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irBS" sheetId="1" r:id="rId1"/>
    <sheet name="AirBSYLL" sheetId="2" r:id="rId2"/>
    <sheet name="AirBSYLD1" sheetId="3" r:id="rId3"/>
    <sheet name="AirBSYLD2" sheetId="4" r:id="rId4"/>
    <sheet name="Air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3" i="5" l="1"/>
  <c r="R5" i="1"/>
  <c r="R6" i="1"/>
  <c r="S6" i="1" s="1"/>
  <c r="T6" i="1" s="1"/>
  <c r="R7" i="1"/>
  <c r="S7" i="1" s="1"/>
  <c r="T7" i="1" s="1"/>
  <c r="R8" i="1"/>
  <c r="R9" i="1"/>
  <c r="S9" i="1" s="1"/>
  <c r="T9" i="1" s="1"/>
  <c r="R10" i="1"/>
  <c r="R11" i="1"/>
  <c r="R12" i="1"/>
  <c r="S12" i="1" s="1"/>
  <c r="T12" i="1" s="1"/>
  <c r="R13" i="1"/>
  <c r="R14" i="1"/>
  <c r="S14" i="1" s="1"/>
  <c r="T14" i="1" s="1"/>
  <c r="R15" i="1"/>
  <c r="S15" i="1" s="1"/>
  <c r="T15" i="1" s="1"/>
  <c r="R16" i="1"/>
  <c r="S16" i="1" s="1"/>
  <c r="T16" i="1" s="1"/>
  <c r="R17" i="1"/>
  <c r="R18" i="1"/>
  <c r="R19" i="1"/>
  <c r="S19" i="1" s="1"/>
  <c r="T19" i="1" s="1"/>
  <c r="R20" i="1"/>
  <c r="S20" i="1" s="1"/>
  <c r="T20" i="1" s="1"/>
  <c r="R21" i="1"/>
  <c r="R22" i="1"/>
  <c r="R23" i="1"/>
  <c r="S23" i="1" s="1"/>
  <c r="T23" i="1" s="1"/>
  <c r="R24" i="1"/>
  <c r="R25" i="1"/>
  <c r="S25" i="1" s="1"/>
  <c r="T25" i="1" s="1"/>
  <c r="R26" i="1"/>
  <c r="R27" i="1"/>
  <c r="S27" i="1" s="1"/>
  <c r="T27" i="1" s="1"/>
  <c r="R28" i="1"/>
  <c r="R29" i="1"/>
  <c r="V29" i="1" s="1"/>
  <c r="W29" i="1" s="1"/>
  <c r="R30" i="1"/>
  <c r="R31" i="1"/>
  <c r="S31" i="1" s="1"/>
  <c r="T31" i="1" s="1"/>
  <c r="R32" i="1"/>
  <c r="R33" i="1"/>
  <c r="R34" i="1"/>
  <c r="R35" i="1"/>
  <c r="S35" i="1" s="1"/>
  <c r="T35" i="1" s="1"/>
  <c r="R36" i="1"/>
  <c r="R37" i="1"/>
  <c r="R38" i="1"/>
  <c r="S38" i="1" s="1"/>
  <c r="T38" i="1" s="1"/>
  <c r="R39" i="1"/>
  <c r="S39" i="1" s="1"/>
  <c r="T39" i="1" s="1"/>
  <c r="R40" i="1"/>
  <c r="B41" i="1"/>
  <c r="C41" i="1"/>
  <c r="C53" i="1" s="1"/>
  <c r="D41" i="1"/>
  <c r="E41" i="1"/>
  <c r="F41" i="1" s="1"/>
  <c r="F53" i="1" s="1"/>
  <c r="R41" i="1"/>
  <c r="R42" i="1"/>
  <c r="R43" i="1"/>
  <c r="R44" i="1"/>
  <c r="R45" i="1"/>
  <c r="R46" i="1"/>
  <c r="R47" i="1"/>
  <c r="R48" i="1"/>
  <c r="R49" i="1"/>
  <c r="R50" i="1"/>
  <c r="R51" i="1"/>
  <c r="R52" i="1"/>
  <c r="B53" i="1"/>
  <c r="D53" i="1"/>
  <c r="E53" i="1"/>
  <c r="R53" i="1"/>
  <c r="V53" i="1" s="1"/>
  <c r="R54" i="1"/>
  <c r="R55" i="1"/>
  <c r="V55" i="1" s="1"/>
  <c r="R56" i="1"/>
  <c r="R57" i="1"/>
  <c r="V57" i="1" s="1"/>
  <c r="R58" i="1"/>
  <c r="V58" i="1" s="1"/>
  <c r="W58" i="1" s="1"/>
  <c r="X58" i="1" s="1"/>
  <c r="R59" i="1"/>
  <c r="R60" i="1"/>
  <c r="R61" i="1"/>
  <c r="R62" i="1"/>
  <c r="V62" i="1" s="1"/>
  <c r="W62" i="1" s="1"/>
  <c r="X62" i="1" s="1"/>
  <c r="R63" i="1"/>
  <c r="V63" i="1" s="1"/>
  <c r="W63" i="1" s="1"/>
  <c r="X63" i="1" s="1"/>
  <c r="R64" i="1"/>
  <c r="V64" i="1" s="1"/>
  <c r="W64" i="1" s="1"/>
  <c r="X64" i="1" s="1"/>
  <c r="R65" i="1"/>
  <c r="V65" i="1" s="1"/>
  <c r="W65" i="1" s="1"/>
  <c r="X65" i="1" s="1"/>
  <c r="R66" i="1"/>
  <c r="V66" i="1" s="1"/>
  <c r="W66" i="1" s="1"/>
  <c r="X66" i="1" s="1"/>
  <c r="R67" i="1"/>
  <c r="V67" i="1" s="1"/>
  <c r="W67" i="1" s="1"/>
  <c r="X67" i="1" s="1"/>
  <c r="R68" i="1"/>
  <c r="R69" i="1"/>
  <c r="V69" i="1" s="1"/>
  <c r="R70" i="1"/>
  <c r="R71" i="1"/>
  <c r="V71" i="1" s="1"/>
  <c r="R72" i="1"/>
  <c r="R73" i="1"/>
  <c r="V73" i="1" s="1"/>
  <c r="W73" i="1" s="1"/>
  <c r="X73" i="1" s="1"/>
  <c r="R74" i="1"/>
  <c r="V74" i="1" s="1"/>
  <c r="R75" i="1"/>
  <c r="V75" i="1" s="1"/>
  <c r="W75" i="1" s="1"/>
  <c r="X75" i="1" s="1"/>
  <c r="R76" i="1"/>
  <c r="R77" i="1"/>
  <c r="R78" i="1"/>
  <c r="V78" i="1" s="1"/>
  <c r="R79" i="1"/>
  <c r="V79" i="1" s="1"/>
  <c r="R80" i="1"/>
  <c r="R81" i="1"/>
  <c r="V81" i="1" s="1"/>
  <c r="R82" i="1"/>
  <c r="V82" i="1" s="1"/>
  <c r="R83" i="1"/>
  <c r="V83" i="1" s="1"/>
  <c r="R84" i="1"/>
  <c r="R85" i="1"/>
  <c r="V85" i="1" s="1"/>
  <c r="R86" i="1"/>
  <c r="V86" i="1" s="1"/>
  <c r="R87" i="1"/>
  <c r="V87" i="1" s="1"/>
  <c r="R88" i="1"/>
  <c r="R89" i="1"/>
  <c r="V89" i="1" s="1"/>
  <c r="R90" i="1"/>
  <c r="V90" i="1" s="1"/>
  <c r="R91" i="1"/>
  <c r="R92" i="1"/>
  <c r="R93" i="1"/>
  <c r="R94" i="1"/>
  <c r="V94" i="1" s="1"/>
  <c r="R95" i="1"/>
  <c r="V95" i="1" s="1"/>
  <c r="R96" i="1"/>
  <c r="R97" i="1"/>
  <c r="V97" i="1" s="1"/>
  <c r="R98" i="1"/>
  <c r="V98" i="1" s="1"/>
  <c r="R99" i="1"/>
  <c r="V99" i="1" s="1"/>
  <c r="R100" i="1"/>
  <c r="R101" i="1"/>
  <c r="V101" i="1" s="1"/>
  <c r="R102" i="1"/>
  <c r="R103" i="1"/>
  <c r="V103" i="1" s="1"/>
  <c r="R104" i="1"/>
  <c r="R105" i="1"/>
  <c r="V105" i="1" s="1"/>
  <c r="R106" i="1"/>
  <c r="V106" i="1" s="1"/>
  <c r="R107" i="1"/>
  <c r="R108" i="1"/>
  <c r="R109" i="1"/>
  <c r="V109" i="1" s="1"/>
  <c r="R110" i="1"/>
  <c r="V110" i="1" s="1"/>
  <c r="R111" i="1"/>
  <c r="V111" i="1" s="1"/>
  <c r="R112" i="1"/>
  <c r="R113" i="1"/>
  <c r="V113" i="1" s="1"/>
  <c r="R114" i="1"/>
  <c r="V114" i="1" s="1"/>
  <c r="R115" i="1"/>
  <c r="V115" i="1" s="1"/>
  <c r="R116" i="1"/>
  <c r="R117" i="1"/>
  <c r="R118" i="1"/>
  <c r="V118" i="1" s="1"/>
  <c r="R119" i="1"/>
  <c r="R120" i="1"/>
  <c r="R121" i="1"/>
  <c r="R122" i="1"/>
  <c r="R123" i="1"/>
  <c r="R124" i="1"/>
  <c r="R125" i="1"/>
  <c r="R126" i="1"/>
  <c r="R127" i="1"/>
  <c r="V127" i="1" s="1"/>
  <c r="R128" i="1"/>
  <c r="R129" i="1"/>
  <c r="R130" i="1"/>
  <c r="R131" i="1"/>
  <c r="R132" i="1"/>
  <c r="R133" i="1"/>
  <c r="R134" i="1"/>
  <c r="R135" i="1"/>
  <c r="R136" i="1"/>
  <c r="R137" i="1"/>
  <c r="R138" i="1"/>
  <c r="V138" i="1" s="1"/>
  <c r="R139" i="1"/>
  <c r="R140" i="1"/>
  <c r="R141" i="1"/>
  <c r="R142" i="1"/>
  <c r="V142" i="1" s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V159" i="1" s="1"/>
  <c r="R160" i="1"/>
  <c r="R161" i="1"/>
  <c r="R162" i="1"/>
  <c r="R163" i="1"/>
  <c r="R164" i="1"/>
  <c r="R165" i="1"/>
  <c r="R166" i="1"/>
  <c r="R167" i="1"/>
  <c r="R168" i="1"/>
  <c r="R169" i="1"/>
  <c r="V169" i="1" s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V187" i="1" s="1"/>
  <c r="R188" i="1"/>
  <c r="R189" i="1"/>
  <c r="V189" i="1" s="1"/>
  <c r="R190" i="1"/>
  <c r="R191" i="1"/>
  <c r="R192" i="1"/>
  <c r="V192" i="1" s="1"/>
  <c r="R193" i="1"/>
  <c r="V193" i="1" s="1"/>
  <c r="R194" i="1"/>
  <c r="V194" i="1" s="1"/>
  <c r="R195" i="1"/>
  <c r="R196" i="1"/>
  <c r="R197" i="1"/>
  <c r="R198" i="1"/>
  <c r="V198" i="1" s="1"/>
  <c r="R199" i="1"/>
  <c r="R200" i="1"/>
  <c r="R201" i="1"/>
  <c r="R202" i="1"/>
  <c r="V202" i="1" s="1"/>
  <c r="R203" i="1"/>
  <c r="R204" i="1"/>
  <c r="R205" i="1"/>
  <c r="V205" i="1" s="1"/>
  <c r="W205" i="1" s="1"/>
  <c r="X205" i="1" s="1"/>
  <c r="R206" i="1"/>
  <c r="R207" i="1"/>
  <c r="V207" i="1" s="1"/>
  <c r="W207" i="1" s="1"/>
  <c r="X207" i="1" s="1"/>
  <c r="R208" i="1"/>
  <c r="R209" i="1"/>
  <c r="V209" i="1" s="1"/>
  <c r="W209" i="1" s="1"/>
  <c r="X209" i="1" s="1"/>
  <c r="R210" i="1"/>
  <c r="R211" i="1"/>
  <c r="R212" i="1"/>
  <c r="R213" i="1"/>
  <c r="V213" i="1" s="1"/>
  <c r="W213" i="1" s="1"/>
  <c r="X213" i="1" s="1"/>
  <c r="R214" i="1"/>
  <c r="R215" i="1"/>
  <c r="V215" i="1" s="1"/>
  <c r="W215" i="1" s="1"/>
  <c r="X215" i="1" s="1"/>
  <c r="R216" i="1"/>
  <c r="R217" i="1"/>
  <c r="R218" i="1"/>
  <c r="R219" i="1"/>
  <c r="R220" i="1"/>
  <c r="V220" i="1" s="1"/>
  <c r="W220" i="1" s="1"/>
  <c r="X220" i="1" s="1"/>
  <c r="R221" i="1"/>
  <c r="R222" i="1"/>
  <c r="R223" i="1"/>
  <c r="R224" i="1"/>
  <c r="R225" i="1"/>
  <c r="V225" i="1" s="1"/>
  <c r="R226" i="1"/>
  <c r="V226" i="1" s="1"/>
  <c r="R227" i="1"/>
  <c r="R228" i="1"/>
  <c r="R229" i="1"/>
  <c r="R230" i="1"/>
  <c r="R231" i="1"/>
  <c r="R232" i="1"/>
  <c r="R233" i="1"/>
  <c r="V233" i="1" s="1"/>
  <c r="R234" i="1"/>
  <c r="R235" i="1"/>
  <c r="R236" i="1"/>
  <c r="R237" i="1"/>
  <c r="R238" i="1"/>
  <c r="R239" i="1"/>
  <c r="V239" i="1" s="1"/>
  <c r="R240" i="1"/>
  <c r="R241" i="1"/>
  <c r="R242" i="1"/>
  <c r="R243" i="1"/>
  <c r="R244" i="1"/>
  <c r="R245" i="1"/>
  <c r="V245" i="1" s="1"/>
  <c r="R246" i="1"/>
  <c r="R247" i="1"/>
  <c r="R248" i="1"/>
  <c r="R249" i="1"/>
  <c r="R250" i="1"/>
  <c r="R251" i="1"/>
  <c r="V251" i="1" s="1"/>
  <c r="W251" i="1" s="1"/>
  <c r="X251" i="1" s="1"/>
  <c r="R252" i="1"/>
  <c r="R253" i="1"/>
  <c r="V253" i="1" s="1"/>
  <c r="W253" i="1" s="1"/>
  <c r="X253" i="1" s="1"/>
  <c r="R254" i="1"/>
  <c r="V254" i="1" s="1"/>
  <c r="W254" i="1" s="1"/>
  <c r="X254" i="1" s="1"/>
  <c r="R255" i="1"/>
  <c r="R256" i="1"/>
  <c r="R257" i="1"/>
  <c r="R258" i="1"/>
  <c r="R259" i="1"/>
  <c r="R260" i="1"/>
  <c r="R261" i="1"/>
  <c r="R262" i="1"/>
  <c r="R263" i="1"/>
  <c r="V263" i="1" s="1"/>
  <c r="W263" i="1" s="1"/>
  <c r="X263" i="1" s="1"/>
  <c r="R264" i="1"/>
  <c r="R265" i="1"/>
  <c r="V265" i="1" s="1"/>
  <c r="R266" i="1"/>
  <c r="R267" i="1"/>
  <c r="V267" i="1" s="1"/>
  <c r="R268" i="1"/>
  <c r="R269" i="1"/>
  <c r="R270" i="1"/>
  <c r="R271" i="1"/>
  <c r="R272" i="1"/>
  <c r="R273" i="1"/>
  <c r="R274" i="1"/>
  <c r="V274" i="1" s="1"/>
  <c r="W274" i="1" s="1"/>
  <c r="X274" i="1" s="1"/>
  <c r="R275" i="1"/>
  <c r="R276" i="1"/>
  <c r="R277" i="1"/>
  <c r="R278" i="1"/>
  <c r="R279" i="1"/>
  <c r="R280" i="1"/>
  <c r="R281" i="1"/>
  <c r="R282" i="1"/>
  <c r="R283" i="1"/>
  <c r="V283" i="1" s="1"/>
  <c r="W283" i="1" s="1"/>
  <c r="X283" i="1" s="1"/>
  <c r="R284" i="1"/>
  <c r="R285" i="1"/>
  <c r="V285" i="1" s="1"/>
  <c r="R286" i="1"/>
  <c r="V286" i="1" s="1"/>
  <c r="R287" i="1"/>
  <c r="R288" i="1"/>
  <c r="R289" i="1"/>
  <c r="R290" i="1"/>
  <c r="R291" i="1"/>
  <c r="V291" i="1" s="1"/>
  <c r="R292" i="1"/>
  <c r="V230" i="1" l="1"/>
  <c r="V211" i="1"/>
  <c r="W211" i="1" s="1"/>
  <c r="X211" i="1" s="1"/>
  <c r="E211" i="4" s="1"/>
  <c r="V171" i="1"/>
  <c r="V141" i="1"/>
  <c r="W141" i="1" s="1"/>
  <c r="X141" i="1" s="1"/>
  <c r="V112" i="1"/>
  <c r="V93" i="1"/>
  <c r="W93" i="1" s="1"/>
  <c r="X93" i="1" s="1"/>
  <c r="F93" i="3" s="1"/>
  <c r="V70" i="1"/>
  <c r="V59" i="1"/>
  <c r="W59" i="1" s="1"/>
  <c r="X59" i="1" s="1"/>
  <c r="E59" i="4" s="1"/>
  <c r="S34" i="1"/>
  <c r="T34" i="1" s="1"/>
  <c r="S24" i="1"/>
  <c r="T24" i="1" s="1"/>
  <c r="V259" i="1"/>
  <c r="W259" i="1" s="1"/>
  <c r="X259" i="1" s="1"/>
  <c r="E259" i="4" s="1"/>
  <c r="V247" i="1"/>
  <c r="W247" i="1" s="1"/>
  <c r="X247" i="1" s="1"/>
  <c r="E247" i="4" s="1"/>
  <c r="V237" i="1"/>
  <c r="V190" i="1"/>
  <c r="V185" i="1"/>
  <c r="V179" i="1"/>
  <c r="W179" i="1" s="1"/>
  <c r="X179" i="1" s="1"/>
  <c r="E179" i="4" s="1"/>
  <c r="V176" i="1"/>
  <c r="V107" i="1"/>
  <c r="V96" i="1"/>
  <c r="V77" i="1"/>
  <c r="W77" i="1" s="1"/>
  <c r="X77" i="1" s="1"/>
  <c r="F77" i="3" s="1"/>
  <c r="V54" i="1"/>
  <c r="S36" i="1"/>
  <c r="T36" i="1" s="1"/>
  <c r="U36" i="1" s="1"/>
  <c r="E36" i="2" s="1"/>
  <c r="S17" i="1"/>
  <c r="T17" i="1" s="1"/>
  <c r="S11" i="1"/>
  <c r="T11" i="1" s="1"/>
  <c r="U11" i="1" s="1"/>
  <c r="E11" i="2" s="1"/>
  <c r="V249" i="1"/>
  <c r="W249" i="1" s="1"/>
  <c r="X249" i="1" s="1"/>
  <c r="V206" i="1"/>
  <c r="W206" i="1" s="1"/>
  <c r="X206" i="1" s="1"/>
  <c r="E206" i="4" s="1"/>
  <c r="V184" i="1"/>
  <c r="V167" i="1"/>
  <c r="W167" i="1" s="1"/>
  <c r="X167" i="1" s="1"/>
  <c r="V155" i="1"/>
  <c r="V102" i="1"/>
  <c r="W102" i="1" s="1"/>
  <c r="X102" i="1" s="1"/>
  <c r="E102" i="4" s="1"/>
  <c r="V91" i="1"/>
  <c r="V80" i="1"/>
  <c r="W80" i="1" s="1"/>
  <c r="X80" i="1" s="1"/>
  <c r="F80" i="3" s="1"/>
  <c r="V61" i="1"/>
  <c r="W61" i="1" s="1"/>
  <c r="X61" i="1" s="1"/>
  <c r="S28" i="1"/>
  <c r="T28" i="1" s="1"/>
  <c r="S22" i="1"/>
  <c r="T22" i="1" s="1"/>
  <c r="S8" i="1"/>
  <c r="T8" i="1" s="1"/>
  <c r="U8" i="1" s="1"/>
  <c r="E8" i="2" s="1"/>
  <c r="V200" i="1"/>
  <c r="C47" i="1"/>
  <c r="V157" i="1"/>
  <c r="S40" i="1"/>
  <c r="T40" i="1" s="1"/>
  <c r="U40" i="1" s="1"/>
  <c r="E40" i="2" s="1"/>
  <c r="S29" i="1"/>
  <c r="T29" i="1" s="1"/>
  <c r="S21" i="1"/>
  <c r="T21" i="1" s="1"/>
  <c r="U21" i="1" s="1"/>
  <c r="E21" i="2" s="1"/>
  <c r="S13" i="1"/>
  <c r="T13" i="1" s="1"/>
  <c r="S5" i="1"/>
  <c r="T5" i="1" s="1"/>
  <c r="U5" i="1" s="1"/>
  <c r="V278" i="1"/>
  <c r="V273" i="1"/>
  <c r="V195" i="1"/>
  <c r="V151" i="1"/>
  <c r="W151" i="1" s="1"/>
  <c r="X151" i="1" s="1"/>
  <c r="S37" i="1"/>
  <c r="T37" i="1" s="1"/>
  <c r="S26" i="1"/>
  <c r="T26" i="1" s="1"/>
  <c r="U26" i="1" s="1"/>
  <c r="E26" i="2" s="1"/>
  <c r="S18" i="1"/>
  <c r="T18" i="1" s="1"/>
  <c r="S10" i="1"/>
  <c r="T10" i="1" s="1"/>
  <c r="U10" i="1" s="1"/>
  <c r="E10" i="2" s="1"/>
  <c r="W285" i="1"/>
  <c r="X285" i="1" s="1"/>
  <c r="W273" i="1"/>
  <c r="X273" i="1" s="1"/>
  <c r="F273" i="3" s="1"/>
  <c r="W237" i="1"/>
  <c r="X237" i="1" s="1"/>
  <c r="F237" i="3" s="1"/>
  <c r="W230" i="1"/>
  <c r="X230" i="1" s="1"/>
  <c r="F230" i="3" s="1"/>
  <c r="W225" i="1"/>
  <c r="X225" i="1" s="1"/>
  <c r="W200" i="1"/>
  <c r="X200" i="1" s="1"/>
  <c r="E200" i="4" s="1"/>
  <c r="W198" i="1"/>
  <c r="X198" i="1" s="1"/>
  <c r="E198" i="4" s="1"/>
  <c r="W192" i="1"/>
  <c r="X192" i="1" s="1"/>
  <c r="F192" i="3" s="1"/>
  <c r="W189" i="1"/>
  <c r="X189" i="1" s="1"/>
  <c r="F189" i="3" s="1"/>
  <c r="W171" i="1"/>
  <c r="X171" i="1" s="1"/>
  <c r="E171" i="4" s="1"/>
  <c r="W169" i="1"/>
  <c r="X169" i="1" s="1"/>
  <c r="F169" i="3" s="1"/>
  <c r="V132" i="1"/>
  <c r="W132" i="1" s="1"/>
  <c r="X132" i="1" s="1"/>
  <c r="V119" i="1"/>
  <c r="W119" i="1" s="1"/>
  <c r="X119" i="1" s="1"/>
  <c r="V108" i="1"/>
  <c r="W108" i="1" s="1"/>
  <c r="X108" i="1" s="1"/>
  <c r="V92" i="1"/>
  <c r="W92" i="1" s="1"/>
  <c r="X92" i="1" s="1"/>
  <c r="V76" i="1"/>
  <c r="W76" i="1" s="1"/>
  <c r="X76" i="1" s="1"/>
  <c r="E76" i="4" s="1"/>
  <c r="V60" i="1"/>
  <c r="W60" i="1" s="1"/>
  <c r="X60" i="1" s="1"/>
  <c r="E60" i="4" s="1"/>
  <c r="S33" i="1"/>
  <c r="T33" i="1" s="1"/>
  <c r="U33" i="1" s="1"/>
  <c r="E33" i="2" s="1"/>
  <c r="V33" i="1"/>
  <c r="W33" i="1" s="1"/>
  <c r="D294" i="2"/>
  <c r="W278" i="1"/>
  <c r="X278" i="1" s="1"/>
  <c r="F278" i="3" s="1"/>
  <c r="W195" i="1"/>
  <c r="X195" i="1" s="1"/>
  <c r="E195" i="4" s="1"/>
  <c r="W112" i="1"/>
  <c r="X112" i="1" s="1"/>
  <c r="F112" i="3" s="1"/>
  <c r="W96" i="1"/>
  <c r="X96" i="1" s="1"/>
  <c r="E96" i="4" s="1"/>
  <c r="W233" i="1"/>
  <c r="X233" i="1" s="1"/>
  <c r="W226" i="1"/>
  <c r="X226" i="1" s="1"/>
  <c r="F226" i="3" s="1"/>
  <c r="W291" i="1"/>
  <c r="X291" i="1" s="1"/>
  <c r="F291" i="3" s="1"/>
  <c r="W245" i="1"/>
  <c r="X245" i="1" s="1"/>
  <c r="E245" i="4" s="1"/>
  <c r="W193" i="1"/>
  <c r="X193" i="1" s="1"/>
  <c r="W190" i="1"/>
  <c r="X190" i="1" s="1"/>
  <c r="E190" i="4" s="1"/>
  <c r="W187" i="1"/>
  <c r="X187" i="1" s="1"/>
  <c r="E187" i="4" s="1"/>
  <c r="W184" i="1"/>
  <c r="X184" i="1" s="1"/>
  <c r="E184" i="4" s="1"/>
  <c r="W142" i="1"/>
  <c r="X142" i="1" s="1"/>
  <c r="E142" i="4" s="1"/>
  <c r="V104" i="1"/>
  <c r="W104" i="1" s="1"/>
  <c r="X104" i="1" s="1"/>
  <c r="V88" i="1"/>
  <c r="W88" i="1" s="1"/>
  <c r="X88" i="1" s="1"/>
  <c r="V72" i="1"/>
  <c r="W72" i="1" s="1"/>
  <c r="X72" i="1" s="1"/>
  <c r="F72" i="3" s="1"/>
  <c r="V56" i="1"/>
  <c r="W56" i="1" s="1"/>
  <c r="X56" i="1" s="1"/>
  <c r="E56" i="4" s="1"/>
  <c r="W286" i="1"/>
  <c r="X286" i="1" s="1"/>
  <c r="E286" i="4" s="1"/>
  <c r="W267" i="1"/>
  <c r="X267" i="1" s="1"/>
  <c r="F267" i="3" s="1"/>
  <c r="W265" i="1"/>
  <c r="X265" i="1" s="1"/>
  <c r="F265" i="3" s="1"/>
  <c r="W239" i="1"/>
  <c r="X239" i="1" s="1"/>
  <c r="E239" i="4" s="1"/>
  <c r="W202" i="1"/>
  <c r="X202" i="1" s="1"/>
  <c r="E202" i="4" s="1"/>
  <c r="W194" i="1"/>
  <c r="X194" i="1" s="1"/>
  <c r="E194" i="4" s="1"/>
  <c r="W185" i="1"/>
  <c r="X185" i="1" s="1"/>
  <c r="E185" i="4" s="1"/>
  <c r="W176" i="1"/>
  <c r="X176" i="1" s="1"/>
  <c r="E176" i="4" s="1"/>
  <c r="W157" i="1"/>
  <c r="X157" i="1" s="1"/>
  <c r="F157" i="3" s="1"/>
  <c r="W155" i="1"/>
  <c r="X155" i="1" s="1"/>
  <c r="E155" i="4" s="1"/>
  <c r="V116" i="1"/>
  <c r="W116" i="1" s="1"/>
  <c r="X116" i="1" s="1"/>
  <c r="W113" i="1"/>
  <c r="X113" i="1" s="1"/>
  <c r="E113" i="4" s="1"/>
  <c r="V100" i="1"/>
  <c r="W100" i="1" s="1"/>
  <c r="X100" i="1" s="1"/>
  <c r="V84" i="1"/>
  <c r="W84" i="1" s="1"/>
  <c r="X84" i="1" s="1"/>
  <c r="V68" i="1"/>
  <c r="W68" i="1" s="1"/>
  <c r="X68" i="1" s="1"/>
  <c r="E68" i="4" s="1"/>
  <c r="W109" i="1"/>
  <c r="X109" i="1" s="1"/>
  <c r="E109" i="4" s="1"/>
  <c r="W105" i="1"/>
  <c r="X105" i="1" s="1"/>
  <c r="E105" i="4" s="1"/>
  <c r="W101" i="1"/>
  <c r="X101" i="1" s="1"/>
  <c r="F101" i="3" s="1"/>
  <c r="W97" i="1"/>
  <c r="X97" i="1" s="1"/>
  <c r="F97" i="3" s="1"/>
  <c r="W89" i="1"/>
  <c r="X89" i="1" s="1"/>
  <c r="E89" i="4" s="1"/>
  <c r="W85" i="1"/>
  <c r="X85" i="1" s="1"/>
  <c r="E85" i="4" s="1"/>
  <c r="W81" i="1"/>
  <c r="X81" i="1" s="1"/>
  <c r="F81" i="3" s="1"/>
  <c r="W69" i="1"/>
  <c r="X69" i="1" s="1"/>
  <c r="F69" i="3" s="1"/>
  <c r="W57" i="1"/>
  <c r="X57" i="1" s="1"/>
  <c r="E57" i="4" s="1"/>
  <c r="W53" i="1"/>
  <c r="X53" i="1" s="1"/>
  <c r="E53" i="4" s="1"/>
  <c r="W114" i="1"/>
  <c r="X114" i="1" s="1"/>
  <c r="E114" i="4" s="1"/>
  <c r="W110" i="1"/>
  <c r="X110" i="1" s="1"/>
  <c r="F110" i="3" s="1"/>
  <c r="W106" i="1"/>
  <c r="X106" i="1" s="1"/>
  <c r="E106" i="4" s="1"/>
  <c r="W98" i="1"/>
  <c r="X98" i="1" s="1"/>
  <c r="F98" i="3" s="1"/>
  <c r="W94" i="1"/>
  <c r="X94" i="1" s="1"/>
  <c r="E94" i="4" s="1"/>
  <c r="W90" i="1"/>
  <c r="X90" i="1" s="1"/>
  <c r="E90" i="4" s="1"/>
  <c r="W86" i="1"/>
  <c r="X86" i="1" s="1"/>
  <c r="F86" i="3" s="1"/>
  <c r="W82" i="1"/>
  <c r="X82" i="1" s="1"/>
  <c r="E82" i="4" s="1"/>
  <c r="W78" i="1"/>
  <c r="X78" i="1" s="1"/>
  <c r="F78" i="3" s="1"/>
  <c r="W74" i="1"/>
  <c r="X74" i="1" s="1"/>
  <c r="E74" i="4" s="1"/>
  <c r="W70" i="1"/>
  <c r="X70" i="1" s="1"/>
  <c r="E70" i="4" s="1"/>
  <c r="W54" i="1"/>
  <c r="X54" i="1" s="1"/>
  <c r="F54" i="3" s="1"/>
  <c r="P293" i="1"/>
  <c r="S32" i="1"/>
  <c r="T32" i="1" s="1"/>
  <c r="S30" i="1"/>
  <c r="T30" i="1" s="1"/>
  <c r="W159" i="1"/>
  <c r="X159" i="1" s="1"/>
  <c r="E159" i="4" s="1"/>
  <c r="W138" i="1"/>
  <c r="X138" i="1" s="1"/>
  <c r="E138" i="4" s="1"/>
  <c r="W127" i="1"/>
  <c r="X127" i="1" s="1"/>
  <c r="F127" i="3" s="1"/>
  <c r="W118" i="1"/>
  <c r="X118" i="1" s="1"/>
  <c r="F118" i="3" s="1"/>
  <c r="W115" i="1"/>
  <c r="X115" i="1" s="1"/>
  <c r="E115" i="4" s="1"/>
  <c r="W111" i="1"/>
  <c r="X111" i="1" s="1"/>
  <c r="F111" i="3" s="1"/>
  <c r="W107" i="1"/>
  <c r="X107" i="1" s="1"/>
  <c r="F107" i="3" s="1"/>
  <c r="W103" i="1"/>
  <c r="X103" i="1" s="1"/>
  <c r="E103" i="4" s="1"/>
  <c r="W99" i="1"/>
  <c r="X99" i="1" s="1"/>
  <c r="E99" i="4" s="1"/>
  <c r="W95" i="1"/>
  <c r="X95" i="1" s="1"/>
  <c r="E95" i="4" s="1"/>
  <c r="W91" i="1"/>
  <c r="X91" i="1" s="1"/>
  <c r="F91" i="3" s="1"/>
  <c r="W87" i="1"/>
  <c r="X87" i="1" s="1"/>
  <c r="F87" i="3" s="1"/>
  <c r="W83" i="1"/>
  <c r="X83" i="1" s="1"/>
  <c r="F83" i="3" s="1"/>
  <c r="W79" i="1"/>
  <c r="X79" i="1" s="1"/>
  <c r="E79" i="4" s="1"/>
  <c r="W71" i="1"/>
  <c r="X71" i="1" s="1"/>
  <c r="E71" i="4" s="1"/>
  <c r="W55" i="1"/>
  <c r="X55" i="1" s="1"/>
  <c r="F55" i="3" s="1"/>
  <c r="E283" i="4"/>
  <c r="F283" i="3"/>
  <c r="E209" i="4"/>
  <c r="F209" i="3"/>
  <c r="F176" i="3"/>
  <c r="E75" i="4"/>
  <c r="F75" i="3"/>
  <c r="E67" i="4"/>
  <c r="F67" i="3"/>
  <c r="E63" i="4"/>
  <c r="F63" i="3"/>
  <c r="V52" i="1"/>
  <c r="W52" i="1" s="1"/>
  <c r="X52" i="1" s="1"/>
  <c r="S52" i="1"/>
  <c r="T52" i="1" s="1"/>
  <c r="U52" i="1" s="1"/>
  <c r="E52" i="2" s="1"/>
  <c r="V48" i="1"/>
  <c r="W48" i="1" s="1"/>
  <c r="X48" i="1" s="1"/>
  <c r="S48" i="1"/>
  <c r="T48" i="1" s="1"/>
  <c r="U48" i="1" s="1"/>
  <c r="E48" i="2" s="1"/>
  <c r="V44" i="1"/>
  <c r="W44" i="1" s="1"/>
  <c r="X44" i="1" s="1"/>
  <c r="S44" i="1"/>
  <c r="T44" i="1" s="1"/>
  <c r="U44" i="1" s="1"/>
  <c r="E44" i="2" s="1"/>
  <c r="E274" i="4"/>
  <c r="F274" i="3"/>
  <c r="F239" i="3"/>
  <c r="E66" i="4"/>
  <c r="F66" i="3"/>
  <c r="E58" i="4"/>
  <c r="F58" i="3"/>
  <c r="V49" i="1"/>
  <c r="W49" i="1" s="1"/>
  <c r="X49" i="1" s="1"/>
  <c r="S49" i="1"/>
  <c r="T49" i="1" s="1"/>
  <c r="U49" i="1" s="1"/>
  <c r="E49" i="2" s="1"/>
  <c r="V41" i="1"/>
  <c r="W41" i="1" s="1"/>
  <c r="X41" i="1" s="1"/>
  <c r="S41" i="1"/>
  <c r="T41" i="1" s="1"/>
  <c r="U41" i="1" s="1"/>
  <c r="E285" i="4"/>
  <c r="F285" i="3"/>
  <c r="E207" i="4"/>
  <c r="F207" i="3"/>
  <c r="E263" i="4"/>
  <c r="F263" i="3"/>
  <c r="E254" i="4"/>
  <c r="F254" i="3"/>
  <c r="E251" i="4"/>
  <c r="F251" i="3"/>
  <c r="E233" i="4"/>
  <c r="F233" i="3"/>
  <c r="E220" i="4"/>
  <c r="F220" i="3"/>
  <c r="E213" i="4"/>
  <c r="F213" i="3"/>
  <c r="E189" i="4"/>
  <c r="F94" i="3"/>
  <c r="E64" i="4"/>
  <c r="F64" i="3"/>
  <c r="V51" i="1"/>
  <c r="W51" i="1" s="1"/>
  <c r="X51" i="1" s="1"/>
  <c r="S51" i="1"/>
  <c r="T51" i="1" s="1"/>
  <c r="U51" i="1" s="1"/>
  <c r="E51" i="2" s="1"/>
  <c r="V47" i="1"/>
  <c r="W47" i="1" s="1"/>
  <c r="X47" i="1" s="1"/>
  <c r="S47" i="1"/>
  <c r="T47" i="1" s="1"/>
  <c r="U47" i="1" s="1"/>
  <c r="E47" i="2" s="1"/>
  <c r="V43" i="1"/>
  <c r="W43" i="1" s="1"/>
  <c r="X43" i="1" s="1"/>
  <c r="S43" i="1"/>
  <c r="T43" i="1" s="1"/>
  <c r="U43" i="1" s="1"/>
  <c r="E43" i="2" s="1"/>
  <c r="E62" i="4"/>
  <c r="F62" i="3"/>
  <c r="V45" i="1"/>
  <c r="W45" i="1" s="1"/>
  <c r="X45" i="1" s="1"/>
  <c r="S45" i="1"/>
  <c r="T45" i="1" s="1"/>
  <c r="U45" i="1" s="1"/>
  <c r="E45" i="2" s="1"/>
  <c r="E253" i="4"/>
  <c r="F253" i="3"/>
  <c r="E225" i="4"/>
  <c r="F225" i="3"/>
  <c r="E215" i="4"/>
  <c r="F215" i="3"/>
  <c r="F259" i="3"/>
  <c r="E249" i="4"/>
  <c r="F249" i="3"/>
  <c r="E205" i="4"/>
  <c r="F205" i="3"/>
  <c r="E193" i="4"/>
  <c r="F193" i="3"/>
  <c r="E73" i="4"/>
  <c r="F73" i="3"/>
  <c r="E65" i="4"/>
  <c r="F65" i="3"/>
  <c r="E61" i="4"/>
  <c r="F61" i="3"/>
  <c r="V50" i="1"/>
  <c r="W50" i="1" s="1"/>
  <c r="X50" i="1" s="1"/>
  <c r="S50" i="1"/>
  <c r="T50" i="1" s="1"/>
  <c r="U50" i="1" s="1"/>
  <c r="E50" i="2" s="1"/>
  <c r="V46" i="1"/>
  <c r="W46" i="1" s="1"/>
  <c r="X46" i="1" s="1"/>
  <c r="S46" i="1"/>
  <c r="T46" i="1" s="1"/>
  <c r="U46" i="1" s="1"/>
  <c r="E46" i="2" s="1"/>
  <c r="V42" i="1"/>
  <c r="W42" i="1" s="1"/>
  <c r="X42" i="1" s="1"/>
  <c r="S42" i="1"/>
  <c r="T42" i="1" s="1"/>
  <c r="U42" i="1" s="1"/>
  <c r="E42" i="2" s="1"/>
  <c r="C48" i="1"/>
  <c r="C46" i="1"/>
  <c r="C42" i="1"/>
  <c r="V37" i="1"/>
  <c r="W37" i="1" s="1"/>
  <c r="V36" i="1"/>
  <c r="W36" i="1" s="1"/>
  <c r="X36" i="1" s="1"/>
  <c r="V32" i="1"/>
  <c r="W32" i="1" s="1"/>
  <c r="X32" i="1" s="1"/>
  <c r="V24" i="1"/>
  <c r="W24" i="1" s="1"/>
  <c r="X24" i="1" s="1"/>
  <c r="V21" i="1"/>
  <c r="W21" i="1" s="1"/>
  <c r="X21" i="1" s="1"/>
  <c r="V18" i="1"/>
  <c r="W18" i="1" s="1"/>
  <c r="X18" i="1" s="1"/>
  <c r="V16" i="1"/>
  <c r="W16" i="1" s="1"/>
  <c r="X16" i="1" s="1"/>
  <c r="V14" i="1"/>
  <c r="W14" i="1" s="1"/>
  <c r="X14" i="1" s="1"/>
  <c r="V13" i="1"/>
  <c r="W13" i="1" s="1"/>
  <c r="X13" i="1" s="1"/>
  <c r="V11" i="1"/>
  <c r="W11" i="1" s="1"/>
  <c r="X11" i="1" s="1"/>
  <c r="V9" i="1"/>
  <c r="W9" i="1" s="1"/>
  <c r="X9" i="1" s="1"/>
  <c r="V8" i="1"/>
  <c r="W8" i="1" s="1"/>
  <c r="X8" i="1" s="1"/>
  <c r="V5" i="1"/>
  <c r="W5" i="1" s="1"/>
  <c r="X5" i="1" s="1"/>
  <c r="S292" i="1"/>
  <c r="T292" i="1" s="1"/>
  <c r="U292" i="1" s="1"/>
  <c r="E292" i="2" s="1"/>
  <c r="S291" i="1"/>
  <c r="T291" i="1" s="1"/>
  <c r="U291" i="1" s="1"/>
  <c r="E291" i="2" s="1"/>
  <c r="S290" i="1"/>
  <c r="T290" i="1" s="1"/>
  <c r="U290" i="1" s="1"/>
  <c r="E290" i="2" s="1"/>
  <c r="S289" i="1"/>
  <c r="T289" i="1" s="1"/>
  <c r="U289" i="1" s="1"/>
  <c r="E289" i="2" s="1"/>
  <c r="S288" i="1"/>
  <c r="T288" i="1" s="1"/>
  <c r="U288" i="1" s="1"/>
  <c r="E288" i="2" s="1"/>
  <c r="S287" i="1"/>
  <c r="T287" i="1" s="1"/>
  <c r="U287" i="1" s="1"/>
  <c r="E287" i="2" s="1"/>
  <c r="S286" i="1"/>
  <c r="T286" i="1" s="1"/>
  <c r="U286" i="1" s="1"/>
  <c r="E286" i="2" s="1"/>
  <c r="S285" i="1"/>
  <c r="T285" i="1" s="1"/>
  <c r="U285" i="1" s="1"/>
  <c r="E285" i="2" s="1"/>
  <c r="S284" i="1"/>
  <c r="T284" i="1" s="1"/>
  <c r="U284" i="1" s="1"/>
  <c r="E284" i="2" s="1"/>
  <c r="S283" i="1"/>
  <c r="T283" i="1" s="1"/>
  <c r="U283" i="1" s="1"/>
  <c r="E283" i="2" s="1"/>
  <c r="S282" i="1"/>
  <c r="T282" i="1" s="1"/>
  <c r="U282" i="1" s="1"/>
  <c r="E282" i="2" s="1"/>
  <c r="S281" i="1"/>
  <c r="T281" i="1" s="1"/>
  <c r="U281" i="1" s="1"/>
  <c r="E281" i="2" s="1"/>
  <c r="S280" i="1"/>
  <c r="T280" i="1" s="1"/>
  <c r="U280" i="1" s="1"/>
  <c r="E280" i="2" s="1"/>
  <c r="S279" i="1"/>
  <c r="T279" i="1" s="1"/>
  <c r="U279" i="1" s="1"/>
  <c r="E279" i="2" s="1"/>
  <c r="S278" i="1"/>
  <c r="T278" i="1" s="1"/>
  <c r="U278" i="1" s="1"/>
  <c r="E278" i="2" s="1"/>
  <c r="S277" i="1"/>
  <c r="T277" i="1" s="1"/>
  <c r="U277" i="1" s="1"/>
  <c r="E277" i="2" s="1"/>
  <c r="S276" i="1"/>
  <c r="T276" i="1" s="1"/>
  <c r="U276" i="1" s="1"/>
  <c r="E276" i="2" s="1"/>
  <c r="S275" i="1"/>
  <c r="T275" i="1" s="1"/>
  <c r="U275" i="1" s="1"/>
  <c r="E275" i="2" s="1"/>
  <c r="S274" i="1"/>
  <c r="T274" i="1" s="1"/>
  <c r="U274" i="1" s="1"/>
  <c r="E274" i="2" s="1"/>
  <c r="S273" i="1"/>
  <c r="T273" i="1" s="1"/>
  <c r="U273" i="1" s="1"/>
  <c r="E273" i="2" s="1"/>
  <c r="S272" i="1"/>
  <c r="T272" i="1" s="1"/>
  <c r="U272" i="1" s="1"/>
  <c r="E272" i="2" s="1"/>
  <c r="S271" i="1"/>
  <c r="T271" i="1" s="1"/>
  <c r="U271" i="1" s="1"/>
  <c r="E271" i="2" s="1"/>
  <c r="S270" i="1"/>
  <c r="T270" i="1" s="1"/>
  <c r="U270" i="1" s="1"/>
  <c r="E270" i="2" s="1"/>
  <c r="S269" i="1"/>
  <c r="T269" i="1" s="1"/>
  <c r="U269" i="1" s="1"/>
  <c r="E269" i="2" s="1"/>
  <c r="S268" i="1"/>
  <c r="T268" i="1" s="1"/>
  <c r="U268" i="1" s="1"/>
  <c r="E268" i="2" s="1"/>
  <c r="S267" i="1"/>
  <c r="T267" i="1" s="1"/>
  <c r="U267" i="1" s="1"/>
  <c r="E267" i="2" s="1"/>
  <c r="S266" i="1"/>
  <c r="T266" i="1" s="1"/>
  <c r="U266" i="1" s="1"/>
  <c r="E266" i="2" s="1"/>
  <c r="S265" i="1"/>
  <c r="T265" i="1" s="1"/>
  <c r="U265" i="1" s="1"/>
  <c r="E265" i="2" s="1"/>
  <c r="S264" i="1"/>
  <c r="T264" i="1" s="1"/>
  <c r="U264" i="1" s="1"/>
  <c r="E264" i="2" s="1"/>
  <c r="S263" i="1"/>
  <c r="T263" i="1" s="1"/>
  <c r="U263" i="1" s="1"/>
  <c r="E263" i="2" s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S149" i="1"/>
  <c r="T149" i="1" s="1"/>
  <c r="U149" i="1" s="1"/>
  <c r="E149" i="2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U39" i="1"/>
  <c r="E39" i="2" s="1"/>
  <c r="U38" i="1"/>
  <c r="E38" i="2" s="1"/>
  <c r="U37" i="1"/>
  <c r="E37" i="2" s="1"/>
  <c r="U35" i="1"/>
  <c r="E35" i="2" s="1"/>
  <c r="U34" i="1"/>
  <c r="E34" i="2" s="1"/>
  <c r="U32" i="1"/>
  <c r="E32" i="2" s="1"/>
  <c r="U31" i="1"/>
  <c r="E31" i="2" s="1"/>
  <c r="U30" i="1"/>
  <c r="E30" i="2" s="1"/>
  <c r="U29" i="1"/>
  <c r="E29" i="2" s="1"/>
  <c r="U28" i="1"/>
  <c r="E28" i="2" s="1"/>
  <c r="U27" i="1"/>
  <c r="E27" i="2" s="1"/>
  <c r="U25" i="1"/>
  <c r="E25" i="2" s="1"/>
  <c r="U24" i="1"/>
  <c r="E24" i="2" s="1"/>
  <c r="U23" i="1"/>
  <c r="E23" i="2" s="1"/>
  <c r="U22" i="1"/>
  <c r="E22" i="2" s="1"/>
  <c r="U20" i="1"/>
  <c r="E20" i="2" s="1"/>
  <c r="U19" i="1"/>
  <c r="E19" i="2" s="1"/>
  <c r="U18" i="1"/>
  <c r="E18" i="2" s="1"/>
  <c r="U17" i="1"/>
  <c r="E17" i="2" s="1"/>
  <c r="U16" i="1"/>
  <c r="E16" i="2" s="1"/>
  <c r="U15" i="1"/>
  <c r="E15" i="2" s="1"/>
  <c r="U14" i="1"/>
  <c r="E14" i="2" s="1"/>
  <c r="U13" i="1"/>
  <c r="E13" i="2" s="1"/>
  <c r="U12" i="1"/>
  <c r="E12" i="2" s="1"/>
  <c r="U9" i="1"/>
  <c r="E9" i="2" s="1"/>
  <c r="U7" i="1"/>
  <c r="E7" i="2" s="1"/>
  <c r="U6" i="1"/>
  <c r="E6" i="2" s="1"/>
  <c r="C44" i="1"/>
  <c r="V39" i="1"/>
  <c r="W39" i="1" s="1"/>
  <c r="X39" i="1" s="1"/>
  <c r="V27" i="1"/>
  <c r="W27" i="1" s="1"/>
  <c r="X27" i="1" s="1"/>
  <c r="V26" i="1"/>
  <c r="W26" i="1" s="1"/>
  <c r="X26" i="1" s="1"/>
  <c r="V25" i="1"/>
  <c r="W25" i="1" s="1"/>
  <c r="X25" i="1" s="1"/>
  <c r="V23" i="1"/>
  <c r="W23" i="1" s="1"/>
  <c r="X23" i="1" s="1"/>
  <c r="V19" i="1"/>
  <c r="W19" i="1" s="1"/>
  <c r="X19" i="1" s="1"/>
  <c r="V17" i="1"/>
  <c r="W17" i="1" s="1"/>
  <c r="X17" i="1" s="1"/>
  <c r="V289" i="1"/>
  <c r="W289" i="1" s="1"/>
  <c r="X289" i="1" s="1"/>
  <c r="V288" i="1"/>
  <c r="W288" i="1" s="1"/>
  <c r="X288" i="1" s="1"/>
  <c r="V287" i="1"/>
  <c r="W287" i="1" s="1"/>
  <c r="X287" i="1" s="1"/>
  <c r="V281" i="1"/>
  <c r="W281" i="1" s="1"/>
  <c r="X281" i="1" s="1"/>
  <c r="V280" i="1"/>
  <c r="W280" i="1" s="1"/>
  <c r="X280" i="1" s="1"/>
  <c r="V279" i="1"/>
  <c r="W279" i="1" s="1"/>
  <c r="X279" i="1" s="1"/>
  <c r="V277" i="1"/>
  <c r="W277" i="1" s="1"/>
  <c r="X277" i="1" s="1"/>
  <c r="V275" i="1"/>
  <c r="W275" i="1" s="1"/>
  <c r="X275" i="1" s="1"/>
  <c r="V271" i="1"/>
  <c r="W271" i="1" s="1"/>
  <c r="X271" i="1" s="1"/>
  <c r="V270" i="1"/>
  <c r="W270" i="1" s="1"/>
  <c r="X270" i="1" s="1"/>
  <c r="V269" i="1"/>
  <c r="W269" i="1" s="1"/>
  <c r="X269" i="1" s="1"/>
  <c r="V268" i="1"/>
  <c r="W268" i="1" s="1"/>
  <c r="X268" i="1" s="1"/>
  <c r="V266" i="1"/>
  <c r="W266" i="1" s="1"/>
  <c r="X266" i="1" s="1"/>
  <c r="V264" i="1"/>
  <c r="W264" i="1" s="1"/>
  <c r="X26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5" i="1"/>
  <c r="W255" i="1" s="1"/>
  <c r="X255" i="1" s="1"/>
  <c r="V248" i="1"/>
  <c r="W248" i="1" s="1"/>
  <c r="X248" i="1" s="1"/>
  <c r="V244" i="1"/>
  <c r="W244" i="1" s="1"/>
  <c r="X244" i="1" s="1"/>
  <c r="V242" i="1"/>
  <c r="W242" i="1" s="1"/>
  <c r="X242" i="1" s="1"/>
  <c r="V241" i="1"/>
  <c r="W241" i="1" s="1"/>
  <c r="X241" i="1" s="1"/>
  <c r="V240" i="1"/>
  <c r="W240" i="1" s="1"/>
  <c r="X240" i="1" s="1"/>
  <c r="V235" i="1"/>
  <c r="W235" i="1" s="1"/>
  <c r="X235" i="1" s="1"/>
  <c r="V234" i="1"/>
  <c r="W234" i="1" s="1"/>
  <c r="X234" i="1" s="1"/>
  <c r="V231" i="1"/>
  <c r="W231" i="1" s="1"/>
  <c r="X231" i="1" s="1"/>
  <c r="V228" i="1"/>
  <c r="W228" i="1" s="1"/>
  <c r="X228" i="1" s="1"/>
  <c r="V227" i="1"/>
  <c r="W227" i="1" s="1"/>
  <c r="X227" i="1" s="1"/>
  <c r="V223" i="1"/>
  <c r="W223" i="1" s="1"/>
  <c r="X223" i="1" s="1"/>
  <c r="V222" i="1"/>
  <c r="W222" i="1" s="1"/>
  <c r="X222" i="1" s="1"/>
  <c r="V221" i="1"/>
  <c r="W221" i="1" s="1"/>
  <c r="X221" i="1" s="1"/>
  <c r="V218" i="1"/>
  <c r="W218" i="1" s="1"/>
  <c r="X218" i="1" s="1"/>
  <c r="V217" i="1"/>
  <c r="W217" i="1" s="1"/>
  <c r="X217" i="1" s="1"/>
  <c r="V216" i="1"/>
  <c r="W216" i="1" s="1"/>
  <c r="X216" i="1" s="1"/>
  <c r="V204" i="1"/>
  <c r="W204" i="1" s="1"/>
  <c r="X204" i="1" s="1"/>
  <c r="V199" i="1"/>
  <c r="W199" i="1" s="1"/>
  <c r="X199" i="1" s="1"/>
  <c r="V197" i="1"/>
  <c r="W197" i="1" s="1"/>
  <c r="X197" i="1" s="1"/>
  <c r="V196" i="1"/>
  <c r="W196" i="1" s="1"/>
  <c r="X196" i="1" s="1"/>
  <c r="V186" i="1"/>
  <c r="W186" i="1" s="1"/>
  <c r="X186" i="1" s="1"/>
  <c r="V183" i="1"/>
  <c r="W183" i="1" s="1"/>
  <c r="X183" i="1" s="1"/>
  <c r="V181" i="1"/>
  <c r="W181" i="1" s="1"/>
  <c r="X181" i="1" s="1"/>
  <c r="V180" i="1"/>
  <c r="W180" i="1" s="1"/>
  <c r="X180" i="1" s="1"/>
  <c r="V178" i="1"/>
  <c r="W178" i="1" s="1"/>
  <c r="X178" i="1" s="1"/>
  <c r="V174" i="1"/>
  <c r="W174" i="1" s="1"/>
  <c r="X174" i="1" s="1"/>
  <c r="V172" i="1"/>
  <c r="W172" i="1" s="1"/>
  <c r="X172" i="1" s="1"/>
  <c r="V170" i="1"/>
  <c r="W170" i="1" s="1"/>
  <c r="X170" i="1" s="1"/>
  <c r="V165" i="1"/>
  <c r="W165" i="1" s="1"/>
  <c r="X165" i="1" s="1"/>
  <c r="V164" i="1"/>
  <c r="W164" i="1" s="1"/>
  <c r="X164" i="1" s="1"/>
  <c r="V163" i="1"/>
  <c r="W163" i="1" s="1"/>
  <c r="X163" i="1" s="1"/>
  <c r="V162" i="1"/>
  <c r="W162" i="1" s="1"/>
  <c r="X162" i="1" s="1"/>
  <c r="V161" i="1"/>
  <c r="W161" i="1" s="1"/>
  <c r="X161" i="1" s="1"/>
  <c r="V160" i="1"/>
  <c r="W160" i="1" s="1"/>
  <c r="X160" i="1" s="1"/>
  <c r="V158" i="1"/>
  <c r="W158" i="1" s="1"/>
  <c r="X158" i="1" s="1"/>
  <c r="V154" i="1"/>
  <c r="W154" i="1" s="1"/>
  <c r="X154" i="1" s="1"/>
  <c r="V153" i="1"/>
  <c r="W153" i="1" s="1"/>
  <c r="X153" i="1" s="1"/>
  <c r="V152" i="1"/>
  <c r="W152" i="1" s="1"/>
  <c r="X152" i="1" s="1"/>
  <c r="V149" i="1"/>
  <c r="W149" i="1" s="1"/>
  <c r="X149" i="1" s="1"/>
  <c r="V148" i="1"/>
  <c r="W148" i="1" s="1"/>
  <c r="X148" i="1" s="1"/>
  <c r="V147" i="1"/>
  <c r="W147" i="1" s="1"/>
  <c r="X147" i="1" s="1"/>
  <c r="V146" i="1"/>
  <c r="W146" i="1" s="1"/>
  <c r="X146" i="1" s="1"/>
  <c r="V144" i="1"/>
  <c r="W144" i="1" s="1"/>
  <c r="X144" i="1" s="1"/>
  <c r="V139" i="1"/>
  <c r="W139" i="1" s="1"/>
  <c r="X139" i="1" s="1"/>
  <c r="V137" i="1"/>
  <c r="W137" i="1" s="1"/>
  <c r="X137" i="1" s="1"/>
  <c r="V135" i="1"/>
  <c r="W135" i="1" s="1"/>
  <c r="X135" i="1" s="1"/>
  <c r="V134" i="1"/>
  <c r="W134" i="1" s="1"/>
  <c r="X134" i="1" s="1"/>
  <c r="V133" i="1"/>
  <c r="W133" i="1" s="1"/>
  <c r="X133" i="1" s="1"/>
  <c r="V130" i="1"/>
  <c r="W130" i="1" s="1"/>
  <c r="X130" i="1" s="1"/>
  <c r="V129" i="1"/>
  <c r="W129" i="1" s="1"/>
  <c r="X129" i="1" s="1"/>
  <c r="V128" i="1"/>
  <c r="W128" i="1" s="1"/>
  <c r="X128" i="1" s="1"/>
  <c r="V125" i="1"/>
  <c r="W125" i="1" s="1"/>
  <c r="X125" i="1" s="1"/>
  <c r="V124" i="1"/>
  <c r="W124" i="1" s="1"/>
  <c r="X124" i="1" s="1"/>
  <c r="V123" i="1"/>
  <c r="W123" i="1" s="1"/>
  <c r="X123" i="1" s="1"/>
  <c r="V122" i="1"/>
  <c r="W122" i="1" s="1"/>
  <c r="X122" i="1" s="1"/>
  <c r="V121" i="1"/>
  <c r="W121" i="1" s="1"/>
  <c r="X121" i="1" s="1"/>
  <c r="V117" i="1"/>
  <c r="W117" i="1" s="1"/>
  <c r="X117" i="1" s="1"/>
  <c r="X37" i="1"/>
  <c r="X33" i="1"/>
  <c r="X29" i="1"/>
  <c r="C49" i="1"/>
  <c r="C58" i="1" s="1"/>
  <c r="C45" i="1"/>
  <c r="C43" i="1"/>
  <c r="C55" i="1" s="1"/>
  <c r="V40" i="1"/>
  <c r="W40" i="1" s="1"/>
  <c r="X40" i="1" s="1"/>
  <c r="V38" i="1"/>
  <c r="W38" i="1" s="1"/>
  <c r="X38" i="1" s="1"/>
  <c r="V35" i="1"/>
  <c r="W35" i="1" s="1"/>
  <c r="X35" i="1" s="1"/>
  <c r="V34" i="1"/>
  <c r="W34" i="1" s="1"/>
  <c r="X34" i="1" s="1"/>
  <c r="V31" i="1"/>
  <c r="W31" i="1" s="1"/>
  <c r="X31" i="1" s="1"/>
  <c r="V30" i="1"/>
  <c r="W30" i="1" s="1"/>
  <c r="X30" i="1" s="1"/>
  <c r="V28" i="1"/>
  <c r="W28" i="1" s="1"/>
  <c r="X28" i="1" s="1"/>
  <c r="V22" i="1"/>
  <c r="W22" i="1" s="1"/>
  <c r="X22" i="1" s="1"/>
  <c r="V20" i="1"/>
  <c r="W20" i="1" s="1"/>
  <c r="X20" i="1" s="1"/>
  <c r="V15" i="1"/>
  <c r="W15" i="1" s="1"/>
  <c r="X15" i="1" s="1"/>
  <c r="V12" i="1"/>
  <c r="W12" i="1" s="1"/>
  <c r="X12" i="1" s="1"/>
  <c r="V10" i="1"/>
  <c r="W10" i="1" s="1"/>
  <c r="X10" i="1" s="1"/>
  <c r="V7" i="1"/>
  <c r="W7" i="1" s="1"/>
  <c r="X7" i="1" s="1"/>
  <c r="V6" i="1"/>
  <c r="W6" i="1" s="1"/>
  <c r="X6" i="1" s="1"/>
  <c r="V292" i="1"/>
  <c r="W292" i="1" s="1"/>
  <c r="X292" i="1" s="1"/>
  <c r="V290" i="1"/>
  <c r="W290" i="1" s="1"/>
  <c r="X290" i="1" s="1"/>
  <c r="V284" i="1"/>
  <c r="W284" i="1" s="1"/>
  <c r="X284" i="1" s="1"/>
  <c r="V282" i="1"/>
  <c r="W282" i="1" s="1"/>
  <c r="X282" i="1" s="1"/>
  <c r="V276" i="1"/>
  <c r="W276" i="1" s="1"/>
  <c r="X276" i="1" s="1"/>
  <c r="V272" i="1"/>
  <c r="W272" i="1" s="1"/>
  <c r="X272" i="1" s="1"/>
  <c r="V252" i="1"/>
  <c r="W252" i="1" s="1"/>
  <c r="X252" i="1" s="1"/>
  <c r="V250" i="1"/>
  <c r="W250" i="1" s="1"/>
  <c r="X250" i="1" s="1"/>
  <c r="V246" i="1"/>
  <c r="W246" i="1" s="1"/>
  <c r="X246" i="1" s="1"/>
  <c r="V243" i="1"/>
  <c r="W243" i="1" s="1"/>
  <c r="X243" i="1" s="1"/>
  <c r="V238" i="1"/>
  <c r="W238" i="1" s="1"/>
  <c r="X238" i="1" s="1"/>
  <c r="V236" i="1"/>
  <c r="W236" i="1" s="1"/>
  <c r="X236" i="1" s="1"/>
  <c r="V232" i="1"/>
  <c r="W232" i="1" s="1"/>
  <c r="X232" i="1" s="1"/>
  <c r="V229" i="1"/>
  <c r="W229" i="1" s="1"/>
  <c r="X229" i="1" s="1"/>
  <c r="V224" i="1"/>
  <c r="W224" i="1" s="1"/>
  <c r="X224" i="1" s="1"/>
  <c r="V219" i="1"/>
  <c r="W219" i="1" s="1"/>
  <c r="X219" i="1" s="1"/>
  <c r="V214" i="1"/>
  <c r="W214" i="1" s="1"/>
  <c r="X214" i="1" s="1"/>
  <c r="V212" i="1"/>
  <c r="W212" i="1" s="1"/>
  <c r="X212" i="1" s="1"/>
  <c r="V210" i="1"/>
  <c r="W210" i="1" s="1"/>
  <c r="X210" i="1" s="1"/>
  <c r="V208" i="1"/>
  <c r="W208" i="1" s="1"/>
  <c r="X208" i="1" s="1"/>
  <c r="V203" i="1"/>
  <c r="W203" i="1" s="1"/>
  <c r="X203" i="1" s="1"/>
  <c r="V201" i="1"/>
  <c r="W201" i="1" s="1"/>
  <c r="X201" i="1" s="1"/>
  <c r="V191" i="1"/>
  <c r="W191" i="1" s="1"/>
  <c r="X191" i="1" s="1"/>
  <c r="V188" i="1"/>
  <c r="W188" i="1" s="1"/>
  <c r="X188" i="1" s="1"/>
  <c r="V182" i="1"/>
  <c r="W182" i="1" s="1"/>
  <c r="X182" i="1" s="1"/>
  <c r="V177" i="1"/>
  <c r="W177" i="1" s="1"/>
  <c r="X177" i="1" s="1"/>
  <c r="V175" i="1"/>
  <c r="W175" i="1" s="1"/>
  <c r="X175" i="1" s="1"/>
  <c r="V173" i="1"/>
  <c r="W173" i="1" s="1"/>
  <c r="X173" i="1" s="1"/>
  <c r="V168" i="1"/>
  <c r="W168" i="1" s="1"/>
  <c r="X168" i="1" s="1"/>
  <c r="V166" i="1"/>
  <c r="W166" i="1" s="1"/>
  <c r="X166" i="1" s="1"/>
  <c r="V156" i="1"/>
  <c r="W156" i="1" s="1"/>
  <c r="X156" i="1" s="1"/>
  <c r="V150" i="1"/>
  <c r="W150" i="1" s="1"/>
  <c r="X150" i="1" s="1"/>
  <c r="V145" i="1"/>
  <c r="W145" i="1" s="1"/>
  <c r="X145" i="1" s="1"/>
  <c r="V143" i="1"/>
  <c r="W143" i="1" s="1"/>
  <c r="X143" i="1" s="1"/>
  <c r="V140" i="1"/>
  <c r="W140" i="1" s="1"/>
  <c r="X140" i="1" s="1"/>
  <c r="V136" i="1"/>
  <c r="W136" i="1" s="1"/>
  <c r="X136" i="1" s="1"/>
  <c r="V131" i="1"/>
  <c r="W131" i="1" s="1"/>
  <c r="X131" i="1" s="1"/>
  <c r="V126" i="1"/>
  <c r="W126" i="1" s="1"/>
  <c r="X126" i="1" s="1"/>
  <c r="V120" i="1"/>
  <c r="W120" i="1" s="1"/>
  <c r="X120" i="1" s="1"/>
  <c r="D49" i="1"/>
  <c r="D58" i="1" s="1"/>
  <c r="D48" i="1"/>
  <c r="D47" i="1"/>
  <c r="D46" i="1"/>
  <c r="D45" i="1"/>
  <c r="D44" i="1"/>
  <c r="D43" i="1"/>
  <c r="D55" i="1" s="1"/>
  <c r="D42" i="1"/>
  <c r="E69" i="4" l="1"/>
  <c r="F206" i="3"/>
  <c r="F211" i="3"/>
  <c r="E111" i="4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B65" i="3"/>
  <c r="CB65" i="4" s="1"/>
  <c r="BL65" i="3"/>
  <c r="BL65" i="4" s="1"/>
  <c r="AV65" i="3"/>
  <c r="AV65" i="4" s="1"/>
  <c r="AF65" i="3"/>
  <c r="AF65" i="4" s="1"/>
  <c r="P65" i="3"/>
  <c r="P65" i="4" s="1"/>
  <c r="BX65" i="3"/>
  <c r="BX65" i="4" s="1"/>
  <c r="BH65" i="3"/>
  <c r="BH65" i="4" s="1"/>
  <c r="AR65" i="3"/>
  <c r="AR65" i="4" s="1"/>
  <c r="AB65" i="3"/>
  <c r="AB65" i="4" s="1"/>
  <c r="L65" i="3"/>
  <c r="L65" i="4" s="1"/>
  <c r="BT65" i="3"/>
  <c r="BT65" i="4" s="1"/>
  <c r="BD65" i="3"/>
  <c r="BD65" i="4" s="1"/>
  <c r="AN65" i="3"/>
  <c r="AN65" i="4" s="1"/>
  <c r="X65" i="3"/>
  <c r="X65" i="4" s="1"/>
  <c r="H65" i="3"/>
  <c r="H65" i="4" s="1"/>
  <c r="CF65" i="3"/>
  <c r="CF65" i="4" s="1"/>
  <c r="BP65" i="3"/>
  <c r="BP65" i="4" s="1"/>
  <c r="AZ65" i="3"/>
  <c r="AZ65" i="4" s="1"/>
  <c r="AJ65" i="3"/>
  <c r="AJ65" i="4" s="1"/>
  <c r="T65" i="3"/>
  <c r="T6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BX206" i="3"/>
  <c r="BX206" i="4" s="1"/>
  <c r="BH206" i="3"/>
  <c r="BH206" i="4" s="1"/>
  <c r="AR206" i="3"/>
  <c r="AR206" i="4" s="1"/>
  <c r="AB206" i="3"/>
  <c r="AB206" i="4" s="1"/>
  <c r="L206" i="3"/>
  <c r="L206" i="4" s="1"/>
  <c r="BT206" i="3"/>
  <c r="BT206" i="4" s="1"/>
  <c r="BD206" i="3"/>
  <c r="BD206" i="4" s="1"/>
  <c r="AN206" i="3"/>
  <c r="AN206" i="4" s="1"/>
  <c r="X206" i="3"/>
  <c r="X206" i="4" s="1"/>
  <c r="H206" i="3"/>
  <c r="H206" i="4" s="1"/>
  <c r="CF206" i="3"/>
  <c r="CF206" i="4" s="1"/>
  <c r="BP206" i="3"/>
  <c r="BP206" i="4" s="1"/>
  <c r="AZ206" i="3"/>
  <c r="AZ206" i="4" s="1"/>
  <c r="AJ206" i="3"/>
  <c r="AJ206" i="4" s="1"/>
  <c r="T206" i="3"/>
  <c r="T206" i="4" s="1"/>
  <c r="AF206" i="3"/>
  <c r="AF206" i="4" s="1"/>
  <c r="CB206" i="3"/>
  <c r="CB206" i="4" s="1"/>
  <c r="P206" i="3"/>
  <c r="P206" i="4" s="1"/>
  <c r="BL206" i="3"/>
  <c r="BL206" i="4" s="1"/>
  <c r="AV206" i="3"/>
  <c r="AV206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B64" i="3"/>
  <c r="CB64" i="4" s="1"/>
  <c r="BL64" i="3"/>
  <c r="BL64" i="4" s="1"/>
  <c r="AV64" i="3"/>
  <c r="AV64" i="4" s="1"/>
  <c r="AF64" i="3"/>
  <c r="AF64" i="4" s="1"/>
  <c r="P64" i="3"/>
  <c r="P64" i="4" s="1"/>
  <c r="BX64" i="3"/>
  <c r="BX64" i="4" s="1"/>
  <c r="BH64" i="3"/>
  <c r="BH64" i="4" s="1"/>
  <c r="AR64" i="3"/>
  <c r="AR64" i="4" s="1"/>
  <c r="AB64" i="3"/>
  <c r="AB64" i="4" s="1"/>
  <c r="L64" i="3"/>
  <c r="L64" i="4" s="1"/>
  <c r="BT64" i="3"/>
  <c r="BT64" i="4" s="1"/>
  <c r="BD64" i="3"/>
  <c r="BD64" i="4" s="1"/>
  <c r="AN64" i="3"/>
  <c r="AN64" i="4" s="1"/>
  <c r="X64" i="3"/>
  <c r="X64" i="4" s="1"/>
  <c r="H64" i="3"/>
  <c r="H64" i="4" s="1"/>
  <c r="CF64" i="3"/>
  <c r="CF64" i="4" s="1"/>
  <c r="BP64" i="3"/>
  <c r="BP64" i="4" s="1"/>
  <c r="AZ64" i="3"/>
  <c r="AZ64" i="4" s="1"/>
  <c r="AJ64" i="3"/>
  <c r="AJ64" i="4" s="1"/>
  <c r="T64" i="3"/>
  <c r="T64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BX213" i="3"/>
  <c r="BX213" i="4" s="1"/>
  <c r="BH213" i="3"/>
  <c r="BH213" i="4" s="1"/>
  <c r="AR213" i="3"/>
  <c r="AR213" i="4" s="1"/>
  <c r="AB213" i="3"/>
  <c r="AB213" i="4" s="1"/>
  <c r="L213" i="3"/>
  <c r="L213" i="4" s="1"/>
  <c r="BT213" i="3"/>
  <c r="BT213" i="4" s="1"/>
  <c r="BD213" i="3"/>
  <c r="BD213" i="4" s="1"/>
  <c r="AN213" i="3"/>
  <c r="AN213" i="4" s="1"/>
  <c r="X213" i="3"/>
  <c r="X213" i="4" s="1"/>
  <c r="H213" i="3"/>
  <c r="H213" i="4" s="1"/>
  <c r="CF213" i="3"/>
  <c r="CF213" i="4" s="1"/>
  <c r="BP213" i="3"/>
  <c r="BP213" i="4" s="1"/>
  <c r="AZ213" i="3"/>
  <c r="AZ213" i="4" s="1"/>
  <c r="AJ213" i="3"/>
  <c r="AJ213" i="4" s="1"/>
  <c r="T213" i="3"/>
  <c r="T213" i="4" s="1"/>
  <c r="AV213" i="3"/>
  <c r="AV213" i="4" s="1"/>
  <c r="AF213" i="3"/>
  <c r="AF213" i="4" s="1"/>
  <c r="CB213" i="3"/>
  <c r="CB213" i="4" s="1"/>
  <c r="P213" i="3"/>
  <c r="P213" i="4" s="1"/>
  <c r="BL213" i="3"/>
  <c r="BL21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BX207" i="3"/>
  <c r="BX207" i="4" s="1"/>
  <c r="BH207" i="3"/>
  <c r="BH207" i="4" s="1"/>
  <c r="AR207" i="3"/>
  <c r="AR207" i="4" s="1"/>
  <c r="AB207" i="3"/>
  <c r="AB207" i="4" s="1"/>
  <c r="L207" i="3"/>
  <c r="L207" i="4" s="1"/>
  <c r="BT207" i="3"/>
  <c r="BT207" i="4" s="1"/>
  <c r="BD207" i="3"/>
  <c r="BD207" i="4" s="1"/>
  <c r="AN207" i="3"/>
  <c r="AN207" i="4" s="1"/>
  <c r="X207" i="3"/>
  <c r="X207" i="4" s="1"/>
  <c r="H207" i="3"/>
  <c r="H207" i="4" s="1"/>
  <c r="CF207" i="3"/>
  <c r="CF207" i="4" s="1"/>
  <c r="BP207" i="3"/>
  <c r="BP207" i="4" s="1"/>
  <c r="AZ207" i="3"/>
  <c r="AZ207" i="4" s="1"/>
  <c r="AJ207" i="3"/>
  <c r="AJ207" i="4" s="1"/>
  <c r="T207" i="3"/>
  <c r="T207" i="4" s="1"/>
  <c r="CB207" i="3"/>
  <c r="CB207" i="4" s="1"/>
  <c r="P207" i="3"/>
  <c r="P207" i="4" s="1"/>
  <c r="BL207" i="3"/>
  <c r="BL207" i="4" s="1"/>
  <c r="AV207" i="3"/>
  <c r="AV207" i="4" s="1"/>
  <c r="AF207" i="3"/>
  <c r="AF207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B58" i="3"/>
  <c r="CB58" i="4" s="1"/>
  <c r="BL58" i="3"/>
  <c r="BL58" i="4" s="1"/>
  <c r="AV58" i="3"/>
  <c r="AV58" i="4" s="1"/>
  <c r="AF58" i="3"/>
  <c r="AF58" i="4" s="1"/>
  <c r="P58" i="3"/>
  <c r="P58" i="4" s="1"/>
  <c r="BX58" i="3"/>
  <c r="BX58" i="4" s="1"/>
  <c r="BH58" i="3"/>
  <c r="BH58" i="4" s="1"/>
  <c r="AR58" i="3"/>
  <c r="AR58" i="4" s="1"/>
  <c r="AB58" i="3"/>
  <c r="AB58" i="4" s="1"/>
  <c r="L58" i="3"/>
  <c r="L58" i="4" s="1"/>
  <c r="BT58" i="3"/>
  <c r="BT58" i="4" s="1"/>
  <c r="BD58" i="3"/>
  <c r="BD58" i="4" s="1"/>
  <c r="AN58" i="3"/>
  <c r="AN58" i="4" s="1"/>
  <c r="X58" i="3"/>
  <c r="X58" i="4" s="1"/>
  <c r="H58" i="3"/>
  <c r="H58" i="4" s="1"/>
  <c r="CF58" i="3"/>
  <c r="CF58" i="4" s="1"/>
  <c r="BP58" i="3"/>
  <c r="BP58" i="4" s="1"/>
  <c r="AZ58" i="3"/>
  <c r="AZ58" i="4" s="1"/>
  <c r="AJ58" i="3"/>
  <c r="AJ58" i="4" s="1"/>
  <c r="T58" i="3"/>
  <c r="T58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BX176" i="3"/>
  <c r="BX176" i="4" s="1"/>
  <c r="BH176" i="3"/>
  <c r="BH176" i="4" s="1"/>
  <c r="AR176" i="3"/>
  <c r="AR176" i="4" s="1"/>
  <c r="AB176" i="3"/>
  <c r="AB176" i="4" s="1"/>
  <c r="L176" i="3"/>
  <c r="L176" i="4" s="1"/>
  <c r="BT176" i="3"/>
  <c r="BT176" i="4" s="1"/>
  <c r="BD176" i="3"/>
  <c r="BD176" i="4" s="1"/>
  <c r="AN176" i="3"/>
  <c r="AN176" i="4" s="1"/>
  <c r="X176" i="3"/>
  <c r="X176" i="4" s="1"/>
  <c r="H176" i="3"/>
  <c r="H176" i="4" s="1"/>
  <c r="CF176" i="3"/>
  <c r="CF176" i="4" s="1"/>
  <c r="BP176" i="3"/>
  <c r="BP176" i="4" s="1"/>
  <c r="AZ176" i="3"/>
  <c r="AZ176" i="4" s="1"/>
  <c r="AJ176" i="3"/>
  <c r="AJ176" i="4" s="1"/>
  <c r="T176" i="3"/>
  <c r="T176" i="4" s="1"/>
  <c r="BL176" i="3"/>
  <c r="BL176" i="4" s="1"/>
  <c r="AV176" i="3"/>
  <c r="AV176" i="4" s="1"/>
  <c r="AF176" i="3"/>
  <c r="AF176" i="4" s="1"/>
  <c r="CB176" i="3"/>
  <c r="CB176" i="4" s="1"/>
  <c r="P176" i="3"/>
  <c r="P176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B83" i="3"/>
  <c r="CB83" i="4" s="1"/>
  <c r="BL83" i="3"/>
  <c r="BL83" i="4" s="1"/>
  <c r="AV83" i="3"/>
  <c r="AV83" i="4" s="1"/>
  <c r="AF83" i="3"/>
  <c r="AF83" i="4" s="1"/>
  <c r="P83" i="3"/>
  <c r="P83" i="4" s="1"/>
  <c r="BX83" i="3"/>
  <c r="BX83" i="4" s="1"/>
  <c r="BH83" i="3"/>
  <c r="BH83" i="4" s="1"/>
  <c r="AR83" i="3"/>
  <c r="AR83" i="4" s="1"/>
  <c r="AB83" i="3"/>
  <c r="AB83" i="4" s="1"/>
  <c r="L83" i="3"/>
  <c r="L83" i="4" s="1"/>
  <c r="BT83" i="3"/>
  <c r="BT83" i="4" s="1"/>
  <c r="BD83" i="3"/>
  <c r="BD83" i="4" s="1"/>
  <c r="AN83" i="3"/>
  <c r="AN83" i="4" s="1"/>
  <c r="X83" i="3"/>
  <c r="X83" i="4" s="1"/>
  <c r="H83" i="3"/>
  <c r="H83" i="4" s="1"/>
  <c r="CF83" i="3"/>
  <c r="CF83" i="4" s="1"/>
  <c r="BP83" i="3"/>
  <c r="BP83" i="4" s="1"/>
  <c r="AZ83" i="3"/>
  <c r="AZ83" i="4" s="1"/>
  <c r="AJ83" i="3"/>
  <c r="AJ83" i="4" s="1"/>
  <c r="T83" i="3"/>
  <c r="T83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B54" i="3"/>
  <c r="CB54" i="4" s="1"/>
  <c r="BL54" i="3"/>
  <c r="BL54" i="4" s="1"/>
  <c r="AV54" i="3"/>
  <c r="AV54" i="4" s="1"/>
  <c r="AF54" i="3"/>
  <c r="AF54" i="4" s="1"/>
  <c r="P54" i="3"/>
  <c r="P54" i="4" s="1"/>
  <c r="BX54" i="3"/>
  <c r="BX54" i="4" s="1"/>
  <c r="BH54" i="3"/>
  <c r="BH54" i="4" s="1"/>
  <c r="AR54" i="3"/>
  <c r="AR54" i="4" s="1"/>
  <c r="AB54" i="3"/>
  <c r="AB54" i="4" s="1"/>
  <c r="L54" i="3"/>
  <c r="L54" i="4" s="1"/>
  <c r="BT54" i="3"/>
  <c r="BT54" i="4" s="1"/>
  <c r="BD54" i="3"/>
  <c r="BD54" i="4" s="1"/>
  <c r="AN54" i="3"/>
  <c r="AN54" i="4" s="1"/>
  <c r="X54" i="3"/>
  <c r="X54" i="4" s="1"/>
  <c r="H54" i="3"/>
  <c r="H54" i="4" s="1"/>
  <c r="CF54" i="3"/>
  <c r="CF54" i="4" s="1"/>
  <c r="BP54" i="3"/>
  <c r="BP54" i="4" s="1"/>
  <c r="AZ54" i="3"/>
  <c r="AZ54" i="4" s="1"/>
  <c r="AJ54" i="3"/>
  <c r="AJ54" i="4" s="1"/>
  <c r="T54" i="3"/>
  <c r="T5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B98" i="3"/>
  <c r="CB98" i="4" s="1"/>
  <c r="BL98" i="3"/>
  <c r="BL98" i="4" s="1"/>
  <c r="AV98" i="3"/>
  <c r="AV98" i="4" s="1"/>
  <c r="AF98" i="3"/>
  <c r="AF98" i="4" s="1"/>
  <c r="P98" i="3"/>
  <c r="P98" i="4" s="1"/>
  <c r="BX98" i="3"/>
  <c r="BX98" i="4" s="1"/>
  <c r="BH98" i="3"/>
  <c r="BH98" i="4" s="1"/>
  <c r="AR98" i="3"/>
  <c r="AR98" i="4" s="1"/>
  <c r="AB98" i="3"/>
  <c r="AB98" i="4" s="1"/>
  <c r="L98" i="3"/>
  <c r="L98" i="4" s="1"/>
  <c r="BT98" i="3"/>
  <c r="BT98" i="4" s="1"/>
  <c r="BD98" i="3"/>
  <c r="BD98" i="4" s="1"/>
  <c r="AN98" i="3"/>
  <c r="AN98" i="4" s="1"/>
  <c r="X98" i="3"/>
  <c r="X98" i="4" s="1"/>
  <c r="H98" i="3"/>
  <c r="H98" i="4" s="1"/>
  <c r="CF98" i="3"/>
  <c r="CF98" i="4" s="1"/>
  <c r="BP98" i="3"/>
  <c r="BP98" i="4" s="1"/>
  <c r="AZ98" i="3"/>
  <c r="AZ98" i="4" s="1"/>
  <c r="AJ98" i="3"/>
  <c r="AJ98" i="4" s="1"/>
  <c r="T98" i="3"/>
  <c r="T98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B81" i="3"/>
  <c r="CB81" i="4" s="1"/>
  <c r="BL81" i="3"/>
  <c r="BL81" i="4" s="1"/>
  <c r="AV81" i="3"/>
  <c r="AV81" i="4" s="1"/>
  <c r="AF81" i="3"/>
  <c r="AF81" i="4" s="1"/>
  <c r="P81" i="3"/>
  <c r="P81" i="4" s="1"/>
  <c r="BX81" i="3"/>
  <c r="BX81" i="4" s="1"/>
  <c r="BH81" i="3"/>
  <c r="BH81" i="4" s="1"/>
  <c r="AR81" i="3"/>
  <c r="AR81" i="4" s="1"/>
  <c r="AB81" i="3"/>
  <c r="AB81" i="4" s="1"/>
  <c r="L81" i="3"/>
  <c r="L81" i="4" s="1"/>
  <c r="BT81" i="3"/>
  <c r="BT81" i="4" s="1"/>
  <c r="BD81" i="3"/>
  <c r="BD81" i="4" s="1"/>
  <c r="AN81" i="3"/>
  <c r="AN81" i="4" s="1"/>
  <c r="X81" i="3"/>
  <c r="X81" i="4" s="1"/>
  <c r="H81" i="3"/>
  <c r="H81" i="4" s="1"/>
  <c r="CF81" i="3"/>
  <c r="CF81" i="4" s="1"/>
  <c r="BP81" i="3"/>
  <c r="BP81" i="4" s="1"/>
  <c r="AZ81" i="3"/>
  <c r="AZ81" i="4" s="1"/>
  <c r="AJ81" i="3"/>
  <c r="AJ81" i="4" s="1"/>
  <c r="T81" i="3"/>
  <c r="T81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B97" i="3"/>
  <c r="CB97" i="4" s="1"/>
  <c r="BL97" i="3"/>
  <c r="BL97" i="4" s="1"/>
  <c r="AV97" i="3"/>
  <c r="AV97" i="4" s="1"/>
  <c r="AF97" i="3"/>
  <c r="AF97" i="4" s="1"/>
  <c r="P97" i="3"/>
  <c r="P97" i="4" s="1"/>
  <c r="BX97" i="3"/>
  <c r="BX97" i="4" s="1"/>
  <c r="BH97" i="3"/>
  <c r="BH97" i="4" s="1"/>
  <c r="AR97" i="3"/>
  <c r="AR97" i="4" s="1"/>
  <c r="AB97" i="3"/>
  <c r="AB97" i="4" s="1"/>
  <c r="L97" i="3"/>
  <c r="L97" i="4" s="1"/>
  <c r="BT97" i="3"/>
  <c r="BT97" i="4" s="1"/>
  <c r="BD97" i="3"/>
  <c r="BD97" i="4" s="1"/>
  <c r="AN97" i="3"/>
  <c r="AN97" i="4" s="1"/>
  <c r="X97" i="3"/>
  <c r="X97" i="4" s="1"/>
  <c r="H97" i="3"/>
  <c r="H97" i="4" s="1"/>
  <c r="CF97" i="3"/>
  <c r="CF97" i="4" s="1"/>
  <c r="BP97" i="3"/>
  <c r="BP97" i="4" s="1"/>
  <c r="AZ97" i="3"/>
  <c r="AZ97" i="4" s="1"/>
  <c r="AJ97" i="3"/>
  <c r="AJ97" i="4" s="1"/>
  <c r="T97" i="3"/>
  <c r="T97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B72" i="3"/>
  <c r="CB72" i="4" s="1"/>
  <c r="BL72" i="3"/>
  <c r="BL72" i="4" s="1"/>
  <c r="AV72" i="3"/>
  <c r="AV72" i="4" s="1"/>
  <c r="AF72" i="3"/>
  <c r="AF72" i="4" s="1"/>
  <c r="P72" i="3"/>
  <c r="P72" i="4" s="1"/>
  <c r="BX72" i="3"/>
  <c r="BX72" i="4" s="1"/>
  <c r="BH72" i="3"/>
  <c r="BH72" i="4" s="1"/>
  <c r="AR72" i="3"/>
  <c r="AR72" i="4" s="1"/>
  <c r="AB72" i="3"/>
  <c r="AB72" i="4" s="1"/>
  <c r="L72" i="3"/>
  <c r="L72" i="4" s="1"/>
  <c r="BT72" i="3"/>
  <c r="BT72" i="4" s="1"/>
  <c r="BD72" i="3"/>
  <c r="BD72" i="4" s="1"/>
  <c r="AN72" i="3"/>
  <c r="AN72" i="4" s="1"/>
  <c r="X72" i="3"/>
  <c r="X72" i="4" s="1"/>
  <c r="H72" i="3"/>
  <c r="H72" i="4" s="1"/>
  <c r="CF72" i="3"/>
  <c r="CF72" i="4" s="1"/>
  <c r="BP72" i="3"/>
  <c r="BP72" i="4" s="1"/>
  <c r="AZ72" i="3"/>
  <c r="AZ72" i="4" s="1"/>
  <c r="AJ72" i="3"/>
  <c r="AJ72" i="4" s="1"/>
  <c r="T72" i="3"/>
  <c r="T7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BX192" i="3"/>
  <c r="BX192" i="4" s="1"/>
  <c r="BH192" i="3"/>
  <c r="BH192" i="4" s="1"/>
  <c r="AR192" i="3"/>
  <c r="AR192" i="4" s="1"/>
  <c r="AB192" i="3"/>
  <c r="AB192" i="4" s="1"/>
  <c r="L192" i="3"/>
  <c r="L192" i="4" s="1"/>
  <c r="BT192" i="3"/>
  <c r="BT192" i="4" s="1"/>
  <c r="BD192" i="3"/>
  <c r="BD192" i="4" s="1"/>
  <c r="AN192" i="3"/>
  <c r="AN192" i="4" s="1"/>
  <c r="X192" i="3"/>
  <c r="X192" i="4" s="1"/>
  <c r="H192" i="3"/>
  <c r="H192" i="4" s="1"/>
  <c r="CF192" i="3"/>
  <c r="CF192" i="4" s="1"/>
  <c r="BP192" i="3"/>
  <c r="BP192" i="4" s="1"/>
  <c r="AZ192" i="3"/>
  <c r="AZ192" i="4" s="1"/>
  <c r="AJ192" i="3"/>
  <c r="AJ192" i="4" s="1"/>
  <c r="T192" i="3"/>
  <c r="T192" i="4" s="1"/>
  <c r="BL192" i="3"/>
  <c r="BL192" i="4" s="1"/>
  <c r="AV192" i="3"/>
  <c r="AV192" i="4" s="1"/>
  <c r="AF192" i="3"/>
  <c r="AF192" i="4" s="1"/>
  <c r="CB192" i="3"/>
  <c r="CB192" i="4" s="1"/>
  <c r="P192" i="3"/>
  <c r="P192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B80" i="3"/>
  <c r="CB80" i="4" s="1"/>
  <c r="BL80" i="3"/>
  <c r="BL80" i="4" s="1"/>
  <c r="AV80" i="3"/>
  <c r="AV80" i="4" s="1"/>
  <c r="AF80" i="3"/>
  <c r="AF80" i="4" s="1"/>
  <c r="P80" i="3"/>
  <c r="P80" i="4" s="1"/>
  <c r="BX80" i="3"/>
  <c r="BX80" i="4" s="1"/>
  <c r="BH80" i="3"/>
  <c r="BH80" i="4" s="1"/>
  <c r="AR80" i="3"/>
  <c r="AR80" i="4" s="1"/>
  <c r="AB80" i="3"/>
  <c r="AB80" i="4" s="1"/>
  <c r="L80" i="3"/>
  <c r="L80" i="4" s="1"/>
  <c r="BT80" i="3"/>
  <c r="BT80" i="4" s="1"/>
  <c r="BD80" i="3"/>
  <c r="BD80" i="4" s="1"/>
  <c r="AN80" i="3"/>
  <c r="AN80" i="4" s="1"/>
  <c r="X80" i="3"/>
  <c r="X80" i="4" s="1"/>
  <c r="H80" i="3"/>
  <c r="H80" i="4" s="1"/>
  <c r="CF80" i="3"/>
  <c r="CF80" i="4" s="1"/>
  <c r="BP80" i="3"/>
  <c r="BP80" i="4" s="1"/>
  <c r="AZ80" i="3"/>
  <c r="AZ80" i="4" s="1"/>
  <c r="AJ80" i="3"/>
  <c r="AJ80" i="4" s="1"/>
  <c r="T80" i="3"/>
  <c r="T80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B77" i="3"/>
  <c r="CB77" i="4" s="1"/>
  <c r="BL77" i="3"/>
  <c r="BL77" i="4" s="1"/>
  <c r="AV77" i="3"/>
  <c r="AV77" i="4" s="1"/>
  <c r="AF77" i="3"/>
  <c r="AF77" i="4" s="1"/>
  <c r="P77" i="3"/>
  <c r="P77" i="4" s="1"/>
  <c r="BX77" i="3"/>
  <c r="BX77" i="4" s="1"/>
  <c r="BH77" i="3"/>
  <c r="BH77" i="4" s="1"/>
  <c r="AR77" i="3"/>
  <c r="AR77" i="4" s="1"/>
  <c r="AB77" i="3"/>
  <c r="AB77" i="4" s="1"/>
  <c r="L77" i="3"/>
  <c r="L77" i="4" s="1"/>
  <c r="BT77" i="3"/>
  <c r="BT77" i="4" s="1"/>
  <c r="BD77" i="3"/>
  <c r="BD77" i="4" s="1"/>
  <c r="AN77" i="3"/>
  <c r="AN77" i="4" s="1"/>
  <c r="X77" i="3"/>
  <c r="X77" i="4" s="1"/>
  <c r="H77" i="3"/>
  <c r="H77" i="4" s="1"/>
  <c r="CF77" i="3"/>
  <c r="CF77" i="4" s="1"/>
  <c r="BP77" i="3"/>
  <c r="BP77" i="4" s="1"/>
  <c r="AZ77" i="3"/>
  <c r="AZ77" i="4" s="1"/>
  <c r="AJ77" i="3"/>
  <c r="AJ77" i="4" s="1"/>
  <c r="T77" i="3"/>
  <c r="T77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BX193" i="3"/>
  <c r="BX193" i="4" s="1"/>
  <c r="BH193" i="3"/>
  <c r="BH193" i="4" s="1"/>
  <c r="AR193" i="3"/>
  <c r="AR193" i="4" s="1"/>
  <c r="AB193" i="3"/>
  <c r="AB193" i="4" s="1"/>
  <c r="L193" i="3"/>
  <c r="L193" i="4" s="1"/>
  <c r="BT193" i="3"/>
  <c r="BT193" i="4" s="1"/>
  <c r="BD193" i="3"/>
  <c r="BD193" i="4" s="1"/>
  <c r="AN193" i="3"/>
  <c r="AN193" i="4" s="1"/>
  <c r="X193" i="3"/>
  <c r="X193" i="4" s="1"/>
  <c r="H193" i="3"/>
  <c r="H193" i="4" s="1"/>
  <c r="CF193" i="3"/>
  <c r="CF193" i="4" s="1"/>
  <c r="BP193" i="3"/>
  <c r="BP193" i="4" s="1"/>
  <c r="AZ193" i="3"/>
  <c r="AZ193" i="4" s="1"/>
  <c r="AJ193" i="3"/>
  <c r="AJ193" i="4" s="1"/>
  <c r="T193" i="3"/>
  <c r="T193" i="4" s="1"/>
  <c r="AV193" i="3"/>
  <c r="AV193" i="4" s="1"/>
  <c r="AF193" i="3"/>
  <c r="AF193" i="4" s="1"/>
  <c r="CB193" i="3"/>
  <c r="CB193" i="4" s="1"/>
  <c r="P193" i="3"/>
  <c r="P193" i="4" s="1"/>
  <c r="BL193" i="3"/>
  <c r="BL193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BX211" i="3"/>
  <c r="BX211" i="4" s="1"/>
  <c r="BH211" i="3"/>
  <c r="BH211" i="4" s="1"/>
  <c r="AR211" i="3"/>
  <c r="AR211" i="4" s="1"/>
  <c r="AB211" i="3"/>
  <c r="AB211" i="4" s="1"/>
  <c r="L211" i="3"/>
  <c r="L211" i="4" s="1"/>
  <c r="BT211" i="3"/>
  <c r="BT211" i="4" s="1"/>
  <c r="BD211" i="3"/>
  <c r="BD211" i="4" s="1"/>
  <c r="AN211" i="3"/>
  <c r="AN211" i="4" s="1"/>
  <c r="X211" i="3"/>
  <c r="X211" i="4" s="1"/>
  <c r="H211" i="3"/>
  <c r="H211" i="4" s="1"/>
  <c r="CF211" i="3"/>
  <c r="CF211" i="4" s="1"/>
  <c r="BP211" i="3"/>
  <c r="BP211" i="4" s="1"/>
  <c r="AZ211" i="3"/>
  <c r="AZ211" i="4" s="1"/>
  <c r="AJ211" i="3"/>
  <c r="AJ211" i="4" s="1"/>
  <c r="T211" i="3"/>
  <c r="T211" i="4" s="1"/>
  <c r="CB211" i="3"/>
  <c r="CB211" i="4" s="1"/>
  <c r="P211" i="3"/>
  <c r="P211" i="4" s="1"/>
  <c r="BL211" i="3"/>
  <c r="BL211" i="4" s="1"/>
  <c r="AV211" i="3"/>
  <c r="AV211" i="4" s="1"/>
  <c r="AF211" i="3"/>
  <c r="AF211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B63" i="3"/>
  <c r="CB63" i="4" s="1"/>
  <c r="BL63" i="3"/>
  <c r="BL63" i="4" s="1"/>
  <c r="AV63" i="3"/>
  <c r="AV63" i="4" s="1"/>
  <c r="AF63" i="3"/>
  <c r="AF63" i="4" s="1"/>
  <c r="P63" i="3"/>
  <c r="P63" i="4" s="1"/>
  <c r="BX63" i="3"/>
  <c r="BX63" i="4" s="1"/>
  <c r="BH63" i="3"/>
  <c r="BH63" i="4" s="1"/>
  <c r="AR63" i="3"/>
  <c r="AR63" i="4" s="1"/>
  <c r="AB63" i="3"/>
  <c r="AB63" i="4" s="1"/>
  <c r="L63" i="3"/>
  <c r="L63" i="4" s="1"/>
  <c r="BT63" i="3"/>
  <c r="BT63" i="4" s="1"/>
  <c r="BD63" i="3"/>
  <c r="BD63" i="4" s="1"/>
  <c r="AN63" i="3"/>
  <c r="AN63" i="4" s="1"/>
  <c r="X63" i="3"/>
  <c r="X63" i="4" s="1"/>
  <c r="H63" i="3"/>
  <c r="H63" i="4" s="1"/>
  <c r="CF63" i="3"/>
  <c r="CF63" i="4" s="1"/>
  <c r="BP63" i="3"/>
  <c r="BP63" i="4" s="1"/>
  <c r="AZ63" i="3"/>
  <c r="AZ63" i="4" s="1"/>
  <c r="AJ63" i="3"/>
  <c r="AJ63" i="4" s="1"/>
  <c r="T63" i="3"/>
  <c r="T63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BX209" i="3"/>
  <c r="BX209" i="4" s="1"/>
  <c r="BH209" i="3"/>
  <c r="BH209" i="4" s="1"/>
  <c r="AR209" i="3"/>
  <c r="AR209" i="4" s="1"/>
  <c r="AB209" i="3"/>
  <c r="AB209" i="4" s="1"/>
  <c r="L209" i="3"/>
  <c r="L209" i="4" s="1"/>
  <c r="BT209" i="3"/>
  <c r="BT209" i="4" s="1"/>
  <c r="BD209" i="3"/>
  <c r="BD209" i="4" s="1"/>
  <c r="AN209" i="3"/>
  <c r="AN209" i="4" s="1"/>
  <c r="X209" i="3"/>
  <c r="X209" i="4" s="1"/>
  <c r="H209" i="3"/>
  <c r="H209" i="4" s="1"/>
  <c r="CF209" i="3"/>
  <c r="CF209" i="4" s="1"/>
  <c r="BP209" i="3"/>
  <c r="BP209" i="4" s="1"/>
  <c r="AZ209" i="3"/>
  <c r="AZ209" i="4" s="1"/>
  <c r="AJ209" i="3"/>
  <c r="AJ209" i="4" s="1"/>
  <c r="T209" i="3"/>
  <c r="T209" i="4" s="1"/>
  <c r="AV209" i="3"/>
  <c r="AV209" i="4" s="1"/>
  <c r="AF209" i="3"/>
  <c r="AF209" i="4" s="1"/>
  <c r="CB209" i="3"/>
  <c r="CB209" i="4" s="1"/>
  <c r="P209" i="3"/>
  <c r="P209" i="4" s="1"/>
  <c r="BL209" i="3"/>
  <c r="BL209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B55" i="3"/>
  <c r="CB55" i="4" s="1"/>
  <c r="BL55" i="3"/>
  <c r="BL55" i="4" s="1"/>
  <c r="AV55" i="3"/>
  <c r="AV55" i="4" s="1"/>
  <c r="AF55" i="3"/>
  <c r="AF55" i="4" s="1"/>
  <c r="P55" i="3"/>
  <c r="P55" i="4" s="1"/>
  <c r="BX55" i="3"/>
  <c r="BX55" i="4" s="1"/>
  <c r="BH55" i="3"/>
  <c r="BH55" i="4" s="1"/>
  <c r="AR55" i="3"/>
  <c r="AR55" i="4" s="1"/>
  <c r="AB55" i="3"/>
  <c r="AB55" i="4" s="1"/>
  <c r="L55" i="3"/>
  <c r="L55" i="4" s="1"/>
  <c r="BT55" i="3"/>
  <c r="BT55" i="4" s="1"/>
  <c r="BD55" i="3"/>
  <c r="BD55" i="4" s="1"/>
  <c r="AN55" i="3"/>
  <c r="AN55" i="4" s="1"/>
  <c r="X55" i="3"/>
  <c r="X55" i="4" s="1"/>
  <c r="H55" i="3"/>
  <c r="H55" i="4" s="1"/>
  <c r="CF55" i="3"/>
  <c r="CF55" i="4" s="1"/>
  <c r="BP55" i="3"/>
  <c r="BP55" i="4" s="1"/>
  <c r="AZ55" i="3"/>
  <c r="AZ55" i="4" s="1"/>
  <c r="AJ55" i="3"/>
  <c r="AJ55" i="4" s="1"/>
  <c r="T55" i="3"/>
  <c r="T55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B87" i="3"/>
  <c r="CB87" i="4" s="1"/>
  <c r="BL87" i="3"/>
  <c r="BL87" i="4" s="1"/>
  <c r="AV87" i="3"/>
  <c r="AV87" i="4" s="1"/>
  <c r="AF87" i="3"/>
  <c r="AF87" i="4" s="1"/>
  <c r="P87" i="3"/>
  <c r="P87" i="4" s="1"/>
  <c r="BX87" i="3"/>
  <c r="BX87" i="4" s="1"/>
  <c r="BH87" i="3"/>
  <c r="BH87" i="4" s="1"/>
  <c r="AR87" i="3"/>
  <c r="AR87" i="4" s="1"/>
  <c r="AB87" i="3"/>
  <c r="AB87" i="4" s="1"/>
  <c r="L87" i="3"/>
  <c r="L87" i="4" s="1"/>
  <c r="BT87" i="3"/>
  <c r="BT87" i="4" s="1"/>
  <c r="BD87" i="3"/>
  <c r="BD87" i="4" s="1"/>
  <c r="AN87" i="3"/>
  <c r="AN87" i="4" s="1"/>
  <c r="X87" i="3"/>
  <c r="X87" i="4" s="1"/>
  <c r="H87" i="3"/>
  <c r="H87" i="4" s="1"/>
  <c r="CF87" i="3"/>
  <c r="CF87" i="4" s="1"/>
  <c r="BP87" i="3"/>
  <c r="BP87" i="4" s="1"/>
  <c r="AZ87" i="3"/>
  <c r="AZ87" i="4" s="1"/>
  <c r="AJ87" i="3"/>
  <c r="AJ87" i="4" s="1"/>
  <c r="T87" i="3"/>
  <c r="T87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B118" i="3"/>
  <c r="CB118" i="4" s="1"/>
  <c r="BL118" i="3"/>
  <c r="BL118" i="4" s="1"/>
  <c r="AV118" i="3"/>
  <c r="AV118" i="4" s="1"/>
  <c r="AF118" i="3"/>
  <c r="AF118" i="4" s="1"/>
  <c r="P118" i="3"/>
  <c r="P118" i="4" s="1"/>
  <c r="BX118" i="3"/>
  <c r="BX118" i="4" s="1"/>
  <c r="BH118" i="3"/>
  <c r="BH118" i="4" s="1"/>
  <c r="AR118" i="3"/>
  <c r="AR118" i="4" s="1"/>
  <c r="AB118" i="3"/>
  <c r="AB118" i="4" s="1"/>
  <c r="L118" i="3"/>
  <c r="L118" i="4" s="1"/>
  <c r="BT118" i="3"/>
  <c r="BT118" i="4" s="1"/>
  <c r="BD118" i="3"/>
  <c r="BD118" i="4" s="1"/>
  <c r="AN118" i="3"/>
  <c r="AN118" i="4" s="1"/>
  <c r="X118" i="3"/>
  <c r="X118" i="4" s="1"/>
  <c r="H118" i="3"/>
  <c r="H118" i="4" s="1"/>
  <c r="CF118" i="3"/>
  <c r="CF118" i="4" s="1"/>
  <c r="BP118" i="3"/>
  <c r="BP118" i="4" s="1"/>
  <c r="AZ118" i="3"/>
  <c r="AZ118" i="4" s="1"/>
  <c r="AJ118" i="3"/>
  <c r="AJ118" i="4" s="1"/>
  <c r="T118" i="3"/>
  <c r="T118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B86" i="3"/>
  <c r="CB86" i="4" s="1"/>
  <c r="BL86" i="3"/>
  <c r="BL86" i="4" s="1"/>
  <c r="AV86" i="3"/>
  <c r="AV86" i="4" s="1"/>
  <c r="AF86" i="3"/>
  <c r="AF86" i="4" s="1"/>
  <c r="P86" i="3"/>
  <c r="P86" i="4" s="1"/>
  <c r="BX86" i="3"/>
  <c r="BX86" i="4" s="1"/>
  <c r="BH86" i="3"/>
  <c r="BH86" i="4" s="1"/>
  <c r="AR86" i="3"/>
  <c r="AR86" i="4" s="1"/>
  <c r="AB86" i="3"/>
  <c r="AB86" i="4" s="1"/>
  <c r="L86" i="3"/>
  <c r="L86" i="4" s="1"/>
  <c r="BT86" i="3"/>
  <c r="BT86" i="4" s="1"/>
  <c r="BD86" i="3"/>
  <c r="BD86" i="4" s="1"/>
  <c r="AN86" i="3"/>
  <c r="AN86" i="4" s="1"/>
  <c r="X86" i="3"/>
  <c r="X86" i="4" s="1"/>
  <c r="H86" i="3"/>
  <c r="H86" i="4" s="1"/>
  <c r="CF86" i="3"/>
  <c r="CF86" i="4" s="1"/>
  <c r="BP86" i="3"/>
  <c r="BP86" i="4" s="1"/>
  <c r="AZ86" i="3"/>
  <c r="AZ86" i="4" s="1"/>
  <c r="AJ86" i="3"/>
  <c r="AJ86" i="4" s="1"/>
  <c r="T86" i="3"/>
  <c r="T86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B101" i="3"/>
  <c r="CB101" i="4" s="1"/>
  <c r="BL101" i="3"/>
  <c r="BL101" i="4" s="1"/>
  <c r="AV101" i="3"/>
  <c r="AV101" i="4" s="1"/>
  <c r="AF101" i="3"/>
  <c r="AF101" i="4" s="1"/>
  <c r="P101" i="3"/>
  <c r="P101" i="4" s="1"/>
  <c r="BX101" i="3"/>
  <c r="BX101" i="4" s="1"/>
  <c r="BH101" i="3"/>
  <c r="BH101" i="4" s="1"/>
  <c r="AR101" i="3"/>
  <c r="AR101" i="4" s="1"/>
  <c r="AB101" i="3"/>
  <c r="AB101" i="4" s="1"/>
  <c r="L101" i="3"/>
  <c r="L101" i="4" s="1"/>
  <c r="BT101" i="3"/>
  <c r="BT101" i="4" s="1"/>
  <c r="BD101" i="3"/>
  <c r="BD101" i="4" s="1"/>
  <c r="AN101" i="3"/>
  <c r="AN101" i="4" s="1"/>
  <c r="X101" i="3"/>
  <c r="X101" i="4" s="1"/>
  <c r="H101" i="3"/>
  <c r="H101" i="4" s="1"/>
  <c r="CF101" i="3"/>
  <c r="CF101" i="4" s="1"/>
  <c r="BP101" i="3"/>
  <c r="BP101" i="4" s="1"/>
  <c r="AZ101" i="3"/>
  <c r="AZ101" i="4" s="1"/>
  <c r="AJ101" i="3"/>
  <c r="AJ101" i="4" s="1"/>
  <c r="T101" i="3"/>
  <c r="T101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B112" i="3"/>
  <c r="CB112" i="4" s="1"/>
  <c r="BL112" i="3"/>
  <c r="BL112" i="4" s="1"/>
  <c r="AV112" i="3"/>
  <c r="AV112" i="4" s="1"/>
  <c r="AF112" i="3"/>
  <c r="AF112" i="4" s="1"/>
  <c r="P112" i="3"/>
  <c r="P112" i="4" s="1"/>
  <c r="BX112" i="3"/>
  <c r="BX112" i="4" s="1"/>
  <c r="BH112" i="3"/>
  <c r="BH112" i="4" s="1"/>
  <c r="AR112" i="3"/>
  <c r="AR112" i="4" s="1"/>
  <c r="AB112" i="3"/>
  <c r="AB112" i="4" s="1"/>
  <c r="L112" i="3"/>
  <c r="L112" i="4" s="1"/>
  <c r="BT112" i="3"/>
  <c r="BT112" i="4" s="1"/>
  <c r="BD112" i="3"/>
  <c r="BD112" i="4" s="1"/>
  <c r="AN112" i="3"/>
  <c r="AN112" i="4" s="1"/>
  <c r="X112" i="3"/>
  <c r="X112" i="4" s="1"/>
  <c r="H112" i="3"/>
  <c r="H112" i="4" s="1"/>
  <c r="CF112" i="3"/>
  <c r="CF112" i="4" s="1"/>
  <c r="BP112" i="3"/>
  <c r="BP112" i="4" s="1"/>
  <c r="AZ112" i="3"/>
  <c r="AZ112" i="4" s="1"/>
  <c r="AJ112" i="3"/>
  <c r="AJ112" i="4" s="1"/>
  <c r="T112" i="3"/>
  <c r="T112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BX169" i="3"/>
  <c r="BX169" i="4" s="1"/>
  <c r="BH169" i="3"/>
  <c r="BH169" i="4" s="1"/>
  <c r="AR169" i="3"/>
  <c r="AR169" i="4" s="1"/>
  <c r="AD169" i="3"/>
  <c r="AD169" i="4" s="1"/>
  <c r="V169" i="3"/>
  <c r="V169" i="4" s="1"/>
  <c r="N169" i="3"/>
  <c r="N169" i="4" s="1"/>
  <c r="BT169" i="3"/>
  <c r="BT169" i="4" s="1"/>
  <c r="BD169" i="3"/>
  <c r="BD169" i="4" s="1"/>
  <c r="AN169" i="3"/>
  <c r="AN169" i="4" s="1"/>
  <c r="AB169" i="3"/>
  <c r="AB169" i="4" s="1"/>
  <c r="T169" i="3"/>
  <c r="T169" i="4" s="1"/>
  <c r="L169" i="3"/>
  <c r="L169" i="4" s="1"/>
  <c r="CF169" i="3"/>
  <c r="CF169" i="4" s="1"/>
  <c r="BP169" i="3"/>
  <c r="BP169" i="4" s="1"/>
  <c r="AZ169" i="3"/>
  <c r="AZ169" i="4" s="1"/>
  <c r="AJ169" i="3"/>
  <c r="AJ169" i="4" s="1"/>
  <c r="Z169" i="3"/>
  <c r="Z169" i="4" s="1"/>
  <c r="R169" i="3"/>
  <c r="R169" i="4" s="1"/>
  <c r="J169" i="3"/>
  <c r="J169" i="4" s="1"/>
  <c r="AV169" i="3"/>
  <c r="AV169" i="4" s="1"/>
  <c r="H169" i="3"/>
  <c r="H169" i="4" s="1"/>
  <c r="AF169" i="3"/>
  <c r="AF169" i="4" s="1"/>
  <c r="CB169" i="3"/>
  <c r="CB169" i="4" s="1"/>
  <c r="X169" i="3"/>
  <c r="X169" i="4" s="1"/>
  <c r="BL169" i="3"/>
  <c r="BL169" i="4" s="1"/>
  <c r="P169" i="3"/>
  <c r="P169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B61" i="3"/>
  <c r="CB61" i="4" s="1"/>
  <c r="BL61" i="3"/>
  <c r="BL61" i="4" s="1"/>
  <c r="AV61" i="3"/>
  <c r="AV61" i="4" s="1"/>
  <c r="AF61" i="3"/>
  <c r="AF61" i="4" s="1"/>
  <c r="P61" i="3"/>
  <c r="P61" i="4" s="1"/>
  <c r="BX61" i="3"/>
  <c r="BX61" i="4" s="1"/>
  <c r="BH61" i="3"/>
  <c r="BH61" i="4" s="1"/>
  <c r="AR61" i="3"/>
  <c r="AR61" i="4" s="1"/>
  <c r="AB61" i="3"/>
  <c r="AB61" i="4" s="1"/>
  <c r="L61" i="3"/>
  <c r="L61" i="4" s="1"/>
  <c r="BT61" i="3"/>
  <c r="BT61" i="4" s="1"/>
  <c r="BD61" i="3"/>
  <c r="BD61" i="4" s="1"/>
  <c r="AN61" i="3"/>
  <c r="AN61" i="4" s="1"/>
  <c r="X61" i="3"/>
  <c r="X61" i="4" s="1"/>
  <c r="H61" i="3"/>
  <c r="H61" i="4" s="1"/>
  <c r="CF61" i="3"/>
  <c r="CF61" i="4" s="1"/>
  <c r="BP61" i="3"/>
  <c r="BP61" i="4" s="1"/>
  <c r="AZ61" i="3"/>
  <c r="AZ61" i="4" s="1"/>
  <c r="AJ61" i="3"/>
  <c r="AJ61" i="4" s="1"/>
  <c r="T61" i="3"/>
  <c r="T61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B73" i="3"/>
  <c r="CB73" i="4" s="1"/>
  <c r="BL73" i="3"/>
  <c r="BL73" i="4" s="1"/>
  <c r="AV73" i="3"/>
  <c r="AV73" i="4" s="1"/>
  <c r="AF73" i="3"/>
  <c r="AF73" i="4" s="1"/>
  <c r="P73" i="3"/>
  <c r="P73" i="4" s="1"/>
  <c r="BX73" i="3"/>
  <c r="BX73" i="4" s="1"/>
  <c r="BH73" i="3"/>
  <c r="BH73" i="4" s="1"/>
  <c r="AR73" i="3"/>
  <c r="AR73" i="4" s="1"/>
  <c r="AB73" i="3"/>
  <c r="AB73" i="4" s="1"/>
  <c r="L73" i="3"/>
  <c r="L73" i="4" s="1"/>
  <c r="BT73" i="3"/>
  <c r="BT73" i="4" s="1"/>
  <c r="BD73" i="3"/>
  <c r="BD73" i="4" s="1"/>
  <c r="AN73" i="3"/>
  <c r="AN73" i="4" s="1"/>
  <c r="X73" i="3"/>
  <c r="X73" i="4" s="1"/>
  <c r="H73" i="3"/>
  <c r="H73" i="4" s="1"/>
  <c r="CF73" i="3"/>
  <c r="CF73" i="4" s="1"/>
  <c r="BP73" i="3"/>
  <c r="BP73" i="4" s="1"/>
  <c r="AZ73" i="3"/>
  <c r="AZ73" i="4" s="1"/>
  <c r="AJ73" i="3"/>
  <c r="AJ73" i="4" s="1"/>
  <c r="T73" i="3"/>
  <c r="T73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BX215" i="3"/>
  <c r="BX215" i="4" s="1"/>
  <c r="BH215" i="3"/>
  <c r="BH215" i="4" s="1"/>
  <c r="AR215" i="3"/>
  <c r="AR215" i="4" s="1"/>
  <c r="AB215" i="3"/>
  <c r="AB215" i="4" s="1"/>
  <c r="L215" i="3"/>
  <c r="L215" i="4" s="1"/>
  <c r="BT215" i="3"/>
  <c r="BT215" i="4" s="1"/>
  <c r="BD215" i="3"/>
  <c r="BD215" i="4" s="1"/>
  <c r="AN215" i="3"/>
  <c r="AN215" i="4" s="1"/>
  <c r="X215" i="3"/>
  <c r="X215" i="4" s="1"/>
  <c r="H215" i="3"/>
  <c r="H215" i="4" s="1"/>
  <c r="CF215" i="3"/>
  <c r="CF215" i="4" s="1"/>
  <c r="BP215" i="3"/>
  <c r="BP215" i="4" s="1"/>
  <c r="AZ215" i="3"/>
  <c r="AZ215" i="4" s="1"/>
  <c r="AJ215" i="3"/>
  <c r="AJ215" i="4" s="1"/>
  <c r="T215" i="3"/>
  <c r="T215" i="4" s="1"/>
  <c r="CB215" i="3"/>
  <c r="CB215" i="4" s="1"/>
  <c r="P215" i="3"/>
  <c r="P215" i="4" s="1"/>
  <c r="BL215" i="3"/>
  <c r="BL215" i="4" s="1"/>
  <c r="AV215" i="3"/>
  <c r="AV215" i="4" s="1"/>
  <c r="AF215" i="3"/>
  <c r="AF215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B62" i="3"/>
  <c r="CB62" i="4" s="1"/>
  <c r="BL62" i="3"/>
  <c r="BL62" i="4" s="1"/>
  <c r="AV62" i="3"/>
  <c r="AV62" i="4" s="1"/>
  <c r="AF62" i="3"/>
  <c r="AF62" i="4" s="1"/>
  <c r="P62" i="3"/>
  <c r="P62" i="4" s="1"/>
  <c r="BX62" i="3"/>
  <c r="BX62" i="4" s="1"/>
  <c r="BH62" i="3"/>
  <c r="BH62" i="4" s="1"/>
  <c r="AR62" i="3"/>
  <c r="AR62" i="4" s="1"/>
  <c r="AB62" i="3"/>
  <c r="AB62" i="4" s="1"/>
  <c r="L62" i="3"/>
  <c r="L62" i="4" s="1"/>
  <c r="BT62" i="3"/>
  <c r="BT62" i="4" s="1"/>
  <c r="BD62" i="3"/>
  <c r="BD62" i="4" s="1"/>
  <c r="AN62" i="3"/>
  <c r="AN62" i="4" s="1"/>
  <c r="X62" i="3"/>
  <c r="X62" i="4" s="1"/>
  <c r="H62" i="3"/>
  <c r="H62" i="4" s="1"/>
  <c r="CF62" i="3"/>
  <c r="CF62" i="4" s="1"/>
  <c r="BP62" i="3"/>
  <c r="BP62" i="4" s="1"/>
  <c r="AZ62" i="3"/>
  <c r="AZ62" i="4" s="1"/>
  <c r="AJ62" i="3"/>
  <c r="AJ62" i="4" s="1"/>
  <c r="T62" i="3"/>
  <c r="T62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B94" i="3"/>
  <c r="CB94" i="4" s="1"/>
  <c r="BL94" i="3"/>
  <c r="BL94" i="4" s="1"/>
  <c r="AV94" i="3"/>
  <c r="AV94" i="4" s="1"/>
  <c r="AF94" i="3"/>
  <c r="AF94" i="4" s="1"/>
  <c r="P94" i="3"/>
  <c r="P94" i="4" s="1"/>
  <c r="BX94" i="3"/>
  <c r="BX94" i="4" s="1"/>
  <c r="BH94" i="3"/>
  <c r="BH94" i="4" s="1"/>
  <c r="AR94" i="3"/>
  <c r="AR94" i="4" s="1"/>
  <c r="AB94" i="3"/>
  <c r="AB94" i="4" s="1"/>
  <c r="L94" i="3"/>
  <c r="L94" i="4" s="1"/>
  <c r="BT94" i="3"/>
  <c r="BT94" i="4" s="1"/>
  <c r="BD94" i="3"/>
  <c r="BD94" i="4" s="1"/>
  <c r="AN94" i="3"/>
  <c r="AN94" i="4" s="1"/>
  <c r="X94" i="3"/>
  <c r="X94" i="4" s="1"/>
  <c r="H94" i="3"/>
  <c r="H94" i="4" s="1"/>
  <c r="CF94" i="3"/>
  <c r="CF94" i="4" s="1"/>
  <c r="BP94" i="3"/>
  <c r="BP94" i="4" s="1"/>
  <c r="AZ94" i="3"/>
  <c r="AZ94" i="4" s="1"/>
  <c r="AJ94" i="3"/>
  <c r="AJ94" i="4" s="1"/>
  <c r="T94" i="3"/>
  <c r="T94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Z220" i="3"/>
  <c r="Z220" i="4" s="1"/>
  <c r="V220" i="3"/>
  <c r="V220" i="4" s="1"/>
  <c r="R220" i="3"/>
  <c r="R220" i="4" s="1"/>
  <c r="N220" i="3"/>
  <c r="N220" i="4" s="1"/>
  <c r="J220" i="3"/>
  <c r="J220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B66" i="3"/>
  <c r="CB66" i="4" s="1"/>
  <c r="BL66" i="3"/>
  <c r="BL66" i="4" s="1"/>
  <c r="AV66" i="3"/>
  <c r="AV66" i="4" s="1"/>
  <c r="AF66" i="3"/>
  <c r="AF66" i="4" s="1"/>
  <c r="P66" i="3"/>
  <c r="P66" i="4" s="1"/>
  <c r="BX66" i="3"/>
  <c r="BX66" i="4" s="1"/>
  <c r="BH66" i="3"/>
  <c r="BH66" i="4" s="1"/>
  <c r="AR66" i="3"/>
  <c r="AR66" i="4" s="1"/>
  <c r="AB66" i="3"/>
  <c r="AB66" i="4" s="1"/>
  <c r="L66" i="3"/>
  <c r="L66" i="4" s="1"/>
  <c r="BT66" i="3"/>
  <c r="BT66" i="4" s="1"/>
  <c r="BD66" i="3"/>
  <c r="BD66" i="4" s="1"/>
  <c r="AN66" i="3"/>
  <c r="AN66" i="4" s="1"/>
  <c r="X66" i="3"/>
  <c r="X66" i="4" s="1"/>
  <c r="H66" i="3"/>
  <c r="H66" i="4" s="1"/>
  <c r="CF66" i="3"/>
  <c r="CF66" i="4" s="1"/>
  <c r="BP66" i="3"/>
  <c r="BP66" i="4" s="1"/>
  <c r="AZ66" i="3"/>
  <c r="AZ66" i="4" s="1"/>
  <c r="AJ66" i="3"/>
  <c r="AJ66" i="4" s="1"/>
  <c r="T66" i="3"/>
  <c r="T66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B75" i="3"/>
  <c r="CB75" i="4" s="1"/>
  <c r="BL75" i="3"/>
  <c r="BL75" i="4" s="1"/>
  <c r="AV75" i="3"/>
  <c r="AV75" i="4" s="1"/>
  <c r="AF75" i="3"/>
  <c r="AF75" i="4" s="1"/>
  <c r="P75" i="3"/>
  <c r="P75" i="4" s="1"/>
  <c r="BX75" i="3"/>
  <c r="BX75" i="4" s="1"/>
  <c r="BH75" i="3"/>
  <c r="BH75" i="4" s="1"/>
  <c r="AR75" i="3"/>
  <c r="AR75" i="4" s="1"/>
  <c r="AB75" i="3"/>
  <c r="AB75" i="4" s="1"/>
  <c r="L75" i="3"/>
  <c r="L75" i="4" s="1"/>
  <c r="BT75" i="3"/>
  <c r="BT75" i="4" s="1"/>
  <c r="BD75" i="3"/>
  <c r="BD75" i="4" s="1"/>
  <c r="AN75" i="3"/>
  <c r="AN75" i="4" s="1"/>
  <c r="X75" i="3"/>
  <c r="X75" i="4" s="1"/>
  <c r="H75" i="3"/>
  <c r="H75" i="4" s="1"/>
  <c r="CF75" i="3"/>
  <c r="CF75" i="4" s="1"/>
  <c r="BP75" i="3"/>
  <c r="BP75" i="4" s="1"/>
  <c r="AZ75" i="3"/>
  <c r="AZ75" i="4" s="1"/>
  <c r="AJ75" i="3"/>
  <c r="AJ75" i="4" s="1"/>
  <c r="T75" i="3"/>
  <c r="T75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B91" i="3"/>
  <c r="CB91" i="4" s="1"/>
  <c r="BL91" i="3"/>
  <c r="BL91" i="4" s="1"/>
  <c r="AV91" i="3"/>
  <c r="AV91" i="4" s="1"/>
  <c r="AF91" i="3"/>
  <c r="AF91" i="4" s="1"/>
  <c r="P91" i="3"/>
  <c r="P91" i="4" s="1"/>
  <c r="BX91" i="3"/>
  <c r="BX91" i="4" s="1"/>
  <c r="BH91" i="3"/>
  <c r="BH91" i="4" s="1"/>
  <c r="AR91" i="3"/>
  <c r="AR91" i="4" s="1"/>
  <c r="AB91" i="3"/>
  <c r="AB91" i="4" s="1"/>
  <c r="L91" i="3"/>
  <c r="L91" i="4" s="1"/>
  <c r="BT91" i="3"/>
  <c r="BT91" i="4" s="1"/>
  <c r="BD91" i="3"/>
  <c r="BD91" i="4" s="1"/>
  <c r="AN91" i="3"/>
  <c r="AN91" i="4" s="1"/>
  <c r="X91" i="3"/>
  <c r="X91" i="4" s="1"/>
  <c r="H91" i="3"/>
  <c r="H91" i="4" s="1"/>
  <c r="CF91" i="3"/>
  <c r="CF91" i="4" s="1"/>
  <c r="BP91" i="3"/>
  <c r="BP91" i="4" s="1"/>
  <c r="AZ91" i="3"/>
  <c r="AZ91" i="4" s="1"/>
  <c r="AJ91" i="3"/>
  <c r="AJ91" i="4" s="1"/>
  <c r="T91" i="3"/>
  <c r="T91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B107" i="3"/>
  <c r="CB107" i="4" s="1"/>
  <c r="BL107" i="3"/>
  <c r="BL107" i="4" s="1"/>
  <c r="AV107" i="3"/>
  <c r="AV107" i="4" s="1"/>
  <c r="AF107" i="3"/>
  <c r="AF107" i="4" s="1"/>
  <c r="P107" i="3"/>
  <c r="P107" i="4" s="1"/>
  <c r="BX107" i="3"/>
  <c r="BX107" i="4" s="1"/>
  <c r="BH107" i="3"/>
  <c r="BH107" i="4" s="1"/>
  <c r="AR107" i="3"/>
  <c r="AR107" i="4" s="1"/>
  <c r="AB107" i="3"/>
  <c r="AB107" i="4" s="1"/>
  <c r="L107" i="3"/>
  <c r="L107" i="4" s="1"/>
  <c r="BT107" i="3"/>
  <c r="BT107" i="4" s="1"/>
  <c r="BD107" i="3"/>
  <c r="BD107" i="4" s="1"/>
  <c r="AN107" i="3"/>
  <c r="AN107" i="4" s="1"/>
  <c r="X107" i="3"/>
  <c r="X107" i="4" s="1"/>
  <c r="H107" i="3"/>
  <c r="H107" i="4" s="1"/>
  <c r="CF107" i="3"/>
  <c r="CF107" i="4" s="1"/>
  <c r="BP107" i="3"/>
  <c r="BP107" i="4" s="1"/>
  <c r="AZ107" i="3"/>
  <c r="AZ107" i="4" s="1"/>
  <c r="AJ107" i="3"/>
  <c r="AJ107" i="4" s="1"/>
  <c r="T107" i="3"/>
  <c r="T10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B127" i="3"/>
  <c r="CB127" i="4" s="1"/>
  <c r="BL127" i="3"/>
  <c r="BL127" i="4" s="1"/>
  <c r="AV127" i="3"/>
  <c r="AV127" i="4" s="1"/>
  <c r="AF127" i="3"/>
  <c r="AF127" i="4" s="1"/>
  <c r="P127" i="3"/>
  <c r="P127" i="4" s="1"/>
  <c r="BX127" i="3"/>
  <c r="BX127" i="4" s="1"/>
  <c r="BH127" i="3"/>
  <c r="BH127" i="4" s="1"/>
  <c r="AR127" i="3"/>
  <c r="AR127" i="4" s="1"/>
  <c r="AB127" i="3"/>
  <c r="AB127" i="4" s="1"/>
  <c r="L127" i="3"/>
  <c r="L127" i="4" s="1"/>
  <c r="BT127" i="3"/>
  <c r="BT127" i="4" s="1"/>
  <c r="BD127" i="3"/>
  <c r="BD127" i="4" s="1"/>
  <c r="AN127" i="3"/>
  <c r="AN127" i="4" s="1"/>
  <c r="X127" i="3"/>
  <c r="X127" i="4" s="1"/>
  <c r="H127" i="3"/>
  <c r="H127" i="4" s="1"/>
  <c r="CF127" i="3"/>
  <c r="CF127" i="4" s="1"/>
  <c r="BP127" i="3"/>
  <c r="BP127" i="4" s="1"/>
  <c r="AZ127" i="3"/>
  <c r="AZ127" i="4" s="1"/>
  <c r="AJ127" i="3"/>
  <c r="AJ127" i="4" s="1"/>
  <c r="T127" i="3"/>
  <c r="T12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BZ157" i="3"/>
  <c r="BZ157" i="4" s="1"/>
  <c r="BR157" i="3"/>
  <c r="BR157" i="4" s="1"/>
  <c r="BJ157" i="3"/>
  <c r="BJ157" i="4" s="1"/>
  <c r="BB157" i="3"/>
  <c r="BB157" i="4" s="1"/>
  <c r="AT157" i="3"/>
  <c r="AT157" i="4" s="1"/>
  <c r="AL157" i="3"/>
  <c r="AL157" i="4" s="1"/>
  <c r="AD157" i="3"/>
  <c r="AD157" i="4" s="1"/>
  <c r="V157" i="3"/>
  <c r="V157" i="4" s="1"/>
  <c r="N157" i="3"/>
  <c r="N157" i="4" s="1"/>
  <c r="CF157" i="3"/>
  <c r="CF157" i="4" s="1"/>
  <c r="BX157" i="3"/>
  <c r="BX157" i="4" s="1"/>
  <c r="BP157" i="3"/>
  <c r="BP157" i="4" s="1"/>
  <c r="BH157" i="3"/>
  <c r="BH157" i="4" s="1"/>
  <c r="AZ157" i="3"/>
  <c r="AZ157" i="4" s="1"/>
  <c r="AR157" i="3"/>
  <c r="AR157" i="4" s="1"/>
  <c r="AJ157" i="3"/>
  <c r="AJ157" i="4" s="1"/>
  <c r="AB157" i="3"/>
  <c r="AB157" i="4" s="1"/>
  <c r="T157" i="3"/>
  <c r="T157" i="4" s="1"/>
  <c r="L157" i="3"/>
  <c r="L157" i="4" s="1"/>
  <c r="CD157" i="3"/>
  <c r="CD157" i="4" s="1"/>
  <c r="BV157" i="3"/>
  <c r="BV157" i="4" s="1"/>
  <c r="BN157" i="3"/>
  <c r="BN157" i="4" s="1"/>
  <c r="BF157" i="3"/>
  <c r="BF157" i="4" s="1"/>
  <c r="AX157" i="3"/>
  <c r="AX157" i="4" s="1"/>
  <c r="AP157" i="3"/>
  <c r="AP157" i="4" s="1"/>
  <c r="AH157" i="3"/>
  <c r="AH157" i="4" s="1"/>
  <c r="Z157" i="3"/>
  <c r="Z157" i="4" s="1"/>
  <c r="R157" i="3"/>
  <c r="R157" i="4" s="1"/>
  <c r="J157" i="3"/>
  <c r="J157" i="4" s="1"/>
  <c r="BT157" i="3"/>
  <c r="BT157" i="4" s="1"/>
  <c r="AN157" i="3"/>
  <c r="AN157" i="4" s="1"/>
  <c r="H157" i="3"/>
  <c r="H157" i="4" s="1"/>
  <c r="BL157" i="3"/>
  <c r="BL157" i="4" s="1"/>
  <c r="AF157" i="3"/>
  <c r="AF157" i="4" s="1"/>
  <c r="BD157" i="3"/>
  <c r="BD157" i="4" s="1"/>
  <c r="X157" i="3"/>
  <c r="X157" i="4" s="1"/>
  <c r="CB157" i="3"/>
  <c r="CB157" i="4" s="1"/>
  <c r="AV157" i="3"/>
  <c r="AV157" i="4" s="1"/>
  <c r="P157" i="3"/>
  <c r="P157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BX205" i="3"/>
  <c r="BX205" i="4" s="1"/>
  <c r="BH205" i="3"/>
  <c r="BH205" i="4" s="1"/>
  <c r="AR205" i="3"/>
  <c r="AR205" i="4" s="1"/>
  <c r="AB205" i="3"/>
  <c r="AB205" i="4" s="1"/>
  <c r="L205" i="3"/>
  <c r="L205" i="4" s="1"/>
  <c r="BT205" i="3"/>
  <c r="BT205" i="4" s="1"/>
  <c r="BD205" i="3"/>
  <c r="BD205" i="4" s="1"/>
  <c r="AN205" i="3"/>
  <c r="AN205" i="4" s="1"/>
  <c r="X205" i="3"/>
  <c r="X205" i="4" s="1"/>
  <c r="H205" i="3"/>
  <c r="H205" i="4" s="1"/>
  <c r="CF205" i="3"/>
  <c r="CF205" i="4" s="1"/>
  <c r="BP205" i="3"/>
  <c r="BP205" i="4" s="1"/>
  <c r="AZ205" i="3"/>
  <c r="AZ205" i="4" s="1"/>
  <c r="AJ205" i="3"/>
  <c r="AJ205" i="4" s="1"/>
  <c r="T205" i="3"/>
  <c r="T205" i="4" s="1"/>
  <c r="AV205" i="3"/>
  <c r="AV205" i="4" s="1"/>
  <c r="AF205" i="3"/>
  <c r="AF205" i="4" s="1"/>
  <c r="CB205" i="3"/>
  <c r="CB205" i="4" s="1"/>
  <c r="P205" i="3"/>
  <c r="P205" i="4" s="1"/>
  <c r="BL205" i="3"/>
  <c r="BL205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B67" i="3"/>
  <c r="CB67" i="4" s="1"/>
  <c r="BL67" i="3"/>
  <c r="BL67" i="4" s="1"/>
  <c r="AV67" i="3"/>
  <c r="AV67" i="4" s="1"/>
  <c r="AF67" i="3"/>
  <c r="AF67" i="4" s="1"/>
  <c r="P67" i="3"/>
  <c r="P67" i="4" s="1"/>
  <c r="BX67" i="3"/>
  <c r="BX67" i="4" s="1"/>
  <c r="BH67" i="3"/>
  <c r="BH67" i="4" s="1"/>
  <c r="AR67" i="3"/>
  <c r="AR67" i="4" s="1"/>
  <c r="AB67" i="3"/>
  <c r="AB67" i="4" s="1"/>
  <c r="L67" i="3"/>
  <c r="L67" i="4" s="1"/>
  <c r="BT67" i="3"/>
  <c r="BT67" i="4" s="1"/>
  <c r="BD67" i="3"/>
  <c r="BD67" i="4" s="1"/>
  <c r="AN67" i="3"/>
  <c r="AN67" i="4" s="1"/>
  <c r="X67" i="3"/>
  <c r="X67" i="4" s="1"/>
  <c r="H67" i="3"/>
  <c r="H67" i="4" s="1"/>
  <c r="CF67" i="3"/>
  <c r="CF67" i="4" s="1"/>
  <c r="BP67" i="3"/>
  <c r="BP67" i="4" s="1"/>
  <c r="AZ67" i="3"/>
  <c r="AZ67" i="4" s="1"/>
  <c r="AJ67" i="3"/>
  <c r="AJ67" i="4" s="1"/>
  <c r="T67" i="3"/>
  <c r="T67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B111" i="3"/>
  <c r="CB111" i="4" s="1"/>
  <c r="BL111" i="3"/>
  <c r="BL111" i="4" s="1"/>
  <c r="AV111" i="3"/>
  <c r="AV111" i="4" s="1"/>
  <c r="AF111" i="3"/>
  <c r="AF111" i="4" s="1"/>
  <c r="P111" i="3"/>
  <c r="P111" i="4" s="1"/>
  <c r="BX111" i="3"/>
  <c r="BX111" i="4" s="1"/>
  <c r="BH111" i="3"/>
  <c r="BH111" i="4" s="1"/>
  <c r="AR111" i="3"/>
  <c r="AR111" i="4" s="1"/>
  <c r="AB111" i="3"/>
  <c r="AB111" i="4" s="1"/>
  <c r="L111" i="3"/>
  <c r="L111" i="4" s="1"/>
  <c r="BT111" i="3"/>
  <c r="BT111" i="4" s="1"/>
  <c r="BD111" i="3"/>
  <c r="BD111" i="4" s="1"/>
  <c r="AN111" i="3"/>
  <c r="AN111" i="4" s="1"/>
  <c r="X111" i="3"/>
  <c r="X111" i="4" s="1"/>
  <c r="H111" i="3"/>
  <c r="H111" i="4" s="1"/>
  <c r="CF111" i="3"/>
  <c r="CF111" i="4" s="1"/>
  <c r="BP111" i="3"/>
  <c r="BP111" i="4" s="1"/>
  <c r="AZ111" i="3"/>
  <c r="AZ111" i="4" s="1"/>
  <c r="AJ111" i="3"/>
  <c r="AJ111" i="4" s="1"/>
  <c r="T111" i="3"/>
  <c r="T111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B78" i="3"/>
  <c r="CB78" i="4" s="1"/>
  <c r="BL78" i="3"/>
  <c r="BL78" i="4" s="1"/>
  <c r="AV78" i="3"/>
  <c r="AV78" i="4" s="1"/>
  <c r="AF78" i="3"/>
  <c r="AF78" i="4" s="1"/>
  <c r="P78" i="3"/>
  <c r="P78" i="4" s="1"/>
  <c r="BX78" i="3"/>
  <c r="BX78" i="4" s="1"/>
  <c r="BH78" i="3"/>
  <c r="BH78" i="4" s="1"/>
  <c r="AR78" i="3"/>
  <c r="AR78" i="4" s="1"/>
  <c r="AB78" i="3"/>
  <c r="AB78" i="4" s="1"/>
  <c r="L78" i="3"/>
  <c r="L78" i="4" s="1"/>
  <c r="BT78" i="3"/>
  <c r="BT78" i="4" s="1"/>
  <c r="BD78" i="3"/>
  <c r="BD78" i="4" s="1"/>
  <c r="AN78" i="3"/>
  <c r="AN78" i="4" s="1"/>
  <c r="X78" i="3"/>
  <c r="X78" i="4" s="1"/>
  <c r="H78" i="3"/>
  <c r="H78" i="4" s="1"/>
  <c r="CF78" i="3"/>
  <c r="CF78" i="4" s="1"/>
  <c r="BP78" i="3"/>
  <c r="BP78" i="4" s="1"/>
  <c r="AZ78" i="3"/>
  <c r="AZ78" i="4" s="1"/>
  <c r="AJ78" i="3"/>
  <c r="AJ78" i="4" s="1"/>
  <c r="T78" i="3"/>
  <c r="T78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B110" i="3"/>
  <c r="CB110" i="4" s="1"/>
  <c r="BL110" i="3"/>
  <c r="BL110" i="4" s="1"/>
  <c r="AV110" i="3"/>
  <c r="AV110" i="4" s="1"/>
  <c r="AF110" i="3"/>
  <c r="AF110" i="4" s="1"/>
  <c r="P110" i="3"/>
  <c r="P110" i="4" s="1"/>
  <c r="BX110" i="3"/>
  <c r="BX110" i="4" s="1"/>
  <c r="BH110" i="3"/>
  <c r="BH110" i="4" s="1"/>
  <c r="AR110" i="3"/>
  <c r="AR110" i="4" s="1"/>
  <c r="AB110" i="3"/>
  <c r="AB110" i="4" s="1"/>
  <c r="L110" i="3"/>
  <c r="L110" i="4" s="1"/>
  <c r="BT110" i="3"/>
  <c r="BT110" i="4" s="1"/>
  <c r="BD110" i="3"/>
  <c r="BD110" i="4" s="1"/>
  <c r="AN110" i="3"/>
  <c r="AN110" i="4" s="1"/>
  <c r="X110" i="3"/>
  <c r="X110" i="4" s="1"/>
  <c r="H110" i="3"/>
  <c r="H110" i="4" s="1"/>
  <c r="CF110" i="3"/>
  <c r="CF110" i="4" s="1"/>
  <c r="BP110" i="3"/>
  <c r="BP110" i="4" s="1"/>
  <c r="AZ110" i="3"/>
  <c r="AZ110" i="4" s="1"/>
  <c r="AJ110" i="3"/>
  <c r="AJ110" i="4" s="1"/>
  <c r="T110" i="3"/>
  <c r="T110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B69" i="3"/>
  <c r="CB69" i="4" s="1"/>
  <c r="BL69" i="3"/>
  <c r="BL69" i="4" s="1"/>
  <c r="AV69" i="3"/>
  <c r="AV69" i="4" s="1"/>
  <c r="AF69" i="3"/>
  <c r="AF69" i="4" s="1"/>
  <c r="P69" i="3"/>
  <c r="P69" i="4" s="1"/>
  <c r="BX69" i="3"/>
  <c r="BX69" i="4" s="1"/>
  <c r="BH69" i="3"/>
  <c r="BH69" i="4" s="1"/>
  <c r="AR69" i="3"/>
  <c r="AR69" i="4" s="1"/>
  <c r="AB69" i="3"/>
  <c r="AB69" i="4" s="1"/>
  <c r="L69" i="3"/>
  <c r="L69" i="4" s="1"/>
  <c r="BT69" i="3"/>
  <c r="BT69" i="4" s="1"/>
  <c r="BD69" i="3"/>
  <c r="BD69" i="4" s="1"/>
  <c r="AN69" i="3"/>
  <c r="AN69" i="4" s="1"/>
  <c r="X69" i="3"/>
  <c r="X69" i="4" s="1"/>
  <c r="H69" i="3"/>
  <c r="H69" i="4" s="1"/>
  <c r="CF69" i="3"/>
  <c r="CF69" i="4" s="1"/>
  <c r="BP69" i="3"/>
  <c r="BP69" i="4" s="1"/>
  <c r="AZ69" i="3"/>
  <c r="AZ69" i="4" s="1"/>
  <c r="AJ69" i="3"/>
  <c r="AJ69" i="4" s="1"/>
  <c r="T69" i="3"/>
  <c r="T69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B93" i="3"/>
  <c r="CB93" i="4" s="1"/>
  <c r="BL93" i="3"/>
  <c r="BL93" i="4" s="1"/>
  <c r="AV93" i="3"/>
  <c r="AV93" i="4" s="1"/>
  <c r="AF93" i="3"/>
  <c r="AF93" i="4" s="1"/>
  <c r="P93" i="3"/>
  <c r="P93" i="4" s="1"/>
  <c r="BX93" i="3"/>
  <c r="BX93" i="4" s="1"/>
  <c r="BH93" i="3"/>
  <c r="BH93" i="4" s="1"/>
  <c r="AR93" i="3"/>
  <c r="AR93" i="4" s="1"/>
  <c r="AB93" i="3"/>
  <c r="AB93" i="4" s="1"/>
  <c r="L93" i="3"/>
  <c r="L93" i="4" s="1"/>
  <c r="BT93" i="3"/>
  <c r="BT93" i="4" s="1"/>
  <c r="BD93" i="3"/>
  <c r="BD93" i="4" s="1"/>
  <c r="AN93" i="3"/>
  <c r="AN93" i="4" s="1"/>
  <c r="X93" i="3"/>
  <c r="X93" i="4" s="1"/>
  <c r="H93" i="3"/>
  <c r="H93" i="4" s="1"/>
  <c r="CF93" i="3"/>
  <c r="CF93" i="4" s="1"/>
  <c r="BP93" i="3"/>
  <c r="BP93" i="4" s="1"/>
  <c r="AZ93" i="3"/>
  <c r="AZ93" i="4" s="1"/>
  <c r="AJ93" i="3"/>
  <c r="AJ93" i="4" s="1"/>
  <c r="T93" i="3"/>
  <c r="T93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BX189" i="3"/>
  <c r="BX189" i="4" s="1"/>
  <c r="BH189" i="3"/>
  <c r="BH189" i="4" s="1"/>
  <c r="AR189" i="3"/>
  <c r="AR189" i="4" s="1"/>
  <c r="AB189" i="3"/>
  <c r="AB189" i="4" s="1"/>
  <c r="L189" i="3"/>
  <c r="L189" i="4" s="1"/>
  <c r="BT189" i="3"/>
  <c r="BT189" i="4" s="1"/>
  <c r="BD189" i="3"/>
  <c r="BD189" i="4" s="1"/>
  <c r="AN189" i="3"/>
  <c r="AN189" i="4" s="1"/>
  <c r="X189" i="3"/>
  <c r="X189" i="4" s="1"/>
  <c r="H189" i="3"/>
  <c r="H189" i="4" s="1"/>
  <c r="CF189" i="3"/>
  <c r="CF189" i="4" s="1"/>
  <c r="BP189" i="3"/>
  <c r="BP189" i="4" s="1"/>
  <c r="AZ189" i="3"/>
  <c r="AZ189" i="4" s="1"/>
  <c r="AJ189" i="3"/>
  <c r="AJ189" i="4" s="1"/>
  <c r="T189" i="3"/>
  <c r="T189" i="4" s="1"/>
  <c r="AV189" i="3"/>
  <c r="AV189" i="4" s="1"/>
  <c r="AF189" i="3"/>
  <c r="AF189" i="4" s="1"/>
  <c r="CB189" i="3"/>
  <c r="CB189" i="4" s="1"/>
  <c r="P189" i="3"/>
  <c r="P189" i="4" s="1"/>
  <c r="BL189" i="3"/>
  <c r="BL189" i="4" s="1"/>
  <c r="E91" i="4"/>
  <c r="F74" i="3"/>
  <c r="F103" i="3"/>
  <c r="E237" i="4"/>
  <c r="E267" i="4"/>
  <c r="F106" i="3"/>
  <c r="E127" i="4"/>
  <c r="E72" i="4"/>
  <c r="F71" i="3"/>
  <c r="F89" i="3"/>
  <c r="E81" i="4"/>
  <c r="E291" i="4"/>
  <c r="F70" i="3"/>
  <c r="F76" i="3"/>
  <c r="E192" i="4"/>
  <c r="F85" i="3"/>
  <c r="E83" i="4"/>
  <c r="E112" i="4"/>
  <c r="F198" i="3"/>
  <c r="E107" i="4"/>
  <c r="E157" i="4"/>
  <c r="F90" i="3"/>
  <c r="F57" i="3"/>
  <c r="F105" i="3"/>
  <c r="F167" i="3"/>
  <c r="E167" i="4"/>
  <c r="E55" i="4"/>
  <c r="F79" i="3"/>
  <c r="F95" i="3"/>
  <c r="F195" i="3"/>
  <c r="E230" i="4"/>
  <c r="F113" i="3"/>
  <c r="F171" i="3"/>
  <c r="F138" i="3"/>
  <c r="E78" i="4"/>
  <c r="E110" i="4"/>
  <c r="E226" i="4"/>
  <c r="F59" i="3"/>
  <c r="E93" i="4"/>
  <c r="F142" i="3"/>
  <c r="F247" i="3"/>
  <c r="E87" i="4"/>
  <c r="F190" i="3"/>
  <c r="E101" i="4"/>
  <c r="F155" i="3"/>
  <c r="F194" i="3"/>
  <c r="E141" i="4"/>
  <c r="F141" i="3"/>
  <c r="F116" i="3"/>
  <c r="E116" i="4"/>
  <c r="E118" i="4"/>
  <c r="F187" i="3"/>
  <c r="F68" i="3"/>
  <c r="E86" i="4"/>
  <c r="F102" i="3"/>
  <c r="F53" i="3"/>
  <c r="E97" i="4"/>
  <c r="E273" i="4"/>
  <c r="E169" i="4"/>
  <c r="F200" i="3"/>
  <c r="E151" i="4"/>
  <c r="F151" i="3"/>
  <c r="E278" i="4"/>
  <c r="E54" i="4"/>
  <c r="F286" i="3"/>
  <c r="E80" i="4"/>
  <c r="F202" i="3"/>
  <c r="E77" i="4"/>
  <c r="E98" i="4"/>
  <c r="E265" i="4"/>
  <c r="F96" i="3"/>
  <c r="F109" i="3"/>
  <c r="E88" i="4"/>
  <c r="F88" i="3"/>
  <c r="E119" i="4"/>
  <c r="F119" i="3"/>
  <c r="F104" i="3"/>
  <c r="E104" i="4"/>
  <c r="E132" i="4"/>
  <c r="F132" i="3"/>
  <c r="E84" i="4"/>
  <c r="F84" i="3"/>
  <c r="F92" i="3"/>
  <c r="E92" i="4"/>
  <c r="E100" i="4"/>
  <c r="F100" i="3"/>
  <c r="F108" i="3"/>
  <c r="E108" i="4"/>
  <c r="F44" i="1"/>
  <c r="F159" i="3"/>
  <c r="F245" i="3"/>
  <c r="F60" i="3"/>
  <c r="F82" i="3"/>
  <c r="F114" i="3"/>
  <c r="F179" i="3"/>
  <c r="F185" i="3"/>
  <c r="F99" i="3"/>
  <c r="F115" i="3"/>
  <c r="F184" i="3"/>
  <c r="F56" i="3"/>
  <c r="E145" i="4"/>
  <c r="F145" i="3"/>
  <c r="E182" i="4"/>
  <c r="F182" i="3"/>
  <c r="E276" i="4"/>
  <c r="F276" i="3"/>
  <c r="E35" i="4"/>
  <c r="F35" i="3"/>
  <c r="E122" i="4"/>
  <c r="F122" i="3"/>
  <c r="E149" i="4"/>
  <c r="F149" i="3"/>
  <c r="F46" i="1"/>
  <c r="E158" i="4"/>
  <c r="F158" i="3"/>
  <c r="E163" i="4"/>
  <c r="F163" i="3"/>
  <c r="E172" i="4"/>
  <c r="F172" i="3"/>
  <c r="E181" i="4"/>
  <c r="F181" i="3"/>
  <c r="E223" i="4"/>
  <c r="F223" i="3"/>
  <c r="E234" i="4"/>
  <c r="F234" i="3"/>
  <c r="E268" i="4"/>
  <c r="F268" i="3"/>
  <c r="F49" i="1"/>
  <c r="F58" i="1" s="1"/>
  <c r="E281" i="4"/>
  <c r="F281" i="3"/>
  <c r="E55" i="5"/>
  <c r="I55" i="5" s="1"/>
  <c r="F56" i="2"/>
  <c r="H56" i="2"/>
  <c r="E59" i="5"/>
  <c r="I59" i="5" s="1"/>
  <c r="F60" i="2"/>
  <c r="H60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5" i="5"/>
  <c r="I75" i="5" s="1"/>
  <c r="F76" i="2"/>
  <c r="H76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1" i="5"/>
  <c r="I91" i="5" s="1"/>
  <c r="F92" i="2"/>
  <c r="H92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07" i="5"/>
  <c r="I107" i="5" s="1"/>
  <c r="F108" i="2"/>
  <c r="H108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3" i="5"/>
  <c r="I123" i="5" s="1"/>
  <c r="F124" i="2"/>
  <c r="H124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39" i="5"/>
  <c r="I139" i="5" s="1"/>
  <c r="F140" i="2"/>
  <c r="H140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H164" i="2"/>
  <c r="F164" i="2"/>
  <c r="E167" i="5"/>
  <c r="I167" i="5" s="1"/>
  <c r="F168" i="2"/>
  <c r="H168" i="2"/>
  <c r="E171" i="5"/>
  <c r="I171" i="5" s="1"/>
  <c r="F172" i="2"/>
  <c r="H172" i="2"/>
  <c r="E175" i="5"/>
  <c r="I175" i="5" s="1"/>
  <c r="F176" i="2"/>
  <c r="H176" i="2"/>
  <c r="E179" i="5"/>
  <c r="I179" i="5" s="1"/>
  <c r="F180" i="2"/>
  <c r="H180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3" i="5"/>
  <c r="I203" i="5" s="1"/>
  <c r="F204" i="2"/>
  <c r="H204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27" i="5"/>
  <c r="I227" i="5" s="1"/>
  <c r="F228" i="2"/>
  <c r="H228" i="2"/>
  <c r="E231" i="5"/>
  <c r="I231" i="5" s="1"/>
  <c r="F232" i="2"/>
  <c r="H232" i="2"/>
  <c r="E235" i="5"/>
  <c r="I235" i="5" s="1"/>
  <c r="F236" i="2"/>
  <c r="H236" i="2"/>
  <c r="E239" i="5"/>
  <c r="I239" i="5" s="1"/>
  <c r="H240" i="2"/>
  <c r="F240" i="2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3" i="5"/>
  <c r="I263" i="5" s="1"/>
  <c r="F264" i="2"/>
  <c r="H264" i="2"/>
  <c r="E267" i="5"/>
  <c r="I267" i="5" s="1"/>
  <c r="H268" i="2"/>
  <c r="F268" i="2"/>
  <c r="E271" i="5"/>
  <c r="I271" i="5" s="1"/>
  <c r="F272" i="2"/>
  <c r="H272" i="2"/>
  <c r="E275" i="5"/>
  <c r="I275" i="5" s="1"/>
  <c r="H276" i="2"/>
  <c r="F276" i="2"/>
  <c r="E279" i="5"/>
  <c r="I279" i="5" s="1"/>
  <c r="H280" i="2"/>
  <c r="F280" i="2"/>
  <c r="E283" i="5"/>
  <c r="I283" i="5" s="1"/>
  <c r="F284" i="2"/>
  <c r="H284" i="2"/>
  <c r="E287" i="5"/>
  <c r="I287" i="5" s="1"/>
  <c r="H288" i="2"/>
  <c r="F288" i="2"/>
  <c r="E291" i="5"/>
  <c r="I291" i="5" s="1"/>
  <c r="H292" i="2"/>
  <c r="F292" i="2"/>
  <c r="E11" i="4"/>
  <c r="F11" i="3"/>
  <c r="E18" i="4"/>
  <c r="F18" i="3"/>
  <c r="E97" i="5"/>
  <c r="I97" i="5" s="1"/>
  <c r="F98" i="2"/>
  <c r="H98" i="2"/>
  <c r="E266" i="5"/>
  <c r="I266" i="5" s="1"/>
  <c r="H267" i="2"/>
  <c r="F267" i="2"/>
  <c r="E41" i="4"/>
  <c r="F41" i="3"/>
  <c r="F43" i="1"/>
  <c r="F55" i="1" s="1"/>
  <c r="E42" i="5"/>
  <c r="I42" i="5" s="1"/>
  <c r="H43" i="2"/>
  <c r="F43" i="2"/>
  <c r="E48" i="5"/>
  <c r="I48" i="5" s="1"/>
  <c r="H49" i="2"/>
  <c r="F49" i="2"/>
  <c r="E51" i="5"/>
  <c r="I51" i="5" s="1"/>
  <c r="F52" i="2"/>
  <c r="H52" i="2"/>
  <c r="E168" i="4"/>
  <c r="F168" i="3"/>
  <c r="E232" i="4"/>
  <c r="F232" i="3"/>
  <c r="E292" i="4"/>
  <c r="F292" i="3"/>
  <c r="E144" i="4"/>
  <c r="F144" i="3"/>
  <c r="E136" i="4"/>
  <c r="F136" i="3"/>
  <c r="E150" i="4"/>
  <c r="F150" i="3"/>
  <c r="E173" i="4"/>
  <c r="F173" i="3"/>
  <c r="E188" i="4"/>
  <c r="F188" i="3"/>
  <c r="E208" i="4"/>
  <c r="F208" i="3"/>
  <c r="E282" i="4"/>
  <c r="F282" i="3"/>
  <c r="E6" i="4"/>
  <c r="F6" i="3"/>
  <c r="E15" i="4"/>
  <c r="F15" i="3"/>
  <c r="E30" i="4"/>
  <c r="F30" i="3"/>
  <c r="E38" i="4"/>
  <c r="F38" i="3"/>
  <c r="E129" i="4"/>
  <c r="F129" i="3"/>
  <c r="E135" i="4"/>
  <c r="F135" i="3"/>
  <c r="E146" i="4"/>
  <c r="F146" i="3"/>
  <c r="E152" i="4"/>
  <c r="F152" i="3"/>
  <c r="E160" i="4"/>
  <c r="F160" i="3"/>
  <c r="E174" i="4"/>
  <c r="F174" i="3"/>
  <c r="E199" i="4"/>
  <c r="F199" i="3"/>
  <c r="E227" i="4"/>
  <c r="F227" i="3"/>
  <c r="E269" i="4"/>
  <c r="F269" i="3"/>
  <c r="E277" i="4"/>
  <c r="F277" i="3"/>
  <c r="E287" i="4"/>
  <c r="F287" i="3"/>
  <c r="E56" i="5"/>
  <c r="I56" i="5" s="1"/>
  <c r="H57" i="2"/>
  <c r="F57" i="2"/>
  <c r="E60" i="5"/>
  <c r="I60" i="5" s="1"/>
  <c r="H61" i="2"/>
  <c r="F61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77" i="2"/>
  <c r="E44" i="1"/>
  <c r="E80" i="5"/>
  <c r="I80" i="5" s="1"/>
  <c r="H81" i="2"/>
  <c r="F81" i="2"/>
  <c r="E84" i="5"/>
  <c r="I84" i="5" s="1"/>
  <c r="H85" i="2"/>
  <c r="F85" i="2"/>
  <c r="E92" i="5"/>
  <c r="I92" i="5" s="1"/>
  <c r="H93" i="2"/>
  <c r="F93" i="2"/>
  <c r="E108" i="5"/>
  <c r="I108" i="5" s="1"/>
  <c r="H109" i="2"/>
  <c r="F109" i="2"/>
  <c r="E113" i="2"/>
  <c r="E45" i="1"/>
  <c r="E120" i="5"/>
  <c r="I120" i="5" s="1"/>
  <c r="H121" i="2"/>
  <c r="F121" i="2"/>
  <c r="E124" i="5"/>
  <c r="I124" i="5" s="1"/>
  <c r="H125" i="2"/>
  <c r="F125" i="2"/>
  <c r="E128" i="5"/>
  <c r="I128" i="5" s="1"/>
  <c r="H129" i="2"/>
  <c r="F129" i="2"/>
  <c r="E132" i="5"/>
  <c r="I132" i="5" s="1"/>
  <c r="H133" i="2"/>
  <c r="F133" i="2"/>
  <c r="E140" i="5"/>
  <c r="I140" i="5" s="1"/>
  <c r="H141" i="2"/>
  <c r="F141" i="2"/>
  <c r="E144" i="5"/>
  <c r="I144" i="5" s="1"/>
  <c r="H145" i="2"/>
  <c r="F145" i="2"/>
  <c r="E152" i="5"/>
  <c r="I152" i="5" s="1"/>
  <c r="H153" i="2"/>
  <c r="F153" i="2"/>
  <c r="E156" i="5"/>
  <c r="I156" i="5" s="1"/>
  <c r="H157" i="2"/>
  <c r="F157" i="2"/>
  <c r="E164" i="5"/>
  <c r="I164" i="5" s="1"/>
  <c r="F165" i="2"/>
  <c r="H165" i="2"/>
  <c r="E168" i="5"/>
  <c r="I168" i="5" s="1"/>
  <c r="F169" i="2"/>
  <c r="H169" i="2"/>
  <c r="E176" i="5"/>
  <c r="I176" i="5" s="1"/>
  <c r="F177" i="2"/>
  <c r="H177" i="2"/>
  <c r="E180" i="5"/>
  <c r="I180" i="5" s="1"/>
  <c r="F181" i="2"/>
  <c r="H181" i="2"/>
  <c r="E185" i="2"/>
  <c r="E47" i="1"/>
  <c r="E188" i="5"/>
  <c r="I188" i="5" s="1"/>
  <c r="F189" i="2"/>
  <c r="H189" i="2"/>
  <c r="E192" i="5"/>
  <c r="I192" i="5" s="1"/>
  <c r="F193" i="2"/>
  <c r="H193" i="2"/>
  <c r="E196" i="5"/>
  <c r="I196" i="5" s="1"/>
  <c r="F197" i="2"/>
  <c r="H197" i="2"/>
  <c r="E208" i="5"/>
  <c r="I208" i="5" s="1"/>
  <c r="F209" i="2"/>
  <c r="H209" i="2"/>
  <c r="E216" i="5"/>
  <c r="I216" i="5" s="1"/>
  <c r="F217" i="2"/>
  <c r="H217" i="2"/>
  <c r="E221" i="2"/>
  <c r="E48" i="1"/>
  <c r="E224" i="5"/>
  <c r="I224" i="5" s="1"/>
  <c r="F225" i="2"/>
  <c r="H225" i="2"/>
  <c r="E228" i="5"/>
  <c r="I228" i="5" s="1"/>
  <c r="F229" i="2"/>
  <c r="H229" i="2"/>
  <c r="E232" i="5"/>
  <c r="I232" i="5" s="1"/>
  <c r="F233" i="2"/>
  <c r="H233" i="2"/>
  <c r="E236" i="5"/>
  <c r="I236" i="5" s="1"/>
  <c r="F237" i="2"/>
  <c r="H237" i="2"/>
  <c r="E240" i="5"/>
  <c r="I240" i="5" s="1"/>
  <c r="H241" i="2"/>
  <c r="F241" i="2"/>
  <c r="E244" i="5"/>
  <c r="I244" i="5" s="1"/>
  <c r="F245" i="2"/>
  <c r="H245" i="2"/>
  <c r="E248" i="5"/>
  <c r="I248" i="5" s="1"/>
  <c r="F249" i="2"/>
  <c r="H249" i="2"/>
  <c r="E252" i="5"/>
  <c r="I252" i="5" s="1"/>
  <c r="F253" i="2"/>
  <c r="H253" i="2"/>
  <c r="E257" i="2"/>
  <c r="E49" i="1"/>
  <c r="E58" i="1" s="1"/>
  <c r="E260" i="5"/>
  <c r="I260" i="5" s="1"/>
  <c r="H261" i="2"/>
  <c r="F261" i="2"/>
  <c r="E264" i="5"/>
  <c r="I264" i="5" s="1"/>
  <c r="F265" i="2"/>
  <c r="H265" i="2"/>
  <c r="E268" i="5"/>
  <c r="I268" i="5" s="1"/>
  <c r="H269" i="2"/>
  <c r="F269" i="2"/>
  <c r="E272" i="5"/>
  <c r="I272" i="5" s="1"/>
  <c r="H273" i="2"/>
  <c r="F273" i="2"/>
  <c r="E280" i="5"/>
  <c r="I280" i="5" s="1"/>
  <c r="H281" i="2"/>
  <c r="F281" i="2"/>
  <c r="E284" i="5"/>
  <c r="I284" i="5" s="1"/>
  <c r="F285" i="2"/>
  <c r="H285" i="2"/>
  <c r="E288" i="5"/>
  <c r="I288" i="5" s="1"/>
  <c r="H289" i="2"/>
  <c r="F289" i="2"/>
  <c r="E41" i="5"/>
  <c r="I41" i="5" s="1"/>
  <c r="F42" i="2"/>
  <c r="H42" i="2"/>
  <c r="E46" i="4"/>
  <c r="F46" i="3"/>
  <c r="E50" i="4"/>
  <c r="F50" i="3"/>
  <c r="E93" i="5"/>
  <c r="I93" i="5" s="1"/>
  <c r="F94" i="2"/>
  <c r="H94" i="2"/>
  <c r="E44" i="5"/>
  <c r="I44" i="5" s="1"/>
  <c r="H45" i="2"/>
  <c r="F45" i="2"/>
  <c r="E47" i="4"/>
  <c r="F47" i="3"/>
  <c r="E51" i="4"/>
  <c r="F51" i="3"/>
  <c r="E96" i="5"/>
  <c r="I96" i="5" s="1"/>
  <c r="H97" i="2"/>
  <c r="F97" i="2"/>
  <c r="E52" i="4"/>
  <c r="F52" i="3"/>
  <c r="E140" i="4"/>
  <c r="F140" i="3"/>
  <c r="E238" i="4"/>
  <c r="F238" i="3"/>
  <c r="E117" i="4"/>
  <c r="F117" i="3"/>
  <c r="F45" i="1"/>
  <c r="E124" i="4"/>
  <c r="F124" i="3"/>
  <c r="E130" i="4"/>
  <c r="F130" i="3"/>
  <c r="E137" i="4"/>
  <c r="F137" i="3"/>
  <c r="E147" i="4"/>
  <c r="F147" i="3"/>
  <c r="E153" i="4"/>
  <c r="F153" i="3"/>
  <c r="E161" i="4"/>
  <c r="F161" i="3"/>
  <c r="E165" i="4"/>
  <c r="F165" i="3"/>
  <c r="E178" i="4"/>
  <c r="F178" i="3"/>
  <c r="E186" i="4"/>
  <c r="F186" i="3"/>
  <c r="F47" i="1"/>
  <c r="E228" i="4"/>
  <c r="F228" i="3"/>
  <c r="E240" i="4"/>
  <c r="F240" i="3"/>
  <c r="E270" i="4"/>
  <c r="F270" i="3"/>
  <c r="E288" i="4"/>
  <c r="F288" i="3"/>
  <c r="E23" i="4"/>
  <c r="F23" i="3"/>
  <c r="E39" i="4"/>
  <c r="F39" i="3"/>
  <c r="E57" i="5"/>
  <c r="I57" i="5" s="1"/>
  <c r="F58" i="2"/>
  <c r="H58" i="2"/>
  <c r="E61" i="5"/>
  <c r="I61" i="5" s="1"/>
  <c r="F62" i="2"/>
  <c r="H62" i="2"/>
  <c r="E65" i="5"/>
  <c r="I65" i="5" s="1"/>
  <c r="F66" i="2"/>
  <c r="H66" i="2"/>
  <c r="E73" i="5"/>
  <c r="I73" i="5" s="1"/>
  <c r="F74" i="2"/>
  <c r="H74" i="2"/>
  <c r="E77" i="5"/>
  <c r="I77" i="5" s="1"/>
  <c r="F78" i="2"/>
  <c r="H78" i="2"/>
  <c r="E81" i="5"/>
  <c r="I81" i="5" s="1"/>
  <c r="F82" i="2"/>
  <c r="H82" i="2"/>
  <c r="E85" i="5"/>
  <c r="I85" i="5" s="1"/>
  <c r="F86" i="2"/>
  <c r="H86" i="2"/>
  <c r="E101" i="5"/>
  <c r="I101" i="5" s="1"/>
  <c r="F102" i="2"/>
  <c r="H102" i="2"/>
  <c r="E113" i="5"/>
  <c r="I113" i="5" s="1"/>
  <c r="F114" i="2"/>
  <c r="H114" i="2"/>
  <c r="E117" i="5"/>
  <c r="I117" i="5" s="1"/>
  <c r="F118" i="2"/>
  <c r="H118" i="2"/>
  <c r="E121" i="5"/>
  <c r="I121" i="5" s="1"/>
  <c r="F122" i="2"/>
  <c r="H122" i="2"/>
  <c r="E125" i="5"/>
  <c r="I125" i="5" s="1"/>
  <c r="F126" i="2"/>
  <c r="H126" i="2"/>
  <c r="E129" i="5"/>
  <c r="I129" i="5" s="1"/>
  <c r="F130" i="2"/>
  <c r="H130" i="2"/>
  <c r="E133" i="5"/>
  <c r="I133" i="5" s="1"/>
  <c r="F134" i="2"/>
  <c r="H134" i="2"/>
  <c r="E141" i="5"/>
  <c r="I141" i="5" s="1"/>
  <c r="F142" i="2"/>
  <c r="H142" i="2"/>
  <c r="E145" i="5"/>
  <c r="I145" i="5" s="1"/>
  <c r="F146" i="2"/>
  <c r="H146" i="2"/>
  <c r="E150" i="2"/>
  <c r="E46" i="1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3" i="5"/>
  <c r="I193" i="5" s="1"/>
  <c r="F194" i="2"/>
  <c r="H194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17" i="5"/>
  <c r="I217" i="5" s="1"/>
  <c r="F218" i="2"/>
  <c r="H218" i="2"/>
  <c r="E221" i="5"/>
  <c r="I221" i="5" s="1"/>
  <c r="F222" i="2"/>
  <c r="H222" i="2"/>
  <c r="E225" i="5"/>
  <c r="I225" i="5" s="1"/>
  <c r="F226" i="2"/>
  <c r="H226" i="2"/>
  <c r="E229" i="5"/>
  <c r="I229" i="5" s="1"/>
  <c r="F230" i="2"/>
  <c r="H230" i="2"/>
  <c r="E233" i="5"/>
  <c r="I233" i="5" s="1"/>
  <c r="F234" i="2"/>
  <c r="H234" i="2"/>
  <c r="E237" i="5"/>
  <c r="I237" i="5" s="1"/>
  <c r="H238" i="2"/>
  <c r="F238" i="2"/>
  <c r="E245" i="5"/>
  <c r="I245" i="5" s="1"/>
  <c r="H246" i="2"/>
  <c r="F246" i="2"/>
  <c r="E253" i="5"/>
  <c r="I253" i="5" s="1"/>
  <c r="H254" i="2"/>
  <c r="F254" i="2"/>
  <c r="E257" i="5"/>
  <c r="I257" i="5" s="1"/>
  <c r="H258" i="2"/>
  <c r="F258" i="2"/>
  <c r="E261" i="5"/>
  <c r="I261" i="5" s="1"/>
  <c r="F262" i="2"/>
  <c r="H262" i="2"/>
  <c r="E265" i="5"/>
  <c r="I265" i="5" s="1"/>
  <c r="F266" i="2"/>
  <c r="H266" i="2"/>
  <c r="E269" i="5"/>
  <c r="I269" i="5" s="1"/>
  <c r="F270" i="2"/>
  <c r="H270" i="2"/>
  <c r="E273" i="5"/>
  <c r="I273" i="5" s="1"/>
  <c r="H274" i="2"/>
  <c r="F274" i="2"/>
  <c r="E281" i="5"/>
  <c r="I281" i="5" s="1"/>
  <c r="F282" i="2"/>
  <c r="H282" i="2"/>
  <c r="E285" i="5"/>
  <c r="I285" i="5" s="1"/>
  <c r="F286" i="2"/>
  <c r="H286" i="2"/>
  <c r="E289" i="5"/>
  <c r="I289" i="5" s="1"/>
  <c r="F290" i="2"/>
  <c r="H290" i="2"/>
  <c r="E42" i="4"/>
  <c r="F42" i="3"/>
  <c r="E89" i="5"/>
  <c r="I89" i="5" s="1"/>
  <c r="F90" i="2"/>
  <c r="H90" i="2"/>
  <c r="E166" i="5"/>
  <c r="I166" i="5" s="1"/>
  <c r="F167" i="2"/>
  <c r="H167" i="2"/>
  <c r="E282" i="5"/>
  <c r="I282" i="5" s="1"/>
  <c r="H283" i="2"/>
  <c r="F283" i="2"/>
  <c r="E45" i="4"/>
  <c r="F45" i="3"/>
  <c r="E66" i="5"/>
  <c r="I66" i="5" s="1"/>
  <c r="H67" i="2"/>
  <c r="F67" i="2"/>
  <c r="E182" i="5"/>
  <c r="I182" i="5" s="1"/>
  <c r="F183" i="2"/>
  <c r="H183" i="2"/>
  <c r="E41" i="2"/>
  <c r="E43" i="1"/>
  <c r="E55" i="1" s="1"/>
  <c r="E170" i="5"/>
  <c r="I170" i="5" s="1"/>
  <c r="F171" i="2"/>
  <c r="H171" i="2"/>
  <c r="E131" i="4"/>
  <c r="F131" i="3"/>
  <c r="E120" i="4"/>
  <c r="F120" i="3"/>
  <c r="E156" i="4"/>
  <c r="F156" i="3"/>
  <c r="E284" i="4"/>
  <c r="F284" i="3"/>
  <c r="E126" i="4"/>
  <c r="F126" i="3"/>
  <c r="E143" i="4"/>
  <c r="F143" i="3"/>
  <c r="E166" i="4"/>
  <c r="F166" i="3"/>
  <c r="E177" i="4"/>
  <c r="F177" i="3"/>
  <c r="E201" i="4"/>
  <c r="F201" i="3"/>
  <c r="E229" i="4"/>
  <c r="F229" i="3"/>
  <c r="E272" i="4"/>
  <c r="F272" i="3"/>
  <c r="E290" i="4"/>
  <c r="F290" i="3"/>
  <c r="E10" i="4"/>
  <c r="F10" i="3"/>
  <c r="E22" i="4"/>
  <c r="F22" i="3"/>
  <c r="E34" i="4"/>
  <c r="F34" i="3"/>
  <c r="E121" i="4"/>
  <c r="F121" i="3"/>
  <c r="E125" i="4"/>
  <c r="F125" i="3"/>
  <c r="E133" i="4"/>
  <c r="F133" i="3"/>
  <c r="E139" i="4"/>
  <c r="F139" i="3"/>
  <c r="E148" i="4"/>
  <c r="F148" i="3"/>
  <c r="E154" i="4"/>
  <c r="F154" i="3"/>
  <c r="E162" i="4"/>
  <c r="F162" i="3"/>
  <c r="E170" i="4"/>
  <c r="F170" i="3"/>
  <c r="E196" i="4"/>
  <c r="F196" i="3"/>
  <c r="E241" i="4"/>
  <c r="F241" i="3"/>
  <c r="E54" i="5"/>
  <c r="I54" i="5" s="1"/>
  <c r="H55" i="2"/>
  <c r="F55" i="2"/>
  <c r="E62" i="5"/>
  <c r="I62" i="5" s="1"/>
  <c r="H63" i="2"/>
  <c r="F63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6" i="5"/>
  <c r="I86" i="5" s="1"/>
  <c r="H87" i="2"/>
  <c r="F87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4" i="5"/>
  <c r="I134" i="5" s="1"/>
  <c r="H135" i="2"/>
  <c r="F135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F163" i="2"/>
  <c r="H163" i="2"/>
  <c r="E174" i="5"/>
  <c r="I174" i="5" s="1"/>
  <c r="F175" i="2"/>
  <c r="H175" i="2"/>
  <c r="E178" i="5"/>
  <c r="I178" i="5" s="1"/>
  <c r="F179" i="2"/>
  <c r="H179" i="2"/>
  <c r="E186" i="5"/>
  <c r="I186" i="5" s="1"/>
  <c r="F187" i="2"/>
  <c r="H187" i="2"/>
  <c r="E190" i="5"/>
  <c r="I190" i="5" s="1"/>
  <c r="F191" i="2"/>
  <c r="H191" i="2"/>
  <c r="E194" i="5"/>
  <c r="I194" i="5" s="1"/>
  <c r="F195" i="2"/>
  <c r="H195" i="2"/>
  <c r="E198" i="5"/>
  <c r="I198" i="5" s="1"/>
  <c r="F199" i="2"/>
  <c r="H199" i="2"/>
  <c r="E202" i="5"/>
  <c r="I202" i="5" s="1"/>
  <c r="F203" i="2"/>
  <c r="H203" i="2"/>
  <c r="E206" i="5"/>
  <c r="I206" i="5" s="1"/>
  <c r="F207" i="2"/>
  <c r="H207" i="2"/>
  <c r="E210" i="5"/>
  <c r="I210" i="5" s="1"/>
  <c r="F211" i="2"/>
  <c r="H211" i="2"/>
  <c r="E214" i="5"/>
  <c r="I214" i="5" s="1"/>
  <c r="F215" i="2"/>
  <c r="H215" i="2"/>
  <c r="E218" i="5"/>
  <c r="I218" i="5" s="1"/>
  <c r="F219" i="2"/>
  <c r="H219" i="2"/>
  <c r="E222" i="5"/>
  <c r="I222" i="5" s="1"/>
  <c r="F223" i="2"/>
  <c r="H223" i="2"/>
  <c r="E226" i="5"/>
  <c r="I226" i="5" s="1"/>
  <c r="F227" i="2"/>
  <c r="H227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F251" i="2"/>
  <c r="H251" i="2"/>
  <c r="E254" i="5"/>
  <c r="I254" i="5" s="1"/>
  <c r="H255" i="2"/>
  <c r="F255" i="2"/>
  <c r="E258" i="5"/>
  <c r="I258" i="5" s="1"/>
  <c r="F259" i="2"/>
  <c r="H259" i="2"/>
  <c r="E262" i="5"/>
  <c r="I262" i="5" s="1"/>
  <c r="F263" i="2"/>
  <c r="H263" i="2"/>
  <c r="E270" i="5"/>
  <c r="I270" i="5" s="1"/>
  <c r="F271" i="2"/>
  <c r="H271" i="2"/>
  <c r="E274" i="5"/>
  <c r="I274" i="5" s="1"/>
  <c r="F275" i="2"/>
  <c r="H275" i="2"/>
  <c r="E278" i="5"/>
  <c r="I278" i="5" s="1"/>
  <c r="F279" i="2"/>
  <c r="H279" i="2"/>
  <c r="E286" i="5"/>
  <c r="I286" i="5" s="1"/>
  <c r="F287" i="2"/>
  <c r="H287" i="2"/>
  <c r="E290" i="5"/>
  <c r="I290" i="5" s="1"/>
  <c r="F291" i="2"/>
  <c r="H291" i="2"/>
  <c r="E49" i="4"/>
  <c r="F49" i="3"/>
  <c r="E58" i="5"/>
  <c r="I58" i="5" s="1"/>
  <c r="H59" i="2"/>
  <c r="F59" i="2"/>
  <c r="E82" i="5"/>
  <c r="I82" i="5" s="1"/>
  <c r="H83" i="2"/>
  <c r="F83" i="2"/>
  <c r="E104" i="5"/>
  <c r="I104" i="5" s="1"/>
  <c r="H105" i="2"/>
  <c r="F105" i="2"/>
  <c r="E204" i="4"/>
  <c r="F204" i="3"/>
  <c r="E221" i="4"/>
  <c r="F221" i="3"/>
  <c r="E248" i="4"/>
  <c r="F248" i="3"/>
  <c r="E258" i="4"/>
  <c r="F258" i="3"/>
  <c r="E264" i="4"/>
  <c r="F264" i="3"/>
  <c r="E279" i="4"/>
  <c r="F279" i="3"/>
  <c r="E6" i="5"/>
  <c r="I6" i="5" s="1"/>
  <c r="H7" i="2"/>
  <c r="F7" i="2"/>
  <c r="E10" i="5"/>
  <c r="I10" i="5" s="1"/>
  <c r="H11" i="2"/>
  <c r="F11" i="2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34" i="5"/>
  <c r="I34" i="5" s="1"/>
  <c r="H35" i="2"/>
  <c r="F35" i="2"/>
  <c r="E38" i="5"/>
  <c r="I38" i="5" s="1"/>
  <c r="H39" i="2"/>
  <c r="F39" i="2"/>
  <c r="E8" i="4"/>
  <c r="F8" i="3"/>
  <c r="E12" i="4"/>
  <c r="F12" i="3"/>
  <c r="E16" i="4"/>
  <c r="F16" i="3"/>
  <c r="E20" i="4"/>
  <c r="F20" i="3"/>
  <c r="E24" i="4"/>
  <c r="F24" i="3"/>
  <c r="E28" i="4"/>
  <c r="F28" i="3"/>
  <c r="E32" i="4"/>
  <c r="F32" i="3"/>
  <c r="E36" i="4"/>
  <c r="F36" i="3"/>
  <c r="E40" i="4"/>
  <c r="F40" i="3"/>
  <c r="E45" i="5"/>
  <c r="I45" i="5" s="1"/>
  <c r="F46" i="2"/>
  <c r="H46" i="2"/>
  <c r="E49" i="5"/>
  <c r="I49" i="5" s="1"/>
  <c r="F50" i="2"/>
  <c r="H50" i="2"/>
  <c r="E123" i="4"/>
  <c r="F123" i="3"/>
  <c r="E134" i="4"/>
  <c r="F134" i="3"/>
  <c r="E138" i="5"/>
  <c r="I138" i="5" s="1"/>
  <c r="H139" i="2"/>
  <c r="F139" i="2"/>
  <c r="E175" i="4"/>
  <c r="F175" i="3"/>
  <c r="E180" i="4"/>
  <c r="F180" i="3"/>
  <c r="E201" i="5"/>
  <c r="I201" i="5" s="1"/>
  <c r="F202" i="2"/>
  <c r="H202" i="2"/>
  <c r="E212" i="5"/>
  <c r="I212" i="5" s="1"/>
  <c r="F213" i="2"/>
  <c r="E224" i="4"/>
  <c r="F224" i="3"/>
  <c r="E275" i="4"/>
  <c r="F275" i="3"/>
  <c r="E289" i="4"/>
  <c r="F289" i="3"/>
  <c r="E230" i="5"/>
  <c r="I230" i="5" s="1"/>
  <c r="F231" i="2"/>
  <c r="E249" i="5"/>
  <c r="I249" i="5" s="1"/>
  <c r="F250" i="2"/>
  <c r="H250" i="2"/>
  <c r="E52" i="5"/>
  <c r="I52" i="5" s="1"/>
  <c r="H53" i="2"/>
  <c r="F53" i="2"/>
  <c r="E88" i="5"/>
  <c r="I88" i="5" s="1"/>
  <c r="H89" i="2"/>
  <c r="F89" i="2"/>
  <c r="E100" i="5"/>
  <c r="I100" i="5" s="1"/>
  <c r="H101" i="2"/>
  <c r="F101" i="2"/>
  <c r="E136" i="5"/>
  <c r="I136" i="5" s="1"/>
  <c r="H137" i="2"/>
  <c r="F137" i="2"/>
  <c r="E191" i="4"/>
  <c r="F191" i="3"/>
  <c r="E204" i="5"/>
  <c r="I204" i="5" s="1"/>
  <c r="F205" i="2"/>
  <c r="E50" i="5"/>
  <c r="I50" i="5" s="1"/>
  <c r="H51" i="2"/>
  <c r="F51" i="2"/>
  <c r="E90" i="5"/>
  <c r="I90" i="5" s="1"/>
  <c r="H91" i="2"/>
  <c r="F91" i="2"/>
  <c r="E137" i="5"/>
  <c r="I137" i="5" s="1"/>
  <c r="F138" i="2"/>
  <c r="H138" i="2"/>
  <c r="E172" i="5"/>
  <c r="I172" i="5" s="1"/>
  <c r="F173" i="2"/>
  <c r="E231" i="4"/>
  <c r="F231" i="3"/>
  <c r="E276" i="5"/>
  <c r="I276" i="5" s="1"/>
  <c r="F277" i="2"/>
  <c r="H277" i="2"/>
  <c r="E200" i="5"/>
  <c r="I200" i="5" s="1"/>
  <c r="F201" i="2"/>
  <c r="E244" i="4"/>
  <c r="F244" i="3"/>
  <c r="E271" i="4"/>
  <c r="F271" i="3"/>
  <c r="E116" i="5"/>
  <c r="I116" i="5" s="1"/>
  <c r="H117" i="2"/>
  <c r="F117" i="2"/>
  <c r="E128" i="4"/>
  <c r="F128" i="3"/>
  <c r="E164" i="4"/>
  <c r="F164" i="3"/>
  <c r="E173" i="5"/>
  <c r="I173" i="5" s="1"/>
  <c r="F174" i="2"/>
  <c r="H174" i="2"/>
  <c r="E197" i="4"/>
  <c r="F197" i="3"/>
  <c r="E234" i="5"/>
  <c r="I234" i="5" s="1"/>
  <c r="H235" i="2"/>
  <c r="F235" i="2"/>
  <c r="H231" i="2"/>
  <c r="E44" i="4"/>
  <c r="F44" i="3"/>
  <c r="E48" i="4"/>
  <c r="F48" i="3"/>
  <c r="E53" i="5"/>
  <c r="I53" i="5" s="1"/>
  <c r="F54" i="2"/>
  <c r="H54" i="2"/>
  <c r="E69" i="5"/>
  <c r="I69" i="5" s="1"/>
  <c r="F70" i="2"/>
  <c r="H70" i="2"/>
  <c r="E105" i="5"/>
  <c r="I105" i="5" s="1"/>
  <c r="F106" i="2"/>
  <c r="H106" i="2"/>
  <c r="E109" i="5"/>
  <c r="I109" i="5" s="1"/>
  <c r="F110" i="2"/>
  <c r="H110" i="2"/>
  <c r="E130" i="5"/>
  <c r="I130" i="5" s="1"/>
  <c r="H131" i="2"/>
  <c r="F131" i="2"/>
  <c r="E142" i="5"/>
  <c r="I142" i="5" s="1"/>
  <c r="H143" i="2"/>
  <c r="F143" i="2"/>
  <c r="E148" i="5"/>
  <c r="I148" i="5" s="1"/>
  <c r="H149" i="2"/>
  <c r="F149" i="2"/>
  <c r="E160" i="5"/>
  <c r="I160" i="5" s="1"/>
  <c r="F161" i="2"/>
  <c r="E183" i="4"/>
  <c r="F183" i="3"/>
  <c r="E241" i="5"/>
  <c r="I241" i="5" s="1"/>
  <c r="H242" i="2"/>
  <c r="F242" i="2"/>
  <c r="E277" i="5"/>
  <c r="I277" i="5" s="1"/>
  <c r="F278" i="2"/>
  <c r="H278" i="2"/>
  <c r="D50" i="1"/>
  <c r="D59" i="1" s="1"/>
  <c r="D54" i="1"/>
  <c r="D57" i="1"/>
  <c r="E210" i="4"/>
  <c r="F210" i="3"/>
  <c r="E252" i="4"/>
  <c r="F252" i="3"/>
  <c r="E5" i="4"/>
  <c r="F5" i="3"/>
  <c r="F42" i="1"/>
  <c r="F54" i="1" s="1"/>
  <c r="X293" i="1"/>
  <c r="F50" i="1" s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216" i="4"/>
  <c r="F216" i="3"/>
  <c r="E222" i="4"/>
  <c r="F222" i="3"/>
  <c r="E255" i="4"/>
  <c r="F255" i="3"/>
  <c r="E260" i="4"/>
  <c r="F260" i="3"/>
  <c r="E266" i="4"/>
  <c r="F266" i="3"/>
  <c r="E280" i="4"/>
  <c r="F280" i="3"/>
  <c r="C56" i="1"/>
  <c r="E7" i="5"/>
  <c r="I7" i="5" s="1"/>
  <c r="F8" i="2"/>
  <c r="H8" i="2"/>
  <c r="E11" i="5"/>
  <c r="I11" i="5" s="1"/>
  <c r="F12" i="2"/>
  <c r="H12" i="2"/>
  <c r="E15" i="5"/>
  <c r="I15" i="5" s="1"/>
  <c r="F16" i="2"/>
  <c r="H16" i="2"/>
  <c r="E19" i="5"/>
  <c r="I19" i="5" s="1"/>
  <c r="F20" i="2"/>
  <c r="H20" i="2"/>
  <c r="E23" i="5"/>
  <c r="I23" i="5" s="1"/>
  <c r="F24" i="2"/>
  <c r="H24" i="2"/>
  <c r="E27" i="5"/>
  <c r="I27" i="5" s="1"/>
  <c r="F28" i="2"/>
  <c r="H28" i="2"/>
  <c r="E31" i="5"/>
  <c r="I31" i="5" s="1"/>
  <c r="F32" i="2"/>
  <c r="H32" i="2"/>
  <c r="E35" i="5"/>
  <c r="I35" i="5" s="1"/>
  <c r="F36" i="2"/>
  <c r="H36" i="2"/>
  <c r="E39" i="5"/>
  <c r="I39" i="5" s="1"/>
  <c r="F40" i="2"/>
  <c r="H40" i="2"/>
  <c r="H161" i="2"/>
  <c r="H201" i="2"/>
  <c r="E219" i="4"/>
  <c r="F219" i="3"/>
  <c r="E236" i="4"/>
  <c r="F236" i="3"/>
  <c r="E250" i="4"/>
  <c r="F250" i="3"/>
  <c r="E212" i="4"/>
  <c r="F212" i="3"/>
  <c r="E243" i="4"/>
  <c r="F243" i="3"/>
  <c r="E14" i="4"/>
  <c r="F14" i="3"/>
  <c r="E26" i="4"/>
  <c r="F26" i="3"/>
  <c r="E217" i="4"/>
  <c r="F217" i="3"/>
  <c r="E242" i="4"/>
  <c r="F242" i="3"/>
  <c r="E256" i="4"/>
  <c r="F256" i="3"/>
  <c r="E261" i="4"/>
  <c r="F261" i="3"/>
  <c r="U293" i="1"/>
  <c r="E50" i="1" s="1"/>
  <c r="E42" i="1"/>
  <c r="E54" i="1" s="1"/>
  <c r="E5" i="2"/>
  <c r="E8" i="5"/>
  <c r="I8" i="5" s="1"/>
  <c r="H9" i="2"/>
  <c r="F9" i="2"/>
  <c r="E12" i="5"/>
  <c r="I12" i="5" s="1"/>
  <c r="H13" i="2"/>
  <c r="F13" i="2"/>
  <c r="E16" i="5"/>
  <c r="I16" i="5" s="1"/>
  <c r="H17" i="2"/>
  <c r="F17" i="2"/>
  <c r="E20" i="5"/>
  <c r="I20" i="5" s="1"/>
  <c r="H21" i="2"/>
  <c r="F21" i="2"/>
  <c r="E24" i="5"/>
  <c r="I24" i="5" s="1"/>
  <c r="H25" i="2"/>
  <c r="F25" i="2"/>
  <c r="E28" i="5"/>
  <c r="I28" i="5" s="1"/>
  <c r="H29" i="2"/>
  <c r="F29" i="2"/>
  <c r="E32" i="5"/>
  <c r="I32" i="5" s="1"/>
  <c r="H33" i="2"/>
  <c r="F33" i="2"/>
  <c r="E36" i="5"/>
  <c r="I36" i="5" s="1"/>
  <c r="H37" i="2"/>
  <c r="F37" i="2"/>
  <c r="C54" i="1"/>
  <c r="C50" i="1"/>
  <c r="C59" i="1" s="1"/>
  <c r="E43" i="4"/>
  <c r="F43" i="3"/>
  <c r="E47" i="5"/>
  <c r="I47" i="5" s="1"/>
  <c r="F48" i="2"/>
  <c r="H48" i="2"/>
  <c r="D56" i="1"/>
  <c r="E203" i="4"/>
  <c r="F203" i="3"/>
  <c r="E214" i="4"/>
  <c r="F214" i="3"/>
  <c r="E246" i="4"/>
  <c r="F246" i="3"/>
  <c r="E7" i="4"/>
  <c r="F7" i="3"/>
  <c r="E19" i="4"/>
  <c r="F19" i="3"/>
  <c r="E27" i="4"/>
  <c r="F27" i="3"/>
  <c r="E31" i="4"/>
  <c r="F31" i="3"/>
  <c r="E218" i="4"/>
  <c r="F218" i="3"/>
  <c r="E235" i="4"/>
  <c r="F235" i="3"/>
  <c r="E257" i="4"/>
  <c r="F257" i="3"/>
  <c r="E262" i="4"/>
  <c r="F262" i="3"/>
  <c r="E5" i="5"/>
  <c r="I5" i="5" s="1"/>
  <c r="F6" i="2"/>
  <c r="H6" i="2"/>
  <c r="E9" i="5"/>
  <c r="I9" i="5" s="1"/>
  <c r="F10" i="2"/>
  <c r="H10" i="2"/>
  <c r="E13" i="5"/>
  <c r="I13" i="5" s="1"/>
  <c r="F14" i="2"/>
  <c r="H14" i="2"/>
  <c r="E17" i="5"/>
  <c r="I17" i="5" s="1"/>
  <c r="F18" i="2"/>
  <c r="H18" i="2"/>
  <c r="E21" i="5"/>
  <c r="I21" i="5" s="1"/>
  <c r="F22" i="2"/>
  <c r="H22" i="2"/>
  <c r="E25" i="5"/>
  <c r="I25" i="5" s="1"/>
  <c r="F26" i="2"/>
  <c r="H26" i="2"/>
  <c r="E29" i="5"/>
  <c r="I29" i="5" s="1"/>
  <c r="F30" i="2"/>
  <c r="H30" i="2"/>
  <c r="E33" i="5"/>
  <c r="I33" i="5" s="1"/>
  <c r="F34" i="2"/>
  <c r="H34" i="2"/>
  <c r="E37" i="5"/>
  <c r="I37" i="5" s="1"/>
  <c r="F38" i="2"/>
  <c r="H38" i="2"/>
  <c r="F48" i="1"/>
  <c r="C57" i="1"/>
  <c r="E46" i="5"/>
  <c r="I46" i="5" s="1"/>
  <c r="H47" i="2"/>
  <c r="F47" i="2"/>
  <c r="H173" i="2"/>
  <c r="H205" i="2"/>
  <c r="H213" i="2"/>
  <c r="E43" i="5"/>
  <c r="I43" i="5" s="1"/>
  <c r="F44" i="2"/>
  <c r="H44" i="2"/>
  <c r="CG31" i="3" l="1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B52" i="3"/>
  <c r="CB52" i="4" s="1"/>
  <c r="BL52" i="3"/>
  <c r="BL52" i="4" s="1"/>
  <c r="AV52" i="3"/>
  <c r="AV52" i="4" s="1"/>
  <c r="AF52" i="3"/>
  <c r="AF52" i="4" s="1"/>
  <c r="P52" i="3"/>
  <c r="P52" i="4" s="1"/>
  <c r="BX52" i="3"/>
  <c r="BX52" i="4" s="1"/>
  <c r="BH52" i="3"/>
  <c r="BH52" i="4" s="1"/>
  <c r="AR52" i="3"/>
  <c r="AR52" i="4" s="1"/>
  <c r="AB52" i="3"/>
  <c r="AB52" i="4" s="1"/>
  <c r="L52" i="3"/>
  <c r="L52" i="4" s="1"/>
  <c r="BT52" i="3"/>
  <c r="BT52" i="4" s="1"/>
  <c r="BD52" i="3"/>
  <c r="BD52" i="4" s="1"/>
  <c r="AN52" i="3"/>
  <c r="AN52" i="4" s="1"/>
  <c r="X52" i="3"/>
  <c r="X52" i="4" s="1"/>
  <c r="H52" i="3"/>
  <c r="H52" i="4" s="1"/>
  <c r="CF52" i="3"/>
  <c r="CF52" i="4" s="1"/>
  <c r="BP52" i="3"/>
  <c r="BP52" i="4" s="1"/>
  <c r="AZ52" i="3"/>
  <c r="AZ52" i="4" s="1"/>
  <c r="AJ52" i="3"/>
  <c r="AJ52" i="4" s="1"/>
  <c r="T52" i="3"/>
  <c r="T52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BX181" i="3"/>
  <c r="BX181" i="4" s="1"/>
  <c r="BH181" i="3"/>
  <c r="BH181" i="4" s="1"/>
  <c r="AR181" i="3"/>
  <c r="AR181" i="4" s="1"/>
  <c r="AB181" i="3"/>
  <c r="AB181" i="4" s="1"/>
  <c r="L181" i="3"/>
  <c r="L181" i="4" s="1"/>
  <c r="BT181" i="3"/>
  <c r="BT181" i="4" s="1"/>
  <c r="BD181" i="3"/>
  <c r="BD181" i="4" s="1"/>
  <c r="AN181" i="3"/>
  <c r="AN181" i="4" s="1"/>
  <c r="X181" i="3"/>
  <c r="X181" i="4" s="1"/>
  <c r="H181" i="3"/>
  <c r="H181" i="4" s="1"/>
  <c r="CF181" i="3"/>
  <c r="CF181" i="4" s="1"/>
  <c r="BP181" i="3"/>
  <c r="BP181" i="4" s="1"/>
  <c r="AZ181" i="3"/>
  <c r="AZ181" i="4" s="1"/>
  <c r="AJ181" i="3"/>
  <c r="AJ181" i="4" s="1"/>
  <c r="T181" i="3"/>
  <c r="T181" i="4" s="1"/>
  <c r="AV181" i="3"/>
  <c r="AV181" i="4" s="1"/>
  <c r="AF181" i="3"/>
  <c r="AF181" i="4" s="1"/>
  <c r="CB181" i="3"/>
  <c r="CB181" i="4" s="1"/>
  <c r="P181" i="3"/>
  <c r="P181" i="4" s="1"/>
  <c r="BL181" i="3"/>
  <c r="BL181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BZ163" i="3"/>
  <c r="BZ163" i="4" s="1"/>
  <c r="BR163" i="3"/>
  <c r="BR163" i="4" s="1"/>
  <c r="BJ163" i="3"/>
  <c r="BJ163" i="4" s="1"/>
  <c r="BB163" i="3"/>
  <c r="BB163" i="4" s="1"/>
  <c r="AT163" i="3"/>
  <c r="AT163" i="4" s="1"/>
  <c r="AL163" i="3"/>
  <c r="AL163" i="4" s="1"/>
  <c r="AD163" i="3"/>
  <c r="AD163" i="4" s="1"/>
  <c r="V163" i="3"/>
  <c r="V163" i="4" s="1"/>
  <c r="N163" i="3"/>
  <c r="N163" i="4" s="1"/>
  <c r="CF163" i="3"/>
  <c r="CF163" i="4" s="1"/>
  <c r="BX163" i="3"/>
  <c r="BX163" i="4" s="1"/>
  <c r="BP163" i="3"/>
  <c r="BP163" i="4" s="1"/>
  <c r="BH163" i="3"/>
  <c r="BH163" i="4" s="1"/>
  <c r="AZ163" i="3"/>
  <c r="AZ163" i="4" s="1"/>
  <c r="AR163" i="3"/>
  <c r="AR163" i="4" s="1"/>
  <c r="AJ163" i="3"/>
  <c r="AJ163" i="4" s="1"/>
  <c r="AB163" i="3"/>
  <c r="AB163" i="4" s="1"/>
  <c r="T163" i="3"/>
  <c r="T163" i="4" s="1"/>
  <c r="L163" i="3"/>
  <c r="L163" i="4" s="1"/>
  <c r="CD163" i="3"/>
  <c r="CD163" i="4" s="1"/>
  <c r="BV163" i="3"/>
  <c r="BV163" i="4" s="1"/>
  <c r="BN163" i="3"/>
  <c r="BN163" i="4" s="1"/>
  <c r="BF163" i="3"/>
  <c r="BF163" i="4" s="1"/>
  <c r="AX163" i="3"/>
  <c r="AX163" i="4" s="1"/>
  <c r="AP163" i="3"/>
  <c r="AP163" i="4" s="1"/>
  <c r="AH163" i="3"/>
  <c r="AH163" i="4" s="1"/>
  <c r="Z163" i="3"/>
  <c r="Z163" i="4" s="1"/>
  <c r="R163" i="3"/>
  <c r="R163" i="4" s="1"/>
  <c r="J163" i="3"/>
  <c r="J163" i="4" s="1"/>
  <c r="BT163" i="3"/>
  <c r="BT163" i="4" s="1"/>
  <c r="AN163" i="3"/>
  <c r="AN163" i="4" s="1"/>
  <c r="H163" i="3"/>
  <c r="H163" i="4" s="1"/>
  <c r="BL163" i="3"/>
  <c r="BL163" i="4" s="1"/>
  <c r="AF163" i="3"/>
  <c r="AF163" i="4" s="1"/>
  <c r="BD163" i="3"/>
  <c r="BD163" i="4" s="1"/>
  <c r="X163" i="3"/>
  <c r="X163" i="4" s="1"/>
  <c r="CB163" i="3"/>
  <c r="CB163" i="4" s="1"/>
  <c r="AV163" i="3"/>
  <c r="AV163" i="4" s="1"/>
  <c r="P163" i="3"/>
  <c r="P163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B37" i="3"/>
  <c r="CB37" i="4" s="1"/>
  <c r="BL37" i="3"/>
  <c r="BL37" i="4" s="1"/>
  <c r="AV37" i="3"/>
  <c r="AV37" i="4" s="1"/>
  <c r="AF37" i="3"/>
  <c r="AF37" i="4" s="1"/>
  <c r="P37" i="3"/>
  <c r="P37" i="4" s="1"/>
  <c r="BX37" i="3"/>
  <c r="BX37" i="4" s="1"/>
  <c r="BH37" i="3"/>
  <c r="BH37" i="4" s="1"/>
  <c r="AR37" i="3"/>
  <c r="AR37" i="4" s="1"/>
  <c r="AB37" i="3"/>
  <c r="AB37" i="4" s="1"/>
  <c r="L37" i="3"/>
  <c r="L37" i="4" s="1"/>
  <c r="BT37" i="3"/>
  <c r="BT37" i="4" s="1"/>
  <c r="BD37" i="3"/>
  <c r="BD37" i="4" s="1"/>
  <c r="AN37" i="3"/>
  <c r="AN37" i="4" s="1"/>
  <c r="X37" i="3"/>
  <c r="X37" i="4" s="1"/>
  <c r="H37" i="3"/>
  <c r="H37" i="4" s="1"/>
  <c r="CF37" i="3"/>
  <c r="CF37" i="4" s="1"/>
  <c r="BP37" i="3"/>
  <c r="BP37" i="4" s="1"/>
  <c r="AZ37" i="3"/>
  <c r="AZ37" i="4" s="1"/>
  <c r="AJ37" i="3"/>
  <c r="AJ37" i="4" s="1"/>
  <c r="T37" i="3"/>
  <c r="T37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B44" i="3"/>
  <c r="CB44" i="4" s="1"/>
  <c r="BL44" i="3"/>
  <c r="BL44" i="4" s="1"/>
  <c r="AV44" i="3"/>
  <c r="AV44" i="4" s="1"/>
  <c r="AF44" i="3"/>
  <c r="AF44" i="4" s="1"/>
  <c r="P44" i="3"/>
  <c r="P44" i="4" s="1"/>
  <c r="BX44" i="3"/>
  <c r="BX44" i="4" s="1"/>
  <c r="BH44" i="3"/>
  <c r="BH44" i="4" s="1"/>
  <c r="AR44" i="3"/>
  <c r="AR44" i="4" s="1"/>
  <c r="AB44" i="3"/>
  <c r="AB44" i="4" s="1"/>
  <c r="L44" i="3"/>
  <c r="L44" i="4" s="1"/>
  <c r="BT44" i="3"/>
  <c r="BT44" i="4" s="1"/>
  <c r="BD44" i="3"/>
  <c r="BD44" i="4" s="1"/>
  <c r="AN44" i="3"/>
  <c r="AN44" i="4" s="1"/>
  <c r="X44" i="3"/>
  <c r="X44" i="4" s="1"/>
  <c r="H44" i="3"/>
  <c r="H44" i="4" s="1"/>
  <c r="CF44" i="3"/>
  <c r="CF44" i="4" s="1"/>
  <c r="BP44" i="3"/>
  <c r="BP44" i="4" s="1"/>
  <c r="AZ44" i="3"/>
  <c r="AZ44" i="4" s="1"/>
  <c r="AJ44" i="3"/>
  <c r="AJ44" i="4" s="1"/>
  <c r="T44" i="3"/>
  <c r="T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BX180" i="3"/>
  <c r="BX180" i="4" s="1"/>
  <c r="BH180" i="3"/>
  <c r="BH180" i="4" s="1"/>
  <c r="AR180" i="3"/>
  <c r="AR180" i="4" s="1"/>
  <c r="AB180" i="3"/>
  <c r="AB180" i="4" s="1"/>
  <c r="L180" i="3"/>
  <c r="L180" i="4" s="1"/>
  <c r="BT180" i="3"/>
  <c r="BT180" i="4" s="1"/>
  <c r="BD180" i="3"/>
  <c r="BD180" i="4" s="1"/>
  <c r="AN180" i="3"/>
  <c r="AN180" i="4" s="1"/>
  <c r="X180" i="3"/>
  <c r="X180" i="4" s="1"/>
  <c r="H180" i="3"/>
  <c r="H180" i="4" s="1"/>
  <c r="CF180" i="3"/>
  <c r="CF180" i="4" s="1"/>
  <c r="BP180" i="3"/>
  <c r="BP180" i="4" s="1"/>
  <c r="AZ180" i="3"/>
  <c r="AZ180" i="4" s="1"/>
  <c r="AJ180" i="3"/>
  <c r="AJ180" i="4" s="1"/>
  <c r="T180" i="3"/>
  <c r="T180" i="4" s="1"/>
  <c r="BL180" i="3"/>
  <c r="BL180" i="4" s="1"/>
  <c r="AV180" i="3"/>
  <c r="AV180" i="4" s="1"/>
  <c r="AF180" i="3"/>
  <c r="AF180" i="4" s="1"/>
  <c r="CB180" i="3"/>
  <c r="CB180" i="4" s="1"/>
  <c r="P180" i="3"/>
  <c r="P180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BX204" i="3"/>
  <c r="BX204" i="4" s="1"/>
  <c r="BH204" i="3"/>
  <c r="BH204" i="4" s="1"/>
  <c r="AR204" i="3"/>
  <c r="AR204" i="4" s="1"/>
  <c r="AB204" i="3"/>
  <c r="AB204" i="4" s="1"/>
  <c r="L204" i="3"/>
  <c r="L204" i="4" s="1"/>
  <c r="BT204" i="3"/>
  <c r="BT204" i="4" s="1"/>
  <c r="BD204" i="3"/>
  <c r="BD204" i="4" s="1"/>
  <c r="AN204" i="3"/>
  <c r="AN204" i="4" s="1"/>
  <c r="X204" i="3"/>
  <c r="X204" i="4" s="1"/>
  <c r="H204" i="3"/>
  <c r="H204" i="4" s="1"/>
  <c r="CF204" i="3"/>
  <c r="CF204" i="4" s="1"/>
  <c r="BP204" i="3"/>
  <c r="BP204" i="4" s="1"/>
  <c r="AZ204" i="3"/>
  <c r="AZ204" i="4" s="1"/>
  <c r="AJ204" i="3"/>
  <c r="AJ204" i="4" s="1"/>
  <c r="T204" i="3"/>
  <c r="T204" i="4" s="1"/>
  <c r="BL204" i="3"/>
  <c r="BL204" i="4" s="1"/>
  <c r="AV204" i="3"/>
  <c r="AV204" i="4" s="1"/>
  <c r="AF204" i="3"/>
  <c r="AF204" i="4" s="1"/>
  <c r="CB204" i="3"/>
  <c r="CB204" i="4" s="1"/>
  <c r="P204" i="3"/>
  <c r="P204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B45" i="3"/>
  <c r="CB45" i="4" s="1"/>
  <c r="BL45" i="3"/>
  <c r="BL45" i="4" s="1"/>
  <c r="AV45" i="3"/>
  <c r="AV45" i="4" s="1"/>
  <c r="AF45" i="3"/>
  <c r="AF45" i="4" s="1"/>
  <c r="P45" i="3"/>
  <c r="P45" i="4" s="1"/>
  <c r="BX45" i="3"/>
  <c r="BX45" i="4" s="1"/>
  <c r="BH45" i="3"/>
  <c r="BH45" i="4" s="1"/>
  <c r="AR45" i="3"/>
  <c r="AR45" i="4" s="1"/>
  <c r="AB45" i="3"/>
  <c r="AB45" i="4" s="1"/>
  <c r="L45" i="3"/>
  <c r="L45" i="4" s="1"/>
  <c r="BT45" i="3"/>
  <c r="BT45" i="4" s="1"/>
  <c r="BD45" i="3"/>
  <c r="BD45" i="4" s="1"/>
  <c r="AN45" i="3"/>
  <c r="AN45" i="4" s="1"/>
  <c r="X45" i="3"/>
  <c r="X45" i="4" s="1"/>
  <c r="H45" i="3"/>
  <c r="H45" i="4" s="1"/>
  <c r="CF45" i="3"/>
  <c r="CF45" i="4" s="1"/>
  <c r="BP45" i="3"/>
  <c r="BP45" i="4" s="1"/>
  <c r="AZ45" i="3"/>
  <c r="AZ45" i="4" s="1"/>
  <c r="AJ45" i="3"/>
  <c r="AJ45" i="4" s="1"/>
  <c r="T45" i="3"/>
  <c r="T45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BX178" i="3"/>
  <c r="BX178" i="4" s="1"/>
  <c r="BH178" i="3"/>
  <c r="BH178" i="4" s="1"/>
  <c r="AR178" i="3"/>
  <c r="AR178" i="4" s="1"/>
  <c r="AB178" i="3"/>
  <c r="AB178" i="4" s="1"/>
  <c r="L178" i="3"/>
  <c r="L178" i="4" s="1"/>
  <c r="BT178" i="3"/>
  <c r="BT178" i="4" s="1"/>
  <c r="BD178" i="3"/>
  <c r="BD178" i="4" s="1"/>
  <c r="AN178" i="3"/>
  <c r="AN178" i="4" s="1"/>
  <c r="X178" i="3"/>
  <c r="X178" i="4" s="1"/>
  <c r="H178" i="3"/>
  <c r="H178" i="4" s="1"/>
  <c r="CF178" i="3"/>
  <c r="CF178" i="4" s="1"/>
  <c r="BP178" i="3"/>
  <c r="BP178" i="4" s="1"/>
  <c r="AZ178" i="3"/>
  <c r="AZ178" i="4" s="1"/>
  <c r="AJ178" i="3"/>
  <c r="AJ178" i="4" s="1"/>
  <c r="T178" i="3"/>
  <c r="T178" i="4" s="1"/>
  <c r="AF178" i="3"/>
  <c r="AF178" i="4" s="1"/>
  <c r="CB178" i="3"/>
  <c r="CB178" i="4" s="1"/>
  <c r="P178" i="3"/>
  <c r="P178" i="4" s="1"/>
  <c r="BL178" i="3"/>
  <c r="BL178" i="4" s="1"/>
  <c r="AV178" i="3"/>
  <c r="AV178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BZ161" i="3"/>
  <c r="BZ161" i="4" s="1"/>
  <c r="BR161" i="3"/>
  <c r="BR161" i="4" s="1"/>
  <c r="BJ161" i="3"/>
  <c r="BJ161" i="4" s="1"/>
  <c r="BB161" i="3"/>
  <c r="BB161" i="4" s="1"/>
  <c r="AT161" i="3"/>
  <c r="AT161" i="4" s="1"/>
  <c r="AL161" i="3"/>
  <c r="AL161" i="4" s="1"/>
  <c r="AD161" i="3"/>
  <c r="AD161" i="4" s="1"/>
  <c r="V161" i="3"/>
  <c r="V161" i="4" s="1"/>
  <c r="N161" i="3"/>
  <c r="N161" i="4" s="1"/>
  <c r="CF161" i="3"/>
  <c r="CF161" i="4" s="1"/>
  <c r="BX161" i="3"/>
  <c r="BX161" i="4" s="1"/>
  <c r="BP161" i="3"/>
  <c r="BP161" i="4" s="1"/>
  <c r="BH161" i="3"/>
  <c r="BH161" i="4" s="1"/>
  <c r="AZ161" i="3"/>
  <c r="AZ161" i="4" s="1"/>
  <c r="AR161" i="3"/>
  <c r="AR161" i="4" s="1"/>
  <c r="AJ161" i="3"/>
  <c r="AJ161" i="4" s="1"/>
  <c r="AB161" i="3"/>
  <c r="AB161" i="4" s="1"/>
  <c r="T161" i="3"/>
  <c r="T161" i="4" s="1"/>
  <c r="L161" i="3"/>
  <c r="L161" i="4" s="1"/>
  <c r="CD161" i="3"/>
  <c r="CD161" i="4" s="1"/>
  <c r="BV161" i="3"/>
  <c r="BV161" i="4" s="1"/>
  <c r="BN161" i="3"/>
  <c r="BN161" i="4" s="1"/>
  <c r="BF161" i="3"/>
  <c r="BF161" i="4" s="1"/>
  <c r="AX161" i="3"/>
  <c r="AX161" i="4" s="1"/>
  <c r="AP161" i="3"/>
  <c r="AP161" i="4" s="1"/>
  <c r="AH161" i="3"/>
  <c r="AH161" i="4" s="1"/>
  <c r="Z161" i="3"/>
  <c r="Z161" i="4" s="1"/>
  <c r="R161" i="3"/>
  <c r="R161" i="4" s="1"/>
  <c r="J161" i="3"/>
  <c r="J161" i="4" s="1"/>
  <c r="BT161" i="3"/>
  <c r="BT161" i="4" s="1"/>
  <c r="AN161" i="3"/>
  <c r="AN161" i="4" s="1"/>
  <c r="H161" i="3"/>
  <c r="H161" i="4" s="1"/>
  <c r="BL161" i="3"/>
  <c r="BL161" i="4" s="1"/>
  <c r="AF161" i="3"/>
  <c r="AF161" i="4" s="1"/>
  <c r="BD161" i="3"/>
  <c r="BD161" i="4" s="1"/>
  <c r="X161" i="3"/>
  <c r="X161" i="4" s="1"/>
  <c r="CB161" i="3"/>
  <c r="CB161" i="4" s="1"/>
  <c r="AV161" i="3"/>
  <c r="AV161" i="4" s="1"/>
  <c r="P161" i="3"/>
  <c r="P161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B147" i="3"/>
  <c r="CB147" i="4" s="1"/>
  <c r="BL147" i="3"/>
  <c r="BL147" i="4" s="1"/>
  <c r="AV147" i="3"/>
  <c r="AV147" i="4" s="1"/>
  <c r="AF147" i="3"/>
  <c r="AF147" i="4" s="1"/>
  <c r="P147" i="3"/>
  <c r="P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CF147" i="3"/>
  <c r="CF147" i="4" s="1"/>
  <c r="BP147" i="3"/>
  <c r="BP147" i="4" s="1"/>
  <c r="AZ147" i="3"/>
  <c r="AZ147" i="4" s="1"/>
  <c r="AJ147" i="3"/>
  <c r="AJ147" i="4" s="1"/>
  <c r="T147" i="3"/>
  <c r="T147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B130" i="3"/>
  <c r="CB130" i="4" s="1"/>
  <c r="BL130" i="3"/>
  <c r="BL130" i="4" s="1"/>
  <c r="AV130" i="3"/>
  <c r="AV130" i="4" s="1"/>
  <c r="AF130" i="3"/>
  <c r="AF130" i="4" s="1"/>
  <c r="P130" i="3"/>
  <c r="P130" i="4" s="1"/>
  <c r="BX130" i="3"/>
  <c r="BX130" i="4" s="1"/>
  <c r="BH130" i="3"/>
  <c r="BH130" i="4" s="1"/>
  <c r="AR130" i="3"/>
  <c r="AR130" i="4" s="1"/>
  <c r="AB130" i="3"/>
  <c r="AB130" i="4" s="1"/>
  <c r="L130" i="3"/>
  <c r="L130" i="4" s="1"/>
  <c r="BT130" i="3"/>
  <c r="BT130" i="4" s="1"/>
  <c r="BD130" i="3"/>
  <c r="BD130" i="4" s="1"/>
  <c r="AN130" i="3"/>
  <c r="AN130" i="4" s="1"/>
  <c r="X130" i="3"/>
  <c r="X130" i="4" s="1"/>
  <c r="H130" i="3"/>
  <c r="H130" i="4" s="1"/>
  <c r="CF130" i="3"/>
  <c r="CF130" i="4" s="1"/>
  <c r="BP130" i="3"/>
  <c r="BP130" i="4" s="1"/>
  <c r="AZ130" i="3"/>
  <c r="AZ130" i="4" s="1"/>
  <c r="AJ130" i="3"/>
  <c r="AJ130" i="4" s="1"/>
  <c r="T130" i="3"/>
  <c r="T130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B51" i="3"/>
  <c r="CB51" i="4" s="1"/>
  <c r="BL51" i="3"/>
  <c r="BL51" i="4" s="1"/>
  <c r="AV51" i="3"/>
  <c r="AV51" i="4" s="1"/>
  <c r="AF51" i="3"/>
  <c r="AF51" i="4" s="1"/>
  <c r="P51" i="3"/>
  <c r="P51" i="4" s="1"/>
  <c r="BX51" i="3"/>
  <c r="BX51" i="4" s="1"/>
  <c r="BH51" i="3"/>
  <c r="BH51" i="4" s="1"/>
  <c r="AR51" i="3"/>
  <c r="AR51" i="4" s="1"/>
  <c r="AB51" i="3"/>
  <c r="AB51" i="4" s="1"/>
  <c r="L51" i="3"/>
  <c r="L51" i="4" s="1"/>
  <c r="BT51" i="3"/>
  <c r="BT51" i="4" s="1"/>
  <c r="BD51" i="3"/>
  <c r="BD51" i="4" s="1"/>
  <c r="AN51" i="3"/>
  <c r="AN51" i="4" s="1"/>
  <c r="X51" i="3"/>
  <c r="X51" i="4" s="1"/>
  <c r="H51" i="3"/>
  <c r="H51" i="4" s="1"/>
  <c r="CF51" i="3"/>
  <c r="CF51" i="4" s="1"/>
  <c r="BP51" i="3"/>
  <c r="BP51" i="4" s="1"/>
  <c r="AZ51" i="3"/>
  <c r="AZ51" i="4" s="1"/>
  <c r="AJ51" i="3"/>
  <c r="AJ51" i="4" s="1"/>
  <c r="T51" i="3"/>
  <c r="T51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B46" i="3"/>
  <c r="CB46" i="4" s="1"/>
  <c r="BL46" i="3"/>
  <c r="BL46" i="4" s="1"/>
  <c r="AV46" i="3"/>
  <c r="AV46" i="4" s="1"/>
  <c r="AF46" i="3"/>
  <c r="AF46" i="4" s="1"/>
  <c r="P46" i="3"/>
  <c r="P46" i="4" s="1"/>
  <c r="BX46" i="3"/>
  <c r="BX46" i="4" s="1"/>
  <c r="BH46" i="3"/>
  <c r="BH46" i="4" s="1"/>
  <c r="AR46" i="3"/>
  <c r="AR46" i="4" s="1"/>
  <c r="AB46" i="3"/>
  <c r="AB46" i="4" s="1"/>
  <c r="L46" i="3"/>
  <c r="L46" i="4" s="1"/>
  <c r="BT46" i="3"/>
  <c r="BT46" i="4" s="1"/>
  <c r="BD46" i="3"/>
  <c r="BD46" i="4" s="1"/>
  <c r="AN46" i="3"/>
  <c r="AN46" i="4" s="1"/>
  <c r="X46" i="3"/>
  <c r="X46" i="4" s="1"/>
  <c r="H46" i="3"/>
  <c r="H46" i="4" s="1"/>
  <c r="CF46" i="3"/>
  <c r="CF46" i="4" s="1"/>
  <c r="BP46" i="3"/>
  <c r="BP46" i="4" s="1"/>
  <c r="AZ46" i="3"/>
  <c r="AZ46" i="4" s="1"/>
  <c r="AJ46" i="3"/>
  <c r="AJ46" i="4" s="1"/>
  <c r="T46" i="3"/>
  <c r="T46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BX174" i="3"/>
  <c r="BX174" i="4" s="1"/>
  <c r="BH174" i="3"/>
  <c r="BH174" i="4" s="1"/>
  <c r="AR174" i="3"/>
  <c r="AR174" i="4" s="1"/>
  <c r="AB174" i="3"/>
  <c r="AB174" i="4" s="1"/>
  <c r="L174" i="3"/>
  <c r="L174" i="4" s="1"/>
  <c r="BT174" i="3"/>
  <c r="BT174" i="4" s="1"/>
  <c r="BD174" i="3"/>
  <c r="BD174" i="4" s="1"/>
  <c r="AN174" i="3"/>
  <c r="AN174" i="4" s="1"/>
  <c r="X174" i="3"/>
  <c r="X174" i="4" s="1"/>
  <c r="H174" i="3"/>
  <c r="H174" i="4" s="1"/>
  <c r="CF174" i="3"/>
  <c r="CF174" i="4" s="1"/>
  <c r="BP174" i="3"/>
  <c r="BP174" i="4" s="1"/>
  <c r="AZ174" i="3"/>
  <c r="AZ174" i="4" s="1"/>
  <c r="AJ174" i="3"/>
  <c r="AJ174" i="4" s="1"/>
  <c r="T174" i="3"/>
  <c r="T174" i="4" s="1"/>
  <c r="AF174" i="3"/>
  <c r="AF174" i="4" s="1"/>
  <c r="CB174" i="3"/>
  <c r="CB174" i="4" s="1"/>
  <c r="P174" i="3"/>
  <c r="P174" i="4" s="1"/>
  <c r="BL174" i="3"/>
  <c r="BL174" i="4" s="1"/>
  <c r="AV174" i="3"/>
  <c r="AV174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CH152" i="3"/>
  <c r="CH152" i="4" s="1"/>
  <c r="BZ152" i="3"/>
  <c r="BZ152" i="4" s="1"/>
  <c r="BR152" i="3"/>
  <c r="BR152" i="4" s="1"/>
  <c r="BJ152" i="3"/>
  <c r="BJ152" i="4" s="1"/>
  <c r="BB152" i="3"/>
  <c r="BB152" i="4" s="1"/>
  <c r="AT152" i="3"/>
  <c r="AT152" i="4" s="1"/>
  <c r="AL152" i="3"/>
  <c r="AL152" i="4" s="1"/>
  <c r="AD152" i="3"/>
  <c r="AD152" i="4" s="1"/>
  <c r="V152" i="3"/>
  <c r="V152" i="4" s="1"/>
  <c r="N152" i="3"/>
  <c r="N152" i="4" s="1"/>
  <c r="G152" i="3"/>
  <c r="G152" i="4" s="1"/>
  <c r="CF152" i="3"/>
  <c r="CF152" i="4" s="1"/>
  <c r="BX152" i="3"/>
  <c r="BX152" i="4" s="1"/>
  <c r="BP152" i="3"/>
  <c r="BP152" i="4" s="1"/>
  <c r="BH152" i="3"/>
  <c r="BH152" i="4" s="1"/>
  <c r="AZ152" i="3"/>
  <c r="AZ152" i="4" s="1"/>
  <c r="AR152" i="3"/>
  <c r="AR152" i="4" s="1"/>
  <c r="AJ152" i="3"/>
  <c r="AJ152" i="4" s="1"/>
  <c r="AB152" i="3"/>
  <c r="AB152" i="4" s="1"/>
  <c r="T152" i="3"/>
  <c r="T152" i="4" s="1"/>
  <c r="L152" i="3"/>
  <c r="L152" i="4" s="1"/>
  <c r="CD152" i="3"/>
  <c r="CD152" i="4" s="1"/>
  <c r="BV152" i="3"/>
  <c r="BV152" i="4" s="1"/>
  <c r="BN152" i="3"/>
  <c r="BN152" i="4" s="1"/>
  <c r="BF152" i="3"/>
  <c r="BF152" i="4" s="1"/>
  <c r="AX152" i="3"/>
  <c r="AX152" i="4" s="1"/>
  <c r="AP152" i="3"/>
  <c r="AP152" i="4" s="1"/>
  <c r="AH152" i="3"/>
  <c r="AH152" i="4" s="1"/>
  <c r="Z152" i="3"/>
  <c r="Z152" i="4" s="1"/>
  <c r="R152" i="3"/>
  <c r="R152" i="4" s="1"/>
  <c r="J152" i="3"/>
  <c r="J152" i="4" s="1"/>
  <c r="BD152" i="3"/>
  <c r="BD152" i="4" s="1"/>
  <c r="X152" i="3"/>
  <c r="X152" i="4" s="1"/>
  <c r="CB152" i="3"/>
  <c r="CB152" i="4" s="1"/>
  <c r="AV152" i="3"/>
  <c r="AV152" i="4" s="1"/>
  <c r="P152" i="3"/>
  <c r="P152" i="4" s="1"/>
  <c r="BT152" i="3"/>
  <c r="BT152" i="4" s="1"/>
  <c r="AN152" i="3"/>
  <c r="AN152" i="4" s="1"/>
  <c r="H152" i="3"/>
  <c r="H152" i="4" s="1"/>
  <c r="BL152" i="3"/>
  <c r="BL152" i="4" s="1"/>
  <c r="AF152" i="3"/>
  <c r="AF152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B135" i="3"/>
  <c r="CB135" i="4" s="1"/>
  <c r="BL135" i="3"/>
  <c r="BL135" i="4" s="1"/>
  <c r="AV135" i="3"/>
  <c r="AV135" i="4" s="1"/>
  <c r="AF135" i="3"/>
  <c r="AF135" i="4" s="1"/>
  <c r="P135" i="3"/>
  <c r="P135" i="4" s="1"/>
  <c r="BX135" i="3"/>
  <c r="BX135" i="4" s="1"/>
  <c r="BH135" i="3"/>
  <c r="BH135" i="4" s="1"/>
  <c r="AR135" i="3"/>
  <c r="AR135" i="4" s="1"/>
  <c r="AB135" i="3"/>
  <c r="AB135" i="4" s="1"/>
  <c r="L135" i="3"/>
  <c r="L135" i="4" s="1"/>
  <c r="BT135" i="3"/>
  <c r="BT135" i="4" s="1"/>
  <c r="BD135" i="3"/>
  <c r="BD135" i="4" s="1"/>
  <c r="AN135" i="3"/>
  <c r="AN135" i="4" s="1"/>
  <c r="X135" i="3"/>
  <c r="X135" i="4" s="1"/>
  <c r="H135" i="3"/>
  <c r="H135" i="4" s="1"/>
  <c r="CF135" i="3"/>
  <c r="CF135" i="4" s="1"/>
  <c r="BP135" i="3"/>
  <c r="BP135" i="4" s="1"/>
  <c r="AZ135" i="3"/>
  <c r="AZ135" i="4" s="1"/>
  <c r="AJ135" i="3"/>
  <c r="AJ135" i="4" s="1"/>
  <c r="T135" i="3"/>
  <c r="T135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B38" i="3"/>
  <c r="CB38" i="4" s="1"/>
  <c r="BL38" i="3"/>
  <c r="BL38" i="4" s="1"/>
  <c r="AV38" i="3"/>
  <c r="AV38" i="4" s="1"/>
  <c r="AF38" i="3"/>
  <c r="AF38" i="4" s="1"/>
  <c r="P38" i="3"/>
  <c r="P38" i="4" s="1"/>
  <c r="BX38" i="3"/>
  <c r="BX38" i="4" s="1"/>
  <c r="BH38" i="3"/>
  <c r="BH38" i="4" s="1"/>
  <c r="AR38" i="3"/>
  <c r="AR38" i="4" s="1"/>
  <c r="AB38" i="3"/>
  <c r="AB38" i="4" s="1"/>
  <c r="L38" i="3"/>
  <c r="L38" i="4" s="1"/>
  <c r="BT38" i="3"/>
  <c r="BT38" i="4" s="1"/>
  <c r="BD38" i="3"/>
  <c r="BD38" i="4" s="1"/>
  <c r="AN38" i="3"/>
  <c r="AN38" i="4" s="1"/>
  <c r="X38" i="3"/>
  <c r="X38" i="4" s="1"/>
  <c r="H38" i="3"/>
  <c r="H38" i="4" s="1"/>
  <c r="CF38" i="3"/>
  <c r="CF38" i="4" s="1"/>
  <c r="BP38" i="3"/>
  <c r="BP38" i="4" s="1"/>
  <c r="AZ38" i="3"/>
  <c r="AZ38" i="4" s="1"/>
  <c r="AJ38" i="3"/>
  <c r="AJ38" i="4" s="1"/>
  <c r="T38" i="3"/>
  <c r="T38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BX188" i="3"/>
  <c r="BX188" i="4" s="1"/>
  <c r="BH188" i="3"/>
  <c r="BH188" i="4" s="1"/>
  <c r="AR188" i="3"/>
  <c r="AR188" i="4" s="1"/>
  <c r="AB188" i="3"/>
  <c r="AB188" i="4" s="1"/>
  <c r="L188" i="3"/>
  <c r="L188" i="4" s="1"/>
  <c r="BT188" i="3"/>
  <c r="BT188" i="4" s="1"/>
  <c r="BD188" i="3"/>
  <c r="BD188" i="4" s="1"/>
  <c r="AN188" i="3"/>
  <c r="AN188" i="4" s="1"/>
  <c r="X188" i="3"/>
  <c r="X188" i="4" s="1"/>
  <c r="H188" i="3"/>
  <c r="H188" i="4" s="1"/>
  <c r="CF188" i="3"/>
  <c r="CF188" i="4" s="1"/>
  <c r="BP188" i="3"/>
  <c r="BP188" i="4" s="1"/>
  <c r="AZ188" i="3"/>
  <c r="AZ188" i="4" s="1"/>
  <c r="AJ188" i="3"/>
  <c r="AJ188" i="4" s="1"/>
  <c r="T188" i="3"/>
  <c r="T188" i="4" s="1"/>
  <c r="BL188" i="3"/>
  <c r="BL188" i="4" s="1"/>
  <c r="AV188" i="3"/>
  <c r="AV188" i="4" s="1"/>
  <c r="AF188" i="3"/>
  <c r="AF188" i="4" s="1"/>
  <c r="CB188" i="3"/>
  <c r="CB188" i="4" s="1"/>
  <c r="P188" i="3"/>
  <c r="P188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B150" i="3"/>
  <c r="CB150" i="4" s="1"/>
  <c r="BL150" i="3"/>
  <c r="BL150" i="4" s="1"/>
  <c r="AV150" i="3"/>
  <c r="AV150" i="4" s="1"/>
  <c r="AF150" i="3"/>
  <c r="AF150" i="4" s="1"/>
  <c r="P150" i="3"/>
  <c r="P150" i="4" s="1"/>
  <c r="BX150" i="3"/>
  <c r="BX150" i="4" s="1"/>
  <c r="BH150" i="3"/>
  <c r="BH150" i="4" s="1"/>
  <c r="AR150" i="3"/>
  <c r="AR150" i="4" s="1"/>
  <c r="AB150" i="3"/>
  <c r="AB150" i="4" s="1"/>
  <c r="L150" i="3"/>
  <c r="L150" i="4" s="1"/>
  <c r="BT150" i="3"/>
  <c r="BT150" i="4" s="1"/>
  <c r="BD150" i="3"/>
  <c r="BD150" i="4" s="1"/>
  <c r="AN150" i="3"/>
  <c r="AN150" i="4" s="1"/>
  <c r="X150" i="3"/>
  <c r="X150" i="4" s="1"/>
  <c r="H150" i="3"/>
  <c r="H150" i="4" s="1"/>
  <c r="CF150" i="3"/>
  <c r="CF150" i="4" s="1"/>
  <c r="BP150" i="3"/>
  <c r="BP150" i="4" s="1"/>
  <c r="AZ150" i="3"/>
  <c r="AZ150" i="4" s="1"/>
  <c r="AJ150" i="3"/>
  <c r="AJ150" i="4" s="1"/>
  <c r="T150" i="3"/>
  <c r="T15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B144" i="3"/>
  <c r="CB144" i="4" s="1"/>
  <c r="BL144" i="3"/>
  <c r="BL144" i="4" s="1"/>
  <c r="AV144" i="3"/>
  <c r="AV144" i="4" s="1"/>
  <c r="AF144" i="3"/>
  <c r="AF144" i="4" s="1"/>
  <c r="P144" i="3"/>
  <c r="P144" i="4" s="1"/>
  <c r="BX144" i="3"/>
  <c r="BX144" i="4" s="1"/>
  <c r="BH144" i="3"/>
  <c r="BH144" i="4" s="1"/>
  <c r="AR144" i="3"/>
  <c r="AR144" i="4" s="1"/>
  <c r="AB144" i="3"/>
  <c r="AB144" i="4" s="1"/>
  <c r="L144" i="3"/>
  <c r="L144" i="4" s="1"/>
  <c r="BT144" i="3"/>
  <c r="BT144" i="4" s="1"/>
  <c r="BD144" i="3"/>
  <c r="BD144" i="4" s="1"/>
  <c r="AN144" i="3"/>
  <c r="AN144" i="4" s="1"/>
  <c r="X144" i="3"/>
  <c r="X144" i="4" s="1"/>
  <c r="H144" i="3"/>
  <c r="H144" i="4" s="1"/>
  <c r="CF144" i="3"/>
  <c r="CF144" i="4" s="1"/>
  <c r="BP144" i="3"/>
  <c r="BP144" i="4" s="1"/>
  <c r="AZ144" i="3"/>
  <c r="AZ144" i="4" s="1"/>
  <c r="AJ144" i="3"/>
  <c r="AJ144" i="4" s="1"/>
  <c r="T144" i="3"/>
  <c r="T144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B149" i="3"/>
  <c r="CB149" i="4" s="1"/>
  <c r="BL149" i="3"/>
  <c r="BL149" i="4" s="1"/>
  <c r="AV149" i="3"/>
  <c r="AV149" i="4" s="1"/>
  <c r="AF149" i="3"/>
  <c r="AF149" i="4" s="1"/>
  <c r="P149" i="3"/>
  <c r="P149" i="4" s="1"/>
  <c r="BX149" i="3"/>
  <c r="BX149" i="4" s="1"/>
  <c r="BH149" i="3"/>
  <c r="BH149" i="4" s="1"/>
  <c r="AR149" i="3"/>
  <c r="AR149" i="4" s="1"/>
  <c r="AB149" i="3"/>
  <c r="AB149" i="4" s="1"/>
  <c r="L149" i="3"/>
  <c r="L149" i="4" s="1"/>
  <c r="BT149" i="3"/>
  <c r="BT149" i="4" s="1"/>
  <c r="BD149" i="3"/>
  <c r="BD149" i="4" s="1"/>
  <c r="AN149" i="3"/>
  <c r="AN149" i="4" s="1"/>
  <c r="X149" i="3"/>
  <c r="X149" i="4" s="1"/>
  <c r="H149" i="3"/>
  <c r="H149" i="4" s="1"/>
  <c r="CF149" i="3"/>
  <c r="CF149" i="4" s="1"/>
  <c r="BP149" i="3"/>
  <c r="BP149" i="4" s="1"/>
  <c r="AZ149" i="3"/>
  <c r="AZ149" i="4" s="1"/>
  <c r="AJ149" i="3"/>
  <c r="AJ149" i="4" s="1"/>
  <c r="T149" i="3"/>
  <c r="T149" i="4" s="1"/>
  <c r="CE35" i="3"/>
  <c r="CE35" i="4" s="1"/>
  <c r="CA35" i="3"/>
  <c r="CA35" i="4" s="1"/>
  <c r="CH35" i="3"/>
  <c r="CH35" i="4" s="1"/>
  <c r="CD35" i="3"/>
  <c r="CD35" i="4" s="1"/>
  <c r="BZ35" i="3"/>
  <c r="BZ35" i="4" s="1"/>
  <c r="CG35" i="3"/>
  <c r="CG35" i="4" s="1"/>
  <c r="CC35" i="3"/>
  <c r="CC35" i="4" s="1"/>
  <c r="BY35" i="3"/>
  <c r="BY35" i="4" s="1"/>
  <c r="CB35" i="3"/>
  <c r="CB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F35" i="3"/>
  <c r="CF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BX182" i="3"/>
  <c r="BX182" i="4" s="1"/>
  <c r="BH182" i="3"/>
  <c r="BH182" i="4" s="1"/>
  <c r="AR182" i="3"/>
  <c r="AR182" i="4" s="1"/>
  <c r="AB182" i="3"/>
  <c r="AB182" i="4" s="1"/>
  <c r="L182" i="3"/>
  <c r="L182" i="4" s="1"/>
  <c r="BT182" i="3"/>
  <c r="BT182" i="4" s="1"/>
  <c r="BD182" i="3"/>
  <c r="BD182" i="4" s="1"/>
  <c r="AN182" i="3"/>
  <c r="AN182" i="4" s="1"/>
  <c r="X182" i="3"/>
  <c r="X182" i="4" s="1"/>
  <c r="H182" i="3"/>
  <c r="H182" i="4" s="1"/>
  <c r="CF182" i="3"/>
  <c r="CF182" i="4" s="1"/>
  <c r="BP182" i="3"/>
  <c r="BP182" i="4" s="1"/>
  <c r="AZ182" i="3"/>
  <c r="AZ182" i="4" s="1"/>
  <c r="AJ182" i="3"/>
  <c r="AJ182" i="4" s="1"/>
  <c r="T182" i="3"/>
  <c r="T182" i="4" s="1"/>
  <c r="AF182" i="3"/>
  <c r="AF182" i="4" s="1"/>
  <c r="CB182" i="3"/>
  <c r="CB182" i="4" s="1"/>
  <c r="P182" i="3"/>
  <c r="P182" i="4" s="1"/>
  <c r="BL182" i="3"/>
  <c r="BL182" i="4" s="1"/>
  <c r="AV182" i="3"/>
  <c r="AV182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B56" i="3"/>
  <c r="CB56" i="4" s="1"/>
  <c r="BL56" i="3"/>
  <c r="BL56" i="4" s="1"/>
  <c r="AV56" i="3"/>
  <c r="AV56" i="4" s="1"/>
  <c r="AF56" i="3"/>
  <c r="AF56" i="4" s="1"/>
  <c r="P56" i="3"/>
  <c r="P56" i="4" s="1"/>
  <c r="BX56" i="3"/>
  <c r="BX56" i="4" s="1"/>
  <c r="BH56" i="3"/>
  <c r="BH56" i="4" s="1"/>
  <c r="AR56" i="3"/>
  <c r="AR56" i="4" s="1"/>
  <c r="AB56" i="3"/>
  <c r="AB56" i="4" s="1"/>
  <c r="L56" i="3"/>
  <c r="L56" i="4" s="1"/>
  <c r="BT56" i="3"/>
  <c r="BT56" i="4" s="1"/>
  <c r="BD56" i="3"/>
  <c r="BD56" i="4" s="1"/>
  <c r="AN56" i="3"/>
  <c r="AN56" i="4" s="1"/>
  <c r="X56" i="3"/>
  <c r="X56" i="4" s="1"/>
  <c r="H56" i="3"/>
  <c r="H56" i="4" s="1"/>
  <c r="CF56" i="3"/>
  <c r="CF56" i="4" s="1"/>
  <c r="BP56" i="3"/>
  <c r="BP56" i="4" s="1"/>
  <c r="AZ56" i="3"/>
  <c r="AZ56" i="4" s="1"/>
  <c r="AJ56" i="3"/>
  <c r="AJ56" i="4" s="1"/>
  <c r="T56" i="3"/>
  <c r="T56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BX185" i="3"/>
  <c r="BX185" i="4" s="1"/>
  <c r="BH185" i="3"/>
  <c r="BH185" i="4" s="1"/>
  <c r="AR185" i="3"/>
  <c r="AR185" i="4" s="1"/>
  <c r="AB185" i="3"/>
  <c r="AB185" i="4" s="1"/>
  <c r="L185" i="3"/>
  <c r="L185" i="4" s="1"/>
  <c r="BT185" i="3"/>
  <c r="BT185" i="4" s="1"/>
  <c r="BD185" i="3"/>
  <c r="BD185" i="4" s="1"/>
  <c r="AN185" i="3"/>
  <c r="AN185" i="4" s="1"/>
  <c r="X185" i="3"/>
  <c r="X185" i="4" s="1"/>
  <c r="H185" i="3"/>
  <c r="H185" i="4" s="1"/>
  <c r="CF185" i="3"/>
  <c r="CF185" i="4" s="1"/>
  <c r="BP185" i="3"/>
  <c r="BP185" i="4" s="1"/>
  <c r="AZ185" i="3"/>
  <c r="AZ185" i="4" s="1"/>
  <c r="AJ185" i="3"/>
  <c r="AJ185" i="4" s="1"/>
  <c r="T185" i="3"/>
  <c r="T185" i="4" s="1"/>
  <c r="AV185" i="3"/>
  <c r="AV185" i="4" s="1"/>
  <c r="AF185" i="3"/>
  <c r="AF185" i="4" s="1"/>
  <c r="CB185" i="3"/>
  <c r="CB185" i="4" s="1"/>
  <c r="P185" i="3"/>
  <c r="P185" i="4" s="1"/>
  <c r="BL185" i="3"/>
  <c r="BL185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B60" i="3"/>
  <c r="CB60" i="4" s="1"/>
  <c r="BL60" i="3"/>
  <c r="BL60" i="4" s="1"/>
  <c r="AV60" i="3"/>
  <c r="AV60" i="4" s="1"/>
  <c r="AF60" i="3"/>
  <c r="AF60" i="4" s="1"/>
  <c r="P60" i="3"/>
  <c r="P60" i="4" s="1"/>
  <c r="BX60" i="3"/>
  <c r="BX60" i="4" s="1"/>
  <c r="BH60" i="3"/>
  <c r="BH60" i="4" s="1"/>
  <c r="AR60" i="3"/>
  <c r="AR60" i="4" s="1"/>
  <c r="AB60" i="3"/>
  <c r="AB60" i="4" s="1"/>
  <c r="L60" i="3"/>
  <c r="L60" i="4" s="1"/>
  <c r="BT60" i="3"/>
  <c r="BT60" i="4" s="1"/>
  <c r="BD60" i="3"/>
  <c r="BD60" i="4" s="1"/>
  <c r="AN60" i="3"/>
  <c r="AN60" i="4" s="1"/>
  <c r="X60" i="3"/>
  <c r="X60" i="4" s="1"/>
  <c r="H60" i="3"/>
  <c r="H60" i="4" s="1"/>
  <c r="CF60" i="3"/>
  <c r="CF60" i="4" s="1"/>
  <c r="BP60" i="3"/>
  <c r="BP60" i="4" s="1"/>
  <c r="AZ60" i="3"/>
  <c r="AZ60" i="4" s="1"/>
  <c r="AJ60" i="3"/>
  <c r="AJ60" i="4" s="1"/>
  <c r="T60" i="3"/>
  <c r="T60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B132" i="3"/>
  <c r="CB132" i="4" s="1"/>
  <c r="BL132" i="3"/>
  <c r="BL132" i="4" s="1"/>
  <c r="AV132" i="3"/>
  <c r="AV132" i="4" s="1"/>
  <c r="AF132" i="3"/>
  <c r="AF132" i="4" s="1"/>
  <c r="P132" i="3"/>
  <c r="P132" i="4" s="1"/>
  <c r="BX132" i="3"/>
  <c r="BX132" i="4" s="1"/>
  <c r="BH132" i="3"/>
  <c r="BH132" i="4" s="1"/>
  <c r="AR132" i="3"/>
  <c r="AR132" i="4" s="1"/>
  <c r="AB132" i="3"/>
  <c r="AB132" i="4" s="1"/>
  <c r="L132" i="3"/>
  <c r="L132" i="4" s="1"/>
  <c r="BT132" i="3"/>
  <c r="BT132" i="4" s="1"/>
  <c r="BD132" i="3"/>
  <c r="BD132" i="4" s="1"/>
  <c r="AN132" i="3"/>
  <c r="AN132" i="4" s="1"/>
  <c r="X132" i="3"/>
  <c r="X132" i="4" s="1"/>
  <c r="H132" i="3"/>
  <c r="H132" i="4" s="1"/>
  <c r="CF132" i="3"/>
  <c r="CF132" i="4" s="1"/>
  <c r="BP132" i="3"/>
  <c r="BP132" i="4" s="1"/>
  <c r="AZ132" i="3"/>
  <c r="AZ132" i="4" s="1"/>
  <c r="AJ132" i="3"/>
  <c r="AJ132" i="4" s="1"/>
  <c r="T132" i="3"/>
  <c r="T132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B119" i="3"/>
  <c r="CB119" i="4" s="1"/>
  <c r="BL119" i="3"/>
  <c r="BL119" i="4" s="1"/>
  <c r="AV119" i="3"/>
  <c r="AV119" i="4" s="1"/>
  <c r="AF119" i="3"/>
  <c r="AF119" i="4" s="1"/>
  <c r="P119" i="3"/>
  <c r="P119" i="4" s="1"/>
  <c r="BX119" i="3"/>
  <c r="BX119" i="4" s="1"/>
  <c r="BH119" i="3"/>
  <c r="BH119" i="4" s="1"/>
  <c r="AR119" i="3"/>
  <c r="AR119" i="4" s="1"/>
  <c r="AB119" i="3"/>
  <c r="AB119" i="4" s="1"/>
  <c r="L119" i="3"/>
  <c r="L119" i="4" s="1"/>
  <c r="BT119" i="3"/>
  <c r="BT119" i="4" s="1"/>
  <c r="BD119" i="3"/>
  <c r="BD119" i="4" s="1"/>
  <c r="AN119" i="3"/>
  <c r="AN119" i="4" s="1"/>
  <c r="X119" i="3"/>
  <c r="X119" i="4" s="1"/>
  <c r="H119" i="3"/>
  <c r="H119" i="4" s="1"/>
  <c r="CF119" i="3"/>
  <c r="CF119" i="4" s="1"/>
  <c r="BP119" i="3"/>
  <c r="BP119" i="4" s="1"/>
  <c r="AZ119" i="3"/>
  <c r="AZ119" i="4" s="1"/>
  <c r="AJ119" i="3"/>
  <c r="AJ119" i="4" s="1"/>
  <c r="T119" i="3"/>
  <c r="T11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B109" i="3"/>
  <c r="CB109" i="4" s="1"/>
  <c r="BL109" i="3"/>
  <c r="BL109" i="4" s="1"/>
  <c r="AV109" i="3"/>
  <c r="AV109" i="4" s="1"/>
  <c r="AF109" i="3"/>
  <c r="AF109" i="4" s="1"/>
  <c r="P109" i="3"/>
  <c r="P109" i="4" s="1"/>
  <c r="BX109" i="3"/>
  <c r="BX109" i="4" s="1"/>
  <c r="BH109" i="3"/>
  <c r="BH109" i="4" s="1"/>
  <c r="AR109" i="3"/>
  <c r="AR109" i="4" s="1"/>
  <c r="AB109" i="3"/>
  <c r="AB109" i="4" s="1"/>
  <c r="L109" i="3"/>
  <c r="L109" i="4" s="1"/>
  <c r="BT109" i="3"/>
  <c r="BT109" i="4" s="1"/>
  <c r="BD109" i="3"/>
  <c r="BD109" i="4" s="1"/>
  <c r="AN109" i="3"/>
  <c r="AN109" i="4" s="1"/>
  <c r="X109" i="3"/>
  <c r="X109" i="4" s="1"/>
  <c r="H109" i="3"/>
  <c r="H109" i="4" s="1"/>
  <c r="CF109" i="3"/>
  <c r="CF109" i="4" s="1"/>
  <c r="BP109" i="3"/>
  <c r="BP109" i="4" s="1"/>
  <c r="AZ109" i="3"/>
  <c r="AZ109" i="4" s="1"/>
  <c r="AJ109" i="3"/>
  <c r="AJ109" i="4" s="1"/>
  <c r="T109" i="3"/>
  <c r="T109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BX200" i="3"/>
  <c r="BX200" i="4" s="1"/>
  <c r="BH200" i="3"/>
  <c r="BH200" i="4" s="1"/>
  <c r="AR200" i="3"/>
  <c r="AR200" i="4" s="1"/>
  <c r="AB200" i="3"/>
  <c r="AB200" i="4" s="1"/>
  <c r="L200" i="3"/>
  <c r="L200" i="4" s="1"/>
  <c r="BT200" i="3"/>
  <c r="BT200" i="4" s="1"/>
  <c r="BD200" i="3"/>
  <c r="BD200" i="4" s="1"/>
  <c r="AN200" i="3"/>
  <c r="AN200" i="4" s="1"/>
  <c r="X200" i="3"/>
  <c r="X200" i="4" s="1"/>
  <c r="H200" i="3"/>
  <c r="H200" i="4" s="1"/>
  <c r="CF200" i="3"/>
  <c r="CF200" i="4" s="1"/>
  <c r="BP200" i="3"/>
  <c r="BP200" i="4" s="1"/>
  <c r="AZ200" i="3"/>
  <c r="AZ200" i="4" s="1"/>
  <c r="AJ200" i="3"/>
  <c r="AJ200" i="4" s="1"/>
  <c r="T200" i="3"/>
  <c r="T200" i="4" s="1"/>
  <c r="BL200" i="3"/>
  <c r="BL200" i="4" s="1"/>
  <c r="AV200" i="3"/>
  <c r="AV200" i="4" s="1"/>
  <c r="AF200" i="3"/>
  <c r="AF200" i="4" s="1"/>
  <c r="CB200" i="3"/>
  <c r="CB200" i="4" s="1"/>
  <c r="P200" i="3"/>
  <c r="P200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B53" i="3"/>
  <c r="CB53" i="4" s="1"/>
  <c r="BL53" i="3"/>
  <c r="BL53" i="4" s="1"/>
  <c r="AV53" i="3"/>
  <c r="AV53" i="4" s="1"/>
  <c r="AF53" i="3"/>
  <c r="AF53" i="4" s="1"/>
  <c r="P53" i="3"/>
  <c r="P53" i="4" s="1"/>
  <c r="BX53" i="3"/>
  <c r="BX53" i="4" s="1"/>
  <c r="BH53" i="3"/>
  <c r="BH53" i="4" s="1"/>
  <c r="AR53" i="3"/>
  <c r="AR53" i="4" s="1"/>
  <c r="AB53" i="3"/>
  <c r="AB53" i="4" s="1"/>
  <c r="L53" i="3"/>
  <c r="L53" i="4" s="1"/>
  <c r="BT53" i="3"/>
  <c r="BT53" i="4" s="1"/>
  <c r="BD53" i="3"/>
  <c r="BD53" i="4" s="1"/>
  <c r="AN53" i="3"/>
  <c r="AN53" i="4" s="1"/>
  <c r="X53" i="3"/>
  <c r="X53" i="4" s="1"/>
  <c r="H53" i="3"/>
  <c r="H53" i="4" s="1"/>
  <c r="CF53" i="3"/>
  <c r="CF53" i="4" s="1"/>
  <c r="BP53" i="3"/>
  <c r="BP53" i="4" s="1"/>
  <c r="AZ53" i="3"/>
  <c r="AZ53" i="4" s="1"/>
  <c r="AJ53" i="3"/>
  <c r="AJ53" i="4" s="1"/>
  <c r="T53" i="3"/>
  <c r="T53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BX187" i="3"/>
  <c r="BX187" i="4" s="1"/>
  <c r="BH187" i="3"/>
  <c r="BH187" i="4" s="1"/>
  <c r="AR187" i="3"/>
  <c r="AR187" i="4" s="1"/>
  <c r="AB187" i="3"/>
  <c r="AB187" i="4" s="1"/>
  <c r="L187" i="3"/>
  <c r="L187" i="4" s="1"/>
  <c r="BT187" i="3"/>
  <c r="BT187" i="4" s="1"/>
  <c r="BD187" i="3"/>
  <c r="BD187" i="4" s="1"/>
  <c r="AN187" i="3"/>
  <c r="AN187" i="4" s="1"/>
  <c r="X187" i="3"/>
  <c r="X187" i="4" s="1"/>
  <c r="H187" i="3"/>
  <c r="H187" i="4" s="1"/>
  <c r="CF187" i="3"/>
  <c r="CF187" i="4" s="1"/>
  <c r="BP187" i="3"/>
  <c r="BP187" i="4" s="1"/>
  <c r="AZ187" i="3"/>
  <c r="AZ187" i="4" s="1"/>
  <c r="AJ187" i="3"/>
  <c r="AJ187" i="4" s="1"/>
  <c r="T187" i="3"/>
  <c r="T187" i="4" s="1"/>
  <c r="CB187" i="3"/>
  <c r="CB187" i="4" s="1"/>
  <c r="P187" i="3"/>
  <c r="P187" i="4" s="1"/>
  <c r="BL187" i="3"/>
  <c r="BL187" i="4" s="1"/>
  <c r="AV187" i="3"/>
  <c r="AV187" i="4" s="1"/>
  <c r="AF187" i="3"/>
  <c r="AF187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B141" i="3"/>
  <c r="CB141" i="4" s="1"/>
  <c r="BL141" i="3"/>
  <c r="BL141" i="4" s="1"/>
  <c r="AV141" i="3"/>
  <c r="AV141" i="4" s="1"/>
  <c r="AF141" i="3"/>
  <c r="AF141" i="4" s="1"/>
  <c r="P141" i="3"/>
  <c r="P141" i="4" s="1"/>
  <c r="BX141" i="3"/>
  <c r="BX141" i="4" s="1"/>
  <c r="BH141" i="3"/>
  <c r="BH141" i="4" s="1"/>
  <c r="AR141" i="3"/>
  <c r="AR141" i="4" s="1"/>
  <c r="AB141" i="3"/>
  <c r="AB141" i="4" s="1"/>
  <c r="L141" i="3"/>
  <c r="L141" i="4" s="1"/>
  <c r="BT141" i="3"/>
  <c r="BT141" i="4" s="1"/>
  <c r="BD141" i="3"/>
  <c r="BD141" i="4" s="1"/>
  <c r="AN141" i="3"/>
  <c r="AN141" i="4" s="1"/>
  <c r="X141" i="3"/>
  <c r="X141" i="4" s="1"/>
  <c r="H141" i="3"/>
  <c r="H141" i="4" s="1"/>
  <c r="CF141" i="3"/>
  <c r="CF141" i="4" s="1"/>
  <c r="BP141" i="3"/>
  <c r="BP141" i="4" s="1"/>
  <c r="AZ141" i="3"/>
  <c r="AZ141" i="4" s="1"/>
  <c r="AJ141" i="3"/>
  <c r="AJ141" i="4" s="1"/>
  <c r="T141" i="3"/>
  <c r="T141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B142" i="3"/>
  <c r="CB142" i="4" s="1"/>
  <c r="BL142" i="3"/>
  <c r="BL142" i="4" s="1"/>
  <c r="AV142" i="3"/>
  <c r="AV142" i="4" s="1"/>
  <c r="AF142" i="3"/>
  <c r="AF142" i="4" s="1"/>
  <c r="P142" i="3"/>
  <c r="P142" i="4" s="1"/>
  <c r="BX142" i="3"/>
  <c r="BX142" i="4" s="1"/>
  <c r="BH142" i="3"/>
  <c r="BH142" i="4" s="1"/>
  <c r="AR142" i="3"/>
  <c r="AR142" i="4" s="1"/>
  <c r="AB142" i="3"/>
  <c r="AB142" i="4" s="1"/>
  <c r="L142" i="3"/>
  <c r="L142" i="4" s="1"/>
  <c r="BT142" i="3"/>
  <c r="BT142" i="4" s="1"/>
  <c r="BD142" i="3"/>
  <c r="BD142" i="4" s="1"/>
  <c r="AN142" i="3"/>
  <c r="AN142" i="4" s="1"/>
  <c r="X142" i="3"/>
  <c r="X142" i="4" s="1"/>
  <c r="H142" i="3"/>
  <c r="H142" i="4" s="1"/>
  <c r="CF142" i="3"/>
  <c r="CF142" i="4" s="1"/>
  <c r="BP142" i="3"/>
  <c r="BP142" i="4" s="1"/>
  <c r="AZ142" i="3"/>
  <c r="AZ142" i="4" s="1"/>
  <c r="AJ142" i="3"/>
  <c r="AJ142" i="4" s="1"/>
  <c r="T142" i="3"/>
  <c r="T142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B113" i="3"/>
  <c r="CB113" i="4" s="1"/>
  <c r="BL113" i="3"/>
  <c r="BL113" i="4" s="1"/>
  <c r="AV113" i="3"/>
  <c r="AV113" i="4" s="1"/>
  <c r="AF113" i="3"/>
  <c r="AF113" i="4" s="1"/>
  <c r="P113" i="3"/>
  <c r="P113" i="4" s="1"/>
  <c r="BX113" i="3"/>
  <c r="BX113" i="4" s="1"/>
  <c r="BH113" i="3"/>
  <c r="BH113" i="4" s="1"/>
  <c r="AR113" i="3"/>
  <c r="AR113" i="4" s="1"/>
  <c r="AB113" i="3"/>
  <c r="AB113" i="4" s="1"/>
  <c r="L113" i="3"/>
  <c r="L113" i="4" s="1"/>
  <c r="BT113" i="3"/>
  <c r="BT113" i="4" s="1"/>
  <c r="BD113" i="3"/>
  <c r="BD113" i="4" s="1"/>
  <c r="AN113" i="3"/>
  <c r="AN113" i="4" s="1"/>
  <c r="X113" i="3"/>
  <c r="X113" i="4" s="1"/>
  <c r="H113" i="3"/>
  <c r="H113" i="4" s="1"/>
  <c r="CF113" i="3"/>
  <c r="CF113" i="4" s="1"/>
  <c r="BP113" i="3"/>
  <c r="BP113" i="4" s="1"/>
  <c r="AZ113" i="3"/>
  <c r="AZ113" i="4" s="1"/>
  <c r="AJ113" i="3"/>
  <c r="AJ113" i="4" s="1"/>
  <c r="T113" i="3"/>
  <c r="T113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B79" i="3"/>
  <c r="CB79" i="4" s="1"/>
  <c r="BL79" i="3"/>
  <c r="BL79" i="4" s="1"/>
  <c r="AV79" i="3"/>
  <c r="AV79" i="4" s="1"/>
  <c r="AF79" i="3"/>
  <c r="AF79" i="4" s="1"/>
  <c r="P79" i="3"/>
  <c r="P79" i="4" s="1"/>
  <c r="BX79" i="3"/>
  <c r="BX79" i="4" s="1"/>
  <c r="BH79" i="3"/>
  <c r="BH79" i="4" s="1"/>
  <c r="AR79" i="3"/>
  <c r="AR79" i="4" s="1"/>
  <c r="AB79" i="3"/>
  <c r="AB79" i="4" s="1"/>
  <c r="L79" i="3"/>
  <c r="L79" i="4" s="1"/>
  <c r="BT79" i="3"/>
  <c r="BT79" i="4" s="1"/>
  <c r="BD79" i="3"/>
  <c r="BD79" i="4" s="1"/>
  <c r="AN79" i="3"/>
  <c r="AN79" i="4" s="1"/>
  <c r="X79" i="3"/>
  <c r="X79" i="4" s="1"/>
  <c r="H79" i="3"/>
  <c r="H79" i="4" s="1"/>
  <c r="CF79" i="3"/>
  <c r="CF79" i="4" s="1"/>
  <c r="BP79" i="3"/>
  <c r="BP79" i="4" s="1"/>
  <c r="AZ79" i="3"/>
  <c r="AZ79" i="4" s="1"/>
  <c r="AJ79" i="3"/>
  <c r="AJ79" i="4" s="1"/>
  <c r="T79" i="3"/>
  <c r="T79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B105" i="3"/>
  <c r="CB105" i="4" s="1"/>
  <c r="BL105" i="3"/>
  <c r="BL105" i="4" s="1"/>
  <c r="AV105" i="3"/>
  <c r="AV105" i="4" s="1"/>
  <c r="AF105" i="3"/>
  <c r="AF105" i="4" s="1"/>
  <c r="P105" i="3"/>
  <c r="P105" i="4" s="1"/>
  <c r="BX105" i="3"/>
  <c r="BX105" i="4" s="1"/>
  <c r="BH105" i="3"/>
  <c r="BH105" i="4" s="1"/>
  <c r="AR105" i="3"/>
  <c r="AR105" i="4" s="1"/>
  <c r="AB105" i="3"/>
  <c r="AB105" i="4" s="1"/>
  <c r="L105" i="3"/>
  <c r="L105" i="4" s="1"/>
  <c r="BT105" i="3"/>
  <c r="BT105" i="4" s="1"/>
  <c r="BD105" i="3"/>
  <c r="BD105" i="4" s="1"/>
  <c r="AN105" i="3"/>
  <c r="AN105" i="4" s="1"/>
  <c r="X105" i="3"/>
  <c r="X105" i="4" s="1"/>
  <c r="H105" i="3"/>
  <c r="H105" i="4" s="1"/>
  <c r="CF105" i="3"/>
  <c r="CF105" i="4" s="1"/>
  <c r="BP105" i="3"/>
  <c r="BP105" i="4" s="1"/>
  <c r="AZ105" i="3"/>
  <c r="AZ105" i="4" s="1"/>
  <c r="AJ105" i="3"/>
  <c r="AJ105" i="4" s="1"/>
  <c r="T105" i="3"/>
  <c r="T10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B85" i="3"/>
  <c r="CB85" i="4" s="1"/>
  <c r="BL85" i="3"/>
  <c r="BL85" i="4" s="1"/>
  <c r="AV85" i="3"/>
  <c r="AV85" i="4" s="1"/>
  <c r="AF85" i="3"/>
  <c r="AF85" i="4" s="1"/>
  <c r="P85" i="3"/>
  <c r="P85" i="4" s="1"/>
  <c r="BX85" i="3"/>
  <c r="BX85" i="4" s="1"/>
  <c r="BH85" i="3"/>
  <c r="BH85" i="4" s="1"/>
  <c r="AR85" i="3"/>
  <c r="AR85" i="4" s="1"/>
  <c r="AB85" i="3"/>
  <c r="AB85" i="4" s="1"/>
  <c r="L85" i="3"/>
  <c r="L85" i="4" s="1"/>
  <c r="BT85" i="3"/>
  <c r="BT85" i="4" s="1"/>
  <c r="BD85" i="3"/>
  <c r="BD85" i="4" s="1"/>
  <c r="AN85" i="3"/>
  <c r="AN85" i="4" s="1"/>
  <c r="X85" i="3"/>
  <c r="X85" i="4" s="1"/>
  <c r="H85" i="3"/>
  <c r="H85" i="4" s="1"/>
  <c r="CF85" i="3"/>
  <c r="CF85" i="4" s="1"/>
  <c r="BP85" i="3"/>
  <c r="BP85" i="4" s="1"/>
  <c r="AZ85" i="3"/>
  <c r="AZ85" i="4" s="1"/>
  <c r="AJ85" i="3"/>
  <c r="AJ85" i="4" s="1"/>
  <c r="T85" i="3"/>
  <c r="T85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BX203" i="3"/>
  <c r="BX203" i="4" s="1"/>
  <c r="BH203" i="3"/>
  <c r="BH203" i="4" s="1"/>
  <c r="AR203" i="3"/>
  <c r="AR203" i="4" s="1"/>
  <c r="AB203" i="3"/>
  <c r="AB203" i="4" s="1"/>
  <c r="L203" i="3"/>
  <c r="L203" i="4" s="1"/>
  <c r="BT203" i="3"/>
  <c r="BT203" i="4" s="1"/>
  <c r="BD203" i="3"/>
  <c r="BD203" i="4" s="1"/>
  <c r="AN203" i="3"/>
  <c r="AN203" i="4" s="1"/>
  <c r="X203" i="3"/>
  <c r="X203" i="4" s="1"/>
  <c r="H203" i="3"/>
  <c r="H203" i="4" s="1"/>
  <c r="CF203" i="3"/>
  <c r="CF203" i="4" s="1"/>
  <c r="BP203" i="3"/>
  <c r="BP203" i="4" s="1"/>
  <c r="AZ203" i="3"/>
  <c r="AZ203" i="4" s="1"/>
  <c r="AJ203" i="3"/>
  <c r="AJ203" i="4" s="1"/>
  <c r="T203" i="3"/>
  <c r="T203" i="4" s="1"/>
  <c r="CB203" i="3"/>
  <c r="CB203" i="4" s="1"/>
  <c r="P203" i="3"/>
  <c r="P203" i="4" s="1"/>
  <c r="BL203" i="3"/>
  <c r="BL203" i="4" s="1"/>
  <c r="AV203" i="3"/>
  <c r="AV203" i="4" s="1"/>
  <c r="AF203" i="3"/>
  <c r="AF203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B134" i="3"/>
  <c r="CB134" i="4" s="1"/>
  <c r="BL134" i="3"/>
  <c r="BL134" i="4" s="1"/>
  <c r="AV134" i="3"/>
  <c r="AV134" i="4" s="1"/>
  <c r="AF134" i="3"/>
  <c r="AF134" i="4" s="1"/>
  <c r="P134" i="3"/>
  <c r="P134" i="4" s="1"/>
  <c r="BX134" i="3"/>
  <c r="BX134" i="4" s="1"/>
  <c r="BH134" i="3"/>
  <c r="BH134" i="4" s="1"/>
  <c r="AR134" i="3"/>
  <c r="AR134" i="4" s="1"/>
  <c r="AB134" i="3"/>
  <c r="AB134" i="4" s="1"/>
  <c r="L134" i="3"/>
  <c r="L134" i="4" s="1"/>
  <c r="BT134" i="3"/>
  <c r="BT134" i="4" s="1"/>
  <c r="BD134" i="3"/>
  <c r="BD134" i="4" s="1"/>
  <c r="AN134" i="3"/>
  <c r="AN134" i="4" s="1"/>
  <c r="X134" i="3"/>
  <c r="X134" i="4" s="1"/>
  <c r="H134" i="3"/>
  <c r="H134" i="4" s="1"/>
  <c r="CF134" i="3"/>
  <c r="CF134" i="4" s="1"/>
  <c r="BP134" i="3"/>
  <c r="BP134" i="4" s="1"/>
  <c r="AZ134" i="3"/>
  <c r="AZ134" i="4" s="1"/>
  <c r="AJ134" i="3"/>
  <c r="AJ134" i="4" s="1"/>
  <c r="T134" i="3"/>
  <c r="T134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B36" i="3"/>
  <c r="CB36" i="4" s="1"/>
  <c r="BL36" i="3"/>
  <c r="BL36" i="4" s="1"/>
  <c r="AV36" i="3"/>
  <c r="AV36" i="4" s="1"/>
  <c r="AF36" i="3"/>
  <c r="AF36" i="4" s="1"/>
  <c r="P36" i="3"/>
  <c r="P36" i="4" s="1"/>
  <c r="BX36" i="3"/>
  <c r="BX36" i="4" s="1"/>
  <c r="BH36" i="3"/>
  <c r="BH36" i="4" s="1"/>
  <c r="AR36" i="3"/>
  <c r="AR36" i="4" s="1"/>
  <c r="AB36" i="3"/>
  <c r="AB36" i="4" s="1"/>
  <c r="L36" i="3"/>
  <c r="L36" i="4" s="1"/>
  <c r="BT36" i="3"/>
  <c r="BT36" i="4" s="1"/>
  <c r="BD36" i="3"/>
  <c r="BD36" i="4" s="1"/>
  <c r="AN36" i="3"/>
  <c r="AN36" i="4" s="1"/>
  <c r="X36" i="3"/>
  <c r="X36" i="4" s="1"/>
  <c r="H36" i="3"/>
  <c r="H36" i="4" s="1"/>
  <c r="CF36" i="3"/>
  <c r="CF36" i="4" s="1"/>
  <c r="BP36" i="3"/>
  <c r="BP36" i="4" s="1"/>
  <c r="AZ36" i="3"/>
  <c r="AZ36" i="4" s="1"/>
  <c r="AJ36" i="3"/>
  <c r="AJ36" i="4" s="1"/>
  <c r="T36" i="3"/>
  <c r="T36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BZ154" i="3"/>
  <c r="BZ154" i="4" s="1"/>
  <c r="BR154" i="3"/>
  <c r="BR154" i="4" s="1"/>
  <c r="BJ154" i="3"/>
  <c r="BJ154" i="4" s="1"/>
  <c r="BB154" i="3"/>
  <c r="BB154" i="4" s="1"/>
  <c r="AT154" i="3"/>
  <c r="AT154" i="4" s="1"/>
  <c r="AL154" i="3"/>
  <c r="AL154" i="4" s="1"/>
  <c r="AD154" i="3"/>
  <c r="AD154" i="4" s="1"/>
  <c r="V154" i="3"/>
  <c r="V154" i="4" s="1"/>
  <c r="N154" i="3"/>
  <c r="N154" i="4" s="1"/>
  <c r="CF154" i="3"/>
  <c r="CF154" i="4" s="1"/>
  <c r="BX154" i="3"/>
  <c r="BX154" i="4" s="1"/>
  <c r="BP154" i="3"/>
  <c r="BP154" i="4" s="1"/>
  <c r="BH154" i="3"/>
  <c r="BH154" i="4" s="1"/>
  <c r="AZ154" i="3"/>
  <c r="AZ154" i="4" s="1"/>
  <c r="AR154" i="3"/>
  <c r="AR154" i="4" s="1"/>
  <c r="AJ154" i="3"/>
  <c r="AJ154" i="4" s="1"/>
  <c r="AB154" i="3"/>
  <c r="AB154" i="4" s="1"/>
  <c r="T154" i="3"/>
  <c r="T154" i="4" s="1"/>
  <c r="L154" i="3"/>
  <c r="L154" i="4" s="1"/>
  <c r="CD154" i="3"/>
  <c r="CD154" i="4" s="1"/>
  <c r="BV154" i="3"/>
  <c r="BV154" i="4" s="1"/>
  <c r="BN154" i="3"/>
  <c r="BN154" i="4" s="1"/>
  <c r="BF154" i="3"/>
  <c r="BF154" i="4" s="1"/>
  <c r="AX154" i="3"/>
  <c r="AX154" i="4" s="1"/>
  <c r="AP154" i="3"/>
  <c r="AP154" i="4" s="1"/>
  <c r="AH154" i="3"/>
  <c r="AH154" i="4" s="1"/>
  <c r="Z154" i="3"/>
  <c r="Z154" i="4" s="1"/>
  <c r="R154" i="3"/>
  <c r="R154" i="4" s="1"/>
  <c r="J154" i="3"/>
  <c r="J154" i="4" s="1"/>
  <c r="BD154" i="3"/>
  <c r="BD154" i="4" s="1"/>
  <c r="X154" i="3"/>
  <c r="X154" i="4" s="1"/>
  <c r="CB154" i="3"/>
  <c r="CB154" i="4" s="1"/>
  <c r="AV154" i="3"/>
  <c r="AV154" i="4" s="1"/>
  <c r="P154" i="3"/>
  <c r="P154" i="4" s="1"/>
  <c r="BT154" i="3"/>
  <c r="BT154" i="4" s="1"/>
  <c r="AN154" i="3"/>
  <c r="AN154" i="4" s="1"/>
  <c r="H154" i="3"/>
  <c r="H154" i="4" s="1"/>
  <c r="BL154" i="3"/>
  <c r="BL154" i="4" s="1"/>
  <c r="AF154" i="3"/>
  <c r="AF154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B139" i="3"/>
  <c r="CB139" i="4" s="1"/>
  <c r="BL139" i="3"/>
  <c r="BL139" i="4" s="1"/>
  <c r="AV139" i="3"/>
  <c r="AV139" i="4" s="1"/>
  <c r="AF139" i="3"/>
  <c r="AF139" i="4" s="1"/>
  <c r="P139" i="3"/>
  <c r="P139" i="4" s="1"/>
  <c r="BX139" i="3"/>
  <c r="BX139" i="4" s="1"/>
  <c r="BH139" i="3"/>
  <c r="BH139" i="4" s="1"/>
  <c r="AR139" i="3"/>
  <c r="AR139" i="4" s="1"/>
  <c r="AB139" i="3"/>
  <c r="AB139" i="4" s="1"/>
  <c r="L139" i="3"/>
  <c r="L139" i="4" s="1"/>
  <c r="BT139" i="3"/>
  <c r="BT139" i="4" s="1"/>
  <c r="BD139" i="3"/>
  <c r="BD139" i="4" s="1"/>
  <c r="AN139" i="3"/>
  <c r="AN139" i="4" s="1"/>
  <c r="X139" i="3"/>
  <c r="X139" i="4" s="1"/>
  <c r="H139" i="3"/>
  <c r="H139" i="4" s="1"/>
  <c r="CF139" i="3"/>
  <c r="CF139" i="4" s="1"/>
  <c r="BP139" i="3"/>
  <c r="BP139" i="4" s="1"/>
  <c r="AZ139" i="3"/>
  <c r="AZ139" i="4" s="1"/>
  <c r="AJ139" i="3"/>
  <c r="AJ139" i="4" s="1"/>
  <c r="T139" i="3"/>
  <c r="T139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B125" i="3"/>
  <c r="CB125" i="4" s="1"/>
  <c r="BL125" i="3"/>
  <c r="BL125" i="4" s="1"/>
  <c r="AV125" i="3"/>
  <c r="AV125" i="4" s="1"/>
  <c r="AF125" i="3"/>
  <c r="AF125" i="4" s="1"/>
  <c r="P125" i="3"/>
  <c r="P125" i="4" s="1"/>
  <c r="BX125" i="3"/>
  <c r="BX125" i="4" s="1"/>
  <c r="BH125" i="3"/>
  <c r="BH125" i="4" s="1"/>
  <c r="AR125" i="3"/>
  <c r="AR125" i="4" s="1"/>
  <c r="AB125" i="3"/>
  <c r="AB125" i="4" s="1"/>
  <c r="L125" i="3"/>
  <c r="L125" i="4" s="1"/>
  <c r="BT125" i="3"/>
  <c r="BT125" i="4" s="1"/>
  <c r="BD125" i="3"/>
  <c r="BD125" i="4" s="1"/>
  <c r="AN125" i="3"/>
  <c r="AN125" i="4" s="1"/>
  <c r="X125" i="3"/>
  <c r="X125" i="4" s="1"/>
  <c r="H125" i="3"/>
  <c r="H125" i="4" s="1"/>
  <c r="CF125" i="3"/>
  <c r="CF125" i="4" s="1"/>
  <c r="BP125" i="3"/>
  <c r="BP125" i="4" s="1"/>
  <c r="AZ125" i="3"/>
  <c r="AZ125" i="4" s="1"/>
  <c r="AJ125" i="3"/>
  <c r="AJ125" i="4" s="1"/>
  <c r="T125" i="3"/>
  <c r="T125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BX201" i="3"/>
  <c r="BX201" i="4" s="1"/>
  <c r="BH201" i="3"/>
  <c r="BH201" i="4" s="1"/>
  <c r="AR201" i="3"/>
  <c r="AR201" i="4" s="1"/>
  <c r="AB201" i="3"/>
  <c r="AB201" i="4" s="1"/>
  <c r="L201" i="3"/>
  <c r="L201" i="4" s="1"/>
  <c r="BT201" i="3"/>
  <c r="BT201" i="4" s="1"/>
  <c r="BD201" i="3"/>
  <c r="BD201" i="4" s="1"/>
  <c r="AN201" i="3"/>
  <c r="AN201" i="4" s="1"/>
  <c r="X201" i="3"/>
  <c r="X201" i="4" s="1"/>
  <c r="H201" i="3"/>
  <c r="H201" i="4" s="1"/>
  <c r="CF201" i="3"/>
  <c r="CF201" i="4" s="1"/>
  <c r="BP201" i="3"/>
  <c r="BP201" i="4" s="1"/>
  <c r="AZ201" i="3"/>
  <c r="AZ201" i="4" s="1"/>
  <c r="AJ201" i="3"/>
  <c r="AJ201" i="4" s="1"/>
  <c r="T201" i="3"/>
  <c r="T201" i="4" s="1"/>
  <c r="AV201" i="3"/>
  <c r="AV201" i="4" s="1"/>
  <c r="AF201" i="3"/>
  <c r="AF201" i="4" s="1"/>
  <c r="CB201" i="3"/>
  <c r="CB201" i="4" s="1"/>
  <c r="P201" i="3"/>
  <c r="P201" i="4" s="1"/>
  <c r="BL201" i="3"/>
  <c r="BL201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BZ166" i="3"/>
  <c r="BZ166" i="4" s="1"/>
  <c r="BR166" i="3"/>
  <c r="BR166" i="4" s="1"/>
  <c r="BJ166" i="3"/>
  <c r="BJ166" i="4" s="1"/>
  <c r="BB166" i="3"/>
  <c r="BB166" i="4" s="1"/>
  <c r="AT166" i="3"/>
  <c r="AT166" i="4" s="1"/>
  <c r="AL166" i="3"/>
  <c r="AL166" i="4" s="1"/>
  <c r="AD166" i="3"/>
  <c r="AD166" i="4" s="1"/>
  <c r="V166" i="3"/>
  <c r="V166" i="4" s="1"/>
  <c r="N166" i="3"/>
  <c r="N166" i="4" s="1"/>
  <c r="CF166" i="3"/>
  <c r="CF166" i="4" s="1"/>
  <c r="BX166" i="3"/>
  <c r="BX166" i="4" s="1"/>
  <c r="BP166" i="3"/>
  <c r="BP166" i="4" s="1"/>
  <c r="BH166" i="3"/>
  <c r="BH166" i="4" s="1"/>
  <c r="AZ166" i="3"/>
  <c r="AZ166" i="4" s="1"/>
  <c r="AR166" i="3"/>
  <c r="AR166" i="4" s="1"/>
  <c r="AJ166" i="3"/>
  <c r="AJ166" i="4" s="1"/>
  <c r="AB166" i="3"/>
  <c r="AB166" i="4" s="1"/>
  <c r="T166" i="3"/>
  <c r="T166" i="4" s="1"/>
  <c r="L166" i="3"/>
  <c r="L166" i="4" s="1"/>
  <c r="CD166" i="3"/>
  <c r="CD166" i="4" s="1"/>
  <c r="BV166" i="3"/>
  <c r="BV166" i="4" s="1"/>
  <c r="BN166" i="3"/>
  <c r="BN166" i="4" s="1"/>
  <c r="BF166" i="3"/>
  <c r="BF166" i="4" s="1"/>
  <c r="AX166" i="3"/>
  <c r="AX166" i="4" s="1"/>
  <c r="AP166" i="3"/>
  <c r="AP166" i="4" s="1"/>
  <c r="AH166" i="3"/>
  <c r="AH166" i="4" s="1"/>
  <c r="Z166" i="3"/>
  <c r="Z166" i="4" s="1"/>
  <c r="R166" i="3"/>
  <c r="R166" i="4" s="1"/>
  <c r="J166" i="3"/>
  <c r="J166" i="4" s="1"/>
  <c r="BD166" i="3"/>
  <c r="BD166" i="4" s="1"/>
  <c r="X166" i="3"/>
  <c r="X166" i="4" s="1"/>
  <c r="CB166" i="3"/>
  <c r="CB166" i="4" s="1"/>
  <c r="AV166" i="3"/>
  <c r="AV166" i="4" s="1"/>
  <c r="P166" i="3"/>
  <c r="P166" i="4" s="1"/>
  <c r="BT166" i="3"/>
  <c r="BT166" i="4" s="1"/>
  <c r="AN166" i="3"/>
  <c r="AN166" i="4" s="1"/>
  <c r="H166" i="3"/>
  <c r="H166" i="4" s="1"/>
  <c r="BL166" i="3"/>
  <c r="BL166" i="4" s="1"/>
  <c r="AF166" i="3"/>
  <c r="AF16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BZ156" i="3"/>
  <c r="BZ156" i="4" s="1"/>
  <c r="BR156" i="3"/>
  <c r="BR156" i="4" s="1"/>
  <c r="BJ156" i="3"/>
  <c r="BJ156" i="4" s="1"/>
  <c r="BB156" i="3"/>
  <c r="BB156" i="4" s="1"/>
  <c r="AT156" i="3"/>
  <c r="AT156" i="4" s="1"/>
  <c r="AL156" i="3"/>
  <c r="AL156" i="4" s="1"/>
  <c r="AD156" i="3"/>
  <c r="AD156" i="4" s="1"/>
  <c r="V156" i="3"/>
  <c r="V156" i="4" s="1"/>
  <c r="N156" i="3"/>
  <c r="N156" i="4" s="1"/>
  <c r="CF156" i="3"/>
  <c r="CF156" i="4" s="1"/>
  <c r="BX156" i="3"/>
  <c r="BX156" i="4" s="1"/>
  <c r="BP156" i="3"/>
  <c r="BP156" i="4" s="1"/>
  <c r="BH156" i="3"/>
  <c r="BH156" i="4" s="1"/>
  <c r="AZ156" i="3"/>
  <c r="AZ156" i="4" s="1"/>
  <c r="AR156" i="3"/>
  <c r="AR156" i="4" s="1"/>
  <c r="AJ156" i="3"/>
  <c r="AJ156" i="4" s="1"/>
  <c r="AB156" i="3"/>
  <c r="AB156" i="4" s="1"/>
  <c r="T156" i="3"/>
  <c r="T156" i="4" s="1"/>
  <c r="L156" i="3"/>
  <c r="L156" i="4" s="1"/>
  <c r="CD156" i="3"/>
  <c r="CD156" i="4" s="1"/>
  <c r="BV156" i="3"/>
  <c r="BV156" i="4" s="1"/>
  <c r="BN156" i="3"/>
  <c r="BN156" i="4" s="1"/>
  <c r="BF156" i="3"/>
  <c r="BF156" i="4" s="1"/>
  <c r="AX156" i="3"/>
  <c r="AX156" i="4" s="1"/>
  <c r="AP156" i="3"/>
  <c r="AP156" i="4" s="1"/>
  <c r="AH156" i="3"/>
  <c r="AH156" i="4" s="1"/>
  <c r="Z156" i="3"/>
  <c r="Z156" i="4" s="1"/>
  <c r="R156" i="3"/>
  <c r="R156" i="4" s="1"/>
  <c r="J156" i="3"/>
  <c r="J156" i="4" s="1"/>
  <c r="BD156" i="3"/>
  <c r="BD156" i="4" s="1"/>
  <c r="X156" i="3"/>
  <c r="X156" i="4" s="1"/>
  <c r="CB156" i="3"/>
  <c r="CB156" i="4" s="1"/>
  <c r="AV156" i="3"/>
  <c r="AV156" i="4" s="1"/>
  <c r="P156" i="3"/>
  <c r="P156" i="4" s="1"/>
  <c r="BT156" i="3"/>
  <c r="BT156" i="4" s="1"/>
  <c r="AN156" i="3"/>
  <c r="AN156" i="4" s="1"/>
  <c r="H156" i="3"/>
  <c r="H156" i="4" s="1"/>
  <c r="BL156" i="3"/>
  <c r="BL156" i="4" s="1"/>
  <c r="AF156" i="3"/>
  <c r="AF156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B131" i="3"/>
  <c r="CB131" i="4" s="1"/>
  <c r="BL131" i="3"/>
  <c r="BL131" i="4" s="1"/>
  <c r="AV131" i="3"/>
  <c r="AV131" i="4" s="1"/>
  <c r="AF131" i="3"/>
  <c r="AF131" i="4" s="1"/>
  <c r="P131" i="3"/>
  <c r="P131" i="4" s="1"/>
  <c r="BX131" i="3"/>
  <c r="BX131" i="4" s="1"/>
  <c r="BH131" i="3"/>
  <c r="BH131" i="4" s="1"/>
  <c r="AR131" i="3"/>
  <c r="AR131" i="4" s="1"/>
  <c r="AB131" i="3"/>
  <c r="AB131" i="4" s="1"/>
  <c r="L131" i="3"/>
  <c r="L131" i="4" s="1"/>
  <c r="BT131" i="3"/>
  <c r="BT131" i="4" s="1"/>
  <c r="BD131" i="3"/>
  <c r="BD131" i="4" s="1"/>
  <c r="AN131" i="3"/>
  <c r="AN131" i="4" s="1"/>
  <c r="X131" i="3"/>
  <c r="X131" i="4" s="1"/>
  <c r="H131" i="3"/>
  <c r="H131" i="4" s="1"/>
  <c r="CF131" i="3"/>
  <c r="CF131" i="4" s="1"/>
  <c r="BP131" i="3"/>
  <c r="BP131" i="4" s="1"/>
  <c r="AZ131" i="3"/>
  <c r="AZ131" i="4" s="1"/>
  <c r="AJ131" i="3"/>
  <c r="AJ131" i="4" s="1"/>
  <c r="T131" i="3"/>
  <c r="T131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B42" i="3"/>
  <c r="CB42" i="4" s="1"/>
  <c r="BL42" i="3"/>
  <c r="BL42" i="4" s="1"/>
  <c r="AV42" i="3"/>
  <c r="AV42" i="4" s="1"/>
  <c r="AF42" i="3"/>
  <c r="AF42" i="4" s="1"/>
  <c r="P42" i="3"/>
  <c r="P42" i="4" s="1"/>
  <c r="BX42" i="3"/>
  <c r="BX42" i="4" s="1"/>
  <c r="BH42" i="3"/>
  <c r="BH42" i="4" s="1"/>
  <c r="AR42" i="3"/>
  <c r="AR42" i="4" s="1"/>
  <c r="AB42" i="3"/>
  <c r="AB42" i="4" s="1"/>
  <c r="L42" i="3"/>
  <c r="L42" i="4" s="1"/>
  <c r="BT42" i="3"/>
  <c r="BT42" i="4" s="1"/>
  <c r="BD42" i="3"/>
  <c r="BD42" i="4" s="1"/>
  <c r="AN42" i="3"/>
  <c r="AN42" i="4" s="1"/>
  <c r="X42" i="3"/>
  <c r="X42" i="4" s="1"/>
  <c r="H42" i="3"/>
  <c r="H42" i="4" s="1"/>
  <c r="CF42" i="3"/>
  <c r="CF42" i="4" s="1"/>
  <c r="BP42" i="3"/>
  <c r="BP42" i="4" s="1"/>
  <c r="AZ42" i="3"/>
  <c r="AZ42" i="4" s="1"/>
  <c r="AJ42" i="3"/>
  <c r="AJ42" i="4" s="1"/>
  <c r="T42" i="3"/>
  <c r="T42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B104" i="3"/>
  <c r="CB104" i="4" s="1"/>
  <c r="BL104" i="3"/>
  <c r="BL104" i="4" s="1"/>
  <c r="AV104" i="3"/>
  <c r="AV104" i="4" s="1"/>
  <c r="AF104" i="3"/>
  <c r="AF104" i="4" s="1"/>
  <c r="P104" i="3"/>
  <c r="P104" i="4" s="1"/>
  <c r="BX104" i="3"/>
  <c r="BX104" i="4" s="1"/>
  <c r="BH104" i="3"/>
  <c r="BH104" i="4" s="1"/>
  <c r="AR104" i="3"/>
  <c r="AR104" i="4" s="1"/>
  <c r="AB104" i="3"/>
  <c r="AB104" i="4" s="1"/>
  <c r="L104" i="3"/>
  <c r="L104" i="4" s="1"/>
  <c r="BT104" i="3"/>
  <c r="BT104" i="4" s="1"/>
  <c r="BD104" i="3"/>
  <c r="BD104" i="4" s="1"/>
  <c r="AN104" i="3"/>
  <c r="AN104" i="4" s="1"/>
  <c r="X104" i="3"/>
  <c r="X104" i="4" s="1"/>
  <c r="H104" i="3"/>
  <c r="H104" i="4" s="1"/>
  <c r="CF104" i="3"/>
  <c r="CF104" i="4" s="1"/>
  <c r="BP104" i="3"/>
  <c r="BP104" i="4" s="1"/>
  <c r="AZ104" i="3"/>
  <c r="AZ104" i="4" s="1"/>
  <c r="AJ104" i="3"/>
  <c r="AJ104" i="4" s="1"/>
  <c r="T104" i="3"/>
  <c r="T104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B68" i="3"/>
  <c r="CB68" i="4" s="1"/>
  <c r="BL68" i="3"/>
  <c r="BL68" i="4" s="1"/>
  <c r="AV68" i="3"/>
  <c r="AV68" i="4" s="1"/>
  <c r="AF68" i="3"/>
  <c r="AF68" i="4" s="1"/>
  <c r="P68" i="3"/>
  <c r="P68" i="4" s="1"/>
  <c r="BX68" i="3"/>
  <c r="BX68" i="4" s="1"/>
  <c r="BH68" i="3"/>
  <c r="BH68" i="4" s="1"/>
  <c r="AR68" i="3"/>
  <c r="AR68" i="4" s="1"/>
  <c r="AB68" i="3"/>
  <c r="AB68" i="4" s="1"/>
  <c r="L68" i="3"/>
  <c r="L68" i="4" s="1"/>
  <c r="BT68" i="3"/>
  <c r="BT68" i="4" s="1"/>
  <c r="BD68" i="3"/>
  <c r="BD68" i="4" s="1"/>
  <c r="AN68" i="3"/>
  <c r="AN68" i="4" s="1"/>
  <c r="X68" i="3"/>
  <c r="X68" i="4" s="1"/>
  <c r="H68" i="3"/>
  <c r="H68" i="4" s="1"/>
  <c r="CF68" i="3"/>
  <c r="CF68" i="4" s="1"/>
  <c r="BP68" i="3"/>
  <c r="BP68" i="4" s="1"/>
  <c r="AZ68" i="3"/>
  <c r="AZ68" i="4" s="1"/>
  <c r="AJ68" i="3"/>
  <c r="AJ68" i="4" s="1"/>
  <c r="T68" i="3"/>
  <c r="T68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B116" i="3"/>
  <c r="CB116" i="4" s="1"/>
  <c r="BL116" i="3"/>
  <c r="BL116" i="4" s="1"/>
  <c r="AV116" i="3"/>
  <c r="AV116" i="4" s="1"/>
  <c r="AF116" i="3"/>
  <c r="AF116" i="4" s="1"/>
  <c r="P116" i="3"/>
  <c r="P116" i="4" s="1"/>
  <c r="BX116" i="3"/>
  <c r="BX116" i="4" s="1"/>
  <c r="BH116" i="3"/>
  <c r="BH116" i="4" s="1"/>
  <c r="AR116" i="3"/>
  <c r="AR116" i="4" s="1"/>
  <c r="AB116" i="3"/>
  <c r="AB116" i="4" s="1"/>
  <c r="L116" i="3"/>
  <c r="L116" i="4" s="1"/>
  <c r="BT116" i="3"/>
  <c r="BT116" i="4" s="1"/>
  <c r="BD116" i="3"/>
  <c r="BD116" i="4" s="1"/>
  <c r="AN116" i="3"/>
  <c r="AN116" i="4" s="1"/>
  <c r="X116" i="3"/>
  <c r="X116" i="4" s="1"/>
  <c r="H116" i="3"/>
  <c r="H116" i="4" s="1"/>
  <c r="CF116" i="3"/>
  <c r="CF116" i="4" s="1"/>
  <c r="BP116" i="3"/>
  <c r="BP116" i="4" s="1"/>
  <c r="AZ116" i="3"/>
  <c r="AZ116" i="4" s="1"/>
  <c r="AJ116" i="3"/>
  <c r="AJ116" i="4" s="1"/>
  <c r="T116" i="3"/>
  <c r="T116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BZ155" i="3"/>
  <c r="BZ155" i="4" s="1"/>
  <c r="BR155" i="3"/>
  <c r="BR155" i="4" s="1"/>
  <c r="BJ155" i="3"/>
  <c r="BJ155" i="4" s="1"/>
  <c r="BB155" i="3"/>
  <c r="BB155" i="4" s="1"/>
  <c r="AT155" i="3"/>
  <c r="AT155" i="4" s="1"/>
  <c r="AL155" i="3"/>
  <c r="AL155" i="4" s="1"/>
  <c r="AD155" i="3"/>
  <c r="AD155" i="4" s="1"/>
  <c r="V155" i="3"/>
  <c r="V155" i="4" s="1"/>
  <c r="N155" i="3"/>
  <c r="N155" i="4" s="1"/>
  <c r="CF155" i="3"/>
  <c r="CF155" i="4" s="1"/>
  <c r="BX155" i="3"/>
  <c r="BX155" i="4" s="1"/>
  <c r="BP155" i="3"/>
  <c r="BP155" i="4" s="1"/>
  <c r="BH155" i="3"/>
  <c r="BH155" i="4" s="1"/>
  <c r="AZ155" i="3"/>
  <c r="AZ155" i="4" s="1"/>
  <c r="AR155" i="3"/>
  <c r="AR155" i="4" s="1"/>
  <c r="AJ155" i="3"/>
  <c r="AJ155" i="4" s="1"/>
  <c r="AB155" i="3"/>
  <c r="AB155" i="4" s="1"/>
  <c r="T155" i="3"/>
  <c r="T155" i="4" s="1"/>
  <c r="L155" i="3"/>
  <c r="L155" i="4" s="1"/>
  <c r="CD155" i="3"/>
  <c r="CD155" i="4" s="1"/>
  <c r="BV155" i="3"/>
  <c r="BV155" i="4" s="1"/>
  <c r="BN155" i="3"/>
  <c r="BN155" i="4" s="1"/>
  <c r="BF155" i="3"/>
  <c r="BF155" i="4" s="1"/>
  <c r="AX155" i="3"/>
  <c r="AX155" i="4" s="1"/>
  <c r="AP155" i="3"/>
  <c r="AP155" i="4" s="1"/>
  <c r="AH155" i="3"/>
  <c r="AH155" i="4" s="1"/>
  <c r="Z155" i="3"/>
  <c r="Z155" i="4" s="1"/>
  <c r="R155" i="3"/>
  <c r="R155" i="4" s="1"/>
  <c r="J155" i="3"/>
  <c r="J155" i="4" s="1"/>
  <c r="BT155" i="3"/>
  <c r="BT155" i="4" s="1"/>
  <c r="AN155" i="3"/>
  <c r="AN155" i="4" s="1"/>
  <c r="H155" i="3"/>
  <c r="H155" i="4" s="1"/>
  <c r="BL155" i="3"/>
  <c r="BL155" i="4" s="1"/>
  <c r="AF155" i="3"/>
  <c r="AF155" i="4" s="1"/>
  <c r="BD155" i="3"/>
  <c r="BD155" i="4" s="1"/>
  <c r="X155" i="3"/>
  <c r="X155" i="4" s="1"/>
  <c r="CB155" i="3"/>
  <c r="CB155" i="4" s="1"/>
  <c r="AV155" i="3"/>
  <c r="AV155" i="4" s="1"/>
  <c r="P155" i="3"/>
  <c r="P155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BX171" i="3"/>
  <c r="BX171" i="4" s="1"/>
  <c r="BH171" i="3"/>
  <c r="BH171" i="4" s="1"/>
  <c r="AR171" i="3"/>
  <c r="AR171" i="4" s="1"/>
  <c r="AB171" i="3"/>
  <c r="AB171" i="4" s="1"/>
  <c r="L171" i="3"/>
  <c r="L171" i="4" s="1"/>
  <c r="BT171" i="3"/>
  <c r="BT171" i="4" s="1"/>
  <c r="BD171" i="3"/>
  <c r="BD171" i="4" s="1"/>
  <c r="AN171" i="3"/>
  <c r="AN171" i="4" s="1"/>
  <c r="X171" i="3"/>
  <c r="X171" i="4" s="1"/>
  <c r="H171" i="3"/>
  <c r="H171" i="4" s="1"/>
  <c r="CF171" i="3"/>
  <c r="CF171" i="4" s="1"/>
  <c r="BP171" i="3"/>
  <c r="BP171" i="4" s="1"/>
  <c r="AZ171" i="3"/>
  <c r="AZ171" i="4" s="1"/>
  <c r="AJ171" i="3"/>
  <c r="AJ171" i="4" s="1"/>
  <c r="T171" i="3"/>
  <c r="T171" i="4" s="1"/>
  <c r="CB171" i="3"/>
  <c r="CB171" i="4" s="1"/>
  <c r="P171" i="3"/>
  <c r="P171" i="4" s="1"/>
  <c r="BL171" i="3"/>
  <c r="BL171" i="4" s="1"/>
  <c r="AV171" i="3"/>
  <c r="AV171" i="4" s="1"/>
  <c r="AF171" i="3"/>
  <c r="AF17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B95" i="3"/>
  <c r="CB95" i="4" s="1"/>
  <c r="BL95" i="3"/>
  <c r="BL95" i="4" s="1"/>
  <c r="AV95" i="3"/>
  <c r="AV95" i="4" s="1"/>
  <c r="AF95" i="3"/>
  <c r="AF95" i="4" s="1"/>
  <c r="P95" i="3"/>
  <c r="P95" i="4" s="1"/>
  <c r="BX95" i="3"/>
  <c r="BX95" i="4" s="1"/>
  <c r="BH95" i="3"/>
  <c r="BH95" i="4" s="1"/>
  <c r="AR95" i="3"/>
  <c r="AR95" i="4" s="1"/>
  <c r="AB95" i="3"/>
  <c r="AB95" i="4" s="1"/>
  <c r="L95" i="3"/>
  <c r="L95" i="4" s="1"/>
  <c r="BT95" i="3"/>
  <c r="BT95" i="4" s="1"/>
  <c r="BD95" i="3"/>
  <c r="BD95" i="4" s="1"/>
  <c r="AN95" i="3"/>
  <c r="AN95" i="4" s="1"/>
  <c r="X95" i="3"/>
  <c r="X95" i="4" s="1"/>
  <c r="H95" i="3"/>
  <c r="H95" i="4" s="1"/>
  <c r="CF95" i="3"/>
  <c r="CF95" i="4" s="1"/>
  <c r="BP95" i="3"/>
  <c r="BP95" i="4" s="1"/>
  <c r="AZ95" i="3"/>
  <c r="AZ95" i="4" s="1"/>
  <c r="AJ95" i="3"/>
  <c r="AJ95" i="4" s="1"/>
  <c r="T95" i="3"/>
  <c r="T95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BZ167" i="3"/>
  <c r="BZ167" i="4" s="1"/>
  <c r="BR167" i="3"/>
  <c r="BR167" i="4" s="1"/>
  <c r="BJ167" i="3"/>
  <c r="BJ167" i="4" s="1"/>
  <c r="BB167" i="3"/>
  <c r="BB167" i="4" s="1"/>
  <c r="AT167" i="3"/>
  <c r="AT167" i="4" s="1"/>
  <c r="AL167" i="3"/>
  <c r="AL167" i="4" s="1"/>
  <c r="AD167" i="3"/>
  <c r="AD167" i="4" s="1"/>
  <c r="V167" i="3"/>
  <c r="V167" i="4" s="1"/>
  <c r="N167" i="3"/>
  <c r="N167" i="4" s="1"/>
  <c r="CF167" i="3"/>
  <c r="CF167" i="4" s="1"/>
  <c r="BX167" i="3"/>
  <c r="BX167" i="4" s="1"/>
  <c r="BP167" i="3"/>
  <c r="BP167" i="4" s="1"/>
  <c r="BH167" i="3"/>
  <c r="BH167" i="4" s="1"/>
  <c r="AZ167" i="3"/>
  <c r="AZ167" i="4" s="1"/>
  <c r="AR167" i="3"/>
  <c r="AR167" i="4" s="1"/>
  <c r="AJ167" i="3"/>
  <c r="AJ167" i="4" s="1"/>
  <c r="AB167" i="3"/>
  <c r="AB167" i="4" s="1"/>
  <c r="T167" i="3"/>
  <c r="T167" i="4" s="1"/>
  <c r="L167" i="3"/>
  <c r="L167" i="4" s="1"/>
  <c r="CD167" i="3"/>
  <c r="CD167" i="4" s="1"/>
  <c r="BV167" i="3"/>
  <c r="BV167" i="4" s="1"/>
  <c r="BN167" i="3"/>
  <c r="BN167" i="4" s="1"/>
  <c r="BF167" i="3"/>
  <c r="BF167" i="4" s="1"/>
  <c r="AX167" i="3"/>
  <c r="AX167" i="4" s="1"/>
  <c r="AP167" i="3"/>
  <c r="AP167" i="4" s="1"/>
  <c r="AH167" i="3"/>
  <c r="AH167" i="4" s="1"/>
  <c r="Z167" i="3"/>
  <c r="Z167" i="4" s="1"/>
  <c r="R167" i="3"/>
  <c r="R167" i="4" s="1"/>
  <c r="J167" i="3"/>
  <c r="J167" i="4" s="1"/>
  <c r="BT167" i="3"/>
  <c r="BT167" i="4" s="1"/>
  <c r="AN167" i="3"/>
  <c r="AN167" i="4" s="1"/>
  <c r="H167" i="3"/>
  <c r="H167" i="4" s="1"/>
  <c r="BL167" i="3"/>
  <c r="BL167" i="4" s="1"/>
  <c r="AF167" i="3"/>
  <c r="AF167" i="4" s="1"/>
  <c r="BD167" i="3"/>
  <c r="BD167" i="4" s="1"/>
  <c r="X167" i="3"/>
  <c r="X167" i="4" s="1"/>
  <c r="CB167" i="3"/>
  <c r="CB167" i="4" s="1"/>
  <c r="AV167" i="3"/>
  <c r="AV167" i="4" s="1"/>
  <c r="P167" i="3"/>
  <c r="P167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B70" i="3"/>
  <c r="CB70" i="4" s="1"/>
  <c r="BL70" i="3"/>
  <c r="BL70" i="4" s="1"/>
  <c r="AV70" i="3"/>
  <c r="AV70" i="4" s="1"/>
  <c r="AF70" i="3"/>
  <c r="AF70" i="4" s="1"/>
  <c r="P70" i="3"/>
  <c r="P70" i="4" s="1"/>
  <c r="BX70" i="3"/>
  <c r="BX70" i="4" s="1"/>
  <c r="BH70" i="3"/>
  <c r="BH70" i="4" s="1"/>
  <c r="AR70" i="3"/>
  <c r="AR70" i="4" s="1"/>
  <c r="AB70" i="3"/>
  <c r="AB70" i="4" s="1"/>
  <c r="L70" i="3"/>
  <c r="L70" i="4" s="1"/>
  <c r="BT70" i="3"/>
  <c r="BT70" i="4" s="1"/>
  <c r="BD70" i="3"/>
  <c r="BD70" i="4" s="1"/>
  <c r="AN70" i="3"/>
  <c r="AN70" i="4" s="1"/>
  <c r="X70" i="3"/>
  <c r="X70" i="4" s="1"/>
  <c r="H70" i="3"/>
  <c r="H70" i="4" s="1"/>
  <c r="CF70" i="3"/>
  <c r="CF70" i="4" s="1"/>
  <c r="BP70" i="3"/>
  <c r="BP70" i="4" s="1"/>
  <c r="AZ70" i="3"/>
  <c r="AZ70" i="4" s="1"/>
  <c r="AJ70" i="3"/>
  <c r="AJ70" i="4" s="1"/>
  <c r="T70" i="3"/>
  <c r="T70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B71" i="3"/>
  <c r="CB71" i="4" s="1"/>
  <c r="BL71" i="3"/>
  <c r="BL71" i="4" s="1"/>
  <c r="AV71" i="3"/>
  <c r="AV71" i="4" s="1"/>
  <c r="AF71" i="3"/>
  <c r="AF71" i="4" s="1"/>
  <c r="P71" i="3"/>
  <c r="P71" i="4" s="1"/>
  <c r="BX71" i="3"/>
  <c r="BX71" i="4" s="1"/>
  <c r="BH71" i="3"/>
  <c r="BH71" i="4" s="1"/>
  <c r="AR71" i="3"/>
  <c r="AR71" i="4" s="1"/>
  <c r="AB71" i="3"/>
  <c r="AB71" i="4" s="1"/>
  <c r="L71" i="3"/>
  <c r="L71" i="4" s="1"/>
  <c r="BT71" i="3"/>
  <c r="BT71" i="4" s="1"/>
  <c r="BD71" i="3"/>
  <c r="BD71" i="4" s="1"/>
  <c r="AN71" i="3"/>
  <c r="AN71" i="4" s="1"/>
  <c r="X71" i="3"/>
  <c r="X71" i="4" s="1"/>
  <c r="H71" i="3"/>
  <c r="H71" i="4" s="1"/>
  <c r="CF71" i="3"/>
  <c r="CF71" i="4" s="1"/>
  <c r="BP71" i="3"/>
  <c r="BP71" i="4" s="1"/>
  <c r="AZ71" i="3"/>
  <c r="AZ71" i="4" s="1"/>
  <c r="AJ71" i="3"/>
  <c r="AJ71" i="4" s="1"/>
  <c r="T71" i="3"/>
  <c r="T71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BX183" i="3"/>
  <c r="BX183" i="4" s="1"/>
  <c r="BH183" i="3"/>
  <c r="BH183" i="4" s="1"/>
  <c r="AR183" i="3"/>
  <c r="AR183" i="4" s="1"/>
  <c r="AB183" i="3"/>
  <c r="AB183" i="4" s="1"/>
  <c r="L183" i="3"/>
  <c r="L183" i="4" s="1"/>
  <c r="BT183" i="3"/>
  <c r="BT183" i="4" s="1"/>
  <c r="BD183" i="3"/>
  <c r="BD183" i="4" s="1"/>
  <c r="AN183" i="3"/>
  <c r="AN183" i="4" s="1"/>
  <c r="X183" i="3"/>
  <c r="X183" i="4" s="1"/>
  <c r="H183" i="3"/>
  <c r="H183" i="4" s="1"/>
  <c r="CF183" i="3"/>
  <c r="CF183" i="4" s="1"/>
  <c r="BP183" i="3"/>
  <c r="BP183" i="4" s="1"/>
  <c r="AZ183" i="3"/>
  <c r="AZ183" i="4" s="1"/>
  <c r="AJ183" i="3"/>
  <c r="AJ183" i="4" s="1"/>
  <c r="T183" i="3"/>
  <c r="T183" i="4" s="1"/>
  <c r="CB183" i="3"/>
  <c r="CB183" i="4" s="1"/>
  <c r="P183" i="3"/>
  <c r="P183" i="4" s="1"/>
  <c r="BL183" i="3"/>
  <c r="BL183" i="4" s="1"/>
  <c r="AV183" i="3"/>
  <c r="AV183" i="4" s="1"/>
  <c r="AF183" i="3"/>
  <c r="AF183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B123" i="3"/>
  <c r="CB123" i="4" s="1"/>
  <c r="BL123" i="3"/>
  <c r="BL123" i="4" s="1"/>
  <c r="AV123" i="3"/>
  <c r="AV123" i="4" s="1"/>
  <c r="AF123" i="3"/>
  <c r="AF123" i="4" s="1"/>
  <c r="P123" i="3"/>
  <c r="P123" i="4" s="1"/>
  <c r="BX123" i="3"/>
  <c r="BX123" i="4" s="1"/>
  <c r="BH123" i="3"/>
  <c r="BH123" i="4" s="1"/>
  <c r="AR123" i="3"/>
  <c r="AR123" i="4" s="1"/>
  <c r="AB123" i="3"/>
  <c r="AB123" i="4" s="1"/>
  <c r="L123" i="3"/>
  <c r="L123" i="4" s="1"/>
  <c r="BT123" i="3"/>
  <c r="BT123" i="4" s="1"/>
  <c r="BD123" i="3"/>
  <c r="BD123" i="4" s="1"/>
  <c r="AN123" i="3"/>
  <c r="AN123" i="4" s="1"/>
  <c r="X123" i="3"/>
  <c r="X123" i="4" s="1"/>
  <c r="H123" i="3"/>
  <c r="H123" i="4" s="1"/>
  <c r="CF123" i="3"/>
  <c r="CF123" i="4" s="1"/>
  <c r="BP123" i="3"/>
  <c r="BP123" i="4" s="1"/>
  <c r="AZ123" i="3"/>
  <c r="AZ123" i="4" s="1"/>
  <c r="AJ123" i="3"/>
  <c r="AJ123" i="4" s="1"/>
  <c r="T123" i="3"/>
  <c r="T123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B40" i="3"/>
  <c r="CB40" i="4" s="1"/>
  <c r="BL40" i="3"/>
  <c r="BL40" i="4" s="1"/>
  <c r="AV40" i="3"/>
  <c r="AV40" i="4" s="1"/>
  <c r="AF40" i="3"/>
  <c r="AF40" i="4" s="1"/>
  <c r="P40" i="3"/>
  <c r="P40" i="4" s="1"/>
  <c r="BX40" i="3"/>
  <c r="BX40" i="4" s="1"/>
  <c r="BH40" i="3"/>
  <c r="BH40" i="4" s="1"/>
  <c r="AR40" i="3"/>
  <c r="AR40" i="4" s="1"/>
  <c r="AB40" i="3"/>
  <c r="AB40" i="4" s="1"/>
  <c r="L40" i="3"/>
  <c r="L40" i="4" s="1"/>
  <c r="BT40" i="3"/>
  <c r="BT40" i="4" s="1"/>
  <c r="BD40" i="3"/>
  <c r="BD40" i="4" s="1"/>
  <c r="AN40" i="3"/>
  <c r="AN40" i="4" s="1"/>
  <c r="X40" i="3"/>
  <c r="X40" i="4" s="1"/>
  <c r="H40" i="3"/>
  <c r="H40" i="4" s="1"/>
  <c r="CF40" i="3"/>
  <c r="CF40" i="4" s="1"/>
  <c r="BP40" i="3"/>
  <c r="BP40" i="4" s="1"/>
  <c r="AZ40" i="3"/>
  <c r="AZ40" i="4" s="1"/>
  <c r="AJ40" i="3"/>
  <c r="AJ40" i="4" s="1"/>
  <c r="T40" i="3"/>
  <c r="T40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BZ162" i="3"/>
  <c r="BZ162" i="4" s="1"/>
  <c r="BR162" i="3"/>
  <c r="BR162" i="4" s="1"/>
  <c r="BJ162" i="3"/>
  <c r="BJ162" i="4" s="1"/>
  <c r="BB162" i="3"/>
  <c r="BB162" i="4" s="1"/>
  <c r="AT162" i="3"/>
  <c r="AT162" i="4" s="1"/>
  <c r="AL162" i="3"/>
  <c r="AL162" i="4" s="1"/>
  <c r="AD162" i="3"/>
  <c r="AD162" i="4" s="1"/>
  <c r="V162" i="3"/>
  <c r="V162" i="4" s="1"/>
  <c r="N162" i="3"/>
  <c r="N162" i="4" s="1"/>
  <c r="CF162" i="3"/>
  <c r="CF162" i="4" s="1"/>
  <c r="BX162" i="3"/>
  <c r="BX162" i="4" s="1"/>
  <c r="BP162" i="3"/>
  <c r="BP162" i="4" s="1"/>
  <c r="BH162" i="3"/>
  <c r="BH162" i="4" s="1"/>
  <c r="AZ162" i="3"/>
  <c r="AZ162" i="4" s="1"/>
  <c r="AR162" i="3"/>
  <c r="AR162" i="4" s="1"/>
  <c r="AJ162" i="3"/>
  <c r="AJ162" i="4" s="1"/>
  <c r="AB162" i="3"/>
  <c r="AB162" i="4" s="1"/>
  <c r="T162" i="3"/>
  <c r="T162" i="4" s="1"/>
  <c r="L162" i="3"/>
  <c r="L162" i="4" s="1"/>
  <c r="CD162" i="3"/>
  <c r="CD162" i="4" s="1"/>
  <c r="BV162" i="3"/>
  <c r="BV162" i="4" s="1"/>
  <c r="BN162" i="3"/>
  <c r="BN162" i="4" s="1"/>
  <c r="BF162" i="3"/>
  <c r="BF162" i="4" s="1"/>
  <c r="AX162" i="3"/>
  <c r="AX162" i="4" s="1"/>
  <c r="AP162" i="3"/>
  <c r="AP162" i="4" s="1"/>
  <c r="AH162" i="3"/>
  <c r="AH162" i="4" s="1"/>
  <c r="Z162" i="3"/>
  <c r="Z162" i="4" s="1"/>
  <c r="R162" i="3"/>
  <c r="R162" i="4" s="1"/>
  <c r="J162" i="3"/>
  <c r="J162" i="4" s="1"/>
  <c r="BD162" i="3"/>
  <c r="BD162" i="4" s="1"/>
  <c r="X162" i="3"/>
  <c r="X162" i="4" s="1"/>
  <c r="CB162" i="3"/>
  <c r="CB162" i="4" s="1"/>
  <c r="AV162" i="3"/>
  <c r="AV162" i="4" s="1"/>
  <c r="P162" i="3"/>
  <c r="P162" i="4" s="1"/>
  <c r="BT162" i="3"/>
  <c r="BT162" i="4" s="1"/>
  <c r="AN162" i="3"/>
  <c r="AN162" i="4" s="1"/>
  <c r="H162" i="3"/>
  <c r="H162" i="4" s="1"/>
  <c r="BL162" i="3"/>
  <c r="BL162" i="4" s="1"/>
  <c r="AF162" i="3"/>
  <c r="AF162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B133" i="3"/>
  <c r="CB133" i="4" s="1"/>
  <c r="BL133" i="3"/>
  <c r="BL133" i="4" s="1"/>
  <c r="AV133" i="3"/>
  <c r="AV133" i="4" s="1"/>
  <c r="AF133" i="3"/>
  <c r="AF133" i="4" s="1"/>
  <c r="P133" i="3"/>
  <c r="P133" i="4" s="1"/>
  <c r="BX133" i="3"/>
  <c r="BX133" i="4" s="1"/>
  <c r="BH133" i="3"/>
  <c r="BH133" i="4" s="1"/>
  <c r="AR133" i="3"/>
  <c r="AR133" i="4" s="1"/>
  <c r="AB133" i="3"/>
  <c r="AB133" i="4" s="1"/>
  <c r="L133" i="3"/>
  <c r="L133" i="4" s="1"/>
  <c r="BT133" i="3"/>
  <c r="BT133" i="4" s="1"/>
  <c r="BD133" i="3"/>
  <c r="BD133" i="4" s="1"/>
  <c r="AN133" i="3"/>
  <c r="AN133" i="4" s="1"/>
  <c r="X133" i="3"/>
  <c r="X133" i="4" s="1"/>
  <c r="H133" i="3"/>
  <c r="H133" i="4" s="1"/>
  <c r="CF133" i="3"/>
  <c r="CF133" i="4" s="1"/>
  <c r="BP133" i="3"/>
  <c r="BP133" i="4" s="1"/>
  <c r="AZ133" i="3"/>
  <c r="AZ133" i="4" s="1"/>
  <c r="AJ133" i="3"/>
  <c r="AJ133" i="4" s="1"/>
  <c r="T133" i="3"/>
  <c r="T133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B143" i="3"/>
  <c r="CB143" i="4" s="1"/>
  <c r="BL143" i="3"/>
  <c r="BL143" i="4" s="1"/>
  <c r="AV143" i="3"/>
  <c r="AV143" i="4" s="1"/>
  <c r="AF143" i="3"/>
  <c r="AF143" i="4" s="1"/>
  <c r="P143" i="3"/>
  <c r="P143" i="4" s="1"/>
  <c r="BX143" i="3"/>
  <c r="BX143" i="4" s="1"/>
  <c r="BH143" i="3"/>
  <c r="BH143" i="4" s="1"/>
  <c r="AR143" i="3"/>
  <c r="AR143" i="4" s="1"/>
  <c r="AB143" i="3"/>
  <c r="AB143" i="4" s="1"/>
  <c r="L143" i="3"/>
  <c r="L143" i="4" s="1"/>
  <c r="BT143" i="3"/>
  <c r="BT143" i="4" s="1"/>
  <c r="BD143" i="3"/>
  <c r="BD143" i="4" s="1"/>
  <c r="AN143" i="3"/>
  <c r="AN143" i="4" s="1"/>
  <c r="X143" i="3"/>
  <c r="X143" i="4" s="1"/>
  <c r="H143" i="3"/>
  <c r="H143" i="4" s="1"/>
  <c r="CF143" i="3"/>
  <c r="CF143" i="4" s="1"/>
  <c r="BP143" i="3"/>
  <c r="BP143" i="4" s="1"/>
  <c r="AZ143" i="3"/>
  <c r="AZ143" i="4" s="1"/>
  <c r="AJ143" i="3"/>
  <c r="AJ143" i="4" s="1"/>
  <c r="T143" i="3"/>
  <c r="T143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B120" i="3"/>
  <c r="CB120" i="4" s="1"/>
  <c r="BL120" i="3"/>
  <c r="BL120" i="4" s="1"/>
  <c r="AV120" i="3"/>
  <c r="AV120" i="4" s="1"/>
  <c r="AF120" i="3"/>
  <c r="AF120" i="4" s="1"/>
  <c r="P120" i="3"/>
  <c r="P120" i="4" s="1"/>
  <c r="BX120" i="3"/>
  <c r="BX120" i="4" s="1"/>
  <c r="BH120" i="3"/>
  <c r="BH120" i="4" s="1"/>
  <c r="AR120" i="3"/>
  <c r="AR120" i="4" s="1"/>
  <c r="AB120" i="3"/>
  <c r="AB120" i="4" s="1"/>
  <c r="L120" i="3"/>
  <c r="L120" i="4" s="1"/>
  <c r="BT120" i="3"/>
  <c r="BT120" i="4" s="1"/>
  <c r="BD120" i="3"/>
  <c r="BD120" i="4" s="1"/>
  <c r="AN120" i="3"/>
  <c r="AN120" i="4" s="1"/>
  <c r="X120" i="3"/>
  <c r="X120" i="4" s="1"/>
  <c r="H120" i="3"/>
  <c r="H120" i="4" s="1"/>
  <c r="CF120" i="3"/>
  <c r="CF120" i="4" s="1"/>
  <c r="BP120" i="3"/>
  <c r="BP120" i="4" s="1"/>
  <c r="AZ120" i="3"/>
  <c r="AZ120" i="4" s="1"/>
  <c r="AJ120" i="3"/>
  <c r="AJ120" i="4" s="1"/>
  <c r="T120" i="3"/>
  <c r="T120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B117" i="3"/>
  <c r="CB117" i="4" s="1"/>
  <c r="BL117" i="3"/>
  <c r="BL117" i="4" s="1"/>
  <c r="AV117" i="3"/>
  <c r="AV117" i="4" s="1"/>
  <c r="AF117" i="3"/>
  <c r="AF117" i="4" s="1"/>
  <c r="P117" i="3"/>
  <c r="P117" i="4" s="1"/>
  <c r="BX117" i="3"/>
  <c r="BX117" i="4" s="1"/>
  <c r="BH117" i="3"/>
  <c r="BH117" i="4" s="1"/>
  <c r="AR117" i="3"/>
  <c r="AR117" i="4" s="1"/>
  <c r="AB117" i="3"/>
  <c r="AB117" i="4" s="1"/>
  <c r="L117" i="3"/>
  <c r="L117" i="4" s="1"/>
  <c r="BT117" i="3"/>
  <c r="BT117" i="4" s="1"/>
  <c r="BD117" i="3"/>
  <c r="BD117" i="4" s="1"/>
  <c r="AN117" i="3"/>
  <c r="AN117" i="4" s="1"/>
  <c r="X117" i="3"/>
  <c r="X117" i="4" s="1"/>
  <c r="H117" i="3"/>
  <c r="H117" i="4" s="1"/>
  <c r="CF117" i="3"/>
  <c r="CF117" i="4" s="1"/>
  <c r="BP117" i="3"/>
  <c r="BP117" i="4" s="1"/>
  <c r="AZ117" i="3"/>
  <c r="AZ117" i="4" s="1"/>
  <c r="AJ117" i="3"/>
  <c r="AJ117" i="4" s="1"/>
  <c r="T117" i="3"/>
  <c r="T117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B140" i="3"/>
  <c r="CB140" i="4" s="1"/>
  <c r="BL140" i="3"/>
  <c r="BL140" i="4" s="1"/>
  <c r="AV140" i="3"/>
  <c r="AV140" i="4" s="1"/>
  <c r="AF140" i="3"/>
  <c r="AF140" i="4" s="1"/>
  <c r="P140" i="3"/>
  <c r="P140" i="4" s="1"/>
  <c r="BX140" i="3"/>
  <c r="BX140" i="4" s="1"/>
  <c r="BH140" i="3"/>
  <c r="BH140" i="4" s="1"/>
  <c r="AR140" i="3"/>
  <c r="AR140" i="4" s="1"/>
  <c r="AB140" i="3"/>
  <c r="AB140" i="4" s="1"/>
  <c r="L140" i="3"/>
  <c r="L140" i="4" s="1"/>
  <c r="BT140" i="3"/>
  <c r="BT140" i="4" s="1"/>
  <c r="BD140" i="3"/>
  <c r="BD140" i="4" s="1"/>
  <c r="AN140" i="3"/>
  <c r="AN140" i="4" s="1"/>
  <c r="X140" i="3"/>
  <c r="X140" i="4" s="1"/>
  <c r="H140" i="3"/>
  <c r="H140" i="4" s="1"/>
  <c r="CF140" i="3"/>
  <c r="CF140" i="4" s="1"/>
  <c r="BP140" i="3"/>
  <c r="BP140" i="4" s="1"/>
  <c r="AZ140" i="3"/>
  <c r="AZ140" i="4" s="1"/>
  <c r="AJ140" i="3"/>
  <c r="AJ140" i="4" s="1"/>
  <c r="T140" i="3"/>
  <c r="T140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BX172" i="3"/>
  <c r="BX172" i="4" s="1"/>
  <c r="BH172" i="3"/>
  <c r="BH172" i="4" s="1"/>
  <c r="AR172" i="3"/>
  <c r="AR172" i="4" s="1"/>
  <c r="AB172" i="3"/>
  <c r="AB172" i="4" s="1"/>
  <c r="L172" i="3"/>
  <c r="L172" i="4" s="1"/>
  <c r="BT172" i="3"/>
  <c r="BT172" i="4" s="1"/>
  <c r="BD172" i="3"/>
  <c r="BD172" i="4" s="1"/>
  <c r="AN172" i="3"/>
  <c r="AN172" i="4" s="1"/>
  <c r="X172" i="3"/>
  <c r="X172" i="4" s="1"/>
  <c r="H172" i="3"/>
  <c r="H172" i="4" s="1"/>
  <c r="CF172" i="3"/>
  <c r="CF172" i="4" s="1"/>
  <c r="BP172" i="3"/>
  <c r="BP172" i="4" s="1"/>
  <c r="AZ172" i="3"/>
  <c r="AZ172" i="4" s="1"/>
  <c r="AJ172" i="3"/>
  <c r="AJ172" i="4" s="1"/>
  <c r="T172" i="3"/>
  <c r="T172" i="4" s="1"/>
  <c r="BL172" i="3"/>
  <c r="BL172" i="4" s="1"/>
  <c r="AV172" i="3"/>
  <c r="AV172" i="4" s="1"/>
  <c r="AF172" i="3"/>
  <c r="AF172" i="4" s="1"/>
  <c r="CB172" i="3"/>
  <c r="CB172" i="4" s="1"/>
  <c r="P172" i="3"/>
  <c r="P172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BZ158" i="3"/>
  <c r="BZ158" i="4" s="1"/>
  <c r="BR158" i="3"/>
  <c r="BR158" i="4" s="1"/>
  <c r="BJ158" i="3"/>
  <c r="BJ158" i="4" s="1"/>
  <c r="BB158" i="3"/>
  <c r="BB158" i="4" s="1"/>
  <c r="AT158" i="3"/>
  <c r="AT158" i="4" s="1"/>
  <c r="AL158" i="3"/>
  <c r="AL158" i="4" s="1"/>
  <c r="AD158" i="3"/>
  <c r="AD158" i="4" s="1"/>
  <c r="V158" i="3"/>
  <c r="V158" i="4" s="1"/>
  <c r="N158" i="3"/>
  <c r="N158" i="4" s="1"/>
  <c r="CF158" i="3"/>
  <c r="CF158" i="4" s="1"/>
  <c r="BX158" i="3"/>
  <c r="BX158" i="4" s="1"/>
  <c r="BP158" i="3"/>
  <c r="BP158" i="4" s="1"/>
  <c r="BH158" i="3"/>
  <c r="BH158" i="4" s="1"/>
  <c r="AZ158" i="3"/>
  <c r="AZ158" i="4" s="1"/>
  <c r="AR158" i="3"/>
  <c r="AR158" i="4" s="1"/>
  <c r="AJ158" i="3"/>
  <c r="AJ158" i="4" s="1"/>
  <c r="AB158" i="3"/>
  <c r="AB158" i="4" s="1"/>
  <c r="T158" i="3"/>
  <c r="T158" i="4" s="1"/>
  <c r="L158" i="3"/>
  <c r="L158" i="4" s="1"/>
  <c r="CD158" i="3"/>
  <c r="CD158" i="4" s="1"/>
  <c r="BV158" i="3"/>
  <c r="BV158" i="4" s="1"/>
  <c r="BN158" i="3"/>
  <c r="BN158" i="4" s="1"/>
  <c r="BF158" i="3"/>
  <c r="BF158" i="4" s="1"/>
  <c r="AX158" i="3"/>
  <c r="AX158" i="4" s="1"/>
  <c r="AP158" i="3"/>
  <c r="AP158" i="4" s="1"/>
  <c r="AH158" i="3"/>
  <c r="AH158" i="4" s="1"/>
  <c r="Z158" i="3"/>
  <c r="Z158" i="4" s="1"/>
  <c r="R158" i="3"/>
  <c r="R158" i="4" s="1"/>
  <c r="J158" i="3"/>
  <c r="J158" i="4" s="1"/>
  <c r="BD158" i="3"/>
  <c r="BD158" i="4" s="1"/>
  <c r="X158" i="3"/>
  <c r="X158" i="4" s="1"/>
  <c r="CB158" i="3"/>
  <c r="CB158" i="4" s="1"/>
  <c r="AV158" i="3"/>
  <c r="AV158" i="4" s="1"/>
  <c r="P158" i="3"/>
  <c r="P158" i="4" s="1"/>
  <c r="BT158" i="3"/>
  <c r="BT158" i="4" s="1"/>
  <c r="AN158" i="3"/>
  <c r="AN158" i="4" s="1"/>
  <c r="H158" i="3"/>
  <c r="H158" i="4" s="1"/>
  <c r="BL158" i="3"/>
  <c r="BL158" i="4" s="1"/>
  <c r="AF158" i="3"/>
  <c r="AF158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BX184" i="3"/>
  <c r="BX184" i="4" s="1"/>
  <c r="BH184" i="3"/>
  <c r="BH184" i="4" s="1"/>
  <c r="AR184" i="3"/>
  <c r="AR184" i="4" s="1"/>
  <c r="AB184" i="3"/>
  <c r="AB184" i="4" s="1"/>
  <c r="L184" i="3"/>
  <c r="L184" i="4" s="1"/>
  <c r="BT184" i="3"/>
  <c r="BT184" i="4" s="1"/>
  <c r="BD184" i="3"/>
  <c r="BD184" i="4" s="1"/>
  <c r="AN184" i="3"/>
  <c r="AN184" i="4" s="1"/>
  <c r="X184" i="3"/>
  <c r="X184" i="4" s="1"/>
  <c r="H184" i="3"/>
  <c r="H184" i="4" s="1"/>
  <c r="CF184" i="3"/>
  <c r="CF184" i="4" s="1"/>
  <c r="BP184" i="3"/>
  <c r="BP184" i="4" s="1"/>
  <c r="AZ184" i="3"/>
  <c r="AZ184" i="4" s="1"/>
  <c r="AJ184" i="3"/>
  <c r="AJ184" i="4" s="1"/>
  <c r="T184" i="3"/>
  <c r="T184" i="4" s="1"/>
  <c r="BL184" i="3"/>
  <c r="BL184" i="4" s="1"/>
  <c r="AV184" i="3"/>
  <c r="AV184" i="4" s="1"/>
  <c r="AF184" i="3"/>
  <c r="AF184" i="4" s="1"/>
  <c r="CB184" i="3"/>
  <c r="CB184" i="4" s="1"/>
  <c r="P184" i="3"/>
  <c r="P184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BX179" i="3"/>
  <c r="BX179" i="4" s="1"/>
  <c r="BH179" i="3"/>
  <c r="BH179" i="4" s="1"/>
  <c r="AR179" i="3"/>
  <c r="AR179" i="4" s="1"/>
  <c r="AB179" i="3"/>
  <c r="AB179" i="4" s="1"/>
  <c r="L179" i="3"/>
  <c r="L179" i="4" s="1"/>
  <c r="BT179" i="3"/>
  <c r="BT179" i="4" s="1"/>
  <c r="BD179" i="3"/>
  <c r="BD179" i="4" s="1"/>
  <c r="AN179" i="3"/>
  <c r="AN179" i="4" s="1"/>
  <c r="X179" i="3"/>
  <c r="X179" i="4" s="1"/>
  <c r="H179" i="3"/>
  <c r="H179" i="4" s="1"/>
  <c r="CF179" i="3"/>
  <c r="CF179" i="4" s="1"/>
  <c r="BP179" i="3"/>
  <c r="BP179" i="4" s="1"/>
  <c r="AZ179" i="3"/>
  <c r="AZ179" i="4" s="1"/>
  <c r="AJ179" i="3"/>
  <c r="AJ179" i="4" s="1"/>
  <c r="T179" i="3"/>
  <c r="T179" i="4" s="1"/>
  <c r="CB179" i="3"/>
  <c r="CB179" i="4" s="1"/>
  <c r="P179" i="3"/>
  <c r="P179" i="4" s="1"/>
  <c r="BL179" i="3"/>
  <c r="BL179" i="4" s="1"/>
  <c r="AV179" i="3"/>
  <c r="AV179" i="4" s="1"/>
  <c r="AF179" i="3"/>
  <c r="AF179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B108" i="3"/>
  <c r="CB108" i="4" s="1"/>
  <c r="BL108" i="3"/>
  <c r="BL108" i="4" s="1"/>
  <c r="AV108" i="3"/>
  <c r="AV108" i="4" s="1"/>
  <c r="AF108" i="3"/>
  <c r="AF108" i="4" s="1"/>
  <c r="P108" i="3"/>
  <c r="P108" i="4" s="1"/>
  <c r="BX108" i="3"/>
  <c r="BX108" i="4" s="1"/>
  <c r="BH108" i="3"/>
  <c r="BH108" i="4" s="1"/>
  <c r="AR108" i="3"/>
  <c r="AR108" i="4" s="1"/>
  <c r="AB108" i="3"/>
  <c r="AB108" i="4" s="1"/>
  <c r="L108" i="3"/>
  <c r="L108" i="4" s="1"/>
  <c r="BT108" i="3"/>
  <c r="BT108" i="4" s="1"/>
  <c r="BD108" i="3"/>
  <c r="BD108" i="4" s="1"/>
  <c r="AN108" i="3"/>
  <c r="AN108" i="4" s="1"/>
  <c r="X108" i="3"/>
  <c r="X108" i="4" s="1"/>
  <c r="H108" i="3"/>
  <c r="H108" i="4" s="1"/>
  <c r="CF108" i="3"/>
  <c r="CF108" i="4" s="1"/>
  <c r="BP108" i="3"/>
  <c r="BP108" i="4" s="1"/>
  <c r="AZ108" i="3"/>
  <c r="AZ108" i="4" s="1"/>
  <c r="AJ108" i="3"/>
  <c r="AJ108" i="4" s="1"/>
  <c r="T108" i="3"/>
  <c r="T108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B92" i="3"/>
  <c r="CB92" i="4" s="1"/>
  <c r="BL92" i="3"/>
  <c r="BL92" i="4" s="1"/>
  <c r="AV92" i="3"/>
  <c r="AV92" i="4" s="1"/>
  <c r="AF92" i="3"/>
  <c r="AF92" i="4" s="1"/>
  <c r="P92" i="3"/>
  <c r="P92" i="4" s="1"/>
  <c r="BX92" i="3"/>
  <c r="BX92" i="4" s="1"/>
  <c r="BH92" i="3"/>
  <c r="BH92" i="4" s="1"/>
  <c r="AR92" i="3"/>
  <c r="AR92" i="4" s="1"/>
  <c r="AB92" i="3"/>
  <c r="AB92" i="4" s="1"/>
  <c r="L92" i="3"/>
  <c r="L92" i="4" s="1"/>
  <c r="BT92" i="3"/>
  <c r="BT92" i="4" s="1"/>
  <c r="BD92" i="3"/>
  <c r="BD92" i="4" s="1"/>
  <c r="AN92" i="3"/>
  <c r="AN92" i="4" s="1"/>
  <c r="X92" i="3"/>
  <c r="X92" i="4" s="1"/>
  <c r="H92" i="3"/>
  <c r="H92" i="4" s="1"/>
  <c r="CF92" i="3"/>
  <c r="CF92" i="4" s="1"/>
  <c r="BP92" i="3"/>
  <c r="BP92" i="4" s="1"/>
  <c r="AZ92" i="3"/>
  <c r="AZ92" i="4" s="1"/>
  <c r="AJ92" i="3"/>
  <c r="AJ92" i="4" s="1"/>
  <c r="T92" i="3"/>
  <c r="T92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B96" i="3"/>
  <c r="CB96" i="4" s="1"/>
  <c r="BL96" i="3"/>
  <c r="BL96" i="4" s="1"/>
  <c r="AV96" i="3"/>
  <c r="AV96" i="4" s="1"/>
  <c r="AF96" i="3"/>
  <c r="AF96" i="4" s="1"/>
  <c r="P96" i="3"/>
  <c r="P96" i="4" s="1"/>
  <c r="BX96" i="3"/>
  <c r="BX96" i="4" s="1"/>
  <c r="BH96" i="3"/>
  <c r="BH96" i="4" s="1"/>
  <c r="AR96" i="3"/>
  <c r="AR96" i="4" s="1"/>
  <c r="AB96" i="3"/>
  <c r="AB96" i="4" s="1"/>
  <c r="L96" i="3"/>
  <c r="L96" i="4" s="1"/>
  <c r="BT96" i="3"/>
  <c r="BT96" i="4" s="1"/>
  <c r="BD96" i="3"/>
  <c r="BD96" i="4" s="1"/>
  <c r="AN96" i="3"/>
  <c r="AN96" i="4" s="1"/>
  <c r="X96" i="3"/>
  <c r="X96" i="4" s="1"/>
  <c r="H96" i="3"/>
  <c r="H96" i="4" s="1"/>
  <c r="CF96" i="3"/>
  <c r="CF96" i="4" s="1"/>
  <c r="BP96" i="3"/>
  <c r="BP96" i="4" s="1"/>
  <c r="AZ96" i="3"/>
  <c r="AZ96" i="4" s="1"/>
  <c r="AJ96" i="3"/>
  <c r="AJ96" i="4" s="1"/>
  <c r="T96" i="3"/>
  <c r="T96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BX202" i="3"/>
  <c r="BX202" i="4" s="1"/>
  <c r="BH202" i="3"/>
  <c r="BH202" i="4" s="1"/>
  <c r="AR202" i="3"/>
  <c r="AR202" i="4" s="1"/>
  <c r="AB202" i="3"/>
  <c r="AB202" i="4" s="1"/>
  <c r="L202" i="3"/>
  <c r="L202" i="4" s="1"/>
  <c r="BT202" i="3"/>
  <c r="BT202" i="4" s="1"/>
  <c r="BD202" i="3"/>
  <c r="BD202" i="4" s="1"/>
  <c r="AN202" i="3"/>
  <c r="AN202" i="4" s="1"/>
  <c r="X202" i="3"/>
  <c r="X202" i="4" s="1"/>
  <c r="H202" i="3"/>
  <c r="H202" i="4" s="1"/>
  <c r="CF202" i="3"/>
  <c r="CF202" i="4" s="1"/>
  <c r="BP202" i="3"/>
  <c r="BP202" i="4" s="1"/>
  <c r="AZ202" i="3"/>
  <c r="AZ202" i="4" s="1"/>
  <c r="AJ202" i="3"/>
  <c r="AJ202" i="4" s="1"/>
  <c r="T202" i="3"/>
  <c r="T202" i="4" s="1"/>
  <c r="AF202" i="3"/>
  <c r="AF202" i="4" s="1"/>
  <c r="CB202" i="3"/>
  <c r="CB202" i="4" s="1"/>
  <c r="P202" i="3"/>
  <c r="P202" i="4" s="1"/>
  <c r="BL202" i="3"/>
  <c r="BL202" i="4" s="1"/>
  <c r="AV202" i="3"/>
  <c r="AV2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B102" i="3"/>
  <c r="CB102" i="4" s="1"/>
  <c r="BL102" i="3"/>
  <c r="BL102" i="4" s="1"/>
  <c r="AV102" i="3"/>
  <c r="AV102" i="4" s="1"/>
  <c r="AF102" i="3"/>
  <c r="AF102" i="4" s="1"/>
  <c r="P102" i="3"/>
  <c r="P102" i="4" s="1"/>
  <c r="BX102" i="3"/>
  <c r="BX102" i="4" s="1"/>
  <c r="BH102" i="3"/>
  <c r="BH102" i="4" s="1"/>
  <c r="AR102" i="3"/>
  <c r="AR102" i="4" s="1"/>
  <c r="AB102" i="3"/>
  <c r="AB102" i="4" s="1"/>
  <c r="L102" i="3"/>
  <c r="L102" i="4" s="1"/>
  <c r="BT102" i="3"/>
  <c r="BT102" i="4" s="1"/>
  <c r="BD102" i="3"/>
  <c r="BD102" i="4" s="1"/>
  <c r="AN102" i="3"/>
  <c r="AN102" i="4" s="1"/>
  <c r="X102" i="3"/>
  <c r="X102" i="4" s="1"/>
  <c r="H102" i="3"/>
  <c r="H102" i="4" s="1"/>
  <c r="CF102" i="3"/>
  <c r="CF102" i="4" s="1"/>
  <c r="BP102" i="3"/>
  <c r="BP102" i="4" s="1"/>
  <c r="AZ102" i="3"/>
  <c r="AZ102" i="4" s="1"/>
  <c r="AJ102" i="3"/>
  <c r="AJ102" i="4" s="1"/>
  <c r="T102" i="3"/>
  <c r="T102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BX190" i="3"/>
  <c r="BX190" i="4" s="1"/>
  <c r="BH190" i="3"/>
  <c r="BH190" i="4" s="1"/>
  <c r="AR190" i="3"/>
  <c r="AR190" i="4" s="1"/>
  <c r="AB190" i="3"/>
  <c r="AB190" i="4" s="1"/>
  <c r="L190" i="3"/>
  <c r="L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CF190" i="3"/>
  <c r="CF190" i="4" s="1"/>
  <c r="BP190" i="3"/>
  <c r="BP190" i="4" s="1"/>
  <c r="AZ190" i="3"/>
  <c r="AZ190" i="4" s="1"/>
  <c r="AJ190" i="3"/>
  <c r="AJ190" i="4" s="1"/>
  <c r="T190" i="3"/>
  <c r="T190" i="4" s="1"/>
  <c r="AF190" i="3"/>
  <c r="AF190" i="4" s="1"/>
  <c r="CB190" i="3"/>
  <c r="CB190" i="4" s="1"/>
  <c r="P190" i="3"/>
  <c r="P190" i="4" s="1"/>
  <c r="BL190" i="3"/>
  <c r="BL190" i="4" s="1"/>
  <c r="AV190" i="3"/>
  <c r="AV190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B57" i="3"/>
  <c r="CB57" i="4" s="1"/>
  <c r="BL57" i="3"/>
  <c r="BL57" i="4" s="1"/>
  <c r="AV57" i="3"/>
  <c r="AV57" i="4" s="1"/>
  <c r="AF57" i="3"/>
  <c r="AF57" i="4" s="1"/>
  <c r="P57" i="3"/>
  <c r="P57" i="4" s="1"/>
  <c r="BX57" i="3"/>
  <c r="BX57" i="4" s="1"/>
  <c r="BH57" i="3"/>
  <c r="BH57" i="4" s="1"/>
  <c r="AR57" i="3"/>
  <c r="AR57" i="4" s="1"/>
  <c r="AB57" i="3"/>
  <c r="AB57" i="4" s="1"/>
  <c r="L57" i="3"/>
  <c r="L57" i="4" s="1"/>
  <c r="BT57" i="3"/>
  <c r="BT57" i="4" s="1"/>
  <c r="BD57" i="3"/>
  <c r="BD57" i="4" s="1"/>
  <c r="AN57" i="3"/>
  <c r="AN57" i="4" s="1"/>
  <c r="X57" i="3"/>
  <c r="X57" i="4" s="1"/>
  <c r="H57" i="3"/>
  <c r="H57" i="4" s="1"/>
  <c r="CF57" i="3"/>
  <c r="CF57" i="4" s="1"/>
  <c r="BP57" i="3"/>
  <c r="BP57" i="4" s="1"/>
  <c r="AZ57" i="3"/>
  <c r="AZ57" i="4" s="1"/>
  <c r="AJ57" i="3"/>
  <c r="AJ57" i="4" s="1"/>
  <c r="T57" i="3"/>
  <c r="T57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BX198" i="3"/>
  <c r="BX198" i="4" s="1"/>
  <c r="BH198" i="3"/>
  <c r="BH198" i="4" s="1"/>
  <c r="AR198" i="3"/>
  <c r="AR198" i="4" s="1"/>
  <c r="AB198" i="3"/>
  <c r="AB198" i="4" s="1"/>
  <c r="L198" i="3"/>
  <c r="L198" i="4" s="1"/>
  <c r="BT198" i="3"/>
  <c r="BT198" i="4" s="1"/>
  <c r="BD198" i="3"/>
  <c r="BD198" i="4" s="1"/>
  <c r="AN198" i="3"/>
  <c r="AN198" i="4" s="1"/>
  <c r="X198" i="3"/>
  <c r="X198" i="4" s="1"/>
  <c r="H198" i="3"/>
  <c r="H198" i="4" s="1"/>
  <c r="CF198" i="3"/>
  <c r="CF198" i="4" s="1"/>
  <c r="BP198" i="3"/>
  <c r="BP198" i="4" s="1"/>
  <c r="AZ198" i="3"/>
  <c r="AZ198" i="4" s="1"/>
  <c r="AJ198" i="3"/>
  <c r="AJ198" i="4" s="1"/>
  <c r="T198" i="3"/>
  <c r="T198" i="4" s="1"/>
  <c r="AF198" i="3"/>
  <c r="AF198" i="4" s="1"/>
  <c r="CB198" i="3"/>
  <c r="CB198" i="4" s="1"/>
  <c r="P198" i="3"/>
  <c r="P198" i="4" s="1"/>
  <c r="BL198" i="3"/>
  <c r="BL198" i="4" s="1"/>
  <c r="AV198" i="3"/>
  <c r="AV198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B103" i="3"/>
  <c r="CB103" i="4" s="1"/>
  <c r="BL103" i="3"/>
  <c r="BL103" i="4" s="1"/>
  <c r="AV103" i="3"/>
  <c r="AV103" i="4" s="1"/>
  <c r="AF103" i="3"/>
  <c r="AF103" i="4" s="1"/>
  <c r="P103" i="3"/>
  <c r="P103" i="4" s="1"/>
  <c r="BX103" i="3"/>
  <c r="BX103" i="4" s="1"/>
  <c r="BH103" i="3"/>
  <c r="BH103" i="4" s="1"/>
  <c r="AR103" i="3"/>
  <c r="AR103" i="4" s="1"/>
  <c r="AB103" i="3"/>
  <c r="AB103" i="4" s="1"/>
  <c r="L103" i="3"/>
  <c r="L103" i="4" s="1"/>
  <c r="BT103" i="3"/>
  <c r="BT103" i="4" s="1"/>
  <c r="BD103" i="3"/>
  <c r="BD103" i="4" s="1"/>
  <c r="AN103" i="3"/>
  <c r="AN103" i="4" s="1"/>
  <c r="X103" i="3"/>
  <c r="X103" i="4" s="1"/>
  <c r="H103" i="3"/>
  <c r="H103" i="4" s="1"/>
  <c r="CF103" i="3"/>
  <c r="CF103" i="4" s="1"/>
  <c r="BP103" i="3"/>
  <c r="BP103" i="4" s="1"/>
  <c r="AZ103" i="3"/>
  <c r="AZ103" i="4" s="1"/>
  <c r="AJ103" i="3"/>
  <c r="AJ103" i="4" s="1"/>
  <c r="T103" i="3"/>
  <c r="T103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BZ164" i="3"/>
  <c r="BZ164" i="4" s="1"/>
  <c r="BR164" i="3"/>
  <c r="BR164" i="4" s="1"/>
  <c r="BJ164" i="3"/>
  <c r="BJ164" i="4" s="1"/>
  <c r="BB164" i="3"/>
  <c r="BB164" i="4" s="1"/>
  <c r="AT164" i="3"/>
  <c r="AT164" i="4" s="1"/>
  <c r="AL164" i="3"/>
  <c r="AL164" i="4" s="1"/>
  <c r="AD164" i="3"/>
  <c r="AD164" i="4" s="1"/>
  <c r="V164" i="3"/>
  <c r="V164" i="4" s="1"/>
  <c r="N164" i="3"/>
  <c r="N164" i="4" s="1"/>
  <c r="CF164" i="3"/>
  <c r="CF164" i="4" s="1"/>
  <c r="BX164" i="3"/>
  <c r="BX164" i="4" s="1"/>
  <c r="BP164" i="3"/>
  <c r="BP164" i="4" s="1"/>
  <c r="BH164" i="3"/>
  <c r="BH164" i="4" s="1"/>
  <c r="AZ164" i="3"/>
  <c r="AZ164" i="4" s="1"/>
  <c r="AR164" i="3"/>
  <c r="AR164" i="4" s="1"/>
  <c r="AJ164" i="3"/>
  <c r="AJ164" i="4" s="1"/>
  <c r="AB164" i="3"/>
  <c r="AB164" i="4" s="1"/>
  <c r="T164" i="3"/>
  <c r="T164" i="4" s="1"/>
  <c r="L164" i="3"/>
  <c r="L164" i="4" s="1"/>
  <c r="CD164" i="3"/>
  <c r="CD164" i="4" s="1"/>
  <c r="BV164" i="3"/>
  <c r="BV164" i="4" s="1"/>
  <c r="BN164" i="3"/>
  <c r="BN164" i="4" s="1"/>
  <c r="BF164" i="3"/>
  <c r="BF164" i="4" s="1"/>
  <c r="AX164" i="3"/>
  <c r="AX164" i="4" s="1"/>
  <c r="AP164" i="3"/>
  <c r="AP164" i="4" s="1"/>
  <c r="AH164" i="3"/>
  <c r="AH164" i="4" s="1"/>
  <c r="Z164" i="3"/>
  <c r="Z164" i="4" s="1"/>
  <c r="R164" i="3"/>
  <c r="R164" i="4" s="1"/>
  <c r="J164" i="3"/>
  <c r="J164" i="4" s="1"/>
  <c r="BD164" i="3"/>
  <c r="BD164" i="4" s="1"/>
  <c r="X164" i="3"/>
  <c r="X164" i="4" s="1"/>
  <c r="CB164" i="3"/>
  <c r="CB164" i="4" s="1"/>
  <c r="AV164" i="3"/>
  <c r="AV164" i="4" s="1"/>
  <c r="P164" i="3"/>
  <c r="P164" i="4" s="1"/>
  <c r="BT164" i="3"/>
  <c r="BT164" i="4" s="1"/>
  <c r="AN164" i="3"/>
  <c r="AN164" i="4" s="1"/>
  <c r="H164" i="3"/>
  <c r="H164" i="4" s="1"/>
  <c r="BL164" i="3"/>
  <c r="BL164" i="4" s="1"/>
  <c r="AF164" i="3"/>
  <c r="AF164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B49" i="3"/>
  <c r="CB49" i="4" s="1"/>
  <c r="BL49" i="3"/>
  <c r="BL49" i="4" s="1"/>
  <c r="AV49" i="3"/>
  <c r="AV49" i="4" s="1"/>
  <c r="AF49" i="3"/>
  <c r="AF49" i="4" s="1"/>
  <c r="P49" i="3"/>
  <c r="P49" i="4" s="1"/>
  <c r="BX49" i="3"/>
  <c r="BX49" i="4" s="1"/>
  <c r="BH49" i="3"/>
  <c r="BH49" i="4" s="1"/>
  <c r="AR49" i="3"/>
  <c r="AR49" i="4" s="1"/>
  <c r="AB49" i="3"/>
  <c r="AB49" i="4" s="1"/>
  <c r="L49" i="3"/>
  <c r="L49" i="4" s="1"/>
  <c r="BT49" i="3"/>
  <c r="BT49" i="4" s="1"/>
  <c r="BD49" i="3"/>
  <c r="BD49" i="4" s="1"/>
  <c r="AN49" i="3"/>
  <c r="AN49" i="4" s="1"/>
  <c r="X49" i="3"/>
  <c r="X49" i="4" s="1"/>
  <c r="H49" i="3"/>
  <c r="H49" i="4" s="1"/>
  <c r="CF49" i="3"/>
  <c r="CF49" i="4" s="1"/>
  <c r="BP49" i="3"/>
  <c r="BP49" i="4" s="1"/>
  <c r="AZ49" i="3"/>
  <c r="AZ49" i="4" s="1"/>
  <c r="AJ49" i="3"/>
  <c r="AJ49" i="4" s="1"/>
  <c r="T49" i="3"/>
  <c r="T49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BX214" i="3"/>
  <c r="BX214" i="4" s="1"/>
  <c r="BH214" i="3"/>
  <c r="BH214" i="4" s="1"/>
  <c r="AR214" i="3"/>
  <c r="AR214" i="4" s="1"/>
  <c r="AB214" i="3"/>
  <c r="AB214" i="4" s="1"/>
  <c r="L214" i="3"/>
  <c r="L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CF214" i="3"/>
  <c r="CF214" i="4" s="1"/>
  <c r="BP214" i="3"/>
  <c r="BP214" i="4" s="1"/>
  <c r="AZ214" i="3"/>
  <c r="AZ214" i="4" s="1"/>
  <c r="AJ214" i="3"/>
  <c r="AJ214" i="4" s="1"/>
  <c r="T214" i="3"/>
  <c r="T214" i="4" s="1"/>
  <c r="AF214" i="3"/>
  <c r="AF214" i="4" s="1"/>
  <c r="CB214" i="3"/>
  <c r="CB214" i="4" s="1"/>
  <c r="P214" i="3"/>
  <c r="P214" i="4" s="1"/>
  <c r="BL214" i="3"/>
  <c r="BL214" i="4" s="1"/>
  <c r="AV214" i="3"/>
  <c r="AV214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B43" i="3"/>
  <c r="CB43" i="4" s="1"/>
  <c r="BL43" i="3"/>
  <c r="BL43" i="4" s="1"/>
  <c r="AV43" i="3"/>
  <c r="AV43" i="4" s="1"/>
  <c r="AF43" i="3"/>
  <c r="AF43" i="4" s="1"/>
  <c r="P43" i="3"/>
  <c r="P43" i="4" s="1"/>
  <c r="BX43" i="3"/>
  <c r="BX43" i="4" s="1"/>
  <c r="BH43" i="3"/>
  <c r="BH43" i="4" s="1"/>
  <c r="AR43" i="3"/>
  <c r="AR43" i="4" s="1"/>
  <c r="AB43" i="3"/>
  <c r="AB43" i="4" s="1"/>
  <c r="L43" i="3"/>
  <c r="L43" i="4" s="1"/>
  <c r="BT43" i="3"/>
  <c r="BT43" i="4" s="1"/>
  <c r="BD43" i="3"/>
  <c r="BD43" i="4" s="1"/>
  <c r="AN43" i="3"/>
  <c r="AN43" i="4" s="1"/>
  <c r="X43" i="3"/>
  <c r="X43" i="4" s="1"/>
  <c r="H43" i="3"/>
  <c r="H43" i="4" s="1"/>
  <c r="CF43" i="3"/>
  <c r="CF43" i="4" s="1"/>
  <c r="BP43" i="3"/>
  <c r="BP43" i="4" s="1"/>
  <c r="AZ43" i="3"/>
  <c r="AZ43" i="4" s="1"/>
  <c r="AJ43" i="3"/>
  <c r="AJ43" i="4" s="1"/>
  <c r="T43" i="3"/>
  <c r="T43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B128" i="3"/>
  <c r="CB128" i="4" s="1"/>
  <c r="BL128" i="3"/>
  <c r="BL128" i="4" s="1"/>
  <c r="AV128" i="3"/>
  <c r="AV128" i="4" s="1"/>
  <c r="AF128" i="3"/>
  <c r="AF128" i="4" s="1"/>
  <c r="P128" i="3"/>
  <c r="P128" i="4" s="1"/>
  <c r="BX128" i="3"/>
  <c r="BX128" i="4" s="1"/>
  <c r="BH128" i="3"/>
  <c r="BH128" i="4" s="1"/>
  <c r="AR128" i="3"/>
  <c r="AR128" i="4" s="1"/>
  <c r="AB128" i="3"/>
  <c r="AB128" i="4" s="1"/>
  <c r="L128" i="3"/>
  <c r="L128" i="4" s="1"/>
  <c r="BT128" i="3"/>
  <c r="BT128" i="4" s="1"/>
  <c r="BD128" i="3"/>
  <c r="BD128" i="4" s="1"/>
  <c r="AN128" i="3"/>
  <c r="AN128" i="4" s="1"/>
  <c r="X128" i="3"/>
  <c r="X128" i="4" s="1"/>
  <c r="H128" i="3"/>
  <c r="H128" i="4" s="1"/>
  <c r="CF128" i="3"/>
  <c r="CF128" i="4" s="1"/>
  <c r="BP128" i="3"/>
  <c r="BP128" i="4" s="1"/>
  <c r="AZ128" i="3"/>
  <c r="AZ128" i="4" s="1"/>
  <c r="AJ128" i="3"/>
  <c r="AJ128" i="4" s="1"/>
  <c r="T128" i="3"/>
  <c r="T128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BX196" i="3"/>
  <c r="BX196" i="4" s="1"/>
  <c r="BH196" i="3"/>
  <c r="BH196" i="4" s="1"/>
  <c r="AR196" i="3"/>
  <c r="AR196" i="4" s="1"/>
  <c r="AB196" i="3"/>
  <c r="AB196" i="4" s="1"/>
  <c r="L196" i="3"/>
  <c r="L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CF196" i="3"/>
  <c r="CF196" i="4" s="1"/>
  <c r="BP196" i="3"/>
  <c r="BP196" i="4" s="1"/>
  <c r="AZ196" i="3"/>
  <c r="AZ196" i="4" s="1"/>
  <c r="AJ196" i="3"/>
  <c r="AJ196" i="4" s="1"/>
  <c r="T196" i="3"/>
  <c r="T196" i="4" s="1"/>
  <c r="BL196" i="3"/>
  <c r="BL196" i="4" s="1"/>
  <c r="AV196" i="3"/>
  <c r="AV196" i="4" s="1"/>
  <c r="AF196" i="3"/>
  <c r="AF196" i="4" s="1"/>
  <c r="CB196" i="3"/>
  <c r="CB196" i="4" s="1"/>
  <c r="P196" i="3"/>
  <c r="P196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B148" i="3"/>
  <c r="CB148" i="4" s="1"/>
  <c r="BL148" i="3"/>
  <c r="BL148" i="4" s="1"/>
  <c r="AV148" i="3"/>
  <c r="AV148" i="4" s="1"/>
  <c r="AF148" i="3"/>
  <c r="AF148" i="4" s="1"/>
  <c r="P148" i="3"/>
  <c r="P148" i="4" s="1"/>
  <c r="BX148" i="3"/>
  <c r="BX148" i="4" s="1"/>
  <c r="BH148" i="3"/>
  <c r="BH148" i="4" s="1"/>
  <c r="AR148" i="3"/>
  <c r="AR148" i="4" s="1"/>
  <c r="AB148" i="3"/>
  <c r="AB148" i="4" s="1"/>
  <c r="L148" i="3"/>
  <c r="L148" i="4" s="1"/>
  <c r="BT148" i="3"/>
  <c r="BT148" i="4" s="1"/>
  <c r="BD148" i="3"/>
  <c r="BD148" i="4" s="1"/>
  <c r="AN148" i="3"/>
  <c r="AN148" i="4" s="1"/>
  <c r="X148" i="3"/>
  <c r="X148" i="4" s="1"/>
  <c r="H148" i="3"/>
  <c r="H148" i="4" s="1"/>
  <c r="CF148" i="3"/>
  <c r="CF148" i="4" s="1"/>
  <c r="BP148" i="3"/>
  <c r="BP148" i="4" s="1"/>
  <c r="AZ148" i="3"/>
  <c r="AZ148" i="4" s="1"/>
  <c r="AJ148" i="3"/>
  <c r="AJ148" i="4" s="1"/>
  <c r="T148" i="3"/>
  <c r="T148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B121" i="3"/>
  <c r="CB121" i="4" s="1"/>
  <c r="BL121" i="3"/>
  <c r="BL121" i="4" s="1"/>
  <c r="AV121" i="3"/>
  <c r="AV121" i="4" s="1"/>
  <c r="AF121" i="3"/>
  <c r="AF121" i="4" s="1"/>
  <c r="P121" i="3"/>
  <c r="P121" i="4" s="1"/>
  <c r="BX121" i="3"/>
  <c r="BX121" i="4" s="1"/>
  <c r="BH121" i="3"/>
  <c r="BH121" i="4" s="1"/>
  <c r="AR121" i="3"/>
  <c r="AR121" i="4" s="1"/>
  <c r="AB121" i="3"/>
  <c r="AB121" i="4" s="1"/>
  <c r="L121" i="3"/>
  <c r="L121" i="4" s="1"/>
  <c r="BT121" i="3"/>
  <c r="BT121" i="4" s="1"/>
  <c r="BD121" i="3"/>
  <c r="BD121" i="4" s="1"/>
  <c r="AN121" i="3"/>
  <c r="AN121" i="4" s="1"/>
  <c r="X121" i="3"/>
  <c r="X121" i="4" s="1"/>
  <c r="H121" i="3"/>
  <c r="H121" i="4" s="1"/>
  <c r="CF121" i="3"/>
  <c r="CF121" i="4" s="1"/>
  <c r="BP121" i="3"/>
  <c r="BP121" i="4" s="1"/>
  <c r="AZ121" i="3"/>
  <c r="AZ121" i="4" s="1"/>
  <c r="AJ121" i="3"/>
  <c r="AJ121" i="4" s="1"/>
  <c r="T121" i="3"/>
  <c r="T121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BX177" i="3"/>
  <c r="BX177" i="4" s="1"/>
  <c r="BH177" i="3"/>
  <c r="BH177" i="4" s="1"/>
  <c r="AR177" i="3"/>
  <c r="AR177" i="4" s="1"/>
  <c r="AB177" i="3"/>
  <c r="AB177" i="4" s="1"/>
  <c r="L177" i="3"/>
  <c r="L177" i="4" s="1"/>
  <c r="BT177" i="3"/>
  <c r="BT177" i="4" s="1"/>
  <c r="BD177" i="3"/>
  <c r="BD177" i="4" s="1"/>
  <c r="AN177" i="3"/>
  <c r="AN177" i="4" s="1"/>
  <c r="X177" i="3"/>
  <c r="X177" i="4" s="1"/>
  <c r="H177" i="3"/>
  <c r="H177" i="4" s="1"/>
  <c r="CF177" i="3"/>
  <c r="CF177" i="4" s="1"/>
  <c r="BP177" i="3"/>
  <c r="BP177" i="4" s="1"/>
  <c r="AZ177" i="3"/>
  <c r="AZ177" i="4" s="1"/>
  <c r="AJ177" i="3"/>
  <c r="AJ177" i="4" s="1"/>
  <c r="T177" i="3"/>
  <c r="T177" i="4" s="1"/>
  <c r="AV177" i="3"/>
  <c r="AV177" i="4" s="1"/>
  <c r="AF177" i="3"/>
  <c r="AF177" i="4" s="1"/>
  <c r="CB177" i="3"/>
  <c r="CB177" i="4" s="1"/>
  <c r="P177" i="3"/>
  <c r="P177" i="4" s="1"/>
  <c r="BL177" i="3"/>
  <c r="BL177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B39" i="3"/>
  <c r="CB39" i="4" s="1"/>
  <c r="BL39" i="3"/>
  <c r="BL39" i="4" s="1"/>
  <c r="AV39" i="3"/>
  <c r="AV39" i="4" s="1"/>
  <c r="AF39" i="3"/>
  <c r="AF39" i="4" s="1"/>
  <c r="P39" i="3"/>
  <c r="P39" i="4" s="1"/>
  <c r="BX39" i="3"/>
  <c r="BX39" i="4" s="1"/>
  <c r="BH39" i="3"/>
  <c r="BH39" i="4" s="1"/>
  <c r="AR39" i="3"/>
  <c r="AR39" i="4" s="1"/>
  <c r="AB39" i="3"/>
  <c r="AB39" i="4" s="1"/>
  <c r="L39" i="3"/>
  <c r="L39" i="4" s="1"/>
  <c r="BT39" i="3"/>
  <c r="BT39" i="4" s="1"/>
  <c r="BD39" i="3"/>
  <c r="BD39" i="4" s="1"/>
  <c r="AN39" i="3"/>
  <c r="AN39" i="4" s="1"/>
  <c r="X39" i="3"/>
  <c r="X39" i="4" s="1"/>
  <c r="H39" i="3"/>
  <c r="H39" i="4" s="1"/>
  <c r="CF39" i="3"/>
  <c r="CF39" i="4" s="1"/>
  <c r="BP39" i="3"/>
  <c r="BP39" i="4" s="1"/>
  <c r="AZ39" i="3"/>
  <c r="AZ39" i="4" s="1"/>
  <c r="AJ39" i="3"/>
  <c r="AJ39" i="4" s="1"/>
  <c r="T39" i="3"/>
  <c r="T39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BX212" i="3"/>
  <c r="BX212" i="4" s="1"/>
  <c r="BH212" i="3"/>
  <c r="BH212" i="4" s="1"/>
  <c r="AR212" i="3"/>
  <c r="AR212" i="4" s="1"/>
  <c r="AB212" i="3"/>
  <c r="AB212" i="4" s="1"/>
  <c r="L212" i="3"/>
  <c r="L21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BL212" i="3"/>
  <c r="BL212" i="4" s="1"/>
  <c r="AV212" i="3"/>
  <c r="AV212" i="4" s="1"/>
  <c r="AF212" i="3"/>
  <c r="AF212" i="4" s="1"/>
  <c r="CB212" i="3"/>
  <c r="CB212" i="4" s="1"/>
  <c r="P212" i="3"/>
  <c r="P212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L216" i="3"/>
  <c r="L216" i="4" s="1"/>
  <c r="H216" i="3"/>
  <c r="H216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BX210" i="3"/>
  <c r="BX210" i="4" s="1"/>
  <c r="BH210" i="3"/>
  <c r="BH210" i="4" s="1"/>
  <c r="AR210" i="3"/>
  <c r="AR210" i="4" s="1"/>
  <c r="AB210" i="3"/>
  <c r="AB210" i="4" s="1"/>
  <c r="L210" i="3"/>
  <c r="L210" i="4" s="1"/>
  <c r="BT210" i="3"/>
  <c r="BT210" i="4" s="1"/>
  <c r="BD210" i="3"/>
  <c r="BD210" i="4" s="1"/>
  <c r="AN210" i="3"/>
  <c r="AN210" i="4" s="1"/>
  <c r="X210" i="3"/>
  <c r="X210" i="4" s="1"/>
  <c r="H210" i="3"/>
  <c r="H210" i="4" s="1"/>
  <c r="CF210" i="3"/>
  <c r="CF210" i="4" s="1"/>
  <c r="BP210" i="3"/>
  <c r="BP210" i="4" s="1"/>
  <c r="AZ210" i="3"/>
  <c r="AZ210" i="4" s="1"/>
  <c r="AJ210" i="3"/>
  <c r="AJ210" i="4" s="1"/>
  <c r="T210" i="3"/>
  <c r="T210" i="4" s="1"/>
  <c r="AF210" i="3"/>
  <c r="AF210" i="4" s="1"/>
  <c r="CB210" i="3"/>
  <c r="CB210" i="4" s="1"/>
  <c r="P210" i="3"/>
  <c r="P210" i="4" s="1"/>
  <c r="BL210" i="3"/>
  <c r="BL210" i="4" s="1"/>
  <c r="AV210" i="3"/>
  <c r="AV210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B48" i="3"/>
  <c r="CB48" i="4" s="1"/>
  <c r="BL48" i="3"/>
  <c r="BL48" i="4" s="1"/>
  <c r="AV48" i="3"/>
  <c r="AV48" i="4" s="1"/>
  <c r="AF48" i="3"/>
  <c r="AF48" i="4" s="1"/>
  <c r="P48" i="3"/>
  <c r="P48" i="4" s="1"/>
  <c r="BX48" i="3"/>
  <c r="BX48" i="4" s="1"/>
  <c r="BH48" i="3"/>
  <c r="BH48" i="4" s="1"/>
  <c r="AR48" i="3"/>
  <c r="AR48" i="4" s="1"/>
  <c r="AB48" i="3"/>
  <c r="AB48" i="4" s="1"/>
  <c r="L48" i="3"/>
  <c r="L48" i="4" s="1"/>
  <c r="BT48" i="3"/>
  <c r="BT48" i="4" s="1"/>
  <c r="BD48" i="3"/>
  <c r="BD48" i="4" s="1"/>
  <c r="AN48" i="3"/>
  <c r="AN48" i="4" s="1"/>
  <c r="X48" i="3"/>
  <c r="X48" i="4" s="1"/>
  <c r="H48" i="3"/>
  <c r="H48" i="4" s="1"/>
  <c r="CF48" i="3"/>
  <c r="CF48" i="4" s="1"/>
  <c r="BP48" i="3"/>
  <c r="BP48" i="4" s="1"/>
  <c r="AZ48" i="3"/>
  <c r="AZ48" i="4" s="1"/>
  <c r="AJ48" i="3"/>
  <c r="AJ48" i="4" s="1"/>
  <c r="T48" i="3"/>
  <c r="T48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BX197" i="3"/>
  <c r="BX197" i="4" s="1"/>
  <c r="BH197" i="3"/>
  <c r="BH197" i="4" s="1"/>
  <c r="AR197" i="3"/>
  <c r="AR197" i="4" s="1"/>
  <c r="AB197" i="3"/>
  <c r="AB197" i="4" s="1"/>
  <c r="L197" i="3"/>
  <c r="L197" i="4" s="1"/>
  <c r="BT197" i="3"/>
  <c r="BT197" i="4" s="1"/>
  <c r="BD197" i="3"/>
  <c r="BD197" i="4" s="1"/>
  <c r="AN197" i="3"/>
  <c r="AN197" i="4" s="1"/>
  <c r="X197" i="3"/>
  <c r="X197" i="4" s="1"/>
  <c r="H197" i="3"/>
  <c r="H197" i="4" s="1"/>
  <c r="CF197" i="3"/>
  <c r="CF197" i="4" s="1"/>
  <c r="BP197" i="3"/>
  <c r="BP197" i="4" s="1"/>
  <c r="AZ197" i="3"/>
  <c r="AZ197" i="4" s="1"/>
  <c r="AJ197" i="3"/>
  <c r="AJ197" i="4" s="1"/>
  <c r="T197" i="3"/>
  <c r="T197" i="4" s="1"/>
  <c r="AV197" i="3"/>
  <c r="AV197" i="4" s="1"/>
  <c r="AF197" i="3"/>
  <c r="AF197" i="4" s="1"/>
  <c r="CB197" i="3"/>
  <c r="CB197" i="4" s="1"/>
  <c r="P197" i="3"/>
  <c r="P197" i="4" s="1"/>
  <c r="BL197" i="3"/>
  <c r="BL197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BX191" i="3"/>
  <c r="BX191" i="4" s="1"/>
  <c r="BH191" i="3"/>
  <c r="BH191" i="4" s="1"/>
  <c r="AR191" i="3"/>
  <c r="AR191" i="4" s="1"/>
  <c r="AB191" i="3"/>
  <c r="AB191" i="4" s="1"/>
  <c r="L191" i="3"/>
  <c r="L191" i="4" s="1"/>
  <c r="BT191" i="3"/>
  <c r="BT191" i="4" s="1"/>
  <c r="BD191" i="3"/>
  <c r="BD191" i="4" s="1"/>
  <c r="AN191" i="3"/>
  <c r="AN191" i="4" s="1"/>
  <c r="X191" i="3"/>
  <c r="X191" i="4" s="1"/>
  <c r="H191" i="3"/>
  <c r="H191" i="4" s="1"/>
  <c r="CF191" i="3"/>
  <c r="CF191" i="4" s="1"/>
  <c r="BP191" i="3"/>
  <c r="BP191" i="4" s="1"/>
  <c r="AZ191" i="3"/>
  <c r="AZ191" i="4" s="1"/>
  <c r="AJ191" i="3"/>
  <c r="AJ191" i="4" s="1"/>
  <c r="T191" i="3"/>
  <c r="T191" i="4" s="1"/>
  <c r="CB191" i="3"/>
  <c r="CB191" i="4" s="1"/>
  <c r="P191" i="3"/>
  <c r="P191" i="4" s="1"/>
  <c r="BL191" i="3"/>
  <c r="BL191" i="4" s="1"/>
  <c r="AV191" i="3"/>
  <c r="AV191" i="4" s="1"/>
  <c r="AF191" i="3"/>
  <c r="AF191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BX175" i="3"/>
  <c r="BX175" i="4" s="1"/>
  <c r="BH175" i="3"/>
  <c r="BH175" i="4" s="1"/>
  <c r="AR175" i="3"/>
  <c r="AR175" i="4" s="1"/>
  <c r="AB175" i="3"/>
  <c r="AB175" i="4" s="1"/>
  <c r="L175" i="3"/>
  <c r="L175" i="4" s="1"/>
  <c r="BT175" i="3"/>
  <c r="BT175" i="4" s="1"/>
  <c r="BD175" i="3"/>
  <c r="BD175" i="4" s="1"/>
  <c r="AN175" i="3"/>
  <c r="AN175" i="4" s="1"/>
  <c r="X175" i="3"/>
  <c r="X175" i="4" s="1"/>
  <c r="H175" i="3"/>
  <c r="H175" i="4" s="1"/>
  <c r="CF175" i="3"/>
  <c r="CF175" i="4" s="1"/>
  <c r="BP175" i="3"/>
  <c r="BP175" i="4" s="1"/>
  <c r="AZ175" i="3"/>
  <c r="AZ175" i="4" s="1"/>
  <c r="AJ175" i="3"/>
  <c r="AJ175" i="4" s="1"/>
  <c r="T175" i="3"/>
  <c r="T175" i="4" s="1"/>
  <c r="CB175" i="3"/>
  <c r="CB175" i="4" s="1"/>
  <c r="P175" i="3"/>
  <c r="P175" i="4" s="1"/>
  <c r="BL175" i="3"/>
  <c r="BL175" i="4" s="1"/>
  <c r="AV175" i="3"/>
  <c r="AV175" i="4" s="1"/>
  <c r="AF175" i="3"/>
  <c r="AF175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BX186" i="3"/>
  <c r="BX186" i="4" s="1"/>
  <c r="BH186" i="3"/>
  <c r="BH186" i="4" s="1"/>
  <c r="AR186" i="3"/>
  <c r="AR186" i="4" s="1"/>
  <c r="AB186" i="3"/>
  <c r="AB186" i="4" s="1"/>
  <c r="L186" i="3"/>
  <c r="L186" i="4" s="1"/>
  <c r="BT186" i="3"/>
  <c r="BT186" i="4" s="1"/>
  <c r="BD186" i="3"/>
  <c r="BD186" i="4" s="1"/>
  <c r="AN186" i="3"/>
  <c r="AN186" i="4" s="1"/>
  <c r="X186" i="3"/>
  <c r="X186" i="4" s="1"/>
  <c r="H186" i="3"/>
  <c r="H186" i="4" s="1"/>
  <c r="CF186" i="3"/>
  <c r="CF186" i="4" s="1"/>
  <c r="BP186" i="3"/>
  <c r="BP186" i="4" s="1"/>
  <c r="AZ186" i="3"/>
  <c r="AZ186" i="4" s="1"/>
  <c r="AJ186" i="3"/>
  <c r="AJ186" i="4" s="1"/>
  <c r="T186" i="3"/>
  <c r="T186" i="4" s="1"/>
  <c r="AF186" i="3"/>
  <c r="AF186" i="4" s="1"/>
  <c r="CB186" i="3"/>
  <c r="CB186" i="4" s="1"/>
  <c r="P186" i="3"/>
  <c r="P186" i="4" s="1"/>
  <c r="BL186" i="3"/>
  <c r="BL186" i="4" s="1"/>
  <c r="AV186" i="3"/>
  <c r="AV186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BZ165" i="3"/>
  <c r="BZ165" i="4" s="1"/>
  <c r="BR165" i="3"/>
  <c r="BR165" i="4" s="1"/>
  <c r="BJ165" i="3"/>
  <c r="BJ165" i="4" s="1"/>
  <c r="BB165" i="3"/>
  <c r="BB165" i="4" s="1"/>
  <c r="AT165" i="3"/>
  <c r="AT165" i="4" s="1"/>
  <c r="AL165" i="3"/>
  <c r="AL165" i="4" s="1"/>
  <c r="AD165" i="3"/>
  <c r="AD165" i="4" s="1"/>
  <c r="V165" i="3"/>
  <c r="V165" i="4" s="1"/>
  <c r="N165" i="3"/>
  <c r="N165" i="4" s="1"/>
  <c r="CF165" i="3"/>
  <c r="CF165" i="4" s="1"/>
  <c r="BX165" i="3"/>
  <c r="BX165" i="4" s="1"/>
  <c r="BP165" i="3"/>
  <c r="BP165" i="4" s="1"/>
  <c r="BH165" i="3"/>
  <c r="BH165" i="4" s="1"/>
  <c r="AZ165" i="3"/>
  <c r="AZ165" i="4" s="1"/>
  <c r="AR165" i="3"/>
  <c r="AR165" i="4" s="1"/>
  <c r="AJ165" i="3"/>
  <c r="AJ165" i="4" s="1"/>
  <c r="AB165" i="3"/>
  <c r="AB165" i="4" s="1"/>
  <c r="T165" i="3"/>
  <c r="T165" i="4" s="1"/>
  <c r="L165" i="3"/>
  <c r="L165" i="4" s="1"/>
  <c r="CD165" i="3"/>
  <c r="CD165" i="4" s="1"/>
  <c r="BV165" i="3"/>
  <c r="BV165" i="4" s="1"/>
  <c r="BN165" i="3"/>
  <c r="BN165" i="4" s="1"/>
  <c r="BF165" i="3"/>
  <c r="BF165" i="4" s="1"/>
  <c r="AX165" i="3"/>
  <c r="AX165" i="4" s="1"/>
  <c r="AP165" i="3"/>
  <c r="AP165" i="4" s="1"/>
  <c r="AH165" i="3"/>
  <c r="AH165" i="4" s="1"/>
  <c r="Z165" i="3"/>
  <c r="Z165" i="4" s="1"/>
  <c r="R165" i="3"/>
  <c r="R165" i="4" s="1"/>
  <c r="J165" i="3"/>
  <c r="J165" i="4" s="1"/>
  <c r="BT165" i="3"/>
  <c r="BT165" i="4" s="1"/>
  <c r="AN165" i="3"/>
  <c r="AN165" i="4" s="1"/>
  <c r="H165" i="3"/>
  <c r="H165" i="4" s="1"/>
  <c r="BL165" i="3"/>
  <c r="BL165" i="4" s="1"/>
  <c r="AF165" i="3"/>
  <c r="AF165" i="4" s="1"/>
  <c r="BD165" i="3"/>
  <c r="BD165" i="4" s="1"/>
  <c r="X165" i="3"/>
  <c r="X165" i="4" s="1"/>
  <c r="CB165" i="3"/>
  <c r="CB165" i="4" s="1"/>
  <c r="AV165" i="3"/>
  <c r="AV165" i="4" s="1"/>
  <c r="P165" i="3"/>
  <c r="P165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BZ153" i="3"/>
  <c r="BZ153" i="4" s="1"/>
  <c r="BR153" i="3"/>
  <c r="BR153" i="4" s="1"/>
  <c r="BJ153" i="3"/>
  <c r="BJ153" i="4" s="1"/>
  <c r="BB153" i="3"/>
  <c r="BB153" i="4" s="1"/>
  <c r="AT153" i="3"/>
  <c r="AT153" i="4" s="1"/>
  <c r="AL153" i="3"/>
  <c r="AL153" i="4" s="1"/>
  <c r="AD153" i="3"/>
  <c r="AD153" i="4" s="1"/>
  <c r="V153" i="3"/>
  <c r="V153" i="4" s="1"/>
  <c r="N153" i="3"/>
  <c r="N153" i="4" s="1"/>
  <c r="CF153" i="3"/>
  <c r="CF153" i="4" s="1"/>
  <c r="BX153" i="3"/>
  <c r="BX153" i="4" s="1"/>
  <c r="BP153" i="3"/>
  <c r="BP153" i="4" s="1"/>
  <c r="BH153" i="3"/>
  <c r="BH153" i="4" s="1"/>
  <c r="AZ153" i="3"/>
  <c r="AZ153" i="4" s="1"/>
  <c r="AR153" i="3"/>
  <c r="AR153" i="4" s="1"/>
  <c r="AJ153" i="3"/>
  <c r="AJ153" i="4" s="1"/>
  <c r="AB153" i="3"/>
  <c r="AB153" i="4" s="1"/>
  <c r="T153" i="3"/>
  <c r="T153" i="4" s="1"/>
  <c r="L153" i="3"/>
  <c r="L153" i="4" s="1"/>
  <c r="CD153" i="3"/>
  <c r="CD153" i="4" s="1"/>
  <c r="BV153" i="3"/>
  <c r="BV153" i="4" s="1"/>
  <c r="BN153" i="3"/>
  <c r="BN153" i="4" s="1"/>
  <c r="BF153" i="3"/>
  <c r="BF153" i="4" s="1"/>
  <c r="AX153" i="3"/>
  <c r="AX153" i="4" s="1"/>
  <c r="AP153" i="3"/>
  <c r="AP153" i="4" s="1"/>
  <c r="AH153" i="3"/>
  <c r="AH153" i="4" s="1"/>
  <c r="Z153" i="3"/>
  <c r="Z153" i="4" s="1"/>
  <c r="R153" i="3"/>
  <c r="R153" i="4" s="1"/>
  <c r="J153" i="3"/>
  <c r="J153" i="4" s="1"/>
  <c r="BT153" i="3"/>
  <c r="BT153" i="4" s="1"/>
  <c r="AN153" i="3"/>
  <c r="AN153" i="4" s="1"/>
  <c r="H153" i="3"/>
  <c r="H153" i="4" s="1"/>
  <c r="BL153" i="3"/>
  <c r="BL153" i="4" s="1"/>
  <c r="AF153" i="3"/>
  <c r="AF153" i="4" s="1"/>
  <c r="BD153" i="3"/>
  <c r="BD153" i="4" s="1"/>
  <c r="X153" i="3"/>
  <c r="X153" i="4" s="1"/>
  <c r="CB153" i="3"/>
  <c r="CB153" i="4" s="1"/>
  <c r="AV153" i="3"/>
  <c r="AV153" i="4" s="1"/>
  <c r="P153" i="3"/>
  <c r="P153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B137" i="3"/>
  <c r="CB137" i="4" s="1"/>
  <c r="BL137" i="3"/>
  <c r="BL137" i="4" s="1"/>
  <c r="AV137" i="3"/>
  <c r="AV137" i="4" s="1"/>
  <c r="AF137" i="3"/>
  <c r="AF137" i="4" s="1"/>
  <c r="P137" i="3"/>
  <c r="P137" i="4" s="1"/>
  <c r="BX137" i="3"/>
  <c r="BX137" i="4" s="1"/>
  <c r="BH137" i="3"/>
  <c r="BH137" i="4" s="1"/>
  <c r="AR137" i="3"/>
  <c r="AR137" i="4" s="1"/>
  <c r="AB137" i="3"/>
  <c r="AB137" i="4" s="1"/>
  <c r="L137" i="3"/>
  <c r="L137" i="4" s="1"/>
  <c r="BT137" i="3"/>
  <c r="BT137" i="4" s="1"/>
  <c r="BD137" i="3"/>
  <c r="BD137" i="4" s="1"/>
  <c r="AN137" i="3"/>
  <c r="AN137" i="4" s="1"/>
  <c r="X137" i="3"/>
  <c r="X137" i="4" s="1"/>
  <c r="H137" i="3"/>
  <c r="H137" i="4" s="1"/>
  <c r="CF137" i="3"/>
  <c r="CF137" i="4" s="1"/>
  <c r="BP137" i="3"/>
  <c r="BP137" i="4" s="1"/>
  <c r="AZ137" i="3"/>
  <c r="AZ137" i="4" s="1"/>
  <c r="AJ137" i="3"/>
  <c r="AJ137" i="4" s="1"/>
  <c r="T137" i="3"/>
  <c r="T137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BX124" i="3"/>
  <c r="BX124" i="4" s="1"/>
  <c r="BH124" i="3"/>
  <c r="BH124" i="4" s="1"/>
  <c r="AR124" i="3"/>
  <c r="AR124" i="4" s="1"/>
  <c r="AB124" i="3"/>
  <c r="AB124" i="4" s="1"/>
  <c r="L124" i="3"/>
  <c r="L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CF124" i="3"/>
  <c r="CF124" i="4" s="1"/>
  <c r="BP124" i="3"/>
  <c r="BP124" i="4" s="1"/>
  <c r="AZ124" i="3"/>
  <c r="AZ124" i="4" s="1"/>
  <c r="AJ124" i="3"/>
  <c r="AJ124" i="4" s="1"/>
  <c r="T124" i="3"/>
  <c r="T124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B47" i="3"/>
  <c r="CB47" i="4" s="1"/>
  <c r="BL47" i="3"/>
  <c r="BL47" i="4" s="1"/>
  <c r="AV47" i="3"/>
  <c r="AV47" i="4" s="1"/>
  <c r="AF47" i="3"/>
  <c r="AF47" i="4" s="1"/>
  <c r="P47" i="3"/>
  <c r="P47" i="4" s="1"/>
  <c r="BX47" i="3"/>
  <c r="BX47" i="4" s="1"/>
  <c r="BH47" i="3"/>
  <c r="BH47" i="4" s="1"/>
  <c r="AR47" i="3"/>
  <c r="AR47" i="4" s="1"/>
  <c r="AB47" i="3"/>
  <c r="AB47" i="4" s="1"/>
  <c r="L47" i="3"/>
  <c r="L47" i="4" s="1"/>
  <c r="BT47" i="3"/>
  <c r="BT47" i="4" s="1"/>
  <c r="BD47" i="3"/>
  <c r="BD47" i="4" s="1"/>
  <c r="AN47" i="3"/>
  <c r="AN47" i="4" s="1"/>
  <c r="X47" i="3"/>
  <c r="X47" i="4" s="1"/>
  <c r="H47" i="3"/>
  <c r="H47" i="4" s="1"/>
  <c r="CF47" i="3"/>
  <c r="CF47" i="4" s="1"/>
  <c r="BP47" i="3"/>
  <c r="BP47" i="4" s="1"/>
  <c r="AZ47" i="3"/>
  <c r="AZ47" i="4" s="1"/>
  <c r="AJ47" i="3"/>
  <c r="AJ47" i="4" s="1"/>
  <c r="T47" i="3"/>
  <c r="T47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B50" i="3"/>
  <c r="CB50" i="4" s="1"/>
  <c r="BL50" i="3"/>
  <c r="BL50" i="4" s="1"/>
  <c r="AV50" i="3"/>
  <c r="AV50" i="4" s="1"/>
  <c r="AF50" i="3"/>
  <c r="AF50" i="4" s="1"/>
  <c r="P50" i="3"/>
  <c r="P50" i="4" s="1"/>
  <c r="BX50" i="3"/>
  <c r="BX50" i="4" s="1"/>
  <c r="BH50" i="3"/>
  <c r="BH50" i="4" s="1"/>
  <c r="AR50" i="3"/>
  <c r="AR50" i="4" s="1"/>
  <c r="AB50" i="3"/>
  <c r="AB50" i="4" s="1"/>
  <c r="L50" i="3"/>
  <c r="L50" i="4" s="1"/>
  <c r="BT50" i="3"/>
  <c r="BT50" i="4" s="1"/>
  <c r="BD50" i="3"/>
  <c r="BD50" i="4" s="1"/>
  <c r="AN50" i="3"/>
  <c r="AN50" i="4" s="1"/>
  <c r="X50" i="3"/>
  <c r="X50" i="4" s="1"/>
  <c r="H50" i="3"/>
  <c r="H50" i="4" s="1"/>
  <c r="CF50" i="3"/>
  <c r="CF50" i="4" s="1"/>
  <c r="BP50" i="3"/>
  <c r="BP50" i="4" s="1"/>
  <c r="AZ50" i="3"/>
  <c r="AZ50" i="4" s="1"/>
  <c r="AJ50" i="3"/>
  <c r="AJ50" i="4" s="1"/>
  <c r="T50" i="3"/>
  <c r="T50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BX199" i="3"/>
  <c r="BX199" i="4" s="1"/>
  <c r="BH199" i="3"/>
  <c r="BH199" i="4" s="1"/>
  <c r="AR199" i="3"/>
  <c r="AR199" i="4" s="1"/>
  <c r="AB199" i="3"/>
  <c r="AB199" i="4" s="1"/>
  <c r="L199" i="3"/>
  <c r="L199" i="4" s="1"/>
  <c r="BT199" i="3"/>
  <c r="BT199" i="4" s="1"/>
  <c r="BD199" i="3"/>
  <c r="BD199" i="4" s="1"/>
  <c r="AN199" i="3"/>
  <c r="AN199" i="4" s="1"/>
  <c r="X199" i="3"/>
  <c r="X199" i="4" s="1"/>
  <c r="H199" i="3"/>
  <c r="H199" i="4" s="1"/>
  <c r="CF199" i="3"/>
  <c r="CF199" i="4" s="1"/>
  <c r="BP199" i="3"/>
  <c r="BP199" i="4" s="1"/>
  <c r="AZ199" i="3"/>
  <c r="AZ199" i="4" s="1"/>
  <c r="AJ199" i="3"/>
  <c r="AJ199" i="4" s="1"/>
  <c r="T199" i="3"/>
  <c r="T199" i="4" s="1"/>
  <c r="CB199" i="3"/>
  <c r="CB199" i="4" s="1"/>
  <c r="P199" i="3"/>
  <c r="P199" i="4" s="1"/>
  <c r="BL199" i="3"/>
  <c r="BL199" i="4" s="1"/>
  <c r="AV199" i="3"/>
  <c r="AV199" i="4" s="1"/>
  <c r="AF199" i="3"/>
  <c r="AF199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BZ160" i="3"/>
  <c r="BZ160" i="4" s="1"/>
  <c r="BR160" i="3"/>
  <c r="BR160" i="4" s="1"/>
  <c r="BJ160" i="3"/>
  <c r="BJ160" i="4" s="1"/>
  <c r="BB160" i="3"/>
  <c r="BB160" i="4" s="1"/>
  <c r="AT160" i="3"/>
  <c r="AT160" i="4" s="1"/>
  <c r="AL160" i="3"/>
  <c r="AL160" i="4" s="1"/>
  <c r="AD160" i="3"/>
  <c r="AD160" i="4" s="1"/>
  <c r="V160" i="3"/>
  <c r="V160" i="4" s="1"/>
  <c r="N160" i="3"/>
  <c r="N160" i="4" s="1"/>
  <c r="CF160" i="3"/>
  <c r="CF160" i="4" s="1"/>
  <c r="BX160" i="3"/>
  <c r="BX160" i="4" s="1"/>
  <c r="BP160" i="3"/>
  <c r="BP160" i="4" s="1"/>
  <c r="BH160" i="3"/>
  <c r="BH160" i="4" s="1"/>
  <c r="AZ160" i="3"/>
  <c r="AZ160" i="4" s="1"/>
  <c r="AR160" i="3"/>
  <c r="AR160" i="4" s="1"/>
  <c r="AJ160" i="3"/>
  <c r="AJ160" i="4" s="1"/>
  <c r="AB160" i="3"/>
  <c r="AB160" i="4" s="1"/>
  <c r="T160" i="3"/>
  <c r="T160" i="4" s="1"/>
  <c r="L160" i="3"/>
  <c r="L160" i="4" s="1"/>
  <c r="CD160" i="3"/>
  <c r="CD160" i="4" s="1"/>
  <c r="BV160" i="3"/>
  <c r="BV160" i="4" s="1"/>
  <c r="BN160" i="3"/>
  <c r="BN160" i="4" s="1"/>
  <c r="BF160" i="3"/>
  <c r="BF160" i="4" s="1"/>
  <c r="AX160" i="3"/>
  <c r="AX160" i="4" s="1"/>
  <c r="AP160" i="3"/>
  <c r="AP160" i="4" s="1"/>
  <c r="AH160" i="3"/>
  <c r="AH160" i="4" s="1"/>
  <c r="Z160" i="3"/>
  <c r="Z160" i="4" s="1"/>
  <c r="R160" i="3"/>
  <c r="R160" i="4" s="1"/>
  <c r="J160" i="3"/>
  <c r="J160" i="4" s="1"/>
  <c r="BD160" i="3"/>
  <c r="BD160" i="4" s="1"/>
  <c r="X160" i="3"/>
  <c r="X160" i="4" s="1"/>
  <c r="CB160" i="3"/>
  <c r="CB160" i="4" s="1"/>
  <c r="AV160" i="3"/>
  <c r="AV160" i="4" s="1"/>
  <c r="P160" i="3"/>
  <c r="P160" i="4" s="1"/>
  <c r="BT160" i="3"/>
  <c r="BT160" i="4" s="1"/>
  <c r="AN160" i="3"/>
  <c r="AN160" i="4" s="1"/>
  <c r="H160" i="3"/>
  <c r="H160" i="4" s="1"/>
  <c r="BL160" i="3"/>
  <c r="BL160" i="4" s="1"/>
  <c r="AF160" i="3"/>
  <c r="AF160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B146" i="3"/>
  <c r="CB146" i="4" s="1"/>
  <c r="BL146" i="3"/>
  <c r="BL146" i="4" s="1"/>
  <c r="AV146" i="3"/>
  <c r="AV146" i="4" s="1"/>
  <c r="AF146" i="3"/>
  <c r="AF146" i="4" s="1"/>
  <c r="P146" i="3"/>
  <c r="P146" i="4" s="1"/>
  <c r="BX146" i="3"/>
  <c r="BX146" i="4" s="1"/>
  <c r="BH146" i="3"/>
  <c r="BH146" i="4" s="1"/>
  <c r="AR146" i="3"/>
  <c r="AR146" i="4" s="1"/>
  <c r="AB146" i="3"/>
  <c r="AB146" i="4" s="1"/>
  <c r="L146" i="3"/>
  <c r="L146" i="4" s="1"/>
  <c r="BT146" i="3"/>
  <c r="BT146" i="4" s="1"/>
  <c r="BD146" i="3"/>
  <c r="BD146" i="4" s="1"/>
  <c r="AN146" i="3"/>
  <c r="AN146" i="4" s="1"/>
  <c r="X146" i="3"/>
  <c r="X146" i="4" s="1"/>
  <c r="H146" i="3"/>
  <c r="H146" i="4" s="1"/>
  <c r="CF146" i="3"/>
  <c r="CF146" i="4" s="1"/>
  <c r="BP146" i="3"/>
  <c r="BP146" i="4" s="1"/>
  <c r="AZ146" i="3"/>
  <c r="AZ146" i="4" s="1"/>
  <c r="AJ146" i="3"/>
  <c r="AJ146" i="4" s="1"/>
  <c r="T146" i="3"/>
  <c r="T146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B129" i="3"/>
  <c r="CB129" i="4" s="1"/>
  <c r="BL129" i="3"/>
  <c r="BL129" i="4" s="1"/>
  <c r="AV129" i="3"/>
  <c r="AV129" i="4" s="1"/>
  <c r="AF129" i="3"/>
  <c r="AF129" i="4" s="1"/>
  <c r="P129" i="3"/>
  <c r="P129" i="4" s="1"/>
  <c r="BX129" i="3"/>
  <c r="BX129" i="4" s="1"/>
  <c r="BH129" i="3"/>
  <c r="BH129" i="4" s="1"/>
  <c r="AR129" i="3"/>
  <c r="AR129" i="4" s="1"/>
  <c r="AB129" i="3"/>
  <c r="AB129" i="4" s="1"/>
  <c r="L129" i="3"/>
  <c r="L129" i="4" s="1"/>
  <c r="BT129" i="3"/>
  <c r="BT129" i="4" s="1"/>
  <c r="BD129" i="3"/>
  <c r="BD129" i="4" s="1"/>
  <c r="AN129" i="3"/>
  <c r="AN129" i="4" s="1"/>
  <c r="X129" i="3"/>
  <c r="X129" i="4" s="1"/>
  <c r="H129" i="3"/>
  <c r="H129" i="4" s="1"/>
  <c r="CF129" i="3"/>
  <c r="CF129" i="4" s="1"/>
  <c r="BP129" i="3"/>
  <c r="BP129" i="4" s="1"/>
  <c r="AZ129" i="3"/>
  <c r="AZ129" i="4" s="1"/>
  <c r="AJ129" i="3"/>
  <c r="AJ129" i="4" s="1"/>
  <c r="T129" i="3"/>
  <c r="T129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BX208" i="3"/>
  <c r="BX208" i="4" s="1"/>
  <c r="BH208" i="3"/>
  <c r="BH208" i="4" s="1"/>
  <c r="AR208" i="3"/>
  <c r="AR208" i="4" s="1"/>
  <c r="AB208" i="3"/>
  <c r="AB208" i="4" s="1"/>
  <c r="L208" i="3"/>
  <c r="L208" i="4" s="1"/>
  <c r="BT208" i="3"/>
  <c r="BT208" i="4" s="1"/>
  <c r="BD208" i="3"/>
  <c r="BD208" i="4" s="1"/>
  <c r="AN208" i="3"/>
  <c r="AN208" i="4" s="1"/>
  <c r="X208" i="3"/>
  <c r="X208" i="4" s="1"/>
  <c r="H208" i="3"/>
  <c r="H208" i="4" s="1"/>
  <c r="CF208" i="3"/>
  <c r="CF208" i="4" s="1"/>
  <c r="BP208" i="3"/>
  <c r="BP208" i="4" s="1"/>
  <c r="AZ208" i="3"/>
  <c r="AZ208" i="4" s="1"/>
  <c r="AJ208" i="3"/>
  <c r="AJ208" i="4" s="1"/>
  <c r="T208" i="3"/>
  <c r="T208" i="4" s="1"/>
  <c r="BL208" i="3"/>
  <c r="BL208" i="4" s="1"/>
  <c r="AV208" i="3"/>
  <c r="AV208" i="4" s="1"/>
  <c r="AF208" i="3"/>
  <c r="AF208" i="4" s="1"/>
  <c r="CB208" i="3"/>
  <c r="CB208" i="4" s="1"/>
  <c r="P208" i="3"/>
  <c r="P208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BX173" i="3"/>
  <c r="BX173" i="4" s="1"/>
  <c r="BH173" i="3"/>
  <c r="BH173" i="4" s="1"/>
  <c r="AR173" i="3"/>
  <c r="AR173" i="4" s="1"/>
  <c r="AB173" i="3"/>
  <c r="AB173" i="4" s="1"/>
  <c r="L173" i="3"/>
  <c r="L173" i="4" s="1"/>
  <c r="BT173" i="3"/>
  <c r="BT173" i="4" s="1"/>
  <c r="BD173" i="3"/>
  <c r="BD173" i="4" s="1"/>
  <c r="AN173" i="3"/>
  <c r="AN173" i="4" s="1"/>
  <c r="X173" i="3"/>
  <c r="X173" i="4" s="1"/>
  <c r="H173" i="3"/>
  <c r="H173" i="4" s="1"/>
  <c r="CF173" i="3"/>
  <c r="CF173" i="4" s="1"/>
  <c r="BP173" i="3"/>
  <c r="BP173" i="4" s="1"/>
  <c r="AZ173" i="3"/>
  <c r="AZ173" i="4" s="1"/>
  <c r="AJ173" i="3"/>
  <c r="AJ173" i="4" s="1"/>
  <c r="T173" i="3"/>
  <c r="T173" i="4" s="1"/>
  <c r="AV173" i="3"/>
  <c r="AV173" i="4" s="1"/>
  <c r="AF173" i="3"/>
  <c r="AF173" i="4" s="1"/>
  <c r="CB173" i="3"/>
  <c r="CB173" i="4" s="1"/>
  <c r="P173" i="3"/>
  <c r="P173" i="4" s="1"/>
  <c r="BL173" i="3"/>
  <c r="BL173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B136" i="3"/>
  <c r="CB136" i="4" s="1"/>
  <c r="BL136" i="3"/>
  <c r="BL136" i="4" s="1"/>
  <c r="AV136" i="3"/>
  <c r="AV136" i="4" s="1"/>
  <c r="AF136" i="3"/>
  <c r="AF136" i="4" s="1"/>
  <c r="P136" i="3"/>
  <c r="P136" i="4" s="1"/>
  <c r="BX136" i="3"/>
  <c r="BX136" i="4" s="1"/>
  <c r="BH136" i="3"/>
  <c r="BH136" i="4" s="1"/>
  <c r="AR136" i="3"/>
  <c r="AR136" i="4" s="1"/>
  <c r="AB136" i="3"/>
  <c r="AB136" i="4" s="1"/>
  <c r="L136" i="3"/>
  <c r="L136" i="4" s="1"/>
  <c r="BT136" i="3"/>
  <c r="BT136" i="4" s="1"/>
  <c r="BD136" i="3"/>
  <c r="BD136" i="4" s="1"/>
  <c r="AN136" i="3"/>
  <c r="AN136" i="4" s="1"/>
  <c r="X136" i="3"/>
  <c r="X136" i="4" s="1"/>
  <c r="H136" i="3"/>
  <c r="H136" i="4" s="1"/>
  <c r="CF136" i="3"/>
  <c r="CF136" i="4" s="1"/>
  <c r="BP136" i="3"/>
  <c r="BP136" i="4" s="1"/>
  <c r="AZ136" i="3"/>
  <c r="AZ136" i="4" s="1"/>
  <c r="AJ136" i="3"/>
  <c r="AJ136" i="4" s="1"/>
  <c r="T136" i="3"/>
  <c r="T136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BZ168" i="3"/>
  <c r="BZ168" i="4" s="1"/>
  <c r="BR168" i="3"/>
  <c r="BR168" i="4" s="1"/>
  <c r="BJ168" i="3"/>
  <c r="BJ168" i="4" s="1"/>
  <c r="BB168" i="3"/>
  <c r="BB168" i="4" s="1"/>
  <c r="AT168" i="3"/>
  <c r="AT168" i="4" s="1"/>
  <c r="AL168" i="3"/>
  <c r="AL168" i="4" s="1"/>
  <c r="AD168" i="3"/>
  <c r="AD168" i="4" s="1"/>
  <c r="V168" i="3"/>
  <c r="V168" i="4" s="1"/>
  <c r="N168" i="3"/>
  <c r="N168" i="4" s="1"/>
  <c r="CF168" i="3"/>
  <c r="CF168" i="4" s="1"/>
  <c r="BX168" i="3"/>
  <c r="BX168" i="4" s="1"/>
  <c r="BP168" i="3"/>
  <c r="BP168" i="4" s="1"/>
  <c r="BH168" i="3"/>
  <c r="BH168" i="4" s="1"/>
  <c r="AZ168" i="3"/>
  <c r="AZ168" i="4" s="1"/>
  <c r="AR168" i="3"/>
  <c r="AR168" i="4" s="1"/>
  <c r="AJ168" i="3"/>
  <c r="AJ168" i="4" s="1"/>
  <c r="AB168" i="3"/>
  <c r="AB168" i="4" s="1"/>
  <c r="T168" i="3"/>
  <c r="T168" i="4" s="1"/>
  <c r="L168" i="3"/>
  <c r="L168" i="4" s="1"/>
  <c r="CD168" i="3"/>
  <c r="CD168" i="4" s="1"/>
  <c r="BV168" i="3"/>
  <c r="BV168" i="4" s="1"/>
  <c r="BN168" i="3"/>
  <c r="BN168" i="4" s="1"/>
  <c r="BF168" i="3"/>
  <c r="BF168" i="4" s="1"/>
  <c r="AX168" i="3"/>
  <c r="AX168" i="4" s="1"/>
  <c r="AP168" i="3"/>
  <c r="AP168" i="4" s="1"/>
  <c r="AH168" i="3"/>
  <c r="AH168" i="4" s="1"/>
  <c r="Z168" i="3"/>
  <c r="Z168" i="4" s="1"/>
  <c r="R168" i="3"/>
  <c r="R168" i="4" s="1"/>
  <c r="J168" i="3"/>
  <c r="J168" i="4" s="1"/>
  <c r="BD168" i="3"/>
  <c r="BD168" i="4" s="1"/>
  <c r="X168" i="3"/>
  <c r="X168" i="4" s="1"/>
  <c r="CB168" i="3"/>
  <c r="CB168" i="4" s="1"/>
  <c r="AV168" i="3"/>
  <c r="AV168" i="4" s="1"/>
  <c r="P168" i="3"/>
  <c r="P168" i="4" s="1"/>
  <c r="BT168" i="3"/>
  <c r="BT168" i="4" s="1"/>
  <c r="AN168" i="3"/>
  <c r="AN168" i="4" s="1"/>
  <c r="H168" i="3"/>
  <c r="H168" i="4" s="1"/>
  <c r="BL168" i="3"/>
  <c r="BL168" i="4" s="1"/>
  <c r="AF168" i="3"/>
  <c r="AF168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B41" i="3"/>
  <c r="CB41" i="4" s="1"/>
  <c r="BL41" i="3"/>
  <c r="BL41" i="4" s="1"/>
  <c r="AV41" i="3"/>
  <c r="AV41" i="4" s="1"/>
  <c r="AF41" i="3"/>
  <c r="AF41" i="4" s="1"/>
  <c r="P41" i="3"/>
  <c r="P41" i="4" s="1"/>
  <c r="BX41" i="3"/>
  <c r="BX41" i="4" s="1"/>
  <c r="BH41" i="3"/>
  <c r="BH41" i="4" s="1"/>
  <c r="AR41" i="3"/>
  <c r="AR41" i="4" s="1"/>
  <c r="AB41" i="3"/>
  <c r="AB41" i="4" s="1"/>
  <c r="L41" i="3"/>
  <c r="L41" i="4" s="1"/>
  <c r="BT41" i="3"/>
  <c r="BT41" i="4" s="1"/>
  <c r="BD41" i="3"/>
  <c r="BD41" i="4" s="1"/>
  <c r="AN41" i="3"/>
  <c r="AN41" i="4" s="1"/>
  <c r="X41" i="3"/>
  <c r="X41" i="4" s="1"/>
  <c r="H41" i="3"/>
  <c r="H41" i="4" s="1"/>
  <c r="CF41" i="3"/>
  <c r="CF41" i="4" s="1"/>
  <c r="BP41" i="3"/>
  <c r="BP41" i="4" s="1"/>
  <c r="AZ41" i="3"/>
  <c r="AZ41" i="4" s="1"/>
  <c r="AJ41" i="3"/>
  <c r="AJ41" i="4" s="1"/>
  <c r="T41" i="3"/>
  <c r="T41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B122" i="3"/>
  <c r="CB122" i="4" s="1"/>
  <c r="BL122" i="3"/>
  <c r="BL122" i="4" s="1"/>
  <c r="AV122" i="3"/>
  <c r="AV122" i="4" s="1"/>
  <c r="AF122" i="3"/>
  <c r="AF122" i="4" s="1"/>
  <c r="P122" i="3"/>
  <c r="P122" i="4" s="1"/>
  <c r="BX122" i="3"/>
  <c r="BX122" i="4" s="1"/>
  <c r="BH122" i="3"/>
  <c r="BH122" i="4" s="1"/>
  <c r="AR122" i="3"/>
  <c r="AR122" i="4" s="1"/>
  <c r="AB122" i="3"/>
  <c r="AB122" i="4" s="1"/>
  <c r="L122" i="3"/>
  <c r="L122" i="4" s="1"/>
  <c r="BT122" i="3"/>
  <c r="BT122" i="4" s="1"/>
  <c r="BD122" i="3"/>
  <c r="BD122" i="4" s="1"/>
  <c r="AN122" i="3"/>
  <c r="AN122" i="4" s="1"/>
  <c r="X122" i="3"/>
  <c r="X122" i="4" s="1"/>
  <c r="H122" i="3"/>
  <c r="H122" i="4" s="1"/>
  <c r="CF122" i="3"/>
  <c r="CF122" i="4" s="1"/>
  <c r="BP122" i="3"/>
  <c r="BP122" i="4" s="1"/>
  <c r="AZ122" i="3"/>
  <c r="AZ122" i="4" s="1"/>
  <c r="AJ122" i="3"/>
  <c r="AJ122" i="4" s="1"/>
  <c r="T122" i="3"/>
  <c r="T122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B145" i="3"/>
  <c r="CB145" i="4" s="1"/>
  <c r="BL145" i="3"/>
  <c r="BL145" i="4" s="1"/>
  <c r="AV145" i="3"/>
  <c r="AV145" i="4" s="1"/>
  <c r="AF145" i="3"/>
  <c r="AF145" i="4" s="1"/>
  <c r="P145" i="3"/>
  <c r="P145" i="4" s="1"/>
  <c r="BX145" i="3"/>
  <c r="BX145" i="4" s="1"/>
  <c r="BH145" i="3"/>
  <c r="BH145" i="4" s="1"/>
  <c r="AR145" i="3"/>
  <c r="AR145" i="4" s="1"/>
  <c r="AB145" i="3"/>
  <c r="AB145" i="4" s="1"/>
  <c r="L145" i="3"/>
  <c r="L145" i="4" s="1"/>
  <c r="BT145" i="3"/>
  <c r="BT145" i="4" s="1"/>
  <c r="BD145" i="3"/>
  <c r="BD145" i="4" s="1"/>
  <c r="AN145" i="3"/>
  <c r="AN145" i="4" s="1"/>
  <c r="X145" i="3"/>
  <c r="X145" i="4" s="1"/>
  <c r="H145" i="3"/>
  <c r="H145" i="4" s="1"/>
  <c r="CF145" i="3"/>
  <c r="CF145" i="4" s="1"/>
  <c r="BP145" i="3"/>
  <c r="BP145" i="4" s="1"/>
  <c r="AZ145" i="3"/>
  <c r="AZ145" i="4" s="1"/>
  <c r="AJ145" i="3"/>
  <c r="AJ145" i="4" s="1"/>
  <c r="T145" i="3"/>
  <c r="T14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B115" i="3"/>
  <c r="CB115" i="4" s="1"/>
  <c r="BL115" i="3"/>
  <c r="BL115" i="4" s="1"/>
  <c r="AV115" i="3"/>
  <c r="AV115" i="4" s="1"/>
  <c r="AF115" i="3"/>
  <c r="AF115" i="4" s="1"/>
  <c r="P115" i="3"/>
  <c r="P115" i="4" s="1"/>
  <c r="BX115" i="3"/>
  <c r="BX115" i="4" s="1"/>
  <c r="BH115" i="3"/>
  <c r="BH115" i="4" s="1"/>
  <c r="AR115" i="3"/>
  <c r="AR115" i="4" s="1"/>
  <c r="AB115" i="3"/>
  <c r="AB115" i="4" s="1"/>
  <c r="L115" i="3"/>
  <c r="L115" i="4" s="1"/>
  <c r="BT115" i="3"/>
  <c r="BT115" i="4" s="1"/>
  <c r="BD115" i="3"/>
  <c r="BD115" i="4" s="1"/>
  <c r="AN115" i="3"/>
  <c r="AN115" i="4" s="1"/>
  <c r="X115" i="3"/>
  <c r="X115" i="4" s="1"/>
  <c r="H115" i="3"/>
  <c r="H115" i="4" s="1"/>
  <c r="CF115" i="3"/>
  <c r="CF115" i="4" s="1"/>
  <c r="BP115" i="3"/>
  <c r="BP115" i="4" s="1"/>
  <c r="AZ115" i="3"/>
  <c r="AZ115" i="4" s="1"/>
  <c r="AJ115" i="3"/>
  <c r="AJ115" i="4" s="1"/>
  <c r="T115" i="3"/>
  <c r="T115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B114" i="3"/>
  <c r="CB114" i="4" s="1"/>
  <c r="BL114" i="3"/>
  <c r="BL114" i="4" s="1"/>
  <c r="AV114" i="3"/>
  <c r="AV114" i="4" s="1"/>
  <c r="AF114" i="3"/>
  <c r="AF114" i="4" s="1"/>
  <c r="P114" i="3"/>
  <c r="P114" i="4" s="1"/>
  <c r="BX114" i="3"/>
  <c r="BX114" i="4" s="1"/>
  <c r="BH114" i="3"/>
  <c r="BH114" i="4" s="1"/>
  <c r="AR114" i="3"/>
  <c r="AR114" i="4" s="1"/>
  <c r="AB114" i="3"/>
  <c r="AB114" i="4" s="1"/>
  <c r="L114" i="3"/>
  <c r="L114" i="4" s="1"/>
  <c r="BT114" i="3"/>
  <c r="BT114" i="4" s="1"/>
  <c r="BD114" i="3"/>
  <c r="BD114" i="4" s="1"/>
  <c r="AN114" i="3"/>
  <c r="AN114" i="4" s="1"/>
  <c r="X114" i="3"/>
  <c r="X114" i="4" s="1"/>
  <c r="H114" i="3"/>
  <c r="H114" i="4" s="1"/>
  <c r="CF114" i="3"/>
  <c r="CF114" i="4" s="1"/>
  <c r="BP114" i="3"/>
  <c r="BP114" i="4" s="1"/>
  <c r="AZ114" i="3"/>
  <c r="AZ114" i="4" s="1"/>
  <c r="AJ114" i="3"/>
  <c r="AJ114" i="4" s="1"/>
  <c r="T114" i="3"/>
  <c r="T114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BZ159" i="3"/>
  <c r="BZ159" i="4" s="1"/>
  <c r="BR159" i="3"/>
  <c r="BR159" i="4" s="1"/>
  <c r="BJ159" i="3"/>
  <c r="BJ159" i="4" s="1"/>
  <c r="BB159" i="3"/>
  <c r="BB159" i="4" s="1"/>
  <c r="AT159" i="3"/>
  <c r="AT159" i="4" s="1"/>
  <c r="AL159" i="3"/>
  <c r="AL159" i="4" s="1"/>
  <c r="AD159" i="3"/>
  <c r="AD159" i="4" s="1"/>
  <c r="V159" i="3"/>
  <c r="V159" i="4" s="1"/>
  <c r="N159" i="3"/>
  <c r="N159" i="4" s="1"/>
  <c r="CF159" i="3"/>
  <c r="CF159" i="4" s="1"/>
  <c r="BX159" i="3"/>
  <c r="BX159" i="4" s="1"/>
  <c r="BP159" i="3"/>
  <c r="BP159" i="4" s="1"/>
  <c r="BH159" i="3"/>
  <c r="BH159" i="4" s="1"/>
  <c r="AZ159" i="3"/>
  <c r="AZ159" i="4" s="1"/>
  <c r="AR159" i="3"/>
  <c r="AR159" i="4" s="1"/>
  <c r="AJ159" i="3"/>
  <c r="AJ159" i="4" s="1"/>
  <c r="AB159" i="3"/>
  <c r="AB159" i="4" s="1"/>
  <c r="T159" i="3"/>
  <c r="T159" i="4" s="1"/>
  <c r="L159" i="3"/>
  <c r="L159" i="4" s="1"/>
  <c r="CD159" i="3"/>
  <c r="CD159" i="4" s="1"/>
  <c r="BV159" i="3"/>
  <c r="BV159" i="4" s="1"/>
  <c r="BN159" i="3"/>
  <c r="BN159" i="4" s="1"/>
  <c r="BF159" i="3"/>
  <c r="BF159" i="4" s="1"/>
  <c r="AX159" i="3"/>
  <c r="AX159" i="4" s="1"/>
  <c r="AP159" i="3"/>
  <c r="AP159" i="4" s="1"/>
  <c r="AH159" i="3"/>
  <c r="AH159" i="4" s="1"/>
  <c r="Z159" i="3"/>
  <c r="Z159" i="4" s="1"/>
  <c r="R159" i="3"/>
  <c r="R159" i="4" s="1"/>
  <c r="J159" i="3"/>
  <c r="J159" i="4" s="1"/>
  <c r="BT159" i="3"/>
  <c r="BT159" i="4" s="1"/>
  <c r="AN159" i="3"/>
  <c r="AN159" i="4" s="1"/>
  <c r="H159" i="3"/>
  <c r="H159" i="4" s="1"/>
  <c r="BL159" i="3"/>
  <c r="BL159" i="4" s="1"/>
  <c r="AF159" i="3"/>
  <c r="AF159" i="4" s="1"/>
  <c r="BD159" i="3"/>
  <c r="BD159" i="4" s="1"/>
  <c r="X159" i="3"/>
  <c r="X159" i="4" s="1"/>
  <c r="CB159" i="3"/>
  <c r="CB159" i="4" s="1"/>
  <c r="AV159" i="3"/>
  <c r="AV159" i="4" s="1"/>
  <c r="P159" i="3"/>
  <c r="P159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B100" i="3"/>
  <c r="CB100" i="4" s="1"/>
  <c r="BL100" i="3"/>
  <c r="BL100" i="4" s="1"/>
  <c r="AV100" i="3"/>
  <c r="AV100" i="4" s="1"/>
  <c r="AF100" i="3"/>
  <c r="AF100" i="4" s="1"/>
  <c r="P100" i="3"/>
  <c r="P100" i="4" s="1"/>
  <c r="BX100" i="3"/>
  <c r="BX100" i="4" s="1"/>
  <c r="BH100" i="3"/>
  <c r="BH100" i="4" s="1"/>
  <c r="AR100" i="3"/>
  <c r="AR100" i="4" s="1"/>
  <c r="AB100" i="3"/>
  <c r="AB100" i="4" s="1"/>
  <c r="L100" i="3"/>
  <c r="L100" i="4" s="1"/>
  <c r="BT100" i="3"/>
  <c r="BT100" i="4" s="1"/>
  <c r="BD100" i="3"/>
  <c r="BD100" i="4" s="1"/>
  <c r="AN100" i="3"/>
  <c r="AN100" i="4" s="1"/>
  <c r="X100" i="3"/>
  <c r="X100" i="4" s="1"/>
  <c r="H100" i="3"/>
  <c r="H100" i="4" s="1"/>
  <c r="CF100" i="3"/>
  <c r="CF100" i="4" s="1"/>
  <c r="BP100" i="3"/>
  <c r="BP100" i="4" s="1"/>
  <c r="AZ100" i="3"/>
  <c r="AZ100" i="4" s="1"/>
  <c r="AJ100" i="3"/>
  <c r="AJ100" i="4" s="1"/>
  <c r="T100" i="3"/>
  <c r="T100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B84" i="3"/>
  <c r="CB84" i="4" s="1"/>
  <c r="BL84" i="3"/>
  <c r="BL84" i="4" s="1"/>
  <c r="AV84" i="3"/>
  <c r="AV84" i="4" s="1"/>
  <c r="AF84" i="3"/>
  <c r="AF84" i="4" s="1"/>
  <c r="P84" i="3"/>
  <c r="P84" i="4" s="1"/>
  <c r="BX84" i="3"/>
  <c r="BX84" i="4" s="1"/>
  <c r="BH84" i="3"/>
  <c r="BH84" i="4" s="1"/>
  <c r="AR84" i="3"/>
  <c r="AR84" i="4" s="1"/>
  <c r="AB84" i="3"/>
  <c r="AB84" i="4" s="1"/>
  <c r="L84" i="3"/>
  <c r="L84" i="4" s="1"/>
  <c r="BT84" i="3"/>
  <c r="BT84" i="4" s="1"/>
  <c r="BD84" i="3"/>
  <c r="BD84" i="4" s="1"/>
  <c r="AN84" i="3"/>
  <c r="AN84" i="4" s="1"/>
  <c r="X84" i="3"/>
  <c r="X84" i="4" s="1"/>
  <c r="H84" i="3"/>
  <c r="H84" i="4" s="1"/>
  <c r="CF84" i="3"/>
  <c r="CF84" i="4" s="1"/>
  <c r="BP84" i="3"/>
  <c r="BP84" i="4" s="1"/>
  <c r="AZ84" i="3"/>
  <c r="AZ84" i="4" s="1"/>
  <c r="AJ84" i="3"/>
  <c r="AJ84" i="4" s="1"/>
  <c r="T84" i="3"/>
  <c r="T84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B88" i="3"/>
  <c r="CB88" i="4" s="1"/>
  <c r="BL88" i="3"/>
  <c r="BL88" i="4" s="1"/>
  <c r="AV88" i="3"/>
  <c r="AV88" i="4" s="1"/>
  <c r="AF88" i="3"/>
  <c r="AF88" i="4" s="1"/>
  <c r="P88" i="3"/>
  <c r="P88" i="4" s="1"/>
  <c r="BX88" i="3"/>
  <c r="BX88" i="4" s="1"/>
  <c r="BH88" i="3"/>
  <c r="BH88" i="4" s="1"/>
  <c r="AR88" i="3"/>
  <c r="AR88" i="4" s="1"/>
  <c r="AB88" i="3"/>
  <c r="AB88" i="4" s="1"/>
  <c r="L88" i="3"/>
  <c r="L88" i="4" s="1"/>
  <c r="BT88" i="3"/>
  <c r="BT88" i="4" s="1"/>
  <c r="BD88" i="3"/>
  <c r="BD88" i="4" s="1"/>
  <c r="AN88" i="3"/>
  <c r="AN88" i="4" s="1"/>
  <c r="X88" i="3"/>
  <c r="X88" i="4" s="1"/>
  <c r="H88" i="3"/>
  <c r="H88" i="4" s="1"/>
  <c r="CF88" i="3"/>
  <c r="CF88" i="4" s="1"/>
  <c r="BP88" i="3"/>
  <c r="BP88" i="4" s="1"/>
  <c r="AZ88" i="3"/>
  <c r="AZ88" i="4" s="1"/>
  <c r="AJ88" i="3"/>
  <c r="AJ88" i="4" s="1"/>
  <c r="T88" i="3"/>
  <c r="T88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B151" i="3"/>
  <c r="CB151" i="4" s="1"/>
  <c r="BL151" i="3"/>
  <c r="BL151" i="4" s="1"/>
  <c r="AV151" i="3"/>
  <c r="AV151" i="4" s="1"/>
  <c r="AF151" i="3"/>
  <c r="AF151" i="4" s="1"/>
  <c r="P151" i="3"/>
  <c r="P151" i="4" s="1"/>
  <c r="BX151" i="3"/>
  <c r="BX151" i="4" s="1"/>
  <c r="BH151" i="3"/>
  <c r="BH151" i="4" s="1"/>
  <c r="AR151" i="3"/>
  <c r="AR151" i="4" s="1"/>
  <c r="AB151" i="3"/>
  <c r="AB151" i="4" s="1"/>
  <c r="L151" i="3"/>
  <c r="L151" i="4" s="1"/>
  <c r="BT151" i="3"/>
  <c r="BT151" i="4" s="1"/>
  <c r="BD151" i="3"/>
  <c r="BD151" i="4" s="1"/>
  <c r="AN151" i="3"/>
  <c r="AN151" i="4" s="1"/>
  <c r="X151" i="3"/>
  <c r="X151" i="4" s="1"/>
  <c r="H151" i="3"/>
  <c r="H151" i="4" s="1"/>
  <c r="CF151" i="3"/>
  <c r="CF151" i="4" s="1"/>
  <c r="BP151" i="3"/>
  <c r="BP151" i="4" s="1"/>
  <c r="AZ151" i="3"/>
  <c r="AZ151" i="4" s="1"/>
  <c r="AJ151" i="3"/>
  <c r="AJ151" i="4" s="1"/>
  <c r="T151" i="3"/>
  <c r="T151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BX194" i="3"/>
  <c r="BX194" i="4" s="1"/>
  <c r="BH194" i="3"/>
  <c r="BH194" i="4" s="1"/>
  <c r="AR194" i="3"/>
  <c r="AR194" i="4" s="1"/>
  <c r="AB194" i="3"/>
  <c r="AB194" i="4" s="1"/>
  <c r="L194" i="3"/>
  <c r="L194" i="4" s="1"/>
  <c r="BT194" i="3"/>
  <c r="BT194" i="4" s="1"/>
  <c r="BD194" i="3"/>
  <c r="BD194" i="4" s="1"/>
  <c r="AN194" i="3"/>
  <c r="AN194" i="4" s="1"/>
  <c r="X194" i="3"/>
  <c r="X194" i="4" s="1"/>
  <c r="H194" i="3"/>
  <c r="H194" i="4" s="1"/>
  <c r="CF194" i="3"/>
  <c r="CF194" i="4" s="1"/>
  <c r="BP194" i="3"/>
  <c r="BP194" i="4" s="1"/>
  <c r="AZ194" i="3"/>
  <c r="AZ194" i="4" s="1"/>
  <c r="AJ194" i="3"/>
  <c r="AJ194" i="4" s="1"/>
  <c r="T194" i="3"/>
  <c r="T194" i="4" s="1"/>
  <c r="AF194" i="3"/>
  <c r="AF194" i="4" s="1"/>
  <c r="CB194" i="3"/>
  <c r="CB194" i="4" s="1"/>
  <c r="P194" i="3"/>
  <c r="P194" i="4" s="1"/>
  <c r="BL194" i="3"/>
  <c r="BL194" i="4" s="1"/>
  <c r="AV194" i="3"/>
  <c r="AV194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B59" i="3"/>
  <c r="CB59" i="4" s="1"/>
  <c r="BL59" i="3"/>
  <c r="BL59" i="4" s="1"/>
  <c r="AV59" i="3"/>
  <c r="AV59" i="4" s="1"/>
  <c r="AF59" i="3"/>
  <c r="AF59" i="4" s="1"/>
  <c r="P59" i="3"/>
  <c r="P59" i="4" s="1"/>
  <c r="BX59" i="3"/>
  <c r="BX59" i="4" s="1"/>
  <c r="BH59" i="3"/>
  <c r="BH59" i="4" s="1"/>
  <c r="AR59" i="3"/>
  <c r="AR59" i="4" s="1"/>
  <c r="AB59" i="3"/>
  <c r="AB59" i="4" s="1"/>
  <c r="L59" i="3"/>
  <c r="L59" i="4" s="1"/>
  <c r="BT59" i="3"/>
  <c r="BT59" i="4" s="1"/>
  <c r="BD59" i="3"/>
  <c r="BD59" i="4" s="1"/>
  <c r="AN59" i="3"/>
  <c r="AN59" i="4" s="1"/>
  <c r="X59" i="3"/>
  <c r="X59" i="4" s="1"/>
  <c r="H59" i="3"/>
  <c r="H59" i="4" s="1"/>
  <c r="CF59" i="3"/>
  <c r="CF59" i="4" s="1"/>
  <c r="BP59" i="3"/>
  <c r="BP59" i="4" s="1"/>
  <c r="AZ59" i="3"/>
  <c r="AZ59" i="4" s="1"/>
  <c r="AJ59" i="3"/>
  <c r="AJ59" i="4" s="1"/>
  <c r="T59" i="3"/>
  <c r="T59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B138" i="3"/>
  <c r="CB138" i="4" s="1"/>
  <c r="BL138" i="3"/>
  <c r="BL138" i="4" s="1"/>
  <c r="AV138" i="3"/>
  <c r="AV138" i="4" s="1"/>
  <c r="AF138" i="3"/>
  <c r="AF138" i="4" s="1"/>
  <c r="P138" i="3"/>
  <c r="P138" i="4" s="1"/>
  <c r="BX138" i="3"/>
  <c r="BX138" i="4" s="1"/>
  <c r="BH138" i="3"/>
  <c r="BH138" i="4" s="1"/>
  <c r="AR138" i="3"/>
  <c r="AR138" i="4" s="1"/>
  <c r="AB138" i="3"/>
  <c r="AB138" i="4" s="1"/>
  <c r="L138" i="3"/>
  <c r="L138" i="4" s="1"/>
  <c r="BT138" i="3"/>
  <c r="BT138" i="4" s="1"/>
  <c r="BD138" i="3"/>
  <c r="BD138" i="4" s="1"/>
  <c r="AN138" i="3"/>
  <c r="AN138" i="4" s="1"/>
  <c r="X138" i="3"/>
  <c r="X138" i="4" s="1"/>
  <c r="H138" i="3"/>
  <c r="H138" i="4" s="1"/>
  <c r="CF138" i="3"/>
  <c r="CF138" i="4" s="1"/>
  <c r="BP138" i="3"/>
  <c r="BP138" i="4" s="1"/>
  <c r="AZ138" i="3"/>
  <c r="AZ138" i="4" s="1"/>
  <c r="AJ138" i="3"/>
  <c r="AJ138" i="4" s="1"/>
  <c r="T138" i="3"/>
  <c r="T138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BX195" i="3"/>
  <c r="BX195" i="4" s="1"/>
  <c r="BH195" i="3"/>
  <c r="BH195" i="4" s="1"/>
  <c r="AR195" i="3"/>
  <c r="AR195" i="4" s="1"/>
  <c r="AB195" i="3"/>
  <c r="AB195" i="4" s="1"/>
  <c r="L195" i="3"/>
  <c r="L195" i="4" s="1"/>
  <c r="BT195" i="3"/>
  <c r="BT195" i="4" s="1"/>
  <c r="BD195" i="3"/>
  <c r="BD195" i="4" s="1"/>
  <c r="AN195" i="3"/>
  <c r="AN195" i="4" s="1"/>
  <c r="X195" i="3"/>
  <c r="X195" i="4" s="1"/>
  <c r="H195" i="3"/>
  <c r="H195" i="4" s="1"/>
  <c r="CF195" i="3"/>
  <c r="CF195" i="4" s="1"/>
  <c r="BP195" i="3"/>
  <c r="BP195" i="4" s="1"/>
  <c r="AZ195" i="3"/>
  <c r="AZ195" i="4" s="1"/>
  <c r="AJ195" i="3"/>
  <c r="AJ195" i="4" s="1"/>
  <c r="T195" i="3"/>
  <c r="T195" i="4" s="1"/>
  <c r="CB195" i="3"/>
  <c r="CB195" i="4" s="1"/>
  <c r="P195" i="3"/>
  <c r="P195" i="4" s="1"/>
  <c r="BL195" i="3"/>
  <c r="BL195" i="4" s="1"/>
  <c r="AV195" i="3"/>
  <c r="AV195" i="4" s="1"/>
  <c r="AF195" i="3"/>
  <c r="AF195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B90" i="3"/>
  <c r="CB90" i="4" s="1"/>
  <c r="BL90" i="3"/>
  <c r="BL90" i="4" s="1"/>
  <c r="AV90" i="3"/>
  <c r="AV90" i="4" s="1"/>
  <c r="AF90" i="3"/>
  <c r="AF90" i="4" s="1"/>
  <c r="P90" i="3"/>
  <c r="P90" i="4" s="1"/>
  <c r="BX90" i="3"/>
  <c r="BX90" i="4" s="1"/>
  <c r="BH90" i="3"/>
  <c r="BH90" i="4" s="1"/>
  <c r="AR90" i="3"/>
  <c r="AR90" i="4" s="1"/>
  <c r="AB90" i="3"/>
  <c r="AB90" i="4" s="1"/>
  <c r="L90" i="3"/>
  <c r="L90" i="4" s="1"/>
  <c r="BT90" i="3"/>
  <c r="BT90" i="4" s="1"/>
  <c r="BD90" i="3"/>
  <c r="BD90" i="4" s="1"/>
  <c r="AN90" i="3"/>
  <c r="AN90" i="4" s="1"/>
  <c r="X90" i="3"/>
  <c r="X90" i="4" s="1"/>
  <c r="H90" i="3"/>
  <c r="H90" i="4" s="1"/>
  <c r="CF90" i="3"/>
  <c r="CF90" i="4" s="1"/>
  <c r="BP90" i="3"/>
  <c r="BP90" i="4" s="1"/>
  <c r="AZ90" i="3"/>
  <c r="AZ90" i="4" s="1"/>
  <c r="AJ90" i="3"/>
  <c r="AJ90" i="4" s="1"/>
  <c r="T90" i="3"/>
  <c r="T90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B76" i="3"/>
  <c r="CB76" i="4" s="1"/>
  <c r="BL76" i="3"/>
  <c r="BL76" i="4" s="1"/>
  <c r="AV76" i="3"/>
  <c r="AV76" i="4" s="1"/>
  <c r="AF76" i="3"/>
  <c r="AF76" i="4" s="1"/>
  <c r="P76" i="3"/>
  <c r="P76" i="4" s="1"/>
  <c r="BX76" i="3"/>
  <c r="BX76" i="4" s="1"/>
  <c r="BH76" i="3"/>
  <c r="BH76" i="4" s="1"/>
  <c r="AR76" i="3"/>
  <c r="AR76" i="4" s="1"/>
  <c r="AB76" i="3"/>
  <c r="AB76" i="4" s="1"/>
  <c r="L76" i="3"/>
  <c r="L76" i="4" s="1"/>
  <c r="BT76" i="3"/>
  <c r="BT76" i="4" s="1"/>
  <c r="BD76" i="3"/>
  <c r="BD76" i="4" s="1"/>
  <c r="AN76" i="3"/>
  <c r="AN76" i="4" s="1"/>
  <c r="X76" i="3"/>
  <c r="X76" i="4" s="1"/>
  <c r="H76" i="3"/>
  <c r="H76" i="4" s="1"/>
  <c r="CF76" i="3"/>
  <c r="CF76" i="4" s="1"/>
  <c r="BP76" i="3"/>
  <c r="BP76" i="4" s="1"/>
  <c r="AZ76" i="3"/>
  <c r="AZ76" i="4" s="1"/>
  <c r="AJ76" i="3"/>
  <c r="AJ76" i="4" s="1"/>
  <c r="T76" i="3"/>
  <c r="T76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B89" i="3"/>
  <c r="CB89" i="4" s="1"/>
  <c r="BL89" i="3"/>
  <c r="BL89" i="4" s="1"/>
  <c r="AV89" i="3"/>
  <c r="AV89" i="4" s="1"/>
  <c r="AF89" i="3"/>
  <c r="AF89" i="4" s="1"/>
  <c r="P89" i="3"/>
  <c r="P89" i="4" s="1"/>
  <c r="BX89" i="3"/>
  <c r="BX89" i="4" s="1"/>
  <c r="BH89" i="3"/>
  <c r="BH89" i="4" s="1"/>
  <c r="AR89" i="3"/>
  <c r="AR89" i="4" s="1"/>
  <c r="AB89" i="3"/>
  <c r="AB89" i="4" s="1"/>
  <c r="L89" i="3"/>
  <c r="L89" i="4" s="1"/>
  <c r="BT89" i="3"/>
  <c r="BT89" i="4" s="1"/>
  <c r="BD89" i="3"/>
  <c r="BD89" i="4" s="1"/>
  <c r="AN89" i="3"/>
  <c r="AN89" i="4" s="1"/>
  <c r="X89" i="3"/>
  <c r="X89" i="4" s="1"/>
  <c r="H89" i="3"/>
  <c r="H89" i="4" s="1"/>
  <c r="CF89" i="3"/>
  <c r="CF89" i="4" s="1"/>
  <c r="BP89" i="3"/>
  <c r="BP89" i="4" s="1"/>
  <c r="AZ89" i="3"/>
  <c r="AZ89" i="4" s="1"/>
  <c r="AJ89" i="3"/>
  <c r="AJ89" i="4" s="1"/>
  <c r="T89" i="3"/>
  <c r="T89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B106" i="3"/>
  <c r="CB106" i="4" s="1"/>
  <c r="BL106" i="3"/>
  <c r="BL106" i="4" s="1"/>
  <c r="AV106" i="3"/>
  <c r="AV106" i="4" s="1"/>
  <c r="AF106" i="3"/>
  <c r="AF106" i="4" s="1"/>
  <c r="P106" i="3"/>
  <c r="P106" i="4" s="1"/>
  <c r="BX106" i="3"/>
  <c r="BX106" i="4" s="1"/>
  <c r="BH106" i="3"/>
  <c r="BH106" i="4" s="1"/>
  <c r="AR106" i="3"/>
  <c r="AR106" i="4" s="1"/>
  <c r="AB106" i="3"/>
  <c r="AB106" i="4" s="1"/>
  <c r="L106" i="3"/>
  <c r="L106" i="4" s="1"/>
  <c r="BT106" i="3"/>
  <c r="BT106" i="4" s="1"/>
  <c r="BD106" i="3"/>
  <c r="BD106" i="4" s="1"/>
  <c r="AN106" i="3"/>
  <c r="AN106" i="4" s="1"/>
  <c r="X106" i="3"/>
  <c r="X106" i="4" s="1"/>
  <c r="H106" i="3"/>
  <c r="H106" i="4" s="1"/>
  <c r="CF106" i="3"/>
  <c r="CF106" i="4" s="1"/>
  <c r="BP106" i="3"/>
  <c r="BP106" i="4" s="1"/>
  <c r="AZ106" i="3"/>
  <c r="AZ106" i="4" s="1"/>
  <c r="AJ106" i="3"/>
  <c r="AJ106" i="4" s="1"/>
  <c r="T106" i="3"/>
  <c r="T106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B74" i="3"/>
  <c r="CB74" i="4" s="1"/>
  <c r="BL74" i="3"/>
  <c r="BL74" i="4" s="1"/>
  <c r="AV74" i="3"/>
  <c r="AV74" i="4" s="1"/>
  <c r="AF74" i="3"/>
  <c r="AF74" i="4" s="1"/>
  <c r="P74" i="3"/>
  <c r="P74" i="4" s="1"/>
  <c r="BX74" i="3"/>
  <c r="BX74" i="4" s="1"/>
  <c r="BH74" i="3"/>
  <c r="BH74" i="4" s="1"/>
  <c r="AR74" i="3"/>
  <c r="AR74" i="4" s="1"/>
  <c r="AB74" i="3"/>
  <c r="AB74" i="4" s="1"/>
  <c r="L74" i="3"/>
  <c r="L74" i="4" s="1"/>
  <c r="BT74" i="3"/>
  <c r="BT74" i="4" s="1"/>
  <c r="BD74" i="3"/>
  <c r="BD74" i="4" s="1"/>
  <c r="AN74" i="3"/>
  <c r="AN74" i="4" s="1"/>
  <c r="X74" i="3"/>
  <c r="X74" i="4" s="1"/>
  <c r="H74" i="3"/>
  <c r="H74" i="4" s="1"/>
  <c r="CF74" i="3"/>
  <c r="CF74" i="4" s="1"/>
  <c r="BP74" i="3"/>
  <c r="BP74" i="4" s="1"/>
  <c r="AZ74" i="3"/>
  <c r="AZ74" i="4" s="1"/>
  <c r="AJ74" i="3"/>
  <c r="AJ74" i="4" s="1"/>
  <c r="T74" i="3"/>
  <c r="T74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BX170" i="3"/>
  <c r="BX170" i="4" s="1"/>
  <c r="BH170" i="3"/>
  <c r="BH170" i="4" s="1"/>
  <c r="AR170" i="3"/>
  <c r="AR170" i="4" s="1"/>
  <c r="AB170" i="3"/>
  <c r="AB170" i="4" s="1"/>
  <c r="L170" i="3"/>
  <c r="L170" i="4" s="1"/>
  <c r="BT170" i="3"/>
  <c r="BT170" i="4" s="1"/>
  <c r="BD170" i="3"/>
  <c r="BD170" i="4" s="1"/>
  <c r="AN170" i="3"/>
  <c r="AN170" i="4" s="1"/>
  <c r="X170" i="3"/>
  <c r="X170" i="4" s="1"/>
  <c r="H170" i="3"/>
  <c r="H170" i="4" s="1"/>
  <c r="CF170" i="3"/>
  <c r="CF170" i="4" s="1"/>
  <c r="BP170" i="3"/>
  <c r="BP170" i="4" s="1"/>
  <c r="AZ170" i="3"/>
  <c r="AZ170" i="4" s="1"/>
  <c r="AJ170" i="3"/>
  <c r="AJ170" i="4" s="1"/>
  <c r="T170" i="3"/>
  <c r="T170" i="4" s="1"/>
  <c r="AF170" i="3"/>
  <c r="AF170" i="4" s="1"/>
  <c r="CB170" i="3"/>
  <c r="CB170" i="4" s="1"/>
  <c r="P170" i="3"/>
  <c r="P170" i="4" s="1"/>
  <c r="BL170" i="3"/>
  <c r="BL170" i="4" s="1"/>
  <c r="AV170" i="3"/>
  <c r="AV170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B126" i="3"/>
  <c r="CB126" i="4" s="1"/>
  <c r="BL126" i="3"/>
  <c r="BL126" i="4" s="1"/>
  <c r="AV126" i="3"/>
  <c r="AV126" i="4" s="1"/>
  <c r="AF126" i="3"/>
  <c r="AF126" i="4" s="1"/>
  <c r="P126" i="3"/>
  <c r="P126" i="4" s="1"/>
  <c r="BX126" i="3"/>
  <c r="BX126" i="4" s="1"/>
  <c r="BH126" i="3"/>
  <c r="BH126" i="4" s="1"/>
  <c r="AR126" i="3"/>
  <c r="AR126" i="4" s="1"/>
  <c r="AB126" i="3"/>
  <c r="AB126" i="4" s="1"/>
  <c r="L126" i="3"/>
  <c r="L126" i="4" s="1"/>
  <c r="BT126" i="3"/>
  <c r="BT126" i="4" s="1"/>
  <c r="BD126" i="3"/>
  <c r="BD126" i="4" s="1"/>
  <c r="AN126" i="3"/>
  <c r="AN126" i="4" s="1"/>
  <c r="X126" i="3"/>
  <c r="X126" i="4" s="1"/>
  <c r="H126" i="3"/>
  <c r="H126" i="4" s="1"/>
  <c r="CF126" i="3"/>
  <c r="CF126" i="4" s="1"/>
  <c r="BP126" i="3"/>
  <c r="BP126" i="4" s="1"/>
  <c r="AZ126" i="3"/>
  <c r="AZ126" i="4" s="1"/>
  <c r="AJ126" i="3"/>
  <c r="AJ126" i="4" s="1"/>
  <c r="T126" i="3"/>
  <c r="T126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B99" i="3"/>
  <c r="CB99" i="4" s="1"/>
  <c r="BL99" i="3"/>
  <c r="BL99" i="4" s="1"/>
  <c r="AV99" i="3"/>
  <c r="AV99" i="4" s="1"/>
  <c r="AF99" i="3"/>
  <c r="AF99" i="4" s="1"/>
  <c r="P99" i="3"/>
  <c r="P99" i="4" s="1"/>
  <c r="BX99" i="3"/>
  <c r="BX99" i="4" s="1"/>
  <c r="BH99" i="3"/>
  <c r="BH99" i="4" s="1"/>
  <c r="AR99" i="3"/>
  <c r="AR99" i="4" s="1"/>
  <c r="AB99" i="3"/>
  <c r="AB99" i="4" s="1"/>
  <c r="L99" i="3"/>
  <c r="L99" i="4" s="1"/>
  <c r="BT99" i="3"/>
  <c r="BT99" i="4" s="1"/>
  <c r="BD99" i="3"/>
  <c r="BD99" i="4" s="1"/>
  <c r="AN99" i="3"/>
  <c r="AN99" i="4" s="1"/>
  <c r="X99" i="3"/>
  <c r="X99" i="4" s="1"/>
  <c r="H99" i="3"/>
  <c r="H99" i="4" s="1"/>
  <c r="CF99" i="3"/>
  <c r="CF99" i="4" s="1"/>
  <c r="BP99" i="3"/>
  <c r="BP99" i="4" s="1"/>
  <c r="AZ99" i="3"/>
  <c r="AZ99" i="4" s="1"/>
  <c r="AJ99" i="3"/>
  <c r="AJ99" i="4" s="1"/>
  <c r="T99" i="3"/>
  <c r="T99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B82" i="3"/>
  <c r="CB82" i="4" s="1"/>
  <c r="BL82" i="3"/>
  <c r="BL82" i="4" s="1"/>
  <c r="AV82" i="3"/>
  <c r="AV82" i="4" s="1"/>
  <c r="AF82" i="3"/>
  <c r="AF82" i="4" s="1"/>
  <c r="P82" i="3"/>
  <c r="P82" i="4" s="1"/>
  <c r="BX82" i="3"/>
  <c r="BX82" i="4" s="1"/>
  <c r="BH82" i="3"/>
  <c r="BH82" i="4" s="1"/>
  <c r="AR82" i="3"/>
  <c r="AR82" i="4" s="1"/>
  <c r="AB82" i="3"/>
  <c r="AB82" i="4" s="1"/>
  <c r="L82" i="3"/>
  <c r="L82" i="4" s="1"/>
  <c r="BT82" i="3"/>
  <c r="BT82" i="4" s="1"/>
  <c r="BD82" i="3"/>
  <c r="BD82" i="4" s="1"/>
  <c r="AN82" i="3"/>
  <c r="AN82" i="4" s="1"/>
  <c r="X82" i="3"/>
  <c r="X82" i="4" s="1"/>
  <c r="H82" i="3"/>
  <c r="H82" i="4" s="1"/>
  <c r="CF82" i="3"/>
  <c r="CF82" i="4" s="1"/>
  <c r="BP82" i="3"/>
  <c r="BP82" i="4" s="1"/>
  <c r="AZ82" i="3"/>
  <c r="AZ82" i="4" s="1"/>
  <c r="AJ82" i="3"/>
  <c r="AJ82" i="4" s="1"/>
  <c r="T82" i="3"/>
  <c r="T82" i="4" s="1"/>
  <c r="F56" i="1"/>
  <c r="F59" i="1"/>
  <c r="F51" i="1"/>
  <c r="E57" i="1"/>
  <c r="E59" i="1"/>
  <c r="E51" i="1"/>
  <c r="E56" i="1"/>
  <c r="CJ66" i="4"/>
  <c r="CI66" i="3"/>
  <c r="CK179" i="4"/>
  <c r="F43" i="5"/>
  <c r="I44" i="2"/>
  <c r="F204" i="5"/>
  <c r="I205" i="2"/>
  <c r="CJ157" i="4"/>
  <c r="CI157" i="3"/>
  <c r="CJ193" i="4"/>
  <c r="CI193" i="3"/>
  <c r="CJ107" i="4"/>
  <c r="CI107" i="3"/>
  <c r="CJ79" i="4"/>
  <c r="CI79" i="3"/>
  <c r="CJ73" i="4"/>
  <c r="CI73" i="3"/>
  <c r="F37" i="5"/>
  <c r="I38" i="2"/>
  <c r="F21" i="5"/>
  <c r="I22" i="2"/>
  <c r="F5" i="5"/>
  <c r="I6" i="2"/>
  <c r="CJ207" i="4"/>
  <c r="CI207" i="3"/>
  <c r="CJ267" i="4"/>
  <c r="CI267" i="3"/>
  <c r="CJ263" i="4"/>
  <c r="CI263" i="3"/>
  <c r="CJ70" i="4"/>
  <c r="CI70" i="3"/>
  <c r="CK96" i="4"/>
  <c r="CK62" i="4"/>
  <c r="CK237" i="4"/>
  <c r="CK225" i="4"/>
  <c r="CK211" i="4"/>
  <c r="CK184" i="4"/>
  <c r="CK127" i="4"/>
  <c r="CK111" i="4"/>
  <c r="CK83" i="4"/>
  <c r="F28" i="5"/>
  <c r="I29" i="2"/>
  <c r="F12" i="5"/>
  <c r="I13" i="2"/>
  <c r="F39" i="5"/>
  <c r="I40" i="2"/>
  <c r="F23" i="5"/>
  <c r="I24" i="2"/>
  <c r="F7" i="5"/>
  <c r="I8" i="2"/>
  <c r="F130" i="5"/>
  <c r="I131" i="2"/>
  <c r="F69" i="5"/>
  <c r="I70" i="2"/>
  <c r="CK67" i="4"/>
  <c r="CK63" i="4"/>
  <c r="CK274" i="4"/>
  <c r="F234" i="5"/>
  <c r="I235" i="2"/>
  <c r="F173" i="5"/>
  <c r="I174" i="2"/>
  <c r="CJ141" i="4"/>
  <c r="CI141" i="3"/>
  <c r="F116" i="5"/>
  <c r="I117" i="2"/>
  <c r="F276" i="5"/>
  <c r="I277" i="2"/>
  <c r="CK251" i="4"/>
  <c r="CJ189" i="4"/>
  <c r="CI189" i="3"/>
  <c r="CJ78" i="4"/>
  <c r="CI78" i="3"/>
  <c r="CJ64" i="4"/>
  <c r="CI64" i="3"/>
  <c r="CK112" i="4"/>
  <c r="F100" i="5"/>
  <c r="I101" i="2"/>
  <c r="F249" i="5"/>
  <c r="I250" i="2"/>
  <c r="CJ215" i="4"/>
  <c r="CI215" i="3"/>
  <c r="CJ259" i="4"/>
  <c r="CI259" i="3"/>
  <c r="CJ249" i="4"/>
  <c r="CI249" i="3"/>
  <c r="CJ245" i="4"/>
  <c r="CI245" i="3"/>
  <c r="CK118" i="4"/>
  <c r="CK103" i="4"/>
  <c r="CK71" i="4"/>
  <c r="F38" i="5"/>
  <c r="I39" i="2"/>
  <c r="F22" i="5"/>
  <c r="I23" i="2"/>
  <c r="F6" i="5"/>
  <c r="I7" i="2"/>
  <c r="F286" i="5"/>
  <c r="I287" i="2"/>
  <c r="F262" i="5"/>
  <c r="I263" i="2"/>
  <c r="F242" i="5"/>
  <c r="I243" i="2"/>
  <c r="F222" i="5"/>
  <c r="I223" i="2"/>
  <c r="F206" i="5"/>
  <c r="I207" i="2"/>
  <c r="F190" i="5"/>
  <c r="I191" i="2"/>
  <c r="F162" i="5"/>
  <c r="I163" i="2"/>
  <c r="F158" i="5"/>
  <c r="I159" i="2"/>
  <c r="F134" i="5"/>
  <c r="I135" i="2"/>
  <c r="F114" i="5"/>
  <c r="I115" i="2"/>
  <c r="F98" i="5"/>
  <c r="I99" i="2"/>
  <c r="F74" i="5"/>
  <c r="I75" i="2"/>
  <c r="F89" i="5"/>
  <c r="I90" i="2"/>
  <c r="F285" i="5"/>
  <c r="I286" i="2"/>
  <c r="F265" i="5"/>
  <c r="I266" i="2"/>
  <c r="F237" i="5"/>
  <c r="I238" i="2"/>
  <c r="F225" i="5"/>
  <c r="I226" i="2"/>
  <c r="F209" i="5"/>
  <c r="I210" i="2"/>
  <c r="F189" i="5"/>
  <c r="I190" i="2"/>
  <c r="F169" i="5"/>
  <c r="I170" i="2"/>
  <c r="F153" i="5"/>
  <c r="I154" i="2"/>
  <c r="E149" i="5"/>
  <c r="I149" i="5" s="1"/>
  <c r="F150" i="2"/>
  <c r="H150" i="2"/>
  <c r="F141" i="5"/>
  <c r="I142" i="2"/>
  <c r="F121" i="5"/>
  <c r="I122" i="2"/>
  <c r="F85" i="5"/>
  <c r="I86" i="2"/>
  <c r="F65" i="5"/>
  <c r="I66" i="2"/>
  <c r="F284" i="5"/>
  <c r="I285" i="2"/>
  <c r="F280" i="5"/>
  <c r="I281" i="2"/>
  <c r="F264" i="5"/>
  <c r="I265" i="2"/>
  <c r="F260" i="5"/>
  <c r="I261" i="2"/>
  <c r="F252" i="5"/>
  <c r="I253" i="2"/>
  <c r="F236" i="5"/>
  <c r="I237" i="2"/>
  <c r="F196" i="5"/>
  <c r="I197" i="2"/>
  <c r="F164" i="5"/>
  <c r="I165" i="2"/>
  <c r="F156" i="5"/>
  <c r="I157" i="2"/>
  <c r="F132" i="5"/>
  <c r="I133" i="2"/>
  <c r="E112" i="5"/>
  <c r="I112" i="5" s="1"/>
  <c r="H113" i="2"/>
  <c r="F113" i="2"/>
  <c r="F84" i="5"/>
  <c r="I85" i="2"/>
  <c r="F72" i="5"/>
  <c r="I73" i="2"/>
  <c r="F56" i="5"/>
  <c r="I57" i="2"/>
  <c r="F51" i="5"/>
  <c r="I52" i="2"/>
  <c r="F48" i="5"/>
  <c r="I49" i="2"/>
  <c r="F283" i="5"/>
  <c r="I284" i="2"/>
  <c r="F279" i="5"/>
  <c r="I280" i="2"/>
  <c r="F251" i="5"/>
  <c r="I252" i="2"/>
  <c r="F235" i="5"/>
  <c r="I236" i="2"/>
  <c r="F219" i="5"/>
  <c r="I220" i="2"/>
  <c r="F203" i="5"/>
  <c r="I204" i="2"/>
  <c r="F187" i="5"/>
  <c r="I188" i="2"/>
  <c r="F171" i="5"/>
  <c r="I172" i="2"/>
  <c r="F155" i="5"/>
  <c r="I156" i="2"/>
  <c r="F139" i="5"/>
  <c r="I140" i="2"/>
  <c r="F123" i="5"/>
  <c r="I124" i="2"/>
  <c r="F107" i="5"/>
  <c r="I108" i="2"/>
  <c r="F91" i="5"/>
  <c r="I92" i="2"/>
  <c r="F75" i="5"/>
  <c r="I76" i="2"/>
  <c r="F59" i="5"/>
  <c r="I60" i="2"/>
  <c r="CJ176" i="4"/>
  <c r="CI176" i="3"/>
  <c r="CJ101" i="4"/>
  <c r="CI101" i="3"/>
  <c r="CK108" i="4"/>
  <c r="CK285" i="4"/>
  <c r="CK226" i="4"/>
  <c r="CK213" i="4"/>
  <c r="CK192" i="4"/>
  <c r="CK209" i="4"/>
  <c r="CK176" i="4"/>
  <c r="CK101" i="4"/>
  <c r="CK97" i="4"/>
  <c r="CK93" i="4"/>
  <c r="CK75" i="4"/>
  <c r="F172" i="5"/>
  <c r="I173" i="2"/>
  <c r="CJ108" i="4"/>
  <c r="CI108" i="3"/>
  <c r="CK66" i="4"/>
  <c r="CJ285" i="4"/>
  <c r="CI285" i="3"/>
  <c r="CJ254" i="4"/>
  <c r="CI254" i="3"/>
  <c r="CJ226" i="4"/>
  <c r="CI226" i="3"/>
  <c r="CJ220" i="4"/>
  <c r="CI220" i="3"/>
  <c r="CJ213" i="4"/>
  <c r="CI213" i="3"/>
  <c r="CJ198" i="4"/>
  <c r="CI198" i="3"/>
  <c r="CJ192" i="4"/>
  <c r="CI192" i="3"/>
  <c r="CJ179" i="4"/>
  <c r="CI179" i="3"/>
  <c r="CJ86" i="4"/>
  <c r="CI86" i="3"/>
  <c r="F25" i="5"/>
  <c r="I26" i="2"/>
  <c r="F9" i="5"/>
  <c r="I10" i="2"/>
  <c r="CJ185" i="4"/>
  <c r="CI185" i="3"/>
  <c r="CJ142" i="4"/>
  <c r="CI142" i="3"/>
  <c r="CJ109" i="4"/>
  <c r="CI109" i="3"/>
  <c r="CJ69" i="4"/>
  <c r="CI69" i="3"/>
  <c r="CJ53" i="4"/>
  <c r="CI53" i="3"/>
  <c r="F32" i="5"/>
  <c r="I33" i="2"/>
  <c r="F16" i="5"/>
  <c r="I17" i="2"/>
  <c r="E4" i="5"/>
  <c r="H5" i="2"/>
  <c r="E294" i="2"/>
  <c r="F294" i="2" s="1"/>
  <c r="F5" i="2"/>
  <c r="CJ283" i="4"/>
  <c r="CI283" i="3"/>
  <c r="CJ169" i="4"/>
  <c r="CI169" i="3"/>
  <c r="CJ113" i="4"/>
  <c r="CI113" i="3"/>
  <c r="CJ77" i="4"/>
  <c r="CI77" i="3"/>
  <c r="CJ57" i="4"/>
  <c r="CI57" i="3"/>
  <c r="CK239" i="4"/>
  <c r="CK202" i="4"/>
  <c r="CK132" i="4"/>
  <c r="CK119" i="4"/>
  <c r="CK92" i="4"/>
  <c r="CK273" i="4"/>
  <c r="CK233" i="4"/>
  <c r="CK102" i="4"/>
  <c r="CK98" i="4"/>
  <c r="CK94" i="4"/>
  <c r="CK72" i="4"/>
  <c r="CK60" i="4"/>
  <c r="CK54" i="4"/>
  <c r="CK206" i="4"/>
  <c r="CK278" i="4"/>
  <c r="CK253" i="4"/>
  <c r="CK200" i="4"/>
  <c r="CK291" i="4"/>
  <c r="CJ265" i="4"/>
  <c r="CI265" i="3"/>
  <c r="CK205" i="4"/>
  <c r="CK187" i="4"/>
  <c r="CK91" i="4"/>
  <c r="CK87" i="4"/>
  <c r="CK65" i="4"/>
  <c r="CK61" i="4"/>
  <c r="CK55" i="4"/>
  <c r="F27" i="5"/>
  <c r="I28" i="2"/>
  <c r="F11" i="5"/>
  <c r="I12" i="2"/>
  <c r="F142" i="5"/>
  <c r="I143" i="2"/>
  <c r="F105" i="5"/>
  <c r="I106" i="2"/>
  <c r="CK85" i="4"/>
  <c r="CK81" i="4"/>
  <c r="CJ80" i="4"/>
  <c r="CI80" i="3"/>
  <c r="CJ58" i="4"/>
  <c r="CI58" i="3"/>
  <c r="CJ230" i="4"/>
  <c r="CI230" i="3"/>
  <c r="CJ110" i="4"/>
  <c r="CI110" i="3"/>
  <c r="F136" i="5"/>
  <c r="I137" i="2"/>
  <c r="F201" i="5"/>
  <c r="I202" i="2"/>
  <c r="CK190" i="4"/>
  <c r="F138" i="5"/>
  <c r="I139" i="2"/>
  <c r="F26" i="5"/>
  <c r="I27" i="2"/>
  <c r="F10" i="5"/>
  <c r="I11" i="2"/>
  <c r="F58" i="5"/>
  <c r="I59" i="2"/>
  <c r="F290" i="5"/>
  <c r="I291" i="2"/>
  <c r="F270" i="5"/>
  <c r="I271" i="2"/>
  <c r="F250" i="5"/>
  <c r="I251" i="2"/>
  <c r="F246" i="5"/>
  <c r="I247" i="2"/>
  <c r="F226" i="5"/>
  <c r="I227" i="2"/>
  <c r="F210" i="5"/>
  <c r="I211" i="2"/>
  <c r="F194" i="5"/>
  <c r="I195" i="2"/>
  <c r="F174" i="5"/>
  <c r="I175" i="2"/>
  <c r="F146" i="5"/>
  <c r="I147" i="2"/>
  <c r="F118" i="5"/>
  <c r="I119" i="2"/>
  <c r="F102" i="5"/>
  <c r="I103" i="2"/>
  <c r="F78" i="5"/>
  <c r="I79" i="2"/>
  <c r="F54" i="5"/>
  <c r="I55" i="2"/>
  <c r="F170" i="5"/>
  <c r="I171" i="2"/>
  <c r="E40" i="5"/>
  <c r="I40" i="5" s="1"/>
  <c r="H41" i="2"/>
  <c r="F41" i="2"/>
  <c r="F166" i="5"/>
  <c r="I167" i="2"/>
  <c r="F289" i="5"/>
  <c r="I290" i="2"/>
  <c r="F269" i="5"/>
  <c r="I270" i="2"/>
  <c r="F245" i="5"/>
  <c r="I246" i="2"/>
  <c r="F229" i="5"/>
  <c r="I230" i="2"/>
  <c r="F213" i="5"/>
  <c r="I214" i="2"/>
  <c r="F193" i="5"/>
  <c r="I194" i="2"/>
  <c r="F177" i="5"/>
  <c r="I178" i="2"/>
  <c r="F157" i="5"/>
  <c r="I158" i="2"/>
  <c r="F145" i="5"/>
  <c r="I146" i="2"/>
  <c r="F125" i="5"/>
  <c r="I126" i="2"/>
  <c r="F101" i="5"/>
  <c r="I102" i="2"/>
  <c r="F73" i="5"/>
  <c r="I74" i="2"/>
  <c r="F44" i="5"/>
  <c r="I45" i="2"/>
  <c r="F224" i="5"/>
  <c r="I225" i="2"/>
  <c r="E220" i="5"/>
  <c r="I220" i="5" s="1"/>
  <c r="F221" i="2"/>
  <c r="H221" i="2"/>
  <c r="F208" i="5"/>
  <c r="I209" i="2"/>
  <c r="F168" i="5"/>
  <c r="I169" i="2"/>
  <c r="F140" i="5"/>
  <c r="I141" i="2"/>
  <c r="F120" i="5"/>
  <c r="I121" i="2"/>
  <c r="F92" i="5"/>
  <c r="I93" i="2"/>
  <c r="F60" i="5"/>
  <c r="I61" i="2"/>
  <c r="F266" i="5"/>
  <c r="I267" i="2"/>
  <c r="F271" i="5"/>
  <c r="I272" i="2"/>
  <c r="F267" i="5"/>
  <c r="I268" i="2"/>
  <c r="F255" i="5"/>
  <c r="I256" i="2"/>
  <c r="F223" i="5"/>
  <c r="I224" i="2"/>
  <c r="F207" i="5"/>
  <c r="I208" i="2"/>
  <c r="F191" i="5"/>
  <c r="I192" i="2"/>
  <c r="F175" i="5"/>
  <c r="I176" i="2"/>
  <c r="F159" i="5"/>
  <c r="I160" i="2"/>
  <c r="F143" i="5"/>
  <c r="I144" i="2"/>
  <c r="F127" i="5"/>
  <c r="I128" i="2"/>
  <c r="F111" i="5"/>
  <c r="I112" i="2"/>
  <c r="F95" i="5"/>
  <c r="I96" i="2"/>
  <c r="F79" i="5"/>
  <c r="I80" i="2"/>
  <c r="F63" i="5"/>
  <c r="I64" i="2"/>
  <c r="CK157" i="4"/>
  <c r="CK193" i="4"/>
  <c r="CK107" i="4"/>
  <c r="CK79" i="4"/>
  <c r="CK73" i="4"/>
  <c r="F29" i="5"/>
  <c r="I30" i="2"/>
  <c r="F13" i="5"/>
  <c r="I14" i="2"/>
  <c r="F47" i="5"/>
  <c r="I48" i="2"/>
  <c r="CK207" i="4"/>
  <c r="CK267" i="4"/>
  <c r="CK263" i="4"/>
  <c r="CK70" i="4"/>
  <c r="CJ96" i="4"/>
  <c r="CI96" i="3"/>
  <c r="CJ62" i="4"/>
  <c r="CI62" i="3"/>
  <c r="CJ237" i="4"/>
  <c r="CI237" i="3"/>
  <c r="CJ225" i="4"/>
  <c r="CI225" i="3"/>
  <c r="CJ211" i="4"/>
  <c r="CI211" i="3"/>
  <c r="CJ184" i="4"/>
  <c r="CI184" i="3"/>
  <c r="CJ127" i="4"/>
  <c r="CI127" i="3"/>
  <c r="CJ111" i="4"/>
  <c r="CI111" i="3"/>
  <c r="CJ83" i="4"/>
  <c r="CI83" i="3"/>
  <c r="F36" i="5"/>
  <c r="I37" i="2"/>
  <c r="F20" i="5"/>
  <c r="I21" i="2"/>
  <c r="F200" i="5"/>
  <c r="I201" i="2"/>
  <c r="F31" i="5"/>
  <c r="I32" i="2"/>
  <c r="F15" i="5"/>
  <c r="I16" i="2"/>
  <c r="F148" i="5"/>
  <c r="I149" i="2"/>
  <c r="F109" i="5"/>
  <c r="I110" i="2"/>
  <c r="CJ67" i="4"/>
  <c r="CI67" i="3"/>
  <c r="CJ63" i="4"/>
  <c r="CI63" i="3"/>
  <c r="F230" i="5"/>
  <c r="I231" i="2"/>
  <c r="CJ274" i="4"/>
  <c r="CI274" i="3"/>
  <c r="CK141" i="4"/>
  <c r="CJ251" i="4"/>
  <c r="CI251" i="3"/>
  <c r="CK189" i="4"/>
  <c r="CK78" i="4"/>
  <c r="CK64" i="4"/>
  <c r="F50" i="5"/>
  <c r="I51" i="2"/>
  <c r="CJ112" i="4"/>
  <c r="CI112" i="3"/>
  <c r="F52" i="5"/>
  <c r="I53" i="2"/>
  <c r="CK215" i="4"/>
  <c r="CK259" i="4"/>
  <c r="CK249" i="4"/>
  <c r="CK245" i="4"/>
  <c r="CJ118" i="4"/>
  <c r="CI118" i="3"/>
  <c r="CJ103" i="4"/>
  <c r="CI103" i="3"/>
  <c r="CJ71" i="4"/>
  <c r="CI71" i="3"/>
  <c r="F45" i="5"/>
  <c r="I46" i="2"/>
  <c r="F30" i="5"/>
  <c r="I31" i="2"/>
  <c r="F14" i="5"/>
  <c r="I15" i="2"/>
  <c r="F82" i="5"/>
  <c r="I83" i="2"/>
  <c r="F274" i="5"/>
  <c r="I275" i="2"/>
  <c r="F214" i="5"/>
  <c r="I215" i="2"/>
  <c r="F198" i="5"/>
  <c r="I199" i="2"/>
  <c r="F178" i="5"/>
  <c r="I179" i="2"/>
  <c r="F150" i="5"/>
  <c r="I151" i="2"/>
  <c r="F122" i="5"/>
  <c r="I123" i="2"/>
  <c r="F106" i="5"/>
  <c r="I107" i="2"/>
  <c r="F86" i="5"/>
  <c r="I87" i="2"/>
  <c r="F62" i="5"/>
  <c r="I63" i="2"/>
  <c r="F182" i="5"/>
  <c r="I183" i="2"/>
  <c r="F66" i="5"/>
  <c r="I67" i="2"/>
  <c r="F253" i="5"/>
  <c r="I254" i="2"/>
  <c r="F233" i="5"/>
  <c r="I234" i="2"/>
  <c r="F217" i="5"/>
  <c r="I218" i="2"/>
  <c r="F197" i="5"/>
  <c r="I198" i="2"/>
  <c r="F181" i="5"/>
  <c r="I182" i="2"/>
  <c r="F161" i="5"/>
  <c r="I162" i="2"/>
  <c r="F129" i="5"/>
  <c r="I130" i="2"/>
  <c r="F113" i="5"/>
  <c r="I114" i="2"/>
  <c r="F77" i="5"/>
  <c r="I78" i="2"/>
  <c r="F57" i="5"/>
  <c r="I58" i="2"/>
  <c r="F96" i="5"/>
  <c r="I97" i="2"/>
  <c r="F41" i="5"/>
  <c r="I42" i="2"/>
  <c r="F288" i="5"/>
  <c r="I289" i="2"/>
  <c r="F268" i="5"/>
  <c r="I269" i="2"/>
  <c r="F244" i="5"/>
  <c r="I245" i="2"/>
  <c r="F240" i="5"/>
  <c r="I241" i="2"/>
  <c r="F228" i="5"/>
  <c r="I229" i="2"/>
  <c r="F216" i="5"/>
  <c r="I217" i="2"/>
  <c r="F188" i="5"/>
  <c r="I189" i="2"/>
  <c r="E184" i="5"/>
  <c r="I184" i="5" s="1"/>
  <c r="F185" i="2"/>
  <c r="H185" i="2"/>
  <c r="F176" i="5"/>
  <c r="I177" i="2"/>
  <c r="F144" i="5"/>
  <c r="I145" i="2"/>
  <c r="F124" i="5"/>
  <c r="I125" i="2"/>
  <c r="F108" i="5"/>
  <c r="I109" i="2"/>
  <c r="E76" i="5"/>
  <c r="I76" i="5" s="1"/>
  <c r="H77" i="2"/>
  <c r="F77" i="2"/>
  <c r="F64" i="5"/>
  <c r="I65" i="2"/>
  <c r="F287" i="5"/>
  <c r="I288" i="2"/>
  <c r="F259" i="5"/>
  <c r="I260" i="2"/>
  <c r="F243" i="5"/>
  <c r="I244" i="2"/>
  <c r="F239" i="5"/>
  <c r="I240" i="2"/>
  <c r="F227" i="5"/>
  <c r="I228" i="2"/>
  <c r="F211" i="5"/>
  <c r="I212" i="2"/>
  <c r="F195" i="5"/>
  <c r="I196" i="2"/>
  <c r="F179" i="5"/>
  <c r="I180" i="2"/>
  <c r="F147" i="5"/>
  <c r="I148" i="2"/>
  <c r="F131" i="5"/>
  <c r="I132" i="2"/>
  <c r="F115" i="5"/>
  <c r="I116" i="2"/>
  <c r="F99" i="5"/>
  <c r="I100" i="2"/>
  <c r="F83" i="5"/>
  <c r="I84" i="2"/>
  <c r="F67" i="5"/>
  <c r="I68" i="2"/>
  <c r="CJ209" i="4"/>
  <c r="CI209" i="3"/>
  <c r="CJ97" i="4"/>
  <c r="CI97" i="3"/>
  <c r="CJ93" i="4"/>
  <c r="CI93" i="3"/>
  <c r="CJ75" i="4"/>
  <c r="CI75" i="3"/>
  <c r="F212" i="5"/>
  <c r="I213" i="2"/>
  <c r="CK254" i="4"/>
  <c r="CK220" i="4"/>
  <c r="CK198" i="4"/>
  <c r="CK86" i="4"/>
  <c r="F46" i="5"/>
  <c r="I47" i="2"/>
  <c r="F33" i="5"/>
  <c r="I34" i="2"/>
  <c r="F17" i="5"/>
  <c r="I18" i="2"/>
  <c r="CK185" i="4"/>
  <c r="CK142" i="4"/>
  <c r="CK109" i="4"/>
  <c r="CK69" i="4"/>
  <c r="CK53" i="4"/>
  <c r="F24" i="5"/>
  <c r="I25" i="2"/>
  <c r="F8" i="5"/>
  <c r="I9" i="2"/>
  <c r="CK283" i="4"/>
  <c r="CK169" i="4"/>
  <c r="CK113" i="4"/>
  <c r="CK77" i="4"/>
  <c r="CK57" i="4"/>
  <c r="F160" i="5"/>
  <c r="I161" i="2"/>
  <c r="CJ239" i="4"/>
  <c r="CI239" i="3"/>
  <c r="CJ202" i="4"/>
  <c r="CI202" i="3"/>
  <c r="CJ132" i="4"/>
  <c r="CI132" i="3"/>
  <c r="CJ119" i="4"/>
  <c r="CI119" i="3"/>
  <c r="CJ92" i="4"/>
  <c r="CI92" i="3"/>
  <c r="CJ273" i="4"/>
  <c r="CI273" i="3"/>
  <c r="CJ233" i="4"/>
  <c r="CI233" i="3"/>
  <c r="CJ102" i="4"/>
  <c r="CI102" i="3"/>
  <c r="CJ98" i="4"/>
  <c r="CI98" i="3"/>
  <c r="CJ94" i="4"/>
  <c r="CI94" i="3"/>
  <c r="CJ72" i="4"/>
  <c r="CI72" i="3"/>
  <c r="CJ60" i="4"/>
  <c r="CI60" i="3"/>
  <c r="CJ54" i="4"/>
  <c r="CI54" i="3"/>
  <c r="CJ206" i="4"/>
  <c r="CI206" i="3"/>
  <c r="CJ278" i="4"/>
  <c r="CI278" i="3"/>
  <c r="CJ253" i="4"/>
  <c r="CI253" i="3"/>
  <c r="CJ200" i="4"/>
  <c r="CI200" i="3"/>
  <c r="CJ291" i="4"/>
  <c r="CI291" i="3"/>
  <c r="CK265" i="4"/>
  <c r="CJ205" i="4"/>
  <c r="CI205" i="3"/>
  <c r="CJ187" i="4"/>
  <c r="CI187" i="3"/>
  <c r="CJ91" i="4"/>
  <c r="CI91" i="3"/>
  <c r="CJ87" i="4"/>
  <c r="CI87" i="3"/>
  <c r="CJ65" i="4"/>
  <c r="CI65" i="3"/>
  <c r="CJ61" i="4"/>
  <c r="CI61" i="3"/>
  <c r="CJ55" i="4"/>
  <c r="CI55" i="3"/>
  <c r="F35" i="5"/>
  <c r="I36" i="2"/>
  <c r="F19" i="5"/>
  <c r="I20" i="2"/>
  <c r="F277" i="5"/>
  <c r="I278" i="2"/>
  <c r="F241" i="5"/>
  <c r="I242" i="2"/>
  <c r="CJ85" i="4"/>
  <c r="CI85" i="3"/>
  <c r="CJ81" i="4"/>
  <c r="CI81" i="3"/>
  <c r="F53" i="5"/>
  <c r="I54" i="2"/>
  <c r="CK80" i="4"/>
  <c r="CK58" i="4"/>
  <c r="CK230" i="4"/>
  <c r="F137" i="5"/>
  <c r="I138" i="2"/>
  <c r="CK110" i="4"/>
  <c r="F90" i="5"/>
  <c r="I91" i="2"/>
  <c r="F88" i="5"/>
  <c r="I89" i="2"/>
  <c r="CJ190" i="4"/>
  <c r="CI190" i="3"/>
  <c r="F49" i="5"/>
  <c r="I50" i="2"/>
  <c r="F34" i="5"/>
  <c r="I35" i="2"/>
  <c r="F18" i="5"/>
  <c r="I19" i="2"/>
  <c r="F104" i="5"/>
  <c r="I105" i="2"/>
  <c r="F278" i="5"/>
  <c r="I279" i="2"/>
  <c r="F258" i="5"/>
  <c r="I259" i="2"/>
  <c r="F254" i="5"/>
  <c r="I255" i="2"/>
  <c r="F238" i="5"/>
  <c r="I239" i="2"/>
  <c r="F218" i="5"/>
  <c r="I219" i="2"/>
  <c r="F202" i="5"/>
  <c r="I203" i="2"/>
  <c r="F186" i="5"/>
  <c r="I187" i="2"/>
  <c r="F154" i="5"/>
  <c r="I155" i="2"/>
  <c r="F126" i="5"/>
  <c r="I127" i="2"/>
  <c r="F110" i="5"/>
  <c r="I111" i="2"/>
  <c r="F94" i="5"/>
  <c r="I95" i="2"/>
  <c r="F70" i="5"/>
  <c r="I71" i="2"/>
  <c r="F282" i="5"/>
  <c r="I283" i="2"/>
  <c r="F281" i="5"/>
  <c r="I282" i="2"/>
  <c r="F273" i="5"/>
  <c r="I274" i="2"/>
  <c r="F261" i="5"/>
  <c r="I262" i="2"/>
  <c r="F257" i="5"/>
  <c r="I258" i="2"/>
  <c r="F221" i="5"/>
  <c r="I222" i="2"/>
  <c r="F205" i="5"/>
  <c r="I206" i="2"/>
  <c r="F185" i="5"/>
  <c r="I186" i="2"/>
  <c r="F165" i="5"/>
  <c r="I166" i="2"/>
  <c r="F133" i="5"/>
  <c r="I134" i="2"/>
  <c r="F117" i="5"/>
  <c r="I118" i="2"/>
  <c r="F81" i="5"/>
  <c r="I82" i="2"/>
  <c r="F61" i="5"/>
  <c r="I62" i="2"/>
  <c r="F93" i="5"/>
  <c r="I94" i="2"/>
  <c r="F272" i="5"/>
  <c r="I273" i="2"/>
  <c r="E256" i="5"/>
  <c r="I256" i="5" s="1"/>
  <c r="F257" i="2"/>
  <c r="H257" i="2"/>
  <c r="F248" i="5"/>
  <c r="I249" i="2"/>
  <c r="F232" i="5"/>
  <c r="I233" i="2"/>
  <c r="F192" i="5"/>
  <c r="I193" i="2"/>
  <c r="F180" i="5"/>
  <c r="I181" i="2"/>
  <c r="F152" i="5"/>
  <c r="I153" i="2"/>
  <c r="F128" i="5"/>
  <c r="I129" i="2"/>
  <c r="F80" i="5"/>
  <c r="I81" i="2"/>
  <c r="F68" i="5"/>
  <c r="I69" i="2"/>
  <c r="F42" i="5"/>
  <c r="I43" i="2"/>
  <c r="F97" i="5"/>
  <c r="I98" i="2"/>
  <c r="F291" i="5"/>
  <c r="I292" i="2"/>
  <c r="F275" i="5"/>
  <c r="I276" i="2"/>
  <c r="F263" i="5"/>
  <c r="I264" i="2"/>
  <c r="F247" i="5"/>
  <c r="I248" i="2"/>
  <c r="F231" i="5"/>
  <c r="I232" i="2"/>
  <c r="F215" i="5"/>
  <c r="I216" i="2"/>
  <c r="F199" i="5"/>
  <c r="I200" i="2"/>
  <c r="F183" i="5"/>
  <c r="I184" i="2"/>
  <c r="F167" i="5"/>
  <c r="I168" i="2"/>
  <c r="F163" i="5"/>
  <c r="I164" i="2"/>
  <c r="F151" i="5"/>
  <c r="I152" i="2"/>
  <c r="F135" i="5"/>
  <c r="I136" i="2"/>
  <c r="F119" i="5"/>
  <c r="I120" i="2"/>
  <c r="F103" i="5"/>
  <c r="I104" i="2"/>
  <c r="F87" i="5"/>
  <c r="I88" i="2"/>
  <c r="F71" i="5"/>
  <c r="I72" i="2"/>
  <c r="F55" i="5"/>
  <c r="I56" i="2"/>
  <c r="F57" i="1"/>
  <c r="CJ106" i="4" l="1"/>
  <c r="CI88" i="3"/>
  <c r="CK59" i="4"/>
  <c r="CI89" i="3"/>
  <c r="CK194" i="4"/>
  <c r="G212" i="5"/>
  <c r="K212" i="5" s="1"/>
  <c r="CJ138" i="4"/>
  <c r="CK138" i="4"/>
  <c r="CJ84" i="4"/>
  <c r="CJ114" i="4"/>
  <c r="CJ115" i="4"/>
  <c r="CJ74" i="4"/>
  <c r="CK90" i="4"/>
  <c r="CJ194" i="4"/>
  <c r="G193" i="5" s="1"/>
  <c r="K193" i="5" s="1"/>
  <c r="CI100" i="3"/>
  <c r="CI76" i="3"/>
  <c r="CI59" i="3"/>
  <c r="CI90" i="3"/>
  <c r="CI151" i="3"/>
  <c r="CK74" i="4"/>
  <c r="CJ89" i="4"/>
  <c r="CK89" i="4"/>
  <c r="CK76" i="4"/>
  <c r="CK195" i="4"/>
  <c r="CJ59" i="4"/>
  <c r="CK151" i="4"/>
  <c r="CK88" i="4"/>
  <c r="CK159" i="4"/>
  <c r="CK114" i="4"/>
  <c r="CK115" i="4"/>
  <c r="G114" i="5" s="1"/>
  <c r="CK106" i="4"/>
  <c r="CJ76" i="4"/>
  <c r="CJ90" i="4"/>
  <c r="CJ195" i="4"/>
  <c r="CJ151" i="4"/>
  <c r="CJ88" i="4"/>
  <c r="CK84" i="4"/>
  <c r="G83" i="5" s="1"/>
  <c r="K83" i="5" s="1"/>
  <c r="CJ100" i="4"/>
  <c r="CK100" i="4"/>
  <c r="CI195" i="3"/>
  <c r="CI115" i="3"/>
  <c r="CJ159" i="4"/>
  <c r="CI106" i="3"/>
  <c r="G66" i="5"/>
  <c r="K66" i="5" s="1"/>
  <c r="CI114" i="3"/>
  <c r="CI194" i="3"/>
  <c r="G117" i="5"/>
  <c r="K117" i="5" s="1"/>
  <c r="CI138" i="3"/>
  <c r="G183" i="5"/>
  <c r="K183" i="5" s="1"/>
  <c r="CI74" i="3"/>
  <c r="CJ171" i="4"/>
  <c r="G53" i="5"/>
  <c r="K53" i="5" s="1"/>
  <c r="G71" i="5"/>
  <c r="K71" i="5" s="1"/>
  <c r="G97" i="5"/>
  <c r="K97" i="5" s="1"/>
  <c r="G105" i="5"/>
  <c r="K105" i="5" s="1"/>
  <c r="G272" i="5"/>
  <c r="K272" i="5" s="1"/>
  <c r="G118" i="5"/>
  <c r="K118" i="5" s="1"/>
  <c r="G201" i="5"/>
  <c r="K201" i="5" s="1"/>
  <c r="G191" i="5"/>
  <c r="K191" i="5" s="1"/>
  <c r="G284" i="5"/>
  <c r="K284" i="5" s="1"/>
  <c r="CI247" i="3"/>
  <c r="G96" i="5"/>
  <c r="K96" i="5" s="1"/>
  <c r="CJ167" i="4"/>
  <c r="CJ95" i="4"/>
  <c r="CJ247" i="4"/>
  <c r="CJ82" i="4"/>
  <c r="G178" i="5"/>
  <c r="K178" i="5" s="1"/>
  <c r="CK116" i="4"/>
  <c r="CJ286" i="4"/>
  <c r="G62" i="5"/>
  <c r="K62" i="5" s="1"/>
  <c r="CJ155" i="4"/>
  <c r="G189" i="5"/>
  <c r="K189" i="5" s="1"/>
  <c r="CJ105" i="4"/>
  <c r="CJ56" i="4"/>
  <c r="G273" i="5"/>
  <c r="K273" i="5" s="1"/>
  <c r="G210" i="5"/>
  <c r="K210" i="5" s="1"/>
  <c r="G95" i="5"/>
  <c r="K95" i="5" s="1"/>
  <c r="CK155" i="4"/>
  <c r="CK99" i="4"/>
  <c r="CK105" i="4"/>
  <c r="CK82" i="4"/>
  <c r="G110" i="5"/>
  <c r="K110" i="5" s="1"/>
  <c r="G61" i="5"/>
  <c r="K61" i="5" s="1"/>
  <c r="CI82" i="3"/>
  <c r="CJ116" i="4"/>
  <c r="CJ68" i="4"/>
  <c r="CI95" i="3"/>
  <c r="G290" i="5"/>
  <c r="K290" i="5" s="1"/>
  <c r="G252" i="5"/>
  <c r="K252" i="5" s="1"/>
  <c r="CK56" i="4"/>
  <c r="CK167" i="4"/>
  <c r="G166" i="5" s="1"/>
  <c r="CK95" i="4"/>
  <c r="CK247" i="4"/>
  <c r="G224" i="5"/>
  <c r="K224" i="5" s="1"/>
  <c r="CK171" i="4"/>
  <c r="G170" i="5" s="1"/>
  <c r="K170" i="5" s="1"/>
  <c r="CK68" i="4"/>
  <c r="CK286" i="4"/>
  <c r="CJ104" i="4"/>
  <c r="CK104" i="4"/>
  <c r="CJ99" i="4"/>
  <c r="G199" i="5"/>
  <c r="K199" i="5" s="1"/>
  <c r="G277" i="5"/>
  <c r="K277" i="5" s="1"/>
  <c r="G205" i="5"/>
  <c r="K205" i="5" s="1"/>
  <c r="G59" i="5"/>
  <c r="K59" i="5" s="1"/>
  <c r="G93" i="5"/>
  <c r="K93" i="5" s="1"/>
  <c r="G101" i="5"/>
  <c r="K101" i="5" s="1"/>
  <c r="G232" i="5"/>
  <c r="K232" i="5" s="1"/>
  <c r="G91" i="5"/>
  <c r="K91" i="5" s="1"/>
  <c r="G131" i="5"/>
  <c r="K131" i="5" s="1"/>
  <c r="G238" i="5"/>
  <c r="K238" i="5" s="1"/>
  <c r="G74" i="5"/>
  <c r="K74" i="5" s="1"/>
  <c r="G70" i="5"/>
  <c r="K70" i="5" s="1"/>
  <c r="G111" i="5"/>
  <c r="K111" i="5" s="1"/>
  <c r="CI155" i="3"/>
  <c r="CI68" i="3"/>
  <c r="G58" i="5"/>
  <c r="K58" i="5" s="1"/>
  <c r="G236" i="5"/>
  <c r="K236" i="5" s="1"/>
  <c r="G55" i="5"/>
  <c r="K55" i="5" s="1"/>
  <c r="G225" i="5"/>
  <c r="K225" i="5" s="1"/>
  <c r="CI286" i="3"/>
  <c r="G84" i="5"/>
  <c r="K84" i="5" s="1"/>
  <c r="G86" i="5"/>
  <c r="K86" i="5" s="1"/>
  <c r="CI99" i="3"/>
  <c r="G92" i="5"/>
  <c r="K92" i="5" s="1"/>
  <c r="G208" i="5"/>
  <c r="K208" i="5" s="1"/>
  <c r="G102" i="5"/>
  <c r="K102" i="5" s="1"/>
  <c r="G250" i="5"/>
  <c r="K250" i="5" s="1"/>
  <c r="G82" i="5"/>
  <c r="K82" i="5" s="1"/>
  <c r="G126" i="5"/>
  <c r="K126" i="5" s="1"/>
  <c r="CI56" i="3"/>
  <c r="CI105" i="3"/>
  <c r="G107" i="5"/>
  <c r="K107" i="5" s="1"/>
  <c r="CI171" i="3"/>
  <c r="G80" i="5"/>
  <c r="K80" i="5" s="1"/>
  <c r="G54" i="5"/>
  <c r="K54" i="5" s="1"/>
  <c r="G64" i="5"/>
  <c r="K64" i="5" s="1"/>
  <c r="G90" i="5"/>
  <c r="K90" i="5" s="1"/>
  <c r="G186" i="5"/>
  <c r="K186" i="5" s="1"/>
  <c r="CI84" i="3"/>
  <c r="CI167" i="3"/>
  <c r="CI159" i="3"/>
  <c r="CI116" i="3"/>
  <c r="G60" i="5"/>
  <c r="K60" i="5" s="1"/>
  <c r="G204" i="5"/>
  <c r="K204" i="5" s="1"/>
  <c r="CI104" i="3"/>
  <c r="CJ181" i="4"/>
  <c r="CI181" i="3"/>
  <c r="CJ238" i="4"/>
  <c r="CI238" i="3"/>
  <c r="CJ228" i="4"/>
  <c r="CI228" i="3"/>
  <c r="F256" i="5"/>
  <c r="I257" i="2"/>
  <c r="J272" i="5"/>
  <c r="CK52" i="4"/>
  <c r="CK238" i="4"/>
  <c r="CK228" i="4"/>
  <c r="CK270" i="4"/>
  <c r="CK23" i="4"/>
  <c r="J61" i="5"/>
  <c r="J117" i="5"/>
  <c r="H117" i="5"/>
  <c r="L117" i="5" s="1"/>
  <c r="J165" i="5"/>
  <c r="J205" i="5"/>
  <c r="J257" i="5"/>
  <c r="J273" i="5"/>
  <c r="CK42" i="4"/>
  <c r="J282" i="5"/>
  <c r="CJ131" i="4"/>
  <c r="CI131" i="3"/>
  <c r="CJ156" i="4"/>
  <c r="CI156" i="3"/>
  <c r="CJ126" i="4"/>
  <c r="CI126" i="3"/>
  <c r="CJ166" i="4"/>
  <c r="CI166" i="3"/>
  <c r="CJ201" i="4"/>
  <c r="CI201" i="3"/>
  <c r="CJ272" i="4"/>
  <c r="CI272" i="3"/>
  <c r="CJ10" i="4"/>
  <c r="CI10" i="3"/>
  <c r="CJ34" i="4"/>
  <c r="CI34" i="3"/>
  <c r="CJ125" i="4"/>
  <c r="CI125" i="3"/>
  <c r="CJ139" i="4"/>
  <c r="CI139" i="3"/>
  <c r="CJ154" i="4"/>
  <c r="CI154" i="3"/>
  <c r="CJ170" i="4"/>
  <c r="CI170" i="3"/>
  <c r="CJ241" i="4"/>
  <c r="CI241" i="3"/>
  <c r="J94" i="5"/>
  <c r="J126" i="5"/>
  <c r="J186" i="5"/>
  <c r="J218" i="5"/>
  <c r="J254" i="5"/>
  <c r="J278" i="5"/>
  <c r="CJ49" i="4"/>
  <c r="CI49" i="3"/>
  <c r="J18" i="5"/>
  <c r="CK12" i="4"/>
  <c r="CK20" i="4"/>
  <c r="CK28" i="4"/>
  <c r="CK36" i="4"/>
  <c r="J49" i="5"/>
  <c r="CJ134" i="4"/>
  <c r="CI134" i="3"/>
  <c r="CK275" i="4"/>
  <c r="J88" i="5"/>
  <c r="CK231" i="4"/>
  <c r="CK164" i="4"/>
  <c r="J53" i="5"/>
  <c r="J277" i="5"/>
  <c r="J35" i="5"/>
  <c r="J8" i="5"/>
  <c r="CJ203" i="4"/>
  <c r="CI203" i="3"/>
  <c r="CJ246" i="4"/>
  <c r="CI246" i="3"/>
  <c r="CJ19" i="4"/>
  <c r="CI19" i="3"/>
  <c r="CJ31" i="4"/>
  <c r="CI31" i="3"/>
  <c r="CJ235" i="4"/>
  <c r="CI235" i="3"/>
  <c r="CJ262" i="4"/>
  <c r="CI262" i="3"/>
  <c r="J33" i="5"/>
  <c r="J108" i="5"/>
  <c r="J144" i="5"/>
  <c r="CK271" i="4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U294" i="3"/>
  <c r="CF294" i="3"/>
  <c r="BP294" i="3"/>
  <c r="AZ294" i="3"/>
  <c r="AJ294" i="3"/>
  <c r="T294" i="3"/>
  <c r="CJ266" i="4"/>
  <c r="CI266" i="3"/>
  <c r="J47" i="5"/>
  <c r="J29" i="5"/>
  <c r="F220" i="5"/>
  <c r="I221" i="2"/>
  <c r="H224" i="5"/>
  <c r="L224" i="5" s="1"/>
  <c r="J224" i="5"/>
  <c r="CK140" i="4"/>
  <c r="CK117" i="4"/>
  <c r="CK240" i="4"/>
  <c r="CK288" i="4"/>
  <c r="CK39" i="4"/>
  <c r="J73" i="5"/>
  <c r="J125" i="5"/>
  <c r="J157" i="5"/>
  <c r="J193" i="5"/>
  <c r="J229" i="5"/>
  <c r="J269" i="5"/>
  <c r="J166" i="5"/>
  <c r="CK224" i="4"/>
  <c r="CK289" i="4"/>
  <c r="J136" i="5"/>
  <c r="G229" i="5"/>
  <c r="K229" i="5" s="1"/>
  <c r="G79" i="5"/>
  <c r="K79" i="5" s="1"/>
  <c r="CK128" i="4"/>
  <c r="J142" i="5"/>
  <c r="CJ183" i="4"/>
  <c r="CI183" i="3"/>
  <c r="J27" i="5"/>
  <c r="G264" i="5"/>
  <c r="K264" i="5" s="1"/>
  <c r="CJ182" i="4"/>
  <c r="CI182" i="3"/>
  <c r="CJ35" i="4"/>
  <c r="CI35" i="3"/>
  <c r="CJ149" i="4"/>
  <c r="CI149" i="3"/>
  <c r="J75" i="5"/>
  <c r="J107" i="5"/>
  <c r="J139" i="5"/>
  <c r="J171" i="5"/>
  <c r="J203" i="5"/>
  <c r="J235" i="5"/>
  <c r="J279" i="5"/>
  <c r="CK11" i="4"/>
  <c r="J48" i="5"/>
  <c r="CK232" i="4"/>
  <c r="CK144" i="4"/>
  <c r="CK150" i="4"/>
  <c r="CK188" i="4"/>
  <c r="CK282" i="4"/>
  <c r="CK15" i="4"/>
  <c r="CK38" i="4"/>
  <c r="CK135" i="4"/>
  <c r="CK152" i="4"/>
  <c r="CK174" i="4"/>
  <c r="CK227" i="4"/>
  <c r="CK277" i="4"/>
  <c r="J56" i="5"/>
  <c r="J84" i="5"/>
  <c r="H84" i="5"/>
  <c r="L84" i="5" s="1"/>
  <c r="F149" i="5"/>
  <c r="I150" i="2"/>
  <c r="J153" i="5"/>
  <c r="J189" i="5"/>
  <c r="H189" i="5"/>
  <c r="L189" i="5" s="1"/>
  <c r="H225" i="5"/>
  <c r="L225" i="5" s="1"/>
  <c r="J225" i="5"/>
  <c r="J265" i="5"/>
  <c r="J89" i="5"/>
  <c r="CJ45" i="4"/>
  <c r="CI45" i="3"/>
  <c r="J98" i="5"/>
  <c r="J134" i="5"/>
  <c r="J162" i="5"/>
  <c r="J206" i="5"/>
  <c r="J242" i="5"/>
  <c r="J286" i="5"/>
  <c r="CJ204" i="4"/>
  <c r="CI204" i="3"/>
  <c r="CJ248" i="4"/>
  <c r="CI248" i="3"/>
  <c r="CJ264" i="4"/>
  <c r="CI264" i="3"/>
  <c r="J22" i="5"/>
  <c r="G63" i="5"/>
  <c r="K63" i="5" s="1"/>
  <c r="G77" i="5"/>
  <c r="K77" i="5" s="1"/>
  <c r="J276" i="5"/>
  <c r="CJ244" i="4"/>
  <c r="CI244" i="3"/>
  <c r="G140" i="5"/>
  <c r="K140" i="5" s="1"/>
  <c r="J234" i="5"/>
  <c r="J130" i="5"/>
  <c r="CJ252" i="4"/>
  <c r="CI252" i="3"/>
  <c r="CJ13" i="4"/>
  <c r="CI13" i="3"/>
  <c r="CJ21" i="4"/>
  <c r="CI21" i="3"/>
  <c r="CJ29" i="4"/>
  <c r="CI29" i="3"/>
  <c r="CJ37" i="4"/>
  <c r="CI37" i="3"/>
  <c r="CJ222" i="4"/>
  <c r="CI222" i="3"/>
  <c r="CJ260" i="4"/>
  <c r="CI260" i="3"/>
  <c r="CJ280" i="4"/>
  <c r="CI280" i="3"/>
  <c r="J23" i="5"/>
  <c r="CK219" i="4"/>
  <c r="CK250" i="4"/>
  <c r="CK243" i="4"/>
  <c r="CK26" i="4"/>
  <c r="CK242" i="4"/>
  <c r="CK261" i="4"/>
  <c r="J12" i="5"/>
  <c r="G65" i="5"/>
  <c r="K65" i="5" s="1"/>
  <c r="J160" i="5"/>
  <c r="H212" i="5"/>
  <c r="L212" i="5" s="1"/>
  <c r="J212" i="5"/>
  <c r="CJ145" i="4"/>
  <c r="CI145" i="3"/>
  <c r="CJ276" i="4"/>
  <c r="CI276" i="3"/>
  <c r="CJ122" i="4"/>
  <c r="CI122" i="3"/>
  <c r="CJ281" i="4"/>
  <c r="CI281" i="3"/>
  <c r="J83" i="5"/>
  <c r="J115" i="5"/>
  <c r="J147" i="5"/>
  <c r="J195" i="5"/>
  <c r="J227" i="5"/>
  <c r="J243" i="5"/>
  <c r="J287" i="5"/>
  <c r="CJ18" i="4"/>
  <c r="CI18" i="3"/>
  <c r="CJ41" i="4"/>
  <c r="CI41" i="3"/>
  <c r="CJ168" i="4"/>
  <c r="CI168" i="3"/>
  <c r="CJ292" i="4"/>
  <c r="CI292" i="3"/>
  <c r="CJ136" i="4"/>
  <c r="CI136" i="3"/>
  <c r="CJ173" i="4"/>
  <c r="CI173" i="3"/>
  <c r="CJ208" i="4"/>
  <c r="CI208" i="3"/>
  <c r="CJ6" i="4"/>
  <c r="CI6" i="3"/>
  <c r="CJ30" i="4"/>
  <c r="CI30" i="3"/>
  <c r="CJ129" i="4"/>
  <c r="CI129" i="3"/>
  <c r="CJ146" i="4"/>
  <c r="CI146" i="3"/>
  <c r="CJ160" i="4"/>
  <c r="CI160" i="3"/>
  <c r="CJ199" i="4"/>
  <c r="CI199" i="3"/>
  <c r="CJ269" i="4"/>
  <c r="CI269" i="3"/>
  <c r="CJ287" i="4"/>
  <c r="CI287" i="3"/>
  <c r="F76" i="5"/>
  <c r="I77" i="2"/>
  <c r="J216" i="5"/>
  <c r="J240" i="5"/>
  <c r="J268" i="5"/>
  <c r="J41" i="5"/>
  <c r="CJ50" i="4"/>
  <c r="CI50" i="3"/>
  <c r="CJ47" i="4"/>
  <c r="CI47" i="3"/>
  <c r="CK124" i="4"/>
  <c r="CK137" i="4"/>
  <c r="CK153" i="4"/>
  <c r="CK165" i="4"/>
  <c r="CK186" i="4"/>
  <c r="J57" i="5"/>
  <c r="J113" i="5"/>
  <c r="J161" i="5"/>
  <c r="J197" i="5"/>
  <c r="J233" i="5"/>
  <c r="J66" i="5"/>
  <c r="H62" i="5"/>
  <c r="L62" i="5" s="1"/>
  <c r="J62" i="5"/>
  <c r="J106" i="5"/>
  <c r="J150" i="5"/>
  <c r="J198" i="5"/>
  <c r="J274" i="5"/>
  <c r="CK221" i="4"/>
  <c r="CK258" i="4"/>
  <c r="CK279" i="4"/>
  <c r="J14" i="5"/>
  <c r="J45" i="5"/>
  <c r="CK175" i="4"/>
  <c r="J52" i="5"/>
  <c r="CK191" i="4"/>
  <c r="J50" i="5"/>
  <c r="CK197" i="4"/>
  <c r="CK48" i="4"/>
  <c r="J148" i="5"/>
  <c r="CK210" i="4"/>
  <c r="CA294" i="3"/>
  <c r="BK294" i="3"/>
  <c r="AU294" i="3"/>
  <c r="AE294" i="3"/>
  <c r="O294" i="3"/>
  <c r="CD294" i="3"/>
  <c r="BN294" i="3"/>
  <c r="AX294" i="3"/>
  <c r="AH294" i="3"/>
  <c r="R294" i="3"/>
  <c r="CC294" i="3"/>
  <c r="BM294" i="3"/>
  <c r="AW294" i="3"/>
  <c r="AG294" i="3"/>
  <c r="Q294" i="3"/>
  <c r="CB294" i="3"/>
  <c r="BL294" i="3"/>
  <c r="AV294" i="3"/>
  <c r="AF294" i="3"/>
  <c r="P294" i="3"/>
  <c r="CK9" i="4"/>
  <c r="CK17" i="4"/>
  <c r="CK25" i="4"/>
  <c r="CK33" i="4"/>
  <c r="CK216" i="4"/>
  <c r="CK255" i="4"/>
  <c r="J15" i="5"/>
  <c r="J200" i="5"/>
  <c r="CJ236" i="4"/>
  <c r="CI236" i="3"/>
  <c r="CJ212" i="4"/>
  <c r="CI212" i="3"/>
  <c r="CJ14" i="4"/>
  <c r="CI14" i="3"/>
  <c r="CJ217" i="4"/>
  <c r="CI217" i="3"/>
  <c r="CJ256" i="4"/>
  <c r="CI256" i="3"/>
  <c r="J36" i="5"/>
  <c r="CJ158" i="4"/>
  <c r="CI158" i="3"/>
  <c r="CJ172" i="4"/>
  <c r="CI172" i="3"/>
  <c r="CJ223" i="4"/>
  <c r="CI223" i="3"/>
  <c r="CJ268" i="4"/>
  <c r="CI268" i="3"/>
  <c r="J79" i="5"/>
  <c r="H111" i="5"/>
  <c r="L111" i="5" s="1"/>
  <c r="J111" i="5"/>
  <c r="J143" i="5"/>
  <c r="J175" i="5"/>
  <c r="J207" i="5"/>
  <c r="J255" i="5"/>
  <c r="J271" i="5"/>
  <c r="J60" i="5"/>
  <c r="J120" i="5"/>
  <c r="J168" i="5"/>
  <c r="J170" i="5"/>
  <c r="CJ120" i="4"/>
  <c r="CI120" i="3"/>
  <c r="CJ284" i="4"/>
  <c r="CI284" i="3"/>
  <c r="CJ143" i="4"/>
  <c r="CI143" i="3"/>
  <c r="CJ177" i="4"/>
  <c r="CI177" i="3"/>
  <c r="CJ229" i="4"/>
  <c r="CI229" i="3"/>
  <c r="CJ290" i="4"/>
  <c r="CI290" i="3"/>
  <c r="CJ22" i="4"/>
  <c r="CI22" i="3"/>
  <c r="CJ121" i="4"/>
  <c r="CI121" i="3"/>
  <c r="CJ148" i="4"/>
  <c r="CI148" i="3"/>
  <c r="CJ162" i="4"/>
  <c r="CI162" i="3"/>
  <c r="CJ196" i="4"/>
  <c r="CI196" i="3"/>
  <c r="J78" i="5"/>
  <c r="H118" i="5"/>
  <c r="L118" i="5" s="1"/>
  <c r="J118" i="5"/>
  <c r="J174" i="5"/>
  <c r="J210" i="5"/>
  <c r="J246" i="5"/>
  <c r="J270" i="5"/>
  <c r="H58" i="5"/>
  <c r="L58" i="5" s="1"/>
  <c r="J58" i="5"/>
  <c r="J26" i="5"/>
  <c r="CJ8" i="4"/>
  <c r="CI8" i="3"/>
  <c r="CJ16" i="4"/>
  <c r="CI16" i="3"/>
  <c r="CJ24" i="4"/>
  <c r="CI24" i="3"/>
  <c r="CJ32" i="4"/>
  <c r="CI32" i="3"/>
  <c r="CJ40" i="4"/>
  <c r="CI40" i="3"/>
  <c r="CJ123" i="4"/>
  <c r="CI123" i="3"/>
  <c r="G76" i="5"/>
  <c r="K76" i="5" s="1"/>
  <c r="G168" i="5"/>
  <c r="K168" i="5" s="1"/>
  <c r="J16" i="5"/>
  <c r="CK43" i="4"/>
  <c r="G52" i="5"/>
  <c r="K52" i="5" s="1"/>
  <c r="G141" i="5"/>
  <c r="K141" i="5" s="1"/>
  <c r="CK214" i="4"/>
  <c r="CK7" i="4"/>
  <c r="CK27" i="4"/>
  <c r="CK218" i="4"/>
  <c r="CK257" i="4"/>
  <c r="J9" i="5"/>
  <c r="G197" i="5"/>
  <c r="K197" i="5" s="1"/>
  <c r="G219" i="5"/>
  <c r="K219" i="5" s="1"/>
  <c r="G253" i="5"/>
  <c r="K253" i="5" s="1"/>
  <c r="J132" i="5"/>
  <c r="J164" i="5"/>
  <c r="J236" i="5"/>
  <c r="J260" i="5"/>
  <c r="J280" i="5"/>
  <c r="CK46" i="4"/>
  <c r="CK51" i="4"/>
  <c r="CK130" i="4"/>
  <c r="CK147" i="4"/>
  <c r="CK161" i="4"/>
  <c r="CK178" i="4"/>
  <c r="H65" i="5"/>
  <c r="L65" i="5" s="1"/>
  <c r="J65" i="5"/>
  <c r="J121" i="5"/>
  <c r="CJ180" i="4"/>
  <c r="CI180" i="3"/>
  <c r="G248" i="5"/>
  <c r="K248" i="5" s="1"/>
  <c r="G214" i="5"/>
  <c r="K214" i="5" s="1"/>
  <c r="J100" i="5"/>
  <c r="G188" i="5"/>
  <c r="K188" i="5" s="1"/>
  <c r="CJ44" i="4"/>
  <c r="CI44" i="3"/>
  <c r="G69" i="5"/>
  <c r="K69" i="5" s="1"/>
  <c r="G89" i="5"/>
  <c r="K89" i="5" s="1"/>
  <c r="G262" i="5"/>
  <c r="K262" i="5" s="1"/>
  <c r="G206" i="5"/>
  <c r="K206" i="5" s="1"/>
  <c r="J21" i="5"/>
  <c r="G72" i="5"/>
  <c r="K72" i="5" s="1"/>
  <c r="G106" i="5"/>
  <c r="K106" i="5" s="1"/>
  <c r="G156" i="5"/>
  <c r="K156" i="5" s="1"/>
  <c r="J43" i="5"/>
  <c r="CJ234" i="4"/>
  <c r="CI234" i="3"/>
  <c r="J71" i="5"/>
  <c r="H71" i="5"/>
  <c r="L71" i="5" s="1"/>
  <c r="J103" i="5"/>
  <c r="J135" i="5"/>
  <c r="J163" i="5"/>
  <c r="H183" i="5"/>
  <c r="L183" i="5" s="1"/>
  <c r="J183" i="5"/>
  <c r="J215" i="5"/>
  <c r="J247" i="5"/>
  <c r="J275" i="5"/>
  <c r="J97" i="5"/>
  <c r="H97" i="5"/>
  <c r="L97" i="5" s="1"/>
  <c r="J68" i="5"/>
  <c r="J128" i="5"/>
  <c r="J180" i="5"/>
  <c r="J232" i="5"/>
  <c r="H93" i="5"/>
  <c r="L93" i="5" s="1"/>
  <c r="J93" i="5"/>
  <c r="CJ270" i="4"/>
  <c r="CI270" i="3"/>
  <c r="CJ23" i="4"/>
  <c r="G22" i="5" s="1"/>
  <c r="K22" i="5" s="1"/>
  <c r="CI23" i="3"/>
  <c r="J81" i="5"/>
  <c r="J133" i="5"/>
  <c r="J185" i="5"/>
  <c r="J221" i="5"/>
  <c r="J261" i="5"/>
  <c r="J281" i="5"/>
  <c r="CJ42" i="4"/>
  <c r="G41" i="5" s="1"/>
  <c r="K41" i="5" s="1"/>
  <c r="CI42" i="3"/>
  <c r="CK272" i="4"/>
  <c r="CK10" i="4"/>
  <c r="CK34" i="4"/>
  <c r="CK125" i="4"/>
  <c r="CK154" i="4"/>
  <c r="CK170" i="4"/>
  <c r="CK241" i="4"/>
  <c r="H70" i="5"/>
  <c r="L70" i="5" s="1"/>
  <c r="J70" i="5"/>
  <c r="H110" i="5"/>
  <c r="L110" i="5" s="1"/>
  <c r="J110" i="5"/>
  <c r="J154" i="5"/>
  <c r="J202" i="5"/>
  <c r="J238" i="5"/>
  <c r="J258" i="5"/>
  <c r="CK49" i="4"/>
  <c r="J104" i="5"/>
  <c r="J34" i="5"/>
  <c r="CJ12" i="4"/>
  <c r="G11" i="5" s="1"/>
  <c r="K11" i="5" s="1"/>
  <c r="CI12" i="3"/>
  <c r="CJ20" i="4"/>
  <c r="CI20" i="3"/>
  <c r="CJ28" i="4"/>
  <c r="CI28" i="3"/>
  <c r="CJ36" i="4"/>
  <c r="G35" i="5" s="1"/>
  <c r="K35" i="5" s="1"/>
  <c r="CI36" i="3"/>
  <c r="CK134" i="4"/>
  <c r="CJ275" i="4"/>
  <c r="G274" i="5" s="1"/>
  <c r="K274" i="5" s="1"/>
  <c r="CI275" i="3"/>
  <c r="J90" i="5"/>
  <c r="J137" i="5"/>
  <c r="CJ231" i="4"/>
  <c r="CI231" i="3"/>
  <c r="CJ164" i="4"/>
  <c r="G163" i="5" s="1"/>
  <c r="K163" i="5" s="1"/>
  <c r="CI164" i="3"/>
  <c r="J241" i="5"/>
  <c r="J19" i="5"/>
  <c r="J24" i="5"/>
  <c r="CK203" i="4"/>
  <c r="CK246" i="4"/>
  <c r="CK19" i="4"/>
  <c r="CK31" i="4"/>
  <c r="CK235" i="4"/>
  <c r="CK262" i="4"/>
  <c r="J17" i="5"/>
  <c r="J46" i="5"/>
  <c r="J124" i="5"/>
  <c r="J176" i="5"/>
  <c r="CJ271" i="4"/>
  <c r="G270" i="5" s="1"/>
  <c r="K270" i="5" s="1"/>
  <c r="CI271" i="3"/>
  <c r="BW294" i="3"/>
  <c r="BG294" i="3"/>
  <c r="AQ294" i="3"/>
  <c r="AA294" i="3"/>
  <c r="K294" i="3"/>
  <c r="BZ294" i="3"/>
  <c r="BJ294" i="3"/>
  <c r="AT294" i="3"/>
  <c r="AD294" i="3"/>
  <c r="N294" i="3"/>
  <c r="BY294" i="3"/>
  <c r="BI294" i="3"/>
  <c r="AS294" i="3"/>
  <c r="AC294" i="3"/>
  <c r="M294" i="3"/>
  <c r="BX294" i="3"/>
  <c r="BH294" i="3"/>
  <c r="AR294" i="3"/>
  <c r="AB294" i="3"/>
  <c r="L294" i="3"/>
  <c r="J13" i="5"/>
  <c r="J44" i="5"/>
  <c r="CJ140" i="4"/>
  <c r="CI140" i="3"/>
  <c r="CJ117" i="4"/>
  <c r="CI117" i="3"/>
  <c r="CJ240" i="4"/>
  <c r="CI240" i="3"/>
  <c r="CJ288" i="4"/>
  <c r="G287" i="5" s="1"/>
  <c r="K287" i="5" s="1"/>
  <c r="CI288" i="3"/>
  <c r="CJ39" i="4"/>
  <c r="CI39" i="3"/>
  <c r="J101" i="5"/>
  <c r="J145" i="5"/>
  <c r="J177" i="5"/>
  <c r="J213" i="5"/>
  <c r="J245" i="5"/>
  <c r="J289" i="5"/>
  <c r="F40" i="5"/>
  <c r="I41" i="2"/>
  <c r="CJ133" i="4"/>
  <c r="CI133" i="3"/>
  <c r="J201" i="5"/>
  <c r="H201" i="5"/>
  <c r="L201" i="5" s="1"/>
  <c r="CJ224" i="4"/>
  <c r="CI224" i="3"/>
  <c r="CJ289" i="4"/>
  <c r="CI289" i="3"/>
  <c r="G109" i="5"/>
  <c r="K109" i="5" s="1"/>
  <c r="G57" i="5"/>
  <c r="K57" i="5" s="1"/>
  <c r="G99" i="5"/>
  <c r="K99" i="5" s="1"/>
  <c r="CJ128" i="4"/>
  <c r="G127" i="5" s="1"/>
  <c r="K127" i="5" s="1"/>
  <c r="CI128" i="3"/>
  <c r="J105" i="5"/>
  <c r="CK183" i="4"/>
  <c r="H11" i="5"/>
  <c r="L11" i="5" s="1"/>
  <c r="J11" i="5"/>
  <c r="F4" i="5"/>
  <c r="H294" i="2"/>
  <c r="I294" i="2" s="1"/>
  <c r="I5" i="2"/>
  <c r="J172" i="5"/>
  <c r="G100" i="5"/>
  <c r="K100" i="5" s="1"/>
  <c r="G175" i="5"/>
  <c r="K175" i="5" s="1"/>
  <c r="CK182" i="4"/>
  <c r="CK35" i="4"/>
  <c r="CK149" i="4"/>
  <c r="J59" i="5"/>
  <c r="H59" i="5"/>
  <c r="L59" i="5" s="1"/>
  <c r="J91" i="5"/>
  <c r="H91" i="5"/>
  <c r="L91" i="5" s="1"/>
  <c r="J123" i="5"/>
  <c r="J155" i="5"/>
  <c r="J187" i="5"/>
  <c r="J219" i="5"/>
  <c r="J251" i="5"/>
  <c r="J283" i="5"/>
  <c r="CJ11" i="4"/>
  <c r="CI11" i="3"/>
  <c r="J51" i="5"/>
  <c r="CJ232" i="4"/>
  <c r="G231" i="5" s="1"/>
  <c r="K231" i="5" s="1"/>
  <c r="CI232" i="3"/>
  <c r="CJ144" i="4"/>
  <c r="G143" i="5" s="1"/>
  <c r="K143" i="5" s="1"/>
  <c r="CI144" i="3"/>
  <c r="CJ150" i="4"/>
  <c r="CI150" i="3"/>
  <c r="CJ188" i="4"/>
  <c r="CI188" i="3"/>
  <c r="CJ282" i="4"/>
  <c r="G281" i="5" s="1"/>
  <c r="K281" i="5" s="1"/>
  <c r="CI282" i="3"/>
  <c r="CJ15" i="4"/>
  <c r="G14" i="5" s="1"/>
  <c r="K14" i="5" s="1"/>
  <c r="CI15" i="3"/>
  <c r="CJ38" i="4"/>
  <c r="CI38" i="3"/>
  <c r="CJ135" i="4"/>
  <c r="CI135" i="3"/>
  <c r="CJ152" i="4"/>
  <c r="G151" i="5" s="1"/>
  <c r="K151" i="5" s="1"/>
  <c r="CI152" i="3"/>
  <c r="CJ174" i="4"/>
  <c r="G173" i="5" s="1"/>
  <c r="K173" i="5" s="1"/>
  <c r="CI174" i="3"/>
  <c r="CJ227" i="4"/>
  <c r="CI227" i="3"/>
  <c r="CJ277" i="4"/>
  <c r="CI277" i="3"/>
  <c r="J72" i="5"/>
  <c r="H72" i="5"/>
  <c r="L72" i="5" s="1"/>
  <c r="F112" i="5"/>
  <c r="I113" i="2"/>
  <c r="J169" i="5"/>
  <c r="J209" i="5"/>
  <c r="J237" i="5"/>
  <c r="J285" i="5"/>
  <c r="CK45" i="4"/>
  <c r="J74" i="5"/>
  <c r="J114" i="5"/>
  <c r="J158" i="5"/>
  <c r="J190" i="5"/>
  <c r="J222" i="5"/>
  <c r="J262" i="5"/>
  <c r="CK204" i="4"/>
  <c r="CK248" i="4"/>
  <c r="CK264" i="4"/>
  <c r="J6" i="5"/>
  <c r="J38" i="5"/>
  <c r="G67" i="5"/>
  <c r="K67" i="5" s="1"/>
  <c r="G81" i="5"/>
  <c r="K81" i="5" s="1"/>
  <c r="CK244" i="4"/>
  <c r="J116" i="5"/>
  <c r="J173" i="5"/>
  <c r="J69" i="5"/>
  <c r="CK252" i="4"/>
  <c r="CK13" i="4"/>
  <c r="CK21" i="4"/>
  <c r="CK29" i="4"/>
  <c r="CK37" i="4"/>
  <c r="CK222" i="4"/>
  <c r="CK260" i="4"/>
  <c r="CK280" i="4"/>
  <c r="J7" i="5"/>
  <c r="J39" i="5"/>
  <c r="CJ219" i="4"/>
  <c r="CI219" i="3"/>
  <c r="CJ250" i="4"/>
  <c r="CI250" i="3"/>
  <c r="CJ243" i="4"/>
  <c r="CI243" i="3"/>
  <c r="CJ26" i="4"/>
  <c r="G25" i="5" s="1"/>
  <c r="K25" i="5" s="1"/>
  <c r="CI26" i="3"/>
  <c r="CJ242" i="4"/>
  <c r="CI242" i="3"/>
  <c r="CJ261" i="4"/>
  <c r="CI261" i="3"/>
  <c r="J28" i="5"/>
  <c r="CJ163" i="4"/>
  <c r="CI163" i="3"/>
  <c r="CJ52" i="4"/>
  <c r="G51" i="5" s="1"/>
  <c r="K51" i="5" s="1"/>
  <c r="CI52" i="3"/>
  <c r="CK131" i="4"/>
  <c r="CK156" i="4"/>
  <c r="CK126" i="4"/>
  <c r="CK166" i="4"/>
  <c r="CK201" i="4"/>
  <c r="CK139" i="4"/>
  <c r="CK163" i="4"/>
  <c r="CK181" i="4"/>
  <c r="CK234" i="4"/>
  <c r="J55" i="5"/>
  <c r="J87" i="5"/>
  <c r="J119" i="5"/>
  <c r="J151" i="5"/>
  <c r="J167" i="5"/>
  <c r="H199" i="5"/>
  <c r="L199" i="5" s="1"/>
  <c r="J199" i="5"/>
  <c r="J231" i="5"/>
  <c r="J263" i="5"/>
  <c r="J291" i="5"/>
  <c r="J42" i="5"/>
  <c r="J80" i="5"/>
  <c r="J152" i="5"/>
  <c r="J192" i="5"/>
  <c r="J248" i="5"/>
  <c r="CK145" i="4"/>
  <c r="CK276" i="4"/>
  <c r="CK122" i="4"/>
  <c r="CK281" i="4"/>
  <c r="J67" i="5"/>
  <c r="J99" i="5"/>
  <c r="H131" i="5"/>
  <c r="L131" i="5" s="1"/>
  <c r="J131" i="5"/>
  <c r="J179" i="5"/>
  <c r="J211" i="5"/>
  <c r="J239" i="5"/>
  <c r="J259" i="5"/>
  <c r="CK18" i="4"/>
  <c r="CK41" i="4"/>
  <c r="CK168" i="4"/>
  <c r="CK292" i="4"/>
  <c r="CK136" i="4"/>
  <c r="CK173" i="4"/>
  <c r="CK208" i="4"/>
  <c r="CK6" i="4"/>
  <c r="CK30" i="4"/>
  <c r="CK129" i="4"/>
  <c r="CK146" i="4"/>
  <c r="CK160" i="4"/>
  <c r="CK199" i="4"/>
  <c r="CK269" i="4"/>
  <c r="CK287" i="4"/>
  <c r="J64" i="5"/>
  <c r="H64" i="5"/>
  <c r="L64" i="5" s="1"/>
  <c r="F184" i="5"/>
  <c r="I185" i="2"/>
  <c r="H188" i="5"/>
  <c r="L188" i="5" s="1"/>
  <c r="J188" i="5"/>
  <c r="J228" i="5"/>
  <c r="J244" i="5"/>
  <c r="J288" i="5"/>
  <c r="CK50" i="4"/>
  <c r="CK47" i="4"/>
  <c r="J96" i="5"/>
  <c r="H96" i="5"/>
  <c r="L96" i="5" s="1"/>
  <c r="CJ124" i="4"/>
  <c r="G123" i="5" s="1"/>
  <c r="K123" i="5" s="1"/>
  <c r="CI124" i="3"/>
  <c r="CJ137" i="4"/>
  <c r="G136" i="5" s="1"/>
  <c r="K136" i="5" s="1"/>
  <c r="CI137" i="3"/>
  <c r="CJ153" i="4"/>
  <c r="CI153" i="3"/>
  <c r="CJ165" i="4"/>
  <c r="CI165" i="3"/>
  <c r="CJ186" i="4"/>
  <c r="G185" i="5" s="1"/>
  <c r="K185" i="5" s="1"/>
  <c r="CI186" i="3"/>
  <c r="J77" i="5"/>
  <c r="J129" i="5"/>
  <c r="J181" i="5"/>
  <c r="J217" i="5"/>
  <c r="H253" i="5"/>
  <c r="L253" i="5" s="1"/>
  <c r="J253" i="5"/>
  <c r="J182" i="5"/>
  <c r="J86" i="5"/>
  <c r="J122" i="5"/>
  <c r="J178" i="5"/>
  <c r="H178" i="5"/>
  <c r="L178" i="5" s="1"/>
  <c r="J214" i="5"/>
  <c r="H82" i="5"/>
  <c r="L82" i="5" s="1"/>
  <c r="J82" i="5"/>
  <c r="CJ221" i="4"/>
  <c r="G220" i="5" s="1"/>
  <c r="K220" i="5" s="1"/>
  <c r="CI221" i="3"/>
  <c r="CJ258" i="4"/>
  <c r="CI258" i="3"/>
  <c r="CJ279" i="4"/>
  <c r="G278" i="5" s="1"/>
  <c r="K278" i="5" s="1"/>
  <c r="CI279" i="3"/>
  <c r="J30" i="5"/>
  <c r="CJ175" i="4"/>
  <c r="CI175" i="3"/>
  <c r="CJ191" i="4"/>
  <c r="CI191" i="3"/>
  <c r="CJ197" i="4"/>
  <c r="CI197" i="3"/>
  <c r="J230" i="5"/>
  <c r="CJ48" i="4"/>
  <c r="G47" i="5" s="1"/>
  <c r="K47" i="5" s="1"/>
  <c r="CI48" i="3"/>
  <c r="J109" i="5"/>
  <c r="CJ210" i="4"/>
  <c r="G209" i="5" s="1"/>
  <c r="K209" i="5" s="1"/>
  <c r="CI210" i="3"/>
  <c r="BS294" i="3"/>
  <c r="BC294" i="3"/>
  <c r="AM294" i="3"/>
  <c r="W294" i="3"/>
  <c r="CI5" i="3"/>
  <c r="G294" i="3"/>
  <c r="BV294" i="3"/>
  <c r="BF294" i="3"/>
  <c r="AP294" i="3"/>
  <c r="Z294" i="3"/>
  <c r="J294" i="3"/>
  <c r="BU294" i="3"/>
  <c r="BE294" i="3"/>
  <c r="AO294" i="3"/>
  <c r="Y294" i="3"/>
  <c r="I294" i="3"/>
  <c r="BT294" i="3"/>
  <c r="BD294" i="3"/>
  <c r="AN294" i="3"/>
  <c r="X294" i="3"/>
  <c r="H294" i="3"/>
  <c r="CJ9" i="4"/>
  <c r="CI9" i="3"/>
  <c r="CJ17" i="4"/>
  <c r="G16" i="5" s="1"/>
  <c r="K16" i="5" s="1"/>
  <c r="CI17" i="3"/>
  <c r="CJ25" i="4"/>
  <c r="CI25" i="3"/>
  <c r="CJ33" i="4"/>
  <c r="G32" i="5" s="1"/>
  <c r="K32" i="5" s="1"/>
  <c r="CI33" i="3"/>
  <c r="CJ216" i="4"/>
  <c r="CI216" i="3"/>
  <c r="CJ255" i="4"/>
  <c r="G254" i="5" s="1"/>
  <c r="K254" i="5" s="1"/>
  <c r="CI255" i="3"/>
  <c r="CK266" i="4"/>
  <c r="J31" i="5"/>
  <c r="CK236" i="4"/>
  <c r="CK212" i="4"/>
  <c r="CK14" i="4"/>
  <c r="CK217" i="4"/>
  <c r="CK256" i="4"/>
  <c r="J20" i="5"/>
  <c r="CK158" i="4"/>
  <c r="CK172" i="4"/>
  <c r="CK223" i="4"/>
  <c r="CK268" i="4"/>
  <c r="J63" i="5"/>
  <c r="H63" i="5"/>
  <c r="L63" i="5" s="1"/>
  <c r="J95" i="5"/>
  <c r="H95" i="5"/>
  <c r="L95" i="5" s="1"/>
  <c r="J127" i="5"/>
  <c r="J159" i="5"/>
  <c r="J191" i="5"/>
  <c r="J223" i="5"/>
  <c r="J267" i="5"/>
  <c r="J266" i="5"/>
  <c r="J92" i="5"/>
  <c r="H92" i="5"/>
  <c r="L92" i="5" s="1"/>
  <c r="J140" i="5"/>
  <c r="J208" i="5"/>
  <c r="CK120" i="4"/>
  <c r="CK284" i="4"/>
  <c r="CK143" i="4"/>
  <c r="CK177" i="4"/>
  <c r="CK229" i="4"/>
  <c r="CK290" i="4"/>
  <c r="CK22" i="4"/>
  <c r="CK121" i="4"/>
  <c r="CK133" i="4"/>
  <c r="CK148" i="4"/>
  <c r="CK162" i="4"/>
  <c r="CK196" i="4"/>
  <c r="H54" i="5"/>
  <c r="L54" i="5" s="1"/>
  <c r="J54" i="5"/>
  <c r="J102" i="5"/>
  <c r="J146" i="5"/>
  <c r="J194" i="5"/>
  <c r="J226" i="5"/>
  <c r="J250" i="5"/>
  <c r="H250" i="5"/>
  <c r="L250" i="5" s="1"/>
  <c r="J290" i="5"/>
  <c r="J10" i="5"/>
  <c r="CK8" i="4"/>
  <c r="CK16" i="4"/>
  <c r="CK24" i="4"/>
  <c r="CK32" i="4"/>
  <c r="CK40" i="4"/>
  <c r="CK123" i="4"/>
  <c r="J138" i="5"/>
  <c r="G56" i="5"/>
  <c r="K56" i="5" s="1"/>
  <c r="G112" i="5"/>
  <c r="K112" i="5" s="1"/>
  <c r="G282" i="5"/>
  <c r="K282" i="5" s="1"/>
  <c r="I4" i="5"/>
  <c r="E293" i="5"/>
  <c r="I293" i="5" s="1"/>
  <c r="J32" i="5"/>
  <c r="CJ43" i="4"/>
  <c r="CI43" i="3"/>
  <c r="G68" i="5"/>
  <c r="K68" i="5" s="1"/>
  <c r="G108" i="5"/>
  <c r="K108" i="5" s="1"/>
  <c r="G184" i="5"/>
  <c r="K184" i="5" s="1"/>
  <c r="CJ214" i="4"/>
  <c r="G213" i="5" s="1"/>
  <c r="K213" i="5" s="1"/>
  <c r="CI214" i="3"/>
  <c r="CJ7" i="4"/>
  <c r="G6" i="5" s="1"/>
  <c r="K6" i="5" s="1"/>
  <c r="CI7" i="3"/>
  <c r="CJ27" i="4"/>
  <c r="G26" i="5" s="1"/>
  <c r="K26" i="5" s="1"/>
  <c r="CI27" i="3"/>
  <c r="CJ218" i="4"/>
  <c r="CI218" i="3"/>
  <c r="CJ257" i="4"/>
  <c r="G256" i="5" s="1"/>
  <c r="K256" i="5" s="1"/>
  <c r="CI257" i="3"/>
  <c r="J25" i="5"/>
  <c r="G85" i="5"/>
  <c r="K85" i="5" s="1"/>
  <c r="H156" i="5"/>
  <c r="L156" i="5" s="1"/>
  <c r="J156" i="5"/>
  <c r="J196" i="5"/>
  <c r="H252" i="5"/>
  <c r="L252" i="5" s="1"/>
  <c r="J252" i="5"/>
  <c r="J264" i="5"/>
  <c r="J284" i="5"/>
  <c r="CJ46" i="4"/>
  <c r="CI46" i="3"/>
  <c r="CJ51" i="4"/>
  <c r="CI51" i="3"/>
  <c r="CJ130" i="4"/>
  <c r="G129" i="5" s="1"/>
  <c r="K129" i="5" s="1"/>
  <c r="CI130" i="3"/>
  <c r="CJ147" i="4"/>
  <c r="G146" i="5" s="1"/>
  <c r="K146" i="5" s="1"/>
  <c r="CI147" i="3"/>
  <c r="CJ161" i="4"/>
  <c r="CI161" i="3"/>
  <c r="CJ178" i="4"/>
  <c r="CI178" i="3"/>
  <c r="J85" i="5"/>
  <c r="J141" i="5"/>
  <c r="CK180" i="4"/>
  <c r="G244" i="5"/>
  <c r="K244" i="5" s="1"/>
  <c r="G258" i="5"/>
  <c r="K258" i="5" s="1"/>
  <c r="J249" i="5"/>
  <c r="CK44" i="4"/>
  <c r="G150" i="5"/>
  <c r="K150" i="5" s="1"/>
  <c r="G266" i="5"/>
  <c r="K266" i="5" s="1"/>
  <c r="J5" i="5"/>
  <c r="J37" i="5"/>
  <c r="G78" i="5"/>
  <c r="K78" i="5" s="1"/>
  <c r="G192" i="5"/>
  <c r="K192" i="5" s="1"/>
  <c r="J204" i="5"/>
  <c r="G88" i="5"/>
  <c r="K88" i="5" s="1"/>
  <c r="G87" i="5" l="1"/>
  <c r="G75" i="5"/>
  <c r="K75" i="5" s="1"/>
  <c r="G137" i="5"/>
  <c r="G154" i="5"/>
  <c r="K154" i="5" s="1"/>
  <c r="G194" i="5"/>
  <c r="G73" i="5"/>
  <c r="K73" i="5" s="1"/>
  <c r="K137" i="5"/>
  <c r="H137" i="5"/>
  <c r="L137" i="5" s="1"/>
  <c r="H141" i="5"/>
  <c r="L141" i="5" s="1"/>
  <c r="G177" i="5"/>
  <c r="K177" i="5" s="1"/>
  <c r="G50" i="5"/>
  <c r="K50" i="5" s="1"/>
  <c r="H55" i="5"/>
  <c r="L55" i="5" s="1"/>
  <c r="H102" i="5"/>
  <c r="L102" i="5" s="1"/>
  <c r="H191" i="5"/>
  <c r="L191" i="5" s="1"/>
  <c r="G239" i="5"/>
  <c r="K239" i="5" s="1"/>
  <c r="H61" i="5"/>
  <c r="L61" i="5" s="1"/>
  <c r="H264" i="5"/>
  <c r="L264" i="5" s="1"/>
  <c r="H140" i="5"/>
  <c r="L140" i="5" s="1"/>
  <c r="H77" i="5"/>
  <c r="L77" i="5" s="1"/>
  <c r="G241" i="5"/>
  <c r="K241" i="5" s="1"/>
  <c r="G218" i="5"/>
  <c r="K218" i="5" s="1"/>
  <c r="H69" i="5"/>
  <c r="L69" i="5" s="1"/>
  <c r="H219" i="5"/>
  <c r="L219" i="5" s="1"/>
  <c r="G19" i="5"/>
  <c r="K19" i="5" s="1"/>
  <c r="G269" i="5"/>
  <c r="K269" i="5" s="1"/>
  <c r="K87" i="5"/>
  <c r="H87" i="5"/>
  <c r="L87" i="5" s="1"/>
  <c r="K194" i="5"/>
  <c r="H194" i="5"/>
  <c r="L194" i="5" s="1"/>
  <c r="G217" i="5"/>
  <c r="K217" i="5" s="1"/>
  <c r="G174" i="5"/>
  <c r="K174" i="5" s="1"/>
  <c r="G10" i="5"/>
  <c r="K10" i="5" s="1"/>
  <c r="H105" i="5"/>
  <c r="L105" i="5" s="1"/>
  <c r="G288" i="5"/>
  <c r="K288" i="5" s="1"/>
  <c r="H66" i="5"/>
  <c r="L66" i="5" s="1"/>
  <c r="H277" i="5"/>
  <c r="L277" i="5" s="1"/>
  <c r="H273" i="5"/>
  <c r="L273" i="5" s="1"/>
  <c r="G257" i="5"/>
  <c r="K257" i="5" s="1"/>
  <c r="H83" i="5"/>
  <c r="L83" i="5" s="1"/>
  <c r="H126" i="5"/>
  <c r="L126" i="5" s="1"/>
  <c r="G158" i="5"/>
  <c r="K158" i="5" s="1"/>
  <c r="G196" i="5"/>
  <c r="H204" i="5"/>
  <c r="L204" i="5" s="1"/>
  <c r="H208" i="5"/>
  <c r="L208" i="5" s="1"/>
  <c r="H127" i="5"/>
  <c r="L127" i="5" s="1"/>
  <c r="G215" i="5"/>
  <c r="K215" i="5" s="1"/>
  <c r="G8" i="5"/>
  <c r="K8" i="5" s="1"/>
  <c r="G164" i="5"/>
  <c r="K164" i="5" s="1"/>
  <c r="H101" i="5"/>
  <c r="L101" i="5" s="1"/>
  <c r="G230" i="5"/>
  <c r="H90" i="5"/>
  <c r="L90" i="5" s="1"/>
  <c r="H238" i="5"/>
  <c r="L238" i="5" s="1"/>
  <c r="H236" i="5"/>
  <c r="L236" i="5" s="1"/>
  <c r="G285" i="5"/>
  <c r="K285" i="5" s="1"/>
  <c r="G246" i="5"/>
  <c r="K246" i="5" s="1"/>
  <c r="G113" i="5"/>
  <c r="H113" i="5" s="1"/>
  <c r="L113" i="5" s="1"/>
  <c r="K114" i="5"/>
  <c r="H114" i="5"/>
  <c r="L114" i="5" s="1"/>
  <c r="H32" i="5"/>
  <c r="L32" i="5" s="1"/>
  <c r="H262" i="5"/>
  <c r="L262" i="5" s="1"/>
  <c r="G226" i="5"/>
  <c r="G37" i="5"/>
  <c r="G149" i="5"/>
  <c r="K149" i="5" s="1"/>
  <c r="G38" i="5"/>
  <c r="K38" i="5" s="1"/>
  <c r="G139" i="5"/>
  <c r="K139" i="5" s="1"/>
  <c r="H154" i="5"/>
  <c r="L154" i="5" s="1"/>
  <c r="G104" i="5"/>
  <c r="K104" i="5" s="1"/>
  <c r="H10" i="5"/>
  <c r="L10" i="5" s="1"/>
  <c r="H248" i="5"/>
  <c r="L248" i="5" s="1"/>
  <c r="G260" i="5"/>
  <c r="K260" i="5" s="1"/>
  <c r="G249" i="5"/>
  <c r="G223" i="5"/>
  <c r="H60" i="5"/>
  <c r="L60" i="5" s="1"/>
  <c r="H107" i="5"/>
  <c r="L107" i="5" s="1"/>
  <c r="G94" i="5"/>
  <c r="K94" i="5" s="1"/>
  <c r="H284" i="5"/>
  <c r="L284" i="5" s="1"/>
  <c r="H86" i="5"/>
  <c r="L86" i="5" s="1"/>
  <c r="H74" i="5"/>
  <c r="L74" i="5" s="1"/>
  <c r="G276" i="5"/>
  <c r="K276" i="5" s="1"/>
  <c r="G134" i="5"/>
  <c r="K134" i="5" s="1"/>
  <c r="G187" i="5"/>
  <c r="K187" i="5" s="1"/>
  <c r="G116" i="5"/>
  <c r="K116" i="5" s="1"/>
  <c r="H53" i="5"/>
  <c r="L53" i="5" s="1"/>
  <c r="H272" i="5"/>
  <c r="L272" i="5" s="1"/>
  <c r="G115" i="5"/>
  <c r="G42" i="5"/>
  <c r="K42" i="5" s="1"/>
  <c r="G24" i="5"/>
  <c r="K24" i="5" s="1"/>
  <c r="G190" i="5"/>
  <c r="K190" i="5" s="1"/>
  <c r="H214" i="5"/>
  <c r="L214" i="5" s="1"/>
  <c r="G152" i="5"/>
  <c r="K152" i="5" s="1"/>
  <c r="G27" i="5"/>
  <c r="K27" i="5" s="1"/>
  <c r="H232" i="5"/>
  <c r="L232" i="5" s="1"/>
  <c r="H186" i="5"/>
  <c r="L186" i="5" s="1"/>
  <c r="G103" i="5"/>
  <c r="H103" i="5" s="1"/>
  <c r="L103" i="5" s="1"/>
  <c r="G160" i="5"/>
  <c r="K160" i="5" s="1"/>
  <c r="G45" i="5"/>
  <c r="K45" i="5" s="1"/>
  <c r="H290" i="5"/>
  <c r="L290" i="5" s="1"/>
  <c r="H80" i="5"/>
  <c r="L80" i="5" s="1"/>
  <c r="G242" i="5"/>
  <c r="K242" i="5" s="1"/>
  <c r="H158" i="5"/>
  <c r="L158" i="5" s="1"/>
  <c r="H210" i="5"/>
  <c r="L210" i="5" s="1"/>
  <c r="H79" i="5"/>
  <c r="L79" i="5" s="1"/>
  <c r="H205" i="5"/>
  <c r="L205" i="5" s="1"/>
  <c r="K166" i="5"/>
  <c r="H166" i="5"/>
  <c r="L166" i="5" s="1"/>
  <c r="G98" i="5"/>
  <c r="H231" i="5"/>
  <c r="L231" i="5" s="1"/>
  <c r="H173" i="5"/>
  <c r="L173" i="5" s="1"/>
  <c r="H25" i="5"/>
  <c r="L25" i="5" s="1"/>
  <c r="G237" i="5"/>
  <c r="H239" i="5"/>
  <c r="L239" i="5" s="1"/>
  <c r="H244" i="5"/>
  <c r="L244" i="5" s="1"/>
  <c r="H85" i="5"/>
  <c r="L85" i="5" s="1"/>
  <c r="G162" i="5"/>
  <c r="K162" i="5" s="1"/>
  <c r="H163" i="5"/>
  <c r="L163" i="5" s="1"/>
  <c r="H104" i="5"/>
  <c r="L104" i="5" s="1"/>
  <c r="H67" i="5"/>
  <c r="L67" i="5" s="1"/>
  <c r="CJ5" i="4"/>
  <c r="H184" i="5"/>
  <c r="L184" i="5" s="1"/>
  <c r="J184" i="5"/>
  <c r="H190" i="5"/>
  <c r="L190" i="5" s="1"/>
  <c r="H123" i="5"/>
  <c r="L123" i="5" s="1"/>
  <c r="G132" i="5"/>
  <c r="H19" i="5"/>
  <c r="L19" i="5" s="1"/>
  <c r="H258" i="5"/>
  <c r="L258" i="5" s="1"/>
  <c r="H68" i="5"/>
  <c r="L68" i="5" s="1"/>
  <c r="H100" i="5"/>
  <c r="L100" i="5" s="1"/>
  <c r="G39" i="5"/>
  <c r="G23" i="5"/>
  <c r="G7" i="5"/>
  <c r="H78" i="5"/>
  <c r="L78" i="5" s="1"/>
  <c r="G161" i="5"/>
  <c r="G120" i="5"/>
  <c r="G289" i="5"/>
  <c r="G176" i="5"/>
  <c r="G283" i="5"/>
  <c r="H143" i="5"/>
  <c r="L143" i="5" s="1"/>
  <c r="G222" i="5"/>
  <c r="G157" i="5"/>
  <c r="G255" i="5"/>
  <c r="G13" i="5"/>
  <c r="G235" i="5"/>
  <c r="H14" i="5"/>
  <c r="L14" i="5" s="1"/>
  <c r="H106" i="5"/>
  <c r="L106" i="5" s="1"/>
  <c r="H41" i="5"/>
  <c r="L41" i="5" s="1"/>
  <c r="H287" i="5"/>
  <c r="L287" i="5" s="1"/>
  <c r="G259" i="5"/>
  <c r="G36" i="5"/>
  <c r="G20" i="5"/>
  <c r="G251" i="5"/>
  <c r="G243" i="5"/>
  <c r="G263" i="5"/>
  <c r="G203" i="5"/>
  <c r="H89" i="5"/>
  <c r="L89" i="5" s="1"/>
  <c r="G182" i="5"/>
  <c r="H229" i="5"/>
  <c r="L229" i="5" s="1"/>
  <c r="H73" i="5"/>
  <c r="L73" i="5" s="1"/>
  <c r="H47" i="5"/>
  <c r="L47" i="5" s="1"/>
  <c r="G261" i="5"/>
  <c r="G30" i="5"/>
  <c r="G245" i="5"/>
  <c r="H8" i="5"/>
  <c r="L8" i="5" s="1"/>
  <c r="H218" i="5"/>
  <c r="L218" i="5" s="1"/>
  <c r="H129" i="5"/>
  <c r="L129" i="5" s="1"/>
  <c r="H99" i="5"/>
  <c r="L99" i="5" s="1"/>
  <c r="H151" i="5"/>
  <c r="L151" i="5" s="1"/>
  <c r="H38" i="5"/>
  <c r="L38" i="5" s="1"/>
  <c r="H209" i="5"/>
  <c r="L209" i="5" s="1"/>
  <c r="H51" i="5"/>
  <c r="L51" i="5" s="1"/>
  <c r="H281" i="5"/>
  <c r="L281" i="5" s="1"/>
  <c r="H215" i="5"/>
  <c r="L215" i="5" s="1"/>
  <c r="G233" i="5"/>
  <c r="G179" i="5"/>
  <c r="H26" i="5"/>
  <c r="L26" i="5" s="1"/>
  <c r="H50" i="5"/>
  <c r="L50" i="5" s="1"/>
  <c r="H150" i="5"/>
  <c r="L150" i="5" s="1"/>
  <c r="G46" i="5"/>
  <c r="J76" i="5"/>
  <c r="H76" i="5"/>
  <c r="L76" i="5" s="1"/>
  <c r="G268" i="5"/>
  <c r="G159" i="5"/>
  <c r="G128" i="5"/>
  <c r="G5" i="5"/>
  <c r="G172" i="5"/>
  <c r="G291" i="5"/>
  <c r="G40" i="5"/>
  <c r="K40" i="5" s="1"/>
  <c r="G121" i="5"/>
  <c r="G144" i="5"/>
  <c r="H160" i="5"/>
  <c r="L160" i="5" s="1"/>
  <c r="H22" i="5"/>
  <c r="L22" i="5" s="1"/>
  <c r="H206" i="5"/>
  <c r="L206" i="5" s="1"/>
  <c r="G148" i="5"/>
  <c r="G181" i="5"/>
  <c r="H193" i="5"/>
  <c r="L193" i="5" s="1"/>
  <c r="H220" i="5"/>
  <c r="L220" i="5" s="1"/>
  <c r="J220" i="5"/>
  <c r="H88" i="5"/>
  <c r="L88" i="5" s="1"/>
  <c r="G133" i="5"/>
  <c r="H278" i="5"/>
  <c r="L278" i="5" s="1"/>
  <c r="G240" i="5"/>
  <c r="G153" i="5"/>
  <c r="G124" i="5"/>
  <c r="G9" i="5"/>
  <c r="G200" i="5"/>
  <c r="G125" i="5"/>
  <c r="G130" i="5"/>
  <c r="H256" i="5"/>
  <c r="L256" i="5" s="1"/>
  <c r="J256" i="5"/>
  <c r="H146" i="5"/>
  <c r="L146" i="5" s="1"/>
  <c r="J112" i="5"/>
  <c r="H112" i="5"/>
  <c r="L112" i="5" s="1"/>
  <c r="J4" i="5"/>
  <c r="F293" i="5"/>
  <c r="J293" i="5" s="1"/>
  <c r="H40" i="5"/>
  <c r="L40" i="5" s="1"/>
  <c r="J40" i="5"/>
  <c r="H24" i="5"/>
  <c r="L24" i="5" s="1"/>
  <c r="H241" i="5"/>
  <c r="L241" i="5" s="1"/>
  <c r="H185" i="5"/>
  <c r="L185" i="5" s="1"/>
  <c r="G43" i="5"/>
  <c r="H16" i="5"/>
  <c r="L16" i="5" s="1"/>
  <c r="G122" i="5"/>
  <c r="G31" i="5"/>
  <c r="G15" i="5"/>
  <c r="H270" i="5"/>
  <c r="L270" i="5" s="1"/>
  <c r="G195" i="5"/>
  <c r="G147" i="5"/>
  <c r="G21" i="5"/>
  <c r="G228" i="5"/>
  <c r="G142" i="5"/>
  <c r="G119" i="5"/>
  <c r="H168" i="5"/>
  <c r="L168" i="5" s="1"/>
  <c r="H175" i="5"/>
  <c r="L175" i="5" s="1"/>
  <c r="G267" i="5"/>
  <c r="G171" i="5"/>
  <c r="G216" i="5"/>
  <c r="G211" i="5"/>
  <c r="CK5" i="4"/>
  <c r="H45" i="5"/>
  <c r="L45" i="5" s="1"/>
  <c r="H274" i="5"/>
  <c r="L274" i="5" s="1"/>
  <c r="H57" i="5"/>
  <c r="L57" i="5" s="1"/>
  <c r="G279" i="5"/>
  <c r="G221" i="5"/>
  <c r="G28" i="5"/>
  <c r="G12" i="5"/>
  <c r="H276" i="5"/>
  <c r="L276" i="5" s="1"/>
  <c r="G247" i="5"/>
  <c r="H134" i="5"/>
  <c r="L134" i="5" s="1"/>
  <c r="G44" i="5"/>
  <c r="J149" i="5"/>
  <c r="H149" i="5"/>
  <c r="L149" i="5" s="1"/>
  <c r="H56" i="5"/>
  <c r="L56" i="5" s="1"/>
  <c r="H75" i="5"/>
  <c r="L75" i="5" s="1"/>
  <c r="H27" i="5"/>
  <c r="L27" i="5" s="1"/>
  <c r="H269" i="5"/>
  <c r="L269" i="5" s="1"/>
  <c r="G234" i="5"/>
  <c r="G18" i="5"/>
  <c r="G202" i="5"/>
  <c r="H35" i="5"/>
  <c r="L35" i="5" s="1"/>
  <c r="H254" i="5"/>
  <c r="L254" i="5" s="1"/>
  <c r="H282" i="5"/>
  <c r="L282" i="5" s="1"/>
  <c r="H266" i="5"/>
  <c r="L266" i="5" s="1"/>
  <c r="H109" i="5"/>
  <c r="L109" i="5" s="1"/>
  <c r="H288" i="5"/>
  <c r="L288" i="5" s="1"/>
  <c r="H192" i="5"/>
  <c r="L192" i="5" s="1"/>
  <c r="H6" i="5"/>
  <c r="L6" i="5" s="1"/>
  <c r="H213" i="5"/>
  <c r="L213" i="5" s="1"/>
  <c r="H81" i="5"/>
  <c r="L81" i="5" s="1"/>
  <c r="H164" i="5"/>
  <c r="L164" i="5" s="1"/>
  <c r="H174" i="5"/>
  <c r="L174" i="5" s="1"/>
  <c r="H170" i="5"/>
  <c r="L170" i="5" s="1"/>
  <c r="H52" i="5"/>
  <c r="L52" i="5" s="1"/>
  <c r="H197" i="5"/>
  <c r="L197" i="5" s="1"/>
  <c r="G49" i="5"/>
  <c r="G286" i="5"/>
  <c r="G198" i="5"/>
  <c r="G145" i="5"/>
  <c r="G29" i="5"/>
  <c r="G207" i="5"/>
  <c r="G135" i="5"/>
  <c r="G167" i="5"/>
  <c r="G17" i="5"/>
  <c r="G280" i="5"/>
  <c r="G275" i="5"/>
  <c r="H242" i="5"/>
  <c r="L242" i="5" s="1"/>
  <c r="H139" i="5"/>
  <c r="L139" i="5" s="1"/>
  <c r="G34" i="5"/>
  <c r="H136" i="5"/>
  <c r="L136" i="5" s="1"/>
  <c r="G265" i="5"/>
  <c r="H108" i="5"/>
  <c r="L108" i="5" s="1"/>
  <c r="G48" i="5"/>
  <c r="G169" i="5"/>
  <c r="G138" i="5"/>
  <c r="G33" i="5"/>
  <c r="G271" i="5"/>
  <c r="G165" i="5"/>
  <c r="G155" i="5"/>
  <c r="G227" i="5"/>
  <c r="G180" i="5"/>
  <c r="H246" i="5" l="1"/>
  <c r="L246" i="5" s="1"/>
  <c r="H285" i="5"/>
  <c r="L285" i="5" s="1"/>
  <c r="H217" i="5"/>
  <c r="L217" i="5" s="1"/>
  <c r="H162" i="5"/>
  <c r="L162" i="5" s="1"/>
  <c r="H177" i="5"/>
  <c r="L177" i="5" s="1"/>
  <c r="H257" i="5"/>
  <c r="L257" i="5" s="1"/>
  <c r="K230" i="5"/>
  <c r="H230" i="5"/>
  <c r="L230" i="5" s="1"/>
  <c r="K196" i="5"/>
  <c r="H196" i="5"/>
  <c r="L196" i="5" s="1"/>
  <c r="K113" i="5"/>
  <c r="K37" i="5"/>
  <c r="H37" i="5"/>
  <c r="L37" i="5" s="1"/>
  <c r="H116" i="5"/>
  <c r="L116" i="5" s="1"/>
  <c r="K226" i="5"/>
  <c r="H226" i="5"/>
  <c r="L226" i="5" s="1"/>
  <c r="K103" i="5"/>
  <c r="K223" i="5"/>
  <c r="H223" i="5"/>
  <c r="L223" i="5" s="1"/>
  <c r="H260" i="5"/>
  <c r="L260" i="5" s="1"/>
  <c r="H152" i="5"/>
  <c r="L152" i="5" s="1"/>
  <c r="H42" i="5"/>
  <c r="L42" i="5" s="1"/>
  <c r="K249" i="5"/>
  <c r="H249" i="5"/>
  <c r="L249" i="5" s="1"/>
  <c r="H94" i="5"/>
  <c r="L94" i="5" s="1"/>
  <c r="K115" i="5"/>
  <c r="H115" i="5"/>
  <c r="L115" i="5" s="1"/>
  <c r="H187" i="5"/>
  <c r="L187" i="5" s="1"/>
  <c r="K98" i="5"/>
  <c r="H98" i="5"/>
  <c r="L98" i="5" s="1"/>
  <c r="K237" i="5"/>
  <c r="H237" i="5"/>
  <c r="L237" i="5" s="1"/>
  <c r="K155" i="5"/>
  <c r="H155" i="5"/>
  <c r="L155" i="5" s="1"/>
  <c r="K138" i="5"/>
  <c r="H138" i="5"/>
  <c r="L138" i="5" s="1"/>
  <c r="K265" i="5"/>
  <c r="H265" i="5"/>
  <c r="L265" i="5" s="1"/>
  <c r="K17" i="5"/>
  <c r="H17" i="5"/>
  <c r="L17" i="5" s="1"/>
  <c r="K29" i="5"/>
  <c r="H29" i="5"/>
  <c r="L29" i="5" s="1"/>
  <c r="K49" i="5"/>
  <c r="H49" i="5"/>
  <c r="L49" i="5" s="1"/>
  <c r="K247" i="5"/>
  <c r="H247" i="5"/>
  <c r="L247" i="5" s="1"/>
  <c r="K221" i="5"/>
  <c r="H221" i="5"/>
  <c r="L221" i="5" s="1"/>
  <c r="K171" i="5"/>
  <c r="H171" i="5"/>
  <c r="L171" i="5" s="1"/>
  <c r="K119" i="5"/>
  <c r="H119" i="5"/>
  <c r="L119" i="5" s="1"/>
  <c r="K147" i="5"/>
  <c r="H147" i="5"/>
  <c r="L147" i="5" s="1"/>
  <c r="K31" i="5"/>
  <c r="H31" i="5"/>
  <c r="L31" i="5" s="1"/>
  <c r="K9" i="5"/>
  <c r="H9" i="5"/>
  <c r="L9" i="5" s="1"/>
  <c r="K121" i="5"/>
  <c r="H121" i="5"/>
  <c r="L121" i="5" s="1"/>
  <c r="K5" i="5"/>
  <c r="H5" i="5"/>
  <c r="L5" i="5" s="1"/>
  <c r="K261" i="5"/>
  <c r="H261" i="5"/>
  <c r="L261" i="5" s="1"/>
  <c r="K182" i="5"/>
  <c r="H182" i="5"/>
  <c r="L182" i="5" s="1"/>
  <c r="K243" i="5"/>
  <c r="H243" i="5"/>
  <c r="L243" i="5" s="1"/>
  <c r="K259" i="5"/>
  <c r="H259" i="5"/>
  <c r="L259" i="5" s="1"/>
  <c r="K157" i="5"/>
  <c r="H157" i="5"/>
  <c r="L157" i="5" s="1"/>
  <c r="K176" i="5"/>
  <c r="H176" i="5"/>
  <c r="L176" i="5" s="1"/>
  <c r="K132" i="5"/>
  <c r="H132" i="5"/>
  <c r="L132" i="5" s="1"/>
  <c r="K165" i="5"/>
  <c r="H165" i="5"/>
  <c r="L165" i="5" s="1"/>
  <c r="K169" i="5"/>
  <c r="H169" i="5"/>
  <c r="L169" i="5" s="1"/>
  <c r="K167" i="5"/>
  <c r="H167" i="5"/>
  <c r="L167" i="5" s="1"/>
  <c r="K145" i="5"/>
  <c r="H145" i="5"/>
  <c r="L145" i="5" s="1"/>
  <c r="K202" i="5"/>
  <c r="H202" i="5"/>
  <c r="L202" i="5" s="1"/>
  <c r="K279" i="5"/>
  <c r="H279" i="5"/>
  <c r="L279" i="5" s="1"/>
  <c r="K267" i="5"/>
  <c r="H267" i="5"/>
  <c r="L267" i="5" s="1"/>
  <c r="K142" i="5"/>
  <c r="H142" i="5"/>
  <c r="L142" i="5" s="1"/>
  <c r="K195" i="5"/>
  <c r="H195" i="5"/>
  <c r="L195" i="5" s="1"/>
  <c r="K122" i="5"/>
  <c r="H122" i="5"/>
  <c r="L122" i="5" s="1"/>
  <c r="K130" i="5"/>
  <c r="H130" i="5"/>
  <c r="L130" i="5" s="1"/>
  <c r="K124" i="5"/>
  <c r="H124" i="5"/>
  <c r="L124" i="5" s="1"/>
  <c r="K133" i="5"/>
  <c r="H133" i="5"/>
  <c r="L133" i="5" s="1"/>
  <c r="K128" i="5"/>
  <c r="H128" i="5"/>
  <c r="L128" i="5" s="1"/>
  <c r="K251" i="5"/>
  <c r="H251" i="5"/>
  <c r="L251" i="5" s="1"/>
  <c r="K235" i="5"/>
  <c r="H235" i="5"/>
  <c r="L235" i="5" s="1"/>
  <c r="K222" i="5"/>
  <c r="H222" i="5"/>
  <c r="L222" i="5" s="1"/>
  <c r="K289" i="5"/>
  <c r="H289" i="5"/>
  <c r="L289" i="5" s="1"/>
  <c r="K7" i="5"/>
  <c r="H7" i="5"/>
  <c r="L7" i="5" s="1"/>
  <c r="K180" i="5"/>
  <c r="H180" i="5"/>
  <c r="L180" i="5" s="1"/>
  <c r="K271" i="5"/>
  <c r="H271" i="5"/>
  <c r="L271" i="5" s="1"/>
  <c r="K48" i="5"/>
  <c r="H48" i="5"/>
  <c r="L48" i="5" s="1"/>
  <c r="K34" i="5"/>
  <c r="H34" i="5"/>
  <c r="L34" i="5" s="1"/>
  <c r="K275" i="5"/>
  <c r="H275" i="5"/>
  <c r="L275" i="5" s="1"/>
  <c r="K135" i="5"/>
  <c r="H135" i="5"/>
  <c r="L135" i="5" s="1"/>
  <c r="K198" i="5"/>
  <c r="H198" i="5"/>
  <c r="L198" i="5" s="1"/>
  <c r="K18" i="5"/>
  <c r="H18" i="5"/>
  <c r="L18" i="5" s="1"/>
  <c r="K44" i="5"/>
  <c r="H44" i="5"/>
  <c r="L44" i="5" s="1"/>
  <c r="K12" i="5"/>
  <c r="H12" i="5"/>
  <c r="L12" i="5" s="1"/>
  <c r="K211" i="5"/>
  <c r="H211" i="5"/>
  <c r="L211" i="5" s="1"/>
  <c r="K228" i="5"/>
  <c r="H228" i="5"/>
  <c r="L228" i="5" s="1"/>
  <c r="K125" i="5"/>
  <c r="H125" i="5"/>
  <c r="L125" i="5" s="1"/>
  <c r="K153" i="5"/>
  <c r="H153" i="5"/>
  <c r="L153" i="5" s="1"/>
  <c r="K181" i="5"/>
  <c r="H181" i="5"/>
  <c r="L181" i="5" s="1"/>
  <c r="K291" i="5"/>
  <c r="H291" i="5"/>
  <c r="L291" i="5" s="1"/>
  <c r="K159" i="5"/>
  <c r="H159" i="5"/>
  <c r="L159" i="5" s="1"/>
  <c r="K46" i="5"/>
  <c r="H46" i="5"/>
  <c r="L46" i="5" s="1"/>
  <c r="K179" i="5"/>
  <c r="H179" i="5"/>
  <c r="L179" i="5" s="1"/>
  <c r="K245" i="5"/>
  <c r="H245" i="5"/>
  <c r="L245" i="5" s="1"/>
  <c r="K203" i="5"/>
  <c r="H203" i="5"/>
  <c r="L203" i="5" s="1"/>
  <c r="K20" i="5"/>
  <c r="H20" i="5"/>
  <c r="L20" i="5" s="1"/>
  <c r="K13" i="5"/>
  <c r="H13" i="5"/>
  <c r="L13" i="5" s="1"/>
  <c r="K120" i="5"/>
  <c r="H120" i="5"/>
  <c r="L120" i="5" s="1"/>
  <c r="K23" i="5"/>
  <c r="H23" i="5"/>
  <c r="L23" i="5" s="1"/>
  <c r="K227" i="5"/>
  <c r="H227" i="5"/>
  <c r="L227" i="5" s="1"/>
  <c r="K33" i="5"/>
  <c r="H33" i="5"/>
  <c r="L33" i="5" s="1"/>
  <c r="K280" i="5"/>
  <c r="H280" i="5"/>
  <c r="L280" i="5" s="1"/>
  <c r="K207" i="5"/>
  <c r="H207" i="5"/>
  <c r="L207" i="5" s="1"/>
  <c r="K286" i="5"/>
  <c r="H286" i="5"/>
  <c r="L286" i="5" s="1"/>
  <c r="K234" i="5"/>
  <c r="H234" i="5"/>
  <c r="L234" i="5" s="1"/>
  <c r="K28" i="5"/>
  <c r="H28" i="5"/>
  <c r="L28" i="5" s="1"/>
  <c r="K216" i="5"/>
  <c r="H216" i="5"/>
  <c r="L216" i="5" s="1"/>
  <c r="K21" i="5"/>
  <c r="H21" i="5"/>
  <c r="L21" i="5" s="1"/>
  <c r="K15" i="5"/>
  <c r="H15" i="5"/>
  <c r="L15" i="5" s="1"/>
  <c r="K43" i="5"/>
  <c r="H43" i="5"/>
  <c r="L43" i="5" s="1"/>
  <c r="K200" i="5"/>
  <c r="H200" i="5"/>
  <c r="L200" i="5" s="1"/>
  <c r="K240" i="5"/>
  <c r="H240" i="5"/>
  <c r="L240" i="5" s="1"/>
  <c r="K148" i="5"/>
  <c r="H148" i="5"/>
  <c r="L148" i="5" s="1"/>
  <c r="K144" i="5"/>
  <c r="H144" i="5"/>
  <c r="L144" i="5" s="1"/>
  <c r="K172" i="5"/>
  <c r="H172" i="5"/>
  <c r="L172" i="5" s="1"/>
  <c r="K268" i="5"/>
  <c r="H268" i="5"/>
  <c r="L268" i="5" s="1"/>
  <c r="K233" i="5"/>
  <c r="H233" i="5"/>
  <c r="L233" i="5" s="1"/>
  <c r="K30" i="5"/>
  <c r="H30" i="5"/>
  <c r="L30" i="5" s="1"/>
  <c r="K263" i="5"/>
  <c r="H263" i="5"/>
  <c r="L263" i="5" s="1"/>
  <c r="K36" i="5"/>
  <c r="H36" i="5"/>
  <c r="L36" i="5" s="1"/>
  <c r="K255" i="5"/>
  <c r="H255" i="5"/>
  <c r="L255" i="5" s="1"/>
  <c r="K283" i="5"/>
  <c r="H283" i="5"/>
  <c r="L283" i="5" s="1"/>
  <c r="K161" i="5"/>
  <c r="H161" i="5"/>
  <c r="L161" i="5" s="1"/>
  <c r="K39" i="5"/>
  <c r="H39" i="5"/>
  <c r="L39" i="5" s="1"/>
  <c r="G4" i="5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<sst xmlns="http://schemas.openxmlformats.org/spreadsheetml/2006/main" count="3741" uniqueCount="151">
  <si>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</si>
  <si>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</si>
  <si>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</si>
  <si>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</si>
  <si>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</si>
  <si>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</si>
  <si>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</si>
  <si>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</si>
  <si>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</si>
  <si>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</si>
  <si>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</si>
  <si>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</si>
  <si>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</si>
  <si>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</si>
  <si>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</si>
  <si>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HEAD+TORSO SIDE AIRBAG IN ALL CAR, TRUCK, BUS</t>
  </si>
  <si>
    <t>SIDE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</si>
  <si>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</si>
  <si>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</si>
  <si>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</si>
  <si>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</si>
  <si>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</si>
  <si>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</si>
  <si>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</si>
  <si>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</si>
  <si>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</si>
  <si>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</si>
  <si>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</si>
  <si>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</si>
  <si>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</si>
  <si>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</si>
  <si>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</si>
  <si>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</si>
  <si>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</si>
  <si>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</si>
  <si>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</si>
  <si>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</si>
  <si>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</si>
  <si>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</si>
  <si>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</si>
  <si>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</si>
  <si>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</si>
  <si>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</si>
  <si>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</si>
  <si>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</si>
  <si>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</si>
  <si>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</si>
  <si>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</si>
  <si>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</si>
  <si>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</si>
  <si>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</si>
  <si>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</si>
  <si>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</si>
  <si>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</si>
  <si>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</si>
  <si>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</si>
  <si>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</si>
  <si>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</si>
  <si>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</si>
  <si>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</si>
  <si>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</si>
  <si>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</si>
  <si>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</si>
  <si>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</si>
  <si>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</si>
  <si>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</si>
  <si>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</si>
  <si>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</si>
  <si>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</si>
  <si>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</si>
  <si>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</si>
  <si>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</si>
  <si>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</si>
  <si>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</si>
  <si>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</si>
  <si>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</si>
  <si>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</si>
  <si>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</si>
  <si>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</si>
  <si>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</si>
  <si>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</si>
  <si>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</si>
  <si>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</si>
  <si>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</si>
  <si>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</si>
  <si>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</si>
  <si>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</si>
  <si>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</si>
  <si>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</si>
  <si>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</si>
  <si>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</si>
  <si>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</si>
  <si>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</si>
  <si>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</si>
  <si>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</si>
  <si>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</si>
  <si>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</si>
  <si>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</si>
  <si>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</si>
  <si>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</si>
  <si>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</si>
  <si>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</si>
  <si>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</si>
  <si>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</si>
  <si>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</si>
  <si>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</si>
  <si>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</si>
  <si>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</si>
  <si>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</si>
  <si>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</si>
  <si>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</si>
  <si>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</si>
  <si>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</si>
  <si>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</si>
  <si>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</si>
  <si>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</si>
  <si>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</si>
  <si>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</si>
  <si>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</si>
  <si>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</si>
  <si>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</si>
  <si>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</si>
  <si>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</si>
  <si>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</si>
  <si>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</si>
  <si>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</si>
  <si>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</si>
  <si>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</si>
  <si>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</si>
  <si>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</si>
  <si>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</si>
  <si>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</si>
  <si>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</si>
  <si>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</si>
  <si>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</si>
  <si>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</si>
  <si>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</si>
  <si>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</si>
  <si>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</si>
  <si>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</si>
  <si>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</si>
  <si>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</si>
  <si>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</si>
  <si>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</si>
  <si>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</si>
  <si>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</si>
  <si>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</si>
  <si>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Red.Pec.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</si>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</sst>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177" fontId="0" fillId="5" borderId="28" xfId="0" applyNumberFormat="1" applyFill="1" applyBorder="1"/>
    <xf numFmtId="177" fontId="0" fillId="5" borderId="20" xfId="0" applyNumberFormat="1" applyFill="1" applyBorder="1"/>
    <xf numFmtId="177" fontId="0" fillId="5" borderId="24" xfId="0" applyNumberFormat="1" applyFill="1" applyBorder="1"/>
    <xf numFmtId="0" fontId="0" fillId="5" borderId="0" xfId="0" applyFill="1"/>
    <xf numFmtId="1" fontId="0" fillId="5" borderId="3" xfId="0" applyNumberFormat="1" applyFill="1" applyBorder="1"/>
    <xf numFmtId="0" fontId="0" fillId="0" borderId="1" xfId="0" applyFill="1" applyBorder="1" applyAlignment="1">
      <alignment vertical="distributed"/>
    </xf>
    <xf numFmtId="0" fontId="1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AirBS!$C$42:$C$49</c:f>
              <c:numCache>
                <c:formatCode>0</c:formatCode>
                <c:ptCount val="8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0</c:v>
                </c:pt>
                <c:pt idx="4">
                  <c:v>2122.9724919229884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07B-AE1D-2E6FB598EE90}"/>
            </c:ext>
          </c:extLst>
        </c:ser>
        <c:ser>
          <c:idx val="1"/>
          <c:order val="1"/>
          <c:tx>
            <c:strRef>
              <c:f>AirBS!$E$41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AirBS!$E$42:$E$49</c:f>
              <c:numCache>
                <c:formatCode>0</c:formatCode>
                <c:ptCount val="8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0</c:v>
                </c:pt>
                <c:pt idx="4">
                  <c:v>1926.5975364201124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9-407B-AE1D-2E6FB598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AirBS!$D$42:$D$49</c:f>
              <c:numCache>
                <c:formatCode>0</c:formatCode>
                <c:ptCount val="8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0</c:v>
                </c:pt>
                <c:pt idx="4">
                  <c:v>122455.73252415218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0-4203-AF53-24B9F39CD669}"/>
            </c:ext>
          </c:extLst>
        </c:ser>
        <c:ser>
          <c:idx val="1"/>
          <c:order val="1"/>
          <c:tx>
            <c:strRef>
              <c:f>AirBS!$F$41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AirBS!$F$42:$F$49</c:f>
              <c:numCache>
                <c:formatCode>0</c:formatCode>
                <c:ptCount val="8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0</c:v>
                </c:pt>
                <c:pt idx="4">
                  <c:v>107186.72723571566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203-AF53-24B9F39C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AirBS!$C$54:$C$58</c:f>
              <c:numCache>
                <c:formatCode>0</c:formatCode>
                <c:ptCount val="5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2122.9724919229884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3-4544-AF7F-3E4505154E3E}"/>
            </c:ext>
          </c:extLst>
        </c:ser>
        <c:ser>
          <c:idx val="1"/>
          <c:order val="1"/>
          <c:tx>
            <c:strRef>
              <c:f>AirBS!$E$53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AirBS!$E$54:$E$58</c:f>
              <c:numCache>
                <c:formatCode>0</c:formatCode>
                <c:ptCount val="5"/>
                <c:pt idx="0">
                  <c:v>454.92267684064029</c:v>
                </c:pt>
                <c:pt idx="1">
                  <c:v>151.64089228021336</c:v>
                </c:pt>
                <c:pt idx="2">
                  <c:v>4852.5085529668295</c:v>
                </c:pt>
                <c:pt idx="3">
                  <c:v>1926.5975364201124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3-4544-AF7F-3E450515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Malaysia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AirBS!$D$54:$D$58</c:f>
              <c:numCache>
                <c:formatCode>0</c:formatCode>
                <c:ptCount val="5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122455.73252415218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6-45BE-9702-5DE4E2688ED3}"/>
            </c:ext>
          </c:extLst>
        </c:ser>
        <c:ser>
          <c:idx val="1"/>
          <c:order val="1"/>
          <c:tx>
            <c:strRef>
              <c:f>AirBS!$F$53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AirBS!$F$54:$F$58</c:f>
              <c:numCache>
                <c:formatCode>0</c:formatCode>
                <c:ptCount val="5"/>
                <c:pt idx="0">
                  <c:v>18141.590003578101</c:v>
                </c:pt>
                <c:pt idx="1">
                  <c:v>4535.3975008945272</c:v>
                </c:pt>
                <c:pt idx="2">
                  <c:v>308407.03006082791</c:v>
                </c:pt>
                <c:pt idx="3">
                  <c:v>107186.72723571566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6-45BE-9702-5DE4E268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1308512</xdr:colOff>
      <xdr:row>4</xdr:row>
      <xdr:rowOff>54428</xdr:rowOff>
    </xdr:from>
    <xdr:ext cx="5786690" cy="476085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1155" y="1034142"/>
          <a:ext cx="5786690" cy="4760851"/>
        </a:xfrm>
        <a:prstGeom prst="rect">
          <a:avLst/>
        </a:prstGeom>
      </xdr:spPr>
    </xdr:pic>
    <xdr:clientData/>
  </xdr:oneCellAnchor>
  <xdr:oneCellAnchor>
    <xdr:from>
      <xdr:col>5</xdr:col>
      <xdr:colOff>2116939</xdr:colOff>
      <xdr:row>6</xdr:row>
      <xdr:rowOff>139372</xdr:rowOff>
    </xdr:from>
    <xdr:ext cx="6940302" cy="1530343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118" y="1608943"/>
          <a:ext cx="6940302" cy="15303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a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0.71053036151823079</v>
          </cell>
          <cell r="E5">
            <v>34.85258099640545</v>
          </cell>
          <cell r="I5">
            <v>1348998.69096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3.398849169153026</v>
          </cell>
          <cell r="E6">
            <v>154.14607451264052</v>
          </cell>
          <cell r="I6">
            <v>1275422.9162399999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6.8131827859594738</v>
          </cell>
          <cell r="E7">
            <v>425.96870848270311</v>
          </cell>
          <cell r="I7">
            <v>1272138.2834399999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14.758724701883754</v>
          </cell>
          <cell r="E8">
            <v>1149.801198509462</v>
          </cell>
          <cell r="I8">
            <v>1398760.87788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22.027052918887122</v>
          </cell>
          <cell r="E9">
            <v>1532.4318197418056</v>
          </cell>
          <cell r="I9">
            <v>1478741.6865600001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17.295290464874618</v>
          </cell>
          <cell r="E10">
            <v>1412.9038244776145</v>
          </cell>
          <cell r="I10">
            <v>1493686.7657999999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20.981518757972161</v>
          </cell>
          <cell r="E11">
            <v>1324.5868860011626</v>
          </cell>
          <cell r="I11">
            <v>1508631.84504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15.293322441549206</v>
          </cell>
          <cell r="E12">
            <v>995.72787009002457</v>
          </cell>
          <cell r="I12">
            <v>1382666.17716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13.439016129454158</v>
          </cell>
          <cell r="E13">
            <v>824.49052031706231</v>
          </cell>
          <cell r="I13">
            <v>1064549.4904799999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16.440060564965396</v>
          </cell>
          <cell r="E14">
            <v>745.62922147590587</v>
          </cell>
          <cell r="I14">
            <v>950736.96395999996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20.241913124468823</v>
          </cell>
          <cell r="E15">
            <v>677.5085122413625</v>
          </cell>
          <cell r="I15">
            <v>828055.92888000002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23.299592097411104</v>
          </cell>
          <cell r="E16">
            <v>681.13329882928826</v>
          </cell>
          <cell r="I16">
            <v>747089.73036000005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30.363644236854725</v>
          </cell>
          <cell r="E17">
            <v>594.09562832623169</v>
          </cell>
          <cell r="I17">
            <v>594682.76844000001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30.709797135291151</v>
          </cell>
          <cell r="E18">
            <v>324.79180433071207</v>
          </cell>
          <cell r="I18">
            <v>439812.33192000003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33.144020366504165</v>
          </cell>
          <cell r="E19">
            <v>261.52595752160289</v>
          </cell>
          <cell r="I19">
            <v>296766.57348000002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31.651333385953983</v>
          </cell>
          <cell r="E20">
            <v>200.988107735494</v>
          </cell>
          <cell r="I20">
            <v>165873.9564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20.535774830025673</v>
          </cell>
          <cell r="E21">
            <v>98.760479699365249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13.118302172937749</v>
          </cell>
          <cell r="E22">
            <v>34.370917047051385</v>
          </cell>
          <cell r="I22">
            <v>174578.23332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0.33809847530177889</v>
          </cell>
          <cell r="E23">
            <v>46.902720439560305</v>
          </cell>
          <cell r="I23">
            <v>1271164.7887500001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1.8440331065311522</v>
          </cell>
          <cell r="E24">
            <v>127.09451506698761</v>
          </cell>
          <cell r="I24">
            <v>1202537.10625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2.7044998485281471</v>
          </cell>
          <cell r="E25">
            <v>301.86956499627053</v>
          </cell>
          <cell r="I25">
            <v>1200208.1125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5.1407527677505307</v>
          </cell>
          <cell r="E26">
            <v>738.05903379821427</v>
          </cell>
          <cell r="I26">
            <v>1314173.54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6.6066387790016652</v>
          </cell>
          <cell r="E27">
            <v>910.70957350138485</v>
          </cell>
          <cell r="I27">
            <v>1396154.12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4.9699118468729857</v>
          </cell>
          <cell r="E28">
            <v>641.32933810756299</v>
          </cell>
          <cell r="I28">
            <v>1415096.6025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4.9862918907758829</v>
          </cell>
          <cell r="E29">
            <v>524.8887891550296</v>
          </cell>
          <cell r="I29">
            <v>1402675.3025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4.6972537577994391</v>
          </cell>
          <cell r="E30">
            <v>456.95973633930987</v>
          </cell>
          <cell r="I30">
            <v>1231416.6287499999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4.5024799759854304</v>
          </cell>
          <cell r="E31">
            <v>365.01475942324748</v>
          </cell>
          <cell r="I31">
            <v>957526.96375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6.229900011360284</v>
          </cell>
          <cell r="E32">
            <v>335.40936195448808</v>
          </cell>
          <cell r="I32">
            <v>910170.75749999995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7.7190812078913709</v>
          </cell>
          <cell r="E33">
            <v>377.10620608428621</v>
          </cell>
          <cell r="I33">
            <v>813905.6825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9.3919267910075579</v>
          </cell>
          <cell r="E34">
            <v>445.67688086996952</v>
          </cell>
          <cell r="I34">
            <v>691400.61124999996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13.597572943835914</v>
          </cell>
          <cell r="E35">
            <v>464.11931613271878</v>
          </cell>
          <cell r="I35">
            <v>586130.09375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14.324306322509026</v>
          </cell>
          <cell r="E36">
            <v>355.59998967118031</v>
          </cell>
          <cell r="I36">
            <v>448719.46250000002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13.944859940988128</v>
          </cell>
          <cell r="E37">
            <v>244.74230532735652</v>
          </cell>
          <cell r="I37">
            <v>321556.40375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10.476835353747372</v>
          </cell>
          <cell r="E38">
            <v>162.65093944670599</v>
          </cell>
          <cell r="I38">
            <v>181040.44750000001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5.7797825865868671</v>
          </cell>
          <cell r="E39">
            <v>107.46857685458298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3.4465255885022756</v>
          </cell>
          <cell r="E40">
            <v>62.274986073353872</v>
          </cell>
          <cell r="I40">
            <v>182593.11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0.16170054984770155</v>
          </cell>
          <cell r="E41">
            <v>35.275658553540637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0.99431285895459731</v>
          </cell>
          <cell r="E42">
            <v>122.04958185092579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2.7256579433703196</v>
          </cell>
          <cell r="E43">
            <v>255.98530231662622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7.1410200635691066</v>
          </cell>
          <cell r="E44">
            <v>515.39658368513517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8.7162413469132982</v>
          </cell>
          <cell r="E45">
            <v>511.77406244030669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6.6147035835669916</v>
          </cell>
          <cell r="E46">
            <v>392.50890958542931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9.8292905822240257</v>
          </cell>
          <cell r="E47">
            <v>321.22023938901737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6.8249272407939134</v>
          </cell>
          <cell r="E48">
            <v>228.02769154960029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5.3607185115327773</v>
          </cell>
          <cell r="E49">
            <v>180.51093722236362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9.9760075147147003</v>
          </cell>
          <cell r="E50">
            <v>168.00888701654662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12.006928799288907</v>
          </cell>
          <cell r="E51">
            <v>144.81589791701577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14.567611395153733</v>
          </cell>
          <cell r="E52">
            <v>129.04089542543562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17.225070747366019</v>
          </cell>
          <cell r="E53">
            <v>100.68059987935327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15.764735991538878</v>
          </cell>
          <cell r="E54">
            <v>59.085534351185402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10.916172732733997</v>
          </cell>
          <cell r="E55">
            <v>35.461791901254514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0.29715063565403965</v>
          </cell>
          <cell r="E56">
            <v>12.763679821824125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0.12543251066280223</v>
          </cell>
          <cell r="E57">
            <v>4.90582234168724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0.37177216535560886</v>
          </cell>
          <cell r="E58">
            <v>2.8001083653677217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9.3724796466614357E-2</v>
          </cell>
          <cell r="E59">
            <v>30.268430379524187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0.36098635957204045</v>
          </cell>
          <cell r="E60">
            <v>74.083294428841072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0.52183666185664324</v>
          </cell>
          <cell r="E61">
            <v>125.11658513743578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1.0098177736502203</v>
          </cell>
          <cell r="E62">
            <v>208.0753111755283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1.3659586091059372</v>
          </cell>
          <cell r="E63">
            <v>193.12177479582712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1.0879622837187937</v>
          </cell>
          <cell r="E64">
            <v>130.86586471229967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1.5098201417233896</v>
          </cell>
          <cell r="E65">
            <v>113.18518962160951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1.2897570254500055</v>
          </cell>
          <cell r="E66">
            <v>100.1756794897934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1.4371501278408041</v>
          </cell>
          <cell r="E67">
            <v>76.037171860536432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1.6239874735290964</v>
          </cell>
          <cell r="E68">
            <v>61.212364727657544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1.8876538363407851</v>
          </cell>
          <cell r="E69">
            <v>53.146728936386431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2.3045294932444413</v>
          </cell>
          <cell r="E70">
            <v>45.185244492238709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2.4910518296176587</v>
          </cell>
          <cell r="E71">
            <v>39.250570138369433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2.7997491868562201</v>
          </cell>
          <cell r="E72">
            <v>31.423653079510217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1.7261266832214628</v>
          </cell>
          <cell r="E73">
            <v>18.39865081644615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0.12596925806962381</v>
          </cell>
          <cell r="E74">
            <v>8.7469620618088726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0.13478833194000017</v>
          </cell>
          <cell r="E75">
            <v>4.521385660257188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0.25056723476826737</v>
          </cell>
          <cell r="E76">
            <v>2.2704557678413262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3.4787696998331499</v>
          </cell>
          <cell r="E77">
            <v>2274.2863565927546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16.466291967696463</v>
          </cell>
          <cell r="E78">
            <v>4476.9203138826815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55.090949071507808</v>
          </cell>
          <cell r="E79">
            <v>8165.7187244937504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708.87332865607789</v>
          </cell>
          <cell r="E80">
            <v>31253.342887338913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949.34838918386458</v>
          </cell>
          <cell r="E81">
            <v>41756.361877354466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693.20543294139236</v>
          </cell>
          <cell r="E82">
            <v>30708.715396342319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505.56641021978822</v>
          </cell>
          <cell r="E83">
            <v>24271.000972966391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345.85086371124504</v>
          </cell>
          <cell r="E84">
            <v>16720.176736190449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275.11735858519586</v>
          </cell>
          <cell r="E85">
            <v>13632.613201084223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206.94732428399664</v>
          </cell>
          <cell r="E86">
            <v>11460.240512599563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194.05202011551083</v>
          </cell>
          <cell r="E87">
            <v>12345.481812871967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204.75953329572795</v>
          </cell>
          <cell r="E88">
            <v>12070.262717887827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86.723467338334501</v>
          </cell>
          <cell r="E89">
            <v>7383.5207155625285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73.134568622845535</v>
          </cell>
          <cell r="E90">
            <v>4280.0353358393377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47.217824835670172</v>
          </cell>
          <cell r="E91">
            <v>3511.5170594254187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9.6306456849925226</v>
          </cell>
          <cell r="E92">
            <v>2133.0071682509997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8.1725125252791759</v>
          </cell>
          <cell r="E93">
            <v>1142.0082792332264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5.4493952540714234</v>
          </cell>
          <cell r="E94">
            <v>650.07819372720985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2.3015063646346983</v>
          </cell>
          <cell r="E95">
            <v>1661.0971202731778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9.0292800722297866</v>
          </cell>
          <cell r="E96">
            <v>2776.9164785346011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14.778768397492234</v>
          </cell>
          <cell r="E97">
            <v>4533.7698511339013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60.43127744625415</v>
          </cell>
          <cell r="E98">
            <v>10312.400631887062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73.54939569424711</v>
          </cell>
          <cell r="E99">
            <v>12676.249315953137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52.46945505200005</v>
          </cell>
          <cell r="E100">
            <v>8964.4305175574937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35.805569957037761</v>
          </cell>
          <cell r="E101">
            <v>7117.2045707007792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30.289517339158539</v>
          </cell>
          <cell r="E102">
            <v>5632.2033892873314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31.818916086930798</v>
          </cell>
          <cell r="E103">
            <v>4204.2430941646699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40.412233393142202</v>
          </cell>
          <cell r="E104">
            <v>3687.4722846857053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36.250247815782075</v>
          </cell>
          <cell r="E105">
            <v>4007.7179661774785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41.384058380023632</v>
          </cell>
          <cell r="E106">
            <v>3945.437413704512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12.871387801860449</v>
          </cell>
          <cell r="E107">
            <v>3356.0381889009709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12.306758477798246</v>
          </cell>
          <cell r="E108">
            <v>2770.2341290757058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5.7478091702413714</v>
          </cell>
          <cell r="E109">
            <v>2019.9078586974786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1.0500061421544213</v>
          </cell>
          <cell r="E110">
            <v>1322.0774016324767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1.0055077491058357</v>
          </cell>
          <cell r="E111">
            <v>769.23695942122913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1.9217716337065129</v>
          </cell>
          <cell r="E112">
            <v>415.10462739611052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2.1679820295692265</v>
          </cell>
          <cell r="E149">
            <v>194.54875412924375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9.8616482414431594</v>
          </cell>
          <cell r="E150">
            <v>840.51589347599736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21.383483382931441</v>
          </cell>
          <cell r="E151">
            <v>2435.3991247664762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162.70432762417644</v>
          </cell>
          <cell r="E152">
            <v>10248.089799017491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245.39241467730321</v>
          </cell>
          <cell r="E153">
            <v>14079.551461852472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207.32559009173949</v>
          </cell>
          <cell r="E154">
            <v>10786.63326244442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185.05388175014036</v>
          </cell>
          <cell r="E155">
            <v>10479.242287939705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134.34729240117122</v>
          </cell>
          <cell r="E156">
            <v>8961.4233201770985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107.1736193565812</v>
          </cell>
          <cell r="E157">
            <v>7913.3947528236222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91.19152744335338</v>
          </cell>
          <cell r="E158">
            <v>6127.5506832246692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92.250267563396889</v>
          </cell>
          <cell r="E159">
            <v>4477.8327334608075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103.35200826249661</v>
          </cell>
          <cell r="E160">
            <v>3797.1211030594441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100.7294008265352</v>
          </cell>
          <cell r="E161">
            <v>2709.9696710712788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102.42717973926166</v>
          </cell>
          <cell r="E162">
            <v>1387.0802648901656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102.81423062785827</v>
          </cell>
          <cell r="E163">
            <v>938.39408459037406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61.45667692904977</v>
          </cell>
          <cell r="E164">
            <v>557.41963847296881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39.605337042214707</v>
          </cell>
          <cell r="E165">
            <v>272.80643470642133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26.32263422107577</v>
          </cell>
          <cell r="E166">
            <v>127.73014365668237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1.3309064152823502</v>
          </cell>
          <cell r="E167">
            <v>246.60218848895403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5.3362712844182498</v>
          </cell>
          <cell r="E168">
            <v>768.55854881792118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7.4367854329974916</v>
          </cell>
          <cell r="E169">
            <v>1751.2576504962021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25.689824847353716</v>
          </cell>
          <cell r="E170">
            <v>4292.1483274932307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34.514485520547979</v>
          </cell>
          <cell r="E171">
            <v>5318.8784794903186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29.266722351292312</v>
          </cell>
          <cell r="E172">
            <v>3966.303448455747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22.76553439056439</v>
          </cell>
          <cell r="E173">
            <v>3704.6526146837091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19.123516018697181</v>
          </cell>
          <cell r="E174">
            <v>3564.5364644093684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21.549303844221601</v>
          </cell>
          <cell r="E175">
            <v>3115.5925011305671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22.148562339828036</v>
          </cell>
          <cell r="E176">
            <v>2417.9259658991205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20.608843525795869</v>
          </cell>
          <cell r="E177">
            <v>1905.3739421154642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24.811205850533923</v>
          </cell>
          <cell r="E178">
            <v>1726.0598054822415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21.880649162063929</v>
          </cell>
          <cell r="E179">
            <v>1375.6265991416847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24.224507635283391</v>
          </cell>
          <cell r="E180">
            <v>960.94933239903514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22.673901072407162</v>
          </cell>
          <cell r="E181">
            <v>592.43306784449112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12.09487161500169</v>
          </cell>
          <cell r="E182">
            <v>261.42205373734737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6.6895571619610896</v>
          </cell>
          <cell r="E183">
            <v>107.49874885624848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5.2675412444399816</v>
          </cell>
          <cell r="E184">
            <v>45.209371451210771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Malaysia</v>
          </cell>
        </row>
        <row r="7">
          <cell r="H7">
            <v>0</v>
          </cell>
        </row>
        <row r="8">
          <cell r="H8">
            <v>1</v>
          </cell>
        </row>
        <row r="9">
          <cell r="H9">
            <v>0.63</v>
          </cell>
        </row>
        <row r="10">
          <cell r="H10">
            <v>0.63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70" zoomScaleNormal="70" workbookViewId="0">
      <selection activeCell="B1" sqref="B1:C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7" customWidth="1"/>
    <col min="22" max="23" width="19.88671875" style="1" customWidth="1"/>
    <col min="24" max="24" width="19.88671875" style="110" customWidth="1"/>
  </cols>
  <sheetData>
    <row r="1" spans="2:24" ht="122.25" customHeight="1" x14ac:dyDescent="0.4">
      <c r="B1" s="135" t="str">
        <f>[1]TechPrevalence!$B$2</f>
        <v>Malaysia</v>
      </c>
      <c r="C1" s="136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9" t="s">
        <v>37</v>
      </c>
      <c r="V1" s="97" t="s">
        <v>36</v>
      </c>
      <c r="W1" s="97" t="s">
        <v>35</v>
      </c>
      <c r="X1" s="119" t="s">
        <v>34</v>
      </c>
    </row>
    <row r="2" spans="2:24" x14ac:dyDescent="0.4">
      <c r="B2" s="4" t="s">
        <v>33</v>
      </c>
      <c r="C2" s="4" t="s">
        <v>32</v>
      </c>
      <c r="D2" s="4" t="s">
        <v>150</v>
      </c>
      <c r="E2" s="121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6" t="s">
        <v>18</v>
      </c>
      <c r="V2" s="97" t="s">
        <v>19</v>
      </c>
      <c r="W2" s="97"/>
      <c r="X2" s="106" t="s">
        <v>18</v>
      </c>
    </row>
    <row r="3" spans="2:24" x14ac:dyDescent="0.4">
      <c r="B3" s="4" t="s">
        <v>17</v>
      </c>
      <c r="C3" s="4" t="s">
        <v>16</v>
      </c>
      <c r="D3" s="98" t="s">
        <v>150</v>
      </c>
      <c r="E3" s="99">
        <f>[1]TechPrevalence!$H$7</f>
        <v>0</v>
      </c>
      <c r="F3" s="4" t="s">
        <v>15</v>
      </c>
      <c r="G3" s="4">
        <f>[1]TechPrevalence!$H$8</f>
        <v>1</v>
      </c>
      <c r="H3" s="4" t="s">
        <v>14</v>
      </c>
      <c r="I3" s="99">
        <f>[1]TechPrevalence!$H$9</f>
        <v>0.63</v>
      </c>
      <c r="J3" s="100">
        <f>[1]TechPrevalence!$H$10</f>
        <v>0.63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6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4" t="str">
        <f>'[1]RESULTS-DALYs'!E3</f>
        <v>Deaths</v>
      </c>
      <c r="Q4" s="104" t="s">
        <v>11</v>
      </c>
      <c r="R4" s="97" t="s">
        <v>13</v>
      </c>
      <c r="S4" s="97" t="s">
        <v>12</v>
      </c>
      <c r="T4" s="97"/>
      <c r="U4" s="108" t="s">
        <v>12</v>
      </c>
      <c r="V4" s="97" t="s">
        <v>11</v>
      </c>
      <c r="W4" s="97"/>
      <c r="X4" s="111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5">
        <f>'[1]INPUTS-Incidence'!D5</f>
        <v>0.71053036151823079</v>
      </c>
      <c r="Q5" s="105">
        <f>'[1]INPUTS-Incidence'!E5</f>
        <v>34.85258099640545</v>
      </c>
      <c r="R5" s="97">
        <f t="shared" ref="R5:R68" si="0">IF(M5="Car",1,0)+IF(M5="Bus",1,0)+IF(M5="Truck",1,0)</f>
        <v>0</v>
      </c>
      <c r="S5" s="101">
        <f t="shared" ref="S5:S68" si="1">IF($R5=1,P5*$K$3,P5)</f>
        <v>0.71053036151823079</v>
      </c>
      <c r="T5" s="101">
        <f t="shared" ref="T5:T68" si="2">P5-S5</f>
        <v>0</v>
      </c>
      <c r="U5" s="109">
        <f t="shared" ref="U5:U68" si="3">IF($R5=0, P5, S5*(1-$G$3*(1-$I$3))/(1-$E$3*(1-$I$3)))+T5</f>
        <v>0.71053036151823079</v>
      </c>
      <c r="V5" s="102">
        <f t="shared" ref="V5:V68" si="4">IF($R5=1,Q5*$L$3,Q5)</f>
        <v>34.85258099640545</v>
      </c>
      <c r="W5" s="101">
        <f t="shared" ref="W5:W68" si="5">Q5-V5</f>
        <v>0</v>
      </c>
      <c r="X5" s="112">
        <f t="shared" ref="X5:X68" si="6">IF($R5=0, V5, V5*(1-$G$3*(1-$J$3))/(1-$E$3*(1-$J$3)))+W5</f>
        <v>34.85258099640545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5">
        <f>'[1]INPUTS-Incidence'!D6</f>
        <v>3.398849169153026</v>
      </c>
      <c r="Q6" s="105">
        <f>'[1]INPUTS-Incidence'!E6</f>
        <v>154.14607451264052</v>
      </c>
      <c r="R6" s="97">
        <f t="shared" si="0"/>
        <v>0</v>
      </c>
      <c r="S6" s="101">
        <f t="shared" si="1"/>
        <v>3.398849169153026</v>
      </c>
      <c r="T6" s="101">
        <f t="shared" si="2"/>
        <v>0</v>
      </c>
      <c r="U6" s="109">
        <f t="shared" si="3"/>
        <v>3.398849169153026</v>
      </c>
      <c r="V6" s="102">
        <f t="shared" si="4"/>
        <v>154.14607451264052</v>
      </c>
      <c r="W6" s="101">
        <f t="shared" si="5"/>
        <v>0</v>
      </c>
      <c r="X6" s="112">
        <f t="shared" si="6"/>
        <v>154.14607451264052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5">
        <f>'[1]INPUTS-Incidence'!D7</f>
        <v>6.8131827859594738</v>
      </c>
      <c r="Q7" s="105">
        <f>'[1]INPUTS-Incidence'!E7</f>
        <v>425.96870848270311</v>
      </c>
      <c r="R7" s="97">
        <f t="shared" si="0"/>
        <v>0</v>
      </c>
      <c r="S7" s="101">
        <f t="shared" si="1"/>
        <v>6.8131827859594738</v>
      </c>
      <c r="T7" s="101">
        <f t="shared" si="2"/>
        <v>0</v>
      </c>
      <c r="U7" s="109">
        <f t="shared" si="3"/>
        <v>6.8131827859594738</v>
      </c>
      <c r="V7" s="102">
        <f t="shared" si="4"/>
        <v>425.96870848270311</v>
      </c>
      <c r="W7" s="101">
        <f t="shared" si="5"/>
        <v>0</v>
      </c>
      <c r="X7" s="112">
        <f t="shared" si="6"/>
        <v>425.96870848270311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5">
        <f>'[1]INPUTS-Incidence'!D8</f>
        <v>14.758724701883754</v>
      </c>
      <c r="Q8" s="105">
        <f>'[1]INPUTS-Incidence'!E8</f>
        <v>1149.801198509462</v>
      </c>
      <c r="R8" s="97">
        <f t="shared" si="0"/>
        <v>0</v>
      </c>
      <c r="S8" s="101">
        <f t="shared" si="1"/>
        <v>14.758724701883754</v>
      </c>
      <c r="T8" s="101">
        <f t="shared" si="2"/>
        <v>0</v>
      </c>
      <c r="U8" s="109">
        <f t="shared" si="3"/>
        <v>14.758724701883754</v>
      </c>
      <c r="V8" s="102">
        <f t="shared" si="4"/>
        <v>1149.801198509462</v>
      </c>
      <c r="W8" s="101">
        <f t="shared" si="5"/>
        <v>0</v>
      </c>
      <c r="X8" s="112">
        <f t="shared" si="6"/>
        <v>1149.801198509462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5">
        <f>'[1]INPUTS-Incidence'!D9</f>
        <v>22.027052918887122</v>
      </c>
      <c r="Q9" s="105">
        <f>'[1]INPUTS-Incidence'!E9</f>
        <v>1532.4318197418056</v>
      </c>
      <c r="R9" s="97">
        <f t="shared" si="0"/>
        <v>0</v>
      </c>
      <c r="S9" s="101">
        <f t="shared" si="1"/>
        <v>22.027052918887122</v>
      </c>
      <c r="T9" s="101">
        <f t="shared" si="2"/>
        <v>0</v>
      </c>
      <c r="U9" s="109">
        <f t="shared" si="3"/>
        <v>22.027052918887122</v>
      </c>
      <c r="V9" s="102">
        <f t="shared" si="4"/>
        <v>1532.4318197418056</v>
      </c>
      <c r="W9" s="101">
        <f t="shared" si="5"/>
        <v>0</v>
      </c>
      <c r="X9" s="112">
        <f t="shared" si="6"/>
        <v>1532.4318197418056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5">
        <f>'[1]INPUTS-Incidence'!D10</f>
        <v>17.295290464874618</v>
      </c>
      <c r="Q10" s="105">
        <f>'[1]INPUTS-Incidence'!E10</f>
        <v>1412.9038244776145</v>
      </c>
      <c r="R10" s="97">
        <f t="shared" si="0"/>
        <v>0</v>
      </c>
      <c r="S10" s="101">
        <f t="shared" si="1"/>
        <v>17.295290464874618</v>
      </c>
      <c r="T10" s="101">
        <f t="shared" si="2"/>
        <v>0</v>
      </c>
      <c r="U10" s="109">
        <f t="shared" si="3"/>
        <v>17.295290464874618</v>
      </c>
      <c r="V10" s="102">
        <f t="shared" si="4"/>
        <v>1412.9038244776145</v>
      </c>
      <c r="W10" s="101">
        <f t="shared" si="5"/>
        <v>0</v>
      </c>
      <c r="X10" s="112">
        <f t="shared" si="6"/>
        <v>1412.9038244776145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5">
        <f>'[1]INPUTS-Incidence'!D11</f>
        <v>20.981518757972161</v>
      </c>
      <c r="Q11" s="105">
        <f>'[1]INPUTS-Incidence'!E11</f>
        <v>1324.5868860011626</v>
      </c>
      <c r="R11" s="97">
        <f t="shared" si="0"/>
        <v>0</v>
      </c>
      <c r="S11" s="101">
        <f t="shared" si="1"/>
        <v>20.981518757972161</v>
      </c>
      <c r="T11" s="101">
        <f t="shared" si="2"/>
        <v>0</v>
      </c>
      <c r="U11" s="109">
        <f t="shared" si="3"/>
        <v>20.981518757972161</v>
      </c>
      <c r="V11" s="102">
        <f t="shared" si="4"/>
        <v>1324.5868860011626</v>
      </c>
      <c r="W11" s="101">
        <f t="shared" si="5"/>
        <v>0</v>
      </c>
      <c r="X11" s="112">
        <f t="shared" si="6"/>
        <v>1324.5868860011626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5">
        <f>'[1]INPUTS-Incidence'!D12</f>
        <v>15.293322441549206</v>
      </c>
      <c r="Q12" s="105">
        <f>'[1]INPUTS-Incidence'!E12</f>
        <v>995.72787009002457</v>
      </c>
      <c r="R12" s="97">
        <f t="shared" si="0"/>
        <v>0</v>
      </c>
      <c r="S12" s="101">
        <f t="shared" si="1"/>
        <v>15.293322441549206</v>
      </c>
      <c r="T12" s="101">
        <f t="shared" si="2"/>
        <v>0</v>
      </c>
      <c r="U12" s="109">
        <f t="shared" si="3"/>
        <v>15.293322441549206</v>
      </c>
      <c r="V12" s="102">
        <f t="shared" si="4"/>
        <v>995.72787009002457</v>
      </c>
      <c r="W12" s="101">
        <f t="shared" si="5"/>
        <v>0</v>
      </c>
      <c r="X12" s="112">
        <f t="shared" si="6"/>
        <v>995.72787009002457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5">
        <f>'[1]INPUTS-Incidence'!D13</f>
        <v>13.439016129454158</v>
      </c>
      <c r="Q13" s="105">
        <f>'[1]INPUTS-Incidence'!E13</f>
        <v>824.49052031706231</v>
      </c>
      <c r="R13" s="97">
        <f t="shared" si="0"/>
        <v>0</v>
      </c>
      <c r="S13" s="101">
        <f t="shared" si="1"/>
        <v>13.439016129454158</v>
      </c>
      <c r="T13" s="101">
        <f t="shared" si="2"/>
        <v>0</v>
      </c>
      <c r="U13" s="109">
        <f t="shared" si="3"/>
        <v>13.439016129454158</v>
      </c>
      <c r="V13" s="102">
        <f t="shared" si="4"/>
        <v>824.49052031706231</v>
      </c>
      <c r="W13" s="101">
        <f t="shared" si="5"/>
        <v>0</v>
      </c>
      <c r="X13" s="112">
        <f t="shared" si="6"/>
        <v>824.49052031706231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5">
        <f>'[1]INPUTS-Incidence'!D14</f>
        <v>16.440060564965396</v>
      </c>
      <c r="Q14" s="105">
        <f>'[1]INPUTS-Incidence'!E14</f>
        <v>745.62922147590587</v>
      </c>
      <c r="R14" s="97">
        <f t="shared" si="0"/>
        <v>0</v>
      </c>
      <c r="S14" s="101">
        <f t="shared" si="1"/>
        <v>16.440060564965396</v>
      </c>
      <c r="T14" s="101">
        <f t="shared" si="2"/>
        <v>0</v>
      </c>
      <c r="U14" s="109">
        <f t="shared" si="3"/>
        <v>16.440060564965396</v>
      </c>
      <c r="V14" s="102">
        <f t="shared" si="4"/>
        <v>745.62922147590587</v>
      </c>
      <c r="W14" s="101">
        <f t="shared" si="5"/>
        <v>0</v>
      </c>
      <c r="X14" s="112">
        <f t="shared" si="6"/>
        <v>745.62922147590587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5">
        <f>'[1]INPUTS-Incidence'!D15</f>
        <v>20.241913124468823</v>
      </c>
      <c r="Q15" s="105">
        <f>'[1]INPUTS-Incidence'!E15</f>
        <v>677.5085122413625</v>
      </c>
      <c r="R15" s="97">
        <f t="shared" si="0"/>
        <v>0</v>
      </c>
      <c r="S15" s="101">
        <f t="shared" si="1"/>
        <v>20.241913124468823</v>
      </c>
      <c r="T15" s="101">
        <f t="shared" si="2"/>
        <v>0</v>
      </c>
      <c r="U15" s="109">
        <f t="shared" si="3"/>
        <v>20.241913124468823</v>
      </c>
      <c r="V15" s="102">
        <f t="shared" si="4"/>
        <v>677.5085122413625</v>
      </c>
      <c r="W15" s="101">
        <f t="shared" si="5"/>
        <v>0</v>
      </c>
      <c r="X15" s="112">
        <f t="shared" si="6"/>
        <v>677.5085122413625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5">
        <f>'[1]INPUTS-Incidence'!D16</f>
        <v>23.299592097411104</v>
      </c>
      <c r="Q16" s="105">
        <f>'[1]INPUTS-Incidence'!E16</f>
        <v>681.13329882928826</v>
      </c>
      <c r="R16" s="97">
        <f t="shared" si="0"/>
        <v>0</v>
      </c>
      <c r="S16" s="101">
        <f t="shared" si="1"/>
        <v>23.299592097411104</v>
      </c>
      <c r="T16" s="101">
        <f t="shared" si="2"/>
        <v>0</v>
      </c>
      <c r="U16" s="109">
        <f t="shared" si="3"/>
        <v>23.299592097411104</v>
      </c>
      <c r="V16" s="102">
        <f t="shared" si="4"/>
        <v>681.13329882928826</v>
      </c>
      <c r="W16" s="101">
        <f t="shared" si="5"/>
        <v>0</v>
      </c>
      <c r="X16" s="112">
        <f t="shared" si="6"/>
        <v>681.13329882928826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5">
        <f>'[1]INPUTS-Incidence'!D17</f>
        <v>30.363644236854725</v>
      </c>
      <c r="Q17" s="105">
        <f>'[1]INPUTS-Incidence'!E17</f>
        <v>594.09562832623169</v>
      </c>
      <c r="R17" s="97">
        <f t="shared" si="0"/>
        <v>0</v>
      </c>
      <c r="S17" s="101">
        <f t="shared" si="1"/>
        <v>30.363644236854725</v>
      </c>
      <c r="T17" s="101">
        <f t="shared" si="2"/>
        <v>0</v>
      </c>
      <c r="U17" s="109">
        <f t="shared" si="3"/>
        <v>30.363644236854725</v>
      </c>
      <c r="V17" s="102">
        <f t="shared" si="4"/>
        <v>594.09562832623169</v>
      </c>
      <c r="W17" s="101">
        <f t="shared" si="5"/>
        <v>0</v>
      </c>
      <c r="X17" s="112">
        <f t="shared" si="6"/>
        <v>594.09562832623169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5">
        <f>'[1]INPUTS-Incidence'!D18</f>
        <v>30.709797135291151</v>
      </c>
      <c r="Q18" s="105">
        <f>'[1]INPUTS-Incidence'!E18</f>
        <v>324.79180433071207</v>
      </c>
      <c r="R18" s="97">
        <f t="shared" si="0"/>
        <v>0</v>
      </c>
      <c r="S18" s="101">
        <f t="shared" si="1"/>
        <v>30.709797135291151</v>
      </c>
      <c r="T18" s="101">
        <f t="shared" si="2"/>
        <v>0</v>
      </c>
      <c r="U18" s="109">
        <f t="shared" si="3"/>
        <v>30.709797135291151</v>
      </c>
      <c r="V18" s="102">
        <f t="shared" si="4"/>
        <v>324.79180433071207</v>
      </c>
      <c r="W18" s="101">
        <f t="shared" si="5"/>
        <v>0</v>
      </c>
      <c r="X18" s="112">
        <f t="shared" si="6"/>
        <v>324.79180433071207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5">
        <f>'[1]INPUTS-Incidence'!D19</f>
        <v>33.144020366504165</v>
      </c>
      <c r="Q19" s="105">
        <f>'[1]INPUTS-Incidence'!E19</f>
        <v>261.52595752160289</v>
      </c>
      <c r="R19" s="97">
        <f t="shared" si="0"/>
        <v>0</v>
      </c>
      <c r="S19" s="101">
        <f t="shared" si="1"/>
        <v>33.144020366504165</v>
      </c>
      <c r="T19" s="101">
        <f t="shared" si="2"/>
        <v>0</v>
      </c>
      <c r="U19" s="109">
        <f t="shared" si="3"/>
        <v>33.144020366504165</v>
      </c>
      <c r="V19" s="102">
        <f t="shared" si="4"/>
        <v>261.52595752160289</v>
      </c>
      <c r="W19" s="101">
        <f t="shared" si="5"/>
        <v>0</v>
      </c>
      <c r="X19" s="112">
        <f t="shared" si="6"/>
        <v>261.52595752160289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5">
        <f>'[1]INPUTS-Incidence'!D20</f>
        <v>31.651333385953983</v>
      </c>
      <c r="Q20" s="105">
        <f>'[1]INPUTS-Incidence'!E20</f>
        <v>200.988107735494</v>
      </c>
      <c r="R20" s="97">
        <f t="shared" si="0"/>
        <v>0</v>
      </c>
      <c r="S20" s="101">
        <f t="shared" si="1"/>
        <v>31.651333385953983</v>
      </c>
      <c r="T20" s="101">
        <f t="shared" si="2"/>
        <v>0</v>
      </c>
      <c r="U20" s="109">
        <f t="shared" si="3"/>
        <v>31.651333385953983</v>
      </c>
      <c r="V20" s="102">
        <f t="shared" si="4"/>
        <v>200.988107735494</v>
      </c>
      <c r="W20" s="101">
        <f t="shared" si="5"/>
        <v>0</v>
      </c>
      <c r="X20" s="112">
        <f t="shared" si="6"/>
        <v>200.988107735494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5">
        <f>'[1]INPUTS-Incidence'!D21</f>
        <v>20.535774830025673</v>
      </c>
      <c r="Q21" s="105">
        <f>'[1]INPUTS-Incidence'!E21</f>
        <v>98.760479699365249</v>
      </c>
      <c r="R21" s="97">
        <f t="shared" si="0"/>
        <v>0</v>
      </c>
      <c r="S21" s="101">
        <f t="shared" si="1"/>
        <v>20.535774830025673</v>
      </c>
      <c r="T21" s="101">
        <f t="shared" si="2"/>
        <v>0</v>
      </c>
      <c r="U21" s="109">
        <f t="shared" si="3"/>
        <v>20.535774830025673</v>
      </c>
      <c r="V21" s="102">
        <f t="shared" si="4"/>
        <v>98.760479699365249</v>
      </c>
      <c r="W21" s="101">
        <f t="shared" si="5"/>
        <v>0</v>
      </c>
      <c r="X21" s="112">
        <f t="shared" si="6"/>
        <v>98.760479699365249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5">
        <f>'[1]INPUTS-Incidence'!D22</f>
        <v>13.118302172937749</v>
      </c>
      <c r="Q22" s="105">
        <f>'[1]INPUTS-Incidence'!E22</f>
        <v>34.370917047051385</v>
      </c>
      <c r="R22" s="97">
        <f t="shared" si="0"/>
        <v>0</v>
      </c>
      <c r="S22" s="101">
        <f t="shared" si="1"/>
        <v>13.118302172937749</v>
      </c>
      <c r="T22" s="101">
        <f t="shared" si="2"/>
        <v>0</v>
      </c>
      <c r="U22" s="109">
        <f t="shared" si="3"/>
        <v>13.118302172937749</v>
      </c>
      <c r="V22" s="102">
        <f t="shared" si="4"/>
        <v>34.370917047051385</v>
      </c>
      <c r="W22" s="101">
        <f t="shared" si="5"/>
        <v>0</v>
      </c>
      <c r="X22" s="112">
        <f t="shared" si="6"/>
        <v>34.370917047051385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5">
        <f>'[1]INPUTS-Incidence'!D23</f>
        <v>0.33809847530177889</v>
      </c>
      <c r="Q23" s="105">
        <f>'[1]INPUTS-Incidence'!E23</f>
        <v>46.902720439560305</v>
      </c>
      <c r="R23" s="97">
        <f t="shared" si="0"/>
        <v>0</v>
      </c>
      <c r="S23" s="101">
        <f t="shared" si="1"/>
        <v>0.33809847530177889</v>
      </c>
      <c r="T23" s="101">
        <f t="shared" si="2"/>
        <v>0</v>
      </c>
      <c r="U23" s="109">
        <f t="shared" si="3"/>
        <v>0.33809847530177889</v>
      </c>
      <c r="V23" s="102">
        <f t="shared" si="4"/>
        <v>46.902720439560305</v>
      </c>
      <c r="W23" s="101">
        <f t="shared" si="5"/>
        <v>0</v>
      </c>
      <c r="X23" s="112">
        <f t="shared" si="6"/>
        <v>46.902720439560305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5">
        <f>'[1]INPUTS-Incidence'!D24</f>
        <v>1.8440331065311522</v>
      </c>
      <c r="Q24" s="105">
        <f>'[1]INPUTS-Incidence'!E24</f>
        <v>127.09451506698761</v>
      </c>
      <c r="R24" s="97">
        <f t="shared" si="0"/>
        <v>0</v>
      </c>
      <c r="S24" s="101">
        <f t="shared" si="1"/>
        <v>1.8440331065311522</v>
      </c>
      <c r="T24" s="101">
        <f t="shared" si="2"/>
        <v>0</v>
      </c>
      <c r="U24" s="109">
        <f t="shared" si="3"/>
        <v>1.8440331065311522</v>
      </c>
      <c r="V24" s="102">
        <f t="shared" si="4"/>
        <v>127.09451506698761</v>
      </c>
      <c r="W24" s="101">
        <f t="shared" si="5"/>
        <v>0</v>
      </c>
      <c r="X24" s="112">
        <f t="shared" si="6"/>
        <v>127.09451506698761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5">
        <f>'[1]INPUTS-Incidence'!D25</f>
        <v>2.7044998485281471</v>
      </c>
      <c r="Q25" s="105">
        <f>'[1]INPUTS-Incidence'!E25</f>
        <v>301.86956499627053</v>
      </c>
      <c r="R25" s="97">
        <f t="shared" si="0"/>
        <v>0</v>
      </c>
      <c r="S25" s="101">
        <f t="shared" si="1"/>
        <v>2.7044998485281471</v>
      </c>
      <c r="T25" s="101">
        <f t="shared" si="2"/>
        <v>0</v>
      </c>
      <c r="U25" s="109">
        <f t="shared" si="3"/>
        <v>2.7044998485281471</v>
      </c>
      <c r="V25" s="102">
        <f t="shared" si="4"/>
        <v>301.86956499627053</v>
      </c>
      <c r="W25" s="101">
        <f t="shared" si="5"/>
        <v>0</v>
      </c>
      <c r="X25" s="112">
        <f t="shared" si="6"/>
        <v>301.86956499627053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5">
        <f>'[1]INPUTS-Incidence'!D26</f>
        <v>5.1407527677505307</v>
      </c>
      <c r="Q26" s="105">
        <f>'[1]INPUTS-Incidence'!E26</f>
        <v>738.05903379821427</v>
      </c>
      <c r="R26" s="97">
        <f t="shared" si="0"/>
        <v>0</v>
      </c>
      <c r="S26" s="101">
        <f t="shared" si="1"/>
        <v>5.1407527677505307</v>
      </c>
      <c r="T26" s="101">
        <f t="shared" si="2"/>
        <v>0</v>
      </c>
      <c r="U26" s="109">
        <f t="shared" si="3"/>
        <v>5.1407527677505307</v>
      </c>
      <c r="V26" s="102">
        <f t="shared" si="4"/>
        <v>738.05903379821427</v>
      </c>
      <c r="W26" s="101">
        <f t="shared" si="5"/>
        <v>0</v>
      </c>
      <c r="X26" s="112">
        <f t="shared" si="6"/>
        <v>738.05903379821427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5">
        <f>'[1]INPUTS-Incidence'!D27</f>
        <v>6.6066387790016652</v>
      </c>
      <c r="Q27" s="105">
        <f>'[1]INPUTS-Incidence'!E27</f>
        <v>910.70957350138485</v>
      </c>
      <c r="R27" s="97">
        <f t="shared" si="0"/>
        <v>0</v>
      </c>
      <c r="S27" s="101">
        <f t="shared" si="1"/>
        <v>6.6066387790016652</v>
      </c>
      <c r="T27" s="101">
        <f t="shared" si="2"/>
        <v>0</v>
      </c>
      <c r="U27" s="109">
        <f t="shared" si="3"/>
        <v>6.6066387790016652</v>
      </c>
      <c r="V27" s="102">
        <f t="shared" si="4"/>
        <v>910.70957350138485</v>
      </c>
      <c r="W27" s="101">
        <f t="shared" si="5"/>
        <v>0</v>
      </c>
      <c r="X27" s="112">
        <f t="shared" si="6"/>
        <v>910.70957350138485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5">
        <f>'[1]INPUTS-Incidence'!D28</f>
        <v>4.9699118468729857</v>
      </c>
      <c r="Q28" s="105">
        <f>'[1]INPUTS-Incidence'!E28</f>
        <v>641.32933810756299</v>
      </c>
      <c r="R28" s="97">
        <f t="shared" si="0"/>
        <v>0</v>
      </c>
      <c r="S28" s="101">
        <f t="shared" si="1"/>
        <v>4.9699118468729857</v>
      </c>
      <c r="T28" s="101">
        <f t="shared" si="2"/>
        <v>0</v>
      </c>
      <c r="U28" s="109">
        <f t="shared" si="3"/>
        <v>4.9699118468729857</v>
      </c>
      <c r="V28" s="102">
        <f t="shared" si="4"/>
        <v>641.32933810756299</v>
      </c>
      <c r="W28" s="101">
        <f t="shared" si="5"/>
        <v>0</v>
      </c>
      <c r="X28" s="112">
        <f t="shared" si="6"/>
        <v>641.32933810756299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5">
        <f>'[1]INPUTS-Incidence'!D29</f>
        <v>4.9862918907758829</v>
      </c>
      <c r="Q29" s="105">
        <f>'[1]INPUTS-Incidence'!E29</f>
        <v>524.8887891550296</v>
      </c>
      <c r="R29" s="97">
        <f t="shared" si="0"/>
        <v>0</v>
      </c>
      <c r="S29" s="101">
        <f t="shared" si="1"/>
        <v>4.9862918907758829</v>
      </c>
      <c r="T29" s="101">
        <f t="shared" si="2"/>
        <v>0</v>
      </c>
      <c r="U29" s="109">
        <f t="shared" si="3"/>
        <v>4.9862918907758829</v>
      </c>
      <c r="V29" s="102">
        <f t="shared" si="4"/>
        <v>524.8887891550296</v>
      </c>
      <c r="W29" s="101">
        <f t="shared" si="5"/>
        <v>0</v>
      </c>
      <c r="X29" s="112">
        <f t="shared" si="6"/>
        <v>524.8887891550296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5">
        <f>'[1]INPUTS-Incidence'!D30</f>
        <v>4.6972537577994391</v>
      </c>
      <c r="Q30" s="105">
        <f>'[1]INPUTS-Incidence'!E30</f>
        <v>456.95973633930987</v>
      </c>
      <c r="R30" s="97">
        <f t="shared" si="0"/>
        <v>0</v>
      </c>
      <c r="S30" s="101">
        <f t="shared" si="1"/>
        <v>4.6972537577994391</v>
      </c>
      <c r="T30" s="101">
        <f t="shared" si="2"/>
        <v>0</v>
      </c>
      <c r="U30" s="109">
        <f t="shared" si="3"/>
        <v>4.6972537577994391</v>
      </c>
      <c r="V30" s="102">
        <f t="shared" si="4"/>
        <v>456.95973633930987</v>
      </c>
      <c r="W30" s="101">
        <f t="shared" si="5"/>
        <v>0</v>
      </c>
      <c r="X30" s="112">
        <f t="shared" si="6"/>
        <v>456.95973633930987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5">
        <f>'[1]INPUTS-Incidence'!D31</f>
        <v>4.5024799759854304</v>
      </c>
      <c r="Q31" s="105">
        <f>'[1]INPUTS-Incidence'!E31</f>
        <v>365.01475942324748</v>
      </c>
      <c r="R31" s="97">
        <f t="shared" si="0"/>
        <v>0</v>
      </c>
      <c r="S31" s="101">
        <f t="shared" si="1"/>
        <v>4.5024799759854304</v>
      </c>
      <c r="T31" s="101">
        <f t="shared" si="2"/>
        <v>0</v>
      </c>
      <c r="U31" s="109">
        <f t="shared" si="3"/>
        <v>4.5024799759854304</v>
      </c>
      <c r="V31" s="102">
        <f t="shared" si="4"/>
        <v>365.01475942324748</v>
      </c>
      <c r="W31" s="101">
        <f t="shared" si="5"/>
        <v>0</v>
      </c>
      <c r="X31" s="112">
        <f t="shared" si="6"/>
        <v>365.01475942324748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5">
        <f>'[1]INPUTS-Incidence'!D32</f>
        <v>6.229900011360284</v>
      </c>
      <c r="Q32" s="105">
        <f>'[1]INPUTS-Incidence'!E32</f>
        <v>335.40936195448808</v>
      </c>
      <c r="R32" s="97">
        <f t="shared" si="0"/>
        <v>0</v>
      </c>
      <c r="S32" s="101">
        <f t="shared" si="1"/>
        <v>6.229900011360284</v>
      </c>
      <c r="T32" s="101">
        <f t="shared" si="2"/>
        <v>0</v>
      </c>
      <c r="U32" s="109">
        <f t="shared" si="3"/>
        <v>6.229900011360284</v>
      </c>
      <c r="V32" s="102">
        <f t="shared" si="4"/>
        <v>335.40936195448808</v>
      </c>
      <c r="W32" s="101">
        <f t="shared" si="5"/>
        <v>0</v>
      </c>
      <c r="X32" s="112">
        <f t="shared" si="6"/>
        <v>335.40936195448808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5">
        <f>'[1]INPUTS-Incidence'!D33</f>
        <v>7.7190812078913709</v>
      </c>
      <c r="Q33" s="105">
        <f>'[1]INPUTS-Incidence'!E33</f>
        <v>377.10620608428621</v>
      </c>
      <c r="R33" s="97">
        <f t="shared" si="0"/>
        <v>0</v>
      </c>
      <c r="S33" s="101">
        <f t="shared" si="1"/>
        <v>7.7190812078913709</v>
      </c>
      <c r="T33" s="101">
        <f t="shared" si="2"/>
        <v>0</v>
      </c>
      <c r="U33" s="109">
        <f t="shared" si="3"/>
        <v>7.7190812078913709</v>
      </c>
      <c r="V33" s="102">
        <f t="shared" si="4"/>
        <v>377.10620608428621</v>
      </c>
      <c r="W33" s="101">
        <f t="shared" si="5"/>
        <v>0</v>
      </c>
      <c r="X33" s="112">
        <f t="shared" si="6"/>
        <v>377.10620608428621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5">
        <f>'[1]INPUTS-Incidence'!D34</f>
        <v>9.3919267910075579</v>
      </c>
      <c r="Q34" s="105">
        <f>'[1]INPUTS-Incidence'!E34</f>
        <v>445.67688086996952</v>
      </c>
      <c r="R34" s="97">
        <f t="shared" si="0"/>
        <v>0</v>
      </c>
      <c r="S34" s="101">
        <f t="shared" si="1"/>
        <v>9.3919267910075579</v>
      </c>
      <c r="T34" s="101">
        <f t="shared" si="2"/>
        <v>0</v>
      </c>
      <c r="U34" s="109">
        <f t="shared" si="3"/>
        <v>9.3919267910075579</v>
      </c>
      <c r="V34" s="102">
        <f t="shared" si="4"/>
        <v>445.67688086996952</v>
      </c>
      <c r="W34" s="101">
        <f t="shared" si="5"/>
        <v>0</v>
      </c>
      <c r="X34" s="112">
        <f t="shared" si="6"/>
        <v>445.67688086996952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5">
        <f>'[1]INPUTS-Incidence'!D35</f>
        <v>13.597572943835914</v>
      </c>
      <c r="Q35" s="105">
        <f>'[1]INPUTS-Incidence'!E35</f>
        <v>464.11931613271878</v>
      </c>
      <c r="R35" s="97">
        <f t="shared" si="0"/>
        <v>0</v>
      </c>
      <c r="S35" s="101">
        <f t="shared" si="1"/>
        <v>13.597572943835914</v>
      </c>
      <c r="T35" s="101">
        <f t="shared" si="2"/>
        <v>0</v>
      </c>
      <c r="U35" s="109">
        <f t="shared" si="3"/>
        <v>13.597572943835914</v>
      </c>
      <c r="V35" s="102">
        <f t="shared" si="4"/>
        <v>464.11931613271878</v>
      </c>
      <c r="W35" s="101">
        <f t="shared" si="5"/>
        <v>0</v>
      </c>
      <c r="X35" s="112">
        <f t="shared" si="6"/>
        <v>464.11931613271878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5">
        <f>'[1]INPUTS-Incidence'!D36</f>
        <v>14.324306322509026</v>
      </c>
      <c r="Q36" s="105">
        <f>'[1]INPUTS-Incidence'!E36</f>
        <v>355.59998967118031</v>
      </c>
      <c r="R36" s="97">
        <f t="shared" si="0"/>
        <v>0</v>
      </c>
      <c r="S36" s="101">
        <f t="shared" si="1"/>
        <v>14.324306322509026</v>
      </c>
      <c r="T36" s="101">
        <f t="shared" si="2"/>
        <v>0</v>
      </c>
      <c r="U36" s="109">
        <f t="shared" si="3"/>
        <v>14.324306322509026</v>
      </c>
      <c r="V36" s="102">
        <f t="shared" si="4"/>
        <v>355.59998967118031</v>
      </c>
      <c r="W36" s="101">
        <f t="shared" si="5"/>
        <v>0</v>
      </c>
      <c r="X36" s="112">
        <f t="shared" si="6"/>
        <v>355.59998967118031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5">
        <f>'[1]INPUTS-Incidence'!D37</f>
        <v>13.944859940988128</v>
      </c>
      <c r="Q37" s="105">
        <f>'[1]INPUTS-Incidence'!E37</f>
        <v>244.74230532735652</v>
      </c>
      <c r="R37" s="97">
        <f t="shared" si="0"/>
        <v>0</v>
      </c>
      <c r="S37" s="101">
        <f t="shared" si="1"/>
        <v>13.944859940988128</v>
      </c>
      <c r="T37" s="101">
        <f t="shared" si="2"/>
        <v>0</v>
      </c>
      <c r="U37" s="109">
        <f t="shared" si="3"/>
        <v>13.944859940988128</v>
      </c>
      <c r="V37" s="102">
        <f t="shared" si="4"/>
        <v>244.74230532735652</v>
      </c>
      <c r="W37" s="101">
        <f t="shared" si="5"/>
        <v>0</v>
      </c>
      <c r="X37" s="112">
        <f t="shared" si="6"/>
        <v>244.74230532735652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5">
        <f>'[1]INPUTS-Incidence'!D38</f>
        <v>10.476835353747372</v>
      </c>
      <c r="Q38" s="105">
        <f>'[1]INPUTS-Incidence'!E38</f>
        <v>162.65093944670599</v>
      </c>
      <c r="R38" s="97">
        <f t="shared" si="0"/>
        <v>0</v>
      </c>
      <c r="S38" s="101">
        <f t="shared" si="1"/>
        <v>10.476835353747372</v>
      </c>
      <c r="T38" s="101">
        <f t="shared" si="2"/>
        <v>0</v>
      </c>
      <c r="U38" s="109">
        <f t="shared" si="3"/>
        <v>10.476835353747372</v>
      </c>
      <c r="V38" s="102">
        <f t="shared" si="4"/>
        <v>162.65093944670599</v>
      </c>
      <c r="W38" s="101">
        <f t="shared" si="5"/>
        <v>0</v>
      </c>
      <c r="X38" s="112">
        <f t="shared" si="6"/>
        <v>162.65093944670599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5">
        <f>'[1]INPUTS-Incidence'!D39</f>
        <v>5.7797825865868671</v>
      </c>
      <c r="Q39" s="105">
        <f>'[1]INPUTS-Incidence'!E39</f>
        <v>107.46857685458298</v>
      </c>
      <c r="R39" s="97">
        <f t="shared" si="0"/>
        <v>0</v>
      </c>
      <c r="S39" s="101">
        <f t="shared" si="1"/>
        <v>5.7797825865868671</v>
      </c>
      <c r="T39" s="101">
        <f t="shared" si="2"/>
        <v>0</v>
      </c>
      <c r="U39" s="109">
        <f t="shared" si="3"/>
        <v>5.7797825865868671</v>
      </c>
      <c r="V39" s="102">
        <f t="shared" si="4"/>
        <v>107.46857685458298</v>
      </c>
      <c r="W39" s="101">
        <f t="shared" si="5"/>
        <v>0</v>
      </c>
      <c r="X39" s="112">
        <f t="shared" si="6"/>
        <v>107.46857685458298</v>
      </c>
    </row>
    <row r="40" spans="1:24" s="5" customFormat="1" x14ac:dyDescent="0.4">
      <c r="A40" s="1"/>
      <c r="B40" s="2"/>
      <c r="C40" s="2"/>
      <c r="D40" s="2"/>
      <c r="E40" s="120" t="s">
        <v>148</v>
      </c>
      <c r="F40" s="120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5">
        <f>'[1]INPUTS-Incidence'!D40</f>
        <v>3.4465255885022756</v>
      </c>
      <c r="Q40" s="105">
        <f>'[1]INPUTS-Incidence'!E40</f>
        <v>62.274986073353872</v>
      </c>
      <c r="R40" s="97">
        <f t="shared" si="0"/>
        <v>0</v>
      </c>
      <c r="S40" s="101">
        <f t="shared" si="1"/>
        <v>3.4465255885022756</v>
      </c>
      <c r="T40" s="101">
        <f t="shared" si="2"/>
        <v>0</v>
      </c>
      <c r="U40" s="109">
        <f t="shared" si="3"/>
        <v>3.4465255885022756</v>
      </c>
      <c r="V40" s="102">
        <f t="shared" si="4"/>
        <v>62.274986073353872</v>
      </c>
      <c r="W40" s="101">
        <f t="shared" si="5"/>
        <v>0</v>
      </c>
      <c r="X40" s="112">
        <f t="shared" si="6"/>
        <v>62.274986073353872</v>
      </c>
    </row>
    <row r="41" spans="1:24" x14ac:dyDescent="0.4">
      <c r="B41" s="120" t="str">
        <f>C3</f>
        <v>SIDE AIRBAG</v>
      </c>
      <c r="C41" s="120" t="str">
        <f>P2</f>
        <v>BASELINE DEATHS</v>
      </c>
      <c r="D41" s="120" t="str">
        <f>Q2</f>
        <v>BASELINE INJURIES</v>
      </c>
      <c r="E41" s="120" t="str">
        <f>C3</f>
        <v>SIDE AIRBAG</v>
      </c>
      <c r="F41" s="120" t="str">
        <f>E41</f>
        <v>SIDE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5">
        <f>'[1]INPUTS-Incidence'!D41</f>
        <v>0.16170054984770155</v>
      </c>
      <c r="Q41" s="105">
        <f>'[1]INPUTS-Incidence'!E41</f>
        <v>35.275658553540637</v>
      </c>
      <c r="R41" s="97">
        <f t="shared" si="0"/>
        <v>0</v>
      </c>
      <c r="S41" s="101">
        <f t="shared" si="1"/>
        <v>0.16170054984770155</v>
      </c>
      <c r="T41" s="101">
        <f t="shared" si="2"/>
        <v>0</v>
      </c>
      <c r="U41" s="109">
        <f t="shared" si="3"/>
        <v>0.16170054984770155</v>
      </c>
      <c r="V41" s="102">
        <f t="shared" si="4"/>
        <v>35.275658553540637</v>
      </c>
      <c r="W41" s="101">
        <f t="shared" si="5"/>
        <v>0</v>
      </c>
      <c r="X41" s="112">
        <f t="shared" si="6"/>
        <v>35.275658553540637</v>
      </c>
    </row>
    <row r="42" spans="1:24" x14ac:dyDescent="0.4">
      <c r="B42" s="120" t="s">
        <v>5</v>
      </c>
      <c r="C42" s="3">
        <f>SUMIF($M$5:$M$292,"Pedestrian",P$5:P$292)</f>
        <v>454.92267684064029</v>
      </c>
      <c r="D42" s="3">
        <f>SUMIF($M$5:$M$292,"Pedestrian",Q$5:Q$292)</f>
        <v>18141.590003578101</v>
      </c>
      <c r="E42" s="3">
        <f>SUMIF($M$5:$M$292,"Pedestrian",U$5:U$292)</f>
        <v>454.92267684064029</v>
      </c>
      <c r="F42" s="3">
        <f>SUMIF($M$5:$M$292,"Pedestrian",X$5:X$292)</f>
        <v>18141.590003578101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5">
        <f>'[1]INPUTS-Incidence'!D42</f>
        <v>0.99431285895459731</v>
      </c>
      <c r="Q42" s="105">
        <f>'[1]INPUTS-Incidence'!E42</f>
        <v>122.04958185092579</v>
      </c>
      <c r="R42" s="97">
        <f t="shared" si="0"/>
        <v>0</v>
      </c>
      <c r="S42" s="101">
        <f t="shared" si="1"/>
        <v>0.99431285895459731</v>
      </c>
      <c r="T42" s="101">
        <f t="shared" si="2"/>
        <v>0</v>
      </c>
      <c r="U42" s="109">
        <f t="shared" si="3"/>
        <v>0.99431285895459731</v>
      </c>
      <c r="V42" s="102">
        <f t="shared" si="4"/>
        <v>122.04958185092579</v>
      </c>
      <c r="W42" s="101">
        <f t="shared" si="5"/>
        <v>0</v>
      </c>
      <c r="X42" s="112">
        <f t="shared" si="6"/>
        <v>122.04958185092579</v>
      </c>
    </row>
    <row r="43" spans="1:24" x14ac:dyDescent="0.4">
      <c r="B43" s="120" t="s">
        <v>4</v>
      </c>
      <c r="C43" s="3">
        <f>SUMIF($M$5:$M$292,"Bicyclist",P$5:P$292)</f>
        <v>151.64089228021336</v>
      </c>
      <c r="D43" s="3">
        <f>SUMIF($M$5:$M$292,"Bicyclist",Q$5:Q$292)</f>
        <v>4535.3975008945272</v>
      </c>
      <c r="E43" s="3">
        <f>SUMIF($M$5:$M$292,"Bicyclist",U$5:U$292)</f>
        <v>151.64089228021336</v>
      </c>
      <c r="F43" s="3">
        <f>SUMIF($M$5:$M$292,"Bicyclist",X$5:X$292)</f>
        <v>4535.3975008945272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5">
        <f>'[1]INPUTS-Incidence'!D43</f>
        <v>2.7256579433703196</v>
      </c>
      <c r="Q43" s="105">
        <f>'[1]INPUTS-Incidence'!E43</f>
        <v>255.98530231662622</v>
      </c>
      <c r="R43" s="97">
        <f t="shared" si="0"/>
        <v>0</v>
      </c>
      <c r="S43" s="101">
        <f t="shared" si="1"/>
        <v>2.7256579433703196</v>
      </c>
      <c r="T43" s="101">
        <f t="shared" si="2"/>
        <v>0</v>
      </c>
      <c r="U43" s="109">
        <f t="shared" si="3"/>
        <v>2.7256579433703196</v>
      </c>
      <c r="V43" s="102">
        <f t="shared" si="4"/>
        <v>255.98530231662622</v>
      </c>
      <c r="W43" s="101">
        <f t="shared" si="5"/>
        <v>0</v>
      </c>
      <c r="X43" s="112">
        <f t="shared" si="6"/>
        <v>255.98530231662622</v>
      </c>
    </row>
    <row r="44" spans="1:24" x14ac:dyDescent="0.4">
      <c r="B44" s="120" t="s">
        <v>10</v>
      </c>
      <c r="C44" s="3">
        <f>SUMIF($M$5:$M$292,"Motorized Two Wheeler",P$5:P$292)</f>
        <v>4852.5085529668295</v>
      </c>
      <c r="D44" s="3">
        <f>SUMIF($M$5:$M$292,"Motorized Two Wheeler",Q$5:Q$292)</f>
        <v>308407.03006082791</v>
      </c>
      <c r="E44" s="3">
        <f>SUMIF($M$5:$M$292,"Motorized Two Wheeler",U$5:U$292)</f>
        <v>4852.5085529668295</v>
      </c>
      <c r="F44" s="3">
        <f>SUMIF($M$5:$M$292,"Motorized Two Wheeler",X$5:X$292)</f>
        <v>308407.03006082791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5">
        <f>'[1]INPUTS-Incidence'!D44</f>
        <v>7.1410200635691066</v>
      </c>
      <c r="Q44" s="105">
        <f>'[1]INPUTS-Incidence'!E44</f>
        <v>515.39658368513517</v>
      </c>
      <c r="R44" s="97">
        <f t="shared" si="0"/>
        <v>0</v>
      </c>
      <c r="S44" s="101">
        <f t="shared" si="1"/>
        <v>7.1410200635691066</v>
      </c>
      <c r="T44" s="101">
        <f t="shared" si="2"/>
        <v>0</v>
      </c>
      <c r="U44" s="109">
        <f t="shared" si="3"/>
        <v>7.1410200635691066</v>
      </c>
      <c r="V44" s="102">
        <f t="shared" si="4"/>
        <v>515.39658368513517</v>
      </c>
      <c r="W44" s="101">
        <f t="shared" si="5"/>
        <v>0</v>
      </c>
      <c r="X44" s="112">
        <f t="shared" si="6"/>
        <v>515.39658368513517</v>
      </c>
    </row>
    <row r="45" spans="1:24" x14ac:dyDescent="0.4">
      <c r="B45" s="120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5">
        <f>'[1]INPUTS-Incidence'!D45</f>
        <v>8.7162413469132982</v>
      </c>
      <c r="Q45" s="105">
        <f>'[1]INPUTS-Incidence'!E45</f>
        <v>511.77406244030669</v>
      </c>
      <c r="R45" s="97">
        <f t="shared" si="0"/>
        <v>0</v>
      </c>
      <c r="S45" s="101">
        <f t="shared" si="1"/>
        <v>8.7162413469132982</v>
      </c>
      <c r="T45" s="101">
        <f t="shared" si="2"/>
        <v>0</v>
      </c>
      <c r="U45" s="109">
        <f t="shared" si="3"/>
        <v>8.7162413469132982</v>
      </c>
      <c r="V45" s="102">
        <f t="shared" si="4"/>
        <v>511.77406244030669</v>
      </c>
      <c r="W45" s="101">
        <f t="shared" si="5"/>
        <v>0</v>
      </c>
      <c r="X45" s="112">
        <f t="shared" si="6"/>
        <v>511.77406244030669</v>
      </c>
    </row>
    <row r="46" spans="1:24" x14ac:dyDescent="0.4">
      <c r="B46" s="120" t="s">
        <v>8</v>
      </c>
      <c r="C46" s="3">
        <f>SUMIF($M$5:$M$292,"Car",P$5:P$292)</f>
        <v>2122.9724919229884</v>
      </c>
      <c r="D46" s="3">
        <f>SUMIF($M$5:$M$292,"Car",Q$5:Q$292)</f>
        <v>122455.73252415218</v>
      </c>
      <c r="E46" s="3">
        <f>SUMIF($M$5:$M$292,"Car",U$5:U$292)</f>
        <v>1926.5975364201124</v>
      </c>
      <c r="F46" s="3">
        <f>SUMIF($M$5:$M$292,"Car",X$5:X$292)</f>
        <v>107186.72723571566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5">
        <f>'[1]INPUTS-Incidence'!D46</f>
        <v>6.6147035835669916</v>
      </c>
      <c r="Q46" s="105">
        <f>'[1]INPUTS-Incidence'!E46</f>
        <v>392.50890958542931</v>
      </c>
      <c r="R46" s="97">
        <f t="shared" si="0"/>
        <v>0</v>
      </c>
      <c r="S46" s="101">
        <f t="shared" si="1"/>
        <v>6.6147035835669916</v>
      </c>
      <c r="T46" s="101">
        <f t="shared" si="2"/>
        <v>0</v>
      </c>
      <c r="U46" s="109">
        <f t="shared" si="3"/>
        <v>6.6147035835669916</v>
      </c>
      <c r="V46" s="102">
        <f t="shared" si="4"/>
        <v>392.50890958542931</v>
      </c>
      <c r="W46" s="101">
        <f t="shared" si="5"/>
        <v>0</v>
      </c>
      <c r="X46" s="112">
        <f t="shared" si="6"/>
        <v>392.50890958542931</v>
      </c>
    </row>
    <row r="47" spans="1:24" x14ac:dyDescent="0.4">
      <c r="B47" s="120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5">
        <f>'[1]INPUTS-Incidence'!D47</f>
        <v>9.8292905822240257</v>
      </c>
      <c r="Q47" s="105">
        <f>'[1]INPUTS-Incidence'!E47</f>
        <v>321.22023938901737</v>
      </c>
      <c r="R47" s="97">
        <f t="shared" si="0"/>
        <v>0</v>
      </c>
      <c r="S47" s="101">
        <f t="shared" si="1"/>
        <v>9.8292905822240257</v>
      </c>
      <c r="T47" s="101">
        <f t="shared" si="2"/>
        <v>0</v>
      </c>
      <c r="U47" s="109">
        <f t="shared" si="3"/>
        <v>9.8292905822240257</v>
      </c>
      <c r="V47" s="102">
        <f t="shared" si="4"/>
        <v>321.22023938901737</v>
      </c>
      <c r="W47" s="101">
        <f t="shared" si="5"/>
        <v>0</v>
      </c>
      <c r="X47" s="112">
        <f t="shared" si="6"/>
        <v>321.22023938901737</v>
      </c>
    </row>
    <row r="48" spans="1:24" x14ac:dyDescent="0.4">
      <c r="B48" s="120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5">
        <f>'[1]INPUTS-Incidence'!D48</f>
        <v>6.8249272407939134</v>
      </c>
      <c r="Q48" s="105">
        <f>'[1]INPUTS-Incidence'!E48</f>
        <v>228.02769154960029</v>
      </c>
      <c r="R48" s="97">
        <f t="shared" si="0"/>
        <v>0</v>
      </c>
      <c r="S48" s="101">
        <f t="shared" si="1"/>
        <v>6.8249272407939134</v>
      </c>
      <c r="T48" s="101">
        <f t="shared" si="2"/>
        <v>0</v>
      </c>
      <c r="U48" s="109">
        <f t="shared" si="3"/>
        <v>6.8249272407939134</v>
      </c>
      <c r="V48" s="102">
        <f t="shared" si="4"/>
        <v>228.02769154960029</v>
      </c>
      <c r="W48" s="101">
        <f t="shared" si="5"/>
        <v>0</v>
      </c>
      <c r="X48" s="112">
        <f t="shared" si="6"/>
        <v>228.02769154960029</v>
      </c>
    </row>
    <row r="49" spans="2:24" x14ac:dyDescent="0.4">
      <c r="B49" s="120" t="s">
        <v>1</v>
      </c>
      <c r="C49" s="3">
        <f>SUMIF($M$5:$M$292,"Other",P$5:P$292)</f>
        <v>0</v>
      </c>
      <c r="D49" s="3">
        <f>SUMIF($M$5:$M$292,"Other",Q$5:Q$292)</f>
        <v>0</v>
      </c>
      <c r="E49" s="3">
        <f>SUMIF($M$5:$M$292,"Other",U$5:U$292)</f>
        <v>0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5">
        <f>'[1]INPUTS-Incidence'!D49</f>
        <v>5.3607185115327773</v>
      </c>
      <c r="Q49" s="105">
        <f>'[1]INPUTS-Incidence'!E49</f>
        <v>180.51093722236362</v>
      </c>
      <c r="R49" s="97">
        <f t="shared" si="0"/>
        <v>0</v>
      </c>
      <c r="S49" s="101">
        <f t="shared" si="1"/>
        <v>5.3607185115327773</v>
      </c>
      <c r="T49" s="101">
        <f t="shared" si="2"/>
        <v>0</v>
      </c>
      <c r="U49" s="109">
        <f t="shared" si="3"/>
        <v>5.3607185115327773</v>
      </c>
      <c r="V49" s="102">
        <f t="shared" si="4"/>
        <v>180.51093722236362</v>
      </c>
      <c r="W49" s="101">
        <f t="shared" si="5"/>
        <v>0</v>
      </c>
      <c r="X49" s="112">
        <f t="shared" si="6"/>
        <v>180.51093722236362</v>
      </c>
    </row>
    <row r="50" spans="2:24" x14ac:dyDescent="0.4">
      <c r="B50" s="120" t="s">
        <v>0</v>
      </c>
      <c r="C50" s="3">
        <f>SUM(C42:C49)</f>
        <v>7582.0446140106715</v>
      </c>
      <c r="D50" s="3">
        <f>SUM(D42:D49)</f>
        <v>453539.75008945272</v>
      </c>
      <c r="E50" s="3">
        <f>U293</f>
        <v>7385.6696585077952</v>
      </c>
      <c r="F50" s="3">
        <f>X293</f>
        <v>438270.74480101612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5">
        <f>'[1]INPUTS-Incidence'!D50</f>
        <v>9.9760075147147003</v>
      </c>
      <c r="Q50" s="105">
        <f>'[1]INPUTS-Incidence'!E50</f>
        <v>168.00888701654662</v>
      </c>
      <c r="R50" s="97">
        <f t="shared" si="0"/>
        <v>0</v>
      </c>
      <c r="S50" s="101">
        <f t="shared" si="1"/>
        <v>9.9760075147147003</v>
      </c>
      <c r="T50" s="101">
        <f t="shared" si="2"/>
        <v>0</v>
      </c>
      <c r="U50" s="109">
        <f t="shared" si="3"/>
        <v>9.9760075147147003</v>
      </c>
      <c r="V50" s="102">
        <f t="shared" si="4"/>
        <v>168.00888701654662</v>
      </c>
      <c r="W50" s="101">
        <f t="shared" si="5"/>
        <v>0</v>
      </c>
      <c r="X50" s="112">
        <f t="shared" si="6"/>
        <v>168.00888701654662</v>
      </c>
    </row>
    <row r="51" spans="2:24" x14ac:dyDescent="0.4">
      <c r="B51" s="103"/>
      <c r="D51" s="120" t="s">
        <v>147</v>
      </c>
      <c r="E51" s="111">
        <f>1-(E50/C50)</f>
        <v>2.5899999999999923E-2</v>
      </c>
      <c r="F51" s="4">
        <f>1-(F50/D50)</f>
        <v>3.3666300000000149E-2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5">
        <f>'[1]INPUTS-Incidence'!D51</f>
        <v>12.006928799288907</v>
      </c>
      <c r="Q51" s="105">
        <f>'[1]INPUTS-Incidence'!E51</f>
        <v>144.81589791701577</v>
      </c>
      <c r="R51" s="97">
        <f t="shared" si="0"/>
        <v>0</v>
      </c>
      <c r="S51" s="101">
        <f t="shared" si="1"/>
        <v>12.006928799288907</v>
      </c>
      <c r="T51" s="101">
        <f t="shared" si="2"/>
        <v>0</v>
      </c>
      <c r="U51" s="109">
        <f t="shared" si="3"/>
        <v>12.006928799288907</v>
      </c>
      <c r="V51" s="102">
        <f t="shared" si="4"/>
        <v>144.81589791701577</v>
      </c>
      <c r="W51" s="101">
        <f t="shared" si="5"/>
        <v>0</v>
      </c>
      <c r="X51" s="112">
        <f t="shared" si="6"/>
        <v>144.81589791701577</v>
      </c>
    </row>
    <row r="52" spans="2:24" x14ac:dyDescent="0.4">
      <c r="B52" s="103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5">
        <f>'[1]INPUTS-Incidence'!D52</f>
        <v>14.567611395153733</v>
      </c>
      <c r="Q52" s="105">
        <f>'[1]INPUTS-Incidence'!E52</f>
        <v>129.04089542543562</v>
      </c>
      <c r="R52" s="97">
        <f t="shared" si="0"/>
        <v>0</v>
      </c>
      <c r="S52" s="101">
        <f t="shared" si="1"/>
        <v>14.567611395153733</v>
      </c>
      <c r="T52" s="101">
        <f t="shared" si="2"/>
        <v>0</v>
      </c>
      <c r="U52" s="109">
        <f t="shared" si="3"/>
        <v>14.567611395153733</v>
      </c>
      <c r="V52" s="102">
        <f t="shared" si="4"/>
        <v>129.04089542543562</v>
      </c>
      <c r="W52" s="101">
        <f t="shared" si="5"/>
        <v>0</v>
      </c>
      <c r="X52" s="112">
        <f t="shared" si="6"/>
        <v>129.04089542543562</v>
      </c>
    </row>
    <row r="53" spans="2:24" x14ac:dyDescent="0.4">
      <c r="B53" s="120" t="str">
        <f>B41</f>
        <v>SIDE AIRBAG</v>
      </c>
      <c r="C53" s="120" t="str">
        <f>C41</f>
        <v>BASELINE DEATHS</v>
      </c>
      <c r="D53" s="120" t="str">
        <f>D41</f>
        <v>BASELINE INJURIES</v>
      </c>
      <c r="E53" s="120" t="str">
        <f>E41</f>
        <v>SIDE AIRBAG</v>
      </c>
      <c r="F53" s="120" t="str">
        <f>F41</f>
        <v>SIDE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5">
        <f>'[1]INPUTS-Incidence'!D53</f>
        <v>17.225070747366019</v>
      </c>
      <c r="Q53" s="105">
        <f>'[1]INPUTS-Incidence'!E53</f>
        <v>100.68059987935327</v>
      </c>
      <c r="R53" s="97">
        <f t="shared" si="0"/>
        <v>0</v>
      </c>
      <c r="S53" s="101">
        <f t="shared" si="1"/>
        <v>17.225070747366019</v>
      </c>
      <c r="T53" s="101">
        <f t="shared" si="2"/>
        <v>0</v>
      </c>
      <c r="U53" s="109">
        <f t="shared" si="3"/>
        <v>17.225070747366019</v>
      </c>
      <c r="V53" s="102">
        <f t="shared" si="4"/>
        <v>100.68059987935327</v>
      </c>
      <c r="W53" s="101">
        <f t="shared" si="5"/>
        <v>0</v>
      </c>
      <c r="X53" s="112">
        <f t="shared" si="6"/>
        <v>100.68059987935327</v>
      </c>
    </row>
    <row r="54" spans="2:24" x14ac:dyDescent="0.4">
      <c r="B54" s="120" t="s">
        <v>5</v>
      </c>
      <c r="C54" s="3">
        <f t="shared" ref="C54:F55" si="7">C42</f>
        <v>454.92267684064029</v>
      </c>
      <c r="D54" s="3">
        <f t="shared" si="7"/>
        <v>18141.590003578101</v>
      </c>
      <c r="E54" s="3">
        <f t="shared" si="7"/>
        <v>454.92267684064029</v>
      </c>
      <c r="F54" s="3">
        <f t="shared" si="7"/>
        <v>18141.590003578101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5">
        <f>'[1]INPUTS-Incidence'!D54</f>
        <v>15.764735991538878</v>
      </c>
      <c r="Q54" s="105">
        <f>'[1]INPUTS-Incidence'!E54</f>
        <v>59.085534351185402</v>
      </c>
      <c r="R54" s="97">
        <f t="shared" si="0"/>
        <v>0</v>
      </c>
      <c r="S54" s="101">
        <f t="shared" si="1"/>
        <v>15.764735991538878</v>
      </c>
      <c r="T54" s="101">
        <f t="shared" si="2"/>
        <v>0</v>
      </c>
      <c r="U54" s="109">
        <f t="shared" si="3"/>
        <v>15.764735991538878</v>
      </c>
      <c r="V54" s="102">
        <f t="shared" si="4"/>
        <v>59.085534351185402</v>
      </c>
      <c r="W54" s="101">
        <f t="shared" si="5"/>
        <v>0</v>
      </c>
      <c r="X54" s="112">
        <f t="shared" si="6"/>
        <v>59.085534351185402</v>
      </c>
    </row>
    <row r="55" spans="2:24" x14ac:dyDescent="0.4">
      <c r="B55" s="120" t="s">
        <v>4</v>
      </c>
      <c r="C55" s="3">
        <f t="shared" si="7"/>
        <v>151.64089228021336</v>
      </c>
      <c r="D55" s="3">
        <f t="shared" si="7"/>
        <v>4535.3975008945272</v>
      </c>
      <c r="E55" s="3">
        <f t="shared" si="7"/>
        <v>151.64089228021336</v>
      </c>
      <c r="F55" s="3">
        <f t="shared" si="7"/>
        <v>4535.3975008945272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5">
        <f>'[1]INPUTS-Incidence'!D55</f>
        <v>10.916172732733997</v>
      </c>
      <c r="Q55" s="105">
        <f>'[1]INPUTS-Incidence'!E55</f>
        <v>35.461791901254514</v>
      </c>
      <c r="R55" s="97">
        <f t="shared" si="0"/>
        <v>0</v>
      </c>
      <c r="S55" s="101">
        <f t="shared" si="1"/>
        <v>10.916172732733997</v>
      </c>
      <c r="T55" s="101">
        <f t="shared" si="2"/>
        <v>0</v>
      </c>
      <c r="U55" s="109">
        <f t="shared" si="3"/>
        <v>10.916172732733997</v>
      </c>
      <c r="V55" s="102">
        <f t="shared" si="4"/>
        <v>35.461791901254514</v>
      </c>
      <c r="W55" s="101">
        <f t="shared" si="5"/>
        <v>0</v>
      </c>
      <c r="X55" s="112">
        <f t="shared" si="6"/>
        <v>35.461791901254514</v>
      </c>
    </row>
    <row r="56" spans="2:24" x14ac:dyDescent="0.4">
      <c r="B56" s="120" t="s">
        <v>3</v>
      </c>
      <c r="C56" s="3">
        <f>C44+C45</f>
        <v>4852.5085529668295</v>
      </c>
      <c r="D56" s="3">
        <f>D44+D45</f>
        <v>308407.03006082791</v>
      </c>
      <c r="E56" s="3">
        <f>E44+E45</f>
        <v>4852.5085529668295</v>
      </c>
      <c r="F56" s="3">
        <f>F44+F45</f>
        <v>308407.03006082791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5">
        <f>'[1]INPUTS-Incidence'!D56</f>
        <v>0.29715063565403965</v>
      </c>
      <c r="Q56" s="105">
        <f>'[1]INPUTS-Incidence'!E56</f>
        <v>12.763679821824125</v>
      </c>
      <c r="R56" s="97">
        <f t="shared" si="0"/>
        <v>0</v>
      </c>
      <c r="S56" s="101">
        <f t="shared" si="1"/>
        <v>0.29715063565403965</v>
      </c>
      <c r="T56" s="101">
        <f t="shared" si="2"/>
        <v>0</v>
      </c>
      <c r="U56" s="109">
        <f t="shared" si="3"/>
        <v>0.29715063565403965</v>
      </c>
      <c r="V56" s="102">
        <f t="shared" si="4"/>
        <v>12.763679821824125</v>
      </c>
      <c r="W56" s="101">
        <f t="shared" si="5"/>
        <v>0</v>
      </c>
      <c r="X56" s="112">
        <f t="shared" si="6"/>
        <v>12.763679821824125</v>
      </c>
    </row>
    <row r="57" spans="2:24" x14ac:dyDescent="0.4">
      <c r="B57" s="120" t="s">
        <v>2</v>
      </c>
      <c r="C57" s="3">
        <f>SUM(C46:C48)</f>
        <v>2122.9724919229884</v>
      </c>
      <c r="D57" s="3">
        <f>SUM(D46:D48)</f>
        <v>122455.73252415218</v>
      </c>
      <c r="E57" s="3">
        <f>SUM(E46:E48)</f>
        <v>1926.5975364201124</v>
      </c>
      <c r="F57" s="3">
        <f>SUM(F46:F48)</f>
        <v>107186.72723571566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5">
        <f>'[1]INPUTS-Incidence'!D57</f>
        <v>0.12543251066280223</v>
      </c>
      <c r="Q57" s="105">
        <f>'[1]INPUTS-Incidence'!E57</f>
        <v>4.90582234168724</v>
      </c>
      <c r="R57" s="97">
        <f t="shared" si="0"/>
        <v>0</v>
      </c>
      <c r="S57" s="101">
        <f t="shared" si="1"/>
        <v>0.12543251066280223</v>
      </c>
      <c r="T57" s="101">
        <f t="shared" si="2"/>
        <v>0</v>
      </c>
      <c r="U57" s="109">
        <f t="shared" si="3"/>
        <v>0.12543251066280223</v>
      </c>
      <c r="V57" s="102">
        <f t="shared" si="4"/>
        <v>4.90582234168724</v>
      </c>
      <c r="W57" s="101">
        <f t="shared" si="5"/>
        <v>0</v>
      </c>
      <c r="X57" s="112">
        <f t="shared" si="6"/>
        <v>4.90582234168724</v>
      </c>
    </row>
    <row r="58" spans="2:24" x14ac:dyDescent="0.4">
      <c r="B58" s="120" t="s">
        <v>1</v>
      </c>
      <c r="C58" s="3">
        <f t="shared" ref="C58:F59" si="8">C49</f>
        <v>0</v>
      </c>
      <c r="D58" s="3">
        <f t="shared" si="8"/>
        <v>0</v>
      </c>
      <c r="E58" s="3">
        <f t="shared" si="8"/>
        <v>0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5">
        <f>'[1]INPUTS-Incidence'!D58</f>
        <v>0.37177216535560886</v>
      </c>
      <c r="Q58" s="105">
        <f>'[1]INPUTS-Incidence'!E58</f>
        <v>2.8001083653677217</v>
      </c>
      <c r="R58" s="97">
        <f t="shared" si="0"/>
        <v>0</v>
      </c>
      <c r="S58" s="101">
        <f t="shared" si="1"/>
        <v>0.37177216535560886</v>
      </c>
      <c r="T58" s="101">
        <f t="shared" si="2"/>
        <v>0</v>
      </c>
      <c r="U58" s="109">
        <f t="shared" si="3"/>
        <v>0.37177216535560886</v>
      </c>
      <c r="V58" s="102">
        <f t="shared" si="4"/>
        <v>2.8001083653677217</v>
      </c>
      <c r="W58" s="101">
        <f t="shared" si="5"/>
        <v>0</v>
      </c>
      <c r="X58" s="112">
        <f t="shared" si="6"/>
        <v>2.8001083653677217</v>
      </c>
    </row>
    <row r="59" spans="2:24" x14ac:dyDescent="0.4">
      <c r="B59" s="120" t="s">
        <v>0</v>
      </c>
      <c r="C59" s="3">
        <f t="shared" si="8"/>
        <v>7582.0446140106715</v>
      </c>
      <c r="D59" s="3">
        <f t="shared" si="8"/>
        <v>453539.75008945272</v>
      </c>
      <c r="E59" s="3">
        <f t="shared" si="8"/>
        <v>7385.6696585077952</v>
      </c>
      <c r="F59" s="3">
        <f t="shared" si="8"/>
        <v>438270.74480101612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5">
        <f>'[1]INPUTS-Incidence'!D59</f>
        <v>9.3724796466614357E-2</v>
      </c>
      <c r="Q59" s="105">
        <f>'[1]INPUTS-Incidence'!E59</f>
        <v>30.268430379524187</v>
      </c>
      <c r="R59" s="97">
        <f t="shared" si="0"/>
        <v>0</v>
      </c>
      <c r="S59" s="101">
        <f t="shared" si="1"/>
        <v>9.3724796466614357E-2</v>
      </c>
      <c r="T59" s="101">
        <f t="shared" si="2"/>
        <v>0</v>
      </c>
      <c r="U59" s="109">
        <f t="shared" si="3"/>
        <v>9.3724796466614357E-2</v>
      </c>
      <c r="V59" s="102">
        <f t="shared" si="4"/>
        <v>30.268430379524187</v>
      </c>
      <c r="W59" s="101">
        <f t="shared" si="5"/>
        <v>0</v>
      </c>
      <c r="X59" s="112">
        <f t="shared" si="6"/>
        <v>30.268430379524187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5">
        <f>'[1]INPUTS-Incidence'!D60</f>
        <v>0.36098635957204045</v>
      </c>
      <c r="Q60" s="105">
        <f>'[1]INPUTS-Incidence'!E60</f>
        <v>74.083294428841072</v>
      </c>
      <c r="R60" s="97">
        <f t="shared" si="0"/>
        <v>0</v>
      </c>
      <c r="S60" s="101">
        <f t="shared" si="1"/>
        <v>0.36098635957204045</v>
      </c>
      <c r="T60" s="101">
        <f t="shared" si="2"/>
        <v>0</v>
      </c>
      <c r="U60" s="109">
        <f t="shared" si="3"/>
        <v>0.36098635957204045</v>
      </c>
      <c r="V60" s="102">
        <f t="shared" si="4"/>
        <v>74.083294428841072</v>
      </c>
      <c r="W60" s="101">
        <f t="shared" si="5"/>
        <v>0</v>
      </c>
      <c r="X60" s="112">
        <f t="shared" si="6"/>
        <v>74.083294428841072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5">
        <f>'[1]INPUTS-Incidence'!D61</f>
        <v>0.52183666185664324</v>
      </c>
      <c r="Q61" s="105">
        <f>'[1]INPUTS-Incidence'!E61</f>
        <v>125.11658513743578</v>
      </c>
      <c r="R61" s="97">
        <f t="shared" si="0"/>
        <v>0</v>
      </c>
      <c r="S61" s="101">
        <f t="shared" si="1"/>
        <v>0.52183666185664324</v>
      </c>
      <c r="T61" s="101">
        <f t="shared" si="2"/>
        <v>0</v>
      </c>
      <c r="U61" s="109">
        <f t="shared" si="3"/>
        <v>0.52183666185664324</v>
      </c>
      <c r="V61" s="102">
        <f t="shared" si="4"/>
        <v>125.11658513743578</v>
      </c>
      <c r="W61" s="101">
        <f t="shared" si="5"/>
        <v>0</v>
      </c>
      <c r="X61" s="112">
        <f t="shared" si="6"/>
        <v>125.11658513743578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5">
        <f>'[1]INPUTS-Incidence'!D62</f>
        <v>1.0098177736502203</v>
      </c>
      <c r="Q62" s="105">
        <f>'[1]INPUTS-Incidence'!E62</f>
        <v>208.0753111755283</v>
      </c>
      <c r="R62" s="97">
        <f t="shared" si="0"/>
        <v>0</v>
      </c>
      <c r="S62" s="101">
        <f t="shared" si="1"/>
        <v>1.0098177736502203</v>
      </c>
      <c r="T62" s="101">
        <f t="shared" si="2"/>
        <v>0</v>
      </c>
      <c r="U62" s="109">
        <f t="shared" si="3"/>
        <v>1.0098177736502203</v>
      </c>
      <c r="V62" s="102">
        <f t="shared" si="4"/>
        <v>208.0753111755283</v>
      </c>
      <c r="W62" s="101">
        <f t="shared" si="5"/>
        <v>0</v>
      </c>
      <c r="X62" s="112">
        <f t="shared" si="6"/>
        <v>208.0753111755283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5">
        <f>'[1]INPUTS-Incidence'!D63</f>
        <v>1.3659586091059372</v>
      </c>
      <c r="Q63" s="105">
        <f>'[1]INPUTS-Incidence'!E63</f>
        <v>193.12177479582712</v>
      </c>
      <c r="R63" s="97">
        <f t="shared" si="0"/>
        <v>0</v>
      </c>
      <c r="S63" s="101">
        <f t="shared" si="1"/>
        <v>1.3659586091059372</v>
      </c>
      <c r="T63" s="101">
        <f t="shared" si="2"/>
        <v>0</v>
      </c>
      <c r="U63" s="109">
        <f t="shared" si="3"/>
        <v>1.3659586091059372</v>
      </c>
      <c r="V63" s="102">
        <f t="shared" si="4"/>
        <v>193.12177479582712</v>
      </c>
      <c r="W63" s="101">
        <f t="shared" si="5"/>
        <v>0</v>
      </c>
      <c r="X63" s="112">
        <f t="shared" si="6"/>
        <v>193.12177479582712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5">
        <f>'[1]INPUTS-Incidence'!D64</f>
        <v>1.0879622837187937</v>
      </c>
      <c r="Q64" s="105">
        <f>'[1]INPUTS-Incidence'!E64</f>
        <v>130.86586471229967</v>
      </c>
      <c r="R64" s="97">
        <f t="shared" si="0"/>
        <v>0</v>
      </c>
      <c r="S64" s="101">
        <f t="shared" si="1"/>
        <v>1.0879622837187937</v>
      </c>
      <c r="T64" s="101">
        <f t="shared" si="2"/>
        <v>0</v>
      </c>
      <c r="U64" s="109">
        <f t="shared" si="3"/>
        <v>1.0879622837187937</v>
      </c>
      <c r="V64" s="102">
        <f t="shared" si="4"/>
        <v>130.86586471229967</v>
      </c>
      <c r="W64" s="101">
        <f t="shared" si="5"/>
        <v>0</v>
      </c>
      <c r="X64" s="112">
        <f t="shared" si="6"/>
        <v>130.86586471229967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5">
        <f>'[1]INPUTS-Incidence'!D65</f>
        <v>1.5098201417233896</v>
      </c>
      <c r="Q65" s="105">
        <f>'[1]INPUTS-Incidence'!E65</f>
        <v>113.18518962160951</v>
      </c>
      <c r="R65" s="97">
        <f t="shared" si="0"/>
        <v>0</v>
      </c>
      <c r="S65" s="101">
        <f t="shared" si="1"/>
        <v>1.5098201417233896</v>
      </c>
      <c r="T65" s="101">
        <f t="shared" si="2"/>
        <v>0</v>
      </c>
      <c r="U65" s="109">
        <f t="shared" si="3"/>
        <v>1.5098201417233896</v>
      </c>
      <c r="V65" s="102">
        <f t="shared" si="4"/>
        <v>113.18518962160951</v>
      </c>
      <c r="W65" s="101">
        <f t="shared" si="5"/>
        <v>0</v>
      </c>
      <c r="X65" s="112">
        <f t="shared" si="6"/>
        <v>113.18518962160951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5">
        <f>'[1]INPUTS-Incidence'!D66</f>
        <v>1.2897570254500055</v>
      </c>
      <c r="Q66" s="105">
        <f>'[1]INPUTS-Incidence'!E66</f>
        <v>100.1756794897934</v>
      </c>
      <c r="R66" s="97">
        <f t="shared" si="0"/>
        <v>0</v>
      </c>
      <c r="S66" s="101">
        <f t="shared" si="1"/>
        <v>1.2897570254500055</v>
      </c>
      <c r="T66" s="101">
        <f t="shared" si="2"/>
        <v>0</v>
      </c>
      <c r="U66" s="109">
        <f t="shared" si="3"/>
        <v>1.2897570254500055</v>
      </c>
      <c r="V66" s="102">
        <f t="shared" si="4"/>
        <v>100.1756794897934</v>
      </c>
      <c r="W66" s="101">
        <f t="shared" si="5"/>
        <v>0</v>
      </c>
      <c r="X66" s="112">
        <f t="shared" si="6"/>
        <v>100.1756794897934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5">
        <f>'[1]INPUTS-Incidence'!D67</f>
        <v>1.4371501278408041</v>
      </c>
      <c r="Q67" s="105">
        <f>'[1]INPUTS-Incidence'!E67</f>
        <v>76.037171860536432</v>
      </c>
      <c r="R67" s="97">
        <f t="shared" si="0"/>
        <v>0</v>
      </c>
      <c r="S67" s="101">
        <f t="shared" si="1"/>
        <v>1.4371501278408041</v>
      </c>
      <c r="T67" s="101">
        <f t="shared" si="2"/>
        <v>0</v>
      </c>
      <c r="U67" s="109">
        <f t="shared" si="3"/>
        <v>1.4371501278408041</v>
      </c>
      <c r="V67" s="102">
        <f t="shared" si="4"/>
        <v>76.037171860536432</v>
      </c>
      <c r="W67" s="101">
        <f t="shared" si="5"/>
        <v>0</v>
      </c>
      <c r="X67" s="112">
        <f t="shared" si="6"/>
        <v>76.037171860536432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5">
        <f>'[1]INPUTS-Incidence'!D68</f>
        <v>1.6239874735290964</v>
      </c>
      <c r="Q68" s="105">
        <f>'[1]INPUTS-Incidence'!E68</f>
        <v>61.212364727657544</v>
      </c>
      <c r="R68" s="97">
        <f t="shared" si="0"/>
        <v>0</v>
      </c>
      <c r="S68" s="101">
        <f t="shared" si="1"/>
        <v>1.6239874735290964</v>
      </c>
      <c r="T68" s="101">
        <f t="shared" si="2"/>
        <v>0</v>
      </c>
      <c r="U68" s="109">
        <f t="shared" si="3"/>
        <v>1.6239874735290964</v>
      </c>
      <c r="V68" s="102">
        <f t="shared" si="4"/>
        <v>61.212364727657544</v>
      </c>
      <c r="W68" s="101">
        <f t="shared" si="5"/>
        <v>0</v>
      </c>
      <c r="X68" s="112">
        <f t="shared" si="6"/>
        <v>61.212364727657544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5">
        <f>'[1]INPUTS-Incidence'!D69</f>
        <v>1.8876538363407851</v>
      </c>
      <c r="Q69" s="105">
        <f>'[1]INPUTS-Incidence'!E69</f>
        <v>53.146728936386431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1.8876538363407851</v>
      </c>
      <c r="T69" s="101">
        <f t="shared" ref="T69:T132" si="11">P69-S69</f>
        <v>0</v>
      </c>
      <c r="U69" s="109">
        <f t="shared" ref="U69:U132" si="12">IF($R69=0, P69, S69*(1-$G$3*(1-$I$3))/(1-$E$3*(1-$I$3)))+T69</f>
        <v>1.8876538363407851</v>
      </c>
      <c r="V69" s="102">
        <f t="shared" ref="V69:V132" si="13">IF($R69=1,Q69*$L$3,Q69)</f>
        <v>53.146728936386431</v>
      </c>
      <c r="W69" s="101">
        <f t="shared" ref="W69:W132" si="14">Q69-V69</f>
        <v>0</v>
      </c>
      <c r="X69" s="112">
        <f t="shared" ref="X69:X132" si="15">IF($R69=0, V69, V69*(1-$G$3*(1-$J$3))/(1-$E$3*(1-$J$3)))+W69</f>
        <v>53.146728936386431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5">
        <f>'[1]INPUTS-Incidence'!D70</f>
        <v>2.3045294932444413</v>
      </c>
      <c r="Q70" s="105">
        <f>'[1]INPUTS-Incidence'!E70</f>
        <v>45.185244492238709</v>
      </c>
      <c r="R70" s="97">
        <f t="shared" si="9"/>
        <v>0</v>
      </c>
      <c r="S70" s="101">
        <f t="shared" si="10"/>
        <v>2.3045294932444413</v>
      </c>
      <c r="T70" s="101">
        <f t="shared" si="11"/>
        <v>0</v>
      </c>
      <c r="U70" s="109">
        <f t="shared" si="12"/>
        <v>2.3045294932444413</v>
      </c>
      <c r="V70" s="102">
        <f t="shared" si="13"/>
        <v>45.185244492238709</v>
      </c>
      <c r="W70" s="101">
        <f t="shared" si="14"/>
        <v>0</v>
      </c>
      <c r="X70" s="112">
        <f t="shared" si="15"/>
        <v>45.185244492238709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5">
        <f>'[1]INPUTS-Incidence'!D71</f>
        <v>2.4910518296176587</v>
      </c>
      <c r="Q71" s="105">
        <f>'[1]INPUTS-Incidence'!E71</f>
        <v>39.250570138369433</v>
      </c>
      <c r="R71" s="97">
        <f t="shared" si="9"/>
        <v>0</v>
      </c>
      <c r="S71" s="101">
        <f t="shared" si="10"/>
        <v>2.4910518296176587</v>
      </c>
      <c r="T71" s="101">
        <f t="shared" si="11"/>
        <v>0</v>
      </c>
      <c r="U71" s="109">
        <f t="shared" si="12"/>
        <v>2.4910518296176587</v>
      </c>
      <c r="V71" s="102">
        <f t="shared" si="13"/>
        <v>39.250570138369433</v>
      </c>
      <c r="W71" s="101">
        <f t="shared" si="14"/>
        <v>0</v>
      </c>
      <c r="X71" s="112">
        <f t="shared" si="15"/>
        <v>39.250570138369433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5">
        <f>'[1]INPUTS-Incidence'!D72</f>
        <v>2.7997491868562201</v>
      </c>
      <c r="Q72" s="105">
        <f>'[1]INPUTS-Incidence'!E72</f>
        <v>31.423653079510217</v>
      </c>
      <c r="R72" s="97">
        <f t="shared" si="9"/>
        <v>0</v>
      </c>
      <c r="S72" s="101">
        <f t="shared" si="10"/>
        <v>2.7997491868562201</v>
      </c>
      <c r="T72" s="101">
        <f t="shared" si="11"/>
        <v>0</v>
      </c>
      <c r="U72" s="109">
        <f t="shared" si="12"/>
        <v>2.7997491868562201</v>
      </c>
      <c r="V72" s="102">
        <f t="shared" si="13"/>
        <v>31.423653079510217</v>
      </c>
      <c r="W72" s="101">
        <f t="shared" si="14"/>
        <v>0</v>
      </c>
      <c r="X72" s="112">
        <f t="shared" si="15"/>
        <v>31.423653079510217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5">
        <f>'[1]INPUTS-Incidence'!D73</f>
        <v>1.7261266832214628</v>
      </c>
      <c r="Q73" s="105">
        <f>'[1]INPUTS-Incidence'!E73</f>
        <v>18.39865081644615</v>
      </c>
      <c r="R73" s="97">
        <f t="shared" si="9"/>
        <v>0</v>
      </c>
      <c r="S73" s="101">
        <f t="shared" si="10"/>
        <v>1.7261266832214628</v>
      </c>
      <c r="T73" s="101">
        <f t="shared" si="11"/>
        <v>0</v>
      </c>
      <c r="U73" s="109">
        <f t="shared" si="12"/>
        <v>1.7261266832214628</v>
      </c>
      <c r="V73" s="102">
        <f t="shared" si="13"/>
        <v>18.39865081644615</v>
      </c>
      <c r="W73" s="101">
        <f t="shared" si="14"/>
        <v>0</v>
      </c>
      <c r="X73" s="112">
        <f t="shared" si="15"/>
        <v>18.39865081644615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5">
        <f>'[1]INPUTS-Incidence'!D74</f>
        <v>0.12596925806962381</v>
      </c>
      <c r="Q74" s="105">
        <f>'[1]INPUTS-Incidence'!E74</f>
        <v>8.7469620618088726</v>
      </c>
      <c r="R74" s="97">
        <f t="shared" si="9"/>
        <v>0</v>
      </c>
      <c r="S74" s="101">
        <f t="shared" si="10"/>
        <v>0.12596925806962381</v>
      </c>
      <c r="T74" s="101">
        <f t="shared" si="11"/>
        <v>0</v>
      </c>
      <c r="U74" s="109">
        <f t="shared" si="12"/>
        <v>0.12596925806962381</v>
      </c>
      <c r="V74" s="102">
        <f t="shared" si="13"/>
        <v>8.7469620618088726</v>
      </c>
      <c r="W74" s="101">
        <f t="shared" si="14"/>
        <v>0</v>
      </c>
      <c r="X74" s="112">
        <f t="shared" si="15"/>
        <v>8.7469620618088726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5">
        <f>'[1]INPUTS-Incidence'!D75</f>
        <v>0.13478833194000017</v>
      </c>
      <c r="Q75" s="105">
        <f>'[1]INPUTS-Incidence'!E75</f>
        <v>4.521385660257188</v>
      </c>
      <c r="R75" s="97">
        <f t="shared" si="9"/>
        <v>0</v>
      </c>
      <c r="S75" s="101">
        <f t="shared" si="10"/>
        <v>0.13478833194000017</v>
      </c>
      <c r="T75" s="101">
        <f t="shared" si="11"/>
        <v>0</v>
      </c>
      <c r="U75" s="109">
        <f t="shared" si="12"/>
        <v>0.13478833194000017</v>
      </c>
      <c r="V75" s="102">
        <f t="shared" si="13"/>
        <v>4.521385660257188</v>
      </c>
      <c r="W75" s="101">
        <f t="shared" si="14"/>
        <v>0</v>
      </c>
      <c r="X75" s="112">
        <f t="shared" si="15"/>
        <v>4.521385660257188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5">
        <f>'[1]INPUTS-Incidence'!D76</f>
        <v>0.25056723476826737</v>
      </c>
      <c r="Q76" s="105">
        <f>'[1]INPUTS-Incidence'!E76</f>
        <v>2.2704557678413262</v>
      </c>
      <c r="R76" s="97">
        <f t="shared" si="9"/>
        <v>0</v>
      </c>
      <c r="S76" s="101">
        <f t="shared" si="10"/>
        <v>0.25056723476826737</v>
      </c>
      <c r="T76" s="101">
        <f t="shared" si="11"/>
        <v>0</v>
      </c>
      <c r="U76" s="109">
        <f t="shared" si="12"/>
        <v>0.25056723476826737</v>
      </c>
      <c r="V76" s="102">
        <f t="shared" si="13"/>
        <v>2.2704557678413262</v>
      </c>
      <c r="W76" s="101">
        <f t="shared" si="14"/>
        <v>0</v>
      </c>
      <c r="X76" s="112">
        <f t="shared" si="15"/>
        <v>2.2704557678413262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5">
        <f>'[1]INPUTS-Incidence'!D77</f>
        <v>3.4787696998331499</v>
      </c>
      <c r="Q77" s="105">
        <f>'[1]INPUTS-Incidence'!E77</f>
        <v>2274.2863565927546</v>
      </c>
      <c r="R77" s="97">
        <f t="shared" si="9"/>
        <v>0</v>
      </c>
      <c r="S77" s="101">
        <f t="shared" si="10"/>
        <v>3.4787696998331499</v>
      </c>
      <c r="T77" s="101">
        <f t="shared" si="11"/>
        <v>0</v>
      </c>
      <c r="U77" s="109">
        <f t="shared" si="12"/>
        <v>3.4787696998331499</v>
      </c>
      <c r="V77" s="102">
        <f t="shared" si="13"/>
        <v>2274.2863565927546</v>
      </c>
      <c r="W77" s="101">
        <f t="shared" si="14"/>
        <v>0</v>
      </c>
      <c r="X77" s="112">
        <f t="shared" si="15"/>
        <v>2274.2863565927546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5">
        <f>'[1]INPUTS-Incidence'!D78</f>
        <v>16.466291967696463</v>
      </c>
      <c r="Q78" s="105">
        <f>'[1]INPUTS-Incidence'!E78</f>
        <v>4476.9203138826815</v>
      </c>
      <c r="R78" s="97">
        <f t="shared" si="9"/>
        <v>0</v>
      </c>
      <c r="S78" s="101">
        <f t="shared" si="10"/>
        <v>16.466291967696463</v>
      </c>
      <c r="T78" s="101">
        <f t="shared" si="11"/>
        <v>0</v>
      </c>
      <c r="U78" s="109">
        <f t="shared" si="12"/>
        <v>16.466291967696463</v>
      </c>
      <c r="V78" s="102">
        <f t="shared" si="13"/>
        <v>4476.9203138826815</v>
      </c>
      <c r="W78" s="101">
        <f t="shared" si="14"/>
        <v>0</v>
      </c>
      <c r="X78" s="112">
        <f t="shared" si="15"/>
        <v>4476.9203138826815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5">
        <f>'[1]INPUTS-Incidence'!D79</f>
        <v>55.090949071507808</v>
      </c>
      <c r="Q79" s="105">
        <f>'[1]INPUTS-Incidence'!E79</f>
        <v>8165.7187244937504</v>
      </c>
      <c r="R79" s="97">
        <f t="shared" si="9"/>
        <v>0</v>
      </c>
      <c r="S79" s="101">
        <f t="shared" si="10"/>
        <v>55.090949071507808</v>
      </c>
      <c r="T79" s="101">
        <f t="shared" si="11"/>
        <v>0</v>
      </c>
      <c r="U79" s="109">
        <f t="shared" si="12"/>
        <v>55.090949071507808</v>
      </c>
      <c r="V79" s="102">
        <f t="shared" si="13"/>
        <v>8165.7187244937504</v>
      </c>
      <c r="W79" s="101">
        <f t="shared" si="14"/>
        <v>0</v>
      </c>
      <c r="X79" s="112">
        <f t="shared" si="15"/>
        <v>8165.7187244937504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5">
        <f>'[1]INPUTS-Incidence'!D80</f>
        <v>708.87332865607789</v>
      </c>
      <c r="Q80" s="105">
        <f>'[1]INPUTS-Incidence'!E80</f>
        <v>31253.342887338913</v>
      </c>
      <c r="R80" s="97">
        <f t="shared" si="9"/>
        <v>0</v>
      </c>
      <c r="S80" s="101">
        <f t="shared" si="10"/>
        <v>708.87332865607789</v>
      </c>
      <c r="T80" s="101">
        <f t="shared" si="11"/>
        <v>0</v>
      </c>
      <c r="U80" s="109">
        <f t="shared" si="12"/>
        <v>708.87332865607789</v>
      </c>
      <c r="V80" s="102">
        <f t="shared" si="13"/>
        <v>31253.342887338913</v>
      </c>
      <c r="W80" s="101">
        <f t="shared" si="14"/>
        <v>0</v>
      </c>
      <c r="X80" s="112">
        <f t="shared" si="15"/>
        <v>31253.342887338913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5">
        <f>'[1]INPUTS-Incidence'!D81</f>
        <v>949.34838918386458</v>
      </c>
      <c r="Q81" s="105">
        <f>'[1]INPUTS-Incidence'!E81</f>
        <v>41756.361877354466</v>
      </c>
      <c r="R81" s="97">
        <f t="shared" si="9"/>
        <v>0</v>
      </c>
      <c r="S81" s="101">
        <f t="shared" si="10"/>
        <v>949.34838918386458</v>
      </c>
      <c r="T81" s="101">
        <f t="shared" si="11"/>
        <v>0</v>
      </c>
      <c r="U81" s="109">
        <f t="shared" si="12"/>
        <v>949.34838918386458</v>
      </c>
      <c r="V81" s="102">
        <f t="shared" si="13"/>
        <v>41756.361877354466</v>
      </c>
      <c r="W81" s="101">
        <f t="shared" si="14"/>
        <v>0</v>
      </c>
      <c r="X81" s="112">
        <f t="shared" si="15"/>
        <v>41756.361877354466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5">
        <f>'[1]INPUTS-Incidence'!D82</f>
        <v>693.20543294139236</v>
      </c>
      <c r="Q82" s="105">
        <f>'[1]INPUTS-Incidence'!E82</f>
        <v>30708.715396342319</v>
      </c>
      <c r="R82" s="97">
        <f t="shared" si="9"/>
        <v>0</v>
      </c>
      <c r="S82" s="101">
        <f t="shared" si="10"/>
        <v>693.20543294139236</v>
      </c>
      <c r="T82" s="101">
        <f t="shared" si="11"/>
        <v>0</v>
      </c>
      <c r="U82" s="109">
        <f t="shared" si="12"/>
        <v>693.20543294139236</v>
      </c>
      <c r="V82" s="102">
        <f t="shared" si="13"/>
        <v>30708.715396342319</v>
      </c>
      <c r="W82" s="101">
        <f t="shared" si="14"/>
        <v>0</v>
      </c>
      <c r="X82" s="112">
        <f t="shared" si="15"/>
        <v>30708.715396342319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5">
        <f>'[1]INPUTS-Incidence'!D83</f>
        <v>505.56641021978822</v>
      </c>
      <c r="Q83" s="105">
        <f>'[1]INPUTS-Incidence'!E83</f>
        <v>24271.000972966391</v>
      </c>
      <c r="R83" s="97">
        <f t="shared" si="9"/>
        <v>0</v>
      </c>
      <c r="S83" s="101">
        <f t="shared" si="10"/>
        <v>505.56641021978822</v>
      </c>
      <c r="T83" s="101">
        <f t="shared" si="11"/>
        <v>0</v>
      </c>
      <c r="U83" s="109">
        <f t="shared" si="12"/>
        <v>505.56641021978822</v>
      </c>
      <c r="V83" s="102">
        <f t="shared" si="13"/>
        <v>24271.000972966391</v>
      </c>
      <c r="W83" s="101">
        <f t="shared" si="14"/>
        <v>0</v>
      </c>
      <c r="X83" s="112">
        <f t="shared" si="15"/>
        <v>24271.000972966391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5">
        <f>'[1]INPUTS-Incidence'!D84</f>
        <v>345.85086371124504</v>
      </c>
      <c r="Q84" s="105">
        <f>'[1]INPUTS-Incidence'!E84</f>
        <v>16720.176736190449</v>
      </c>
      <c r="R84" s="97">
        <f t="shared" si="9"/>
        <v>0</v>
      </c>
      <c r="S84" s="101">
        <f t="shared" si="10"/>
        <v>345.85086371124504</v>
      </c>
      <c r="T84" s="101">
        <f t="shared" si="11"/>
        <v>0</v>
      </c>
      <c r="U84" s="109">
        <f t="shared" si="12"/>
        <v>345.85086371124504</v>
      </c>
      <c r="V84" s="102">
        <f t="shared" si="13"/>
        <v>16720.176736190449</v>
      </c>
      <c r="W84" s="101">
        <f t="shared" si="14"/>
        <v>0</v>
      </c>
      <c r="X84" s="112">
        <f t="shared" si="15"/>
        <v>16720.176736190449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5">
        <f>'[1]INPUTS-Incidence'!D85</f>
        <v>275.11735858519586</v>
      </c>
      <c r="Q85" s="105">
        <f>'[1]INPUTS-Incidence'!E85</f>
        <v>13632.613201084223</v>
      </c>
      <c r="R85" s="97">
        <f t="shared" si="9"/>
        <v>0</v>
      </c>
      <c r="S85" s="101">
        <f t="shared" si="10"/>
        <v>275.11735858519586</v>
      </c>
      <c r="T85" s="101">
        <f t="shared" si="11"/>
        <v>0</v>
      </c>
      <c r="U85" s="109">
        <f t="shared" si="12"/>
        <v>275.11735858519586</v>
      </c>
      <c r="V85" s="102">
        <f t="shared" si="13"/>
        <v>13632.613201084223</v>
      </c>
      <c r="W85" s="101">
        <f t="shared" si="14"/>
        <v>0</v>
      </c>
      <c r="X85" s="112">
        <f t="shared" si="15"/>
        <v>13632.613201084223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5">
        <f>'[1]INPUTS-Incidence'!D86</f>
        <v>206.94732428399664</v>
      </c>
      <c r="Q86" s="105">
        <f>'[1]INPUTS-Incidence'!E86</f>
        <v>11460.240512599563</v>
      </c>
      <c r="R86" s="97">
        <f t="shared" si="9"/>
        <v>0</v>
      </c>
      <c r="S86" s="101">
        <f t="shared" si="10"/>
        <v>206.94732428399664</v>
      </c>
      <c r="T86" s="101">
        <f t="shared" si="11"/>
        <v>0</v>
      </c>
      <c r="U86" s="109">
        <f t="shared" si="12"/>
        <v>206.94732428399664</v>
      </c>
      <c r="V86" s="102">
        <f t="shared" si="13"/>
        <v>11460.240512599563</v>
      </c>
      <c r="W86" s="101">
        <f t="shared" si="14"/>
        <v>0</v>
      </c>
      <c r="X86" s="112">
        <f t="shared" si="15"/>
        <v>11460.240512599563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5">
        <f>'[1]INPUTS-Incidence'!D87</f>
        <v>194.05202011551083</v>
      </c>
      <c r="Q87" s="105">
        <f>'[1]INPUTS-Incidence'!E87</f>
        <v>12345.481812871967</v>
      </c>
      <c r="R87" s="97">
        <f t="shared" si="9"/>
        <v>0</v>
      </c>
      <c r="S87" s="101">
        <f t="shared" si="10"/>
        <v>194.05202011551083</v>
      </c>
      <c r="T87" s="101">
        <f t="shared" si="11"/>
        <v>0</v>
      </c>
      <c r="U87" s="109">
        <f t="shared" si="12"/>
        <v>194.05202011551083</v>
      </c>
      <c r="V87" s="102">
        <f t="shared" si="13"/>
        <v>12345.481812871967</v>
      </c>
      <c r="W87" s="101">
        <f t="shared" si="14"/>
        <v>0</v>
      </c>
      <c r="X87" s="112">
        <f t="shared" si="15"/>
        <v>12345.481812871967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5">
        <f>'[1]INPUTS-Incidence'!D88</f>
        <v>204.75953329572795</v>
      </c>
      <c r="Q88" s="105">
        <f>'[1]INPUTS-Incidence'!E88</f>
        <v>12070.262717887827</v>
      </c>
      <c r="R88" s="97">
        <f t="shared" si="9"/>
        <v>0</v>
      </c>
      <c r="S88" s="101">
        <f t="shared" si="10"/>
        <v>204.75953329572795</v>
      </c>
      <c r="T88" s="101">
        <f t="shared" si="11"/>
        <v>0</v>
      </c>
      <c r="U88" s="109">
        <f t="shared" si="12"/>
        <v>204.75953329572795</v>
      </c>
      <c r="V88" s="102">
        <f t="shared" si="13"/>
        <v>12070.262717887827</v>
      </c>
      <c r="W88" s="101">
        <f t="shared" si="14"/>
        <v>0</v>
      </c>
      <c r="X88" s="112">
        <f t="shared" si="15"/>
        <v>12070.262717887827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5">
        <f>'[1]INPUTS-Incidence'!D89</f>
        <v>86.723467338334501</v>
      </c>
      <c r="Q89" s="105">
        <f>'[1]INPUTS-Incidence'!E89</f>
        <v>7383.5207155625285</v>
      </c>
      <c r="R89" s="97">
        <f t="shared" si="9"/>
        <v>0</v>
      </c>
      <c r="S89" s="101">
        <f t="shared" si="10"/>
        <v>86.723467338334501</v>
      </c>
      <c r="T89" s="101">
        <f t="shared" si="11"/>
        <v>0</v>
      </c>
      <c r="U89" s="109">
        <f t="shared" si="12"/>
        <v>86.723467338334501</v>
      </c>
      <c r="V89" s="102">
        <f t="shared" si="13"/>
        <v>7383.5207155625285</v>
      </c>
      <c r="W89" s="101">
        <f t="shared" si="14"/>
        <v>0</v>
      </c>
      <c r="X89" s="112">
        <f t="shared" si="15"/>
        <v>7383.5207155625285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5">
        <f>'[1]INPUTS-Incidence'!D90</f>
        <v>73.134568622845535</v>
      </c>
      <c r="Q90" s="105">
        <f>'[1]INPUTS-Incidence'!E90</f>
        <v>4280.0353358393377</v>
      </c>
      <c r="R90" s="97">
        <f t="shared" si="9"/>
        <v>0</v>
      </c>
      <c r="S90" s="101">
        <f t="shared" si="10"/>
        <v>73.134568622845535</v>
      </c>
      <c r="T90" s="101">
        <f t="shared" si="11"/>
        <v>0</v>
      </c>
      <c r="U90" s="109">
        <f t="shared" si="12"/>
        <v>73.134568622845535</v>
      </c>
      <c r="V90" s="102">
        <f t="shared" si="13"/>
        <v>4280.0353358393377</v>
      </c>
      <c r="W90" s="101">
        <f t="shared" si="14"/>
        <v>0</v>
      </c>
      <c r="X90" s="112">
        <f t="shared" si="15"/>
        <v>4280.0353358393377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5">
        <f>'[1]INPUTS-Incidence'!D91</f>
        <v>47.217824835670172</v>
      </c>
      <c r="Q91" s="105">
        <f>'[1]INPUTS-Incidence'!E91</f>
        <v>3511.5170594254187</v>
      </c>
      <c r="R91" s="97">
        <f t="shared" si="9"/>
        <v>0</v>
      </c>
      <c r="S91" s="101">
        <f t="shared" si="10"/>
        <v>47.217824835670172</v>
      </c>
      <c r="T91" s="101">
        <f t="shared" si="11"/>
        <v>0</v>
      </c>
      <c r="U91" s="109">
        <f t="shared" si="12"/>
        <v>47.217824835670172</v>
      </c>
      <c r="V91" s="102">
        <f t="shared" si="13"/>
        <v>3511.5170594254187</v>
      </c>
      <c r="W91" s="101">
        <f t="shared" si="14"/>
        <v>0</v>
      </c>
      <c r="X91" s="112">
        <f t="shared" si="15"/>
        <v>3511.5170594254187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5">
        <f>'[1]INPUTS-Incidence'!D92</f>
        <v>9.6306456849925226</v>
      </c>
      <c r="Q92" s="105">
        <f>'[1]INPUTS-Incidence'!E92</f>
        <v>2133.0071682509997</v>
      </c>
      <c r="R92" s="97">
        <f t="shared" si="9"/>
        <v>0</v>
      </c>
      <c r="S92" s="101">
        <f t="shared" si="10"/>
        <v>9.6306456849925226</v>
      </c>
      <c r="T92" s="101">
        <f t="shared" si="11"/>
        <v>0</v>
      </c>
      <c r="U92" s="109">
        <f t="shared" si="12"/>
        <v>9.6306456849925226</v>
      </c>
      <c r="V92" s="102">
        <f t="shared" si="13"/>
        <v>2133.0071682509997</v>
      </c>
      <c r="W92" s="101">
        <f t="shared" si="14"/>
        <v>0</v>
      </c>
      <c r="X92" s="112">
        <f t="shared" si="15"/>
        <v>2133.0071682509997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5">
        <f>'[1]INPUTS-Incidence'!D93</f>
        <v>8.1725125252791759</v>
      </c>
      <c r="Q93" s="105">
        <f>'[1]INPUTS-Incidence'!E93</f>
        <v>1142.0082792332264</v>
      </c>
      <c r="R93" s="97">
        <f t="shared" si="9"/>
        <v>0</v>
      </c>
      <c r="S93" s="101">
        <f t="shared" si="10"/>
        <v>8.1725125252791759</v>
      </c>
      <c r="T93" s="101">
        <f t="shared" si="11"/>
        <v>0</v>
      </c>
      <c r="U93" s="109">
        <f t="shared" si="12"/>
        <v>8.1725125252791759</v>
      </c>
      <c r="V93" s="102">
        <f t="shared" si="13"/>
        <v>1142.0082792332264</v>
      </c>
      <c r="W93" s="101">
        <f t="shared" si="14"/>
        <v>0</v>
      </c>
      <c r="X93" s="112">
        <f t="shared" si="15"/>
        <v>1142.0082792332264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5">
        <f>'[1]INPUTS-Incidence'!D94</f>
        <v>5.4493952540714234</v>
      </c>
      <c r="Q94" s="105">
        <f>'[1]INPUTS-Incidence'!E94</f>
        <v>650.07819372720985</v>
      </c>
      <c r="R94" s="97">
        <f t="shared" si="9"/>
        <v>0</v>
      </c>
      <c r="S94" s="101">
        <f t="shared" si="10"/>
        <v>5.4493952540714234</v>
      </c>
      <c r="T94" s="101">
        <f t="shared" si="11"/>
        <v>0</v>
      </c>
      <c r="U94" s="109">
        <f t="shared" si="12"/>
        <v>5.4493952540714234</v>
      </c>
      <c r="V94" s="102">
        <f t="shared" si="13"/>
        <v>650.07819372720985</v>
      </c>
      <c r="W94" s="101">
        <f t="shared" si="14"/>
        <v>0</v>
      </c>
      <c r="X94" s="112">
        <f t="shared" si="15"/>
        <v>650.07819372720985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5">
        <f>'[1]INPUTS-Incidence'!D95</f>
        <v>2.3015063646346983</v>
      </c>
      <c r="Q95" s="105">
        <f>'[1]INPUTS-Incidence'!E95</f>
        <v>1661.0971202731778</v>
      </c>
      <c r="R95" s="97">
        <f t="shared" si="9"/>
        <v>0</v>
      </c>
      <c r="S95" s="101">
        <f t="shared" si="10"/>
        <v>2.3015063646346983</v>
      </c>
      <c r="T95" s="101">
        <f t="shared" si="11"/>
        <v>0</v>
      </c>
      <c r="U95" s="109">
        <f t="shared" si="12"/>
        <v>2.3015063646346983</v>
      </c>
      <c r="V95" s="102">
        <f t="shared" si="13"/>
        <v>1661.0971202731778</v>
      </c>
      <c r="W95" s="101">
        <f t="shared" si="14"/>
        <v>0</v>
      </c>
      <c r="X95" s="112">
        <f t="shared" si="15"/>
        <v>1661.0971202731778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5">
        <f>'[1]INPUTS-Incidence'!D96</f>
        <v>9.0292800722297866</v>
      </c>
      <c r="Q96" s="105">
        <f>'[1]INPUTS-Incidence'!E96</f>
        <v>2776.9164785346011</v>
      </c>
      <c r="R96" s="97">
        <f t="shared" si="9"/>
        <v>0</v>
      </c>
      <c r="S96" s="101">
        <f t="shared" si="10"/>
        <v>9.0292800722297866</v>
      </c>
      <c r="T96" s="101">
        <f t="shared" si="11"/>
        <v>0</v>
      </c>
      <c r="U96" s="109">
        <f t="shared" si="12"/>
        <v>9.0292800722297866</v>
      </c>
      <c r="V96" s="102">
        <f t="shared" si="13"/>
        <v>2776.9164785346011</v>
      </c>
      <c r="W96" s="101">
        <f t="shared" si="14"/>
        <v>0</v>
      </c>
      <c r="X96" s="112">
        <f t="shared" si="15"/>
        <v>2776.9164785346011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5">
        <f>'[1]INPUTS-Incidence'!D97</f>
        <v>14.778768397492234</v>
      </c>
      <c r="Q97" s="105">
        <f>'[1]INPUTS-Incidence'!E97</f>
        <v>4533.7698511339013</v>
      </c>
      <c r="R97" s="97">
        <f t="shared" si="9"/>
        <v>0</v>
      </c>
      <c r="S97" s="101">
        <f t="shared" si="10"/>
        <v>14.778768397492234</v>
      </c>
      <c r="T97" s="101">
        <f t="shared" si="11"/>
        <v>0</v>
      </c>
      <c r="U97" s="109">
        <f t="shared" si="12"/>
        <v>14.778768397492234</v>
      </c>
      <c r="V97" s="102">
        <f t="shared" si="13"/>
        <v>4533.7698511339013</v>
      </c>
      <c r="W97" s="101">
        <f t="shared" si="14"/>
        <v>0</v>
      </c>
      <c r="X97" s="112">
        <f t="shared" si="15"/>
        <v>4533.7698511339013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5">
        <f>'[1]INPUTS-Incidence'!D98</f>
        <v>60.43127744625415</v>
      </c>
      <c r="Q98" s="105">
        <f>'[1]INPUTS-Incidence'!E98</f>
        <v>10312.400631887062</v>
      </c>
      <c r="R98" s="97">
        <f t="shared" si="9"/>
        <v>0</v>
      </c>
      <c r="S98" s="101">
        <f t="shared" si="10"/>
        <v>60.43127744625415</v>
      </c>
      <c r="T98" s="101">
        <f t="shared" si="11"/>
        <v>0</v>
      </c>
      <c r="U98" s="109">
        <f t="shared" si="12"/>
        <v>60.43127744625415</v>
      </c>
      <c r="V98" s="102">
        <f t="shared" si="13"/>
        <v>10312.400631887062</v>
      </c>
      <c r="W98" s="101">
        <f t="shared" si="14"/>
        <v>0</v>
      </c>
      <c r="X98" s="112">
        <f t="shared" si="15"/>
        <v>10312.400631887062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5">
        <f>'[1]INPUTS-Incidence'!D99</f>
        <v>73.54939569424711</v>
      </c>
      <c r="Q99" s="105">
        <f>'[1]INPUTS-Incidence'!E99</f>
        <v>12676.249315953137</v>
      </c>
      <c r="R99" s="97">
        <f t="shared" si="9"/>
        <v>0</v>
      </c>
      <c r="S99" s="101">
        <f t="shared" si="10"/>
        <v>73.54939569424711</v>
      </c>
      <c r="T99" s="101">
        <f t="shared" si="11"/>
        <v>0</v>
      </c>
      <c r="U99" s="109">
        <f t="shared" si="12"/>
        <v>73.54939569424711</v>
      </c>
      <c r="V99" s="102">
        <f t="shared" si="13"/>
        <v>12676.249315953137</v>
      </c>
      <c r="W99" s="101">
        <f t="shared" si="14"/>
        <v>0</v>
      </c>
      <c r="X99" s="112">
        <f t="shared" si="15"/>
        <v>12676.249315953137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5">
        <f>'[1]INPUTS-Incidence'!D100</f>
        <v>52.46945505200005</v>
      </c>
      <c r="Q100" s="105">
        <f>'[1]INPUTS-Incidence'!E100</f>
        <v>8964.4305175574937</v>
      </c>
      <c r="R100" s="97">
        <f t="shared" si="9"/>
        <v>0</v>
      </c>
      <c r="S100" s="101">
        <f t="shared" si="10"/>
        <v>52.46945505200005</v>
      </c>
      <c r="T100" s="101">
        <f t="shared" si="11"/>
        <v>0</v>
      </c>
      <c r="U100" s="109">
        <f t="shared" si="12"/>
        <v>52.46945505200005</v>
      </c>
      <c r="V100" s="102">
        <f t="shared" si="13"/>
        <v>8964.4305175574937</v>
      </c>
      <c r="W100" s="101">
        <f t="shared" si="14"/>
        <v>0</v>
      </c>
      <c r="X100" s="112">
        <f t="shared" si="15"/>
        <v>8964.4305175574937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5">
        <f>'[1]INPUTS-Incidence'!D101</f>
        <v>35.805569957037761</v>
      </c>
      <c r="Q101" s="105">
        <f>'[1]INPUTS-Incidence'!E101</f>
        <v>7117.2045707007792</v>
      </c>
      <c r="R101" s="97">
        <f t="shared" si="9"/>
        <v>0</v>
      </c>
      <c r="S101" s="101">
        <f t="shared" si="10"/>
        <v>35.805569957037761</v>
      </c>
      <c r="T101" s="101">
        <f t="shared" si="11"/>
        <v>0</v>
      </c>
      <c r="U101" s="109">
        <f t="shared" si="12"/>
        <v>35.805569957037761</v>
      </c>
      <c r="V101" s="102">
        <f t="shared" si="13"/>
        <v>7117.2045707007792</v>
      </c>
      <c r="W101" s="101">
        <f t="shared" si="14"/>
        <v>0</v>
      </c>
      <c r="X101" s="112">
        <f t="shared" si="15"/>
        <v>7117.2045707007792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5">
        <f>'[1]INPUTS-Incidence'!D102</f>
        <v>30.289517339158539</v>
      </c>
      <c r="Q102" s="105">
        <f>'[1]INPUTS-Incidence'!E102</f>
        <v>5632.2033892873314</v>
      </c>
      <c r="R102" s="97">
        <f t="shared" si="9"/>
        <v>0</v>
      </c>
      <c r="S102" s="101">
        <f t="shared" si="10"/>
        <v>30.289517339158539</v>
      </c>
      <c r="T102" s="101">
        <f t="shared" si="11"/>
        <v>0</v>
      </c>
      <c r="U102" s="109">
        <f t="shared" si="12"/>
        <v>30.289517339158539</v>
      </c>
      <c r="V102" s="102">
        <f t="shared" si="13"/>
        <v>5632.2033892873314</v>
      </c>
      <c r="W102" s="101">
        <f t="shared" si="14"/>
        <v>0</v>
      </c>
      <c r="X102" s="112">
        <f t="shared" si="15"/>
        <v>5632.2033892873314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5">
        <f>'[1]INPUTS-Incidence'!D103</f>
        <v>31.818916086930798</v>
      </c>
      <c r="Q103" s="105">
        <f>'[1]INPUTS-Incidence'!E103</f>
        <v>4204.2430941646699</v>
      </c>
      <c r="R103" s="97">
        <f t="shared" si="9"/>
        <v>0</v>
      </c>
      <c r="S103" s="101">
        <f t="shared" si="10"/>
        <v>31.818916086930798</v>
      </c>
      <c r="T103" s="101">
        <f t="shared" si="11"/>
        <v>0</v>
      </c>
      <c r="U103" s="109">
        <f t="shared" si="12"/>
        <v>31.818916086930798</v>
      </c>
      <c r="V103" s="102">
        <f t="shared" si="13"/>
        <v>4204.2430941646699</v>
      </c>
      <c r="W103" s="101">
        <f t="shared" si="14"/>
        <v>0</v>
      </c>
      <c r="X103" s="112">
        <f t="shared" si="15"/>
        <v>4204.2430941646699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5">
        <f>'[1]INPUTS-Incidence'!D104</f>
        <v>40.412233393142202</v>
      </c>
      <c r="Q104" s="105">
        <f>'[1]INPUTS-Incidence'!E104</f>
        <v>3687.4722846857053</v>
      </c>
      <c r="R104" s="97">
        <f t="shared" si="9"/>
        <v>0</v>
      </c>
      <c r="S104" s="101">
        <f t="shared" si="10"/>
        <v>40.412233393142202</v>
      </c>
      <c r="T104" s="101">
        <f t="shared" si="11"/>
        <v>0</v>
      </c>
      <c r="U104" s="109">
        <f t="shared" si="12"/>
        <v>40.412233393142202</v>
      </c>
      <c r="V104" s="102">
        <f t="shared" si="13"/>
        <v>3687.4722846857053</v>
      </c>
      <c r="W104" s="101">
        <f t="shared" si="14"/>
        <v>0</v>
      </c>
      <c r="X104" s="112">
        <f t="shared" si="15"/>
        <v>3687.4722846857053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5">
        <f>'[1]INPUTS-Incidence'!D105</f>
        <v>36.250247815782075</v>
      </c>
      <c r="Q105" s="105">
        <f>'[1]INPUTS-Incidence'!E105</f>
        <v>4007.7179661774785</v>
      </c>
      <c r="R105" s="97">
        <f t="shared" si="9"/>
        <v>0</v>
      </c>
      <c r="S105" s="101">
        <f t="shared" si="10"/>
        <v>36.250247815782075</v>
      </c>
      <c r="T105" s="101">
        <f t="shared" si="11"/>
        <v>0</v>
      </c>
      <c r="U105" s="109">
        <f t="shared" si="12"/>
        <v>36.250247815782075</v>
      </c>
      <c r="V105" s="102">
        <f t="shared" si="13"/>
        <v>4007.7179661774785</v>
      </c>
      <c r="W105" s="101">
        <f t="shared" si="14"/>
        <v>0</v>
      </c>
      <c r="X105" s="112">
        <f t="shared" si="15"/>
        <v>4007.7179661774785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5">
        <f>'[1]INPUTS-Incidence'!D106</f>
        <v>41.384058380023632</v>
      </c>
      <c r="Q106" s="105">
        <f>'[1]INPUTS-Incidence'!E106</f>
        <v>3945.437413704512</v>
      </c>
      <c r="R106" s="97">
        <f t="shared" si="9"/>
        <v>0</v>
      </c>
      <c r="S106" s="101">
        <f t="shared" si="10"/>
        <v>41.384058380023632</v>
      </c>
      <c r="T106" s="101">
        <f t="shared" si="11"/>
        <v>0</v>
      </c>
      <c r="U106" s="109">
        <f t="shared" si="12"/>
        <v>41.384058380023632</v>
      </c>
      <c r="V106" s="102">
        <f t="shared" si="13"/>
        <v>3945.437413704512</v>
      </c>
      <c r="W106" s="101">
        <f t="shared" si="14"/>
        <v>0</v>
      </c>
      <c r="X106" s="112">
        <f t="shared" si="15"/>
        <v>3945.437413704512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5">
        <f>'[1]INPUTS-Incidence'!D107</f>
        <v>12.871387801860449</v>
      </c>
      <c r="Q107" s="105">
        <f>'[1]INPUTS-Incidence'!E107</f>
        <v>3356.0381889009709</v>
      </c>
      <c r="R107" s="97">
        <f t="shared" si="9"/>
        <v>0</v>
      </c>
      <c r="S107" s="101">
        <f t="shared" si="10"/>
        <v>12.871387801860449</v>
      </c>
      <c r="T107" s="101">
        <f t="shared" si="11"/>
        <v>0</v>
      </c>
      <c r="U107" s="109">
        <f t="shared" si="12"/>
        <v>12.871387801860449</v>
      </c>
      <c r="V107" s="102">
        <f t="shared" si="13"/>
        <v>3356.0381889009709</v>
      </c>
      <c r="W107" s="101">
        <f t="shared" si="14"/>
        <v>0</v>
      </c>
      <c r="X107" s="112">
        <f t="shared" si="15"/>
        <v>3356.0381889009709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5">
        <f>'[1]INPUTS-Incidence'!D108</f>
        <v>12.306758477798246</v>
      </c>
      <c r="Q108" s="105">
        <f>'[1]INPUTS-Incidence'!E108</f>
        <v>2770.2341290757058</v>
      </c>
      <c r="R108" s="97">
        <f t="shared" si="9"/>
        <v>0</v>
      </c>
      <c r="S108" s="101">
        <f t="shared" si="10"/>
        <v>12.306758477798246</v>
      </c>
      <c r="T108" s="101">
        <f t="shared" si="11"/>
        <v>0</v>
      </c>
      <c r="U108" s="109">
        <f t="shared" si="12"/>
        <v>12.306758477798246</v>
      </c>
      <c r="V108" s="102">
        <f t="shared" si="13"/>
        <v>2770.2341290757058</v>
      </c>
      <c r="W108" s="101">
        <f t="shared" si="14"/>
        <v>0</v>
      </c>
      <c r="X108" s="112">
        <f t="shared" si="15"/>
        <v>2770.2341290757058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5">
        <f>'[1]INPUTS-Incidence'!D109</f>
        <v>5.7478091702413714</v>
      </c>
      <c r="Q109" s="105">
        <f>'[1]INPUTS-Incidence'!E109</f>
        <v>2019.9078586974786</v>
      </c>
      <c r="R109" s="97">
        <f t="shared" si="9"/>
        <v>0</v>
      </c>
      <c r="S109" s="101">
        <f t="shared" si="10"/>
        <v>5.7478091702413714</v>
      </c>
      <c r="T109" s="101">
        <f t="shared" si="11"/>
        <v>0</v>
      </c>
      <c r="U109" s="109">
        <f t="shared" si="12"/>
        <v>5.7478091702413714</v>
      </c>
      <c r="V109" s="102">
        <f t="shared" si="13"/>
        <v>2019.9078586974786</v>
      </c>
      <c r="W109" s="101">
        <f t="shared" si="14"/>
        <v>0</v>
      </c>
      <c r="X109" s="112">
        <f t="shared" si="15"/>
        <v>2019.9078586974786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5">
        <f>'[1]INPUTS-Incidence'!D110</f>
        <v>1.0500061421544213</v>
      </c>
      <c r="Q110" s="105">
        <f>'[1]INPUTS-Incidence'!E110</f>
        <v>1322.0774016324767</v>
      </c>
      <c r="R110" s="97">
        <f t="shared" si="9"/>
        <v>0</v>
      </c>
      <c r="S110" s="101">
        <f t="shared" si="10"/>
        <v>1.0500061421544213</v>
      </c>
      <c r="T110" s="101">
        <f t="shared" si="11"/>
        <v>0</v>
      </c>
      <c r="U110" s="109">
        <f t="shared" si="12"/>
        <v>1.0500061421544213</v>
      </c>
      <c r="V110" s="102">
        <f t="shared" si="13"/>
        <v>1322.0774016324767</v>
      </c>
      <c r="W110" s="101">
        <f t="shared" si="14"/>
        <v>0</v>
      </c>
      <c r="X110" s="112">
        <f t="shared" si="15"/>
        <v>1322.0774016324767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5">
        <f>'[1]INPUTS-Incidence'!D111</f>
        <v>1.0055077491058357</v>
      </c>
      <c r="Q111" s="105">
        <f>'[1]INPUTS-Incidence'!E111</f>
        <v>769.23695942122913</v>
      </c>
      <c r="R111" s="97">
        <f t="shared" si="9"/>
        <v>0</v>
      </c>
      <c r="S111" s="101">
        <f t="shared" si="10"/>
        <v>1.0055077491058357</v>
      </c>
      <c r="T111" s="101">
        <f t="shared" si="11"/>
        <v>0</v>
      </c>
      <c r="U111" s="109">
        <f t="shared" si="12"/>
        <v>1.0055077491058357</v>
      </c>
      <c r="V111" s="102">
        <f t="shared" si="13"/>
        <v>769.23695942122913</v>
      </c>
      <c r="W111" s="101">
        <f t="shared" si="14"/>
        <v>0</v>
      </c>
      <c r="X111" s="112">
        <f t="shared" si="15"/>
        <v>769.23695942122913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5">
        <f>'[1]INPUTS-Incidence'!D112</f>
        <v>1.9217716337065129</v>
      </c>
      <c r="Q112" s="105">
        <f>'[1]INPUTS-Incidence'!E112</f>
        <v>415.10462739611052</v>
      </c>
      <c r="R112" s="97">
        <f t="shared" si="9"/>
        <v>0</v>
      </c>
      <c r="S112" s="101">
        <f t="shared" si="10"/>
        <v>1.9217716337065129</v>
      </c>
      <c r="T112" s="101">
        <f t="shared" si="11"/>
        <v>0</v>
      </c>
      <c r="U112" s="109">
        <f t="shared" si="12"/>
        <v>1.9217716337065129</v>
      </c>
      <c r="V112" s="102">
        <f t="shared" si="13"/>
        <v>415.10462739611052</v>
      </c>
      <c r="W112" s="101">
        <f t="shared" si="14"/>
        <v>0</v>
      </c>
      <c r="X112" s="112">
        <f t="shared" si="15"/>
        <v>415.10462739611052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5">
        <f>'[1]INPUTS-Incidence'!D113</f>
        <v>0</v>
      </c>
      <c r="Q113" s="105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9">
        <f t="shared" si="12"/>
        <v>0</v>
      </c>
      <c r="V113" s="102">
        <f t="shared" si="13"/>
        <v>0</v>
      </c>
      <c r="W113" s="101">
        <f t="shared" si="14"/>
        <v>0</v>
      </c>
      <c r="X113" s="112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5">
        <f>'[1]INPUTS-Incidence'!D114</f>
        <v>0</v>
      </c>
      <c r="Q114" s="105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9">
        <f t="shared" si="12"/>
        <v>0</v>
      </c>
      <c r="V114" s="102">
        <f t="shared" si="13"/>
        <v>0</v>
      </c>
      <c r="W114" s="101">
        <f t="shared" si="14"/>
        <v>0</v>
      </c>
      <c r="X114" s="112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5">
        <f>'[1]INPUTS-Incidence'!D115</f>
        <v>0</v>
      </c>
      <c r="Q115" s="105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9">
        <f t="shared" si="12"/>
        <v>0</v>
      </c>
      <c r="V115" s="102">
        <f t="shared" si="13"/>
        <v>0</v>
      </c>
      <c r="W115" s="101">
        <f t="shared" si="14"/>
        <v>0</v>
      </c>
      <c r="X115" s="112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5">
        <f>'[1]INPUTS-Incidence'!D116</f>
        <v>0</v>
      </c>
      <c r="Q116" s="105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9">
        <f t="shared" si="12"/>
        <v>0</v>
      </c>
      <c r="V116" s="102">
        <f t="shared" si="13"/>
        <v>0</v>
      </c>
      <c r="W116" s="101">
        <f t="shared" si="14"/>
        <v>0</v>
      </c>
      <c r="X116" s="112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5">
        <f>'[1]INPUTS-Incidence'!D117</f>
        <v>0</v>
      </c>
      <c r="Q117" s="105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9">
        <f t="shared" si="12"/>
        <v>0</v>
      </c>
      <c r="V117" s="102">
        <f t="shared" si="13"/>
        <v>0</v>
      </c>
      <c r="W117" s="101">
        <f t="shared" si="14"/>
        <v>0</v>
      </c>
      <c r="X117" s="112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5">
        <f>'[1]INPUTS-Incidence'!D118</f>
        <v>0</v>
      </c>
      <c r="Q118" s="105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9">
        <f t="shared" si="12"/>
        <v>0</v>
      </c>
      <c r="V118" s="102">
        <f t="shared" si="13"/>
        <v>0</v>
      </c>
      <c r="W118" s="101">
        <f t="shared" si="14"/>
        <v>0</v>
      </c>
      <c r="X118" s="112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5">
        <f>'[1]INPUTS-Incidence'!D119</f>
        <v>0</v>
      </c>
      <c r="Q119" s="105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9">
        <f t="shared" si="12"/>
        <v>0</v>
      </c>
      <c r="V119" s="102">
        <f t="shared" si="13"/>
        <v>0</v>
      </c>
      <c r="W119" s="101">
        <f t="shared" si="14"/>
        <v>0</v>
      </c>
      <c r="X119" s="112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5">
        <f>'[1]INPUTS-Incidence'!D120</f>
        <v>0</v>
      </c>
      <c r="Q120" s="105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9">
        <f t="shared" si="12"/>
        <v>0</v>
      </c>
      <c r="V120" s="102">
        <f t="shared" si="13"/>
        <v>0</v>
      </c>
      <c r="W120" s="101">
        <f t="shared" si="14"/>
        <v>0</v>
      </c>
      <c r="X120" s="112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5">
        <f>'[1]INPUTS-Incidence'!D121</f>
        <v>0</v>
      </c>
      <c r="Q121" s="105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9">
        <f t="shared" si="12"/>
        <v>0</v>
      </c>
      <c r="V121" s="102">
        <f t="shared" si="13"/>
        <v>0</v>
      </c>
      <c r="W121" s="101">
        <f t="shared" si="14"/>
        <v>0</v>
      </c>
      <c r="X121" s="112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5">
        <f>'[1]INPUTS-Incidence'!D122</f>
        <v>0</v>
      </c>
      <c r="Q122" s="105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9">
        <f t="shared" si="12"/>
        <v>0</v>
      </c>
      <c r="V122" s="102">
        <f t="shared" si="13"/>
        <v>0</v>
      </c>
      <c r="W122" s="101">
        <f t="shared" si="14"/>
        <v>0</v>
      </c>
      <c r="X122" s="112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5">
        <f>'[1]INPUTS-Incidence'!D123</f>
        <v>0</v>
      </c>
      <c r="Q123" s="105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9">
        <f t="shared" si="12"/>
        <v>0</v>
      </c>
      <c r="V123" s="102">
        <f t="shared" si="13"/>
        <v>0</v>
      </c>
      <c r="W123" s="101">
        <f t="shared" si="14"/>
        <v>0</v>
      </c>
      <c r="X123" s="112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5">
        <f>'[1]INPUTS-Incidence'!D124</f>
        <v>0</v>
      </c>
      <c r="Q124" s="105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9">
        <f t="shared" si="12"/>
        <v>0</v>
      </c>
      <c r="V124" s="102">
        <f t="shared" si="13"/>
        <v>0</v>
      </c>
      <c r="W124" s="101">
        <f t="shared" si="14"/>
        <v>0</v>
      </c>
      <c r="X124" s="112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5">
        <f>'[1]INPUTS-Incidence'!D125</f>
        <v>0</v>
      </c>
      <c r="Q125" s="105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9">
        <f t="shared" si="12"/>
        <v>0</v>
      </c>
      <c r="V125" s="102">
        <f t="shared" si="13"/>
        <v>0</v>
      </c>
      <c r="W125" s="101">
        <f t="shared" si="14"/>
        <v>0</v>
      </c>
      <c r="X125" s="112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5">
        <f>'[1]INPUTS-Incidence'!D126</f>
        <v>0</v>
      </c>
      <c r="Q126" s="105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9">
        <f t="shared" si="12"/>
        <v>0</v>
      </c>
      <c r="V126" s="102">
        <f t="shared" si="13"/>
        <v>0</v>
      </c>
      <c r="W126" s="101">
        <f t="shared" si="14"/>
        <v>0</v>
      </c>
      <c r="X126" s="112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5">
        <f>'[1]INPUTS-Incidence'!D127</f>
        <v>0</v>
      </c>
      <c r="Q127" s="105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9">
        <f t="shared" si="12"/>
        <v>0</v>
      </c>
      <c r="V127" s="102">
        <f t="shared" si="13"/>
        <v>0</v>
      </c>
      <c r="W127" s="101">
        <f t="shared" si="14"/>
        <v>0</v>
      </c>
      <c r="X127" s="112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5">
        <f>'[1]INPUTS-Incidence'!D128</f>
        <v>0</v>
      </c>
      <c r="Q128" s="105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9">
        <f t="shared" si="12"/>
        <v>0</v>
      </c>
      <c r="V128" s="102">
        <f t="shared" si="13"/>
        <v>0</v>
      </c>
      <c r="W128" s="101">
        <f t="shared" si="14"/>
        <v>0</v>
      </c>
      <c r="X128" s="112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5">
        <f>'[1]INPUTS-Incidence'!D129</f>
        <v>0</v>
      </c>
      <c r="Q129" s="105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9">
        <f t="shared" si="12"/>
        <v>0</v>
      </c>
      <c r="V129" s="102">
        <f t="shared" si="13"/>
        <v>0</v>
      </c>
      <c r="W129" s="101">
        <f t="shared" si="14"/>
        <v>0</v>
      </c>
      <c r="X129" s="112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5">
        <f>'[1]INPUTS-Incidence'!D130</f>
        <v>0</v>
      </c>
      <c r="Q130" s="105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9">
        <f t="shared" si="12"/>
        <v>0</v>
      </c>
      <c r="V130" s="102">
        <f t="shared" si="13"/>
        <v>0</v>
      </c>
      <c r="W130" s="101">
        <f t="shared" si="14"/>
        <v>0</v>
      </c>
      <c r="X130" s="112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5">
        <f>'[1]INPUTS-Incidence'!D131</f>
        <v>0</v>
      </c>
      <c r="Q131" s="105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9">
        <f t="shared" si="12"/>
        <v>0</v>
      </c>
      <c r="V131" s="102">
        <f t="shared" si="13"/>
        <v>0</v>
      </c>
      <c r="W131" s="101">
        <f t="shared" si="14"/>
        <v>0</v>
      </c>
      <c r="X131" s="112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5">
        <f>'[1]INPUTS-Incidence'!D132</f>
        <v>0</v>
      </c>
      <c r="Q132" s="105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9">
        <f t="shared" si="12"/>
        <v>0</v>
      </c>
      <c r="V132" s="102">
        <f t="shared" si="13"/>
        <v>0</v>
      </c>
      <c r="W132" s="101">
        <f t="shared" si="14"/>
        <v>0</v>
      </c>
      <c r="X132" s="112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5">
        <f>'[1]INPUTS-Incidence'!D133</f>
        <v>0</v>
      </c>
      <c r="Q133" s="105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9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12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5">
        <f>'[1]INPUTS-Incidence'!D134</f>
        <v>0</v>
      </c>
      <c r="Q134" s="105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9">
        <f t="shared" si="19"/>
        <v>0</v>
      </c>
      <c r="V134" s="102">
        <f t="shared" si="20"/>
        <v>0</v>
      </c>
      <c r="W134" s="101">
        <f t="shared" si="21"/>
        <v>0</v>
      </c>
      <c r="X134" s="112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5">
        <f>'[1]INPUTS-Incidence'!D135</f>
        <v>0</v>
      </c>
      <c r="Q135" s="105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9">
        <f t="shared" si="19"/>
        <v>0</v>
      </c>
      <c r="V135" s="102">
        <f t="shared" si="20"/>
        <v>0</v>
      </c>
      <c r="W135" s="101">
        <f t="shared" si="21"/>
        <v>0</v>
      </c>
      <c r="X135" s="112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5">
        <f>'[1]INPUTS-Incidence'!D136</f>
        <v>0</v>
      </c>
      <c r="Q136" s="105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9">
        <f t="shared" si="19"/>
        <v>0</v>
      </c>
      <c r="V136" s="102">
        <f t="shared" si="20"/>
        <v>0</v>
      </c>
      <c r="W136" s="101">
        <f t="shared" si="21"/>
        <v>0</v>
      </c>
      <c r="X136" s="112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5">
        <f>'[1]INPUTS-Incidence'!D137</f>
        <v>0</v>
      </c>
      <c r="Q137" s="105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9">
        <f t="shared" si="19"/>
        <v>0</v>
      </c>
      <c r="V137" s="102">
        <f t="shared" si="20"/>
        <v>0</v>
      </c>
      <c r="W137" s="101">
        <f t="shared" si="21"/>
        <v>0</v>
      </c>
      <c r="X137" s="112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5">
        <f>'[1]INPUTS-Incidence'!D138</f>
        <v>0</v>
      </c>
      <c r="Q138" s="105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9">
        <f t="shared" si="19"/>
        <v>0</v>
      </c>
      <c r="V138" s="102">
        <f t="shared" si="20"/>
        <v>0</v>
      </c>
      <c r="W138" s="101">
        <f t="shared" si="21"/>
        <v>0</v>
      </c>
      <c r="X138" s="112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5">
        <f>'[1]INPUTS-Incidence'!D139</f>
        <v>0</v>
      </c>
      <c r="Q139" s="105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9">
        <f t="shared" si="19"/>
        <v>0</v>
      </c>
      <c r="V139" s="102">
        <f t="shared" si="20"/>
        <v>0</v>
      </c>
      <c r="W139" s="101">
        <f t="shared" si="21"/>
        <v>0</v>
      </c>
      <c r="X139" s="112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5">
        <f>'[1]INPUTS-Incidence'!D140</f>
        <v>0</v>
      </c>
      <c r="Q140" s="105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9">
        <f t="shared" si="19"/>
        <v>0</v>
      </c>
      <c r="V140" s="102">
        <f t="shared" si="20"/>
        <v>0</v>
      </c>
      <c r="W140" s="101">
        <f t="shared" si="21"/>
        <v>0</v>
      </c>
      <c r="X140" s="112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5">
        <f>'[1]INPUTS-Incidence'!D141</f>
        <v>0</v>
      </c>
      <c r="Q141" s="105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9">
        <f t="shared" si="19"/>
        <v>0</v>
      </c>
      <c r="V141" s="102">
        <f t="shared" si="20"/>
        <v>0</v>
      </c>
      <c r="W141" s="101">
        <f t="shared" si="21"/>
        <v>0</v>
      </c>
      <c r="X141" s="112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5">
        <f>'[1]INPUTS-Incidence'!D142</f>
        <v>0</v>
      </c>
      <c r="Q142" s="105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9">
        <f t="shared" si="19"/>
        <v>0</v>
      </c>
      <c r="V142" s="102">
        <f t="shared" si="20"/>
        <v>0</v>
      </c>
      <c r="W142" s="101">
        <f t="shared" si="21"/>
        <v>0</v>
      </c>
      <c r="X142" s="112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5">
        <f>'[1]INPUTS-Incidence'!D143</f>
        <v>0</v>
      </c>
      <c r="Q143" s="105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9">
        <f t="shared" si="19"/>
        <v>0</v>
      </c>
      <c r="V143" s="102">
        <f t="shared" si="20"/>
        <v>0</v>
      </c>
      <c r="W143" s="101">
        <f t="shared" si="21"/>
        <v>0</v>
      </c>
      <c r="X143" s="112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5">
        <f>'[1]INPUTS-Incidence'!D144</f>
        <v>0</v>
      </c>
      <c r="Q144" s="105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9">
        <f t="shared" si="19"/>
        <v>0</v>
      </c>
      <c r="V144" s="102">
        <f t="shared" si="20"/>
        <v>0</v>
      </c>
      <c r="W144" s="101">
        <f t="shared" si="21"/>
        <v>0</v>
      </c>
      <c r="X144" s="112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5">
        <f>'[1]INPUTS-Incidence'!D145</f>
        <v>0</v>
      </c>
      <c r="Q145" s="105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9">
        <f t="shared" si="19"/>
        <v>0</v>
      </c>
      <c r="V145" s="102">
        <f t="shared" si="20"/>
        <v>0</v>
      </c>
      <c r="W145" s="101">
        <f t="shared" si="21"/>
        <v>0</v>
      </c>
      <c r="X145" s="112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5">
        <f>'[1]INPUTS-Incidence'!D146</f>
        <v>0</v>
      </c>
      <c r="Q146" s="105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9">
        <f t="shared" si="19"/>
        <v>0</v>
      </c>
      <c r="V146" s="102">
        <f t="shared" si="20"/>
        <v>0</v>
      </c>
      <c r="W146" s="101">
        <f t="shared" si="21"/>
        <v>0</v>
      </c>
      <c r="X146" s="112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5">
        <f>'[1]INPUTS-Incidence'!D147</f>
        <v>0</v>
      </c>
      <c r="Q147" s="105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9">
        <f t="shared" si="19"/>
        <v>0</v>
      </c>
      <c r="V147" s="102">
        <f t="shared" si="20"/>
        <v>0</v>
      </c>
      <c r="W147" s="101">
        <f t="shared" si="21"/>
        <v>0</v>
      </c>
      <c r="X147" s="112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5">
        <f>'[1]INPUTS-Incidence'!D148</f>
        <v>0</v>
      </c>
      <c r="Q148" s="105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9">
        <f t="shared" si="19"/>
        <v>0</v>
      </c>
      <c r="V148" s="102">
        <f t="shared" si="20"/>
        <v>0</v>
      </c>
      <c r="W148" s="101">
        <f t="shared" si="21"/>
        <v>0</v>
      </c>
      <c r="X148" s="112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5">
        <f>'[1]INPUTS-Incidence'!D149</f>
        <v>2.1679820295692265</v>
      </c>
      <c r="Q149" s="105">
        <f>'[1]INPUTS-Incidence'!E149</f>
        <v>194.54875412924375</v>
      </c>
      <c r="R149" s="97">
        <f t="shared" si="16"/>
        <v>1</v>
      </c>
      <c r="S149" s="101">
        <f t="shared" si="17"/>
        <v>0.54199550739230662</v>
      </c>
      <c r="T149" s="101">
        <f t="shared" si="18"/>
        <v>1.6259865221769199</v>
      </c>
      <c r="U149" s="109">
        <f t="shared" si="19"/>
        <v>1.967443691834073</v>
      </c>
      <c r="V149" s="102">
        <f t="shared" si="20"/>
        <v>65.562930141555142</v>
      </c>
      <c r="W149" s="101">
        <f t="shared" si="21"/>
        <v>128.9858239876886</v>
      </c>
      <c r="X149" s="112">
        <f t="shared" si="22"/>
        <v>170.29046997686834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5">
        <f>'[1]INPUTS-Incidence'!D150</f>
        <v>9.8616482414431594</v>
      </c>
      <c r="Q150" s="105">
        <f>'[1]INPUTS-Incidence'!E150</f>
        <v>840.51589347599736</v>
      </c>
      <c r="R150" s="97">
        <f t="shared" si="16"/>
        <v>1</v>
      </c>
      <c r="S150" s="101">
        <f t="shared" si="17"/>
        <v>2.4654120603607899</v>
      </c>
      <c r="T150" s="101">
        <f t="shared" si="18"/>
        <v>7.3962361810823696</v>
      </c>
      <c r="U150" s="109">
        <f t="shared" si="19"/>
        <v>8.9494457791096664</v>
      </c>
      <c r="V150" s="102">
        <f t="shared" si="20"/>
        <v>283.25385610141115</v>
      </c>
      <c r="W150" s="101">
        <f t="shared" si="21"/>
        <v>557.26203737458627</v>
      </c>
      <c r="X150" s="112">
        <f t="shared" si="22"/>
        <v>735.71196671847531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5">
        <f>'[1]INPUTS-Incidence'!D151</f>
        <v>21.383483382931441</v>
      </c>
      <c r="Q151" s="105">
        <f>'[1]INPUTS-Incidence'!E151</f>
        <v>2435.3991247664762</v>
      </c>
      <c r="R151" s="97">
        <f t="shared" si="16"/>
        <v>1</v>
      </c>
      <c r="S151" s="101">
        <f t="shared" si="17"/>
        <v>5.3458708457328603</v>
      </c>
      <c r="T151" s="101">
        <f t="shared" si="18"/>
        <v>16.03761253719858</v>
      </c>
      <c r="U151" s="109">
        <f t="shared" si="19"/>
        <v>19.405511170010282</v>
      </c>
      <c r="V151" s="102">
        <f t="shared" si="20"/>
        <v>820.72950504630251</v>
      </c>
      <c r="W151" s="101">
        <f t="shared" si="21"/>
        <v>1614.6696197201736</v>
      </c>
      <c r="X151" s="112">
        <f t="shared" si="22"/>
        <v>2131.7292078993441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5">
        <f>'[1]INPUTS-Incidence'!D152</f>
        <v>162.70432762417644</v>
      </c>
      <c r="Q152" s="105">
        <f>'[1]INPUTS-Incidence'!E152</f>
        <v>10248.089799017491</v>
      </c>
      <c r="R152" s="97">
        <f t="shared" si="16"/>
        <v>1</v>
      </c>
      <c r="S152" s="101">
        <f t="shared" si="17"/>
        <v>40.676081906044111</v>
      </c>
      <c r="T152" s="101">
        <f t="shared" si="18"/>
        <v>122.02824571813233</v>
      </c>
      <c r="U152" s="109">
        <f t="shared" si="19"/>
        <v>147.65417731894013</v>
      </c>
      <c r="V152" s="102">
        <f t="shared" si="20"/>
        <v>3453.6062622688946</v>
      </c>
      <c r="W152" s="101">
        <f t="shared" si="21"/>
        <v>6794.4835367485957</v>
      </c>
      <c r="X152" s="112">
        <f t="shared" si="22"/>
        <v>8970.2554819779998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5">
        <f>'[1]INPUTS-Incidence'!D153</f>
        <v>245.39241467730321</v>
      </c>
      <c r="Q153" s="105">
        <f>'[1]INPUTS-Incidence'!E153</f>
        <v>14079.551461852472</v>
      </c>
      <c r="R153" s="97">
        <f t="shared" si="16"/>
        <v>1</v>
      </c>
      <c r="S153" s="101">
        <f t="shared" si="17"/>
        <v>61.348103669325802</v>
      </c>
      <c r="T153" s="101">
        <f t="shared" si="18"/>
        <v>184.0443110079774</v>
      </c>
      <c r="U153" s="109">
        <f t="shared" si="19"/>
        <v>222.69361631965265</v>
      </c>
      <c r="V153" s="102">
        <f t="shared" si="20"/>
        <v>4744.8088426442837</v>
      </c>
      <c r="W153" s="101">
        <f t="shared" si="21"/>
        <v>9334.7426192081875</v>
      </c>
      <c r="X153" s="112">
        <f t="shared" si="22"/>
        <v>12323.972190074086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5">
        <f>'[1]INPUTS-Incidence'!D154</f>
        <v>207.32559009173949</v>
      </c>
      <c r="Q154" s="105">
        <f>'[1]INPUTS-Incidence'!E154</f>
        <v>10786.63326244442</v>
      </c>
      <c r="R154" s="97">
        <f t="shared" si="16"/>
        <v>1</v>
      </c>
      <c r="S154" s="101">
        <f t="shared" si="17"/>
        <v>51.831397522934871</v>
      </c>
      <c r="T154" s="101">
        <f t="shared" si="18"/>
        <v>155.49419256880461</v>
      </c>
      <c r="U154" s="109">
        <f t="shared" si="19"/>
        <v>188.14797300825359</v>
      </c>
      <c r="V154" s="102">
        <f t="shared" si="20"/>
        <v>3635.0954094437698</v>
      </c>
      <c r="W154" s="101">
        <f t="shared" si="21"/>
        <v>7151.537853000651</v>
      </c>
      <c r="X154" s="112">
        <f t="shared" si="22"/>
        <v>9441.6479609502258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5">
        <f>'[1]INPUTS-Incidence'!D155</f>
        <v>185.05388175014036</v>
      </c>
      <c r="Q155" s="105">
        <f>'[1]INPUTS-Incidence'!E155</f>
        <v>10479.242287939705</v>
      </c>
      <c r="R155" s="97">
        <f t="shared" si="16"/>
        <v>1</v>
      </c>
      <c r="S155" s="101">
        <f t="shared" si="17"/>
        <v>46.263470437535091</v>
      </c>
      <c r="T155" s="101">
        <f t="shared" si="18"/>
        <v>138.79041131260527</v>
      </c>
      <c r="U155" s="109">
        <f t="shared" si="19"/>
        <v>167.93639768825238</v>
      </c>
      <c r="V155" s="102">
        <f t="shared" si="20"/>
        <v>3531.504651035681</v>
      </c>
      <c r="W155" s="101">
        <f t="shared" si="21"/>
        <v>6947.7376369040248</v>
      </c>
      <c r="X155" s="112">
        <f t="shared" si="22"/>
        <v>9172.5855670565034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5">
        <f>'[1]INPUTS-Incidence'!D156</f>
        <v>134.34729240117122</v>
      </c>
      <c r="Q156" s="105">
        <f>'[1]INPUTS-Incidence'!E156</f>
        <v>8961.4233201770985</v>
      </c>
      <c r="R156" s="97">
        <f t="shared" si="16"/>
        <v>1</v>
      </c>
      <c r="S156" s="101">
        <f t="shared" si="17"/>
        <v>33.586823100292804</v>
      </c>
      <c r="T156" s="101">
        <f t="shared" si="18"/>
        <v>100.76046930087841</v>
      </c>
      <c r="U156" s="109">
        <f t="shared" si="19"/>
        <v>121.92016785406288</v>
      </c>
      <c r="V156" s="102">
        <f t="shared" si="20"/>
        <v>3019.9996588996823</v>
      </c>
      <c r="W156" s="101">
        <f t="shared" si="21"/>
        <v>5941.4236612774166</v>
      </c>
      <c r="X156" s="112">
        <f t="shared" si="22"/>
        <v>7844.0234463842162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5">
        <f>'[1]INPUTS-Incidence'!D157</f>
        <v>107.1736193565812</v>
      </c>
      <c r="Q157" s="105">
        <f>'[1]INPUTS-Incidence'!E157</f>
        <v>7913.3947528236222</v>
      </c>
      <c r="R157" s="97">
        <f t="shared" si="16"/>
        <v>1</v>
      </c>
      <c r="S157" s="101">
        <f t="shared" si="17"/>
        <v>26.7934048391453</v>
      </c>
      <c r="T157" s="101">
        <f t="shared" si="18"/>
        <v>80.380214517435903</v>
      </c>
      <c r="U157" s="109">
        <f t="shared" si="19"/>
        <v>97.260059566097439</v>
      </c>
      <c r="V157" s="102">
        <f t="shared" si="20"/>
        <v>2666.8140317015609</v>
      </c>
      <c r="W157" s="101">
        <f t="shared" si="21"/>
        <v>5246.5807211220617</v>
      </c>
      <c r="X157" s="112">
        <f t="shared" si="22"/>
        <v>6926.673561094045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5">
        <f>'[1]INPUTS-Incidence'!D158</f>
        <v>91.19152744335338</v>
      </c>
      <c r="Q158" s="105">
        <f>'[1]INPUTS-Incidence'!E158</f>
        <v>6127.5506832246692</v>
      </c>
      <c r="R158" s="97">
        <f t="shared" si="16"/>
        <v>1</v>
      </c>
      <c r="S158" s="101">
        <f t="shared" si="17"/>
        <v>22.797881860838345</v>
      </c>
      <c r="T158" s="101">
        <f t="shared" si="18"/>
        <v>68.393645582515035</v>
      </c>
      <c r="U158" s="109">
        <f t="shared" si="19"/>
        <v>82.756311154843189</v>
      </c>
      <c r="V158" s="102">
        <f t="shared" si="20"/>
        <v>2064.9845802467134</v>
      </c>
      <c r="W158" s="101">
        <f t="shared" si="21"/>
        <v>4062.5661029779558</v>
      </c>
      <c r="X158" s="112">
        <f t="shared" si="22"/>
        <v>5363.5063885333857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5">
        <f>'[1]INPUTS-Incidence'!D159</f>
        <v>92.250267563396889</v>
      </c>
      <c r="Q159" s="105">
        <f>'[1]INPUTS-Incidence'!E159</f>
        <v>4477.8327334608075</v>
      </c>
      <c r="R159" s="97">
        <f t="shared" si="16"/>
        <v>1</v>
      </c>
      <c r="S159" s="101">
        <f t="shared" si="17"/>
        <v>23.062566890849222</v>
      </c>
      <c r="T159" s="101">
        <f t="shared" si="18"/>
        <v>69.187700672547663</v>
      </c>
      <c r="U159" s="109">
        <f t="shared" si="19"/>
        <v>83.717117813782679</v>
      </c>
      <c r="V159" s="102">
        <f t="shared" si="20"/>
        <v>1509.0296311762922</v>
      </c>
      <c r="W159" s="101">
        <f t="shared" si="21"/>
        <v>2968.8031022845153</v>
      </c>
      <c r="X159" s="112">
        <f t="shared" si="22"/>
        <v>3919.4917699255793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5">
        <f>'[1]INPUTS-Incidence'!D160</f>
        <v>103.35200826249661</v>
      </c>
      <c r="Q160" s="105">
        <f>'[1]INPUTS-Incidence'!E160</f>
        <v>3797.1211030594441</v>
      </c>
      <c r="R160" s="97">
        <f t="shared" si="16"/>
        <v>1</v>
      </c>
      <c r="S160" s="101">
        <f t="shared" si="17"/>
        <v>25.838002065624153</v>
      </c>
      <c r="T160" s="101">
        <f t="shared" si="18"/>
        <v>77.514006196872458</v>
      </c>
      <c r="U160" s="109">
        <f t="shared" si="19"/>
        <v>93.791947498215677</v>
      </c>
      <c r="V160" s="102">
        <f t="shared" si="20"/>
        <v>1279.6298117310328</v>
      </c>
      <c r="W160" s="101">
        <f t="shared" si="21"/>
        <v>2517.4912913284115</v>
      </c>
      <c r="X160" s="112">
        <f t="shared" si="22"/>
        <v>3323.6580727189621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5">
        <f>'[1]INPUTS-Incidence'!D161</f>
        <v>100.7294008265352</v>
      </c>
      <c r="Q161" s="105">
        <f>'[1]INPUTS-Incidence'!E161</f>
        <v>2709.9696710712788</v>
      </c>
      <c r="R161" s="97">
        <f t="shared" si="16"/>
        <v>1</v>
      </c>
      <c r="S161" s="101">
        <f t="shared" si="17"/>
        <v>25.182350206633799</v>
      </c>
      <c r="T161" s="101">
        <f t="shared" si="18"/>
        <v>75.547050619901398</v>
      </c>
      <c r="U161" s="109">
        <f t="shared" si="19"/>
        <v>91.411931250080698</v>
      </c>
      <c r="V161" s="102">
        <f t="shared" si="20"/>
        <v>913.25977915102101</v>
      </c>
      <c r="W161" s="101">
        <f t="shared" si="21"/>
        <v>1796.7098919202576</v>
      </c>
      <c r="X161" s="112">
        <f t="shared" si="22"/>
        <v>2372.063552785401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5">
        <f>'[1]INPUTS-Incidence'!D162</f>
        <v>102.42717973926166</v>
      </c>
      <c r="Q162" s="105">
        <f>'[1]INPUTS-Incidence'!E162</f>
        <v>1387.0802648901656</v>
      </c>
      <c r="R162" s="97">
        <f t="shared" si="16"/>
        <v>1</v>
      </c>
      <c r="S162" s="101">
        <f t="shared" si="17"/>
        <v>25.606794934815415</v>
      </c>
      <c r="T162" s="101">
        <f t="shared" si="18"/>
        <v>76.820384804446249</v>
      </c>
      <c r="U162" s="109">
        <f t="shared" si="19"/>
        <v>92.952665613379963</v>
      </c>
      <c r="V162" s="102">
        <f t="shared" si="20"/>
        <v>467.44604926798581</v>
      </c>
      <c r="W162" s="101">
        <f t="shared" si="21"/>
        <v>919.63421562217979</v>
      </c>
      <c r="X162" s="112">
        <f t="shared" si="22"/>
        <v>1214.1252266610109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5">
        <f>'[1]INPUTS-Incidence'!D163</f>
        <v>102.81423062785827</v>
      </c>
      <c r="Q163" s="105">
        <f>'[1]INPUTS-Incidence'!E163</f>
        <v>938.39408459037406</v>
      </c>
      <c r="R163" s="97">
        <f t="shared" si="16"/>
        <v>1</v>
      </c>
      <c r="S163" s="101">
        <f t="shared" si="17"/>
        <v>25.703557656964566</v>
      </c>
      <c r="T163" s="101">
        <f t="shared" si="18"/>
        <v>77.110672970893702</v>
      </c>
      <c r="U163" s="109">
        <f t="shared" si="19"/>
        <v>93.303914294781379</v>
      </c>
      <c r="V163" s="102">
        <f t="shared" si="20"/>
        <v>316.23880650695605</v>
      </c>
      <c r="W163" s="101">
        <f t="shared" si="21"/>
        <v>622.15527808341801</v>
      </c>
      <c r="X163" s="112">
        <f t="shared" si="22"/>
        <v>821.38572618280034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5">
        <f>'[1]INPUTS-Incidence'!D164</f>
        <v>61.45667692904977</v>
      </c>
      <c r="Q164" s="105">
        <f>'[1]INPUTS-Incidence'!E164</f>
        <v>557.41963847296881</v>
      </c>
      <c r="R164" s="97">
        <f t="shared" si="16"/>
        <v>1</v>
      </c>
      <c r="S164" s="101">
        <f t="shared" si="17"/>
        <v>15.364169232262443</v>
      </c>
      <c r="T164" s="101">
        <f t="shared" si="18"/>
        <v>46.09250769678733</v>
      </c>
      <c r="U164" s="109">
        <f t="shared" si="19"/>
        <v>55.771934313112666</v>
      </c>
      <c r="V164" s="102">
        <f t="shared" si="20"/>
        <v>187.85041816539049</v>
      </c>
      <c r="W164" s="101">
        <f t="shared" si="21"/>
        <v>369.56922030757835</v>
      </c>
      <c r="X164" s="112">
        <f t="shared" si="22"/>
        <v>487.91498375177434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5">
        <f>'[1]INPUTS-Incidence'!D165</f>
        <v>39.605337042214707</v>
      </c>
      <c r="Q165" s="105">
        <f>'[1]INPUTS-Incidence'!E165</f>
        <v>272.80643470642133</v>
      </c>
      <c r="R165" s="97">
        <f t="shared" si="16"/>
        <v>1</v>
      </c>
      <c r="S165" s="101">
        <f t="shared" si="17"/>
        <v>9.9013342605536767</v>
      </c>
      <c r="T165" s="101">
        <f t="shared" si="18"/>
        <v>29.704002781661032</v>
      </c>
      <c r="U165" s="109">
        <f t="shared" si="19"/>
        <v>35.941843365809845</v>
      </c>
      <c r="V165" s="102">
        <f t="shared" si="20"/>
        <v>91.935768496064</v>
      </c>
      <c r="W165" s="101">
        <f t="shared" si="21"/>
        <v>180.87066621035734</v>
      </c>
      <c r="X165" s="112">
        <f t="shared" si="22"/>
        <v>238.79020036287767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5">
        <f>'[1]INPUTS-Incidence'!D166</f>
        <v>26.32263422107577</v>
      </c>
      <c r="Q166" s="105">
        <f>'[1]INPUTS-Incidence'!E166</f>
        <v>127.73014365668237</v>
      </c>
      <c r="R166" s="97">
        <f t="shared" si="16"/>
        <v>1</v>
      </c>
      <c r="S166" s="101">
        <f t="shared" si="17"/>
        <v>6.5806585552689425</v>
      </c>
      <c r="T166" s="101">
        <f t="shared" si="18"/>
        <v>19.741975665806827</v>
      </c>
      <c r="U166" s="109">
        <f t="shared" si="19"/>
        <v>23.88779055562626</v>
      </c>
      <c r="V166" s="102">
        <f t="shared" si="20"/>
        <v>43.045058412301962</v>
      </c>
      <c r="W166" s="101">
        <f t="shared" si="21"/>
        <v>84.685085244380417</v>
      </c>
      <c r="X166" s="112">
        <f t="shared" si="22"/>
        <v>111.80347204413066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5">
        <f>'[1]INPUTS-Incidence'!D167</f>
        <v>1.3309064152823502</v>
      </c>
      <c r="Q167" s="105">
        <f>'[1]INPUTS-Incidence'!E167</f>
        <v>246.60218848895403</v>
      </c>
      <c r="R167" s="97">
        <f t="shared" si="16"/>
        <v>1</v>
      </c>
      <c r="S167" s="101">
        <f t="shared" si="17"/>
        <v>0.33272660382058755</v>
      </c>
      <c r="T167" s="101">
        <f t="shared" si="18"/>
        <v>0.9981798114617626</v>
      </c>
      <c r="U167" s="109">
        <f t="shared" si="19"/>
        <v>1.2077975718687328</v>
      </c>
      <c r="V167" s="102">
        <f t="shared" si="20"/>
        <v>83.104937520777511</v>
      </c>
      <c r="W167" s="101">
        <f t="shared" si="21"/>
        <v>163.4972509681765</v>
      </c>
      <c r="X167" s="112">
        <f t="shared" si="22"/>
        <v>215.85336160626633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5">
        <f>'[1]INPUTS-Incidence'!D168</f>
        <v>5.3362712844182498</v>
      </c>
      <c r="Q168" s="105">
        <f>'[1]INPUTS-Incidence'!E168</f>
        <v>768.55854881792118</v>
      </c>
      <c r="R168" s="97">
        <f t="shared" si="16"/>
        <v>1</v>
      </c>
      <c r="S168" s="101">
        <f t="shared" si="17"/>
        <v>1.3340678211045625</v>
      </c>
      <c r="T168" s="101">
        <f t="shared" si="18"/>
        <v>4.0022034633136876</v>
      </c>
      <c r="U168" s="109">
        <f t="shared" si="19"/>
        <v>4.8426661906095623</v>
      </c>
      <c r="V168" s="102">
        <f t="shared" si="20"/>
        <v>259.00423095163944</v>
      </c>
      <c r="W168" s="101">
        <f t="shared" si="21"/>
        <v>509.55431786628174</v>
      </c>
      <c r="X168" s="112">
        <f t="shared" si="22"/>
        <v>672.72698336581459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5">
        <f>'[1]INPUTS-Incidence'!D169</f>
        <v>7.4367854329974916</v>
      </c>
      <c r="Q169" s="105">
        <f>'[1]INPUTS-Incidence'!E169</f>
        <v>1751.2576504962021</v>
      </c>
      <c r="R169" s="97">
        <f t="shared" si="16"/>
        <v>1</v>
      </c>
      <c r="S169" s="101">
        <f t="shared" si="17"/>
        <v>1.8591963582493729</v>
      </c>
      <c r="T169" s="101">
        <f t="shared" si="18"/>
        <v>5.5775890747481185</v>
      </c>
      <c r="U169" s="109">
        <f t="shared" si="19"/>
        <v>6.7488827804452232</v>
      </c>
      <c r="V169" s="102">
        <f t="shared" si="20"/>
        <v>590.17382821722015</v>
      </c>
      <c r="W169" s="101">
        <f t="shared" si="21"/>
        <v>1161.0838222789821</v>
      </c>
      <c r="X169" s="112">
        <f t="shared" si="22"/>
        <v>1532.8933340558308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5">
        <f>'[1]INPUTS-Incidence'!D170</f>
        <v>25.689824847353716</v>
      </c>
      <c r="Q170" s="105">
        <f>'[1]INPUTS-Incidence'!E170</f>
        <v>4292.1483274932307</v>
      </c>
      <c r="R170" s="97">
        <f t="shared" si="16"/>
        <v>1</v>
      </c>
      <c r="S170" s="101">
        <f t="shared" si="17"/>
        <v>6.422456211838429</v>
      </c>
      <c r="T170" s="101">
        <f t="shared" si="18"/>
        <v>19.267368635515286</v>
      </c>
      <c r="U170" s="109">
        <f t="shared" si="19"/>
        <v>23.313516048973497</v>
      </c>
      <c r="V170" s="102">
        <f t="shared" si="20"/>
        <v>1446.4539863652187</v>
      </c>
      <c r="W170" s="101">
        <f t="shared" si="21"/>
        <v>2845.6943411280117</v>
      </c>
      <c r="X170" s="112">
        <f t="shared" si="22"/>
        <v>3756.9603525380994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5">
        <f>'[1]INPUTS-Incidence'!D171</f>
        <v>34.514485520547979</v>
      </c>
      <c r="Q171" s="105">
        <f>'[1]INPUTS-Incidence'!E171</f>
        <v>5318.8784794903186</v>
      </c>
      <c r="R171" s="97">
        <f t="shared" si="16"/>
        <v>1</v>
      </c>
      <c r="S171" s="101">
        <f t="shared" si="17"/>
        <v>8.6286213801369946</v>
      </c>
      <c r="T171" s="101">
        <f t="shared" si="18"/>
        <v>25.885864140410984</v>
      </c>
      <c r="U171" s="109">
        <f t="shared" si="19"/>
        <v>31.32189560989729</v>
      </c>
      <c r="V171" s="102">
        <f t="shared" si="20"/>
        <v>1792.4620475882375</v>
      </c>
      <c r="W171" s="101">
        <f t="shared" si="21"/>
        <v>3526.4164319020811</v>
      </c>
      <c r="X171" s="112">
        <f t="shared" si="22"/>
        <v>4655.6675218826704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5">
        <f>'[1]INPUTS-Incidence'!D172</f>
        <v>29.266722351292312</v>
      </c>
      <c r="Q172" s="105">
        <f>'[1]INPUTS-Incidence'!E172</f>
        <v>3966.303448455747</v>
      </c>
      <c r="R172" s="97">
        <f t="shared" si="16"/>
        <v>1</v>
      </c>
      <c r="S172" s="101">
        <f t="shared" si="17"/>
        <v>7.3166805878230781</v>
      </c>
      <c r="T172" s="101">
        <f t="shared" si="18"/>
        <v>21.950041763469233</v>
      </c>
      <c r="U172" s="109">
        <f t="shared" si="19"/>
        <v>26.559550533797772</v>
      </c>
      <c r="V172" s="102">
        <f t="shared" si="20"/>
        <v>1336.6442621295869</v>
      </c>
      <c r="W172" s="101">
        <f t="shared" si="21"/>
        <v>2629.6591863261601</v>
      </c>
      <c r="X172" s="112">
        <f t="shared" si="22"/>
        <v>3471.7450714677998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5">
        <f>'[1]INPUTS-Incidence'!D173</f>
        <v>22.76553439056439</v>
      </c>
      <c r="Q173" s="105">
        <f>'[1]INPUTS-Incidence'!E173</f>
        <v>3704.6526146837091</v>
      </c>
      <c r="R173" s="97">
        <f t="shared" si="16"/>
        <v>1</v>
      </c>
      <c r="S173" s="101">
        <f t="shared" si="17"/>
        <v>5.6913835976410976</v>
      </c>
      <c r="T173" s="101">
        <f t="shared" si="18"/>
        <v>17.074150792923291</v>
      </c>
      <c r="U173" s="109">
        <f t="shared" si="19"/>
        <v>20.659722459437184</v>
      </c>
      <c r="V173" s="102">
        <f t="shared" si="20"/>
        <v>1248.4679311484101</v>
      </c>
      <c r="W173" s="101">
        <f t="shared" si="21"/>
        <v>2456.184683535299</v>
      </c>
      <c r="X173" s="112">
        <f t="shared" si="22"/>
        <v>3242.7194801587975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5">
        <f>'[1]INPUTS-Incidence'!D174</f>
        <v>19.123516018697181</v>
      </c>
      <c r="Q174" s="105">
        <f>'[1]INPUTS-Incidence'!E174</f>
        <v>3564.5364644093684</v>
      </c>
      <c r="R174" s="97">
        <f t="shared" si="16"/>
        <v>1</v>
      </c>
      <c r="S174" s="101">
        <f t="shared" si="17"/>
        <v>4.7808790046742953</v>
      </c>
      <c r="T174" s="101">
        <f t="shared" si="18"/>
        <v>14.342637014022886</v>
      </c>
      <c r="U174" s="109">
        <f t="shared" si="19"/>
        <v>17.354590786967691</v>
      </c>
      <c r="V174" s="102">
        <f t="shared" si="20"/>
        <v>1201.2487885059572</v>
      </c>
      <c r="W174" s="101">
        <f t="shared" si="21"/>
        <v>2363.2876759034111</v>
      </c>
      <c r="X174" s="112">
        <f t="shared" si="22"/>
        <v>3120.0744126621639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5">
        <f>'[1]INPUTS-Incidence'!D175</f>
        <v>21.549303844221601</v>
      </c>
      <c r="Q175" s="105">
        <f>'[1]INPUTS-Incidence'!E175</f>
        <v>3115.5925011305671</v>
      </c>
      <c r="R175" s="97">
        <f t="shared" si="16"/>
        <v>1</v>
      </c>
      <c r="S175" s="101">
        <f t="shared" si="17"/>
        <v>5.3873259610554003</v>
      </c>
      <c r="T175" s="101">
        <f t="shared" si="18"/>
        <v>16.161977883166202</v>
      </c>
      <c r="U175" s="109">
        <f t="shared" si="19"/>
        <v>19.555993238631103</v>
      </c>
      <c r="V175" s="102">
        <f t="shared" si="20"/>
        <v>1049.9546728810012</v>
      </c>
      <c r="W175" s="101">
        <f t="shared" si="21"/>
        <v>2065.6378282495662</v>
      </c>
      <c r="X175" s="112">
        <f t="shared" si="22"/>
        <v>2727.1092721645969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5">
        <f>'[1]INPUTS-Incidence'!D176</f>
        <v>22.148562339828036</v>
      </c>
      <c r="Q176" s="105">
        <f>'[1]INPUTS-Incidence'!E176</f>
        <v>2417.9259658991205</v>
      </c>
      <c r="R176" s="97">
        <f t="shared" si="16"/>
        <v>1</v>
      </c>
      <c r="S176" s="101">
        <f t="shared" si="17"/>
        <v>5.537140584957009</v>
      </c>
      <c r="T176" s="101">
        <f t="shared" si="18"/>
        <v>16.611421754871028</v>
      </c>
      <c r="U176" s="109">
        <f t="shared" si="19"/>
        <v>20.099820323393942</v>
      </c>
      <c r="V176" s="102">
        <f t="shared" si="20"/>
        <v>814.8410505080036</v>
      </c>
      <c r="W176" s="101">
        <f t="shared" si="21"/>
        <v>1603.0849153911167</v>
      </c>
      <c r="X176" s="112">
        <f t="shared" si="22"/>
        <v>2116.4347772111591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5">
        <f>'[1]INPUTS-Incidence'!D177</f>
        <v>20.608843525795869</v>
      </c>
      <c r="Q177" s="105">
        <f>'[1]INPUTS-Incidence'!E177</f>
        <v>1905.3739421154642</v>
      </c>
      <c r="R177" s="97">
        <f t="shared" si="16"/>
        <v>1</v>
      </c>
      <c r="S177" s="101">
        <f t="shared" si="17"/>
        <v>5.1522108814489673</v>
      </c>
      <c r="T177" s="101">
        <f t="shared" si="18"/>
        <v>15.456632644346902</v>
      </c>
      <c r="U177" s="109">
        <f t="shared" si="19"/>
        <v>18.70252549965975</v>
      </c>
      <c r="V177" s="102">
        <f t="shared" si="20"/>
        <v>642.11101849291151</v>
      </c>
      <c r="W177" s="101">
        <f t="shared" si="21"/>
        <v>1263.2629236225525</v>
      </c>
      <c r="X177" s="112">
        <f t="shared" si="22"/>
        <v>1667.7928652730868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5">
        <f>'[1]INPUTS-Incidence'!D178</f>
        <v>24.811205850533923</v>
      </c>
      <c r="Q178" s="105">
        <f>'[1]INPUTS-Incidence'!E178</f>
        <v>1726.0598054822415</v>
      </c>
      <c r="R178" s="97">
        <f t="shared" si="16"/>
        <v>1</v>
      </c>
      <c r="S178" s="101">
        <f t="shared" si="17"/>
        <v>6.2028014626334809</v>
      </c>
      <c r="T178" s="101">
        <f t="shared" si="18"/>
        <v>18.608404387900443</v>
      </c>
      <c r="U178" s="109">
        <f t="shared" si="19"/>
        <v>22.516169309359537</v>
      </c>
      <c r="V178" s="102">
        <f t="shared" si="20"/>
        <v>581.68215444751536</v>
      </c>
      <c r="W178" s="101">
        <f t="shared" si="21"/>
        <v>1144.3776510347261</v>
      </c>
      <c r="X178" s="112">
        <f t="shared" si="22"/>
        <v>1510.8374083366607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5">
        <f>'[1]INPUTS-Incidence'!D179</f>
        <v>21.880649162063929</v>
      </c>
      <c r="Q179" s="105">
        <f>'[1]INPUTS-Incidence'!E179</f>
        <v>1375.6265991416847</v>
      </c>
      <c r="R179" s="97">
        <f t="shared" si="16"/>
        <v>1</v>
      </c>
      <c r="S179" s="101">
        <f t="shared" si="17"/>
        <v>5.4701622905159821</v>
      </c>
      <c r="T179" s="101">
        <f t="shared" si="18"/>
        <v>16.410486871547945</v>
      </c>
      <c r="U179" s="109">
        <f t="shared" si="19"/>
        <v>19.856689114573015</v>
      </c>
      <c r="V179" s="102">
        <f t="shared" si="20"/>
        <v>463.58616391074776</v>
      </c>
      <c r="W179" s="101">
        <f t="shared" si="21"/>
        <v>912.04043523093696</v>
      </c>
      <c r="X179" s="112">
        <f t="shared" si="22"/>
        <v>1204.099718494708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5">
        <f>'[1]INPUTS-Incidence'!D180</f>
        <v>24.224507635283391</v>
      </c>
      <c r="Q180" s="105">
        <f>'[1]INPUTS-Incidence'!E180</f>
        <v>960.94933239903514</v>
      </c>
      <c r="R180" s="97">
        <f t="shared" si="16"/>
        <v>1</v>
      </c>
      <c r="S180" s="101">
        <f t="shared" si="17"/>
        <v>6.0561269088208478</v>
      </c>
      <c r="T180" s="101">
        <f t="shared" si="18"/>
        <v>18.168380726462544</v>
      </c>
      <c r="U180" s="109">
        <f t="shared" si="19"/>
        <v>21.983740679019679</v>
      </c>
      <c r="V180" s="102">
        <f t="shared" si="20"/>
        <v>323.83992501847484</v>
      </c>
      <c r="W180" s="101">
        <f t="shared" si="21"/>
        <v>637.10940738056024</v>
      </c>
      <c r="X180" s="112">
        <f t="shared" si="22"/>
        <v>841.12856014219938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5">
        <f>'[1]INPUTS-Incidence'!D181</f>
        <v>22.673901072407162</v>
      </c>
      <c r="Q181" s="105">
        <f>'[1]INPUTS-Incidence'!E181</f>
        <v>592.43306784449112</v>
      </c>
      <c r="R181" s="97">
        <f t="shared" si="16"/>
        <v>1</v>
      </c>
      <c r="S181" s="101">
        <f t="shared" si="17"/>
        <v>5.6684752681017905</v>
      </c>
      <c r="T181" s="101">
        <f t="shared" si="18"/>
        <v>17.005425804305371</v>
      </c>
      <c r="U181" s="109">
        <f t="shared" si="19"/>
        <v>20.576565223209499</v>
      </c>
      <c r="V181" s="102">
        <f t="shared" si="20"/>
        <v>199.64994386359351</v>
      </c>
      <c r="W181" s="101">
        <f t="shared" si="21"/>
        <v>392.78312398089759</v>
      </c>
      <c r="X181" s="112">
        <f t="shared" si="22"/>
        <v>518.56258861496144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5">
        <f>'[1]INPUTS-Incidence'!D182</f>
        <v>12.09487161500169</v>
      </c>
      <c r="Q182" s="105">
        <f>'[1]INPUTS-Incidence'!E182</f>
        <v>261.42205373734737</v>
      </c>
      <c r="R182" s="97">
        <f t="shared" si="16"/>
        <v>1</v>
      </c>
      <c r="S182" s="101">
        <f t="shared" si="17"/>
        <v>3.0237179037504225</v>
      </c>
      <c r="T182" s="101">
        <f t="shared" si="18"/>
        <v>9.0711537112512666</v>
      </c>
      <c r="U182" s="109">
        <f t="shared" si="19"/>
        <v>10.976095990614033</v>
      </c>
      <c r="V182" s="102">
        <f t="shared" si="20"/>
        <v>88.099232109486067</v>
      </c>
      <c r="W182" s="101">
        <f t="shared" si="21"/>
        <v>173.32282162786129</v>
      </c>
      <c r="X182" s="112">
        <f t="shared" si="22"/>
        <v>228.82533785683751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5">
        <f>'[1]INPUTS-Incidence'!D183</f>
        <v>6.6895571619610896</v>
      </c>
      <c r="Q183" s="105">
        <f>'[1]INPUTS-Incidence'!E183</f>
        <v>107.49874885624848</v>
      </c>
      <c r="R183" s="97">
        <f t="shared" si="16"/>
        <v>1</v>
      </c>
      <c r="S183" s="101">
        <f t="shared" si="17"/>
        <v>1.6723892904902724</v>
      </c>
      <c r="T183" s="101">
        <f t="shared" si="18"/>
        <v>5.017167871470817</v>
      </c>
      <c r="U183" s="109">
        <f t="shared" si="19"/>
        <v>6.0707731244796888</v>
      </c>
      <c r="V183" s="102">
        <f t="shared" si="20"/>
        <v>36.227078364555744</v>
      </c>
      <c r="W183" s="101">
        <f t="shared" si="21"/>
        <v>71.271670491692731</v>
      </c>
      <c r="X183" s="112">
        <f t="shared" si="22"/>
        <v>94.09472986136285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5">
        <f>'[1]INPUTS-Incidence'!D184</f>
        <v>5.2675412444399816</v>
      </c>
      <c r="Q184" s="105">
        <f>'[1]INPUTS-Incidence'!E184</f>
        <v>45.209371451210771</v>
      </c>
      <c r="R184" s="97">
        <f t="shared" si="16"/>
        <v>1</v>
      </c>
      <c r="S184" s="101">
        <f t="shared" si="17"/>
        <v>1.3168853111099954</v>
      </c>
      <c r="T184" s="101">
        <f t="shared" si="18"/>
        <v>3.950655933329986</v>
      </c>
      <c r="U184" s="109">
        <f t="shared" si="19"/>
        <v>4.780293679329283</v>
      </c>
      <c r="V184" s="102">
        <f t="shared" si="20"/>
        <v>15.235558179058032</v>
      </c>
      <c r="W184" s="101">
        <f t="shared" si="21"/>
        <v>29.973813272152739</v>
      </c>
      <c r="X184" s="112">
        <f t="shared" si="22"/>
        <v>39.572214924959297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5">
        <f>'[1]INPUTS-Incidence'!D185</f>
        <v>0</v>
      </c>
      <c r="Q185" s="105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9">
        <f t="shared" si="19"/>
        <v>0</v>
      </c>
      <c r="V185" s="102">
        <f t="shared" si="20"/>
        <v>0</v>
      </c>
      <c r="W185" s="101">
        <f t="shared" si="21"/>
        <v>0</v>
      </c>
      <c r="X185" s="112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5">
        <f>'[1]INPUTS-Incidence'!D186</f>
        <v>0</v>
      </c>
      <c r="Q186" s="105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9">
        <f t="shared" si="19"/>
        <v>0</v>
      </c>
      <c r="V186" s="102">
        <f t="shared" si="20"/>
        <v>0</v>
      </c>
      <c r="W186" s="101">
        <f t="shared" si="21"/>
        <v>0</v>
      </c>
      <c r="X186" s="112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5">
        <f>'[1]INPUTS-Incidence'!D187</f>
        <v>0</v>
      </c>
      <c r="Q187" s="105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9">
        <f t="shared" si="19"/>
        <v>0</v>
      </c>
      <c r="V187" s="102">
        <f t="shared" si="20"/>
        <v>0</v>
      </c>
      <c r="W187" s="101">
        <f t="shared" si="21"/>
        <v>0</v>
      </c>
      <c r="X187" s="112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5">
        <f>'[1]INPUTS-Incidence'!D188</f>
        <v>0</v>
      </c>
      <c r="Q188" s="105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9">
        <f t="shared" si="19"/>
        <v>0</v>
      </c>
      <c r="V188" s="102">
        <f t="shared" si="20"/>
        <v>0</v>
      </c>
      <c r="W188" s="101">
        <f t="shared" si="21"/>
        <v>0</v>
      </c>
      <c r="X188" s="112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5">
        <f>'[1]INPUTS-Incidence'!D189</f>
        <v>0</v>
      </c>
      <c r="Q189" s="105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9">
        <f t="shared" si="19"/>
        <v>0</v>
      </c>
      <c r="V189" s="102">
        <f t="shared" si="20"/>
        <v>0</v>
      </c>
      <c r="W189" s="101">
        <f t="shared" si="21"/>
        <v>0</v>
      </c>
      <c r="X189" s="112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5">
        <f>'[1]INPUTS-Incidence'!D190</f>
        <v>0</v>
      </c>
      <c r="Q190" s="105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9">
        <f t="shared" si="19"/>
        <v>0</v>
      </c>
      <c r="V190" s="102">
        <f t="shared" si="20"/>
        <v>0</v>
      </c>
      <c r="W190" s="101">
        <f t="shared" si="21"/>
        <v>0</v>
      </c>
      <c r="X190" s="112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5">
        <f>'[1]INPUTS-Incidence'!D191</f>
        <v>0</v>
      </c>
      <c r="Q191" s="105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9">
        <f t="shared" si="19"/>
        <v>0</v>
      </c>
      <c r="V191" s="102">
        <f t="shared" si="20"/>
        <v>0</v>
      </c>
      <c r="W191" s="101">
        <f t="shared" si="21"/>
        <v>0</v>
      </c>
      <c r="X191" s="112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5">
        <f>'[1]INPUTS-Incidence'!D192</f>
        <v>0</v>
      </c>
      <c r="Q192" s="105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9">
        <f t="shared" si="19"/>
        <v>0</v>
      </c>
      <c r="V192" s="102">
        <f t="shared" si="20"/>
        <v>0</v>
      </c>
      <c r="W192" s="101">
        <f t="shared" si="21"/>
        <v>0</v>
      </c>
      <c r="X192" s="112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5">
        <f>'[1]INPUTS-Incidence'!D193</f>
        <v>0</v>
      </c>
      <c r="Q193" s="105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9">
        <f t="shared" si="19"/>
        <v>0</v>
      </c>
      <c r="V193" s="102">
        <f t="shared" si="20"/>
        <v>0</v>
      </c>
      <c r="W193" s="101">
        <f t="shared" si="21"/>
        <v>0</v>
      </c>
      <c r="X193" s="112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5">
        <f>'[1]INPUTS-Incidence'!D194</f>
        <v>0</v>
      </c>
      <c r="Q194" s="105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9">
        <f t="shared" si="19"/>
        <v>0</v>
      </c>
      <c r="V194" s="102">
        <f t="shared" si="20"/>
        <v>0</v>
      </c>
      <c r="W194" s="101">
        <f t="shared" si="21"/>
        <v>0</v>
      </c>
      <c r="X194" s="112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5">
        <f>'[1]INPUTS-Incidence'!D195</f>
        <v>0</v>
      </c>
      <c r="Q195" s="105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9">
        <f t="shared" si="19"/>
        <v>0</v>
      </c>
      <c r="V195" s="102">
        <f t="shared" si="20"/>
        <v>0</v>
      </c>
      <c r="W195" s="101">
        <f t="shared" si="21"/>
        <v>0</v>
      </c>
      <c r="X195" s="112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5">
        <f>'[1]INPUTS-Incidence'!D196</f>
        <v>0</v>
      </c>
      <c r="Q196" s="105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9">
        <f t="shared" si="19"/>
        <v>0</v>
      </c>
      <c r="V196" s="102">
        <f t="shared" si="20"/>
        <v>0</v>
      </c>
      <c r="W196" s="101">
        <f t="shared" si="21"/>
        <v>0</v>
      </c>
      <c r="X196" s="112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5">
        <f>'[1]INPUTS-Incidence'!D197</f>
        <v>0</v>
      </c>
      <c r="Q197" s="105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9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12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5">
        <f>'[1]INPUTS-Incidence'!D198</f>
        <v>0</v>
      </c>
      <c r="Q198" s="105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9">
        <f t="shared" si="26"/>
        <v>0</v>
      </c>
      <c r="V198" s="102">
        <f t="shared" si="27"/>
        <v>0</v>
      </c>
      <c r="W198" s="101">
        <f t="shared" si="28"/>
        <v>0</v>
      </c>
      <c r="X198" s="112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5">
        <f>'[1]INPUTS-Incidence'!D199</f>
        <v>0</v>
      </c>
      <c r="Q199" s="105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9">
        <f t="shared" si="26"/>
        <v>0</v>
      </c>
      <c r="V199" s="102">
        <f t="shared" si="27"/>
        <v>0</v>
      </c>
      <c r="W199" s="101">
        <f t="shared" si="28"/>
        <v>0</v>
      </c>
      <c r="X199" s="112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5">
        <f>'[1]INPUTS-Incidence'!D200</f>
        <v>0</v>
      </c>
      <c r="Q200" s="105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9">
        <f t="shared" si="26"/>
        <v>0</v>
      </c>
      <c r="V200" s="102">
        <f t="shared" si="27"/>
        <v>0</v>
      </c>
      <c r="W200" s="101">
        <f t="shared" si="28"/>
        <v>0</v>
      </c>
      <c r="X200" s="112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5">
        <f>'[1]INPUTS-Incidence'!D201</f>
        <v>0</v>
      </c>
      <c r="Q201" s="105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9">
        <f t="shared" si="26"/>
        <v>0</v>
      </c>
      <c r="V201" s="102">
        <f t="shared" si="27"/>
        <v>0</v>
      </c>
      <c r="W201" s="101">
        <f t="shared" si="28"/>
        <v>0</v>
      </c>
      <c r="X201" s="112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5">
        <f>'[1]INPUTS-Incidence'!D202</f>
        <v>0</v>
      </c>
      <c r="Q202" s="105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9">
        <f t="shared" si="26"/>
        <v>0</v>
      </c>
      <c r="V202" s="102">
        <f t="shared" si="27"/>
        <v>0</v>
      </c>
      <c r="W202" s="101">
        <f t="shared" si="28"/>
        <v>0</v>
      </c>
      <c r="X202" s="112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5">
        <f>'[1]INPUTS-Incidence'!D203</f>
        <v>0</v>
      </c>
      <c r="Q203" s="105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9">
        <f t="shared" si="26"/>
        <v>0</v>
      </c>
      <c r="V203" s="102">
        <f t="shared" si="27"/>
        <v>0</v>
      </c>
      <c r="W203" s="101">
        <f t="shared" si="28"/>
        <v>0</v>
      </c>
      <c r="X203" s="112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5">
        <f>'[1]INPUTS-Incidence'!D204</f>
        <v>0</v>
      </c>
      <c r="Q204" s="105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9">
        <f t="shared" si="26"/>
        <v>0</v>
      </c>
      <c r="V204" s="102">
        <f t="shared" si="27"/>
        <v>0</v>
      </c>
      <c r="W204" s="101">
        <f t="shared" si="28"/>
        <v>0</v>
      </c>
      <c r="X204" s="112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5">
        <f>'[1]INPUTS-Incidence'!D205</f>
        <v>0</v>
      </c>
      <c r="Q205" s="105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9">
        <f t="shared" si="26"/>
        <v>0</v>
      </c>
      <c r="V205" s="102">
        <f t="shared" si="27"/>
        <v>0</v>
      </c>
      <c r="W205" s="101">
        <f t="shared" si="28"/>
        <v>0</v>
      </c>
      <c r="X205" s="112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5">
        <f>'[1]INPUTS-Incidence'!D206</f>
        <v>0</v>
      </c>
      <c r="Q206" s="105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9">
        <f t="shared" si="26"/>
        <v>0</v>
      </c>
      <c r="V206" s="102">
        <f t="shared" si="27"/>
        <v>0</v>
      </c>
      <c r="W206" s="101">
        <f t="shared" si="28"/>
        <v>0</v>
      </c>
      <c r="X206" s="112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5">
        <f>'[1]INPUTS-Incidence'!D207</f>
        <v>0</v>
      </c>
      <c r="Q207" s="105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9">
        <f t="shared" si="26"/>
        <v>0</v>
      </c>
      <c r="V207" s="102">
        <f t="shared" si="27"/>
        <v>0</v>
      </c>
      <c r="W207" s="101">
        <f t="shared" si="28"/>
        <v>0</v>
      </c>
      <c r="X207" s="112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5">
        <f>'[1]INPUTS-Incidence'!D208</f>
        <v>0</v>
      </c>
      <c r="Q208" s="105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9">
        <f t="shared" si="26"/>
        <v>0</v>
      </c>
      <c r="V208" s="102">
        <f t="shared" si="27"/>
        <v>0</v>
      </c>
      <c r="W208" s="101">
        <f t="shared" si="28"/>
        <v>0</v>
      </c>
      <c r="X208" s="112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5">
        <f>'[1]INPUTS-Incidence'!D209</f>
        <v>0</v>
      </c>
      <c r="Q209" s="105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9">
        <f t="shared" si="26"/>
        <v>0</v>
      </c>
      <c r="V209" s="102">
        <f t="shared" si="27"/>
        <v>0</v>
      </c>
      <c r="W209" s="101">
        <f t="shared" si="28"/>
        <v>0</v>
      </c>
      <c r="X209" s="112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5">
        <f>'[1]INPUTS-Incidence'!D210</f>
        <v>0</v>
      </c>
      <c r="Q210" s="105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9">
        <f t="shared" si="26"/>
        <v>0</v>
      </c>
      <c r="V210" s="102">
        <f t="shared" si="27"/>
        <v>0</v>
      </c>
      <c r="W210" s="101">
        <f t="shared" si="28"/>
        <v>0</v>
      </c>
      <c r="X210" s="112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5">
        <f>'[1]INPUTS-Incidence'!D211</f>
        <v>0</v>
      </c>
      <c r="Q211" s="105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9">
        <f t="shared" si="26"/>
        <v>0</v>
      </c>
      <c r="V211" s="102">
        <f t="shared" si="27"/>
        <v>0</v>
      </c>
      <c r="W211" s="101">
        <f t="shared" si="28"/>
        <v>0</v>
      </c>
      <c r="X211" s="112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5">
        <f>'[1]INPUTS-Incidence'!D212</f>
        <v>0</v>
      </c>
      <c r="Q212" s="105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9">
        <f t="shared" si="26"/>
        <v>0</v>
      </c>
      <c r="V212" s="102">
        <f t="shared" si="27"/>
        <v>0</v>
      </c>
      <c r="W212" s="101">
        <f t="shared" si="28"/>
        <v>0</v>
      </c>
      <c r="X212" s="112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5">
        <f>'[1]INPUTS-Incidence'!D213</f>
        <v>0</v>
      </c>
      <c r="Q213" s="105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9">
        <f t="shared" si="26"/>
        <v>0</v>
      </c>
      <c r="V213" s="102">
        <f t="shared" si="27"/>
        <v>0</v>
      </c>
      <c r="W213" s="101">
        <f t="shared" si="28"/>
        <v>0</v>
      </c>
      <c r="X213" s="112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5">
        <f>'[1]INPUTS-Incidence'!D214</f>
        <v>0</v>
      </c>
      <c r="Q214" s="105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9">
        <f t="shared" si="26"/>
        <v>0</v>
      </c>
      <c r="V214" s="102">
        <f t="shared" si="27"/>
        <v>0</v>
      </c>
      <c r="W214" s="101">
        <f t="shared" si="28"/>
        <v>0</v>
      </c>
      <c r="X214" s="112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5">
        <f>'[1]INPUTS-Incidence'!D215</f>
        <v>0</v>
      </c>
      <c r="Q215" s="105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9">
        <f t="shared" si="26"/>
        <v>0</v>
      </c>
      <c r="V215" s="102">
        <f t="shared" si="27"/>
        <v>0</v>
      </c>
      <c r="W215" s="101">
        <f t="shared" si="28"/>
        <v>0</v>
      </c>
      <c r="X215" s="112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5">
        <f>'[1]INPUTS-Incidence'!D216</f>
        <v>0</v>
      </c>
      <c r="Q216" s="105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9">
        <f t="shared" si="26"/>
        <v>0</v>
      </c>
      <c r="V216" s="102">
        <f t="shared" si="27"/>
        <v>0</v>
      </c>
      <c r="W216" s="101">
        <f t="shared" si="28"/>
        <v>0</v>
      </c>
      <c r="X216" s="112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5">
        <f>'[1]INPUTS-Incidence'!D217</f>
        <v>0</v>
      </c>
      <c r="Q217" s="105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9">
        <f t="shared" si="26"/>
        <v>0</v>
      </c>
      <c r="V217" s="102">
        <f t="shared" si="27"/>
        <v>0</v>
      </c>
      <c r="W217" s="101">
        <f t="shared" si="28"/>
        <v>0</v>
      </c>
      <c r="X217" s="112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5">
        <f>'[1]INPUTS-Incidence'!D218</f>
        <v>0</v>
      </c>
      <c r="Q218" s="105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9">
        <f t="shared" si="26"/>
        <v>0</v>
      </c>
      <c r="V218" s="102">
        <f t="shared" si="27"/>
        <v>0</v>
      </c>
      <c r="W218" s="101">
        <f t="shared" si="28"/>
        <v>0</v>
      </c>
      <c r="X218" s="112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5">
        <f>'[1]INPUTS-Incidence'!D219</f>
        <v>0</v>
      </c>
      <c r="Q219" s="105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9">
        <f t="shared" si="26"/>
        <v>0</v>
      </c>
      <c r="V219" s="102">
        <f t="shared" si="27"/>
        <v>0</v>
      </c>
      <c r="W219" s="101">
        <f t="shared" si="28"/>
        <v>0</v>
      </c>
      <c r="X219" s="112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5">
        <f>'[1]INPUTS-Incidence'!D220</f>
        <v>0</v>
      </c>
      <c r="Q220" s="105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9">
        <f t="shared" si="26"/>
        <v>0</v>
      </c>
      <c r="V220" s="102">
        <f t="shared" si="27"/>
        <v>0</v>
      </c>
      <c r="W220" s="101">
        <f t="shared" si="28"/>
        <v>0</v>
      </c>
      <c r="X220" s="112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5">
        <f>'[1]INPUTS-Incidence'!D221</f>
        <v>0</v>
      </c>
      <c r="Q221" s="105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9">
        <f t="shared" si="26"/>
        <v>0</v>
      </c>
      <c r="V221" s="102">
        <f t="shared" si="27"/>
        <v>0</v>
      </c>
      <c r="W221" s="101">
        <f t="shared" si="28"/>
        <v>0</v>
      </c>
      <c r="X221" s="112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5">
        <f>'[1]INPUTS-Incidence'!D222</f>
        <v>0</v>
      </c>
      <c r="Q222" s="105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9">
        <f t="shared" si="26"/>
        <v>0</v>
      </c>
      <c r="V222" s="102">
        <f t="shared" si="27"/>
        <v>0</v>
      </c>
      <c r="W222" s="101">
        <f t="shared" si="28"/>
        <v>0</v>
      </c>
      <c r="X222" s="112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5">
        <f>'[1]INPUTS-Incidence'!D223</f>
        <v>0</v>
      </c>
      <c r="Q223" s="105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9">
        <f t="shared" si="26"/>
        <v>0</v>
      </c>
      <c r="V223" s="102">
        <f t="shared" si="27"/>
        <v>0</v>
      </c>
      <c r="W223" s="101">
        <f t="shared" si="28"/>
        <v>0</v>
      </c>
      <c r="X223" s="112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5">
        <f>'[1]INPUTS-Incidence'!D224</f>
        <v>0</v>
      </c>
      <c r="Q224" s="105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9">
        <f t="shared" si="26"/>
        <v>0</v>
      </c>
      <c r="V224" s="102">
        <f t="shared" si="27"/>
        <v>0</v>
      </c>
      <c r="W224" s="101">
        <f t="shared" si="28"/>
        <v>0</v>
      </c>
      <c r="X224" s="112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5">
        <f>'[1]INPUTS-Incidence'!D225</f>
        <v>0</v>
      </c>
      <c r="Q225" s="105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9">
        <f t="shared" si="26"/>
        <v>0</v>
      </c>
      <c r="V225" s="102">
        <f t="shared" si="27"/>
        <v>0</v>
      </c>
      <c r="W225" s="101">
        <f t="shared" si="28"/>
        <v>0</v>
      </c>
      <c r="X225" s="112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5">
        <f>'[1]INPUTS-Incidence'!D226</f>
        <v>0</v>
      </c>
      <c r="Q226" s="105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9">
        <f t="shared" si="26"/>
        <v>0</v>
      </c>
      <c r="V226" s="102">
        <f t="shared" si="27"/>
        <v>0</v>
      </c>
      <c r="W226" s="101">
        <f t="shared" si="28"/>
        <v>0</v>
      </c>
      <c r="X226" s="112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5">
        <f>'[1]INPUTS-Incidence'!D227</f>
        <v>0</v>
      </c>
      <c r="Q227" s="105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9">
        <f t="shared" si="26"/>
        <v>0</v>
      </c>
      <c r="V227" s="102">
        <f t="shared" si="27"/>
        <v>0</v>
      </c>
      <c r="W227" s="101">
        <f t="shared" si="28"/>
        <v>0</v>
      </c>
      <c r="X227" s="112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5">
        <f>'[1]INPUTS-Incidence'!D228</f>
        <v>0</v>
      </c>
      <c r="Q228" s="105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9">
        <f t="shared" si="26"/>
        <v>0</v>
      </c>
      <c r="V228" s="102">
        <f t="shared" si="27"/>
        <v>0</v>
      </c>
      <c r="W228" s="101">
        <f t="shared" si="28"/>
        <v>0</v>
      </c>
      <c r="X228" s="112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5">
        <f>'[1]INPUTS-Incidence'!D229</f>
        <v>0</v>
      </c>
      <c r="Q229" s="105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9">
        <f t="shared" si="26"/>
        <v>0</v>
      </c>
      <c r="V229" s="102">
        <f t="shared" si="27"/>
        <v>0</v>
      </c>
      <c r="W229" s="101">
        <f t="shared" si="28"/>
        <v>0</v>
      </c>
      <c r="X229" s="112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5">
        <f>'[1]INPUTS-Incidence'!D230</f>
        <v>0</v>
      </c>
      <c r="Q230" s="105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9">
        <f t="shared" si="26"/>
        <v>0</v>
      </c>
      <c r="V230" s="102">
        <f t="shared" si="27"/>
        <v>0</v>
      </c>
      <c r="W230" s="101">
        <f t="shared" si="28"/>
        <v>0</v>
      </c>
      <c r="X230" s="112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5">
        <f>'[1]INPUTS-Incidence'!D231</f>
        <v>0</v>
      </c>
      <c r="Q231" s="105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9">
        <f t="shared" si="26"/>
        <v>0</v>
      </c>
      <c r="V231" s="102">
        <f t="shared" si="27"/>
        <v>0</v>
      </c>
      <c r="W231" s="101">
        <f t="shared" si="28"/>
        <v>0</v>
      </c>
      <c r="X231" s="112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5">
        <f>'[1]INPUTS-Incidence'!D232</f>
        <v>0</v>
      </c>
      <c r="Q232" s="105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9">
        <f t="shared" si="26"/>
        <v>0</v>
      </c>
      <c r="V232" s="102">
        <f t="shared" si="27"/>
        <v>0</v>
      </c>
      <c r="W232" s="101">
        <f t="shared" si="28"/>
        <v>0</v>
      </c>
      <c r="X232" s="112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5">
        <f>'[1]INPUTS-Incidence'!D233</f>
        <v>0</v>
      </c>
      <c r="Q233" s="105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9">
        <f t="shared" si="26"/>
        <v>0</v>
      </c>
      <c r="V233" s="102">
        <f t="shared" si="27"/>
        <v>0</v>
      </c>
      <c r="W233" s="101">
        <f t="shared" si="28"/>
        <v>0</v>
      </c>
      <c r="X233" s="112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5">
        <f>'[1]INPUTS-Incidence'!D234</f>
        <v>0</v>
      </c>
      <c r="Q234" s="105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9">
        <f t="shared" si="26"/>
        <v>0</v>
      </c>
      <c r="V234" s="102">
        <f t="shared" si="27"/>
        <v>0</v>
      </c>
      <c r="W234" s="101">
        <f t="shared" si="28"/>
        <v>0</v>
      </c>
      <c r="X234" s="112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5">
        <f>'[1]INPUTS-Incidence'!D235</f>
        <v>0</v>
      </c>
      <c r="Q235" s="105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9">
        <f t="shared" si="26"/>
        <v>0</v>
      </c>
      <c r="V235" s="102">
        <f t="shared" si="27"/>
        <v>0</v>
      </c>
      <c r="W235" s="101">
        <f t="shared" si="28"/>
        <v>0</v>
      </c>
      <c r="X235" s="112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5">
        <f>'[1]INPUTS-Incidence'!D236</f>
        <v>0</v>
      </c>
      <c r="Q236" s="105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9">
        <f t="shared" si="26"/>
        <v>0</v>
      </c>
      <c r="V236" s="102">
        <f t="shared" si="27"/>
        <v>0</v>
      </c>
      <c r="W236" s="101">
        <f t="shared" si="28"/>
        <v>0</v>
      </c>
      <c r="X236" s="112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5">
        <f>'[1]INPUTS-Incidence'!D237</f>
        <v>0</v>
      </c>
      <c r="Q237" s="105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9">
        <f t="shared" si="26"/>
        <v>0</v>
      </c>
      <c r="V237" s="102">
        <f t="shared" si="27"/>
        <v>0</v>
      </c>
      <c r="W237" s="101">
        <f t="shared" si="28"/>
        <v>0</v>
      </c>
      <c r="X237" s="112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5">
        <f>'[1]INPUTS-Incidence'!D238</f>
        <v>0</v>
      </c>
      <c r="Q238" s="105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9">
        <f t="shared" si="26"/>
        <v>0</v>
      </c>
      <c r="V238" s="102">
        <f t="shared" si="27"/>
        <v>0</v>
      </c>
      <c r="W238" s="101">
        <f t="shared" si="28"/>
        <v>0</v>
      </c>
      <c r="X238" s="112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5">
        <f>'[1]INPUTS-Incidence'!D239</f>
        <v>0</v>
      </c>
      <c r="Q239" s="105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9">
        <f t="shared" si="26"/>
        <v>0</v>
      </c>
      <c r="V239" s="102">
        <f t="shared" si="27"/>
        <v>0</v>
      </c>
      <c r="W239" s="101">
        <f t="shared" si="28"/>
        <v>0</v>
      </c>
      <c r="X239" s="112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5">
        <f>'[1]INPUTS-Incidence'!D240</f>
        <v>0</v>
      </c>
      <c r="Q240" s="105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9">
        <f t="shared" si="26"/>
        <v>0</v>
      </c>
      <c r="V240" s="102">
        <f t="shared" si="27"/>
        <v>0</v>
      </c>
      <c r="W240" s="101">
        <f t="shared" si="28"/>
        <v>0</v>
      </c>
      <c r="X240" s="112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5">
        <f>'[1]INPUTS-Incidence'!D241</f>
        <v>0</v>
      </c>
      <c r="Q241" s="105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9">
        <f t="shared" si="26"/>
        <v>0</v>
      </c>
      <c r="V241" s="102">
        <f t="shared" si="27"/>
        <v>0</v>
      </c>
      <c r="W241" s="101">
        <f t="shared" si="28"/>
        <v>0</v>
      </c>
      <c r="X241" s="112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5">
        <f>'[1]INPUTS-Incidence'!D242</f>
        <v>0</v>
      </c>
      <c r="Q242" s="105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9">
        <f t="shared" si="26"/>
        <v>0</v>
      </c>
      <c r="V242" s="102">
        <f t="shared" si="27"/>
        <v>0</v>
      </c>
      <c r="W242" s="101">
        <f t="shared" si="28"/>
        <v>0</v>
      </c>
      <c r="X242" s="112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5">
        <f>'[1]INPUTS-Incidence'!D243</f>
        <v>0</v>
      </c>
      <c r="Q243" s="105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9">
        <f t="shared" si="26"/>
        <v>0</v>
      </c>
      <c r="V243" s="102">
        <f t="shared" si="27"/>
        <v>0</v>
      </c>
      <c r="W243" s="101">
        <f t="shared" si="28"/>
        <v>0</v>
      </c>
      <c r="X243" s="112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5">
        <f>'[1]INPUTS-Incidence'!D244</f>
        <v>0</v>
      </c>
      <c r="Q244" s="105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9">
        <f t="shared" si="26"/>
        <v>0</v>
      </c>
      <c r="V244" s="102">
        <f t="shared" si="27"/>
        <v>0</v>
      </c>
      <c r="W244" s="101">
        <f t="shared" si="28"/>
        <v>0</v>
      </c>
      <c r="X244" s="112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5">
        <f>'[1]INPUTS-Incidence'!D245</f>
        <v>0</v>
      </c>
      <c r="Q245" s="105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9">
        <f t="shared" si="26"/>
        <v>0</v>
      </c>
      <c r="V245" s="102">
        <f t="shared" si="27"/>
        <v>0</v>
      </c>
      <c r="W245" s="101">
        <f t="shared" si="28"/>
        <v>0</v>
      </c>
      <c r="X245" s="112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5">
        <f>'[1]INPUTS-Incidence'!D246</f>
        <v>0</v>
      </c>
      <c r="Q246" s="105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9">
        <f t="shared" si="26"/>
        <v>0</v>
      </c>
      <c r="V246" s="102">
        <f t="shared" si="27"/>
        <v>0</v>
      </c>
      <c r="W246" s="101">
        <f t="shared" si="28"/>
        <v>0</v>
      </c>
      <c r="X246" s="112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5">
        <f>'[1]INPUTS-Incidence'!D247</f>
        <v>0</v>
      </c>
      <c r="Q247" s="105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9">
        <f t="shared" si="26"/>
        <v>0</v>
      </c>
      <c r="V247" s="102">
        <f t="shared" si="27"/>
        <v>0</v>
      </c>
      <c r="W247" s="101">
        <f t="shared" si="28"/>
        <v>0</v>
      </c>
      <c r="X247" s="112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5">
        <f>'[1]INPUTS-Incidence'!D248</f>
        <v>0</v>
      </c>
      <c r="Q248" s="105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9">
        <f t="shared" si="26"/>
        <v>0</v>
      </c>
      <c r="V248" s="102">
        <f t="shared" si="27"/>
        <v>0</v>
      </c>
      <c r="W248" s="101">
        <f t="shared" si="28"/>
        <v>0</v>
      </c>
      <c r="X248" s="112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5">
        <f>'[1]INPUTS-Incidence'!D249</f>
        <v>0</v>
      </c>
      <c r="Q249" s="105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9">
        <f t="shared" si="26"/>
        <v>0</v>
      </c>
      <c r="V249" s="102">
        <f t="shared" si="27"/>
        <v>0</v>
      </c>
      <c r="W249" s="101">
        <f t="shared" si="28"/>
        <v>0</v>
      </c>
      <c r="X249" s="112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5">
        <f>'[1]INPUTS-Incidence'!D250</f>
        <v>0</v>
      </c>
      <c r="Q250" s="105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9">
        <f t="shared" si="26"/>
        <v>0</v>
      </c>
      <c r="V250" s="102">
        <f t="shared" si="27"/>
        <v>0</v>
      </c>
      <c r="W250" s="101">
        <f t="shared" si="28"/>
        <v>0</v>
      </c>
      <c r="X250" s="112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5">
        <f>'[1]INPUTS-Incidence'!D251</f>
        <v>0</v>
      </c>
      <c r="Q251" s="105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9">
        <f t="shared" si="26"/>
        <v>0</v>
      </c>
      <c r="V251" s="102">
        <f t="shared" si="27"/>
        <v>0</v>
      </c>
      <c r="W251" s="101">
        <f t="shared" si="28"/>
        <v>0</v>
      </c>
      <c r="X251" s="112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5">
        <f>'[1]INPUTS-Incidence'!D252</f>
        <v>0</v>
      </c>
      <c r="Q252" s="105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9">
        <f t="shared" si="26"/>
        <v>0</v>
      </c>
      <c r="V252" s="102">
        <f t="shared" si="27"/>
        <v>0</v>
      </c>
      <c r="W252" s="101">
        <f t="shared" si="28"/>
        <v>0</v>
      </c>
      <c r="X252" s="112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5">
        <f>'[1]INPUTS-Incidence'!D253</f>
        <v>0</v>
      </c>
      <c r="Q253" s="105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9">
        <f t="shared" si="26"/>
        <v>0</v>
      </c>
      <c r="V253" s="102">
        <f t="shared" si="27"/>
        <v>0</v>
      </c>
      <c r="W253" s="101">
        <f t="shared" si="28"/>
        <v>0</v>
      </c>
      <c r="X253" s="112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5">
        <f>'[1]INPUTS-Incidence'!D254</f>
        <v>0</v>
      </c>
      <c r="Q254" s="105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9">
        <f t="shared" si="26"/>
        <v>0</v>
      </c>
      <c r="V254" s="102">
        <f t="shared" si="27"/>
        <v>0</v>
      </c>
      <c r="W254" s="101">
        <f t="shared" si="28"/>
        <v>0</v>
      </c>
      <c r="X254" s="112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5">
        <f>'[1]INPUTS-Incidence'!D255</f>
        <v>0</v>
      </c>
      <c r="Q255" s="105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9">
        <f t="shared" si="26"/>
        <v>0</v>
      </c>
      <c r="V255" s="102">
        <f t="shared" si="27"/>
        <v>0</v>
      </c>
      <c r="W255" s="101">
        <f t="shared" si="28"/>
        <v>0</v>
      </c>
      <c r="X255" s="112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5">
        <f>'[1]INPUTS-Incidence'!D256</f>
        <v>0</v>
      </c>
      <c r="Q256" s="105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9">
        <f t="shared" si="26"/>
        <v>0</v>
      </c>
      <c r="V256" s="102">
        <f t="shared" si="27"/>
        <v>0</v>
      </c>
      <c r="W256" s="101">
        <f t="shared" si="28"/>
        <v>0</v>
      </c>
      <c r="X256" s="112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5">
        <f>'[1]INPUTS-Incidence'!D257</f>
        <v>0</v>
      </c>
      <c r="Q257" s="105">
        <f>'[1]INPUTS-Incidence'!E257</f>
        <v>0</v>
      </c>
      <c r="R257" s="97">
        <f t="shared" si="23"/>
        <v>0</v>
      </c>
      <c r="S257" s="101">
        <f t="shared" si="24"/>
        <v>0</v>
      </c>
      <c r="T257" s="101">
        <f t="shared" si="25"/>
        <v>0</v>
      </c>
      <c r="U257" s="109">
        <f t="shared" si="26"/>
        <v>0</v>
      </c>
      <c r="V257" s="102">
        <f t="shared" si="27"/>
        <v>0</v>
      </c>
      <c r="W257" s="101">
        <f t="shared" si="28"/>
        <v>0</v>
      </c>
      <c r="X257" s="112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5">
        <f>'[1]INPUTS-Incidence'!D258</f>
        <v>0</v>
      </c>
      <c r="Q258" s="105">
        <f>'[1]INPUTS-Incidence'!E258</f>
        <v>0</v>
      </c>
      <c r="R258" s="97">
        <f t="shared" si="23"/>
        <v>0</v>
      </c>
      <c r="S258" s="101">
        <f t="shared" si="24"/>
        <v>0</v>
      </c>
      <c r="T258" s="101">
        <f t="shared" si="25"/>
        <v>0</v>
      </c>
      <c r="U258" s="109">
        <f t="shared" si="26"/>
        <v>0</v>
      </c>
      <c r="V258" s="102">
        <f t="shared" si="27"/>
        <v>0</v>
      </c>
      <c r="W258" s="101">
        <f t="shared" si="28"/>
        <v>0</v>
      </c>
      <c r="X258" s="112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5">
        <f>'[1]INPUTS-Incidence'!D259</f>
        <v>0</v>
      </c>
      <c r="Q259" s="105">
        <f>'[1]INPUTS-Incidence'!E259</f>
        <v>0</v>
      </c>
      <c r="R259" s="97">
        <f t="shared" si="23"/>
        <v>0</v>
      </c>
      <c r="S259" s="101">
        <f t="shared" si="24"/>
        <v>0</v>
      </c>
      <c r="T259" s="101">
        <f t="shared" si="25"/>
        <v>0</v>
      </c>
      <c r="U259" s="109">
        <f t="shared" si="26"/>
        <v>0</v>
      </c>
      <c r="V259" s="102">
        <f t="shared" si="27"/>
        <v>0</v>
      </c>
      <c r="W259" s="101">
        <f t="shared" si="28"/>
        <v>0</v>
      </c>
      <c r="X259" s="112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5">
        <f>'[1]INPUTS-Incidence'!D260</f>
        <v>0</v>
      </c>
      <c r="Q260" s="105">
        <f>'[1]INPUTS-Incidence'!E260</f>
        <v>0</v>
      </c>
      <c r="R260" s="97">
        <f t="shared" si="23"/>
        <v>0</v>
      </c>
      <c r="S260" s="101">
        <f t="shared" si="24"/>
        <v>0</v>
      </c>
      <c r="T260" s="101">
        <f t="shared" si="25"/>
        <v>0</v>
      </c>
      <c r="U260" s="109">
        <f t="shared" si="26"/>
        <v>0</v>
      </c>
      <c r="V260" s="102">
        <f t="shared" si="27"/>
        <v>0</v>
      </c>
      <c r="W260" s="101">
        <f t="shared" si="28"/>
        <v>0</v>
      </c>
      <c r="X260" s="112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5">
        <f>'[1]INPUTS-Incidence'!D261</f>
        <v>0</v>
      </c>
      <c r="Q261" s="105">
        <f>'[1]INPUTS-Incidence'!E261</f>
        <v>0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0</v>
      </c>
      <c r="T261" s="101">
        <f t="shared" ref="T261:T292" si="32">P261-S261</f>
        <v>0</v>
      </c>
      <c r="U261" s="109">
        <f t="shared" ref="U261:U292" si="33">IF($R261=0, P261, S261*(1-$G$3*(1-$I$3))/(1-$E$3*(1-$I$3)))+T261</f>
        <v>0</v>
      </c>
      <c r="V261" s="102">
        <f t="shared" ref="V261:V292" si="34">IF($R261=1,Q261*$L$3,Q261)</f>
        <v>0</v>
      </c>
      <c r="W261" s="101">
        <f t="shared" ref="W261:W292" si="35">Q261-V261</f>
        <v>0</v>
      </c>
      <c r="X261" s="112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5">
        <f>'[1]INPUTS-Incidence'!D262</f>
        <v>0</v>
      </c>
      <c r="Q262" s="105">
        <f>'[1]INPUTS-Incidence'!E262</f>
        <v>0</v>
      </c>
      <c r="R262" s="97">
        <f t="shared" si="30"/>
        <v>0</v>
      </c>
      <c r="S262" s="101">
        <f t="shared" si="31"/>
        <v>0</v>
      </c>
      <c r="T262" s="101">
        <f t="shared" si="32"/>
        <v>0</v>
      </c>
      <c r="U262" s="109">
        <f t="shared" si="33"/>
        <v>0</v>
      </c>
      <c r="V262" s="102">
        <f t="shared" si="34"/>
        <v>0</v>
      </c>
      <c r="W262" s="101">
        <f t="shared" si="35"/>
        <v>0</v>
      </c>
      <c r="X262" s="112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5">
        <f>'[1]INPUTS-Incidence'!D263</f>
        <v>0</v>
      </c>
      <c r="Q263" s="105">
        <f>'[1]INPUTS-Incidence'!E263</f>
        <v>0</v>
      </c>
      <c r="R263" s="97">
        <f t="shared" si="30"/>
        <v>0</v>
      </c>
      <c r="S263" s="101">
        <f t="shared" si="31"/>
        <v>0</v>
      </c>
      <c r="T263" s="101">
        <f t="shared" si="32"/>
        <v>0</v>
      </c>
      <c r="U263" s="109">
        <f t="shared" si="33"/>
        <v>0</v>
      </c>
      <c r="V263" s="102">
        <f t="shared" si="34"/>
        <v>0</v>
      </c>
      <c r="W263" s="101">
        <f t="shared" si="35"/>
        <v>0</v>
      </c>
      <c r="X263" s="112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5">
        <f>'[1]INPUTS-Incidence'!D264</f>
        <v>0</v>
      </c>
      <c r="Q264" s="105">
        <f>'[1]INPUTS-Incidence'!E264</f>
        <v>0</v>
      </c>
      <c r="R264" s="97">
        <f t="shared" si="30"/>
        <v>0</v>
      </c>
      <c r="S264" s="101">
        <f t="shared" si="31"/>
        <v>0</v>
      </c>
      <c r="T264" s="101">
        <f t="shared" si="32"/>
        <v>0</v>
      </c>
      <c r="U264" s="109">
        <f t="shared" si="33"/>
        <v>0</v>
      </c>
      <c r="V264" s="102">
        <f t="shared" si="34"/>
        <v>0</v>
      </c>
      <c r="W264" s="101">
        <f t="shared" si="35"/>
        <v>0</v>
      </c>
      <c r="X264" s="112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5">
        <f>'[1]INPUTS-Incidence'!D265</f>
        <v>0</v>
      </c>
      <c r="Q265" s="105">
        <f>'[1]INPUTS-Incidence'!E265</f>
        <v>0</v>
      </c>
      <c r="R265" s="97">
        <f t="shared" si="30"/>
        <v>0</v>
      </c>
      <c r="S265" s="101">
        <f t="shared" si="31"/>
        <v>0</v>
      </c>
      <c r="T265" s="101">
        <f t="shared" si="32"/>
        <v>0</v>
      </c>
      <c r="U265" s="109">
        <f t="shared" si="33"/>
        <v>0</v>
      </c>
      <c r="V265" s="102">
        <f t="shared" si="34"/>
        <v>0</v>
      </c>
      <c r="W265" s="101">
        <f t="shared" si="35"/>
        <v>0</v>
      </c>
      <c r="X265" s="112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5">
        <f>'[1]INPUTS-Incidence'!D266</f>
        <v>0</v>
      </c>
      <c r="Q266" s="105">
        <f>'[1]INPUTS-Incidence'!E266</f>
        <v>0</v>
      </c>
      <c r="R266" s="97">
        <f t="shared" si="30"/>
        <v>0</v>
      </c>
      <c r="S266" s="101">
        <f t="shared" si="31"/>
        <v>0</v>
      </c>
      <c r="T266" s="101">
        <f t="shared" si="32"/>
        <v>0</v>
      </c>
      <c r="U266" s="109">
        <f t="shared" si="33"/>
        <v>0</v>
      </c>
      <c r="V266" s="102">
        <f t="shared" si="34"/>
        <v>0</v>
      </c>
      <c r="W266" s="101">
        <f t="shared" si="35"/>
        <v>0</v>
      </c>
      <c r="X266" s="112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5">
        <f>'[1]INPUTS-Incidence'!D267</f>
        <v>0</v>
      </c>
      <c r="Q267" s="105">
        <f>'[1]INPUTS-Incidence'!E267</f>
        <v>0</v>
      </c>
      <c r="R267" s="97">
        <f t="shared" si="30"/>
        <v>0</v>
      </c>
      <c r="S267" s="101">
        <f t="shared" si="31"/>
        <v>0</v>
      </c>
      <c r="T267" s="101">
        <f t="shared" si="32"/>
        <v>0</v>
      </c>
      <c r="U267" s="109">
        <f t="shared" si="33"/>
        <v>0</v>
      </c>
      <c r="V267" s="102">
        <f t="shared" si="34"/>
        <v>0</v>
      </c>
      <c r="W267" s="101">
        <f t="shared" si="35"/>
        <v>0</v>
      </c>
      <c r="X267" s="112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5">
        <f>'[1]INPUTS-Incidence'!D268</f>
        <v>0</v>
      </c>
      <c r="Q268" s="105">
        <f>'[1]INPUTS-Incidence'!E268</f>
        <v>0</v>
      </c>
      <c r="R268" s="97">
        <f t="shared" si="30"/>
        <v>0</v>
      </c>
      <c r="S268" s="101">
        <f t="shared" si="31"/>
        <v>0</v>
      </c>
      <c r="T268" s="101">
        <f t="shared" si="32"/>
        <v>0</v>
      </c>
      <c r="U268" s="109">
        <f t="shared" si="33"/>
        <v>0</v>
      </c>
      <c r="V268" s="102">
        <f t="shared" si="34"/>
        <v>0</v>
      </c>
      <c r="W268" s="101">
        <f t="shared" si="35"/>
        <v>0</v>
      </c>
      <c r="X268" s="112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5">
        <f>'[1]INPUTS-Incidence'!D269</f>
        <v>0</v>
      </c>
      <c r="Q269" s="105">
        <f>'[1]INPUTS-Incidence'!E269</f>
        <v>0</v>
      </c>
      <c r="R269" s="97">
        <f t="shared" si="30"/>
        <v>0</v>
      </c>
      <c r="S269" s="101">
        <f t="shared" si="31"/>
        <v>0</v>
      </c>
      <c r="T269" s="101">
        <f t="shared" si="32"/>
        <v>0</v>
      </c>
      <c r="U269" s="109">
        <f t="shared" si="33"/>
        <v>0</v>
      </c>
      <c r="V269" s="102">
        <f t="shared" si="34"/>
        <v>0</v>
      </c>
      <c r="W269" s="101">
        <f t="shared" si="35"/>
        <v>0</v>
      </c>
      <c r="X269" s="112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5">
        <f>'[1]INPUTS-Incidence'!D270</f>
        <v>0</v>
      </c>
      <c r="Q270" s="105">
        <f>'[1]INPUTS-Incidence'!E270</f>
        <v>0</v>
      </c>
      <c r="R270" s="97">
        <f t="shared" si="30"/>
        <v>0</v>
      </c>
      <c r="S270" s="101">
        <f t="shared" si="31"/>
        <v>0</v>
      </c>
      <c r="T270" s="101">
        <f t="shared" si="32"/>
        <v>0</v>
      </c>
      <c r="U270" s="109">
        <f t="shared" si="33"/>
        <v>0</v>
      </c>
      <c r="V270" s="102">
        <f t="shared" si="34"/>
        <v>0</v>
      </c>
      <c r="W270" s="101">
        <f t="shared" si="35"/>
        <v>0</v>
      </c>
      <c r="X270" s="112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5">
        <f>'[1]INPUTS-Incidence'!D271</f>
        <v>0</v>
      </c>
      <c r="Q271" s="105">
        <f>'[1]INPUTS-Incidence'!E271</f>
        <v>0</v>
      </c>
      <c r="R271" s="97">
        <f t="shared" si="30"/>
        <v>0</v>
      </c>
      <c r="S271" s="101">
        <f t="shared" si="31"/>
        <v>0</v>
      </c>
      <c r="T271" s="101">
        <f t="shared" si="32"/>
        <v>0</v>
      </c>
      <c r="U271" s="109">
        <f t="shared" si="33"/>
        <v>0</v>
      </c>
      <c r="V271" s="102">
        <f t="shared" si="34"/>
        <v>0</v>
      </c>
      <c r="W271" s="101">
        <f t="shared" si="35"/>
        <v>0</v>
      </c>
      <c r="X271" s="112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5">
        <f>'[1]INPUTS-Incidence'!D272</f>
        <v>0</v>
      </c>
      <c r="Q272" s="105">
        <f>'[1]INPUTS-Incidence'!E272</f>
        <v>0</v>
      </c>
      <c r="R272" s="97">
        <f t="shared" si="30"/>
        <v>0</v>
      </c>
      <c r="S272" s="101">
        <f t="shared" si="31"/>
        <v>0</v>
      </c>
      <c r="T272" s="101">
        <f t="shared" si="32"/>
        <v>0</v>
      </c>
      <c r="U272" s="109">
        <f t="shared" si="33"/>
        <v>0</v>
      </c>
      <c r="V272" s="102">
        <f t="shared" si="34"/>
        <v>0</v>
      </c>
      <c r="W272" s="101">
        <f t="shared" si="35"/>
        <v>0</v>
      </c>
      <c r="X272" s="112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5">
        <f>'[1]INPUTS-Incidence'!D273</f>
        <v>0</v>
      </c>
      <c r="Q273" s="105">
        <f>'[1]INPUTS-Incidence'!E273</f>
        <v>0</v>
      </c>
      <c r="R273" s="97">
        <f t="shared" si="30"/>
        <v>0</v>
      </c>
      <c r="S273" s="101">
        <f t="shared" si="31"/>
        <v>0</v>
      </c>
      <c r="T273" s="101">
        <f t="shared" si="32"/>
        <v>0</v>
      </c>
      <c r="U273" s="109">
        <f t="shared" si="33"/>
        <v>0</v>
      </c>
      <c r="V273" s="102">
        <f t="shared" si="34"/>
        <v>0</v>
      </c>
      <c r="W273" s="101">
        <f t="shared" si="35"/>
        <v>0</v>
      </c>
      <c r="X273" s="112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5">
        <f>'[1]INPUTS-Incidence'!D274</f>
        <v>0</v>
      </c>
      <c r="Q274" s="105">
        <f>'[1]INPUTS-Incidence'!E274</f>
        <v>0</v>
      </c>
      <c r="R274" s="97">
        <f t="shared" si="30"/>
        <v>0</v>
      </c>
      <c r="S274" s="101">
        <f t="shared" si="31"/>
        <v>0</v>
      </c>
      <c r="T274" s="101">
        <f t="shared" si="32"/>
        <v>0</v>
      </c>
      <c r="U274" s="109">
        <f t="shared" si="33"/>
        <v>0</v>
      </c>
      <c r="V274" s="102">
        <f t="shared" si="34"/>
        <v>0</v>
      </c>
      <c r="W274" s="101">
        <f t="shared" si="35"/>
        <v>0</v>
      </c>
      <c r="X274" s="112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5">
        <f>'[1]INPUTS-Incidence'!D275</f>
        <v>0</v>
      </c>
      <c r="Q275" s="105">
        <f>'[1]INPUTS-Incidence'!E275</f>
        <v>0</v>
      </c>
      <c r="R275" s="97">
        <f t="shared" si="30"/>
        <v>0</v>
      </c>
      <c r="S275" s="101">
        <f t="shared" si="31"/>
        <v>0</v>
      </c>
      <c r="T275" s="101">
        <f t="shared" si="32"/>
        <v>0</v>
      </c>
      <c r="U275" s="109">
        <f t="shared" si="33"/>
        <v>0</v>
      </c>
      <c r="V275" s="102">
        <f t="shared" si="34"/>
        <v>0</v>
      </c>
      <c r="W275" s="101">
        <f t="shared" si="35"/>
        <v>0</v>
      </c>
      <c r="X275" s="112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5">
        <f>'[1]INPUTS-Incidence'!D276</f>
        <v>0</v>
      </c>
      <c r="Q276" s="105">
        <f>'[1]INPUTS-Incidence'!E276</f>
        <v>0</v>
      </c>
      <c r="R276" s="97">
        <f t="shared" si="30"/>
        <v>0</v>
      </c>
      <c r="S276" s="101">
        <f t="shared" si="31"/>
        <v>0</v>
      </c>
      <c r="T276" s="101">
        <f t="shared" si="32"/>
        <v>0</v>
      </c>
      <c r="U276" s="109">
        <f t="shared" si="33"/>
        <v>0</v>
      </c>
      <c r="V276" s="102">
        <f t="shared" si="34"/>
        <v>0</v>
      </c>
      <c r="W276" s="101">
        <f t="shared" si="35"/>
        <v>0</v>
      </c>
      <c r="X276" s="112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5">
        <f>'[1]INPUTS-Incidence'!D277</f>
        <v>0</v>
      </c>
      <c r="Q277" s="105">
        <f>'[1]INPUTS-Incidence'!E277</f>
        <v>0</v>
      </c>
      <c r="R277" s="97">
        <f t="shared" si="30"/>
        <v>0</v>
      </c>
      <c r="S277" s="101">
        <f t="shared" si="31"/>
        <v>0</v>
      </c>
      <c r="T277" s="101">
        <f t="shared" si="32"/>
        <v>0</v>
      </c>
      <c r="U277" s="109">
        <f t="shared" si="33"/>
        <v>0</v>
      </c>
      <c r="V277" s="102">
        <f t="shared" si="34"/>
        <v>0</v>
      </c>
      <c r="W277" s="101">
        <f t="shared" si="35"/>
        <v>0</v>
      </c>
      <c r="X277" s="112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5">
        <f>'[1]INPUTS-Incidence'!D278</f>
        <v>0</v>
      </c>
      <c r="Q278" s="105">
        <f>'[1]INPUTS-Incidence'!E278</f>
        <v>0</v>
      </c>
      <c r="R278" s="97">
        <f t="shared" si="30"/>
        <v>0</v>
      </c>
      <c r="S278" s="101">
        <f t="shared" si="31"/>
        <v>0</v>
      </c>
      <c r="T278" s="101">
        <f t="shared" si="32"/>
        <v>0</v>
      </c>
      <c r="U278" s="109">
        <f t="shared" si="33"/>
        <v>0</v>
      </c>
      <c r="V278" s="102">
        <f t="shared" si="34"/>
        <v>0</v>
      </c>
      <c r="W278" s="101">
        <f t="shared" si="35"/>
        <v>0</v>
      </c>
      <c r="X278" s="112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5">
        <f>'[1]INPUTS-Incidence'!D279</f>
        <v>0</v>
      </c>
      <c r="Q279" s="105">
        <f>'[1]INPUTS-Incidence'!E279</f>
        <v>0</v>
      </c>
      <c r="R279" s="97">
        <f t="shared" si="30"/>
        <v>0</v>
      </c>
      <c r="S279" s="101">
        <f t="shared" si="31"/>
        <v>0</v>
      </c>
      <c r="T279" s="101">
        <f t="shared" si="32"/>
        <v>0</v>
      </c>
      <c r="U279" s="109">
        <f t="shared" si="33"/>
        <v>0</v>
      </c>
      <c r="V279" s="102">
        <f t="shared" si="34"/>
        <v>0</v>
      </c>
      <c r="W279" s="101">
        <f t="shared" si="35"/>
        <v>0</v>
      </c>
      <c r="X279" s="112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5">
        <f>'[1]INPUTS-Incidence'!D280</f>
        <v>0</v>
      </c>
      <c r="Q280" s="105">
        <f>'[1]INPUTS-Incidence'!E280</f>
        <v>0</v>
      </c>
      <c r="R280" s="97">
        <f t="shared" si="30"/>
        <v>0</v>
      </c>
      <c r="S280" s="101">
        <f t="shared" si="31"/>
        <v>0</v>
      </c>
      <c r="T280" s="101">
        <f t="shared" si="32"/>
        <v>0</v>
      </c>
      <c r="U280" s="109">
        <f t="shared" si="33"/>
        <v>0</v>
      </c>
      <c r="V280" s="102">
        <f t="shared" si="34"/>
        <v>0</v>
      </c>
      <c r="W280" s="101">
        <f t="shared" si="35"/>
        <v>0</v>
      </c>
      <c r="X280" s="112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5">
        <f>'[1]INPUTS-Incidence'!D281</f>
        <v>0</v>
      </c>
      <c r="Q281" s="105">
        <f>'[1]INPUTS-Incidence'!E281</f>
        <v>0</v>
      </c>
      <c r="R281" s="97">
        <f t="shared" si="30"/>
        <v>0</v>
      </c>
      <c r="S281" s="101">
        <f t="shared" si="31"/>
        <v>0</v>
      </c>
      <c r="T281" s="101">
        <f t="shared" si="32"/>
        <v>0</v>
      </c>
      <c r="U281" s="109">
        <f t="shared" si="33"/>
        <v>0</v>
      </c>
      <c r="V281" s="102">
        <f t="shared" si="34"/>
        <v>0</v>
      </c>
      <c r="W281" s="101">
        <f t="shared" si="35"/>
        <v>0</v>
      </c>
      <c r="X281" s="112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5">
        <f>'[1]INPUTS-Incidence'!D282</f>
        <v>0</v>
      </c>
      <c r="Q282" s="105">
        <f>'[1]INPUTS-Incidence'!E282</f>
        <v>0</v>
      </c>
      <c r="R282" s="97">
        <f t="shared" si="30"/>
        <v>0</v>
      </c>
      <c r="S282" s="101">
        <f t="shared" si="31"/>
        <v>0</v>
      </c>
      <c r="T282" s="101">
        <f t="shared" si="32"/>
        <v>0</v>
      </c>
      <c r="U282" s="109">
        <f t="shared" si="33"/>
        <v>0</v>
      </c>
      <c r="V282" s="102">
        <f t="shared" si="34"/>
        <v>0</v>
      </c>
      <c r="W282" s="101">
        <f t="shared" si="35"/>
        <v>0</v>
      </c>
      <c r="X282" s="112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5">
        <f>'[1]INPUTS-Incidence'!D283</f>
        <v>0</v>
      </c>
      <c r="Q283" s="105">
        <f>'[1]INPUTS-Incidence'!E283</f>
        <v>0</v>
      </c>
      <c r="R283" s="97">
        <f t="shared" si="30"/>
        <v>0</v>
      </c>
      <c r="S283" s="101">
        <f t="shared" si="31"/>
        <v>0</v>
      </c>
      <c r="T283" s="101">
        <f t="shared" si="32"/>
        <v>0</v>
      </c>
      <c r="U283" s="109">
        <f t="shared" si="33"/>
        <v>0</v>
      </c>
      <c r="V283" s="102">
        <f t="shared" si="34"/>
        <v>0</v>
      </c>
      <c r="W283" s="101">
        <f t="shared" si="35"/>
        <v>0</v>
      </c>
      <c r="X283" s="112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5">
        <f>'[1]INPUTS-Incidence'!D284</f>
        <v>0</v>
      </c>
      <c r="Q284" s="105">
        <f>'[1]INPUTS-Incidence'!E284</f>
        <v>0</v>
      </c>
      <c r="R284" s="97">
        <f t="shared" si="30"/>
        <v>0</v>
      </c>
      <c r="S284" s="101">
        <f t="shared" si="31"/>
        <v>0</v>
      </c>
      <c r="T284" s="101">
        <f t="shared" si="32"/>
        <v>0</v>
      </c>
      <c r="U284" s="109">
        <f t="shared" si="33"/>
        <v>0</v>
      </c>
      <c r="V284" s="102">
        <f t="shared" si="34"/>
        <v>0</v>
      </c>
      <c r="W284" s="101">
        <f t="shared" si="35"/>
        <v>0</v>
      </c>
      <c r="X284" s="112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5">
        <f>'[1]INPUTS-Incidence'!D285</f>
        <v>0</v>
      </c>
      <c r="Q285" s="105">
        <f>'[1]INPUTS-Incidence'!E285</f>
        <v>0</v>
      </c>
      <c r="R285" s="97">
        <f t="shared" si="30"/>
        <v>0</v>
      </c>
      <c r="S285" s="101">
        <f t="shared" si="31"/>
        <v>0</v>
      </c>
      <c r="T285" s="101">
        <f t="shared" si="32"/>
        <v>0</v>
      </c>
      <c r="U285" s="109">
        <f t="shared" si="33"/>
        <v>0</v>
      </c>
      <c r="V285" s="102">
        <f t="shared" si="34"/>
        <v>0</v>
      </c>
      <c r="W285" s="101">
        <f t="shared" si="35"/>
        <v>0</v>
      </c>
      <c r="X285" s="112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5">
        <f>'[1]INPUTS-Incidence'!D286</f>
        <v>0</v>
      </c>
      <c r="Q286" s="105">
        <f>'[1]INPUTS-Incidence'!E286</f>
        <v>0</v>
      </c>
      <c r="R286" s="97">
        <f t="shared" si="30"/>
        <v>0</v>
      </c>
      <c r="S286" s="101">
        <f t="shared" si="31"/>
        <v>0</v>
      </c>
      <c r="T286" s="101">
        <f t="shared" si="32"/>
        <v>0</v>
      </c>
      <c r="U286" s="109">
        <f t="shared" si="33"/>
        <v>0</v>
      </c>
      <c r="V286" s="102">
        <f t="shared" si="34"/>
        <v>0</v>
      </c>
      <c r="W286" s="101">
        <f t="shared" si="35"/>
        <v>0</v>
      </c>
      <c r="X286" s="112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5">
        <f>'[1]INPUTS-Incidence'!D287</f>
        <v>0</v>
      </c>
      <c r="Q287" s="105">
        <f>'[1]INPUTS-Incidence'!E287</f>
        <v>0</v>
      </c>
      <c r="R287" s="97">
        <f t="shared" si="30"/>
        <v>0</v>
      </c>
      <c r="S287" s="101">
        <f t="shared" si="31"/>
        <v>0</v>
      </c>
      <c r="T287" s="101">
        <f t="shared" si="32"/>
        <v>0</v>
      </c>
      <c r="U287" s="109">
        <f t="shared" si="33"/>
        <v>0</v>
      </c>
      <c r="V287" s="102">
        <f t="shared" si="34"/>
        <v>0</v>
      </c>
      <c r="W287" s="101">
        <f t="shared" si="35"/>
        <v>0</v>
      </c>
      <c r="X287" s="112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5">
        <f>'[1]INPUTS-Incidence'!D288</f>
        <v>0</v>
      </c>
      <c r="Q288" s="105">
        <f>'[1]INPUTS-Incidence'!E288</f>
        <v>0</v>
      </c>
      <c r="R288" s="97">
        <f t="shared" si="30"/>
        <v>0</v>
      </c>
      <c r="S288" s="101">
        <f t="shared" si="31"/>
        <v>0</v>
      </c>
      <c r="T288" s="101">
        <f t="shared" si="32"/>
        <v>0</v>
      </c>
      <c r="U288" s="109">
        <f t="shared" si="33"/>
        <v>0</v>
      </c>
      <c r="V288" s="102">
        <f t="shared" si="34"/>
        <v>0</v>
      </c>
      <c r="W288" s="101">
        <f t="shared" si="35"/>
        <v>0</v>
      </c>
      <c r="X288" s="112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5">
        <f>'[1]INPUTS-Incidence'!D289</f>
        <v>0</v>
      </c>
      <c r="Q289" s="105">
        <f>'[1]INPUTS-Incidence'!E289</f>
        <v>0</v>
      </c>
      <c r="R289" s="97">
        <f t="shared" si="30"/>
        <v>0</v>
      </c>
      <c r="S289" s="101">
        <f t="shared" si="31"/>
        <v>0</v>
      </c>
      <c r="T289" s="101">
        <f t="shared" si="32"/>
        <v>0</v>
      </c>
      <c r="U289" s="109">
        <f t="shared" si="33"/>
        <v>0</v>
      </c>
      <c r="V289" s="102">
        <f t="shared" si="34"/>
        <v>0</v>
      </c>
      <c r="W289" s="101">
        <f t="shared" si="35"/>
        <v>0</v>
      </c>
      <c r="X289" s="112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5">
        <f>'[1]INPUTS-Incidence'!D290</f>
        <v>0</v>
      </c>
      <c r="Q290" s="105">
        <f>'[1]INPUTS-Incidence'!E290</f>
        <v>0</v>
      </c>
      <c r="R290" s="97">
        <f t="shared" si="30"/>
        <v>0</v>
      </c>
      <c r="S290" s="101">
        <f t="shared" si="31"/>
        <v>0</v>
      </c>
      <c r="T290" s="101">
        <f t="shared" si="32"/>
        <v>0</v>
      </c>
      <c r="U290" s="109">
        <f t="shared" si="33"/>
        <v>0</v>
      </c>
      <c r="V290" s="102">
        <f t="shared" si="34"/>
        <v>0</v>
      </c>
      <c r="W290" s="101">
        <f t="shared" si="35"/>
        <v>0</v>
      </c>
      <c r="X290" s="112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5">
        <f>'[1]INPUTS-Incidence'!D291</f>
        <v>0</v>
      </c>
      <c r="Q291" s="105">
        <f>'[1]INPUTS-Incidence'!E291</f>
        <v>0</v>
      </c>
      <c r="R291" s="97">
        <f t="shared" si="30"/>
        <v>0</v>
      </c>
      <c r="S291" s="101">
        <f t="shared" si="31"/>
        <v>0</v>
      </c>
      <c r="T291" s="101">
        <f t="shared" si="32"/>
        <v>0</v>
      </c>
      <c r="U291" s="109">
        <f t="shared" si="33"/>
        <v>0</v>
      </c>
      <c r="V291" s="102">
        <f t="shared" si="34"/>
        <v>0</v>
      </c>
      <c r="W291" s="101">
        <f t="shared" si="35"/>
        <v>0</v>
      </c>
      <c r="X291" s="112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5">
        <f>'[1]INPUTS-Incidence'!D292</f>
        <v>0</v>
      </c>
      <c r="Q292" s="105">
        <f>'[1]INPUTS-Incidence'!E292</f>
        <v>0</v>
      </c>
      <c r="R292" s="97">
        <f t="shared" si="30"/>
        <v>0</v>
      </c>
      <c r="S292" s="101">
        <f t="shared" si="31"/>
        <v>0</v>
      </c>
      <c r="T292" s="101">
        <f t="shared" si="32"/>
        <v>0</v>
      </c>
      <c r="U292" s="109">
        <f t="shared" si="33"/>
        <v>0</v>
      </c>
      <c r="V292" s="102">
        <f t="shared" si="34"/>
        <v>0</v>
      </c>
      <c r="W292" s="101">
        <f t="shared" si="35"/>
        <v>0</v>
      </c>
      <c r="X292" s="112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5">
        <f>SUM(P5:P292)</f>
        <v>7582.0446140106715</v>
      </c>
      <c r="Q293" s="105"/>
      <c r="R293" s="97" t="s">
        <v>0</v>
      </c>
      <c r="S293" s="97"/>
      <c r="T293" s="97"/>
      <c r="U293" s="109">
        <f>SUM(U5:U292)</f>
        <v>7385.6696585077952</v>
      </c>
      <c r="V293" s="3"/>
      <c r="W293" s="3"/>
      <c r="X293" s="112">
        <f>SUM(X5:X292)</f>
        <v>438270.74480101612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4" sqref="E4"/>
    </sheetView>
  </sheetViews>
  <sheetFormatPr defaultColWidth="9.88671875" defaultRowHeight="19.5" x14ac:dyDescent="0.4"/>
  <cols>
    <col min="4" max="4" width="9.33203125" bestFit="1" customWidth="1"/>
    <col min="5" max="5" width="9.88671875" style="110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1348998.69096</v>
      </c>
      <c r="E5" s="124">
        <f>AirBS!U5</f>
        <v>0.71053036151823079</v>
      </c>
      <c r="F5" s="24">
        <f t="shared" ref="F5:F68" si="0">100000*E5/D5</f>
        <v>5.267094521882669E-2</v>
      </c>
      <c r="G5" s="23">
        <f>'[1]INTERNAL PARAMETERS-1'!M5</f>
        <v>85.012</v>
      </c>
      <c r="H5" s="22">
        <f t="shared" ref="H5:H68" si="1">G5*E5</f>
        <v>60.403607093387834</v>
      </c>
      <c r="I5" s="21">
        <f t="shared" ref="I5:I68" si="2">100000*H5/D5</f>
        <v>4.4776623949428949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1275422.9162399999</v>
      </c>
      <c r="E6" s="124">
        <f>AirBS!U6</f>
        <v>3.398849169153026</v>
      </c>
      <c r="F6" s="24">
        <f t="shared" si="0"/>
        <v>0.26648801161366736</v>
      </c>
      <c r="G6" s="23">
        <f>'[1]INTERNAL PARAMETERS-1'!M6</f>
        <v>78.760000000000005</v>
      </c>
      <c r="H6" s="22">
        <f t="shared" si="1"/>
        <v>267.69336056249233</v>
      </c>
      <c r="I6" s="21">
        <f t="shared" si="2"/>
        <v>20.988595794692444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1272138.2834399999</v>
      </c>
      <c r="E7" s="124">
        <f>AirBS!U7</f>
        <v>6.8131827859594738</v>
      </c>
      <c r="F7" s="24">
        <f t="shared" si="0"/>
        <v>0.53556935394915473</v>
      </c>
      <c r="G7" s="23">
        <f>'[1]INTERNAL PARAMETERS-1'!M7</f>
        <v>73.784999999999997</v>
      </c>
      <c r="H7" s="22">
        <f t="shared" si="1"/>
        <v>502.71069186201976</v>
      </c>
      <c r="I7" s="21">
        <f t="shared" si="2"/>
        <v>39.516984781138376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1398760.87788</v>
      </c>
      <c r="E8" s="124">
        <f>AirBS!U8</f>
        <v>14.758724701883754</v>
      </c>
      <c r="F8" s="24">
        <f t="shared" si="0"/>
        <v>1.0551285023250347</v>
      </c>
      <c r="G8" s="23">
        <f>'[1]INTERNAL PARAMETERS-1'!M8</f>
        <v>68.824999999999989</v>
      </c>
      <c r="H8" s="22">
        <f t="shared" si="1"/>
        <v>1015.7692276071492</v>
      </c>
      <c r="I8" s="21">
        <f t="shared" si="2"/>
        <v>72.619219172520516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1478741.6865600001</v>
      </c>
      <c r="E9" s="124">
        <f>AirBS!U9</f>
        <v>22.027052918887122</v>
      </c>
      <c r="F9" s="24">
        <f t="shared" si="0"/>
        <v>1.4895808455991191</v>
      </c>
      <c r="G9" s="23">
        <f>'[1]INTERNAL PARAMETERS-1'!M9</f>
        <v>63.875</v>
      </c>
      <c r="H9" s="22">
        <f t="shared" si="1"/>
        <v>1406.9780051939149</v>
      </c>
      <c r="I9" s="21">
        <f t="shared" si="2"/>
        <v>95.146976512643718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1493686.7657999999</v>
      </c>
      <c r="E10" s="124">
        <f>AirBS!U10</f>
        <v>17.295290464874618</v>
      </c>
      <c r="F10" s="24">
        <f t="shared" si="0"/>
        <v>1.1578927296454606</v>
      </c>
      <c r="G10" s="23">
        <f>'[1]INTERNAL PARAMETERS-1'!M10</f>
        <v>58.935000000000002</v>
      </c>
      <c r="H10" s="22">
        <f t="shared" si="1"/>
        <v>1019.2979435473857</v>
      </c>
      <c r="I10" s="21">
        <f t="shared" si="2"/>
        <v>68.240408021655227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1508631.84504</v>
      </c>
      <c r="E11" s="124">
        <f>AirBS!U11</f>
        <v>20.981518757972161</v>
      </c>
      <c r="F11" s="24">
        <f t="shared" si="0"/>
        <v>1.3907646737641188</v>
      </c>
      <c r="G11" s="23">
        <f>'[1]INTERNAL PARAMETERS-1'!M11</f>
        <v>53.995000000000005</v>
      </c>
      <c r="H11" s="22">
        <f t="shared" si="1"/>
        <v>1132.897105336707</v>
      </c>
      <c r="I11" s="21">
        <f t="shared" si="2"/>
        <v>75.0943385598936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1382666.17716</v>
      </c>
      <c r="E12" s="124">
        <f>AirBS!U12</f>
        <v>15.293322441549206</v>
      </c>
      <c r="F12" s="24">
        <f t="shared" si="0"/>
        <v>1.1060748208191316</v>
      </c>
      <c r="G12" s="23">
        <f>'[1]INTERNAL PARAMETERS-1'!M12</f>
        <v>49.09</v>
      </c>
      <c r="H12" s="22">
        <f t="shared" si="1"/>
        <v>750.74919865565062</v>
      </c>
      <c r="I12" s="21">
        <f t="shared" si="2"/>
        <v>54.297212954011179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1064549.4904799999</v>
      </c>
      <c r="E13" s="124">
        <f>AirBS!U13</f>
        <v>13.439016129454158</v>
      </c>
      <c r="F13" s="24">
        <f t="shared" si="0"/>
        <v>1.2624134668830262</v>
      </c>
      <c r="G13" s="23">
        <f>'[1]INTERNAL PARAMETERS-1'!M13</f>
        <v>44.225000000000001</v>
      </c>
      <c r="H13" s="22">
        <f t="shared" si="1"/>
        <v>594.34048832511019</v>
      </c>
      <c r="I13" s="21">
        <f t="shared" si="2"/>
        <v>55.830235572901834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950736.96395999996</v>
      </c>
      <c r="E14" s="124">
        <f>AirBS!U14</f>
        <v>16.440060564965396</v>
      </c>
      <c r="F14" s="24">
        <f t="shared" si="0"/>
        <v>1.7291912682651385</v>
      </c>
      <c r="G14" s="23">
        <f>'[1]INTERNAL PARAMETERS-1'!M14</f>
        <v>39.424999999999997</v>
      </c>
      <c r="H14" s="22">
        <f t="shared" si="1"/>
        <v>648.14938777376074</v>
      </c>
      <c r="I14" s="21">
        <f t="shared" si="2"/>
        <v>68.173365751353089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828055.92888000002</v>
      </c>
      <c r="E15" s="124">
        <f>AirBS!U15</f>
        <v>20.241913124468823</v>
      </c>
      <c r="F15" s="24">
        <f t="shared" si="0"/>
        <v>2.4445103788879741</v>
      </c>
      <c r="G15" s="23">
        <f>'[1]INTERNAL PARAMETERS-1'!M15</f>
        <v>34.72</v>
      </c>
      <c r="H15" s="22">
        <f t="shared" si="1"/>
        <v>702.79922368155746</v>
      </c>
      <c r="I15" s="21">
        <f t="shared" si="2"/>
        <v>84.873400354990451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747089.73036000005</v>
      </c>
      <c r="E16" s="124">
        <f>AirBS!U16</f>
        <v>23.299592097411104</v>
      </c>
      <c r="F16" s="24">
        <f t="shared" si="0"/>
        <v>3.1187140112585583</v>
      </c>
      <c r="G16" s="23">
        <f>'[1]INTERNAL PARAMETERS-1'!M16</f>
        <v>30.094999999999999</v>
      </c>
      <c r="H16" s="22">
        <f t="shared" si="1"/>
        <v>701.20122417158711</v>
      </c>
      <c r="I16" s="21">
        <f t="shared" si="2"/>
        <v>93.857698168826303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594682.76844000001</v>
      </c>
      <c r="E17" s="124">
        <f>AirBS!U17</f>
        <v>30.363644236854725</v>
      </c>
      <c r="F17" s="24">
        <f t="shared" si="0"/>
        <v>5.1058557348998148</v>
      </c>
      <c r="G17" s="23">
        <f>'[1]INTERNAL PARAMETERS-1'!M17</f>
        <v>25.55</v>
      </c>
      <c r="H17" s="22">
        <f t="shared" si="1"/>
        <v>775.7911102516382</v>
      </c>
      <c r="I17" s="21">
        <f t="shared" si="2"/>
        <v>130.45461402669025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439812.33192000003</v>
      </c>
      <c r="E18" s="124">
        <f>AirBS!U18</f>
        <v>30.709797135291151</v>
      </c>
      <c r="F18" s="24">
        <f t="shared" si="0"/>
        <v>6.9824775038088589</v>
      </c>
      <c r="G18" s="23">
        <f>'[1]INTERNAL PARAMETERS-1'!M18</f>
        <v>21.115000000000002</v>
      </c>
      <c r="H18" s="22">
        <f t="shared" si="1"/>
        <v>648.43736651167274</v>
      </c>
      <c r="I18" s="21">
        <f t="shared" si="2"/>
        <v>147.43501249292407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296766.57348000002</v>
      </c>
      <c r="E19" s="124">
        <f>AirBS!U19</f>
        <v>33.144020366504165</v>
      </c>
      <c r="F19" s="24">
        <f t="shared" si="0"/>
        <v>11.168380582032713</v>
      </c>
      <c r="G19" s="23">
        <f>'[1]INTERNAL PARAMETERS-1'!M19</f>
        <v>16.865000000000002</v>
      </c>
      <c r="H19" s="22">
        <f t="shared" si="1"/>
        <v>558.97390348109286</v>
      </c>
      <c r="I19" s="21">
        <f t="shared" si="2"/>
        <v>188.35473851598172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165873.9564</v>
      </c>
      <c r="E20" s="124">
        <f>AirBS!U20</f>
        <v>31.651333385953983</v>
      </c>
      <c r="F20" s="24">
        <f t="shared" si="0"/>
        <v>19.081556907961943</v>
      </c>
      <c r="G20" s="23">
        <f>'[1]INTERNAL PARAMETERS-1'!M20</f>
        <v>12.89</v>
      </c>
      <c r="H20" s="22">
        <f t="shared" si="1"/>
        <v>407.98568734494688</v>
      </c>
      <c r="I20" s="21">
        <f t="shared" si="2"/>
        <v>245.96126854362947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AirBS!U21</f>
        <v>20.535774830025673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191.29074254168918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174578.23332</v>
      </c>
      <c r="E22" s="124">
        <f>AirBS!U22</f>
        <v>13.118302172937749</v>
      </c>
      <c r="F22" s="24">
        <f t="shared" si="0"/>
        <v>7.5142828080360076</v>
      </c>
      <c r="G22" s="23">
        <f>'[1]INTERNAL PARAMETERS-1'!M22</f>
        <v>5.05</v>
      </c>
      <c r="H22" s="22">
        <f t="shared" si="1"/>
        <v>66.247425973335638</v>
      </c>
      <c r="I22" s="21">
        <f t="shared" si="2"/>
        <v>37.947128180581842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1271164.7887500001</v>
      </c>
      <c r="E23" s="124">
        <f>AirBS!U23</f>
        <v>0.33809847530177889</v>
      </c>
      <c r="F23" s="24">
        <f t="shared" si="0"/>
        <v>2.6597533088864745E-2</v>
      </c>
      <c r="G23" s="23">
        <f>'[1]INTERNAL PARAMETERS-1'!M5</f>
        <v>85.012</v>
      </c>
      <c r="H23" s="22">
        <f t="shared" si="1"/>
        <v>28.742427582354829</v>
      </c>
      <c r="I23" s="21">
        <f t="shared" si="2"/>
        <v>2.26110948295057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1202537.10625</v>
      </c>
      <c r="E24" s="124">
        <f>AirBS!U24</f>
        <v>1.8440331065311522</v>
      </c>
      <c r="F24" s="24">
        <f t="shared" si="0"/>
        <v>0.15334521462556758</v>
      </c>
      <c r="G24" s="23">
        <f>'[1]INTERNAL PARAMETERS-1'!M6</f>
        <v>78.760000000000005</v>
      </c>
      <c r="H24" s="22">
        <f t="shared" si="1"/>
        <v>145.23604747039354</v>
      </c>
      <c r="I24" s="21">
        <f t="shared" si="2"/>
        <v>12.077469103909703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1200208.1125</v>
      </c>
      <c r="E25" s="124">
        <f>AirBS!U25</f>
        <v>2.7044998485281471</v>
      </c>
      <c r="F25" s="24">
        <f t="shared" si="0"/>
        <v>0.22533590802804601</v>
      </c>
      <c r="G25" s="23">
        <f>'[1]INTERNAL PARAMETERS-1'!M7</f>
        <v>73.784999999999997</v>
      </c>
      <c r="H25" s="22">
        <f t="shared" si="1"/>
        <v>199.55152132364933</v>
      </c>
      <c r="I25" s="21">
        <f t="shared" si="2"/>
        <v>16.626409973849373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1314173.54</v>
      </c>
      <c r="E26" s="124">
        <f>AirBS!U26</f>
        <v>5.1407527677505307</v>
      </c>
      <c r="F26" s="24">
        <f t="shared" si="0"/>
        <v>0.39117761933865525</v>
      </c>
      <c r="G26" s="23">
        <f>'[1]INTERNAL PARAMETERS-1'!M8</f>
        <v>68.824999999999989</v>
      </c>
      <c r="H26" s="22">
        <f t="shared" si="1"/>
        <v>353.81230924043024</v>
      </c>
      <c r="I26" s="21">
        <f t="shared" si="2"/>
        <v>26.922799650982945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1396154.12</v>
      </c>
      <c r="E27" s="124">
        <f>AirBS!U27</f>
        <v>6.6066387790016652</v>
      </c>
      <c r="F27" s="24">
        <f t="shared" si="0"/>
        <v>0.47320268474383509</v>
      </c>
      <c r="G27" s="23">
        <f>'[1]INTERNAL PARAMETERS-1'!M9</f>
        <v>63.875</v>
      </c>
      <c r="H27" s="22">
        <f t="shared" si="1"/>
        <v>421.99905200873138</v>
      </c>
      <c r="I27" s="21">
        <f t="shared" si="2"/>
        <v>30.225821488012464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1415096.6025</v>
      </c>
      <c r="E28" s="124">
        <f>AirBS!U28</f>
        <v>4.9699118468729857</v>
      </c>
      <c r="F28" s="24">
        <f t="shared" si="0"/>
        <v>0.35120654223130926</v>
      </c>
      <c r="G28" s="23">
        <f>'[1]INTERNAL PARAMETERS-1'!M10</f>
        <v>58.935000000000002</v>
      </c>
      <c r="H28" s="22">
        <f t="shared" si="1"/>
        <v>292.90175469545943</v>
      </c>
      <c r="I28" s="21">
        <f t="shared" si="2"/>
        <v>20.698357566402215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1402675.3025</v>
      </c>
      <c r="E29" s="124">
        <f>AirBS!U29</f>
        <v>4.9862918907758829</v>
      </c>
      <c r="F29" s="24">
        <f t="shared" si="0"/>
        <v>0.35548440055148706</v>
      </c>
      <c r="G29" s="23">
        <f>'[1]INTERNAL PARAMETERS-1'!M11</f>
        <v>53.995000000000005</v>
      </c>
      <c r="H29" s="22">
        <f t="shared" si="1"/>
        <v>269.2348306424438</v>
      </c>
      <c r="I29" s="21">
        <f t="shared" si="2"/>
        <v>19.194380207777545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1231416.6287499999</v>
      </c>
      <c r="E30" s="124">
        <f>AirBS!U30</f>
        <v>4.6972537577994391</v>
      </c>
      <c r="F30" s="24">
        <f t="shared" si="0"/>
        <v>0.38145122033698536</v>
      </c>
      <c r="G30" s="23">
        <f>'[1]INTERNAL PARAMETERS-1'!M12</f>
        <v>49.09</v>
      </c>
      <c r="H30" s="22">
        <f t="shared" si="1"/>
        <v>230.58818697037449</v>
      </c>
      <c r="I30" s="21">
        <f t="shared" si="2"/>
        <v>18.725440406342614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957526.96375</v>
      </c>
      <c r="E31" s="124">
        <f>AirBS!U31</f>
        <v>4.5024799759854304</v>
      </c>
      <c r="F31" s="24">
        <f t="shared" si="0"/>
        <v>0.47021965400871779</v>
      </c>
      <c r="G31" s="23">
        <f>'[1]INTERNAL PARAMETERS-1'!M13</f>
        <v>44.225000000000001</v>
      </c>
      <c r="H31" s="22">
        <f t="shared" si="1"/>
        <v>199.12217693795566</v>
      </c>
      <c r="I31" s="21">
        <f t="shared" si="2"/>
        <v>20.795464198535544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910170.75749999995</v>
      </c>
      <c r="E32" s="124">
        <f>AirBS!U32</f>
        <v>6.229900011360284</v>
      </c>
      <c r="F32" s="24">
        <f t="shared" si="0"/>
        <v>0.68447595794795513</v>
      </c>
      <c r="G32" s="23">
        <f>'[1]INTERNAL PARAMETERS-1'!M14</f>
        <v>39.424999999999997</v>
      </c>
      <c r="H32" s="22">
        <f t="shared" si="1"/>
        <v>245.61380794787917</v>
      </c>
      <c r="I32" s="21">
        <f t="shared" si="2"/>
        <v>26.985464642098126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813905.6825</v>
      </c>
      <c r="E33" s="124">
        <f>AirBS!U33</f>
        <v>7.7190812078913709</v>
      </c>
      <c r="F33" s="24">
        <f t="shared" si="0"/>
        <v>0.94839996499119794</v>
      </c>
      <c r="G33" s="23">
        <f>'[1]INTERNAL PARAMETERS-1'!M15</f>
        <v>34.72</v>
      </c>
      <c r="H33" s="22">
        <f t="shared" si="1"/>
        <v>268.00649953798836</v>
      </c>
      <c r="I33" s="21">
        <f t="shared" si="2"/>
        <v>32.92844678449439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691400.61124999996</v>
      </c>
      <c r="E34" s="124">
        <f>AirBS!U34</f>
        <v>9.3919267910075579</v>
      </c>
      <c r="F34" s="24">
        <f t="shared" si="0"/>
        <v>1.3583914503673442</v>
      </c>
      <c r="G34" s="23">
        <f>'[1]INTERNAL PARAMETERS-1'!M16</f>
        <v>30.094999999999999</v>
      </c>
      <c r="H34" s="22">
        <f t="shared" si="1"/>
        <v>282.65003677537243</v>
      </c>
      <c r="I34" s="21">
        <f t="shared" si="2"/>
        <v>40.880790698805221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586130.09375</v>
      </c>
      <c r="E35" s="124">
        <f>AirBS!U35</f>
        <v>13.597572943835914</v>
      </c>
      <c r="F35" s="24">
        <f t="shared" si="0"/>
        <v>2.3198899167316323</v>
      </c>
      <c r="G35" s="23">
        <f>'[1]INTERNAL PARAMETERS-1'!M17</f>
        <v>25.55</v>
      </c>
      <c r="H35" s="22">
        <f t="shared" si="1"/>
        <v>347.4179887150076</v>
      </c>
      <c r="I35" s="21">
        <f t="shared" si="2"/>
        <v>59.273187372493211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448719.46250000002</v>
      </c>
      <c r="E36" s="124">
        <f>AirBS!U36</f>
        <v>14.324306322509026</v>
      </c>
      <c r="F36" s="24">
        <f t="shared" si="0"/>
        <v>3.1922632111169067</v>
      </c>
      <c r="G36" s="23">
        <f>'[1]INTERNAL PARAMETERS-1'!M18</f>
        <v>21.115000000000002</v>
      </c>
      <c r="H36" s="22">
        <f t="shared" si="1"/>
        <v>302.45772799977811</v>
      </c>
      <c r="I36" s="21">
        <f t="shared" si="2"/>
        <v>67.404637702733496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321556.40375</v>
      </c>
      <c r="E37" s="124">
        <f>AirBS!U37</f>
        <v>13.944859940988128</v>
      </c>
      <c r="F37" s="24">
        <f t="shared" si="0"/>
        <v>4.3366761720067686</v>
      </c>
      <c r="G37" s="23">
        <f>'[1]INTERNAL PARAMETERS-1'!M19</f>
        <v>16.865000000000002</v>
      </c>
      <c r="H37" s="22">
        <f t="shared" si="1"/>
        <v>235.18006290476481</v>
      </c>
      <c r="I37" s="21">
        <f t="shared" si="2"/>
        <v>73.138043640894153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181040.44750000001</v>
      </c>
      <c r="E38" s="124">
        <f>AirBS!U38</f>
        <v>10.476835353747372</v>
      </c>
      <c r="F38" s="24">
        <f t="shared" si="0"/>
        <v>5.7870136195655242</v>
      </c>
      <c r="G38" s="23">
        <f>'[1]INTERNAL PARAMETERS-1'!M20</f>
        <v>12.89</v>
      </c>
      <c r="H38" s="22">
        <f t="shared" si="1"/>
        <v>135.04640770980365</v>
      </c>
      <c r="I38" s="21">
        <f t="shared" si="2"/>
        <v>74.59460555619961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AirBS!U39</f>
        <v>5.7797825865868671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53.838674794056672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182593.11</v>
      </c>
      <c r="E40" s="124">
        <f>AirBS!U40</f>
        <v>3.4465255885022756</v>
      </c>
      <c r="F40" s="24">
        <f t="shared" si="0"/>
        <v>1.8875441622645432</v>
      </c>
      <c r="G40" s="23">
        <f>'[1]INTERNAL PARAMETERS-1'!M22</f>
        <v>5.05</v>
      </c>
      <c r="H40" s="22">
        <f t="shared" si="1"/>
        <v>17.404954221936492</v>
      </c>
      <c r="I40" s="21">
        <f t="shared" si="2"/>
        <v>9.5320980194359439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1348998.69096</v>
      </c>
      <c r="E41" s="124">
        <f>AirBS!U41</f>
        <v>0.16170054984770155</v>
      </c>
      <c r="F41" s="24">
        <f t="shared" si="0"/>
        <v>1.1986709174093352E-2</v>
      </c>
      <c r="G41" s="23">
        <f>'[1]INTERNAL PARAMETERS-1'!M5</f>
        <v>85.012</v>
      </c>
      <c r="H41" s="22">
        <f t="shared" si="1"/>
        <v>13.746487143652804</v>
      </c>
      <c r="I41" s="21">
        <f t="shared" si="2"/>
        <v>1.0190141203080241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1275422.9162399999</v>
      </c>
      <c r="E42" s="124">
        <f>AirBS!U42</f>
        <v>0.99431285895459731</v>
      </c>
      <c r="F42" s="24">
        <f t="shared" si="0"/>
        <v>7.7959463194049644E-2</v>
      </c>
      <c r="G42" s="23">
        <f>'[1]INTERNAL PARAMETERS-1'!M6</f>
        <v>78.760000000000005</v>
      </c>
      <c r="H42" s="22">
        <f t="shared" si="1"/>
        <v>78.312080771264093</v>
      </c>
      <c r="I42" s="21">
        <f t="shared" si="2"/>
        <v>6.1400873211633504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1272138.2834399999</v>
      </c>
      <c r="E43" s="124">
        <f>AirBS!U43</f>
        <v>2.7256579433703196</v>
      </c>
      <c r="F43" s="24">
        <f t="shared" si="0"/>
        <v>0.21425799214216279</v>
      </c>
      <c r="G43" s="23">
        <f>'[1]INTERNAL PARAMETERS-1'!M7</f>
        <v>73.784999999999997</v>
      </c>
      <c r="H43" s="22">
        <f t="shared" si="1"/>
        <v>201.11267135157902</v>
      </c>
      <c r="I43" s="21">
        <f t="shared" si="2"/>
        <v>15.809025950209481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1398760.87788</v>
      </c>
      <c r="E44" s="124">
        <f>AirBS!U44</f>
        <v>7.1410200635691066</v>
      </c>
      <c r="F44" s="24">
        <f t="shared" si="0"/>
        <v>0.51052472059357501</v>
      </c>
      <c r="G44" s="23">
        <f>'[1]INTERNAL PARAMETERS-1'!M8</f>
        <v>68.824999999999989</v>
      </c>
      <c r="H44" s="22">
        <f t="shared" si="1"/>
        <v>491.48070587514366</v>
      </c>
      <c r="I44" s="21">
        <f t="shared" si="2"/>
        <v>35.136863894852787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1478741.6865600001</v>
      </c>
      <c r="E45" s="124">
        <f>AirBS!U45</f>
        <v>8.7162413469132982</v>
      </c>
      <c r="F45" s="24">
        <f t="shared" si="0"/>
        <v>0.58943637189196363</v>
      </c>
      <c r="G45" s="23">
        <f>'[1]INTERNAL PARAMETERS-1'!M9</f>
        <v>63.875</v>
      </c>
      <c r="H45" s="22">
        <f t="shared" si="1"/>
        <v>556.74991603408694</v>
      </c>
      <c r="I45" s="21">
        <f t="shared" si="2"/>
        <v>37.650248254599184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1493686.7657999999</v>
      </c>
      <c r="E46" s="124">
        <f>AirBS!U46</f>
        <v>6.6147035835669916</v>
      </c>
      <c r="F46" s="24">
        <f t="shared" si="0"/>
        <v>0.44284409121240614</v>
      </c>
      <c r="G46" s="23">
        <f>'[1]INTERNAL PARAMETERS-1'!M10</f>
        <v>58.935000000000002</v>
      </c>
      <c r="H46" s="22">
        <f t="shared" si="1"/>
        <v>389.83755569752066</v>
      </c>
      <c r="I46" s="21">
        <f t="shared" si="2"/>
        <v>26.099016515603161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1508631.84504</v>
      </c>
      <c r="E47" s="124">
        <f>AirBS!U47</f>
        <v>9.8292905822240257</v>
      </c>
      <c r="F47" s="24">
        <f t="shared" si="0"/>
        <v>0.65153672942409691</v>
      </c>
      <c r="G47" s="23">
        <f>'[1]INTERNAL PARAMETERS-1'!M11</f>
        <v>53.995000000000005</v>
      </c>
      <c r="H47" s="22">
        <f t="shared" si="1"/>
        <v>530.73254498718632</v>
      </c>
      <c r="I47" s="21">
        <f t="shared" si="2"/>
        <v>35.179725705254114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1382666.17716</v>
      </c>
      <c r="E48" s="124">
        <f>AirBS!U48</f>
        <v>6.8249272407939134</v>
      </c>
      <c r="F48" s="24">
        <f t="shared" si="0"/>
        <v>0.49360629149201668</v>
      </c>
      <c r="G48" s="23">
        <f>'[1]INTERNAL PARAMETERS-1'!M12</f>
        <v>49.09</v>
      </c>
      <c r="H48" s="22">
        <f t="shared" si="1"/>
        <v>335.03567825057326</v>
      </c>
      <c r="I48" s="21">
        <f t="shared" si="2"/>
        <v>24.231132849343101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1064549.4904799999</v>
      </c>
      <c r="E49" s="124">
        <f>AirBS!U49</f>
        <v>5.3607185115327773</v>
      </c>
      <c r="F49" s="24">
        <f t="shared" si="0"/>
        <v>0.50356686649820825</v>
      </c>
      <c r="G49" s="23">
        <f>'[1]INTERNAL PARAMETERS-1'!M13</f>
        <v>44.225000000000001</v>
      </c>
      <c r="H49" s="22">
        <f t="shared" si="1"/>
        <v>237.07777617253709</v>
      </c>
      <c r="I49" s="21">
        <f t="shared" si="2"/>
        <v>22.270244670883262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950736.96395999996</v>
      </c>
      <c r="E50" s="124">
        <f>AirBS!U50</f>
        <v>9.9760075147147003</v>
      </c>
      <c r="F50" s="24">
        <f t="shared" si="0"/>
        <v>1.0492920642490573</v>
      </c>
      <c r="G50" s="23">
        <f>'[1]INTERNAL PARAMETERS-1'!M14</f>
        <v>39.424999999999997</v>
      </c>
      <c r="H50" s="22">
        <f t="shared" si="1"/>
        <v>393.30409626762702</v>
      </c>
      <c r="I50" s="21">
        <f t="shared" si="2"/>
        <v>41.368339633019083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828055.92888000002</v>
      </c>
      <c r="E51" s="124">
        <f>AirBS!U51</f>
        <v>12.006928799288907</v>
      </c>
      <c r="F51" s="24">
        <f t="shared" si="0"/>
        <v>1.4500142297790279</v>
      </c>
      <c r="G51" s="23">
        <f>'[1]INTERNAL PARAMETERS-1'!M15</f>
        <v>34.72</v>
      </c>
      <c r="H51" s="22">
        <f t="shared" si="1"/>
        <v>416.88056791131083</v>
      </c>
      <c r="I51" s="21">
        <f t="shared" si="2"/>
        <v>50.344494057927847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747089.73036000005</v>
      </c>
      <c r="E52" s="124">
        <f>AirBS!U52</f>
        <v>14.567611395153733</v>
      </c>
      <c r="F52" s="24">
        <f t="shared" si="0"/>
        <v>1.9499145555292321</v>
      </c>
      <c r="G52" s="23">
        <f>'[1]INTERNAL PARAMETERS-1'!M16</f>
        <v>30.094999999999999</v>
      </c>
      <c r="H52" s="22">
        <f t="shared" si="1"/>
        <v>438.41226493715158</v>
      </c>
      <c r="I52" s="21">
        <f t="shared" si="2"/>
        <v>58.682678548652241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594682.76844000001</v>
      </c>
      <c r="E53" s="124">
        <f>AirBS!U53</f>
        <v>17.225070747366019</v>
      </c>
      <c r="F53" s="24">
        <f t="shared" si="0"/>
        <v>2.8965141856307084</v>
      </c>
      <c r="G53" s="23">
        <f>'[1]INTERNAL PARAMETERS-1'!M17</f>
        <v>25.55</v>
      </c>
      <c r="H53" s="22">
        <f t="shared" si="1"/>
        <v>440.10055759520179</v>
      </c>
      <c r="I53" s="21">
        <f t="shared" si="2"/>
        <v>74.005937442864607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439812.33192000003</v>
      </c>
      <c r="E54" s="124">
        <f>AirBS!U54</f>
        <v>15.764735991538878</v>
      </c>
      <c r="F54" s="24">
        <f t="shared" si="0"/>
        <v>3.5844233659201752</v>
      </c>
      <c r="G54" s="23">
        <f>'[1]INTERNAL PARAMETERS-1'!M18</f>
        <v>21.115000000000002</v>
      </c>
      <c r="H54" s="22">
        <f t="shared" si="1"/>
        <v>332.87240046134343</v>
      </c>
      <c r="I54" s="21">
        <f t="shared" si="2"/>
        <v>75.685099371404505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296766.57348000002</v>
      </c>
      <c r="E55" s="124">
        <f>AirBS!U55</f>
        <v>10.916172732733997</v>
      </c>
      <c r="F55" s="24">
        <f t="shared" si="0"/>
        <v>3.67837004172226</v>
      </c>
      <c r="G55" s="23">
        <f>'[1]INTERNAL PARAMETERS-1'!M19</f>
        <v>16.865000000000002</v>
      </c>
      <c r="H55" s="22">
        <f t="shared" si="1"/>
        <v>184.1012531375589</v>
      </c>
      <c r="I55" s="21">
        <f t="shared" si="2"/>
        <v>62.035710753645915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165873.9564</v>
      </c>
      <c r="E56" s="124">
        <f>AirBS!U56</f>
        <v>0.29715063565403965</v>
      </c>
      <c r="F56" s="24">
        <f t="shared" si="0"/>
        <v>0.17914242965150595</v>
      </c>
      <c r="G56" s="23">
        <f>'[1]INTERNAL PARAMETERS-1'!M20</f>
        <v>12.89</v>
      </c>
      <c r="H56" s="22">
        <f t="shared" si="1"/>
        <v>3.8302716935805714</v>
      </c>
      <c r="I56" s="21">
        <f t="shared" si="2"/>
        <v>2.3091459182079119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AirBS!U57</f>
        <v>0.12543251066280223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1.1684038368240028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174578.23332</v>
      </c>
      <c r="E58" s="124">
        <f>AirBS!U58</f>
        <v>0.37177216535560886</v>
      </c>
      <c r="F58" s="24">
        <f t="shared" si="0"/>
        <v>0.21295447793549072</v>
      </c>
      <c r="G58" s="23">
        <f>'[1]INTERNAL PARAMETERS-1'!M22</f>
        <v>5.05</v>
      </c>
      <c r="H58" s="22">
        <f t="shared" si="1"/>
        <v>1.8774494350458246</v>
      </c>
      <c r="I58" s="21">
        <f t="shared" si="2"/>
        <v>1.0754201135742278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1271164.7887500001</v>
      </c>
      <c r="E59" s="124">
        <f>AirBS!U59</f>
        <v>9.3724796466614357E-2</v>
      </c>
      <c r="F59" s="24">
        <f t="shared" si="0"/>
        <v>7.3731429076775035E-3</v>
      </c>
      <c r="G59" s="23">
        <f>'[1]INTERNAL PARAMETERS-1'!M5</f>
        <v>85.012</v>
      </c>
      <c r="H59" s="22">
        <f t="shared" si="1"/>
        <v>7.9677323972198195</v>
      </c>
      <c r="I59" s="21">
        <f t="shared" si="2"/>
        <v>0.62680562486747993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1202537.10625</v>
      </c>
      <c r="E60" s="124">
        <f>AirBS!U60</f>
        <v>0.36098635957204045</v>
      </c>
      <c r="F60" s="24">
        <f t="shared" si="0"/>
        <v>3.0018729376072462E-2</v>
      </c>
      <c r="G60" s="23">
        <f>'[1]INTERNAL PARAMETERS-1'!M6</f>
        <v>78.760000000000005</v>
      </c>
      <c r="H60" s="22">
        <f t="shared" si="1"/>
        <v>28.431285679893907</v>
      </c>
      <c r="I60" s="21">
        <f t="shared" si="2"/>
        <v>2.3642751256594674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1200208.1125</v>
      </c>
      <c r="E61" s="124">
        <f>AirBS!U61</f>
        <v>0.52183666185664324</v>
      </c>
      <c r="F61" s="24">
        <f t="shared" si="0"/>
        <v>4.3478848078244703E-2</v>
      </c>
      <c r="G61" s="23">
        <f>'[1]INTERNAL PARAMETERS-1'!M7</f>
        <v>73.784999999999997</v>
      </c>
      <c r="H61" s="22">
        <f t="shared" si="1"/>
        <v>38.503718095092417</v>
      </c>
      <c r="I61" s="21">
        <f t="shared" si="2"/>
        <v>3.2080868054532847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1314173.54</v>
      </c>
      <c r="E62" s="124">
        <f>AirBS!U62</f>
        <v>1.0098177736502203</v>
      </c>
      <c r="F62" s="24">
        <f t="shared" si="0"/>
        <v>7.6840519376932537E-2</v>
      </c>
      <c r="G62" s="23">
        <f>'[1]INTERNAL PARAMETERS-1'!M8</f>
        <v>68.824999999999989</v>
      </c>
      <c r="H62" s="22">
        <f t="shared" si="1"/>
        <v>69.500708271476398</v>
      </c>
      <c r="I62" s="21">
        <f t="shared" si="2"/>
        <v>5.2885487461173808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1396154.12</v>
      </c>
      <c r="E63" s="124">
        <f>AirBS!U63</f>
        <v>1.3659586091059372</v>
      </c>
      <c r="F63" s="24">
        <f t="shared" si="0"/>
        <v>9.7837236558521001E-2</v>
      </c>
      <c r="G63" s="23">
        <f>'[1]INTERNAL PARAMETERS-1'!M9</f>
        <v>63.875</v>
      </c>
      <c r="H63" s="22">
        <f t="shared" si="1"/>
        <v>87.250606156641737</v>
      </c>
      <c r="I63" s="21">
        <f t="shared" si="2"/>
        <v>6.2493534851755284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1415096.6025</v>
      </c>
      <c r="E64" s="124">
        <f>AirBS!U64</f>
        <v>1.0879622837187937</v>
      </c>
      <c r="F64" s="24">
        <f t="shared" si="0"/>
        <v>7.688254510658353E-2</v>
      </c>
      <c r="G64" s="23">
        <f>'[1]INTERNAL PARAMETERS-1'!M10</f>
        <v>58.935000000000002</v>
      </c>
      <c r="H64" s="22">
        <f t="shared" si="1"/>
        <v>64.119057190967112</v>
      </c>
      <c r="I64" s="21">
        <f t="shared" si="2"/>
        <v>4.5310727958565007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1402675.3025</v>
      </c>
      <c r="E65" s="124">
        <f>AirBS!U65</f>
        <v>1.5098201417233896</v>
      </c>
      <c r="F65" s="24">
        <f t="shared" si="0"/>
        <v>0.10763860595765995</v>
      </c>
      <c r="G65" s="23">
        <f>'[1]INTERNAL PARAMETERS-1'!M11</f>
        <v>53.995000000000005</v>
      </c>
      <c r="H65" s="22">
        <f t="shared" si="1"/>
        <v>81.522738552354426</v>
      </c>
      <c r="I65" s="21">
        <f t="shared" si="2"/>
        <v>5.8119465286838485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1231416.6287499999</v>
      </c>
      <c r="E66" s="124">
        <f>AirBS!U66</f>
        <v>1.2897570254500055</v>
      </c>
      <c r="F66" s="24">
        <f t="shared" si="0"/>
        <v>0.10473766516854871</v>
      </c>
      <c r="G66" s="23">
        <f>'[1]INTERNAL PARAMETERS-1'!M12</f>
        <v>49.09</v>
      </c>
      <c r="H66" s="22">
        <f t="shared" si="1"/>
        <v>63.314172379340775</v>
      </c>
      <c r="I66" s="21">
        <f t="shared" si="2"/>
        <v>5.1415719831240567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957526.96375</v>
      </c>
      <c r="E67" s="124">
        <f>AirBS!U67</f>
        <v>1.4371501278408041</v>
      </c>
      <c r="F67" s="24">
        <f t="shared" si="0"/>
        <v>0.15008978151512697</v>
      </c>
      <c r="G67" s="23">
        <f>'[1]INTERNAL PARAMETERS-1'!M13</f>
        <v>44.225000000000001</v>
      </c>
      <c r="H67" s="22">
        <f t="shared" si="1"/>
        <v>63.557964403759563</v>
      </c>
      <c r="I67" s="21">
        <f t="shared" si="2"/>
        <v>6.6377205875064913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910170.75749999995</v>
      </c>
      <c r="E68" s="124">
        <f>AirBS!U68</f>
        <v>1.6239874735290964</v>
      </c>
      <c r="F68" s="24">
        <f t="shared" si="0"/>
        <v>0.17842668094388833</v>
      </c>
      <c r="G68" s="23">
        <f>'[1]INTERNAL PARAMETERS-1'!M14</f>
        <v>39.424999999999997</v>
      </c>
      <c r="H68" s="22">
        <f t="shared" si="1"/>
        <v>64.025706143884619</v>
      </c>
      <c r="I68" s="21">
        <f t="shared" si="2"/>
        <v>7.0344718962127963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813905.6825</v>
      </c>
      <c r="E69" s="124">
        <f>AirBS!U69</f>
        <v>1.8876538363407851</v>
      </c>
      <c r="F69" s="24">
        <f t="shared" ref="F69:F132" si="3">100000*E69/D69</f>
        <v>0.23192537869285429</v>
      </c>
      <c r="G69" s="23">
        <f>'[1]INTERNAL PARAMETERS-1'!M15</f>
        <v>34.72</v>
      </c>
      <c r="H69" s="22">
        <f t="shared" ref="H69:H132" si="4">G69*E69</f>
        <v>65.539341197752051</v>
      </c>
      <c r="I69" s="21">
        <f t="shared" ref="I69:I132" si="5">100000*H69/D69</f>
        <v>8.0524491482158993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691400.61124999996</v>
      </c>
      <c r="E70" s="124">
        <f>AirBS!U70</f>
        <v>2.3045294932444413</v>
      </c>
      <c r="F70" s="24">
        <f t="shared" si="3"/>
        <v>0.3333131987080582</v>
      </c>
      <c r="G70" s="23">
        <f>'[1]INTERNAL PARAMETERS-1'!M16</f>
        <v>30.094999999999999</v>
      </c>
      <c r="H70" s="22">
        <f t="shared" si="4"/>
        <v>69.354815099191455</v>
      </c>
      <c r="I70" s="21">
        <f t="shared" si="5"/>
        <v>10.031060715119009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586130.09375</v>
      </c>
      <c r="E71" s="124">
        <f>AirBS!U71</f>
        <v>2.4910518296176587</v>
      </c>
      <c r="F71" s="24">
        <f t="shared" si="3"/>
        <v>0.42499981764801831</v>
      </c>
      <c r="G71" s="23">
        <f>'[1]INTERNAL PARAMETERS-1'!M17</f>
        <v>25.55</v>
      </c>
      <c r="H71" s="22">
        <f t="shared" si="4"/>
        <v>63.646374246731185</v>
      </c>
      <c r="I71" s="21">
        <f t="shared" si="5"/>
        <v>10.858745340906868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448719.46250000002</v>
      </c>
      <c r="E72" s="124">
        <f>AirBS!U72</f>
        <v>2.7997491868562201</v>
      </c>
      <c r="F72" s="24">
        <f t="shared" si="3"/>
        <v>0.62394199958648322</v>
      </c>
      <c r="G72" s="23">
        <f>'[1]INTERNAL PARAMETERS-1'!M18</f>
        <v>21.115000000000002</v>
      </c>
      <c r="H72" s="22">
        <f t="shared" si="4"/>
        <v>59.116704080469091</v>
      </c>
      <c r="I72" s="21">
        <f t="shared" si="5"/>
        <v>13.174535321268595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321556.40375</v>
      </c>
      <c r="E73" s="124">
        <f>AirBS!U73</f>
        <v>1.7261266832214628</v>
      </c>
      <c r="F73" s="24">
        <f t="shared" si="3"/>
        <v>0.53680370320457749</v>
      </c>
      <c r="G73" s="23">
        <f>'[1]INTERNAL PARAMETERS-1'!M19</f>
        <v>16.865000000000002</v>
      </c>
      <c r="H73" s="22">
        <f t="shared" si="4"/>
        <v>29.111126512529975</v>
      </c>
      <c r="I73" s="21">
        <f t="shared" si="5"/>
        <v>9.053194454545201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181040.44750000001</v>
      </c>
      <c r="E74" s="124">
        <f>AirBS!U74</f>
        <v>0.12596925806962381</v>
      </c>
      <c r="F74" s="24">
        <f t="shared" si="3"/>
        <v>6.9580726190827502E-2</v>
      </c>
      <c r="G74" s="23">
        <f>'[1]INTERNAL PARAMETERS-1'!M20</f>
        <v>12.89</v>
      </c>
      <c r="H74" s="22">
        <f t="shared" si="4"/>
        <v>1.623743736517451</v>
      </c>
      <c r="I74" s="21">
        <f t="shared" si="5"/>
        <v>0.89689556059976638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AirBS!U75</f>
        <v>0.13478833194000017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1.2555533120211018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182593.11</v>
      </c>
      <c r="E76" s="124">
        <f>AirBS!U76</f>
        <v>0.25056723476826737</v>
      </c>
      <c r="F76" s="24">
        <f t="shared" si="3"/>
        <v>0.13722710280156103</v>
      </c>
      <c r="G76" s="23">
        <f>'[1]INTERNAL PARAMETERS-1'!M22</f>
        <v>5.05</v>
      </c>
      <c r="H76" s="22">
        <f t="shared" si="4"/>
        <v>1.2653645355797503</v>
      </c>
      <c r="I76" s="21">
        <f t="shared" si="5"/>
        <v>0.69299686914788317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1348998.69096</v>
      </c>
      <c r="E77" s="124">
        <f>AirBS!U77</f>
        <v>3.4787696998331499</v>
      </c>
      <c r="F77" s="24">
        <f t="shared" si="3"/>
        <v>0.25787791516369241</v>
      </c>
      <c r="G77" s="23">
        <f>'[1]INTERNAL PARAMETERS-1'!M5</f>
        <v>85.012</v>
      </c>
      <c r="H77" s="22">
        <f t="shared" si="4"/>
        <v>295.73716972221575</v>
      </c>
      <c r="I77" s="21">
        <f t="shared" si="5"/>
        <v>21.922717323895821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1275422.9162399999</v>
      </c>
      <c r="E78" s="124">
        <f>AirBS!U78</f>
        <v>16.466291967696463</v>
      </c>
      <c r="F78" s="24">
        <f t="shared" si="3"/>
        <v>1.2910456412559828</v>
      </c>
      <c r="G78" s="23">
        <f>'[1]INTERNAL PARAMETERS-1'!M6</f>
        <v>78.760000000000005</v>
      </c>
      <c r="H78" s="22">
        <f t="shared" si="4"/>
        <v>1296.8851553757736</v>
      </c>
      <c r="I78" s="21">
        <f t="shared" si="5"/>
        <v>101.68275470532122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1272138.2834399999</v>
      </c>
      <c r="E79" s="124">
        <f>AirBS!U79</f>
        <v>55.090949071507808</v>
      </c>
      <c r="F79" s="24">
        <f t="shared" si="3"/>
        <v>4.3305786633930952</v>
      </c>
      <c r="G79" s="23">
        <f>'[1]INTERNAL PARAMETERS-1'!M7</f>
        <v>73.784999999999997</v>
      </c>
      <c r="H79" s="22">
        <f t="shared" si="4"/>
        <v>4064.8856772412032</v>
      </c>
      <c r="I79" s="21">
        <f t="shared" si="5"/>
        <v>319.53174667845946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1398760.87788</v>
      </c>
      <c r="E80" s="124">
        <f>AirBS!U80</f>
        <v>708.87332865607789</v>
      </c>
      <c r="F80" s="24">
        <f t="shared" si="3"/>
        <v>50.678664228189277</v>
      </c>
      <c r="G80" s="23">
        <f>'[1]INTERNAL PARAMETERS-1'!M8</f>
        <v>68.824999999999989</v>
      </c>
      <c r="H80" s="22">
        <f t="shared" si="4"/>
        <v>48788.206844754553</v>
      </c>
      <c r="I80" s="21">
        <f t="shared" si="5"/>
        <v>3487.9590655051265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1478741.6865600001</v>
      </c>
      <c r="E81" s="124">
        <f>AirBS!U81</f>
        <v>949.34838918386458</v>
      </c>
      <c r="F81" s="24">
        <f t="shared" si="3"/>
        <v>64.199744810896334</v>
      </c>
      <c r="G81" s="23">
        <f>'[1]INTERNAL PARAMETERS-1'!M9</f>
        <v>63.875</v>
      </c>
      <c r="H81" s="22">
        <f t="shared" si="4"/>
        <v>60639.62835911935</v>
      </c>
      <c r="I81" s="21">
        <f t="shared" si="5"/>
        <v>4100.7586997960034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1493686.7657999999</v>
      </c>
      <c r="E82" s="124">
        <f>AirBS!U82</f>
        <v>693.20543294139236</v>
      </c>
      <c r="F82" s="24">
        <f t="shared" si="3"/>
        <v>46.409022883062114</v>
      </c>
      <c r="G82" s="23">
        <f>'[1]INTERNAL PARAMETERS-1'!M10</f>
        <v>58.935000000000002</v>
      </c>
      <c r="H82" s="22">
        <f t="shared" si="4"/>
        <v>40854.06219040096</v>
      </c>
      <c r="I82" s="21">
        <f t="shared" si="5"/>
        <v>2735.1157636132657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1508631.84504</v>
      </c>
      <c r="E83" s="124">
        <f>AirBS!U83</f>
        <v>505.56641021978822</v>
      </c>
      <c r="F83" s="24">
        <f t="shared" si="3"/>
        <v>33.511582821346558</v>
      </c>
      <c r="G83" s="23">
        <f>'[1]INTERNAL PARAMETERS-1'!M11</f>
        <v>53.995000000000005</v>
      </c>
      <c r="H83" s="22">
        <f t="shared" si="4"/>
        <v>27298.058319817468</v>
      </c>
      <c r="I83" s="21">
        <f t="shared" si="5"/>
        <v>1809.4579144386073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1382666.17716</v>
      </c>
      <c r="E84" s="124">
        <f>AirBS!U84</f>
        <v>345.85086371124504</v>
      </c>
      <c r="F84" s="24">
        <f t="shared" si="3"/>
        <v>25.013330724674532</v>
      </c>
      <c r="G84" s="23">
        <f>'[1]INTERNAL PARAMETERS-1'!M12</f>
        <v>49.09</v>
      </c>
      <c r="H84" s="22">
        <f t="shared" si="4"/>
        <v>16977.818899585021</v>
      </c>
      <c r="I84" s="21">
        <f t="shared" si="5"/>
        <v>1227.9044052742729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1064549.4904799999</v>
      </c>
      <c r="E85" s="124">
        <f>AirBS!U85</f>
        <v>275.11735858519586</v>
      </c>
      <c r="F85" s="24">
        <f t="shared" si="3"/>
        <v>25.843548002746857</v>
      </c>
      <c r="G85" s="23">
        <f>'[1]INTERNAL PARAMETERS-1'!M13</f>
        <v>44.225000000000001</v>
      </c>
      <c r="H85" s="22">
        <f t="shared" si="4"/>
        <v>12167.065183430288</v>
      </c>
      <c r="I85" s="21">
        <f t="shared" si="5"/>
        <v>1142.9309104214799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950736.96395999996</v>
      </c>
      <c r="E86" s="124">
        <f>AirBS!U86</f>
        <v>206.94732428399664</v>
      </c>
      <c r="F86" s="24">
        <f t="shared" si="3"/>
        <v>21.7670430548973</v>
      </c>
      <c r="G86" s="23">
        <f>'[1]INTERNAL PARAMETERS-1'!M14</f>
        <v>39.424999999999997</v>
      </c>
      <c r="H86" s="22">
        <f t="shared" si="4"/>
        <v>8158.8982598965667</v>
      </c>
      <c r="I86" s="21">
        <f t="shared" si="5"/>
        <v>858.16567243932604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828055.92888000002</v>
      </c>
      <c r="E87" s="124">
        <f>AirBS!U87</f>
        <v>194.05202011551083</v>
      </c>
      <c r="F87" s="24">
        <f t="shared" si="3"/>
        <v>23.434651374090024</v>
      </c>
      <c r="G87" s="23">
        <f>'[1]INTERNAL PARAMETERS-1'!M15</f>
        <v>34.72</v>
      </c>
      <c r="H87" s="22">
        <f t="shared" si="4"/>
        <v>6737.4861384105361</v>
      </c>
      <c r="I87" s="21">
        <f t="shared" si="5"/>
        <v>813.65109570840559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747089.73036000005</v>
      </c>
      <c r="E88" s="124">
        <f>AirBS!U88</f>
        <v>204.75953329572795</v>
      </c>
      <c r="F88" s="24">
        <f t="shared" si="3"/>
        <v>27.407622535121781</v>
      </c>
      <c r="G88" s="23">
        <f>'[1]INTERNAL PARAMETERS-1'!M16</f>
        <v>30.094999999999999</v>
      </c>
      <c r="H88" s="22">
        <f t="shared" si="4"/>
        <v>6162.2381545349326</v>
      </c>
      <c r="I88" s="21">
        <f t="shared" si="5"/>
        <v>824.83240019449011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594682.76844000001</v>
      </c>
      <c r="E89" s="124">
        <f>AirBS!U89</f>
        <v>86.723467338334501</v>
      </c>
      <c r="F89" s="24">
        <f t="shared" si="3"/>
        <v>14.583147846343625</v>
      </c>
      <c r="G89" s="23">
        <f>'[1]INTERNAL PARAMETERS-1'!M17</f>
        <v>25.55</v>
      </c>
      <c r="H89" s="22">
        <f t="shared" si="4"/>
        <v>2215.7845904944465</v>
      </c>
      <c r="I89" s="21">
        <f t="shared" si="5"/>
        <v>372.59942747407956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439812.33192000003</v>
      </c>
      <c r="E90" s="124">
        <f>AirBS!U90</f>
        <v>73.134568622845535</v>
      </c>
      <c r="F90" s="24">
        <f t="shared" si="3"/>
        <v>16.62858526580569</v>
      </c>
      <c r="G90" s="23">
        <f>'[1]INTERNAL PARAMETERS-1'!M18</f>
        <v>21.115000000000002</v>
      </c>
      <c r="H90" s="22">
        <f t="shared" si="4"/>
        <v>1544.2364164713836</v>
      </c>
      <c r="I90" s="21">
        <f t="shared" si="5"/>
        <v>351.11257788748713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296766.57348000002</v>
      </c>
      <c r="E91" s="124">
        <f>AirBS!U91</f>
        <v>47.217824835670172</v>
      </c>
      <c r="F91" s="24">
        <f t="shared" si="3"/>
        <v>15.910762550504133</v>
      </c>
      <c r="G91" s="23">
        <f>'[1]INTERNAL PARAMETERS-1'!M19</f>
        <v>16.865000000000002</v>
      </c>
      <c r="H91" s="22">
        <f t="shared" si="4"/>
        <v>796.3286158535775</v>
      </c>
      <c r="I91" s="21">
        <f t="shared" si="5"/>
        <v>268.33501041425222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165873.9564</v>
      </c>
      <c r="E92" s="124">
        <f>AirBS!U92</f>
        <v>9.6306456849925226</v>
      </c>
      <c r="F92" s="24">
        <f t="shared" si="3"/>
        <v>5.8060022766735688</v>
      </c>
      <c r="G92" s="23">
        <f>'[1]INTERNAL PARAMETERS-1'!M20</f>
        <v>12.89</v>
      </c>
      <c r="H92" s="22">
        <f t="shared" si="4"/>
        <v>124.13902287955362</v>
      </c>
      <c r="I92" s="21">
        <f t="shared" si="5"/>
        <v>74.8393693463223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AirBS!U93</f>
        <v>8.1725125252791759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76.12695417297553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174578.23332</v>
      </c>
      <c r="E94" s="124">
        <f>AirBS!U94</f>
        <v>5.4493952540714234</v>
      </c>
      <c r="F94" s="24">
        <f t="shared" si="3"/>
        <v>3.1214631689408505</v>
      </c>
      <c r="G94" s="23">
        <f>'[1]INTERNAL PARAMETERS-1'!M22</f>
        <v>5.05</v>
      </c>
      <c r="H94" s="22">
        <f t="shared" si="4"/>
        <v>27.519446033060689</v>
      </c>
      <c r="I94" s="21">
        <f t="shared" si="5"/>
        <v>15.763389003151294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1271164.7887500001</v>
      </c>
      <c r="E95" s="124">
        <f>AirBS!U95</f>
        <v>2.3015063646346983</v>
      </c>
      <c r="F95" s="24">
        <f t="shared" si="3"/>
        <v>0.18105491789918793</v>
      </c>
      <c r="G95" s="23">
        <f>'[1]INTERNAL PARAMETERS-1'!M5</f>
        <v>85.012</v>
      </c>
      <c r="H95" s="22">
        <f t="shared" si="4"/>
        <v>195.65565907032496</v>
      </c>
      <c r="I95" s="21">
        <f t="shared" si="5"/>
        <v>15.391840680445764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1202537.10625</v>
      </c>
      <c r="E96" s="124">
        <f>AirBS!U96</f>
        <v>9.0292800722297866</v>
      </c>
      <c r="F96" s="24">
        <f t="shared" si="3"/>
        <v>0.7508525121845725</v>
      </c>
      <c r="G96" s="23">
        <f>'[1]INTERNAL PARAMETERS-1'!M6</f>
        <v>78.760000000000005</v>
      </c>
      <c r="H96" s="22">
        <f t="shared" si="4"/>
        <v>711.14609848881798</v>
      </c>
      <c r="I96" s="21">
        <f t="shared" si="5"/>
        <v>59.137143859656931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1200208.1125</v>
      </c>
      <c r="E97" s="124">
        <f>AirBS!U97</f>
        <v>14.778768397492234</v>
      </c>
      <c r="F97" s="24">
        <f t="shared" si="3"/>
        <v>1.2313504836014206</v>
      </c>
      <c r="G97" s="23">
        <f>'[1]INTERNAL PARAMETERS-1'!M7</f>
        <v>73.784999999999997</v>
      </c>
      <c r="H97" s="22">
        <f t="shared" si="4"/>
        <v>1090.4514262089644</v>
      </c>
      <c r="I97" s="21">
        <f t="shared" si="5"/>
        <v>90.85519543253082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1314173.54</v>
      </c>
      <c r="E98" s="124">
        <f>AirBS!U98</f>
        <v>60.43127744625415</v>
      </c>
      <c r="F98" s="24">
        <f t="shared" si="3"/>
        <v>4.5984244551335394</v>
      </c>
      <c r="G98" s="23">
        <f>'[1]INTERNAL PARAMETERS-1'!M8</f>
        <v>68.824999999999989</v>
      </c>
      <c r="H98" s="22">
        <f t="shared" si="4"/>
        <v>4159.1826702384415</v>
      </c>
      <c r="I98" s="21">
        <f t="shared" si="5"/>
        <v>316.48656312456581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1396154.12</v>
      </c>
      <c r="E99" s="124">
        <f>AirBS!U99</f>
        <v>73.54939569424711</v>
      </c>
      <c r="F99" s="24">
        <f t="shared" si="3"/>
        <v>5.2679997602447433</v>
      </c>
      <c r="G99" s="23">
        <f>'[1]INTERNAL PARAMETERS-1'!M9</f>
        <v>63.875</v>
      </c>
      <c r="H99" s="22">
        <f t="shared" si="4"/>
        <v>4697.9676499700345</v>
      </c>
      <c r="I99" s="21">
        <f t="shared" si="5"/>
        <v>336.49348468563301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1415096.6025</v>
      </c>
      <c r="E100" s="124">
        <f>AirBS!U100</f>
        <v>52.46945505200005</v>
      </c>
      <c r="F100" s="24">
        <f t="shared" si="3"/>
        <v>3.7078355611414913</v>
      </c>
      <c r="G100" s="23">
        <f>'[1]INTERNAL PARAMETERS-1'!M10</f>
        <v>58.935000000000002</v>
      </c>
      <c r="H100" s="22">
        <f t="shared" si="4"/>
        <v>3092.2873334896231</v>
      </c>
      <c r="I100" s="21">
        <f t="shared" si="5"/>
        <v>218.52128879587377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1402675.3025</v>
      </c>
      <c r="E101" s="124">
        <f>AirBS!U101</f>
        <v>35.805569957037761</v>
      </c>
      <c r="F101" s="24">
        <f t="shared" si="3"/>
        <v>2.5526627504755512</v>
      </c>
      <c r="G101" s="23">
        <f>'[1]INTERNAL PARAMETERS-1'!M11</f>
        <v>53.995000000000005</v>
      </c>
      <c r="H101" s="22">
        <f t="shared" si="4"/>
        <v>1933.321749830254</v>
      </c>
      <c r="I101" s="21">
        <f t="shared" si="5"/>
        <v>137.8310252119274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1231416.6287499999</v>
      </c>
      <c r="E102" s="124">
        <f>AirBS!U102</f>
        <v>30.289517339158539</v>
      </c>
      <c r="F102" s="24">
        <f t="shared" si="3"/>
        <v>2.4597294394103772</v>
      </c>
      <c r="G102" s="23">
        <f>'[1]INTERNAL PARAMETERS-1'!M12</f>
        <v>49.09</v>
      </c>
      <c r="H102" s="22">
        <f t="shared" si="4"/>
        <v>1486.9124061792927</v>
      </c>
      <c r="I102" s="21">
        <f t="shared" si="5"/>
        <v>120.74811818065542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957526.96375</v>
      </c>
      <c r="E103" s="124">
        <f>AirBS!U103</f>
        <v>31.818916086930798</v>
      </c>
      <c r="F103" s="24">
        <f t="shared" si="3"/>
        <v>3.3230308170453129</v>
      </c>
      <c r="G103" s="23">
        <f>'[1]INTERNAL PARAMETERS-1'!M13</f>
        <v>44.225000000000001</v>
      </c>
      <c r="H103" s="22">
        <f t="shared" si="4"/>
        <v>1407.1915639445147</v>
      </c>
      <c r="I103" s="21">
        <f t="shared" si="5"/>
        <v>146.96103788382896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910170.75749999995</v>
      </c>
      <c r="E104" s="124">
        <f>AirBS!U104</f>
        <v>40.412233393142202</v>
      </c>
      <c r="F104" s="24">
        <f t="shared" si="3"/>
        <v>4.4400716085566181</v>
      </c>
      <c r="G104" s="23">
        <f>'[1]INTERNAL PARAMETERS-1'!M14</f>
        <v>39.424999999999997</v>
      </c>
      <c r="H104" s="22">
        <f t="shared" si="4"/>
        <v>1593.2523015246311</v>
      </c>
      <c r="I104" s="21">
        <f t="shared" si="5"/>
        <v>175.04982316734464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813905.6825</v>
      </c>
      <c r="E105" s="124">
        <f>AirBS!U105</f>
        <v>36.250247815782075</v>
      </c>
      <c r="F105" s="24">
        <f t="shared" si="3"/>
        <v>4.453863462955006</v>
      </c>
      <c r="G105" s="23">
        <f>'[1]INTERNAL PARAMETERS-1'!M15</f>
        <v>34.72</v>
      </c>
      <c r="H105" s="22">
        <f t="shared" si="4"/>
        <v>1258.6086041639535</v>
      </c>
      <c r="I105" s="21">
        <f t="shared" si="5"/>
        <v>154.63813943379779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691400.61124999996</v>
      </c>
      <c r="E106" s="124">
        <f>AirBS!U106</f>
        <v>41.384058380023632</v>
      </c>
      <c r="F106" s="24">
        <f t="shared" si="3"/>
        <v>5.9855397444911693</v>
      </c>
      <c r="G106" s="23">
        <f>'[1]INTERNAL PARAMETERS-1'!M16</f>
        <v>30.094999999999999</v>
      </c>
      <c r="H106" s="22">
        <f t="shared" si="4"/>
        <v>1245.4532369468111</v>
      </c>
      <c r="I106" s="21">
        <f t="shared" si="5"/>
        <v>180.13481861046174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586130.09375</v>
      </c>
      <c r="E107" s="124">
        <f>AirBS!U107</f>
        <v>12.871387801860449</v>
      </c>
      <c r="F107" s="24">
        <f t="shared" si="3"/>
        <v>2.195995042586985</v>
      </c>
      <c r="G107" s="23">
        <f>'[1]INTERNAL PARAMETERS-1'!M17</f>
        <v>25.55</v>
      </c>
      <c r="H107" s="22">
        <f t="shared" si="4"/>
        <v>328.86395833753448</v>
      </c>
      <c r="I107" s="21">
        <f t="shared" si="5"/>
        <v>56.107673338097477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448719.46250000002</v>
      </c>
      <c r="E108" s="124">
        <f>AirBS!U108</f>
        <v>12.306758477798246</v>
      </c>
      <c r="F108" s="24">
        <f t="shared" si="3"/>
        <v>2.742639779703838</v>
      </c>
      <c r="G108" s="23">
        <f>'[1]INTERNAL PARAMETERS-1'!M18</f>
        <v>21.115000000000002</v>
      </c>
      <c r="H108" s="22">
        <f t="shared" si="4"/>
        <v>259.85720525871</v>
      </c>
      <c r="I108" s="21">
        <f t="shared" si="5"/>
        <v>57.910838948446546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321556.40375</v>
      </c>
      <c r="E109" s="124">
        <f>AirBS!U109</f>
        <v>5.7478091702413714</v>
      </c>
      <c r="F109" s="24">
        <f t="shared" si="3"/>
        <v>1.7874964090934766</v>
      </c>
      <c r="G109" s="23">
        <f>'[1]INTERNAL PARAMETERS-1'!M19</f>
        <v>16.865000000000002</v>
      </c>
      <c r="H109" s="22">
        <f t="shared" si="4"/>
        <v>96.936801656120736</v>
      </c>
      <c r="I109" s="21">
        <f t="shared" si="5"/>
        <v>30.146126939361487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181040.44750000001</v>
      </c>
      <c r="E110" s="124">
        <f>AirBS!U110</f>
        <v>1.0500061421544213</v>
      </c>
      <c r="F110" s="24">
        <f t="shared" si="3"/>
        <v>0.57998428343170183</v>
      </c>
      <c r="G110" s="23">
        <f>'[1]INTERNAL PARAMETERS-1'!M20</f>
        <v>12.89</v>
      </c>
      <c r="H110" s="22">
        <f t="shared" si="4"/>
        <v>13.534579172370492</v>
      </c>
      <c r="I110" s="21">
        <f t="shared" si="5"/>
        <v>7.4759974134346363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AirBS!U111</f>
        <v>1.0055077491058357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9.3663046829208607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182593.11</v>
      </c>
      <c r="E112" s="124">
        <f>AirBS!U112</f>
        <v>1.9217716337065129</v>
      </c>
      <c r="F112" s="24">
        <f t="shared" si="3"/>
        <v>1.0524885816921092</v>
      </c>
      <c r="G112" s="23">
        <f>'[1]INTERNAL PARAMETERS-1'!M22</f>
        <v>5.05</v>
      </c>
      <c r="H112" s="22">
        <f t="shared" si="4"/>
        <v>9.7049467502178892</v>
      </c>
      <c r="I112" s="21">
        <f t="shared" si="5"/>
        <v>5.3150673375451518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1348998.69096</v>
      </c>
      <c r="E113" s="124">
        <f>AirBS!U113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1275422.9162399999</v>
      </c>
      <c r="E114" s="124">
        <f>AirBS!U114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1272138.2834399999</v>
      </c>
      <c r="E115" s="124">
        <f>AirBS!U115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1398760.87788</v>
      </c>
      <c r="E116" s="124">
        <f>AirBS!U116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1478741.6865600001</v>
      </c>
      <c r="E117" s="124">
        <f>AirBS!U117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1493686.7657999999</v>
      </c>
      <c r="E118" s="124">
        <f>AirBS!U118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1508631.84504</v>
      </c>
      <c r="E119" s="124">
        <f>AirBS!U119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1382666.17716</v>
      </c>
      <c r="E120" s="124">
        <f>AirBS!U120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1064549.4904799999</v>
      </c>
      <c r="E121" s="124">
        <f>AirBS!U121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950736.96395999996</v>
      </c>
      <c r="E122" s="124">
        <f>AirBS!U122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828055.92888000002</v>
      </c>
      <c r="E123" s="124">
        <f>AirBS!U123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747089.73036000005</v>
      </c>
      <c r="E124" s="124">
        <f>AirBS!U124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594682.76844000001</v>
      </c>
      <c r="E125" s="124">
        <f>AirBS!U125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439812.33192000003</v>
      </c>
      <c r="E126" s="124">
        <f>AirBS!U126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296766.57348000002</v>
      </c>
      <c r="E127" s="124">
        <f>AirBS!U127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165873.9564</v>
      </c>
      <c r="E128" s="124">
        <f>AirBS!U128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AirBS!U129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174578.23332</v>
      </c>
      <c r="E130" s="124">
        <f>AirBS!U130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1271164.7887500001</v>
      </c>
      <c r="E131" s="124">
        <f>AirBS!U131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1202537.10625</v>
      </c>
      <c r="E132" s="124">
        <f>AirBS!U132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1200208.1125</v>
      </c>
      <c r="E133" s="124">
        <f>AirBS!U133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1314173.54</v>
      </c>
      <c r="E134" s="124">
        <f>AirBS!U134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1396154.12</v>
      </c>
      <c r="E135" s="124">
        <f>AirBS!U135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1415096.6025</v>
      </c>
      <c r="E136" s="124">
        <f>AirBS!U136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1402675.3025</v>
      </c>
      <c r="E137" s="124">
        <f>AirBS!U137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1231416.6287499999</v>
      </c>
      <c r="E138" s="124">
        <f>AirBS!U138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957526.96375</v>
      </c>
      <c r="E139" s="124">
        <f>AirBS!U139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910170.75749999995</v>
      </c>
      <c r="E140" s="124">
        <f>AirBS!U140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813905.6825</v>
      </c>
      <c r="E141" s="124">
        <f>AirBS!U141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691400.61124999996</v>
      </c>
      <c r="E142" s="124">
        <f>AirBS!U142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586130.09375</v>
      </c>
      <c r="E143" s="124">
        <f>AirBS!U143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448719.46250000002</v>
      </c>
      <c r="E144" s="124">
        <f>AirBS!U144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321556.40375</v>
      </c>
      <c r="E145" s="124">
        <f>AirBS!U145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181040.44750000001</v>
      </c>
      <c r="E146" s="124">
        <f>AirBS!U146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AirBS!U147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182593.11</v>
      </c>
      <c r="E148" s="124">
        <f>AirBS!U148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1348998.69096</v>
      </c>
      <c r="E149" s="124">
        <f>AirBS!U149</f>
        <v>1.967443691834073</v>
      </c>
      <c r="F149" s="24">
        <f t="shared" si="6"/>
        <v>0.14584474432914116</v>
      </c>
      <c r="G149" s="23">
        <f>'[1]INTERNAL PARAMETERS-1'!M5</f>
        <v>85.012</v>
      </c>
      <c r="H149" s="22">
        <f t="shared" si="7"/>
        <v>167.25632313019821</v>
      </c>
      <c r="I149" s="21">
        <f t="shared" si="8"/>
        <v>12.398553404908947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1275422.9162399999</v>
      </c>
      <c r="E150" s="124">
        <f>AirBS!U150</f>
        <v>8.9494457791096664</v>
      </c>
      <c r="F150" s="24">
        <f t="shared" si="6"/>
        <v>0.7016845679308481</v>
      </c>
      <c r="G150" s="23">
        <f>'[1]INTERNAL PARAMETERS-1'!M6</f>
        <v>78.760000000000005</v>
      </c>
      <c r="H150" s="22">
        <f t="shared" si="7"/>
        <v>704.8583495626774</v>
      </c>
      <c r="I150" s="21">
        <f t="shared" si="8"/>
        <v>55.264676570233604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1272138.2834399999</v>
      </c>
      <c r="E151" s="124">
        <f>AirBS!U151</f>
        <v>19.405511170010282</v>
      </c>
      <c r="F151" s="24">
        <f t="shared" si="6"/>
        <v>1.5254246666907685</v>
      </c>
      <c r="G151" s="23">
        <f>'[1]INTERNAL PARAMETERS-1'!M7</f>
        <v>73.784999999999997</v>
      </c>
      <c r="H151" s="22">
        <f t="shared" si="7"/>
        <v>1431.8356416792085</v>
      </c>
      <c r="I151" s="21">
        <f t="shared" si="8"/>
        <v>112.55345903177835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1398760.87788</v>
      </c>
      <c r="E152" s="124">
        <f>AirBS!U152</f>
        <v>147.65417731894013</v>
      </c>
      <c r="F152" s="24">
        <f t="shared" si="6"/>
        <v>10.55606999408854</v>
      </c>
      <c r="G152" s="23">
        <f>'[1]INTERNAL PARAMETERS-1'!M8</f>
        <v>68.824999999999989</v>
      </c>
      <c r="H152" s="22">
        <f t="shared" si="7"/>
        <v>10162.298753976052</v>
      </c>
      <c r="I152" s="21">
        <f t="shared" si="8"/>
        <v>726.52151734314361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1478741.6865600001</v>
      </c>
      <c r="E153" s="124">
        <f>AirBS!U153</f>
        <v>222.69361631965265</v>
      </c>
      <c r="F153" s="24">
        <f t="shared" si="6"/>
        <v>15.059669876332849</v>
      </c>
      <c r="G153" s="23">
        <f>'[1]INTERNAL PARAMETERS-1'!M9</f>
        <v>63.875</v>
      </c>
      <c r="H153" s="22">
        <f t="shared" si="7"/>
        <v>14224.554742417813</v>
      </c>
      <c r="I153" s="21">
        <f t="shared" si="8"/>
        <v>961.93641335076074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1493686.7657999999</v>
      </c>
      <c r="E154" s="124">
        <f>AirBS!U154</f>
        <v>188.14797300825359</v>
      </c>
      <c r="F154" s="24">
        <f t="shared" si="6"/>
        <v>12.59621343083159</v>
      </c>
      <c r="G154" s="23">
        <f>'[1]INTERNAL PARAMETERS-1'!M10</f>
        <v>58.935000000000002</v>
      </c>
      <c r="H154" s="22">
        <f t="shared" si="7"/>
        <v>11088.500789241425</v>
      </c>
      <c r="I154" s="21">
        <f t="shared" si="8"/>
        <v>742.35783854605984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1508631.84504</v>
      </c>
      <c r="E155" s="124">
        <f>AirBS!U155</f>
        <v>167.93639768825238</v>
      </c>
      <c r="F155" s="24">
        <f t="shared" si="6"/>
        <v>11.131701762784921</v>
      </c>
      <c r="G155" s="23">
        <f>'[1]INTERNAL PARAMETERS-1'!M11</f>
        <v>53.995000000000005</v>
      </c>
      <c r="H155" s="22">
        <f t="shared" si="7"/>
        <v>9067.7257931771874</v>
      </c>
      <c r="I155" s="21">
        <f t="shared" si="8"/>
        <v>601.05623668157193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1382666.17716</v>
      </c>
      <c r="E156" s="124">
        <f>AirBS!U156</f>
        <v>121.92016785406288</v>
      </c>
      <c r="F156" s="24">
        <f t="shared" si="6"/>
        <v>8.817758752476843</v>
      </c>
      <c r="G156" s="23">
        <f>'[1]INTERNAL PARAMETERS-1'!M12</f>
        <v>49.09</v>
      </c>
      <c r="H156" s="22">
        <f t="shared" si="7"/>
        <v>5985.0610399559473</v>
      </c>
      <c r="I156" s="21">
        <f t="shared" si="8"/>
        <v>432.86377715908833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1064549.4904799999</v>
      </c>
      <c r="E157" s="124">
        <f>AirBS!U157</f>
        <v>97.260059566097439</v>
      </c>
      <c r="F157" s="24">
        <f t="shared" si="6"/>
        <v>9.1362647237981758</v>
      </c>
      <c r="G157" s="23">
        <f>'[1]INTERNAL PARAMETERS-1'!M13</f>
        <v>44.225000000000001</v>
      </c>
      <c r="H157" s="22">
        <f t="shared" si="7"/>
        <v>4301.3261343106597</v>
      </c>
      <c r="I157" s="21">
        <f t="shared" si="8"/>
        <v>404.0513074099743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950736.96395999996</v>
      </c>
      <c r="E158" s="124">
        <f>AirBS!U158</f>
        <v>82.756311154843189</v>
      </c>
      <c r="F158" s="24">
        <f t="shared" si="6"/>
        <v>8.7044381665931496</v>
      </c>
      <c r="G158" s="23">
        <f>'[1]INTERNAL PARAMETERS-1'!M14</f>
        <v>39.424999999999997</v>
      </c>
      <c r="H158" s="22">
        <f t="shared" si="7"/>
        <v>3262.6675672796923</v>
      </c>
      <c r="I158" s="21">
        <f t="shared" si="8"/>
        <v>343.17247471793485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828055.92888000002</v>
      </c>
      <c r="E159" s="124">
        <f>AirBS!U159</f>
        <v>83.717117813782679</v>
      </c>
      <c r="F159" s="24">
        <f t="shared" si="6"/>
        <v>10.11008011584623</v>
      </c>
      <c r="G159" s="23">
        <f>'[1]INTERNAL PARAMETERS-1'!M15</f>
        <v>34.72</v>
      </c>
      <c r="H159" s="22">
        <f t="shared" si="7"/>
        <v>2906.6583304945343</v>
      </c>
      <c r="I159" s="21">
        <f t="shared" si="8"/>
        <v>351.02198162218104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747089.73036000005</v>
      </c>
      <c r="E160" s="124">
        <f>AirBS!U160</f>
        <v>93.791947498215677</v>
      </c>
      <c r="F160" s="24">
        <f t="shared" si="6"/>
        <v>12.554308229216344</v>
      </c>
      <c r="G160" s="23">
        <f>'[1]INTERNAL PARAMETERS-1'!M16</f>
        <v>30.094999999999999</v>
      </c>
      <c r="H160" s="22">
        <f t="shared" si="7"/>
        <v>2822.6686599588006</v>
      </c>
      <c r="I160" s="21">
        <f t="shared" si="8"/>
        <v>377.82190615826585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594682.76844000001</v>
      </c>
      <c r="E161" s="124">
        <f>AirBS!U161</f>
        <v>91.411931250080698</v>
      </c>
      <c r="F161" s="24">
        <f t="shared" si="6"/>
        <v>15.371545318166321</v>
      </c>
      <c r="G161" s="23">
        <f>'[1]INTERNAL PARAMETERS-1'!M17</f>
        <v>25.55</v>
      </c>
      <c r="H161" s="22">
        <f t="shared" si="7"/>
        <v>2335.5748434395618</v>
      </c>
      <c r="I161" s="21">
        <f t="shared" si="8"/>
        <v>392.74298287914951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439812.33192000003</v>
      </c>
      <c r="E162" s="124">
        <f>AirBS!U162</f>
        <v>92.952665613379963</v>
      </c>
      <c r="F162" s="24">
        <f t="shared" si="6"/>
        <v>21.134620124814429</v>
      </c>
      <c r="G162" s="23">
        <f>'[1]INTERNAL PARAMETERS-1'!M18</f>
        <v>21.115000000000002</v>
      </c>
      <c r="H162" s="22">
        <f t="shared" si="7"/>
        <v>1962.6955344265182</v>
      </c>
      <c r="I162" s="21">
        <f t="shared" si="8"/>
        <v>446.25750393545673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296766.57348000002</v>
      </c>
      <c r="E163" s="124">
        <f>AirBS!U163</f>
        <v>93.303914294781379</v>
      </c>
      <c r="F163" s="24">
        <f t="shared" si="6"/>
        <v>31.440169693191343</v>
      </c>
      <c r="G163" s="23">
        <f>'[1]INTERNAL PARAMETERS-1'!M19</f>
        <v>16.865000000000002</v>
      </c>
      <c r="H163" s="22">
        <f t="shared" si="7"/>
        <v>1573.5705145814882</v>
      </c>
      <c r="I163" s="21">
        <f t="shared" si="8"/>
        <v>530.23846187567199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165873.9564</v>
      </c>
      <c r="E164" s="124">
        <f>AirBS!U164</f>
        <v>55.771934313112666</v>
      </c>
      <c r="F164" s="24">
        <f t="shared" si="6"/>
        <v>33.623080755739821</v>
      </c>
      <c r="G164" s="23">
        <f>'[1]INTERNAL PARAMETERS-1'!M20</f>
        <v>12.89</v>
      </c>
      <c r="H164" s="22">
        <f t="shared" si="7"/>
        <v>718.90023329602229</v>
      </c>
      <c r="I164" s="21">
        <f t="shared" si="8"/>
        <v>433.40151094148632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AirBS!U165</f>
        <v>35.941843365809845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334.79827095251875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174578.23332</v>
      </c>
      <c r="E166" s="124">
        <f>AirBS!U166</f>
        <v>23.88779055562626</v>
      </c>
      <c r="F166" s="24">
        <f t="shared" si="6"/>
        <v>13.683143712332225</v>
      </c>
      <c r="G166" s="23">
        <f>'[1]INTERNAL PARAMETERS-1'!M22</f>
        <v>5.05</v>
      </c>
      <c r="H166" s="22">
        <f t="shared" si="7"/>
        <v>120.63334230591261</v>
      </c>
      <c r="I166" s="21">
        <f t="shared" si="8"/>
        <v>69.099875747277721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1271164.7887500001</v>
      </c>
      <c r="E167" s="124">
        <f>AirBS!U167</f>
        <v>1.2077975718687328</v>
      </c>
      <c r="F167" s="24">
        <f t="shared" si="6"/>
        <v>9.5015027363715809E-2</v>
      </c>
      <c r="G167" s="23">
        <f>'[1]INTERNAL PARAMETERS-1'!M5</f>
        <v>85.012</v>
      </c>
      <c r="H167" s="22">
        <f t="shared" si="7"/>
        <v>102.67728717970472</v>
      </c>
      <c r="I167" s="21">
        <f t="shared" si="8"/>
        <v>8.077417506244208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1202537.10625</v>
      </c>
      <c r="E168" s="124">
        <f>AirBS!U168</f>
        <v>4.8426661906095623</v>
      </c>
      <c r="F168" s="24">
        <f t="shared" si="6"/>
        <v>0.40270409665036999</v>
      </c>
      <c r="G168" s="23">
        <f>'[1]INTERNAL PARAMETERS-1'!M6</f>
        <v>78.760000000000005</v>
      </c>
      <c r="H168" s="22">
        <f t="shared" si="7"/>
        <v>381.40838917240916</v>
      </c>
      <c r="I168" s="21">
        <f t="shared" si="8"/>
        <v>31.716974652183143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1200208.1125</v>
      </c>
      <c r="E169" s="124">
        <f>AirBS!U169</f>
        <v>6.7488827804452232</v>
      </c>
      <c r="F169" s="24">
        <f t="shared" si="6"/>
        <v>0.56230937869495712</v>
      </c>
      <c r="G169" s="23">
        <f>'[1]INTERNAL PARAMETERS-1'!M7</f>
        <v>73.784999999999997</v>
      </c>
      <c r="H169" s="22">
        <f t="shared" si="7"/>
        <v>497.96631595515078</v>
      </c>
      <c r="I169" s="21">
        <f t="shared" si="8"/>
        <v>41.489997507007416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1314173.54</v>
      </c>
      <c r="E170" s="124">
        <f>AirBS!U170</f>
        <v>23.313516048973497</v>
      </c>
      <c r="F170" s="24">
        <f t="shared" si="6"/>
        <v>1.7740058933901146</v>
      </c>
      <c r="G170" s="23">
        <f>'[1]INTERNAL PARAMETERS-1'!M8</f>
        <v>68.824999999999989</v>
      </c>
      <c r="H170" s="22">
        <f t="shared" si="7"/>
        <v>1604.5527420706007</v>
      </c>
      <c r="I170" s="21">
        <f t="shared" si="8"/>
        <v>122.09595561257463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1396154.12</v>
      </c>
      <c r="E171" s="124">
        <f>AirBS!U171</f>
        <v>31.32189560989729</v>
      </c>
      <c r="F171" s="24">
        <f t="shared" si="6"/>
        <v>2.2434411187997849</v>
      </c>
      <c r="G171" s="23">
        <f>'[1]INTERNAL PARAMETERS-1'!M9</f>
        <v>63.875</v>
      </c>
      <c r="H171" s="22">
        <f t="shared" si="7"/>
        <v>2000.6860820821894</v>
      </c>
      <c r="I171" s="21">
        <f t="shared" si="8"/>
        <v>143.29980146333622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1415096.6025</v>
      </c>
      <c r="E172" s="124">
        <f>AirBS!U172</f>
        <v>26.559550533797772</v>
      </c>
      <c r="F172" s="24">
        <f t="shared" si="6"/>
        <v>1.8768719030825158</v>
      </c>
      <c r="G172" s="23">
        <f>'[1]INTERNAL PARAMETERS-1'!M10</f>
        <v>58.935000000000002</v>
      </c>
      <c r="H172" s="22">
        <f t="shared" si="7"/>
        <v>1565.2871107093717</v>
      </c>
      <c r="I172" s="21">
        <f t="shared" si="8"/>
        <v>110.61344560816806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1402675.3025</v>
      </c>
      <c r="E173" s="124">
        <f>AirBS!U173</f>
        <v>20.659722459437184</v>
      </c>
      <c r="F173" s="24">
        <f t="shared" si="6"/>
        <v>1.4728798904932014</v>
      </c>
      <c r="G173" s="23">
        <f>'[1]INTERNAL PARAMETERS-1'!M11</f>
        <v>53.995000000000005</v>
      </c>
      <c r="H173" s="22">
        <f t="shared" si="7"/>
        <v>1115.5217141973108</v>
      </c>
      <c r="I173" s="21">
        <f t="shared" si="8"/>
        <v>79.528149687180431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1231416.6287499999</v>
      </c>
      <c r="E174" s="124">
        <f>AirBS!U174</f>
        <v>17.354590786967691</v>
      </c>
      <c r="F174" s="24">
        <f t="shared" si="6"/>
        <v>1.4093191842458863</v>
      </c>
      <c r="G174" s="23">
        <f>'[1]INTERNAL PARAMETERS-1'!M12</f>
        <v>49.09</v>
      </c>
      <c r="H174" s="22">
        <f t="shared" si="7"/>
        <v>851.93686173224398</v>
      </c>
      <c r="I174" s="21">
        <f t="shared" si="8"/>
        <v>69.183478754630556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957526.96375</v>
      </c>
      <c r="E175" s="124">
        <f>AirBS!U175</f>
        <v>19.555993238631103</v>
      </c>
      <c r="F175" s="24">
        <f t="shared" si="6"/>
        <v>2.0423438690481581</v>
      </c>
      <c r="G175" s="23">
        <f>'[1]INTERNAL PARAMETERS-1'!M13</f>
        <v>44.225000000000001</v>
      </c>
      <c r="H175" s="22">
        <f t="shared" si="7"/>
        <v>864.86380097846052</v>
      </c>
      <c r="I175" s="21">
        <f t="shared" si="8"/>
        <v>90.322657608654779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910170.75749999995</v>
      </c>
      <c r="E176" s="124">
        <f>AirBS!U176</f>
        <v>20.099820323393942</v>
      </c>
      <c r="F176" s="24">
        <f t="shared" si="6"/>
        <v>2.2083570756110502</v>
      </c>
      <c r="G176" s="23">
        <f>'[1]INTERNAL PARAMETERS-1'!M14</f>
        <v>39.424999999999997</v>
      </c>
      <c r="H176" s="22">
        <f t="shared" si="7"/>
        <v>792.43541624980605</v>
      </c>
      <c r="I176" s="21">
        <f t="shared" si="8"/>
        <v>87.064477705965629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813905.6825</v>
      </c>
      <c r="E177" s="124">
        <f>AirBS!U177</f>
        <v>18.70252549965975</v>
      </c>
      <c r="F177" s="24">
        <f t="shared" si="6"/>
        <v>2.297873807959284</v>
      </c>
      <c r="G177" s="23">
        <f>'[1]INTERNAL PARAMETERS-1'!M15</f>
        <v>34.72</v>
      </c>
      <c r="H177" s="22">
        <f t="shared" si="7"/>
        <v>649.35168534818649</v>
      </c>
      <c r="I177" s="21">
        <f t="shared" si="8"/>
        <v>79.782178612346343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691400.61124999996</v>
      </c>
      <c r="E178" s="124">
        <f>AirBS!U178</f>
        <v>22.516169309359537</v>
      </c>
      <c r="F178" s="24">
        <f t="shared" si="6"/>
        <v>3.2566024592677185</v>
      </c>
      <c r="G178" s="23">
        <f>'[1]INTERNAL PARAMETERS-1'!M16</f>
        <v>30.094999999999999</v>
      </c>
      <c r="H178" s="22">
        <f t="shared" si="7"/>
        <v>677.62411536517527</v>
      </c>
      <c r="I178" s="21">
        <f t="shared" si="8"/>
        <v>98.007451011661999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586130.09375</v>
      </c>
      <c r="E179" s="124">
        <f>AirBS!U179</f>
        <v>19.856689114573015</v>
      </c>
      <c r="F179" s="24">
        <f t="shared" si="6"/>
        <v>3.3877614076308493</v>
      </c>
      <c r="G179" s="23">
        <f>'[1]INTERNAL PARAMETERS-1'!M17</f>
        <v>25.55</v>
      </c>
      <c r="H179" s="22">
        <f t="shared" si="7"/>
        <v>507.33840687734056</v>
      </c>
      <c r="I179" s="21">
        <f t="shared" si="8"/>
        <v>86.557303964968185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448719.46250000002</v>
      </c>
      <c r="E180" s="124">
        <f>AirBS!U180</f>
        <v>21.983740679019679</v>
      </c>
      <c r="F180" s="24">
        <f t="shared" si="6"/>
        <v>4.8992171091798093</v>
      </c>
      <c r="G180" s="23">
        <f>'[1]INTERNAL PARAMETERS-1'!M18</f>
        <v>21.115000000000002</v>
      </c>
      <c r="H180" s="22">
        <f t="shared" si="7"/>
        <v>464.18668443750056</v>
      </c>
      <c r="I180" s="21">
        <f t="shared" si="8"/>
        <v>103.44696926033167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321556.40375</v>
      </c>
      <c r="E181" s="124">
        <f>AirBS!U181</f>
        <v>20.576565223209499</v>
      </c>
      <c r="F181" s="24">
        <f t="shared" si="6"/>
        <v>6.3990531624452212</v>
      </c>
      <c r="G181" s="23">
        <f>'[1]INTERNAL PARAMETERS-1'!M19</f>
        <v>16.865000000000002</v>
      </c>
      <c r="H181" s="22">
        <f t="shared" si="7"/>
        <v>347.02377248942827</v>
      </c>
      <c r="I181" s="21">
        <f t="shared" si="8"/>
        <v>107.92003158463869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181040.44750000001</v>
      </c>
      <c r="E182" s="124">
        <f>AirBS!U182</f>
        <v>10.976095990614033</v>
      </c>
      <c r="F182" s="24">
        <f t="shared" si="6"/>
        <v>6.0627865994498444</v>
      </c>
      <c r="G182" s="23">
        <f>'[1]INTERNAL PARAMETERS-1'!M20</f>
        <v>12.89</v>
      </c>
      <c r="H182" s="22">
        <f t="shared" si="7"/>
        <v>141.4818773190149</v>
      </c>
      <c r="I182" s="21">
        <f t="shared" si="8"/>
        <v>78.149319266908506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AirBS!U183</f>
        <v>6.0707731244796888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56.549251654528305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182593.11</v>
      </c>
      <c r="E184" s="124">
        <f>AirBS!U184</f>
        <v>4.780293679329283</v>
      </c>
      <c r="F184" s="24">
        <f t="shared" si="6"/>
        <v>2.6180033185968976</v>
      </c>
      <c r="G184" s="23">
        <f>'[1]INTERNAL PARAMETERS-1'!M22</f>
        <v>5.05</v>
      </c>
      <c r="H184" s="22">
        <f t="shared" si="7"/>
        <v>24.140483080612878</v>
      </c>
      <c r="I184" s="21">
        <f t="shared" si="8"/>
        <v>13.220916758914331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1348998.69096</v>
      </c>
      <c r="E185" s="124">
        <f>AirBS!U185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1275422.9162399999</v>
      </c>
      <c r="E186" s="124">
        <f>AirBS!U186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1272138.2834399999</v>
      </c>
      <c r="E187" s="124">
        <f>AirBS!U187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1398760.87788</v>
      </c>
      <c r="E188" s="124">
        <f>AirBS!U188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1478741.6865600001</v>
      </c>
      <c r="E189" s="124">
        <f>AirBS!U189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1493686.7657999999</v>
      </c>
      <c r="E190" s="124">
        <f>AirBS!U190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1508631.84504</v>
      </c>
      <c r="E191" s="124">
        <f>AirBS!U191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1382666.17716</v>
      </c>
      <c r="E192" s="124">
        <f>AirBS!U192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1064549.4904799999</v>
      </c>
      <c r="E193" s="124">
        <f>AirBS!U193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950736.96395999996</v>
      </c>
      <c r="E194" s="124">
        <f>AirBS!U194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828055.92888000002</v>
      </c>
      <c r="E195" s="124">
        <f>AirBS!U195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747089.73036000005</v>
      </c>
      <c r="E196" s="124">
        <f>AirBS!U196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594682.76844000001</v>
      </c>
      <c r="E197" s="124">
        <f>AirBS!U197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439812.33192000003</v>
      </c>
      <c r="E198" s="124">
        <f>AirBS!U198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296766.57348000002</v>
      </c>
      <c r="E199" s="124">
        <f>AirBS!U199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165873.9564</v>
      </c>
      <c r="E200" s="124">
        <f>AirBS!U200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AirBS!U201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174578.23332</v>
      </c>
      <c r="E202" s="124">
        <f>AirBS!U202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1271164.7887500001</v>
      </c>
      <c r="E203" s="124">
        <f>AirBS!U203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1202537.10625</v>
      </c>
      <c r="E204" s="124">
        <f>AirBS!U204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1200208.1125</v>
      </c>
      <c r="E205" s="124">
        <f>AirBS!U205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1314173.54</v>
      </c>
      <c r="E206" s="124">
        <f>AirBS!U206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1396154.12</v>
      </c>
      <c r="E207" s="124">
        <f>AirBS!U207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1415096.6025</v>
      </c>
      <c r="E208" s="124">
        <f>AirBS!U208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1402675.3025</v>
      </c>
      <c r="E209" s="124">
        <f>AirBS!U209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1231416.6287499999</v>
      </c>
      <c r="E210" s="124">
        <f>AirBS!U210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957526.96375</v>
      </c>
      <c r="E211" s="124">
        <f>AirBS!U211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910170.75749999995</v>
      </c>
      <c r="E212" s="124">
        <f>AirBS!U212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813905.6825</v>
      </c>
      <c r="E213" s="124">
        <f>AirBS!U213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691400.61124999996</v>
      </c>
      <c r="E214" s="124">
        <f>AirBS!U214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586130.09375</v>
      </c>
      <c r="E215" s="124">
        <f>AirBS!U215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448719.46250000002</v>
      </c>
      <c r="E216" s="124">
        <f>AirBS!U216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321556.40375</v>
      </c>
      <c r="E217" s="124">
        <f>AirBS!U217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181040.44750000001</v>
      </c>
      <c r="E218" s="124">
        <f>AirBS!U218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AirBS!U219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182593.11</v>
      </c>
      <c r="E220" s="124">
        <f>AirBS!U220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1348998.69096</v>
      </c>
      <c r="E221" s="124">
        <f>AirBS!U221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1275422.9162399999</v>
      </c>
      <c r="E222" s="124">
        <f>AirBS!U222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1272138.2834399999</v>
      </c>
      <c r="E223" s="124">
        <f>AirBS!U223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1398760.87788</v>
      </c>
      <c r="E224" s="124">
        <f>AirBS!U224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1478741.6865600001</v>
      </c>
      <c r="E225" s="124">
        <f>AirBS!U225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1493686.7657999999</v>
      </c>
      <c r="E226" s="124">
        <f>AirBS!U226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1508631.84504</v>
      </c>
      <c r="E227" s="124">
        <f>AirBS!U227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1382666.17716</v>
      </c>
      <c r="E228" s="124">
        <f>AirBS!U228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1064549.4904799999</v>
      </c>
      <c r="E229" s="124">
        <f>AirBS!U229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950736.96395999996</v>
      </c>
      <c r="E230" s="124">
        <f>AirBS!U230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828055.92888000002</v>
      </c>
      <c r="E231" s="124">
        <f>AirBS!U231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747089.73036000005</v>
      </c>
      <c r="E232" s="124">
        <f>AirBS!U232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594682.76844000001</v>
      </c>
      <c r="E233" s="124">
        <f>AirBS!U233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439812.33192000003</v>
      </c>
      <c r="E234" s="124">
        <f>AirBS!U234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296766.57348000002</v>
      </c>
      <c r="E235" s="124">
        <f>AirBS!U235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165873.9564</v>
      </c>
      <c r="E236" s="124">
        <f>AirBS!U236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AirBS!U237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174578.23332</v>
      </c>
      <c r="E238" s="124">
        <f>AirBS!U238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1271164.7887500001</v>
      </c>
      <c r="E239" s="124">
        <f>AirBS!U239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1202537.10625</v>
      </c>
      <c r="E240" s="124">
        <f>AirBS!U240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1200208.1125</v>
      </c>
      <c r="E241" s="124">
        <f>AirBS!U241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1314173.54</v>
      </c>
      <c r="E242" s="124">
        <f>AirBS!U242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1396154.12</v>
      </c>
      <c r="E243" s="124">
        <f>AirBS!U243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1415096.6025</v>
      </c>
      <c r="E244" s="124">
        <f>AirBS!U244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1402675.3025</v>
      </c>
      <c r="E245" s="124">
        <f>AirBS!U245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1231416.6287499999</v>
      </c>
      <c r="E246" s="124">
        <f>AirBS!U246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957526.96375</v>
      </c>
      <c r="E247" s="124">
        <f>AirBS!U247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910170.75749999995</v>
      </c>
      <c r="E248" s="124">
        <f>AirBS!U248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813905.6825</v>
      </c>
      <c r="E249" s="124">
        <f>AirBS!U249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691400.61124999996</v>
      </c>
      <c r="E250" s="124">
        <f>AirBS!U250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586130.09375</v>
      </c>
      <c r="E251" s="124">
        <f>AirBS!U251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448719.46250000002</v>
      </c>
      <c r="E252" s="124">
        <f>AirBS!U252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321556.40375</v>
      </c>
      <c r="E253" s="124">
        <f>AirBS!U253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181040.44750000001</v>
      </c>
      <c r="E254" s="124">
        <f>AirBS!U254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AirBS!U255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182593.11</v>
      </c>
      <c r="E256" s="124">
        <f>AirBS!U256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1348998.69096</v>
      </c>
      <c r="E257" s="124">
        <f>AirBS!U257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1275422.9162399999</v>
      </c>
      <c r="E258" s="124">
        <f>AirBS!U258</f>
        <v>0</v>
      </c>
      <c r="F258" s="24">
        <f t="shared" si="9"/>
        <v>0</v>
      </c>
      <c r="G258" s="23">
        <f>'[1]INTERNAL PARAMETERS-1'!M6</f>
        <v>78.760000000000005</v>
      </c>
      <c r="H258" s="22">
        <f t="shared" si="10"/>
        <v>0</v>
      </c>
      <c r="I258" s="21">
        <f t="shared" si="11"/>
        <v>0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1272138.2834399999</v>
      </c>
      <c r="E259" s="124">
        <f>AirBS!U259</f>
        <v>0</v>
      </c>
      <c r="F259" s="24">
        <f t="shared" si="9"/>
        <v>0</v>
      </c>
      <c r="G259" s="23">
        <f>'[1]INTERNAL PARAMETERS-1'!M7</f>
        <v>73.784999999999997</v>
      </c>
      <c r="H259" s="22">
        <f t="shared" si="10"/>
        <v>0</v>
      </c>
      <c r="I259" s="21">
        <f t="shared" si="11"/>
        <v>0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1398760.87788</v>
      </c>
      <c r="E260" s="124">
        <f>AirBS!U260</f>
        <v>0</v>
      </c>
      <c r="F260" s="24">
        <f t="shared" si="9"/>
        <v>0</v>
      </c>
      <c r="G260" s="23">
        <f>'[1]INTERNAL PARAMETERS-1'!M8</f>
        <v>68.824999999999989</v>
      </c>
      <c r="H260" s="22">
        <f t="shared" si="10"/>
        <v>0</v>
      </c>
      <c r="I260" s="21">
        <f t="shared" si="11"/>
        <v>0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1478741.6865600001</v>
      </c>
      <c r="E261" s="124">
        <f>AirBS!U261</f>
        <v>0</v>
      </c>
      <c r="F261" s="24">
        <f t="shared" ref="F261:F292" si="12">100000*E261/D261</f>
        <v>0</v>
      </c>
      <c r="G261" s="23">
        <f>'[1]INTERNAL PARAMETERS-1'!M9</f>
        <v>63.875</v>
      </c>
      <c r="H261" s="22">
        <f t="shared" ref="H261:H292" si="13">G261*E261</f>
        <v>0</v>
      </c>
      <c r="I261" s="21">
        <f t="shared" ref="I261:I292" si="14">100000*H261/D261</f>
        <v>0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1493686.7657999999</v>
      </c>
      <c r="E262" s="124">
        <f>AirBS!U262</f>
        <v>0</v>
      </c>
      <c r="F262" s="24">
        <f t="shared" si="12"/>
        <v>0</v>
      </c>
      <c r="G262" s="23">
        <f>'[1]INTERNAL PARAMETERS-1'!M10</f>
        <v>58.935000000000002</v>
      </c>
      <c r="H262" s="22">
        <f t="shared" si="13"/>
        <v>0</v>
      </c>
      <c r="I262" s="21">
        <f t="shared" si="14"/>
        <v>0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1508631.84504</v>
      </c>
      <c r="E263" s="124">
        <f>AirBS!U263</f>
        <v>0</v>
      </c>
      <c r="F263" s="24">
        <f t="shared" si="12"/>
        <v>0</v>
      </c>
      <c r="G263" s="23">
        <f>'[1]INTERNAL PARAMETERS-1'!M11</f>
        <v>53.995000000000005</v>
      </c>
      <c r="H263" s="22">
        <f t="shared" si="13"/>
        <v>0</v>
      </c>
      <c r="I263" s="21">
        <f t="shared" si="14"/>
        <v>0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1382666.17716</v>
      </c>
      <c r="E264" s="124">
        <f>AirBS!U264</f>
        <v>0</v>
      </c>
      <c r="F264" s="24">
        <f t="shared" si="12"/>
        <v>0</v>
      </c>
      <c r="G264" s="23">
        <f>'[1]INTERNAL PARAMETERS-1'!M12</f>
        <v>49.09</v>
      </c>
      <c r="H264" s="22">
        <f t="shared" si="13"/>
        <v>0</v>
      </c>
      <c r="I264" s="21">
        <f t="shared" si="14"/>
        <v>0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1064549.4904799999</v>
      </c>
      <c r="E265" s="124">
        <f>AirBS!U265</f>
        <v>0</v>
      </c>
      <c r="F265" s="24">
        <f t="shared" si="12"/>
        <v>0</v>
      </c>
      <c r="G265" s="23">
        <f>'[1]INTERNAL PARAMETERS-1'!M13</f>
        <v>44.225000000000001</v>
      </c>
      <c r="H265" s="22">
        <f t="shared" si="13"/>
        <v>0</v>
      </c>
      <c r="I265" s="21">
        <f t="shared" si="14"/>
        <v>0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950736.96395999996</v>
      </c>
      <c r="E266" s="124">
        <f>AirBS!U266</f>
        <v>0</v>
      </c>
      <c r="F266" s="24">
        <f t="shared" si="12"/>
        <v>0</v>
      </c>
      <c r="G266" s="23">
        <f>'[1]INTERNAL PARAMETERS-1'!M14</f>
        <v>39.424999999999997</v>
      </c>
      <c r="H266" s="22">
        <f t="shared" si="13"/>
        <v>0</v>
      </c>
      <c r="I266" s="21">
        <f t="shared" si="14"/>
        <v>0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828055.92888000002</v>
      </c>
      <c r="E267" s="124">
        <f>AirBS!U267</f>
        <v>0</v>
      </c>
      <c r="F267" s="24">
        <f t="shared" si="12"/>
        <v>0</v>
      </c>
      <c r="G267" s="23">
        <f>'[1]INTERNAL PARAMETERS-1'!M15</f>
        <v>34.72</v>
      </c>
      <c r="H267" s="22">
        <f t="shared" si="13"/>
        <v>0</v>
      </c>
      <c r="I267" s="21">
        <f t="shared" si="14"/>
        <v>0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747089.73036000005</v>
      </c>
      <c r="E268" s="124">
        <f>AirBS!U268</f>
        <v>0</v>
      </c>
      <c r="F268" s="24">
        <f t="shared" si="12"/>
        <v>0</v>
      </c>
      <c r="G268" s="23">
        <f>'[1]INTERNAL PARAMETERS-1'!M16</f>
        <v>30.094999999999999</v>
      </c>
      <c r="H268" s="22">
        <f t="shared" si="13"/>
        <v>0</v>
      </c>
      <c r="I268" s="21">
        <f t="shared" si="14"/>
        <v>0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594682.76844000001</v>
      </c>
      <c r="E269" s="124">
        <f>AirBS!U269</f>
        <v>0</v>
      </c>
      <c r="F269" s="24">
        <f t="shared" si="12"/>
        <v>0</v>
      </c>
      <c r="G269" s="23">
        <f>'[1]INTERNAL PARAMETERS-1'!M17</f>
        <v>25.55</v>
      </c>
      <c r="H269" s="22">
        <f t="shared" si="13"/>
        <v>0</v>
      </c>
      <c r="I269" s="21">
        <f t="shared" si="14"/>
        <v>0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439812.33192000003</v>
      </c>
      <c r="E270" s="124">
        <f>AirBS!U270</f>
        <v>0</v>
      </c>
      <c r="F270" s="24">
        <f t="shared" si="12"/>
        <v>0</v>
      </c>
      <c r="G270" s="23">
        <f>'[1]INTERNAL PARAMETERS-1'!M18</f>
        <v>21.115000000000002</v>
      </c>
      <c r="H270" s="22">
        <f t="shared" si="13"/>
        <v>0</v>
      </c>
      <c r="I270" s="21">
        <f t="shared" si="14"/>
        <v>0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296766.57348000002</v>
      </c>
      <c r="E271" s="124">
        <f>AirBS!U271</f>
        <v>0</v>
      </c>
      <c r="F271" s="24">
        <f t="shared" si="12"/>
        <v>0</v>
      </c>
      <c r="G271" s="23">
        <f>'[1]INTERNAL PARAMETERS-1'!M19</f>
        <v>16.865000000000002</v>
      </c>
      <c r="H271" s="22">
        <f t="shared" si="13"/>
        <v>0</v>
      </c>
      <c r="I271" s="21">
        <f t="shared" si="14"/>
        <v>0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165873.9564</v>
      </c>
      <c r="E272" s="124">
        <f>AirBS!U272</f>
        <v>0</v>
      </c>
      <c r="F272" s="24">
        <f t="shared" si="12"/>
        <v>0</v>
      </c>
      <c r="G272" s="23">
        <f>'[1]INTERNAL PARAMETERS-1'!M20</f>
        <v>12.89</v>
      </c>
      <c r="H272" s="22">
        <f t="shared" si="13"/>
        <v>0</v>
      </c>
      <c r="I272" s="21">
        <f t="shared" si="14"/>
        <v>0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AirBS!U273</f>
        <v>0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0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174578.23332</v>
      </c>
      <c r="E274" s="124">
        <f>AirBS!U274</f>
        <v>0</v>
      </c>
      <c r="F274" s="24">
        <f t="shared" si="12"/>
        <v>0</v>
      </c>
      <c r="G274" s="23">
        <f>'[1]INTERNAL PARAMETERS-1'!M22</f>
        <v>5.05</v>
      </c>
      <c r="H274" s="22">
        <f t="shared" si="13"/>
        <v>0</v>
      </c>
      <c r="I274" s="21">
        <f t="shared" si="14"/>
        <v>0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1271164.7887500001</v>
      </c>
      <c r="E275" s="124">
        <f>AirBS!U275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1202537.10625</v>
      </c>
      <c r="E276" s="124">
        <f>AirBS!U276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1200208.1125</v>
      </c>
      <c r="E277" s="124">
        <f>AirBS!U277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1314173.54</v>
      </c>
      <c r="E278" s="124">
        <f>AirBS!U278</f>
        <v>0</v>
      </c>
      <c r="F278" s="24">
        <f t="shared" si="12"/>
        <v>0</v>
      </c>
      <c r="G278" s="23">
        <f>'[1]INTERNAL PARAMETERS-1'!M8</f>
        <v>68.824999999999989</v>
      </c>
      <c r="H278" s="22">
        <f t="shared" si="13"/>
        <v>0</v>
      </c>
      <c r="I278" s="21">
        <f t="shared" si="14"/>
        <v>0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1396154.12</v>
      </c>
      <c r="E279" s="124">
        <f>AirBS!U279</f>
        <v>0</v>
      </c>
      <c r="F279" s="24">
        <f t="shared" si="12"/>
        <v>0</v>
      </c>
      <c r="G279" s="23">
        <f>'[1]INTERNAL PARAMETERS-1'!M9</f>
        <v>63.875</v>
      </c>
      <c r="H279" s="22">
        <f t="shared" si="13"/>
        <v>0</v>
      </c>
      <c r="I279" s="21">
        <f t="shared" si="14"/>
        <v>0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1415096.6025</v>
      </c>
      <c r="E280" s="124">
        <f>AirBS!U280</f>
        <v>0</v>
      </c>
      <c r="F280" s="24">
        <f t="shared" si="12"/>
        <v>0</v>
      </c>
      <c r="G280" s="23">
        <f>'[1]INTERNAL PARAMETERS-1'!M10</f>
        <v>58.935000000000002</v>
      </c>
      <c r="H280" s="22">
        <f t="shared" si="13"/>
        <v>0</v>
      </c>
      <c r="I280" s="21">
        <f t="shared" si="14"/>
        <v>0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1402675.3025</v>
      </c>
      <c r="E281" s="124">
        <f>AirBS!U281</f>
        <v>0</v>
      </c>
      <c r="F281" s="24">
        <f t="shared" si="12"/>
        <v>0</v>
      </c>
      <c r="G281" s="23">
        <f>'[1]INTERNAL PARAMETERS-1'!M11</f>
        <v>53.995000000000005</v>
      </c>
      <c r="H281" s="22">
        <f t="shared" si="13"/>
        <v>0</v>
      </c>
      <c r="I281" s="21">
        <f t="shared" si="14"/>
        <v>0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1231416.6287499999</v>
      </c>
      <c r="E282" s="124">
        <f>AirBS!U282</f>
        <v>0</v>
      </c>
      <c r="F282" s="24">
        <f t="shared" si="12"/>
        <v>0</v>
      </c>
      <c r="G282" s="23">
        <f>'[1]INTERNAL PARAMETERS-1'!M12</f>
        <v>49.09</v>
      </c>
      <c r="H282" s="22">
        <f t="shared" si="13"/>
        <v>0</v>
      </c>
      <c r="I282" s="21">
        <f t="shared" si="14"/>
        <v>0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957526.96375</v>
      </c>
      <c r="E283" s="124">
        <f>AirBS!U283</f>
        <v>0</v>
      </c>
      <c r="F283" s="24">
        <f t="shared" si="12"/>
        <v>0</v>
      </c>
      <c r="G283" s="23">
        <f>'[1]INTERNAL PARAMETERS-1'!M13</f>
        <v>44.225000000000001</v>
      </c>
      <c r="H283" s="22">
        <f t="shared" si="13"/>
        <v>0</v>
      </c>
      <c r="I283" s="21">
        <f t="shared" si="14"/>
        <v>0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910170.75749999995</v>
      </c>
      <c r="E284" s="124">
        <f>AirBS!U284</f>
        <v>0</v>
      </c>
      <c r="F284" s="24">
        <f t="shared" si="12"/>
        <v>0</v>
      </c>
      <c r="G284" s="23">
        <f>'[1]INTERNAL PARAMETERS-1'!M14</f>
        <v>39.424999999999997</v>
      </c>
      <c r="H284" s="22">
        <f t="shared" si="13"/>
        <v>0</v>
      </c>
      <c r="I284" s="21">
        <f t="shared" si="14"/>
        <v>0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813905.6825</v>
      </c>
      <c r="E285" s="124">
        <f>AirBS!U285</f>
        <v>0</v>
      </c>
      <c r="F285" s="24">
        <f t="shared" si="12"/>
        <v>0</v>
      </c>
      <c r="G285" s="23">
        <f>'[1]INTERNAL PARAMETERS-1'!M15</f>
        <v>34.72</v>
      </c>
      <c r="H285" s="22">
        <f t="shared" si="13"/>
        <v>0</v>
      </c>
      <c r="I285" s="21">
        <f t="shared" si="14"/>
        <v>0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691400.61124999996</v>
      </c>
      <c r="E286" s="124">
        <f>AirBS!U286</f>
        <v>0</v>
      </c>
      <c r="F286" s="24">
        <f t="shared" si="12"/>
        <v>0</v>
      </c>
      <c r="G286" s="23">
        <f>'[1]INTERNAL PARAMETERS-1'!M16</f>
        <v>30.094999999999999</v>
      </c>
      <c r="H286" s="22">
        <f t="shared" si="13"/>
        <v>0</v>
      </c>
      <c r="I286" s="21">
        <f t="shared" si="14"/>
        <v>0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586130.09375</v>
      </c>
      <c r="E287" s="124">
        <f>AirBS!U287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448719.46250000002</v>
      </c>
      <c r="E288" s="124">
        <f>AirBS!U288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321556.40375</v>
      </c>
      <c r="E289" s="124">
        <f>AirBS!U289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181040.44750000001</v>
      </c>
      <c r="E290" s="124">
        <f>AirBS!U290</f>
        <v>0</v>
      </c>
      <c r="F290" s="24">
        <f t="shared" si="12"/>
        <v>0</v>
      </c>
      <c r="G290" s="23">
        <f>'[1]INTERNAL PARAMETERS-1'!M20</f>
        <v>12.89</v>
      </c>
      <c r="H290" s="22">
        <f t="shared" si="13"/>
        <v>0</v>
      </c>
      <c r="I290" s="21">
        <f t="shared" si="14"/>
        <v>0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AirBS!U291</f>
        <v>0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182593.11</v>
      </c>
      <c r="E292" s="124">
        <f>AirBS!U292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31947662.954069994</v>
      </c>
      <c r="E294" s="126">
        <f>SUM(E5:E292)</f>
        <v>7385.6696585077952</v>
      </c>
      <c r="F294" s="11">
        <f>100000*E294/D294</f>
        <v>23.118027973207013</v>
      </c>
      <c r="G294" s="10"/>
      <c r="H294" s="9">
        <f>SUM(H5:H292)</f>
        <v>369017.67631613684</v>
      </c>
      <c r="I294" s="8">
        <f>100000*H294/D294</f>
        <v>1155.0693922327287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7" sqref="F7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10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AirBS!X5</f>
        <v>34.85258099640545</v>
      </c>
      <c r="G5" s="45">
        <f>$F5*'[1]INTERNAL PARAMETERS-2'!F5*VLOOKUP(G$4,'[1]INTERNAL PARAMETERS-1'!$B$5:$J$44,4, FALSE)</f>
        <v>4.8542674811793515E-2</v>
      </c>
      <c r="H5" s="44">
        <f>$F5*'[1]INTERNAL PARAMETERS-2'!G5*VLOOKUP(H$4,'[1]INTERNAL PARAMETERS-1'!$B$5:$J$44,4, FALSE)</f>
        <v>5.8249118619292425E-2</v>
      </c>
      <c r="I5" s="44">
        <f>$F5*'[1]INTERNAL PARAMETERS-2'!H5*VLOOKUP(I$4,'[1]INTERNAL PARAMETERS-1'!$B$5:$J$44,4, FALSE)</f>
        <v>0.40922001140314984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9.7099290655985587E-3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1.601859475175791E-2</v>
      </c>
      <c r="N5" s="44">
        <f>$F5*'[1]INTERNAL PARAMETERS-2'!M5*VLOOKUP(N$4,'[1]INTERNAL PARAMETERS-1'!$B$5:$J$44,4, FALSE)</f>
        <v>0.13882776309426689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0.12620816630418341</v>
      </c>
      <c r="S5" s="44">
        <f>$F5*'[1]INTERNAL PARAMETERS-2'!R5*VLOOKUP(S$4,'[1]INTERNAL PARAMETERS-1'!$B$5:$J$44,4, FALSE)</f>
        <v>0.34462476057312685</v>
      </c>
      <c r="T5" s="44">
        <f>$F5*'[1]INTERNAL PARAMETERS-2'!S5*VLOOKUP(T$4,'[1]INTERNAL PARAMETERS-1'!$B$5:$J$44,4, FALSE)</f>
        <v>1.7474735585787729E-2</v>
      </c>
      <c r="U5" s="44">
        <f>$F5*'[1]INTERNAL PARAMETERS-2'!T5*VLOOKUP(U$4,'[1]INTERNAL PARAMETERS-1'!$B$5:$J$44,4, FALSE)</f>
        <v>1.1649823723858485E-2</v>
      </c>
      <c r="V5" s="44">
        <f>$F5*'[1]INTERNAL PARAMETERS-2'!U5*VLOOKUP(V$4,'[1]INTERNAL PARAMETERS-1'!$B$5:$J$44,4, FALSE)</f>
        <v>0.33784697914675588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1.9416372873097477E-2</v>
      </c>
      <c r="AI5" s="44">
        <f>$F5*'[1]INTERNAL PARAMETERS-2'!AH5*VLOOKUP(AI$4,'[1]INTERNAL PARAMETERS-1'!$B$5:$J$44,4, FALSE)</f>
        <v>9.7081864365487394E-2</v>
      </c>
      <c r="AJ5" s="44">
        <f>$F5*'[1]INTERNAL PARAMETERS-2'!AI5*VLOOKUP(AJ$4,'[1]INTERNAL PARAMETERS-1'!$B$5:$J$44,4, FALSE)</f>
        <v>9.7099290655985587E-3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7.7751802166598463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0.30435330028340024</v>
      </c>
      <c r="BB5" s="44">
        <f>$F5*'[1]INTERNAL PARAMETERS-2'!M5*(1-VLOOKUP(N$4,'[1]INTERNAL PARAMETERS-1'!$B$5:$J$44,4, FALSE))</f>
        <v>2.637727498791071</v>
      </c>
      <c r="BC5" s="44">
        <f>$F5*'[1]INTERNAL PARAMETERS-2'!N5*(1-VLOOKUP(O$4,'[1]INTERNAL PARAMETERS-1'!$B$5:$J$44,4, FALSE))</f>
        <v>0.54366192570482896</v>
      </c>
      <c r="BD5" s="44">
        <f>$F5*'[1]INTERNAL PARAMETERS-2'!O5*(1-VLOOKUP(P$4,'[1]INTERNAL PARAMETERS-1'!$B$5:$J$44,4, FALSE))</f>
        <v>1.0096583599172679</v>
      </c>
      <c r="BE5" s="44">
        <f>$F5*'[1]INTERNAL PARAMETERS-2'!P5*(1-VLOOKUP(Q$4,'[1]INTERNAL PARAMETERS-1'!$B$5:$J$44,4, FALSE))</f>
        <v>0.26212277641586573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6.5478704508894099</v>
      </c>
      <c r="BH5" s="44">
        <f>$F5*'[1]INTERNAL PARAMETERS-2'!S5*(1-VLOOKUP(T$4,'[1]INTERNAL PARAMETERS-1'!$B$5:$J$44,4, FALSE))</f>
        <v>0.15727262027208957</v>
      </c>
      <c r="BI5" s="44">
        <f>$F5*'[1]INTERNAL PARAMETERS-2'!T5*(1-VLOOKUP(U$4,'[1]INTERNAL PARAMETERS-1'!$B$5:$J$44,4, FALSE))</f>
        <v>4.6599294895433942E-2</v>
      </c>
      <c r="BJ5" s="44">
        <f>$F5*'[1]INTERNAL PARAMETERS-2'!U5*(1-VLOOKUP(V$4,'[1]INTERNAL PARAMETERS-1'!$B$5:$J$44,4, FALSE))</f>
        <v>1.9144662151649499</v>
      </c>
      <c r="BK5" s="44">
        <f>$F5*'[1]INTERNAL PARAMETERS-2'!V5*(1-VLOOKUP(W$4,'[1]INTERNAL PARAMETERS-1'!$B$5:$J$44,4, FALSE))</f>
        <v>0.3883309427200492</v>
      </c>
      <c r="BL5" s="44">
        <f>$F5*'[1]INTERNAL PARAMETERS-2'!W5*(1-VLOOKUP(X$4,'[1]INTERNAL PARAMETERS-1'!$B$5:$J$44,4, FALSE))</f>
        <v>7.766549149238991E-2</v>
      </c>
      <c r="BM5" s="44">
        <f>$F5*'[1]INTERNAL PARAMETERS-2'!X5*(1-VLOOKUP(Y$4,'[1]INTERNAL PARAMETERS-1'!$B$5:$J$44,4, FALSE))</f>
        <v>1.9416372873097477E-2</v>
      </c>
      <c r="BN5" s="44">
        <f>$F5*'[1]INTERNAL PARAMETERS-2'!Y5*(1-VLOOKUP(Z$4,'[1]INTERNAL PARAMETERS-1'!$B$5:$J$44,4, FALSE))</f>
        <v>2.1843541466268146</v>
      </c>
      <c r="BO5" s="44">
        <f>$F5*'[1]INTERNAL PARAMETERS-2'!Z5*(1-VLOOKUP(AA$4,'[1]INTERNAL PARAMETERS-1'!$B$5:$J$44,4, FALSE))</f>
        <v>1.1649893429020479</v>
      </c>
      <c r="BP5" s="44">
        <f>$F5*'[1]INTERNAL PARAMETERS-2'!AA5*(1-VLOOKUP(AB$4,'[1]INTERNAL PARAMETERS-1'!$B$5:$J$44,4, FALSE))</f>
        <v>0.20387365779657332</v>
      </c>
      <c r="BQ5" s="44">
        <f>$F5*'[1]INTERNAL PARAMETERS-2'!AB5*(1-VLOOKUP(AC$4,'[1]INTERNAL PARAMETERS-1'!$B$5:$J$44,4, FALSE))</f>
        <v>3.8153399237413015</v>
      </c>
      <c r="BR5" s="44">
        <f>$F5*'[1]INTERNAL PARAMETERS-2'!AC5*(1-VLOOKUP(AD$4,'[1]INTERNAL PARAMETERS-1'!$B$5:$J$44,4, FALSE))</f>
        <v>0.15533098298477982</v>
      </c>
      <c r="BS5" s="44">
        <f>$F5*'[1]INTERNAL PARAMETERS-2'!AD5*(1-VLOOKUP(AE$4,'[1]INTERNAL PARAMETERS-1'!$B$5:$J$44,4, FALSE))</f>
        <v>0.17474735585787729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1.9416372873097477E-2</v>
      </c>
      <c r="CA5" s="44">
        <f>$F5*'[1]INTERNAL PARAMETERS-2'!AL5*(1-VLOOKUP(AM$4,'[1]INTERNAL PARAMETERS-1'!$B$5:$J$44,4, FALSE))</f>
        <v>1.9416372873097477E-2</v>
      </c>
      <c r="CB5" s="44">
        <f>$F5*'[1]INTERNAL PARAMETERS-2'!AM5*(1-VLOOKUP(AN$4,'[1]INTERNAL PARAMETERS-1'!$B$5:$J$44,4, FALSE))</f>
        <v>9.7099290655985587E-3</v>
      </c>
      <c r="CC5" s="44">
        <f>$F5*'[1]INTERNAL PARAMETERS-2'!AN5*(1-VLOOKUP(AO$4,'[1]INTERNAL PARAMETERS-1'!$B$5:$J$44,4, FALSE))</f>
        <v>0.10679179343108594</v>
      </c>
      <c r="CD5" s="44">
        <f>$F5*'[1]INTERNAL PARAMETERS-2'!AO5*(1-VLOOKUP(AP$4,'[1]INTERNAL PARAMETERS-1'!$B$5:$J$44,4, FALSE))</f>
        <v>3.0192616654281057</v>
      </c>
      <c r="CE5" s="44">
        <f>$F5*'[1]INTERNAL PARAMETERS-2'!AP5*(1-VLOOKUP(AQ$4,'[1]INTERNAL PARAMETERS-1'!$B$5:$J$44,4, FALSE))</f>
        <v>0.27182922022336464</v>
      </c>
      <c r="CF5" s="44">
        <f>$F5*'[1]INTERNAL PARAMETERS-2'!AQ5*(1-VLOOKUP(AR$4,'[1]INTERNAL PARAMETERS-1'!$B$5:$J$44,4, FALSE))</f>
        <v>0.35920464078135317</v>
      </c>
      <c r="CG5" s="44">
        <f>$F5*'[1]INTERNAL PARAMETERS-2'!AR5*(1-VLOOKUP(AS$4,'[1]INTERNAL PARAMETERS-1'!$B$5:$J$44,4, FALSE))</f>
        <v>1.9416372873097477E-2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34.852587966921647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AirBS!X6</f>
        <v>154.14607451264052</v>
      </c>
      <c r="G6" s="45">
        <f>$F6*'[1]INTERNAL PARAMETERS-2'!F6*VLOOKUP(G$4,'[1]INTERNAL PARAMETERS-1'!$B$5:$J$44,4, FALSE)</f>
        <v>0.21155007266114784</v>
      </c>
      <c r="H6" s="44">
        <f>$F6*'[1]INTERNAL PARAMETERS-2'!G6*VLOOKUP(H$4,'[1]INTERNAL PARAMETERS-1'!$B$5:$J$44,4, FALSE)</f>
        <v>8.8140725406327849E-2</v>
      </c>
      <c r="I6" s="44">
        <f>$F6*'[1]INTERNAL PARAMETERS-2'!H6*VLOOKUP(I$4,'[1]INTERNAL PARAMETERS-1'!$B$5:$J$44,4, FALSE)</f>
        <v>1.461368757000755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4.0546583439804967E-2</v>
      </c>
      <c r="N6" s="44">
        <f>$F6*'[1]INTERNAL PARAMETERS-2'!M6*VLOOKUP(N$4,'[1]INTERNAL PARAMETERS-1'!$B$5:$J$44,4, FALSE)</f>
        <v>0.57293552486119026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0.19391576173690178</v>
      </c>
      <c r="S6" s="44">
        <f>$F6*'[1]INTERNAL PARAMETERS-2'!R6*VLOOKUP(S$4,'[1]INTERNAL PARAMETERS-1'!$B$5:$J$44,4, FALSE)</f>
        <v>1.31780866415527</v>
      </c>
      <c r="T6" s="44">
        <f>$F6*'[1]INTERNAL PARAMETERS-2'!S6*VLOOKUP(T$4,'[1]INTERNAL PARAMETERS-1'!$B$5:$J$44,4, FALSE)</f>
        <v>5.9938159613495148E-2</v>
      </c>
      <c r="U6" s="44">
        <f>$F6*'[1]INTERNAL PARAMETERS-2'!T6*VLOOKUP(U$4,'[1]INTERNAL PARAMETERS-1'!$B$5:$J$44,4, FALSE)</f>
        <v>5.2887518165286966E-2</v>
      </c>
      <c r="V6" s="44">
        <f>$F6*'[1]INTERNAL PARAMETERS-2'!U6*VLOOKUP(V$4,'[1]INTERNAL PARAMETERS-1'!$B$5:$J$44,4, FALSE)</f>
        <v>1.0180623735009697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0.24680327990218875</v>
      </c>
      <c r="AJ6" s="44">
        <f>$F6*'[1]INTERNAL PARAMETERS-2'!AI6*VLOOKUP(AJ$4,'[1]INTERNAL PARAMETERS-1'!$B$5:$J$44,4, FALSE)</f>
        <v>1.7634310924246076E-2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27.766006383014343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0.77038508535629435</v>
      </c>
      <c r="BB6" s="44">
        <f>$F6*'[1]INTERNAL PARAMETERS-2'!M6*(1-VLOOKUP(N$4,'[1]INTERNAL PARAMETERS-1'!$B$5:$J$44,4, FALSE))</f>
        <v>10.885774972362615</v>
      </c>
      <c r="BC6" s="44">
        <f>$F6*'[1]INTERNAL PARAMETERS-2'!N6*(1-VLOOKUP(O$4,'[1]INTERNAL PARAMETERS-1'!$B$5:$J$44,4, FALSE))</f>
        <v>1.7628761665563619</v>
      </c>
      <c r="BD6" s="44">
        <f>$F6*'[1]INTERNAL PARAMETERS-2'!O6*(1-VLOOKUP(P$4,'[1]INTERNAL PARAMETERS-1'!$B$5:$J$44,4, FALSE))</f>
        <v>6.9633639408191206</v>
      </c>
      <c r="BE6" s="44">
        <f>$F6*'[1]INTERNAL PARAMETERS-2'!P6*(1-VLOOKUP(Q$4,'[1]INTERNAL PARAMETERS-1'!$B$5:$J$44,4, FALSE))</f>
        <v>1.4102978503235994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25.038364618950126</v>
      </c>
      <c r="BH6" s="44">
        <f>$F6*'[1]INTERNAL PARAMETERS-2'!S6*(1-VLOOKUP(T$4,'[1]INTERNAL PARAMETERS-1'!$B$5:$J$44,4, FALSE))</f>
        <v>0.53944343652145632</v>
      </c>
      <c r="BI6" s="44">
        <f>$F6*'[1]INTERNAL PARAMETERS-2'!T6*(1-VLOOKUP(U$4,'[1]INTERNAL PARAMETERS-1'!$B$5:$J$44,4, FALSE))</f>
        <v>0.21155007266114786</v>
      </c>
      <c r="BJ6" s="44">
        <f>$F6*'[1]INTERNAL PARAMETERS-2'!U6*(1-VLOOKUP(V$4,'[1]INTERNAL PARAMETERS-1'!$B$5:$J$44,4, FALSE))</f>
        <v>5.7690201165054944</v>
      </c>
      <c r="BK6" s="44">
        <f>$F6*'[1]INTERNAL PARAMETERS-2'!V6*(1-VLOOKUP(W$4,'[1]INTERNAL PARAMETERS-1'!$B$5:$J$44,4, FALSE))</f>
        <v>2.9440050479020186</v>
      </c>
      <c r="BL6" s="44">
        <f>$F6*'[1]INTERNAL PARAMETERS-2'!W6*(1-VLOOKUP(X$4,'[1]INTERNAL PARAMETERS-1'!$B$5:$J$44,4, FALSE))</f>
        <v>0.26443759082643481</v>
      </c>
      <c r="BM6" s="44">
        <f>$F6*'[1]INTERNAL PARAMETERS-2'!X6*(1-VLOOKUP(Y$4,'[1]INTERNAL PARAMETERS-1'!$B$5:$J$44,4, FALSE))</f>
        <v>0.15866255449586089</v>
      </c>
      <c r="BN6" s="44">
        <f>$F6*'[1]INTERNAL PARAMETERS-2'!Y6*(1-VLOOKUP(Z$4,'[1]INTERNAL PARAMETERS-1'!$B$5:$J$44,4, FALSE))</f>
        <v>15.372294353810332</v>
      </c>
      <c r="BO6" s="44">
        <f>$F6*'[1]INTERNAL PARAMETERS-2'!Z6*(1-VLOOKUP(AA$4,'[1]INTERNAL PARAMETERS-1'!$B$5:$J$44,4, FALSE))</f>
        <v>15.724872670043096</v>
      </c>
      <c r="BP6" s="44">
        <f>$F6*'[1]INTERNAL PARAMETERS-2'!AA6*(1-VLOOKUP(AB$4,'[1]INTERNAL PARAMETERS-1'!$B$5:$J$44,4, FALSE))</f>
        <v>1.9391730319764691</v>
      </c>
      <c r="BQ6" s="44">
        <f>$F6*'[1]INTERNAL PARAMETERS-2'!AB6*(1-VLOOKUP(AC$4,'[1]INTERNAL PARAMETERS-1'!$B$5:$J$44,4, FALSE))</f>
        <v>16.571057546080233</v>
      </c>
      <c r="BR6" s="44">
        <f>$F6*'[1]INTERNAL PARAMETERS-2'!AC6*(1-VLOOKUP(AD$4,'[1]INTERNAL PARAMETERS-1'!$B$5:$J$44,4, FALSE))</f>
        <v>0.96957880868450885</v>
      </c>
      <c r="BS6" s="44">
        <f>$F6*'[1]INTERNAL PARAMETERS-2'!AD6*(1-VLOOKUP(AE$4,'[1]INTERNAL PARAMETERS-1'!$B$5:$J$44,4, FALSE))</f>
        <v>0.51124087072862356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0.19391576173690178</v>
      </c>
      <c r="CA6" s="44">
        <f>$F6*'[1]INTERNAL PARAMETERS-2'!AL6*(1-VLOOKUP(AM$4,'[1]INTERNAL PARAMETERS-1'!$B$5:$J$44,4, FALSE))</f>
        <v>0.12339393264736874</v>
      </c>
      <c r="CB6" s="44">
        <f>$F6*'[1]INTERNAL PARAMETERS-2'!AM6*(1-VLOOKUP(AN$4,'[1]INTERNAL PARAMETERS-1'!$B$5:$J$44,4, FALSE))</f>
        <v>7.0521829089533042E-2</v>
      </c>
      <c r="CC6" s="44">
        <f>$F6*'[1]INTERNAL PARAMETERS-2'!AN6*(1-VLOOKUP(AO$4,'[1]INTERNAL PARAMETERS-1'!$B$5:$J$44,4, FALSE))</f>
        <v>0.77566304694760713</v>
      </c>
      <c r="CD6" s="44">
        <f>$F6*'[1]INTERNAL PARAMETERS-2'!AO6*(1-VLOOKUP(AP$4,'[1]INTERNAL PARAMETERS-1'!$B$5:$J$44,4, FALSE))</f>
        <v>11.035625766508961</v>
      </c>
      <c r="CE6" s="44">
        <f>$F6*'[1]INTERNAL PARAMETERS-2'!AP6*(1-VLOOKUP(AQ$4,'[1]INTERNAL PARAMETERS-1'!$B$5:$J$44,4, FALSE))</f>
        <v>0.95195991236771416</v>
      </c>
      <c r="CF6" s="44">
        <f>$F6*'[1]INTERNAL PARAMETERS-2'!AQ6*(1-VLOOKUP(AR$4,'[1]INTERNAL PARAMETERS-1'!$B$5:$J$44,4, FALSE))</f>
        <v>0.12339393264736874</v>
      </c>
      <c r="CG6" s="44">
        <f>$F6*'[1]INTERNAL PARAMETERS-2'!AR6*(1-VLOOKUP(AS$4,'[1]INTERNAL PARAMETERS-1'!$B$5:$J$44,4, FALSE))</f>
        <v>1.7634310924246076E-2</v>
      </c>
      <c r="CH6" s="43">
        <f>$F6*'[1]INTERNAL PARAMETERS-2'!AS6*(1-VLOOKUP(AT$4,'[1]INTERNAL PARAMETERS-1'!$B$5:$J$44,4, FALSE))</f>
        <v>0</v>
      </c>
      <c r="CI6" s="42">
        <f t="shared" si="0"/>
        <v>154.14610534185539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AirBS!X7</f>
        <v>425.96870848270311</v>
      </c>
      <c r="G7" s="45">
        <f>$F7*'[1]INTERNAL PARAMETERS-2'!F7*VLOOKUP(G$4,'[1]INTERNAL PARAMETERS-1'!$B$5:$J$44,4, FALSE)</f>
        <v>0.26162998075007621</v>
      </c>
      <c r="H7" s="44">
        <f>$F7*'[1]INTERNAL PARAMETERS-2'!G7*VLOOKUP(H$4,'[1]INTERNAL PARAMETERS-1'!$B$5:$J$44,4, FALSE)</f>
        <v>0.4251167710657377</v>
      </c>
      <c r="I7" s="44">
        <f>$F7*'[1]INTERNAL PARAMETERS-2'!H7*VLOOKUP(I$4,'[1]INTERNAL PARAMETERS-1'!$B$5:$J$44,4, FALSE)</f>
        <v>4.0483256713649984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0.18803323714197723</v>
      </c>
      <c r="N7" s="44">
        <f>$F7*'[1]INTERNAL PARAMETERS-2'!M7*VLOOKUP(N$4,'[1]INTERNAL PARAMETERS-1'!$B$5:$J$44,4, FALSE)</f>
        <v>1.213222777065011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0.19620118712713305</v>
      </c>
      <c r="S7" s="44">
        <f>$F7*'[1]INTERNAL PARAMETERS-2'!R7*VLOOKUP(S$4,'[1]INTERNAL PARAMETERS-1'!$B$5:$J$44,4, FALSE)</f>
        <v>3.3029528462007107</v>
      </c>
      <c r="T7" s="44">
        <f>$F7*'[1]INTERNAL PARAMETERS-2'!S7*VLOOKUP(T$4,'[1]INTERNAL PARAMETERS-1'!$B$5:$J$44,4, FALSE)</f>
        <v>9.8104853250651367E-2</v>
      </c>
      <c r="U7" s="44">
        <f>$F7*'[1]INTERNAL PARAMETERS-2'!T7*VLOOKUP(U$4,'[1]INTERNAL PARAMETERS-1'!$B$5:$J$44,4, FALSE)</f>
        <v>0.12426359163857414</v>
      </c>
      <c r="V7" s="44">
        <f>$F7*'[1]INTERNAL PARAMETERS-2'!U7*VLOOKUP(V$4,'[1]INTERNAL PARAMETERS-1'!$B$5:$J$44,4, FALSE)</f>
        <v>2.6390039396628904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3.2714396811471598E-2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6.5386196752094922E-2</v>
      </c>
      <c r="AI7" s="44">
        <f>$F7*'[1]INTERNAL PARAMETERS-2'!AH7*VLOOKUP(AI$4,'[1]INTERNAL PARAMETERS-1'!$B$5:$J$44,4, FALSE)</f>
        <v>0.35973057431364275</v>
      </c>
      <c r="AJ7" s="44">
        <f>$F7*'[1]INTERNAL PARAMETERS-2'!AI7*VLOOKUP(AJ$4,'[1]INTERNAL PARAMETERS-1'!$B$5:$J$44,4, FALSE)</f>
        <v>3.2714396811471598E-2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76.918187755934966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3.5726315056975668</v>
      </c>
      <c r="BB7" s="44">
        <f>$F7*'[1]INTERNAL PARAMETERS-2'!M7*(1-VLOOKUP(N$4,'[1]INTERNAL PARAMETERS-1'!$B$5:$J$44,4, FALSE))</f>
        <v>23.051232764235206</v>
      </c>
      <c r="BC7" s="44">
        <f>$F7*'[1]INTERNAL PARAMETERS-2'!N7*(1-VLOOKUP(O$4,'[1]INTERNAL PARAMETERS-1'!$B$5:$J$44,4, FALSE))</f>
        <v>4.3819827010324151</v>
      </c>
      <c r="BD7" s="44">
        <f>$F7*'[1]INTERNAL PARAMETERS-2'!O7*(1-VLOOKUP(P$4,'[1]INTERNAL PARAMETERS-1'!$B$5:$J$44,4, FALSE))</f>
        <v>19.81704404664486</v>
      </c>
      <c r="BE7" s="44">
        <f>$F7*'[1]INTERNAL PARAMETERS-2'!P7*(1-VLOOKUP(Q$4,'[1]INTERNAL PARAMETERS-1'!$B$5:$J$44,4, FALSE))</f>
        <v>3.4009341685259016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62.756104077813504</v>
      </c>
      <c r="BH7" s="44">
        <f>$F7*'[1]INTERNAL PARAMETERS-2'!S7*(1-VLOOKUP(T$4,'[1]INTERNAL PARAMETERS-1'!$B$5:$J$44,4, FALSE))</f>
        <v>0.88294367925586226</v>
      </c>
      <c r="BI7" s="44">
        <f>$F7*'[1]INTERNAL PARAMETERS-2'!T7*(1-VLOOKUP(U$4,'[1]INTERNAL PARAMETERS-1'!$B$5:$J$44,4, FALSE))</f>
        <v>0.49705436655429658</v>
      </c>
      <c r="BJ7" s="44">
        <f>$F7*'[1]INTERNAL PARAMETERS-2'!U7*(1-VLOOKUP(V$4,'[1]INTERNAL PARAMETERS-1'!$B$5:$J$44,4, FALSE))</f>
        <v>14.954355658089712</v>
      </c>
      <c r="BK7" s="44">
        <f>$F7*'[1]INTERNAL PARAMETERS-2'!V7*(1-VLOOKUP(W$4,'[1]INTERNAL PARAMETERS-1'!$B$5:$J$44,4, FALSE))</f>
        <v>9.1236959763784728</v>
      </c>
      <c r="BL7" s="44">
        <f>$F7*'[1]INTERNAL PARAMETERS-2'!W7*(1-VLOOKUP(X$4,'[1]INTERNAL PARAMETERS-1'!$B$5:$J$44,4, FALSE))</f>
        <v>2.2236844488922549</v>
      </c>
      <c r="BM7" s="44">
        <f>$F7*'[1]INTERNAL PARAMETERS-2'!X7*(1-VLOOKUP(Y$4,'[1]INTERNAL PARAMETERS-1'!$B$5:$J$44,4, FALSE))</f>
        <v>0.39240237425426611</v>
      </c>
      <c r="BN7" s="44">
        <f>$F7*'[1]INTERNAL PARAMETERS-2'!Y7*(1-VLOOKUP(Z$4,'[1]INTERNAL PARAMETERS-1'!$B$5:$J$44,4, FALSE))</f>
        <v>29.071555013398374</v>
      </c>
      <c r="BO7" s="44">
        <f>$F7*'[1]INTERNAL PARAMETERS-2'!Z7*(1-VLOOKUP(AA$4,'[1]INTERNAL PARAMETERS-1'!$B$5:$J$44,4, FALSE))</f>
        <v>64.977735357530875</v>
      </c>
      <c r="BP7" s="44">
        <f>$F7*'[1]INTERNAL PARAMETERS-2'!AA7*(1-VLOOKUP(AB$4,'[1]INTERNAL PARAMETERS-1'!$B$5:$J$44,4, FALSE))</f>
        <v>8.8947803924398681</v>
      </c>
      <c r="BQ7" s="44">
        <f>$F7*'[1]INTERNAL PARAMETERS-2'!AB7*(1-VLOOKUP(AC$4,'[1]INTERNAL PARAMETERS-1'!$B$5:$J$44,4, FALSE))</f>
        <v>48.038408114782598</v>
      </c>
      <c r="BR7" s="44">
        <f>$F7*'[1]INTERNAL PARAMETERS-2'!AC7*(1-VLOOKUP(AD$4,'[1]INTERNAL PARAMETERS-1'!$B$5:$J$44,4, FALSE))</f>
        <v>3.0412461910831072</v>
      </c>
      <c r="BS7" s="44">
        <f>$F7*'[1]INTERNAL PARAMETERS-2'!AD7*(1-VLOOKUP(AE$4,'[1]INTERNAL PARAMETERS-1'!$B$5:$J$44,4, FALSE))</f>
        <v>0.98104853250651358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0.52321736462930424</v>
      </c>
      <c r="CA7" s="44">
        <f>$F7*'[1]INTERNAL PARAMETERS-2'!AL7*(1-VLOOKUP(AM$4,'[1]INTERNAL PARAMETERS-1'!$B$5:$J$44,4, FALSE))</f>
        <v>0.45783116787720934</v>
      </c>
      <c r="CB7" s="44">
        <f>$F7*'[1]INTERNAL PARAMETERS-2'!AM7*(1-VLOOKUP(AN$4,'[1]INTERNAL PARAMETERS-1'!$B$5:$J$44,4, FALSE))</f>
        <v>1.4388797003837228</v>
      </c>
      <c r="CC7" s="44">
        <f>$F7*'[1]INTERNAL PARAMETERS-2'!AN7*(1-VLOOKUP(AO$4,'[1]INTERNAL PARAMETERS-1'!$B$5:$J$44,4, FALSE))</f>
        <v>2.3872138360787649</v>
      </c>
      <c r="CD7" s="44">
        <f>$F7*'[1]INTERNAL PARAMETERS-2'!AO7*(1-VLOOKUP(AP$4,'[1]INTERNAL PARAMETERS-1'!$B$5:$J$44,4, FALSE))</f>
        <v>28.482951452016973</v>
      </c>
      <c r="CE7" s="44">
        <f>$F7*'[1]INTERNAL PARAMETERS-2'!AP7*(1-VLOOKUP(AQ$4,'[1]INTERNAL PARAMETERS-1'!$B$5:$J$44,4, FALSE))</f>
        <v>2.3872138360787649</v>
      </c>
      <c r="CF7" s="44">
        <f>$F7*'[1]INTERNAL PARAMETERS-2'!AQ7*(1-VLOOKUP(AR$4,'[1]INTERNAL PARAMETERS-1'!$B$5:$J$44,4, FALSE))</f>
        <v>0.29430178069069962</v>
      </c>
      <c r="CG7" s="44">
        <f>$F7*'[1]INTERNAL PARAMETERS-2'!AR7*(1-VLOOKUP(AS$4,'[1]INTERNAL PARAMETERS-1'!$B$5:$J$44,4, FALSE))</f>
        <v>3.2714396811471598E-2</v>
      </c>
      <c r="CH7" s="43">
        <f>$F7*'[1]INTERNAL PARAMETERS-2'!AS7*(1-VLOOKUP(AT$4,'[1]INTERNAL PARAMETERS-1'!$B$5:$J$44,4, FALSE))</f>
        <v>0</v>
      </c>
      <c r="CI7" s="42">
        <f t="shared" si="0"/>
        <v>425.96875107957413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AirBS!X8</f>
        <v>1149.801198509462</v>
      </c>
      <c r="G8" s="45">
        <f>$F8*'[1]INTERNAL PARAMETERS-2'!F8*VLOOKUP(G$4,'[1]INTERNAL PARAMETERS-1'!$B$5:$J$44,4, FALSE)</f>
        <v>3.5782963098812965</v>
      </c>
      <c r="H8" s="44">
        <f>$F8*'[1]INTERNAL PARAMETERS-2'!G8*VLOOKUP(H$4,'[1]INTERNAL PARAMETERS-1'!$B$5:$J$44,4, FALSE)</f>
        <v>5.2918450360199483</v>
      </c>
      <c r="I8" s="44">
        <f>$F8*'[1]INTERNAL PARAMETERS-2'!H8*VLOOKUP(I$4,'[1]INTERNAL PARAMETERS-1'!$B$5:$J$44,4, FALSE)</f>
        <v>12.79664919974514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0.10083756510927983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0.67534723195651758</v>
      </c>
      <c r="N8" s="44">
        <f>$F8*'[1]INTERNAL PARAMETERS-2'!M8*VLOOKUP(N$4,'[1]INTERNAL PARAMETERS-1'!$B$5:$J$44,4, FALSE)</f>
        <v>4.6417416893767056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1.5119885760399425</v>
      </c>
      <c r="S8" s="44">
        <f>$F8*'[1]INTERNAL PARAMETERS-2'!R8*VLOOKUP(S$4,'[1]INTERNAL PARAMETERS-1'!$B$5:$J$44,4, FALSE)</f>
        <v>4.6514632585101028</v>
      </c>
      <c r="T8" s="44">
        <f>$F8*'[1]INTERNAL PARAMETERS-2'!S8*VLOOKUP(T$4,'[1]INTERNAL PARAMETERS-1'!$B$5:$J$44,4, FALSE)</f>
        <v>0.27215794368718965</v>
      </c>
      <c r="U8" s="44">
        <f>$F8*'[1]INTERNAL PARAMETERS-2'!T8*VLOOKUP(U$4,'[1]INTERNAL PARAMETERS-1'!$B$5:$J$44,4, FALSE)</f>
        <v>0.34270974522773023</v>
      </c>
      <c r="V8" s="44">
        <f>$F8*'[1]INTERNAL PARAMETERS-2'!U8*VLOOKUP(V$4,'[1]INTERNAL PARAMETERS-1'!$B$5:$J$44,4, FALSE)</f>
        <v>6.6375321157134737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0.2015601500987087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0.2015601500987087</v>
      </c>
      <c r="AI8" s="44">
        <f>$F8*'[1]INTERNAL PARAMETERS-2'!AH8*VLOOKUP(AI$4,'[1]INTERNAL PARAMETERS-1'!$B$5:$J$44,4, FALSE)</f>
        <v>1.2599521533266684</v>
      </c>
      <c r="AJ8" s="44">
        <f>$F8*'[1]INTERNAL PARAMETERS-2'!AI8*VLOOKUP(AJ$4,'[1]INTERNAL PARAMETERS-1'!$B$5:$J$44,4, FALSE)</f>
        <v>0.8063555805146857</v>
      </c>
      <c r="AK8" s="44">
        <f>$F8*'[1]INTERNAL PARAMETERS-2'!AJ8*VLOOKUP(AK$4,'[1]INTERNAL PARAMETERS-1'!$B$5:$J$44,4, FALSE)</f>
        <v>0.10083756510927983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243.13633479515764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12.831597407173833</v>
      </c>
      <c r="BB8" s="44">
        <f>$F8*'[1]INTERNAL PARAMETERS-2'!M8*(1-VLOOKUP(N$4,'[1]INTERNAL PARAMETERS-1'!$B$5:$J$44,4, FALSE))</f>
        <v>88.193092098157393</v>
      </c>
      <c r="BC8" s="44">
        <f>$F8*'[1]INTERNAL PARAMETERS-2'!N8*(1-VLOOKUP(O$4,'[1]INTERNAL PARAMETERS-1'!$B$5:$J$44,4, FALSE))</f>
        <v>32.255373021785935</v>
      </c>
      <c r="BD8" s="44">
        <f>$F8*'[1]INTERNAL PARAMETERS-2'!O8*(1-VLOOKUP(P$4,'[1]INTERNAL PARAMETERS-1'!$B$5:$J$44,4, FALSE))</f>
        <v>57.253200878580145</v>
      </c>
      <c r="BE8" s="44">
        <f>$F8*'[1]INTERNAL PARAMETERS-2'!P8*(1-VLOOKUP(Q$4,'[1]INTERNAL PARAMETERS-1'!$B$5:$J$44,4, FALSE))</f>
        <v>17.740397671922338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88.377801911691947</v>
      </c>
      <c r="BH8" s="44">
        <f>$F8*'[1]INTERNAL PARAMETERS-2'!S8*(1-VLOOKUP(T$4,'[1]INTERNAL PARAMETERS-1'!$B$5:$J$44,4, FALSE))</f>
        <v>2.4494214931847069</v>
      </c>
      <c r="BI8" s="44">
        <f>$F8*'[1]INTERNAL PARAMETERS-2'!T8*(1-VLOOKUP(U$4,'[1]INTERNAL PARAMETERS-1'!$B$5:$J$44,4, FALSE))</f>
        <v>1.3708389809109209</v>
      </c>
      <c r="BJ8" s="44">
        <f>$F8*'[1]INTERNAL PARAMETERS-2'!U8*(1-VLOOKUP(V$4,'[1]INTERNAL PARAMETERS-1'!$B$5:$J$44,4, FALSE))</f>
        <v>37.612681989043018</v>
      </c>
      <c r="BK8" s="44">
        <f>$F8*'[1]INTERNAL PARAMETERS-2'!V8*(1-VLOOKUP(W$4,'[1]INTERNAL PARAMETERS-1'!$B$5:$J$44,4, FALSE))</f>
        <v>36.640024912181921</v>
      </c>
      <c r="BL8" s="44">
        <f>$F8*'[1]INTERNAL PARAMETERS-2'!W8*(1-VLOOKUP(X$4,'[1]INTERNAL PARAMETERS-1'!$B$5:$J$44,4, FALSE))</f>
        <v>25.602623287210189</v>
      </c>
      <c r="BM8" s="44">
        <f>$F8*'[1]INTERNAL PARAMETERS-2'!X8*(1-VLOOKUP(Y$4,'[1]INTERNAL PARAMETERS-1'!$B$5:$J$44,4, FALSE))</f>
        <v>3.2255373021785938</v>
      </c>
      <c r="BN8" s="44">
        <f>$F8*'[1]INTERNAL PARAMETERS-2'!Y8*(1-VLOOKUP(Z$4,'[1]INTERNAL PARAMETERS-1'!$B$5:$J$44,4, FALSE))</f>
        <v>48.735818540381608</v>
      </c>
      <c r="BO8" s="44">
        <f>$F8*'[1]INTERNAL PARAMETERS-2'!Z8*(1-VLOOKUP(AA$4,'[1]INTERNAL PARAMETERS-1'!$B$5:$J$44,4, FALSE))</f>
        <v>73.078489674265128</v>
      </c>
      <c r="BP8" s="44">
        <f>$F8*'[1]INTERNAL PARAMETERS-2'!AA8*(1-VLOOKUP(AB$4,'[1]INTERNAL PARAMETERS-1'!$B$5:$J$44,4, FALSE))</f>
        <v>31.650577591369959</v>
      </c>
      <c r="BQ8" s="44">
        <f>$F8*'[1]INTERNAL PARAMETERS-2'!AB8*(1-VLOOKUP(AC$4,'[1]INTERNAL PARAMETERS-1'!$B$5:$J$44,4, FALSE))</f>
        <v>172.36428308603658</v>
      </c>
      <c r="BR8" s="44">
        <f>$F8*'[1]INTERNAL PARAMETERS-2'!AC8*(1-VLOOKUP(AD$4,'[1]INTERNAL PARAMETERS-1'!$B$5:$J$44,4, FALSE))</f>
        <v>19.907542970872974</v>
      </c>
      <c r="BS8" s="44">
        <f>$F8*'[1]INTERNAL PARAMETERS-2'!AD8*(1-VLOOKUP(AE$4,'[1]INTERNAL PARAMETERS-1'!$B$5:$J$44,4, FALSE))</f>
        <v>3.5782963098812965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5.5942427512279362</v>
      </c>
      <c r="CA8" s="44">
        <f>$F8*'[1]INTERNAL PARAMETERS-2'!AL8*(1-VLOOKUP(AM$4,'[1]INTERNAL PARAMETERS-1'!$B$5:$J$44,4, FALSE))</f>
        <v>6.6022734619611816</v>
      </c>
      <c r="CB8" s="44">
        <f>$F8*'[1]INTERNAL PARAMETERS-2'!AM8*(1-VLOOKUP(AN$4,'[1]INTERNAL PARAMETERS-1'!$B$5:$J$44,4, FALSE))</f>
        <v>7.4589903349705819</v>
      </c>
      <c r="CC8" s="44">
        <f>$F8*'[1]INTERNAL PARAMETERS-2'!AN8*(1-VLOOKUP(AO$4,'[1]INTERNAL PARAMETERS-1'!$B$5:$J$44,4, FALSE))</f>
        <v>9.8781720566344902</v>
      </c>
      <c r="CD8" s="44">
        <f>$F8*'[1]INTERNAL PARAMETERS-2'!AO8*(1-VLOOKUP(AP$4,'[1]INTERNAL PARAMETERS-1'!$B$5:$J$44,4, FALSE))</f>
        <v>75.144797408106484</v>
      </c>
      <c r="CE8" s="44">
        <f>$F8*'[1]INTERNAL PARAMETERS-2'!AP8*(1-VLOOKUP(AQ$4,'[1]INTERNAL PARAMETERS-1'!$B$5:$J$44,4, FALSE))</f>
        <v>4.6870496056039705</v>
      </c>
      <c r="CF8" s="44">
        <f>$F8*'[1]INTERNAL PARAMETERS-2'!AQ8*(1-VLOOKUP(AR$4,'[1]INTERNAL PARAMETERS-1'!$B$5:$J$44,4, FALSE))</f>
        <v>1.2599521533266684</v>
      </c>
      <c r="CG8" s="44">
        <f>$F8*'[1]INTERNAL PARAMETERS-2'!AR8*(1-VLOOKUP(AS$4,'[1]INTERNAL PARAMETERS-1'!$B$5:$J$44,4, FALSE))</f>
        <v>0.10083756510927983</v>
      </c>
      <c r="CH8" s="43">
        <f>$F8*'[1]INTERNAL PARAMETERS-2'!AS8*(1-VLOOKUP(AT$4,'[1]INTERNAL PARAMETERS-1'!$B$5:$J$44,4, FALSE))</f>
        <v>0</v>
      </c>
      <c r="CI8" s="42">
        <f t="shared" si="0"/>
        <v>1149.8010835293421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AirBS!X9</f>
        <v>1532.4318197418056</v>
      </c>
      <c r="G9" s="45">
        <f>$F9*'[1]INTERNAL PARAMETERS-2'!F9*VLOOKUP(G$4,'[1]INTERNAL PARAMETERS-1'!$B$5:$J$44,4, FALSE)</f>
        <v>9.5182405187803028</v>
      </c>
      <c r="H9" s="44">
        <f>$F9*'[1]INTERNAL PARAMETERS-2'!G9*VLOOKUP(H$4,'[1]INTERNAL PARAMETERS-1'!$B$5:$J$44,4, FALSE)</f>
        <v>11.642803993670343</v>
      </c>
      <c r="I9" s="44">
        <f>$F9*'[1]INTERNAL PARAMETERS-2'!H9*VLOOKUP(I$4,'[1]INTERNAL PARAMETERS-1'!$B$5:$J$44,4, FALSE)</f>
        <v>17.719578091106385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0.16994668880936625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1.0920415633844056</v>
      </c>
      <c r="N9" s="44">
        <f>$F9*'[1]INTERNAL PARAMETERS-2'!M9*VLOOKUP(N$4,'[1]INTERNAL PARAMETERS-1'!$B$5:$J$44,4, FALSE)</f>
        <v>5.1287887872664673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1.1897800648475378</v>
      </c>
      <c r="S9" s="44">
        <f>$F9*'[1]INTERNAL PARAMETERS-2'!R9*VLOOKUP(S$4,'[1]INTERNAL PARAMETERS-1'!$B$5:$J$44,4, FALSE)</f>
        <v>5.8592454006236956</v>
      </c>
      <c r="T9" s="44">
        <f>$F9*'[1]INTERNAL PARAMETERS-2'!S9*VLOOKUP(T$4,'[1]INTERNAL PARAMETERS-1'!$B$5:$J$44,4, FALSE)</f>
        <v>0.3314343539737577</v>
      </c>
      <c r="U9" s="44">
        <f>$F9*'[1]INTERNAL PARAMETERS-2'!T9*VLOOKUP(U$4,'[1]INTERNAL PARAMETERS-1'!$B$5:$J$44,4, FALSE)</f>
        <v>0.64588936338477632</v>
      </c>
      <c r="V9" s="44">
        <f>$F9*'[1]INTERNAL PARAMETERS-2'!U9*VLOOKUP(V$4,'[1]INTERNAL PARAMETERS-1'!$B$5:$J$44,4, FALSE)</f>
        <v>6.9984398911015564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8.5049965995670218E-2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8.5049965995670218E-2</v>
      </c>
      <c r="AI9" s="44">
        <f>$F9*'[1]INTERNAL PARAMETERS-2'!AH9*VLOOKUP(AI$4,'[1]INTERNAL PARAMETERS-1'!$B$5:$J$44,4, FALSE)</f>
        <v>0.76483672123313529</v>
      </c>
      <c r="AJ9" s="44">
        <f>$F9*'[1]INTERNAL PARAMETERS-2'!AI9*VLOOKUP(AJ$4,'[1]INTERNAL PARAMETERS-1'!$B$5:$J$44,4, FALSE)</f>
        <v>1.6147234084619406</v>
      </c>
      <c r="AK9" s="44">
        <f>$F9*'[1]INTERNAL PARAMETERS-2'!AJ9*VLOOKUP(AK$4,'[1]INTERNAL PARAMETERS-1'!$B$5:$J$44,4, FALSE)</f>
        <v>8.5049965995670218E-2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336.67198373102127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20.748789704303704</v>
      </c>
      <c r="BB9" s="44">
        <f>$F9*'[1]INTERNAL PARAMETERS-2'!M9*(1-VLOOKUP(N$4,'[1]INTERNAL PARAMETERS-1'!$B$5:$J$44,4, FALSE))</f>
        <v>97.446986958062865</v>
      </c>
      <c r="BC9" s="44">
        <f>$F9*'[1]INTERNAL PARAMETERS-2'!N9*(1-VLOOKUP(O$4,'[1]INTERNAL PARAMETERS-1'!$B$5:$J$44,4, FALSE))</f>
        <v>62.038356817699366</v>
      </c>
      <c r="BD9" s="44">
        <f>$F9*'[1]INTERNAL PARAMETERS-2'!O9*(1-VLOOKUP(P$4,'[1]INTERNAL PARAMETERS-1'!$B$5:$J$44,4, FALSE))</f>
        <v>60.083740031618696</v>
      </c>
      <c r="BE9" s="44">
        <f>$F9*'[1]INTERNAL PARAMETERS-2'!P9*(1-VLOOKUP(Q$4,'[1]INTERNAL PARAMETERS-1'!$B$5:$J$44,4, FALSE))</f>
        <v>33.738631916163484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111.32566261185019</v>
      </c>
      <c r="BH9" s="44">
        <f>$F9*'[1]INTERNAL PARAMETERS-2'!S9*(1-VLOOKUP(T$4,'[1]INTERNAL PARAMETERS-1'!$B$5:$J$44,4, FALSE))</f>
        <v>2.9829091857638192</v>
      </c>
      <c r="BI9" s="44">
        <f>$F9*'[1]INTERNAL PARAMETERS-2'!T9*(1-VLOOKUP(U$4,'[1]INTERNAL PARAMETERS-1'!$B$5:$J$44,4, FALSE))</f>
        <v>2.5835574535391053</v>
      </c>
      <c r="BJ9" s="44">
        <f>$F9*'[1]INTERNAL PARAMETERS-2'!U9*(1-VLOOKUP(V$4,'[1]INTERNAL PARAMETERS-1'!$B$5:$J$44,4, FALSE))</f>
        <v>39.65782604957549</v>
      </c>
      <c r="BK9" s="44">
        <f>$F9*'[1]INTERNAL PARAMETERS-2'!V9*(1-VLOOKUP(W$4,'[1]INTERNAL PARAMETERS-1'!$B$5:$J$44,4, FALSE))</f>
        <v>44.786545877410063</v>
      </c>
      <c r="BL9" s="44">
        <f>$F9*'[1]INTERNAL PARAMETERS-2'!W9*(1-VLOOKUP(X$4,'[1]INTERNAL PARAMETERS-1'!$B$5:$J$44,4, FALSE))</f>
        <v>58.044073279542339</v>
      </c>
      <c r="BM9" s="44">
        <f>$F9*'[1]INTERNAL PARAMETERS-2'!X9*(1-VLOOKUP(Y$4,'[1]INTERNAL PARAMETERS-1'!$B$5:$J$44,4, FALSE))</f>
        <v>9.5182405187803028</v>
      </c>
      <c r="BN9" s="44">
        <f>$F9*'[1]INTERNAL PARAMETERS-2'!Y9*(1-VLOOKUP(Z$4,'[1]INTERNAL PARAMETERS-1'!$B$5:$J$44,4, FALSE))</f>
        <v>68.412200485551452</v>
      </c>
      <c r="BO9" s="44">
        <f>$F9*'[1]INTERNAL PARAMETERS-2'!Z9*(1-VLOOKUP(AA$4,'[1]INTERNAL PARAMETERS-1'!$B$5:$J$44,4, FALSE))</f>
        <v>78.695124482382923</v>
      </c>
      <c r="BP9" s="44">
        <f>$F9*'[1]INTERNAL PARAMETERS-2'!AA9*(1-VLOOKUP(AB$4,'[1]INTERNAL PARAMETERS-1'!$B$5:$J$44,4, FALSE))</f>
        <v>32.463955128502256</v>
      </c>
      <c r="BQ9" s="44">
        <f>$F9*'[1]INTERNAL PARAMETERS-2'!AB9*(1-VLOOKUP(AC$4,'[1]INTERNAL PARAMETERS-1'!$B$5:$J$44,4, FALSE))</f>
        <v>210.67535522810002</v>
      </c>
      <c r="BR9" s="44">
        <f>$F9*'[1]INTERNAL PARAMETERS-2'!AC9*(1-VLOOKUP(AD$4,'[1]INTERNAL PARAMETERS-1'!$B$5:$J$44,4, FALSE))</f>
        <v>26.260058149459532</v>
      </c>
      <c r="BS9" s="44">
        <f>$F9*'[1]INTERNAL PARAMETERS-2'!AD9*(1-VLOOKUP(AE$4,'[1]INTERNAL PARAMETERS-1'!$B$5:$J$44,4, FALSE))</f>
        <v>6.6286870794751538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9.433190552784632</v>
      </c>
      <c r="CA9" s="44">
        <f>$F9*'[1]INTERNAL PARAMETERS-2'!AL9*(1-VLOOKUP(AM$4,'[1]INTERNAL PARAMETERS-1'!$B$5:$J$44,4, FALSE))</f>
        <v>19.206427726369974</v>
      </c>
      <c r="CB9" s="44">
        <f>$F9*'[1]INTERNAL PARAMETERS-2'!AM9*(1-VLOOKUP(AN$4,'[1]INTERNAL PARAMETERS-1'!$B$5:$J$44,4, FALSE))</f>
        <v>9.6881872075896691</v>
      </c>
      <c r="CC9" s="44">
        <f>$F9*'[1]INTERNAL PARAMETERS-2'!AN9*(1-VLOOKUP(AO$4,'[1]INTERNAL PARAMETERS-1'!$B$5:$J$44,4, FALSE))</f>
        <v>19.206427726369974</v>
      </c>
      <c r="CD9" s="44">
        <f>$F9*'[1]INTERNAL PARAMETERS-2'!AO9*(1-VLOOKUP(AP$4,'[1]INTERNAL PARAMETERS-1'!$B$5:$J$44,4, FALSE))</f>
        <v>98.411545518362971</v>
      </c>
      <c r="CE9" s="44">
        <f>$F9*'[1]INTERNAL PARAMETERS-2'!AP9*(1-VLOOKUP(AQ$4,'[1]INTERNAL PARAMETERS-1'!$B$5:$J$44,4, FALSE))</f>
        <v>9.2632438639752674</v>
      </c>
      <c r="CF9" s="44">
        <f>$F9*'[1]INTERNAL PARAMETERS-2'!AQ9*(1-VLOOKUP(AR$4,'[1]INTERNAL PARAMETERS-1'!$B$5:$J$44,4, FALSE))</f>
        <v>1.2748300308432081</v>
      </c>
      <c r="CG9" s="44">
        <f>$F9*'[1]INTERNAL PARAMETERS-2'!AR9*(1-VLOOKUP(AS$4,'[1]INTERNAL PARAMETERS-1'!$B$5:$J$44,4, FALSE))</f>
        <v>0.25499665480503647</v>
      </c>
      <c r="CH9" s="43">
        <f>$F9*'[1]INTERNAL PARAMETERS-2'!AS9*(1-VLOOKUP(AT$4,'[1]INTERNAL PARAMETERS-1'!$B$5:$J$44,4, FALSE))</f>
        <v>0</v>
      </c>
      <c r="CI9" s="42">
        <f t="shared" si="0"/>
        <v>1532.4324327145337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AirBS!X10</f>
        <v>1412.9038244776145</v>
      </c>
      <c r="G10" s="45">
        <f>$F10*'[1]INTERNAL PARAMETERS-2'!F10*VLOOKUP(G$4,'[1]INTERNAL PARAMETERS-1'!$B$5:$J$44,4, FALSE)</f>
        <v>7.7396045697234763</v>
      </c>
      <c r="H10" s="44">
        <f>$F10*'[1]INTERNAL PARAMETERS-2'!G10*VLOOKUP(H$4,'[1]INTERNAL PARAMETERS-1'!$B$5:$J$44,4, FALSE)</f>
        <v>12.86830416219477</v>
      </c>
      <c r="I10" s="44">
        <f>$F10*'[1]INTERNAL PARAMETERS-2'!H10*VLOOKUP(I$4,'[1]INTERNAL PARAMETERS-1'!$B$5:$J$44,4, FALSE)</f>
        <v>15.268100114512633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0.18650330483104513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1.2495297552532678</v>
      </c>
      <c r="N10" s="44">
        <f>$F10*'[1]INTERNAL PARAMETERS-2'!M10*VLOOKUP(N$4,'[1]INTERNAL PARAMETERS-1'!$B$5:$J$44,4, FALSE)</f>
        <v>3.7252834171750457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1.5852780910638835</v>
      </c>
      <c r="S10" s="44">
        <f>$F10*'[1]INTERNAL PARAMETERS-2'!R10*VLOOKUP(S$4,'[1]INTERNAL PARAMETERS-1'!$B$5:$J$44,4, FALSE)</f>
        <v>4.8736068714809822</v>
      </c>
      <c r="T10" s="44">
        <f>$F10*'[1]INTERNAL PARAMETERS-2'!S10*VLOOKUP(T$4,'[1]INTERNAL PARAMETERS-1'!$B$5:$J$44,4, FALSE)</f>
        <v>0.47556929828092032</v>
      </c>
      <c r="U10" s="44">
        <f>$F10*'[1]INTERNAL PARAMETERS-2'!T10*VLOOKUP(U$4,'[1]INTERNAL PARAMETERS-1'!$B$5:$J$44,4, FALSE)</f>
        <v>0.78328562221389997</v>
      </c>
      <c r="V10" s="44">
        <f>$F10*'[1]INTERNAL PARAMETERS-2'!U10*VLOOKUP(V$4,'[1]INTERNAL PARAMETERS-1'!$B$5:$J$44,4, FALSE)</f>
        <v>6.1823938131328404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0.93251652415522557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1.3055231338173159</v>
      </c>
      <c r="AJ10" s="44">
        <f>$F10*'[1]INTERNAL PARAMETERS-2'!AI10*VLOOKUP(AJ$4,'[1]INTERNAL PARAMETERS-1'!$B$5:$J$44,4, FALSE)</f>
        <v>1.2122714814017934</v>
      </c>
      <c r="AK10" s="44">
        <f>$F10*'[1]INTERNAL PARAMETERS-2'!AJ10*VLOOKUP(AK$4,'[1]INTERNAL PARAMETERS-1'!$B$5:$J$44,4, FALSE)</f>
        <v>0.18650330483104513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290.09390217573997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23.741065349812086</v>
      </c>
      <c r="BB10" s="44">
        <f>$F10*'[1]INTERNAL PARAMETERS-2'!M10*(1-VLOOKUP(N$4,'[1]INTERNAL PARAMETERS-1'!$B$5:$J$44,4, FALSE))</f>
        <v>70.780384926325866</v>
      </c>
      <c r="BC10" s="44">
        <f>$F10*'[1]INTERNAL PARAMETERS-2'!N10*(1-VLOOKUP(O$4,'[1]INTERNAL PARAMETERS-1'!$B$5:$J$44,4, FALSE))</f>
        <v>66.486308816530865</v>
      </c>
      <c r="BD10" s="44">
        <f>$F10*'[1]INTERNAL PARAMETERS-2'!O10*(1-VLOOKUP(P$4,'[1]INTERNAL PARAMETERS-1'!$B$5:$J$44,4, FALSE))</f>
        <v>51.28671334394803</v>
      </c>
      <c r="BE10" s="44">
        <f>$F10*'[1]INTERNAL PARAMETERS-2'!P10*(1-VLOOKUP(Q$4,'[1]INTERNAL PARAMETERS-1'!$B$5:$J$44,4, FALSE))</f>
        <v>31.518069483769487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92.598530558138648</v>
      </c>
      <c r="BH10" s="44">
        <f>$F10*'[1]INTERNAL PARAMETERS-2'!S10*(1-VLOOKUP(T$4,'[1]INTERNAL PARAMETERS-1'!$B$5:$J$44,4, FALSE))</f>
        <v>4.2801236845282826</v>
      </c>
      <c r="BI10" s="44">
        <f>$F10*'[1]INTERNAL PARAMETERS-2'!T10*(1-VLOOKUP(U$4,'[1]INTERNAL PARAMETERS-1'!$B$5:$J$44,4, FALSE))</f>
        <v>3.1331424888555999</v>
      </c>
      <c r="BJ10" s="44">
        <f>$F10*'[1]INTERNAL PARAMETERS-2'!U10*(1-VLOOKUP(V$4,'[1]INTERNAL PARAMETERS-1'!$B$5:$J$44,4, FALSE))</f>
        <v>35.033564941086098</v>
      </c>
      <c r="BK10" s="44">
        <f>$F10*'[1]INTERNAL PARAMETERS-2'!V10*(1-VLOOKUP(W$4,'[1]INTERNAL PARAMETERS-1'!$B$5:$J$44,4, FALSE))</f>
        <v>45.50539347495053</v>
      </c>
      <c r="BL10" s="44">
        <f>$F10*'[1]INTERNAL PARAMETERS-2'!W10*(1-VLOOKUP(X$4,'[1]INTERNAL PARAMETERS-1'!$B$5:$J$44,4, FALSE))</f>
        <v>62.383377400630323</v>
      </c>
      <c r="BM10" s="44">
        <f>$F10*'[1]INTERNAL PARAMETERS-2'!X10*(1-VLOOKUP(Y$4,'[1]INTERNAL PARAMETERS-1'!$B$5:$J$44,4, FALSE))</f>
        <v>10.723657447020198</v>
      </c>
      <c r="BN10" s="44">
        <f>$F10*'[1]INTERNAL PARAMETERS-2'!Y10*(1-VLOOKUP(Z$4,'[1]INTERNAL PARAMETERS-1'!$B$5:$J$44,4, FALSE))</f>
        <v>68.537703879289921</v>
      </c>
      <c r="BO10" s="44">
        <f>$F10*'[1]INTERNAL PARAMETERS-2'!Z10*(1-VLOOKUP(AA$4,'[1]INTERNAL PARAMETERS-1'!$B$5:$J$44,4, FALSE))</f>
        <v>77.955838192492806</v>
      </c>
      <c r="BP10" s="44">
        <f>$F10*'[1]INTERNAL PARAMETERS-2'!AA10*(1-VLOOKUP(AB$4,'[1]INTERNAL PARAMETERS-1'!$B$5:$J$44,4, FALSE))</f>
        <v>35.621000899670037</v>
      </c>
      <c r="BQ10" s="44">
        <f>$F10*'[1]INTERNAL PARAMETERS-2'!AB10*(1-VLOOKUP(AC$4,'[1]INTERNAL PARAMETERS-1'!$B$5:$J$44,4, FALSE))</f>
        <v>210.36894591106142</v>
      </c>
      <c r="BR10" s="44">
        <f>$F10*'[1]INTERNAL PARAMETERS-2'!AC10*(1-VLOOKUP(AD$4,'[1]INTERNAL PARAMETERS-1'!$B$5:$J$44,4, FALSE))</f>
        <v>26.202866586467152</v>
      </c>
      <c r="BS10" s="44">
        <f>$F10*'[1]INTERNAL PARAMETERS-2'!AD10*(1-VLOOKUP(AE$4,'[1]INTERNAL PARAMETERS-1'!$B$5:$J$44,4, FALSE))</f>
        <v>5.3152028973023375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7.7396045697234763</v>
      </c>
      <c r="CA10" s="44">
        <f>$F10*'[1]INTERNAL PARAMETERS-2'!AL10*(1-VLOOKUP(AM$4,'[1]INTERNAL PARAMETERS-1'!$B$5:$J$44,4, FALSE))</f>
        <v>20.980915341580335</v>
      </c>
      <c r="CB10" s="44">
        <f>$F10*'[1]INTERNAL PARAMETERS-2'!AM10*(1-VLOOKUP(AN$4,'[1]INTERNAL PARAMETERS-1'!$B$5:$J$44,4, FALSE))</f>
        <v>10.630405794604675</v>
      </c>
      <c r="CC10" s="44">
        <f>$F10*'[1]INTERNAL PARAMETERS-2'!AN10*(1-VLOOKUP(AO$4,'[1]INTERNAL PARAMETERS-1'!$B$5:$J$44,4, FALSE))</f>
        <v>16.784732273264272</v>
      </c>
      <c r="CD10" s="44">
        <f>$F10*'[1]INTERNAL PARAMETERS-2'!AO10*(1-VLOOKUP(AP$4,'[1]INTERNAL PARAMETERS-1'!$B$5:$J$44,4, FALSE))</f>
        <v>76.650456349057933</v>
      </c>
      <c r="CE10" s="44">
        <f>$F10*'[1]INTERNAL PARAMETERS-2'!AP10*(1-VLOOKUP(AQ$4,'[1]INTERNAL PARAMETERS-1'!$B$5:$J$44,4, FALSE))</f>
        <v>9.5113859656184054</v>
      </c>
      <c r="CF10" s="44">
        <f>$F10*'[1]INTERNAL PARAMETERS-2'!AQ10*(1-VLOOKUP(AR$4,'[1]INTERNAL PARAMETERS-1'!$B$5:$J$44,4, FALSE))</f>
        <v>0.46625826207761278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1412.9038244776148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AirBS!X11</f>
        <v>1324.5868860011626</v>
      </c>
      <c r="G11" s="45">
        <f>$F11*'[1]INTERNAL PARAMETERS-2'!F11*VLOOKUP(G$4,'[1]INTERNAL PARAMETERS-1'!$B$5:$J$44,4, FALSE)</f>
        <v>7.482326401643367</v>
      </c>
      <c r="H11" s="44">
        <f>$F11*'[1]INTERNAL PARAMETERS-2'!G11*VLOOKUP(H$4,'[1]INTERNAL PARAMETERS-1'!$B$5:$J$44,4, FALSE)</f>
        <v>11.276208160527897</v>
      </c>
      <c r="I11" s="44">
        <f>$F11*'[1]INTERNAL PARAMETERS-2'!H11*VLOOKUP(I$4,'[1]INTERNAL PARAMETERS-1'!$B$5:$J$44,4, FALSE)</f>
        <v>12.655142846461688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0.31617888968847752</v>
      </c>
      <c r="L11" s="44">
        <f>$F11*'[1]INTERNAL PARAMETERS-2'!K11*VLOOKUP(L$4,'[1]INTERNAL PARAMETERS-1'!$B$5:$J$44,4, FALSE)</f>
        <v>0.10543711612569254</v>
      </c>
      <c r="M11" s="44">
        <f>$F11*'[1]INTERNAL PARAMETERS-2'!L11*VLOOKUP(M$4,'[1]INTERNAL PARAMETERS-1'!$B$5:$J$44,4, FALSE)</f>
        <v>1.4753911029723952</v>
      </c>
      <c r="N11" s="44">
        <f>$F11*'[1]INTERNAL PARAMETERS-2'!M11*VLOOKUP(N$4,'[1]INTERNAL PARAMETERS-1'!$B$5:$J$44,4, FALSE)</f>
        <v>3.2511322823455537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1.7915037633165725</v>
      </c>
      <c r="S11" s="44">
        <f>$F11*'[1]INTERNAL PARAMETERS-2'!R11*VLOOKUP(S$4,'[1]INTERNAL PARAMETERS-1'!$B$5:$J$44,4, FALSE)</f>
        <v>4.0747604080610769</v>
      </c>
      <c r="T11" s="44">
        <f>$F11*'[1]INTERNAL PARAMETERS-2'!S11*VLOOKUP(T$4,'[1]INTERNAL PARAMETERS-1'!$B$5:$J$44,4, FALSE)</f>
        <v>0.33722657530703598</v>
      </c>
      <c r="U11" s="44">
        <f>$F11*'[1]INTERNAL PARAMETERS-2'!T11*VLOOKUP(U$4,'[1]INTERNAL PARAMETERS-1'!$B$5:$J$44,4, FALSE)</f>
        <v>0.67445315061407196</v>
      </c>
      <c r="V11" s="44">
        <f>$F11*'[1]INTERNAL PARAMETERS-2'!U11*VLOOKUP(V$4,'[1]INTERNAL PARAMETERS-1'!$B$5:$J$44,4, FALSE)</f>
        <v>5.2797967046662047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0.4214835471255699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0.10543711612569254</v>
      </c>
      <c r="AI11" s="44">
        <f>$F11*'[1]INTERNAL PARAMETERS-2'!AH11*VLOOKUP(AI$4,'[1]INTERNAL PARAMETERS-1'!$B$5:$J$44,4, FALSE)</f>
        <v>1.1592784426282174</v>
      </c>
      <c r="AJ11" s="44">
        <f>$F11*'[1]INTERNAL PARAMETERS-2'!AI11*VLOOKUP(AJ$4,'[1]INTERNAL PARAMETERS-1'!$B$5:$J$44,4, FALSE)</f>
        <v>1.7915037633165725</v>
      </c>
      <c r="AK11" s="44">
        <f>$F11*'[1]INTERNAL PARAMETERS-2'!AJ11*VLOOKUP(AK$4,'[1]INTERNAL PARAMETERS-1'!$B$5:$J$44,4, FALSE)</f>
        <v>0.10543711612569254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240.44771408277205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28.032430956475505</v>
      </c>
      <c r="BB11" s="44">
        <f>$F11*'[1]INTERNAL PARAMETERS-2'!M11*(1-VLOOKUP(N$4,'[1]INTERNAL PARAMETERS-1'!$B$5:$J$44,4, FALSE))</f>
        <v>61.771513364565514</v>
      </c>
      <c r="BC11" s="44">
        <f>$F11*'[1]INTERNAL PARAMETERS-2'!N11*(1-VLOOKUP(O$4,'[1]INTERNAL PARAMETERS-1'!$B$5:$J$44,4, FALSE))</f>
        <v>77.45813225006718</v>
      </c>
      <c r="BD11" s="44">
        <f>$F11*'[1]INTERNAL PARAMETERS-2'!O11*(1-VLOOKUP(P$4,'[1]INTERNAL PARAMETERS-1'!$B$5:$J$44,4, FALSE))</f>
        <v>46.47485285830259</v>
      </c>
      <c r="BE11" s="44">
        <f>$F11*'[1]INTERNAL PARAMETERS-2'!P11*(1-VLOOKUP(Q$4,'[1]INTERNAL PARAMETERS-1'!$B$5:$J$44,4, FALSE))</f>
        <v>29.191643169759423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77.42044775316046</v>
      </c>
      <c r="BH11" s="44">
        <f>$F11*'[1]INTERNAL PARAMETERS-2'!S11*(1-VLOOKUP(T$4,'[1]INTERNAL PARAMETERS-1'!$B$5:$J$44,4, FALSE))</f>
        <v>3.0350391777633234</v>
      </c>
      <c r="BI11" s="44">
        <f>$F11*'[1]INTERNAL PARAMETERS-2'!T11*(1-VLOOKUP(U$4,'[1]INTERNAL PARAMETERS-1'!$B$5:$J$44,4, FALSE))</f>
        <v>2.6978126024562878</v>
      </c>
      <c r="BJ11" s="44">
        <f>$F11*'[1]INTERNAL PARAMETERS-2'!U11*(1-VLOOKUP(V$4,'[1]INTERNAL PARAMETERS-1'!$B$5:$J$44,4, FALSE))</f>
        <v>29.918847993108493</v>
      </c>
      <c r="BK11" s="44">
        <f>$F11*'[1]INTERNAL PARAMETERS-2'!V11*(1-VLOOKUP(W$4,'[1]INTERNAL PARAMETERS-1'!$B$5:$J$44,4, FALSE))</f>
        <v>36.67410203009139</v>
      </c>
      <c r="BL11" s="44">
        <f>$F11*'[1]INTERNAL PARAMETERS-2'!W11*(1-VLOOKUP(X$4,'[1]INTERNAL PARAMETERS-1'!$B$5:$J$44,4, FALSE))</f>
        <v>53.008775049569131</v>
      </c>
      <c r="BM11" s="44">
        <f>$F11*'[1]INTERNAL PARAMETERS-2'!X11*(1-VLOOKUP(Y$4,'[1]INTERNAL PARAMETERS-1'!$B$5:$J$44,4, FALSE))</f>
        <v>16.650851909166214</v>
      </c>
      <c r="BN11" s="44">
        <f>$F11*'[1]INTERNAL PARAMETERS-2'!Y11*(1-VLOOKUP(Z$4,'[1]INTERNAL PARAMETERS-1'!$B$5:$J$44,4, FALSE))</f>
        <v>79.038894239820976</v>
      </c>
      <c r="BO11" s="44">
        <f>$F11*'[1]INTERNAL PARAMETERS-2'!Z11*(1-VLOOKUP(AA$4,'[1]INTERNAL PARAMETERS-1'!$B$5:$J$44,4, FALSE))</f>
        <v>80.198172682449183</v>
      </c>
      <c r="BP11" s="44">
        <f>$F11*'[1]INTERNAL PARAMETERS-2'!AA11*(1-VLOOKUP(AB$4,'[1]INTERNAL PARAMETERS-1'!$B$5:$J$44,4, FALSE))</f>
        <v>32.247862491829899</v>
      </c>
      <c r="BQ11" s="44">
        <f>$F11*'[1]INTERNAL PARAMETERS-2'!AB11*(1-VLOOKUP(AC$4,'[1]INTERNAL PARAMETERS-1'!$B$5:$J$44,4, FALSE))</f>
        <v>215.09118706165839</v>
      </c>
      <c r="BR11" s="44">
        <f>$F11*'[1]INTERNAL PARAMETERS-2'!AC11*(1-VLOOKUP(AD$4,'[1]INTERNAL PARAMETERS-1'!$B$5:$J$44,4, FALSE))</f>
        <v>22.763158094618579</v>
      </c>
      <c r="BS11" s="44">
        <f>$F11*'[1]INTERNAL PARAMETERS-2'!AD11*(1-VLOOKUP(AE$4,'[1]INTERNAL PARAMETERS-1'!$B$5:$J$44,4, FALSE))</f>
        <v>5.6908226383267957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4.847723085387055</v>
      </c>
      <c r="CA11" s="44">
        <f>$F11*'[1]INTERNAL PARAMETERS-2'!AL11*(1-VLOOKUP(AM$4,'[1]INTERNAL PARAMETERS-1'!$B$5:$J$44,4, FALSE))</f>
        <v>23.395515873995535</v>
      </c>
      <c r="CB11" s="44">
        <f>$F11*'[1]INTERNAL PARAMETERS-2'!AM11*(1-VLOOKUP(AN$4,'[1]INTERNAL PARAMETERS-1'!$B$5:$J$44,4, FALSE))</f>
        <v>9.27396262364854</v>
      </c>
      <c r="CC11" s="44">
        <f>$F11*'[1]INTERNAL PARAMETERS-2'!AN11*(1-VLOOKUP(AO$4,'[1]INTERNAL PARAMETERS-1'!$B$5:$J$44,4, FALSE))</f>
        <v>16.96703079885469</v>
      </c>
      <c r="CD11" s="44">
        <f>$F11*'[1]INTERNAL PARAMETERS-2'!AO11*(1-VLOOKUP(AP$4,'[1]INTERNAL PARAMETERS-1'!$B$5:$J$44,4, FALSE))</f>
        <v>69.975805848423818</v>
      </c>
      <c r="CE11" s="44">
        <f>$F11*'[1]INTERNAL PARAMETERS-2'!AP11*(1-VLOOKUP(AQ$4,'[1]INTERNAL PARAMETERS-1'!$B$5:$J$44,4, FALSE))</f>
        <v>8.1146841810203227</v>
      </c>
      <c r="CF11" s="44">
        <f>$F11*'[1]INTERNAL PARAMETERS-2'!AQ11*(1-VLOOKUP(AR$4,'[1]INTERNAL PARAMETERS-1'!$B$5:$J$44,4, FALSE))</f>
        <v>1.6861991058794801</v>
      </c>
      <c r="CG11" s="44">
        <f>$F11*'[1]INTERNAL PARAMETERS-2'!AR11*(1-VLOOKUP(AS$4,'[1]INTERNAL PARAMETERS-1'!$B$5:$J$44,4, FALSE))</f>
        <v>0.21074177356278495</v>
      </c>
      <c r="CH11" s="43">
        <f>$F11*'[1]INTERNAL PARAMETERS-2'!AS11*(1-VLOOKUP(AT$4,'[1]INTERNAL PARAMETERS-1'!$B$5:$J$44,4, FALSE))</f>
        <v>0</v>
      </c>
      <c r="CI11" s="42">
        <f t="shared" si="0"/>
        <v>1324.5866210837855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AirBS!X12</f>
        <v>995.72787009002457</v>
      </c>
      <c r="G12" s="45">
        <f>$F12*'[1]INTERNAL PARAMETERS-2'!F12*VLOOKUP(G$4,'[1]INTERNAL PARAMETERS-1'!$B$5:$J$44,4, FALSE)</f>
        <v>7.8248278943154492</v>
      </c>
      <c r="H12" s="44">
        <f>$F12*'[1]INTERNAL PARAMETERS-2'!G12*VLOOKUP(H$4,'[1]INTERNAL PARAMETERS-1'!$B$5:$J$44,4, FALSE)</f>
        <v>8.2019100387185429</v>
      </c>
      <c r="I12" s="44">
        <f>$F12*'[1]INTERNAL PARAMETERS-2'!H12*VLOOKUP(I$4,'[1]INTERNAL PARAMETERS-1'!$B$5:$J$44,4, FALSE)</f>
        <v>9.1491907692893371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9.4295429297525324E-2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1.2585651773183379</v>
      </c>
      <c r="N12" s="44">
        <f>$F12*'[1]INTERNAL PARAMETERS-2'!M12*VLOOKUP(N$4,'[1]INTERNAL PARAMETERS-1'!$B$5:$J$44,4, FALSE)</f>
        <v>2.0504725310402847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1.3198372918043277</v>
      </c>
      <c r="S12" s="44">
        <f>$F12*'[1]INTERNAL PARAMETERS-2'!R12*VLOOKUP(S$4,'[1]INTERNAL PARAMETERS-1'!$B$5:$J$44,4, FALSE)</f>
        <v>2.8001062580375602</v>
      </c>
      <c r="T12" s="44">
        <f>$F12*'[1]INTERNAL PARAMETERS-2'!S12*VLOOKUP(T$4,'[1]INTERNAL PARAMETERS-1'!$B$5:$J$44,4, FALSE)</f>
        <v>0.29225608715012313</v>
      </c>
      <c r="U12" s="44">
        <f>$F12*'[1]INTERNAL PARAMETERS-2'!T12*VLOOKUP(U$4,'[1]INTERNAL PARAMETERS-1'!$B$5:$J$44,4, FALSE)</f>
        <v>0.54679400258123612</v>
      </c>
      <c r="V12" s="44">
        <f>$F12*'[1]INTERNAL PARAMETERS-2'!U12*VLOOKUP(V$4,'[1]INTERNAL PARAMETERS-1'!$B$5:$J$44,4, FALSE)</f>
        <v>4.1009400834412189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0.56567300299814294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0.28278671510556702</v>
      </c>
      <c r="AI12" s="44">
        <f>$F12*'[1]INTERNAL PARAMETERS-2'!AH12*VLOOKUP(AI$4,'[1]INTERNAL PARAMETERS-1'!$B$5:$J$44,4, FALSE)</f>
        <v>1.0370505766987608</v>
      </c>
      <c r="AJ12" s="44">
        <f>$F12*'[1]INTERNAL PARAMETERS-2'!AI12*VLOOKUP(AJ$4,'[1]INTERNAL PARAMETERS-1'!$B$5:$J$44,4, FALSE)</f>
        <v>1.5084281503993782</v>
      </c>
      <c r="AK12" s="44">
        <f>$F12*'[1]INTERNAL PARAMETERS-2'!AJ12*VLOOKUP(AK$4,'[1]INTERNAL PARAMETERS-1'!$B$5:$J$44,4, FALSE)</f>
        <v>0.28278671510556702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173.83462461649739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23.912738369048419</v>
      </c>
      <c r="BB12" s="44">
        <f>$F12*'[1]INTERNAL PARAMETERS-2'!M12*(1-VLOOKUP(N$4,'[1]INTERNAL PARAMETERS-1'!$B$5:$J$44,4, FALSE))</f>
        <v>38.958978089765409</v>
      </c>
      <c r="BC12" s="44">
        <f>$F12*'[1]INTERNAL PARAMETERS-2'!N12*(1-VLOOKUP(O$4,'[1]INTERNAL PARAMETERS-1'!$B$5:$J$44,4, FALSE))</f>
        <v>70.423052757691011</v>
      </c>
      <c r="BD12" s="44">
        <f>$F12*'[1]INTERNAL PARAMETERS-2'!O12*(1-VLOOKUP(P$4,'[1]INTERNAL PARAMETERS-1'!$B$5:$J$44,4, FALSE))</f>
        <v>30.450652713584066</v>
      </c>
      <c r="BE12" s="44">
        <f>$F12*'[1]INTERNAL PARAMETERS-2'!P12*(1-VLOOKUP(Q$4,'[1]INTERNAL PARAMETERS-1'!$B$5:$J$44,4, FALSE))</f>
        <v>25.077008117069234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53.202018902713633</v>
      </c>
      <c r="BH12" s="44">
        <f>$F12*'[1]INTERNAL PARAMETERS-2'!S12*(1-VLOOKUP(T$4,'[1]INTERNAL PARAMETERS-1'!$B$5:$J$44,4, FALSE))</f>
        <v>2.6303047843511078</v>
      </c>
      <c r="BI12" s="44">
        <f>$F12*'[1]INTERNAL PARAMETERS-2'!T12*(1-VLOOKUP(U$4,'[1]INTERNAL PARAMETERS-1'!$B$5:$J$44,4, FALSE))</f>
        <v>2.1871760103249445</v>
      </c>
      <c r="BJ12" s="44">
        <f>$F12*'[1]INTERNAL PARAMETERS-2'!U12*(1-VLOOKUP(V$4,'[1]INTERNAL PARAMETERS-1'!$B$5:$J$44,4, FALSE))</f>
        <v>23.238660472833576</v>
      </c>
      <c r="BK12" s="44">
        <f>$F12*'[1]INTERNAL PARAMETERS-2'!V12*(1-VLOOKUP(W$4,'[1]INTERNAL PARAMETERS-1'!$B$5:$J$44,4, FALSE))</f>
        <v>27.999568988570466</v>
      </c>
      <c r="BL12" s="44">
        <f>$F12*'[1]INTERNAL PARAMETERS-2'!W12*(1-VLOOKUP(X$4,'[1]INTERNAL PARAMETERS-1'!$B$5:$J$44,4, FALSE))</f>
        <v>39.783908758298892</v>
      </c>
      <c r="BM12" s="44">
        <f>$F12*'[1]INTERNAL PARAMETERS-2'!X12*(1-VLOOKUP(Y$4,'[1]INTERNAL PARAMETERS-1'!$B$5:$J$44,4, FALSE))</f>
        <v>15.272474071440795</v>
      </c>
      <c r="BN12" s="44">
        <f>$F12*'[1]INTERNAL PARAMETERS-2'!Y12*(1-VLOOKUP(Z$4,'[1]INTERNAL PARAMETERS-1'!$B$5:$J$44,4, FALSE))</f>
        <v>58.450221702154536</v>
      </c>
      <c r="BO12" s="44">
        <f>$F12*'[1]INTERNAL PARAMETERS-2'!Z12*(1-VLOOKUP(AA$4,'[1]INTERNAL PARAMETERS-1'!$B$5:$J$44,4, FALSE))</f>
        <v>60.241436567659477</v>
      </c>
      <c r="BP12" s="44">
        <f>$F12*'[1]INTERNAL PARAMETERS-2'!AA12*(1-VLOOKUP(AB$4,'[1]INTERNAL PARAMETERS-1'!$B$5:$J$44,4, FALSE))</f>
        <v>24.605630543368616</v>
      </c>
      <c r="BQ12" s="44">
        <f>$F12*'[1]INTERNAL PARAMETERS-2'!AB12*(1-VLOOKUP(AC$4,'[1]INTERNAL PARAMETERS-1'!$B$5:$J$44,4, FALSE))</f>
        <v>163.66062076603271</v>
      </c>
      <c r="BR12" s="44">
        <f>$F12*'[1]INTERNAL PARAMETERS-2'!AC12*(1-VLOOKUP(AD$4,'[1]INTERNAL PARAMETERS-1'!$B$5:$J$44,4, FALSE))</f>
        <v>16.120933789544505</v>
      </c>
      <c r="BS12" s="44">
        <f>$F12*'[1]INTERNAL PARAMETERS-2'!AD12*(1-VLOOKUP(AE$4,'[1]INTERNAL PARAMETERS-1'!$B$5:$J$44,4, FALSE))</f>
        <v>3.4881343017123649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4.0538073047105074</v>
      </c>
      <c r="CA12" s="44">
        <f>$F12*'[1]INTERNAL PARAMETERS-2'!AL12*(1-VLOOKUP(AM$4,'[1]INTERNAL PARAMETERS-1'!$B$5:$J$44,4, FALSE))</f>
        <v>20.740414097253158</v>
      </c>
      <c r="CB12" s="44">
        <f>$F12*'[1]INTERNAL PARAMETERS-2'!AM12*(1-VLOOKUP(AN$4,'[1]INTERNAL PARAMETERS-1'!$B$5:$J$44,4, FALSE))</f>
        <v>6.3163997439160706</v>
      </c>
      <c r="CC12" s="44">
        <f>$F12*'[1]INTERNAL PARAMETERS-2'!AN12*(1-VLOOKUP(AO$4,'[1]INTERNAL PARAMETERS-1'!$B$5:$J$44,4, FALSE))</f>
        <v>13.292668347340802</v>
      </c>
      <c r="CD12" s="44">
        <f>$F12*'[1]INTERNAL PARAMETERS-2'!AO12*(1-VLOOKUP(AP$4,'[1]INTERNAL PARAMETERS-1'!$B$5:$J$44,4, FALSE))</f>
        <v>50.813984666434138</v>
      </c>
      <c r="CE12" s="44">
        <f>$F12*'[1]INTERNAL PARAMETERS-2'!AP12*(1-VLOOKUP(AQ$4,'[1]INTERNAL PARAMETERS-1'!$B$5:$J$44,4, FALSE))</f>
        <v>5.1850537379197847</v>
      </c>
      <c r="CF12" s="44">
        <f>$F12*'[1]INTERNAL PARAMETERS-2'!AQ12*(1-VLOOKUP(AR$4,'[1]INTERNAL PARAMETERS-1'!$B$5:$J$44,4, FALSE))</f>
        <v>0.47137757370061767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995.7277705172379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AirBS!X13</f>
        <v>824.49052031706231</v>
      </c>
      <c r="G13" s="45">
        <f>$F13*'[1]INTERNAL PARAMETERS-2'!F13*VLOOKUP(G$4,'[1]INTERNAL PARAMETERS-1'!$B$5:$J$44,4, FALSE)</f>
        <v>6.2018176938249425</v>
      </c>
      <c r="H13" s="44">
        <f>$F13*'[1]INTERNAL PARAMETERS-2'!G13*VLOOKUP(H$4,'[1]INTERNAL PARAMETERS-1'!$B$5:$J$44,4, FALSE)</f>
        <v>5.9397946064681806</v>
      </c>
      <c r="I13" s="44">
        <f>$F13*'[1]INTERNAL PARAMETERS-2'!H13*VLOOKUP(I$4,'[1]INTERNAL PARAMETERS-1'!$B$5:$J$44,4, FALSE)</f>
        <v>7.7842747168272854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0.17470954125518551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1.1748495220205948</v>
      </c>
      <c r="N13" s="44">
        <f>$F13*'[1]INTERNAL PARAMETERS-2'!M13*VLOOKUP(N$4,'[1]INTERNAL PARAMETERS-1'!$B$5:$J$44,4, FALSE)</f>
        <v>1.6072288406852686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1.0481747984790812</v>
      </c>
      <c r="S13" s="44">
        <f>$F13*'[1]INTERNAL PARAMETERS-2'!R13*VLOOKUP(S$4,'[1]INTERNAL PARAMETERS-1'!$B$5:$J$44,4, FALSE)</f>
        <v>2.1080408725362587</v>
      </c>
      <c r="T13" s="44">
        <f>$F13*'[1]INTERNAL PARAMETERS-2'!S13*VLOOKUP(T$4,'[1]INTERNAL PARAMETERS-1'!$B$5:$J$44,4, FALSE)</f>
        <v>0.1572303422244638</v>
      </c>
      <c r="U13" s="44">
        <f>$F13*'[1]INTERNAL PARAMETERS-2'!T13*VLOOKUP(U$4,'[1]INTERNAL PARAMETERS-1'!$B$5:$J$44,4, FALSE)</f>
        <v>0.1746930514447792</v>
      </c>
      <c r="V13" s="44">
        <f>$F13*'[1]INTERNAL PARAMETERS-2'!U13*VLOOKUP(V$4,'[1]INTERNAL PARAMETERS-1'!$B$5:$J$44,4, FALSE)</f>
        <v>3.8259039736902722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0.34941908251037102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0.17470954125518551</v>
      </c>
      <c r="AI13" s="44">
        <f>$F13*'[1]INTERNAL PARAMETERS-2'!AH13*VLOOKUP(AI$4,'[1]INTERNAL PARAMETERS-1'!$B$5:$J$44,4, FALSE)</f>
        <v>0.69875571596871022</v>
      </c>
      <c r="AJ13" s="44">
        <f>$F13*'[1]INTERNAL PARAMETERS-2'!AI13*VLOOKUP(AJ$4,'[1]INTERNAL PARAMETERS-1'!$B$5:$J$44,4, FALSE)</f>
        <v>0.52412862376555647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147.9012196197184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22.322140918391298</v>
      </c>
      <c r="BB13" s="44">
        <f>$F13*'[1]INTERNAL PARAMETERS-2'!M13*(1-VLOOKUP(N$4,'[1]INTERNAL PARAMETERS-1'!$B$5:$J$44,4, FALSE))</f>
        <v>30.537347973020101</v>
      </c>
      <c r="BC13" s="44">
        <f>$F13*'[1]INTERNAL PARAMETERS-2'!N13*(1-VLOOKUP(O$4,'[1]INTERNAL PARAMETERS-1'!$B$5:$J$44,4, FALSE))</f>
        <v>69.530110068858178</v>
      </c>
      <c r="BD13" s="44">
        <f>$F13*'[1]INTERNAL PARAMETERS-2'!O13*(1-VLOOKUP(P$4,'[1]INTERNAL PARAMETERS-1'!$B$5:$J$44,4, FALSE))</f>
        <v>23.759013527768658</v>
      </c>
      <c r="BE13" s="44">
        <f>$F13*'[1]INTERNAL PARAMETERS-2'!P13*(1-VLOOKUP(Q$4,'[1]INTERNAL PARAMETERS-1'!$B$5:$J$44,4, FALSE))</f>
        <v>21.22593130219855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40.052776578188919</v>
      </c>
      <c r="BH13" s="44">
        <f>$F13*'[1]INTERNAL PARAMETERS-2'!S13*(1-VLOOKUP(T$4,'[1]INTERNAL PARAMETERS-1'!$B$5:$J$44,4, FALSE))</f>
        <v>1.4150730800201741</v>
      </c>
      <c r="BI13" s="44">
        <f>$F13*'[1]INTERNAL PARAMETERS-2'!T13*(1-VLOOKUP(U$4,'[1]INTERNAL PARAMETERS-1'!$B$5:$J$44,4, FALSE))</f>
        <v>0.69877220577911681</v>
      </c>
      <c r="BJ13" s="44">
        <f>$F13*'[1]INTERNAL PARAMETERS-2'!U13*(1-VLOOKUP(V$4,'[1]INTERNAL PARAMETERS-1'!$B$5:$J$44,4, FALSE))</f>
        <v>21.680122517578209</v>
      </c>
      <c r="BK13" s="44">
        <f>$F13*'[1]INTERNAL PARAMETERS-2'!V13*(1-VLOOKUP(W$4,'[1]INTERNAL PARAMETERS-1'!$B$5:$J$44,4, FALSE))</f>
        <v>25.768049578625241</v>
      </c>
      <c r="BL13" s="44">
        <f>$F13*'[1]INTERNAL PARAMETERS-2'!W13*(1-VLOOKUP(X$4,'[1]INTERNAL PARAMETERS-1'!$B$5:$J$44,4, FALSE))</f>
        <v>35.376497204296221</v>
      </c>
      <c r="BM13" s="44">
        <f>$F13*'[1]INTERNAL PARAMETERS-2'!X13*(1-VLOOKUP(Y$4,'[1]INTERNAL PARAMETERS-1'!$B$5:$J$44,4, FALSE))</f>
        <v>15.11142715447518</v>
      </c>
      <c r="BN13" s="44">
        <f>$F13*'[1]INTERNAL PARAMETERS-2'!Y13*(1-VLOOKUP(Z$4,'[1]INTERNAL PARAMETERS-1'!$B$5:$J$44,4, FALSE))</f>
        <v>47.518027055537317</v>
      </c>
      <c r="BO13" s="44">
        <f>$F13*'[1]INTERNAL PARAMETERS-2'!Z13*(1-VLOOKUP(AA$4,'[1]INTERNAL PARAMETERS-1'!$B$5:$J$44,4, FALSE))</f>
        <v>44.897548834813598</v>
      </c>
      <c r="BP13" s="44">
        <f>$F13*'[1]INTERNAL PARAMETERS-2'!AA13*(1-VLOOKUP(AB$4,'[1]INTERNAL PARAMETERS-1'!$B$5:$J$44,4, FALSE))</f>
        <v>16.421707489363055</v>
      </c>
      <c r="BQ13" s="44">
        <f>$F13*'[1]INTERNAL PARAMETERS-2'!AB13*(1-VLOOKUP(AC$4,'[1]INTERNAL PARAMETERS-1'!$B$5:$J$44,4, FALSE))</f>
        <v>139.32224322507312</v>
      </c>
      <c r="BR13" s="44">
        <f>$F13*'[1]INTERNAL PARAMETERS-2'!AC13*(1-VLOOKUP(AD$4,'[1]INTERNAL PARAMETERS-1'!$B$5:$J$44,4, FALSE))</f>
        <v>12.054216305139514</v>
      </c>
      <c r="BS13" s="44">
        <f>$F13*'[1]INTERNAL PARAMETERS-2'!AD13*(1-VLOOKUP(AE$4,'[1]INTERNAL PARAMETERS-1'!$B$5:$J$44,4, FALSE))</f>
        <v>2.1837455921117712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3.0572108493356671</v>
      </c>
      <c r="CA13" s="44">
        <f>$F13*'[1]INTERNAL PARAMETERS-2'!AL13*(1-VLOOKUP(AM$4,'[1]INTERNAL PARAMETERS-1'!$B$5:$J$44,4, FALSE))</f>
        <v>14.674694525863233</v>
      </c>
      <c r="CB13" s="44">
        <f>$F13*'[1]INTERNAL PARAMETERS-2'!AM13*(1-VLOOKUP(AN$4,'[1]INTERNAL PARAMETERS-1'!$B$5:$J$44,4, FALSE))</f>
        <v>3.8433625604579857</v>
      </c>
      <c r="CC13" s="44">
        <f>$F13*'[1]INTERNAL PARAMETERS-2'!AN13*(1-VLOOKUP(AO$4,'[1]INTERNAL PARAMETERS-1'!$B$5:$J$44,4, FALSE))</f>
        <v>9.4337380844157952</v>
      </c>
      <c r="CD13" s="44">
        <f>$F13*'[1]INTERNAL PARAMETERS-2'!AO13*(1-VLOOKUP(AP$4,'[1]INTERNAL PARAMETERS-1'!$B$5:$J$44,4, FALSE))</f>
        <v>38.258998512376706</v>
      </c>
      <c r="CE13" s="44">
        <f>$F13*'[1]INTERNAL PARAMETERS-2'!AP13*(1-VLOOKUP(AQ$4,'[1]INTERNAL PARAMETERS-1'!$B$5:$J$44,4, FALSE))</f>
        <v>4.9789333540906764</v>
      </c>
      <c r="CF13" s="44">
        <f>$F13*'[1]INTERNAL PARAMETERS-2'!AQ13*(1-VLOOKUP(AR$4,'[1]INTERNAL PARAMETERS-1'!$B$5:$J$44,4, FALSE))</f>
        <v>0.52412862376555647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824.49076766421865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AirBS!X14</f>
        <v>745.62922147590587</v>
      </c>
      <c r="G14" s="45">
        <f>$F14*'[1]INTERNAL PARAMETERS-2'!F14*VLOOKUP(G$4,'[1]INTERNAL PARAMETERS-1'!$B$5:$J$44,4, FALSE)</f>
        <v>6.7351941946697105</v>
      </c>
      <c r="H14" s="44">
        <f>$F14*'[1]INTERNAL PARAMETERS-2'!G14*VLOOKUP(H$4,'[1]INTERNAL PARAMETERS-1'!$B$5:$J$44,4, FALSE)</f>
        <v>4.5799529299936044</v>
      </c>
      <c r="I14" s="44">
        <f>$F14*'[1]INTERNAL PARAMETERS-2'!H14*VLOOKUP(I$4,'[1]INTERNAL PARAMETERS-1'!$B$5:$J$44,4, FALSE)</f>
        <v>6.8804837766203981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8.9773758265699069E-2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1.4727593819669946</v>
      </c>
      <c r="N14" s="44">
        <f>$F14*'[1]INTERNAL PARAMETERS-2'!M14*VLOOKUP(N$4,'[1]INTERNAL PARAMETERS-1'!$B$5:$J$44,4, FALSE)</f>
        <v>1.212333463782105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0.89803583434558099</v>
      </c>
      <c r="S14" s="44">
        <f>$F14*'[1]INTERNAL PARAMETERS-2'!R14*VLOOKUP(S$4,'[1]INTERNAL PARAMETERS-1'!$B$5:$J$44,4, FALSE)</f>
        <v>1.8617765156876189</v>
      </c>
      <c r="T14" s="44">
        <f>$F14*'[1]INTERNAL PARAMETERS-2'!S14*VLOOKUP(T$4,'[1]INTERNAL PARAMETERS-1'!$B$5:$J$44,4, FALSE)</f>
        <v>0.25144854235831976</v>
      </c>
      <c r="U14" s="44">
        <f>$F14*'[1]INTERNAL PARAMETERS-2'!T14*VLOOKUP(U$4,'[1]INTERNAL PARAMETERS-1'!$B$5:$J$44,4, FALSE)</f>
        <v>0.32328991784752326</v>
      </c>
      <c r="V14" s="44">
        <f>$F14*'[1]INTERNAL PARAMETERS-2'!U14*VLOOKUP(V$4,'[1]INTERNAL PARAMETERS-1'!$B$5:$J$44,4, FALSE)</f>
        <v>2.9500074518472736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0.17962207945354572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0.17962207945354572</v>
      </c>
      <c r="AI14" s="44">
        <f>$F14*'[1]INTERNAL PARAMETERS-2'!AH14*VLOOKUP(AI$4,'[1]INTERNAL PARAMETERS-1'!$B$5:$J$44,4, FALSE)</f>
        <v>0.35924415890709144</v>
      </c>
      <c r="AJ14" s="44">
        <f>$F14*'[1]INTERNAL PARAMETERS-2'!AI14*VLOOKUP(AJ$4,'[1]INTERNAL PARAMETERS-1'!$B$5:$J$44,4, FALSE)</f>
        <v>0.71841375489203529</v>
      </c>
      <c r="AK14" s="44">
        <f>$F14*'[1]INTERNAL PARAMETERS-2'!AJ14*VLOOKUP(AK$4,'[1]INTERNAL PARAMETERS-1'!$B$5:$J$44,4, FALSE)</f>
        <v>8.9773758265699069E-2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130.72919175578755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27.982428257372895</v>
      </c>
      <c r="BB14" s="44">
        <f>$F14*'[1]INTERNAL PARAMETERS-2'!M14*(1-VLOOKUP(N$4,'[1]INTERNAL PARAMETERS-1'!$B$5:$J$44,4, FALSE))</f>
        <v>23.034335811859993</v>
      </c>
      <c r="BC14" s="44">
        <f>$F14*'[1]INTERNAL PARAMETERS-2'!N14*(1-VLOOKUP(O$4,'[1]INTERNAL PARAMETERS-1'!$B$5:$J$44,4, FALSE))</f>
        <v>72.380689105097048</v>
      </c>
      <c r="BD14" s="44">
        <f>$F14*'[1]INTERNAL PARAMETERS-2'!O14*(1-VLOOKUP(P$4,'[1]INTERNAL PARAMETERS-1'!$B$5:$J$44,4, FALSE))</f>
        <v>20.025960504555584</v>
      </c>
      <c r="BE14" s="44">
        <f>$F14*'[1]INTERNAL PARAMETERS-2'!P14*(1-VLOOKUP(Q$4,'[1]INTERNAL PARAMETERS-1'!$B$5:$J$44,4, FALSE))</f>
        <v>18.948302590756459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35.373753798064755</v>
      </c>
      <c r="BH14" s="44">
        <f>$F14*'[1]INTERNAL PARAMETERS-2'!S14*(1-VLOOKUP(T$4,'[1]INTERNAL PARAMETERS-1'!$B$5:$J$44,4, FALSE))</f>
        <v>2.263036881224878</v>
      </c>
      <c r="BI14" s="44">
        <f>$F14*'[1]INTERNAL PARAMETERS-2'!T14*(1-VLOOKUP(U$4,'[1]INTERNAL PARAMETERS-1'!$B$5:$J$44,4, FALSE))</f>
        <v>1.293159671390093</v>
      </c>
      <c r="BJ14" s="44">
        <f>$F14*'[1]INTERNAL PARAMETERS-2'!U14*(1-VLOOKUP(V$4,'[1]INTERNAL PARAMETERS-1'!$B$5:$J$44,4, FALSE))</f>
        <v>16.716708893801218</v>
      </c>
      <c r="BK14" s="44">
        <f>$F14*'[1]INTERNAL PARAMETERS-2'!V14*(1-VLOOKUP(W$4,'[1]INTERNAL PARAMETERS-1'!$B$5:$J$44,4, FALSE))</f>
        <v>25.503874705972621</v>
      </c>
      <c r="BL14" s="44">
        <f>$F14*'[1]INTERNAL PARAMETERS-2'!W14*(1-VLOOKUP(X$4,'[1]INTERNAL PARAMETERS-1'!$B$5:$J$44,4, FALSE))</f>
        <v>28.916395963901401</v>
      </c>
      <c r="BM14" s="44">
        <f>$F14*'[1]INTERNAL PARAMETERS-2'!X14*(1-VLOOKUP(Y$4,'[1]INTERNAL PARAMETERS-1'!$B$5:$J$44,4, FALSE))</f>
        <v>16.523665488361107</v>
      </c>
      <c r="BN14" s="44">
        <f>$F14*'[1]INTERNAL PARAMETERS-2'!Y14*(1-VLOOKUP(Z$4,'[1]INTERNAL PARAMETERS-1'!$B$5:$J$44,4, FALSE))</f>
        <v>44.631799376182627</v>
      </c>
      <c r="BO14" s="44">
        <f>$F14*'[1]INTERNAL PARAMETERS-2'!Z14*(1-VLOOKUP(AA$4,'[1]INTERNAL PARAMETERS-1'!$B$5:$J$44,4, FALSE))</f>
        <v>41.488673955973091</v>
      </c>
      <c r="BP14" s="44">
        <f>$F14*'[1]INTERNAL PARAMETERS-2'!AA14*(1-VLOOKUP(AB$4,'[1]INTERNAL PARAMETERS-1'!$B$5:$J$44,4, FALSE))</f>
        <v>15.44600757456198</v>
      </c>
      <c r="BQ14" s="44">
        <f>$F14*'[1]INTERNAL PARAMETERS-2'!AB14*(1-VLOOKUP(AC$4,'[1]INTERNAL PARAMETERS-1'!$B$5:$J$44,4, FALSE))</f>
        <v>120.96380141464695</v>
      </c>
      <c r="BR14" s="44">
        <f>$F14*'[1]INTERNAL PARAMETERS-2'!AC14*(1-VLOOKUP(AD$4,'[1]INTERNAL PARAMETERS-1'!$B$5:$J$44,4, FALSE))</f>
        <v>8.0822479461880814</v>
      </c>
      <c r="BS14" s="44">
        <f>$F14*'[1]INTERNAL PARAMETERS-2'!AD14*(1-VLOOKUP(AE$4,'[1]INTERNAL PARAMETERS-1'!$B$5:$J$44,4, FALSE))</f>
        <v>2.8736550195681412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2.9635033407559876</v>
      </c>
      <c r="CA14" s="44">
        <f>$F14*'[1]INTERNAL PARAMETERS-2'!AL14*(1-VLOOKUP(AM$4,'[1]INTERNAL PARAMETERS-1'!$B$5:$J$44,4, FALSE))</f>
        <v>9.6088492142378517</v>
      </c>
      <c r="CB14" s="44">
        <f>$F14*'[1]INTERNAL PARAMETERS-2'!AM14*(1-VLOOKUP(AN$4,'[1]INTERNAL PARAMETERS-1'!$B$5:$J$44,4, FALSE))</f>
        <v>2.5144854235831975</v>
      </c>
      <c r="CC14" s="44">
        <f>$F14*'[1]INTERNAL PARAMETERS-2'!AN14*(1-VLOOKUP(AO$4,'[1]INTERNAL PARAMETERS-1'!$B$5:$J$44,4, FALSE))</f>
        <v>10.776280886302677</v>
      </c>
      <c r="CD14" s="44">
        <f>$F14*'[1]INTERNAL PARAMETERS-2'!AO14*(1-VLOOKUP(AP$4,'[1]INTERNAL PARAMETERS-1'!$B$5:$J$44,4, FALSE))</f>
        <v>32.508464738361575</v>
      </c>
      <c r="CE14" s="44">
        <f>$F14*'[1]INTERNAL PARAMETERS-2'!AP14*(1-VLOOKUP(AQ$4,'[1]INTERNAL PARAMETERS-1'!$B$5:$J$44,4, FALSE))</f>
        <v>4.8493487677128488</v>
      </c>
      <c r="CF14" s="44">
        <f>$F14*'[1]INTERNAL PARAMETERS-2'!AQ14*(1-VLOOKUP(AR$4,'[1]INTERNAL PARAMETERS-1'!$B$5:$J$44,4, FALSE))</f>
        <v>0.44901791717279049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745.62937060175011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AirBS!X15</f>
        <v>677.5085122413625</v>
      </c>
      <c r="G15" s="45">
        <f>$F15*'[1]INTERNAL PARAMETERS-2'!F15*VLOOKUP(G$4,'[1]INTERNAL PARAMETERS-1'!$B$5:$J$44,4, FALSE)</f>
        <v>5.4223038760212958</v>
      </c>
      <c r="H15" s="44">
        <f>$F15*'[1]INTERNAL PARAMETERS-2'!G15*VLOOKUP(H$4,'[1]INTERNAL PARAMETERS-1'!$B$5:$J$44,4, FALSE)</f>
        <v>2.9916065866529604</v>
      </c>
      <c r="I15" s="44">
        <f>$F15*'[1]INTERNAL PARAMETERS-2'!H15*VLOOKUP(I$4,'[1]INTERNAL PARAMETERS-1'!$B$5:$J$44,4, FALSE)</f>
        <v>6.3591186086953568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1.5098344946149986</v>
      </c>
      <c r="N15" s="44">
        <f>$F15*'[1]INTERNAL PARAMETERS-2'!M15*VLOOKUP(N$4,'[1]INTERNAL PARAMETERS-1'!$B$5:$J$44,4, FALSE)</f>
        <v>1.0096706105379354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0.65440547197393206</v>
      </c>
      <c r="S15" s="44">
        <f>$F15*'[1]INTERNAL PARAMETERS-2'!R15*VLOOKUP(S$4,'[1]INTERNAL PARAMETERS-1'!$B$5:$J$44,4, FALSE)</f>
        <v>1.8444661114386911</v>
      </c>
      <c r="T15" s="44">
        <f>$F15*'[1]INTERNAL PARAMETERS-2'!S15*VLOOKUP(T$4,'[1]INTERNAL PARAMETERS-1'!$B$5:$J$44,4, FALSE)</f>
        <v>0.1215314769258556</v>
      </c>
      <c r="U15" s="44">
        <f>$F15*'[1]INTERNAL PARAMETERS-2'!T15*VLOOKUP(U$4,'[1]INTERNAL PARAMETERS-1'!$B$5:$J$44,4, FALSE)</f>
        <v>0.35525836347888085</v>
      </c>
      <c r="V15" s="44">
        <f>$F15*'[1]INTERNAL PARAMETERS-2'!U15*VLOOKUP(V$4,'[1]INTERNAL PARAMETERS-1'!$B$5:$J$44,4, FALSE)</f>
        <v>2.7485537954289323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0.37398469875723206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0.65440547197393206</v>
      </c>
      <c r="AJ15" s="44">
        <f>$F15*'[1]INTERNAL PARAMETERS-2'!AI15*VLOOKUP(AJ$4,'[1]INTERNAL PARAMETERS-1'!$B$5:$J$44,4, FALSE)</f>
        <v>0.65440547197393206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120.82325356521176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28.686855397684973</v>
      </c>
      <c r="BB15" s="44">
        <f>$F15*'[1]INTERNAL PARAMETERS-2'!M15*(1-VLOOKUP(N$4,'[1]INTERNAL PARAMETERS-1'!$B$5:$J$44,4, FALSE))</f>
        <v>19.18374160022077</v>
      </c>
      <c r="BC15" s="44">
        <f>$F15*'[1]INTERNAL PARAMETERS-2'!N15*(1-VLOOKUP(O$4,'[1]INTERNAL PARAMETERS-1'!$B$5:$J$44,4, FALSE))</f>
        <v>66.376592957905871</v>
      </c>
      <c r="BD15" s="44">
        <f>$F15*'[1]INTERNAL PARAMETERS-2'!O15*(1-VLOOKUP(P$4,'[1]INTERNAL PARAMETERS-1'!$B$5:$J$44,4, FALSE))</f>
        <v>16.640896326821121</v>
      </c>
      <c r="BE15" s="44">
        <f>$F15*'[1]INTERNAL PARAMETERS-2'!P15*(1-VLOOKUP(Q$4,'[1]INTERNAL PARAMETERS-1'!$B$5:$J$44,4, FALSE))</f>
        <v>18.791105092121533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35.044856117335129</v>
      </c>
      <c r="BH15" s="44">
        <f>$F15*'[1]INTERNAL PARAMETERS-2'!S15*(1-VLOOKUP(T$4,'[1]INTERNAL PARAMETERS-1'!$B$5:$J$44,4, FALSE))</f>
        <v>1.0937832923327004</v>
      </c>
      <c r="BI15" s="44">
        <f>$F15*'[1]INTERNAL PARAMETERS-2'!T15*(1-VLOOKUP(U$4,'[1]INTERNAL PARAMETERS-1'!$B$5:$J$44,4, FALSE))</f>
        <v>1.4210334539155234</v>
      </c>
      <c r="BJ15" s="44">
        <f>$F15*'[1]INTERNAL PARAMETERS-2'!U15*(1-VLOOKUP(V$4,'[1]INTERNAL PARAMETERS-1'!$B$5:$J$44,4, FALSE))</f>
        <v>15.575138174097283</v>
      </c>
      <c r="BK15" s="44">
        <f>$F15*'[1]INTERNAL PARAMETERS-2'!V15*(1-VLOOKUP(W$4,'[1]INTERNAL PARAMETERS-1'!$B$5:$J$44,4, FALSE))</f>
        <v>18.323691969526216</v>
      </c>
      <c r="BL15" s="44">
        <f>$F15*'[1]INTERNAL PARAMETERS-2'!W15*(1-VLOOKUP(X$4,'[1]INTERNAL PARAMETERS-1'!$B$5:$J$44,4, FALSE))</f>
        <v>29.355292070947428</v>
      </c>
      <c r="BM15" s="44">
        <f>$F15*'[1]INTERNAL PARAMETERS-2'!X15*(1-VLOOKUP(Y$4,'[1]INTERNAL PARAMETERS-1'!$B$5:$J$44,4, FALSE))</f>
        <v>19.912991437542008</v>
      </c>
      <c r="BN15" s="44">
        <f>$F15*'[1]INTERNAL PARAMETERS-2'!Y15*(1-VLOOKUP(Z$4,'[1]INTERNAL PARAMETERS-1'!$B$5:$J$44,4, FALSE))</f>
        <v>39.919411298922093</v>
      </c>
      <c r="BO15" s="44">
        <f>$F15*'[1]INTERNAL PARAMETERS-2'!Z15*(1-VLOOKUP(AA$4,'[1]INTERNAL PARAMETERS-1'!$B$5:$J$44,4, FALSE))</f>
        <v>33.749205776237559</v>
      </c>
      <c r="BP15" s="44">
        <f>$F15*'[1]INTERNAL PARAMETERS-2'!AA15*(1-VLOOKUP(AB$4,'[1]INTERNAL PARAMETERS-1'!$B$5:$J$44,4, FALSE))</f>
        <v>13.275305041410927</v>
      </c>
      <c r="BQ15" s="44">
        <f>$F15*'[1]INTERNAL PARAMETERS-2'!AB15*(1-VLOOKUP(AC$4,'[1]INTERNAL PARAMETERS-1'!$B$5:$J$44,4, FALSE))</f>
        <v>108.53970919681768</v>
      </c>
      <c r="BR15" s="44">
        <f>$F15*'[1]INTERNAL PARAMETERS-2'!AC15*(1-VLOOKUP(AD$4,'[1]INTERNAL PARAMETERS-1'!$B$5:$J$44,4, FALSE))</f>
        <v>6.7311148199691608</v>
      </c>
      <c r="BS15" s="44">
        <f>$F15*'[1]INTERNAL PARAMETERS-2'!AD15*(1-VLOOKUP(AE$4,'[1]INTERNAL PARAMETERS-1'!$B$5:$J$44,4, FALSE))</f>
        <v>2.8046142372743446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1.028390170731164</v>
      </c>
      <c r="CA15" s="44">
        <f>$F15*'[1]INTERNAL PARAMETERS-2'!AL15*(1-VLOOKUP(AM$4,'[1]INTERNAL PARAMETERS-1'!$B$5:$J$44,4, FALSE))</f>
        <v>9.7227891574733452</v>
      </c>
      <c r="CB15" s="44">
        <f>$F15*'[1]INTERNAL PARAMETERS-2'!AM15*(1-VLOOKUP(AN$4,'[1]INTERNAL PARAMETERS-1'!$B$5:$J$44,4, FALSE))</f>
        <v>4.2069891067627401</v>
      </c>
      <c r="CC15" s="44">
        <f>$F15*'[1]INTERNAL PARAMETERS-2'!AN15*(1-VLOOKUP(AO$4,'[1]INTERNAL PARAMETERS-1'!$B$5:$J$44,4, FALSE))</f>
        <v>8.5074066373635642</v>
      </c>
      <c r="CD15" s="44">
        <f>$F15*'[1]INTERNAL PARAMETERS-2'!AO15*(1-VLOOKUP(AP$4,'[1]INTERNAL PARAMETERS-1'!$B$5:$J$44,4, FALSE))</f>
        <v>28.233405725526953</v>
      </c>
      <c r="CE15" s="44">
        <f>$F15*'[1]INTERNAL PARAMETERS-2'!AP15*(1-VLOOKUP(AQ$4,'[1]INTERNAL PARAMETERS-1'!$B$5:$J$44,4, FALSE))</f>
        <v>3.9265005826948167</v>
      </c>
      <c r="CF15" s="44">
        <f>$F15*'[1]INTERNAL PARAMETERS-2'!AQ15*(1-VLOOKUP(AR$4,'[1]INTERNAL PARAMETERS-1'!$B$5:$J$44,4, FALSE))</f>
        <v>0.93489399604185619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677.50851224136272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AirBS!X16</f>
        <v>681.13329882928826</v>
      </c>
      <c r="G16" s="45">
        <f>$F16*'[1]INTERNAL PARAMETERS-2'!F16*VLOOKUP(G$4,'[1]INTERNAL PARAMETERS-1'!$B$5:$J$44,4, FALSE)</f>
        <v>6.7643347906736624</v>
      </c>
      <c r="H16" s="44">
        <f>$F16*'[1]INTERNAL PARAMETERS-2'!G16*VLOOKUP(H$4,'[1]INTERNAL PARAMETERS-1'!$B$5:$J$44,4, FALSE)</f>
        <v>3.7834230216771645</v>
      </c>
      <c r="I16" s="44">
        <f>$F16*'[1]INTERNAL PARAMETERS-2'!H16*VLOOKUP(I$4,'[1]INTERNAL PARAMETERS-1'!$B$5:$J$44,4, FALSE)</f>
        <v>6.548752695927698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2.0636942631264836</v>
      </c>
      <c r="N16" s="44">
        <f>$F16*'[1]INTERNAL PARAMETERS-2'!M16*VLOOKUP(N$4,'[1]INTERNAL PARAMETERS-1'!$B$5:$J$44,4, FALSE)</f>
        <v>0.89999845607560935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0.91721410020351968</v>
      </c>
      <c r="S16" s="44">
        <f>$F16*'[1]INTERNAL PARAMETERS-2'!R16*VLOOKUP(S$4,'[1]INTERNAL PARAMETERS-1'!$B$5:$J$44,4, FALSE)</f>
        <v>1.9238541912103366</v>
      </c>
      <c r="T16" s="44">
        <f>$F16*'[1]INTERNAL PARAMETERS-2'!S16*VLOOKUP(T$4,'[1]INTERNAL PARAMETERS-1'!$B$5:$J$44,4, FALSE)</f>
        <v>0.2407669984701768</v>
      </c>
      <c r="U16" s="44">
        <f>$F16*'[1]INTERNAL PARAMETERS-2'!T16*VLOOKUP(U$4,'[1]INTERNAL PARAMETERS-1'!$B$5:$J$44,4, FALSE)</f>
        <v>0.13757530369753965</v>
      </c>
      <c r="V16" s="44">
        <f>$F16*'[1]INTERNAL PARAMETERS-2'!U16*VLOOKUP(V$4,'[1]INTERNAL PARAMETERS-1'!$B$5:$J$44,4, FALSE)</f>
        <v>2.4936324126805185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0.57324178429472894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0.11463473419296921</v>
      </c>
      <c r="AI16" s="44">
        <f>$F16*'[1]INTERNAL PARAMETERS-2'!AH16*VLOOKUP(AI$4,'[1]INTERNAL PARAMETERS-1'!$B$5:$J$44,4, FALSE)</f>
        <v>0.68787651848769826</v>
      </c>
      <c r="AJ16" s="44">
        <f>$F16*'[1]INTERNAL PARAMETERS-2'!AI16*VLOOKUP(AJ$4,'[1]INTERNAL PARAMETERS-1'!$B$5:$J$44,4, FALSE)</f>
        <v>0.91721410020351968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124.42630122262625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39.210190999403181</v>
      </c>
      <c r="BB16" s="44">
        <f>$F16*'[1]INTERNAL PARAMETERS-2'!M16*(1-VLOOKUP(N$4,'[1]INTERNAL PARAMETERS-1'!$B$5:$J$44,4, FALSE))</f>
        <v>17.099970665436576</v>
      </c>
      <c r="BC16" s="44">
        <f>$F16*'[1]INTERNAL PARAMETERS-2'!N16*(1-VLOOKUP(O$4,'[1]INTERNAL PARAMETERS-1'!$B$5:$J$44,4, FALSE))</f>
        <v>73.834372799785669</v>
      </c>
      <c r="BD16" s="44">
        <f>$F16*'[1]INTERNAL PARAMETERS-2'!O16*(1-VLOOKUP(P$4,'[1]INTERNAL PARAMETERS-1'!$B$5:$J$44,4, FALSE))</f>
        <v>13.299331999631502</v>
      </c>
      <c r="BE16" s="44">
        <f>$F16*'[1]INTERNAL PARAMETERS-2'!P16*(1-VLOOKUP(Q$4,'[1]INTERNAL PARAMETERS-1'!$B$5:$J$44,4, FALSE))</f>
        <v>16.280243768628001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36.553229632996391</v>
      </c>
      <c r="BH16" s="44">
        <f>$F16*'[1]INTERNAL PARAMETERS-2'!S16*(1-VLOOKUP(T$4,'[1]INTERNAL PARAMETERS-1'!$B$5:$J$44,4, FALSE))</f>
        <v>2.1669029862315914</v>
      </c>
      <c r="BI16" s="44">
        <f>$F16*'[1]INTERNAL PARAMETERS-2'!T16*(1-VLOOKUP(U$4,'[1]INTERNAL PARAMETERS-1'!$B$5:$J$44,4, FALSE))</f>
        <v>0.55030121479015859</v>
      </c>
      <c r="BJ16" s="44">
        <f>$F16*'[1]INTERNAL PARAMETERS-2'!U16*(1-VLOOKUP(V$4,'[1]INTERNAL PARAMETERS-1'!$B$5:$J$44,4, FALSE))</f>
        <v>14.130583671856272</v>
      </c>
      <c r="BK16" s="44">
        <f>$F16*'[1]INTERNAL PARAMETERS-2'!V16*(1-VLOOKUP(W$4,'[1]INTERNAL PARAMETERS-1'!$B$5:$J$44,4, FALSE))</f>
        <v>18.573210905806917</v>
      </c>
      <c r="BL16" s="44">
        <f>$F16*'[1]INTERNAL PARAMETERS-2'!W16*(1-VLOOKUP(X$4,'[1]INTERNAL PARAMETERS-1'!$B$5:$J$44,4, FALSE))</f>
        <v>28.891699249771804</v>
      </c>
      <c r="BM16" s="44">
        <f>$F16*'[1]INTERNAL PARAMETERS-2'!X16*(1-VLOOKUP(Y$4,'[1]INTERNAL PARAMETERS-1'!$B$5:$J$44,4, FALSE))</f>
        <v>19.375790271817465</v>
      </c>
      <c r="BN16" s="44">
        <f>$F16*'[1]INTERNAL PARAMETERS-2'!Y16*(1-VLOOKUP(Z$4,'[1]INTERNAL PARAMETERS-1'!$B$5:$J$44,4, FALSE))</f>
        <v>35.082792256150732</v>
      </c>
      <c r="BO16" s="44">
        <f>$F16*'[1]INTERNAL PARAMETERS-2'!Z16*(1-VLOOKUP(AA$4,'[1]INTERNAL PARAMETERS-1'!$B$5:$J$44,4, FALSE))</f>
        <v>28.089119883761253</v>
      </c>
      <c r="BP16" s="44">
        <f>$F16*'[1]INTERNAL PARAMETERS-2'!AA16*(1-VLOOKUP(AB$4,'[1]INTERNAL PARAMETERS-1'!$B$5:$J$44,4, FALSE))</f>
        <v>12.611455481143805</v>
      </c>
      <c r="BQ16" s="44">
        <f>$F16*'[1]INTERNAL PARAMETERS-2'!AB16*(1-VLOOKUP(AC$4,'[1]INTERNAL PARAMETERS-1'!$B$5:$J$44,4, FALSE))</f>
        <v>106.05088802113288</v>
      </c>
      <c r="BR16" s="44">
        <f>$F16*'[1]INTERNAL PARAMETERS-2'!AC16*(1-VLOOKUP(AD$4,'[1]INTERNAL PARAMETERS-1'!$B$5:$J$44,4, FALSE))</f>
        <v>8.2547906751719111</v>
      </c>
      <c r="BS16" s="44">
        <f>$F16*'[1]INTERNAL PARAMETERS-2'!AD16*(1-VLOOKUP(AE$4,'[1]INTERNAL PARAMETERS-1'!$B$5:$J$44,4, FALSE))</f>
        <v>2.751574187280676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1.9490629346000083</v>
      </c>
      <c r="CA16" s="44">
        <f>$F16*'[1]INTERNAL PARAMETERS-2'!AL16*(1-VLOOKUP(AM$4,'[1]INTERNAL PARAMETERS-1'!$B$5:$J$44,4, FALSE))</f>
        <v>11.923578962656105</v>
      </c>
      <c r="CB16" s="44">
        <f>$F16*'[1]INTERNAL PARAMETERS-2'!AM16*(1-VLOOKUP(AN$4,'[1]INTERNAL PARAMETERS-1'!$B$5:$J$44,4, FALSE))</f>
        <v>3.5541535532912265</v>
      </c>
      <c r="CC16" s="44">
        <f>$F16*'[1]INTERNAL PARAMETERS-2'!AN16*(1-VLOOKUP(AO$4,'[1]INTERNAL PARAMETERS-1'!$B$5:$J$44,4, FALSE))</f>
        <v>7.2229418407754222</v>
      </c>
      <c r="CD16" s="44">
        <f>$F16*'[1]INTERNAL PARAMETERS-2'!AO16*(1-VLOOKUP(AP$4,'[1]INTERNAL PARAMETERS-1'!$B$5:$J$44,4, FALSE))</f>
        <v>26.025490328298162</v>
      </c>
      <c r="CE16" s="44">
        <f>$F16*'[1]INTERNAL PARAMETERS-2'!AP16*(1-VLOOKUP(AQ$4,'[1]INTERNAL PARAMETERS-1'!$B$5:$J$44,4, FALSE))</f>
        <v>4.7006371218806837</v>
      </c>
      <c r="CF16" s="44">
        <f>$F16*'[1]INTERNAL PARAMETERS-2'!AQ16*(1-VLOOKUP(AR$4,'[1]INTERNAL PARAMETERS-1'!$B$5:$J$44,4, FALSE))</f>
        <v>0.34397231590879057</v>
      </c>
      <c r="CG16" s="44">
        <f>$F16*'[1]INTERNAL PARAMETERS-2'!AR16*(1-VLOOKUP(AS$4,'[1]INTERNAL PARAMETERS-1'!$B$5:$J$44,4, FALSE))</f>
        <v>0.11463473419296921</v>
      </c>
      <c r="CH16" s="43">
        <f>$F16*'[1]INTERNAL PARAMETERS-2'!AS16*(1-VLOOKUP(AT$4,'[1]INTERNAL PARAMETERS-1'!$B$5:$J$44,4, FALSE))</f>
        <v>0</v>
      </c>
      <c r="CI16" s="42">
        <f t="shared" si="0"/>
        <v>681.13343505594798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AirBS!X17</f>
        <v>594.09562832623169</v>
      </c>
      <c r="G17" s="45">
        <f>$F17*'[1]INTERNAL PARAMETERS-2'!F17*VLOOKUP(G$4,'[1]INTERNAL PARAMETERS-1'!$B$5:$J$44,4, FALSE)</f>
        <v>5.5414269732129267</v>
      </c>
      <c r="H17" s="44">
        <f>$F17*'[1]INTERNAL PARAMETERS-2'!G17*VLOOKUP(H$4,'[1]INTERNAL PARAMETERS-1'!$B$5:$J$44,4, FALSE)</f>
        <v>3.7372773691118257</v>
      </c>
      <c r="I17" s="44">
        <f>$F17*'[1]INTERNAL PARAMETERS-2'!H17*VLOOKUP(I$4,'[1]INTERNAL PARAMETERS-1'!$B$5:$J$44,4, FALSE)</f>
        <v>6.163103491084204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0.12885934178395964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2.2681293783894625</v>
      </c>
      <c r="N17" s="44">
        <f>$F17*'[1]INTERNAL PARAMETERS-2'!M17*VLOOKUP(N$4,'[1]INTERNAL PARAMETERS-1'!$B$5:$J$44,4, FALSE)</f>
        <v>0.63791315139343296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0.25771868356791927</v>
      </c>
      <c r="S17" s="44">
        <f>$F17*'[1]INTERNAL PARAMETERS-2'!R17*VLOOKUP(S$4,'[1]INTERNAL PARAMETERS-1'!$B$5:$J$44,4, FALSE)</f>
        <v>1.7689108219069301</v>
      </c>
      <c r="T17" s="44">
        <f>$F17*'[1]INTERNAL PARAMETERS-2'!S17*VLOOKUP(T$4,'[1]INTERNAL PARAMETERS-1'!$B$5:$J$44,4, FALSE)</f>
        <v>0.18042090136639333</v>
      </c>
      <c r="U17" s="44">
        <f>$F17*'[1]INTERNAL PARAMETERS-2'!T17*VLOOKUP(U$4,'[1]INTERNAL PARAMETERS-1'!$B$5:$J$44,4, FALSE)</f>
        <v>0.30928618410663622</v>
      </c>
      <c r="V17" s="44">
        <f>$F17*'[1]INTERNAL PARAMETERS-2'!U17*VLOOKUP(V$4,'[1]INTERNAL PARAMETERS-1'!$B$5:$J$44,4, FALSE)</f>
        <v>3.1315671712518158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0.25771868356791927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1.1598528951813021</v>
      </c>
      <c r="AJ17" s="44">
        <f>$F17*'[1]INTERNAL PARAMETERS-2'!AI17*VLOOKUP(AJ$4,'[1]INTERNAL PARAMETERS-1'!$B$5:$J$44,4, FALSE)</f>
        <v>0.64435611848263086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117.09896633059985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43.094458189399781</v>
      </c>
      <c r="BB17" s="44">
        <f>$F17*'[1]INTERNAL PARAMETERS-2'!M17*(1-VLOOKUP(N$4,'[1]INTERNAL PARAMETERS-1'!$B$5:$J$44,4, FALSE))</f>
        <v>12.120349876475224</v>
      </c>
      <c r="BC17" s="44">
        <f>$F17*'[1]INTERNAL PARAMETERS-2'!N17*(1-VLOOKUP(O$4,'[1]INTERNAL PARAMETERS-1'!$B$5:$J$44,4, FALSE))</f>
        <v>66.239702042801355</v>
      </c>
      <c r="BD17" s="44">
        <f>$F17*'[1]INTERNAL PARAMETERS-2'!O17*(1-VLOOKUP(P$4,'[1]INTERNAL PARAMETERS-1'!$B$5:$J$44,4, FALSE))</f>
        <v>11.211772697772645</v>
      </c>
      <c r="BE17" s="44">
        <f>$F17*'[1]INTERNAL PARAMETERS-2'!P17*(1-VLOOKUP(Q$4,'[1]INTERNAL PARAMETERS-1'!$B$5:$J$44,4, FALSE))</f>
        <v>16.882118422332365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33.609305616231673</v>
      </c>
      <c r="BH17" s="44">
        <f>$F17*'[1]INTERNAL PARAMETERS-2'!S17*(1-VLOOKUP(T$4,'[1]INTERNAL PARAMETERS-1'!$B$5:$J$44,4, FALSE))</f>
        <v>1.6237881122975397</v>
      </c>
      <c r="BI17" s="44">
        <f>$F17*'[1]INTERNAL PARAMETERS-2'!T17*(1-VLOOKUP(U$4,'[1]INTERNAL PARAMETERS-1'!$B$5:$J$44,4, FALSE))</f>
        <v>1.2371447364265449</v>
      </c>
      <c r="BJ17" s="44">
        <f>$F17*'[1]INTERNAL PARAMETERS-2'!U17*(1-VLOOKUP(V$4,'[1]INTERNAL PARAMETERS-1'!$B$5:$J$44,4, FALSE))</f>
        <v>17.74554730376029</v>
      </c>
      <c r="BK17" s="44">
        <f>$F17*'[1]INTERNAL PARAMETERS-2'!V17*(1-VLOOKUP(W$4,'[1]INTERNAL PARAMETERS-1'!$B$5:$J$44,4, FALSE))</f>
        <v>15.85112486893502</v>
      </c>
      <c r="BL17" s="44">
        <f>$F17*'[1]INTERNAL PARAMETERS-2'!W17*(1-VLOOKUP(X$4,'[1]INTERNAL PARAMETERS-1'!$B$5:$J$44,4, FALSE))</f>
        <v>20.619395791444187</v>
      </c>
      <c r="BM17" s="44">
        <f>$F17*'[1]INTERNAL PARAMETERS-2'!X17*(1-VLOOKUP(Y$4,'[1]INTERNAL PARAMETERS-1'!$B$5:$J$44,4, FALSE))</f>
        <v>18.557408684649506</v>
      </c>
      <c r="BN17" s="44">
        <f>$F17*'[1]INTERNAL PARAMETERS-2'!Y17*(1-VLOOKUP(Z$4,'[1]INTERNAL PARAMETERS-1'!$B$5:$J$44,4, FALSE))</f>
        <v>24.485532502339975</v>
      </c>
      <c r="BO17" s="44">
        <f>$F17*'[1]INTERNAL PARAMETERS-2'!Z17*(1-VLOOKUP(AA$4,'[1]INTERNAL PARAMETERS-1'!$B$5:$J$44,4, FALSE))</f>
        <v>17.268696447684242</v>
      </c>
      <c r="BP17" s="44">
        <f>$F17*'[1]INTERNAL PARAMETERS-2'!AA17*(1-VLOOKUP(AB$4,'[1]INTERNAL PARAMETERS-1'!$B$5:$J$44,4, FALSE))</f>
        <v>10.954054014204724</v>
      </c>
      <c r="BQ17" s="44">
        <f>$F17*'[1]INTERNAL PARAMETERS-2'!AB17*(1-VLOOKUP(AC$4,'[1]INTERNAL PARAMETERS-1'!$B$5:$J$44,4, FALSE))</f>
        <v>87.374594610944214</v>
      </c>
      <c r="BR17" s="44">
        <f>$F17*'[1]INTERNAL PARAMETERS-2'!AC17*(1-VLOOKUP(AD$4,'[1]INTERNAL PARAMETERS-1'!$B$5:$J$44,4, FALSE))</f>
        <v>4.6393521711623764</v>
      </c>
      <c r="BS17" s="44">
        <f>$F17*'[1]INTERNAL PARAMETERS-2'!AD17*(1-VLOOKUP(AE$4,'[1]INTERNAL PARAMETERS-1'!$B$5:$J$44,4, FALSE))</f>
        <v>2.9640619088452351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1.9330683554478927</v>
      </c>
      <c r="CA17" s="44">
        <f>$F17*'[1]INTERNAL PARAMETERS-2'!AL17*(1-VLOOKUP(AM$4,'[1]INTERNAL PARAMETERS-1'!$B$5:$J$44,4, FALSE))</f>
        <v>7.9899921053594891</v>
      </c>
      <c r="CB17" s="44">
        <f>$F17*'[1]INTERNAL PARAMETERS-2'!AM17*(1-VLOOKUP(AN$4,'[1]INTERNAL PARAMETERS-1'!$B$5:$J$44,4, FALSE))</f>
        <v>2.1907870390158122</v>
      </c>
      <c r="CC17" s="44">
        <f>$F17*'[1]INTERNAL PARAMETERS-2'!AN17*(1-VLOOKUP(AO$4,'[1]INTERNAL PARAMETERS-1'!$B$5:$J$44,4, FALSE))</f>
        <v>6.1857830916955576</v>
      </c>
      <c r="CD17" s="44">
        <f>$F17*'[1]INTERNAL PARAMETERS-2'!AO17*(1-VLOOKUP(AP$4,'[1]INTERNAL PARAMETERS-1'!$B$5:$J$44,4, FALSE))</f>
        <v>23.06790151402792</v>
      </c>
      <c r="CE17" s="44">
        <f>$F17*'[1]INTERNAL PARAMETERS-2'!AP17*(1-VLOOKUP(AQ$4,'[1]INTERNAL PARAMETERS-1'!$B$5:$J$44,4, FALSE))</f>
        <v>2.9640619088452351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594.09550950710604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AirBS!X18</f>
        <v>324.79180433071207</v>
      </c>
      <c r="G18" s="45">
        <f>$F18*'[1]INTERNAL PARAMETERS-2'!F18*VLOOKUP(G$4,'[1]INTERNAL PARAMETERS-1'!$B$5:$J$44,4, FALSE)</f>
        <v>4.2385980048766587</v>
      </c>
      <c r="H18" s="44">
        <f>$F18*'[1]INTERNAL PARAMETERS-2'!G18*VLOOKUP(H$4,'[1]INTERNAL PARAMETERS-1'!$B$5:$J$44,4, FALSE)</f>
        <v>1.994611428755769</v>
      </c>
      <c r="I18" s="44">
        <f>$F18*'[1]INTERNAL PARAMETERS-2'!H18*VLOOKUP(I$4,'[1]INTERNAL PARAMETERS-1'!$B$5:$J$44,4, FALSE)</f>
        <v>3.3794213730035612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8.3114222728229215E-2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1.4045507901150129</v>
      </c>
      <c r="N18" s="44">
        <f>$F18*'[1]INTERNAL PARAMETERS-2'!M18*VLOOKUP(N$4,'[1]INTERNAL PARAMETERS-1'!$B$5:$J$44,4, FALSE)</f>
        <v>0.46541366393373718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8.3114222728229215E-2</v>
      </c>
      <c r="S18" s="44">
        <f>$F18*'[1]INTERNAL PARAMETERS-2'!R18*VLOOKUP(S$4,'[1]INTERNAL PARAMETERS-1'!$B$5:$J$44,4, FALSE)</f>
        <v>0.84669650679168995</v>
      </c>
      <c r="T18" s="44">
        <f>$F18*'[1]INTERNAL PARAMETERS-2'!S18*VLOOKUP(T$4,'[1]INTERNAL PARAMETERS-1'!$B$5:$J$44,4, FALSE)</f>
        <v>9.9730571437788462E-2</v>
      </c>
      <c r="U18" s="44">
        <f>$F18*'[1]INTERNAL PARAMETERS-2'!T18*VLOOKUP(U$4,'[1]INTERNAL PARAMETERS-1'!$B$5:$J$44,4, FALSE)</f>
        <v>8.3107726892142617E-2</v>
      </c>
      <c r="V18" s="44">
        <f>$F18*'[1]INTERNAL PARAMETERS-2'!U18*VLOOKUP(V$4,'[1]INTERNAL PARAMETERS-1'!$B$5:$J$44,4, FALSE)</f>
        <v>1.3588395915735083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0.16622844545645843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0.33242441173248383</v>
      </c>
      <c r="AJ18" s="44">
        <f>$F18*'[1]INTERNAL PARAMETERS-2'!AI18*VLOOKUP(AJ$4,'[1]INTERNAL PARAMETERS-1'!$B$5:$J$44,4, FALSE)</f>
        <v>0.24934266818468764</v>
      </c>
      <c r="AK18" s="44">
        <f>$F18*'[1]INTERNAL PARAMETERS-2'!AJ18*VLOOKUP(AK$4,'[1]INTERNAL PARAMETERS-1'!$B$5:$J$44,4, FALSE)</f>
        <v>0.16622844545645843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64.20900608706765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26.686465012185241</v>
      </c>
      <c r="BB18" s="44">
        <f>$F18*'[1]INTERNAL PARAMETERS-2'!M18*(1-VLOOKUP(N$4,'[1]INTERNAL PARAMETERS-1'!$B$5:$J$44,4, FALSE))</f>
        <v>8.8428596147410055</v>
      </c>
      <c r="BC18" s="44">
        <f>$F18*'[1]INTERNAL PARAMETERS-2'!N18*(1-VLOOKUP(O$4,'[1]INTERNAL PARAMETERS-1'!$B$5:$J$44,4, FALSE))</f>
        <v>39.476982253278564</v>
      </c>
      <c r="BD18" s="44">
        <f>$F18*'[1]INTERNAL PARAMETERS-2'!O18*(1-VLOOKUP(P$4,'[1]INTERNAL PARAMETERS-1'!$B$5:$J$44,4, FALSE))</f>
        <v>7.3967435934667707</v>
      </c>
      <c r="BE18" s="44">
        <f>$F18*'[1]INTERNAL PARAMETERS-2'!P18*(1-VLOOKUP(Q$4,'[1]INTERNAL PARAMETERS-1'!$B$5:$J$44,4, FALSE))</f>
        <v>8.8927021650335973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16.087233629042107</v>
      </c>
      <c r="BH18" s="44">
        <f>$F18*'[1]INTERNAL PARAMETERS-2'!S18*(1-VLOOKUP(T$4,'[1]INTERNAL PARAMETERS-1'!$B$5:$J$44,4, FALSE))</f>
        <v>0.8975751429400961</v>
      </c>
      <c r="BI18" s="44">
        <f>$F18*'[1]INTERNAL PARAMETERS-2'!T18*(1-VLOOKUP(U$4,'[1]INTERNAL PARAMETERS-1'!$B$5:$J$44,4, FALSE))</f>
        <v>0.33243090756857047</v>
      </c>
      <c r="BJ18" s="44">
        <f>$F18*'[1]INTERNAL PARAMETERS-2'!U18*(1-VLOOKUP(V$4,'[1]INTERNAL PARAMETERS-1'!$B$5:$J$44,4, FALSE))</f>
        <v>7.700091018916547</v>
      </c>
      <c r="BK18" s="44">
        <f>$F18*'[1]INTERNAL PARAMETERS-2'!V18*(1-VLOOKUP(W$4,'[1]INTERNAL PARAMETERS-1'!$B$5:$J$44,4, FALSE))</f>
        <v>7.0643191817342865</v>
      </c>
      <c r="BL18" s="44">
        <f>$F18*'[1]INTERNAL PARAMETERS-2'!W18*(1-VLOOKUP(X$4,'[1]INTERNAL PARAMETERS-1'!$B$5:$J$44,4, FALSE))</f>
        <v>13.713067249827427</v>
      </c>
      <c r="BM18" s="44">
        <f>$F18*'[1]INTERNAL PARAMETERS-2'!X18*(1-VLOOKUP(Y$4,'[1]INTERNAL PARAMETERS-1'!$B$5:$J$44,4, FALSE))</f>
        <v>9.3082732786747435</v>
      </c>
      <c r="BN18" s="44">
        <f>$F18*'[1]INTERNAL PARAMETERS-2'!Y18*(1-VLOOKUP(Z$4,'[1]INTERNAL PARAMETERS-1'!$B$5:$J$44,4, FALSE))</f>
        <v>13.629953027099198</v>
      </c>
      <c r="BO18" s="44">
        <f>$F18*'[1]INTERNAL PARAMETERS-2'!Z18*(1-VLOOKUP(AA$4,'[1]INTERNAL PARAMETERS-1'!$B$5:$J$44,4, FALSE))</f>
        <v>9.4744692449507681</v>
      </c>
      <c r="BP18" s="44">
        <f>$F18*'[1]INTERNAL PARAMETERS-2'!AA18*(1-VLOOKUP(AB$4,'[1]INTERNAL PARAMETERS-1'!$B$5:$J$44,4, FALSE))</f>
        <v>3.4074882567747995</v>
      </c>
      <c r="BQ18" s="44">
        <f>$F18*'[1]INTERNAL PARAMETERS-2'!AB18*(1-VLOOKUP(AC$4,'[1]INTERNAL PARAMETERS-1'!$B$5:$J$44,4, FALSE))</f>
        <v>45.793305909639223</v>
      </c>
      <c r="BR18" s="44">
        <f>$F18*'[1]INTERNAL PARAMETERS-2'!AC18*(1-VLOOKUP(AD$4,'[1]INTERNAL PARAMETERS-1'!$B$5:$J$44,4, FALSE))</f>
        <v>2.65949273140117</v>
      </c>
      <c r="BS18" s="44">
        <f>$F18*'[1]INTERNAL PARAMETERS-2'!AD18*(1-VLOOKUP(AE$4,'[1]INTERNAL PARAMETERS-1'!$B$5:$J$44,4, FALSE))</f>
        <v>1.1635341598343429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0.58176707991717147</v>
      </c>
      <c r="CA18" s="44">
        <f>$F18*'[1]INTERNAL PARAMETERS-2'!AL18*(1-VLOOKUP(AM$4,'[1]INTERNAL PARAMETERS-1'!$B$5:$J$44,4, FALSE))</f>
        <v>3.656830924959487</v>
      </c>
      <c r="CB18" s="44">
        <f>$F18*'[1]INTERNAL PARAMETERS-2'!AM18*(1-VLOOKUP(AN$4,'[1]INTERNAL PARAMETERS-1'!$B$5:$J$44,4, FALSE))</f>
        <v>0.58176707991717147</v>
      </c>
      <c r="CC18" s="44">
        <f>$F18*'[1]INTERNAL PARAMETERS-2'!AN18*(1-VLOOKUP(AO$4,'[1]INTERNAL PARAMETERS-1'!$B$5:$J$44,4, FALSE))</f>
        <v>3.656830924959487</v>
      </c>
      <c r="CD18" s="44">
        <f>$F18*'[1]INTERNAL PARAMETERS-2'!AO18*(1-VLOOKUP(AP$4,'[1]INTERNAL PARAMETERS-1'!$B$5:$J$44,4, FALSE))</f>
        <v>12.383304644536626</v>
      </c>
      <c r="CE18" s="44">
        <f>$F18*'[1]INTERNAL PARAMETERS-2'!AP18*(1-VLOOKUP(AQ$4,'[1]INTERNAL PARAMETERS-1'!$B$5:$J$44,4, FALSE))</f>
        <v>2.0777256514839983</v>
      </c>
      <c r="CF18" s="44">
        <f>$F18*'[1]INTERNAL PARAMETERS-2'!AQ18*(1-VLOOKUP(AR$4,'[1]INTERNAL PARAMETERS-1'!$B$5:$J$44,4, FALSE))</f>
        <v>8.3114222728229215E-2</v>
      </c>
      <c r="CG18" s="44">
        <f>$F18*'[1]INTERNAL PARAMETERS-2'!AR18*(1-VLOOKUP(AS$4,'[1]INTERNAL PARAMETERS-1'!$B$5:$J$44,4, FALSE))</f>
        <v>8.3114222728229215E-2</v>
      </c>
      <c r="CH18" s="43">
        <f>$F18*'[1]INTERNAL PARAMETERS-2'!AS18*(1-VLOOKUP(AT$4,'[1]INTERNAL PARAMETERS-1'!$B$5:$J$44,4, FALSE))</f>
        <v>0</v>
      </c>
      <c r="CI18" s="42">
        <f t="shared" si="0"/>
        <v>324.79186928907291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AirBS!X19</f>
        <v>261.52595752160289</v>
      </c>
      <c r="G19" s="45">
        <f>$F19*'[1]INTERNAL PARAMETERS-2'!F19*VLOOKUP(G$4,'[1]INTERNAL PARAMETERS-1'!$B$5:$J$44,4, FALSE)</f>
        <v>1.433816062112188</v>
      </c>
      <c r="H19" s="44">
        <f>$F19*'[1]INTERNAL PARAMETERS-2'!G19*VLOOKUP(H$4,'[1]INTERNAL PARAMETERS-1'!$B$5:$J$44,4, FALSE)</f>
        <v>0.93197390222398413</v>
      </c>
      <c r="I19" s="44">
        <f>$F19*'[1]INTERNAL PARAMETERS-2'!H19*VLOOKUP(I$4,'[1]INTERNAL PARAMETERS-1'!$B$5:$J$44,4, FALSE)</f>
        <v>2.7656213092334991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1.5556780049087415</v>
      </c>
      <c r="N19" s="44">
        <f>$F19*'[1]INTERNAL PARAMETERS-2'!M19*VLOOKUP(N$4,'[1]INTERNAL PARAMETERS-1'!$B$5:$J$44,4, FALSE)</f>
        <v>0.308268491909439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0.63249660537663388</v>
      </c>
      <c r="T19" s="44">
        <f>$F19*'[1]INTERNAL PARAMETERS-2'!S19*VLOOKUP(T$4,'[1]INTERNAL PARAMETERS-1'!$B$5:$J$44,4, FALSE)</f>
        <v>8.6028963726731272E-2</v>
      </c>
      <c r="U19" s="44">
        <f>$F19*'[1]INTERNAL PARAMETERS-2'!T19*VLOOKUP(U$4,'[1]INTERNAL PARAMETERS-1'!$B$5:$J$44,4, FALSE)</f>
        <v>2.8673705982668541E-2</v>
      </c>
      <c r="V19" s="44">
        <f>$F19*'[1]INTERNAL PARAMETERS-2'!U19*VLOOKUP(V$4,'[1]INTERNAL PARAMETERS-1'!$B$5:$J$44,4, FALSE)</f>
        <v>1.2259029258825136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0.1433685299133427</v>
      </c>
      <c r="AJ19" s="44">
        <f>$F19*'[1]INTERNAL PARAMETERS-2'!AI19*VLOOKUP(AJ$4,'[1]INTERNAL PARAMETERS-1'!$B$5:$J$44,4, FALSE)</f>
        <v>0.28676321242243757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52.546804875436479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29.557882093266088</v>
      </c>
      <c r="BB19" s="44">
        <f>$F19*'[1]INTERNAL PARAMETERS-2'!M19*(1-VLOOKUP(N$4,'[1]INTERNAL PARAMETERS-1'!$B$5:$J$44,4, FALSE))</f>
        <v>5.8571013462793404</v>
      </c>
      <c r="BC19" s="44">
        <f>$F19*'[1]INTERNAL PARAMETERS-2'!N19*(1-VLOOKUP(O$4,'[1]INTERNAL PARAMETERS-1'!$B$5:$J$44,4, FALSE))</f>
        <v>32.26061294786458</v>
      </c>
      <c r="BD19" s="44">
        <f>$F19*'[1]INTERNAL PARAMETERS-2'!O19*(1-VLOOKUP(P$4,'[1]INTERNAL PARAMETERS-1'!$B$5:$J$44,4, FALSE))</f>
        <v>5.3767644658781384</v>
      </c>
      <c r="BE19" s="44">
        <f>$F19*'[1]INTERNAL PARAMETERS-2'!P19*(1-VLOOKUP(Q$4,'[1]INTERNAL PARAMETERS-1'!$B$5:$J$44,4, FALSE))</f>
        <v>9.0329758098174029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12.017435502156042</v>
      </c>
      <c r="BH19" s="44">
        <f>$F19*'[1]INTERNAL PARAMETERS-2'!S19*(1-VLOOKUP(T$4,'[1]INTERNAL PARAMETERS-1'!$B$5:$J$44,4, FALSE))</f>
        <v>0.77426067354058137</v>
      </c>
      <c r="BI19" s="44">
        <f>$F19*'[1]INTERNAL PARAMETERS-2'!T19*(1-VLOOKUP(U$4,'[1]INTERNAL PARAMETERS-1'!$B$5:$J$44,4, FALSE))</f>
        <v>0.11469482393067416</v>
      </c>
      <c r="BJ19" s="44">
        <f>$F19*'[1]INTERNAL PARAMETERS-2'!U19*(1-VLOOKUP(V$4,'[1]INTERNAL PARAMETERS-1'!$B$5:$J$44,4, FALSE))</f>
        <v>6.946783246667577</v>
      </c>
      <c r="BK19" s="44">
        <f>$F19*'[1]INTERNAL PARAMETERS-2'!V19*(1-VLOOKUP(W$4,'[1]INTERNAL PARAMETERS-1'!$B$5:$J$44,4, FALSE))</f>
        <v>5.3050802009214673</v>
      </c>
      <c r="BL19" s="44">
        <f>$F19*'[1]INTERNAL PARAMETERS-2'!W19*(1-VLOOKUP(X$4,'[1]INTERNAL PARAMETERS-1'!$B$5:$J$44,4, FALSE))</f>
        <v>10.180002506911402</v>
      </c>
      <c r="BM19" s="44">
        <f>$F19*'[1]INTERNAL PARAMETERS-2'!X19*(1-VLOOKUP(Y$4,'[1]INTERNAL PARAMETERS-1'!$B$5:$J$44,4, FALSE))</f>
        <v>8.7462125973949654</v>
      </c>
      <c r="BN19" s="44">
        <f>$F19*'[1]INTERNAL PARAMETERS-2'!Y19*(1-VLOOKUP(Z$4,'[1]INTERNAL PARAMETERS-1'!$B$5:$J$44,4, FALSE))</f>
        <v>8.7462125973949654</v>
      </c>
      <c r="BO19" s="44">
        <f>$F19*'[1]INTERNAL PARAMETERS-2'!Z19*(1-VLOOKUP(AA$4,'[1]INTERNAL PARAMETERS-1'!$B$5:$J$44,4, FALSE))</f>
        <v>7.0973437404127635</v>
      </c>
      <c r="BP19" s="44">
        <f>$F19*'[1]INTERNAL PARAMETERS-2'!AA19*(1-VLOOKUP(AB$4,'[1]INTERNAL PARAMETERS-1'!$B$5:$J$44,4, FALSE))</f>
        <v>2.1507110168704058</v>
      </c>
      <c r="BQ19" s="44">
        <f>$F19*'[1]INTERNAL PARAMETERS-2'!AB19*(1-VLOOKUP(AC$4,'[1]INTERNAL PARAMETERS-1'!$B$5:$J$44,4, FALSE))</f>
        <v>37.135535253854513</v>
      </c>
      <c r="BR19" s="44">
        <f>$F19*'[1]INTERNAL PARAMETERS-2'!AC19*(1-VLOOKUP(AD$4,'[1]INTERNAL PARAMETERS-1'!$B$5:$J$44,4, FALSE))</f>
        <v>1.0036581671806555</v>
      </c>
      <c r="BS19" s="44">
        <f>$F19*'[1]INTERNAL PARAMETERS-2'!AD19*(1-VLOOKUP(AE$4,'[1]INTERNAL PARAMETERS-1'!$B$5:$J$44,4, FALSE))</f>
        <v>0.6452106898015465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0.43013174233578028</v>
      </c>
      <c r="CA19" s="44">
        <f>$F19*'[1]INTERNAL PARAMETERS-2'!AL19*(1-VLOOKUP(AM$4,'[1]INTERNAL PARAMETERS-1'!$B$5:$J$44,4, FALSE))</f>
        <v>2.9392902365852951</v>
      </c>
      <c r="CB19" s="44">
        <f>$F19*'[1]INTERNAL PARAMETERS-2'!AM19*(1-VLOOKUP(AN$4,'[1]INTERNAL PARAMETERS-1'!$B$5:$J$44,4, FALSE))</f>
        <v>1.0036581671806555</v>
      </c>
      <c r="CC19" s="44">
        <f>$F19*'[1]INTERNAL PARAMETERS-2'!AN19*(1-VLOOKUP(AO$4,'[1]INTERNAL PARAMETERS-1'!$B$5:$J$44,4, FALSE))</f>
        <v>1.290421379603093</v>
      </c>
      <c r="CD19" s="44">
        <f>$F19*'[1]INTERNAL PARAMETERS-2'!AO19*(1-VLOOKUP(AP$4,'[1]INTERNAL PARAMETERS-1'!$B$5:$J$44,4, FALSE))</f>
        <v>9.5347918171098538</v>
      </c>
      <c r="CE19" s="44">
        <f>$F19*'[1]INTERNAL PARAMETERS-2'!AP19*(1-VLOOKUP(AQ$4,'[1]INTERNAL PARAMETERS-1'!$B$5:$J$44,4, FALSE))</f>
        <v>1.0753424321373266</v>
      </c>
      <c r="CF19" s="44">
        <f>$F19*'[1]INTERNAL PARAMETERS-2'!AQ19*(1-VLOOKUP(AR$4,'[1]INTERNAL PARAMETERS-1'!$B$5:$J$44,4, FALSE))</f>
        <v>0.1433685299133427</v>
      </c>
      <c r="CG19" s="44">
        <f>$F19*'[1]INTERNAL PARAMETERS-2'!AR19*(1-VLOOKUP(AS$4,'[1]INTERNAL PARAMETERS-1'!$B$5:$J$44,4, FALSE))</f>
        <v>0.21507894746576622</v>
      </c>
      <c r="CH19" s="43">
        <f>$F19*'[1]INTERNAL PARAMETERS-2'!AS19*(1-VLOOKUP(AT$4,'[1]INTERNAL PARAMETERS-1'!$B$5:$J$44,4, FALSE))</f>
        <v>0</v>
      </c>
      <c r="CI19" s="42">
        <f t="shared" si="0"/>
        <v>261.52595752160283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AirBS!X20</f>
        <v>200.988107735494</v>
      </c>
      <c r="G20" s="45">
        <f>$F20*'[1]INTERNAL PARAMETERS-2'!F20*VLOOKUP(G$4,'[1]INTERNAL PARAMETERS-1'!$B$5:$J$44,4, FALSE)</f>
        <v>0.6817717602495692</v>
      </c>
      <c r="H20" s="44">
        <f>$F20*'[1]INTERNAL PARAMETERS-2'!G20*VLOOKUP(H$4,'[1]INTERNAL PARAMETERS-1'!$B$5:$J$44,4, FALSE)</f>
        <v>0.74994692639344873</v>
      </c>
      <c r="I20" s="44">
        <f>$F20*'[1]INTERNAL PARAMETERS-2'!H20*VLOOKUP(I$4,'[1]INTERNAL PARAMETERS-1'!$B$5:$J$44,4, FALSE)</f>
        <v>2.0929243387685528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1.6635383701051367</v>
      </c>
      <c r="N20" s="44">
        <f>$F20*'[1]INTERNAL PARAMETERS-2'!M20*VLOOKUP(N$4,'[1]INTERNAL PARAMETERS-1'!$B$5:$J$44,4, FALSE)</f>
        <v>0.25566692244493516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0.49783146381219984</v>
      </c>
      <c r="T20" s="44">
        <f>$F20*'[1]INTERNAL PARAMETERS-2'!S20*VLOOKUP(T$4,'[1]INTERNAL PARAMETERS-1'!$B$5:$J$44,4, FALSE)</f>
        <v>5.4542142796181005E-2</v>
      </c>
      <c r="U20" s="44">
        <f>$F20*'[1]INTERNAL PARAMETERS-2'!T20*VLOOKUP(U$4,'[1]INTERNAL PARAMETERS-1'!$B$5:$J$44,4, FALSE)</f>
        <v>4.0905099686327745E-2</v>
      </c>
      <c r="V20" s="44">
        <f>$F20*'[1]INTERNAL PARAMETERS-2'!U20*VLOOKUP(V$4,'[1]INTERNAL PARAMETERS-1'!$B$5:$J$44,4, FALSE)</f>
        <v>1.0738010742687276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0.2045254984316387</v>
      </c>
      <c r="AJ20" s="44">
        <f>$F20*'[1]INTERNAL PARAMETERS-2'!AI20*VLOOKUP(AJ$4,'[1]INTERNAL PARAMETERS-1'!$B$5:$J$44,4, FALSE)</f>
        <v>6.817516614387957E-2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39.765562436602501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31.607229031997598</v>
      </c>
      <c r="BB20" s="44">
        <f>$F20*'[1]INTERNAL PARAMETERS-2'!M20*(1-VLOOKUP(N$4,'[1]INTERNAL PARAMETERS-1'!$B$5:$J$44,4, FALSE))</f>
        <v>4.8576715264537675</v>
      </c>
      <c r="BC20" s="44">
        <f>$F20*'[1]INTERNAL PARAMETERS-2'!N20*(1-VLOOKUP(O$4,'[1]INTERNAL PARAMETERS-1'!$B$5:$J$44,4, FALSE))</f>
        <v>22.566844242487399</v>
      </c>
      <c r="BD20" s="44">
        <f>$F20*'[1]INTERNAL PARAMETERS-2'!O20*(1-VLOOKUP(P$4,'[1]INTERNAL PARAMETERS-1'!$B$5:$J$44,4, FALSE))</f>
        <v>3.1361782354831012</v>
      </c>
      <c r="BE20" s="44">
        <f>$F20*'[1]INTERNAL PARAMETERS-2'!P20*(1-VLOOKUP(Q$4,'[1]INTERNAL PARAMETERS-1'!$B$5:$J$44,4, FALSE))</f>
        <v>7.3631993268898226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9.4587978124317953</v>
      </c>
      <c r="BH20" s="44">
        <f>$F20*'[1]INTERNAL PARAMETERS-2'!S20*(1-VLOOKUP(T$4,'[1]INTERNAL PARAMETERS-1'!$B$5:$J$44,4, FALSE))</f>
        <v>0.49087928516562906</v>
      </c>
      <c r="BI20" s="44">
        <f>$F20*'[1]INTERNAL PARAMETERS-2'!T20*(1-VLOOKUP(U$4,'[1]INTERNAL PARAMETERS-1'!$B$5:$J$44,4, FALSE))</f>
        <v>0.16362039874531098</v>
      </c>
      <c r="BJ20" s="44">
        <f>$F20*'[1]INTERNAL PARAMETERS-2'!U20*(1-VLOOKUP(V$4,'[1]INTERNAL PARAMETERS-1'!$B$5:$J$44,4, FALSE))</f>
        <v>6.0848727541894565</v>
      </c>
      <c r="BK20" s="44">
        <f>$F20*'[1]INTERNAL PARAMETERS-2'!V20*(1-VLOOKUP(W$4,'[1]INTERNAL PARAMETERS-1'!$B$5:$J$44,4, FALSE))</f>
        <v>4.0906707591189626</v>
      </c>
      <c r="BL20" s="44">
        <f>$F20*'[1]INTERNAL PARAMETERS-2'!W20*(1-VLOOKUP(X$4,'[1]INTERNAL PARAMETERS-1'!$B$5:$J$44,4, FALSE))</f>
        <v>5.9996357075799107</v>
      </c>
      <c r="BM20" s="44">
        <f>$F20*'[1]INTERNAL PARAMETERS-2'!X20*(1-VLOOKUP(Y$4,'[1]INTERNAL PARAMETERS-1'!$B$5:$J$44,4, FALSE))</f>
        <v>6.9541282312157708</v>
      </c>
      <c r="BN20" s="44">
        <f>$F20*'[1]INTERNAL PARAMETERS-2'!Y20*(1-VLOOKUP(Z$4,'[1]INTERNAL PARAMETERS-1'!$B$5:$J$44,4, FALSE))</f>
        <v>7.0223033973596518</v>
      </c>
      <c r="BO20" s="44">
        <f>$F20*'[1]INTERNAL PARAMETERS-2'!Z20*(1-VLOOKUP(AA$4,'[1]INTERNAL PARAMETERS-1'!$B$5:$J$44,4, FALSE))</f>
        <v>4.9087928516562904</v>
      </c>
      <c r="BP20" s="44">
        <f>$F20*'[1]INTERNAL PARAMETERS-2'!AA20*(1-VLOOKUP(AB$4,'[1]INTERNAL PARAMETERS-1'!$B$5:$J$44,4, FALSE))</f>
        <v>1.9089850472717218</v>
      </c>
      <c r="BQ20" s="44">
        <f>$F20*'[1]INTERNAL PARAMETERS-2'!AB20*(1-VLOOKUP(AC$4,'[1]INTERNAL PARAMETERS-1'!$B$5:$J$44,4, FALSE))</f>
        <v>24.407654123615242</v>
      </c>
      <c r="BR20" s="44">
        <f>$F20*'[1]INTERNAL PARAMETERS-2'!AC20*(1-VLOOKUP(AD$4,'[1]INTERNAL PARAMETERS-1'!$B$5:$J$44,4, FALSE))</f>
        <v>1.3635636193099119</v>
      </c>
      <c r="BS20" s="44">
        <f>$F20*'[1]INTERNAL PARAMETERS-2'!AD20*(1-VLOOKUP(AE$4,'[1]INTERNAL PARAMETERS-1'!$B$5:$J$44,4, FALSE))</f>
        <v>0.40907109567405092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0.40907109567405092</v>
      </c>
      <c r="CA20" s="44">
        <f>$F20*'[1]INTERNAL PARAMETERS-2'!AL20*(1-VLOOKUP(AM$4,'[1]INTERNAL PARAMETERS-1'!$B$5:$J$44,4, FALSE))</f>
        <v>1.7044394500293096</v>
      </c>
      <c r="CB20" s="44">
        <f>$F20*'[1]INTERNAL PARAMETERS-2'!AM20*(1-VLOOKUP(AN$4,'[1]INTERNAL PARAMETERS-1'!$B$5:$J$44,4, FALSE))</f>
        <v>0.54542142796181003</v>
      </c>
      <c r="CC20" s="44">
        <f>$F20*'[1]INTERNAL PARAMETERS-2'!AN20*(1-VLOOKUP(AO$4,'[1]INTERNAL PARAMETERS-1'!$B$5:$J$44,4, FALSE))</f>
        <v>1.3635636193099119</v>
      </c>
      <c r="CD20" s="44">
        <f>$F20*'[1]INTERNAL PARAMETERS-2'!AO20*(1-VLOOKUP(AP$4,'[1]INTERNAL PARAMETERS-1'!$B$5:$J$44,4, FALSE))</f>
        <v>6.136006138678443</v>
      </c>
      <c r="CE20" s="44">
        <f>$F20*'[1]INTERNAL PARAMETERS-2'!AP20*(1-VLOOKUP(AQ$4,'[1]INTERNAL PARAMETERS-1'!$B$5:$J$44,4, FALSE))</f>
        <v>0.81814219134810184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6.817516614387957E-2</v>
      </c>
      <c r="CH20" s="43">
        <f>$F20*'[1]INTERNAL PARAMETERS-2'!AS20*(1-VLOOKUP(AT$4,'[1]INTERNAL PARAMETERS-1'!$B$5:$J$44,4, FALSE))</f>
        <v>0</v>
      </c>
      <c r="CI20" s="42">
        <f t="shared" si="0"/>
        <v>200.98810773549397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AirBS!X21</f>
        <v>98.760479699365249</v>
      </c>
      <c r="G21" s="45">
        <f>$F21*'[1]INTERNAL PARAMETERS-2'!F21*VLOOKUP(G$4,'[1]INTERNAL PARAMETERS-1'!$B$5:$J$44,4, FALSE)</f>
        <v>0.29204461451899294</v>
      </c>
      <c r="H21" s="44">
        <f>$F21*'[1]INTERNAL PARAMETERS-2'!G21*VLOOKUP(H$4,'[1]INTERNAL PARAMETERS-1'!$B$5:$J$44,4, FALSE)</f>
        <v>9.7348204839664318E-2</v>
      </c>
      <c r="I21" s="44">
        <f>$F21*'[1]INTERNAL PARAMETERS-2'!H21*VLOOKUP(I$4,'[1]INTERNAL PARAMETERS-1'!$B$5:$J$44,4, FALSE)</f>
        <v>1.1033649180636693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1.1170787982747235</v>
      </c>
      <c r="N21" s="44">
        <f>$F21*'[1]INTERNAL PARAMETERS-2'!M21*VLOOKUP(N$4,'[1]INTERNAL PARAMETERS-1'!$B$5:$J$44,4, FALSE)</f>
        <v>8.2746467916113176E-2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4.8679040443817129E-2</v>
      </c>
      <c r="S21" s="44">
        <f>$F21*'[1]INTERNAL PARAMETERS-2'!R21*VLOOKUP(S$4,'[1]INTERNAL PARAMETERS-1'!$B$5:$J$44,4, FALSE)</f>
        <v>0.19867645701121306</v>
      </c>
      <c r="T21" s="44">
        <f>$F21*'[1]INTERNAL PARAMETERS-2'!S21*VLOOKUP(T$4,'[1]INTERNAL PARAMETERS-1'!$B$5:$J$44,4, FALSE)</f>
        <v>2.4337545012314582E-2</v>
      </c>
      <c r="U21" s="44">
        <f>$F21*'[1]INTERNAL PARAMETERS-2'!T21*VLOOKUP(U$4,'[1]INTERNAL PARAMETERS-1'!$B$5:$J$44,4, FALSE)</f>
        <v>9.7358080887634257E-3</v>
      </c>
      <c r="V21" s="44">
        <f>$F21*'[1]INTERNAL PARAMETERS-2'!U21*VLOOKUP(V$4,'[1]INTERNAL PARAMETERS-1'!$B$5:$J$44,4, FALSE)</f>
        <v>0.31395018271871067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4.8679040443817129E-2</v>
      </c>
      <c r="AJ21" s="44">
        <f>$F21*'[1]INTERNAL PARAMETERS-2'!AI21*VLOOKUP(AJ$4,'[1]INTERNAL PARAMETERS-1'!$B$5:$J$44,4, FALSE)</f>
        <v>4.8679040443817129E-2</v>
      </c>
      <c r="AK21" s="44">
        <f>$F21*'[1]INTERNAL PARAMETERS-2'!AJ21*VLOOKUP(AK$4,'[1]INTERNAL PARAMETERS-1'!$B$5:$J$44,4, FALSE)</f>
        <v>4.8679040443817129E-2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20.963933443209719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21.224497167219742</v>
      </c>
      <c r="BB21" s="44">
        <f>$F21*'[1]INTERNAL PARAMETERS-2'!M21*(1-VLOOKUP(N$4,'[1]INTERNAL PARAMETERS-1'!$B$5:$J$44,4, FALSE))</f>
        <v>1.5721828904061503</v>
      </c>
      <c r="BC21" s="44">
        <f>$F21*'[1]INTERNAL PARAMETERS-2'!N21*(1-VLOOKUP(O$4,'[1]INTERNAL PARAMETERS-1'!$B$5:$J$44,4, FALSE))</f>
        <v>8.9074249371410907</v>
      </c>
      <c r="BD21" s="44">
        <f>$F21*'[1]INTERNAL PARAMETERS-2'!O21*(1-VLOOKUP(P$4,'[1]INTERNAL PARAMETERS-1'!$B$5:$J$44,4, FALSE))</f>
        <v>1.7036083987660804</v>
      </c>
      <c r="BE21" s="44">
        <f>$F21*'[1]INTERNAL PARAMETERS-2'!P21*(1-VLOOKUP(Q$4,'[1]INTERNAL PARAMETERS-1'!$B$5:$J$44,4, FALSE))</f>
        <v>3.9913060265701472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3.774852683213048</v>
      </c>
      <c r="BH21" s="44">
        <f>$F21*'[1]INTERNAL PARAMETERS-2'!S21*(1-VLOOKUP(T$4,'[1]INTERNAL PARAMETERS-1'!$B$5:$J$44,4, FALSE))</f>
        <v>0.21903790511083121</v>
      </c>
      <c r="BI21" s="44">
        <f>$F21*'[1]INTERNAL PARAMETERS-2'!T21*(1-VLOOKUP(U$4,'[1]INTERNAL PARAMETERS-1'!$B$5:$J$44,4, FALSE))</f>
        <v>3.8943232355053703E-2</v>
      </c>
      <c r="BJ21" s="44">
        <f>$F21*'[1]INTERNAL PARAMETERS-2'!U21*(1-VLOOKUP(V$4,'[1]INTERNAL PARAMETERS-1'!$B$5:$J$44,4, FALSE))</f>
        <v>1.7790510354060272</v>
      </c>
      <c r="BK21" s="44">
        <f>$F21*'[1]INTERNAL PARAMETERS-2'!V21*(1-VLOOKUP(W$4,'[1]INTERNAL PARAMETERS-1'!$B$5:$J$44,4, FALSE))</f>
        <v>2.2390284634082191</v>
      </c>
      <c r="BL21" s="44">
        <f>$F21*'[1]INTERNAL PARAMETERS-2'!W21*(1-VLOOKUP(X$4,'[1]INTERNAL PARAMETERS-1'!$B$5:$J$44,4, FALSE))</f>
        <v>2.6284212827668769</v>
      </c>
      <c r="BM21" s="44">
        <f>$F21*'[1]INTERNAL PARAMETERS-2'!X21*(1-VLOOKUP(Y$4,'[1]INTERNAL PARAMETERS-1'!$B$5:$J$44,4, FALSE))</f>
        <v>3.309858716644527</v>
      </c>
      <c r="BN21" s="44">
        <f>$F21*'[1]INTERNAL PARAMETERS-2'!Y21*(1-VLOOKUP(Z$4,'[1]INTERNAL PARAMETERS-1'!$B$5:$J$44,4, FALSE))</f>
        <v>3.6992614120511544</v>
      </c>
      <c r="BO21" s="44">
        <f>$F21*'[1]INTERNAL PARAMETERS-2'!Z21*(1-VLOOKUP(AA$4,'[1]INTERNAL PARAMETERS-1'!$B$5:$J$44,4, FALSE))</f>
        <v>2.0443320537288909</v>
      </c>
      <c r="BP21" s="44">
        <f>$F21*'[1]INTERNAL PARAMETERS-2'!AA21*(1-VLOOKUP(AB$4,'[1]INTERNAL PARAMETERS-1'!$B$5:$J$44,4, FALSE))</f>
        <v>0.4867410241983216</v>
      </c>
      <c r="BQ21" s="44">
        <f>$F21*'[1]INTERNAL PARAMETERS-2'!AB21*(1-VLOOKUP(AC$4,'[1]INTERNAL PARAMETERS-1'!$B$5:$J$44,4, FALSE))</f>
        <v>10.805729745586499</v>
      </c>
      <c r="BR21" s="44">
        <f>$F21*'[1]INTERNAL PARAMETERS-2'!AC21*(1-VLOOKUP(AD$4,'[1]INTERNAL PARAMETERS-1'!$B$5:$J$44,4, FALSE))</f>
        <v>0.43807185980247443</v>
      </c>
      <c r="BS21" s="44">
        <f>$F21*'[1]INTERNAL PARAMETERS-2'!AD21*(1-VLOOKUP(AE$4,'[1]INTERNAL PARAMETERS-1'!$B$5:$J$44,4, FALSE))</f>
        <v>0.29204461451899294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9.7348204839664318E-2</v>
      </c>
      <c r="CA21" s="44">
        <f>$F21*'[1]INTERNAL PARAMETERS-2'!AL21*(1-VLOOKUP(AM$4,'[1]INTERNAL PARAMETERS-1'!$B$5:$J$44,4, FALSE))</f>
        <v>0.3407236549628101</v>
      </c>
      <c r="CB21" s="44">
        <f>$F21*'[1]INTERNAL PARAMETERS-2'!AM21*(1-VLOOKUP(AN$4,'[1]INTERNAL PARAMETERS-1'!$B$5:$J$44,4, FALSE))</f>
        <v>0.3407236549628101</v>
      </c>
      <c r="CC21" s="44">
        <f>$F21*'[1]INTERNAL PARAMETERS-2'!AN21*(1-VLOOKUP(AO$4,'[1]INTERNAL PARAMETERS-1'!$B$5:$J$44,4, FALSE))</f>
        <v>0.77879551476528464</v>
      </c>
      <c r="CD21" s="44">
        <f>$F21*'[1]INTERNAL PARAMETERS-2'!AO21*(1-VLOOKUP(AP$4,'[1]INTERNAL PARAMETERS-1'!$B$5:$J$44,4, FALSE))</f>
        <v>3.3585377570883441</v>
      </c>
      <c r="CE21" s="44">
        <f>$F21*'[1]INTERNAL PARAMETERS-2'!AP21*(1-VLOOKUP(AQ$4,'[1]INTERNAL PARAMETERS-1'!$B$5:$J$44,4, FALSE))</f>
        <v>0.24337545012314579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4.8679040443817129E-2</v>
      </c>
      <c r="CH21" s="43">
        <f>$F21*'[1]INTERNAL PARAMETERS-2'!AS21*(1-VLOOKUP(AT$4,'[1]INTERNAL PARAMETERS-1'!$B$5:$J$44,4, FALSE))</f>
        <v>0</v>
      </c>
      <c r="CI21" s="42">
        <f t="shared" si="0"/>
        <v>98.760509327509169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AirBS!X22</f>
        <v>34.370917047051385</v>
      </c>
      <c r="G22" s="45">
        <f>$F22*'[1]INTERNAL PARAMETERS-2'!F22*VLOOKUP(G$4,'[1]INTERNAL PARAMETERS-1'!$B$5:$J$44,4, FALSE)</f>
        <v>8.8357316452854995E-2</v>
      </c>
      <c r="H22" s="44">
        <f>$F22*'[1]INTERNAL PARAMETERS-2'!G22*VLOOKUP(H$4,'[1]INTERNAL PARAMETERS-1'!$B$5:$J$44,4, FALSE)</f>
        <v>8.8357316452854995E-2</v>
      </c>
      <c r="I22" s="44">
        <f>$F22*'[1]INTERNAL PARAMETERS-2'!H22*VLOOKUP(I$4,'[1]INTERNAL PARAMETERS-1'!$B$5:$J$44,4, FALSE)</f>
        <v>0.34080156274291856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0.37404511371082666</v>
      </c>
      <c r="N22" s="44">
        <f>$F22*'[1]INTERNAL PARAMETERS-2'!M22*VLOOKUP(N$4,'[1]INTERNAL PARAMETERS-1'!$B$5:$J$44,4, FALSE)</f>
        <v>3.0925060758499254E-2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9.8038744512083206E-2</v>
      </c>
      <c r="T22" s="44">
        <f>$F22*'[1]INTERNAL PARAMETERS-2'!S22*VLOOKUP(T$4,'[1]INTERNAL PARAMETERS-1'!$B$5:$J$44,4, FALSE)</f>
        <v>2.9452438817618334E-3</v>
      </c>
      <c r="U22" s="44">
        <f>$F22*'[1]INTERNAL PARAMETERS-2'!T22*VLOOKUP(U$4,'[1]INTERNAL PARAMETERS-1'!$B$5:$J$44,4, FALSE)</f>
        <v>5.8904877635236668E-3</v>
      </c>
      <c r="V22" s="44">
        <f>$F22*'[1]INTERNAL PARAMETERS-2'!U22*VLOOKUP(V$4,'[1]INTERNAL PARAMETERS-1'!$B$5:$J$44,4, FALSE)</f>
        <v>0.14578905658345503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2.9452438817618332E-2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6.4752296921154517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7.1068571605057054</v>
      </c>
      <c r="BB22" s="44">
        <f>$F22*'[1]INTERNAL PARAMETERS-2'!M22*(1-VLOOKUP(N$4,'[1]INTERNAL PARAMETERS-1'!$B$5:$J$44,4, FALSE))</f>
        <v>0.5875761544114857</v>
      </c>
      <c r="BC22" s="44">
        <f>$F22*'[1]INTERNAL PARAMETERS-2'!N22*(1-VLOOKUP(O$4,'[1]INTERNAL PARAMETERS-1'!$B$5:$J$44,4, FALSE))</f>
        <v>3.0041418852136603</v>
      </c>
      <c r="BD22" s="44">
        <f>$F22*'[1]INTERNAL PARAMETERS-2'!O22*(1-VLOOKUP(P$4,'[1]INTERNAL PARAMETERS-1'!$B$5:$J$44,4, FALSE))</f>
        <v>0.50069145989951169</v>
      </c>
      <c r="BE22" s="44">
        <f>$F22*'[1]INTERNAL PARAMETERS-2'!P22*(1-VLOOKUP(Q$4,'[1]INTERNAL PARAMETERS-1'!$B$5:$J$44,4, FALSE))</f>
        <v>1.5315233814244487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1.8627361457295806</v>
      </c>
      <c r="BH22" s="44">
        <f>$F22*'[1]INTERNAL PARAMETERS-2'!S22*(1-VLOOKUP(T$4,'[1]INTERNAL PARAMETERS-1'!$B$5:$J$44,4, FALSE))</f>
        <v>2.6507194935856498E-2</v>
      </c>
      <c r="BI22" s="44">
        <f>$F22*'[1]INTERNAL PARAMETERS-2'!T22*(1-VLOOKUP(U$4,'[1]INTERNAL PARAMETERS-1'!$B$5:$J$44,4, FALSE))</f>
        <v>2.3561951054094667E-2</v>
      </c>
      <c r="BJ22" s="44">
        <f>$F22*'[1]INTERNAL PARAMETERS-2'!U22*(1-VLOOKUP(V$4,'[1]INTERNAL PARAMETERS-1'!$B$5:$J$44,4, FALSE))</f>
        <v>0.82613798730624521</v>
      </c>
      <c r="BK22" s="44">
        <f>$F22*'[1]INTERNAL PARAMETERS-2'!V22*(1-VLOOKUP(W$4,'[1]INTERNAL PARAMETERS-1'!$B$5:$J$44,4, FALSE))</f>
        <v>0.76575997216637193</v>
      </c>
      <c r="BL22" s="44">
        <f>$F22*'[1]INTERNAL PARAMETERS-2'!W22*(1-VLOOKUP(X$4,'[1]INTERNAL PARAMETERS-1'!$B$5:$J$44,4, FALSE))</f>
        <v>0.76575997216637193</v>
      </c>
      <c r="BM22" s="44">
        <f>$F22*'[1]INTERNAL PARAMETERS-2'!X22*(1-VLOOKUP(Y$4,'[1]INTERNAL PARAMETERS-1'!$B$5:$J$44,4, FALSE))</f>
        <v>0.9719270438897003</v>
      </c>
      <c r="BN22" s="44">
        <f>$F22*'[1]INTERNAL PARAMETERS-2'!Y22*(1-VLOOKUP(Z$4,'[1]INTERNAL PARAMETERS-1'!$B$5:$J$44,4, FALSE))</f>
        <v>1.295903870883502</v>
      </c>
      <c r="BO22" s="44">
        <f>$F22*'[1]INTERNAL PARAMETERS-2'!Z22*(1-VLOOKUP(AA$4,'[1]INTERNAL PARAMETERS-1'!$B$5:$J$44,4, FALSE))</f>
        <v>0.67740609280522157</v>
      </c>
      <c r="BP22" s="44">
        <f>$F22*'[1]INTERNAL PARAMETERS-2'!AA22*(1-VLOOKUP(AB$4,'[1]INTERNAL PARAMETERS-1'!$B$5:$J$44,4, FALSE))</f>
        <v>0.17671463290570999</v>
      </c>
      <c r="BQ22" s="44">
        <f>$F22*'[1]INTERNAL PARAMETERS-2'!AB22*(1-VLOOKUP(AC$4,'[1]INTERNAL PARAMETERS-1'!$B$5:$J$44,4, FALSE))</f>
        <v>4.0644262455562155</v>
      </c>
      <c r="BR22" s="44">
        <f>$F22*'[1]INTERNAL PARAMETERS-2'!AC22*(1-VLOOKUP(AD$4,'[1]INTERNAL PARAMETERS-1'!$B$5:$J$44,4, FALSE))</f>
        <v>0.17671463290570999</v>
      </c>
      <c r="BS22" s="44">
        <f>$F22*'[1]INTERNAL PARAMETERS-2'!AD22*(1-VLOOKUP(AE$4,'[1]INTERNAL PARAMETERS-1'!$B$5:$J$44,4, FALSE))</f>
        <v>2.9452438817618332E-2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5.8904877635236663E-2</v>
      </c>
      <c r="CA22" s="44">
        <f>$F22*'[1]INTERNAL PARAMETERS-2'!AL22*(1-VLOOKUP(AM$4,'[1]INTERNAL PARAMETERS-1'!$B$5:$J$44,4, FALSE))</f>
        <v>0.11780975527047333</v>
      </c>
      <c r="CB22" s="44">
        <f>$F22*'[1]INTERNAL PARAMETERS-2'!AM22*(1-VLOOKUP(AN$4,'[1]INTERNAL PARAMETERS-1'!$B$5:$J$44,4, FALSE))</f>
        <v>0.14726219408809166</v>
      </c>
      <c r="CC22" s="44">
        <f>$F22*'[1]INTERNAL PARAMETERS-2'!AN22*(1-VLOOKUP(AO$4,'[1]INTERNAL PARAMETERS-1'!$B$5:$J$44,4, FALSE))</f>
        <v>0.23561951054094665</v>
      </c>
      <c r="CD22" s="44">
        <f>$F22*'[1]INTERNAL PARAMETERS-2'!AO22*(1-VLOOKUP(AP$4,'[1]INTERNAL PARAMETERS-1'!$B$5:$J$44,4, FALSE))</f>
        <v>1.5904282590596852</v>
      </c>
      <c r="CE22" s="44">
        <f>$F22*'[1]INTERNAL PARAMETERS-2'!AP22*(1-VLOOKUP(AQ$4,'[1]INTERNAL PARAMETERS-1'!$B$5:$J$44,4, FALSE))</f>
        <v>0.11780975527047333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2.9452438817618332E-2</v>
      </c>
      <c r="CH22" s="43">
        <f>$F22*'[1]INTERNAL PARAMETERS-2'!AS22*(1-VLOOKUP(AT$4,'[1]INTERNAL PARAMETERS-1'!$B$5:$J$44,4, FALSE))</f>
        <v>0</v>
      </c>
      <c r="CI22" s="42">
        <f t="shared" si="0"/>
        <v>34.370917047051393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AirBS!X23</f>
        <v>46.902720439560305</v>
      </c>
      <c r="G23" s="45">
        <f>$F23*'[1]INTERNAL PARAMETERS-2'!F23*VLOOKUP(G$4,'[1]INTERNAL PARAMETERS-1'!$B$5:$J$44,4, FALSE)</f>
        <v>5.9097427753845987E-2</v>
      </c>
      <c r="H23" s="44">
        <f>$F23*'[1]INTERNAL PARAMETERS-2'!G23*VLOOKUP(H$4,'[1]INTERNAL PARAMETERS-1'!$B$5:$J$44,4, FALSE)</f>
        <v>3.9398285169230655E-2</v>
      </c>
      <c r="I23" s="44">
        <f>$F23*'[1]INTERNAL PARAMETERS-2'!H23*VLOOKUP(I$4,'[1]INTERNAL PARAMETERS-1'!$B$5:$J$44,4, FALSE)</f>
        <v>0.54530416059205122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2.3638502074333999E-2</v>
      </c>
      <c r="N23" s="44">
        <f>$F23*'[1]INTERNAL PARAMETERS-2'!M23*VLOOKUP(N$4,'[1]INTERNAL PARAMETERS-1'!$B$5:$J$44,4, FALSE)</f>
        <v>0.19895735337337747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0.19698673557410934</v>
      </c>
      <c r="S23" s="44">
        <f>$F23*'[1]INTERNAL PARAMETERS-2'!R23*VLOOKUP(S$4,'[1]INTERNAL PARAMETERS-1'!$B$5:$J$44,4, FALSE)</f>
        <v>0.52926272666091501</v>
      </c>
      <c r="T23" s="44">
        <f>$F23*'[1]INTERNAL PARAMETERS-2'!S23*VLOOKUP(T$4,'[1]INTERNAL PARAMETERS-1'!$B$5:$J$44,4, FALSE)</f>
        <v>1.9698673557410937E-2</v>
      </c>
      <c r="U23" s="44">
        <f>$F23*'[1]INTERNAL PARAMETERS-2'!T23*VLOOKUP(U$4,'[1]INTERNAL PARAMETERS-1'!$B$5:$J$44,4, FALSE)</f>
        <v>1.5759314067692261E-2</v>
      </c>
      <c r="V23" s="44">
        <f>$F23*'[1]INTERNAL PARAMETERS-2'!U23*VLOOKUP(V$4,'[1]INTERNAL PARAMETERS-1'!$B$5:$J$44,4, FALSE)</f>
        <v>0.39003528422651096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1.9699142584615328E-2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10.360779051248972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0.4491315394123459</v>
      </c>
      <c r="BB23" s="44">
        <f>$F23*'[1]INTERNAL PARAMETERS-2'!M23*(1-VLOOKUP(N$4,'[1]INTERNAL PARAMETERS-1'!$B$5:$J$44,4, FALSE))</f>
        <v>3.7801897140941714</v>
      </c>
      <c r="BC23" s="44">
        <f>$F23*'[1]INTERNAL PARAMETERS-2'!N23*(1-VLOOKUP(O$4,'[1]INTERNAL PARAMETERS-1'!$B$5:$J$44,4, FALSE))</f>
        <v>0.70915506223001989</v>
      </c>
      <c r="BD23" s="44">
        <f>$F23*'[1]INTERNAL PARAMETERS-2'!O23*(1-VLOOKUP(P$4,'[1]INTERNAL PARAMETERS-1'!$B$5:$J$44,4, FALSE))</f>
        <v>1.1425268185474693</v>
      </c>
      <c r="BE23" s="44">
        <f>$F23*'[1]INTERNAL PARAMETERS-2'!P23*(1-VLOOKUP(Q$4,'[1]INTERNAL PARAMETERS-1'!$B$5:$J$44,4, FALSE))</f>
        <v>0.39397347114821868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10.055991806557383</v>
      </c>
      <c r="BH23" s="44">
        <f>$F23*'[1]INTERNAL PARAMETERS-2'!S23*(1-VLOOKUP(T$4,'[1]INTERNAL PARAMETERS-1'!$B$5:$J$44,4, FALSE))</f>
        <v>0.17728806201669842</v>
      </c>
      <c r="BI23" s="44">
        <f>$F23*'[1]INTERNAL PARAMETERS-2'!T23*(1-VLOOKUP(U$4,'[1]INTERNAL PARAMETERS-1'!$B$5:$J$44,4, FALSE))</f>
        <v>6.3037256270769046E-2</v>
      </c>
      <c r="BJ23" s="44">
        <f>$F23*'[1]INTERNAL PARAMETERS-2'!U23*(1-VLOOKUP(V$4,'[1]INTERNAL PARAMETERS-1'!$B$5:$J$44,4, FALSE))</f>
        <v>2.2101999439502289</v>
      </c>
      <c r="BK23" s="44">
        <f>$F23*'[1]INTERNAL PARAMETERS-2'!V23*(1-VLOOKUP(W$4,'[1]INTERNAL PARAMETERS-1'!$B$5:$J$44,4, FALSE))</f>
        <v>0.63035849189155868</v>
      </c>
      <c r="BL23" s="44">
        <f>$F23*'[1]INTERNAL PARAMETERS-2'!W23*(1-VLOOKUP(X$4,'[1]INTERNAL PARAMETERS-1'!$B$5:$J$44,4, FALSE))</f>
        <v>9.8495712923076628E-2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3.3684877181606057</v>
      </c>
      <c r="BO23" s="44">
        <f>$F23*'[1]INTERNAL PARAMETERS-2'!Z23*(1-VLOOKUP(AA$4,'[1]INTERNAL PARAMETERS-1'!$B$5:$J$44,4, FALSE))</f>
        <v>1.3986109818754244</v>
      </c>
      <c r="BP23" s="44">
        <f>$F23*'[1]INTERNAL PARAMETERS-2'!AA23*(1-VLOOKUP(AB$4,'[1]INTERNAL PARAMETERS-1'!$B$5:$J$44,4, FALSE))</f>
        <v>0.33488073366641663</v>
      </c>
      <c r="BQ23" s="44">
        <f>$F23*'[1]INTERNAL PARAMETERS-2'!AB23*(1-VLOOKUP(AC$4,'[1]INTERNAL PARAMETERS-1'!$B$5:$J$44,4, FALSE))</f>
        <v>4.3534213960311527</v>
      </c>
      <c r="BR23" s="44">
        <f>$F23*'[1]INTERNAL PARAMETERS-2'!AC23*(1-VLOOKUP(AD$4,'[1]INTERNAL PARAMETERS-1'!$B$5:$J$44,4, FALSE))</f>
        <v>0.17728759298949401</v>
      </c>
      <c r="BS23" s="44">
        <f>$F23*'[1]INTERNAL PARAMETERS-2'!AD23*(1-VLOOKUP(AE$4,'[1]INTERNAL PARAMETERS-1'!$B$5:$J$44,4, FALSE))</f>
        <v>0.17728759298949401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7.8796570338461311E-2</v>
      </c>
      <c r="CA23" s="44">
        <f>$F23*'[1]INTERNAL PARAMETERS-2'!AL23*(1-VLOOKUP(AM$4,'[1]INTERNAL PARAMETERS-1'!$B$5:$J$44,4, FALSE))</f>
        <v>1.9699142584615328E-2</v>
      </c>
      <c r="CB23" s="44">
        <f>$F23*'[1]INTERNAL PARAMETERS-2'!AM23*(1-VLOOKUP(AN$4,'[1]INTERNAL PARAMETERS-1'!$B$5:$J$44,4, FALSE))</f>
        <v>7.8796570338461311E-2</v>
      </c>
      <c r="CC23" s="44">
        <f>$F23*'[1]INTERNAL PARAMETERS-2'!AN23*(1-VLOOKUP(AO$4,'[1]INTERNAL PARAMETERS-1'!$B$5:$J$44,4, FALSE))</f>
        <v>0.31518159108180127</v>
      </c>
      <c r="CD23" s="44">
        <f>$F23*'[1]INTERNAL PARAMETERS-2'!AO23*(1-VLOOKUP(AP$4,'[1]INTERNAL PARAMETERS-1'!$B$5:$J$44,4, FALSE))</f>
        <v>3.526076168565484</v>
      </c>
      <c r="CE23" s="44">
        <f>$F23*'[1]INTERNAL PARAMETERS-2'!AP23*(1-VLOOKUP(AQ$4,'[1]INTERNAL PARAMETERS-1'!$B$5:$J$44,4, FALSE))</f>
        <v>0.47277004148667995</v>
      </c>
      <c r="CF23" s="44">
        <f>$F23*'[1]INTERNAL PARAMETERS-2'!AQ23*(1-VLOOKUP(AR$4,'[1]INTERNAL PARAMETERS-1'!$B$5:$J$44,4, FALSE))</f>
        <v>0.47277004148667995</v>
      </c>
      <c r="CG23" s="44">
        <f>$F23*'[1]INTERNAL PARAMETERS-2'!AR23*(1-VLOOKUP(AS$4,'[1]INTERNAL PARAMETERS-1'!$B$5:$J$44,4, FALSE))</f>
        <v>1.9699142584615328E-2</v>
      </c>
      <c r="CH23" s="43">
        <f>$F23*'[1]INTERNAL PARAMETERS-2'!AS23*(1-VLOOKUP(AT$4,'[1]INTERNAL PARAMETERS-1'!$B$5:$J$44,4, FALSE))</f>
        <v>0</v>
      </c>
      <c r="CI23" s="42">
        <f t="shared" si="0"/>
        <v>46.902729820104391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AirBS!X24</f>
        <v>127.09451506698761</v>
      </c>
      <c r="G24" s="45">
        <f>$F24*'[1]INTERNAL PARAMETERS-2'!F24*VLOOKUP(G$4,'[1]INTERNAL PARAMETERS-1'!$B$5:$J$44,4, FALSE)</f>
        <v>0.19378100712263599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1.2801372614720961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3.8756836897102541E-2</v>
      </c>
      <c r="N24" s="44">
        <f>$F24*'[1]INTERNAL PARAMETERS-2'!M24*VLOOKUP(N$4,'[1]INTERNAL PARAMETERS-1'!$B$5:$J$44,4, FALSE)</f>
        <v>0.39864084312366144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0.16609982174104609</v>
      </c>
      <c r="S24" s="44">
        <f>$F24*'[1]INTERNAL PARAMETERS-2'!R24*VLOOKUP(S$4,'[1]INTERNAL PARAMETERS-1'!$B$5:$J$44,4, FALSE)</f>
        <v>0.99128574424390126</v>
      </c>
      <c r="T24" s="44">
        <f>$F24*'[1]INTERNAL PARAMETERS-2'!S24*VLOOKUP(T$4,'[1]INTERNAL PARAMETERS-1'!$B$5:$J$44,4, FALSE)</f>
        <v>4.1525590907836862E-2</v>
      </c>
      <c r="U24" s="44">
        <f>$F24*'[1]INTERNAL PARAMETERS-2'!T24*VLOOKUP(U$4,'[1]INTERNAL PARAMETERS-1'!$B$5:$J$44,4, FALSE)</f>
        <v>7.7512402849054404E-2</v>
      </c>
      <c r="V24" s="44">
        <f>$F24*'[1]INTERNAL PARAMETERS-2'!U24*VLOOKUP(V$4,'[1]INTERNAL PARAMETERS-1'!$B$5:$J$44,4, FALSE)</f>
        <v>0.86787569916870566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2.7681185381589903E-2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2.7681185381589903E-2</v>
      </c>
      <c r="AI24" s="44">
        <f>$F24*'[1]INTERNAL PARAMETERS-2'!AH24*VLOOKUP(AI$4,'[1]INTERNAL PARAMETERS-1'!$B$5:$J$44,4, FALSE)</f>
        <v>0.16609982174104609</v>
      </c>
      <c r="AJ24" s="44">
        <f>$F24*'[1]INTERNAL PARAMETERS-2'!AI24*VLOOKUP(AJ$4,'[1]INTERNAL PARAMETERS-1'!$B$5:$J$44,4, FALSE)</f>
        <v>2.7681185381589903E-2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24.322607967969823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0.73637990104494822</v>
      </c>
      <c r="BB24" s="44">
        <f>$F24*'[1]INTERNAL PARAMETERS-2'!M24*(1-VLOOKUP(N$4,'[1]INTERNAL PARAMETERS-1'!$B$5:$J$44,4, FALSE))</f>
        <v>7.574176019349566</v>
      </c>
      <c r="BC24" s="44">
        <f>$F24*'[1]INTERNAL PARAMETERS-2'!N24*(1-VLOOKUP(O$4,'[1]INTERNAL PARAMETERS-1'!$B$5:$J$44,4, FALSE))</f>
        <v>1.3011173885467791</v>
      </c>
      <c r="BD24" s="44">
        <f>$F24*'[1]INTERNAL PARAMETERS-2'!O24*(1-VLOOKUP(P$4,'[1]INTERNAL PARAMETERS-1'!$B$5:$J$44,4, FALSE))</f>
        <v>4.8446014347749404</v>
      </c>
      <c r="BE24" s="44">
        <f>$F24*'[1]INTERNAL PARAMETERS-2'!P24*(1-VLOOKUP(Q$4,'[1]INTERNAL PARAMETERS-1'!$B$5:$J$44,4, FALSE))</f>
        <v>1.4118548395246453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18.834429140634121</v>
      </c>
      <c r="BH24" s="44">
        <f>$F24*'[1]INTERNAL PARAMETERS-2'!S24*(1-VLOOKUP(T$4,'[1]INTERNAL PARAMETERS-1'!$B$5:$J$44,4, FALSE))</f>
        <v>0.37373031817053176</v>
      </c>
      <c r="BI24" s="44">
        <f>$F24*'[1]INTERNAL PARAMETERS-2'!T24*(1-VLOOKUP(U$4,'[1]INTERNAL PARAMETERS-1'!$B$5:$J$44,4, FALSE))</f>
        <v>0.31004961139621762</v>
      </c>
      <c r="BJ24" s="44">
        <f>$F24*'[1]INTERNAL PARAMETERS-2'!U24*(1-VLOOKUP(V$4,'[1]INTERNAL PARAMETERS-1'!$B$5:$J$44,4, FALSE))</f>
        <v>4.9179622952893318</v>
      </c>
      <c r="BK24" s="44">
        <f>$F24*'[1]INTERNAL PARAMETERS-2'!V24*(1-VLOOKUP(W$4,'[1]INTERNAL PARAMETERS-1'!$B$5:$J$44,4, FALSE))</f>
        <v>2.7960284936677007</v>
      </c>
      <c r="BL24" s="44">
        <f>$F24*'[1]INTERNAL PARAMETERS-2'!W24*(1-VLOOKUP(X$4,'[1]INTERNAL PARAMETERS-1'!$B$5:$J$44,4, FALSE))</f>
        <v>0.47061827984154841</v>
      </c>
      <c r="BM24" s="44">
        <f>$F24*'[1]INTERNAL PARAMETERS-2'!X24*(1-VLOOKUP(Y$4,'[1]INTERNAL PARAMETERS-1'!$B$5:$J$44,4, FALSE))</f>
        <v>5.5362370763179805E-2</v>
      </c>
      <c r="BN24" s="44">
        <f>$F24*'[1]INTERNAL PARAMETERS-2'!Y24*(1-VLOOKUP(Z$4,'[1]INTERNAL PARAMETERS-1'!$B$5:$J$44,4, FALSE))</f>
        <v>13.398774028067582</v>
      </c>
      <c r="BO24" s="44">
        <f>$F24*'[1]INTERNAL PARAMETERS-2'!Z24*(1-VLOOKUP(AA$4,'[1]INTERNAL PARAMETERS-1'!$B$5:$J$44,4, FALSE))</f>
        <v>13.09425556996708</v>
      </c>
      <c r="BP24" s="44">
        <f>$F24*'[1]INTERNAL PARAMETERS-2'!AA24*(1-VLOOKUP(AB$4,'[1]INTERNAL PARAMETERS-1'!$B$5:$J$44,4, FALSE))</f>
        <v>1.245755017783599</v>
      </c>
      <c r="BQ24" s="44">
        <f>$F24*'[1]INTERNAL PARAMETERS-2'!AB24*(1-VLOOKUP(AC$4,'[1]INTERNAL PARAMETERS-1'!$B$5:$J$44,4, FALSE))</f>
        <v>14.201591951391222</v>
      </c>
      <c r="BR24" s="44">
        <f>$F24*'[1]INTERNAL PARAMETERS-2'!AC24*(1-VLOOKUP(AD$4,'[1]INTERNAL PARAMETERS-1'!$B$5:$J$44,4, FALSE))</f>
        <v>0.74745555256046092</v>
      </c>
      <c r="BS24" s="44">
        <f>$F24*'[1]INTERNAL PARAMETERS-2'!AD24*(1-VLOOKUP(AE$4,'[1]INTERNAL PARAMETERS-1'!$B$5:$J$44,4, FALSE))</f>
        <v>0.22146219250422591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5.5362370763179805E-2</v>
      </c>
      <c r="CA24" s="44">
        <f>$F24*'[1]INTERNAL PARAMETERS-2'!AL24*(1-VLOOKUP(AM$4,'[1]INTERNAL PARAMETERS-1'!$B$5:$J$44,4, FALSE))</f>
        <v>8.3056265596276407E-2</v>
      </c>
      <c r="CB24" s="44">
        <f>$F24*'[1]INTERNAL PARAMETERS-2'!AM24*(1-VLOOKUP(AN$4,'[1]INTERNAL PARAMETERS-1'!$B$5:$J$44,4, FALSE))</f>
        <v>0.30451845810050232</v>
      </c>
      <c r="CC24" s="44">
        <f>$F24*'[1]INTERNAL PARAMETERS-2'!AN24*(1-VLOOKUP(AO$4,'[1]INTERNAL PARAMETERS-1'!$B$5:$J$44,4, FALSE))</f>
        <v>0.80281792332364066</v>
      </c>
      <c r="CD24" s="44">
        <f>$F24*'[1]INTERNAL PARAMETERS-2'!AO24*(1-VLOOKUP(AP$4,'[1]INTERNAL PARAMETERS-1'!$B$5:$J$44,4, FALSE))</f>
        <v>9.5507715237389181</v>
      </c>
      <c r="CE24" s="44">
        <f>$F24*'[1]INTERNAL PARAMETERS-2'!AP24*(1-VLOOKUP(AQ$4,'[1]INTERNAL PARAMETERS-1'!$B$5:$J$44,4, FALSE))</f>
        <v>0.94123655968309683</v>
      </c>
      <c r="CF24" s="44">
        <f>$F24*'[1]INTERNAL PARAMETERS-2'!AQ24*(1-VLOOKUP(AR$4,'[1]INTERNAL PARAMETERS-1'!$B$5:$J$44,4, FALSE))</f>
        <v>0.19378100712263599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127.09451506698758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AirBS!X25</f>
        <v>301.86956499627053</v>
      </c>
      <c r="G25" s="45">
        <f>$F25*'[1]INTERNAL PARAMETERS-2'!F25*VLOOKUP(G$4,'[1]INTERNAL PARAMETERS-1'!$B$5:$J$44,4, FALSE)</f>
        <v>0.91264225585322467</v>
      </c>
      <c r="H25" s="44">
        <f>$F25*'[1]INTERNAL PARAMETERS-2'!G25*VLOOKUP(H$4,'[1]INTERNAL PARAMETERS-1'!$B$5:$J$44,4, FALSE)</f>
        <v>0.91264225585322467</v>
      </c>
      <c r="I25" s="44">
        <f>$F25*'[1]INTERNAL PARAMETERS-2'!H25*VLOOKUP(I$4,'[1]INTERNAL PARAMETERS-1'!$B$5:$J$44,4, FALSE)</f>
        <v>3.683160370997721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0.13421271794516684</v>
      </c>
      <c r="N25" s="44">
        <f>$F25*'[1]INTERNAL PARAMETERS-2'!M25*VLOOKUP(N$4,'[1]INTERNAL PARAMETERS-1'!$B$5:$J$44,4, FALSE)</f>
        <v>0.76232328726768184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0.21475000853834686</v>
      </c>
      <c r="S25" s="44">
        <f>$F25*'[1]INTERNAL PARAMETERS-2'!R25*VLOOKUP(S$4,'[1]INTERNAL PARAMETERS-1'!$B$5:$J$44,4, FALSE)</f>
        <v>2.4771703279680706</v>
      </c>
      <c r="T25" s="44">
        <f>$F25*'[1]INTERNAL PARAMETERS-2'!S25*VLOOKUP(T$4,'[1]INTERNAL PARAMETERS-1'!$B$5:$J$44,4, FALSE)</f>
        <v>4.2946983012019407E-2</v>
      </c>
      <c r="U25" s="44">
        <f>$F25*'[1]INTERNAL PARAMETERS-2'!T25*VLOOKUP(U$4,'[1]INTERNAL PARAMETERS-1'!$B$5:$J$44,4, FALSE)</f>
        <v>0.15031896858554286</v>
      </c>
      <c r="V25" s="44">
        <f>$F25*'[1]INTERNAL PARAMETERS-2'!U25*VLOOKUP(V$4,'[1]INTERNAL PARAMETERS-1'!$B$5:$J$44,4, FALSE)</f>
        <v>1.5461230847370233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5.3672408656336906E-2</v>
      </c>
      <c r="AG25" s="44">
        <f>$F25*'[1]INTERNAL PARAMETERS-2'!AF25*VLOOKUP(AG$4,'[1]INTERNAL PARAMETERS-1'!$B$5:$J$44,4, FALSE)</f>
        <v>0.10737500426917343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5.3672408656336906E-2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69.980047048956692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2.5500416409581699</v>
      </c>
      <c r="BB25" s="44">
        <f>$F25*'[1]INTERNAL PARAMETERS-2'!M25*(1-VLOOKUP(N$4,'[1]INTERNAL PARAMETERS-1'!$B$5:$J$44,4, FALSE))</f>
        <v>14.484142458085953</v>
      </c>
      <c r="BC25" s="44">
        <f>$F25*'[1]INTERNAL PARAMETERS-2'!N25*(1-VLOOKUP(O$4,'[1]INTERNAL PARAMETERS-1'!$B$5:$J$44,4, FALSE))</f>
        <v>4.1874138578022659</v>
      </c>
      <c r="BD25" s="44">
        <f>$F25*'[1]INTERNAL PARAMETERS-2'!O25*(1-VLOOKUP(P$4,'[1]INTERNAL PARAMETERS-1'!$B$5:$J$44,4, FALSE))</f>
        <v>11.971694143404594</v>
      </c>
      <c r="BE25" s="44">
        <f>$F25*'[1]INTERNAL PARAMETERS-2'!P25*(1-VLOOKUP(Q$4,'[1]INTERNAL PARAMETERS-1'!$B$5:$J$44,4, FALSE))</f>
        <v>6.0663707781650524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47.066236231393333</v>
      </c>
      <c r="BH25" s="44">
        <f>$F25*'[1]INTERNAL PARAMETERS-2'!S25*(1-VLOOKUP(T$4,'[1]INTERNAL PARAMETERS-1'!$B$5:$J$44,4, FALSE))</f>
        <v>0.38652284710817469</v>
      </c>
      <c r="BI25" s="44">
        <f>$F25*'[1]INTERNAL PARAMETERS-2'!T25*(1-VLOOKUP(U$4,'[1]INTERNAL PARAMETERS-1'!$B$5:$J$44,4, FALSE))</f>
        <v>0.60127587434217145</v>
      </c>
      <c r="BJ25" s="44">
        <f>$F25*'[1]INTERNAL PARAMETERS-2'!U25*(1-VLOOKUP(V$4,'[1]INTERNAL PARAMETERS-1'!$B$5:$J$44,4, FALSE))</f>
        <v>8.7613641468431318</v>
      </c>
      <c r="BK25" s="44">
        <f>$F25*'[1]INTERNAL PARAMETERS-2'!V25*(1-VLOOKUP(W$4,'[1]INTERNAL PARAMETERS-1'!$B$5:$J$44,4, FALSE))</f>
        <v>5.8516509565832058</v>
      </c>
      <c r="BL25" s="44">
        <f>$F25*'[1]INTERNAL PARAMETERS-2'!W25*(1-VLOOKUP(X$4,'[1]INTERNAL PARAMETERS-1'!$B$5:$J$44,4, FALSE))</f>
        <v>3.9189914406075825</v>
      </c>
      <c r="BM25" s="44">
        <f>$F25*'[1]INTERNAL PARAMETERS-2'!X25*(1-VLOOKUP(Y$4,'[1]INTERNAL PARAMETERS-1'!$B$5:$J$44,4, FALSE))</f>
        <v>0.42946983012019407</v>
      </c>
      <c r="BN25" s="44">
        <f>$F25*'[1]INTERNAL PARAMETERS-2'!Y25*(1-VLOOKUP(Z$4,'[1]INTERNAL PARAMETERS-1'!$B$5:$J$44,4, FALSE))</f>
        <v>20.024427033158105</v>
      </c>
      <c r="BO25" s="44">
        <f>$F25*'[1]INTERNAL PARAMETERS-2'!Z25*(1-VLOOKUP(AA$4,'[1]INTERNAL PARAMETERS-1'!$B$5:$J$44,4, FALSE))</f>
        <v>29.097146996077516</v>
      </c>
      <c r="BP25" s="44">
        <f>$F25*'[1]INTERNAL PARAMETERS-2'!AA25*(1-VLOOKUP(AB$4,'[1]INTERNAL PARAMETERS-1'!$B$5:$J$44,4, FALSE))</f>
        <v>4.2947888620714396</v>
      </c>
      <c r="BQ25" s="44">
        <f>$F25*'[1]INTERNAL PARAMETERS-2'!AB25*(1-VLOOKUP(AC$4,'[1]INTERNAL PARAMETERS-1'!$B$5:$J$44,4, FALSE))</f>
        <v>34.089828105463837</v>
      </c>
      <c r="BR25" s="44">
        <f>$F25*'[1]INTERNAL PARAMETERS-2'!AC25*(1-VLOOKUP(AD$4,'[1]INTERNAL PARAMETERS-1'!$B$5:$J$44,4, FALSE))</f>
        <v>2.7379267675596743</v>
      </c>
      <c r="BS25" s="44">
        <f>$F25*'[1]INTERNAL PARAMETERS-2'!AD25*(1-VLOOKUP(AE$4,'[1]INTERNAL PARAMETERS-1'!$B$5:$J$44,4, FALSE))</f>
        <v>0.590547430002204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0.85896984719688774</v>
      </c>
      <c r="CA25" s="44">
        <f>$F25*'[1]INTERNAL PARAMETERS-2'!AL25*(1-VLOOKUP(AM$4,'[1]INTERNAL PARAMETERS-1'!$B$5:$J$44,4, FALSE))</f>
        <v>0.42946983012019407</v>
      </c>
      <c r="CB25" s="44">
        <f>$F25*'[1]INTERNAL PARAMETERS-2'!AM25*(1-VLOOKUP(AN$4,'[1]INTERNAL PARAMETERS-1'!$B$5:$J$44,4, FALSE))</f>
        <v>1.3421120859734188</v>
      </c>
      <c r="CC25" s="44">
        <f>$F25*'[1]INTERNAL PARAMETERS-2'!AN25*(1-VLOOKUP(AO$4,'[1]INTERNAL PARAMETERS-1'!$B$5:$J$44,4, FALSE))</f>
        <v>3.7042414320692356</v>
      </c>
      <c r="CD25" s="44">
        <f>$F25*'[1]INTERNAL PARAMETERS-2'!AO25*(1-VLOOKUP(AP$4,'[1]INTERNAL PARAMETERS-1'!$B$5:$J$44,4, FALSE))</f>
        <v>14.387526085113247</v>
      </c>
      <c r="CE25" s="44">
        <f>$F25*'[1]INTERNAL PARAMETERS-2'!AP25*(1-VLOOKUP(AQ$4,'[1]INTERNAL PARAMETERS-1'!$B$5:$J$44,4, FALSE))</f>
        <v>2.040034520244796</v>
      </c>
      <c r="CF25" s="44">
        <f>$F25*'[1]INTERNAL PARAMETERS-2'!AQ25*(1-VLOOKUP(AR$4,'[1]INTERNAL PARAMETERS-1'!$B$5:$J$44,4, FALSE))</f>
        <v>0.9663146645095616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301.86956499627053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AirBS!X26</f>
        <v>738.05903379821427</v>
      </c>
      <c r="G26" s="45">
        <f>$F26*'[1]INTERNAL PARAMETERS-2'!F26*VLOOKUP(G$4,'[1]INTERNAL PARAMETERS-1'!$B$5:$J$44,4, FALSE)</f>
        <v>3.4527877719148061</v>
      </c>
      <c r="H26" s="44">
        <f>$F26*'[1]INTERNAL PARAMETERS-2'!G26*VLOOKUP(H$4,'[1]INTERNAL PARAMETERS-1'!$B$5:$J$44,4, FALSE)</f>
        <v>3.7327335634344689</v>
      </c>
      <c r="I26" s="44">
        <f>$F26*'[1]INTERNAL PARAMETERS-2'!H26*VLOOKUP(I$4,'[1]INTERNAL PARAMETERS-1'!$B$5:$J$44,4, FALSE)</f>
        <v>10.01205125590562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9.3290661872094297E-2</v>
      </c>
      <c r="M26" s="44">
        <f>$F26*'[1]INTERNAL PARAMETERS-2'!L26*VLOOKUP(M$4,'[1]INTERNAL PARAMETERS-1'!$B$5:$J$44,4, FALSE)</f>
        <v>0.27995686240516965</v>
      </c>
      <c r="N26" s="44">
        <f>$F26*'[1]INTERNAL PARAMETERS-2'!M26*VLOOKUP(N$4,'[1]INTERNAL PARAMETERS-1'!$B$5:$J$44,4, FALSE)</f>
        <v>2.0670118203504479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0.65325605081479943</v>
      </c>
      <c r="S26" s="44">
        <f>$F26*'[1]INTERNAL PARAMETERS-2'!R26*VLOOKUP(S$4,'[1]INTERNAL PARAMETERS-1'!$B$5:$J$44,4, FALSE)</f>
        <v>4.5970191434880228</v>
      </c>
      <c r="T26" s="44">
        <f>$F26*'[1]INTERNAL PARAMETERS-2'!S26*VLOOKUP(T$4,'[1]INTERNAL PARAMETERS-1'!$B$5:$J$44,4, FALSE)</f>
        <v>0.10264925042065565</v>
      </c>
      <c r="U26" s="44">
        <f>$F26*'[1]INTERNAL PARAMETERS-2'!T26*VLOOKUP(U$4,'[1]INTERNAL PARAMETERS-1'!$B$5:$J$44,4, FALSE)</f>
        <v>0.29861868507475753</v>
      </c>
      <c r="V26" s="44">
        <f>$F26*'[1]INTERNAL PARAMETERS-2'!U26*VLOOKUP(V$4,'[1]INTERNAL PARAMETERS-1'!$B$5:$J$44,4, FALSE)</f>
        <v>3.5694527633872895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0.2799457915196627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190.22897386220677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5.3191803856982229</v>
      </c>
      <c r="BB26" s="44">
        <f>$F26*'[1]INTERNAL PARAMETERS-2'!M26*(1-VLOOKUP(N$4,'[1]INTERNAL PARAMETERS-1'!$B$5:$J$44,4, FALSE))</f>
        <v>39.273224586658507</v>
      </c>
      <c r="BC26" s="44">
        <f>$F26*'[1]INTERNAL PARAMETERS-2'!N26*(1-VLOOKUP(O$4,'[1]INTERNAL PARAMETERS-1'!$B$5:$J$44,4, FALSE))</f>
        <v>15.957500563847811</v>
      </c>
      <c r="BD26" s="44">
        <f>$F26*'[1]INTERNAL PARAMETERS-2'!O26*(1-VLOOKUP(P$4,'[1]INTERNAL PARAMETERS-1'!$B$5:$J$44,4, FALSE))</f>
        <v>32.754912308157991</v>
      </c>
      <c r="BE26" s="44">
        <f>$F26*'[1]INTERNAL PARAMETERS-2'!P26*(1-VLOOKUP(Q$4,'[1]INTERNAL PARAMETERS-1'!$B$5:$J$44,4, FALSE))</f>
        <v>27.155775060054598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87.343363726272429</v>
      </c>
      <c r="BH26" s="44">
        <f>$F26*'[1]INTERNAL PARAMETERS-2'!S26*(1-VLOOKUP(T$4,'[1]INTERNAL PARAMETERS-1'!$B$5:$J$44,4, FALSE))</f>
        <v>0.92384325378590082</v>
      </c>
      <c r="BI26" s="44">
        <f>$F26*'[1]INTERNAL PARAMETERS-2'!T26*(1-VLOOKUP(U$4,'[1]INTERNAL PARAMETERS-1'!$B$5:$J$44,4, FALSE))</f>
        <v>1.1944747402990301</v>
      </c>
      <c r="BJ26" s="44">
        <f>$F26*'[1]INTERNAL PARAMETERS-2'!U26*(1-VLOOKUP(V$4,'[1]INTERNAL PARAMETERS-1'!$B$5:$J$44,4, FALSE))</f>
        <v>20.226898992527975</v>
      </c>
      <c r="BK26" s="44">
        <f>$F26*'[1]INTERNAL PARAMETERS-2'!V26*(1-VLOOKUP(W$4,'[1]INTERNAL PARAMETERS-1'!$B$5:$J$44,4, FALSE))</f>
        <v>21.090036890783974</v>
      </c>
      <c r="BL26" s="44">
        <f>$F26*'[1]INTERNAL PARAMETERS-2'!W26*(1-VLOOKUP(X$4,'[1]INTERNAL PARAMETERS-1'!$B$5:$J$44,4, FALSE))</f>
        <v>26.315937685495612</v>
      </c>
      <c r="BM26" s="44">
        <f>$F26*'[1]INTERNAL PARAMETERS-2'!X26*(1-VLOOKUP(Y$4,'[1]INTERNAL PARAMETERS-1'!$B$5:$J$44,4, FALSE))</f>
        <v>4.1060438227296059</v>
      </c>
      <c r="BN26" s="44">
        <f>$F26*'[1]INTERNAL PARAMETERS-2'!Y26*(1-VLOOKUP(Z$4,'[1]INTERNAL PARAMETERS-1'!$B$5:$J$44,4, FALSE))</f>
        <v>29.955380587057984</v>
      </c>
      <c r="BO26" s="44">
        <f>$F26*'[1]INTERNAL PARAMETERS-2'!Z26*(1-VLOOKUP(AA$4,'[1]INTERNAL PARAMETERS-1'!$B$5:$J$44,4, FALSE))</f>
        <v>27.529085319349733</v>
      </c>
      <c r="BP26" s="44">
        <f>$F26*'[1]INTERNAL PARAMETERS-2'!AA26*(1-VLOOKUP(AB$4,'[1]INTERNAL PARAMETERS-1'!$B$5:$J$44,4, FALSE))</f>
        <v>11.29156515807888</v>
      </c>
      <c r="BQ26" s="44">
        <f>$F26*'[1]INTERNAL PARAMETERS-2'!AB26*(1-VLOOKUP(AC$4,'[1]INTERNAL PARAMETERS-1'!$B$5:$J$44,4, FALSE))</f>
        <v>90.239378214565704</v>
      </c>
      <c r="BR26" s="44">
        <f>$F26*'[1]INTERNAL PARAMETERS-2'!AC26*(1-VLOOKUP(AD$4,'[1]INTERNAL PARAMETERS-1'!$B$5:$J$44,4, FALSE))</f>
        <v>8.0254325158116426</v>
      </c>
      <c r="BS26" s="44">
        <f>$F26*'[1]INTERNAL PARAMETERS-2'!AD26*(1-VLOOKUP(AE$4,'[1]INTERNAL PARAMETERS-1'!$B$5:$J$44,4, FALSE))</f>
        <v>1.7730392168934501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4.4792802761213624</v>
      </c>
      <c r="CA26" s="44">
        <f>$F26*'[1]INTERNAL PARAMETERS-2'!AL26*(1-VLOOKUP(AM$4,'[1]INTERNAL PARAMETERS-1'!$B$5:$J$44,4, FALSE))</f>
        <v>1.9596943465410184</v>
      </c>
      <c r="CB26" s="44">
        <f>$F26*'[1]INTERNAL PARAMETERS-2'!AM26*(1-VLOOKUP(AN$4,'[1]INTERNAL PARAMETERS-1'!$B$5:$J$44,4, FALSE))</f>
        <v>5.5991372481033927</v>
      </c>
      <c r="CC26" s="44">
        <f>$F26*'[1]INTERNAL PARAMETERS-2'!AN26*(1-VLOOKUP(AO$4,'[1]INTERNAL PARAMETERS-1'!$B$5:$J$44,4, FALSE))</f>
        <v>10.918328704687124</v>
      </c>
      <c r="CD26" s="44">
        <f>$F26*'[1]INTERNAL PARAMETERS-2'!AO26*(1-VLOOKUP(AP$4,'[1]INTERNAL PARAMETERS-1'!$B$5:$J$44,4, FALSE))</f>
        <v>37.140901922407259</v>
      </c>
      <c r="CE26" s="44">
        <f>$F26*'[1]INTERNAL PARAMETERS-2'!AP26*(1-VLOOKUP(AQ$4,'[1]INTERNAL PARAMETERS-1'!$B$5:$J$44,4, FALSE))</f>
        <v>3.9193886930820367</v>
      </c>
      <c r="CF26" s="44">
        <f>$F26*'[1]INTERNAL PARAMETERS-2'!AQ26*(1-VLOOKUP(AR$4,'[1]INTERNAL PARAMETERS-1'!$B$5:$J$44,4, FALSE))</f>
        <v>3.9193886930820367</v>
      </c>
      <c r="CG26" s="44">
        <f>$F26*'[1]INTERNAL PARAMETERS-2'!AR26*(1-VLOOKUP(AS$4,'[1]INTERNAL PARAMETERS-1'!$B$5:$J$44,4, FALSE))</f>
        <v>0.2799457915196627</v>
      </c>
      <c r="CH26" s="43">
        <f>$F26*'[1]INTERNAL PARAMETERS-2'!AS26*(1-VLOOKUP(AT$4,'[1]INTERNAL PARAMETERS-1'!$B$5:$J$44,4, FALSE))</f>
        <v>0</v>
      </c>
      <c r="CI26" s="42">
        <f t="shared" si="0"/>
        <v>738.05888618640768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AirBS!X27</f>
        <v>910.70957350138485</v>
      </c>
      <c r="G27" s="45">
        <f>$F27*'[1]INTERNAL PARAMETERS-2'!F27*VLOOKUP(G$4,'[1]INTERNAL PARAMETERS-1'!$B$5:$J$44,4, FALSE)</f>
        <v>4.2281513368948787</v>
      </c>
      <c r="H27" s="44">
        <f>$F27*'[1]INTERNAL PARAMETERS-2'!G27*VLOOKUP(H$4,'[1]INTERNAL PARAMETERS-1'!$B$5:$J$44,4, FALSE)</f>
        <v>7.7012333663997605</v>
      </c>
      <c r="I27" s="44">
        <f>$F27*'[1]INTERNAL PARAMETERS-2'!H27*VLOOKUP(I$4,'[1]INTERNAL PARAMETERS-1'!$B$5:$J$44,4, FALSE)</f>
        <v>11.012700874991086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0.37751188595566154</v>
      </c>
      <c r="N27" s="44">
        <f>$F27*'[1]INTERNAL PARAMETERS-2'!M27*VLOOKUP(N$4,'[1]INTERNAL PARAMETERS-1'!$B$5:$J$44,4, FALSE)</f>
        <v>2.0536637488892255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1.3590518965361167</v>
      </c>
      <c r="S27" s="44">
        <f>$F27*'[1]INTERNAL PARAMETERS-2'!R27*VLOOKUP(S$4,'[1]INTERNAL PARAMETERS-1'!$B$5:$J$44,4, FALSE)</f>
        <v>4.7521963932269138</v>
      </c>
      <c r="T27" s="44">
        <f>$F27*'[1]INTERNAL PARAMETERS-2'!S27*VLOOKUP(T$4,'[1]INTERNAL PARAMETERS-1'!$B$5:$J$44,4, FALSE)</f>
        <v>0.27181037930722335</v>
      </c>
      <c r="U27" s="44">
        <f>$F27*'[1]INTERNAL PARAMETERS-2'!T27*VLOOKUP(U$4,'[1]INTERNAL PARAMETERS-1'!$B$5:$J$44,4, FALSE)</f>
        <v>0.51342162915714074</v>
      </c>
      <c r="V27" s="44">
        <f>$F27*'[1]INTERNAL PARAMETERS-2'!U27*VLOOKUP(V$4,'[1]INTERNAL PARAMETERS-1'!$B$5:$J$44,4, FALSE)</f>
        <v>3.2163985362135161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0.45298694185958877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0.15099564728652959</v>
      </c>
      <c r="AJ27" s="44">
        <f>$F27*'[1]INTERNAL PARAMETERS-2'!AI27*VLOOKUP(AJ$4,'[1]INTERNAL PARAMETERS-1'!$B$5:$J$44,4, FALSE)</f>
        <v>0.75497823643264805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209.24131662483063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7.1727258331575685</v>
      </c>
      <c r="BB27" s="44">
        <f>$F27*'[1]INTERNAL PARAMETERS-2'!M27*(1-VLOOKUP(N$4,'[1]INTERNAL PARAMETERS-1'!$B$5:$J$44,4, FALSE))</f>
        <v>39.019611228895279</v>
      </c>
      <c r="BC27" s="44">
        <f>$F27*'[1]INTERNAL PARAMETERS-2'!N27*(1-VLOOKUP(O$4,'[1]INTERNAL PARAMETERS-1'!$B$5:$J$44,4, FALSE))</f>
        <v>30.200950876452922</v>
      </c>
      <c r="BD27" s="44">
        <f>$F27*'[1]INTERNAL PARAMETERS-2'!O27*(1-VLOOKUP(P$4,'[1]INTERNAL PARAMETERS-1'!$B$5:$J$44,4, FALSE))</f>
        <v>33.523037258671273</v>
      </c>
      <c r="BE27" s="44">
        <f>$F27*'[1]INTERNAL PARAMETERS-2'!P27*(1-VLOOKUP(Q$4,'[1]INTERNAL PARAMETERS-1'!$B$5:$J$44,4, FALSE))</f>
        <v>44.244365712716331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90.291731471311351</v>
      </c>
      <c r="BH27" s="44">
        <f>$F27*'[1]INTERNAL PARAMETERS-2'!S27*(1-VLOOKUP(T$4,'[1]INTERNAL PARAMETERS-1'!$B$5:$J$44,4, FALSE))</f>
        <v>2.4462934137650101</v>
      </c>
      <c r="BI27" s="44">
        <f>$F27*'[1]INTERNAL PARAMETERS-2'!T27*(1-VLOOKUP(U$4,'[1]INTERNAL PARAMETERS-1'!$B$5:$J$44,4, FALSE))</f>
        <v>2.0536865166285629</v>
      </c>
      <c r="BJ27" s="44">
        <f>$F27*'[1]INTERNAL PARAMETERS-2'!U27*(1-VLOOKUP(V$4,'[1]INTERNAL PARAMETERS-1'!$B$5:$J$44,4, FALSE))</f>
        <v>18.22625837187659</v>
      </c>
      <c r="BK27" s="44">
        <f>$F27*'[1]INTERNAL PARAMETERS-2'!V27*(1-VLOOKUP(W$4,'[1]INTERNAL PARAMETERS-1'!$B$5:$J$44,4, FALSE))</f>
        <v>24.00976505387581</v>
      </c>
      <c r="BL27" s="44">
        <f>$F27*'[1]INTERNAL PARAMETERS-2'!W27*(1-VLOOKUP(X$4,'[1]INTERNAL PARAMETERS-1'!$B$5:$J$44,4, FALSE))</f>
        <v>46.20749126935592</v>
      </c>
      <c r="BM27" s="44">
        <f>$F27*'[1]INTERNAL PARAMETERS-2'!X27*(1-VLOOKUP(Y$4,'[1]INTERNAL PARAMETERS-1'!$B$5:$J$44,4, FALSE))</f>
        <v>11.778389056008111</v>
      </c>
      <c r="BN27" s="44">
        <f>$F27*'[1]INTERNAL PARAMETERS-2'!Y27*(1-VLOOKUP(Z$4,'[1]INTERNAL PARAMETERS-1'!$B$5:$J$44,4, FALSE))</f>
        <v>40.16730109406533</v>
      </c>
      <c r="BO27" s="44">
        <f>$F27*'[1]INTERNAL PARAMETERS-2'!Z27*(1-VLOOKUP(AA$4,'[1]INTERNAL PARAMETERS-1'!$B$5:$J$44,4, FALSE))</f>
        <v>37.449197300993099</v>
      </c>
      <c r="BP27" s="44">
        <f>$F27*'[1]INTERNAL PARAMETERS-2'!AA27*(1-VLOOKUP(AB$4,'[1]INTERNAL PARAMETERS-1'!$B$5:$J$44,4, FALSE))</f>
        <v>13.137440952544228</v>
      </c>
      <c r="BQ27" s="44">
        <f>$F27*'[1]INTERNAL PARAMETERS-2'!AB27*(1-VLOOKUP(AC$4,'[1]INTERNAL PARAMETERS-1'!$B$5:$J$44,4, FALSE))</f>
        <v>121.86086410777476</v>
      </c>
      <c r="BR27" s="44">
        <f>$F27*'[1]INTERNAL PARAMETERS-2'!AC27*(1-VLOOKUP(AD$4,'[1]INTERNAL PARAMETERS-1'!$B$5:$J$44,4, FALSE))</f>
        <v>12.231375997867699</v>
      </c>
      <c r="BS27" s="44">
        <f>$F27*'[1]INTERNAL PARAMETERS-2'!AD27*(1-VLOOKUP(AE$4,'[1]INTERNAL PARAMETERS-1'!$B$5:$J$44,4, FALSE))</f>
        <v>4.0771556896083494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4.2281513368948787</v>
      </c>
      <c r="CA27" s="44">
        <f>$F27*'[1]INTERNAL PARAMETERS-2'!AL27*(1-VLOOKUP(AM$4,'[1]INTERNAL PARAMETERS-1'!$B$5:$J$44,4, FALSE))</f>
        <v>4.3791469841814097</v>
      </c>
      <c r="CB27" s="44">
        <f>$F27*'[1]INTERNAL PARAMETERS-2'!AM27*(1-VLOOKUP(AN$4,'[1]INTERNAL PARAMETERS-1'!$B$5:$J$44,4, FALSE))</f>
        <v>5.1341252206140569</v>
      </c>
      <c r="CC27" s="44">
        <f>$F27*'[1]INTERNAL PARAMETERS-2'!AN27*(1-VLOOKUP(AO$4,'[1]INTERNAL PARAMETERS-1'!$B$5:$J$44,4, FALSE))</f>
        <v>16.45952733476258</v>
      </c>
      <c r="CD27" s="44">
        <f>$F27*'[1]INTERNAL PARAMETERS-2'!AO27*(1-VLOOKUP(AP$4,'[1]INTERNAL PARAMETERS-1'!$B$5:$J$44,4, FALSE))</f>
        <v>47.868534460465092</v>
      </c>
      <c r="CE27" s="44">
        <f>$F27*'[1]INTERNAL PARAMETERS-2'!AP27*(1-VLOOKUP(AQ$4,'[1]INTERNAL PARAMETERS-1'!$B$5:$J$44,4, FALSE))</f>
        <v>6.6441727644367035</v>
      </c>
      <c r="CF27" s="44">
        <f>$F27*'[1]INTERNAL PARAMETERS-2'!AQ27*(1-VLOOKUP(AR$4,'[1]INTERNAL PARAMETERS-1'!$B$5:$J$44,4, FALSE))</f>
        <v>1.6610431911091759</v>
      </c>
      <c r="CG27" s="44">
        <f>$F27*'[1]INTERNAL PARAMETERS-2'!AR27*(1-VLOOKUP(AS$4,'[1]INTERNAL PARAMETERS-1'!$B$5:$J$44,4, FALSE))</f>
        <v>0.15099564728652959</v>
      </c>
      <c r="CH27" s="43">
        <f>$F27*'[1]INTERNAL PARAMETERS-2'!AS27*(1-VLOOKUP(AT$4,'[1]INTERNAL PARAMETERS-1'!$B$5:$J$44,4, FALSE))</f>
        <v>0</v>
      </c>
      <c r="CI27" s="42">
        <f t="shared" si="0"/>
        <v>910.70975564329956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AirBS!X28</f>
        <v>641.32933810756299</v>
      </c>
      <c r="G28" s="45">
        <f>$F28*'[1]INTERNAL PARAMETERS-2'!F28*VLOOKUP(G$4,'[1]INTERNAL PARAMETERS-1'!$B$5:$J$44,4, FALSE)</f>
        <v>4.5323385653399582</v>
      </c>
      <c r="H28" s="44">
        <f>$F28*'[1]INTERNAL PARAMETERS-2'!G28*VLOOKUP(H$4,'[1]INTERNAL PARAMETERS-1'!$B$5:$J$44,4, FALSE)</f>
        <v>3.7325367477860163</v>
      </c>
      <c r="I28" s="44">
        <f>$F28*'[1]INTERNAL PARAMETERS-2'!H28*VLOOKUP(I$4,'[1]INTERNAL PARAMETERS-1'!$B$5:$J$44,4, FALSE)</f>
        <v>7.7462932036855099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0.26660060585131395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0.32659696543127648</v>
      </c>
      <c r="N28" s="44">
        <f>$F28*'[1]INTERNAL PARAMETERS-2'!M28*VLOOKUP(N$4,'[1]INTERNAL PARAMETERS-1'!$B$5:$J$44,4, FALSE)</f>
        <v>1.2930578314325403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0.93313418694650407</v>
      </c>
      <c r="S28" s="44">
        <f>$F28*'[1]INTERNAL PARAMETERS-2'!R28*VLOOKUP(S$4,'[1]INTERNAL PARAMETERS-1'!$B$5:$J$44,4, FALSE)</f>
        <v>3.1247136609478834</v>
      </c>
      <c r="T28" s="44">
        <f>$F28*'[1]INTERNAL PARAMETERS-2'!S28*VLOOKUP(T$4,'[1]INTERNAL PARAMETERS-1'!$B$5:$J$44,4, FALSE)</f>
        <v>0.1466335398649132</v>
      </c>
      <c r="U28" s="44">
        <f>$F28*'[1]INTERNAL PARAMETERS-2'!T28*VLOOKUP(U$4,'[1]INTERNAL PARAMETERS-1'!$B$5:$J$44,4, FALSE)</f>
        <v>0.29326707972982641</v>
      </c>
      <c r="V28" s="44">
        <f>$F28*'[1]INTERNAL PARAMETERS-2'!U28*VLOOKUP(V$4,'[1]INTERNAL PARAMETERS-1'!$B$5:$J$44,4, FALSE)</f>
        <v>1.9195917017099617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0.26660060585131395</v>
      </c>
      <c r="AG28" s="44">
        <f>$F28*'[1]INTERNAL PARAMETERS-2'!AF28*VLOOKUP(AG$4,'[1]INTERNAL PARAMETERS-1'!$B$5:$J$44,4, FALSE)</f>
        <v>0.13333236939256235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0.26660060585131395</v>
      </c>
      <c r="AJ28" s="44">
        <f>$F28*'[1]INTERNAL PARAMETERS-2'!AI28*VLOOKUP(AJ$4,'[1]INTERNAL PARAMETERS-1'!$B$5:$J$44,4, FALSE)</f>
        <v>0.53320121170262791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147.17957087002466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6.2053423431942525</v>
      </c>
      <c r="BB28" s="44">
        <f>$F28*'[1]INTERNAL PARAMETERS-2'!M28*(1-VLOOKUP(N$4,'[1]INTERNAL PARAMETERS-1'!$B$5:$J$44,4, FALSE))</f>
        <v>24.568098797218262</v>
      </c>
      <c r="BC28" s="44">
        <f>$F28*'[1]INTERNAL PARAMETERS-2'!N28*(1-VLOOKUP(O$4,'[1]INTERNAL PARAMETERS-1'!$B$5:$J$44,4, FALSE))</f>
        <v>27.994025608395127</v>
      </c>
      <c r="BD28" s="44">
        <f>$F28*'[1]INTERNAL PARAMETERS-2'!O28*(1-VLOOKUP(P$4,'[1]INTERNAL PARAMETERS-1'!$B$5:$J$44,4, FALSE))</f>
        <v>24.128156491216544</v>
      </c>
      <c r="BE28" s="44">
        <f>$F28*'[1]INTERNAL PARAMETERS-2'!P28*(1-VLOOKUP(Q$4,'[1]INTERNAL PARAMETERS-1'!$B$5:$J$44,4, FALSE))</f>
        <v>25.861156628650804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59.369559558009783</v>
      </c>
      <c r="BH28" s="44">
        <f>$F28*'[1]INTERNAL PARAMETERS-2'!S28*(1-VLOOKUP(T$4,'[1]INTERNAL PARAMETERS-1'!$B$5:$J$44,4, FALSE))</f>
        <v>1.3197018587842189</v>
      </c>
      <c r="BI28" s="44">
        <f>$F28*'[1]INTERNAL PARAMETERS-2'!T28*(1-VLOOKUP(U$4,'[1]INTERNAL PARAMETERS-1'!$B$5:$J$44,4, FALSE))</f>
        <v>1.1730683189193056</v>
      </c>
      <c r="BJ28" s="44">
        <f>$F28*'[1]INTERNAL PARAMETERS-2'!U28*(1-VLOOKUP(V$4,'[1]INTERNAL PARAMETERS-1'!$B$5:$J$44,4, FALSE))</f>
        <v>10.877686309689784</v>
      </c>
      <c r="BK28" s="44">
        <f>$F28*'[1]INTERNAL PARAMETERS-2'!V28*(1-VLOOKUP(W$4,'[1]INTERNAL PARAMETERS-1'!$B$5:$J$44,4, FALSE))</f>
        <v>17.063015970888387</v>
      </c>
      <c r="BL28" s="44">
        <f>$F28*'[1]INTERNAL PARAMETERS-2'!W28*(1-VLOOKUP(X$4,'[1]INTERNAL PARAMETERS-1'!$B$5:$J$44,4, FALSE))</f>
        <v>29.327028637651694</v>
      </c>
      <c r="BM28" s="44">
        <f>$F28*'[1]INTERNAL PARAMETERS-2'!X28*(1-VLOOKUP(Y$4,'[1]INTERNAL PARAMETERS-1'!$B$5:$J$44,4, FALSE))</f>
        <v>6.9318722838694056</v>
      </c>
      <c r="BN28" s="44">
        <f>$F28*'[1]INTERNAL PARAMETERS-2'!Y28*(1-VLOOKUP(Z$4,'[1]INTERNAL PARAMETERS-1'!$B$5:$J$44,4, FALSE))</f>
        <v>29.593693376436818</v>
      </c>
      <c r="BO28" s="44">
        <f>$F28*'[1]INTERNAL PARAMETERS-2'!Z28*(1-VLOOKUP(AA$4,'[1]INTERNAL PARAMETERS-1'!$B$5:$J$44,4, FALSE))</f>
        <v>33.459498360681586</v>
      </c>
      <c r="BP28" s="44">
        <f>$F28*'[1]INTERNAL PARAMETERS-2'!AA28*(1-VLOOKUP(AB$4,'[1]INTERNAL PARAMETERS-1'!$B$5:$J$44,4, FALSE))</f>
        <v>11.997412060911993</v>
      </c>
      <c r="BQ28" s="44">
        <f>$F28*'[1]INTERNAL PARAMETERS-2'!AB28*(1-VLOOKUP(AC$4,'[1]INTERNAL PARAMETERS-1'!$B$5:$J$44,4, FALSE))</f>
        <v>91.980287399526219</v>
      </c>
      <c r="BR28" s="44">
        <f>$F28*'[1]INTERNAL PARAMETERS-2'!AC28*(1-VLOOKUP(AD$4,'[1]INTERNAL PARAMETERS-1'!$B$5:$J$44,4, FALSE))</f>
        <v>6.9318722838694056</v>
      </c>
      <c r="BS28" s="44">
        <f>$F28*'[1]INTERNAL PARAMETERS-2'!AD28*(1-VLOOKUP(AE$4,'[1]INTERNAL PARAMETERS-1'!$B$5:$J$44,4, FALSE))</f>
        <v>1.5996677680416944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2.3994695855956363</v>
      </c>
      <c r="CA28" s="44">
        <f>$F28*'[1]INTERNAL PARAMETERS-2'!AL28*(1-VLOOKUP(AM$4,'[1]INTERNAL PARAMETERS-1'!$B$5:$J$44,4, FALSE))</f>
        <v>3.9991373536373307</v>
      </c>
      <c r="CB28" s="44">
        <f>$F28*'[1]INTERNAL PARAMETERS-2'!AM28*(1-VLOOKUP(AN$4,'[1]INTERNAL PARAMETERS-1'!$B$5:$J$44,4, FALSE))</f>
        <v>4.2657379594886446</v>
      </c>
      <c r="CC28" s="44">
        <f>$F28*'[1]INTERNAL PARAMETERS-2'!AN28*(1-VLOOKUP(AO$4,'[1]INTERNAL PARAMETERS-1'!$B$5:$J$44,4, FALSE))</f>
        <v>13.330479223102373</v>
      </c>
      <c r="CD28" s="44">
        <f>$F28*'[1]INTERNAL PARAMETERS-2'!AO28*(1-VLOOKUP(AP$4,'[1]INTERNAL PARAMETERS-1'!$B$5:$J$44,4, FALSE))</f>
        <v>29.86029398228813</v>
      </c>
      <c r="CE28" s="44">
        <f>$F28*'[1]INTERNAL PARAMETERS-2'!AP28*(1-VLOOKUP(AQ$4,'[1]INTERNAL PARAMETERS-1'!$B$5:$J$44,4, FALSE))</f>
        <v>4.1324697230298924</v>
      </c>
      <c r="CF28" s="44">
        <f>$F28*'[1]INTERNAL PARAMETERS-2'!AQ28*(1-VLOOKUP(AR$4,'[1]INTERNAL PARAMETERS-1'!$B$5:$J$44,4, FALSE))</f>
        <v>0.26660060585131395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641.32940224049685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AirBS!X29</f>
        <v>524.8887891550296</v>
      </c>
      <c r="G29" s="45">
        <f>$F29*'[1]INTERNAL PARAMETERS-2'!F29*VLOOKUP(G$4,'[1]INTERNAL PARAMETERS-1'!$B$5:$J$44,4, FALSE)</f>
        <v>5.3019016592549546</v>
      </c>
      <c r="H29" s="44">
        <f>$F29*'[1]INTERNAL PARAMETERS-2'!G29*VLOOKUP(H$4,'[1]INTERNAL PARAMETERS-1'!$B$5:$J$44,4, FALSE)</f>
        <v>4.1657798751288926</v>
      </c>
      <c r="I29" s="44">
        <f>$F29*'[1]INTERNAL PARAMETERS-2'!H29*VLOOKUP(I$4,'[1]INTERNAL PARAMETERS-1'!$B$5:$J$44,4, FALSE)</f>
        <v>6.0881483231939484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0.37239547368576464</v>
      </c>
      <c r="N29" s="44">
        <f>$F29*'[1]INTERNAL PARAMETERS-2'!M29*VLOOKUP(N$4,'[1]INTERNAL PARAMETERS-1'!$B$5:$J$44,4, FALSE)</f>
        <v>0.97832709188633071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0.63117876895892311</v>
      </c>
      <c r="S29" s="44">
        <f>$F29*'[1]INTERNAL PARAMETERS-2'!R29*VLOOKUP(S$4,'[1]INTERNAL PARAMETERS-1'!$B$5:$J$44,4, FALSE)</f>
        <v>2.0351303066392297</v>
      </c>
      <c r="T29" s="44">
        <f>$F29*'[1]INTERNAL PARAMETERS-2'!S29*VLOOKUP(T$4,'[1]INTERNAL PARAMETERS-1'!$B$5:$J$44,4, FALSE)</f>
        <v>0.13885932917096308</v>
      </c>
      <c r="U29" s="44">
        <f>$F29*'[1]INTERNAL PARAMETERS-2'!T29*VLOOKUP(U$4,'[1]INTERNAL PARAMETERS-1'!$B$5:$J$44,4, FALSE)</f>
        <v>0.353460110616997</v>
      </c>
      <c r="V29" s="44">
        <f>$F29*'[1]INTERNAL PARAMETERS-2'!U29*VLOOKUP(V$4,'[1]INTERNAL PARAMETERS-1'!$B$5:$J$44,4, FALSE)</f>
        <v>1.6852473131203245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0.12623575379178462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0.50494301516713846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115.67481814068501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7.0755140000295276</v>
      </c>
      <c r="BB29" s="44">
        <f>$F29*'[1]INTERNAL PARAMETERS-2'!M29*(1-VLOOKUP(N$4,'[1]INTERNAL PARAMETERS-1'!$B$5:$J$44,4, FALSE))</f>
        <v>18.588214745840283</v>
      </c>
      <c r="BC29" s="44">
        <f>$F29*'[1]INTERNAL PARAMETERS-2'!N29*(1-VLOOKUP(O$4,'[1]INTERNAL PARAMETERS-1'!$B$5:$J$44,4, FALSE))</f>
        <v>22.21749266735409</v>
      </c>
      <c r="BD29" s="44">
        <f>$F29*'[1]INTERNAL PARAMETERS-2'!O29*(1-VLOOKUP(P$4,'[1]INTERNAL PARAMETERS-1'!$B$5:$J$44,4, FALSE))</f>
        <v>20.197720606685539</v>
      </c>
      <c r="BE29" s="44">
        <f>$F29*'[1]INTERNAL PARAMETERS-2'!P29*(1-VLOOKUP(Q$4,'[1]INTERNAL PARAMETERS-1'!$B$5:$J$44,4, FALSE))</f>
        <v>20.702663621852675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38.667475826145363</v>
      </c>
      <c r="BH29" s="44">
        <f>$F29*'[1]INTERNAL PARAMETERS-2'!S29*(1-VLOOKUP(T$4,'[1]INTERNAL PARAMETERS-1'!$B$5:$J$44,4, FALSE))</f>
        <v>1.2497339625386676</v>
      </c>
      <c r="BI29" s="44">
        <f>$F29*'[1]INTERNAL PARAMETERS-2'!T29*(1-VLOOKUP(U$4,'[1]INTERNAL PARAMETERS-1'!$B$5:$J$44,4, FALSE))</f>
        <v>1.413840442467988</v>
      </c>
      <c r="BJ29" s="44">
        <f>$F29*'[1]INTERNAL PARAMETERS-2'!U29*(1-VLOOKUP(V$4,'[1]INTERNAL PARAMETERS-1'!$B$5:$J$44,4, FALSE))</f>
        <v>9.5497347743485061</v>
      </c>
      <c r="BK29" s="44">
        <f>$F29*'[1]INTERNAL PARAMETERS-2'!V29*(1-VLOOKUP(W$4,'[1]INTERNAL PARAMETERS-1'!$B$5:$J$44,4, FALSE))</f>
        <v>14.138404424679878</v>
      </c>
      <c r="BL29" s="44">
        <f>$F29*'[1]INTERNAL PARAMETERS-2'!W29*(1-VLOOKUP(X$4,'[1]INTERNAL PARAMETERS-1'!$B$5:$J$44,4, FALSE))</f>
        <v>25.752146262402977</v>
      </c>
      <c r="BM29" s="44">
        <f>$F29*'[1]INTERNAL PARAMETERS-2'!X29*(1-VLOOKUP(Y$4,'[1]INTERNAL PARAMETERS-1'!$B$5:$J$44,4, FALSE))</f>
        <v>8.9627385192167086</v>
      </c>
      <c r="BN29" s="44">
        <f>$F29*'[1]INTERNAL PARAMETERS-2'!Y29*(1-VLOOKUP(Z$4,'[1]INTERNAL PARAMETERS-1'!$B$5:$J$44,4, FALSE))</f>
        <v>24.615971989398002</v>
      </c>
      <c r="BO29" s="44">
        <f>$F29*'[1]INTERNAL PARAMETERS-2'!Z29*(1-VLOOKUP(AA$4,'[1]INTERNAL PARAMETERS-1'!$B$5:$J$44,4, FALSE))</f>
        <v>25.499622265940491</v>
      </c>
      <c r="BP29" s="44">
        <f>$F29*'[1]INTERNAL PARAMETERS-2'!AA29*(1-VLOOKUP(AB$4,'[1]INTERNAL PARAMETERS-1'!$B$5:$J$44,4, FALSE))</f>
        <v>8.5840312578413549</v>
      </c>
      <c r="BQ29" s="44">
        <f>$F29*'[1]INTERNAL PARAMETERS-2'!AB29*(1-VLOOKUP(AC$4,'[1]INTERNAL PARAMETERS-1'!$B$5:$J$44,4, FALSE))</f>
        <v>82.179580696209612</v>
      </c>
      <c r="BR29" s="44">
        <f>$F29*'[1]INTERNAL PARAMETERS-2'!AC29*(1-VLOOKUP(AD$4,'[1]INTERNAL PARAMETERS-1'!$B$5:$J$44,4, FALSE))</f>
        <v>6.059316182005662</v>
      </c>
      <c r="BS29" s="44">
        <f>$F29*'[1]INTERNAL PARAMETERS-2'!AD29*(1-VLOOKUP(AE$4,'[1]INTERNAL PARAMETERS-1'!$B$5:$J$44,4, FALSE))</f>
        <v>2.1460078144603387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2.6509508296274773</v>
      </c>
      <c r="CA29" s="44">
        <f>$F29*'[1]INTERNAL PARAMETERS-2'!AL29*(1-VLOOKUP(AM$4,'[1]INTERNAL PARAMETERS-1'!$B$5:$J$44,4, FALSE))</f>
        <v>2.6509508296274773</v>
      </c>
      <c r="CB29" s="44">
        <f>$F29*'[1]INTERNAL PARAMETERS-2'!AM29*(1-VLOOKUP(AN$4,'[1]INTERNAL PARAMETERS-1'!$B$5:$J$44,4, FALSE))</f>
        <v>3.7870726137535384</v>
      </c>
      <c r="CC29" s="44">
        <f>$F29*'[1]INTERNAL PARAMETERS-2'!AN29*(1-VLOOKUP(AO$4,'[1]INTERNAL PARAMETERS-1'!$B$5:$J$44,4, FALSE))</f>
        <v>13.633461409512739</v>
      </c>
      <c r="CD29" s="44">
        <f>$F29*'[1]INTERNAL PARAMETERS-2'!AO29*(1-VLOOKUP(AP$4,'[1]INTERNAL PARAMETERS-1'!$B$5:$J$44,4, FALSE))</f>
        <v>22.848671436313015</v>
      </c>
      <c r="CE29" s="44">
        <f>$F29*'[1]INTERNAL PARAMETERS-2'!AP29*(1-VLOOKUP(AQ$4,'[1]INTERNAL PARAMETERS-1'!$B$5:$J$44,4, FALSE))</f>
        <v>3.029658091002831</v>
      </c>
      <c r="CF29" s="44">
        <f>$F29*'[1]INTERNAL PARAMETERS-2'!AQ29*(1-VLOOKUP(AR$4,'[1]INTERNAL PARAMETERS-1'!$B$5:$J$44,4, FALSE))</f>
        <v>0.50494301516713846</v>
      </c>
      <c r="CG29" s="44">
        <f>$F29*'[1]INTERNAL PARAMETERS-2'!AR29*(1-VLOOKUP(AS$4,'[1]INTERNAL PARAMETERS-1'!$B$5:$J$44,4, FALSE))</f>
        <v>0.12623575379178462</v>
      </c>
      <c r="CH29" s="43">
        <f>$F29*'[1]INTERNAL PARAMETERS-2'!AS29*(1-VLOOKUP(AT$4,'[1]INTERNAL PARAMETERS-1'!$B$5:$J$44,4, FALSE))</f>
        <v>0</v>
      </c>
      <c r="CI29" s="42">
        <f t="shared" si="0"/>
        <v>524.88857919951386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AirBS!X30</f>
        <v>456.95973633930987</v>
      </c>
      <c r="G30" s="45">
        <f>$F30*'[1]INTERNAL PARAMETERS-2'!F30*VLOOKUP(G$4,'[1]INTERNAL PARAMETERS-1'!$B$5:$J$44,4, FALSE)</f>
        <v>4.2043951421107222</v>
      </c>
      <c r="H30" s="44">
        <f>$F30*'[1]INTERNAL PARAMETERS-2'!G30*VLOOKUP(H$4,'[1]INTERNAL PARAMETERS-1'!$B$5:$J$44,4, FALSE)</f>
        <v>2.5226462244611603</v>
      </c>
      <c r="I30" s="44">
        <f>$F30*'[1]INTERNAL PARAMETERS-2'!H30*VLOOKUP(I$4,'[1]INTERNAL PARAMETERS-1'!$B$5:$J$44,4, FALSE)</f>
        <v>4.747944178888968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0.28830275205251571</v>
      </c>
      <c r="N30" s="44">
        <f>$F30*'[1]INTERNAL PARAMETERS-2'!M30*VLOOKUP(N$4,'[1]INTERNAL PARAMETERS-1'!$B$5:$J$44,4, FALSE)</f>
        <v>0.67270642145587001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0.36035844807717976</v>
      </c>
      <c r="S30" s="44">
        <f>$F30*'[1]INTERNAL PARAMETERS-2'!R30*VLOOKUP(S$4,'[1]INTERNAL PARAMETERS-1'!$B$5:$J$44,4, FALSE)</f>
        <v>2.0391805386154886</v>
      </c>
      <c r="T30" s="44">
        <f>$F30*'[1]INTERNAL PARAMETERS-2'!S30*VLOOKUP(T$4,'[1]INTERNAL PARAMETERS-1'!$B$5:$J$44,4, FALSE)</f>
        <v>0.18018836323331666</v>
      </c>
      <c r="U30" s="44">
        <f>$F30*'[1]INTERNAL PARAMETERS-2'!T30*VLOOKUP(U$4,'[1]INTERNAL PARAMETERS-1'!$B$5:$J$44,4, FALSE)</f>
        <v>0.2883050368511974</v>
      </c>
      <c r="V30" s="44">
        <f>$F30*'[1]INTERNAL PARAMETERS-2'!U30*VLOOKUP(V$4,'[1]INTERNAL PARAMETERS-1'!$B$5:$J$44,4, FALSE)</f>
        <v>1.3874599930510014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0.12013471468360457</v>
      </c>
      <c r="AH30" s="44">
        <f>$F30*'[1]INTERNAL PARAMETERS-2'!AG30*VLOOKUP(AH$4,'[1]INTERNAL PARAMETERS-1'!$B$5:$J$44,4, FALSE)</f>
        <v>0.12013471468360457</v>
      </c>
      <c r="AI30" s="44">
        <f>$F30*'[1]INTERNAL PARAMETERS-2'!AH30*VLOOKUP(AI$4,'[1]INTERNAL PARAMETERS-1'!$B$5:$J$44,4, FALSE)</f>
        <v>0.4804931627607843</v>
      </c>
      <c r="AJ30" s="44">
        <f>$F30*'[1]INTERNAL PARAMETERS-2'!AI30*VLOOKUP(AJ$4,'[1]INTERNAL PARAMETERS-1'!$B$5:$J$44,4, FALSE)</f>
        <v>0.24026942936720913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90.210939398890389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5.4777522889977979</v>
      </c>
      <c r="BB30" s="44">
        <f>$F30*'[1]INTERNAL PARAMETERS-2'!M30*(1-VLOOKUP(N$4,'[1]INTERNAL PARAMETERS-1'!$B$5:$J$44,4, FALSE))</f>
        <v>12.781422007661527</v>
      </c>
      <c r="BC30" s="44">
        <f>$F30*'[1]INTERNAL PARAMETERS-2'!N30*(1-VLOOKUP(O$4,'[1]INTERNAL PARAMETERS-1'!$B$5:$J$44,4, FALSE))</f>
        <v>24.265475919090033</v>
      </c>
      <c r="BD30" s="44">
        <f>$F30*'[1]INTERNAL PARAMETERS-2'!O30*(1-VLOOKUP(P$4,'[1]INTERNAL PARAMETERS-1'!$B$5:$J$44,4, FALSE))</f>
        <v>16.096909368262164</v>
      </c>
      <c r="BE30" s="44">
        <f>$F30*'[1]INTERNAL PARAMETERS-2'!P30*(1-VLOOKUP(Q$4,'[1]INTERNAL PARAMETERS-1'!$B$5:$J$44,4, FALSE))</f>
        <v>15.976774653578559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38.744430233694281</v>
      </c>
      <c r="BH30" s="44">
        <f>$F30*'[1]INTERNAL PARAMETERS-2'!S30*(1-VLOOKUP(T$4,'[1]INTERNAL PARAMETERS-1'!$B$5:$J$44,4, FALSE))</f>
        <v>1.6216952690998501</v>
      </c>
      <c r="BI30" s="44">
        <f>$F30*'[1]INTERNAL PARAMETERS-2'!T30*(1-VLOOKUP(U$4,'[1]INTERNAL PARAMETERS-1'!$B$5:$J$44,4, FALSE))</f>
        <v>1.1532201474047896</v>
      </c>
      <c r="BJ30" s="44">
        <f>$F30*'[1]INTERNAL PARAMETERS-2'!U30*(1-VLOOKUP(V$4,'[1]INTERNAL PARAMETERS-1'!$B$5:$J$44,4, FALSE))</f>
        <v>7.862273293955675</v>
      </c>
      <c r="BK30" s="44">
        <f>$F30*'[1]INTERNAL PARAMETERS-2'!V30*(1-VLOOKUP(W$4,'[1]INTERNAL PARAMETERS-1'!$B$5:$J$44,4, FALSE))</f>
        <v>10.811347489972635</v>
      </c>
      <c r="BL30" s="44">
        <f>$F30*'[1]INTERNAL PARAMETERS-2'!W30*(1-VLOOKUP(X$4,'[1]INTERNAL PARAMETERS-1'!$B$5:$J$44,4, FALSE))</f>
        <v>24.025206489722823</v>
      </c>
      <c r="BM30" s="44">
        <f>$F30*'[1]INTERNAL PARAMETERS-2'!X30*(1-VLOOKUP(Y$4,'[1]INTERNAL PARAMETERS-1'!$B$5:$J$44,4, FALSE))</f>
        <v>9.0094638576394672</v>
      </c>
      <c r="BN30" s="44">
        <f>$F30*'[1]INTERNAL PARAMETERS-2'!Y30*(1-VLOOKUP(Z$4,'[1]INTERNAL PARAMETERS-1'!$B$5:$J$44,4, FALSE))</f>
        <v>22.583727001440469</v>
      </c>
      <c r="BO30" s="44">
        <f>$F30*'[1]INTERNAL PARAMETERS-2'!Z30*(1-VLOOKUP(AA$4,'[1]INTERNAL PARAMETERS-1'!$B$5:$J$44,4, FALSE))</f>
        <v>25.46673167397881</v>
      </c>
      <c r="BP30" s="44">
        <f>$F30*'[1]INTERNAL PARAMETERS-2'!AA30*(1-VLOOKUP(AB$4,'[1]INTERNAL PARAMETERS-1'!$B$5:$J$44,4, FALSE))</f>
        <v>7.3277149399899049</v>
      </c>
      <c r="BQ30" s="44">
        <f>$F30*'[1]INTERNAL PARAMETERS-2'!AB30*(1-VLOOKUP(AC$4,'[1]INTERNAL PARAMETERS-1'!$B$5:$J$44,4, FALSE))</f>
        <v>74.958715533654072</v>
      </c>
      <c r="BR30" s="44">
        <f>$F30*'[1]INTERNAL PARAMETERS-2'!AC30*(1-VLOOKUP(AD$4,'[1]INTERNAL PARAMETERS-1'!$B$5:$J$44,4, FALSE))</f>
        <v>6.1264134891274935</v>
      </c>
      <c r="BS30" s="44">
        <f>$F30*'[1]INTERNAL PARAMETERS-2'!AD30*(1-VLOOKUP(AE$4,'[1]INTERNAL PARAMETERS-1'!$B$5:$J$44,4, FALSE))</f>
        <v>1.3213904695723824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0.9609863255215686</v>
      </c>
      <c r="CA30" s="44">
        <f>$F30*'[1]INTERNAL PARAMETERS-2'!AL30*(1-VLOOKUP(AM$4,'[1]INTERNAL PARAMETERS-1'!$B$5:$J$44,4, FALSE))</f>
        <v>3.6037672646663332</v>
      </c>
      <c r="CB30" s="44">
        <f>$F30*'[1]INTERNAL PARAMETERS-2'!AM30*(1-VLOOKUP(AN$4,'[1]INTERNAL PARAMETERS-1'!$B$5:$J$44,4, FALSE))</f>
        <v>2.7629156538283692</v>
      </c>
      <c r="CC30" s="44">
        <f>$F30*'[1]INTERNAL PARAMETERS-2'!AN30*(1-VLOOKUP(AO$4,'[1]INTERNAL PARAMETERS-1'!$B$5:$J$44,4, FALSE))</f>
        <v>11.171705938049815</v>
      </c>
      <c r="CD30" s="44">
        <f>$F30*'[1]INTERNAL PARAMETERS-2'!AO30*(1-VLOOKUP(AP$4,'[1]INTERNAL PARAMETERS-1'!$B$5:$J$44,4, FALSE))</f>
        <v>20.781797673133671</v>
      </c>
      <c r="CE30" s="44">
        <f>$F30*'[1]INTERNAL PARAMETERS-2'!AP30*(1-VLOOKUP(AQ$4,'[1]INTERNAL PARAMETERS-1'!$B$5:$J$44,4, FALSE))</f>
        <v>3.4836782459563627</v>
      </c>
      <c r="CF30" s="44">
        <f>$F30*'[1]INTERNAL PARAMETERS-2'!AQ30*(1-VLOOKUP(AR$4,'[1]INTERNAL PARAMETERS-1'!$B$5:$J$44,4, FALSE))</f>
        <v>0.60062787744438895</v>
      </c>
      <c r="CG30" s="44">
        <f>$F30*'[1]INTERNAL PARAMETERS-2'!AR30*(1-VLOOKUP(AS$4,'[1]INTERNAL PARAMETERS-1'!$B$5:$J$44,4, FALSE))</f>
        <v>0.12013471468360457</v>
      </c>
      <c r="CH30" s="43">
        <f>$F30*'[1]INTERNAL PARAMETERS-2'!AS30*(1-VLOOKUP(AT$4,'[1]INTERNAL PARAMETERS-1'!$B$5:$J$44,4, FALSE))</f>
        <v>0</v>
      </c>
      <c r="CI30" s="42">
        <f t="shared" si="0"/>
        <v>456.95973633930987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AirBS!X31</f>
        <v>365.01475942324748</v>
      </c>
      <c r="G31" s="45">
        <f>$F31*'[1]INTERNAL PARAMETERS-2'!F31*VLOOKUP(G$4,'[1]INTERNAL PARAMETERS-1'!$B$5:$J$44,4, FALSE)</f>
        <v>2.1459947736011569</v>
      </c>
      <c r="H31" s="44">
        <f>$F31*'[1]INTERNAL PARAMETERS-2'!G31*VLOOKUP(H$4,'[1]INTERNAL PARAMETERS-1'!$B$5:$J$44,4, FALSE)</f>
        <v>2.048462829883265</v>
      </c>
      <c r="I31" s="44">
        <f>$F31*'[1]INTERNAL PARAMETERS-2'!H31*VLOOKUP(I$4,'[1]INTERNAL PARAMETERS-1'!$B$5:$J$44,4, FALSE)</f>
        <v>3.7483420397387195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9.7531943717891728E-2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0.40969074090285584</v>
      </c>
      <c r="N31" s="44">
        <f>$F31*'[1]INTERNAL PARAMETERS-2'!M31*VLOOKUP(N$4,'[1]INTERNAL PARAMETERS-1'!$B$5:$J$44,4, FALSE)</f>
        <v>0.57064034892294269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9.7531943717891728E-2</v>
      </c>
      <c r="S31" s="44">
        <f>$F31*'[1]INTERNAL PARAMETERS-2'!R31*VLOOKUP(S$4,'[1]INTERNAL PARAMETERS-1'!$B$5:$J$44,4, FALSE)</f>
        <v>1.5142308781389944</v>
      </c>
      <c r="T31" s="44">
        <f>$F31*'[1]INTERNAL PARAMETERS-2'!S31*VLOOKUP(T$4,'[1]INTERNAL PARAMETERS-1'!$B$5:$J$44,4, FALSE)</f>
        <v>0.11705293305184701</v>
      </c>
      <c r="U31" s="44">
        <f>$F31*'[1]INTERNAL PARAMETERS-2'!T31*VLOOKUP(U$4,'[1]INTERNAL PARAMETERS-1'!$B$5:$J$44,4, FALSE)</f>
        <v>0.19509308861653732</v>
      </c>
      <c r="V31" s="44">
        <f>$F31*'[1]INTERNAL PARAMETERS-2'!U31*VLOOKUP(V$4,'[1]INTERNAL PARAMETERS-1'!$B$5:$J$44,4, FALSE)</f>
        <v>1.0827524062461646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9.7531943717891728E-2</v>
      </c>
      <c r="AI31" s="44">
        <f>$F31*'[1]INTERNAL PARAMETERS-2'!AH31*VLOOKUP(AI$4,'[1]INTERNAL PARAMETERS-1'!$B$5:$J$44,4, FALSE)</f>
        <v>9.7531943717891728E-2</v>
      </c>
      <c r="AJ31" s="44">
        <f>$F31*'[1]INTERNAL PARAMETERS-2'!AI31*VLOOKUP(AJ$4,'[1]INTERNAL PARAMETERS-1'!$B$5:$J$44,4, FALSE)</f>
        <v>0.29263233262961752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71.218498755035668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7.784124077154261</v>
      </c>
      <c r="BB31" s="44">
        <f>$F31*'[1]INTERNAL PARAMETERS-2'!M31*(1-VLOOKUP(N$4,'[1]INTERNAL PARAMETERS-1'!$B$5:$J$44,4, FALSE))</f>
        <v>10.84216662953591</v>
      </c>
      <c r="BC31" s="44">
        <f>$F31*'[1]INTERNAL PARAMETERS-2'!N31*(1-VLOOKUP(O$4,'[1]INTERNAL PARAMETERS-1'!$B$5:$J$44,4, FALSE))</f>
        <v>21.069783459664055</v>
      </c>
      <c r="BD31" s="44">
        <f>$F31*'[1]INTERNAL PARAMETERS-2'!O31*(1-VLOOKUP(P$4,'[1]INTERNAL PARAMETERS-1'!$B$5:$J$44,4, FALSE))</f>
        <v>9.2668122048576951</v>
      </c>
      <c r="BE31" s="44">
        <f>$F31*'[1]INTERNAL PARAMETERS-2'!P31*(1-VLOOKUP(Q$4,'[1]INTERNAL PARAMETERS-1'!$B$5:$J$44,4, FALSE))</f>
        <v>12.193172032629812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28.77038668464089</v>
      </c>
      <c r="BH31" s="44">
        <f>$F31*'[1]INTERNAL PARAMETERS-2'!S31*(1-VLOOKUP(T$4,'[1]INTERNAL PARAMETERS-1'!$B$5:$J$44,4, FALSE))</f>
        <v>1.053476397466623</v>
      </c>
      <c r="BI31" s="44">
        <f>$F31*'[1]INTERNAL PARAMETERS-2'!T31*(1-VLOOKUP(U$4,'[1]INTERNAL PARAMETERS-1'!$B$5:$J$44,4, FALSE))</f>
        <v>0.78037235446614928</v>
      </c>
      <c r="BJ31" s="44">
        <f>$F31*'[1]INTERNAL PARAMETERS-2'!U31*(1-VLOOKUP(V$4,'[1]INTERNAL PARAMETERS-1'!$B$5:$J$44,4, FALSE))</f>
        <v>6.1355969687282661</v>
      </c>
      <c r="BK31" s="44">
        <f>$F31*'[1]INTERNAL PARAMETERS-2'!V31*(1-VLOOKUP(W$4,'[1]INTERNAL PARAMETERS-1'!$B$5:$J$44,4, FALSE))</f>
        <v>8.9741798722280777</v>
      </c>
      <c r="BL31" s="44">
        <f>$F31*'[1]INTERNAL PARAMETERS-2'!W31*(1-VLOOKUP(X$4,'[1]INTERNAL PARAMETERS-1'!$B$5:$J$44,4, FALSE))</f>
        <v>18.923788686062899</v>
      </c>
      <c r="BM31" s="44">
        <f>$F31*'[1]INTERNAL PARAMETERS-2'!X31*(1-VLOOKUP(Y$4,'[1]INTERNAL PARAMETERS-1'!$B$5:$J$44,4, FALSE))</f>
        <v>8.8766114270342431</v>
      </c>
      <c r="BN31" s="44">
        <f>$F31*'[1]INTERNAL PARAMETERS-2'!Y31*(1-VLOOKUP(Z$4,'[1]INTERNAL PARAMETERS-1'!$B$5:$J$44,4, FALSE))</f>
        <v>18.923788686062899</v>
      </c>
      <c r="BO31" s="44">
        <f>$F31*'[1]INTERNAL PARAMETERS-2'!Z31*(1-VLOOKUP(AA$4,'[1]INTERNAL PARAMETERS-1'!$B$5:$J$44,4, FALSE))</f>
        <v>22.630513568005981</v>
      </c>
      <c r="BP31" s="44">
        <f>$F31*'[1]INTERNAL PARAMETERS-2'!AA31*(1-VLOOKUP(AB$4,'[1]INTERNAL PARAMETERS-1'!$B$5:$J$44,4, FALSE))</f>
        <v>5.755187711826343</v>
      </c>
      <c r="BQ31" s="44">
        <f>$F31*'[1]INTERNAL PARAMETERS-2'!AB31*(1-VLOOKUP(AC$4,'[1]INTERNAL PARAMETERS-1'!$B$5:$J$44,4, FALSE))</f>
        <v>62.624122215208878</v>
      </c>
      <c r="BR31" s="44">
        <f>$F31*'[1]INTERNAL PARAMETERS-2'!AC31*(1-VLOOKUP(AD$4,'[1]INTERNAL PARAMETERS-1'!$B$5:$J$44,4, FALSE))</f>
        <v>6.4379843208034702</v>
      </c>
      <c r="BS31" s="44">
        <f>$F31*'[1]INTERNAL PARAMETERS-2'!AD31*(1-VLOOKUP(AE$4,'[1]INTERNAL PARAMETERS-1'!$B$5:$J$44,4, FALSE))</f>
        <v>1.0729973868005784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0.78036505417096069</v>
      </c>
      <c r="CA31" s="44">
        <f>$F31*'[1]INTERNAL PARAMETERS-2'!AL31*(1-VLOOKUP(AM$4,'[1]INTERNAL PARAMETERS-1'!$B$5:$J$44,4, FALSE))</f>
        <v>3.0238917714900091</v>
      </c>
      <c r="CB31" s="44">
        <f>$F31*'[1]INTERNAL PARAMETERS-2'!AM31*(1-VLOOKUP(AN$4,'[1]INTERNAL PARAMETERS-1'!$B$5:$J$44,4, FALSE))</f>
        <v>2.048462829883265</v>
      </c>
      <c r="CC31" s="44">
        <f>$F31*'[1]INTERNAL PARAMETERS-2'!AN31*(1-VLOOKUP(AO$4,'[1]INTERNAL PARAMETERS-1'!$B$5:$J$44,4, FALSE))</f>
        <v>7.1208174312565387</v>
      </c>
      <c r="CD31" s="44">
        <f>$F31*'[1]INTERNAL PARAMETERS-2'!AO31*(1-VLOOKUP(AP$4,'[1]INTERNAL PARAMETERS-1'!$B$5:$J$44,4, FALSE))</f>
        <v>13.851434084689625</v>
      </c>
      <c r="CE31" s="44">
        <f>$F31*'[1]INTERNAL PARAMETERS-2'!AP31*(1-VLOOKUP(AQ$4,'[1]INTERNAL PARAMETERS-1'!$B$5:$J$44,4, FALSE))</f>
        <v>2.048462829883265</v>
      </c>
      <c r="CF31" s="44">
        <f>$F31*'[1]INTERNAL PARAMETERS-2'!AQ31*(1-VLOOKUP(AR$4,'[1]INTERNAL PARAMETERS-1'!$B$5:$J$44,4, FALSE))</f>
        <v>0.29263233262961752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365.0146499188196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AirBS!X32</f>
        <v>335.40936195448808</v>
      </c>
      <c r="G32" s="45">
        <f>$F32*'[1]INTERNAL PARAMETERS-2'!F32*VLOOKUP(G$4,'[1]INTERNAL PARAMETERS-1'!$B$5:$J$44,4, FALSE)</f>
        <v>1.4124423641265447</v>
      </c>
      <c r="H32" s="44">
        <f>$F32*'[1]INTERNAL PARAMETERS-2'!G32*VLOOKUP(H$4,'[1]INTERNAL PARAMETERS-1'!$B$5:$J$44,4, FALSE)</f>
        <v>1.6949241287646146</v>
      </c>
      <c r="I32" s="44">
        <f>$F32*'[1]INTERNAL PARAMETERS-2'!H32*VLOOKUP(I$4,'[1]INTERNAL PARAMETERS-1'!$B$5:$J$44,4, FALSE)</f>
        <v>3.3484101079065627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0.34840312063660495</v>
      </c>
      <c r="N32" s="44">
        <f>$F32*'[1]INTERNAL PARAMETERS-2'!M32*VLOOKUP(N$4,'[1]INTERNAL PARAMETERS-1'!$B$5:$J$44,4, FALSE)</f>
        <v>0.40019368021599749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0.37666471347489011</v>
      </c>
      <c r="S32" s="44">
        <f>$F32*'[1]INTERNAL PARAMETERS-2'!R32*VLOOKUP(S$4,'[1]INTERNAL PARAMETERS-1'!$B$5:$J$44,4, FALSE)</f>
        <v>1.3550420829684635</v>
      </c>
      <c r="T32" s="44">
        <f>$F32*'[1]INTERNAL PARAMETERS-2'!S32*VLOOKUP(T$4,'[1]INTERNAL PARAMETERS-1'!$B$5:$J$44,4, FALSE)</f>
        <v>6.5914647811295995E-2</v>
      </c>
      <c r="U32" s="44">
        <f>$F32*'[1]INTERNAL PARAMETERS-2'!T32*VLOOKUP(U$4,'[1]INTERNAL PARAMETERS-1'!$B$5:$J$44,4, FALSE)</f>
        <v>0.15065917720271696</v>
      </c>
      <c r="V32" s="44">
        <f>$F32*'[1]INTERNAL PARAMETERS-2'!U32*VLOOKUP(V$4,'[1]INTERNAL PARAMETERS-1'!$B$5:$J$44,4, FALSE)</f>
        <v>1.0875866577459545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9.4149407900624801E-2</v>
      </c>
      <c r="AJ32" s="44">
        <f>$F32*'[1]INTERNAL PARAMETERS-2'!AI32*VLOOKUP(AJ$4,'[1]INTERNAL PARAMETERS-1'!$B$5:$J$44,4, FALSE)</f>
        <v>0.47081412137551487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63.619792050224682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6.619659292095494</v>
      </c>
      <c r="BB32" s="44">
        <f>$F32*'[1]INTERNAL PARAMETERS-2'!M32*(1-VLOOKUP(N$4,'[1]INTERNAL PARAMETERS-1'!$B$5:$J$44,4, FALSE))</f>
        <v>7.6036799241039512</v>
      </c>
      <c r="BC32" s="44">
        <f>$F32*'[1]INTERNAL PARAMETERS-2'!N32*(1-VLOOKUP(O$4,'[1]INTERNAL PARAMETERS-1'!$B$5:$J$44,4, FALSE))</f>
        <v>18.550150172254916</v>
      </c>
      <c r="BD32" s="44">
        <f>$F32*'[1]INTERNAL PARAMETERS-2'!O32*(1-VLOOKUP(P$4,'[1]INTERNAL PARAMETERS-1'!$B$5:$J$44,4, FALSE))</f>
        <v>9.6987977330845627</v>
      </c>
      <c r="BE32" s="44">
        <f>$F32*'[1]INTERNAL PARAMETERS-2'!P32*(1-VLOOKUP(Q$4,'[1]INTERNAL PARAMETERS-1'!$B$5:$J$44,4, FALSE))</f>
        <v>16.007747208639898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25.745799576400806</v>
      </c>
      <c r="BH32" s="44">
        <f>$F32*'[1]INTERNAL PARAMETERS-2'!S32*(1-VLOOKUP(T$4,'[1]INTERNAL PARAMETERS-1'!$B$5:$J$44,4, FALSE))</f>
        <v>0.59323183030166393</v>
      </c>
      <c r="BI32" s="44">
        <f>$F32*'[1]INTERNAL PARAMETERS-2'!T32*(1-VLOOKUP(U$4,'[1]INTERNAL PARAMETERS-1'!$B$5:$J$44,4, FALSE))</f>
        <v>0.60263670881086784</v>
      </c>
      <c r="BJ32" s="44">
        <f>$F32*'[1]INTERNAL PARAMETERS-2'!U32*(1-VLOOKUP(V$4,'[1]INTERNAL PARAMETERS-1'!$B$5:$J$44,4, FALSE))</f>
        <v>6.1629910605604099</v>
      </c>
      <c r="BK32" s="44">
        <f>$F32*'[1]INTERNAL PARAMETERS-2'!V32*(1-VLOOKUP(W$4,'[1]INTERNAL PARAMETERS-1'!$B$5:$J$44,4, FALSE))</f>
        <v>7.8155412475825035</v>
      </c>
      <c r="BL32" s="44">
        <f>$F32*'[1]INTERNAL PARAMETERS-2'!W32*(1-VLOOKUP(X$4,'[1]INTERNAL PARAMETERS-1'!$B$5:$J$44,4, FALSE))</f>
        <v>16.101896616540522</v>
      </c>
      <c r="BM32" s="44">
        <f>$F32*'[1]INTERNAL PARAMETERS-2'!X32*(1-VLOOKUP(Y$4,'[1]INTERNAL PARAMETERS-1'!$B$5:$J$44,4, FALSE))</f>
        <v>9.6046483251839394</v>
      </c>
      <c r="BN32" s="44">
        <f>$F32*'[1]INTERNAL PARAMETERS-2'!Y32*(1-VLOOKUP(Z$4,'[1]INTERNAL PARAMETERS-1'!$B$5:$J$44,4, FALSE))</f>
        <v>17.326040164865816</v>
      </c>
      <c r="BO32" s="44">
        <f>$F32*'[1]INTERNAL PARAMETERS-2'!Z32*(1-VLOOKUP(AA$4,'[1]INTERNAL PARAMETERS-1'!$B$5:$J$44,4, FALSE))</f>
        <v>20.150924893118908</v>
      </c>
      <c r="BP32" s="44">
        <f>$F32*'[1]INTERNAL PARAMETERS-2'!AA32*(1-VLOOKUP(AB$4,'[1]INTERNAL PARAMETERS-1'!$B$5:$J$44,4, FALSE))</f>
        <v>5.1789888760668594</v>
      </c>
      <c r="BQ32" s="44">
        <f>$F32*'[1]INTERNAL PARAMETERS-2'!AB32*(1-VLOOKUP(AC$4,'[1]INTERNAL PARAMETERS-1'!$B$5:$J$44,4, FALSE))</f>
        <v>58.381185837117222</v>
      </c>
      <c r="BR32" s="44">
        <f>$F32*'[1]INTERNAL PARAMETERS-2'!AC32*(1-VLOOKUP(AD$4,'[1]INTERNAL PARAMETERS-1'!$B$5:$J$44,4, FALSE))</f>
        <v>5.2731382839674845</v>
      </c>
      <c r="BS32" s="44">
        <f>$F32*'[1]INTERNAL PARAMETERS-2'!AD32*(1-VLOOKUP(AE$4,'[1]INTERNAL PARAMETERS-1'!$B$5:$J$44,4, FALSE))</f>
        <v>0.47081412137551487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1.0358111915878501</v>
      </c>
      <c r="CA32" s="44">
        <f>$F32*'[1]INTERNAL PARAMETERS-2'!AL32*(1-VLOOKUP(AM$4,'[1]INTERNAL PARAMETERS-1'!$B$5:$J$44,4, FALSE))</f>
        <v>3.1074000338273549</v>
      </c>
      <c r="CB32" s="44">
        <f>$F32*'[1]INTERNAL PARAMETERS-2'!AM32*(1-VLOOKUP(AN$4,'[1]INTERNAL PARAMETERS-1'!$B$5:$J$44,4, FALSE))</f>
        <v>2.1657382501401297</v>
      </c>
      <c r="CC32" s="44">
        <f>$F32*'[1]INTERNAL PARAMETERS-2'!AN32*(1-VLOOKUP(AO$4,'[1]INTERNAL PARAMETERS-1'!$B$5:$J$44,4, FALSE))</f>
        <v>7.3447271262069886</v>
      </c>
      <c r="CD32" s="44">
        <f>$F32*'[1]INTERNAL PARAMETERS-2'!AO32*(1-VLOOKUP(AP$4,'[1]INTERNAL PARAMETERS-1'!$B$5:$J$44,4, FALSE))</f>
        <v>11.958718932061513</v>
      </c>
      <c r="CE32" s="44">
        <f>$F32*'[1]INTERNAL PARAMETERS-2'!AP32*(1-VLOOKUP(AQ$4,'[1]INTERNAL PARAMETERS-1'!$B$5:$J$44,4, FALSE))</f>
        <v>2.3540706068775745</v>
      </c>
      <c r="CF32" s="44">
        <f>$F32*'[1]INTERNAL PARAMETERS-2'!AQ32*(1-VLOOKUP(AR$4,'[1]INTERNAL PARAMETERS-1'!$B$5:$J$44,4, FALSE))</f>
        <v>0.94162824275102974</v>
      </c>
      <c r="CG32" s="44">
        <f>$F32*'[1]INTERNAL PARAMETERS-2'!AR32*(1-VLOOKUP(AS$4,'[1]INTERNAL PARAMETERS-1'!$B$5:$J$44,4, FALSE))</f>
        <v>0.18833235673744506</v>
      </c>
      <c r="CH32" s="43">
        <f>$F32*'[1]INTERNAL PARAMETERS-2'!AS32*(1-VLOOKUP(AT$4,'[1]INTERNAL PARAMETERS-1'!$B$5:$J$44,4, FALSE))</f>
        <v>0</v>
      </c>
      <c r="CI32" s="42">
        <f t="shared" si="0"/>
        <v>335.4092948726157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AirBS!X33</f>
        <v>377.10620608428621</v>
      </c>
      <c r="G33" s="45">
        <f>$F33*'[1]INTERNAL PARAMETERS-2'!F33*VLOOKUP(G$4,'[1]INTERNAL PARAMETERS-1'!$B$5:$J$44,4, FALSE)</f>
        <v>1.3778329451701565</v>
      </c>
      <c r="H33" s="44">
        <f>$F33*'[1]INTERNAL PARAMETERS-2'!G33*VLOOKUP(H$4,'[1]INTERNAL PARAMETERS-1'!$B$5:$J$44,4, FALSE)</f>
        <v>1.2718661012604722</v>
      </c>
      <c r="I33" s="44">
        <f>$F33*'[1]INTERNAL PARAMETERS-2'!H33*VLOOKUP(I$4,'[1]INTERNAL PARAMETERS-1'!$B$5:$J$44,4, FALSE)</f>
        <v>3.661539105409803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0.65182807721668867</v>
      </c>
      <c r="N33" s="44">
        <f>$F33*'[1]INTERNAL PARAMETERS-2'!M33*VLOOKUP(N$4,'[1]INTERNAL PARAMETERS-1'!$B$5:$J$44,4, FALSE)</f>
        <v>0.55643906238766849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0.10600455453029285</v>
      </c>
      <c r="S33" s="44">
        <f>$F33*'[1]INTERNAL PARAMETERS-2'!R33*VLOOKUP(S$4,'[1]INTERNAL PARAMETERS-1'!$B$5:$J$44,4, FALSE)</f>
        <v>1.3358063440330934</v>
      </c>
      <c r="T33" s="44">
        <f>$F33*'[1]INTERNAL PARAMETERS-2'!S33*VLOOKUP(T$4,'[1]INTERNAL PARAMETERS-1'!$B$5:$J$44,4, FALSE)</f>
        <v>8.4792330438051761E-2</v>
      </c>
      <c r="U33" s="44">
        <f>$F33*'[1]INTERNAL PARAMETERS-2'!T33*VLOOKUP(U$4,'[1]INTERNAL PARAMETERS-1'!$B$5:$J$44,4, FALSE)</f>
        <v>0.10598947028204948</v>
      </c>
      <c r="V33" s="44">
        <f>$F33*'[1]INTERNAL PARAMETERS-2'!U33*VLOOKUP(V$4,'[1]INTERNAL PARAMETERS-1'!$B$5:$J$44,4, FALSE)</f>
        <v>1.1446738345413336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0.10600455453029285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0.10600455453029285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69.569243002786251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12.384733467117083</v>
      </c>
      <c r="BB33" s="44">
        <f>$F33*'[1]INTERNAL PARAMETERS-2'!M33*(1-VLOOKUP(N$4,'[1]INTERNAL PARAMETERS-1'!$B$5:$J$44,4, FALSE))</f>
        <v>10.5723421853657</v>
      </c>
      <c r="BC33" s="44">
        <f>$F33*'[1]INTERNAL PARAMETERS-2'!N33*(1-VLOOKUP(O$4,'[1]INTERNAL PARAMETERS-1'!$B$5:$J$44,4, FALSE))</f>
        <v>26.497065885547503</v>
      </c>
      <c r="BD33" s="44">
        <f>$F33*'[1]INTERNAL PARAMETERS-2'!O33*(1-VLOOKUP(P$4,'[1]INTERNAL PARAMETERS-1'!$B$5:$J$44,4, FALSE))</f>
        <v>8.2670730922621569</v>
      </c>
      <c r="BE33" s="44">
        <f>$F33*'[1]INTERNAL PARAMETERS-2'!P33*(1-VLOOKUP(Q$4,'[1]INTERNAL PARAMETERS-1'!$B$5:$J$44,4, FALSE))</f>
        <v>14.202423091063954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25.380320536628769</v>
      </c>
      <c r="BH33" s="44">
        <f>$F33*'[1]INTERNAL PARAMETERS-2'!S33*(1-VLOOKUP(T$4,'[1]INTERNAL PARAMETERS-1'!$B$5:$J$44,4, FALSE))</f>
        <v>0.76313097394246576</v>
      </c>
      <c r="BI33" s="44">
        <f>$F33*'[1]INTERNAL PARAMETERS-2'!T33*(1-VLOOKUP(U$4,'[1]INTERNAL PARAMETERS-1'!$B$5:$J$44,4, FALSE))</f>
        <v>0.42395788112819793</v>
      </c>
      <c r="BJ33" s="44">
        <f>$F33*'[1]INTERNAL PARAMETERS-2'!U33*(1-VLOOKUP(V$4,'[1]INTERNAL PARAMETERS-1'!$B$5:$J$44,4, FALSE))</f>
        <v>6.4864850624008907</v>
      </c>
      <c r="BK33" s="44">
        <f>$F33*'[1]INTERNAL PARAMETERS-2'!V33*(1-VLOOKUP(W$4,'[1]INTERNAL PARAMETERS-1'!$B$5:$J$44,4, FALSE))</f>
        <v>8.9030249982026959</v>
      </c>
      <c r="BL33" s="44">
        <f>$F33*'[1]INTERNAL PARAMETERS-2'!W33*(1-VLOOKUP(X$4,'[1]INTERNAL PARAMETERS-1'!$B$5:$J$44,4, FALSE))</f>
        <v>18.123988238755054</v>
      </c>
      <c r="BM33" s="44">
        <f>$F33*'[1]INTERNAL PARAMETERS-2'!X33*(1-VLOOKUP(Y$4,'[1]INTERNAL PARAMETERS-1'!$B$5:$J$44,4, FALSE))</f>
        <v>12.506614192923527</v>
      </c>
      <c r="BN33" s="44">
        <f>$F33*'[1]INTERNAL PARAMETERS-2'!Y33*(1-VLOOKUP(Z$4,'[1]INTERNAL PARAMETERS-1'!$B$5:$J$44,4, FALSE))</f>
        <v>19.289849785485234</v>
      </c>
      <c r="BO33" s="44">
        <f>$F33*'[1]INTERNAL PARAMETERS-2'!Z33*(1-VLOOKUP(AA$4,'[1]INTERNAL PARAMETERS-1'!$B$5:$J$44,4, FALSE))</f>
        <v>22.363529339416427</v>
      </c>
      <c r="BP33" s="44">
        <f>$F33*'[1]INTERNAL PARAMETERS-2'!AA33*(1-VLOOKUP(AB$4,'[1]INTERNAL PARAMETERS-1'!$B$5:$J$44,4, FALSE))</f>
        <v>7.8431302953822009</v>
      </c>
      <c r="BQ33" s="44">
        <f>$F33*'[1]INTERNAL PARAMETERS-2'!AB33*(1-VLOOKUP(AC$4,'[1]INTERNAL PARAMETERS-1'!$B$5:$J$44,4, FALSE))</f>
        <v>68.680392361859404</v>
      </c>
      <c r="BR33" s="44">
        <f>$F33*'[1]INTERNAL PARAMETERS-2'!AC33*(1-VLOOKUP(AD$4,'[1]INTERNAL PARAMETERS-1'!$B$5:$J$44,4, FALSE))</f>
        <v>4.5574793430110327</v>
      </c>
      <c r="BS33" s="44">
        <f>$F33*'[1]INTERNAL PARAMETERS-2'!AD33*(1-VLOOKUP(AE$4,'[1]INTERNAL PARAMETERS-1'!$B$5:$J$44,4, FALSE))</f>
        <v>0.95389014829020202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0.74191874985022466</v>
      </c>
      <c r="CA33" s="44">
        <f>$F33*'[1]INTERNAL PARAMETERS-2'!AL33*(1-VLOOKUP(AM$4,'[1]INTERNAL PARAMETERS-1'!$B$5:$J$44,4, FALSE))</f>
        <v>2.5437322025209443</v>
      </c>
      <c r="CB33" s="44">
        <f>$F33*'[1]INTERNAL PARAMETERS-2'!AM33*(1-VLOOKUP(AN$4,'[1]INTERNAL PARAMETERS-1'!$B$5:$J$44,4, FALSE))</f>
        <v>2.0137848511106968</v>
      </c>
      <c r="CC33" s="44">
        <f>$F33*'[1]INTERNAL PARAMETERS-2'!AN33*(1-VLOOKUP(AO$4,'[1]INTERNAL PARAMETERS-1'!$B$5:$J$44,4, FALSE))</f>
        <v>6.1473213972417753</v>
      </c>
      <c r="CD33" s="44">
        <f>$F33*'[1]INTERNAL PARAMETERS-2'!AO33*(1-VLOOKUP(AP$4,'[1]INTERNAL PARAMETERS-1'!$B$5:$J$44,4, FALSE))</f>
        <v>14.41439448950393</v>
      </c>
      <c r="CE33" s="44">
        <f>$F33*'[1]INTERNAL PARAMETERS-2'!AP33*(1-VLOOKUP(AQ$4,'[1]INTERNAL PARAMETERS-1'!$B$5:$J$44,4, FALSE))</f>
        <v>2.5437322025209443</v>
      </c>
      <c r="CF33" s="44">
        <f>$F33*'[1]INTERNAL PARAMETERS-2'!AQ33*(1-VLOOKUP(AR$4,'[1]INTERNAL PARAMETERS-1'!$B$5:$J$44,4, FALSE))</f>
        <v>0.42394279687995451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377.10628150552753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AirBS!X34</f>
        <v>445.67688086996952</v>
      </c>
      <c r="G34" s="45">
        <f>$F34*'[1]INTERNAL PARAMETERS-2'!F34*VLOOKUP(G$4,'[1]INTERNAL PARAMETERS-1'!$B$5:$J$44,4, FALSE)</f>
        <v>1.4444387708995712</v>
      </c>
      <c r="H34" s="44">
        <f>$F34*'[1]INTERNAL PARAMETERS-2'!G34*VLOOKUP(H$4,'[1]INTERNAL PARAMETERS-1'!$B$5:$J$44,4, FALSE)</f>
        <v>2.6262847235905564</v>
      </c>
      <c r="I34" s="44">
        <f>$F34*'[1]INTERNAL PARAMETERS-2'!H34*VLOOKUP(I$4,'[1]INTERNAL PARAMETERS-1'!$B$5:$J$44,4, FALSE)</f>
        <v>3.6941800113807077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1.0898983553987021</v>
      </c>
      <c r="N34" s="44">
        <f>$F34*'[1]INTERNAL PARAMETERS-2'!M34*VLOOKUP(N$4,'[1]INTERNAL PARAMETERS-1'!$B$5:$J$44,4, FALSE)</f>
        <v>0.57777773674423283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0.52527477179334603</v>
      </c>
      <c r="S34" s="44">
        <f>$F34*'[1]INTERNAL PARAMETERS-2'!R34*VLOOKUP(S$4,'[1]INTERNAL PARAMETERS-1'!$B$5:$J$44,4, FALSE)</f>
        <v>1.2957208525220711</v>
      </c>
      <c r="T34" s="44">
        <f>$F34*'[1]INTERNAL PARAMETERS-2'!S34*VLOOKUP(T$4,'[1]INTERNAL PARAMETERS-1'!$B$5:$J$44,4, FALSE)</f>
        <v>0.10505049758986051</v>
      </c>
      <c r="U34" s="44">
        <f>$F34*'[1]INTERNAL PARAMETERS-2'!T34*VLOOKUP(U$4,'[1]INTERNAL PARAMETERS-1'!$B$5:$J$44,4, FALSE)</f>
        <v>0.13131423617952784</v>
      </c>
      <c r="V34" s="44">
        <f>$F34*'[1]INTERNAL PARAMETERS-2'!U34*VLOOKUP(V$4,'[1]INTERNAL PARAMETERS-1'!$B$5:$J$44,4, FALSE)</f>
        <v>1.6348475330980528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0.13129640910429302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0.13129640910429302</v>
      </c>
      <c r="AI34" s="44">
        <f>$F34*'[1]INTERNAL PARAMETERS-2'!AH34*VLOOKUP(AI$4,'[1]INTERNAL PARAMETERS-1'!$B$5:$J$44,4, FALSE)</f>
        <v>0.26263738589667301</v>
      </c>
      <c r="AJ34" s="44">
        <f>$F34*'[1]INTERNAL PARAMETERS-2'!AI34*VLOOKUP(AJ$4,'[1]INTERNAL PARAMETERS-1'!$B$5:$J$44,4, FALSE)</f>
        <v>0.26263738589667301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70.189420216233444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20.708068752575336</v>
      </c>
      <c r="BB34" s="44">
        <f>$F34*'[1]INTERNAL PARAMETERS-2'!M34*(1-VLOOKUP(N$4,'[1]INTERNAL PARAMETERS-1'!$B$5:$J$44,4, FALSE))</f>
        <v>10.977776998140424</v>
      </c>
      <c r="BC34" s="44">
        <f>$F34*'[1]INTERNAL PARAMETERS-2'!N34*(1-VLOOKUP(O$4,'[1]INTERNAL PARAMETERS-1'!$B$5:$J$44,4, FALSE))</f>
        <v>28.888909121055683</v>
      </c>
      <c r="BD34" s="44">
        <f>$F34*'[1]INTERNAL PARAMETERS-2'!O34*(1-VLOOKUP(P$4,'[1]INTERNAL PARAMETERS-1'!$B$5:$J$44,4, FALSE))</f>
        <v>10.373753349881758</v>
      </c>
      <c r="BE34" s="44">
        <f>$F34*'[1]INTERNAL PARAMETERS-2'!P34*(1-VLOOKUP(Q$4,'[1]INTERNAL PARAMETERS-1'!$B$5:$J$44,4, FALSE))</f>
        <v>18.121221976172961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24.618696197919348</v>
      </c>
      <c r="BH34" s="44">
        <f>$F34*'[1]INTERNAL PARAMETERS-2'!S34*(1-VLOOKUP(T$4,'[1]INTERNAL PARAMETERS-1'!$B$5:$J$44,4, FALSE))</f>
        <v>0.94545447830874463</v>
      </c>
      <c r="BI34" s="44">
        <f>$F34*'[1]INTERNAL PARAMETERS-2'!T34*(1-VLOOKUP(U$4,'[1]INTERNAL PARAMETERS-1'!$B$5:$J$44,4, FALSE))</f>
        <v>0.52525694471811135</v>
      </c>
      <c r="BJ34" s="44">
        <f>$F34*'[1]INTERNAL PARAMETERS-2'!U34*(1-VLOOKUP(V$4,'[1]INTERNAL PARAMETERS-1'!$B$5:$J$44,4, FALSE))</f>
        <v>9.2641360208889658</v>
      </c>
      <c r="BK34" s="44">
        <f>$F34*'[1]INTERNAL PARAMETERS-2'!V34*(1-VLOOKUP(W$4,'[1]INTERNAL PARAMETERS-1'!$B$5:$J$44,4, FALSE))</f>
        <v>8.4040398071888411</v>
      </c>
      <c r="BL34" s="44">
        <f>$F34*'[1]INTERNAL PARAMETERS-2'!W34*(1-VLOOKUP(X$4,'[1]INTERNAL PARAMETERS-1'!$B$5:$J$44,4, FALSE))</f>
        <v>22.84847208387264</v>
      </c>
      <c r="BM34" s="44">
        <f>$F34*'[1]INTERNAL PARAMETERS-2'!X34*(1-VLOOKUP(Y$4,'[1]INTERNAL PARAMETERS-1'!$B$5:$J$44,4, FALSE))</f>
        <v>17.989880999380581</v>
      </c>
      <c r="BN34" s="44">
        <f>$F34*'[1]INTERNAL PARAMETERS-2'!Y34*(1-VLOOKUP(Z$4,'[1]INTERNAL PARAMETERS-1'!$B$5:$J$44,4, FALSE))</f>
        <v>27.444470350156113</v>
      </c>
      <c r="BO34" s="44">
        <f>$F34*'[1]INTERNAL PARAMETERS-2'!Z34*(1-VLOOKUP(AA$4,'[1]INTERNAL PARAMETERS-1'!$B$5:$J$44,4, FALSE))</f>
        <v>36.636377747346884</v>
      </c>
      <c r="BP34" s="44">
        <f>$F34*'[1]INTERNAL PARAMETERS-2'!AA34*(1-VLOOKUP(AB$4,'[1]INTERNAL PARAMETERS-1'!$B$5:$J$44,4, FALSE))</f>
        <v>9.8484785780884128</v>
      </c>
      <c r="BQ34" s="44">
        <f>$F34*'[1]INTERNAL PARAMETERS-2'!AB34*(1-VLOOKUP(AC$4,'[1]INTERNAL PARAMETERS-1'!$B$5:$J$44,4, FALSE))</f>
        <v>81.808091710986915</v>
      </c>
      <c r="BR34" s="44">
        <f>$F34*'[1]INTERNAL PARAMETERS-2'!AC34*(1-VLOOKUP(AD$4,'[1]INTERNAL PARAMETERS-1'!$B$5:$J$44,4, FALSE))</f>
        <v>3.0202185185915225</v>
      </c>
      <c r="BS34" s="44">
        <f>$F34*'[1]INTERNAL PARAMETERS-2'!AD34*(1-VLOOKUP(AE$4,'[1]INTERNAL PARAMETERS-1'!$B$5:$J$44,4, FALSE))</f>
        <v>2.3636473376938834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1.0505049758986051</v>
      </c>
      <c r="CA34" s="44">
        <f>$F34*'[1]INTERNAL PARAMETERS-2'!AL34*(1-VLOOKUP(AM$4,'[1]INTERNAL PARAMETERS-1'!$B$5:$J$44,4, FALSE))</f>
        <v>2.8888775417991424</v>
      </c>
      <c r="CB34" s="44">
        <f>$F34*'[1]INTERNAL PARAMETERS-2'!AM34*(1-VLOOKUP(AN$4,'[1]INTERNAL PARAMETERS-1'!$B$5:$J$44,4, FALSE))</f>
        <v>1.8383725659005372</v>
      </c>
      <c r="CC34" s="44">
        <f>$F34*'[1]INTERNAL PARAMETERS-2'!AN34*(1-VLOOKUP(AO$4,'[1]INTERNAL PARAMETERS-1'!$B$5:$J$44,4, FALSE))</f>
        <v>8.010106012187876</v>
      </c>
      <c r="CD34" s="44">
        <f>$F34*'[1]INTERNAL PARAMETERS-2'!AO34*(1-VLOOKUP(AP$4,'[1]INTERNAL PARAMETERS-1'!$B$5:$J$44,4, FALSE))</f>
        <v>10.636346168090345</v>
      </c>
      <c r="CE34" s="44">
        <f>$F34*'[1]INTERNAL PARAMETERS-2'!AP34*(1-VLOOKUP(AQ$4,'[1]INTERNAL PARAMETERS-1'!$B$5:$J$44,4, FALSE))</f>
        <v>1.9697135426929173</v>
      </c>
      <c r="CF34" s="44">
        <f>$F34*'[1]INTERNAL PARAMETERS-2'!AQ34*(1-VLOOKUP(AR$4,'[1]INTERNAL PARAMETERS-1'!$B$5:$J$44,4, FALSE))</f>
        <v>0.26263738589667301</v>
      </c>
      <c r="CG34" s="44">
        <f>$F34*'[1]INTERNAL PARAMETERS-2'!AR34*(1-VLOOKUP(AS$4,'[1]INTERNAL PARAMETERS-1'!$B$5:$J$44,4, FALSE))</f>
        <v>0.13129640910429302</v>
      </c>
      <c r="CH34" s="43">
        <f>$F34*'[1]INTERNAL PARAMETERS-2'!AS34*(1-VLOOKUP(AT$4,'[1]INTERNAL PARAMETERS-1'!$B$5:$J$44,4, FALSE))</f>
        <v>0</v>
      </c>
      <c r="CI34" s="42">
        <f t="shared" si="0"/>
        <v>445.67688086996958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AirBS!X35</f>
        <v>464.11931613271878</v>
      </c>
      <c r="G35" s="45">
        <f>$F35*'[1]INTERNAL PARAMETERS-2'!F35*VLOOKUP(G$4,'[1]INTERNAL PARAMETERS-1'!$B$5:$J$44,4, FALSE)</f>
        <v>1.8695654292458177</v>
      </c>
      <c r="H35" s="44">
        <f>$F35*'[1]INTERNAL PARAMETERS-2'!G35*VLOOKUP(H$4,'[1]INTERNAL PARAMETERS-1'!$B$5:$J$44,4, FALSE)</f>
        <v>0.62317300577140156</v>
      </c>
      <c r="I35" s="44">
        <f>$F35*'[1]INTERNAL PARAMETERS-2'!H35*VLOOKUP(I$4,'[1]INTERNAL PARAMETERS-1'!$B$5:$J$44,4, FALSE)</f>
        <v>4.3138706930280071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1.534601236406512</v>
      </c>
      <c r="N35" s="44">
        <f>$F35*'[1]INTERNAL PARAMETERS-2'!M35*VLOOKUP(N$4,'[1]INTERNAL PARAMETERS-1'!$B$5:$J$44,4, FALSE)</f>
        <v>0.59202827906231537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0.15580485442575367</v>
      </c>
      <c r="S35" s="44">
        <f>$F35*'[1]INTERNAL PARAMETERS-2'!R35*VLOOKUP(S$4,'[1]INTERNAL PARAMETERS-1'!$B$5:$J$44,4, FALSE)</f>
        <v>1.1156569739095714</v>
      </c>
      <c r="T35" s="44">
        <f>$F35*'[1]INTERNAL PARAMETERS-2'!S35*VLOOKUP(T$4,'[1]INTERNAL PARAMETERS-1'!$B$5:$J$44,4, FALSE)</f>
        <v>4.6736815134564791E-2</v>
      </c>
      <c r="U35" s="44">
        <f>$F35*'[1]INTERNAL PARAMETERS-2'!T35*VLOOKUP(U$4,'[1]INTERNAL PARAMETERS-1'!$B$5:$J$44,4, FALSE)</f>
        <v>3.1160970885150737E-2</v>
      </c>
      <c r="V35" s="44">
        <f>$F35*'[1]INTERNAL PARAMETERS-2'!U35*VLOOKUP(V$4,'[1]INTERNAL PARAMETERS-1'!$B$5:$J$44,4, FALSE)</f>
        <v>1.2853273929047899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0.15580485442575367</v>
      </c>
      <c r="AK35" s="44">
        <f>$F35*'[1]INTERNAL PARAMETERS-2'!AJ35*VLOOKUP(AK$4,'[1]INTERNAL PARAMETERS-1'!$B$5:$J$44,4, FALSE)</f>
        <v>0.15580485442575367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81.963543167532137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29.157423491723726</v>
      </c>
      <c r="BB35" s="44">
        <f>$F35*'[1]INTERNAL PARAMETERS-2'!M35*(1-VLOOKUP(N$4,'[1]INTERNAL PARAMETERS-1'!$B$5:$J$44,4, FALSE))</f>
        <v>11.248537302183992</v>
      </c>
      <c r="BC35" s="44">
        <f>$F35*'[1]INTERNAL PARAMETERS-2'!N35*(1-VLOOKUP(O$4,'[1]INTERNAL PARAMETERS-1'!$B$5:$J$44,4, FALSE))</f>
        <v>34.586914029116009</v>
      </c>
      <c r="BD35" s="44">
        <f>$F35*'[1]INTERNAL PARAMETERS-2'!O35*(1-VLOOKUP(P$4,'[1]INTERNAL PARAMETERS-1'!$B$5:$J$44,4, FALSE))</f>
        <v>8.1014347227546715</v>
      </c>
      <c r="BE35" s="44">
        <f>$F35*'[1]INTERNAL PARAMETERS-2'!P35*(1-VLOOKUP(Q$4,'[1]INTERNAL PARAMETERS-1'!$B$5:$J$44,4, FALSE))</f>
        <v>19.630437007081088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21.197482504281854</v>
      </c>
      <c r="BH35" s="44">
        <f>$F35*'[1]INTERNAL PARAMETERS-2'!S35*(1-VLOOKUP(T$4,'[1]INTERNAL PARAMETERS-1'!$B$5:$J$44,4, FALSE))</f>
        <v>0.42063133621108306</v>
      </c>
      <c r="BI35" s="44">
        <f>$F35*'[1]INTERNAL PARAMETERS-2'!T35*(1-VLOOKUP(U$4,'[1]INTERNAL PARAMETERS-1'!$B$5:$J$44,4, FALSE))</f>
        <v>0.12464388354060295</v>
      </c>
      <c r="BJ35" s="44">
        <f>$F35*'[1]INTERNAL PARAMETERS-2'!U35*(1-VLOOKUP(V$4,'[1]INTERNAL PARAMETERS-1'!$B$5:$J$44,4, FALSE))</f>
        <v>7.2835218931271424</v>
      </c>
      <c r="BK35" s="44">
        <f>$F35*'[1]INTERNAL PARAMETERS-2'!V35*(1-VLOOKUP(W$4,'[1]INTERNAL PARAMETERS-1'!$B$5:$J$44,4, FALSE))</f>
        <v>8.880412582951827</v>
      </c>
      <c r="BL35" s="44">
        <f>$F35*'[1]INTERNAL PARAMETERS-2'!W35*(1-VLOOKUP(X$4,'[1]INTERNAL PARAMETERS-1'!$B$5:$J$44,4, FALSE))</f>
        <v>20.097805158426734</v>
      </c>
      <c r="BM35" s="44">
        <f>$F35*'[1]INTERNAL PARAMETERS-2'!X35*(1-VLOOKUP(Y$4,'[1]INTERNAL PARAMETERS-1'!$B$5:$J$44,4, FALSE))</f>
        <v>16.202869445509343</v>
      </c>
      <c r="BN35" s="44">
        <f>$F35*'[1]INTERNAL PARAMETERS-2'!Y35*(1-VLOOKUP(Z$4,'[1]INTERNAL PARAMETERS-1'!$B$5:$J$44,4, FALSE))</f>
        <v>27.73187172983576</v>
      </c>
      <c r="BO35" s="44">
        <f>$F35*'[1]INTERNAL PARAMETERS-2'!Z35*(1-VLOOKUP(AA$4,'[1]INTERNAL PARAMETERS-1'!$B$5:$J$44,4, FALSE))</f>
        <v>34.898523737967523</v>
      </c>
      <c r="BP35" s="44">
        <f>$F35*'[1]INTERNAL PARAMETERS-2'!AA35*(1-VLOOKUP(AB$4,'[1]INTERNAL PARAMETERS-1'!$B$5:$J$44,4, FALSE))</f>
        <v>7.4782617169832708</v>
      </c>
      <c r="BQ35" s="44">
        <f>$F35*'[1]INTERNAL PARAMETERS-2'!AB35*(1-VLOOKUP(AC$4,'[1]INTERNAL PARAMETERS-1'!$B$5:$J$44,4, FALSE))</f>
        <v>90.985440203410434</v>
      </c>
      <c r="BR35" s="44">
        <f>$F35*'[1]INTERNAL PARAMETERS-2'!AC35*(1-VLOOKUP(AD$4,'[1]INTERNAL PARAMETERS-1'!$B$5:$J$44,4, FALSE))</f>
        <v>3.5833260040658819</v>
      </c>
      <c r="BS35" s="44">
        <f>$F35*'[1]INTERNAL PARAMETERS-2'!AD35*(1-VLOOKUP(AE$4,'[1]INTERNAL PARAMETERS-1'!$B$5:$J$44,4, FALSE))</f>
        <v>0.7789778601971552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0.62317300577140156</v>
      </c>
      <c r="CA35" s="44">
        <f>$F35*'[1]INTERNAL PARAMETERS-2'!AL35*(1-VLOOKUP(AM$4,'[1]INTERNAL PARAMETERS-1'!$B$5:$J$44,4, FALSE))</f>
        <v>3.5833260040658819</v>
      </c>
      <c r="CB35" s="44">
        <f>$F35*'[1]INTERNAL PARAMETERS-2'!AM35*(1-VLOOKUP(AN$4,'[1]INTERNAL PARAMETERS-1'!$B$5:$J$44,4, FALSE))</f>
        <v>1.7137605748200642</v>
      </c>
      <c r="CC35" s="44">
        <f>$F35*'[1]INTERNAL PARAMETERS-2'!AN35*(1-VLOOKUP(AO$4,'[1]INTERNAL PARAMETERS-1'!$B$5:$J$44,4, FALSE))</f>
        <v>5.6086962877374527</v>
      </c>
      <c r="CD35" s="44">
        <f>$F35*'[1]INTERNAL PARAMETERS-2'!AO35*(1-VLOOKUP(AP$4,'[1]INTERNAL PARAMETERS-1'!$B$5:$J$44,4, FALSE))</f>
        <v>12.152175290097816</v>
      </c>
      <c r="CE35" s="44">
        <f>$F35*'[1]INTERNAL PARAMETERS-2'!AP35*(1-VLOOKUP(AQ$4,'[1]INTERNAL PARAMETERS-1'!$B$5:$J$44,4, FALSE))</f>
        <v>3.7391308584916354</v>
      </c>
      <c r="CF35" s="44">
        <f>$F35*'[1]INTERNAL PARAMETERS-2'!AQ35*(1-VLOOKUP(AR$4,'[1]INTERNAL PARAMETERS-1'!$B$5:$J$44,4, FALSE))</f>
        <v>0.15580485442575367</v>
      </c>
      <c r="CG35" s="44">
        <f>$F35*'[1]INTERNAL PARAMETERS-2'!AR35*(1-VLOOKUP(AS$4,'[1]INTERNAL PARAMETERS-1'!$B$5:$J$44,4, FALSE))</f>
        <v>0.31160970885150735</v>
      </c>
      <c r="CH35" s="43">
        <f>$F35*'[1]INTERNAL PARAMETERS-2'!AS35*(1-VLOOKUP(AT$4,'[1]INTERNAL PARAMETERS-1'!$B$5:$J$44,4, FALSE))</f>
        <v>0</v>
      </c>
      <c r="CI35" s="42">
        <f t="shared" si="0"/>
        <v>464.11926972078714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AirBS!X36</f>
        <v>355.59998967118031</v>
      </c>
      <c r="G36" s="45">
        <f>$F36*'[1]INTERNAL PARAMETERS-2'!F36*VLOOKUP(G$4,'[1]INTERNAL PARAMETERS-1'!$B$5:$J$44,4, FALSE)</f>
        <v>0.99052377122907287</v>
      </c>
      <c r="H36" s="44">
        <f>$F36*'[1]INTERNAL PARAMETERS-2'!G36*VLOOKUP(H$4,'[1]INTERNAL PARAMETERS-1'!$B$5:$J$44,4, FALSE)</f>
        <v>0.7428839384220628</v>
      </c>
      <c r="I36" s="44">
        <f>$F36*'[1]INTERNAL PARAMETERS-2'!H36*VLOOKUP(I$4,'[1]INTERNAL PARAMETERS-1'!$B$5:$J$44,4, FALSE)</f>
        <v>3.0088310806049647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1.8696238416945778</v>
      </c>
      <c r="N36" s="44">
        <f>$F36*'[1]INTERNAL PARAMETERS-2'!M36*VLOOKUP(N$4,'[1]INTERNAL PARAMETERS-1'!$B$5:$J$44,4, FALSE)</f>
        <v>0.44573747505303118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0.12381991640350498</v>
      </c>
      <c r="S36" s="44">
        <f>$F36*'[1]INTERNAL PARAMETERS-2'!R36*VLOOKUP(S$4,'[1]INTERNAL PARAMETERS-1'!$B$5:$J$44,4, FALSE)</f>
        <v>0.7923247829859954</v>
      </c>
      <c r="T36" s="44">
        <f>$F36*'[1]INTERNAL PARAMETERS-2'!S36*VLOOKUP(T$4,'[1]INTERNAL PARAMETERS-1'!$B$5:$J$44,4, FALSE)</f>
        <v>7.4288393842206285E-2</v>
      </c>
      <c r="U36" s="44">
        <f>$F36*'[1]INTERNAL PARAMETERS-2'!T36*VLOOKUP(U$4,'[1]INTERNAL PARAMETERS-1'!$B$5:$J$44,4, FALSE)</f>
        <v>9.9055933122803988E-2</v>
      </c>
      <c r="V36" s="44">
        <f>$F36*'[1]INTERNAL PARAMETERS-2'!U36*VLOOKUP(V$4,'[1]INTERNAL PARAMETERS-1'!$B$5:$J$44,4, FALSE)</f>
        <v>0.81718477826390756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0.12381991640350498</v>
      </c>
      <c r="AJ36" s="44">
        <f>$F36*'[1]INTERNAL PARAMETERS-2'!AI36*VLOOKUP(AJ$4,'[1]INTERNAL PARAMETERS-1'!$B$5:$J$44,4, FALSE)</f>
        <v>0.61906402201855781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57.167790531494319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35.522852992196981</v>
      </c>
      <c r="BB36" s="44">
        <f>$F36*'[1]INTERNAL PARAMETERS-2'!M36*(1-VLOOKUP(N$4,'[1]INTERNAL PARAMETERS-1'!$B$5:$J$44,4, FALSE))</f>
        <v>8.4690120260075918</v>
      </c>
      <c r="BC36" s="44">
        <f>$F36*'[1]INTERNAL PARAMETERS-2'!N36*(1-VLOOKUP(O$4,'[1]INTERNAL PARAMETERS-1'!$B$5:$J$44,4, FALSE))</f>
        <v>23.648892833090109</v>
      </c>
      <c r="BD36" s="44">
        <f>$F36*'[1]INTERNAL PARAMETERS-2'!O36*(1-VLOOKUP(P$4,'[1]INTERNAL PARAMETERS-1'!$B$5:$J$44,4, FALSE))</f>
        <v>4.5811946669338157</v>
      </c>
      <c r="BE36" s="44">
        <f>$F36*'[1]INTERNAL PARAMETERS-2'!P36*(1-VLOOKUP(Q$4,'[1]INTERNAL PARAMETERS-1'!$B$5:$J$44,4, FALSE))</f>
        <v>16.467551041680625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15.05417087673391</v>
      </c>
      <c r="BH36" s="44">
        <f>$F36*'[1]INTERNAL PARAMETERS-2'!S36*(1-VLOOKUP(T$4,'[1]INTERNAL PARAMETERS-1'!$B$5:$J$44,4, FALSE))</f>
        <v>0.66859554457985648</v>
      </c>
      <c r="BI36" s="44">
        <f>$F36*'[1]INTERNAL PARAMETERS-2'!T36*(1-VLOOKUP(U$4,'[1]INTERNAL PARAMETERS-1'!$B$5:$J$44,4, FALSE))</f>
        <v>0.39622373249121595</v>
      </c>
      <c r="BJ36" s="44">
        <f>$F36*'[1]INTERNAL PARAMETERS-2'!U36*(1-VLOOKUP(V$4,'[1]INTERNAL PARAMETERS-1'!$B$5:$J$44,4, FALSE))</f>
        <v>4.6307137434954759</v>
      </c>
      <c r="BK36" s="44">
        <f>$F36*'[1]INTERNAL PARAMETERS-2'!V36*(1-VLOOKUP(W$4,'[1]INTERNAL PARAMETERS-1'!$B$5:$J$44,4, FALSE))</f>
        <v>6.4384222929884558</v>
      </c>
      <c r="BL36" s="44">
        <f>$F36*'[1]INTERNAL PARAMETERS-2'!W36*(1-VLOOKUP(X$4,'[1]INTERNAL PARAMETERS-1'!$B$5:$J$44,4, FALSE))</f>
        <v>14.238863666415469</v>
      </c>
      <c r="BM36" s="44">
        <f>$F36*'[1]INTERNAL PARAMETERS-2'!X36*(1-VLOOKUP(Y$4,'[1]INTERNAL PARAMETERS-1'!$B$5:$J$44,4, FALSE))</f>
        <v>10.400552937903715</v>
      </c>
      <c r="BN36" s="44">
        <f>$F36*'[1]INTERNAL PARAMETERS-2'!Y36*(1-VLOOKUP(Z$4,'[1]INTERNAL PARAMETERS-1'!$B$5:$J$44,4, FALSE))</f>
        <v>25.629940375548259</v>
      </c>
      <c r="BO36" s="44">
        <f>$F36*'[1]INTERNAL PARAMETERS-2'!Z36*(1-VLOOKUP(AA$4,'[1]INTERNAL PARAMETERS-1'!$B$5:$J$44,4, FALSE))</f>
        <v>30.087315126078568</v>
      </c>
      <c r="BP36" s="44">
        <f>$F36*'[1]INTERNAL PARAMETERS-2'!AA36*(1-VLOOKUP(AB$4,'[1]INTERNAL PARAMETERS-1'!$B$5:$J$44,4, FALSE))</f>
        <v>5.0764743325478356</v>
      </c>
      <c r="BQ36" s="44">
        <f>$F36*'[1]INTERNAL PARAMETERS-2'!AB36*(1-VLOOKUP(AC$4,'[1]INTERNAL PARAMETERS-1'!$B$5:$J$44,4, FALSE))</f>
        <v>64.012940980668887</v>
      </c>
      <c r="BR36" s="44">
        <f>$F36*'[1]INTERNAL PARAMETERS-2'!AC36*(1-VLOOKUP(AD$4,'[1]INTERNAL PARAMETERS-1'!$B$5:$J$44,4, FALSE))</f>
        <v>2.3525072916686605</v>
      </c>
      <c r="BS36" s="44">
        <f>$F36*'[1]INTERNAL PARAMETERS-2'!AD36*(1-VLOOKUP(AE$4,'[1]INTERNAL PARAMETERS-1'!$B$5:$J$44,4, FALSE))</f>
        <v>0.7428839384220628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0.49527966561401993</v>
      </c>
      <c r="CA36" s="44">
        <f>$F36*'[1]INTERNAL PARAMETERS-2'!AL36*(1-VLOOKUP(AM$4,'[1]INTERNAL PARAMETERS-1'!$B$5:$J$44,4, FALSE))</f>
        <v>3.2192111464942279</v>
      </c>
      <c r="CB36" s="44">
        <f>$F36*'[1]INTERNAL PARAMETERS-2'!AM36*(1-VLOOKUP(AN$4,'[1]INTERNAL PARAMETERS-1'!$B$5:$J$44,4, FALSE))</f>
        <v>0.7428839384220628</v>
      </c>
      <c r="CC36" s="44">
        <f>$F36*'[1]INTERNAL PARAMETERS-2'!AN36*(1-VLOOKUP(AO$4,'[1]INTERNAL PARAMETERS-1'!$B$5:$J$44,4, FALSE))</f>
        <v>3.2192111464942279</v>
      </c>
      <c r="CD36" s="44">
        <f>$F36*'[1]INTERNAL PARAMETERS-2'!AO36*(1-VLOOKUP(AP$4,'[1]INTERNAL PARAMETERS-1'!$B$5:$J$44,4, FALSE))</f>
        <v>10.400552937903715</v>
      </c>
      <c r="CE36" s="44">
        <f>$F36*'[1]INTERNAL PARAMETERS-2'!AP36*(1-VLOOKUP(AQ$4,'[1]INTERNAL PARAMETERS-1'!$B$5:$J$44,4, FALSE))</f>
        <v>2.1048674588616505</v>
      </c>
      <c r="CF36" s="44">
        <f>$F36*'[1]INTERNAL PARAMETERS-2'!AQ36*(1-VLOOKUP(AR$4,'[1]INTERNAL PARAMETERS-1'!$B$5:$J$44,4, FALSE))</f>
        <v>0.12381991640350498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355.59988299118334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AirBS!X37</f>
        <v>244.74230532735652</v>
      </c>
      <c r="G37" s="45">
        <f>$F37*'[1]INTERNAL PARAMETERS-2'!F37*VLOOKUP(G$4,'[1]INTERNAL PARAMETERS-1'!$B$5:$J$44,4, FALSE)</f>
        <v>0.59097924467396779</v>
      </c>
      <c r="H37" s="44">
        <f>$F37*'[1]INTERNAL PARAMETERS-2'!G37*VLOOKUP(H$4,'[1]INTERNAL PARAMETERS-1'!$B$5:$J$44,4, FALSE)</f>
        <v>0.22161415747392132</v>
      </c>
      <c r="I37" s="44">
        <f>$F37*'[1]INTERNAL PARAMETERS-2'!H37*VLOOKUP(I$4,'[1]INTERNAL PARAMETERS-1'!$B$5:$J$44,4, FALSE)</f>
        <v>1.9090768650717722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1.8579134861430882</v>
      </c>
      <c r="N37" s="44">
        <f>$F37*'[1]INTERNAL PARAMETERS-2'!M37*VLOOKUP(N$4,'[1]INTERNAL PARAMETERS-1'!$B$5:$J$44,4, FALSE)</f>
        <v>0.42107791260419031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0.55090513959966647</v>
      </c>
      <c r="T37" s="44">
        <f>$F37*'[1]INTERNAL PARAMETERS-2'!S37*VLOOKUP(T$4,'[1]INTERNAL PARAMETERS-1'!$B$5:$J$44,4, FALSE)</f>
        <v>2.955018594522503E-2</v>
      </c>
      <c r="U37" s="44">
        <f>$F37*'[1]INTERNAL PARAMETERS-2'!T37*VLOOKUP(U$4,'[1]INTERNAL PARAMETERS-1'!$B$5:$J$44,4, FALSE)</f>
        <v>4.4322831494784269E-2</v>
      </c>
      <c r="V37" s="44">
        <f>$F37*'[1]INTERNAL PARAMETERS-2'!U37*VLOOKUP(V$4,'[1]INTERNAL PARAMETERS-1'!$B$5:$J$44,4, FALSE)</f>
        <v>0.75350771479575873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7.3863227747796203E-2</v>
      </c>
      <c r="AJ37" s="44">
        <f>$F37*'[1]INTERNAL PARAMETERS-2'!AI37*VLOOKUP(AJ$4,'[1]INTERNAL PARAMETERS-1'!$B$5:$J$44,4, FALSE)</f>
        <v>0.14775092972612514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36.272460436363666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35.30035623671867</v>
      </c>
      <c r="BB37" s="44">
        <f>$F37*'[1]INTERNAL PARAMETERS-2'!M37*(1-VLOOKUP(N$4,'[1]INTERNAL PARAMETERS-1'!$B$5:$J$44,4, FALSE))</f>
        <v>8.0004803394796156</v>
      </c>
      <c r="BC37" s="44">
        <f>$F37*'[1]INTERNAL PARAMETERS-2'!N37*(1-VLOOKUP(O$4,'[1]INTERNAL PARAMETERS-1'!$B$5:$J$44,4, FALSE))</f>
        <v>19.05930702736789</v>
      </c>
      <c r="BD37" s="44">
        <f>$F37*'[1]INTERNAL PARAMETERS-2'!O37*(1-VLOOKUP(P$4,'[1]INTERNAL PARAMETERS-1'!$B$5:$J$44,4, FALSE))</f>
        <v>3.6197876442526682</v>
      </c>
      <c r="BE37" s="44">
        <f>$F37*'[1]INTERNAL PARAMETERS-2'!P37*(1-VLOOKUP(Q$4,'[1]INTERNAL PARAMETERS-1'!$B$5:$J$44,4, FALSE))</f>
        <v>14.479175051241207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10.467197652393661</v>
      </c>
      <c r="BH37" s="44">
        <f>$F37*'[1]INTERNAL PARAMETERS-2'!S37*(1-VLOOKUP(T$4,'[1]INTERNAL PARAMETERS-1'!$B$5:$J$44,4, FALSE))</f>
        <v>0.26595167350702525</v>
      </c>
      <c r="BI37" s="44">
        <f>$F37*'[1]INTERNAL PARAMETERS-2'!T37*(1-VLOOKUP(U$4,'[1]INTERNAL PARAMETERS-1'!$B$5:$J$44,4, FALSE))</f>
        <v>0.17729132597913708</v>
      </c>
      <c r="BJ37" s="44">
        <f>$F37*'[1]INTERNAL PARAMETERS-2'!U37*(1-VLOOKUP(V$4,'[1]INTERNAL PARAMETERS-1'!$B$5:$J$44,4, FALSE))</f>
        <v>4.2698770505093</v>
      </c>
      <c r="BK37" s="44">
        <f>$F37*'[1]INTERNAL PARAMETERS-2'!V37*(1-VLOOKUP(W$4,'[1]INTERNAL PARAMETERS-1'!$B$5:$J$44,4, FALSE))</f>
        <v>3.9891527314527147</v>
      </c>
      <c r="BL37" s="44">
        <f>$F37*'[1]INTERNAL PARAMETERS-2'!W37*(1-VLOOKUP(X$4,'[1]INTERNAL PARAMETERS-1'!$B$5:$J$44,4, FALSE))</f>
        <v>8.1260563926315559</v>
      </c>
      <c r="BM37" s="44">
        <f>$F37*'[1]INTERNAL PARAMETERS-2'!X37*(1-VLOOKUP(Y$4,'[1]INTERNAL PARAMETERS-1'!$B$5:$J$44,4, FALSE))</f>
        <v>7.3873262182314612</v>
      </c>
      <c r="BN37" s="44">
        <f>$F37*'[1]INTERNAL PARAMETERS-2'!Y37*(1-VLOOKUP(Z$4,'[1]INTERNAL PARAMETERS-1'!$B$5:$J$44,4, FALSE))</f>
        <v>15.144041997893503</v>
      </c>
      <c r="BO37" s="44">
        <f>$F37*'[1]INTERNAL PARAMETERS-2'!Z37*(1-VLOOKUP(AA$4,'[1]INTERNAL PARAMETERS-1'!$B$5:$J$44,4, FALSE))</f>
        <v>14.035922262062831</v>
      </c>
      <c r="BP37" s="44">
        <f>$F37*'[1]INTERNAL PARAMETERS-2'!AA37*(1-VLOOKUP(AB$4,'[1]INTERNAL PARAMETERS-1'!$B$5:$J$44,4, FALSE))</f>
        <v>1.9945763657263573</v>
      </c>
      <c r="BQ37" s="44">
        <f>$F37*'[1]INTERNAL PARAMETERS-2'!AB37*(1-VLOOKUP(AC$4,'[1]INTERNAL PARAMETERS-1'!$B$5:$J$44,4, FALSE))</f>
        <v>40.778081841344964</v>
      </c>
      <c r="BR37" s="44">
        <f>$F37*'[1]INTERNAL PARAMETERS-2'!AC37*(1-VLOOKUP(AD$4,'[1]INTERNAL PARAMETERS-1'!$B$5:$J$44,4, FALSE))</f>
        <v>2.363941452926404</v>
      </c>
      <c r="BS37" s="44">
        <f>$F37*'[1]INTERNAL PARAMETERS-2'!AD37*(1-VLOOKUP(AE$4,'[1]INTERNAL PARAMETERS-1'!$B$5:$J$44,4, FALSE))</f>
        <v>0.81261787637842187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0.14775092972612514</v>
      </c>
      <c r="CA37" s="44">
        <f>$F37*'[1]INTERNAL PARAMETERS-2'!AL37*(1-VLOOKUP(AM$4,'[1]INTERNAL PARAMETERS-1'!$B$5:$J$44,4, FALSE))</f>
        <v>1.4774603488001858</v>
      </c>
      <c r="CB37" s="44">
        <f>$F37*'[1]INTERNAL PARAMETERS-2'!AM37*(1-VLOOKUP(AN$4,'[1]INTERNAL PARAMETERS-1'!$B$5:$J$44,4, FALSE))</f>
        <v>0.44322831494784265</v>
      </c>
      <c r="CC37" s="44">
        <f>$F37*'[1]INTERNAL PARAMETERS-2'!AN37*(1-VLOOKUP(AO$4,'[1]INTERNAL PARAMETERS-1'!$B$5:$J$44,4, FALSE))</f>
        <v>2.1423272954524823</v>
      </c>
      <c r="CD37" s="44">
        <f>$F37*'[1]INTERNAL PARAMETERS-2'!AO37*(1-VLOOKUP(AP$4,'[1]INTERNAL PARAMETERS-1'!$B$5:$J$44,4, FALSE))</f>
        <v>6.2053677288835267</v>
      </c>
      <c r="CE37" s="44">
        <f>$F37*'[1]INTERNAL PARAMETERS-2'!AP37*(1-VLOOKUP(AQ$4,'[1]INTERNAL PARAMETERS-1'!$B$5:$J$44,4, FALSE))</f>
        <v>0.88648110412621806</v>
      </c>
      <c r="CF37" s="44">
        <f>$F37*'[1]INTERNAL PARAMETERS-2'!AQ37*(1-VLOOKUP(AR$4,'[1]INTERNAL PARAMETERS-1'!$B$5:$J$44,4, FALSE))</f>
        <v>0.29550185945225027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244.74228085312598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AirBS!X38</f>
        <v>162.65093944670599</v>
      </c>
      <c r="G38" s="45">
        <f>$F38*'[1]INTERNAL PARAMETERS-2'!F38*VLOOKUP(G$4,'[1]INTERNAL PARAMETERS-1'!$B$5:$J$44,4, FALSE)</f>
        <v>0.29644760223556632</v>
      </c>
      <c r="H38" s="44">
        <f>$F38*'[1]INTERNAL PARAMETERS-2'!G38*VLOOKUP(H$4,'[1]INTERNAL PARAMETERS-1'!$B$5:$J$44,4, FALSE)</f>
        <v>0.19763715652169245</v>
      </c>
      <c r="I38" s="44">
        <f>$F38*'[1]INTERNAL PARAMETERS-2'!H38*VLOOKUP(I$4,'[1]INTERNAL PARAMETERS-1'!$B$5:$J$44,4, FALSE)</f>
        <v>1.3749168550574091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1.6576367180036735</v>
      </c>
      <c r="N38" s="44">
        <f>$F38*'[1]INTERNAL PARAMETERS-2'!M38*VLOOKUP(N$4,'[1]INTERNAL PARAMETERS-1'!$B$5:$J$44,4, FALSE)</f>
        <v>0.24209860407414677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0.32224648099590564</v>
      </c>
      <c r="T38" s="44">
        <f>$F38*'[1]INTERNAL PARAMETERS-2'!S38*VLOOKUP(T$4,'[1]INTERNAL PARAMETERS-1'!$B$5:$J$44,4, FALSE)</f>
        <v>6.4230855987504207E-2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0.38538269616093351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4.941335540390928E-2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4.941335540390928E-2</v>
      </c>
      <c r="AJ38" s="44">
        <f>$F38*'[1]INTERNAL PARAMETERS-2'!AI38*VLOOKUP(AJ$4,'[1]INTERNAL PARAMETERS-1'!$B$5:$J$44,4, FALSE)</f>
        <v>0.14822380111778316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26.12342024609077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31.495097642069791</v>
      </c>
      <c r="BB38" s="44">
        <f>$F38*'[1]INTERNAL PARAMETERS-2'!M38*(1-VLOOKUP(N$4,'[1]INTERNAL PARAMETERS-1'!$B$5:$J$44,4, FALSE))</f>
        <v>4.5998734774087886</v>
      </c>
      <c r="BC38" s="44">
        <f>$F38*'[1]INTERNAL PARAMETERS-2'!N38*(1-VLOOKUP(O$4,'[1]INTERNAL PARAMETERS-1'!$B$5:$J$44,4, FALSE))</f>
        <v>11.413232686069303</v>
      </c>
      <c r="BD38" s="44">
        <f>$F38*'[1]INTERNAL PARAMETERS-2'!O38*(1-VLOOKUP(P$4,'[1]INTERNAL PARAMETERS-1'!$B$5:$J$44,4, FALSE))</f>
        <v>1.6798751676995241</v>
      </c>
      <c r="BE38" s="44">
        <f>$F38*'[1]INTERNAL PARAMETERS-2'!P38*(1-VLOOKUP(Q$4,'[1]INTERNAL PARAMETERS-1'!$B$5:$J$44,4, FALSE))</f>
        <v>9.8321842291775976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6.1226831389222065</v>
      </c>
      <c r="BH38" s="44">
        <f>$F38*'[1]INTERNAL PARAMETERS-2'!S38*(1-VLOOKUP(T$4,'[1]INTERNAL PARAMETERS-1'!$B$5:$J$44,4, FALSE))</f>
        <v>0.57807770388753776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2.1838352782452897</v>
      </c>
      <c r="BK38" s="44">
        <f>$F38*'[1]INTERNAL PARAMETERS-2'!V38*(1-VLOOKUP(W$4,'[1]INTERNAL PARAMETERS-1'!$B$5:$J$44,4, FALSE))</f>
        <v>2.2233570167667476</v>
      </c>
      <c r="BL38" s="44">
        <f>$F38*'[1]INTERNAL PARAMETERS-2'!W38*(1-VLOOKUP(X$4,'[1]INTERNAL PARAMETERS-1'!$B$5:$J$44,4, FALSE))</f>
        <v>5.336056840240194</v>
      </c>
      <c r="BM38" s="44">
        <f>$F38*'[1]INTERNAL PARAMETERS-2'!X38*(1-VLOOKUP(Y$4,'[1]INTERNAL PARAMETERS-1'!$B$5:$J$44,4, FALSE))</f>
        <v>4.0020426301801457</v>
      </c>
      <c r="BN38" s="44">
        <f>$F38*'[1]INTERNAL PARAMETERS-2'!Y38*(1-VLOOKUP(Z$4,'[1]INTERNAL PARAMETERS-1'!$B$5:$J$44,4, FALSE))</f>
        <v>9.9804080302953828</v>
      </c>
      <c r="BO38" s="44">
        <f>$F38*'[1]INTERNAL PARAMETERS-2'!Z38*(1-VLOOKUP(AA$4,'[1]INTERNAL PARAMETERS-1'!$B$5:$J$44,4, FALSE))</f>
        <v>9.6839604280598159</v>
      </c>
      <c r="BP38" s="44">
        <f>$F38*'[1]INTERNAL PARAMETERS-2'!AA38*(1-VLOOKUP(AB$4,'[1]INTERNAL PARAMETERS-1'!$B$5:$J$44,4, FALSE))</f>
        <v>1.0375666078244823</v>
      </c>
      <c r="BQ38" s="44">
        <f>$F38*'[1]INTERNAL PARAMETERS-2'!AB38*(1-VLOOKUP(AC$4,'[1]INTERNAL PARAMETERS-1'!$B$5:$J$44,4, FALSE))</f>
        <v>20.850142602203519</v>
      </c>
      <c r="BR38" s="44">
        <f>$F38*'[1]INTERNAL PARAMETERS-2'!AC38*(1-VLOOKUP(AD$4,'[1]INTERNAL PARAMETERS-1'!$B$5:$J$44,4, FALSE))</f>
        <v>1.2846008546561392</v>
      </c>
      <c r="BS38" s="44">
        <f>$F38*'[1]INTERNAL PARAMETERS-2'!AD38*(1-VLOOKUP(AE$4,'[1]INTERNAL PARAMETERS-1'!$B$5:$J$44,4, FALSE))</f>
        <v>0.54348184906722341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0.14822380111778316</v>
      </c>
      <c r="CA38" s="44">
        <f>$F38*'[1]INTERNAL PARAMETERS-2'!AL38*(1-VLOOKUP(AM$4,'[1]INTERNAL PARAMETERS-1'!$B$5:$J$44,4, FALSE))</f>
        <v>1.2846008546561392</v>
      </c>
      <c r="CB38" s="44">
        <f>$F38*'[1]INTERNAL PARAMETERS-2'!AM38*(1-VLOOKUP(AN$4,'[1]INTERNAL PARAMETERS-1'!$B$5:$J$44,4, FALSE))</f>
        <v>0.44467140335334954</v>
      </c>
      <c r="CC38" s="44">
        <f>$F38*'[1]INTERNAL PARAMETERS-2'!AN38*(1-VLOOKUP(AO$4,'[1]INTERNAL PARAMETERS-1'!$B$5:$J$44,4, FALSE))</f>
        <v>0.88934280670669907</v>
      </c>
      <c r="CD38" s="44">
        <f>$F38*'[1]INTERNAL PARAMETERS-2'!AO38*(1-VLOOKUP(AP$4,'[1]INTERNAL PARAMETERS-1'!$B$5:$J$44,4, FALSE))</f>
        <v>5.2372463945263199</v>
      </c>
      <c r="CE38" s="44">
        <f>$F38*'[1]INTERNAL PARAMETERS-2'!AP38*(1-VLOOKUP(AQ$4,'[1]INTERNAL PARAMETERS-1'!$B$5:$J$44,4, FALSE))</f>
        <v>0.69170565018500652</v>
      </c>
      <c r="CF38" s="44">
        <f>$F38*'[1]INTERNAL PARAMETERS-2'!AQ38*(1-VLOOKUP(AR$4,'[1]INTERNAL PARAMETERS-1'!$B$5:$J$44,4, FALSE))</f>
        <v>0.14822380111778316</v>
      </c>
      <c r="CG38" s="44">
        <f>$F38*'[1]INTERNAL PARAMETERS-2'!AR38*(1-VLOOKUP(AS$4,'[1]INTERNAL PARAMETERS-1'!$B$5:$J$44,4, FALSE))</f>
        <v>4.941335540390928E-2</v>
      </c>
      <c r="CH38" s="43">
        <f>$F38*'[1]INTERNAL PARAMETERS-2'!AS38*(1-VLOOKUP(AT$4,'[1]INTERNAL PARAMETERS-1'!$B$5:$J$44,4, FALSE))</f>
        <v>0</v>
      </c>
      <c r="CI38" s="42">
        <f t="shared" si="0"/>
        <v>162.65097197689386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AirBS!X39</f>
        <v>107.46857685458298</v>
      </c>
      <c r="G39" s="45">
        <f>$F39*'[1]INTERNAL PARAMETERS-2'!F39*VLOOKUP(G$4,'[1]INTERNAL PARAMETERS-1'!$B$5:$J$44,4, FALSE)</f>
        <v>0.14158985000591309</v>
      </c>
      <c r="H39" s="44">
        <f>$F39*'[1]INTERNAL PARAMETERS-2'!G39*VLOOKUP(H$4,'[1]INTERNAL PARAMETERS-1'!$B$5:$J$44,4, FALSE)</f>
        <v>0.23599024791497877</v>
      </c>
      <c r="I39" s="44">
        <f>$F39*'[1]INTERNAL PARAMETERS-2'!H39*VLOOKUP(I$4,'[1]INTERNAL PARAMETERS-1'!$B$5:$J$44,4, FALSE)</f>
        <v>0.83951819258667282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1.241292691214837</v>
      </c>
      <c r="N39" s="44">
        <f>$F39*'[1]INTERNAL PARAMETERS-2'!M39*VLOOKUP(N$4,'[1]INTERNAL PARAMETERS-1'!$B$5:$J$44,4, FALSE)</f>
        <v>0.17227051666924367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4.720019895453284E-2</v>
      </c>
      <c r="S39" s="44">
        <f>$F39*'[1]INTERNAL PARAMETERS-2'!R39*VLOOKUP(S$4,'[1]INTERNAL PARAMETERS-1'!$B$5:$J$44,4, FALSE)</f>
        <v>0.15634743497958442</v>
      </c>
      <c r="T39" s="44">
        <f>$F39*'[1]INTERNAL PARAMETERS-2'!S39*VLOOKUP(T$4,'[1]INTERNAL PARAMETERS-1'!$B$5:$J$44,4, FALSE)</f>
        <v>2.3599024791497877E-2</v>
      </c>
      <c r="U39" s="44">
        <f>$F39*'[1]INTERNAL PARAMETERS-2'!T39*VLOOKUP(U$4,'[1]INTERNAL PARAMETERS-1'!$B$5:$J$44,4, FALSE)</f>
        <v>1.8877930210276048E-2</v>
      </c>
      <c r="V39" s="44">
        <f>$F39*'[1]INTERNAL PARAMETERS-2'!U39*VLOOKUP(V$4,'[1]INTERNAL PARAMETERS-1'!$B$5:$J$44,4, FALSE)</f>
        <v>0.28318507344066884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4.720019895453284E-2</v>
      </c>
      <c r="AJ39" s="44">
        <f>$F39*'[1]INTERNAL PARAMETERS-2'!AI39*VLOOKUP(AJ$4,'[1]INTERNAL PARAMETERS-1'!$B$5:$J$44,4, FALSE)</f>
        <v>9.4389651051380238E-2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15.950845659146783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23.584561133081902</v>
      </c>
      <c r="BB39" s="44">
        <f>$F39*'[1]INTERNAL PARAMETERS-2'!M39*(1-VLOOKUP(N$4,'[1]INTERNAL PARAMETERS-1'!$B$5:$J$44,4, FALSE))</f>
        <v>3.2731398167156294</v>
      </c>
      <c r="BC39" s="44">
        <f>$F39*'[1]INTERNAL PARAMETERS-2'!N39*(1-VLOOKUP(O$4,'[1]INTERNAL PARAMETERS-1'!$B$5:$J$44,4, FALSE))</f>
        <v>7.8347709115719777</v>
      </c>
      <c r="BD39" s="44">
        <f>$F39*'[1]INTERNAL PARAMETERS-2'!O39*(1-VLOOKUP(P$4,'[1]INTERNAL PARAMETERS-1'!$B$5:$J$44,4, FALSE))</f>
        <v>0.8023603947963166</v>
      </c>
      <c r="BE39" s="44">
        <f>$F39*'[1]INTERNAL PARAMETERS-2'!P39*(1-VLOOKUP(Q$4,'[1]INTERNAL PARAMETERS-1'!$B$5:$J$44,4, FALSE))</f>
        <v>7.4100013615542375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2.9706012646121036</v>
      </c>
      <c r="BH39" s="44">
        <f>$F39*'[1]INTERNAL PARAMETERS-2'!S39*(1-VLOOKUP(T$4,'[1]INTERNAL PARAMETERS-1'!$B$5:$J$44,4, FALSE))</f>
        <v>0.21239122312348091</v>
      </c>
      <c r="BI39" s="44">
        <f>$F39*'[1]INTERNAL PARAMETERS-2'!T39*(1-VLOOKUP(U$4,'[1]INTERNAL PARAMETERS-1'!$B$5:$J$44,4, FALSE))</f>
        <v>7.5511720841104191E-2</v>
      </c>
      <c r="BJ39" s="44">
        <f>$F39*'[1]INTERNAL PARAMETERS-2'!U39*(1-VLOOKUP(V$4,'[1]INTERNAL PARAMETERS-1'!$B$5:$J$44,4, FALSE))</f>
        <v>1.6047154161637902</v>
      </c>
      <c r="BK39" s="44">
        <f>$F39*'[1]INTERNAL PARAMETERS-2'!V39*(1-VLOOKUP(W$4,'[1]INTERNAL PARAMETERS-1'!$B$5:$J$44,4, FALSE))</f>
        <v>1.3215303427231213</v>
      </c>
      <c r="BL39" s="44">
        <f>$F39*'[1]INTERNAL PARAMETERS-2'!W39*(1-VLOOKUP(X$4,'[1]INTERNAL PARAMETERS-1'!$B$5:$J$44,4, FALSE))</f>
        <v>2.8318507344066886</v>
      </c>
      <c r="BM39" s="44">
        <f>$F39*'[1]INTERNAL PARAMETERS-2'!X39*(1-VLOOKUP(Y$4,'[1]INTERNAL PARAMETERS-1'!$B$5:$J$44,4, FALSE))</f>
        <v>2.737450336497623</v>
      </c>
      <c r="BN39" s="44">
        <f>$F39*'[1]INTERNAL PARAMETERS-2'!Y39*(1-VLOOKUP(Z$4,'[1]INTERNAL PARAMETERS-1'!$B$5:$J$44,4, FALSE))</f>
        <v>6.5604407678033887</v>
      </c>
      <c r="BO39" s="44">
        <f>$F39*'[1]INTERNAL PARAMETERS-2'!Z39*(1-VLOOKUP(AA$4,'[1]INTERNAL PARAMETERS-1'!$B$5:$J$44,4, FALSE))</f>
        <v>5.6165012698588441</v>
      </c>
      <c r="BP39" s="44">
        <f>$F39*'[1]INTERNAL PARAMETERS-2'!AA39*(1-VLOOKUP(AB$4,'[1]INTERNAL PARAMETERS-1'!$B$5:$J$44,4, FALSE))</f>
        <v>1.2271299448140558</v>
      </c>
      <c r="BQ39" s="44">
        <f>$F39*'[1]INTERNAL PARAMETERS-2'!AB39*(1-VLOOKUP(AC$4,'[1]INTERNAL PARAMETERS-1'!$B$5:$J$44,4, FALSE))</f>
        <v>13.309682331424909</v>
      </c>
      <c r="BR39" s="44">
        <f>$F39*'[1]INTERNAL PARAMETERS-2'!AC39*(1-VLOOKUP(AD$4,'[1]INTERNAL PARAMETERS-1'!$B$5:$J$44,4, FALSE))</f>
        <v>1.1799404927172084</v>
      </c>
      <c r="BS39" s="44">
        <f>$F39*'[1]INTERNAL PARAMETERS-2'!AD39*(1-VLOOKUP(AE$4,'[1]INTERNAL PARAMETERS-1'!$B$5:$J$44,4, FALSE))</f>
        <v>0.42478029687542462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4.720019895453284E-2</v>
      </c>
      <c r="CA39" s="44">
        <f>$F39*'[1]INTERNAL PARAMETERS-2'!AL39*(1-VLOOKUP(AM$4,'[1]INTERNAL PARAMETERS-1'!$B$5:$J$44,4, FALSE))</f>
        <v>0.51916994792680493</v>
      </c>
      <c r="CB39" s="44">
        <f>$F39*'[1]INTERNAL PARAMETERS-2'!AM39*(1-VLOOKUP(AN$4,'[1]INTERNAL PARAMETERS-1'!$B$5:$J$44,4, FALSE))</f>
        <v>4.720019895453284E-2</v>
      </c>
      <c r="CC39" s="44">
        <f>$F39*'[1]INTERNAL PARAMETERS-2'!AN39*(1-VLOOKUP(AO$4,'[1]INTERNAL PARAMETERS-1'!$B$5:$J$44,4, FALSE))</f>
        <v>0.56637014688133769</v>
      </c>
      <c r="CD39" s="44">
        <f>$F39*'[1]INTERNAL PARAMETERS-2'!AO39*(1-VLOOKUP(AP$4,'[1]INTERNAL PARAMETERS-1'!$B$5:$J$44,4, FALSE))</f>
        <v>3.5398107312939393</v>
      </c>
      <c r="CE39" s="44">
        <f>$F39*'[1]INTERNAL PARAMETERS-2'!AP39*(1-VLOOKUP(AQ$4,'[1]INTERNAL PARAMETERS-1'!$B$5:$J$44,4, FALSE))</f>
        <v>0.42478029687542462</v>
      </c>
      <c r="CF39" s="44">
        <f>$F39*'[1]INTERNAL PARAMETERS-2'!AQ39*(1-VLOOKUP(AR$4,'[1]INTERNAL PARAMETERS-1'!$B$5:$J$44,4, FALSE))</f>
        <v>4.720019895453284E-2</v>
      </c>
      <c r="CG39" s="44">
        <f>$F39*'[1]INTERNAL PARAMETERS-2'!AR39*(1-VLOOKUP(AS$4,'[1]INTERNAL PARAMETERS-1'!$B$5:$J$44,4, FALSE))</f>
        <v>4.720019895453284E-2</v>
      </c>
      <c r="CH39" s="43">
        <f>$F39*'[1]INTERNAL PARAMETERS-2'!AS39*(1-VLOOKUP(AT$4,'[1]INTERNAL PARAMETERS-1'!$B$5:$J$44,4, FALSE))</f>
        <v>0</v>
      </c>
      <c r="CI39" s="42">
        <f t="shared" si="0"/>
        <v>107.4685983482983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AirBS!X40</f>
        <v>62.274986073353872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0.52481870863402535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0.7294627199941861</v>
      </c>
      <c r="N40" s="44">
        <f>$F40*'[1]INTERNAL PARAMETERS-2'!M40*VLOOKUP(N$4,'[1]INTERNAL PARAMETERS-1'!$B$5:$J$44,4, FALSE)</f>
        <v>0.14176838304612935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5.155123347152233E-2</v>
      </c>
      <c r="S40" s="44">
        <f>$F40*'[1]INTERNAL PARAMETERS-2'!R40*VLOOKUP(S$4,'[1]INTERNAL PARAMETERS-1'!$B$5:$J$44,4, FALSE)</f>
        <v>0.14278159706954283</v>
      </c>
      <c r="T40" s="44">
        <f>$F40*'[1]INTERNAL PARAMETERS-2'!S40*VLOOKUP(T$4,'[1]INTERNAL PARAMETERS-1'!$B$5:$J$44,4, FALSE)</f>
        <v>1.0310246694304467E-2</v>
      </c>
      <c r="U40" s="44">
        <f>$F40*'[1]INTERNAL PARAMETERS-2'!T40*VLOOKUP(U$4,'[1]INTERNAL PARAMETERS-1'!$B$5:$J$44,4, FALSE)</f>
        <v>2.0620493388608933E-2</v>
      </c>
      <c r="V40" s="44">
        <f>$F40*'[1]INTERNAL PARAMETERS-2'!U40*VLOOKUP(V$4,'[1]INTERNAL PARAMETERS-1'!$B$5:$J$44,4, FALSE)</f>
        <v>0.1082594585397791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0.15465370041456702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9.9715554640464816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13.859791679889534</v>
      </c>
      <c r="BB40" s="44">
        <f>$F40*'[1]INTERNAL PARAMETERS-2'!M40*(1-VLOOKUP(N$4,'[1]INTERNAL PARAMETERS-1'!$B$5:$J$44,4, FALSE))</f>
        <v>2.6935992778764577</v>
      </c>
      <c r="BC40" s="44">
        <f>$F40*'[1]INTERNAL PARAMETERS-2'!N40*(1-VLOOKUP(O$4,'[1]INTERNAL PARAMETERS-1'!$B$5:$J$44,4, FALSE))</f>
        <v>4.6396919699189052</v>
      </c>
      <c r="BD40" s="44">
        <f>$F40*'[1]INTERNAL PARAMETERS-2'!O40*(1-VLOOKUP(P$4,'[1]INTERNAL PARAMETERS-1'!$B$5:$J$44,4, FALSE))</f>
        <v>0.25776239485621899</v>
      </c>
      <c r="BE40" s="44">
        <f>$F40*'[1]INTERNAL PARAMETERS-2'!P40*(1-VLOOKUP(Q$4,'[1]INTERNAL PARAMETERS-1'!$B$5:$J$44,4, FALSE))</f>
        <v>4.4850382695043383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2.7128503443213137</v>
      </c>
      <c r="BH40" s="44">
        <f>$F40*'[1]INTERNAL PARAMETERS-2'!S40*(1-VLOOKUP(T$4,'[1]INTERNAL PARAMETERS-1'!$B$5:$J$44,4, FALSE))</f>
        <v>9.279222024874019E-2</v>
      </c>
      <c r="BI40" s="44">
        <f>$F40*'[1]INTERNAL PARAMETERS-2'!T40*(1-VLOOKUP(U$4,'[1]INTERNAL PARAMETERS-1'!$B$5:$J$44,4, FALSE))</f>
        <v>8.2481973554435734E-2</v>
      </c>
      <c r="BJ40" s="44">
        <f>$F40*'[1]INTERNAL PARAMETERS-2'!U40*(1-VLOOKUP(V$4,'[1]INTERNAL PARAMETERS-1'!$B$5:$J$44,4, FALSE))</f>
        <v>0.61347026505874824</v>
      </c>
      <c r="BK40" s="44">
        <f>$F40*'[1]INTERNAL PARAMETERS-2'!V40*(1-VLOOKUP(W$4,'[1]INTERNAL PARAMETERS-1'!$B$5:$J$44,4, FALSE))</f>
        <v>0.92794088498322402</v>
      </c>
      <c r="BL40" s="44">
        <f>$F40*'[1]INTERNAL PARAMETERS-2'!W40*(1-VLOOKUP(X$4,'[1]INTERNAL PARAMETERS-1'!$B$5:$J$44,4, FALSE))</f>
        <v>0.97949211845474637</v>
      </c>
      <c r="BM40" s="44">
        <f>$F40*'[1]INTERNAL PARAMETERS-2'!X40*(1-VLOOKUP(Y$4,'[1]INTERNAL PARAMETERS-1'!$B$5:$J$44,4, FALSE))</f>
        <v>1.2372545133109654</v>
      </c>
      <c r="BN40" s="44">
        <f>$F40*'[1]INTERNAL PARAMETERS-2'!Y40*(1-VLOOKUP(Z$4,'[1]INTERNAL PARAMETERS-1'!$B$5:$J$44,4, FALSE))</f>
        <v>3.1962325227218509</v>
      </c>
      <c r="BO40" s="44">
        <f>$F40*'[1]INTERNAL PARAMETERS-2'!Z40*(1-VLOOKUP(AA$4,'[1]INTERNAL PARAMETERS-1'!$B$5:$J$44,4, FALSE))</f>
        <v>3.0415788223072839</v>
      </c>
      <c r="BP40" s="44">
        <f>$F40*'[1]INTERNAL PARAMETERS-2'!AA40*(1-VLOOKUP(AB$4,'[1]INTERNAL PARAMETERS-1'!$B$5:$J$44,4, FALSE))</f>
        <v>0.56707602318396033</v>
      </c>
      <c r="BQ40" s="44">
        <f>$F40*'[1]INTERNAL PARAMETERS-2'!AB40*(1-VLOOKUP(AC$4,'[1]INTERNAL PARAMETERS-1'!$B$5:$J$44,4, FALSE))</f>
        <v>6.9079836076575321</v>
      </c>
      <c r="BR40" s="44">
        <f>$F40*'[1]INTERNAL PARAMETERS-2'!AC40*(1-VLOOKUP(AD$4,'[1]INTERNAL PARAMETERS-1'!$B$5:$J$44,4, FALSE))</f>
        <v>0.46396732874230834</v>
      </c>
      <c r="BS40" s="44">
        <f>$F40*'[1]INTERNAL PARAMETERS-2'!AD40*(1-VLOOKUP(AE$4,'[1]INTERNAL PARAMETERS-1'!$B$5:$J$44,4, FALSE))</f>
        <v>5.155123347152233E-2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0.41241609527078604</v>
      </c>
      <c r="CB40" s="44">
        <f>$F40*'[1]INTERNAL PARAMETERS-2'!AM40*(1-VLOOKUP(AN$4,'[1]INTERNAL PARAMETERS-1'!$B$5:$J$44,4, FALSE))</f>
        <v>5.155123347152233E-2</v>
      </c>
      <c r="CC40" s="44">
        <f>$F40*'[1]INTERNAL PARAMETERS-2'!AN40*(1-VLOOKUP(AO$4,'[1]INTERNAL PARAMETERS-1'!$B$5:$J$44,4, FALSE))</f>
        <v>0.61862725665548268</v>
      </c>
      <c r="CD40" s="44">
        <f>$F40*'[1]INTERNAL PARAMETERS-2'!AO40*(1-VLOOKUP(AP$4,'[1]INTERNAL PARAMETERS-1'!$B$5:$J$44,4, FALSE))</f>
        <v>2.4745027991233237</v>
      </c>
      <c r="CE40" s="44">
        <f>$F40*'[1]INTERNAL PARAMETERS-2'!AP40*(1-VLOOKUP(AQ$4,'[1]INTERNAL PARAMETERS-1'!$B$5:$J$44,4, FALSE))</f>
        <v>5.155123347152233E-2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62.274986073353858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AirBS!X41</f>
        <v>35.275658553540637</v>
      </c>
      <c r="G41" s="45">
        <f>$F41*'[1]INTERNAL PARAMETERS-2'!F41*VLOOKUP(G$4,'[1]INTERNAL PARAMETERS-1'!$B$5:$J$44,4, FALSE)</f>
        <v>4.9131937233371399E-2</v>
      </c>
      <c r="H41" s="44">
        <f>$F41*'[1]INTERNAL PARAMETERS-2'!G41*VLOOKUP(H$4,'[1]INTERNAL PARAMETERS-1'!$B$5:$J$44,4, FALSE)</f>
        <v>5.8956208140532464E-2</v>
      </c>
      <c r="I41" s="44">
        <f>$F41*'[1]INTERNAL PARAMETERS-2'!H41*VLOOKUP(I$4,'[1]INTERNAL PARAMETERS-1'!$B$5:$J$44,4, FALSE)</f>
        <v>0.41418755750176256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9.8277984730164216E-3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1.621304542779281E-2</v>
      </c>
      <c r="N41" s="44">
        <f>$F41*'[1]INTERNAL PARAMETERS-2'!M41*VLOOKUP(N$4,'[1]INTERNAL PARAMETERS-1'!$B$5:$J$44,4, FALSE)</f>
        <v>0.14051300158144014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0.12774021475408137</v>
      </c>
      <c r="S41" s="44">
        <f>$F41*'[1]INTERNAL PARAMETERS-2'!R41*VLOOKUP(S$4,'[1]INTERNAL PARAMETERS-1'!$B$5:$J$44,4, FALSE)</f>
        <v>0.34880818107350864</v>
      </c>
      <c r="T41" s="44">
        <f>$F41*'[1]INTERNAL PARAMETERS-2'!S41*VLOOKUP(T$4,'[1]INTERNAL PARAMETERS-1'!$B$5:$J$44,4, FALSE)</f>
        <v>1.768686244215974E-2</v>
      </c>
      <c r="U41" s="44">
        <f>$F41*'[1]INTERNAL PARAMETERS-2'!T41*VLOOKUP(U$4,'[1]INTERNAL PARAMETERS-1'!$B$5:$J$44,4, FALSE)</f>
        <v>1.1791241628106493E-2</v>
      </c>
      <c r="V41" s="44">
        <f>$F41*'[1]INTERNAL PARAMETERS-2'!U41*VLOOKUP(V$4,'[1]INTERNAL PARAMETERS-1'!$B$5:$J$44,4, FALSE)</f>
        <v>0.34194812375460154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1.9652069380177491E-2</v>
      </c>
      <c r="AI41" s="44">
        <f>$F41*'[1]INTERNAL PARAMETERS-2'!AH41*VLOOKUP(AI$4,'[1]INTERNAL PARAMETERS-1'!$B$5:$J$44,4, FALSE)</f>
        <v>9.8260346900887446E-2</v>
      </c>
      <c r="AJ41" s="44">
        <f>$F41*'[1]INTERNAL PARAMETERS-2'!AI41*VLOOKUP(AJ$4,'[1]INTERNAL PARAMETERS-1'!$B$5:$J$44,4, FALSE)</f>
        <v>9.8277984730164216E-3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7.8695635925334875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0.30804786312806337</v>
      </c>
      <c r="BB41" s="44">
        <f>$F41*'[1]INTERNAL PARAMETERS-2'!M41*(1-VLOOKUP(N$4,'[1]INTERNAL PARAMETERS-1'!$B$5:$J$44,4, FALSE))</f>
        <v>2.6697470300473625</v>
      </c>
      <c r="BC41" s="44">
        <f>$F41*'[1]INTERNAL PARAMETERS-2'!N41*(1-VLOOKUP(O$4,'[1]INTERNAL PARAMETERS-1'!$B$5:$J$44,4, FALSE))</f>
        <v>0.55026147021082505</v>
      </c>
      <c r="BD41" s="44">
        <f>$F41*'[1]INTERNAL PARAMETERS-2'!O41*(1-VLOOKUP(P$4,'[1]INTERNAL PARAMETERS-1'!$B$5:$J$44,4, FALSE))</f>
        <v>1.0219146629009401</v>
      </c>
      <c r="BE41" s="44">
        <f>$F41*'[1]INTERNAL PARAMETERS-2'!P41*(1-VLOOKUP(Q$4,'[1]INTERNAL PARAMETERS-1'!$B$5:$J$44,4, FALSE))</f>
        <v>0.26530470041532378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6.6273554403966628</v>
      </c>
      <c r="BH41" s="44">
        <f>$F41*'[1]INTERNAL PARAMETERS-2'!S41*(1-VLOOKUP(T$4,'[1]INTERNAL PARAMETERS-1'!$B$5:$J$44,4, FALSE))</f>
        <v>0.15918176197943767</v>
      </c>
      <c r="BI41" s="44">
        <f>$F41*'[1]INTERNAL PARAMETERS-2'!T41*(1-VLOOKUP(U$4,'[1]INTERNAL PARAMETERS-1'!$B$5:$J$44,4, FALSE))</f>
        <v>4.7164966512425972E-2</v>
      </c>
      <c r="BJ41" s="44">
        <f>$F41*'[1]INTERNAL PARAMETERS-2'!U41*(1-VLOOKUP(V$4,'[1]INTERNAL PARAMETERS-1'!$B$5:$J$44,4, FALSE))</f>
        <v>1.9377060346094086</v>
      </c>
      <c r="BK41" s="44">
        <f>$F41*'[1]INTERNAL PARAMETERS-2'!V41*(1-VLOOKUP(W$4,'[1]INTERNAL PARAMETERS-1'!$B$5:$J$44,4, FALSE))</f>
        <v>0.39304491516940515</v>
      </c>
      <c r="BL41" s="44">
        <f>$F41*'[1]INTERNAL PARAMETERS-2'!W41*(1-VLOOKUP(X$4,'[1]INTERNAL PARAMETERS-1'!$B$5:$J$44,4, FALSE))</f>
        <v>7.8608277520709965E-2</v>
      </c>
      <c r="BM41" s="44">
        <f>$F41*'[1]INTERNAL PARAMETERS-2'!X41*(1-VLOOKUP(Y$4,'[1]INTERNAL PARAMETERS-1'!$B$5:$J$44,4, FALSE))</f>
        <v>1.9652069380177491E-2</v>
      </c>
      <c r="BN41" s="44">
        <f>$F41*'[1]INTERNAL PARAMETERS-2'!Y41*(1-VLOOKUP(Z$4,'[1]INTERNAL PARAMETERS-1'!$B$5:$J$44,4, FALSE))</f>
        <v>2.210870151750461</v>
      </c>
      <c r="BO41" s="44">
        <f>$F41*'[1]INTERNAL PARAMETERS-2'!Z41*(1-VLOOKUP(AA$4,'[1]INTERNAL PARAMETERS-1'!$B$5:$J$44,4, FALSE))</f>
        <v>1.1791312179423601</v>
      </c>
      <c r="BP41" s="44">
        <f>$F41*'[1]INTERNAL PARAMETERS-2'!AA41*(1-VLOOKUP(AB$4,'[1]INTERNAL PARAMETERS-1'!$B$5:$J$44,4, FALSE))</f>
        <v>0.20634849227479132</v>
      </c>
      <c r="BQ41" s="44">
        <f>$F41*'[1]INTERNAL PARAMETERS-2'!AB41*(1-VLOOKUP(AC$4,'[1]INTERNAL PARAMETERS-1'!$B$5:$J$44,4, FALSE))</f>
        <v>3.8616545623829364</v>
      </c>
      <c r="BR41" s="44">
        <f>$F41*'[1]INTERNAL PARAMETERS-2'!AC41*(1-VLOOKUP(AD$4,'[1]INTERNAL PARAMETERS-1'!$B$5:$J$44,4, FALSE))</f>
        <v>0.15721655504141993</v>
      </c>
      <c r="BS41" s="44">
        <f>$F41*'[1]INTERNAL PARAMETERS-2'!AD41*(1-VLOOKUP(AE$4,'[1]INTERNAL PARAMETERS-1'!$B$5:$J$44,4, FALSE))</f>
        <v>0.1768686244215974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1.9652069380177491E-2</v>
      </c>
      <c r="CA41" s="44">
        <f>$F41*'[1]INTERNAL PARAMETERS-2'!AL41*(1-VLOOKUP(AM$4,'[1]INTERNAL PARAMETERS-1'!$B$5:$J$44,4, FALSE))</f>
        <v>1.9652069380177491E-2</v>
      </c>
      <c r="CB41" s="44">
        <f>$F41*'[1]INTERNAL PARAMETERS-2'!AM41*(1-VLOOKUP(AN$4,'[1]INTERNAL PARAMETERS-1'!$B$5:$J$44,4, FALSE))</f>
        <v>9.8277984730164216E-3</v>
      </c>
      <c r="CC41" s="44">
        <f>$F41*'[1]INTERNAL PARAMETERS-2'!AN41*(1-VLOOKUP(AO$4,'[1]INTERNAL PARAMETERS-1'!$B$5:$J$44,4, FALSE))</f>
        <v>0.10808814537390388</v>
      </c>
      <c r="CD41" s="44">
        <f>$F41*'[1]INTERNAL PARAMETERS-2'!AO41*(1-VLOOKUP(AP$4,'[1]INTERNAL PARAMETERS-1'!$B$5:$J$44,4, FALSE))</f>
        <v>3.0559126626639488</v>
      </c>
      <c r="CE41" s="44">
        <f>$F41*'[1]INTERNAL PARAMETERS-2'!AP41*(1-VLOOKUP(AQ$4,'[1]INTERNAL PARAMETERS-1'!$B$5:$J$44,4, FALSE))</f>
        <v>0.27512897132248482</v>
      </c>
      <c r="CF41" s="44">
        <f>$F41*'[1]INTERNAL PARAMETERS-2'!AQ41*(1-VLOOKUP(AR$4,'[1]INTERNAL PARAMETERS-1'!$B$5:$J$44,4, FALSE))</f>
        <v>0.36356504731621125</v>
      </c>
      <c r="CG41" s="44">
        <f>$F41*'[1]INTERNAL PARAMETERS-2'!AR41*(1-VLOOKUP(AS$4,'[1]INTERNAL PARAMETERS-1'!$B$5:$J$44,4, FALSE))</f>
        <v>1.9652069380177491E-2</v>
      </c>
      <c r="CH41" s="43">
        <f>$F41*'[1]INTERNAL PARAMETERS-2'!AS41*(1-VLOOKUP(AT$4,'[1]INTERNAL PARAMETERS-1'!$B$5:$J$44,4, FALSE))</f>
        <v>0</v>
      </c>
      <c r="CI41" s="42">
        <f t="shared" si="0"/>
        <v>35.275665608672355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AirBS!X42</f>
        <v>122.04958185092579</v>
      </c>
      <c r="G42" s="45">
        <f>$F42*'[1]INTERNAL PARAMETERS-2'!F42*VLOOKUP(G$4,'[1]INTERNAL PARAMETERS-1'!$B$5:$J$44,4, FALSE)</f>
        <v>0.16750084613221056</v>
      </c>
      <c r="H42" s="44">
        <f>$F42*'[1]INTERNAL PARAMETERS-2'!G42*VLOOKUP(H$4,'[1]INTERNAL PARAMETERS-1'!$B$5:$J$44,4, FALSE)</f>
        <v>6.9787950902359369E-2</v>
      </c>
      <c r="I42" s="44">
        <f>$F42*'[1]INTERNAL PARAMETERS-2'!H42*VLOOKUP(I$4,'[1]INTERNAL PARAMETERS-1'!$B$5:$J$44,4, FALSE)</f>
        <v>1.1570806865232448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3.2103922010067523E-2</v>
      </c>
      <c r="N42" s="44">
        <f>$F42*'[1]INTERNAL PARAMETERS-2'!M42*VLOOKUP(N$4,'[1]INTERNAL PARAMETERS-1'!$B$5:$J$44,4, FALSE)</f>
        <v>0.45363815755888581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0.15353837396846465</v>
      </c>
      <c r="S42" s="44">
        <f>$F42*'[1]INTERNAL PARAMETERS-2'!R42*VLOOKUP(S$4,'[1]INTERNAL PARAMETERS-1'!$B$5:$J$44,4, FALSE)</f>
        <v>1.0434128597059311</v>
      </c>
      <c r="T42" s="44">
        <f>$F42*'[1]INTERNAL PARAMETERS-2'!S42*VLOOKUP(T$4,'[1]INTERNAL PARAMETERS-1'!$B$5:$J$44,4, FALSE)</f>
        <v>4.7457759406913991E-2</v>
      </c>
      <c r="U42" s="44">
        <f>$F42*'[1]INTERNAL PARAMETERS-2'!T42*VLOOKUP(U$4,'[1]INTERNAL PARAMETERS-1'!$B$5:$J$44,4, FALSE)</f>
        <v>4.1875211533052639E-2</v>
      </c>
      <c r="V42" s="44">
        <f>$F42*'[1]INTERNAL PARAMETERS-2'!U42*VLOOKUP(V$4,'[1]INTERNAL PARAMETERS-1'!$B$5:$J$44,4, FALSE)</f>
        <v>0.80608012482189484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0.1954135855015173</v>
      </c>
      <c r="AJ42" s="44">
        <f>$F42*'[1]INTERNAL PARAMETERS-2'!AI42*VLOOKUP(AJ$4,'[1]INTERNAL PARAMETERS-1'!$B$5:$J$44,4, FALSE)</f>
        <v>1.3962472163745911E-2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21.984533043941649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0.6099745181912829</v>
      </c>
      <c r="BB42" s="44">
        <f>$F42*'[1]INTERNAL PARAMETERS-2'!M42*(1-VLOOKUP(N$4,'[1]INTERNAL PARAMETERS-1'!$B$5:$J$44,4, FALSE))</f>
        <v>8.6191249936188292</v>
      </c>
      <c r="BC42" s="44">
        <f>$F42*'[1]INTERNAL PARAMETERS-2'!N42*(1-VLOOKUP(O$4,'[1]INTERNAL PARAMETERS-1'!$B$5:$J$44,4, FALSE))</f>
        <v>1.3958078378799277</v>
      </c>
      <c r="BD42" s="44">
        <f>$F42*'[1]INTERNAL PARAMETERS-2'!O42*(1-VLOOKUP(P$4,'[1]INTERNAL PARAMETERS-1'!$B$5:$J$44,4, FALSE))</f>
        <v>5.5134434006173514</v>
      </c>
      <c r="BE42" s="44">
        <f>$F42*'[1]INTERNAL PARAMETERS-2'!P42*(1-VLOOKUP(Q$4,'[1]INTERNAL PARAMETERS-1'!$B$5:$J$44,4, FALSE))</f>
        <v>1.1166438293123051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19.824844334412692</v>
      </c>
      <c r="BH42" s="44">
        <f>$F42*'[1]INTERNAL PARAMETERS-2'!S42*(1-VLOOKUP(T$4,'[1]INTERNAL PARAMETERS-1'!$B$5:$J$44,4, FALSE))</f>
        <v>0.42711983466222586</v>
      </c>
      <c r="BI42" s="44">
        <f>$F42*'[1]INTERNAL PARAMETERS-2'!T42*(1-VLOOKUP(U$4,'[1]INTERNAL PARAMETERS-1'!$B$5:$J$44,4, FALSE))</f>
        <v>0.16750084613221056</v>
      </c>
      <c r="BJ42" s="44">
        <f>$F42*'[1]INTERNAL PARAMETERS-2'!U42*(1-VLOOKUP(V$4,'[1]INTERNAL PARAMETERS-1'!$B$5:$J$44,4, FALSE))</f>
        <v>4.567787373990738</v>
      </c>
      <c r="BK42" s="44">
        <f>$F42*'[1]INTERNAL PARAMETERS-2'!V42*(1-VLOOKUP(W$4,'[1]INTERNAL PARAMETERS-1'!$B$5:$J$44,4, FALSE))</f>
        <v>2.3310005538544614</v>
      </c>
      <c r="BL42" s="44">
        <f>$F42*'[1]INTERNAL PARAMETERS-2'!W42*(1-VLOOKUP(X$4,'[1]INTERNAL PARAMETERS-1'!$B$5:$J$44,4, FALSE))</f>
        <v>0.20937605766526318</v>
      </c>
      <c r="BM42" s="44">
        <f>$F42*'[1]INTERNAL PARAMETERS-2'!X42*(1-VLOOKUP(Y$4,'[1]INTERNAL PARAMETERS-1'!$B$5:$J$44,4, FALSE))</f>
        <v>0.1256256345991579</v>
      </c>
      <c r="BN42" s="44">
        <f>$F42*'[1]INTERNAL PARAMETERS-2'!Y42*(1-VLOOKUP(Z$4,'[1]INTERNAL PARAMETERS-1'!$B$5:$J$44,4, FALSE))</f>
        <v>12.1714555748745</v>
      </c>
      <c r="BO42" s="44">
        <f>$F42*'[1]INTERNAL PARAMETERS-2'!Z42*(1-VLOOKUP(AA$4,'[1]INTERNAL PARAMETERS-1'!$B$5:$J$44,4, FALSE))</f>
        <v>12.450619583442123</v>
      </c>
      <c r="BP42" s="44">
        <f>$F42*'[1]INTERNAL PARAMETERS-2'!AA42*(1-VLOOKUP(AB$4,'[1]INTERNAL PARAMETERS-1'!$B$5:$J$44,4, FALSE))</f>
        <v>1.5353959446428316</v>
      </c>
      <c r="BQ42" s="44">
        <f>$F42*'[1]INTERNAL PARAMETERS-2'!AB42*(1-VLOOKUP(AC$4,'[1]INTERNAL PARAMETERS-1'!$B$5:$J$44,4, FALSE))</f>
        <v>13.120610763012779</v>
      </c>
      <c r="BR42" s="44">
        <f>$F42*'[1]INTERNAL PARAMETERS-2'!AC42*(1-VLOOKUP(AD$4,'[1]INTERNAL PARAMETERS-1'!$B$5:$J$44,4, FALSE))</f>
        <v>0.76769186984232318</v>
      </c>
      <c r="BS42" s="44">
        <f>$F42*'[1]INTERNAL PARAMETERS-2'!AD42*(1-VLOOKUP(AE$4,'[1]INTERNAL PARAMETERS-1'!$B$5:$J$44,4, FALSE))</f>
        <v>0.40478964316678046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0.15353837396846465</v>
      </c>
      <c r="CA42" s="44">
        <f>$F42*'[1]INTERNAL PARAMETERS-2'!AL42*(1-VLOOKUP(AM$4,'[1]INTERNAL PARAMETERS-1'!$B$5:$J$44,4, FALSE))</f>
        <v>9.7700690271666099E-2</v>
      </c>
      <c r="CB42" s="44">
        <f>$F42*'[1]INTERNAL PARAMETERS-2'!AM42*(1-VLOOKUP(AN$4,'[1]INTERNAL PARAMETERS-1'!$B$5:$J$44,4, FALSE))</f>
        <v>5.5837683696798548E-2</v>
      </c>
      <c r="CC42" s="44">
        <f>$F42*'[1]INTERNAL PARAMETERS-2'!AN42*(1-VLOOKUP(AO$4,'[1]INTERNAL PARAMETERS-1'!$B$5:$J$44,4, FALSE))</f>
        <v>0.61415349587385859</v>
      </c>
      <c r="CD42" s="44">
        <f>$F42*'[1]INTERNAL PARAMETERS-2'!AO42*(1-VLOOKUP(AP$4,'[1]INTERNAL PARAMETERS-1'!$B$5:$J$44,4, FALSE))</f>
        <v>8.7377736638714794</v>
      </c>
      <c r="CE42" s="44">
        <f>$F42*'[1]INTERNAL PARAMETERS-2'!AP42*(1-VLOOKUP(AQ$4,'[1]INTERNAL PARAMETERS-1'!$B$5:$J$44,4, FALSE))</f>
        <v>0.75374160263676238</v>
      </c>
      <c r="CF42" s="44">
        <f>$F42*'[1]INTERNAL PARAMETERS-2'!AQ42*(1-VLOOKUP(AR$4,'[1]INTERNAL PARAMETERS-1'!$B$5:$J$44,4, FALSE))</f>
        <v>9.7700690271666099E-2</v>
      </c>
      <c r="CG42" s="44">
        <f>$F42*'[1]INTERNAL PARAMETERS-2'!AR42*(1-VLOOKUP(AS$4,'[1]INTERNAL PARAMETERS-1'!$B$5:$J$44,4, FALSE))</f>
        <v>1.3962472163745911E-2</v>
      </c>
      <c r="CH42" s="43">
        <f>$F42*'[1]INTERNAL PARAMETERS-2'!AS42*(1-VLOOKUP(AT$4,'[1]INTERNAL PARAMETERS-1'!$B$5:$J$44,4, FALSE))</f>
        <v>0</v>
      </c>
      <c r="CI42" s="42">
        <f t="shared" si="0"/>
        <v>122.04960626084215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AirBS!X43</f>
        <v>255.98530231662622</v>
      </c>
      <c r="G43" s="45">
        <f>$F43*'[1]INTERNAL PARAMETERS-2'!F43*VLOOKUP(G$4,'[1]INTERNAL PARAMETERS-1'!$B$5:$J$44,4, FALSE)</f>
        <v>0.15722617268287181</v>
      </c>
      <c r="H43" s="44">
        <f>$F43*'[1]INTERNAL PARAMETERS-2'!G43*VLOOKUP(H$4,'[1]INTERNAL PARAMETERS-1'!$B$5:$J$44,4, FALSE)</f>
        <v>0.25547333171199293</v>
      </c>
      <c r="I43" s="44">
        <f>$F43*'[1]INTERNAL PARAMETERS-2'!H43*VLOOKUP(I$4,'[1]INTERNAL PARAMETERS-1'!$B$5:$J$44,4, FALSE)</f>
        <v>2.4328356760097756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0.11299831207511674</v>
      </c>
      <c r="N43" s="44">
        <f>$F43*'[1]INTERNAL PARAMETERS-2'!M43*VLOOKUP(N$4,'[1]INTERNAL PARAMETERS-1'!$B$5:$J$44,4, FALSE)</f>
        <v>0.72908453879309898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0.11790683024703803</v>
      </c>
      <c r="S43" s="44">
        <f>$F43*'[1]INTERNAL PARAMETERS-2'!R43*VLOOKUP(S$4,'[1]INTERNAL PARAMETERS-1'!$B$5:$J$44,4, FALSE)</f>
        <v>1.9849049144570736</v>
      </c>
      <c r="T43" s="44">
        <f>$F43*'[1]INTERNAL PARAMETERS-2'!S43*VLOOKUP(T$4,'[1]INTERNAL PARAMETERS-1'!$B$5:$J$44,4, FALSE)</f>
        <v>5.8955974976542196E-2</v>
      </c>
      <c r="U43" s="44">
        <f>$F43*'[1]INTERNAL PARAMETERS-2'!T43*VLOOKUP(U$4,'[1]INTERNAL PARAMETERS-1'!$B$5:$J$44,4, FALSE)</f>
        <v>7.4676032391806202E-2</v>
      </c>
      <c r="V43" s="44">
        <f>$F43*'[1]INTERNAL PARAMETERS-2'!U43*VLOOKUP(V$4,'[1]INTERNAL PARAMETERS-1'!$B$5:$J$44,4, FALSE)</f>
        <v>1.5859057434421944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1.9659671217916893E-2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3.929374390560212E-2</v>
      </c>
      <c r="AI43" s="44">
        <f>$F43*'[1]INTERNAL PARAMETERS-2'!AH43*VLOOKUP(AI$4,'[1]INTERNAL PARAMETERS-1'!$B$5:$J$44,4, FALSE)</f>
        <v>0.21617958780639085</v>
      </c>
      <c r="AJ43" s="44">
        <f>$F43*'[1]INTERNAL PARAMETERS-2'!AI43*VLOOKUP(AJ$4,'[1]INTERNAL PARAMETERS-1'!$B$5:$J$44,4, FALSE)</f>
        <v>1.9659671217916893E-2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46.223877844185729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2.1469679294272175</v>
      </c>
      <c r="BB43" s="44">
        <f>$F43*'[1]INTERNAL PARAMETERS-2'!M43*(1-VLOOKUP(N$4,'[1]INTERNAL PARAMETERS-1'!$B$5:$J$44,4, FALSE))</f>
        <v>13.85260623706888</v>
      </c>
      <c r="BC43" s="44">
        <f>$F43*'[1]INTERNAL PARAMETERS-2'!N43*(1-VLOOKUP(O$4,'[1]INTERNAL PARAMETERS-1'!$B$5:$J$44,4, FALSE))</f>
        <v>2.6333464034613656</v>
      </c>
      <c r="BD43" s="44">
        <f>$F43*'[1]INTERNAL PARAMETERS-2'!O43*(1-VLOOKUP(P$4,'[1]INTERNAL PARAMETERS-1'!$B$5:$J$44,4, FALSE))</f>
        <v>11.909025029964781</v>
      </c>
      <c r="BE43" s="44">
        <f>$F43*'[1]INTERNAL PARAMETERS-2'!P43*(1-VLOOKUP(Q$4,'[1]INTERNAL PARAMETERS-1'!$B$5:$J$44,4, FALSE))</f>
        <v>2.0437866536959435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37.713193374684394</v>
      </c>
      <c r="BH43" s="44">
        <f>$F43*'[1]INTERNAL PARAMETERS-2'!S43*(1-VLOOKUP(T$4,'[1]INTERNAL PARAMETERS-1'!$B$5:$J$44,4, FALSE))</f>
        <v>0.53060377478887977</v>
      </c>
      <c r="BI43" s="44">
        <f>$F43*'[1]INTERNAL PARAMETERS-2'!T43*(1-VLOOKUP(U$4,'[1]INTERNAL PARAMETERS-1'!$B$5:$J$44,4, FALSE))</f>
        <v>0.29870412956722481</v>
      </c>
      <c r="BJ43" s="44">
        <f>$F43*'[1]INTERNAL PARAMETERS-2'!U43*(1-VLOOKUP(V$4,'[1]INTERNAL PARAMETERS-1'!$B$5:$J$44,4, FALSE))</f>
        <v>8.9867992128391005</v>
      </c>
      <c r="BK43" s="44">
        <f>$F43*'[1]INTERNAL PARAMETERS-2'!V43*(1-VLOOKUP(W$4,'[1]INTERNAL PARAMETERS-1'!$B$5:$J$44,4, FALSE))</f>
        <v>5.4828723947291218</v>
      </c>
      <c r="BL43" s="44">
        <f>$F43*'[1]INTERNAL PARAMETERS-2'!W43*(1-VLOOKUP(X$4,'[1]INTERNAL PARAMETERS-1'!$B$5:$J$44,4, FALSE))</f>
        <v>1.3363200736834837</v>
      </c>
      <c r="BM43" s="44">
        <f>$F43*'[1]INTERNAL PARAMETERS-2'!X43*(1-VLOOKUP(Y$4,'[1]INTERNAL PARAMETERS-1'!$B$5:$J$44,4, FALSE))</f>
        <v>0.23581366049407607</v>
      </c>
      <c r="BN43" s="44">
        <f>$F43*'[1]INTERNAL PARAMETERS-2'!Y43*(1-VLOOKUP(Z$4,'[1]INTERNAL PARAMETERS-1'!$B$5:$J$44,4, FALSE))</f>
        <v>17.470510511035339</v>
      </c>
      <c r="BO43" s="44">
        <f>$F43*'[1]INTERNAL PARAMETERS-2'!Z43*(1-VLOOKUP(AA$4,'[1]INTERNAL PARAMETERS-1'!$B$5:$J$44,4, FALSE))</f>
        <v>39.048279599210716</v>
      </c>
      <c r="BP43" s="44">
        <f>$F43*'[1]INTERNAL PARAMETERS-2'!AA43*(1-VLOOKUP(AB$4,'[1]INTERNAL PARAMETERS-1'!$B$5:$J$44,4, FALSE))</f>
        <v>5.3453058932641664</v>
      </c>
      <c r="BQ43" s="44">
        <f>$F43*'[1]INTERNAL PARAMETERS-2'!AB43*(1-VLOOKUP(AC$4,'[1]INTERNAL PARAMETERS-1'!$B$5:$J$44,4, FALSE))</f>
        <v>28.868614476106362</v>
      </c>
      <c r="BR43" s="44">
        <f>$F43*'[1]INTERNAL PARAMETERS-2'!AC43*(1-VLOOKUP(AD$4,'[1]INTERNAL PARAMETERS-1'!$B$5:$J$44,4, FALSE))</f>
        <v>1.8276326644197847</v>
      </c>
      <c r="BS43" s="44">
        <f>$F43*'[1]INTERNAL PARAMETERS-2'!AD43*(1-VLOOKUP(AE$4,'[1]INTERNAL PARAMETERS-1'!$B$5:$J$44,4, FALSE))</f>
        <v>0.58955974976542191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0.31442674683551203</v>
      </c>
      <c r="CA43" s="44">
        <f>$F43*'[1]INTERNAL PARAMETERS-2'!AL43*(1-VLOOKUP(AM$4,'[1]INTERNAL PARAMETERS-1'!$B$5:$J$44,4, FALSE))</f>
        <v>0.27513300292990989</v>
      </c>
      <c r="CB43" s="44">
        <f>$F43*'[1]INTERNAL PARAMETERS-2'!AM43*(1-VLOOKUP(AN$4,'[1]INTERNAL PARAMETERS-1'!$B$5:$J$44,4, FALSE))</f>
        <v>0.86469275269533175</v>
      </c>
      <c r="CC43" s="44">
        <f>$F43*'[1]INTERNAL PARAMETERS-2'!AN43*(1-VLOOKUP(AO$4,'[1]INTERNAL PARAMETERS-1'!$B$5:$J$44,4, FALSE))</f>
        <v>1.4345928312428367</v>
      </c>
      <c r="CD43" s="44">
        <f>$F43*'[1]INTERNAL PARAMETERS-2'!AO43*(1-VLOOKUP(AP$4,'[1]INTERNAL PARAMETERS-1'!$B$5:$J$44,4, FALSE))</f>
        <v>17.116790020294225</v>
      </c>
      <c r="CE43" s="44">
        <f>$F43*'[1]INTERNAL PARAMETERS-2'!AP43*(1-VLOOKUP(AQ$4,'[1]INTERNAL PARAMETERS-1'!$B$5:$J$44,4, FALSE))</f>
        <v>1.4345928312428367</v>
      </c>
      <c r="CF43" s="44">
        <f>$F43*'[1]INTERNAL PARAMETERS-2'!AQ43*(1-VLOOKUP(AR$4,'[1]INTERNAL PARAMETERS-1'!$B$5:$J$44,4, FALSE))</f>
        <v>0.17686024537055706</v>
      </c>
      <c r="CG43" s="44">
        <f>$F43*'[1]INTERNAL PARAMETERS-2'!AR43*(1-VLOOKUP(AS$4,'[1]INTERNAL PARAMETERS-1'!$B$5:$J$44,4, FALSE))</f>
        <v>1.9659671217916893E-2</v>
      </c>
      <c r="CH43" s="43">
        <f>$F43*'[1]INTERNAL PARAMETERS-2'!AS43*(1-VLOOKUP(AT$4,'[1]INTERNAL PARAMETERS-1'!$B$5:$J$44,4, FALSE))</f>
        <v>0</v>
      </c>
      <c r="CI43" s="42">
        <f t="shared" si="0"/>
        <v>255.98532791515643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AirBS!X44</f>
        <v>515.39658368513517</v>
      </c>
      <c r="G44" s="45">
        <f>$F44*'[1]INTERNAL PARAMETERS-2'!F44*VLOOKUP(G$4,'[1]INTERNAL PARAMETERS-1'!$B$5:$J$44,4, FALSE)</f>
        <v>1.6039657080865091</v>
      </c>
      <c r="H44" s="44">
        <f>$F44*'[1]INTERNAL PARAMETERS-2'!G44*VLOOKUP(H$4,'[1]INTERNAL PARAMETERS-1'!$B$5:$J$44,4, FALSE)</f>
        <v>2.3720612367524665</v>
      </c>
      <c r="I44" s="44">
        <f>$F44*'[1]INTERNAL PARAMETERS-2'!H44*VLOOKUP(I$4,'[1]INTERNAL PARAMETERS-1'!$B$5:$J$44,4, FALSE)</f>
        <v>5.736077931311609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4.5200280389186359E-2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0.30272333739330098</v>
      </c>
      <c r="N44" s="44">
        <f>$F44*'[1]INTERNAL PARAMETERS-2'!M44*VLOOKUP(N$4,'[1]INTERNAL PARAMETERS-1'!$B$5:$J$44,4, FALSE)</f>
        <v>2.0806534313539724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0.67774650754595278</v>
      </c>
      <c r="S44" s="44">
        <f>$F44*'[1]INTERNAL PARAMETERS-2'!R44*VLOOKUP(S$4,'[1]INTERNAL PARAMETERS-1'!$B$5:$J$44,4, FALSE)</f>
        <v>2.08501110946903</v>
      </c>
      <c r="T44" s="44">
        <f>$F44*'[1]INTERNAL PARAMETERS-2'!S44*VLOOKUP(T$4,'[1]INTERNAL PARAMETERS-1'!$B$5:$J$44,4, FALSE)</f>
        <v>0.12199437135827151</v>
      </c>
      <c r="U44" s="44">
        <f>$F44*'[1]INTERNAL PARAMETERS-2'!T44*VLOOKUP(U$4,'[1]INTERNAL PARAMETERS-1'!$B$5:$J$44,4, FALSE)</f>
        <v>0.15361910573319137</v>
      </c>
      <c r="V44" s="44">
        <f>$F44*'[1]INTERNAL PARAMETERS-2'!U44*VLOOKUP(V$4,'[1]INTERNAL PARAMETERS-1'!$B$5:$J$44,4, FALSE)</f>
        <v>2.9752633594171192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9.0349021120004203E-2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9.0349021120004203E-2</v>
      </c>
      <c r="AI44" s="44">
        <f>$F44*'[1]INTERNAL PARAMETERS-2'!AH44*VLOOKUP(AI$4,'[1]INTERNAL PARAMETERS-1'!$B$5:$J$44,4, FALSE)</f>
        <v>0.56477157640217113</v>
      </c>
      <c r="AJ44" s="44">
        <f>$F44*'[1]INTERNAL PARAMETERS-2'!AI44*VLOOKUP(AJ$4,'[1]INTERNAL PARAMETERS-1'!$B$5:$J$44,4, FALSE)</f>
        <v>0.36144762413838527</v>
      </c>
      <c r="AK44" s="44">
        <f>$F44*'[1]INTERNAL PARAMETERS-2'!AJ44*VLOOKUP(AK$4,'[1]INTERNAL PARAMETERS-1'!$B$5:$J$44,4, FALSE)</f>
        <v>4.5200280389186359E-2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108.98548069492057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5.7517434104727183</v>
      </c>
      <c r="BB44" s="44">
        <f>$F44*'[1]INTERNAL PARAMETERS-2'!M44*(1-VLOOKUP(N$4,'[1]INTERNAL PARAMETERS-1'!$B$5:$J$44,4, FALSE))</f>
        <v>39.532415195725477</v>
      </c>
      <c r="BC44" s="44">
        <f>$F44*'[1]INTERNAL PARAMETERS-2'!N44*(1-VLOOKUP(O$4,'[1]INTERNAL PARAMETERS-1'!$B$5:$J$44,4, FALSE))</f>
        <v>14.458420362119098</v>
      </c>
      <c r="BD44" s="44">
        <f>$F44*'[1]INTERNAL PARAMETERS-2'!O44*(1-VLOOKUP(P$4,'[1]INTERNAL PARAMETERS-1'!$B$5:$J$44,4, FALSE))</f>
        <v>25.66365748801762</v>
      </c>
      <c r="BE44" s="44">
        <f>$F44*'[1]INTERNAL PARAMETERS-2'!P44*(1-VLOOKUP(Q$4,'[1]INTERNAL PARAMETERS-1'!$B$5:$J$44,4, FALSE))</f>
        <v>7.9521054293363189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39.615211079911568</v>
      </c>
      <c r="BH44" s="44">
        <f>$F44*'[1]INTERNAL PARAMETERS-2'!S44*(1-VLOOKUP(T$4,'[1]INTERNAL PARAMETERS-1'!$B$5:$J$44,4, FALSE))</f>
        <v>1.0979493422244437</v>
      </c>
      <c r="BI44" s="44">
        <f>$F44*'[1]INTERNAL PARAMETERS-2'!T44*(1-VLOOKUP(U$4,'[1]INTERNAL PARAMETERS-1'!$B$5:$J$44,4, FALSE))</f>
        <v>0.6144764229327655</v>
      </c>
      <c r="BJ44" s="44">
        <f>$F44*'[1]INTERNAL PARAMETERS-2'!U44*(1-VLOOKUP(V$4,'[1]INTERNAL PARAMETERS-1'!$B$5:$J$44,4, FALSE))</f>
        <v>16.859825703363676</v>
      </c>
      <c r="BK44" s="44">
        <f>$F44*'[1]INTERNAL PARAMETERS-2'!V44*(1-VLOOKUP(W$4,'[1]INTERNAL PARAMETERS-1'!$B$5:$J$44,4, FALSE))</f>
        <v>16.423833694343994</v>
      </c>
      <c r="BL44" s="44">
        <f>$F44*'[1]INTERNAL PARAMETERS-2'!W44*(1-VLOOKUP(X$4,'[1]INTERNAL PARAMETERS-1'!$B$5:$J$44,4, FALSE))</f>
        <v>11.476335728916904</v>
      </c>
      <c r="BM44" s="44">
        <f>$F44*'[1]INTERNAL PARAMETERS-2'!X44*(1-VLOOKUP(Y$4,'[1]INTERNAL PARAMETERS-1'!$B$5:$J$44,4, FALSE))</f>
        <v>1.4458420362119098</v>
      </c>
      <c r="BN44" s="44">
        <f>$F44*'[1]INTERNAL PARAMETERS-2'!Y44*(1-VLOOKUP(Z$4,'[1]INTERNAL PARAMETERS-1'!$B$5:$J$44,4, FALSE))</f>
        <v>21.845754215053244</v>
      </c>
      <c r="BO44" s="44">
        <f>$F44*'[1]INTERNAL PARAMETERS-2'!Z44*(1-VLOOKUP(AA$4,'[1]INTERNAL PARAMETERS-1'!$B$5:$J$44,4, FALSE))</f>
        <v>32.757318367567983</v>
      </c>
      <c r="BP44" s="44">
        <f>$F44*'[1]INTERNAL PARAMETERS-2'!AA44*(1-VLOOKUP(AB$4,'[1]INTERNAL PARAMETERS-1'!$B$5:$J$44,4, FALSE))</f>
        <v>14.187321759100715</v>
      </c>
      <c r="BQ44" s="44">
        <f>$F44*'[1]INTERNAL PARAMETERS-2'!AB44*(1-VLOOKUP(AC$4,'[1]INTERNAL PARAMETERS-1'!$B$5:$J$44,4, FALSE))</f>
        <v>77.262019527412875</v>
      </c>
      <c r="BR44" s="44">
        <f>$F44*'[1]INTERNAL PARAMETERS-2'!AC44*(1-VLOOKUP(AD$4,'[1]INTERNAL PARAMETERS-1'!$B$5:$J$44,4, FALSE))</f>
        <v>8.9235249102660621</v>
      </c>
      <c r="BS44" s="44">
        <f>$F44*'[1]INTERNAL PARAMETERS-2'!AD44*(1-VLOOKUP(AE$4,'[1]INTERNAL PARAMETERS-1'!$B$5:$J$44,4, FALSE))</f>
        <v>1.6039657080865091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2.5076105382616567</v>
      </c>
      <c r="CA44" s="44">
        <f>$F44*'[1]INTERNAL PARAMETERS-2'!AL44*(1-VLOOKUP(AM$4,'[1]INTERNAL PARAMETERS-1'!$B$5:$J$44,4, FALSE))</f>
        <v>2.9594587231784146</v>
      </c>
      <c r="CB44" s="44">
        <f>$F44*'[1]INTERNAL PARAMETERS-2'!AM44*(1-VLOOKUP(AN$4,'[1]INTERNAL PARAMETERS-1'!$B$5:$J$44,4, FALSE))</f>
        <v>3.3434807176822092</v>
      </c>
      <c r="CC44" s="44">
        <f>$F44*'[1]INTERNAL PARAMETERS-2'!AN44*(1-VLOOKUP(AO$4,'[1]INTERNAL PARAMETERS-1'!$B$5:$J$44,4, FALSE))</f>
        <v>4.4278751297557335</v>
      </c>
      <c r="CD44" s="44">
        <f>$F44*'[1]INTERNAL PARAMETERS-2'!AO44*(1-VLOOKUP(AP$4,'[1]INTERNAL PARAMETERS-1'!$B$5:$J$44,4, FALSE))</f>
        <v>33.683537568108534</v>
      </c>
      <c r="CE44" s="44">
        <f>$F44*'[1]INTERNAL PARAMETERS-2'!AP44*(1-VLOOKUP(AQ$4,'[1]INTERNAL PARAMETERS-1'!$B$5:$J$44,4, FALSE))</f>
        <v>2.1009626337340852</v>
      </c>
      <c r="CF44" s="44">
        <f>$F44*'[1]INTERNAL PARAMETERS-2'!AQ44*(1-VLOOKUP(AR$4,'[1]INTERNAL PARAMETERS-1'!$B$5:$J$44,4, FALSE))</f>
        <v>0.56477157640217113</v>
      </c>
      <c r="CG44" s="44">
        <f>$F44*'[1]INTERNAL PARAMETERS-2'!AR44*(1-VLOOKUP(AS$4,'[1]INTERNAL PARAMETERS-1'!$B$5:$J$44,4, FALSE))</f>
        <v>4.5200280389186359E-2</v>
      </c>
      <c r="CH44" s="43">
        <f>$F44*'[1]INTERNAL PARAMETERS-2'!AS44*(1-VLOOKUP(AT$4,'[1]INTERNAL PARAMETERS-1'!$B$5:$J$44,4, FALSE))</f>
        <v>0</v>
      </c>
      <c r="CI44" s="42">
        <f t="shared" si="0"/>
        <v>515.39653214547684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AirBS!X45</f>
        <v>511.77406244030669</v>
      </c>
      <c r="G45" s="45">
        <f>$F45*'[1]INTERNAL PARAMETERS-2'!F45*VLOOKUP(G$4,'[1]INTERNAL PARAMETERS-1'!$B$5:$J$44,4, FALSE)</f>
        <v>3.1787310566292328</v>
      </c>
      <c r="H45" s="44">
        <f>$F45*'[1]INTERNAL PARAMETERS-2'!G45*VLOOKUP(H$4,'[1]INTERNAL PARAMETERS-1'!$B$5:$J$44,4, FALSE)</f>
        <v>3.8882546167964742</v>
      </c>
      <c r="I45" s="44">
        <f>$F45*'[1]INTERNAL PARAMETERS-2'!H45*VLOOKUP(I$4,'[1]INTERNAL PARAMETERS-1'!$B$5:$J$44,4, FALSE)</f>
        <v>5.9176665138300759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5.675574352463001E-2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0.36470043237621136</v>
      </c>
      <c r="N45" s="44">
        <f>$F45*'[1]INTERNAL PARAMETERS-2'!M45*VLOOKUP(N$4,'[1]INTERNAL PARAMETERS-1'!$B$5:$J$44,4, FALSE)</f>
        <v>1.7128207853970918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0.3973413820786541</v>
      </c>
      <c r="S45" s="44">
        <f>$F45*'[1]INTERNAL PARAMETERS-2'!R45*VLOOKUP(S$4,'[1]INTERNAL PARAMETERS-1'!$B$5:$J$44,4, FALSE)</f>
        <v>1.9567655688702006</v>
      </c>
      <c r="T45" s="44">
        <f>$F45*'[1]INTERNAL PARAMETERS-2'!S45*VLOOKUP(T$4,'[1]INTERNAL PARAMETERS-1'!$B$5:$J$44,4, FALSE)</f>
        <v>0.11068649422458952</v>
      </c>
      <c r="U45" s="44">
        <f>$F45*'[1]INTERNAL PARAMETERS-2'!T45*VLOOKUP(U$4,'[1]INTERNAL PARAMETERS-1'!$B$5:$J$44,4, FALSE)</f>
        <v>0.21570253183734051</v>
      </c>
      <c r="V45" s="44">
        <f>$F45*'[1]INTERNAL PARAMETERS-2'!U45*VLOOKUP(V$4,'[1]INTERNAL PARAMETERS-1'!$B$5:$J$44,4, FALSE)</f>
        <v>2.3372132891477002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2.8403460465437021E-2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2.8403460465437021E-2</v>
      </c>
      <c r="AI45" s="44">
        <f>$F45*'[1]INTERNAL PARAMETERS-2'!AH45*VLOOKUP(AI$4,'[1]INTERNAL PARAMETERS-1'!$B$5:$J$44,4, FALSE)</f>
        <v>0.25542643456395708</v>
      </c>
      <c r="AJ45" s="44">
        <f>$F45*'[1]INTERNAL PARAMETERS-2'!AI45*VLOOKUP(AJ$4,'[1]INTERNAL PARAMETERS-1'!$B$5:$J$44,4, FALSE)</f>
        <v>0.53925632959335124</v>
      </c>
      <c r="AK45" s="44">
        <f>$F45*'[1]INTERNAL PARAMETERS-2'!AJ45*VLOOKUP(AK$4,'[1]INTERNAL PARAMETERS-1'!$B$5:$J$44,4, FALSE)</f>
        <v>2.8403460465437021E-2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112.43566376277143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6.9293082151480156</v>
      </c>
      <c r="BB45" s="44">
        <f>$F45*'[1]INTERNAL PARAMETERS-2'!M45*(1-VLOOKUP(N$4,'[1]INTERNAL PARAMETERS-1'!$B$5:$J$44,4, FALSE))</f>
        <v>32.543594922544742</v>
      </c>
      <c r="BC45" s="44">
        <f>$F45*'[1]INTERNAL PARAMETERS-2'!N45*(1-VLOOKUP(O$4,'[1]INTERNAL PARAMETERS-1'!$B$5:$J$44,4, FALSE))</f>
        <v>20.718456434208402</v>
      </c>
      <c r="BD45" s="44">
        <f>$F45*'[1]INTERNAL PARAMETERS-2'!O45*(1-VLOOKUP(P$4,'[1]INTERNAL PARAMETERS-1'!$B$5:$J$44,4, FALSE))</f>
        <v>20.06568861756579</v>
      </c>
      <c r="BE45" s="44">
        <f>$F45*'[1]INTERNAL PARAMETERS-2'!P45*(1-VLOOKUP(Q$4,'[1]INTERNAL PARAMETERS-1'!$B$5:$J$44,4, FALSE))</f>
        <v>11.267422468310768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37.178545808533805</v>
      </c>
      <c r="BH45" s="44">
        <f>$F45*'[1]INTERNAL PARAMETERS-2'!S45*(1-VLOOKUP(T$4,'[1]INTERNAL PARAMETERS-1'!$B$5:$J$44,4, FALSE))</f>
        <v>0.99617844802130562</v>
      </c>
      <c r="BI45" s="44">
        <f>$F45*'[1]INTERNAL PARAMETERS-2'!T45*(1-VLOOKUP(U$4,'[1]INTERNAL PARAMETERS-1'!$B$5:$J$44,4, FALSE))</f>
        <v>0.86281012734936202</v>
      </c>
      <c r="BJ45" s="44">
        <f>$F45*'[1]INTERNAL PARAMETERS-2'!U45*(1-VLOOKUP(V$4,'[1]INTERNAL PARAMETERS-1'!$B$5:$J$44,4, FALSE))</f>
        <v>13.244208638503634</v>
      </c>
      <c r="BK45" s="44">
        <f>$F45*'[1]INTERNAL PARAMETERS-2'!V45*(1-VLOOKUP(W$4,'[1]INTERNAL PARAMETERS-1'!$B$5:$J$44,4, FALSE))</f>
        <v>14.957006394067916</v>
      </c>
      <c r="BL45" s="44">
        <f>$F45*'[1]INTERNAL PARAMETERS-2'!W45*(1-VLOOKUP(X$4,'[1]INTERNAL PARAMETERS-1'!$B$5:$J$44,4, FALSE))</f>
        <v>19.384517340457737</v>
      </c>
      <c r="BM45" s="44">
        <f>$F45*'[1]INTERNAL PARAMETERS-2'!X45*(1-VLOOKUP(Y$4,'[1]INTERNAL PARAMETERS-1'!$B$5:$J$44,4, FALSE))</f>
        <v>3.1787310566292328</v>
      </c>
      <c r="BN45" s="44">
        <f>$F45*'[1]INTERNAL PARAMETERS-2'!Y45*(1-VLOOKUP(Z$4,'[1]INTERNAL PARAMETERS-1'!$B$5:$J$44,4, FALSE))</f>
        <v>22.847078292116368</v>
      </c>
      <c r="BO45" s="44">
        <f>$F45*'[1]INTERNAL PARAMETERS-2'!Z45*(1-VLOOKUP(AA$4,'[1]INTERNAL PARAMETERS-1'!$B$5:$J$44,4, FALSE))</f>
        <v>26.281184605903313</v>
      </c>
      <c r="BP45" s="44">
        <f>$F45*'[1]INTERNAL PARAMETERS-2'!AA45*(1-VLOOKUP(AB$4,'[1]INTERNAL PARAMETERS-1'!$B$5:$J$44,4, FALSE))</f>
        <v>10.841728803172922</v>
      </c>
      <c r="BQ45" s="44">
        <f>$F45*'[1]INTERNAL PARAMETERS-2'!AB45*(1-VLOOKUP(AC$4,'[1]INTERNAL PARAMETERS-1'!$B$5:$J$44,4, FALSE))</f>
        <v>70.357572201356007</v>
      </c>
      <c r="BR45" s="44">
        <f>$F45*'[1]INTERNAL PARAMETERS-2'!AC45*(1-VLOOKUP(AD$4,'[1]INTERNAL PARAMETERS-1'!$B$5:$J$44,4, FALSE))</f>
        <v>8.7698626887895834</v>
      </c>
      <c r="BS45" s="44">
        <f>$F45*'[1]INTERNAL PARAMETERS-2'!AD45*(1-VLOOKUP(AE$4,'[1]INTERNAL PARAMETERS-1'!$B$5:$J$44,4, FALSE))</f>
        <v>2.2137298844917903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3.150327596163796</v>
      </c>
      <c r="CA45" s="44">
        <f>$F45*'[1]INTERNAL PARAMETERS-2'!AL45*(1-VLOOKUP(AM$4,'[1]INTERNAL PARAMETERS-1'!$B$5:$J$44,4, FALSE))</f>
        <v>6.4142178567830959</v>
      </c>
      <c r="CB45" s="44">
        <f>$F45*'[1]INTERNAL PARAMETERS-2'!AM45*(1-VLOOKUP(AN$4,'[1]INTERNAL PARAMETERS-1'!$B$5:$J$44,4, FALSE))</f>
        <v>3.235486800153863</v>
      </c>
      <c r="CC45" s="44">
        <f>$F45*'[1]INTERNAL PARAMETERS-2'!AN45*(1-VLOOKUP(AO$4,'[1]INTERNAL PARAMETERS-1'!$B$5:$J$44,4, FALSE))</f>
        <v>6.4142178567830959</v>
      </c>
      <c r="CD45" s="44">
        <f>$F45*'[1]INTERNAL PARAMETERS-2'!AO45*(1-VLOOKUP(AP$4,'[1]INTERNAL PARAMETERS-1'!$B$5:$J$44,4, FALSE))</f>
        <v>32.865720870666543</v>
      </c>
      <c r="CE45" s="44">
        <f>$F45*'[1]INTERNAL PARAMETERS-2'!AP45*(1-VLOOKUP(AQ$4,'[1]INTERNAL PARAMETERS-1'!$B$5:$J$44,4, FALSE))</f>
        <v>3.0935718526391662</v>
      </c>
      <c r="CF45" s="44">
        <f>$F45*'[1]INTERNAL PARAMETERS-2'!AQ45*(1-VLOOKUP(AR$4,'[1]INTERNAL PARAMETERS-1'!$B$5:$J$44,4, FALSE))</f>
        <v>0.42574484254409112</v>
      </c>
      <c r="CG45" s="44">
        <f>$F45*'[1]INTERNAL PARAMETERS-2'!AR45*(1-VLOOKUP(AS$4,'[1]INTERNAL PARAMETERS-1'!$B$5:$J$44,4, FALSE))</f>
        <v>8.5159203990067031E-2</v>
      </c>
      <c r="CH45" s="43">
        <f>$F45*'[1]INTERNAL PARAMETERS-2'!AS45*(1-VLOOKUP(AT$4,'[1]INTERNAL PARAMETERS-1'!$B$5:$J$44,4, FALSE))</f>
        <v>0</v>
      </c>
      <c r="CI45" s="42">
        <f t="shared" si="0"/>
        <v>511.77426714993157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AirBS!X46</f>
        <v>392.50890958542931</v>
      </c>
      <c r="G46" s="45">
        <f>$F46*'[1]INTERNAL PARAMETERS-2'!F46*VLOOKUP(G$4,'[1]INTERNAL PARAMETERS-1'!$B$5:$J$44,4, FALSE)</f>
        <v>2.1500853049270647</v>
      </c>
      <c r="H46" s="44">
        <f>$F46*'[1]INTERNAL PARAMETERS-2'!G46*VLOOKUP(H$4,'[1]INTERNAL PARAMETERS-1'!$B$5:$J$44,4, FALSE)</f>
        <v>3.5748533958312145</v>
      </c>
      <c r="I46" s="44">
        <f>$F46*'[1]INTERNAL PARAMETERS-2'!H46*VLOOKUP(I$4,'[1]INTERNAL PARAMETERS-1'!$B$5:$J$44,4, FALSE)</f>
        <v>4.2415238911284225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5.1811176065276673E-2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0.3471231043700661</v>
      </c>
      <c r="N46" s="44">
        <f>$F46*'[1]INTERNAL PARAMETERS-2'!M46*VLOOKUP(N$4,'[1]INTERNAL PARAMETERS-1'!$B$5:$J$44,4, FALSE)</f>
        <v>1.0348948786465868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0.44039499655485165</v>
      </c>
      <c r="S46" s="44">
        <f>$F46*'[1]INTERNAL PARAMETERS-2'!R46*VLOOKUP(S$4,'[1]INTERNAL PARAMETERS-1'!$B$5:$J$44,4, FALSE)</f>
        <v>1.3539025698230485</v>
      </c>
      <c r="T46" s="44">
        <f>$F46*'[1]INTERNAL PARAMETERS-2'!S46*VLOOKUP(T$4,'[1]INTERNAL PARAMETERS-1'!$B$5:$J$44,4, FALSE)</f>
        <v>0.13211457387735967</v>
      </c>
      <c r="U46" s="44">
        <f>$F46*'[1]INTERNAL PARAMETERS-2'!T46*VLOOKUP(U$4,'[1]INTERNAL PARAMETERS-1'!$B$5:$J$44,4, FALSE)</f>
        <v>0.21759908929597027</v>
      </c>
      <c r="V46" s="44">
        <f>$F46*'[1]INTERNAL PARAMETERS-2'!U46*VLOOKUP(V$4,'[1]INTERNAL PARAMETERS-1'!$B$5:$J$44,4, FALSE)</f>
        <v>1.7174874978611274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0.25905588032638333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0.3626782324569367</v>
      </c>
      <c r="AJ46" s="44">
        <f>$F46*'[1]INTERNAL PARAMETERS-2'!AI46*VLOOKUP(AJ$4,'[1]INTERNAL PARAMETERS-1'!$B$5:$J$44,4, FALSE)</f>
        <v>0.33677264442429838</v>
      </c>
      <c r="AK46" s="44">
        <f>$F46*'[1]INTERNAL PARAMETERS-2'!AJ46*VLOOKUP(AK$4,'[1]INTERNAL PARAMETERS-1'!$B$5:$J$44,4, FALSE)</f>
        <v>5.1811176065276673E-2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80.588953931440031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6.5953389830312554</v>
      </c>
      <c r="BB46" s="44">
        <f>$F46*'[1]INTERNAL PARAMETERS-2'!M46*(1-VLOOKUP(N$4,'[1]INTERNAL PARAMETERS-1'!$B$5:$J$44,4, FALSE))</f>
        <v>19.663002694285147</v>
      </c>
      <c r="BC46" s="44">
        <f>$F46*'[1]INTERNAL PARAMETERS-2'!N46*(1-VLOOKUP(O$4,'[1]INTERNAL PARAMETERS-1'!$B$5:$J$44,4, FALSE))</f>
        <v>18.470095503906755</v>
      </c>
      <c r="BD46" s="44">
        <f>$F46*'[1]INTERNAL PARAMETERS-2'!O46*(1-VLOOKUP(P$4,'[1]INTERNAL PARAMETERS-1'!$B$5:$J$44,4, FALSE))</f>
        <v>14.247602407259581</v>
      </c>
      <c r="BE46" s="44">
        <f>$F46*'[1]INTERNAL PARAMETERS-2'!P46*(1-VLOOKUP(Q$4,'[1]INTERNAL PARAMETERS-1'!$B$5:$J$44,4, FALSE))</f>
        <v>8.7558139987950465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25.724148826637919</v>
      </c>
      <c r="BH46" s="44">
        <f>$F46*'[1]INTERNAL PARAMETERS-2'!S46*(1-VLOOKUP(T$4,'[1]INTERNAL PARAMETERS-1'!$B$5:$J$44,4, FALSE))</f>
        <v>1.1890311648962368</v>
      </c>
      <c r="BI46" s="44">
        <f>$F46*'[1]INTERNAL PARAMETERS-2'!T46*(1-VLOOKUP(U$4,'[1]INTERNAL PARAMETERS-1'!$B$5:$J$44,4, FALSE))</f>
        <v>0.87039635718388109</v>
      </c>
      <c r="BJ46" s="44">
        <f>$F46*'[1]INTERNAL PARAMETERS-2'!U46*(1-VLOOKUP(V$4,'[1]INTERNAL PARAMETERS-1'!$B$5:$J$44,4, FALSE))</f>
        <v>9.7324291545463879</v>
      </c>
      <c r="BK46" s="44">
        <f>$F46*'[1]INTERNAL PARAMETERS-2'!V46*(1-VLOOKUP(W$4,'[1]INTERNAL PARAMETERS-1'!$B$5:$J$44,4, FALSE))</f>
        <v>12.641534451017922</v>
      </c>
      <c r="BL46" s="44">
        <f>$F46*'[1]INTERNAL PARAMETERS-2'!W46*(1-VLOOKUP(X$4,'[1]INTERNAL PARAMETERS-1'!$B$5:$J$44,4, FALSE))</f>
        <v>17.330288881361625</v>
      </c>
      <c r="BM46" s="44">
        <f>$F46*'[1]INTERNAL PARAMETERS-2'!X46*(1-VLOOKUP(Y$4,'[1]INTERNAL PARAMETERS-1'!$B$5:$J$44,4, FALSE))</f>
        <v>2.9790641219714913</v>
      </c>
      <c r="BN46" s="44">
        <f>$F46*'[1]INTERNAL PARAMETERS-2'!Y46*(1-VLOOKUP(Z$4,'[1]INTERNAL PARAMETERS-1'!$B$5:$J$44,4, FALSE))</f>
        <v>19.039979189733838</v>
      </c>
      <c r="BO46" s="44">
        <f>$F46*'[1]INTERNAL PARAMETERS-2'!Z46*(1-VLOOKUP(AA$4,'[1]INTERNAL PARAMETERS-1'!$B$5:$J$44,4, FALSE))</f>
        <v>21.656365079248392</v>
      </c>
      <c r="BP46" s="44">
        <f>$F46*'[1]INTERNAL PARAMETERS-2'!AA46*(1-VLOOKUP(AB$4,'[1]INTERNAL PARAMETERS-1'!$B$5:$J$44,4, FALSE))</f>
        <v>9.8956206213401749</v>
      </c>
      <c r="BQ46" s="44">
        <f>$F46*'[1]INTERNAL PARAMETERS-2'!AB46*(1-VLOOKUP(AC$4,'[1]INTERNAL PARAMETERS-1'!$B$5:$J$44,4, FALSE))</f>
        <v>58.44112255886607</v>
      </c>
      <c r="BR46" s="44">
        <f>$F46*'[1]INTERNAL PARAMETERS-2'!AC46*(1-VLOOKUP(AD$4,'[1]INTERNAL PARAMETERS-1'!$B$5:$J$44,4, FALSE))</f>
        <v>7.2792347318256203</v>
      </c>
      <c r="BS46" s="44">
        <f>$F46*'[1]INTERNAL PARAMETERS-2'!AD46*(1-VLOOKUP(AE$4,'[1]INTERNAL PARAMETERS-1'!$B$5:$J$44,4, FALSE))</f>
        <v>1.4765792669694264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2.1500853049270647</v>
      </c>
      <c r="CA46" s="44">
        <f>$F46*'[1]INTERNAL PARAMETERS-2'!AL46*(1-VLOOKUP(AM$4,'[1]INTERNAL PARAMETERS-1'!$B$5:$J$44,4, FALSE))</f>
        <v>5.8285610528888325</v>
      </c>
      <c r="CB46" s="44">
        <f>$F46*'[1]INTERNAL PARAMETERS-2'!AM46*(1-VLOOKUP(AN$4,'[1]INTERNAL PARAMETERS-1'!$B$5:$J$44,4, FALSE))</f>
        <v>2.9531585339388529</v>
      </c>
      <c r="CC46" s="44">
        <f>$F46*'[1]INTERNAL PARAMETERS-2'!AN46*(1-VLOOKUP(AO$4,'[1]INTERNAL PARAMETERS-1'!$B$5:$J$44,4, FALSE))</f>
        <v>4.6628488423110666</v>
      </c>
      <c r="CD46" s="44">
        <f>$F46*'[1]INTERNAL PARAMETERS-2'!AO46*(1-VLOOKUP(AP$4,'[1]INTERNAL PARAMETERS-1'!$B$5:$J$44,4, FALSE))</f>
        <v>21.293726097682416</v>
      </c>
      <c r="CE46" s="44">
        <f>$F46*'[1]INTERNAL PARAMETERS-2'!AP46*(1-VLOOKUP(AQ$4,'[1]INTERNAL PARAMETERS-1'!$B$5:$J$44,4, FALSE))</f>
        <v>2.6422914775471931</v>
      </c>
      <c r="CF46" s="44">
        <f>$F46*'[1]INTERNAL PARAMETERS-2'!AQ46*(1-VLOOKUP(AR$4,'[1]INTERNAL PARAMETERS-1'!$B$5:$J$44,4, FALSE))</f>
        <v>0.12952794016319166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392.50890958542942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AirBS!X47</f>
        <v>321.22023938901737</v>
      </c>
      <c r="G47" s="45">
        <f>$F47*'[1]INTERNAL PARAMETERS-2'!F47*VLOOKUP(G$4,'[1]INTERNAL PARAMETERS-1'!$B$5:$J$44,4, FALSE)</f>
        <v>1.8145088882606812</v>
      </c>
      <c r="H47" s="44">
        <f>$F47*'[1]INTERNAL PARAMETERS-2'!G47*VLOOKUP(H$4,'[1]INTERNAL PARAMETERS-1'!$B$5:$J$44,4, FALSE)</f>
        <v>2.7345478979187048</v>
      </c>
      <c r="I47" s="44">
        <f>$F47*'[1]INTERNAL PARAMETERS-2'!H47*VLOOKUP(I$4,'[1]INTERNAL PARAMETERS-1'!$B$5:$J$44,4, FALSE)</f>
        <v>3.0689478037298539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7.6675271142158441E-2</v>
      </c>
      <c r="L47" s="44">
        <f>$F47*'[1]INTERNAL PARAMETERS-2'!K47*VLOOKUP(L$4,'[1]INTERNAL PARAMETERS-1'!$B$5:$J$44,4, FALSE)</f>
        <v>2.556913105536578E-2</v>
      </c>
      <c r="M47" s="44">
        <f>$F47*'[1]INTERNAL PARAMETERS-2'!L47*VLOOKUP(M$4,'[1]INTERNAL PARAMETERS-1'!$B$5:$J$44,4, FALSE)</f>
        <v>0.35779116364345703</v>
      </c>
      <c r="N47" s="44">
        <f>$F47*'[1]INTERNAL PARAMETERS-2'!M47*VLOOKUP(N$4,'[1]INTERNAL PARAMETERS-1'!$B$5:$J$44,4, FALSE)</f>
        <v>0.78841901656837376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0.43445037377364598</v>
      </c>
      <c r="S47" s="44">
        <f>$F47*'[1]INTERNAL PARAMETERS-2'!R47*VLOOKUP(S$4,'[1]INTERNAL PARAMETERS-1'!$B$5:$J$44,4, FALSE)</f>
        <v>0.98815376142046485</v>
      </c>
      <c r="T47" s="44">
        <f>$F47*'[1]INTERNAL PARAMETERS-2'!S47*VLOOKUP(T$4,'[1]INTERNAL PARAMETERS-1'!$B$5:$J$44,4, FALSE)</f>
        <v>8.1779460746049928E-2</v>
      </c>
      <c r="U47" s="44">
        <f>$F47*'[1]INTERNAL PARAMETERS-2'!T47*VLOOKUP(U$4,'[1]INTERNAL PARAMETERS-1'!$B$5:$J$44,4, FALSE)</f>
        <v>0.16355892149209986</v>
      </c>
      <c r="V47" s="44">
        <f>$F47*'[1]INTERNAL PARAMETERS-2'!U47*VLOOKUP(V$4,'[1]INTERNAL PARAMETERS-1'!$B$5:$J$44,4, FALSE)</f>
        <v>1.2803822681034263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0.10221228017358532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2.556913105536578E-2</v>
      </c>
      <c r="AI47" s="44">
        <f>$F47*'[1]INTERNAL PARAMETERS-2'!AH47*VLOOKUP(AI$4,'[1]INTERNAL PARAMETERS-1'!$B$5:$J$44,4, FALSE)</f>
        <v>0.28113195351326803</v>
      </c>
      <c r="AJ47" s="44">
        <f>$F47*'[1]INTERNAL PARAMETERS-2'!AI47*VLOOKUP(AJ$4,'[1]INTERNAL PARAMETERS-1'!$B$5:$J$44,4, FALSE)</f>
        <v>0.43445037377364598</v>
      </c>
      <c r="AK47" s="44">
        <f>$F47*'[1]INTERNAL PARAMETERS-2'!AJ47*VLOOKUP(AK$4,'[1]INTERNAL PARAMETERS-1'!$B$5:$J$44,4, FALSE)</f>
        <v>2.556913105536578E-2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58.310008270867215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6.7980321092256828</v>
      </c>
      <c r="BB47" s="44">
        <f>$F47*'[1]INTERNAL PARAMETERS-2'!M47*(1-VLOOKUP(N$4,'[1]INTERNAL PARAMETERS-1'!$B$5:$J$44,4, FALSE))</f>
        <v>14.9799613147991</v>
      </c>
      <c r="BC47" s="44">
        <f>$F47*'[1]INTERNAL PARAMETERS-2'!N47*(1-VLOOKUP(O$4,'[1]INTERNAL PARAMETERS-1'!$B$5:$J$44,4, FALSE))</f>
        <v>18.784060182799447</v>
      </c>
      <c r="BD47" s="44">
        <f>$F47*'[1]INTERNAL PARAMETERS-2'!O47*(1-VLOOKUP(P$4,'[1]INTERNAL PARAMETERS-1'!$B$5:$J$44,4, FALSE))</f>
        <v>11.27042968527488</v>
      </c>
      <c r="BE47" s="44">
        <f>$F47*'[1]INTERNAL PARAMETERS-2'!P47*(1-VLOOKUP(Q$4,'[1]INTERNAL PARAMETERS-1'!$B$5:$J$44,4, FALSE))</f>
        <v>7.0791480017269812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18.774921466988829</v>
      </c>
      <c r="BH47" s="44">
        <f>$F47*'[1]INTERNAL PARAMETERS-2'!S47*(1-VLOOKUP(T$4,'[1]INTERNAL PARAMETERS-1'!$B$5:$J$44,4, FALSE))</f>
        <v>0.73601514671444934</v>
      </c>
      <c r="BI47" s="44">
        <f>$F47*'[1]INTERNAL PARAMETERS-2'!T47*(1-VLOOKUP(U$4,'[1]INTERNAL PARAMETERS-1'!$B$5:$J$44,4, FALSE))</f>
        <v>0.65423568596839943</v>
      </c>
      <c r="BJ47" s="44">
        <f>$F47*'[1]INTERNAL PARAMETERS-2'!U47*(1-VLOOKUP(V$4,'[1]INTERNAL PARAMETERS-1'!$B$5:$J$44,4, FALSE))</f>
        <v>7.2554995192527487</v>
      </c>
      <c r="BK47" s="44">
        <f>$F47*'[1]INTERNAL PARAMETERS-2'!V47*(1-VLOOKUP(W$4,'[1]INTERNAL PARAMETERS-1'!$B$5:$J$44,4, FALSE))</f>
        <v>8.8936890120116008</v>
      </c>
      <c r="BL47" s="44">
        <f>$F47*'[1]INTERNAL PARAMETERS-2'!W47*(1-VLOOKUP(X$4,'[1]INTERNAL PARAMETERS-1'!$B$5:$J$44,4, FALSE))</f>
        <v>12.854944882133026</v>
      </c>
      <c r="BM47" s="44">
        <f>$F47*'[1]INTERNAL PARAMETERS-2'!X47*(1-VLOOKUP(Y$4,'[1]INTERNAL PARAMETERS-1'!$B$5:$J$44,4, FALSE))</f>
        <v>4.0379311412635817</v>
      </c>
      <c r="BN47" s="44">
        <f>$F47*'[1]INTERNAL PARAMETERS-2'!Y47*(1-VLOOKUP(Z$4,'[1]INTERNAL PARAMETERS-1'!$B$5:$J$44,4, FALSE))</f>
        <v>19.167404416486299</v>
      </c>
      <c r="BO47" s="44">
        <f>$F47*'[1]INTERNAL PARAMETERS-2'!Z47*(1-VLOOKUP(AA$4,'[1]INTERNAL PARAMETERS-1'!$B$5:$J$44,4, FALSE))</f>
        <v>19.448536369999566</v>
      </c>
      <c r="BP47" s="44">
        <f>$F47*'[1]INTERNAL PARAMETERS-2'!AA47*(1-VLOOKUP(AB$4,'[1]INTERNAL PARAMETERS-1'!$B$5:$J$44,4, FALSE))</f>
        <v>7.8202994600692604</v>
      </c>
      <c r="BQ47" s="44">
        <f>$F47*'[1]INTERNAL PARAMETERS-2'!AB47*(1-VLOOKUP(AC$4,'[1]INTERNAL PARAMETERS-1'!$B$5:$J$44,4, FALSE))</f>
        <v>52.160898864850438</v>
      </c>
      <c r="BR47" s="44">
        <f>$F47*'[1]INTERNAL PARAMETERS-2'!AC47*(1-VLOOKUP(AD$4,'[1]INTERNAL PARAMETERS-1'!$B$5:$J$44,4, FALSE))</f>
        <v>5.5202019359242014</v>
      </c>
      <c r="BS47" s="44">
        <f>$F47*'[1]INTERNAL PARAMETERS-2'!AD47*(1-VLOOKUP(AE$4,'[1]INTERNAL PARAMETERS-1'!$B$5:$J$44,4, FALSE))</f>
        <v>1.3800585144870354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1.1756018321159258</v>
      </c>
      <c r="CA47" s="44">
        <f>$F47*'[1]INTERNAL PARAMETERS-2'!AL47*(1-VLOOKUP(AM$4,'[1]INTERNAL PARAMETERS-1'!$B$5:$J$44,4, FALSE))</f>
        <v>5.6735524782085198</v>
      </c>
      <c r="CB47" s="44">
        <f>$F47*'[1]INTERNAL PARAMETERS-2'!AM47*(1-VLOOKUP(AN$4,'[1]INTERNAL PARAMETERS-1'!$B$5:$J$44,4, FALSE))</f>
        <v>2.2489913840582663</v>
      </c>
      <c r="CC47" s="44">
        <f>$F47*'[1]INTERNAL PARAMETERS-2'!AN47*(1-VLOOKUP(AO$4,'[1]INTERNAL PARAMETERS-1'!$B$5:$J$44,4, FALSE))</f>
        <v>4.11460641240574</v>
      </c>
      <c r="CD47" s="44">
        <f>$F47*'[1]INTERNAL PARAMETERS-2'!AO47*(1-VLOOKUP(AP$4,'[1]INTERNAL PARAMETERS-1'!$B$5:$J$44,4, FALSE))</f>
        <v>16.969551294538764</v>
      </c>
      <c r="CE47" s="44">
        <f>$F47*'[1]INTERNAL PARAMETERS-2'!AP47*(1-VLOOKUP(AQ$4,'[1]INTERNAL PARAMETERS-1'!$B$5:$J$44,4, FALSE))</f>
        <v>1.9678594305449981</v>
      </c>
      <c r="CF47" s="44">
        <f>$F47*'[1]INTERNAL PARAMETERS-2'!AQ47*(1-VLOOKUP(AR$4,'[1]INTERNAL PARAMETERS-1'!$B$5:$J$44,4, FALSE))</f>
        <v>0.40891336474221912</v>
      </c>
      <c r="CG47" s="44">
        <f>$F47*'[1]INTERNAL PARAMETERS-2'!AR47*(1-VLOOKUP(AS$4,'[1]INTERNAL PARAMETERS-1'!$B$5:$J$44,4, FALSE))</f>
        <v>5.1106140086792658E-2</v>
      </c>
      <c r="CH47" s="43">
        <f>$F47*'[1]INTERNAL PARAMETERS-2'!AS47*(1-VLOOKUP(AT$4,'[1]INTERNAL PARAMETERS-1'!$B$5:$J$44,4, FALSE))</f>
        <v>0</v>
      </c>
      <c r="CI47" s="42">
        <f t="shared" si="0"/>
        <v>321.22017514496952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AirBS!X48</f>
        <v>228.02769154960029</v>
      </c>
      <c r="G48" s="45">
        <f>$F48*'[1]INTERNAL PARAMETERS-2'!F48*VLOOKUP(G$4,'[1]INTERNAL PARAMETERS-1'!$B$5:$J$44,4, FALSE)</f>
        <v>1.7919328112733788</v>
      </c>
      <c r="H48" s="44">
        <f>$F48*'[1]INTERNAL PARAMETERS-2'!G48*VLOOKUP(H$4,'[1]INTERNAL PARAMETERS-1'!$B$5:$J$44,4, FALSE)</f>
        <v>1.8782868980632128</v>
      </c>
      <c r="I48" s="44">
        <f>$F48*'[1]INTERNAL PARAMETERS-2'!H48*VLOOKUP(I$4,'[1]INTERNAL PARAMETERS-1'!$B$5:$J$44,4, FALSE)</f>
        <v>2.095219902280467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2.1594222389747147E-2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0.28821902114949055</v>
      </c>
      <c r="N48" s="44">
        <f>$F48*'[1]INTERNAL PARAMETERS-2'!M48*VLOOKUP(N$4,'[1]INTERNAL PARAMETERS-1'!$B$5:$J$44,4, FALSE)</f>
        <v>0.46957058437734545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0.30225070514899521</v>
      </c>
      <c r="S48" s="44">
        <f>$F48*'[1]INTERNAL PARAMETERS-2'!R48*VLOOKUP(S$4,'[1]INTERNAL PARAMETERS-1'!$B$5:$J$44,4, FALSE)</f>
        <v>0.64124123196046201</v>
      </c>
      <c r="T48" s="44">
        <f>$F48*'[1]INTERNAL PARAMETERS-2'!S48*VLOOKUP(T$4,'[1]INTERNAL PARAMETERS-1'!$B$5:$J$44,4, FALSE)</f>
        <v>6.6928407746723192E-2</v>
      </c>
      <c r="U48" s="44">
        <f>$F48*'[1]INTERNAL PARAMETERS-2'!T48*VLOOKUP(U$4,'[1]INTERNAL PARAMETERS-1'!$B$5:$J$44,4, FALSE)</f>
        <v>0.12521912653754749</v>
      </c>
      <c r="V48" s="44">
        <f>$F48*'[1]INTERNAL PARAMETERS-2'!U48*VLOOKUP(V$4,'[1]INTERNAL PARAMETERS-1'!$B$5:$J$44,4, FALSE)</f>
        <v>0.93914002861623302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0.12954253156932793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6.4759864400086492E-2</v>
      </c>
      <c r="AI48" s="44">
        <f>$F48*'[1]INTERNAL PARAMETERS-2'!AH48*VLOOKUP(AI$4,'[1]INTERNAL PARAMETERS-1'!$B$5:$J$44,4, FALSE)</f>
        <v>0.23749084074890872</v>
      </c>
      <c r="AJ48" s="44">
        <f>$F48*'[1]INTERNAL PARAMETERS-2'!AI48*VLOOKUP(AJ$4,'[1]INTERNAL PARAMETERS-1'!$B$5:$J$44,4, FALSE)</f>
        <v>0.34543914992848951</v>
      </c>
      <c r="AK48" s="44">
        <f>$F48*'[1]INTERNAL PARAMETERS-2'!AJ48*VLOOKUP(AK$4,'[1]INTERNAL PARAMETERS-1'!$B$5:$J$44,4, FALSE)</f>
        <v>6.4759864400086492E-2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39.809178143328872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5.4761614018403204</v>
      </c>
      <c r="BB48" s="44">
        <f>$F48*'[1]INTERNAL PARAMETERS-2'!M48*(1-VLOOKUP(N$4,'[1]INTERNAL PARAMETERS-1'!$B$5:$J$44,4, FALSE))</f>
        <v>8.9218411031695624</v>
      </c>
      <c r="BC48" s="44">
        <f>$F48*'[1]INTERNAL PARAMETERS-2'!N48*(1-VLOOKUP(O$4,'[1]INTERNAL PARAMETERS-1'!$B$5:$J$44,4, FALSE))</f>
        <v>16.127304090383792</v>
      </c>
      <c r="BD48" s="44">
        <f>$F48*'[1]INTERNAL PARAMETERS-2'!O48*(1-VLOOKUP(P$4,'[1]INTERNAL PARAMETERS-1'!$B$5:$J$44,4, FALSE))</f>
        <v>6.9733832435857908</v>
      </c>
      <c r="BE48" s="44">
        <f>$F48*'[1]INTERNAL PARAMETERS-2'!P48*(1-VLOOKUP(Q$4,'[1]INTERNAL PARAMETERS-1'!$B$5:$J$44,4, FALSE))</f>
        <v>5.7427862006000634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12.183583407248777</v>
      </c>
      <c r="BH48" s="44">
        <f>$F48*'[1]INTERNAL PARAMETERS-2'!S48*(1-VLOOKUP(T$4,'[1]INTERNAL PARAMETERS-1'!$B$5:$J$44,4, FALSE))</f>
        <v>0.60235566972050869</v>
      </c>
      <c r="BI48" s="44">
        <f>$F48*'[1]INTERNAL PARAMETERS-2'!T48*(1-VLOOKUP(U$4,'[1]INTERNAL PARAMETERS-1'!$B$5:$J$44,4, FALSE))</f>
        <v>0.50087650615018997</v>
      </c>
      <c r="BJ48" s="44">
        <f>$F48*'[1]INTERNAL PARAMETERS-2'!U48*(1-VLOOKUP(V$4,'[1]INTERNAL PARAMETERS-1'!$B$5:$J$44,4, FALSE))</f>
        <v>5.3217934954919874</v>
      </c>
      <c r="BK48" s="44">
        <f>$F48*'[1]INTERNAL PARAMETERS-2'!V48*(1-VLOOKUP(W$4,'[1]INTERNAL PARAMETERS-1'!$B$5:$J$44,4, FALSE))</f>
        <v>6.4120702780672953</v>
      </c>
      <c r="BL48" s="44">
        <f>$F48*'[1]INTERNAL PARAMETERS-2'!W48*(1-VLOOKUP(X$4,'[1]INTERNAL PARAMETERS-1'!$B$5:$J$44,4, FALSE))</f>
        <v>9.1107552047876599</v>
      </c>
      <c r="BM48" s="44">
        <f>$F48*'[1]INTERNAL PARAMETERS-2'!X48*(1-VLOOKUP(Y$4,'[1]INTERNAL PARAMETERS-1'!$B$5:$J$44,4, FALSE))</f>
        <v>3.4974887329877693</v>
      </c>
      <c r="BN48" s="44">
        <f>$F48*'[1]INTERNAL PARAMETERS-2'!Y48*(1-VLOOKUP(Z$4,'[1]INTERNAL PARAMETERS-1'!$B$5:$J$44,4, FALSE))</f>
        <v>13.385453521653087</v>
      </c>
      <c r="BO48" s="44">
        <f>$F48*'[1]INTERNAL PARAMETERS-2'!Z48*(1-VLOOKUP(AA$4,'[1]INTERNAL PARAMETERS-1'!$B$5:$J$44,4, FALSE))</f>
        <v>13.795652535981663</v>
      </c>
      <c r="BP48" s="44">
        <f>$F48*'[1]INTERNAL PARAMETERS-2'!AA48*(1-VLOOKUP(AB$4,'[1]INTERNAL PARAMETERS-1'!$B$5:$J$44,4, FALSE))</f>
        <v>5.6348378914204824</v>
      </c>
      <c r="BQ48" s="44">
        <f>$F48*'[1]INTERNAL PARAMETERS-2'!AB48*(1-VLOOKUP(AC$4,'[1]INTERNAL PARAMETERS-1'!$B$5:$J$44,4, FALSE))</f>
        <v>37.479269860628641</v>
      </c>
      <c r="BR48" s="44">
        <f>$F48*'[1]INTERNAL PARAMETERS-2'!AC48*(1-VLOOKUP(AD$4,'[1]INTERNAL PARAMETERS-1'!$B$5:$J$44,4, FALSE))</f>
        <v>3.6917911289571834</v>
      </c>
      <c r="BS48" s="44">
        <f>$F48*'[1]INTERNAL PARAMETERS-2'!AD48*(1-VLOOKUP(AE$4,'[1]INTERNAL PARAMETERS-1'!$B$5:$J$44,4, FALSE))</f>
        <v>0.79880380626740477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0.92834633783673259</v>
      </c>
      <c r="CA48" s="44">
        <f>$F48*'[1]INTERNAL PARAMETERS-2'!AL48*(1-VLOOKUP(AM$4,'[1]INTERNAL PARAMETERS-1'!$B$5:$J$44,4, FALSE))</f>
        <v>4.7496799983632449</v>
      </c>
      <c r="CB48" s="44">
        <f>$F48*'[1]INTERNAL PARAMETERS-2'!AM48*(1-VLOOKUP(AN$4,'[1]INTERNAL PARAMETERS-1'!$B$5:$J$44,4, FALSE))</f>
        <v>1.4464936613448895</v>
      </c>
      <c r="CC48" s="44">
        <f>$F48*'[1]INTERNAL PARAMETERS-2'!AN48*(1-VLOOKUP(AO$4,'[1]INTERNAL PARAMETERS-1'!$B$5:$J$44,4, FALSE))</f>
        <v>3.0441012738796993</v>
      </c>
      <c r="CD48" s="44">
        <f>$F48*'[1]INTERNAL PARAMETERS-2'!AO48*(1-VLOOKUP(AP$4,'[1]INTERNAL PARAMETERS-1'!$B$5:$J$44,4, FALSE))</f>
        <v>11.636709155159203</v>
      </c>
      <c r="CE48" s="44">
        <f>$F48*'[1]INTERNAL PARAMETERS-2'!AP48*(1-VLOOKUP(AQ$4,'[1]INTERNAL PARAMETERS-1'!$B$5:$J$44,4, FALSE))</f>
        <v>1.1874085982062335</v>
      </c>
      <c r="CF48" s="44">
        <f>$F48*'[1]INTERNAL PARAMETERS-2'!AQ48*(1-VLOOKUP(AR$4,'[1]INTERNAL PARAMETERS-1'!$B$5:$J$44,4, FALSE))</f>
        <v>0.10794830917958079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228.02766874683121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AirBS!X49</f>
        <v>180.51093722236362</v>
      </c>
      <c r="G49" s="45">
        <f>$F49*'[1]INTERNAL PARAMETERS-2'!F49*VLOOKUP(G$4,'[1]INTERNAL PARAMETERS-1'!$B$5:$J$44,4, FALSE)</f>
        <v>1.3578032697866191</v>
      </c>
      <c r="H49" s="44">
        <f>$F49*'[1]INTERNAL PARAMETERS-2'!G49*VLOOKUP(H$4,'[1]INTERNAL PARAMETERS-1'!$B$5:$J$44,4, FALSE)</f>
        <v>1.3004368939373521</v>
      </c>
      <c r="I49" s="44">
        <f>$F49*'[1]INTERNAL PARAMETERS-2'!H49*VLOOKUP(I$4,'[1]INTERNAL PARAMETERS-1'!$B$5:$J$44,4, FALSE)</f>
        <v>1.7042606192615601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3.8250267597418855E-2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0.25721725488563485</v>
      </c>
      <c r="N49" s="44">
        <f>$F49*'[1]INTERNAL PARAMETERS-2'!M49*VLOOKUP(N$4,'[1]INTERNAL PARAMETERS-1'!$B$5:$J$44,4, FALSE)</f>
        <v>0.35188080058378679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0.22948355449079086</v>
      </c>
      <c r="S49" s="44">
        <f>$F49*'[1]INTERNAL PARAMETERS-2'!R49*VLOOKUP(S$4,'[1]INTERNAL PARAMETERS-1'!$B$5:$J$44,4, FALSE)</f>
        <v>0.46152675407139487</v>
      </c>
      <c r="T49" s="44">
        <f>$F49*'[1]INTERNAL PARAMETERS-2'!S49*VLOOKUP(T$4,'[1]INTERNAL PARAMETERS-1'!$B$5:$J$44,4, FALSE)</f>
        <v>3.4423435728304745E-2</v>
      </c>
      <c r="U49" s="44">
        <f>$F49*'[1]INTERNAL PARAMETERS-2'!T49*VLOOKUP(U$4,'[1]INTERNAL PARAMETERS-1'!$B$5:$J$44,4, FALSE)</f>
        <v>3.8246657378674415E-2</v>
      </c>
      <c r="V49" s="44">
        <f>$F49*'[1]INTERNAL PARAMETERS-2'!U49*VLOOKUP(V$4,'[1]INTERNAL PARAMETERS-1'!$B$5:$J$44,4, FALSE)</f>
        <v>0.83762941476636443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7.650053519483771E-2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3.8250267597418855E-2</v>
      </c>
      <c r="AI49" s="44">
        <f>$F49*'[1]INTERNAL PARAMETERS-2'!AH49*VLOOKUP(AI$4,'[1]INTERNAL PARAMETERS-1'!$B$5:$J$44,4, FALSE)</f>
        <v>0.15298301929595315</v>
      </c>
      <c r="AJ49" s="44">
        <f>$F49*'[1]INTERNAL PARAMETERS-2'!AI49*VLOOKUP(AJ$4,'[1]INTERNAL PARAMETERS-1'!$B$5:$J$44,4, FALSE)</f>
        <v>0.11475080279225655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32.380951765969641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4.8871278428270619</v>
      </c>
      <c r="BB49" s="44">
        <f>$F49*'[1]INTERNAL PARAMETERS-2'!M49*(1-VLOOKUP(N$4,'[1]INTERNAL PARAMETERS-1'!$B$5:$J$44,4, FALSE))</f>
        <v>6.6857352110919477</v>
      </c>
      <c r="BC49" s="44">
        <f>$F49*'[1]INTERNAL PARAMETERS-2'!N49*(1-VLOOKUP(O$4,'[1]INTERNAL PARAMETERS-1'!$B$5:$J$44,4, FALSE))</f>
        <v>15.222667846899148</v>
      </c>
      <c r="BD49" s="44">
        <f>$F49*'[1]INTERNAL PARAMETERS-2'!O49*(1-VLOOKUP(P$4,'[1]INTERNAL PARAMETERS-1'!$B$5:$J$44,4, FALSE))</f>
        <v>5.2017114735619634</v>
      </c>
      <c r="BE49" s="44">
        <f>$F49*'[1]INTERNAL PARAMETERS-2'!P49*(1-VLOOKUP(Q$4,'[1]INTERNAL PARAMETERS-1'!$B$5:$J$44,4, FALSE))</f>
        <v>4.6471277211336961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8.7690083273565023</v>
      </c>
      <c r="BH49" s="44">
        <f>$F49*'[1]INTERNAL PARAMETERS-2'!S49*(1-VLOOKUP(T$4,'[1]INTERNAL PARAMETERS-1'!$B$5:$J$44,4, FALSE))</f>
        <v>0.30981092155474271</v>
      </c>
      <c r="BI49" s="44">
        <f>$F49*'[1]INTERNAL PARAMETERS-2'!T49*(1-VLOOKUP(U$4,'[1]INTERNAL PARAMETERS-1'!$B$5:$J$44,4, FALSE))</f>
        <v>0.15298662951469766</v>
      </c>
      <c r="BJ49" s="44">
        <f>$F49*'[1]INTERNAL PARAMETERS-2'!U49*(1-VLOOKUP(V$4,'[1]INTERNAL PARAMETERS-1'!$B$5:$J$44,4, FALSE))</f>
        <v>4.7465666836760647</v>
      </c>
      <c r="BK49" s="44">
        <f>$F49*'[1]INTERNAL PARAMETERS-2'!V49*(1-VLOOKUP(W$4,'[1]INTERNAL PARAMETERS-1'!$B$5:$J$44,4, FALSE))</f>
        <v>5.641562474291697</v>
      </c>
      <c r="BL49" s="44">
        <f>$F49*'[1]INTERNAL PARAMETERS-2'!W49*(1-VLOOKUP(X$4,'[1]INTERNAL PARAMETERS-1'!$B$5:$J$44,4, FALSE))</f>
        <v>7.7452008344936774</v>
      </c>
      <c r="BM49" s="44">
        <f>$F49*'[1]INTERNAL PARAMETERS-2'!X49*(1-VLOOKUP(Y$4,'[1]INTERNAL PARAMETERS-1'!$B$5:$J$44,4, FALSE))</f>
        <v>3.308440559598925</v>
      </c>
      <c r="BN49" s="44">
        <f>$F49*'[1]INTERNAL PARAMETERS-2'!Y49*(1-VLOOKUP(Z$4,'[1]INTERNAL PARAMETERS-1'!$B$5:$J$44,4, FALSE))</f>
        <v>10.403422947123927</v>
      </c>
      <c r="BO49" s="44">
        <f>$F49*'[1]INTERNAL PARAMETERS-2'!Z49*(1-VLOOKUP(AA$4,'[1]INTERNAL PARAMETERS-1'!$B$5:$J$44,4, FALSE))</f>
        <v>9.8297050353500897</v>
      </c>
      <c r="BP49" s="44">
        <f>$F49*'[1]INTERNAL PARAMETERS-2'!AA49*(1-VLOOKUP(AB$4,'[1]INTERNAL PARAMETERS-1'!$B$5:$J$44,4, FALSE))</f>
        <v>3.595308541032705</v>
      </c>
      <c r="BQ49" s="44">
        <f>$F49*'[1]INTERNAL PARAMETERS-2'!AB49*(1-VLOOKUP(AC$4,'[1]INTERNAL PARAMETERS-1'!$B$5:$J$44,4, FALSE))</f>
        <v>30.502702069647562</v>
      </c>
      <c r="BR49" s="44">
        <f>$F49*'[1]INTERNAL PARAMETERS-2'!AC49*(1-VLOOKUP(AD$4,'[1]INTERNAL PARAMETERS-1'!$B$5:$J$44,4, FALSE))</f>
        <v>2.6391060043784007</v>
      </c>
      <c r="BS49" s="44">
        <f>$F49*'[1]INTERNAL PARAMETERS-2'!AD49*(1-VLOOKUP(AE$4,'[1]INTERNAL PARAMETERS-1'!$B$5:$J$44,4, FALSE))</f>
        <v>0.47810126832715233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0.66933455522052432</v>
      </c>
      <c r="CA49" s="44">
        <f>$F49*'[1]INTERNAL PARAMETERS-2'!AL49*(1-VLOOKUP(AM$4,'[1]INTERNAL PARAMETERS-1'!$B$5:$J$44,4, FALSE))</f>
        <v>3.2128239161522387</v>
      </c>
      <c r="CB49" s="44">
        <f>$F49*'[1]INTERNAL PARAMETERS-2'!AM49*(1-VLOOKUP(AN$4,'[1]INTERNAL PARAMETERS-1'!$B$5:$J$44,4, FALSE))</f>
        <v>0.84145173386204797</v>
      </c>
      <c r="CC49" s="44">
        <f>$F49*'[1]INTERNAL PARAMETERS-2'!AN49*(1-VLOOKUP(AO$4,'[1]INTERNAL PARAMETERS-1'!$B$5:$J$44,4, FALSE))</f>
        <v>2.0653880926045622</v>
      </c>
      <c r="CD49" s="44">
        <f>$F49*'[1]INTERNAL PARAMETERS-2'!AO49*(1-VLOOKUP(AP$4,'[1]INTERNAL PARAMETERS-1'!$B$5:$J$44,4, FALSE))</f>
        <v>8.3762851221167836</v>
      </c>
      <c r="CE49" s="44">
        <f>$F49*'[1]INTERNAL PARAMETERS-2'!AP49*(1-VLOOKUP(AQ$4,'[1]INTERNAL PARAMETERS-1'!$B$5:$J$44,4, FALSE))</f>
        <v>1.0900694476984094</v>
      </c>
      <c r="CF49" s="44">
        <f>$F49*'[1]INTERNAL PARAMETERS-2'!AQ49*(1-VLOOKUP(AR$4,'[1]INTERNAL PARAMETERS-1'!$B$5:$J$44,4, FALSE))</f>
        <v>0.11475080279225655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180.51099137564475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AirBS!X50</f>
        <v>168.00888701654662</v>
      </c>
      <c r="G50" s="45">
        <f>$F50*'[1]INTERNAL PARAMETERS-2'!F50*VLOOKUP(G$4,'[1]INTERNAL PARAMETERS-1'!$B$5:$J$44,4, FALSE)</f>
        <v>1.5176074755317639</v>
      </c>
      <c r="H50" s="44">
        <f>$F50*'[1]INTERNAL PARAMETERS-2'!G50*VLOOKUP(H$4,'[1]INTERNAL PARAMETERS-1'!$B$5:$J$44,4, FALSE)</f>
        <v>1.0319777876104359</v>
      </c>
      <c r="I50" s="44">
        <f>$F50*'[1]INTERNAL PARAMETERS-2'!H50*VLOOKUP(I$4,'[1]INTERNAL PARAMETERS-1'!$B$5:$J$44,4, FALSE)</f>
        <v>1.5503448472113732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2.0228269996792215E-2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0.33184947354621275</v>
      </c>
      <c r="N50" s="44">
        <f>$F50*'[1]INTERNAL PARAMETERS-2'!M50*VLOOKUP(N$4,'[1]INTERNAL PARAMETERS-1'!$B$5:$J$44,4, FALSE)</f>
        <v>0.27316900957794349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0.20234990352272875</v>
      </c>
      <c r="S50" s="44">
        <f>$F50*'[1]INTERNAL PARAMETERS-2'!R50*VLOOKUP(S$4,'[1]INTERNAL PARAMETERS-1'!$B$5:$J$44,4, FALSE)</f>
        <v>0.41950475016935562</v>
      </c>
      <c r="T50" s="44">
        <f>$F50*'[1]INTERNAL PARAMETERS-2'!S50*VLOOKUP(T$4,'[1]INTERNAL PARAMETERS-1'!$B$5:$J$44,4, FALSE)</f>
        <v>5.6657636968590025E-2</v>
      </c>
      <c r="U50" s="44">
        <f>$F50*'[1]INTERNAL PARAMETERS-2'!T50*VLOOKUP(U$4,'[1]INTERNAL PARAMETERS-1'!$B$5:$J$44,4, FALSE)</f>
        <v>7.2845293232634278E-2</v>
      </c>
      <c r="V50" s="44">
        <f>$F50*'[1]INTERNAL PARAMETERS-2'!U50*VLOOKUP(V$4,'[1]INTERNAL PARAMETERS-1'!$B$5:$J$44,4, FALSE)</f>
        <v>0.66471036059226507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4.0473340882286081E-2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4.0473340882286081E-2</v>
      </c>
      <c r="AI50" s="44">
        <f>$F50*'[1]INTERNAL PARAMETERS-2'!AH50*VLOOKUP(AI$4,'[1]INTERNAL PARAMETERS-1'!$B$5:$J$44,4, FALSE)</f>
        <v>8.0946681764572162E-2</v>
      </c>
      <c r="AJ50" s="44">
        <f>$F50*'[1]INTERNAL PARAMETERS-2'!AI50*VLOOKUP(AJ$4,'[1]INTERNAL PARAMETERS-1'!$B$5:$J$44,4, FALSE)</f>
        <v>0.16187656264044267</v>
      </c>
      <c r="AK50" s="44">
        <f>$F50*'[1]INTERNAL PARAMETERS-2'!AJ50*VLOOKUP(AK$4,'[1]INTERNAL PARAMETERS-1'!$B$5:$J$44,4, FALSE)</f>
        <v>2.0228269996792215E-2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29.45655209701609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6.3051399973780411</v>
      </c>
      <c r="BB50" s="44">
        <f>$F50*'[1]INTERNAL PARAMETERS-2'!M50*(1-VLOOKUP(N$4,'[1]INTERNAL PARAMETERS-1'!$B$5:$J$44,4, FALSE))</f>
        <v>5.190211181980926</v>
      </c>
      <c r="BC50" s="44">
        <f>$F50*'[1]INTERNAL PARAMETERS-2'!N50*(1-VLOOKUP(O$4,'[1]INTERNAL PARAMETERS-1'!$B$5:$J$44,4, FALSE))</f>
        <v>16.309177092023337</v>
      </c>
      <c r="BD50" s="44">
        <f>$F50*'[1]INTERNAL PARAMETERS-2'!O50*(1-VLOOKUP(P$4,'[1]INTERNAL PARAMETERS-1'!$B$5:$J$44,4, FALSE))</f>
        <v>4.512349085713006</v>
      </c>
      <c r="BE50" s="44">
        <f>$F50*'[1]INTERNAL PARAMETERS-2'!P50*(1-VLOOKUP(Q$4,'[1]INTERNAL PARAMETERS-1'!$B$5:$J$44,4, FALSE))</f>
        <v>4.2695258413079911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7.9705902532177557</v>
      </c>
      <c r="BH50" s="44">
        <f>$F50*'[1]INTERNAL PARAMETERS-2'!S50*(1-VLOOKUP(T$4,'[1]INTERNAL PARAMETERS-1'!$B$5:$J$44,4, FALSE))</f>
        <v>0.50991873271731014</v>
      </c>
      <c r="BI50" s="44">
        <f>$F50*'[1]INTERNAL PARAMETERS-2'!T50*(1-VLOOKUP(U$4,'[1]INTERNAL PARAMETERS-1'!$B$5:$J$44,4, FALSE))</f>
        <v>0.29138117293053711</v>
      </c>
      <c r="BJ50" s="44">
        <f>$F50*'[1]INTERNAL PARAMETERS-2'!U50*(1-VLOOKUP(V$4,'[1]INTERNAL PARAMETERS-1'!$B$5:$J$44,4, FALSE))</f>
        <v>3.7666920433561688</v>
      </c>
      <c r="BK50" s="44">
        <f>$F50*'[1]INTERNAL PARAMETERS-2'!V50*(1-VLOOKUP(W$4,'[1]INTERNAL PARAMETERS-1'!$B$5:$J$44,4, FALSE))</f>
        <v>5.7466599759574688</v>
      </c>
      <c r="BL50" s="44">
        <f>$F50*'[1]INTERNAL PARAMETERS-2'!W50*(1-VLOOKUP(X$4,'[1]INTERNAL PARAMETERS-1'!$B$5:$J$44,4, FALSE))</f>
        <v>6.5155862491660983</v>
      </c>
      <c r="BM50" s="44">
        <f>$F50*'[1]INTERNAL PARAMETERS-2'!X50*(1-VLOOKUP(Y$4,'[1]INTERNAL PARAMETERS-1'!$B$5:$J$44,4, FALSE))</f>
        <v>3.7231945425075845</v>
      </c>
      <c r="BN50" s="44">
        <f>$F50*'[1]INTERNAL PARAMETERS-2'!Y50*(1-VLOOKUP(Z$4,'[1]INTERNAL PARAMETERS-1'!$B$5:$J$44,4, FALSE))</f>
        <v>10.056659158147745</v>
      </c>
      <c r="BO50" s="44">
        <f>$F50*'[1]INTERNAL PARAMETERS-2'!Z50*(1-VLOOKUP(AA$4,'[1]INTERNAL PARAMETERS-1'!$B$5:$J$44,4, FALSE))</f>
        <v>9.3484344958181946</v>
      </c>
      <c r="BP50" s="44">
        <f>$F50*'[1]INTERNAL PARAMETERS-2'!AA50*(1-VLOOKUP(AB$4,'[1]INTERNAL PARAMETERS-1'!$B$5:$J$44,4, FALSE))</f>
        <v>3.4803712981025696</v>
      </c>
      <c r="BQ50" s="44">
        <f>$F50*'[1]INTERNAL PARAMETERS-2'!AB50*(1-VLOOKUP(AC$4,'[1]INTERNAL PARAMETERS-1'!$B$5:$J$44,4, FALSE))</f>
        <v>27.256165745137867</v>
      </c>
      <c r="BR50" s="44">
        <f>$F50*'[1]INTERNAL PARAMETERS-2'!AC50*(1-VLOOKUP(AD$4,'[1]INTERNAL PARAMETERS-1'!$B$5:$J$44,4, FALSE))</f>
        <v>1.8211323308158571</v>
      </c>
      <c r="BS50" s="44">
        <f>$F50*'[1]INTERNAL PARAMETERS-2'!AD50*(1-VLOOKUP(AE$4,'[1]INTERNAL PARAMETERS-1'!$B$5:$J$44,4, FALSE))</f>
        <v>0.64750625056177069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0.66775132144726446</v>
      </c>
      <c r="CA50" s="44">
        <f>$F50*'[1]INTERNAL PARAMETERS-2'!AL50*(1-VLOOKUP(AM$4,'[1]INTERNAL PARAMETERS-1'!$B$5:$J$44,4, FALSE))</f>
        <v>2.1651137260935345</v>
      </c>
      <c r="CB50" s="44">
        <f>$F50*'[1]INTERNAL PARAMETERS-2'!AM50*(1-VLOOKUP(AN$4,'[1]INTERNAL PARAMETERS-1'!$B$5:$J$44,4, FALSE))</f>
        <v>0.56657636968590019</v>
      </c>
      <c r="CC50" s="44">
        <f>$F50*'[1]INTERNAL PARAMETERS-2'!AN50*(1-VLOOKUP(AO$4,'[1]INTERNAL PARAMETERS-1'!$B$5:$J$44,4, FALSE))</f>
        <v>2.4281652404953418</v>
      </c>
      <c r="CD50" s="44">
        <f>$F50*'[1]INTERNAL PARAMETERS-2'!AO50*(1-VLOOKUP(AP$4,'[1]INTERNAL PARAMETERS-1'!$B$5:$J$44,4, FALSE))</f>
        <v>7.3249690623683108</v>
      </c>
      <c r="CE50" s="44">
        <f>$F50*'[1]INTERNAL PARAMETERS-2'!AP50*(1-VLOOKUP(AQ$4,'[1]INTERNAL PARAMETERS-1'!$B$5:$J$44,4, FALSE))</f>
        <v>1.0926793984895142</v>
      </c>
      <c r="CF50" s="44">
        <f>$F50*'[1]INTERNAL PARAMETERS-2'!AQ50*(1-VLOOKUP(AR$4,'[1]INTERNAL PARAMETERS-1'!$B$5:$J$44,4, FALSE))</f>
        <v>0.10117495176136437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168.00892061832403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AirBS!X51</f>
        <v>144.81589791701577</v>
      </c>
      <c r="G51" s="45">
        <f>$F51*'[1]INTERNAL PARAMETERS-2'!F51*VLOOKUP(G$4,'[1]INTERNAL PARAMETERS-1'!$B$5:$J$44,4, FALSE)</f>
        <v>1.1590050757992523</v>
      </c>
      <c r="H51" s="44">
        <f>$F51*'[1]INTERNAL PARAMETERS-2'!G51*VLOOKUP(H$4,'[1]INTERNAL PARAMETERS-1'!$B$5:$J$44,4, FALSE)</f>
        <v>0.6394490788423749</v>
      </c>
      <c r="I51" s="44">
        <f>$F51*'[1]INTERNAL PARAMETERS-2'!H51*VLOOKUP(I$4,'[1]INTERNAL PARAMETERS-1'!$B$5:$J$44,4, FALSE)</f>
        <v>1.3592470864055373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0.32272367666704882</v>
      </c>
      <c r="N51" s="44">
        <f>$F51*'[1]INTERNAL PARAMETERS-2'!M51*VLOOKUP(N$4,'[1]INTERNAL PARAMETERS-1'!$B$5:$J$44,4, FALSE)</f>
        <v>0.21581478818879107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0.13987767579804553</v>
      </c>
      <c r="S51" s="44">
        <f>$F51*'[1]INTERNAL PARAMETERS-2'!R51*VLOOKUP(S$4,'[1]INTERNAL PARAMETERS-1'!$B$5:$J$44,4, FALSE)</f>
        <v>0.39425042088673168</v>
      </c>
      <c r="T51" s="44">
        <f>$F51*'[1]INTERNAL PARAMETERS-2'!S51*VLOOKUP(T$4,'[1]INTERNAL PARAMETERS-1'!$B$5:$J$44,4, FALSE)</f>
        <v>2.5977075768354292E-2</v>
      </c>
      <c r="U51" s="44">
        <f>$F51*'[1]INTERNAL PARAMETERS-2'!T51*VLOOKUP(U$4,'[1]INTERNAL PARAMETERS-1'!$B$5:$J$44,4, FALSE)</f>
        <v>7.5935664231766398E-2</v>
      </c>
      <c r="V51" s="44">
        <f>$F51*'[1]INTERNAL PARAMETERS-2'!U51*VLOOKUP(V$4,'[1]INTERNAL PARAMETERS-1'!$B$5:$J$44,4, FALSE)</f>
        <v>0.58749709954413498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7.9938375650192697E-2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0.13987767579804553</v>
      </c>
      <c r="AJ51" s="44">
        <f>$F51*'[1]INTERNAL PARAMETERS-2'!AI51*VLOOKUP(AJ$4,'[1]INTERNAL PARAMETERS-1'!$B$5:$J$44,4, FALSE)</f>
        <v>0.13987767579804553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25.825694641705205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6.1317498566739266</v>
      </c>
      <c r="BB51" s="44">
        <f>$F51*'[1]INTERNAL PARAMETERS-2'!M51*(1-VLOOKUP(N$4,'[1]INTERNAL PARAMETERS-1'!$B$5:$J$44,4, FALSE))</f>
        <v>4.10048097558703</v>
      </c>
      <c r="BC51" s="44">
        <f>$F51*'[1]INTERNAL PARAMETERS-2'!N51*(1-VLOOKUP(O$4,'[1]INTERNAL PARAMETERS-1'!$B$5:$J$44,4, FALSE))</f>
        <v>14.187845224366704</v>
      </c>
      <c r="BD51" s="44">
        <f>$F51*'[1]INTERNAL PARAMETERS-2'!O51*(1-VLOOKUP(P$4,'[1]INTERNAL PARAMETERS-1'!$B$5:$J$44,4, FALSE))</f>
        <v>3.5569536030479498</v>
      </c>
      <c r="BE51" s="44">
        <f>$F51*'[1]INTERNAL PARAMETERS-2'!P51*(1-VLOOKUP(Q$4,'[1]INTERNAL PARAMETERS-1'!$B$5:$J$44,4, FALSE))</f>
        <v>4.0165558182671823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7.4907579968479006</v>
      </c>
      <c r="BH51" s="44">
        <f>$F51*'[1]INTERNAL PARAMETERS-2'!S51*(1-VLOOKUP(T$4,'[1]INTERNAL PARAMETERS-1'!$B$5:$J$44,4, FALSE))</f>
        <v>0.23379368191518862</v>
      </c>
      <c r="BI51" s="44">
        <f>$F51*'[1]INTERNAL PARAMETERS-2'!T51*(1-VLOOKUP(U$4,'[1]INTERNAL PARAMETERS-1'!$B$5:$J$44,4, FALSE))</f>
        <v>0.30374265692706559</v>
      </c>
      <c r="BJ51" s="44">
        <f>$F51*'[1]INTERNAL PARAMETERS-2'!U51*(1-VLOOKUP(V$4,'[1]INTERNAL PARAMETERS-1'!$B$5:$J$44,4, FALSE))</f>
        <v>3.3291502307500984</v>
      </c>
      <c r="BK51" s="44">
        <f>$F51*'[1]INTERNAL PARAMETERS-2'!V51*(1-VLOOKUP(W$4,'[1]INTERNAL PARAMETERS-1'!$B$5:$J$44,4, FALSE))</f>
        <v>3.9166473302942335</v>
      </c>
      <c r="BL51" s="44">
        <f>$F51*'[1]INTERNAL PARAMETERS-2'!W51*(1-VLOOKUP(X$4,'[1]INTERNAL PARAMETERS-1'!$B$5:$J$44,4, FALSE))</f>
        <v>6.2746266697178346</v>
      </c>
      <c r="BM51" s="44">
        <f>$F51*'[1]INTERNAL PARAMETERS-2'!X51*(1-VLOOKUP(Y$4,'[1]INTERNAL PARAMETERS-1'!$B$5:$J$44,4, FALSE))</f>
        <v>4.2563564636279692</v>
      </c>
      <c r="BN51" s="44">
        <f>$F51*'[1]INTERNAL PARAMETERS-2'!Y51*(1-VLOOKUP(Z$4,'[1]INTERNAL PARAMETERS-1'!$B$5:$J$44,4, FALSE))</f>
        <v>8.5326830395786946</v>
      </c>
      <c r="BO51" s="44">
        <f>$F51*'[1]INTERNAL PARAMETERS-2'!Z51*(1-VLOOKUP(AA$4,'[1]INTERNAL PARAMETERS-1'!$B$5:$J$44,4, FALSE))</f>
        <v>7.2138156940688489</v>
      </c>
      <c r="BP51" s="44">
        <f>$F51*'[1]INTERNAL PARAMETERS-2'!AA51*(1-VLOOKUP(AB$4,'[1]INTERNAL PARAMETERS-1'!$B$5:$J$44,4, FALSE))</f>
        <v>2.837566148555382</v>
      </c>
      <c r="BQ51" s="44">
        <f>$F51*'[1]INTERNAL PARAMETERS-2'!AB51*(1-VLOOKUP(AC$4,'[1]INTERNAL PARAMETERS-1'!$B$5:$J$44,4, FALSE))</f>
        <v>23.200115073077178</v>
      </c>
      <c r="BR51" s="44">
        <f>$F51*'[1]INTERNAL PARAMETERS-2'!AC51*(1-VLOOKUP(AD$4,'[1]INTERNAL PARAMETERS-1'!$B$5:$J$44,4, FALSE))</f>
        <v>1.4387604273953436</v>
      </c>
      <c r="BS51" s="44">
        <f>$F51*'[1]INTERNAL PARAMETERS-2'!AD51*(1-VLOOKUP(AE$4,'[1]INTERNAL PARAMETERS-1'!$B$5:$J$44,4, FALSE))</f>
        <v>0.5994798910172785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0.21981605144823824</v>
      </c>
      <c r="CA51" s="44">
        <f>$F51*'[1]INTERNAL PARAMETERS-2'!AL51*(1-VLOOKUP(AM$4,'[1]INTERNAL PARAMETERS-1'!$B$5:$J$44,4, FALSE))</f>
        <v>2.0782239878275099</v>
      </c>
      <c r="CB51" s="44">
        <f>$F51*'[1]INTERNAL PARAMETERS-2'!AM51*(1-VLOOKUP(AN$4,'[1]INTERNAL PARAMETERS-1'!$B$5:$J$44,4, FALSE))</f>
        <v>0.89923431811570942</v>
      </c>
      <c r="CC51" s="44">
        <f>$F51*'[1]INTERNAL PARAMETERS-2'!AN51*(1-VLOOKUP(AO$4,'[1]INTERNAL PARAMETERS-1'!$B$5:$J$44,4, FALSE))</f>
        <v>1.8184387485541753</v>
      </c>
      <c r="CD51" s="44">
        <f>$F51*'[1]INTERNAL PARAMETERS-2'!AO51*(1-VLOOKUP(AP$4,'[1]INTERNAL PARAMETERS-1'!$B$5:$J$44,4, FALSE))</f>
        <v>6.0348260243570477</v>
      </c>
      <c r="CE51" s="44">
        <f>$F51*'[1]INTERNAL PARAMETERS-2'!AP51*(1-VLOOKUP(AQ$4,'[1]INTERNAL PARAMETERS-1'!$B$5:$J$44,4, FALSE))</f>
        <v>0.83928053637806499</v>
      </c>
      <c r="CF51" s="44">
        <f>$F51*'[1]INTERNAL PARAMETERS-2'!AQ51*(1-VLOOKUP(AR$4,'[1]INTERNAL PARAMETERS-1'!$B$5:$J$44,4, FALSE))</f>
        <v>0.19983145753569009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144.81589791701577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AirBS!X52</f>
        <v>129.04089542543562</v>
      </c>
      <c r="G52" s="45">
        <f>$F52*'[1]INTERNAL PARAMETERS-2'!F52*VLOOKUP(G$4,'[1]INTERNAL PARAMETERS-1'!$B$5:$J$44,4, FALSE)</f>
        <v>1.2815051324700013</v>
      </c>
      <c r="H52" s="44">
        <f>$F52*'[1]INTERNAL PARAMETERS-2'!G52*VLOOKUP(H$4,'[1]INTERNAL PARAMETERS-1'!$B$5:$J$44,4, FALSE)</f>
        <v>0.71677055773012466</v>
      </c>
      <c r="I52" s="44">
        <f>$F52*'[1]INTERNAL PARAMETERS-2'!H52*VLOOKUP(I$4,'[1]INTERNAL PARAMETERS-1'!$B$5:$J$44,4, FALSE)</f>
        <v>1.2406630438633739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0.39096745975550773</v>
      </c>
      <c r="N52" s="44">
        <f>$F52*'[1]INTERNAL PARAMETERS-2'!M52*VLOOKUP(N$4,'[1]INTERNAL PARAMETERS-1'!$B$5:$J$44,4, FALSE)</f>
        <v>0.17050496114801372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0.17376646977989163</v>
      </c>
      <c r="S52" s="44">
        <f>$F52*'[1]INTERNAL PARAMETERS-2'!R52*VLOOKUP(S$4,'[1]INTERNAL PARAMETERS-1'!$B$5:$J$44,4, FALSE)</f>
        <v>0.36447471872018866</v>
      </c>
      <c r="T52" s="44">
        <f>$F52*'[1]INTERNAL PARAMETERS-2'!S52*VLOOKUP(T$4,'[1]INTERNAL PARAMETERS-1'!$B$5:$J$44,4, FALSE)</f>
        <v>4.561337571498298E-2</v>
      </c>
      <c r="U52" s="44">
        <f>$F52*'[1]INTERNAL PARAMETERS-2'!T52*VLOOKUP(U$4,'[1]INTERNAL PARAMETERS-1'!$B$5:$J$44,4, FALSE)</f>
        <v>2.606368005802949E-2</v>
      </c>
      <c r="V52" s="44">
        <f>$F52*'[1]INTERNAL PARAMETERS-2'!U52*VLOOKUP(V$4,'[1]INTERNAL PARAMETERS-1'!$B$5:$J$44,4, FALSE)</f>
        <v>0.47241936335699691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0.10860081759004661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2.1717582700100813E-2</v>
      </c>
      <c r="AI52" s="44">
        <f>$F52*'[1]INTERNAL PARAMETERS-2'!AH52*VLOOKUP(AI$4,'[1]INTERNAL PARAMETERS-1'!$B$5:$J$44,4, FALSE)</f>
        <v>0.13031840029014743</v>
      </c>
      <c r="AJ52" s="44">
        <f>$F52*'[1]INTERNAL PARAMETERS-2'!AI52*VLOOKUP(AJ$4,'[1]INTERNAL PARAMETERS-1'!$B$5:$J$44,4, FALSE)</f>
        <v>0.17376646977989163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23.5725978334041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7.4283817353546464</v>
      </c>
      <c r="BB52" s="44">
        <f>$F52*'[1]INTERNAL PARAMETERS-2'!M52*(1-VLOOKUP(N$4,'[1]INTERNAL PARAMETERS-1'!$B$5:$J$44,4, FALSE))</f>
        <v>3.2395942618122606</v>
      </c>
      <c r="BC52" s="44">
        <f>$F52*'[1]INTERNAL PARAMETERS-2'!N52*(1-VLOOKUP(O$4,'[1]INTERNAL PARAMETERS-1'!$B$5:$J$44,4, FALSE))</f>
        <v>13.987942735490424</v>
      </c>
      <c r="BD52" s="44">
        <f>$F52*'[1]INTERNAL PARAMETERS-2'!O52*(1-VLOOKUP(P$4,'[1]INTERNAL PARAMETERS-1'!$B$5:$J$44,4, FALSE))</f>
        <v>2.5195621954502578</v>
      </c>
      <c r="BE52" s="44">
        <f>$F52*'[1]INTERNAL PARAMETERS-2'!P52*(1-VLOOKUP(Q$4,'[1]INTERNAL PARAMETERS-1'!$B$5:$J$44,4, FALSE))</f>
        <v>3.0842967701901349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6.9250196556835846</v>
      </c>
      <c r="BH52" s="44">
        <f>$F52*'[1]INTERNAL PARAMETERS-2'!S52*(1-VLOOKUP(T$4,'[1]INTERNAL PARAMETERS-1'!$B$5:$J$44,4, FALSE))</f>
        <v>0.41052038143484681</v>
      </c>
      <c r="BI52" s="44">
        <f>$F52*'[1]INTERNAL PARAMETERS-2'!T52*(1-VLOOKUP(U$4,'[1]INTERNAL PARAMETERS-1'!$B$5:$J$44,4, FALSE))</f>
        <v>0.10425472023211796</v>
      </c>
      <c r="BJ52" s="44">
        <f>$F52*'[1]INTERNAL PARAMETERS-2'!U52*(1-VLOOKUP(V$4,'[1]INTERNAL PARAMETERS-1'!$B$5:$J$44,4, FALSE))</f>
        <v>2.6770430590229828</v>
      </c>
      <c r="BK52" s="44">
        <f>$F52*'[1]INTERNAL PARAMETERS-2'!V52*(1-VLOOKUP(W$4,'[1]INTERNAL PARAMETERS-1'!$B$5:$J$44,4, FALSE))</f>
        <v>3.5187000405503213</v>
      </c>
      <c r="BL52" s="44">
        <f>$F52*'[1]INTERNAL PARAMETERS-2'!W52*(1-VLOOKUP(X$4,'[1]INTERNAL PARAMETERS-1'!$B$5:$J$44,4, FALSE))</f>
        <v>5.4735405653502456</v>
      </c>
      <c r="BM52" s="44">
        <f>$F52*'[1]INTERNAL PARAMETERS-2'!X52*(1-VLOOKUP(Y$4,'[1]INTERNAL PARAMETERS-1'!$B$5:$J$44,4, FALSE))</f>
        <v>3.670748927630112</v>
      </c>
      <c r="BN52" s="44">
        <f>$F52*'[1]INTERNAL PARAMETERS-2'!Y52*(1-VLOOKUP(Z$4,'[1]INTERNAL PARAMETERS-1'!$B$5:$J$44,4, FALSE))</f>
        <v>6.6464448802301996</v>
      </c>
      <c r="BO52" s="44">
        <f>$F52*'[1]INTERNAL PARAMETERS-2'!Z52*(1-VLOOKUP(AA$4,'[1]INTERNAL PARAMETERS-1'!$B$5:$J$44,4, FALSE))</f>
        <v>5.321491678270454</v>
      </c>
      <c r="BP52" s="44">
        <f>$F52*'[1]INTERNAL PARAMETERS-2'!AA52*(1-VLOOKUP(AB$4,'[1]INTERNAL PARAMETERS-1'!$B$5:$J$44,4, FALSE))</f>
        <v>2.3892437951601111</v>
      </c>
      <c r="BQ52" s="44">
        <f>$F52*'[1]INTERNAL PARAMETERS-2'!AB52*(1-VLOOKUP(AC$4,'[1]INTERNAL PARAMETERS-1'!$B$5:$J$44,4, FALSE))</f>
        <v>20.091370623680849</v>
      </c>
      <c r="BR52" s="44">
        <f>$F52*'[1]INTERNAL PARAMETERS-2'!AC52*(1-VLOOKUP(AD$4,'[1]INTERNAL PARAMETERS-1'!$B$5:$J$44,4, FALSE))</f>
        <v>1.5638724198399394</v>
      </c>
      <c r="BS52" s="44">
        <f>$F52*'[1]INTERNAL PARAMETERS-2'!AD52*(1-VLOOKUP(AE$4,'[1]INTERNAL PARAMETERS-1'!$B$5:$J$44,4, FALSE))</f>
        <v>0.52128650525013231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0.36925052225988403</v>
      </c>
      <c r="CA52" s="44">
        <f>$F52*'[1]INTERNAL PARAMETERS-2'!AL52*(1-VLOOKUP(AM$4,'[1]INTERNAL PARAMETERS-1'!$B$5:$J$44,4, FALSE))</f>
        <v>2.2589253948699635</v>
      </c>
      <c r="CB52" s="44">
        <f>$F52*'[1]INTERNAL PARAMETERS-2'!AM52*(1-VLOOKUP(AN$4,'[1]INTERNAL PARAMETERS-1'!$B$5:$J$44,4, FALSE))</f>
        <v>0.67333539232992312</v>
      </c>
      <c r="CC52" s="44">
        <f>$F52*'[1]INTERNAL PARAMETERS-2'!AN52*(1-VLOOKUP(AO$4,'[1]INTERNAL PARAMETERS-1'!$B$5:$J$44,4, FALSE))</f>
        <v>1.3683883673599471</v>
      </c>
      <c r="CD52" s="44">
        <f>$F52*'[1]INTERNAL PARAMETERS-2'!AO52*(1-VLOOKUP(AP$4,'[1]INTERNAL PARAMETERS-1'!$B$5:$J$44,4, FALSE))</f>
        <v>4.9305364774000129</v>
      </c>
      <c r="CE52" s="44">
        <f>$F52*'[1]INTERNAL PARAMETERS-2'!AP52*(1-VLOOKUP(AQ$4,'[1]INTERNAL PARAMETERS-1'!$B$5:$J$44,4, FALSE))</f>
        <v>0.89053702751001629</v>
      </c>
      <c r="CF52" s="44">
        <f>$F52*'[1]INTERNAL PARAMETERS-2'!AQ52*(1-VLOOKUP(AR$4,'[1]INTERNAL PARAMETERS-1'!$B$5:$J$44,4, FALSE))</f>
        <v>6.5165652189844991E-2</v>
      </c>
      <c r="CG52" s="44">
        <f>$F52*'[1]INTERNAL PARAMETERS-2'!AR52*(1-VLOOKUP(AS$4,'[1]INTERNAL PARAMETERS-1'!$B$5:$J$44,4, FALSE))</f>
        <v>2.1717582700100813E-2</v>
      </c>
      <c r="CH52" s="43">
        <f>$F52*'[1]INTERNAL PARAMETERS-2'!AS52*(1-VLOOKUP(AT$4,'[1]INTERNAL PARAMETERS-1'!$B$5:$J$44,4, FALSE))</f>
        <v>0</v>
      </c>
      <c r="CI52" s="42">
        <f t="shared" si="0"/>
        <v>129.04092123361471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AirBS!X53</f>
        <v>100.68059987935327</v>
      </c>
      <c r="G53" s="45">
        <f>$F53*'[1]INTERNAL PARAMETERS-2'!F53*VLOOKUP(G$4,'[1]INTERNAL PARAMETERS-1'!$B$5:$J$44,4, FALSE)</f>
        <v>0.93909829537466771</v>
      </c>
      <c r="H53" s="44">
        <f>$F53*'[1]INTERNAL PARAMETERS-2'!G53*VLOOKUP(H$4,'[1]INTERNAL PARAMETERS-1'!$B$5:$J$44,4, FALSE)</f>
        <v>0.63335144966104762</v>
      </c>
      <c r="I53" s="44">
        <f>$F53*'[1]INTERNAL PARAMETERS-2'!H53*VLOOKUP(I$4,'[1]INTERNAL PARAMETERS-1'!$B$5:$J$44,4, FALSE)</f>
        <v>1.04445299210342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2.1837622113831723E-2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0.38437688401039671</v>
      </c>
      <c r="N53" s="44">
        <f>$F53*'[1]INTERNAL PARAMETERS-2'!M53*VLOOKUP(N$4,'[1]INTERNAL PARAMETERS-1'!$B$5:$J$44,4, FALSE)</f>
        <v>0.10810629752345498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4.3675244227663446E-2</v>
      </c>
      <c r="S53" s="44">
        <f>$F53*'[1]INTERNAL PARAMETERS-2'!R53*VLOOKUP(S$4,'[1]INTERNAL PARAMETERS-1'!$B$5:$J$44,4, FALSE)</f>
        <v>0.29977497593177616</v>
      </c>
      <c r="T53" s="44">
        <f>$F53*'[1]INTERNAL PARAMETERS-2'!S53*VLOOKUP(T$4,'[1]INTERNAL PARAMETERS-1'!$B$5:$J$44,4, FALSE)</f>
        <v>3.0575691377360794E-2</v>
      </c>
      <c r="U53" s="44">
        <f>$F53*'[1]INTERNAL PARAMETERS-2'!T53*VLOOKUP(U$4,'[1]INTERNAL PARAMETERS-1'!$B$5:$J$44,4, FALSE)</f>
        <v>5.2414320297191314E-2</v>
      </c>
      <c r="V53" s="44">
        <f>$F53*'[1]INTERNAL PARAMETERS-2'!U53*VLOOKUP(V$4,'[1]INTERNAL PARAMETERS-1'!$B$5:$J$44,4, FALSE)</f>
        <v>0.53070254405405293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4.3675244227663446E-2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0.19655873514446137</v>
      </c>
      <c r="AJ53" s="44">
        <f>$F53*'[1]INTERNAL PARAMETERS-2'!AI53*VLOOKUP(AJ$4,'[1]INTERNAL PARAMETERS-1'!$B$5:$J$44,4, FALSE)</f>
        <v>0.10919817862914656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19.844606849964979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7.3031607961975373</v>
      </c>
      <c r="BB53" s="44">
        <f>$F53*'[1]INTERNAL PARAMETERS-2'!M53*(1-VLOOKUP(N$4,'[1]INTERNAL PARAMETERS-1'!$B$5:$J$44,4, FALSE))</f>
        <v>2.0540196529456445</v>
      </c>
      <c r="BC53" s="44">
        <f>$F53*'[1]INTERNAL PARAMETERS-2'!N53*(1-VLOOKUP(O$4,'[1]INTERNAL PARAMETERS-1'!$B$5:$J$44,4, FALSE))</f>
        <v>11.225554640568287</v>
      </c>
      <c r="BD53" s="44">
        <f>$F53*'[1]INTERNAL PARAMETERS-2'!O53*(1-VLOOKUP(P$4,'[1]INTERNAL PARAMETERS-1'!$B$5:$J$44,4, FALSE))</f>
        <v>1.9000442809231548</v>
      </c>
      <c r="BE53" s="44">
        <f>$F53*'[1]INTERNAL PARAMETERS-2'!P53*(1-VLOOKUP(Q$4,'[1]INTERNAL PARAMETERS-1'!$B$5:$J$44,4, FALSE))</f>
        <v>2.8609902664716422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5.6957245427037462</v>
      </c>
      <c r="BH53" s="44">
        <f>$F53*'[1]INTERNAL PARAMETERS-2'!S53*(1-VLOOKUP(T$4,'[1]INTERNAL PARAMETERS-1'!$B$5:$J$44,4, FALSE))</f>
        <v>0.27518122239624715</v>
      </c>
      <c r="BI53" s="44">
        <f>$F53*'[1]INTERNAL PARAMETERS-2'!T53*(1-VLOOKUP(U$4,'[1]INTERNAL PARAMETERS-1'!$B$5:$J$44,4, FALSE))</f>
        <v>0.20965728118876525</v>
      </c>
      <c r="BJ53" s="44">
        <f>$F53*'[1]INTERNAL PARAMETERS-2'!U53*(1-VLOOKUP(V$4,'[1]INTERNAL PARAMETERS-1'!$B$5:$J$44,4, FALSE))</f>
        <v>3.0073144163062997</v>
      </c>
      <c r="BK53" s="44">
        <f>$F53*'[1]INTERNAL PARAMETERS-2'!V53*(1-VLOOKUP(W$4,'[1]INTERNAL PARAMETERS-1'!$B$5:$J$44,4, FALSE))</f>
        <v>2.6862691534410126</v>
      </c>
      <c r="BL53" s="44">
        <f>$F53*'[1]INTERNAL PARAMETERS-2'!W53*(1-VLOOKUP(X$4,'[1]INTERNAL PARAMETERS-1'!$B$5:$J$44,4, FALSE))</f>
        <v>3.49434171613269</v>
      </c>
      <c r="BM53" s="44">
        <f>$F53*'[1]INTERNAL PARAMETERS-2'!X53*(1-VLOOKUP(Y$4,'[1]INTERNAL PARAMETERS-1'!$B$5:$J$44,4, FALSE))</f>
        <v>3.1448994900714307</v>
      </c>
      <c r="BN53" s="44">
        <f>$F53*'[1]INTERNAL PARAMETERS-2'!Y53*(1-VLOOKUP(Z$4,'[1]INTERNAL PARAMETERS-1'!$B$5:$J$44,4, FALSE))</f>
        <v>4.1495307879075689</v>
      </c>
      <c r="BO53" s="44">
        <f>$F53*'[1]INTERNAL PARAMETERS-2'!Z53*(1-VLOOKUP(AA$4,'[1]INTERNAL PARAMETERS-1'!$B$5:$J$44,4, FALSE))</f>
        <v>2.9265031328131372</v>
      </c>
      <c r="BP53" s="44">
        <f>$F53*'[1]INTERNAL PARAMETERS-2'!AA53*(1-VLOOKUP(AB$4,'[1]INTERNAL PARAMETERS-1'!$B$5:$J$44,4, FALSE))</f>
        <v>1.8563690366954912</v>
      </c>
      <c r="BQ53" s="44">
        <f>$F53*'[1]INTERNAL PARAMETERS-2'!AB53*(1-VLOOKUP(AC$4,'[1]INTERNAL PARAMETERS-1'!$B$5:$J$44,4, FALSE))</f>
        <v>14.807256913216291</v>
      </c>
      <c r="BR53" s="44">
        <f>$F53*'[1]INTERNAL PARAMETERS-2'!AC53*(1-VLOOKUP(AD$4,'[1]INTERNAL PARAMETERS-1'!$B$5:$J$44,4, FALSE))</f>
        <v>0.78622487251785766</v>
      </c>
      <c r="BS53" s="44">
        <f>$F53*'[1]INTERNAL PARAMETERS-2'!AD53*(1-VLOOKUP(AE$4,'[1]INTERNAL PARAMETERS-1'!$B$5:$J$44,4, FALSE))</f>
        <v>0.50231564891806935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0.32759453588743964</v>
      </c>
      <c r="CA53" s="44">
        <f>$F53*'[1]INTERNAL PARAMETERS-2'!AL53*(1-VLOOKUP(AM$4,'[1]INTERNAL PARAMETERS-1'!$B$5:$J$44,4, FALSE))</f>
        <v>1.3540533877774219</v>
      </c>
      <c r="CB53" s="44">
        <f>$F53*'[1]INTERNAL PARAMETERS-2'!AM53*(1-VLOOKUP(AN$4,'[1]INTERNAL PARAMETERS-1'!$B$5:$J$44,4, FALSE))</f>
        <v>0.37126978011510309</v>
      </c>
      <c r="CC53" s="44">
        <f>$F53*'[1]INTERNAL PARAMETERS-2'!AN53*(1-VLOOKUP(AO$4,'[1]INTERNAL PARAMETERS-1'!$B$5:$J$44,4, FALSE))</f>
        <v>1.0482964740038141</v>
      </c>
      <c r="CD53" s="44">
        <f>$F53*'[1]INTERNAL PARAMETERS-2'!AO53*(1-VLOOKUP(AP$4,'[1]INTERNAL PARAMETERS-1'!$B$5:$J$44,4, FALSE))</f>
        <v>3.9092867404754559</v>
      </c>
      <c r="CE53" s="44">
        <f>$F53*'[1]INTERNAL PARAMETERS-2'!AP53*(1-VLOOKUP(AQ$4,'[1]INTERNAL PARAMETERS-1'!$B$5:$J$44,4, FALSE))</f>
        <v>0.50231564891806935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100.68057974323331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AirBS!X54</f>
        <v>59.085534351185402</v>
      </c>
      <c r="G54" s="45">
        <f>$F54*'[1]INTERNAL PARAMETERS-2'!F54*VLOOKUP(G$4,'[1]INTERNAL PARAMETERS-1'!$B$5:$J$44,4, FALSE)</f>
        <v>0.77107804038983974</v>
      </c>
      <c r="H54" s="44">
        <f>$F54*'[1]INTERNAL PARAMETERS-2'!G54*VLOOKUP(H$4,'[1]INTERNAL PARAMETERS-1'!$B$5:$J$44,4, FALSE)</f>
        <v>0.36285608355749982</v>
      </c>
      <c r="I54" s="44">
        <f>$F54*'[1]INTERNAL PARAMETERS-2'!H54*VLOOKUP(I$4,'[1]INTERNAL PARAMETERS-1'!$B$5:$J$44,4, FALSE)</f>
        <v>0.61477819008763379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1.5119988240468344E-2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0.25551332530799903</v>
      </c>
      <c r="N54" s="44">
        <f>$F54*'[1]INTERNAL PARAMETERS-2'!M54*VLOOKUP(N$4,'[1]INTERNAL PARAMETERS-1'!$B$5:$J$44,4, FALSE)</f>
        <v>8.4667207303874642E-2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1.5119988240468344E-2</v>
      </c>
      <c r="S54" s="44">
        <f>$F54*'[1]INTERNAL PARAMETERS-2'!R54*VLOOKUP(S$4,'[1]INTERNAL PARAMETERS-1'!$B$5:$J$44,4, FALSE)</f>
        <v>0.15402948864476174</v>
      </c>
      <c r="T54" s="44">
        <f>$F54*'[1]INTERNAL PARAMETERS-2'!S54*VLOOKUP(T$4,'[1]INTERNAL PARAMETERS-1'!$B$5:$J$44,4, FALSE)</f>
        <v>1.8142804177874991E-2</v>
      </c>
      <c r="U54" s="44">
        <f>$F54*'[1]INTERNAL PARAMETERS-2'!T54*VLOOKUP(U$4,'[1]INTERNAL PARAMETERS-1'!$B$5:$J$44,4, FALSE)</f>
        <v>1.5118806529781322E-2</v>
      </c>
      <c r="V54" s="44">
        <f>$F54*'[1]INTERNAL PARAMETERS-2'!U54*VLOOKUP(V$4,'[1]INTERNAL PARAMETERS-1'!$B$5:$J$44,4, FALSE)</f>
        <v>0.24719762720341312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3.0239976480936688E-2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6.0474044408438267E-2</v>
      </c>
      <c r="AJ54" s="44">
        <f>$F54*'[1]INTERNAL PARAMETERS-2'!AI54*VLOOKUP(AJ$4,'[1]INTERNAL PARAMETERS-1'!$B$5:$J$44,4, FALSE)</f>
        <v>4.5359964721405029E-2</v>
      </c>
      <c r="AK54" s="44">
        <f>$F54*'[1]INTERNAL PARAMETERS-2'!AJ54*VLOOKUP(AK$4,'[1]INTERNAL PARAMETERS-1'!$B$5:$J$44,4, FALSE)</f>
        <v>3.0239976480936688E-2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11.680785611665041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4.854753180851981</v>
      </c>
      <c r="BB54" s="44">
        <f>$F54*'[1]INTERNAL PARAMETERS-2'!M54*(1-VLOOKUP(N$4,'[1]INTERNAL PARAMETERS-1'!$B$5:$J$44,4, FALSE))</f>
        <v>1.6086769387736179</v>
      </c>
      <c r="BC54" s="44">
        <f>$F54*'[1]INTERNAL PARAMETERS-2'!N54*(1-VLOOKUP(O$4,'[1]INTERNAL PARAMETERS-1'!$B$5:$J$44,4, FALSE))</f>
        <v>7.1815808154820049</v>
      </c>
      <c r="BD54" s="44">
        <f>$F54*'[1]INTERNAL PARAMETERS-2'!O54*(1-VLOOKUP(P$4,'[1]INTERNAL PARAMETERS-1'!$B$5:$J$44,4, FALSE))</f>
        <v>1.3456021422070261</v>
      </c>
      <c r="BE54" s="44">
        <f>$F54*'[1]INTERNAL PARAMETERS-2'!P54*(1-VLOOKUP(Q$4,'[1]INTERNAL PARAMETERS-1'!$B$5:$J$44,4, FALSE))</f>
        <v>1.6177442048751509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2.9265602842504723</v>
      </c>
      <c r="BH54" s="44">
        <f>$F54*'[1]INTERNAL PARAMETERS-2'!S54*(1-VLOOKUP(T$4,'[1]INTERNAL PARAMETERS-1'!$B$5:$J$44,4, FALSE))</f>
        <v>0.16328523760087493</v>
      </c>
      <c r="BI54" s="44">
        <f>$F54*'[1]INTERNAL PARAMETERS-2'!T54*(1-VLOOKUP(U$4,'[1]INTERNAL PARAMETERS-1'!$B$5:$J$44,4, FALSE))</f>
        <v>6.0475226119125286E-2</v>
      </c>
      <c r="BJ54" s="44">
        <f>$F54*'[1]INTERNAL PARAMETERS-2'!U54*(1-VLOOKUP(V$4,'[1]INTERNAL PARAMETERS-1'!$B$5:$J$44,4, FALSE))</f>
        <v>1.4007865541526745</v>
      </c>
      <c r="BK54" s="44">
        <f>$F54*'[1]INTERNAL PARAMETERS-2'!V54*(1-VLOOKUP(W$4,'[1]INTERNAL PARAMETERS-1'!$B$5:$J$44,4, FALSE))</f>
        <v>1.2851280977985879</v>
      </c>
      <c r="BL54" s="44">
        <f>$F54*'[1]INTERNAL PARAMETERS-2'!W54*(1-VLOOKUP(X$4,'[1]INTERNAL PARAMETERS-1'!$B$5:$J$44,4, FALSE))</f>
        <v>2.4946562543948336</v>
      </c>
      <c r="BM54" s="44">
        <f>$F54*'[1]INTERNAL PARAMETERS-2'!X54*(1-VLOOKUP(Y$4,'[1]INTERNAL PARAMETERS-1'!$B$5:$J$44,4, FALSE))</f>
        <v>1.6933441460774927</v>
      </c>
      <c r="BN54" s="44">
        <f>$F54*'[1]INTERNAL PARAMETERS-2'!Y54*(1-VLOOKUP(Z$4,'[1]INTERNAL PARAMETERS-1'!$B$5:$J$44,4, FALSE))</f>
        <v>2.4795362661543656</v>
      </c>
      <c r="BO54" s="44">
        <f>$F54*'[1]INTERNAL PARAMETERS-2'!Z54*(1-VLOOKUP(AA$4,'[1]INTERNAL PARAMETERS-1'!$B$5:$J$44,4, FALSE))</f>
        <v>1.7235782140049942</v>
      </c>
      <c r="BP54" s="44">
        <f>$F54*'[1]INTERNAL PARAMETERS-2'!AA54*(1-VLOOKUP(AB$4,'[1]INTERNAL PARAMETERS-1'!$B$5:$J$44,4, FALSE))</f>
        <v>0.61988406653859141</v>
      </c>
      <c r="BQ54" s="44">
        <f>$F54*'[1]INTERNAL PARAMETERS-2'!AB54*(1-VLOOKUP(AC$4,'[1]INTERNAL PARAMETERS-1'!$B$5:$J$44,4, FALSE))</f>
        <v>8.3306349276698128</v>
      </c>
      <c r="BR54" s="44">
        <f>$F54*'[1]INTERNAL PARAMETERS-2'!AC54*(1-VLOOKUP(AD$4,'[1]INTERNAL PARAMETERS-1'!$B$5:$J$44,4, FALSE))</f>
        <v>0.48381008092781147</v>
      </c>
      <c r="BS54" s="44">
        <f>$F54*'[1]INTERNAL PARAMETERS-2'!AD54*(1-VLOOKUP(AE$4,'[1]INTERNAL PARAMETERS-1'!$B$5:$J$44,4, FALSE))</f>
        <v>0.21166801825968659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0.1058340091298433</v>
      </c>
      <c r="CA54" s="44">
        <f>$F54*'[1]INTERNAL PARAMETERS-2'!AL54*(1-VLOOKUP(AM$4,'[1]INTERNAL PARAMETERS-1'!$B$5:$J$44,4, FALSE))</f>
        <v>0.66524403125999643</v>
      </c>
      <c r="CB54" s="44">
        <f>$F54*'[1]INTERNAL PARAMETERS-2'!AM54*(1-VLOOKUP(AN$4,'[1]INTERNAL PARAMETERS-1'!$B$5:$J$44,4, FALSE))</f>
        <v>0.1058340091298433</v>
      </c>
      <c r="CC54" s="44">
        <f>$F54*'[1]INTERNAL PARAMETERS-2'!AN54*(1-VLOOKUP(AO$4,'[1]INTERNAL PARAMETERS-1'!$B$5:$J$44,4, FALSE))</f>
        <v>0.66524403125999643</v>
      </c>
      <c r="CD54" s="44">
        <f>$F54*'[1]INTERNAL PARAMETERS-2'!AO54*(1-VLOOKUP(AP$4,'[1]INTERNAL PARAMETERS-1'!$B$5:$J$44,4, FALSE))</f>
        <v>2.2527482596542105</v>
      </c>
      <c r="CE54" s="44">
        <f>$F54*'[1]INTERNAL PARAMETERS-2'!AP54*(1-VLOOKUP(AQ$4,'[1]INTERNAL PARAMETERS-1'!$B$5:$J$44,4, FALSE))</f>
        <v>0.37797607179796816</v>
      </c>
      <c r="CF54" s="44">
        <f>$F54*'[1]INTERNAL PARAMETERS-2'!AQ54*(1-VLOOKUP(AR$4,'[1]INTERNAL PARAMETERS-1'!$B$5:$J$44,4, FALSE))</f>
        <v>1.5119988240468344E-2</v>
      </c>
      <c r="CG54" s="44">
        <f>$F54*'[1]INTERNAL PARAMETERS-2'!AR54*(1-VLOOKUP(AS$4,'[1]INTERNAL PARAMETERS-1'!$B$5:$J$44,4, FALSE))</f>
        <v>1.5119988240468344E-2</v>
      </c>
      <c r="CH54" s="43">
        <f>$F54*'[1]INTERNAL PARAMETERS-2'!AS54*(1-VLOOKUP(AT$4,'[1]INTERNAL PARAMETERS-1'!$B$5:$J$44,4, FALSE))</f>
        <v>0</v>
      </c>
      <c r="CI54" s="42">
        <f t="shared" si="0"/>
        <v>59.085546168292275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AirBS!X55</f>
        <v>35.461791901254514</v>
      </c>
      <c r="G55" s="45">
        <f>$F55*'[1]INTERNAL PARAMETERS-2'!F55*VLOOKUP(G$4,'[1]INTERNAL PARAMETERS-1'!$B$5:$J$44,4, FALSE)</f>
        <v>0.19441927409862789</v>
      </c>
      <c r="H55" s="44">
        <f>$F55*'[1]INTERNAL PARAMETERS-2'!G55*VLOOKUP(H$4,'[1]INTERNAL PARAMETERS-1'!$B$5:$J$44,4, FALSE)</f>
        <v>0.12637164161931058</v>
      </c>
      <c r="I55" s="44">
        <f>$F55*'[1]INTERNAL PARAMETERS-2'!H55*VLOOKUP(I$4,'[1]INTERNAL PARAMETERS-1'!$B$5:$J$44,4, FALSE)</f>
        <v>0.37500632164825243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0.21094322796189596</v>
      </c>
      <c r="N55" s="44">
        <f>$F55*'[1]INTERNAL PARAMETERS-2'!M55*VLOOKUP(N$4,'[1]INTERNAL PARAMETERS-1'!$B$5:$J$44,4, FALSE)</f>
        <v>4.1799877967765742E-2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8.576381178630553E-2</v>
      </c>
      <c r="T55" s="44">
        <f>$F55*'[1]INTERNAL PARAMETERS-2'!S55*VLOOKUP(T$4,'[1]INTERNAL PARAMETERS-1'!$B$5:$J$44,4, FALSE)</f>
        <v>1.1665156445917674E-2</v>
      </c>
      <c r="U55" s="44">
        <f>$F55*'[1]INTERNAL PARAMETERS-2'!T55*VLOOKUP(U$4,'[1]INTERNAL PARAMETERS-1'!$B$5:$J$44,4, FALSE)</f>
        <v>3.8880308640535446E-3</v>
      </c>
      <c r="V55" s="44">
        <f>$F55*'[1]INTERNAL PARAMETERS-2'!U55*VLOOKUP(V$4,'[1]INTERNAL PARAMETERS-1'!$B$5:$J$44,4, FALSE)</f>
        <v>0.16622714953713053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1.9440154320267723E-2</v>
      </c>
      <c r="AJ55" s="44">
        <f>$F55*'[1]INTERNAL PARAMETERS-2'!AI55*VLOOKUP(AJ$4,'[1]INTERNAL PARAMETERS-1'!$B$5:$J$44,4, FALSE)</f>
        <v>3.8883854819725575E-2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7.1251201113167948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4.0079213312760231</v>
      </c>
      <c r="BB55" s="44">
        <f>$F55*'[1]INTERNAL PARAMETERS-2'!M55*(1-VLOOKUP(N$4,'[1]INTERNAL PARAMETERS-1'!$B$5:$J$44,4, FALSE))</f>
        <v>0.79419768138754898</v>
      </c>
      <c r="BC55" s="44">
        <f>$F55*'[1]INTERNAL PARAMETERS-2'!N55*(1-VLOOKUP(O$4,'[1]INTERNAL PARAMETERS-1'!$B$5:$J$44,4, FALSE))</f>
        <v>4.3743999785168208</v>
      </c>
      <c r="BD55" s="44">
        <f>$F55*'[1]INTERNAL PARAMETERS-2'!O55*(1-VLOOKUP(P$4,'[1]INTERNAL PARAMETERS-1'!$B$5:$J$44,4, FALSE))</f>
        <v>0.72906607205627183</v>
      </c>
      <c r="BE55" s="44">
        <f>$F55*'[1]INTERNAL PARAMETERS-2'!P55*(1-VLOOKUP(Q$4,'[1]INTERNAL PARAMETERS-1'!$B$5:$J$44,4, FALSE))</f>
        <v>1.2248325613733804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1.6295124239398049</v>
      </c>
      <c r="BH55" s="44">
        <f>$F55*'[1]INTERNAL PARAMETERS-2'!S55*(1-VLOOKUP(T$4,'[1]INTERNAL PARAMETERS-1'!$B$5:$J$44,4, FALSE))</f>
        <v>0.10498640801325905</v>
      </c>
      <c r="BI55" s="44">
        <f>$F55*'[1]INTERNAL PARAMETERS-2'!T55*(1-VLOOKUP(U$4,'[1]INTERNAL PARAMETERS-1'!$B$5:$J$44,4, FALSE))</f>
        <v>1.5552123456214179E-2</v>
      </c>
      <c r="BJ55" s="44">
        <f>$F55*'[1]INTERNAL PARAMETERS-2'!U55*(1-VLOOKUP(V$4,'[1]INTERNAL PARAMETERS-1'!$B$5:$J$44,4, FALSE))</f>
        <v>0.94195384737707299</v>
      </c>
      <c r="BK55" s="44">
        <f>$F55*'[1]INTERNAL PARAMETERS-2'!V55*(1-VLOOKUP(W$4,'[1]INTERNAL PARAMETERS-1'!$B$5:$J$44,4, FALSE))</f>
        <v>0.71934599489613793</v>
      </c>
      <c r="BL55" s="44">
        <f>$F55*'[1]INTERNAL PARAMETERS-2'!W55*(1-VLOOKUP(X$4,'[1]INTERNAL PARAMETERS-1'!$B$5:$J$44,4, FALSE))</f>
        <v>1.3803644344730925</v>
      </c>
      <c r="BM55" s="44">
        <f>$F55*'[1]INTERNAL PARAMETERS-2'!X55*(1-VLOOKUP(Y$4,'[1]INTERNAL PARAMETERS-1'!$B$5:$J$44,4, FALSE))</f>
        <v>1.1859487065536547</v>
      </c>
      <c r="BN55" s="44">
        <f>$F55*'[1]INTERNAL PARAMETERS-2'!Y55*(1-VLOOKUP(Z$4,'[1]INTERNAL PARAMETERS-1'!$B$5:$J$44,4, FALSE))</f>
        <v>1.1859487065536547</v>
      </c>
      <c r="BO55" s="44">
        <f>$F55*'[1]INTERNAL PARAMETERS-2'!Z55*(1-VLOOKUP(AA$4,'[1]INTERNAL PARAMETERS-1'!$B$5:$J$44,4, FALSE))</f>
        <v>0.96236920097462531</v>
      </c>
      <c r="BP55" s="44">
        <f>$F55*'[1]INTERNAL PARAMETERS-2'!AA55*(1-VLOOKUP(AB$4,'[1]INTERNAL PARAMETERS-1'!$B$5:$J$44,4, FALSE))</f>
        <v>0.29162713805834678</v>
      </c>
      <c r="BQ55" s="44">
        <f>$F55*'[1]INTERNAL PARAMETERS-2'!AB55*(1-VLOOKUP(AC$4,'[1]INTERNAL PARAMETERS-1'!$B$5:$J$44,4, FALSE))</f>
        <v>5.0354184180937755</v>
      </c>
      <c r="BR55" s="44">
        <f>$F55*'[1]INTERNAL PARAMETERS-2'!AC55*(1-VLOOKUP(AD$4,'[1]INTERNAL PARAMETERS-1'!$B$5:$J$44,4, FALSE))</f>
        <v>0.13609171877944445</v>
      </c>
      <c r="BS55" s="44">
        <f>$F55*'[1]INTERNAL PARAMETERS-2'!AD55*(1-VLOOKUP(AE$4,'[1]INTERNAL PARAMETERS-1'!$B$5:$J$44,4, FALSE))</f>
        <v>8.7487786799585007E-2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5.8324009139993298E-2</v>
      </c>
      <c r="CA55" s="44">
        <f>$F55*'[1]INTERNAL PARAMETERS-2'!AL55*(1-VLOOKUP(AM$4,'[1]INTERNAL PARAMETERS-1'!$B$5:$J$44,4, FALSE))</f>
        <v>0.39855507917819949</v>
      </c>
      <c r="CB55" s="44">
        <f>$F55*'[1]INTERNAL PARAMETERS-2'!AM55*(1-VLOOKUP(AN$4,'[1]INTERNAL PARAMETERS-1'!$B$5:$J$44,4, FALSE))</f>
        <v>0.13609171877944445</v>
      </c>
      <c r="CC55" s="44">
        <f>$F55*'[1]INTERNAL PARAMETERS-2'!AN55*(1-VLOOKUP(AO$4,'[1]INTERNAL PARAMETERS-1'!$B$5:$J$44,4, FALSE))</f>
        <v>0.17497557359917001</v>
      </c>
      <c r="CD55" s="44">
        <f>$F55*'[1]INTERNAL PARAMETERS-2'!AO55*(1-VLOOKUP(AP$4,'[1]INTERNAL PARAMETERS-1'!$B$5:$J$44,4, FALSE))</f>
        <v>1.2928766476735074</v>
      </c>
      <c r="CE55" s="44">
        <f>$F55*'[1]INTERNAL PARAMETERS-2'!AP55*(1-VLOOKUP(AQ$4,'[1]INTERNAL PARAMETERS-1'!$B$5:$J$44,4, FALSE))</f>
        <v>0.1458117959395783</v>
      </c>
      <c r="CF55" s="44">
        <f>$F55*'[1]INTERNAL PARAMETERS-2'!AQ55*(1-VLOOKUP(AR$4,'[1]INTERNAL PARAMETERS-1'!$B$5:$J$44,4, FALSE))</f>
        <v>1.9440154320267723E-2</v>
      </c>
      <c r="CG55" s="44">
        <f>$F55*'[1]INTERNAL PARAMETERS-2'!AR55*(1-VLOOKUP(AS$4,'[1]INTERNAL PARAMETERS-1'!$B$5:$J$44,4, FALSE))</f>
        <v>2.9163777659591713E-2</v>
      </c>
      <c r="CH55" s="43">
        <f>$F55*'[1]INTERNAL PARAMETERS-2'!AS55*(1-VLOOKUP(AT$4,'[1]INTERNAL PARAMETERS-1'!$B$5:$J$44,4, FALSE))</f>
        <v>0</v>
      </c>
      <c r="CI55" s="42">
        <f t="shared" si="0"/>
        <v>35.461791901254522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AirBS!X56</f>
        <v>12.763679821824125</v>
      </c>
      <c r="G56" s="45">
        <f>$F56*'[1]INTERNAL PARAMETERS-2'!F56*VLOOKUP(G$4,'[1]INTERNAL PARAMETERS-1'!$B$5:$J$44,4, FALSE)</f>
        <v>4.3295678323609615E-2</v>
      </c>
      <c r="H56" s="44">
        <f>$F56*'[1]INTERNAL PARAMETERS-2'!G56*VLOOKUP(H$4,'[1]INTERNAL PARAMETERS-1'!$B$5:$J$44,4, FALSE)</f>
        <v>4.7625118519172359E-2</v>
      </c>
      <c r="I56" s="44">
        <f>$F56*'[1]INTERNAL PARAMETERS-2'!H56*VLOOKUP(I$4,'[1]INTERNAL PARAMETERS-1'!$B$5:$J$44,4, FALSE)</f>
        <v>0.13291043162862343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0.10564242514927391</v>
      </c>
      <c r="N56" s="44">
        <f>$F56*'[1]INTERNAL PARAMETERS-2'!M56*VLOOKUP(N$4,'[1]INTERNAL PARAMETERS-1'!$B$5:$J$44,4, FALSE)</f>
        <v>1.623603891735138E-2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3.1614613824272615E-2</v>
      </c>
      <c r="T56" s="44">
        <f>$F56*'[1]INTERNAL PARAMETERS-2'!S56*VLOOKUP(T$4,'[1]INTERNAL PARAMETERS-1'!$B$5:$J$44,4, FALSE)</f>
        <v>3.463679793248413E-3</v>
      </c>
      <c r="U56" s="44">
        <f>$F56*'[1]INTERNAL PARAMETERS-2'!T56*VLOOKUP(U$4,'[1]INTERNAL PARAMETERS-1'!$B$5:$J$44,4, FALSE)</f>
        <v>2.5976641173376461E-3</v>
      </c>
      <c r="V56" s="44">
        <f>$F56*'[1]INTERNAL PARAMETERS-2'!U56*VLOOKUP(V$4,'[1]INTERNAL PARAMETERS-1'!$B$5:$J$44,4, FALSE)</f>
        <v>6.8191363452875783E-2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1.298832058668823E-2</v>
      </c>
      <c r="AJ56" s="44">
        <f>$F56*'[1]INTERNAL PARAMETERS-2'!AI56*VLOOKUP(AJ$4,'[1]INTERNAL PARAMETERS-1'!$B$5:$J$44,4, FALSE)</f>
        <v>4.3294401955627435E-3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2.5252982009438449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2.0072060778362042</v>
      </c>
      <c r="BB56" s="44">
        <f>$F56*'[1]INTERNAL PARAMETERS-2'!M56*(1-VLOOKUP(N$4,'[1]INTERNAL PARAMETERS-1'!$B$5:$J$44,4, FALSE))</f>
        <v>0.30848473942967619</v>
      </c>
      <c r="BC56" s="44">
        <f>$F56*'[1]INTERNAL PARAMETERS-2'!N56*(1-VLOOKUP(O$4,'[1]INTERNAL PARAMETERS-1'!$B$5:$J$44,4, FALSE))</f>
        <v>1.4330995885545019</v>
      </c>
      <c r="BD56" s="44">
        <f>$F56*'[1]INTERNAL PARAMETERS-2'!O56*(1-VLOOKUP(P$4,'[1]INTERNAL PARAMETERS-1'!$B$5:$J$44,4, FALSE))</f>
        <v>0.19916190720377927</v>
      </c>
      <c r="BE56" s="44">
        <f>$F56*'[1]INTERNAL PARAMETERS-2'!P56*(1-VLOOKUP(Q$4,'[1]INTERNAL PARAMETERS-1'!$B$5:$J$44,4, FALSE))</f>
        <v>0.46759741027252683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0.60067766266117961</v>
      </c>
      <c r="BH56" s="44">
        <f>$F56*'[1]INTERNAL PARAMETERS-2'!S56*(1-VLOOKUP(T$4,'[1]INTERNAL PARAMETERS-1'!$B$5:$J$44,4, FALSE))</f>
        <v>3.1173118139235716E-2</v>
      </c>
      <c r="BI56" s="44">
        <f>$F56*'[1]INTERNAL PARAMETERS-2'!T56*(1-VLOOKUP(U$4,'[1]INTERNAL PARAMETERS-1'!$B$5:$J$44,4, FALSE))</f>
        <v>1.0390656469350584E-2</v>
      </c>
      <c r="BJ56" s="44">
        <f>$F56*'[1]INTERNAL PARAMETERS-2'!U56*(1-VLOOKUP(V$4,'[1]INTERNAL PARAMETERS-1'!$B$5:$J$44,4, FALSE))</f>
        <v>0.38641772623296278</v>
      </c>
      <c r="BK56" s="44">
        <f>$F56*'[1]INTERNAL PARAMETERS-2'!V56*(1-VLOOKUP(W$4,'[1]INTERNAL PARAMETERS-1'!$B$5:$J$44,4, FALSE))</f>
        <v>0.25977662267762208</v>
      </c>
      <c r="BL56" s="44">
        <f>$F56*'[1]INTERNAL PARAMETERS-2'!W56*(1-VLOOKUP(X$4,'[1]INTERNAL PARAMETERS-1'!$B$5:$J$44,4, FALSE))</f>
        <v>0.3810047772573254</v>
      </c>
      <c r="BM56" s="44">
        <f>$F56*'[1]INTERNAL PARAMETERS-2'!X56*(1-VLOOKUP(Y$4,'[1]INTERNAL PARAMETERS-1'!$B$5:$J$44,4, FALSE))</f>
        <v>0.44161949273116813</v>
      </c>
      <c r="BN56" s="44">
        <f>$F56*'[1]INTERNAL PARAMETERS-2'!Y56*(1-VLOOKUP(Z$4,'[1]INTERNAL PARAMETERS-1'!$B$5:$J$44,4, FALSE))</f>
        <v>0.44594893292673093</v>
      </c>
      <c r="BO56" s="44">
        <f>$F56*'[1]INTERNAL PARAMETERS-2'!Z56*(1-VLOOKUP(AA$4,'[1]INTERNAL PARAMETERS-1'!$B$5:$J$44,4, FALSE))</f>
        <v>0.31173118139235712</v>
      </c>
      <c r="BP56" s="44">
        <f>$F56*'[1]INTERNAL PARAMETERS-2'!AA56*(1-VLOOKUP(AB$4,'[1]INTERNAL PARAMETERS-1'!$B$5:$J$44,4, FALSE))</f>
        <v>0.12122943094768553</v>
      </c>
      <c r="BQ56" s="44">
        <f>$F56*'[1]INTERNAL PARAMETERS-2'!AB56*(1-VLOOKUP(AC$4,'[1]INTERNAL PARAMETERS-1'!$B$5:$J$44,4, FALSE))</f>
        <v>1.5499995793066246</v>
      </c>
      <c r="BR56" s="44">
        <f>$F56*'[1]INTERNAL PARAMETERS-2'!AC56*(1-VLOOKUP(AD$4,'[1]INTERNAL PARAMETERS-1'!$B$5:$J$44,4, FALSE))</f>
        <v>8.6592633015201412E-2</v>
      </c>
      <c r="BS56" s="44">
        <f>$F56*'[1]INTERNAL PARAMETERS-2'!AD56*(1-VLOOKUP(AE$4,'[1]INTERNAL PARAMETERS-1'!$B$5:$J$44,4, FALSE))</f>
        <v>2.5977917541358642E-2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2.5977917541358642E-2</v>
      </c>
      <c r="CA56" s="44">
        <f>$F56*'[1]INTERNAL PARAMETERS-2'!AL56*(1-VLOOKUP(AM$4,'[1]INTERNAL PARAMETERS-1'!$B$5:$J$44,4, FALSE))</f>
        <v>0.10823983399301512</v>
      </c>
      <c r="CB56" s="44">
        <f>$F56*'[1]INTERNAL PARAMETERS-2'!AM56*(1-VLOOKUP(AN$4,'[1]INTERNAL PARAMETERS-1'!$B$5:$J$44,4, FALSE))</f>
        <v>3.4636797932484129E-2</v>
      </c>
      <c r="CC56" s="44">
        <f>$F56*'[1]INTERNAL PARAMETERS-2'!AN56*(1-VLOOKUP(AO$4,'[1]INTERNAL PARAMETERS-1'!$B$5:$J$44,4, FALSE))</f>
        <v>8.6592633015201412E-2</v>
      </c>
      <c r="CD56" s="44">
        <f>$F56*'[1]INTERNAL PARAMETERS-2'!AO56*(1-VLOOKUP(AP$4,'[1]INTERNAL PARAMETERS-1'!$B$5:$J$44,4, FALSE))</f>
        <v>0.3896649340164331</v>
      </c>
      <c r="CE56" s="44">
        <f>$F56*'[1]INTERNAL PARAMETERS-2'!AP56*(1-VLOOKUP(AQ$4,'[1]INTERNAL PARAMETERS-1'!$B$5:$J$44,4, FALSE))</f>
        <v>5.1955835082717283E-2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4.3294401955627435E-3</v>
      </c>
      <c r="CH56" s="43">
        <f>$F56*'[1]INTERNAL PARAMETERS-2'!AS56*(1-VLOOKUP(AT$4,'[1]INTERNAL PARAMETERS-1'!$B$5:$J$44,4, FALSE))</f>
        <v>0</v>
      </c>
      <c r="CI56" s="42">
        <f t="shared" si="0"/>
        <v>12.763679821824127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AirBS!X57</f>
        <v>4.90582234168724</v>
      </c>
      <c r="G57" s="45">
        <f>$F57*'[1]INTERNAL PARAMETERS-2'!F57*VLOOKUP(G$4,'[1]INTERNAL PARAMETERS-1'!$B$5:$J$44,4, FALSE)</f>
        <v>1.4507007246603337E-2</v>
      </c>
      <c r="H57" s="44">
        <f>$F57*'[1]INTERNAL PARAMETERS-2'!G57*VLOOKUP(H$4,'[1]INTERNAL PARAMETERS-1'!$B$5:$J$44,4, FALSE)</f>
        <v>4.8356690822011121E-3</v>
      </c>
      <c r="I57" s="44">
        <f>$F57*'[1]INTERNAL PARAMETERS-2'!H57*VLOOKUP(I$4,'[1]INTERNAL PARAMETERS-1'!$B$5:$J$44,4, FALSE)</f>
        <v>5.480848495823426E-2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5.5489707448600961E-2</v>
      </c>
      <c r="N57" s="44">
        <f>$F57*'[1]INTERNAL PARAMETERS-2'!M57*VLOOKUP(N$4,'[1]INTERNAL PARAMETERS-1'!$B$5:$J$44,4, FALSE)</f>
        <v>4.1103432489826546E-3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2.4180798322176408E-3</v>
      </c>
      <c r="S57" s="44">
        <f>$F57*'[1]INTERNAL PARAMETERS-2'!R57*VLOOKUP(S$4,'[1]INTERNAL PARAMETERS-1'!$B$5:$J$44,4, FALSE)</f>
        <v>9.8690428047722208E-3</v>
      </c>
      <c r="T57" s="44">
        <f>$F57*'[1]INTERNAL PARAMETERS-2'!S57*VLOOKUP(T$4,'[1]INTERNAL PARAMETERS-1'!$B$5:$J$44,4, FALSE)</f>
        <v>1.2089417996619866E-3</v>
      </c>
      <c r="U57" s="44">
        <f>$F57*'[1]INTERNAL PARAMETERS-2'!T57*VLOOKUP(U$4,'[1]INTERNAL PARAMETERS-1'!$B$5:$J$44,4, FALSE)</f>
        <v>4.8361596644352819E-4</v>
      </c>
      <c r="V57" s="44">
        <f>$F57*'[1]INTERNAL PARAMETERS-2'!U57*VLOOKUP(V$4,'[1]INTERNAL PARAMETERS-1'!$B$5:$J$44,4, FALSE)</f>
        <v>1.5595143171101274E-2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2.4180798322176408E-3</v>
      </c>
      <c r="AJ57" s="44">
        <f>$F57*'[1]INTERNAL PARAMETERS-2'!AI57*VLOOKUP(AJ$4,'[1]INTERNAL PARAMETERS-1'!$B$5:$J$44,4, FALSE)</f>
        <v>2.4180798322176408E-3</v>
      </c>
      <c r="AK57" s="44">
        <f>$F57*'[1]INTERNAL PARAMETERS-2'!AJ57*VLOOKUP(AK$4,'[1]INTERNAL PARAMETERS-1'!$B$5:$J$44,4, FALSE)</f>
        <v>2.4180798322176408E-3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1.041361214206451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1.0543044415234182</v>
      </c>
      <c r="BB57" s="44">
        <f>$F57*'[1]INTERNAL PARAMETERS-2'!M57*(1-VLOOKUP(N$4,'[1]INTERNAL PARAMETERS-1'!$B$5:$J$44,4, FALSE))</f>
        <v>7.8096521730670429E-2</v>
      </c>
      <c r="BC57" s="44">
        <f>$F57*'[1]INTERNAL PARAMETERS-2'!N57*(1-VLOOKUP(O$4,'[1]INTERNAL PARAMETERS-1'!$B$5:$J$44,4, FALSE))</f>
        <v>0.4424669098059239</v>
      </c>
      <c r="BD57" s="44">
        <f>$F57*'[1]INTERNAL PARAMETERS-2'!O57*(1-VLOOKUP(P$4,'[1]INTERNAL PARAMETERS-1'!$B$5:$J$44,4, FALSE))</f>
        <v>8.4624944811870717E-2</v>
      </c>
      <c r="BE57" s="44">
        <f>$F57*'[1]INTERNAL PARAMETERS-2'!P57*(1-VLOOKUP(Q$4,'[1]INTERNAL PARAMETERS-1'!$B$5:$J$44,4, FALSE))</f>
        <v>0.19826390411694811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0.18751181329067218</v>
      </c>
      <c r="BH57" s="44">
        <f>$F57*'[1]INTERNAL PARAMETERS-2'!S57*(1-VLOOKUP(T$4,'[1]INTERNAL PARAMETERS-1'!$B$5:$J$44,4, FALSE))</f>
        <v>1.0880476196957879E-2</v>
      </c>
      <c r="BI57" s="44">
        <f>$F57*'[1]INTERNAL PARAMETERS-2'!T57*(1-VLOOKUP(U$4,'[1]INTERNAL PARAMETERS-1'!$B$5:$J$44,4, FALSE))</f>
        <v>1.9344638657741128E-3</v>
      </c>
      <c r="BJ57" s="44">
        <f>$F57*'[1]INTERNAL PARAMETERS-2'!U57*(1-VLOOKUP(V$4,'[1]INTERNAL PARAMETERS-1'!$B$5:$J$44,4, FALSE))</f>
        <v>8.8372477969573884E-2</v>
      </c>
      <c r="BK57" s="44">
        <f>$F57*'[1]INTERNAL PARAMETERS-2'!V57*(1-VLOOKUP(W$4,'[1]INTERNAL PARAMETERS-1'!$B$5:$J$44,4, FALSE))</f>
        <v>0.11122137005509392</v>
      </c>
      <c r="BL57" s="44">
        <f>$F57*'[1]INTERNAL PARAMETERS-2'!W57*(1-VLOOKUP(X$4,'[1]INTERNAL PARAMETERS-1'!$B$5:$J$44,4, FALSE))</f>
        <v>0.13056404638389837</v>
      </c>
      <c r="BM57" s="44">
        <f>$F57*'[1]INTERNAL PARAMETERS-2'!X57*(1-VLOOKUP(Y$4,'[1]INTERNAL PARAMETERS-1'!$B$5:$J$44,4, FALSE))</f>
        <v>0.16441372995930617</v>
      </c>
      <c r="BN57" s="44">
        <f>$F57*'[1]INTERNAL PARAMETERS-2'!Y57*(1-VLOOKUP(Z$4,'[1]INTERNAL PARAMETERS-1'!$B$5:$J$44,4, FALSE))</f>
        <v>0.18375689687034477</v>
      </c>
      <c r="BO57" s="44">
        <f>$F57*'[1]INTERNAL PARAMETERS-2'!Z57*(1-VLOOKUP(AA$4,'[1]INTERNAL PARAMETERS-1'!$B$5:$J$44,4, FALSE))</f>
        <v>0.1015500318906917</v>
      </c>
      <c r="BP57" s="44">
        <f>$F57*'[1]INTERNAL PARAMETERS-2'!AA57*(1-VLOOKUP(AB$4,'[1]INTERNAL PARAMETERS-1'!$B$5:$J$44,4, FALSE))</f>
        <v>2.417834541100556E-2</v>
      </c>
      <c r="BQ57" s="44">
        <f>$F57*'[1]INTERNAL PARAMETERS-2'!AB57*(1-VLOOKUP(AC$4,'[1]INTERNAL PARAMETERS-1'!$B$5:$J$44,4, FALSE))</f>
        <v>0.53676319278219686</v>
      </c>
      <c r="BR57" s="44">
        <f>$F57*'[1]INTERNAL PARAMETERS-2'!AC57*(1-VLOOKUP(AD$4,'[1]INTERNAL PARAMETERS-1'!$B$5:$J$44,4, FALSE))</f>
        <v>2.1760756161022091E-2</v>
      </c>
      <c r="BS57" s="44">
        <f>$F57*'[1]INTERNAL PARAMETERS-2'!AD57*(1-VLOOKUP(AE$4,'[1]INTERNAL PARAMETERS-1'!$B$5:$J$44,4, FALSE))</f>
        <v>1.4507007246603337E-2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4.8356690822011121E-3</v>
      </c>
      <c r="CA57" s="44">
        <f>$F57*'[1]INTERNAL PARAMETERS-2'!AL57*(1-VLOOKUP(AM$4,'[1]INTERNAL PARAMETERS-1'!$B$5:$J$44,4, FALSE))</f>
        <v>1.6925087078820976E-2</v>
      </c>
      <c r="CB57" s="44">
        <f>$F57*'[1]INTERNAL PARAMETERS-2'!AM57*(1-VLOOKUP(AN$4,'[1]INTERNAL PARAMETERS-1'!$B$5:$J$44,4, FALSE))</f>
        <v>1.6925087078820976E-2</v>
      </c>
      <c r="CC57" s="44">
        <f>$F57*'[1]INTERNAL PARAMETERS-2'!AN57*(1-VLOOKUP(AO$4,'[1]INTERNAL PARAMETERS-1'!$B$5:$J$44,4, FALSE))</f>
        <v>3.8685843239843073E-2</v>
      </c>
      <c r="CD57" s="44">
        <f>$F57*'[1]INTERNAL PARAMETERS-2'!AO57*(1-VLOOKUP(AP$4,'[1]INTERNAL PARAMETERS-1'!$B$5:$J$44,4, FALSE))</f>
        <v>0.16683180979152379</v>
      </c>
      <c r="CE57" s="44">
        <f>$F57*'[1]INTERNAL PARAMETERS-2'!AP57*(1-VLOOKUP(AQ$4,'[1]INTERNAL PARAMETERS-1'!$B$5:$J$44,4, FALSE))</f>
        <v>1.2089417996619865E-2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2.4180798322176408E-3</v>
      </c>
      <c r="CH57" s="43">
        <f>$F57*'[1]INTERNAL PARAMETERS-2'!AS57*(1-VLOOKUP(AT$4,'[1]INTERNAL PARAMETERS-1'!$B$5:$J$44,4, FALSE))</f>
        <v>0</v>
      </c>
      <c r="CI57" s="42">
        <f t="shared" si="0"/>
        <v>4.905823813433944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AirBS!X58</f>
        <v>2.8001083653677217</v>
      </c>
      <c r="G58" s="45">
        <f>$F58*'[1]INTERNAL PARAMETERS-2'!F58*VLOOKUP(G$4,'[1]INTERNAL PARAMETERS-1'!$B$5:$J$44,4, FALSE)</f>
        <v>7.1982385748508024E-3</v>
      </c>
      <c r="H58" s="44">
        <f>$F58*'[1]INTERNAL PARAMETERS-2'!G58*VLOOKUP(H$4,'[1]INTERNAL PARAMETERS-1'!$B$5:$J$44,4, FALSE)</f>
        <v>7.1982385748508024E-3</v>
      </c>
      <c r="I58" s="44">
        <f>$F58*'[1]INTERNAL PARAMETERS-2'!H58*VLOOKUP(I$4,'[1]INTERNAL PARAMETERS-1'!$B$5:$J$44,4, FALSE)</f>
        <v>2.7764208486508936E-2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3.0472473297492593E-2</v>
      </c>
      <c r="N58" s="44">
        <f>$F58*'[1]INTERNAL PARAMETERS-2'!M58*VLOOKUP(N$4,'[1]INTERNAL PARAMETERS-1'!$B$5:$J$44,4, FALSE)</f>
        <v>2.5193835011977812E-3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7.9869590986657562E-3</v>
      </c>
      <c r="T58" s="44">
        <f>$F58*'[1]INTERNAL PARAMETERS-2'!S58*VLOOKUP(T$4,'[1]INTERNAL PARAMETERS-1'!$B$5:$J$44,4, FALSE)</f>
        <v>2.3994128582836006E-4</v>
      </c>
      <c r="U58" s="44">
        <f>$F58*'[1]INTERNAL PARAMETERS-2'!T58*VLOOKUP(U$4,'[1]INTERNAL PARAMETERS-1'!$B$5:$J$44,4, FALSE)</f>
        <v>4.7988257165672011E-4</v>
      </c>
      <c r="V58" s="44">
        <f>$F58*'[1]INTERNAL PARAMETERS-2'!U58*VLOOKUP(V$4,'[1]INTERNAL PARAMETERS-1'!$B$5:$J$44,4, FALSE)</f>
        <v>1.1877051646878342E-2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2.3994128582836005E-3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0.52751996124366973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0.57897699265235925</v>
      </c>
      <c r="BB58" s="44">
        <f>$F58*'[1]INTERNAL PARAMETERS-2'!M58*(1-VLOOKUP(N$4,'[1]INTERNAL PARAMETERS-1'!$B$5:$J$44,4, FALSE))</f>
        <v>4.7868286522757833E-2</v>
      </c>
      <c r="BC58" s="44">
        <f>$F58*'[1]INTERNAL PARAMETERS-2'!N58*(1-VLOOKUP(O$4,'[1]INTERNAL PARAMETERS-1'!$B$5:$J$44,4, FALSE))</f>
        <v>0.24473955152325419</v>
      </c>
      <c r="BD58" s="44">
        <f>$F58*'[1]INTERNAL PARAMETERS-2'!O58*(1-VLOOKUP(P$4,'[1]INTERNAL PARAMETERS-1'!$B$5:$J$44,4, FALSE))</f>
        <v>4.0790018590821209E-2</v>
      </c>
      <c r="BE58" s="44">
        <f>$F58*'[1]INTERNAL PARAMETERS-2'!P58*(1-VLOOKUP(Q$4,'[1]INTERNAL PARAMETERS-1'!$B$5:$J$44,4, FALSE))</f>
        <v>0.1247691886199107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0.15175222287464935</v>
      </c>
      <c r="BH58" s="44">
        <f>$F58*'[1]INTERNAL PARAMETERS-2'!S58*(1-VLOOKUP(T$4,'[1]INTERNAL PARAMETERS-1'!$B$5:$J$44,4, FALSE))</f>
        <v>2.1594715724552404E-3</v>
      </c>
      <c r="BI58" s="44">
        <f>$F58*'[1]INTERNAL PARAMETERS-2'!T58*(1-VLOOKUP(U$4,'[1]INTERNAL PARAMETERS-1'!$B$5:$J$44,4, FALSE))</f>
        <v>1.9195302866268805E-3</v>
      </c>
      <c r="BJ58" s="44">
        <f>$F58*'[1]INTERNAL PARAMETERS-2'!U58*(1-VLOOKUP(V$4,'[1]INTERNAL PARAMETERS-1'!$B$5:$J$44,4, FALSE))</f>
        <v>6.7303292665643943E-2</v>
      </c>
      <c r="BK58" s="44">
        <f>$F58*'[1]INTERNAL PARAMETERS-2'!V58*(1-VLOOKUP(W$4,'[1]INTERNAL PARAMETERS-1'!$B$5:$J$44,4, FALSE))</f>
        <v>6.2384454304537075E-2</v>
      </c>
      <c r="BL58" s="44">
        <f>$F58*'[1]INTERNAL PARAMETERS-2'!W58*(1-VLOOKUP(X$4,'[1]INTERNAL PARAMETERS-1'!$B$5:$J$44,4, FALSE))</f>
        <v>6.2384454304537075E-2</v>
      </c>
      <c r="BM58" s="44">
        <f>$F58*'[1]INTERNAL PARAMETERS-2'!X58*(1-VLOOKUP(Y$4,'[1]INTERNAL PARAMETERS-1'!$B$5:$J$44,4, FALSE))</f>
        <v>7.9180344312522286E-2</v>
      </c>
      <c r="BN58" s="44">
        <f>$F58*'[1]INTERNAL PARAMETERS-2'!Y58*(1-VLOOKUP(Z$4,'[1]INTERNAL PARAMETERS-1'!$B$5:$J$44,4, FALSE))</f>
        <v>0.10557388575364189</v>
      </c>
      <c r="BO58" s="44">
        <f>$F58*'[1]INTERNAL PARAMETERS-2'!Z58*(1-VLOOKUP(AA$4,'[1]INTERNAL PARAMETERS-1'!$B$5:$J$44,4, FALSE))</f>
        <v>5.5186495740522812E-2</v>
      </c>
      <c r="BP58" s="44">
        <f>$F58*'[1]INTERNAL PARAMETERS-2'!AA58*(1-VLOOKUP(AB$4,'[1]INTERNAL PARAMETERS-1'!$B$5:$J$44,4, FALSE))</f>
        <v>1.4396477149701605E-2</v>
      </c>
      <c r="BQ58" s="44">
        <f>$F58*'[1]INTERNAL PARAMETERS-2'!AB58*(1-VLOOKUP(AC$4,'[1]INTERNAL PARAMETERS-1'!$B$5:$J$44,4, FALSE))</f>
        <v>0.33111813441062726</v>
      </c>
      <c r="BR58" s="44">
        <f>$F58*'[1]INTERNAL PARAMETERS-2'!AC58*(1-VLOOKUP(AD$4,'[1]INTERNAL PARAMETERS-1'!$B$5:$J$44,4, FALSE))</f>
        <v>1.4396477149701605E-2</v>
      </c>
      <c r="BS58" s="44">
        <f>$F58*'[1]INTERNAL PARAMETERS-2'!AD58*(1-VLOOKUP(AE$4,'[1]INTERNAL PARAMETERS-1'!$B$5:$J$44,4, FALSE))</f>
        <v>2.3994128582836005E-3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4.798825716567201E-3</v>
      </c>
      <c r="CA58" s="44">
        <f>$F58*'[1]INTERNAL PARAMETERS-2'!AL58*(1-VLOOKUP(AM$4,'[1]INTERNAL PARAMETERS-1'!$B$5:$J$44,4, FALSE))</f>
        <v>9.5976514331344021E-3</v>
      </c>
      <c r="CB58" s="44">
        <f>$F58*'[1]INTERNAL PARAMETERS-2'!AM58*(1-VLOOKUP(AN$4,'[1]INTERNAL PARAMETERS-1'!$B$5:$J$44,4, FALSE))</f>
        <v>1.1997064291418004E-2</v>
      </c>
      <c r="CC58" s="44">
        <f>$F58*'[1]INTERNAL PARAMETERS-2'!AN58*(1-VLOOKUP(AO$4,'[1]INTERNAL PARAMETERS-1'!$B$5:$J$44,4, FALSE))</f>
        <v>1.9195302866268804E-2</v>
      </c>
      <c r="CD58" s="44">
        <f>$F58*'[1]INTERNAL PARAMETERS-2'!AO58*(1-VLOOKUP(AP$4,'[1]INTERNAL PARAMETERS-1'!$B$5:$J$44,4, FALSE))</f>
        <v>0.12956801433647791</v>
      </c>
      <c r="CE58" s="44">
        <f>$F58*'[1]INTERNAL PARAMETERS-2'!AP58*(1-VLOOKUP(AQ$4,'[1]INTERNAL PARAMETERS-1'!$B$5:$J$44,4, FALSE))</f>
        <v>9.5976514331344021E-3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2.3994128582836005E-3</v>
      </c>
      <c r="CH58" s="43">
        <f>$F58*'[1]INTERNAL PARAMETERS-2'!AS58*(1-VLOOKUP(AT$4,'[1]INTERNAL PARAMETERS-1'!$B$5:$J$44,4, FALSE))</f>
        <v>0</v>
      </c>
      <c r="CI58" s="42">
        <f t="shared" si="0"/>
        <v>2.8001083653677212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AirBS!X59</f>
        <v>30.268430379524187</v>
      </c>
      <c r="G59" s="45">
        <f>$F59*'[1]INTERNAL PARAMETERS-2'!F59*VLOOKUP(G$4,'[1]INTERNAL PARAMETERS-1'!$B$5:$J$44,4, FALSE)</f>
        <v>3.8138222278200476E-2</v>
      </c>
      <c r="H59" s="44">
        <f>$F59*'[1]INTERNAL PARAMETERS-2'!G59*VLOOKUP(H$4,'[1]INTERNAL PARAMETERS-1'!$B$5:$J$44,4, FALSE)</f>
        <v>2.5425481518800318E-2</v>
      </c>
      <c r="I59" s="44">
        <f>$F59*'[1]INTERNAL PARAMETERS-2'!H59*VLOOKUP(I$4,'[1]INTERNAL PARAMETERS-1'!$B$5:$J$44,4, FALSE)</f>
        <v>0.35190924675285445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1.5254986226976394E-2</v>
      </c>
      <c r="N59" s="44">
        <f>$F59*'[1]INTERNAL PARAMETERS-2'!M59*VLOOKUP(N$4,'[1]INTERNAL PARAMETERS-1'!$B$5:$J$44,4, FALSE)</f>
        <v>0.12839610885335936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0.12712438075096363</v>
      </c>
      <c r="S59" s="44">
        <f>$F59*'[1]INTERNAL PARAMETERS-2'!R59*VLOOKUP(S$4,'[1]INTERNAL PARAMETERS-1'!$B$5:$J$44,4, FALSE)</f>
        <v>0.34155698953660152</v>
      </c>
      <c r="T59" s="44">
        <f>$F59*'[1]INTERNAL PARAMETERS-2'!S59*VLOOKUP(T$4,'[1]INTERNAL PARAMETERS-1'!$B$5:$J$44,4, FALSE)</f>
        <v>1.2712438075096364E-2</v>
      </c>
      <c r="U59" s="44">
        <f>$F59*'[1]INTERNAL PARAMETERS-2'!T59*VLOOKUP(U$4,'[1]INTERNAL PARAMETERS-1'!$B$5:$J$44,4, FALSE)</f>
        <v>1.0170192607520128E-2</v>
      </c>
      <c r="V59" s="44">
        <f>$F59*'[1]INTERNAL PARAMETERS-2'!U59*VLOOKUP(V$4,'[1]INTERNAL PARAMETERS-1'!$B$5:$J$44,4, FALSE)</f>
        <v>0.25170727274511051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1.2712740759400159E-2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6.6862756883042342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0.28984473831255148</v>
      </c>
      <c r="BB59" s="44">
        <f>$F59*'[1]INTERNAL PARAMETERS-2'!M59*(1-VLOOKUP(N$4,'[1]INTERNAL PARAMETERS-1'!$B$5:$J$44,4, FALSE))</f>
        <v>2.4395260682138273</v>
      </c>
      <c r="BC59" s="44">
        <f>$F59*'[1]INTERNAL PARAMETERS-2'!N59*(1-VLOOKUP(O$4,'[1]INTERNAL PARAMETERS-1'!$B$5:$J$44,4, FALSE))</f>
        <v>0.45764958680929185</v>
      </c>
      <c r="BD59" s="44">
        <f>$F59*'[1]INTERNAL PARAMETERS-2'!O59*(1-VLOOKUP(P$4,'[1]INTERNAL PARAMETERS-1'!$B$5:$J$44,4, FALSE))</f>
        <v>0.73732382983001943</v>
      </c>
      <c r="BE59" s="44">
        <f>$F59*'[1]INTERNAL PARAMETERS-2'!P59*(1-VLOOKUP(Q$4,'[1]INTERNAL PARAMETERS-1'!$B$5:$J$44,4, FALSE))</f>
        <v>0.25424876150192727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6.4895828011954286</v>
      </c>
      <c r="BH59" s="44">
        <f>$F59*'[1]INTERNAL PARAMETERS-2'!S59*(1-VLOOKUP(T$4,'[1]INTERNAL PARAMETERS-1'!$B$5:$J$44,4, FALSE))</f>
        <v>0.11441194267586727</v>
      </c>
      <c r="BI59" s="44">
        <f>$F59*'[1]INTERNAL PARAMETERS-2'!T59*(1-VLOOKUP(U$4,'[1]INTERNAL PARAMETERS-1'!$B$5:$J$44,4, FALSE))</f>
        <v>4.0680770430080511E-2</v>
      </c>
      <c r="BJ59" s="44">
        <f>$F59*'[1]INTERNAL PARAMETERS-2'!U59*(1-VLOOKUP(V$4,'[1]INTERNAL PARAMETERS-1'!$B$5:$J$44,4, FALSE))</f>
        <v>1.4263412122222927</v>
      </c>
      <c r="BK59" s="44">
        <f>$F59*'[1]INTERNAL PARAMETERS-2'!V59*(1-VLOOKUP(W$4,'[1]INTERNAL PARAMETERS-1'!$B$5:$J$44,4, FALSE))</f>
        <v>0.40679862377169124</v>
      </c>
      <c r="BL59" s="44">
        <f>$F59*'[1]INTERNAL PARAMETERS-2'!W59*(1-VLOOKUP(X$4,'[1]INTERNAL PARAMETERS-1'!$B$5:$J$44,4, FALSE))</f>
        <v>6.3563703797000784E-2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2.1738362940548956</v>
      </c>
      <c r="BO59" s="44">
        <f>$F59*'[1]INTERNAL PARAMETERS-2'!Z59*(1-VLOOKUP(AA$4,'[1]INTERNAL PARAMETERS-1'!$B$5:$J$44,4, FALSE))</f>
        <v>0.9025864328591835</v>
      </c>
      <c r="BP59" s="44">
        <f>$F59*'[1]INTERNAL PARAMETERS-2'!AA59*(1-VLOOKUP(AB$4,'[1]INTERNAL PARAMETERS-1'!$B$5:$J$44,4, FALSE))</f>
        <v>0.21611356606676474</v>
      </c>
      <c r="BQ59" s="44">
        <f>$F59*'[1]INTERNAL PARAMETERS-2'!AB59*(1-VLOOKUP(AC$4,'[1]INTERNAL PARAMETERS-1'!$B$5:$J$44,4, FALSE))</f>
        <v>2.8094581978097137</v>
      </c>
      <c r="BR59" s="44">
        <f>$F59*'[1]INTERNAL PARAMETERS-2'!AC59*(1-VLOOKUP(AD$4,'[1]INTERNAL PARAMETERS-1'!$B$5:$J$44,4, FALSE))</f>
        <v>0.11441163999156348</v>
      </c>
      <c r="BS59" s="44">
        <f>$F59*'[1]INTERNAL PARAMETERS-2'!AD59*(1-VLOOKUP(AE$4,'[1]INTERNAL PARAMETERS-1'!$B$5:$J$44,4, FALSE))</f>
        <v>0.11441163999156348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5.0850963037600637E-2</v>
      </c>
      <c r="CA59" s="44">
        <f>$F59*'[1]INTERNAL PARAMETERS-2'!AL59*(1-VLOOKUP(AM$4,'[1]INTERNAL PARAMETERS-1'!$B$5:$J$44,4, FALSE))</f>
        <v>1.2712740759400159E-2</v>
      </c>
      <c r="CB59" s="44">
        <f>$F59*'[1]INTERNAL PARAMETERS-2'!AM59*(1-VLOOKUP(AN$4,'[1]INTERNAL PARAMETERS-1'!$B$5:$J$44,4, FALSE))</f>
        <v>5.0850963037600637E-2</v>
      </c>
      <c r="CC59" s="44">
        <f>$F59*'[1]INTERNAL PARAMETERS-2'!AN59*(1-VLOOKUP(AO$4,'[1]INTERNAL PARAMETERS-1'!$B$5:$J$44,4, FALSE))</f>
        <v>0.20340082530736459</v>
      </c>
      <c r="CD59" s="44">
        <f>$F59*'[1]INTERNAL PARAMETERS-2'!AO59*(1-VLOOKUP(AP$4,'[1]INTERNAL PARAMETERS-1'!$B$5:$J$44,4, FALSE))</f>
        <v>2.2755351932870589</v>
      </c>
      <c r="CE59" s="44">
        <f>$F59*'[1]INTERNAL PARAMETERS-2'!AP59*(1-VLOOKUP(AQ$4,'[1]INTERNAL PARAMETERS-1'!$B$5:$J$44,4, FALSE))</f>
        <v>0.30509972453952788</v>
      </c>
      <c r="CF59" s="44">
        <f>$F59*'[1]INTERNAL PARAMETERS-2'!AQ59*(1-VLOOKUP(AR$4,'[1]INTERNAL PARAMETERS-1'!$B$5:$J$44,4, FALSE))</f>
        <v>0.30509972453952788</v>
      </c>
      <c r="CG59" s="44">
        <f>$F59*'[1]INTERNAL PARAMETERS-2'!AR59*(1-VLOOKUP(AS$4,'[1]INTERNAL PARAMETERS-1'!$B$5:$J$44,4, FALSE))</f>
        <v>1.2712740759400159E-2</v>
      </c>
      <c r="CH59" s="43">
        <f>$F59*'[1]INTERNAL PARAMETERS-2'!AS59*(1-VLOOKUP(AT$4,'[1]INTERNAL PARAMETERS-1'!$B$5:$J$44,4, FALSE))</f>
        <v>0</v>
      </c>
      <c r="CI59" s="42">
        <f t="shared" si="0"/>
        <v>30.268436433210265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AirBS!X60</f>
        <v>74.083294428841072</v>
      </c>
      <c r="G60" s="45">
        <f>$F60*'[1]INTERNAL PARAMETERS-2'!F60*VLOOKUP(G$4,'[1]INTERNAL PARAMETERS-1'!$B$5:$J$44,4, FALSE)</f>
        <v>0.11295479901565397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0.74619101855797665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2.259133021960294E-2</v>
      </c>
      <c r="N60" s="44">
        <f>$F60*'[1]INTERNAL PARAMETERS-2'!M60*VLOOKUP(N$4,'[1]INTERNAL PARAMETERS-1'!$B$5:$J$44,4, FALSE)</f>
        <v>0.23236743880667007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9.6819457489052393E-2</v>
      </c>
      <c r="S60" s="44">
        <f>$F60*'[1]INTERNAL PARAMETERS-2'!R60*VLOOKUP(S$4,'[1]INTERNAL PARAMETERS-1'!$B$5:$J$44,4, FALSE)</f>
        <v>0.57781969281071666</v>
      </c>
      <c r="T60" s="44">
        <f>$F60*'[1]INTERNAL PARAMETERS-2'!S60*VLOOKUP(T$4,'[1]INTERNAL PARAMETERS-1'!$B$5:$J$44,4, FALSE)</f>
        <v>2.4205234788735243E-2</v>
      </c>
      <c r="U60" s="44">
        <f>$F60*'[1]INTERNAL PARAMETERS-2'!T60*VLOOKUP(U$4,'[1]INTERNAL PARAMETERS-1'!$B$5:$J$44,4, FALSE)</f>
        <v>4.518191960626159E-2</v>
      </c>
      <c r="V60" s="44">
        <f>$F60*'[1]INTERNAL PARAMETERS-2'!U60*VLOOKUP(V$4,'[1]INTERNAL PARAMETERS-1'!$B$5:$J$44,4, FALSE)</f>
        <v>0.50588407308736771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1.6135341526601586E-2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1.6135341526601586E-2</v>
      </c>
      <c r="AI60" s="44">
        <f>$F60*'[1]INTERNAL PARAMETERS-2'!AH60*VLOOKUP(AI$4,'[1]INTERNAL PARAMETERS-1'!$B$5:$J$44,4, FALSE)</f>
        <v>9.6819457489052393E-2</v>
      </c>
      <c r="AJ60" s="44">
        <f>$F60*'[1]INTERNAL PARAMETERS-2'!AI60*VLOOKUP(AJ$4,'[1]INTERNAL PARAMETERS-1'!$B$5:$J$44,4, FALSE)</f>
        <v>1.6135341526601586E-2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14.177629352601555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0.42923527417245583</v>
      </c>
      <c r="BB60" s="44">
        <f>$F60*'[1]INTERNAL PARAMETERS-2'!M60*(1-VLOOKUP(N$4,'[1]INTERNAL PARAMETERS-1'!$B$5:$J$44,4, FALSE))</f>
        <v>4.414981337326731</v>
      </c>
      <c r="BC60" s="44">
        <f>$F60*'[1]INTERNAL PARAMETERS-2'!N60*(1-VLOOKUP(O$4,'[1]INTERNAL PARAMETERS-1'!$B$5:$J$44,4, FALSE))</f>
        <v>0.75842031838581758</v>
      </c>
      <c r="BD60" s="44">
        <f>$F60*'[1]INTERNAL PARAMETERS-2'!O60*(1-VLOOKUP(P$4,'[1]INTERNAL PARAMETERS-1'!$B$5:$J$44,4, FALSE))</f>
        <v>2.8239144253680069</v>
      </c>
      <c r="BE60" s="44">
        <f>$F60*'[1]INTERNAL PARAMETERS-2'!P60*(1-VLOOKUP(Q$4,'[1]INTERNAL PARAMETERS-1'!$B$5:$J$44,4, FALSE))</f>
        <v>0.82296909282166686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10.978574163403616</v>
      </c>
      <c r="BH60" s="44">
        <f>$F60*'[1]INTERNAL PARAMETERS-2'!S60*(1-VLOOKUP(T$4,'[1]INTERNAL PARAMETERS-1'!$B$5:$J$44,4, FALSE))</f>
        <v>0.21784711309861718</v>
      </c>
      <c r="BI60" s="44">
        <f>$F60*'[1]INTERNAL PARAMETERS-2'!T60*(1-VLOOKUP(U$4,'[1]INTERNAL PARAMETERS-1'!$B$5:$J$44,4, FALSE))</f>
        <v>0.18072767842504636</v>
      </c>
      <c r="BJ60" s="44">
        <f>$F60*'[1]INTERNAL PARAMETERS-2'!U60*(1-VLOOKUP(V$4,'[1]INTERNAL PARAMETERS-1'!$B$5:$J$44,4, FALSE))</f>
        <v>2.8666764141617502</v>
      </c>
      <c r="BK60" s="44">
        <f>$F60*'[1]INTERNAL PARAMETERS-2'!V60*(1-VLOOKUP(W$4,'[1]INTERNAL PARAMETERS-1'!$B$5:$J$44,4, FALSE))</f>
        <v>1.629802844116732</v>
      </c>
      <c r="BL60" s="44">
        <f>$F60*'[1]INTERNAL PARAMETERS-2'!W60*(1-VLOOKUP(X$4,'[1]INTERNAL PARAMETERS-1'!$B$5:$J$44,4, FALSE))</f>
        <v>0.2743230309405556</v>
      </c>
      <c r="BM60" s="44">
        <f>$F60*'[1]INTERNAL PARAMETERS-2'!X60*(1-VLOOKUP(Y$4,'[1]INTERNAL PARAMETERS-1'!$B$5:$J$44,4, FALSE))</f>
        <v>3.2270683053203172E-2</v>
      </c>
      <c r="BN60" s="44">
        <f>$F60*'[1]INTERNAL PARAMETERS-2'!Y60*(1-VLOOKUP(Z$4,'[1]INTERNAL PARAMETERS-1'!$B$5:$J$44,4, FALSE))</f>
        <v>7.8101350068778119</v>
      </c>
      <c r="BO60" s="44">
        <f>$F60*'[1]INTERNAL PARAMETERS-2'!Z60*(1-VLOOKUP(AA$4,'[1]INTERNAL PARAMETERS-1'!$B$5:$J$44,4, FALSE))</f>
        <v>7.632631433426309</v>
      </c>
      <c r="BP60" s="44">
        <f>$F60*'[1]INTERNAL PARAMETERS-2'!AA60*(1-VLOOKUP(AB$4,'[1]INTERNAL PARAMETERS-1'!$B$5:$J$44,4, FALSE))</f>
        <v>0.72614963533261434</v>
      </c>
      <c r="BQ60" s="44">
        <f>$F60*'[1]INTERNAL PARAMETERS-2'!AB60*(1-VLOOKUP(AC$4,'[1]INTERNAL PARAMETERS-1'!$B$5:$J$44,4, FALSE))</f>
        <v>8.2780969527964725</v>
      </c>
      <c r="BR60" s="44">
        <f>$F60*'[1]INTERNAL PARAMETERS-2'!AC60*(1-VLOOKUP(AD$4,'[1]INTERNAL PARAMETERS-1'!$B$5:$J$44,4, FALSE))</f>
        <v>0.43569126286545723</v>
      </c>
      <c r="BS60" s="44">
        <f>$F60*'[1]INTERNAL PARAMETERS-2'!AD60*(1-VLOOKUP(AE$4,'[1]INTERNAL PARAMETERS-1'!$B$5:$J$44,4, FALSE))</f>
        <v>0.12909014054225557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3.2270683053203172E-2</v>
      </c>
      <c r="CA60" s="44">
        <f>$F60*'[1]INTERNAL PARAMETERS-2'!AL60*(1-VLOOKUP(AM$4,'[1]INTERNAL PARAMETERS-1'!$B$5:$J$44,4, FALSE))</f>
        <v>4.8413432909247642E-2</v>
      </c>
      <c r="CB60" s="44">
        <f>$F60*'[1]INTERNAL PARAMETERS-2'!AM60*(1-VLOOKUP(AN$4,'[1]INTERNAL PARAMETERS-1'!$B$5:$J$44,4, FALSE))</f>
        <v>0.17750357345150322</v>
      </c>
      <c r="CC60" s="44">
        <f>$F60*'[1]INTERNAL PARAMETERS-2'!AN60*(1-VLOOKUP(AO$4,'[1]INTERNAL PARAMETERS-1'!$B$5:$J$44,4, FALSE))</f>
        <v>0.46796194591866036</v>
      </c>
      <c r="CD60" s="44">
        <f>$F60*'[1]INTERNAL PARAMETERS-2'!AO60*(1-VLOOKUP(AP$4,'[1]INTERNAL PARAMETERS-1'!$B$5:$J$44,4, FALSE))</f>
        <v>5.5671373264441204</v>
      </c>
      <c r="CE60" s="44">
        <f>$F60*'[1]INTERNAL PARAMETERS-2'!AP60*(1-VLOOKUP(AQ$4,'[1]INTERNAL PARAMETERS-1'!$B$5:$J$44,4, FALSE))</f>
        <v>0.5486460618811112</v>
      </c>
      <c r="CF60" s="44">
        <f>$F60*'[1]INTERNAL PARAMETERS-2'!AQ60*(1-VLOOKUP(AR$4,'[1]INTERNAL PARAMETERS-1'!$B$5:$J$44,4, FALSE))</f>
        <v>0.11295479901565397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74.083294428841072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AirBS!X61</f>
        <v>125.11658513743578</v>
      </c>
      <c r="G61" s="45">
        <f>$F61*'[1]INTERNAL PARAMETERS-2'!F61*VLOOKUP(G$4,'[1]INTERNAL PARAMETERS-1'!$B$5:$J$44,4, FALSE)</f>
        <v>0.3782649718460096</v>
      </c>
      <c r="H61" s="44">
        <f>$F61*'[1]INTERNAL PARAMETERS-2'!G61*VLOOKUP(H$4,'[1]INTERNAL PARAMETERS-1'!$B$5:$J$44,4, FALSE)</f>
        <v>0.3782649718460096</v>
      </c>
      <c r="I61" s="44">
        <f>$F61*'[1]INTERNAL PARAMETERS-2'!H61*VLOOKUP(I$4,'[1]INTERNAL PARAMETERS-1'!$B$5:$J$44,4, FALSE)</f>
        <v>1.5265680994984017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5.562745933502964E-2</v>
      </c>
      <c r="N61" s="44">
        <f>$F61*'[1]INTERNAL PARAMETERS-2'!M61*VLOOKUP(N$4,'[1]INTERNAL PARAMETERS-1'!$B$5:$J$44,4, FALSE)</f>
        <v>0.31596191711097205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8.9007938666771813E-2</v>
      </c>
      <c r="S61" s="44">
        <f>$F61*'[1]INTERNAL PARAMETERS-2'!R61*VLOOKUP(S$4,'[1]INTERNAL PARAMETERS-1'!$B$5:$J$44,4, FALSE)</f>
        <v>1.0267185837133861</v>
      </c>
      <c r="T61" s="44">
        <f>$F61*'[1]INTERNAL PARAMETERS-2'!S61*VLOOKUP(T$4,'[1]INTERNAL PARAMETERS-1'!$B$5:$J$44,4, FALSE)</f>
        <v>1.7800336567502989E-2</v>
      </c>
      <c r="U61" s="44">
        <f>$F61*'[1]INTERNAL PARAMETERS-2'!T61*VLOOKUP(U$4,'[1]INTERNAL PARAMETERS-1'!$B$5:$J$44,4, FALSE)</f>
        <v>6.2303054735037527E-2</v>
      </c>
      <c r="V61" s="44">
        <f>$F61*'[1]INTERNAL PARAMETERS-2'!U61*VLOOKUP(V$4,'[1]INTERNAL PARAMETERS-1'!$B$5:$J$44,4, FALSE)</f>
        <v>0.64082525367154697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2.2245728837436082E-2</v>
      </c>
      <c r="AG61" s="44">
        <f>$F61*'[1]INTERNAL PARAMETERS-2'!AF61*VLOOKUP(AG$4,'[1]INTERNAL PARAMETERS-1'!$B$5:$J$44,4, FALSE)</f>
        <v>4.4503969333385907E-2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2.2245728837436082E-2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29.004793890469632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1.0569217273655631</v>
      </c>
      <c r="BB61" s="44">
        <f>$F61*'[1]INTERNAL PARAMETERS-2'!M61*(1-VLOOKUP(N$4,'[1]INTERNAL PARAMETERS-1'!$B$5:$J$44,4, FALSE))</f>
        <v>6.003276425108468</v>
      </c>
      <c r="BC61" s="44">
        <f>$F61*'[1]INTERNAL PARAMETERS-2'!N61*(1-VLOOKUP(O$4,'[1]INTERNAL PARAMETERS-1'!$B$5:$J$44,4, FALSE))</f>
        <v>1.7355672223924541</v>
      </c>
      <c r="BD61" s="44">
        <f>$F61*'[1]INTERNAL PARAMETERS-2'!O61*(1-VLOOKUP(P$4,'[1]INTERNAL PARAMETERS-1'!$B$5:$J$44,4, FALSE))</f>
        <v>4.9619360916729969</v>
      </c>
      <c r="BE61" s="44">
        <f>$F61*'[1]INTERNAL PARAMETERS-2'!P61*(1-VLOOKUP(Q$4,'[1]INTERNAL PARAMETERS-1'!$B$5:$J$44,4, FALSE))</f>
        <v>2.5143428949219091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19.507653090554335</v>
      </c>
      <c r="BH61" s="44">
        <f>$F61*'[1]INTERNAL PARAMETERS-2'!S61*(1-VLOOKUP(T$4,'[1]INTERNAL PARAMETERS-1'!$B$5:$J$44,4, FALSE))</f>
        <v>0.1602030291075269</v>
      </c>
      <c r="BI61" s="44">
        <f>$F61*'[1]INTERNAL PARAMETERS-2'!T61*(1-VLOOKUP(U$4,'[1]INTERNAL PARAMETERS-1'!$B$5:$J$44,4, FALSE))</f>
        <v>0.24921221894015011</v>
      </c>
      <c r="BJ61" s="44">
        <f>$F61*'[1]INTERNAL PARAMETERS-2'!U61*(1-VLOOKUP(V$4,'[1]INTERNAL PARAMETERS-1'!$B$5:$J$44,4, FALSE))</f>
        <v>3.6313431041387663</v>
      </c>
      <c r="BK61" s="44">
        <f>$F61*'[1]INTERNAL PARAMETERS-2'!V61*(1-VLOOKUP(W$4,'[1]INTERNAL PARAMETERS-1'!$B$5:$J$44,4, FALSE))</f>
        <v>2.4253474679136513</v>
      </c>
      <c r="BL61" s="44">
        <f>$F61*'[1]INTERNAL PARAMETERS-2'!W61*(1-VLOOKUP(X$4,'[1]INTERNAL PARAMETERS-1'!$B$5:$J$44,4, FALSE))</f>
        <v>1.6243135548882461</v>
      </c>
      <c r="BM61" s="44">
        <f>$F61*'[1]INTERNAL PARAMETERS-2'!X61*(1-VLOOKUP(Y$4,'[1]INTERNAL PARAMETERS-1'!$B$5:$J$44,4, FALSE))</f>
        <v>0.17800336567502989</v>
      </c>
      <c r="BN61" s="44">
        <f>$F61*'[1]INTERNAL PARAMETERS-2'!Y61*(1-VLOOKUP(Z$4,'[1]INTERNAL PARAMETERS-1'!$B$5:$J$44,4, FALSE))</f>
        <v>8.2995711401162602</v>
      </c>
      <c r="BO61" s="44">
        <f>$F61*'[1]INTERNAL PARAMETERS-2'!Z61*(1-VLOOKUP(AA$4,'[1]INTERNAL PARAMETERS-1'!$B$5:$J$44,4, FALSE))</f>
        <v>12.059962618080407</v>
      </c>
      <c r="BP61" s="44">
        <f>$F61*'[1]INTERNAL PARAMETERS-2'!AA61*(1-VLOOKUP(AB$4,'[1]INTERNAL PARAMETERS-1'!$B$5:$J$44,4, FALSE))</f>
        <v>1.7800711917258401</v>
      </c>
      <c r="BQ61" s="44">
        <f>$F61*'[1]INTERNAL PARAMETERS-2'!AB61*(1-VLOOKUP(AC$4,'[1]INTERNAL PARAMETERS-1'!$B$5:$J$44,4, FALSE))</f>
        <v>14.129290842985485</v>
      </c>
      <c r="BR61" s="44">
        <f>$F61*'[1]INTERNAL PARAMETERS-2'!AC61*(1-VLOOKUP(AD$4,'[1]INTERNAL PARAMETERS-1'!$B$5:$J$44,4, FALSE))</f>
        <v>1.1347949155380288</v>
      </c>
      <c r="BS61" s="44">
        <f>$F61*'[1]INTERNAL PARAMETERS-2'!AD61*(1-VLOOKUP(AE$4,'[1]INTERNAL PARAMETERS-1'!$B$5:$J$44,4, FALSE))</f>
        <v>0.24476557550436559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0.35601924300857352</v>
      </c>
      <c r="CA61" s="44">
        <f>$F61*'[1]INTERNAL PARAMETERS-2'!AL61*(1-VLOOKUP(AM$4,'[1]INTERNAL PARAMETERS-1'!$B$5:$J$44,4, FALSE))</f>
        <v>0.17800336567502989</v>
      </c>
      <c r="CB61" s="44">
        <f>$F61*'[1]INTERNAL PARAMETERS-2'!AM61*(1-VLOOKUP(AN$4,'[1]INTERNAL PARAMETERS-1'!$B$5:$J$44,4, FALSE))</f>
        <v>0.55626833752103955</v>
      </c>
      <c r="CC61" s="44">
        <f>$F61*'[1]INTERNAL PARAMETERS-2'!AN61*(1-VLOOKUP(AO$4,'[1]INTERNAL PARAMETERS-1'!$B$5:$J$44,4, FALSE))</f>
        <v>1.5353056162214744</v>
      </c>
      <c r="CD61" s="44">
        <f>$F61*'[1]INTERNAL PARAMETERS-2'!AO61*(1-VLOOKUP(AP$4,'[1]INTERNAL PARAMETERS-1'!$B$5:$J$44,4, FALSE))</f>
        <v>5.9632316108693812</v>
      </c>
      <c r="CE61" s="44">
        <f>$F61*'[1]INTERNAL PARAMETERS-2'!AP61*(1-VLOOKUP(AQ$4,'[1]INTERNAL PARAMETERS-1'!$B$5:$J$44,4, FALSE))</f>
        <v>0.84553788235879102</v>
      </c>
      <c r="CF61" s="44">
        <f>$F61*'[1]INTERNAL PARAMETERS-2'!AQ61*(1-VLOOKUP(AR$4,'[1]INTERNAL PARAMETERS-1'!$B$5:$J$44,4, FALSE))</f>
        <v>0.40051070068344569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125.11658513743573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AirBS!X62</f>
        <v>208.0753111755283</v>
      </c>
      <c r="G62" s="45">
        <f>$F62*'[1]INTERNAL PARAMETERS-2'!F62*VLOOKUP(G$4,'[1]INTERNAL PARAMETERS-1'!$B$5:$J$44,4, FALSE)</f>
        <v>0.97341792074135658</v>
      </c>
      <c r="H62" s="44">
        <f>$F62*'[1]INTERNAL PARAMETERS-2'!G62*VLOOKUP(H$4,'[1]INTERNAL PARAMETERS-1'!$B$5:$J$44,4, FALSE)</f>
        <v>1.0523408862702344</v>
      </c>
      <c r="I62" s="44">
        <f>$F62*'[1]INTERNAL PARAMETERS-2'!H62*VLOOKUP(I$4,'[1]INTERNAL PARAMETERS-1'!$B$5:$J$44,4, FALSE)</f>
        <v>2.8226206647142877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2.6300719332586778E-2</v>
      </c>
      <c r="M62" s="44">
        <f>$F62*'[1]INTERNAL PARAMETERS-2'!L62*VLOOKUP(M$4,'[1]INTERNAL PARAMETERS-1'!$B$5:$J$44,4, FALSE)</f>
        <v>7.8926086658545516E-2</v>
      </c>
      <c r="N62" s="44">
        <f>$F62*'[1]INTERNAL PARAMETERS-2'!M62*VLOOKUP(N$4,'[1]INTERNAL PARAMETERS-1'!$B$5:$J$44,4, FALSE)</f>
        <v>0.58273675685474047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0.18416745792146011</v>
      </c>
      <c r="S62" s="44">
        <f>$F62*'[1]INTERNAL PARAMETERS-2'!R62*VLOOKUP(S$4,'[1]INTERNAL PARAMETERS-1'!$B$5:$J$44,4, FALSE)</f>
        <v>1.2960022775395574</v>
      </c>
      <c r="T62" s="44">
        <f>$F62*'[1]INTERNAL PARAMETERS-2'!S62*VLOOKUP(T$4,'[1]INTERNAL PARAMETERS-1'!$B$5:$J$44,4, FALSE)</f>
        <v>2.8939114278292478E-2</v>
      </c>
      <c r="U62" s="44">
        <f>$F62*'[1]INTERNAL PARAMETERS-2'!T62*VLOOKUP(U$4,'[1]INTERNAL PARAMETERS-1'!$B$5:$J$44,4, FALSE)</f>
        <v>8.418727090161876E-2</v>
      </c>
      <c r="V62" s="44">
        <f>$F62*'[1]INTERNAL PARAMETERS-2'!U62*VLOOKUP(V$4,'[1]INTERNAL PARAMETERS-1'!$B$5:$J$44,4, FALSE)</f>
        <v>1.0063083851788723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7.8922965528877884E-2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53.629792629571462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1.4995956465123648</v>
      </c>
      <c r="BB62" s="44">
        <f>$F62*'[1]INTERNAL PARAMETERS-2'!M62*(1-VLOOKUP(N$4,'[1]INTERNAL PARAMETERS-1'!$B$5:$J$44,4, FALSE))</f>
        <v>11.071998380240068</v>
      </c>
      <c r="BC62" s="44">
        <f>$F62*'[1]INTERNAL PARAMETERS-2'!N62*(1-VLOOKUP(O$4,'[1]INTERNAL PARAMETERS-1'!$B$5:$J$44,4, FALSE))</f>
        <v>4.4987754953949795</v>
      </c>
      <c r="BD62" s="44">
        <f>$F62*'[1]INTERNAL PARAMETERS-2'!O62*(1-VLOOKUP(P$4,'[1]INTERNAL PARAMETERS-1'!$B$5:$J$44,4, FALSE))</f>
        <v>9.2343406949077096</v>
      </c>
      <c r="BE62" s="44">
        <f>$F62*'[1]INTERNAL PARAMETERS-2'!P62*(1-VLOOKUP(Q$4,'[1]INTERNAL PARAMETERS-1'!$B$5:$J$44,4, FALSE))</f>
        <v>7.6558189617368004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24.624043273251591</v>
      </c>
      <c r="BH62" s="44">
        <f>$F62*'[1]INTERNAL PARAMETERS-2'!S62*(1-VLOOKUP(T$4,'[1]INTERNAL PARAMETERS-1'!$B$5:$J$44,4, FALSE))</f>
        <v>0.26045202850463228</v>
      </c>
      <c r="BI62" s="44">
        <f>$F62*'[1]INTERNAL PARAMETERS-2'!T62*(1-VLOOKUP(U$4,'[1]INTERNAL PARAMETERS-1'!$B$5:$J$44,4, FALSE))</f>
        <v>0.33674908360647504</v>
      </c>
      <c r="BJ62" s="44">
        <f>$F62*'[1]INTERNAL PARAMETERS-2'!U62*(1-VLOOKUP(V$4,'[1]INTERNAL PARAMETERS-1'!$B$5:$J$44,4, FALSE))</f>
        <v>5.7024141826802763</v>
      </c>
      <c r="BK62" s="44">
        <f>$F62*'[1]INTERNAL PARAMETERS-2'!V62*(1-VLOOKUP(W$4,'[1]INTERNAL PARAMETERS-1'!$B$5:$J$44,4, FALSE))</f>
        <v>5.9457520168407214</v>
      </c>
      <c r="BL62" s="44">
        <f>$F62*'[1]INTERNAL PARAMETERS-2'!W62*(1-VLOOKUP(X$4,'[1]INTERNAL PARAMETERS-1'!$B$5:$J$44,4, FALSE))</f>
        <v>7.4190500651501674</v>
      </c>
      <c r="BM62" s="44">
        <f>$F62*'[1]INTERNAL PARAMETERS-2'!X62*(1-VLOOKUP(Y$4,'[1]INTERNAL PARAMETERS-1'!$B$5:$J$44,4, FALSE))</f>
        <v>1.1575853786628165</v>
      </c>
      <c r="BN62" s="44">
        <f>$F62*'[1]INTERNAL PARAMETERS-2'!Y62*(1-VLOOKUP(Z$4,'[1]INTERNAL PARAMETERS-1'!$B$5:$J$44,4, FALSE))</f>
        <v>8.4450902320878143</v>
      </c>
      <c r="BO62" s="44">
        <f>$F62*'[1]INTERNAL PARAMETERS-2'!Z62*(1-VLOOKUP(AA$4,'[1]INTERNAL PARAMETERS-1'!$B$5:$J$44,4, FALSE))</f>
        <v>7.761063454129383</v>
      </c>
      <c r="BP62" s="44">
        <f>$F62*'[1]INTERNAL PARAMETERS-2'!AA62*(1-VLOOKUP(AB$4,'[1]INTERNAL PARAMETERS-1'!$B$5:$J$44,4, FALSE))</f>
        <v>3.1833441856744074</v>
      </c>
      <c r="BQ62" s="44">
        <f>$F62*'[1]INTERNAL PARAMETERS-2'!AB62*(1-VLOOKUP(AC$4,'[1]INTERNAL PARAMETERS-1'!$B$5:$J$44,4, FALSE))</f>
        <v>25.440494381124907</v>
      </c>
      <c r="BR62" s="44">
        <f>$F62*'[1]INTERNAL PARAMETERS-2'!AC62*(1-VLOOKUP(AD$4,'[1]INTERNAL PARAMETERS-1'!$B$5:$J$44,4, FALSE))</f>
        <v>2.2625485111293422</v>
      </c>
      <c r="BS62" s="44">
        <f>$F62*'[1]INTERNAL PARAMETERS-2'!AD62*(1-VLOOKUP(AE$4,'[1]INTERNAL PARAMETERS-1'!$B$5:$J$44,4, FALSE))</f>
        <v>0.49985932003697164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1.2628090635242812</v>
      </c>
      <c r="CA62" s="44">
        <f>$F62*'[1]INTERNAL PARAMETERS-2'!AL62*(1-VLOOKUP(AM$4,'[1]INTERNAL PARAMETERS-1'!$B$5:$J$44,4, FALSE))</f>
        <v>0.55248156623326272</v>
      </c>
      <c r="CB62" s="44">
        <f>$F62*'[1]INTERNAL PARAMETERS-2'!AM62*(1-VLOOKUP(AN$4,'[1]INTERNAL PARAMETERS-1'!$B$5:$J$44,4, FALSE))</f>
        <v>1.5785217331709103</v>
      </c>
      <c r="CC62" s="44">
        <f>$F62*'[1]INTERNAL PARAMETERS-2'!AN62*(1-VLOOKUP(AO$4,'[1]INTERNAL PARAMETERS-1'!$B$5:$J$44,4, FALSE))</f>
        <v>3.0781205008129429</v>
      </c>
      <c r="CD62" s="44">
        <f>$F62*'[1]INTERNAL PARAMETERS-2'!AO62*(1-VLOOKUP(AP$4,'[1]INTERNAL PARAMETERS-1'!$B$5:$J$44,4, FALSE))</f>
        <v>10.470849039099406</v>
      </c>
      <c r="CE62" s="44">
        <f>$F62*'[1]INTERNAL PARAMETERS-2'!AP62*(1-VLOOKUP(AQ$4,'[1]INTERNAL PARAMETERS-1'!$B$5:$J$44,4, FALSE))</f>
        <v>1.1049631324665254</v>
      </c>
      <c r="CF62" s="44">
        <f>$F62*'[1]INTERNAL PARAMETERS-2'!AQ62*(1-VLOOKUP(AR$4,'[1]INTERNAL PARAMETERS-1'!$B$5:$J$44,4, FALSE))</f>
        <v>1.1049631324665254</v>
      </c>
      <c r="CG62" s="44">
        <f>$F62*'[1]INTERNAL PARAMETERS-2'!AR62*(1-VLOOKUP(AS$4,'[1]INTERNAL PARAMETERS-1'!$B$5:$J$44,4, FALSE))</f>
        <v>7.8922965528877884E-2</v>
      </c>
      <c r="CH62" s="43">
        <f>$F62*'[1]INTERNAL PARAMETERS-2'!AS62*(1-VLOOKUP(AT$4,'[1]INTERNAL PARAMETERS-1'!$B$5:$J$44,4, FALSE))</f>
        <v>0</v>
      </c>
      <c r="CI62" s="42">
        <f t="shared" si="0"/>
        <v>208.07526956046604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AirBS!X63</f>
        <v>193.12177479582712</v>
      </c>
      <c r="G63" s="45">
        <f>$F63*'[1]INTERNAL PARAMETERS-2'!F63*VLOOKUP(G$4,'[1]INTERNAL PARAMETERS-1'!$B$5:$J$44,4, FALSE)</f>
        <v>0.89660646384458653</v>
      </c>
      <c r="H63" s="44">
        <f>$F63*'[1]INTERNAL PARAMETERS-2'!G63*VLOOKUP(H$4,'[1]INTERNAL PARAMETERS-1'!$B$5:$J$44,4, FALSE)</f>
        <v>1.6330956642059529</v>
      </c>
      <c r="I63" s="44">
        <f>$F63*'[1]INTERNAL PARAMETERS-2'!H63*VLOOKUP(I$4,'[1]INTERNAL PARAMETERS-1'!$B$5:$J$44,4, FALSE)</f>
        <v>2.3353134744120516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8.0053803697240244E-2</v>
      </c>
      <c r="N63" s="44">
        <f>$F63*'[1]INTERNAL PARAMETERS-2'!M63*VLOOKUP(N$4,'[1]INTERNAL PARAMETERS-1'!$B$5:$J$44,4, FALSE)</f>
        <v>0.43549249899121217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0.28819562452781283</v>
      </c>
      <c r="S63" s="44">
        <f>$F63*'[1]INTERNAL PARAMETERS-2'!R63*VLOOKUP(S$4,'[1]INTERNAL PARAMETERS-1'!$B$5:$J$44,4, FALSE)</f>
        <v>1.0077335611064755</v>
      </c>
      <c r="T63" s="44">
        <f>$F63*'[1]INTERNAL PARAMETERS-2'!S63*VLOOKUP(T$4,'[1]INTERNAL PARAMETERS-1'!$B$5:$J$44,4, FALSE)</f>
        <v>5.7639124905562569E-2</v>
      </c>
      <c r="U63" s="44">
        <f>$F63*'[1]INTERNAL PARAMETERS-2'!T63*VLOOKUP(U$4,'[1]INTERNAL PARAMETERS-1'!$B$5:$J$44,4, FALSE)</f>
        <v>0.10887433175889552</v>
      </c>
      <c r="V63" s="44">
        <f>$F63*'[1]INTERNAL PARAMETERS-2'!U63*VLOOKUP(V$4,'[1]INTERNAL PARAMETERS-1'!$B$5:$J$44,4, FALSE)</f>
        <v>0.68205782813516247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9.6058770783444394E-2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3.2019590261148138E-2</v>
      </c>
      <c r="AJ63" s="44">
        <f>$F63*'[1]INTERNAL PARAMETERS-2'!AI63*VLOOKUP(AJ$4,'[1]INTERNAL PARAMETERS-1'!$B$5:$J$44,4, FALSE)</f>
        <v>0.16009795130574067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44.37095601382898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1.5210222702475644</v>
      </c>
      <c r="BB63" s="44">
        <f>$F63*'[1]INTERNAL PARAMETERS-2'!M63*(1-VLOOKUP(N$4,'[1]INTERNAL PARAMETERS-1'!$B$5:$J$44,4, FALSE))</f>
        <v>8.2743574808330305</v>
      </c>
      <c r="BC63" s="44">
        <f>$F63*'[1]INTERNAL PARAMETERS-2'!N63*(1-VLOOKUP(O$4,'[1]INTERNAL PARAMETERS-1'!$B$5:$J$44,4, FALSE))</f>
        <v>6.4043042957792187</v>
      </c>
      <c r="BD63" s="44">
        <f>$F63*'[1]INTERNAL PARAMETERS-2'!O63*(1-VLOOKUP(P$4,'[1]INTERNAL PARAMETERS-1'!$B$5:$J$44,4, FALSE))</f>
        <v>7.1087739058794366</v>
      </c>
      <c r="BE63" s="44">
        <f>$F63*'[1]INTERNAL PARAMETERS-2'!P63*(1-VLOOKUP(Q$4,'[1]INTERNAL PARAMETERS-1'!$B$5:$J$44,4, FALSE))</f>
        <v>9.3822999996633119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19.146937661023031</v>
      </c>
      <c r="BH63" s="44">
        <f>$F63*'[1]INTERNAL PARAMETERS-2'!S63*(1-VLOOKUP(T$4,'[1]INTERNAL PARAMETERS-1'!$B$5:$J$44,4, FALSE))</f>
        <v>0.51875212415006311</v>
      </c>
      <c r="BI63" s="44">
        <f>$F63*'[1]INTERNAL PARAMETERS-2'!T63*(1-VLOOKUP(U$4,'[1]INTERNAL PARAMETERS-1'!$B$5:$J$44,4, FALSE))</f>
        <v>0.43549732703558208</v>
      </c>
      <c r="BJ63" s="44">
        <f>$F63*'[1]INTERNAL PARAMETERS-2'!U63*(1-VLOOKUP(V$4,'[1]INTERNAL PARAMETERS-1'!$B$5:$J$44,4, FALSE))</f>
        <v>3.8649943594325871</v>
      </c>
      <c r="BK63" s="44">
        <f>$F63*'[1]INTERNAL PARAMETERS-2'!V63*(1-VLOOKUP(W$4,'[1]INTERNAL PARAMETERS-1'!$B$5:$J$44,4, FALSE))</f>
        <v>5.0914238463622272</v>
      </c>
      <c r="BL63" s="44">
        <f>$F63*'[1]INTERNAL PARAMETERS-2'!W63*(1-VLOOKUP(X$4,'[1]INTERNAL PARAMETERS-1'!$B$5:$J$44,4, FALSE))</f>
        <v>9.7985932974131966</v>
      </c>
      <c r="BM63" s="44">
        <f>$F63*'[1]INTERNAL PARAMETERS-2'!X63*(1-VLOOKUP(Y$4,'[1]INTERNAL PARAMETERS-1'!$B$5:$J$44,4, FALSE))</f>
        <v>2.4976825377893914</v>
      </c>
      <c r="BN63" s="44">
        <f>$F63*'[1]INTERNAL PARAMETERS-2'!Y63*(1-VLOOKUP(Z$4,'[1]INTERNAL PARAMETERS-1'!$B$5:$J$44,4, FALSE))</f>
        <v>8.5177324382573527</v>
      </c>
      <c r="BO63" s="44">
        <f>$F63*'[1]INTERNAL PARAMETERS-2'!Z63*(1-VLOOKUP(AA$4,'[1]INTERNAL PARAMETERS-1'!$B$5:$J$44,4, FALSE))</f>
        <v>7.9413411892017276</v>
      </c>
      <c r="BP63" s="44">
        <f>$F63*'[1]INTERNAL PARAMETERS-2'!AA63*(1-VLOOKUP(AB$4,'[1]INTERNAL PARAMETERS-1'!$B$5:$J$44,4, FALSE))</f>
        <v>2.7858781623172044</v>
      </c>
      <c r="BQ63" s="44">
        <f>$F63*'[1]INTERNAL PARAMETERS-2'!AB63*(1-VLOOKUP(AC$4,'[1]INTERNAL PARAMETERS-1'!$B$5:$J$44,4, FALSE))</f>
        <v>25.841373627122394</v>
      </c>
      <c r="BR63" s="44">
        <f>$F63*'[1]INTERNAL PARAMETERS-2'!AC63*(1-VLOOKUP(AD$4,'[1]INTERNAL PARAMETERS-1'!$B$5:$J$44,4, FALSE))</f>
        <v>2.5937413085728354</v>
      </c>
      <c r="BS63" s="44">
        <f>$F63*'[1]INTERNAL PARAMETERS-2'!AD63*(1-VLOOKUP(AE$4,'[1]INTERNAL PARAMETERS-1'!$B$5:$J$44,4, FALSE))</f>
        <v>0.86458687358343844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0.89660646384458653</v>
      </c>
      <c r="CA63" s="44">
        <f>$F63*'[1]INTERNAL PARAMETERS-2'!AL63*(1-VLOOKUP(AM$4,'[1]INTERNAL PARAMETERS-1'!$B$5:$J$44,4, FALSE))</f>
        <v>0.92862605410573473</v>
      </c>
      <c r="CB63" s="44">
        <f>$F63*'[1]INTERNAL PARAMETERS-2'!AM63*(1-VLOOKUP(AN$4,'[1]INTERNAL PARAMETERS-1'!$B$5:$J$44,4, FALSE))</f>
        <v>1.0887240054114755</v>
      </c>
      <c r="CC63" s="44">
        <f>$F63*'[1]INTERNAL PARAMETERS-2'!AN63*(1-VLOOKUP(AO$4,'[1]INTERNAL PARAMETERS-1'!$B$5:$J$44,4, FALSE))</f>
        <v>3.4903477724174223</v>
      </c>
      <c r="CD63" s="44">
        <f>$F63*'[1]INTERNAL PARAMETERS-2'!AO63*(1-VLOOKUP(AP$4,'[1]INTERNAL PARAMETERS-1'!$B$5:$J$44,4, FALSE))</f>
        <v>10.150828102463306</v>
      </c>
      <c r="CE63" s="44">
        <f>$F63*'[1]INTERNAL PARAMETERS-2'!AP63*(1-VLOOKUP(AQ$4,'[1]INTERNAL PARAMETERS-1'!$B$5:$J$44,4, FALSE))</f>
        <v>1.4089392202004365</v>
      </c>
      <c r="CF63" s="44">
        <f>$F63*'[1]INTERNAL PARAMETERS-2'!AQ63*(1-VLOOKUP(AR$4,'[1]INTERNAL PARAMETERS-1'!$B$5:$J$44,4, FALSE))</f>
        <v>0.35223480505010912</v>
      </c>
      <c r="CG63" s="44">
        <f>$F63*'[1]INTERNAL PARAMETERS-2'!AR63*(1-VLOOKUP(AS$4,'[1]INTERNAL PARAMETERS-1'!$B$5:$J$44,4, FALSE))</f>
        <v>3.2019590261148138E-2</v>
      </c>
      <c r="CH63" s="43">
        <f>$F63*'[1]INTERNAL PARAMETERS-2'!AS63*(1-VLOOKUP(AT$4,'[1]INTERNAL PARAMETERS-1'!$B$5:$J$44,4, FALSE))</f>
        <v>0</v>
      </c>
      <c r="CI63" s="42">
        <f t="shared" si="0"/>
        <v>193.12181342018204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AirBS!X64</f>
        <v>130.86586471229967</v>
      </c>
      <c r="G64" s="45">
        <f>$F64*'[1]INTERNAL PARAMETERS-2'!F64*VLOOKUP(G$4,'[1]INTERNAL PARAMETERS-1'!$B$5:$J$44,4, FALSE)</f>
        <v>0.92484215250829294</v>
      </c>
      <c r="H64" s="44">
        <f>$F64*'[1]INTERNAL PARAMETERS-2'!G64*VLOOKUP(H$4,'[1]INTERNAL PARAMETERS-1'!$B$5:$J$44,4, FALSE)</f>
        <v>0.76163933262558403</v>
      </c>
      <c r="I64" s="44">
        <f>$F64*'[1]INTERNAL PARAMETERS-2'!H64*VLOOKUP(I$4,'[1]INTERNAL PARAMETERS-1'!$B$5:$J$44,4, FALSE)</f>
        <v>1.5806626925981879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5.4400939960902978E-2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6.6643441604738604E-2</v>
      </c>
      <c r="N64" s="44">
        <f>$F64*'[1]INTERNAL PARAMETERS-2'!M64*VLOOKUP(N$4,'[1]INTERNAL PARAMETERS-1'!$B$5:$J$44,4, FALSE)</f>
        <v>0.26385371942090929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0.19040983315639601</v>
      </c>
      <c r="S64" s="44">
        <f>$F64*'[1]INTERNAL PARAMETERS-2'!R64*VLOOKUP(S$4,'[1]INTERNAL PARAMETERS-1'!$B$5:$J$44,4, FALSE)</f>
        <v>0.6376105550151786</v>
      </c>
      <c r="T64" s="44">
        <f>$F64*'[1]INTERNAL PARAMETERS-2'!S64*VLOOKUP(T$4,'[1]INTERNAL PARAMETERS-1'!$B$5:$J$44,4, FALSE)</f>
        <v>2.99211713078202E-2</v>
      </c>
      <c r="U64" s="44">
        <f>$F64*'[1]INTERNAL PARAMETERS-2'!T64*VLOOKUP(U$4,'[1]INTERNAL PARAMETERS-1'!$B$5:$J$44,4, FALSE)</f>
        <v>5.98423426156404E-2</v>
      </c>
      <c r="V64" s="44">
        <f>$F64*'[1]INTERNAL PARAMETERS-2'!U64*VLOOKUP(V$4,'[1]INTERNAL PARAMETERS-1'!$B$5:$J$44,4, FALSE)</f>
        <v>0.39170050863429623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5.4400939960902978E-2</v>
      </c>
      <c r="AG64" s="44">
        <f>$F64*'[1]INTERNAL PARAMETERS-2'!AF64*VLOOKUP(AG$4,'[1]INTERNAL PARAMETERS-1'!$B$5:$J$44,4, FALSE)</f>
        <v>2.7207013273687103E-2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5.4400939960902978E-2</v>
      </c>
      <c r="AJ64" s="44">
        <f>$F64*'[1]INTERNAL PARAMETERS-2'!AI64*VLOOKUP(AJ$4,'[1]INTERNAL PARAMETERS-1'!$B$5:$J$44,4, FALSE)</f>
        <v>0.10880187992180596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30.03259115936557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1.2662253904900336</v>
      </c>
      <c r="BB64" s="44">
        <f>$F64*'[1]INTERNAL PARAMETERS-2'!M64*(1-VLOOKUP(N$4,'[1]INTERNAL PARAMETERS-1'!$B$5:$J$44,4, FALSE))</f>
        <v>5.0132206689972758</v>
      </c>
      <c r="BC64" s="44">
        <f>$F64*'[1]INTERNAL PARAMETERS-2'!N64*(1-VLOOKUP(O$4,'[1]INTERNAL PARAMETERS-1'!$B$5:$J$44,4, FALSE))</f>
        <v>5.7122949946918808</v>
      </c>
      <c r="BD64" s="44">
        <f>$F64*'[1]INTERNAL PARAMETERS-2'!O64*(1-VLOOKUP(P$4,'[1]INTERNAL PARAMETERS-1'!$B$5:$J$44,4, FALSE))</f>
        <v>4.9234486487926095</v>
      </c>
      <c r="BE64" s="44">
        <f>$F64*'[1]INTERNAL PARAMETERS-2'!P64*(1-VLOOKUP(Q$4,'[1]INTERNAL PARAMETERS-1'!$B$5:$J$44,4, FALSE))</f>
        <v>5.2770743884181854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12.114600545288392</v>
      </c>
      <c r="BH64" s="44">
        <f>$F64*'[1]INTERNAL PARAMETERS-2'!S64*(1-VLOOKUP(T$4,'[1]INTERNAL PARAMETERS-1'!$B$5:$J$44,4, FALSE))</f>
        <v>0.26929054177038181</v>
      </c>
      <c r="BI64" s="44">
        <f>$F64*'[1]INTERNAL PARAMETERS-2'!T64*(1-VLOOKUP(U$4,'[1]INTERNAL PARAMETERS-1'!$B$5:$J$44,4, FALSE))</f>
        <v>0.2393693704625616</v>
      </c>
      <c r="BJ64" s="44">
        <f>$F64*'[1]INTERNAL PARAMETERS-2'!U64*(1-VLOOKUP(V$4,'[1]INTERNAL PARAMETERS-1'!$B$5:$J$44,4, FALSE))</f>
        <v>2.2196362155943454</v>
      </c>
      <c r="BK64" s="44">
        <f>$F64*'[1]INTERNAL PARAMETERS-2'!V64*(1-VLOOKUP(W$4,'[1]INTERNAL PARAMETERS-1'!$B$5:$J$44,4, FALSE))</f>
        <v>3.4817779367760311</v>
      </c>
      <c r="BL64" s="44">
        <f>$F64*'[1]INTERNAL PARAMETERS-2'!W64*(1-VLOOKUP(X$4,'[1]INTERNAL PARAMETERS-1'!$B$5:$J$44,4, FALSE))</f>
        <v>5.9842996944963955</v>
      </c>
      <c r="BM64" s="44">
        <f>$F64*'[1]INTERNAL PARAMETERS-2'!X64*(1-VLOOKUP(Y$4,'[1]INTERNAL PARAMETERS-1'!$B$5:$J$44,4, FALSE))</f>
        <v>1.4144767853293623</v>
      </c>
      <c r="BN64" s="44">
        <f>$F64*'[1]INTERNAL PARAMETERS-2'!Y64*(1-VLOOKUP(Z$4,'[1]INTERNAL PARAMETERS-1'!$B$5:$J$44,4, FALSE))</f>
        <v>6.0387137210437691</v>
      </c>
      <c r="BO64" s="44">
        <f>$F64*'[1]INTERNAL PARAMETERS-2'!Z64*(1-VLOOKUP(AA$4,'[1]INTERNAL PARAMETERS-1'!$B$5:$J$44,4, FALSE))</f>
        <v>6.8275469803565692</v>
      </c>
      <c r="BP64" s="44">
        <f>$F64*'[1]INTERNAL PARAMETERS-2'!AA64*(1-VLOOKUP(AB$4,'[1]INTERNAL PARAMETERS-1'!$B$5:$J$44,4, FALSE))</f>
        <v>2.4481208177594613</v>
      </c>
      <c r="BQ64" s="44">
        <f>$F64*'[1]INTERNAL PARAMETERS-2'!AB64*(1-VLOOKUP(AC$4,'[1]INTERNAL PARAMETERS-1'!$B$5:$J$44,4, FALSE))</f>
        <v>18.768952442662144</v>
      </c>
      <c r="BR64" s="44">
        <f>$F64*'[1]INTERNAL PARAMETERS-2'!AC64*(1-VLOOKUP(AD$4,'[1]INTERNAL PARAMETERS-1'!$B$5:$J$44,4, FALSE))</f>
        <v>1.4144767853293623</v>
      </c>
      <c r="BS64" s="44">
        <f>$F64*'[1]INTERNAL PARAMETERS-2'!AD64*(1-VLOOKUP(AE$4,'[1]INTERNAL PARAMETERS-1'!$B$5:$J$44,4, FALSE))</f>
        <v>0.32641872635188907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0.48962154623459803</v>
      </c>
      <c r="CA64" s="44">
        <f>$F64*'[1]INTERNAL PARAMETERS-2'!AL64*(1-VLOOKUP(AM$4,'[1]INTERNAL PARAMETERS-1'!$B$5:$J$44,4, FALSE))</f>
        <v>0.81604027258648704</v>
      </c>
      <c r="CB64" s="44">
        <f>$F64*'[1]INTERNAL PARAMETERS-2'!AM64*(1-VLOOKUP(AN$4,'[1]INTERNAL PARAMETERS-1'!$B$5:$J$44,4, FALSE))</f>
        <v>0.87044121254739004</v>
      </c>
      <c r="CC64" s="44">
        <f>$F64*'[1]INTERNAL PARAMETERS-2'!AN64*(1-VLOOKUP(AO$4,'[1]INTERNAL PARAMETERS-1'!$B$5:$J$44,4, FALSE))</f>
        <v>2.7201386041504474</v>
      </c>
      <c r="CD64" s="44">
        <f>$F64*'[1]INTERNAL PARAMETERS-2'!AO64*(1-VLOOKUP(AP$4,'[1]INTERNAL PARAMETERS-1'!$B$5:$J$44,4, FALSE))</f>
        <v>6.0931146610046723</v>
      </c>
      <c r="CE64" s="44">
        <f>$F64*'[1]INTERNAL PARAMETERS-2'!AP64*(1-VLOOKUP(AQ$4,'[1]INTERNAL PARAMETERS-1'!$B$5:$J$44,4, FALSE))</f>
        <v>0.84324728586017417</v>
      </c>
      <c r="CF64" s="44">
        <f>$F64*'[1]INTERNAL PARAMETERS-2'!AQ64*(1-VLOOKUP(AR$4,'[1]INTERNAL PARAMETERS-1'!$B$5:$J$44,4, FALSE))</f>
        <v>5.4400939960902978E-2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130.86587779888615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AirBS!X65</f>
        <v>113.18518962160951</v>
      </c>
      <c r="G65" s="45">
        <f>$F65*'[1]INTERNAL PARAMETERS-2'!F65*VLOOKUP(G$4,'[1]INTERNAL PARAMETERS-1'!$B$5:$J$44,4, FALSE)</f>
        <v>1.1432836003678777</v>
      </c>
      <c r="H65" s="44">
        <f>$F65*'[1]INTERNAL PARAMETERS-2'!G65*VLOOKUP(H$4,'[1]INTERNAL PARAMETERS-1'!$B$5:$J$44,4, FALSE)</f>
        <v>0.89829425743190394</v>
      </c>
      <c r="I65" s="44">
        <f>$F65*'[1]INTERNAL PARAMETERS-2'!H65*VLOOKUP(I$4,'[1]INTERNAL PARAMETERS-1'!$B$5:$J$44,4, FALSE)</f>
        <v>1.3128270914577753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8.0302062406791413E-2</v>
      </c>
      <c r="N65" s="44">
        <f>$F65*'[1]INTERNAL PARAMETERS-2'!M65*VLOOKUP(N$4,'[1]INTERNAL PARAMETERS-1'!$B$5:$J$44,4, FALSE)</f>
        <v>0.21096304530597743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0.13610519051998543</v>
      </c>
      <c r="S65" s="44">
        <f>$F65*'[1]INTERNAL PARAMETERS-2'!R65*VLOOKUP(S$4,'[1]INTERNAL PARAMETERS-1'!$B$5:$J$44,4, FALSE)</f>
        <v>0.43884840831228167</v>
      </c>
      <c r="T65" s="44">
        <f>$F65*'[1]INTERNAL PARAMETERS-2'!S65*VLOOKUP(T$4,'[1]INTERNAL PARAMETERS-1'!$B$5:$J$44,4, FALSE)</f>
        <v>2.9943141914396794E-2</v>
      </c>
      <c r="U65" s="44">
        <f>$F65*'[1]INTERNAL PARAMETERS-2'!T65*VLOOKUP(U$4,'[1]INTERNAL PARAMETERS-1'!$B$5:$J$44,4, FALSE)</f>
        <v>7.6218906691191857E-2</v>
      </c>
      <c r="V65" s="44">
        <f>$F65*'[1]INTERNAL PARAMETERS-2'!U65*VLOOKUP(V$4,'[1]INTERNAL PARAMETERS-1'!$B$5:$J$44,4, FALSE)</f>
        <v>0.36340085868836108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2.7221038103997085E-2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0.10888415241598834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24.943714737697729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1.5257391857290368</v>
      </c>
      <c r="BB65" s="44">
        <f>$F65*'[1]INTERNAL PARAMETERS-2'!M65*(1-VLOOKUP(N$4,'[1]INTERNAL PARAMETERS-1'!$B$5:$J$44,4, FALSE))</f>
        <v>4.0082978608135713</v>
      </c>
      <c r="BC65" s="44">
        <f>$F65*'[1]INTERNAL PARAMETERS-2'!N65*(1-VLOOKUP(O$4,'[1]INTERNAL PARAMETERS-1'!$B$5:$J$44,4, FALSE))</f>
        <v>4.7909027063034868</v>
      </c>
      <c r="BD65" s="44">
        <f>$F65*'[1]INTERNAL PARAMETERS-2'!O65*(1-VLOOKUP(P$4,'[1]INTERNAL PARAMETERS-1'!$B$5:$J$44,4, FALSE))</f>
        <v>4.3553660966395338</v>
      </c>
      <c r="BE65" s="44">
        <f>$F65*'[1]INTERNAL PARAMETERS-2'!P65*(1-VLOOKUP(Q$4,'[1]INTERNAL PARAMETERS-1'!$B$5:$J$44,4, FALSE))</f>
        <v>4.4642502490555218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8.3381197579333506</v>
      </c>
      <c r="BH65" s="44">
        <f>$F65*'[1]INTERNAL PARAMETERS-2'!S65*(1-VLOOKUP(T$4,'[1]INTERNAL PARAMETERS-1'!$B$5:$J$44,4, FALSE))</f>
        <v>0.26948827722957114</v>
      </c>
      <c r="BI65" s="44">
        <f>$F65*'[1]INTERNAL PARAMETERS-2'!T65*(1-VLOOKUP(U$4,'[1]INTERNAL PARAMETERS-1'!$B$5:$J$44,4, FALSE))</f>
        <v>0.30487562676476743</v>
      </c>
      <c r="BJ65" s="44">
        <f>$F65*'[1]INTERNAL PARAMETERS-2'!U65*(1-VLOOKUP(V$4,'[1]INTERNAL PARAMETERS-1'!$B$5:$J$44,4, FALSE))</f>
        <v>2.0592715325673794</v>
      </c>
      <c r="BK65" s="44">
        <f>$F65*'[1]INTERNAL PARAMETERS-2'!V65*(1-VLOOKUP(W$4,'[1]INTERNAL PARAMETERS-1'!$B$5:$J$44,4, FALSE))</f>
        <v>3.0487562676476738</v>
      </c>
      <c r="BL65" s="44">
        <f>$F65*'[1]INTERNAL PARAMETERS-2'!W65*(1-VLOOKUP(X$4,'[1]INTERNAL PARAMETERS-1'!$B$5:$J$44,4, FALSE))</f>
        <v>5.5531030917343678</v>
      </c>
      <c r="BM65" s="44">
        <f>$F65*'[1]INTERNAL PARAMETERS-2'!X65*(1-VLOOKUP(Y$4,'[1]INTERNAL PARAMETERS-1'!$B$5:$J$44,4, FALSE))</f>
        <v>1.9326937053837931</v>
      </c>
      <c r="BN65" s="44">
        <f>$F65*'[1]INTERNAL PARAMETERS-2'!Y65*(1-VLOOKUP(Z$4,'[1]INTERNAL PARAMETERS-1'!$B$5:$J$44,4, FALSE))</f>
        <v>5.3081024302794324</v>
      </c>
      <c r="BO65" s="44">
        <f>$F65*'[1]INTERNAL PARAMETERS-2'!Z65*(1-VLOOKUP(AA$4,'[1]INTERNAL PARAMETERS-1'!$B$5:$J$44,4, FALSE))</f>
        <v>5.4986496970074112</v>
      </c>
      <c r="BP65" s="44">
        <f>$F65*'[1]INTERNAL PARAMETERS-2'!AA65*(1-VLOOKUP(AB$4,'[1]INTERNAL PARAMETERS-1'!$B$5:$J$44,4, FALSE))</f>
        <v>1.8510305910718019</v>
      </c>
      <c r="BQ65" s="44">
        <f>$F65*'[1]INTERNAL PARAMETERS-2'!AB65*(1-VLOOKUP(AC$4,'[1]INTERNAL PARAMETERS-1'!$B$5:$J$44,4, FALSE))</f>
        <v>17.720918442740029</v>
      </c>
      <c r="BR65" s="44">
        <f>$F65*'[1]INTERNAL PARAMETERS-2'!AC65*(1-VLOOKUP(AD$4,'[1]INTERNAL PARAMETERS-1'!$B$5:$J$44,4, FALSE))</f>
        <v>1.3066098289918602</v>
      </c>
      <c r="BS65" s="44">
        <f>$F65*'[1]INTERNAL PARAMETERS-2'!AD65*(1-VLOOKUP(AE$4,'[1]INTERNAL PARAMETERS-1'!$B$5:$J$44,4, FALSE))</f>
        <v>0.46275764776795048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0.57164180018393884</v>
      </c>
      <c r="CA65" s="44">
        <f>$F65*'[1]INTERNAL PARAMETERS-2'!AL65*(1-VLOOKUP(AM$4,'[1]INTERNAL PARAMETERS-1'!$B$5:$J$44,4, FALSE))</f>
        <v>0.57164180018393884</v>
      </c>
      <c r="CB65" s="44">
        <f>$F65*'[1]INTERNAL PARAMETERS-2'!AM65*(1-VLOOKUP(AN$4,'[1]INTERNAL PARAMETERS-1'!$B$5:$J$44,4, FALSE))</f>
        <v>0.81663114311991258</v>
      </c>
      <c r="CC65" s="44">
        <f>$F65*'[1]INTERNAL PARAMETERS-2'!AN65*(1-VLOOKUP(AO$4,'[1]INTERNAL PARAMETERS-1'!$B$5:$J$44,4, FALSE))</f>
        <v>2.9398721152316853</v>
      </c>
      <c r="CD65" s="44">
        <f>$F65*'[1]INTERNAL PARAMETERS-2'!AO65*(1-VLOOKUP(AP$4,'[1]INTERNAL PARAMETERS-1'!$B$5:$J$44,4, FALSE))</f>
        <v>4.927007896823473</v>
      </c>
      <c r="CE65" s="44">
        <f>$F65*'[1]INTERNAL PARAMETERS-2'!AP65*(1-VLOOKUP(AQ$4,'[1]INTERNAL PARAMETERS-1'!$B$5:$J$44,4, FALSE))</f>
        <v>0.65330491449593009</v>
      </c>
      <c r="CF65" s="44">
        <f>$F65*'[1]INTERNAL PARAMETERS-2'!AQ65*(1-VLOOKUP(AR$4,'[1]INTERNAL PARAMETERS-1'!$B$5:$J$44,4, FALSE))</f>
        <v>0.10888415241598834</v>
      </c>
      <c r="CG65" s="44">
        <f>$F65*'[1]INTERNAL PARAMETERS-2'!AR65*(1-VLOOKUP(AS$4,'[1]INTERNAL PARAMETERS-1'!$B$5:$J$44,4, FALSE))</f>
        <v>2.7221038103997085E-2</v>
      </c>
      <c r="CH65" s="43">
        <f>$F65*'[1]INTERNAL PARAMETERS-2'!AS65*(1-VLOOKUP(AT$4,'[1]INTERNAL PARAMETERS-1'!$B$5:$J$44,4, FALSE))</f>
        <v>0</v>
      </c>
      <c r="CI65" s="42">
        <f t="shared" si="0"/>
        <v>113.18514434753365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AirBS!X66</f>
        <v>100.1756794897934</v>
      </c>
      <c r="G66" s="45">
        <f>$F66*'[1]INTERNAL PARAMETERS-2'!F66*VLOOKUP(G$4,'[1]INTERNAL PARAMETERS-1'!$B$5:$J$44,4, FALSE)</f>
        <v>0.9216963918496911</v>
      </c>
      <c r="H66" s="44">
        <f>$F66*'[1]INTERNAL PARAMETERS-2'!G66*VLOOKUP(H$4,'[1]INTERNAL PARAMETERS-1'!$B$5:$J$44,4, FALSE)</f>
        <v>0.55301983862340442</v>
      </c>
      <c r="I66" s="44">
        <f>$F66*'[1]INTERNAL PARAMETERS-2'!H66*VLOOKUP(I$4,'[1]INTERNAL PARAMETERS-1'!$B$5:$J$44,4, FALSE)</f>
        <v>1.0408543608460057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6.3202338825303003E-2</v>
      </c>
      <c r="N66" s="44">
        <f>$F66*'[1]INTERNAL PARAMETERS-2'!M66*VLOOKUP(N$4,'[1]INTERNAL PARAMETERS-1'!$B$5:$J$44,4, FALSE)</f>
        <v>0.14747212392570699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7.8998540845651069E-2</v>
      </c>
      <c r="S66" s="44">
        <f>$F66*'[1]INTERNAL PARAMETERS-2'!R66*VLOOKUP(S$4,'[1]INTERNAL PARAMETERS-1'!$B$5:$J$44,4, FALSE)</f>
        <v>0.44703346884480555</v>
      </c>
      <c r="T66" s="44">
        <f>$F66*'[1]INTERNAL PARAMETERS-2'!S66*VLOOKUP(T$4,'[1]INTERNAL PARAMETERS-1'!$B$5:$J$44,4, FALSE)</f>
        <v>3.9501273936415338E-2</v>
      </c>
      <c r="U66" s="44">
        <f>$F66*'[1]INTERNAL PARAMETERS-2'!T66*VLOOKUP(U$4,'[1]INTERNAL PARAMETERS-1'!$B$5:$J$44,4, FALSE)</f>
        <v>6.3202839703700456E-2</v>
      </c>
      <c r="V66" s="44">
        <f>$F66*'[1]INTERNAL PARAMETERS-2'!U66*VLOOKUP(V$4,'[1]INTERNAL PARAMETERS-1'!$B$5:$J$44,4, FALSE)</f>
        <v>0.30416191299966733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2.6336186137866684E-2</v>
      </c>
      <c r="AH66" s="44">
        <f>$F66*'[1]INTERNAL PARAMETERS-2'!AG66*VLOOKUP(AH$4,'[1]INTERNAL PARAMETERS-1'!$B$5:$J$44,4, FALSE)</f>
        <v>2.6336186137866684E-2</v>
      </c>
      <c r="AI66" s="44">
        <f>$F66*'[1]INTERNAL PARAMETERS-2'!AH66*VLOOKUP(AI$4,'[1]INTERNAL PARAMETERS-1'!$B$5:$J$44,4, FALSE)</f>
        <v>0.10533472698351774</v>
      </c>
      <c r="AJ66" s="44">
        <f>$F66*'[1]INTERNAL PARAMETERS-2'!AI66*VLOOKUP(AJ$4,'[1]INTERNAL PARAMETERS-1'!$B$5:$J$44,4, FALSE)</f>
        <v>5.2672372275733369E-2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19.776232856074106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1.200844437680757</v>
      </c>
      <c r="BB66" s="44">
        <f>$F66*'[1]INTERNAL PARAMETERS-2'!M66*(1-VLOOKUP(N$4,'[1]INTERNAL PARAMETERS-1'!$B$5:$J$44,4, FALSE))</f>
        <v>2.8019703545884327</v>
      </c>
      <c r="BC66" s="44">
        <f>$F66*'[1]INTERNAL PARAMETERS-2'!N66*(1-VLOOKUP(O$4,'[1]INTERNAL PARAMETERS-1'!$B$5:$J$44,4, FALSE))</f>
        <v>5.3195289322670094</v>
      </c>
      <c r="BD66" s="44">
        <f>$F66*'[1]INTERNAL PARAMETERS-2'!O66*(1-VLOOKUP(P$4,'[1]INTERNAL PARAMETERS-1'!$B$5:$J$44,4, FALSE))</f>
        <v>3.5287985032754117</v>
      </c>
      <c r="BE66" s="44">
        <f>$F66*'[1]INTERNAL PARAMETERS-2'!P66*(1-VLOOKUP(Q$4,'[1]INTERNAL PARAMETERS-1'!$B$5:$J$44,4, FALSE))</f>
        <v>3.5024623171375446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8.4936359080513046</v>
      </c>
      <c r="BH66" s="44">
        <f>$F66*'[1]INTERNAL PARAMETERS-2'!S66*(1-VLOOKUP(T$4,'[1]INTERNAL PARAMETERS-1'!$B$5:$J$44,4, FALSE))</f>
        <v>0.35551146542773798</v>
      </c>
      <c r="BI66" s="44">
        <f>$F66*'[1]INTERNAL PARAMETERS-2'!T66*(1-VLOOKUP(U$4,'[1]INTERNAL PARAMETERS-1'!$B$5:$J$44,4, FALSE))</f>
        <v>0.25281135881480182</v>
      </c>
      <c r="BJ66" s="44">
        <f>$F66*'[1]INTERNAL PARAMETERS-2'!U66*(1-VLOOKUP(V$4,'[1]INTERNAL PARAMETERS-1'!$B$5:$J$44,4, FALSE))</f>
        <v>1.7235841736647817</v>
      </c>
      <c r="BK66" s="44">
        <f>$F66*'[1]INTERNAL PARAMETERS-2'!V66*(1-VLOOKUP(W$4,'[1]INTERNAL PARAMETERS-1'!$B$5:$J$44,4, FALSE))</f>
        <v>2.3700864537528692</v>
      </c>
      <c r="BL66" s="44">
        <f>$F66*'[1]INTERNAL PARAMETERS-2'!W66*(1-VLOOKUP(X$4,'[1]INTERNAL PARAMETERS-1'!$B$5:$J$44,4, FALSE))</f>
        <v>5.2668565599912753</v>
      </c>
      <c r="BM66" s="44">
        <f>$F66*'[1]INTERNAL PARAMETERS-2'!X66*(1-VLOOKUP(Y$4,'[1]INTERNAL PARAMETERS-1'!$B$5:$J$44,4, FALSE))</f>
        <v>1.9750737143887156</v>
      </c>
      <c r="BN66" s="44">
        <f>$F66*'[1]INTERNAL PARAMETERS-2'!Y66*(1-VLOOKUP(Z$4,'[1]INTERNAL PARAMETERS-1'!$B$5:$J$44,4, FALSE))</f>
        <v>4.9508523790407217</v>
      </c>
      <c r="BO66" s="44">
        <f>$F66*'[1]INTERNAL PARAMETERS-2'!Z66*(1-VLOOKUP(AA$4,'[1]INTERNAL PARAMETERS-1'!$B$5:$J$44,4, FALSE))</f>
        <v>5.5828707585097774</v>
      </c>
      <c r="BP66" s="44">
        <f>$F66*'[1]INTERNAL PARAMETERS-2'!AA66*(1-VLOOKUP(AB$4,'[1]INTERNAL PARAMETERS-1'!$B$5:$J$44,4, FALSE))</f>
        <v>1.6063971611624288</v>
      </c>
      <c r="BQ66" s="44">
        <f>$F66*'[1]INTERNAL PARAMETERS-2'!AB66*(1-VLOOKUP(AC$4,'[1]INTERNAL PARAMETERS-1'!$B$5:$J$44,4, FALSE))</f>
        <v>16.432608094578779</v>
      </c>
      <c r="BR66" s="44">
        <f>$F66*'[1]INTERNAL PARAMETERS-2'!AC66*(1-VLOOKUP(AD$4,'[1]INTERNAL PARAMETERS-1'!$B$5:$J$44,4, FALSE))</f>
        <v>1.343045317351711</v>
      </c>
      <c r="BS66" s="44">
        <f>$F66*'[1]INTERNAL PARAMETERS-2'!AD66*(1-VLOOKUP(AE$4,'[1]INTERNAL PARAMETERS-1'!$B$5:$J$44,4, FALSE))</f>
        <v>0.28967801238063556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0.21066945396703549</v>
      </c>
      <c r="CA66" s="44">
        <f>$F66*'[1]INTERNAL PARAMETERS-2'!AL66*(1-VLOOKUP(AM$4,'[1]INTERNAL PARAMETERS-1'!$B$5:$J$44,4, FALSE))</f>
        <v>0.79002547872830664</v>
      </c>
      <c r="CB66" s="44">
        <f>$F66*'[1]INTERNAL PARAMETERS-2'!AM66*(1-VLOOKUP(AN$4,'[1]INTERNAL PARAMETERS-1'!$B$5:$J$44,4, FALSE))</f>
        <v>0.60569221089913783</v>
      </c>
      <c r="CC66" s="44">
        <f>$F66*'[1]INTERNAL PARAMETERS-2'!AN66*(1-VLOOKUP(AO$4,'[1]INTERNAL PARAMETERS-1'!$B$5:$J$44,4, FALSE))</f>
        <v>2.44908499459852</v>
      </c>
      <c r="CD66" s="44">
        <f>$F66*'[1]INTERNAL PARAMETERS-2'!AO66*(1-VLOOKUP(AP$4,'[1]INTERNAL PARAMETERS-1'!$B$5:$J$44,4, FALSE))</f>
        <v>4.5558296221086199</v>
      </c>
      <c r="CE66" s="44">
        <f>$F66*'[1]INTERNAL PARAMETERS-2'!AP66*(1-VLOOKUP(AQ$4,'[1]INTERNAL PARAMETERS-1'!$B$5:$J$44,4, FALSE))</f>
        <v>0.76369931015838899</v>
      </c>
      <c r="CF66" s="44">
        <f>$F66*'[1]INTERNAL PARAMETERS-2'!AQ66*(1-VLOOKUP(AR$4,'[1]INTERNAL PARAMETERS-1'!$B$5:$J$44,4, FALSE))</f>
        <v>0.13167091312138446</v>
      </c>
      <c r="CG66" s="44">
        <f>$F66*'[1]INTERNAL PARAMETERS-2'!AR66*(1-VLOOKUP(AS$4,'[1]INTERNAL PARAMETERS-1'!$B$5:$J$44,4, FALSE))</f>
        <v>2.6336186137866684E-2</v>
      </c>
      <c r="CH66" s="43">
        <f>$F66*'[1]INTERNAL PARAMETERS-2'!AS66*(1-VLOOKUP(AT$4,'[1]INTERNAL PARAMETERS-1'!$B$5:$J$44,4, FALSE))</f>
        <v>0</v>
      </c>
      <c r="CI66" s="42">
        <f t="shared" si="0"/>
        <v>100.1756794897934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AirBS!X67</f>
        <v>76.037171860536432</v>
      </c>
      <c r="G67" s="45">
        <f>$F67*'[1]INTERNAL PARAMETERS-2'!F67*VLOOKUP(G$4,'[1]INTERNAL PARAMETERS-1'!$B$5:$J$44,4, FALSE)</f>
        <v>0.44703774080246583</v>
      </c>
      <c r="H67" s="44">
        <f>$F67*'[1]INTERNAL PARAMETERS-2'!G67*VLOOKUP(H$4,'[1]INTERNAL PARAMETERS-1'!$B$5:$J$44,4, FALSE)</f>
        <v>0.42672060848133042</v>
      </c>
      <c r="I67" s="44">
        <f>$F67*'[1]INTERNAL PARAMETERS-2'!H67*VLOOKUP(I$4,'[1]INTERNAL PARAMETERS-1'!$B$5:$J$44,4, FALSE)</f>
        <v>0.78082685839342647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2.0317132321135335E-2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8.5343741510406801E-2</v>
      </c>
      <c r="N67" s="44">
        <f>$F67*'[1]INTERNAL PARAMETERS-2'!M67*VLOOKUP(N$4,'[1]INTERNAL PARAMETERS-1'!$B$5:$J$44,4, FALSE)</f>
        <v>0.11887157207059174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2.0317132321135335E-2</v>
      </c>
      <c r="S67" s="44">
        <f>$F67*'[1]INTERNAL PARAMETERS-2'!R67*VLOOKUP(S$4,'[1]INTERNAL PARAMETERS-1'!$B$5:$J$44,4, FALSE)</f>
        <v>0.31543336411796802</v>
      </c>
      <c r="T67" s="44">
        <f>$F67*'[1]INTERNAL PARAMETERS-2'!S67*VLOOKUP(T$4,'[1]INTERNAL PARAMETERS-1'!$B$5:$J$44,4, FALSE)</f>
        <v>2.4383600272236825E-2</v>
      </c>
      <c r="U67" s="44">
        <f>$F67*'[1]INTERNAL PARAMETERS-2'!T67*VLOOKUP(U$4,'[1]INTERNAL PARAMETERS-1'!$B$5:$J$44,4, FALSE)</f>
        <v>4.0640347616019513E-2</v>
      </c>
      <c r="V67" s="44">
        <f>$F67*'[1]INTERNAL PARAMETERS-2'!U67*VLOOKUP(V$4,'[1]INTERNAL PARAMETERS-1'!$B$5:$J$44,4, FALSE)</f>
        <v>0.22555096381920575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2.0317132321135335E-2</v>
      </c>
      <c r="AI67" s="44">
        <f>$F67*'[1]INTERNAL PARAMETERS-2'!AH67*VLOOKUP(AI$4,'[1]INTERNAL PARAMETERS-1'!$B$5:$J$44,4, FALSE)</f>
        <v>2.0317132321135335E-2</v>
      </c>
      <c r="AJ67" s="44">
        <f>$F67*'[1]INTERNAL PARAMETERS-2'!AI67*VLOOKUP(AJ$4,'[1]INTERNAL PARAMETERS-1'!$B$5:$J$44,4, FALSE)</f>
        <v>6.0959000680592061E-2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14.835710309475102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1.621531088697729</v>
      </c>
      <c r="BB67" s="44">
        <f>$F67*'[1]INTERNAL PARAMETERS-2'!M67*(1-VLOOKUP(N$4,'[1]INTERNAL PARAMETERS-1'!$B$5:$J$44,4, FALSE))</f>
        <v>2.258559869341243</v>
      </c>
      <c r="BC67" s="44">
        <f>$F67*'[1]INTERNAL PARAMETERS-2'!N67*(1-VLOOKUP(O$4,'[1]INTERNAL PARAMETERS-1'!$B$5:$J$44,4, FALSE))</f>
        <v>4.3891012750229308</v>
      </c>
      <c r="BD67" s="44">
        <f>$F67*'[1]INTERNAL PARAMETERS-2'!O67*(1-VLOOKUP(P$4,'[1]INTERNAL PARAMETERS-1'!$B$5:$J$44,4, FALSE))</f>
        <v>1.9303937006093688</v>
      </c>
      <c r="BE67" s="44">
        <f>$F67*'[1]INTERNAL PARAMETERS-2'!P67*(1-VLOOKUP(Q$4,'[1]INTERNAL PARAMETERS-1'!$B$5:$J$44,4, FALSE))</f>
        <v>2.5399913111324754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5.9932339182413914</v>
      </c>
      <c r="BH67" s="44">
        <f>$F67*'[1]INTERNAL PARAMETERS-2'!S67*(1-VLOOKUP(T$4,'[1]INTERNAL PARAMETERS-1'!$B$5:$J$44,4, FALSE))</f>
        <v>0.21945240245013142</v>
      </c>
      <c r="BI67" s="44">
        <f>$F67*'[1]INTERNAL PARAMETERS-2'!T67*(1-VLOOKUP(U$4,'[1]INTERNAL PARAMETERS-1'!$B$5:$J$44,4, FALSE))</f>
        <v>0.16256139046407805</v>
      </c>
      <c r="BJ67" s="44">
        <f>$F67*'[1]INTERNAL PARAMETERS-2'!U67*(1-VLOOKUP(V$4,'[1]INTERNAL PARAMETERS-1'!$B$5:$J$44,4, FALSE))</f>
        <v>1.2781221283088327</v>
      </c>
      <c r="BK67" s="44">
        <f>$F67*'[1]INTERNAL PARAMETERS-2'!V67*(1-VLOOKUP(W$4,'[1]INTERNAL PARAMETERS-1'!$B$5:$J$44,4, FALSE))</f>
        <v>1.8694346999287768</v>
      </c>
      <c r="BL67" s="44">
        <f>$F67*'[1]INTERNAL PARAMETERS-2'!W67*(1-VLOOKUP(X$4,'[1]INTERNAL PARAMETERS-1'!$B$5:$J$44,4, FALSE))</f>
        <v>3.9420635342204644</v>
      </c>
      <c r="BM67" s="44">
        <f>$F67*'[1]INTERNAL PARAMETERS-2'!X67*(1-VLOOKUP(Y$4,'[1]INTERNAL PARAMETERS-1'!$B$5:$J$44,4, FALSE))</f>
        <v>1.8491099638904551</v>
      </c>
      <c r="BN67" s="44">
        <f>$F67*'[1]INTERNAL PARAMETERS-2'!Y67*(1-VLOOKUP(Z$4,'[1]INTERNAL PARAMETERS-1'!$B$5:$J$44,4, FALSE))</f>
        <v>3.9420635342204644</v>
      </c>
      <c r="BO67" s="44">
        <f>$F67*'[1]INTERNAL PARAMETERS-2'!Z67*(1-VLOOKUP(AA$4,'[1]INTERNAL PARAMETERS-1'!$B$5:$J$44,4, FALSE))</f>
        <v>4.7142210144642123</v>
      </c>
      <c r="BP67" s="44">
        <f>$F67*'[1]INTERNAL PARAMETERS-2'!AA67*(1-VLOOKUP(AB$4,'[1]INTERNAL PARAMETERS-1'!$B$5:$J$44,4, FALSE))</f>
        <v>1.1988780887250778</v>
      </c>
      <c r="BQ67" s="44">
        <f>$F67*'[1]INTERNAL PARAMETERS-2'!AB67*(1-VLOOKUP(AC$4,'[1]INTERNAL PARAMETERS-1'!$B$5:$J$44,4, FALSE))</f>
        <v>13.045393427424793</v>
      </c>
      <c r="BR67" s="44">
        <f>$F67*'[1]INTERNAL PARAMETERS-2'!AC67*(1-VLOOKUP(AD$4,'[1]INTERNAL PARAMETERS-1'!$B$5:$J$44,4, FALSE))</f>
        <v>1.3411132224073974</v>
      </c>
      <c r="BS67" s="44">
        <f>$F67*'[1]INTERNAL PARAMETERS-2'!AD67*(1-VLOOKUP(AE$4,'[1]INTERNAL PARAMETERS-1'!$B$5:$J$44,4, FALSE))</f>
        <v>0.22351887040123292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0.16255986972064082</v>
      </c>
      <c r="CA67" s="44">
        <f>$F67*'[1]INTERNAL PARAMETERS-2'!AL67*(1-VLOOKUP(AM$4,'[1]INTERNAL PARAMETERS-1'!$B$5:$J$44,4, FALSE))</f>
        <v>0.62991474284424198</v>
      </c>
      <c r="CB67" s="44">
        <f>$F67*'[1]INTERNAL PARAMETERS-2'!AM67*(1-VLOOKUP(AN$4,'[1]INTERNAL PARAMETERS-1'!$B$5:$J$44,4, FALSE))</f>
        <v>0.42672060848133042</v>
      </c>
      <c r="CC67" s="44">
        <f>$F67*'[1]INTERNAL PARAMETERS-2'!AN67*(1-VLOOKUP(AO$4,'[1]INTERNAL PARAMETERS-1'!$B$5:$J$44,4, FALSE))</f>
        <v>1.4833559598069028</v>
      </c>
      <c r="CD67" s="44">
        <f>$F67*'[1]INTERNAL PARAMETERS-2'!AO67*(1-VLOOKUP(AP$4,'[1]INTERNAL PARAMETERS-1'!$B$5:$J$44,4, FALSE))</f>
        <v>2.8854281828948922</v>
      </c>
      <c r="CE67" s="44">
        <f>$F67*'[1]INTERNAL PARAMETERS-2'!AP67*(1-VLOOKUP(AQ$4,'[1]INTERNAL PARAMETERS-1'!$B$5:$J$44,4, FALSE))</f>
        <v>0.42672060848133042</v>
      </c>
      <c r="CF67" s="44">
        <f>$F67*'[1]INTERNAL PARAMETERS-2'!AQ67*(1-VLOOKUP(AR$4,'[1]INTERNAL PARAMETERS-1'!$B$5:$J$44,4, FALSE))</f>
        <v>6.0959000680592061E-2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76.037149049384894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AirBS!X68</f>
        <v>61.212364727657544</v>
      </c>
      <c r="G68" s="45">
        <f>$F68*'[1]INTERNAL PARAMETERS-2'!F68*VLOOKUP(G$4,'[1]INTERNAL PARAMETERS-1'!$B$5:$J$44,4, FALSE)</f>
        <v>0.25777138910463865</v>
      </c>
      <c r="H68" s="44">
        <f>$F68*'[1]INTERNAL PARAMETERS-2'!G68*VLOOKUP(H$4,'[1]INTERNAL PARAMETERS-1'!$B$5:$J$44,4, FALSE)</f>
        <v>0.30932444267827186</v>
      </c>
      <c r="I68" s="44">
        <f>$F68*'[1]INTERNAL PARAMETERS-2'!H68*VLOOKUP(I$4,'[1]INTERNAL PARAMETERS-1'!$B$5:$J$44,4, FALSE)</f>
        <v>0.61108640375626533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6.3583731737206994E-2</v>
      </c>
      <c r="N68" s="44">
        <f>$F68*'[1]INTERNAL PARAMETERS-2'!M68*VLOOKUP(N$4,'[1]INTERNAL PARAMETERS-1'!$B$5:$J$44,4, FALSE)</f>
        <v>7.3035532974804598E-2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6.8741485589159421E-2</v>
      </c>
      <c r="S68" s="44">
        <f>$F68*'[1]INTERNAL PARAMETERS-2'!R68*VLOOKUP(S$4,'[1]INTERNAL PARAMETERS-1'!$B$5:$J$44,4, FALSE)</f>
        <v>0.24729581106697102</v>
      </c>
      <c r="T68" s="44">
        <f>$F68*'[1]INTERNAL PARAMETERS-2'!S68*VLOOKUP(T$4,'[1]INTERNAL PARAMETERS-1'!$B$5:$J$44,4, FALSE)</f>
        <v>1.202945391627926E-2</v>
      </c>
      <c r="U68" s="44">
        <f>$F68*'[1]INTERNAL PARAMETERS-2'!T68*VLOOKUP(U$4,'[1]INTERNAL PARAMETERS-1'!$B$5:$J$44,4, FALSE)</f>
        <v>2.7495369988369212E-2</v>
      </c>
      <c r="V68" s="44">
        <f>$F68*'[1]INTERNAL PARAMETERS-2'!U68*VLOOKUP(V$4,'[1]INTERNAL PARAMETERS-1'!$B$5:$J$44,4, FALSE)</f>
        <v>0.1984850714331369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1.7182310779053474E-2</v>
      </c>
      <c r="AJ68" s="44">
        <f>$F68*'[1]INTERNAL PARAMETERS-2'!AI68*VLOOKUP(AJ$4,'[1]INTERNAL PARAMETERS-1'!$B$5:$J$44,4, FALSE)</f>
        <v>8.5923796368212887E-2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11.61064167136904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1.2080909030069329</v>
      </c>
      <c r="BB68" s="44">
        <f>$F68*'[1]INTERNAL PARAMETERS-2'!M68*(1-VLOOKUP(N$4,'[1]INTERNAL PARAMETERS-1'!$B$5:$J$44,4, FALSE))</f>
        <v>1.3876751265212872</v>
      </c>
      <c r="BC68" s="44">
        <f>$F68*'[1]INTERNAL PARAMETERS-2'!N68*(1-VLOOKUP(O$4,'[1]INTERNAL PARAMETERS-1'!$B$5:$J$44,4, FALSE))</f>
        <v>3.3854110436278284</v>
      </c>
      <c r="BD68" s="44">
        <f>$F68*'[1]INTERNAL PARAMETERS-2'!O68*(1-VLOOKUP(P$4,'[1]INTERNAL PARAMETERS-1'!$B$5:$J$44,4, FALSE))</f>
        <v>1.7700351021743639</v>
      </c>
      <c r="BE68" s="44">
        <f>$F68*'[1]INTERNAL PARAMETERS-2'!P68*(1-VLOOKUP(Q$4,'[1]INTERNAL PARAMETERS-1'!$B$5:$J$44,4, FALSE))</f>
        <v>2.9214213189921838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4.6986204102724489</v>
      </c>
      <c r="BH68" s="44">
        <f>$F68*'[1]INTERNAL PARAMETERS-2'!S68*(1-VLOOKUP(T$4,'[1]INTERNAL PARAMETERS-1'!$B$5:$J$44,4, FALSE))</f>
        <v>0.10826508524651333</v>
      </c>
      <c r="BI68" s="44">
        <f>$F68*'[1]INTERNAL PARAMETERS-2'!T68*(1-VLOOKUP(U$4,'[1]INTERNAL PARAMETERS-1'!$B$5:$J$44,4, FALSE))</f>
        <v>0.10998147995347685</v>
      </c>
      <c r="BJ68" s="44">
        <f>$F68*'[1]INTERNAL PARAMETERS-2'!U68*(1-VLOOKUP(V$4,'[1]INTERNAL PARAMETERS-1'!$B$5:$J$44,4, FALSE))</f>
        <v>1.124748738121109</v>
      </c>
      <c r="BK68" s="44">
        <f>$F68*'[1]INTERNAL PARAMETERS-2'!V68*(1-VLOOKUP(W$4,'[1]INTERNAL PARAMETERS-1'!$B$5:$J$44,4, FALSE))</f>
        <v>1.4263399167015123</v>
      </c>
      <c r="BL68" s="44">
        <f>$F68*'[1]INTERNAL PARAMETERS-2'!W68*(1-VLOOKUP(X$4,'[1]INTERNAL PARAMETERS-1'!$B$5:$J$44,4, FALSE))</f>
        <v>2.9386036297712375</v>
      </c>
      <c r="BM68" s="44">
        <f>$F68*'[1]INTERNAL PARAMETERS-2'!X68*(1-VLOOKUP(Y$4,'[1]INTERNAL PARAMETERS-1'!$B$5:$J$44,4, FALSE))</f>
        <v>1.7528527913953105</v>
      </c>
      <c r="BN68" s="44">
        <f>$F68*'[1]INTERNAL PARAMETERS-2'!Y68*(1-VLOOKUP(Z$4,'[1]INTERNAL PARAMETERS-1'!$B$5:$J$44,4, FALSE))</f>
        <v>3.1620103973177689</v>
      </c>
      <c r="BO68" s="44">
        <f>$F68*'[1]INTERNAL PARAMETERS-2'!Z68*(1-VLOOKUP(AA$4,'[1]INTERNAL PARAMETERS-1'!$B$5:$J$44,4, FALSE))</f>
        <v>3.6775531755270467</v>
      </c>
      <c r="BP68" s="44">
        <f>$F68*'[1]INTERNAL PARAMETERS-2'!AA68*(1-VLOOKUP(AB$4,'[1]INTERNAL PARAMETERS-1'!$B$5:$J$44,4, FALSE))</f>
        <v>0.94516788128681462</v>
      </c>
      <c r="BQ68" s="44">
        <f>$F68*'[1]INTERNAL PARAMETERS-2'!AB68*(1-VLOOKUP(AC$4,'[1]INTERNAL PARAMETERS-1'!$B$5:$J$44,4, FALSE))</f>
        <v>10.654593598313708</v>
      </c>
      <c r="BR68" s="44">
        <f>$F68*'[1]INTERNAL PARAMETERS-2'!AC68*(1-VLOOKUP(AD$4,'[1]INTERNAL PARAMETERS-1'!$B$5:$J$44,4, FALSE))</f>
        <v>0.96235019206586803</v>
      </c>
      <c r="BS68" s="44">
        <f>$F68*'[1]INTERNAL PARAMETERS-2'!AD68*(1-VLOOKUP(AE$4,'[1]INTERNAL PARAMETERS-1'!$B$5:$J$44,4, FALSE))</f>
        <v>8.5923796368212887E-2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0.18903602475195203</v>
      </c>
      <c r="CA68" s="44">
        <f>$F68*'[1]INTERNAL PARAMETERS-2'!AL68*(1-VLOOKUP(AM$4,'[1]INTERNAL PARAMETERS-1'!$B$5:$J$44,4, FALSE))</f>
        <v>0.56710195301938338</v>
      </c>
      <c r="CB68" s="44">
        <f>$F68*'[1]INTERNAL PARAMETERS-2'!AM68*(1-VLOOKUP(AN$4,'[1]INTERNAL PARAMETERS-1'!$B$5:$J$44,4, FALSE))</f>
        <v>0.39524823904648476</v>
      </c>
      <c r="CC68" s="44">
        <f>$F68*'[1]INTERNAL PARAMETERS-2'!AN68*(1-VLOOKUP(AO$4,'[1]INTERNAL PARAMETERS-1'!$B$5:$J$44,4, FALSE))</f>
        <v>1.3404161203332994</v>
      </c>
      <c r="CD68" s="44">
        <f>$F68*'[1]INTERNAL PARAMETERS-2'!AO68*(1-VLOOKUP(AP$4,'[1]INTERNAL PARAMETERS-1'!$B$5:$J$44,4, FALSE))</f>
        <v>2.182471773236375</v>
      </c>
      <c r="CE68" s="44">
        <f>$F68*'[1]INTERNAL PARAMETERS-2'!AP68*(1-VLOOKUP(AQ$4,'[1]INTERNAL PARAMETERS-1'!$B$5:$J$44,4, FALSE))</f>
        <v>0.42961898184106451</v>
      </c>
      <c r="CF68" s="44">
        <f>$F68*'[1]INTERNAL PARAMETERS-2'!AQ68*(1-VLOOKUP(AR$4,'[1]INTERNAL PARAMETERS-1'!$B$5:$J$44,4, FALSE))</f>
        <v>0.17184759273642577</v>
      </c>
      <c r="CG68" s="44">
        <f>$F68*'[1]INTERNAL PARAMETERS-2'!AR68*(1-VLOOKUP(AS$4,'[1]INTERNAL PARAMETERS-1'!$B$5:$J$44,4, FALSE))</f>
        <v>3.437074279457971E-2</v>
      </c>
      <c r="CH68" s="43">
        <f>$F68*'[1]INTERNAL PARAMETERS-2'!AS68*(1-VLOOKUP(AT$4,'[1]INTERNAL PARAMETERS-1'!$B$5:$J$44,4, FALSE))</f>
        <v>0</v>
      </c>
      <c r="CI68" s="42">
        <f t="shared" si="0"/>
        <v>61.21235248518461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AirBS!X69</f>
        <v>53.146728936386431</v>
      </c>
      <c r="G69" s="45">
        <f>$F69*'[1]INTERNAL PARAMETERS-2'!F69*VLOOKUP(G$4,'[1]INTERNAL PARAMETERS-1'!$B$5:$J$44,4, FALSE)</f>
        <v>0.19418220351487511</v>
      </c>
      <c r="H69" s="44">
        <f>$F69*'[1]INTERNAL PARAMETERS-2'!G69*VLOOKUP(H$4,'[1]INTERNAL PARAMETERS-1'!$B$5:$J$44,4, FALSE)</f>
        <v>0.17924797268375053</v>
      </c>
      <c r="I69" s="44">
        <f>$F69*'[1]INTERNAL PARAMETERS-2'!H69*VLOOKUP(I$4,'[1]INTERNAL PARAMETERS-1'!$B$5:$J$44,4, FALSE)</f>
        <v>0.51603188487886953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9.186412096654395E-2</v>
      </c>
      <c r="N69" s="44">
        <f>$F69*'[1]INTERNAL PARAMETERS-2'!M69*VLOOKUP(N$4,'[1]INTERNAL PARAMETERS-1'!$B$5:$J$44,4, FALSE)</f>
        <v>7.8420655882085008E-2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1.4939545504018227E-2</v>
      </c>
      <c r="S69" s="44">
        <f>$F69*'[1]INTERNAL PARAMETERS-2'!R69*VLOOKUP(S$4,'[1]INTERNAL PARAMETERS-1'!$B$5:$J$44,4, FALSE)</f>
        <v>0.18825926630855949</v>
      </c>
      <c r="T69" s="44">
        <f>$F69*'[1]INTERNAL PARAMETERS-2'!S69*VLOOKUP(T$4,'[1]INTERNAL PARAMETERS-1'!$B$5:$J$44,4, FALSE)</f>
        <v>1.195004200134649E-2</v>
      </c>
      <c r="U69" s="44">
        <f>$F69*'[1]INTERNAL PARAMETERS-2'!T69*VLOOKUP(U$4,'[1]INTERNAL PARAMETERS-1'!$B$5:$J$44,4, FALSE)</f>
        <v>1.4937419634860769E-2</v>
      </c>
      <c r="V69" s="44">
        <f>$F69*'[1]INTERNAL PARAMETERS-2'!U69*VLOOKUP(V$4,'[1]INTERNAL PARAMETERS-1'!$B$5:$J$44,4, FALSE)</f>
        <v>0.16132237821444143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1.4939545504018227E-2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1.4939545504018227E-2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9.8046058126985205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1.7454182983643347</v>
      </c>
      <c r="BB69" s="44">
        <f>$F69*'[1]INTERNAL PARAMETERS-2'!M69*(1-VLOOKUP(N$4,'[1]INTERNAL PARAMETERS-1'!$B$5:$J$44,4, FALSE))</f>
        <v>1.489992461759615</v>
      </c>
      <c r="BC69" s="44">
        <f>$F69*'[1]INTERNAL PARAMETERS-2'!N69*(1-VLOOKUP(O$4,'[1]INTERNAL PARAMETERS-1'!$B$5:$J$44,4, FALSE))</f>
        <v>3.7343123913320433</v>
      </c>
      <c r="BD69" s="44">
        <f>$F69*'[1]INTERNAL PARAMETERS-2'!O69*(1-VLOOKUP(P$4,'[1]INTERNAL PARAMETERS-1'!$B$5:$J$44,4, FALSE))</f>
        <v>1.1651038504350379</v>
      </c>
      <c r="BE69" s="44">
        <f>$F69*'[1]INTERNAL PARAMETERS-2'!P69*(1-VLOOKUP(Q$4,'[1]INTERNAL PARAMETERS-1'!$B$5:$J$44,4, FALSE))</f>
        <v>2.0015908465106116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3.5769260598626302</v>
      </c>
      <c r="BH69" s="44">
        <f>$F69*'[1]INTERNAL PARAMETERS-2'!S69*(1-VLOOKUP(T$4,'[1]INTERNAL PARAMETERS-1'!$B$5:$J$44,4, FALSE))</f>
        <v>0.10755037801211841</v>
      </c>
      <c r="BI69" s="44">
        <f>$F69*'[1]INTERNAL PARAMETERS-2'!T69*(1-VLOOKUP(U$4,'[1]INTERNAL PARAMETERS-1'!$B$5:$J$44,4, FALSE))</f>
        <v>5.9749678539443074E-2</v>
      </c>
      <c r="BJ69" s="44">
        <f>$F69*'[1]INTERNAL PARAMETERS-2'!U69*(1-VLOOKUP(V$4,'[1]INTERNAL PARAMETERS-1'!$B$5:$J$44,4, FALSE))</f>
        <v>0.91416014321516803</v>
      </c>
      <c r="BK69" s="44">
        <f>$F69*'[1]INTERNAL PARAMETERS-2'!V69*(1-VLOOKUP(W$4,'[1]INTERNAL PARAMETERS-1'!$B$5:$J$44,4, FALSE))</f>
        <v>1.2547304941133599</v>
      </c>
      <c r="BL69" s="44">
        <f>$F69*'[1]INTERNAL PARAMETERS-2'!W69*(1-VLOOKUP(X$4,'[1]INTERNAL PARAMETERS-1'!$B$5:$J$44,4, FALSE))</f>
        <v>2.5542689953929871</v>
      </c>
      <c r="BM69" s="44">
        <f>$F69*'[1]INTERNAL PARAMETERS-2'!X69*(1-VLOOKUP(Y$4,'[1]INTERNAL PARAMETERS-1'!$B$5:$J$44,4, FALSE))</f>
        <v>1.762595321156575</v>
      </c>
      <c r="BN69" s="44">
        <f>$F69*'[1]INTERNAL PARAMETERS-2'!Y69*(1-VLOOKUP(Z$4,'[1]INTERNAL PARAMETERS-1'!$B$5:$J$44,4, FALSE))</f>
        <v>2.7185774225727197</v>
      </c>
      <c r="BO69" s="44">
        <f>$F69*'[1]INTERNAL PARAMETERS-2'!Z69*(1-VLOOKUP(AA$4,'[1]INTERNAL PARAMETERS-1'!$B$5:$J$44,4, FALSE))</f>
        <v>3.1517604661145247</v>
      </c>
      <c r="BP69" s="44">
        <f>$F69*'[1]INTERNAL PARAMETERS-2'!AA69*(1-VLOOKUP(AB$4,'[1]INTERNAL PARAMETERS-1'!$B$5:$J$44,4, FALSE))</f>
        <v>1.1053562977647522</v>
      </c>
      <c r="BQ69" s="44">
        <f>$F69*'[1]INTERNAL PARAMETERS-2'!AB69*(1-VLOOKUP(AC$4,'[1]INTERNAL PARAMETERS-1'!$B$5:$J$44,4, FALSE))</f>
        <v>9.6793373781935923</v>
      </c>
      <c r="BR69" s="44">
        <f>$F69*'[1]INTERNAL PARAMETERS-2'!AC69*(1-VLOOKUP(AD$4,'[1]INTERNAL PARAMETERS-1'!$B$5:$J$44,4, FALSE))</f>
        <v>0.6422994778878045</v>
      </c>
      <c r="BS69" s="44">
        <f>$F69*'[1]INTERNAL PARAMETERS-2'!AD69*(1-VLOOKUP(AE$4,'[1]INTERNAL PARAMETERS-1'!$B$5:$J$44,4, FALSE))</f>
        <v>0.13443465084458947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0.10456087450944665</v>
      </c>
      <c r="CA69" s="44">
        <f>$F69*'[1]INTERNAL PARAMETERS-2'!AL69*(1-VLOOKUP(AM$4,'[1]INTERNAL PARAMETERS-1'!$B$5:$J$44,4, FALSE))</f>
        <v>0.35849594536750107</v>
      </c>
      <c r="CB69" s="44">
        <f>$F69*'[1]INTERNAL PARAMETERS-2'!AM69*(1-VLOOKUP(AN$4,'[1]INTERNAL PARAMETERS-1'!$B$5:$J$44,4, FALSE))</f>
        <v>0.28380884719319721</v>
      </c>
      <c r="CC69" s="44">
        <f>$F69*'[1]INTERNAL PARAMETERS-2'!AN69*(1-VLOOKUP(AO$4,'[1]INTERNAL PARAMETERS-1'!$B$5:$J$44,4, FALSE))</f>
        <v>0.86636077241071618</v>
      </c>
      <c r="CD69" s="44">
        <f>$F69*'[1]INTERNAL PARAMETERS-2'!AO69*(1-VLOOKUP(AP$4,'[1]INTERNAL PARAMETERS-1'!$B$5:$J$44,4, FALSE))</f>
        <v>2.0314646228457538</v>
      </c>
      <c r="CE69" s="44">
        <f>$F69*'[1]INTERNAL PARAMETERS-2'!AP69*(1-VLOOKUP(AQ$4,'[1]INTERNAL PARAMETERS-1'!$B$5:$J$44,4, FALSE))</f>
        <v>0.35849594536750107</v>
      </c>
      <c r="CF69" s="44">
        <f>$F69*'[1]INTERNAL PARAMETERS-2'!AQ69*(1-VLOOKUP(AR$4,'[1]INTERNAL PARAMETERS-1'!$B$5:$J$44,4, FALSE))</f>
        <v>5.9747552670285621E-2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53.146739565732219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AirBS!X70</f>
        <v>45.185244492238709</v>
      </c>
      <c r="G70" s="45">
        <f>$F70*'[1]INTERNAL PARAMETERS-2'!F70*VLOOKUP(G$4,'[1]INTERNAL PARAMETERS-1'!$B$5:$J$44,4, FALSE)</f>
        <v>0.14644537739934566</v>
      </c>
      <c r="H70" s="44">
        <f>$F70*'[1]INTERNAL PARAMETERS-2'!G70*VLOOKUP(H$4,'[1]INTERNAL PARAMETERS-1'!$B$5:$J$44,4, FALSE)</f>
        <v>0.26626760874386429</v>
      </c>
      <c r="I70" s="44">
        <f>$F70*'[1]INTERNAL PARAMETERS-2'!H70*VLOOKUP(I$4,'[1]INTERNAL PARAMETERS-1'!$B$5:$J$44,4, FALSE)</f>
        <v>0.3745368767766073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0.11050006355332485</v>
      </c>
      <c r="N70" s="44">
        <f>$F70*'[1]INTERNAL PARAMETERS-2'!M70*VLOOKUP(N$4,'[1]INTERNAL PARAMETERS-1'!$B$5:$J$44,4, FALSE)</f>
        <v>5.857837688596073E-2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5.3255329158552536E-2</v>
      </c>
      <c r="S70" s="44">
        <f>$F70*'[1]INTERNAL PARAMETERS-2'!R70*VLOOKUP(S$4,'[1]INTERNAL PARAMETERS-1'!$B$5:$J$44,4, FALSE)</f>
        <v>0.13136751316473053</v>
      </c>
      <c r="T70" s="44">
        <f>$F70*'[1]INTERNAL PARAMETERS-2'!S70*VLOOKUP(T$4,'[1]INTERNAL PARAMETERS-1'!$B$5:$J$44,4, FALSE)</f>
        <v>1.0650613979265587E-2</v>
      </c>
      <c r="U70" s="44">
        <f>$F70*'[1]INTERNAL PARAMETERS-2'!T70*VLOOKUP(U$4,'[1]INTERNAL PARAMETERS-1'!$B$5:$J$44,4, FALSE)</f>
        <v>1.3313380437193215E-2</v>
      </c>
      <c r="V70" s="44">
        <f>$F70*'[1]INTERNAL PARAMETERS-2'!U70*VLOOKUP(V$4,'[1]INTERNAL PARAMETERS-1'!$B$5:$J$44,4, FALSE)</f>
        <v>0.16575009532998727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1.3311573027413525E-2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1.3311573027413525E-2</v>
      </c>
      <c r="AI70" s="44">
        <f>$F70*'[1]INTERNAL PARAMETERS-2'!AH70*VLOOKUP(AI$4,'[1]INTERNAL PARAMETERS-1'!$B$5:$J$44,4, FALSE)</f>
        <v>2.6627664579276268E-2</v>
      </c>
      <c r="AJ70" s="44">
        <f>$F70*'[1]INTERNAL PARAMETERS-2'!AI70*VLOOKUP(AJ$4,'[1]INTERNAL PARAMETERS-1'!$B$5:$J$44,4, FALSE)</f>
        <v>2.6627664579276268E-2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7.1162006587555373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2.099501207513172</v>
      </c>
      <c r="BB70" s="44">
        <f>$F70*'[1]INTERNAL PARAMETERS-2'!M70*(1-VLOOKUP(N$4,'[1]INTERNAL PARAMETERS-1'!$B$5:$J$44,4, FALSE))</f>
        <v>1.1129891608332538</v>
      </c>
      <c r="BC70" s="44">
        <f>$F70*'[1]INTERNAL PARAMETERS-2'!N70*(1-VLOOKUP(O$4,'[1]INTERNAL PARAMETERS-1'!$B$5:$J$44,4, FALSE))</f>
        <v>2.9289211035602607</v>
      </c>
      <c r="BD70" s="44">
        <f>$F70*'[1]INTERNAL PARAMETERS-2'!O70*(1-VLOOKUP(P$4,'[1]INTERNAL PARAMETERS-1'!$B$5:$J$44,4, FALSE))</f>
        <v>1.051749824899145</v>
      </c>
      <c r="BE70" s="44">
        <f>$F70*'[1]INTERNAL PARAMETERS-2'!P70*(1-VLOOKUP(Q$4,'[1]INTERNAL PARAMETERS-1'!$B$5:$J$44,4, FALSE))</f>
        <v>1.8372320410544261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2.4959827501298797</v>
      </c>
      <c r="BH70" s="44">
        <f>$F70*'[1]INTERNAL PARAMETERS-2'!S70*(1-VLOOKUP(T$4,'[1]INTERNAL PARAMETERS-1'!$B$5:$J$44,4, FALSE))</f>
        <v>9.5855525813390269E-2</v>
      </c>
      <c r="BI70" s="44">
        <f>$F70*'[1]INTERNAL PARAMETERS-2'!T70*(1-VLOOKUP(U$4,'[1]INTERNAL PARAMETERS-1'!$B$5:$J$44,4, FALSE))</f>
        <v>5.3253521748772861E-2</v>
      </c>
      <c r="BJ70" s="44">
        <f>$F70*'[1]INTERNAL PARAMETERS-2'!U70*(1-VLOOKUP(V$4,'[1]INTERNAL PARAMETERS-1'!$B$5:$J$44,4, FALSE))</f>
        <v>0.93925054020326115</v>
      </c>
      <c r="BK70" s="44">
        <f>$F70*'[1]INTERNAL PARAMETERS-2'!V70*(1-VLOOKUP(W$4,'[1]INTERNAL PARAMETERS-1'!$B$5:$J$44,4, FALSE))</f>
        <v>0.85204911834124686</v>
      </c>
      <c r="BL70" s="44">
        <f>$F70*'[1]INTERNAL PARAMETERS-2'!W70*(1-VLOOKUP(X$4,'[1]INTERNAL PARAMETERS-1'!$B$5:$J$44,4, FALSE))</f>
        <v>2.3165074108591526</v>
      </c>
      <c r="BM70" s="44">
        <f>$F70*'[1]INTERNAL PARAMETERS-2'!X70*(1-VLOOKUP(Y$4,'[1]INTERNAL PARAMETERS-1'!$B$5:$J$44,4, FALSE))</f>
        <v>1.8239159495025632</v>
      </c>
      <c r="BN70" s="44">
        <f>$F70*'[1]INTERNAL PARAMETERS-2'!Y70*(1-VLOOKUP(Z$4,'[1]INTERNAL PARAMETERS-1'!$B$5:$J$44,4, FALSE))</f>
        <v>2.7824757261609152</v>
      </c>
      <c r="BO70" s="44">
        <f>$F70*'[1]INTERNAL PARAMETERS-2'!Z70*(1-VLOOKUP(AA$4,'[1]INTERNAL PARAMETERS-1'!$B$5:$J$44,4, FALSE))</f>
        <v>3.7144033197155415</v>
      </c>
      <c r="BP70" s="44">
        <f>$F70*'[1]INTERNAL PARAMETERS-2'!AA70*(1-VLOOKUP(AB$4,'[1]INTERNAL PARAMETERS-1'!$B$5:$J$44,4, FALSE))</f>
        <v>0.99849449574059257</v>
      </c>
      <c r="BQ70" s="44">
        <f>$F70*'[1]INTERNAL PARAMETERS-2'!AB70*(1-VLOOKUP(AC$4,'[1]INTERNAL PARAMETERS-1'!$B$5:$J$44,4, FALSE))</f>
        <v>8.2941673307997448</v>
      </c>
      <c r="BR70" s="44">
        <f>$F70*'[1]INTERNAL PARAMETERS-2'!AC70*(1-VLOOKUP(AD$4,'[1]INTERNAL PARAMETERS-1'!$B$5:$J$44,4, FALSE))</f>
        <v>0.30620684635055406</v>
      </c>
      <c r="BS70" s="44">
        <f>$F70*'[1]INTERNAL PARAMETERS-2'!AD70*(1-VLOOKUP(AE$4,'[1]INTERNAL PARAMETERS-1'!$B$5:$J$44,4, FALSE))</f>
        <v>0.239639944164588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0.10650613979265586</v>
      </c>
      <c r="CA70" s="44">
        <f>$F70*'[1]INTERNAL PARAMETERS-2'!AL70*(1-VLOOKUP(AM$4,'[1]INTERNAL PARAMETERS-1'!$B$5:$J$44,4, FALSE))</f>
        <v>0.29289075479869131</v>
      </c>
      <c r="CB70" s="44">
        <f>$F70*'[1]INTERNAL PARAMETERS-2'!AM70*(1-VLOOKUP(AN$4,'[1]INTERNAL PARAMETERS-1'!$B$5:$J$44,4, FALSE))</f>
        <v>0.18638461500603545</v>
      </c>
      <c r="CC70" s="44">
        <f>$F70*'[1]INTERNAL PARAMETERS-2'!AN70*(1-VLOOKUP(AO$4,'[1]INTERNAL PARAMETERS-1'!$B$5:$J$44,4, FALSE))</f>
        <v>0.81210988073455714</v>
      </c>
      <c r="CD70" s="44">
        <f>$F70*'[1]INTERNAL PARAMETERS-2'!AO70*(1-VLOOKUP(AP$4,'[1]INTERNAL PARAMETERS-1'!$B$5:$J$44,4, FALSE))</f>
        <v>1.0783729709539722</v>
      </c>
      <c r="CE70" s="44">
        <f>$F70*'[1]INTERNAL PARAMETERS-2'!AP70*(1-VLOOKUP(AQ$4,'[1]INTERNAL PARAMETERS-1'!$B$5:$J$44,4, FALSE))</f>
        <v>0.19970070655789821</v>
      </c>
      <c r="CF70" s="44">
        <f>$F70*'[1]INTERNAL PARAMETERS-2'!AQ70*(1-VLOOKUP(AR$4,'[1]INTERNAL PARAMETERS-1'!$B$5:$J$44,4, FALSE))</f>
        <v>2.6627664579276268E-2</v>
      </c>
      <c r="CG70" s="44">
        <f>$F70*'[1]INTERNAL PARAMETERS-2'!AR70*(1-VLOOKUP(AS$4,'[1]INTERNAL PARAMETERS-1'!$B$5:$J$44,4, FALSE))</f>
        <v>1.3311573027413525E-2</v>
      </c>
      <c r="CH70" s="43">
        <f>$F70*'[1]INTERNAL PARAMETERS-2'!AS70*(1-VLOOKUP(AT$4,'[1]INTERNAL PARAMETERS-1'!$B$5:$J$44,4, FALSE))</f>
        <v>0</v>
      </c>
      <c r="CI70" s="42">
        <f t="shared" si="1"/>
        <v>45.185244492238709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AirBS!X71</f>
        <v>39.250570138369433</v>
      </c>
      <c r="G71" s="45">
        <f>$F71*'[1]INTERNAL PARAMETERS-2'!F71*VLOOKUP(G$4,'[1]INTERNAL PARAMETERS-1'!$B$5:$J$44,4, FALSE)</f>
        <v>0.15810914663137976</v>
      </c>
      <c r="H71" s="44">
        <f>$F71*'[1]INTERNAL PARAMETERS-2'!G71*VLOOKUP(H$4,'[1]INTERNAL PARAMETERS-1'!$B$5:$J$44,4, FALSE)</f>
        <v>5.270174052478864E-2</v>
      </c>
      <c r="I71" s="44">
        <f>$F71*'[1]INTERNAL PARAMETERS-2'!H71*VLOOKUP(I$4,'[1]INTERNAL PARAMETERS-1'!$B$5:$J$44,4, FALSE)</f>
        <v>0.36482404054075862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0.12978122515111576</v>
      </c>
      <c r="N71" s="44">
        <f>$F71*'[1]INTERNAL PARAMETERS-2'!M71*VLOOKUP(N$4,'[1]INTERNAL PARAMETERS-1'!$B$5:$J$44,4, FALSE)</f>
        <v>5.0067831015653368E-2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1.3176416395450618E-2</v>
      </c>
      <c r="S71" s="44">
        <f>$F71*'[1]INTERNAL PARAMETERS-2'!R71*VLOOKUP(S$4,'[1]INTERNAL PARAMETERS-1'!$B$5:$J$44,4, FALSE)</f>
        <v>9.4351109257164528E-2</v>
      </c>
      <c r="T71" s="44">
        <f>$F71*'[1]INTERNAL PARAMETERS-2'!S71*VLOOKUP(T$4,'[1]INTERNAL PARAMETERS-1'!$B$5:$J$44,4, FALSE)</f>
        <v>3.9525324129338025E-3</v>
      </c>
      <c r="U71" s="44">
        <f>$F71*'[1]INTERNAL PARAMETERS-2'!T71*VLOOKUP(U$4,'[1]INTERNAL PARAMETERS-1'!$B$5:$J$44,4, FALSE)</f>
        <v>2.6352832790901238E-3</v>
      </c>
      <c r="V71" s="44">
        <f>$F71*'[1]INTERNAL PARAMETERS-2'!U71*VLOOKUP(V$4,'[1]INTERNAL PARAMETERS-1'!$B$5:$J$44,4, FALSE)</f>
        <v>0.10870013643549892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1.3176416395450618E-2</v>
      </c>
      <c r="AK71" s="44">
        <f>$F71*'[1]INTERNAL PARAMETERS-2'!AJ71*VLOOKUP(AK$4,'[1]INTERNAL PARAMETERS-1'!$B$5:$J$44,4, FALSE)</f>
        <v>1.3176416395450618E-2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6.9316567702744134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2.4658432778711994</v>
      </c>
      <c r="BB71" s="44">
        <f>$F71*'[1]INTERNAL PARAMETERS-2'!M71*(1-VLOOKUP(N$4,'[1]INTERNAL PARAMETERS-1'!$B$5:$J$44,4, FALSE))</f>
        <v>0.95128878929741389</v>
      </c>
      <c r="BC71" s="44">
        <f>$F71*'[1]INTERNAL PARAMETERS-2'!N71*(1-VLOOKUP(O$4,'[1]INTERNAL PARAMETERS-1'!$B$5:$J$44,4, FALSE))</f>
        <v>2.9250152876235114</v>
      </c>
      <c r="BD71" s="44">
        <f>$F71*'[1]INTERNAL PARAMETERS-2'!O71*(1-VLOOKUP(P$4,'[1]INTERNAL PARAMETERS-1'!$B$5:$J$44,4, FALSE))</f>
        <v>0.68513832705030764</v>
      </c>
      <c r="BE71" s="44">
        <f>$F71*'[1]INTERNAL PARAMETERS-2'!P71*(1-VLOOKUP(Q$4,'[1]INTERNAL PARAMETERS-1'!$B$5:$J$44,4, FALSE))</f>
        <v>1.6601460396294876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1.792671075886126</v>
      </c>
      <c r="BH71" s="44">
        <f>$F71*'[1]INTERNAL PARAMETERS-2'!S71*(1-VLOOKUP(T$4,'[1]INTERNAL PARAMETERS-1'!$B$5:$J$44,4, FALSE))</f>
        <v>3.557279171640422E-2</v>
      </c>
      <c r="BI71" s="44">
        <f>$F71*'[1]INTERNAL PARAMETERS-2'!T71*(1-VLOOKUP(U$4,'[1]INTERNAL PARAMETERS-1'!$B$5:$J$44,4, FALSE))</f>
        <v>1.0541133116360495E-2</v>
      </c>
      <c r="BJ71" s="44">
        <f>$F71*'[1]INTERNAL PARAMETERS-2'!U71*(1-VLOOKUP(V$4,'[1]INTERNAL PARAMETERS-1'!$B$5:$J$44,4, FALSE))</f>
        <v>0.61596743980116053</v>
      </c>
      <c r="BK71" s="44">
        <f>$F71*'[1]INTERNAL PARAMETERS-2'!V71*(1-VLOOKUP(W$4,'[1]INTERNAL PARAMETERS-1'!$B$5:$J$44,4, FALSE))</f>
        <v>0.75101648397054688</v>
      </c>
      <c r="BL71" s="44">
        <f>$F71*'[1]INTERNAL PARAMETERS-2'!W71*(1-VLOOKUP(X$4,'[1]INTERNAL PARAMETERS-1'!$B$5:$J$44,4, FALSE))</f>
        <v>1.6996713637588252</v>
      </c>
      <c r="BM71" s="44">
        <f>$F71*'[1]INTERNAL PARAMETERS-2'!X71*(1-VLOOKUP(Y$4,'[1]INTERNAL PARAMETERS-1'!$B$5:$J$44,4, FALSE))</f>
        <v>1.3702766541006153</v>
      </c>
      <c r="BN71" s="44">
        <f>$F71*'[1]INTERNAL PARAMETERS-2'!Y71*(1-VLOOKUP(Z$4,'[1]INTERNAL PARAMETERS-1'!$B$5:$J$44,4, FALSE))</f>
        <v>2.3452843666797949</v>
      </c>
      <c r="BO71" s="44">
        <f>$F71*'[1]INTERNAL PARAMETERS-2'!Z71*(1-VLOOKUP(AA$4,'[1]INTERNAL PARAMETERS-1'!$B$5:$J$44,4, FALSE))</f>
        <v>2.9513681204144127</v>
      </c>
      <c r="BP71" s="44">
        <f>$F71*'[1]INTERNAL PARAMETERS-2'!AA71*(1-VLOOKUP(AB$4,'[1]INTERNAL PARAMETERS-1'!$B$5:$J$44,4, FALSE))</f>
        <v>0.63243658652551904</v>
      </c>
      <c r="BQ71" s="44">
        <f>$F71*'[1]INTERNAL PARAMETERS-2'!AB71*(1-VLOOKUP(AC$4,'[1]INTERNAL PARAMETERS-1'!$B$5:$J$44,4, FALSE))</f>
        <v>7.6946385942987909</v>
      </c>
      <c r="BR71" s="44">
        <f>$F71*'[1]INTERNAL PARAMETERS-2'!AC71*(1-VLOOKUP(AD$4,'[1]INTERNAL PARAMETERS-1'!$B$5:$J$44,4, FALSE))</f>
        <v>0.30304187686730888</v>
      </c>
      <c r="BS71" s="44">
        <f>$F71*'[1]INTERNAL PARAMETERS-2'!AD71*(1-VLOOKUP(AE$4,'[1]INTERNAL PARAMETERS-1'!$B$5:$J$44,4, FALSE))</f>
        <v>6.5878156920239253E-2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5.270174052478864E-2</v>
      </c>
      <c r="CA71" s="44">
        <f>$F71*'[1]INTERNAL PARAMETERS-2'!AL71*(1-VLOOKUP(AM$4,'[1]INTERNAL PARAMETERS-1'!$B$5:$J$44,4, FALSE))</f>
        <v>0.30304187686730888</v>
      </c>
      <c r="CB71" s="44">
        <f>$F71*'[1]INTERNAL PARAMETERS-2'!AM71*(1-VLOOKUP(AN$4,'[1]INTERNAL PARAMETERS-1'!$B$5:$J$44,4, FALSE))</f>
        <v>0.14493273023592912</v>
      </c>
      <c r="CC71" s="44">
        <f>$F71*'[1]INTERNAL PARAMETERS-2'!AN71*(1-VLOOKUP(AO$4,'[1]INTERNAL PARAMETERS-1'!$B$5:$J$44,4, FALSE))</f>
        <v>0.47432743989413922</v>
      </c>
      <c r="CD71" s="44">
        <f>$F71*'[1]INTERNAL PARAMETERS-2'!AO71*(1-VLOOKUP(AP$4,'[1]INTERNAL PARAMETERS-1'!$B$5:$J$44,4, FALSE))</f>
        <v>1.0277094531039683</v>
      </c>
      <c r="CE71" s="44">
        <f>$F71*'[1]INTERNAL PARAMETERS-2'!AP71*(1-VLOOKUP(AQ$4,'[1]INTERNAL PARAMETERS-1'!$B$5:$J$44,4, FALSE))</f>
        <v>0.31621829326275952</v>
      </c>
      <c r="CF71" s="44">
        <f>$F71*'[1]INTERNAL PARAMETERS-2'!AQ71*(1-VLOOKUP(AR$4,'[1]INTERNAL PARAMETERS-1'!$B$5:$J$44,4, FALSE))</f>
        <v>1.3176416395450618E-2</v>
      </c>
      <c r="CG71" s="44">
        <f>$F71*'[1]INTERNAL PARAMETERS-2'!AR71*(1-VLOOKUP(AS$4,'[1]INTERNAL PARAMETERS-1'!$B$5:$J$44,4, FALSE))</f>
        <v>2.6352832790901237E-2</v>
      </c>
      <c r="CH71" s="43">
        <f>$F71*'[1]INTERNAL PARAMETERS-2'!AS71*(1-VLOOKUP(AT$4,'[1]INTERNAL PARAMETERS-1'!$B$5:$J$44,4, FALSE))</f>
        <v>0</v>
      </c>
      <c r="CI71" s="42">
        <f t="shared" si="1"/>
        <v>39.250566213312418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AirBS!X72</f>
        <v>31.423653079510217</v>
      </c>
      <c r="G72" s="45">
        <f>$F72*'[1]INTERNAL PARAMETERS-2'!F72*VLOOKUP(G$4,'[1]INTERNAL PARAMETERS-1'!$B$5:$J$44,4, FALSE)</f>
        <v>8.7530585652975709E-2</v>
      </c>
      <c r="H72" s="44">
        <f>$F72*'[1]INTERNAL PARAMETERS-2'!G72*VLOOKUP(H$4,'[1]INTERNAL PARAMETERS-1'!$B$5:$J$44,4, FALSE)</f>
        <v>6.5647153648404788E-2</v>
      </c>
      <c r="I72" s="44">
        <f>$F72*'[1]INTERNAL PARAMETERS-2'!H72*VLOOKUP(I$4,'[1]INTERNAL PARAMETERS-1'!$B$5:$J$44,4, FALSE)</f>
        <v>0.26588432732859824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0.1652148838500177</v>
      </c>
      <c r="N72" s="44">
        <f>$F72*'[1]INTERNAL PARAMETERS-2'!M72*VLOOKUP(N$4,'[1]INTERNAL PARAMETERS-1'!$B$5:$J$44,4, FALSE)</f>
        <v>3.9388920662104476E-2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1.0941716002285457E-2</v>
      </c>
      <c r="S72" s="44">
        <f>$F72*'[1]INTERNAL PARAMETERS-2'!R72*VLOOKUP(S$4,'[1]INTERNAL PARAMETERS-1'!$B$5:$J$44,4, FALSE)</f>
        <v>7.001614125431449E-2</v>
      </c>
      <c r="T72" s="44">
        <f>$F72*'[1]INTERNAL PARAMETERS-2'!S72*VLOOKUP(T$4,'[1]INTERNAL PARAMETERS-1'!$B$5:$J$44,4, FALSE)</f>
        <v>6.5647153648404795E-3</v>
      </c>
      <c r="U72" s="44">
        <f>$F72*'[1]INTERNAL PARAMETERS-2'!T72*VLOOKUP(U$4,'[1]INTERNAL PARAMETERS-1'!$B$5:$J$44,4, FALSE)</f>
        <v>8.7533728018283664E-3</v>
      </c>
      <c r="V72" s="44">
        <f>$F72*'[1]INTERNAL PARAMETERS-2'!U72*VLOOKUP(V$4,'[1]INTERNAL PARAMETERS-1'!$B$5:$J$44,4, FALSE)</f>
        <v>7.2212968841103051E-2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1.0941716002285457E-2</v>
      </c>
      <c r="AJ72" s="44">
        <f>$F72*'[1]INTERNAL PARAMETERS-2'!AI72*VLOOKUP(AJ$4,'[1]INTERNAL PARAMETERS-1'!$B$5:$J$44,4, FALSE)</f>
        <v>5.4705437646119341E-2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5.051802219243366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3.1390827931503358</v>
      </c>
      <c r="BB72" s="44">
        <f>$F72*'[1]INTERNAL PARAMETERS-2'!M72*(1-VLOOKUP(N$4,'[1]INTERNAL PARAMETERS-1'!$B$5:$J$44,4, FALSE))</f>
        <v>0.74838949257998488</v>
      </c>
      <c r="BC72" s="44">
        <f>$F72*'[1]INTERNAL PARAMETERS-2'!N72*(1-VLOOKUP(O$4,'[1]INTERNAL PARAMETERS-1'!$B$5:$J$44,4, FALSE))</f>
        <v>2.0898049091303634</v>
      </c>
      <c r="BD72" s="44">
        <f>$F72*'[1]INTERNAL PARAMETERS-2'!O72*(1-VLOOKUP(P$4,'[1]INTERNAL PARAMETERS-1'!$B$5:$J$44,4, FALSE))</f>
        <v>0.40483092262333015</v>
      </c>
      <c r="BE72" s="44">
        <f>$F72*'[1]INTERNAL PARAMETERS-2'!P72*(1-VLOOKUP(Q$4,'[1]INTERNAL PARAMETERS-1'!$B$5:$J$44,4, FALSE))</f>
        <v>1.4552042351896546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1.3303066838319753</v>
      </c>
      <c r="BH72" s="44">
        <f>$F72*'[1]INTERNAL PARAMETERS-2'!S72*(1-VLOOKUP(T$4,'[1]INTERNAL PARAMETERS-1'!$B$5:$J$44,4, FALSE))</f>
        <v>5.9082438283564312E-2</v>
      </c>
      <c r="BI72" s="44">
        <f>$F72*'[1]INTERNAL PARAMETERS-2'!T72*(1-VLOOKUP(U$4,'[1]INTERNAL PARAMETERS-1'!$B$5:$J$44,4, FALSE))</f>
        <v>3.5013491207313466E-2</v>
      </c>
      <c r="BJ72" s="44">
        <f>$F72*'[1]INTERNAL PARAMETERS-2'!U72*(1-VLOOKUP(V$4,'[1]INTERNAL PARAMETERS-1'!$B$5:$J$44,4, FALSE))</f>
        <v>0.40920682343291731</v>
      </c>
      <c r="BK72" s="44">
        <f>$F72*'[1]INTERNAL PARAMETERS-2'!V72*(1-VLOOKUP(W$4,'[1]INTERNAL PARAMETERS-1'!$B$5:$J$44,4, FALSE))</f>
        <v>0.56895037792699599</v>
      </c>
      <c r="BL72" s="44">
        <f>$F72*'[1]INTERNAL PARAMETERS-2'!W72*(1-VLOOKUP(X$4,'[1]INTERNAL PARAMETERS-1'!$B$5:$J$44,4, FALSE))</f>
        <v>1.2582596318791324</v>
      </c>
      <c r="BM72" s="44">
        <f>$F72*'[1]INTERNAL PARAMETERS-2'!X72*(1-VLOOKUP(Y$4,'[1]INTERNAL PARAMETERS-1'!$B$5:$J$44,4, FALSE))</f>
        <v>0.91907586290420684</v>
      </c>
      <c r="BN72" s="44">
        <f>$F72*'[1]INTERNAL PARAMETERS-2'!Y72*(1-VLOOKUP(Z$4,'[1]INTERNAL PARAMETERS-1'!$B$5:$J$44,4, FALSE))</f>
        <v>2.264866080436315</v>
      </c>
      <c r="BO72" s="44">
        <f>$F72*'[1]INTERNAL PARAMETERS-2'!Z72*(1-VLOOKUP(AA$4,'[1]INTERNAL PARAMETERS-1'!$B$5:$J$44,4, FALSE))</f>
        <v>2.6587552870573594</v>
      </c>
      <c r="BP72" s="44">
        <f>$F72*'[1]INTERNAL PARAMETERS-2'!AA72*(1-VLOOKUP(AB$4,'[1]INTERNAL PARAMETERS-1'!$B$5:$J$44,4, FALSE))</f>
        <v>0.44859778663247196</v>
      </c>
      <c r="BQ72" s="44">
        <f>$F72*'[1]INTERNAL PARAMETERS-2'!AB72*(1-VLOOKUP(AC$4,'[1]INTERNAL PARAMETERS-1'!$B$5:$J$44,4, FALSE))</f>
        <v>5.6566943430896446</v>
      </c>
      <c r="BR72" s="44">
        <f>$F72*'[1]INTERNAL PARAMETERS-2'!AC72*(1-VLOOKUP(AD$4,'[1]INTERNAL PARAMETERS-1'!$B$5:$J$44,4, FALSE))</f>
        <v>0.20788631931280779</v>
      </c>
      <c r="BS72" s="44">
        <f>$F72*'[1]INTERNAL PARAMETERS-2'!AD72*(1-VLOOKUP(AE$4,'[1]INTERNAL PARAMETERS-1'!$B$5:$J$44,4, FALSE))</f>
        <v>6.5647153648404788E-2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4.3766864009141829E-2</v>
      </c>
      <c r="CA72" s="44">
        <f>$F72*'[1]INTERNAL PARAMETERS-2'!AL72*(1-VLOOKUP(AM$4,'[1]INTERNAL PARAMETERS-1'!$B$5:$J$44,4, FALSE))</f>
        <v>0.28447518896349799</v>
      </c>
      <c r="CB72" s="44">
        <f>$F72*'[1]INTERNAL PARAMETERS-2'!AM72*(1-VLOOKUP(AN$4,'[1]INTERNAL PARAMETERS-1'!$B$5:$J$44,4, FALSE))</f>
        <v>6.5647153648404788E-2</v>
      </c>
      <c r="CC72" s="44">
        <f>$F72*'[1]INTERNAL PARAMETERS-2'!AN72*(1-VLOOKUP(AO$4,'[1]INTERNAL PARAMETERS-1'!$B$5:$J$44,4, FALSE))</f>
        <v>0.28447518896349799</v>
      </c>
      <c r="CD72" s="44">
        <f>$F72*'[1]INTERNAL PARAMETERS-2'!AO72*(1-VLOOKUP(AP$4,'[1]INTERNAL PARAMETERS-1'!$B$5:$J$44,4, FALSE))</f>
        <v>0.91907586290420684</v>
      </c>
      <c r="CE72" s="44">
        <f>$F72*'[1]INTERNAL PARAMETERS-2'!AP72*(1-VLOOKUP(AQ$4,'[1]INTERNAL PARAMETERS-1'!$B$5:$J$44,4, FALSE))</f>
        <v>0.18600288730823689</v>
      </c>
      <c r="CF72" s="44">
        <f>$F72*'[1]INTERNAL PARAMETERS-2'!AQ72*(1-VLOOKUP(AR$4,'[1]INTERNAL PARAMETERS-1'!$B$5:$J$44,4, FALSE))</f>
        <v>1.0941716002285457E-2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31.423643652414306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AirBS!X73</f>
        <v>18.39865081644615</v>
      </c>
      <c r="G73" s="45">
        <f>$F73*'[1]INTERNAL PARAMETERS-2'!F73*VLOOKUP(G$4,'[1]INTERNAL PARAMETERS-1'!$B$5:$J$44,4, FALSE)</f>
        <v>4.4427222126472522E-2</v>
      </c>
      <c r="H73" s="44">
        <f>$F73*'[1]INTERNAL PARAMETERS-2'!G73*VLOOKUP(H$4,'[1]INTERNAL PARAMETERS-1'!$B$5:$J$44,4, FALSE)</f>
        <v>1.6659978314291987E-2</v>
      </c>
      <c r="I73" s="44">
        <f>$F73*'[1]INTERNAL PARAMETERS-2'!H73*VLOOKUP(I$4,'[1]INTERNAL PARAMETERS-1'!$B$5:$J$44,4, FALSE)</f>
        <v>0.14351600788931981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0.13966976993614175</v>
      </c>
      <c r="N73" s="44">
        <f>$F73*'[1]INTERNAL PARAMETERS-2'!M73*VLOOKUP(N$4,'[1]INTERNAL PARAMETERS-1'!$B$5:$J$44,4, FALSE)</f>
        <v>3.1654786736441523E-2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4.1414627041787631E-2</v>
      </c>
      <c r="T73" s="44">
        <f>$F73*'[1]INTERNAL PARAMETERS-2'!S73*VLOOKUP(T$4,'[1]INTERNAL PARAMETERS-1'!$B$5:$J$44,4, FALSE)</f>
        <v>2.2214530995777085E-3</v>
      </c>
      <c r="U73" s="44">
        <f>$F73*'[1]INTERNAL PARAMETERS-2'!T73*VLOOKUP(U$4,'[1]INTERNAL PARAMETERS-1'!$B$5:$J$44,4, FALSE)</f>
        <v>3.3319956628583974E-3</v>
      </c>
      <c r="V73" s="44">
        <f>$F73*'[1]INTERNAL PARAMETERS-2'!U73*VLOOKUP(V$4,'[1]INTERNAL PARAMETERS-1'!$B$5:$J$44,4, FALSE)</f>
        <v>5.664539816065807E-2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5.5527128164034479E-3</v>
      </c>
      <c r="AJ73" s="44">
        <f>$F73*'[1]INTERNAL PARAMETERS-2'!AI73*VLOOKUP(AJ$4,'[1]INTERNAL PARAMETERS-1'!$B$5:$J$44,4, FALSE)</f>
        <v>1.1107265497888541E-2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2.7268041498970765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2.6537256287866926</v>
      </c>
      <c r="BB73" s="44">
        <f>$F73*'[1]INTERNAL PARAMETERS-2'!M73*(1-VLOOKUP(N$4,'[1]INTERNAL PARAMETERS-1'!$B$5:$J$44,4, FALSE))</f>
        <v>0.6014409479923889</v>
      </c>
      <c r="BC73" s="44">
        <f>$F73*'[1]INTERNAL PARAMETERS-2'!N73*(1-VLOOKUP(O$4,'[1]INTERNAL PARAMETERS-1'!$B$5:$J$44,4, FALSE))</f>
        <v>1.4327949323307438</v>
      </c>
      <c r="BD73" s="44">
        <f>$F73*'[1]INTERNAL PARAMETERS-2'!O73*(1-VLOOKUP(P$4,'[1]INTERNAL PARAMETERS-1'!$B$5:$J$44,4, FALSE))</f>
        <v>0.27211972530540185</v>
      </c>
      <c r="BE73" s="44">
        <f>$F73*'[1]INTERNAL PARAMETERS-2'!P73*(1-VLOOKUP(Q$4,'[1]INTERNAL PARAMETERS-1'!$B$5:$J$44,4, FALSE))</f>
        <v>1.088480741086689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0.78687791379396488</v>
      </c>
      <c r="BH73" s="44">
        <f>$F73*'[1]INTERNAL PARAMETERS-2'!S73*(1-VLOOKUP(T$4,'[1]INTERNAL PARAMETERS-1'!$B$5:$J$44,4, FALSE))</f>
        <v>1.9993077896199373E-2</v>
      </c>
      <c r="BI73" s="44">
        <f>$F73*'[1]INTERNAL PARAMETERS-2'!T73*(1-VLOOKUP(U$4,'[1]INTERNAL PARAMETERS-1'!$B$5:$J$44,4, FALSE))</f>
        <v>1.332798265143359E-2</v>
      </c>
      <c r="BJ73" s="44">
        <f>$F73*'[1]INTERNAL PARAMETERS-2'!U73*(1-VLOOKUP(V$4,'[1]INTERNAL PARAMETERS-1'!$B$5:$J$44,4, FALSE))</f>
        <v>0.32099058957706239</v>
      </c>
      <c r="BK73" s="44">
        <f>$F73*'[1]INTERNAL PARAMETERS-2'!V73*(1-VLOOKUP(W$4,'[1]INTERNAL PARAMETERS-1'!$B$5:$J$44,4, FALSE))</f>
        <v>0.29988696911758234</v>
      </c>
      <c r="BL73" s="44">
        <f>$F73*'[1]INTERNAL PARAMETERS-2'!W73*(1-VLOOKUP(X$4,'[1]INTERNAL PARAMETERS-1'!$B$5:$J$44,4, FALSE))</f>
        <v>0.61088120373305332</v>
      </c>
      <c r="BM73" s="44">
        <f>$F73*'[1]INTERNAL PARAMETERS-2'!X73*(1-VLOOKUP(Y$4,'[1]INTERNAL PARAMETERS-1'!$B$5:$J$44,4, FALSE))</f>
        <v>0.55534671610869224</v>
      </c>
      <c r="BN73" s="44">
        <f>$F73*'[1]INTERNAL PARAMETERS-2'!Y73*(1-VLOOKUP(Z$4,'[1]INTERNAL PARAMETERS-1'!$B$5:$J$44,4, FALSE))</f>
        <v>1.1384625158946466</v>
      </c>
      <c r="BO73" s="44">
        <f>$F73*'[1]INTERNAL PARAMETERS-2'!Z73*(1-VLOOKUP(AA$4,'[1]INTERNAL PARAMETERS-1'!$B$5:$J$44,4, FALSE))</f>
        <v>1.0551589445930234</v>
      </c>
      <c r="BP73" s="44">
        <f>$F73*'[1]INTERNAL PARAMETERS-2'!AA73*(1-VLOOKUP(AB$4,'[1]INTERNAL PARAMETERS-1'!$B$5:$J$44,4, FALSE))</f>
        <v>0.14994348455879117</v>
      </c>
      <c r="BQ73" s="44">
        <f>$F73*'[1]INTERNAL PARAMETERS-2'!AB73*(1-VLOOKUP(AC$4,'[1]INTERNAL PARAMETERS-1'!$B$5:$J$44,4, FALSE))</f>
        <v>3.0655169638933182</v>
      </c>
      <c r="BR73" s="44">
        <f>$F73*'[1]INTERNAL PARAMETERS-2'!AC73*(1-VLOOKUP(AD$4,'[1]INTERNAL PARAMETERS-1'!$B$5:$J$44,4, FALSE))</f>
        <v>0.17771072837097171</v>
      </c>
      <c r="BS73" s="44">
        <f>$F73*'[1]INTERNAL PARAMETERS-2'!AD73*(1-VLOOKUP(AE$4,'[1]INTERNAL PARAMETERS-1'!$B$5:$J$44,4, FALSE))</f>
        <v>6.1089040305846151E-2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1.1107265497888541E-2</v>
      </c>
      <c r="CA73" s="44">
        <f>$F73*'[1]INTERNAL PARAMETERS-2'!AL73*(1-VLOOKUP(AM$4,'[1]INTERNAL PARAMETERS-1'!$B$5:$J$44,4, FALSE))</f>
        <v>0.11106897524872211</v>
      </c>
      <c r="CB73" s="44">
        <f>$F73*'[1]INTERNAL PARAMETERS-2'!AM73*(1-VLOOKUP(AN$4,'[1]INTERNAL PARAMETERS-1'!$B$5:$J$44,4, FALSE))</f>
        <v>3.3319956628583974E-2</v>
      </c>
      <c r="CC73" s="44">
        <f>$F73*'[1]INTERNAL PARAMETERS-2'!AN73*(1-VLOOKUP(AO$4,'[1]INTERNAL PARAMETERS-1'!$B$5:$J$44,4, FALSE))</f>
        <v>0.16105075005667971</v>
      </c>
      <c r="CD73" s="44">
        <f>$F73*'[1]INTERNAL PARAMETERS-2'!AO73*(1-VLOOKUP(AP$4,'[1]INTERNAL PARAMETERS-1'!$B$5:$J$44,4, FALSE))</f>
        <v>0.46649227185574721</v>
      </c>
      <c r="CE73" s="44">
        <f>$F73*'[1]INTERNAL PARAMETERS-2'!AP73*(1-VLOOKUP(AQ$4,'[1]INTERNAL PARAMETERS-1'!$B$5:$J$44,4, FALSE))</f>
        <v>6.6641753122249597E-2</v>
      </c>
      <c r="CF73" s="44">
        <f>$F73*'[1]INTERNAL PARAMETERS-2'!AQ73*(1-VLOOKUP(AR$4,'[1]INTERNAL PARAMETERS-1'!$B$5:$J$44,4, FALSE))</f>
        <v>2.2214530995777082E-2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18.398648976581065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AirBS!X74</f>
        <v>8.7469620618088726</v>
      </c>
      <c r="G74" s="45">
        <f>$F74*'[1]INTERNAL PARAMETERS-2'!F74*VLOOKUP(G$4,'[1]INTERNAL PARAMETERS-1'!$B$5:$J$44,4, FALSE)</f>
        <v>1.5942213053852849E-2</v>
      </c>
      <c r="H74" s="44">
        <f>$F74*'[1]INTERNAL PARAMETERS-2'!G74*VLOOKUP(H$4,'[1]INTERNAL PARAMETERS-1'!$B$5:$J$44,4, FALSE)</f>
        <v>1.0628433601303961E-2</v>
      </c>
      <c r="I74" s="44">
        <f>$F74*'[1]INTERNAL PARAMETERS-2'!H74*VLOOKUP(I$4,'[1]INTERNAL PARAMETERS-1'!$B$5:$J$44,4, FALSE)</f>
        <v>7.3939601026831211E-2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8.9143570482667411E-2</v>
      </c>
      <c r="N74" s="44">
        <f>$F74*'[1]INTERNAL PARAMETERS-2'!M74*VLOOKUP(N$4,'[1]INTERNAL PARAMETERS-1'!$B$5:$J$44,4, FALSE)</f>
        <v>1.3019459415709726E-2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1.7329612441286665E-2</v>
      </c>
      <c r="T74" s="44">
        <f>$F74*'[1]INTERNAL PARAMETERS-2'!S74*VLOOKUP(T$4,'[1]INTERNAL PARAMETERS-1'!$B$5:$J$44,4, FALSE)</f>
        <v>3.4541753182083241E-3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2.072492070481902E-2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2.6573270743775355E-3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2.6573270743775355E-3</v>
      </c>
      <c r="AJ74" s="44">
        <f>$F74*'[1]INTERNAL PARAMETERS-2'!AI74*VLOOKUP(AJ$4,'[1]INTERNAL PARAMETERS-1'!$B$5:$J$44,4, FALSE)</f>
        <v>7.9711065269264247E-3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1.4048524195097931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1.6937278391706805</v>
      </c>
      <c r="BB74" s="44">
        <f>$F74*'[1]INTERNAL PARAMETERS-2'!M74*(1-VLOOKUP(N$4,'[1]INTERNAL PARAMETERS-1'!$B$5:$J$44,4, FALSE))</f>
        <v>0.24736972889848477</v>
      </c>
      <c r="BC74" s="44">
        <f>$F74*'[1]INTERNAL PARAMETERS-2'!N74*(1-VLOOKUP(O$4,'[1]INTERNAL PARAMETERS-1'!$B$5:$J$44,4, FALSE))</f>
        <v>0.61377520257333473</v>
      </c>
      <c r="BD74" s="44">
        <f>$F74*'[1]INTERNAL PARAMETERS-2'!O74*(1-VLOOKUP(P$4,'[1]INTERNAL PARAMETERS-1'!$B$5:$J$44,4, FALSE))</f>
        <v>9.0339498870568219E-2</v>
      </c>
      <c r="BE74" s="44">
        <f>$F74*'[1]INTERNAL PARAMETERS-2'!P74*(1-VLOOKUP(Q$4,'[1]INTERNAL PARAMETERS-1'!$B$5:$J$44,4, FALSE))</f>
        <v>0.52875035785152158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0.32926263638444664</v>
      </c>
      <c r="BH74" s="44">
        <f>$F74*'[1]INTERNAL PARAMETERS-2'!S74*(1-VLOOKUP(T$4,'[1]INTERNAL PARAMETERS-1'!$B$5:$J$44,4, FALSE))</f>
        <v>3.1087577863874914E-2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0.11744121732730778</v>
      </c>
      <c r="BK74" s="44">
        <f>$F74*'[1]INTERNAL PARAMETERS-2'!V74*(1-VLOOKUP(W$4,'[1]INTERNAL PARAMETERS-1'!$B$5:$J$44,4, FALSE))</f>
        <v>0.11956659790389638</v>
      </c>
      <c r="BL74" s="44">
        <f>$F74*'[1]INTERNAL PARAMETERS-2'!W74*(1-VLOOKUP(X$4,'[1]INTERNAL PARAMETERS-1'!$B$5:$J$44,4, FALSE))</f>
        <v>0.28695983496935129</v>
      </c>
      <c r="BM74" s="44">
        <f>$F74*'[1]INTERNAL PARAMETERS-2'!X74*(1-VLOOKUP(Y$4,'[1]INTERNAL PARAMETERS-1'!$B$5:$J$44,4, FALSE))</f>
        <v>0.2152198762270135</v>
      </c>
      <c r="BN74" s="44">
        <f>$F74*'[1]INTERNAL PARAMETERS-2'!Y74*(1-VLOOKUP(Z$4,'[1]INTERNAL PARAMETERS-1'!$B$5:$J$44,4, FALSE))</f>
        <v>0.53672146437844803</v>
      </c>
      <c r="BO74" s="44">
        <f>$F74*'[1]INTERNAL PARAMETERS-2'!Z74*(1-VLOOKUP(AA$4,'[1]INTERNAL PARAMETERS-1'!$B$5:$J$44,4, FALSE))</f>
        <v>0.52077925132459524</v>
      </c>
      <c r="BP74" s="44">
        <f>$F74*'[1]INTERNAL PARAMETERS-2'!AA74*(1-VLOOKUP(AB$4,'[1]INTERNAL PARAMETERS-1'!$B$5:$J$44,4, FALSE))</f>
        <v>5.579774568848498E-2</v>
      </c>
      <c r="BQ74" s="44">
        <f>$F74*'[1]INTERNAL PARAMETERS-2'!AB74*(1-VLOOKUP(AC$4,'[1]INTERNAL PARAMETERS-1'!$B$5:$J$44,4, FALSE))</f>
        <v>1.1212686932222486</v>
      </c>
      <c r="BR74" s="44">
        <f>$F74*'[1]INTERNAL PARAMETERS-2'!AC74*(1-VLOOKUP(AD$4,'[1]INTERNAL PARAMETERS-1'!$B$5:$J$44,4, FALSE))</f>
        <v>6.908263166796029E-2</v>
      </c>
      <c r="BS74" s="44">
        <f>$F74*'[1]INTERNAL PARAMETERS-2'!AD74*(1-VLOOKUP(AE$4,'[1]INTERNAL PARAMETERS-1'!$B$5:$J$44,4, FALSE))</f>
        <v>2.9227099033328166E-2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7.9711065269264247E-3</v>
      </c>
      <c r="CA74" s="44">
        <f>$F74*'[1]INTERNAL PARAMETERS-2'!AL74*(1-VLOOKUP(AM$4,'[1]INTERNAL PARAMETERS-1'!$B$5:$J$44,4, FALSE))</f>
        <v>6.908263166796029E-2</v>
      </c>
      <c r="CB74" s="44">
        <f>$F74*'[1]INTERNAL PARAMETERS-2'!AM74*(1-VLOOKUP(AN$4,'[1]INTERNAL PARAMETERS-1'!$B$5:$J$44,4, FALSE))</f>
        <v>2.3913319580779278E-2</v>
      </c>
      <c r="CC74" s="44">
        <f>$F74*'[1]INTERNAL PARAMETERS-2'!AN74*(1-VLOOKUP(AO$4,'[1]INTERNAL PARAMETERS-1'!$B$5:$J$44,4, FALSE))</f>
        <v>4.7826639161558555E-2</v>
      </c>
      <c r="CD74" s="44">
        <f>$F74*'[1]INTERNAL PARAMETERS-2'!AO74*(1-VLOOKUP(AP$4,'[1]INTERNAL PARAMETERS-1'!$B$5:$J$44,4, FALSE))</f>
        <v>0.28164605551680244</v>
      </c>
      <c r="CE74" s="44">
        <f>$F74*'[1]INTERNAL PARAMETERS-2'!AP74*(1-VLOOKUP(AQ$4,'[1]INTERNAL PARAMETERS-1'!$B$5:$J$44,4, FALSE))</f>
        <v>3.7198205560254591E-2</v>
      </c>
      <c r="CF74" s="44">
        <f>$F74*'[1]INTERNAL PARAMETERS-2'!AQ74*(1-VLOOKUP(AR$4,'[1]INTERNAL PARAMETERS-1'!$B$5:$J$44,4, FALSE))</f>
        <v>7.9711065269264247E-3</v>
      </c>
      <c r="CG74" s="44">
        <f>$F74*'[1]INTERNAL PARAMETERS-2'!AR74*(1-VLOOKUP(AS$4,'[1]INTERNAL PARAMETERS-1'!$B$5:$J$44,4, FALSE))</f>
        <v>2.6573270743775355E-3</v>
      </c>
      <c r="CH74" s="43">
        <f>$F74*'[1]INTERNAL PARAMETERS-2'!AS74*(1-VLOOKUP(AT$4,'[1]INTERNAL PARAMETERS-1'!$B$5:$J$44,4, FALSE))</f>
        <v>0</v>
      </c>
      <c r="CI74" s="42">
        <f t="shared" si="1"/>
        <v>8.7469638112012866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AirBS!X75</f>
        <v>4.521385660257188</v>
      </c>
      <c r="G75" s="45">
        <f>$F75*'[1]INTERNAL PARAMETERS-2'!F75*VLOOKUP(G$4,'[1]INTERNAL PARAMETERS-1'!$B$5:$J$44,4, FALSE)</f>
        <v>5.9569256073888459E-3</v>
      </c>
      <c r="H75" s="44">
        <f>$F75*'[1]INTERNAL PARAMETERS-2'!G75*VLOOKUP(H$4,'[1]INTERNAL PARAMETERS-1'!$B$5:$J$44,4, FALSE)</f>
        <v>9.9285107713587596E-3</v>
      </c>
      <c r="I75" s="44">
        <f>$F75*'[1]INTERNAL PARAMETERS-2'!H75*VLOOKUP(I$4,'[1]INTERNAL PARAMETERS-1'!$B$5:$J$44,4, FALSE)</f>
        <v>3.5319957038442387E-2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5.2223292970883697E-2</v>
      </c>
      <c r="N75" s="44">
        <f>$F75*'[1]INTERNAL PARAMETERS-2'!M75*VLOOKUP(N$4,'[1]INTERNAL PARAMETERS-1'!$B$5:$J$44,4, FALSE)</f>
        <v>7.2477133926073679E-3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1.9857925819849569E-3</v>
      </c>
      <c r="S75" s="44">
        <f>$F75*'[1]INTERNAL PARAMETERS-2'!R75*VLOOKUP(S$4,'[1]INTERNAL PARAMETERS-1'!$B$5:$J$44,4, FALSE)</f>
        <v>6.5778022862553638E-3</v>
      </c>
      <c r="T75" s="44">
        <f>$F75*'[1]INTERNAL PARAMETERS-2'!S75*VLOOKUP(T$4,'[1]INTERNAL PARAMETERS-1'!$B$5:$J$44,4, FALSE)</f>
        <v>9.9285107713587592E-4</v>
      </c>
      <c r="U75" s="44">
        <f>$F75*'[1]INTERNAL PARAMETERS-2'!T75*VLOOKUP(U$4,'[1]INTERNAL PARAMETERS-1'!$B$5:$J$44,4, FALSE)</f>
        <v>7.9422660508077767E-4</v>
      </c>
      <c r="V75" s="44">
        <f>$F75*'[1]INTERNAL PARAMETERS-2'!U75*VLOOKUP(V$4,'[1]INTERNAL PARAMETERS-1'!$B$5:$J$44,4, FALSE)</f>
        <v>1.1914077284060702E-2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1.9857925819849569E-3</v>
      </c>
      <c r="AJ75" s="44">
        <f>$F75*'[1]INTERNAL PARAMETERS-2'!AI75*VLOOKUP(AJ$4,'[1]INTERNAL PARAMETERS-1'!$B$5:$J$44,4, FALSE)</f>
        <v>3.9711330254038881E-3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0.67107918373040532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0.9922425664467901</v>
      </c>
      <c r="BB75" s="44">
        <f>$F75*'[1]INTERNAL PARAMETERS-2'!M75*(1-VLOOKUP(N$4,'[1]INTERNAL PARAMETERS-1'!$B$5:$J$44,4, FALSE))</f>
        <v>0.13770655445953997</v>
      </c>
      <c r="BC75" s="44">
        <f>$F75*'[1]INTERNAL PARAMETERS-2'!N75*(1-VLOOKUP(O$4,'[1]INTERNAL PARAMETERS-1'!$B$5:$J$44,4, FALSE))</f>
        <v>0.3296221266511638</v>
      </c>
      <c r="BD75" s="44">
        <f>$F75*'[1]INTERNAL PARAMETERS-2'!O75*(1-VLOOKUP(P$4,'[1]INTERNAL PARAMETERS-1'!$B$5:$J$44,4, FALSE))</f>
        <v>3.3756665339480164E-2</v>
      </c>
      <c r="BE75" s="44">
        <f>$F75*'[1]INTERNAL PARAMETERS-2'!P75*(1-VLOOKUP(Q$4,'[1]INTERNAL PARAMETERS-1'!$B$5:$J$44,4, FALSE))</f>
        <v>0.31175134982899722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0.12497824343885189</v>
      </c>
      <c r="BH75" s="44">
        <f>$F75*'[1]INTERNAL PARAMETERS-2'!S75*(1-VLOOKUP(T$4,'[1]INTERNAL PARAMETERS-1'!$B$5:$J$44,4, FALSE))</f>
        <v>8.9356596942228843E-3</v>
      </c>
      <c r="BI75" s="44">
        <f>$F75*'[1]INTERNAL PARAMETERS-2'!T75*(1-VLOOKUP(U$4,'[1]INTERNAL PARAMETERS-1'!$B$5:$J$44,4, FALSE))</f>
        <v>3.1769064203231107E-3</v>
      </c>
      <c r="BJ75" s="44">
        <f>$F75*'[1]INTERNAL PARAMETERS-2'!U75*(1-VLOOKUP(V$4,'[1]INTERNAL PARAMETERS-1'!$B$5:$J$44,4, FALSE))</f>
        <v>6.7513104609677313E-2</v>
      </c>
      <c r="BK75" s="44">
        <f>$F75*'[1]INTERNAL PARAMETERS-2'!V75*(1-VLOOKUP(W$4,'[1]INTERNAL PARAMETERS-1'!$B$5:$J$44,4, FALSE))</f>
        <v>5.5599027325616612E-2</v>
      </c>
      <c r="BL75" s="44">
        <f>$F75*'[1]INTERNAL PARAMETERS-2'!W75*(1-VLOOKUP(X$4,'[1]INTERNAL PARAMETERS-1'!$B$5:$J$44,4, FALSE))</f>
        <v>0.11914077284060703</v>
      </c>
      <c r="BM75" s="44">
        <f>$F75*'[1]INTERNAL PARAMETERS-2'!X75*(1-VLOOKUP(Y$4,'[1]INTERNAL PARAMETERS-1'!$B$5:$J$44,4, FALSE))</f>
        <v>0.11516918767663713</v>
      </c>
      <c r="BN75" s="44">
        <f>$F75*'[1]INTERNAL PARAMETERS-2'!Y75*(1-VLOOKUP(Z$4,'[1]INTERNAL PARAMETERS-1'!$B$5:$J$44,4, FALSE))</f>
        <v>0.27600889190753208</v>
      </c>
      <c r="BO75" s="44">
        <f>$F75*'[1]INTERNAL PARAMETERS-2'!Z75*(1-VLOOKUP(AA$4,'[1]INTERNAL PARAMETERS-1'!$B$5:$J$44,4, FALSE))</f>
        <v>0.23629575309922909</v>
      </c>
      <c r="BP75" s="44">
        <f>$F75*'[1]INTERNAL PARAMETERS-2'!AA75*(1-VLOOKUP(AB$4,'[1]INTERNAL PARAMETERS-1'!$B$5:$J$44,4, FALSE))</f>
        <v>5.1627442161646699E-2</v>
      </c>
      <c r="BQ75" s="44">
        <f>$F75*'[1]INTERNAL PARAMETERS-2'!AB75*(1-VLOOKUP(AC$4,'[1]INTERNAL PARAMETERS-1'!$B$5:$J$44,4, FALSE))</f>
        <v>0.55996095414300406</v>
      </c>
      <c r="BR75" s="44">
        <f>$F75*'[1]INTERNAL PARAMETERS-2'!AC75*(1-VLOOKUP(AD$4,'[1]INTERNAL PARAMETERS-1'!$B$5:$J$44,4, FALSE))</f>
        <v>4.964210171822777E-2</v>
      </c>
      <c r="BS75" s="44">
        <f>$F75*'[1]INTERNAL PARAMETERS-2'!AD75*(1-VLOOKUP(AE$4,'[1]INTERNAL PARAMETERS-1'!$B$5:$J$44,4, FALSE))</f>
        <v>1.7871228960732559E-2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1.9857925819849569E-3</v>
      </c>
      <c r="CA75" s="44">
        <f>$F75*'[1]INTERNAL PARAMETERS-2'!AL75*(1-VLOOKUP(AM$4,'[1]INTERNAL PARAMETERS-1'!$B$5:$J$44,4, FALSE))</f>
        <v>2.1842361986136448E-2</v>
      </c>
      <c r="CB75" s="44">
        <f>$F75*'[1]INTERNAL PARAMETERS-2'!AM75*(1-VLOOKUP(AN$4,'[1]INTERNAL PARAMETERS-1'!$B$5:$J$44,4, FALSE))</f>
        <v>1.9857925819849569E-3</v>
      </c>
      <c r="CC75" s="44">
        <f>$F75*'[1]INTERNAL PARAMETERS-2'!AN75*(1-VLOOKUP(AO$4,'[1]INTERNAL PARAMETERS-1'!$B$5:$J$44,4, FALSE))</f>
        <v>2.3828154568121405E-2</v>
      </c>
      <c r="CD75" s="44">
        <f>$F75*'[1]INTERNAL PARAMETERS-2'!AO75*(1-VLOOKUP(AP$4,'[1]INTERNAL PARAMETERS-1'!$B$5:$J$44,4, FALSE))</f>
        <v>0.14892585301611727</v>
      </c>
      <c r="CE75" s="44">
        <f>$F75*'[1]INTERNAL PARAMETERS-2'!AP75*(1-VLOOKUP(AQ$4,'[1]INTERNAL PARAMETERS-1'!$B$5:$J$44,4, FALSE))</f>
        <v>1.7871228960732559E-2</v>
      </c>
      <c r="CF75" s="44">
        <f>$F75*'[1]INTERNAL PARAMETERS-2'!AQ75*(1-VLOOKUP(AR$4,'[1]INTERNAL PARAMETERS-1'!$B$5:$J$44,4, FALSE))</f>
        <v>1.9857925819849569E-3</v>
      </c>
      <c r="CG75" s="44">
        <f>$F75*'[1]INTERNAL PARAMETERS-2'!AR75*(1-VLOOKUP(AS$4,'[1]INTERNAL PARAMETERS-1'!$B$5:$J$44,4, FALSE))</f>
        <v>1.9857925819849569E-3</v>
      </c>
      <c r="CH75" s="43">
        <f>$F75*'[1]INTERNAL PARAMETERS-2'!AS75*(1-VLOOKUP(AT$4,'[1]INTERNAL PARAMETERS-1'!$B$5:$J$44,4, FALSE))</f>
        <v>0</v>
      </c>
      <c r="CI75" s="42">
        <f t="shared" si="1"/>
        <v>4.5213865645343221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AirBS!X76</f>
        <v>2.2704557678413262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1.9134129756136709E-2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2.6595153920791967E-2</v>
      </c>
      <c r="N76" s="44">
        <f>$F76*'[1]INTERNAL PARAMETERS-2'!M76*VLOOKUP(N$4,'[1]INTERNAL PARAMETERS-1'!$B$5:$J$44,4, FALSE)</f>
        <v>5.1686698509331016E-3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1.8794832846190496E-3</v>
      </c>
      <c r="S76" s="44">
        <f>$F76*'[1]INTERNAL PARAMETERS-2'!R76*VLOOKUP(S$4,'[1]INTERNAL PARAMETERS-1'!$B$5:$J$44,4, FALSE)</f>
        <v>5.2056101662758788E-3</v>
      </c>
      <c r="T76" s="44">
        <f>$F76*'[1]INTERNAL PARAMETERS-2'!S76*VLOOKUP(T$4,'[1]INTERNAL PARAMETERS-1'!$B$5:$J$44,4, FALSE)</f>
        <v>3.7589665692380997E-4</v>
      </c>
      <c r="U76" s="44">
        <f>$F76*'[1]INTERNAL PARAMETERS-2'!T76*VLOOKUP(U$4,'[1]INTERNAL PARAMETERS-1'!$B$5:$J$44,4, FALSE)</f>
        <v>7.5179331384761993E-4</v>
      </c>
      <c r="V76" s="44">
        <f>$F76*'[1]INTERNAL PARAMETERS-2'!U76*VLOOKUP(V$4,'[1]INTERNAL PARAMETERS-1'!$B$5:$J$44,4, FALSE)</f>
        <v>3.9469830113730399E-3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5.6384498538571502E-3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0.36354846536659741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0.50530792449504724</v>
      </c>
      <c r="BB76" s="44">
        <f>$F76*'[1]INTERNAL PARAMETERS-2'!M76*(1-VLOOKUP(N$4,'[1]INTERNAL PARAMETERS-1'!$B$5:$J$44,4, FALSE))</f>
        <v>9.820472716772892E-2</v>
      </c>
      <c r="BC76" s="44">
        <f>$F76*'[1]INTERNAL PARAMETERS-2'!N76*(1-VLOOKUP(O$4,'[1]INTERNAL PARAMETERS-1'!$B$5:$J$44,4, FALSE))</f>
        <v>0.16915644720821266</v>
      </c>
      <c r="BD76" s="44">
        <f>$F76*'[1]INTERNAL PARAMETERS-2'!O76*(1-VLOOKUP(P$4,'[1]INTERNAL PARAMETERS-1'!$B$5:$J$44,4, FALSE))</f>
        <v>9.3976434686720324E-3</v>
      </c>
      <c r="BE76" s="44">
        <f>$F76*'[1]INTERNAL PARAMETERS-2'!P76*(1-VLOOKUP(Q$4,'[1]INTERNAL PARAMETERS-1'!$B$5:$J$44,4, FALSE))</f>
        <v>0.16351799735435552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9.890659315924169E-2</v>
      </c>
      <c r="BH76" s="44">
        <f>$F76*'[1]INTERNAL PARAMETERS-2'!S76*(1-VLOOKUP(T$4,'[1]INTERNAL PARAMETERS-1'!$B$5:$J$44,4, FALSE))</f>
        <v>3.3830699123142895E-3</v>
      </c>
      <c r="BI76" s="44">
        <f>$F76*'[1]INTERNAL PARAMETERS-2'!T76*(1-VLOOKUP(U$4,'[1]INTERNAL PARAMETERS-1'!$B$5:$J$44,4, FALSE))</f>
        <v>3.0071732553904797E-3</v>
      </c>
      <c r="BJ76" s="44">
        <f>$F76*'[1]INTERNAL PARAMETERS-2'!U76*(1-VLOOKUP(V$4,'[1]INTERNAL PARAMETERS-1'!$B$5:$J$44,4, FALSE))</f>
        <v>2.2366237064447226E-2</v>
      </c>
      <c r="BK76" s="44">
        <f>$F76*'[1]INTERNAL PARAMETERS-2'!V76*(1-VLOOKUP(W$4,'[1]INTERNAL PARAMETERS-1'!$B$5:$J$44,4, FALSE))</f>
        <v>3.3831380259873249E-2</v>
      </c>
      <c r="BL76" s="44">
        <f>$F76*'[1]INTERNAL PARAMETERS-2'!W76*(1-VLOOKUP(X$4,'[1]INTERNAL PARAMETERS-1'!$B$5:$J$44,4, FALSE))</f>
        <v>3.5710863544492301E-2</v>
      </c>
      <c r="BM76" s="44">
        <f>$F76*'[1]INTERNAL PARAMETERS-2'!X76*(1-VLOOKUP(Y$4,'[1]INTERNAL PARAMETERS-1'!$B$5:$J$44,4, FALSE))</f>
        <v>4.510850701316433E-2</v>
      </c>
      <c r="BN76" s="44">
        <f>$F76*'[1]INTERNAL PARAMETERS-2'!Y76*(1-VLOOKUP(Z$4,'[1]INTERNAL PARAMETERS-1'!$B$5:$J$44,4, FALSE))</f>
        <v>0.11653000705657215</v>
      </c>
      <c r="BO76" s="44">
        <f>$F76*'[1]INTERNAL PARAMETERS-2'!Z76*(1-VLOOKUP(AA$4,'[1]INTERNAL PARAMETERS-1'!$B$5:$J$44,4, FALSE))</f>
        <v>0.110891557202715</v>
      </c>
      <c r="BP76" s="44">
        <f>$F76*'[1]INTERNAL PARAMETERS-2'!AA76*(1-VLOOKUP(AB$4,'[1]INTERNAL PARAMETERS-1'!$B$5:$J$44,4, FALSE))</f>
        <v>2.0674770221963117E-2</v>
      </c>
      <c r="BQ76" s="44">
        <f>$F76*'[1]INTERNAL PARAMETERS-2'!AB76*(1-VLOOKUP(AC$4,'[1]INTERNAL PARAMETERS-1'!$B$5:$J$44,4, FALSE))</f>
        <v>0.25185507400491158</v>
      </c>
      <c r="BR76" s="44">
        <f>$F76*'[1]INTERNAL PARAMETERS-2'!AC76*(1-VLOOKUP(AD$4,'[1]INTERNAL PARAMETERS-1'!$B$5:$J$44,4, FALSE))</f>
        <v>1.6915576607148233E-2</v>
      </c>
      <c r="BS76" s="44">
        <f>$F76*'[1]INTERNAL PARAMETERS-2'!AD76*(1-VLOOKUP(AE$4,'[1]INTERNAL PARAMETERS-1'!$B$5:$J$44,4, FALSE))</f>
        <v>1.8794832846190496E-3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1.5036093322529183E-2</v>
      </c>
      <c r="CB76" s="44">
        <f>$F76*'[1]INTERNAL PARAMETERS-2'!AM76*(1-VLOOKUP(AN$4,'[1]INTERNAL PARAMETERS-1'!$B$5:$J$44,4, FALSE))</f>
        <v>1.8794832846190496E-3</v>
      </c>
      <c r="CC76" s="44">
        <f>$F76*'[1]INTERNAL PARAMETERS-2'!AN76*(1-VLOOKUP(AO$4,'[1]INTERNAL PARAMETERS-1'!$B$5:$J$44,4, FALSE))</f>
        <v>2.2554253506582165E-2</v>
      </c>
      <c r="CD76" s="44">
        <f>$F76*'[1]INTERNAL PARAMETERS-2'!AO76*(1-VLOOKUP(AP$4,'[1]INTERNAL PARAMETERS-1'!$B$5:$J$44,4, FALSE))</f>
        <v>9.021678698075189E-2</v>
      </c>
      <c r="CE76" s="44">
        <f>$F76*'[1]INTERNAL PARAMETERS-2'!AP76*(1-VLOOKUP(AQ$4,'[1]INTERNAL PARAMETERS-1'!$B$5:$J$44,4, FALSE))</f>
        <v>1.8794832846190496E-3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2.2704557678413266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AirBS!X77</f>
        <v>2274.2863565927546</v>
      </c>
      <c r="G77" s="45">
        <f>$F77*'[1]INTERNAL PARAMETERS-2'!F77*VLOOKUP(G$4,'[1]INTERNAL PARAMETERS-1'!$B$5:$J$44,4, FALSE)</f>
        <v>3.1676260374623886</v>
      </c>
      <c r="H77" s="44">
        <f>$F77*'[1]INTERNAL PARAMETERS-2'!G77*VLOOKUP(H$4,'[1]INTERNAL PARAMETERS-1'!$B$5:$J$44,4, FALSE)</f>
        <v>3.8010147877734703</v>
      </c>
      <c r="I77" s="44">
        <f>$F77*'[1]INTERNAL PARAMETERS-2'!H77*VLOOKUP(I$4,'[1]INTERNAL PARAMETERS-1'!$B$5:$J$44,4, FALSE)</f>
        <v>26.703430913047782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0.63361617894674138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1.0452847523535957</v>
      </c>
      <c r="N77" s="44">
        <f>$F77*'[1]INTERNAL PARAMETERS-2'!M77*VLOOKUP(N$4,'[1]INTERNAL PARAMETERS-1'!$B$5:$J$44,4, FALSE)</f>
        <v>9.0591307299205717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8.2356457544936834</v>
      </c>
      <c r="S77" s="44">
        <f>$F77*'[1]INTERNAL PARAMETERS-2'!R77*VLOOKUP(S$4,'[1]INTERNAL PARAMETERS-1'!$B$5:$J$44,4, FALSE)</f>
        <v>22.488302694034118</v>
      </c>
      <c r="T77" s="44">
        <f>$F77*'[1]INTERNAL PARAMETERS-2'!S77*VLOOKUP(T$4,'[1]INTERNAL PARAMETERS-1'!$B$5:$J$44,4, FALSE)</f>
        <v>1.1403044363320411</v>
      </c>
      <c r="U77" s="44">
        <f>$F77*'[1]INTERNAL PARAMETERS-2'!T77*VLOOKUP(U$4,'[1]INTERNAL PARAMETERS-1'!$B$5:$J$44,4, FALSE)</f>
        <v>0.76020295755469414</v>
      </c>
      <c r="V77" s="44">
        <f>$F77*'[1]INTERNAL PARAMETERS-2'!U77*VLOOKUP(V$4,'[1]INTERNAL PARAMETERS-1'!$B$5:$J$44,4, FALSE)</f>
        <v>22.046022226267525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1.2670049292578236</v>
      </c>
      <c r="AI77" s="44">
        <f>$F77*'[1]INTERNAL PARAMETERS-2'!AH77*VLOOKUP(AI$4,'[1]INTERNAL PARAMETERS-1'!$B$5:$J$44,4, FALSE)</f>
        <v>6.335024646289118</v>
      </c>
      <c r="AJ77" s="44">
        <f>$F77*'[1]INTERNAL PARAMETERS-2'!AI77*VLOOKUP(AJ$4,'[1]INTERNAL PARAMETERS-1'!$B$5:$J$44,4, FALSE)</f>
        <v>0.63361617894674138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507.36518734790786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19.860410294718321</v>
      </c>
      <c r="BB77" s="44">
        <f>$F77*'[1]INTERNAL PARAMETERS-2'!M77*(1-VLOOKUP(N$4,'[1]INTERNAL PARAMETERS-1'!$B$5:$J$44,4, FALSE))</f>
        <v>172.12348386849084</v>
      </c>
      <c r="BC77" s="44">
        <f>$F77*'[1]INTERNAL PARAMETERS-2'!N77*(1-VLOOKUP(O$4,'[1]INTERNAL PARAMETERS-1'!$B$5:$J$44,4, FALSE))</f>
        <v>35.476365447854718</v>
      </c>
      <c r="BD77" s="44">
        <f>$F77*'[1]INTERNAL PARAMETERS-2'!O77*(1-VLOOKUP(P$4,'[1]INTERNAL PARAMETERS-1'!$B$5:$J$44,4, FALSE))</f>
        <v>65.884711178678145</v>
      </c>
      <c r="BE77" s="44">
        <f>$F77*'[1]INTERNAL PARAMETERS-2'!P77*(1-VLOOKUP(Q$4,'[1]INTERNAL PARAMETERS-1'!$B$5:$J$44,4, FALSE))</f>
        <v>17.104680259298448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427.27775118664823</v>
      </c>
      <c r="BH77" s="44">
        <f>$F77*'[1]INTERNAL PARAMETERS-2'!S77*(1-VLOOKUP(T$4,'[1]INTERNAL PARAMETERS-1'!$B$5:$J$44,4, FALSE))</f>
        <v>10.26273992698837</v>
      </c>
      <c r="BI77" s="44">
        <f>$F77*'[1]INTERNAL PARAMETERS-2'!T77*(1-VLOOKUP(U$4,'[1]INTERNAL PARAMETERS-1'!$B$5:$J$44,4, FALSE))</f>
        <v>3.0408118302187765</v>
      </c>
      <c r="BJ77" s="44">
        <f>$F77*'[1]INTERNAL PARAMETERS-2'!U77*(1-VLOOKUP(V$4,'[1]INTERNAL PARAMETERS-1'!$B$5:$J$44,4, FALSE))</f>
        <v>124.92745928218264</v>
      </c>
      <c r="BK77" s="44">
        <f>$F77*'[1]INTERNAL PARAMETERS-2'!V77*(1-VLOOKUP(W$4,'[1]INTERNAL PARAMETERS-1'!$B$5:$J$44,4, FALSE))</f>
        <v>25.340326013792133</v>
      </c>
      <c r="BL77" s="44">
        <f>$F77*'[1]INTERNAL PARAMETERS-2'!W77*(1-VLOOKUP(X$4,'[1]INTERNAL PARAMETERS-1'!$B$5:$J$44,4, FALSE))</f>
        <v>5.0680197170312944</v>
      </c>
      <c r="BM77" s="44">
        <f>$F77*'[1]INTERNAL PARAMETERS-2'!X77*(1-VLOOKUP(Y$4,'[1]INTERNAL PARAMETERS-1'!$B$5:$J$44,4, FALSE))</f>
        <v>1.2670049292578236</v>
      </c>
      <c r="BN77" s="44">
        <f>$F77*'[1]INTERNAL PARAMETERS-2'!Y77*(1-VLOOKUP(Z$4,'[1]INTERNAL PARAMETERS-1'!$B$5:$J$44,4, FALSE))</f>
        <v>142.53885054172994</v>
      </c>
      <c r="BO77" s="44">
        <f>$F77*'[1]INTERNAL PARAMETERS-2'!Z77*(1-VLOOKUP(AA$4,'[1]INTERNAL PARAMETERS-1'!$B$5:$J$44,4, FALSE))</f>
        <v>76.020750612740741</v>
      </c>
      <c r="BP77" s="44">
        <f>$F77*'[1]INTERNAL PARAMETERS-2'!AA77*(1-VLOOKUP(AB$4,'[1]INTERNAL PARAMETERS-1'!$B$5:$J$44,4, FALSE))</f>
        <v>13.303665471524978</v>
      </c>
      <c r="BQ77" s="44">
        <f>$F77*'[1]INTERNAL PARAMETERS-2'!AB77*(1-VLOOKUP(AC$4,'[1]INTERNAL PARAMETERS-1'!$B$5:$J$44,4, FALSE))</f>
        <v>248.96794688529411</v>
      </c>
      <c r="BR77" s="44">
        <f>$F77*'[1]INTERNAL PARAMETERS-2'!AC77*(1-VLOOKUP(AD$4,'[1]INTERNAL PARAMETERS-1'!$B$5:$J$44,4, FALSE))</f>
        <v>10.136039434062589</v>
      </c>
      <c r="BS77" s="44">
        <f>$F77*'[1]INTERNAL PARAMETERS-2'!AD77*(1-VLOOKUP(AE$4,'[1]INTERNAL PARAMETERS-1'!$B$5:$J$44,4, FALSE))</f>
        <v>11.403044363320411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1.2670049292578236</v>
      </c>
      <c r="CA77" s="44">
        <f>$F77*'[1]INTERNAL PARAMETERS-2'!AL77*(1-VLOOKUP(AM$4,'[1]INTERNAL PARAMETERS-1'!$B$5:$J$44,4, FALSE))</f>
        <v>1.2670049292578236</v>
      </c>
      <c r="CB77" s="44">
        <f>$F77*'[1]INTERNAL PARAMETERS-2'!AM77*(1-VLOOKUP(AN$4,'[1]INTERNAL PARAMETERS-1'!$B$5:$J$44,4, FALSE))</f>
        <v>0.63361617894674138</v>
      </c>
      <c r="CC77" s="44">
        <f>$F77*'[1]INTERNAL PARAMETERS-2'!AN77*(1-VLOOKUP(AO$4,'[1]INTERNAL PARAMETERS-1'!$B$5:$J$44,4, FALSE))</f>
        <v>6.9686408252358598</v>
      </c>
      <c r="CD77" s="44">
        <f>$F77*'[1]INTERNAL PARAMETERS-2'!AO77*(1-VLOOKUP(AP$4,'[1]INTERNAL PARAMETERS-1'!$B$5:$J$44,4, FALSE))</f>
        <v>197.02028992845203</v>
      </c>
      <c r="CE77" s="44">
        <f>$F77*'[1]INTERNAL PARAMETERS-2'!AP77*(1-VLOOKUP(AQ$4,'[1]INTERNAL PARAMETERS-1'!$B$5:$J$44,4, FALSE))</f>
        <v>17.738069009609529</v>
      </c>
      <c r="CF77" s="44">
        <f>$F77*'[1]INTERNAL PARAMETERS-2'!AQ77*(1-VLOOKUP(AR$4,'[1]INTERNAL PARAMETERS-1'!$B$5:$J$44,4, FALSE))</f>
        <v>23.439704905587568</v>
      </c>
      <c r="CG77" s="44">
        <f>$F77*'[1]INTERNAL PARAMETERS-2'!AR77*(1-VLOOKUP(AS$4,'[1]INTERNAL PARAMETERS-1'!$B$5:$J$44,4, FALSE))</f>
        <v>1.2670049292578236</v>
      </c>
      <c r="CH77" s="43">
        <f>$F77*'[1]INTERNAL PARAMETERS-2'!AS77*(1-VLOOKUP(AT$4,'[1]INTERNAL PARAMETERS-1'!$B$5:$J$44,4, FALSE))</f>
        <v>0</v>
      </c>
      <c r="CI77" s="42">
        <f t="shared" si="1"/>
        <v>2274.2868114500257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AirBS!X78</f>
        <v>4476.9203138826815</v>
      </c>
      <c r="G78" s="45">
        <f>$F78*'[1]INTERNAL PARAMETERS-2'!F78*VLOOKUP(G$4,'[1]INTERNAL PARAMETERS-1'!$B$5:$J$44,4, FALSE)</f>
        <v>6.1441254387725923</v>
      </c>
      <c r="H78" s="44">
        <f>$F78*'[1]INTERNAL PARAMETERS-2'!G78*VLOOKUP(H$4,'[1]INTERNAL PARAMETERS-1'!$B$5:$J$44,4, FALSE)</f>
        <v>2.5599030354781176</v>
      </c>
      <c r="I78" s="44">
        <f>$F78*'[1]INTERNAL PARAMETERS-2'!H78*VLOOKUP(I$4,'[1]INTERNAL PARAMETERS-1'!$B$5:$J$44,4, FALSE)</f>
        <v>42.443062497538087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1.1776091193637006</v>
      </c>
      <c r="N78" s="44">
        <f>$F78*'[1]INTERNAL PARAMETERS-2'!M78*VLOOKUP(N$4,'[1]INTERNAL PARAMETERS-1'!$B$5:$J$44,4, FALSE)</f>
        <v>16.639974114850141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5.6319657548644138</v>
      </c>
      <c r="S78" s="44">
        <f>$F78*'[1]INTERNAL PARAMETERS-2'!R78*VLOOKUP(S$4,'[1]INTERNAL PARAMETERS-1'!$B$5:$J$44,4, FALSE)</f>
        <v>38.273594686211297</v>
      </c>
      <c r="T78" s="44">
        <f>$F78*'[1]INTERNAL PARAMETERS-2'!S78*VLOOKUP(T$4,'[1]INTERNAL PARAMETERS-1'!$B$5:$J$44,4, FALSE)</f>
        <v>1.7408056948501418</v>
      </c>
      <c r="U78" s="44">
        <f>$F78*'[1]INTERNAL PARAMETERS-2'!T78*VLOOKUP(U$4,'[1]INTERNAL PARAMETERS-1'!$B$5:$J$44,4, FALSE)</f>
        <v>1.5360313596931481</v>
      </c>
      <c r="V78" s="44">
        <f>$F78*'[1]INTERNAL PARAMETERS-2'!U78*VLOOKUP(V$4,'[1]INTERNAL PARAMETERS-1'!$B$5:$J$44,4, FALSE)</f>
        <v>29.567954520647586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7.1679971145575614</v>
      </c>
      <c r="AJ78" s="44">
        <f>$F78*'[1]INTERNAL PARAMETERS-2'!AI78*VLOOKUP(AJ$4,'[1]INTERNAL PARAMETERS-1'!$B$5:$J$44,4, FALSE)</f>
        <v>0.51215968390817879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806.4181874532236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22.374573267910311</v>
      </c>
      <c r="BB78" s="44">
        <f>$F78*'[1]INTERNAL PARAMETERS-2'!M78*(1-VLOOKUP(N$4,'[1]INTERNAL PARAMETERS-1'!$B$5:$J$44,4, FALSE))</f>
        <v>316.15950818215265</v>
      </c>
      <c r="BC78" s="44">
        <f>$F78*'[1]INTERNAL PARAMETERS-2'!N78*(1-VLOOKUP(O$4,'[1]INTERNAL PARAMETERS-1'!$B$5:$J$44,4, FALSE))</f>
        <v>51.199851477687893</v>
      </c>
      <c r="BD78" s="44">
        <f>$F78*'[1]INTERNAL PARAMETERS-2'!O78*(1-VLOOKUP(P$4,'[1]INTERNAL PARAMETERS-1'!$B$5:$J$44,4, FALSE))</f>
        <v>202.23950287527347</v>
      </c>
      <c r="BE78" s="44">
        <f>$F78*'[1]INTERNAL PARAMETERS-2'!P78*(1-VLOOKUP(Q$4,'[1]INTERNAL PARAMETERS-1'!$B$5:$J$44,4, FALSE))</f>
        <v>40.95979164374404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727.19829903801451</v>
      </c>
      <c r="BH78" s="44">
        <f>$F78*'[1]INTERNAL PARAMETERS-2'!S78*(1-VLOOKUP(T$4,'[1]INTERNAL PARAMETERS-1'!$B$5:$J$44,4, FALSE))</f>
        <v>15.667251253651276</v>
      </c>
      <c r="BI78" s="44">
        <f>$F78*'[1]INTERNAL PARAMETERS-2'!T78*(1-VLOOKUP(U$4,'[1]INTERNAL PARAMETERS-1'!$B$5:$J$44,4, FALSE))</f>
        <v>6.1441254387725923</v>
      </c>
      <c r="BJ78" s="44">
        <f>$F78*'[1]INTERNAL PARAMETERS-2'!U78*(1-VLOOKUP(V$4,'[1]INTERNAL PARAMETERS-1'!$B$5:$J$44,4, FALSE))</f>
        <v>167.55174228366965</v>
      </c>
      <c r="BK78" s="44">
        <f>$F78*'[1]INTERNAL PARAMETERS-2'!V78*(1-VLOOKUP(W$4,'[1]INTERNAL PARAMETERS-1'!$B$5:$J$44,4, FALSE))</f>
        <v>85.503805690782556</v>
      </c>
      <c r="BL78" s="44">
        <f>$F78*'[1]INTERNAL PARAMETERS-2'!W78*(1-VLOOKUP(X$4,'[1]INTERNAL PARAMETERS-1'!$B$5:$J$44,4, FALSE))</f>
        <v>7.68015679846574</v>
      </c>
      <c r="BM78" s="44">
        <f>$F78*'[1]INTERNAL PARAMETERS-2'!X78*(1-VLOOKUP(Y$4,'[1]INTERNAL PARAMETERS-1'!$B$5:$J$44,4, FALSE))</f>
        <v>4.6080940790794438</v>
      </c>
      <c r="BN78" s="44">
        <f>$F78*'[1]INTERNAL PARAMETERS-2'!Y78*(1-VLOOKUP(Z$4,'[1]INTERNAL PARAMETERS-1'!$B$5:$J$44,4, FALSE))</f>
        <v>446.46311676210735</v>
      </c>
      <c r="BO78" s="44">
        <f>$F78*'[1]INTERNAL PARAMETERS-2'!Z78*(1-VLOOKUP(AA$4,'[1]INTERNAL PARAMETERS-1'!$B$5:$J$44,4, FALSE))</f>
        <v>456.70317659605121</v>
      </c>
      <c r="BP78" s="44">
        <f>$F78*'[1]INTERNAL PARAMETERS-2'!AA78*(1-VLOOKUP(AB$4,'[1]INTERNAL PARAMETERS-1'!$B$5:$J$44,4, FALSE))</f>
        <v>56.320105240675524</v>
      </c>
      <c r="BQ78" s="44">
        <f>$F78*'[1]INTERNAL PARAMETERS-2'!AB78*(1-VLOOKUP(AC$4,'[1]INTERNAL PARAMETERS-1'!$B$5:$J$44,4, FALSE))</f>
        <v>481.27923065911017</v>
      </c>
      <c r="BR78" s="44">
        <f>$F78*'[1]INTERNAL PARAMETERS-2'!AC78*(1-VLOOKUP(AD$4,'[1]INTERNAL PARAMETERS-1'!$B$5:$J$44,4, FALSE))</f>
        <v>28.159828774322065</v>
      </c>
      <c r="BS78" s="44">
        <f>$F78*'[1]INTERNAL PARAMETERS-2'!AD78*(1-VLOOKUP(AE$4,'[1]INTERNAL PARAMETERS-1'!$B$5:$J$44,4, FALSE))</f>
        <v>14.848153913023301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5.6319657548644138</v>
      </c>
      <c r="CA78" s="44">
        <f>$F78*'[1]INTERNAL PARAMETERS-2'!AL78*(1-VLOOKUP(AM$4,'[1]INTERNAL PARAMETERS-1'!$B$5:$J$44,4, FALSE))</f>
        <v>3.5837747112630867</v>
      </c>
      <c r="CB78" s="44">
        <f>$F78*'[1]INTERNAL PARAMETERS-2'!AM78*(1-VLOOKUP(AN$4,'[1]INTERNAL PARAMETERS-1'!$B$5:$J$44,4, FALSE))</f>
        <v>2.0481910436013266</v>
      </c>
      <c r="CC78" s="44">
        <f>$F78*'[1]INTERNAL PARAMETERS-2'!AN78*(1-VLOOKUP(AO$4,'[1]INTERNAL PARAMETERS-1'!$B$5:$J$44,4, FALSE))</f>
        <v>22.527863019457655</v>
      </c>
      <c r="CD78" s="44">
        <f>$F78*'[1]INTERNAL PARAMETERS-2'!AO78*(1-VLOOKUP(AP$4,'[1]INTERNAL PARAMETERS-1'!$B$5:$J$44,4, FALSE))</f>
        <v>320.51167911148895</v>
      </c>
      <c r="CE78" s="44">
        <f>$F78*'[1]INTERNAL PARAMETERS-2'!AP78*(1-VLOOKUP(AQ$4,'[1]INTERNAL PARAMETERS-1'!$B$5:$J$44,4, FALSE))</f>
        <v>27.648116782445278</v>
      </c>
      <c r="CF78" s="44">
        <f>$F78*'[1]INTERNAL PARAMETERS-2'!AQ78*(1-VLOOKUP(AR$4,'[1]INTERNAL PARAMETERS-1'!$B$5:$J$44,4, FALSE))</f>
        <v>3.5837747112630867</v>
      </c>
      <c r="CG78" s="44">
        <f>$F78*'[1]INTERNAL PARAMETERS-2'!AR78*(1-VLOOKUP(AS$4,'[1]INTERNAL PARAMETERS-1'!$B$5:$J$44,4, FALSE))</f>
        <v>0.51215968390817879</v>
      </c>
      <c r="CH78" s="43">
        <f>$F78*'[1]INTERNAL PARAMETERS-2'!AS78*(1-VLOOKUP(AT$4,'[1]INTERNAL PARAMETERS-1'!$B$5:$J$44,4, FALSE))</f>
        <v>0</v>
      </c>
      <c r="CI78" s="42">
        <f t="shared" si="1"/>
        <v>4476.9212092667431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AirBS!X79</f>
        <v>8165.7187244937504</v>
      </c>
      <c r="G79" s="45">
        <f>$F79*'[1]INTERNAL PARAMETERS-2'!F79*VLOOKUP(G$4,'[1]INTERNAL PARAMETERS-1'!$B$5:$J$44,4, FALSE)</f>
        <v>5.0153844405840609</v>
      </c>
      <c r="H79" s="44">
        <f>$F79*'[1]INTERNAL PARAMETERS-2'!G79*VLOOKUP(H$4,'[1]INTERNAL PARAMETERS-1'!$B$5:$J$44,4, FALSE)</f>
        <v>8.1493872870447621</v>
      </c>
      <c r="I79" s="44">
        <f>$F79*'[1]INTERNAL PARAMETERS-2'!H79*VLOOKUP(I$4,'[1]INTERNAL PARAMETERS-1'!$B$5:$J$44,4, FALSE)</f>
        <v>77.605439271030946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3.6045523879596537</v>
      </c>
      <c r="N79" s="44">
        <f>$F79*'[1]INTERNAL PARAMETERS-2'!M79*VLOOKUP(N$4,'[1]INTERNAL PARAMETERS-1'!$B$5:$J$44,4, FALSE)</f>
        <v>23.257191785166878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3.7611300445018214</v>
      </c>
      <c r="S79" s="44">
        <f>$F79*'[1]INTERNAL PARAMETERS-2'!R79*VLOOKUP(S$4,'[1]INTERNAL PARAMETERS-1'!$B$5:$J$44,4, FALSE)</f>
        <v>63.316819675350054</v>
      </c>
      <c r="T79" s="44">
        <f>$F79*'[1]INTERNAL PARAMETERS-2'!S79*VLOOKUP(T$4,'[1]INTERNAL PARAMETERS-1'!$B$5:$J$44,4, FALSE)</f>
        <v>1.8806466794381558</v>
      </c>
      <c r="U79" s="44">
        <f>$F79*'[1]INTERNAL PARAMETERS-2'!T79*VLOOKUP(U$4,'[1]INTERNAL PARAMETERS-1'!$B$5:$J$44,4, FALSE)</f>
        <v>2.3821034663093168</v>
      </c>
      <c r="V79" s="44">
        <f>$F79*'[1]INTERNAL PARAMETERS-2'!U79*VLOOKUP(V$4,'[1]INTERNAL PARAMETERS-1'!$B$5:$J$44,4, FALSE)</f>
        <v>50.589077213856129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0.62712719804112005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1.2534378242097906</v>
      </c>
      <c r="AI79" s="44">
        <f>$F79*'[1]INTERNAL PARAMETERS-2'!AH79*VLOOKUP(AI$4,'[1]INTERNAL PARAMETERS-1'!$B$5:$J$44,4, FALSE)</f>
        <v>6.895949462834972</v>
      </c>
      <c r="AJ79" s="44">
        <f>$F79*'[1]INTERNAL PARAMETERS-2'!AI79*VLOOKUP(AJ$4,'[1]INTERNAL PARAMETERS-1'!$B$5:$J$44,4, FALSE)</f>
        <v>0.62712719804112005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1474.503346149588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68.486495371233417</v>
      </c>
      <c r="BB79" s="44">
        <f>$F79*'[1]INTERNAL PARAMETERS-2'!M79*(1-VLOOKUP(N$4,'[1]INTERNAL PARAMETERS-1'!$B$5:$J$44,4, FALSE))</f>
        <v>441.88664391817059</v>
      </c>
      <c r="BC79" s="44">
        <f>$F79*'[1]INTERNAL PARAMETERS-2'!N79*(1-VLOOKUP(O$4,'[1]INTERNAL PARAMETERS-1'!$B$5:$J$44,4, FALSE))</f>
        <v>84.00156509073966</v>
      </c>
      <c r="BD79" s="44">
        <f>$F79*'[1]INTERNAL PARAMETERS-2'!O79*(1-VLOOKUP(P$4,'[1]INTERNAL PARAMETERS-1'!$B$5:$J$44,4, FALSE))</f>
        <v>379.88801621651561</v>
      </c>
      <c r="BE79" s="44">
        <f>$F79*'[1]INTERNAL PARAMETERS-2'!P79*(1-VLOOKUP(Q$4,'[1]INTERNAL PARAMETERS-1'!$B$5:$J$44,4, FALSE))</f>
        <v>65.195098296358097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1203.0195738316509</v>
      </c>
      <c r="BH79" s="44">
        <f>$F79*'[1]INTERNAL PARAMETERS-2'!S79*(1-VLOOKUP(T$4,'[1]INTERNAL PARAMETERS-1'!$B$5:$J$44,4, FALSE))</f>
        <v>16.925820114943402</v>
      </c>
      <c r="BI79" s="44">
        <f>$F79*'[1]INTERNAL PARAMETERS-2'!T79*(1-VLOOKUP(U$4,'[1]INTERNAL PARAMETERS-1'!$B$5:$J$44,4, FALSE))</f>
        <v>9.5284138652372672</v>
      </c>
      <c r="BJ79" s="44">
        <f>$F79*'[1]INTERNAL PARAMETERS-2'!U79*(1-VLOOKUP(V$4,'[1]INTERNAL PARAMETERS-1'!$B$5:$J$44,4, FALSE))</f>
        <v>286.67143754518474</v>
      </c>
      <c r="BK79" s="44">
        <f>$F79*'[1]INTERNAL PARAMETERS-2'!V79*(1-VLOOKUP(W$4,'[1]INTERNAL PARAMETERS-1'!$B$5:$J$44,4, FALSE))</f>
        <v>174.89907964431427</v>
      </c>
      <c r="BL79" s="44">
        <f>$F79*'[1]INTERNAL PARAMETERS-2'!W79*(1-VLOOKUP(X$4,'[1]INTERNAL PARAMETERS-1'!$B$5:$J$44,4, FALSE))</f>
        <v>42.627501457474722</v>
      </c>
      <c r="BM79" s="44">
        <f>$F79*'[1]INTERNAL PARAMETERS-2'!X79*(1-VLOOKUP(Y$4,'[1]INTERNAL PARAMETERS-1'!$B$5:$J$44,4, FALSE))</f>
        <v>7.5222600890036428</v>
      </c>
      <c r="BN79" s="44">
        <f>$F79*'[1]INTERNAL PARAMETERS-2'!Y79*(1-VLOOKUP(Z$4,'[1]INTERNAL PARAMETERS-1'!$B$5:$J$44,4, FALSE))</f>
        <v>557.29478808112196</v>
      </c>
      <c r="BO79" s="44">
        <f>$F79*'[1]INTERNAL PARAMETERS-2'!Z79*(1-VLOOKUP(AA$4,'[1]INTERNAL PARAMETERS-1'!$B$5:$J$44,4, FALSE))</f>
        <v>1245.6077165248737</v>
      </c>
      <c r="BP79" s="44">
        <f>$F79*'[1]INTERNAL PARAMETERS-2'!AA79*(1-VLOOKUP(AB$4,'[1]INTERNAL PARAMETERS-1'!$B$5:$J$44,4, FALSE))</f>
        <v>170.51082240177135</v>
      </c>
      <c r="BQ79" s="44">
        <f>$F79*'[1]INTERNAL PARAMETERS-2'!AB79*(1-VLOOKUP(AC$4,'[1]INTERNAL PARAMETERS-1'!$B$5:$J$44,4, FALSE))</f>
        <v>920.8848462954204</v>
      </c>
      <c r="BR79" s="44">
        <f>$F79*'[1]INTERNAL PARAMETERS-2'!AC79*(1-VLOOKUP(AD$4,'[1]INTERNAL PARAMETERS-1'!$B$5:$J$44,4, FALSE))</f>
        <v>58.299965405395582</v>
      </c>
      <c r="BS79" s="44">
        <f>$F79*'[1]INTERNAL PARAMETERS-2'!AD79*(1-VLOOKUP(AE$4,'[1]INTERNAL PARAMETERS-1'!$B$5:$J$44,4, FALSE))</f>
        <v>18.806466794381556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10.029952309295675</v>
      </c>
      <c r="CA79" s="44">
        <f>$F79*'[1]INTERNAL PARAMETERS-2'!AL79*(1-VLOOKUP(AM$4,'[1]INTERNAL PARAMETERS-1'!$B$5:$J$44,4, FALSE))</f>
        <v>8.7765144850858832</v>
      </c>
      <c r="CB79" s="44">
        <f>$F79*'[1]INTERNAL PARAMETERS-2'!AM79*(1-VLOOKUP(AN$4,'[1]INTERNAL PARAMETERS-1'!$B$5:$J$44,4, FALSE))</f>
        <v>27.58298127946744</v>
      </c>
      <c r="CC79" s="44">
        <f>$F79*'[1]INTERNAL PARAMETERS-2'!AN79*(1-VLOOKUP(AO$4,'[1]INTERNAL PARAMETERS-1'!$B$5:$J$44,4, FALSE))</f>
        <v>45.76232087580788</v>
      </c>
      <c r="CD79" s="44">
        <f>$F79*'[1]INTERNAL PARAMETERS-2'!AO79*(1-VLOOKUP(AP$4,'[1]INTERNAL PARAMETERS-1'!$B$5:$J$44,4, FALSE))</f>
        <v>546.0113979476165</v>
      </c>
      <c r="CE79" s="44">
        <f>$F79*'[1]INTERNAL PARAMETERS-2'!AP79*(1-VLOOKUP(AQ$4,'[1]INTERNAL PARAMETERS-1'!$B$5:$J$44,4, FALSE))</f>
        <v>45.76232087580788</v>
      </c>
      <c r="CF79" s="44">
        <f>$F79*'[1]INTERNAL PARAMETERS-2'!AQ79*(1-VLOOKUP(AR$4,'[1]INTERNAL PARAMETERS-1'!$B$5:$J$44,4, FALSE))</f>
        <v>5.6416950667527326</v>
      </c>
      <c r="CG79" s="44">
        <f>$F79*'[1]INTERNAL PARAMETERS-2'!AR79*(1-VLOOKUP(AS$4,'[1]INTERNAL PARAMETERS-1'!$B$5:$J$44,4, FALSE))</f>
        <v>0.62712719804112005</v>
      </c>
      <c r="CH79" s="43">
        <f>$F79*'[1]INTERNAL PARAMETERS-2'!AS79*(1-VLOOKUP(AT$4,'[1]INTERNAL PARAMETERS-1'!$B$5:$J$44,4, FALSE))</f>
        <v>0</v>
      </c>
      <c r="CI79" s="42">
        <f t="shared" si="1"/>
        <v>8165.7195410656204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AirBS!X80</f>
        <v>31253.342887338913</v>
      </c>
      <c r="G80" s="45">
        <f>$F80*'[1]INTERNAL PARAMETERS-2'!F80*VLOOKUP(G$4,'[1]INTERNAL PARAMETERS-1'!$B$5:$J$44,4, FALSE)</f>
        <v>97.263528399687431</v>
      </c>
      <c r="H80" s="44">
        <f>$F80*'[1]INTERNAL PARAMETERS-2'!G80*VLOOKUP(H$4,'[1]INTERNAL PARAMETERS-1'!$B$5:$J$44,4, FALSE)</f>
        <v>143.84038530468862</v>
      </c>
      <c r="I80" s="44">
        <f>$F80*'[1]INTERNAL PARAMETERS-2'!H80*VLOOKUP(I$4,'[1]INTERNAL PARAMETERS-1'!$B$5:$J$44,4, FALSE)</f>
        <v>347.83236073077967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2.7409181712196227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18.356963478307385</v>
      </c>
      <c r="N80" s="44">
        <f>$F80*'[1]INTERNAL PARAMETERS-2'!M80*VLOOKUP(N$4,'[1]INTERNAL PARAMETERS-1'!$B$5:$J$44,4, FALSE)</f>
        <v>126.16958896947277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41.098145896850667</v>
      </c>
      <c r="S80" s="44">
        <f>$F80*'[1]INTERNAL PARAMETERS-2'!R80*VLOOKUP(S$4,'[1]INTERNAL PARAMETERS-1'!$B$5:$J$44,4, FALSE)</f>
        <v>126.4338359835852</v>
      </c>
      <c r="T80" s="44">
        <f>$F80*'[1]INTERNAL PARAMETERS-2'!S80*VLOOKUP(T$4,'[1]INTERNAL PARAMETERS-1'!$B$5:$J$44,4, FALSE)</f>
        <v>7.3976662614331223</v>
      </c>
      <c r="U80" s="44">
        <f>$F80*'[1]INTERNAL PARAMETERS-2'!T80*VLOOKUP(U$4,'[1]INTERNAL PARAMETERS-1'!$B$5:$J$44,4, FALSE)</f>
        <v>9.3153713810002365</v>
      </c>
      <c r="V80" s="44">
        <f>$F80*'[1]INTERNAL PARAMETERS-2'!U80*VLOOKUP(V$4,'[1]INTERNAL PARAMETERS-1'!$B$5:$J$44,4, FALSE)</f>
        <v>180.41820395302904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5.4787110081505119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5.4787110081505119</v>
      </c>
      <c r="AI80" s="44">
        <f>$F80*'[1]INTERNAL PARAMETERS-2'!AH80*VLOOKUP(AI$4,'[1]INTERNAL PARAMETERS-1'!$B$5:$J$44,4, FALSE)</f>
        <v>34.247413135945983</v>
      </c>
      <c r="AJ80" s="44">
        <f>$F80*'[1]INTERNAL PARAMETERS-2'!AI80*VLOOKUP(AJ$4,'[1]INTERNAL PARAMETERS-1'!$B$5:$J$44,4, FALSE)</f>
        <v>21.91796936689078</v>
      </c>
      <c r="AK80" s="44">
        <f>$F80*'[1]INTERNAL PARAMETERS-2'!AJ80*VLOOKUP(AK$4,'[1]INTERNAL PARAMETERS-1'!$B$5:$J$44,4, FALSE)</f>
        <v>2.7409181712196227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6608.8148538848127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348.78230608784025</v>
      </c>
      <c r="BB80" s="44">
        <f>$F80*'[1]INTERNAL PARAMETERS-2'!M80*(1-VLOOKUP(N$4,'[1]INTERNAL PARAMETERS-1'!$B$5:$J$44,4, FALSE))</f>
        <v>2397.2221904199823</v>
      </c>
      <c r="BC80" s="44">
        <f>$F80*'[1]INTERNAL PARAMETERS-2'!N80*(1-VLOOKUP(O$4,'[1]INTERNAL PARAMETERS-1'!$B$5:$J$44,4, FALSE))</f>
        <v>876.75002801851861</v>
      </c>
      <c r="BD80" s="44">
        <f>$F80*'[1]INTERNAL PARAMETERS-2'!O80*(1-VLOOKUP(P$4,'[1]INTERNAL PARAMETERS-1'!$B$5:$J$44,4, FALSE))</f>
        <v>1556.2289557321537</v>
      </c>
      <c r="BE80" s="44">
        <f>$F80*'[1]INTERNAL PARAMETERS-2'!P80*(1-VLOOKUP(Q$4,'[1]INTERNAL PARAMETERS-1'!$B$5:$J$44,4, FALSE))</f>
        <v>482.21095274304082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2402.2428836881186</v>
      </c>
      <c r="BH80" s="44">
        <f>$F80*'[1]INTERNAL PARAMETERS-2'!S80*(1-VLOOKUP(T$4,'[1]INTERNAL PARAMETERS-1'!$B$5:$J$44,4, FALSE))</f>
        <v>66.578996352898102</v>
      </c>
      <c r="BI80" s="44">
        <f>$F80*'[1]INTERNAL PARAMETERS-2'!T80*(1-VLOOKUP(U$4,'[1]INTERNAL PARAMETERS-1'!$B$5:$J$44,4, FALSE))</f>
        <v>37.261485524000946</v>
      </c>
      <c r="BJ80" s="44">
        <f>$F80*'[1]INTERNAL PARAMETERS-2'!U80*(1-VLOOKUP(V$4,'[1]INTERNAL PARAMETERS-1'!$B$5:$J$44,4, FALSE))</f>
        <v>1022.3698224004978</v>
      </c>
      <c r="BK80" s="44">
        <f>$F80*'[1]INTERNAL PARAMETERS-2'!V80*(1-VLOOKUP(W$4,'[1]INTERNAL PARAMETERS-1'!$B$5:$J$44,4, FALSE))</f>
        <v>995.93152578509682</v>
      </c>
      <c r="BL80" s="44">
        <f>$F80*'[1]INTERNAL PARAMETERS-2'!W80*(1-VLOOKUP(X$4,'[1]INTERNAL PARAMETERS-1'!$B$5:$J$44,4, FALSE))</f>
        <v>695.91818607237553</v>
      </c>
      <c r="BM80" s="44">
        <f>$F80*'[1]INTERNAL PARAMETERS-2'!X80*(1-VLOOKUP(Y$4,'[1]INTERNAL PARAMETERS-1'!$B$5:$J$44,4, FALSE))</f>
        <v>87.675002801851861</v>
      </c>
      <c r="BN80" s="44">
        <f>$F80*'[1]INTERNAL PARAMETERS-2'!Y80*(1-VLOOKUP(Z$4,'[1]INTERNAL PARAMETERS-1'!$B$5:$J$44,4, FALSE))</f>
        <v>1324.7135676256135</v>
      </c>
      <c r="BO80" s="44">
        <f>$F80*'[1]INTERNAL PARAMETERS-2'!Z80*(1-VLOOKUP(AA$4,'[1]INTERNAL PARAMETERS-1'!$B$5:$J$44,4, FALSE))</f>
        <v>1986.384340562043</v>
      </c>
      <c r="BP80" s="44">
        <f>$F80*'[1]INTERNAL PARAMETERS-2'!AA80*(1-VLOOKUP(AB$4,'[1]INTERNAL PARAMETERS-1'!$B$5:$J$44,4, FALSE))</f>
        <v>860.3107696597782</v>
      </c>
      <c r="BQ80" s="44">
        <f>$F80*'[1]INTERNAL PARAMETERS-2'!AB80*(1-VLOOKUP(AC$4,'[1]INTERNAL PARAMETERS-1'!$B$5:$J$44,4, FALSE))</f>
        <v>4685.1230002209131</v>
      </c>
      <c r="BR80" s="44">
        <f>$F80*'[1]INTERNAL PARAMETERS-2'!AC80*(1-VLOOKUP(AD$4,'[1]INTERNAL PARAMETERS-1'!$B$5:$J$44,4, FALSE))</f>
        <v>541.11725341709723</v>
      </c>
      <c r="BS80" s="44">
        <f>$F80*'[1]INTERNAL PARAMETERS-2'!AD80*(1-VLOOKUP(AE$4,'[1]INTERNAL PARAMETERS-1'!$B$5:$J$44,4, FALSE))</f>
        <v>97.263528399687431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152.06001448405874</v>
      </c>
      <c r="CA80" s="44">
        <f>$F80*'[1]INTERNAL PARAMETERS-2'!AL80*(1-VLOOKUP(AM$4,'[1]INTERNAL PARAMETERS-1'!$B$5:$J$44,4, FALSE))</f>
        <v>179.45982019338877</v>
      </c>
      <c r="CB80" s="44">
        <f>$F80*'[1]INTERNAL PARAMETERS-2'!AM80*(1-VLOOKUP(AN$4,'[1]INTERNAL PARAMETERS-1'!$B$5:$J$44,4, FALSE))</f>
        <v>202.74668597874501</v>
      </c>
      <c r="CC80" s="44">
        <f>$F80*'[1]INTERNAL PARAMETERS-2'!AN80*(1-VLOOKUP(AO$4,'[1]INTERNAL PARAMETERS-1'!$B$5:$J$44,4, FALSE))</f>
        <v>268.50371941370605</v>
      </c>
      <c r="CD80" s="44">
        <f>$F80*'[1]INTERNAL PARAMETERS-2'!AO80*(1-VLOOKUP(AP$4,'[1]INTERNAL PARAMETERS-1'!$B$5:$J$44,4, FALSE))</f>
        <v>2042.5497230648796</v>
      </c>
      <c r="CE80" s="44">
        <f>$F80*'[1]INTERNAL PARAMETERS-2'!AP80*(1-VLOOKUP(AQ$4,'[1]INTERNAL PARAMETERS-1'!$B$5:$J$44,4, FALSE))</f>
        <v>127.40112694594835</v>
      </c>
      <c r="CF80" s="44">
        <f>$F80*'[1]INTERNAL PARAMETERS-2'!AQ80*(1-VLOOKUP(AR$4,'[1]INTERNAL PARAMETERS-1'!$B$5:$J$44,4, FALSE))</f>
        <v>34.247413135945983</v>
      </c>
      <c r="CG80" s="44">
        <f>$F80*'[1]INTERNAL PARAMETERS-2'!AR80*(1-VLOOKUP(AS$4,'[1]INTERNAL PARAMETERS-1'!$B$5:$J$44,4, FALSE))</f>
        <v>2.7409181712196227</v>
      </c>
      <c r="CH80" s="43">
        <f>$F80*'[1]INTERNAL PARAMETERS-2'!AS80*(1-VLOOKUP(AT$4,'[1]INTERNAL PARAMETERS-1'!$B$5:$J$44,4, FALSE))</f>
        <v>0</v>
      </c>
      <c r="CI80" s="42">
        <f t="shared" si="1"/>
        <v>31253.339762004623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AirBS!X81</f>
        <v>41756.361877354466</v>
      </c>
      <c r="G81" s="45">
        <f>$F81*'[1]INTERNAL PARAMETERS-2'!F81*VLOOKUP(G$4,'[1]INTERNAL PARAMETERS-1'!$B$5:$J$44,4, FALSE)</f>
        <v>259.35711489262405</v>
      </c>
      <c r="H81" s="44">
        <f>$F81*'[1]INTERNAL PARAMETERS-2'!G81*VLOOKUP(H$4,'[1]INTERNAL PARAMETERS-1'!$B$5:$J$44,4, FALSE)</f>
        <v>317.2481349993883</v>
      </c>
      <c r="I81" s="44">
        <f>$F81*'[1]INTERNAL PARAMETERS-2'!H81*VLOOKUP(I$4,'[1]INTERNAL PARAMETERS-1'!$B$5:$J$44,4, FALSE)</f>
        <v>482.83069142413416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4.6307805321986102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29.756418601040338</v>
      </c>
      <c r="N81" s="44">
        <f>$F81*'[1]INTERNAL PARAMETERS-2'!M81*VLOOKUP(N$4,'[1]INTERNAL PARAMETERS-1'!$B$5:$J$44,4, FALSE)</f>
        <v>139.75144462198625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32.419639361578007</v>
      </c>
      <c r="S81" s="44">
        <f>$F81*'[1]INTERNAL PARAMETERS-2'!R81*VLOOKUP(S$4,'[1]INTERNAL PARAMETERS-1'!$B$5:$J$44,4, FALSE)</f>
        <v>159.65524085625543</v>
      </c>
      <c r="T81" s="44">
        <f>$F81*'[1]INTERNAL PARAMETERS-2'!S81*VLOOKUP(T$4,'[1]INTERNAL PARAMETERS-1'!$B$5:$J$44,4, FALSE)</f>
        <v>9.0310659468342234</v>
      </c>
      <c r="U81" s="44">
        <f>$F81*'[1]INTERNAL PARAMETERS-2'!T81*VLOOKUP(U$4,'[1]INTERNAL PARAMETERS-1'!$B$5:$J$44,4, FALSE)</f>
        <v>17.599471404067362</v>
      </c>
      <c r="V81" s="44">
        <f>$F81*'[1]INTERNAL PARAMETERS-2'!U81*VLOOKUP(V$4,'[1]INTERNAL PARAMETERS-1'!$B$5:$J$44,4, FALSE)</f>
        <v>190.69650271226195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2.3174780841931728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2.3174780841931728</v>
      </c>
      <c r="AI81" s="44">
        <f>$F81*'[1]INTERNAL PARAMETERS-2'!AH81*VLOOKUP(AI$4,'[1]INTERNAL PARAMETERS-1'!$B$5:$J$44,4, FALSE)</f>
        <v>20.840600212987617</v>
      </c>
      <c r="AJ81" s="44">
        <f>$F81*'[1]INTERNAL PARAMETERS-2'!AI81*VLOOKUP(AJ$4,'[1]INTERNAL PARAMETERS-1'!$B$5:$J$44,4, FALSE)</f>
        <v>43.998678510168403</v>
      </c>
      <c r="AK81" s="44">
        <f>$F81*'[1]INTERNAL PARAMETERS-2'!AJ81*VLOOKUP(AK$4,'[1]INTERNAL PARAMETERS-1'!$B$5:$J$44,4, FALSE)</f>
        <v>2.3174780841931728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9173.7831370585482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565.37195341976644</v>
      </c>
      <c r="BB81" s="44">
        <f>$F81*'[1]INTERNAL PARAMETERS-2'!M81*(1-VLOOKUP(N$4,'[1]INTERNAL PARAMETERS-1'!$B$5:$J$44,4, FALSE))</f>
        <v>2655.2774478177384</v>
      </c>
      <c r="BC81" s="44">
        <f>$F81*'[1]INTERNAL PARAMETERS-2'!N81*(1-VLOOKUP(O$4,'[1]INTERNAL PARAMETERS-1'!$B$5:$J$44,4, FALSE))</f>
        <v>1690.4478516980673</v>
      </c>
      <c r="BD81" s="44">
        <f>$F81*'[1]INTERNAL PARAMETERS-2'!O81*(1-VLOOKUP(P$4,'[1]INTERNAL PARAMETERS-1'!$B$5:$J$44,4, FALSE))</f>
        <v>1637.1876121235018</v>
      </c>
      <c r="BE81" s="44">
        <f>$F81*'[1]INTERNAL PARAMETERS-2'!P81*(1-VLOOKUP(Q$4,'[1]INTERNAL PARAMETERS-1'!$B$5:$J$44,4, FALSE))</f>
        <v>919.32476563658679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3033.4495762688525</v>
      </c>
      <c r="BH81" s="44">
        <f>$F81*'[1]INTERNAL PARAMETERS-2'!S81*(1-VLOOKUP(T$4,'[1]INTERNAL PARAMETERS-1'!$B$5:$J$44,4, FALSE))</f>
        <v>81.279593521508019</v>
      </c>
      <c r="BI81" s="44">
        <f>$F81*'[1]INTERNAL PARAMETERS-2'!T81*(1-VLOOKUP(U$4,'[1]INTERNAL PARAMETERS-1'!$B$5:$J$44,4, FALSE))</f>
        <v>70.397885616269448</v>
      </c>
      <c r="BJ81" s="44">
        <f>$F81*'[1]INTERNAL PARAMETERS-2'!U81*(1-VLOOKUP(V$4,'[1]INTERNAL PARAMETERS-1'!$B$5:$J$44,4, FALSE))</f>
        <v>1080.6135153694845</v>
      </c>
      <c r="BK81" s="44">
        <f>$F81*'[1]INTERNAL PARAMETERS-2'!V81*(1-VLOOKUP(W$4,'[1]INTERNAL PARAMETERS-1'!$B$5:$J$44,4, FALSE))</f>
        <v>1220.3630809551862</v>
      </c>
      <c r="BL81" s="44">
        <f>$F81*'[1]INTERNAL PARAMETERS-2'!W81*(1-VLOOKUP(X$4,'[1]INTERNAL PARAMETERS-1'!$B$5:$J$44,4, FALSE))</f>
        <v>1581.6098944647426</v>
      </c>
      <c r="BM81" s="44">
        <f>$F81*'[1]INTERNAL PARAMETERS-2'!X81*(1-VLOOKUP(Y$4,'[1]INTERNAL PARAMETERS-1'!$B$5:$J$44,4, FALSE))</f>
        <v>259.35711489262405</v>
      </c>
      <c r="BN81" s="44">
        <f>$F81*'[1]INTERNAL PARAMETERS-2'!Y81*(1-VLOOKUP(Z$4,'[1]INTERNAL PARAMETERS-1'!$B$5:$J$44,4, FALSE))</f>
        <v>1864.1250876545475</v>
      </c>
      <c r="BO81" s="44">
        <f>$F81*'[1]INTERNAL PARAMETERS-2'!Z81*(1-VLOOKUP(AA$4,'[1]INTERNAL PARAMETERS-1'!$B$5:$J$44,4, FALSE))</f>
        <v>2144.3186271239715</v>
      </c>
      <c r="BP81" s="44">
        <f>$F81*'[1]INTERNAL PARAMETERS-2'!AA81*(1-VLOOKUP(AB$4,'[1]INTERNAL PARAMETERS-1'!$B$5:$J$44,4, FALSE))</f>
        <v>884.59182382700351</v>
      </c>
      <c r="BQ81" s="44">
        <f>$F81*'[1]INTERNAL PARAMETERS-2'!AB81*(1-VLOOKUP(AC$4,'[1]INTERNAL PARAMETERS-1'!$B$5:$J$44,4, FALSE))</f>
        <v>5740.5727669025619</v>
      </c>
      <c r="BR81" s="44">
        <f>$F81*'[1]INTERNAL PARAMETERS-2'!AC81*(1-VLOOKUP(AD$4,'[1]INTERNAL PARAMETERS-1'!$B$5:$J$44,4, FALSE))</f>
        <v>715.54536840272158</v>
      </c>
      <c r="BS81" s="44">
        <f>$F81*'[1]INTERNAL PARAMETERS-2'!AD81*(1-VLOOKUP(AE$4,'[1]INTERNAL PARAMETERS-1'!$B$5:$J$44,4, FALSE))</f>
        <v>180.62131893668447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257.03963680843088</v>
      </c>
      <c r="CA81" s="44">
        <f>$F81*'[1]INTERNAL PARAMETERS-2'!AL81*(1-VLOOKUP(AM$4,'[1]INTERNAL PARAMETERS-1'!$B$5:$J$44,4, FALSE))</f>
        <v>523.34501031744674</v>
      </c>
      <c r="CB81" s="44">
        <f>$F81*'[1]INTERNAL PARAMETERS-2'!AM81*(1-VLOOKUP(AN$4,'[1]INTERNAL PARAMETERS-1'!$B$5:$J$44,4, FALSE))</f>
        <v>263.98789542482268</v>
      </c>
      <c r="CC81" s="44">
        <f>$F81*'[1]INTERNAL PARAMETERS-2'!AN81*(1-VLOOKUP(AO$4,'[1]INTERNAL PARAMETERS-1'!$B$5:$J$44,4, FALSE))</f>
        <v>523.34501031744674</v>
      </c>
      <c r="CD81" s="44">
        <f>$F81*'[1]INTERNAL PARAMETERS-2'!AO81*(1-VLOOKUP(AP$4,'[1]INTERNAL PARAMETERS-1'!$B$5:$J$44,4, FALSE))</f>
        <v>2681.5601546742023</v>
      </c>
      <c r="CE81" s="44">
        <f>$F81*'[1]INTERNAL PARAMETERS-2'!AP81*(1-VLOOKUP(AQ$4,'[1]INTERNAL PARAMETERS-1'!$B$5:$J$44,4, FALSE))</f>
        <v>252.40885627623229</v>
      </c>
      <c r="CF81" s="44">
        <f>$F81*'[1]INTERNAL PARAMETERS-2'!AQ81*(1-VLOOKUP(AR$4,'[1]INTERNAL PARAMETERS-1'!$B$5:$J$44,4, FALSE))</f>
        <v>34.737117445771183</v>
      </c>
      <c r="CG81" s="44">
        <f>$F81*'[1]INTERNAL PARAMETERS-2'!AR81*(1-VLOOKUP(AS$4,'[1]INTERNAL PARAMETERS-1'!$B$5:$J$44,4, FALSE))</f>
        <v>6.948258616391783</v>
      </c>
      <c r="CH81" s="43">
        <f>$F81*'[1]INTERNAL PARAMETERS-2'!AS81*(1-VLOOKUP(AT$4,'[1]INTERNAL PARAMETERS-1'!$B$5:$J$44,4, FALSE))</f>
        <v>0</v>
      </c>
      <c r="CI81" s="42">
        <f t="shared" si="1"/>
        <v>41756.378579899218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AirBS!X82</f>
        <v>30708.715396342319</v>
      </c>
      <c r="G82" s="45">
        <f>$F82*'[1]INTERNAL PARAMETERS-2'!F82*VLOOKUP(G$4,'[1]INTERNAL PARAMETERS-1'!$B$5:$J$44,4, FALSE)</f>
        <v>168.21620119808395</v>
      </c>
      <c r="H82" s="44">
        <f>$F82*'[1]INTERNAL PARAMETERS-2'!G82*VLOOKUP(H$4,'[1]INTERNAL PARAMETERS-1'!$B$5:$J$44,4, FALSE)</f>
        <v>279.68576721526694</v>
      </c>
      <c r="I82" s="44">
        <f>$F82*'[1]INTERNAL PARAMETERS-2'!H82*VLOOKUP(I$4,'[1]INTERNAL PARAMETERS-1'!$B$5:$J$44,4, FALSE)</f>
        <v>331.84405968522344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4.053550432317186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27.157866635063257</v>
      </c>
      <c r="N82" s="44">
        <f>$F82*'[1]INTERNAL PARAMETERS-2'!M82*VLOOKUP(N$4,'[1]INTERNAL PARAMETERS-1'!$B$5:$J$44,4, FALSE)</f>
        <v>80.967059644727115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34.455178674696079</v>
      </c>
      <c r="S82" s="44">
        <f>$F82*'[1]INTERNAL PARAMETERS-2'!R82*VLOOKUP(S$4,'[1]INTERNAL PARAMETERS-1'!$B$5:$J$44,4, FALSE)</f>
        <v>105.92526099595037</v>
      </c>
      <c r="T82" s="44">
        <f>$F82*'[1]INTERNAL PARAMETERS-2'!S82*VLOOKUP(T$4,'[1]INTERNAL PARAMETERS-1'!$B$5:$J$44,4, FALSE)</f>
        <v>10.336246515254862</v>
      </c>
      <c r="U82" s="44">
        <f>$F82*'[1]INTERNAL PARAMETERS-2'!T82*VLOOKUP(U$4,'[1]INTERNAL PARAMETERS-1'!$B$5:$J$44,4, FALSE)</f>
        <v>17.024297641424255</v>
      </c>
      <c r="V82" s="44">
        <f>$F82*'[1]INTERNAL PARAMETERS-2'!U82*VLOOKUP(V$4,'[1]INTERNAL PARAMETERS-1'!$B$5:$J$44,4, FALSE)</f>
        <v>134.37105115473619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20.267752161585932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28.374853026220304</v>
      </c>
      <c r="AJ82" s="44">
        <f>$F82*'[1]INTERNAL PARAMETERS-2'!AI82*VLOOKUP(AJ$4,'[1]INTERNAL PARAMETERS-1'!$B$5:$J$44,4, FALSE)</f>
        <v>26.34807781006171</v>
      </c>
      <c r="AK82" s="44">
        <f>$F82*'[1]INTERNAL PARAMETERS-2'!AJ82*VLOOKUP(AK$4,'[1]INTERNAL PARAMETERS-1'!$B$5:$J$44,4, FALSE)</f>
        <v>4.053550432317186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6305.0371340192451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515.99946606620176</v>
      </c>
      <c r="BB82" s="44">
        <f>$F82*'[1]INTERNAL PARAMETERS-2'!M82*(1-VLOOKUP(N$4,'[1]INTERNAL PARAMETERS-1'!$B$5:$J$44,4, FALSE))</f>
        <v>1538.374133249815</v>
      </c>
      <c r="BC82" s="44">
        <f>$F82*'[1]INTERNAL PARAMETERS-2'!N82*(1-VLOOKUP(O$4,'[1]INTERNAL PARAMETERS-1'!$B$5:$J$44,4, FALSE))</f>
        <v>1445.0446660479824</v>
      </c>
      <c r="BD82" s="44">
        <f>$F82*'[1]INTERNAL PARAMETERS-2'!O82*(1-VLOOKUP(P$4,'[1]INTERNAL PARAMETERS-1'!$B$5:$J$44,4, FALSE))</f>
        <v>1114.6895184287505</v>
      </c>
      <c r="BE82" s="44">
        <f>$F82*'[1]INTERNAL PARAMETERS-2'!P82*(1-VLOOKUP(Q$4,'[1]INTERNAL PARAMETERS-1'!$B$5:$J$44,4, FALSE))</f>
        <v>685.02852696082698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2012.5799589230567</v>
      </c>
      <c r="BH82" s="44">
        <f>$F82*'[1]INTERNAL PARAMETERS-2'!S82*(1-VLOOKUP(T$4,'[1]INTERNAL PARAMETERS-1'!$B$5:$J$44,4, FALSE))</f>
        <v>93.026218637293752</v>
      </c>
      <c r="BI82" s="44">
        <f>$F82*'[1]INTERNAL PARAMETERS-2'!T82*(1-VLOOKUP(U$4,'[1]INTERNAL PARAMETERS-1'!$B$5:$J$44,4, FALSE))</f>
        <v>68.097190565697019</v>
      </c>
      <c r="BJ82" s="44">
        <f>$F82*'[1]INTERNAL PARAMETERS-2'!U82*(1-VLOOKUP(V$4,'[1]INTERNAL PARAMETERS-1'!$B$5:$J$44,4, FALSE))</f>
        <v>761.43595654350509</v>
      </c>
      <c r="BK82" s="44">
        <f>$F82*'[1]INTERNAL PARAMETERS-2'!V82*(1-VLOOKUP(W$4,'[1]INTERNAL PARAMETERS-1'!$B$5:$J$44,4, FALSE))</f>
        <v>989.03559676999703</v>
      </c>
      <c r="BL82" s="44">
        <f>$F82*'[1]INTERNAL PARAMETERS-2'!W82*(1-VLOOKUP(X$4,'[1]INTERNAL PARAMETERS-1'!$B$5:$J$44,4, FALSE))</f>
        <v>1355.8696274085439</v>
      </c>
      <c r="BM82" s="44">
        <f>$F82*'[1]INTERNAL PARAMETERS-2'!X82*(1-VLOOKUP(Y$4,'[1]INTERNAL PARAMETERS-1'!$B$5:$J$44,4, FALSE))</f>
        <v>233.07300811515893</v>
      </c>
      <c r="BN82" s="44">
        <f>$F82*'[1]INTERNAL PARAMETERS-2'!Y82*(1-VLOOKUP(Z$4,'[1]INTERNAL PARAMETERS-1'!$B$5:$J$44,4, FALSE))</f>
        <v>1489.6306499319317</v>
      </c>
      <c r="BO82" s="44">
        <f>$F82*'[1]INTERNAL PARAMETERS-2'!Z82*(1-VLOOKUP(AA$4,'[1]INTERNAL PARAMETERS-1'!$B$5:$J$44,4, FALSE))</f>
        <v>1694.3288050208703</v>
      </c>
      <c r="BP82" s="44">
        <f>$F82*'[1]INTERNAL PARAMETERS-2'!AA82*(1-VLOOKUP(AB$4,'[1]INTERNAL PARAMETERS-1'!$B$5:$J$44,4, FALSE))</f>
        <v>774.20356560026551</v>
      </c>
      <c r="BQ82" s="44">
        <f>$F82*'[1]INTERNAL PARAMETERS-2'!AB82*(1-VLOOKUP(AC$4,'[1]INTERNAL PARAMETERS-1'!$B$5:$J$44,4, FALSE))</f>
        <v>4572.2574858198832</v>
      </c>
      <c r="BR82" s="44">
        <f>$F82*'[1]INTERNAL PARAMETERS-2'!AC82*(1-VLOOKUP(AD$4,'[1]INTERNAL PARAMETERS-1'!$B$5:$J$44,4, FALSE))</f>
        <v>569.50541051132689</v>
      </c>
      <c r="BS82" s="44">
        <f>$F82*'[1]INTERNAL PARAMETERS-2'!AD82*(1-VLOOKUP(AE$4,'[1]INTERNAL PARAMETERS-1'!$B$5:$J$44,4, FALSE))</f>
        <v>115.52311644950017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168.21620119808395</v>
      </c>
      <c r="CA82" s="44">
        <f>$F82*'[1]INTERNAL PARAMETERS-2'!AL82*(1-VLOOKUP(AM$4,'[1]INTERNAL PARAMETERS-1'!$B$5:$J$44,4, FALSE))</f>
        <v>456.00906927798525</v>
      </c>
      <c r="CB82" s="44">
        <f>$F82*'[1]INTERNAL PARAMETERS-2'!AM82*(1-VLOOKUP(AN$4,'[1]INTERNAL PARAMETERS-1'!$B$5:$J$44,4, FALSE))</f>
        <v>231.04623289900033</v>
      </c>
      <c r="CC82" s="44">
        <f>$F82*'[1]INTERNAL PARAMETERS-2'!AN82*(1-VLOOKUP(AO$4,'[1]INTERNAL PARAMETERS-1'!$B$5:$J$44,4, FALSE))</f>
        <v>364.80725542238821</v>
      </c>
      <c r="CD82" s="44">
        <f>$F82*'[1]INTERNAL PARAMETERS-2'!AO82*(1-VLOOKUP(AP$4,'[1]INTERNAL PARAMETERS-1'!$B$5:$J$44,4, FALSE))</f>
        <v>1665.9570228661898</v>
      </c>
      <c r="CE82" s="44">
        <f>$F82*'[1]INTERNAL PARAMETERS-2'!AP82*(1-VLOOKUP(AQ$4,'[1]INTERNAL PARAMETERS-1'!$B$5:$J$44,4, FALSE))</f>
        <v>206.72493030509722</v>
      </c>
      <c r="CF82" s="44">
        <f>$F82*'[1]INTERNAL PARAMETERS-2'!AQ82*(1-VLOOKUP(AR$4,'[1]INTERNAL PARAMETERS-1'!$B$5:$J$44,4, FALSE))</f>
        <v>10.133876080792966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30708.715396342315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AirBS!X83</f>
        <v>24271.000972966391</v>
      </c>
      <c r="G83" s="45">
        <f>$F83*'[1]INTERNAL PARAMETERS-2'!F83*VLOOKUP(G$4,'[1]INTERNAL PARAMETERS-1'!$B$5:$J$44,4, FALSE)</f>
        <v>137.10203029609255</v>
      </c>
      <c r="H83" s="44">
        <f>$F83*'[1]INTERNAL PARAMETERS-2'!G83*VLOOKUP(H$4,'[1]INTERNAL PARAMETERS-1'!$B$5:$J$44,4, FALSE)</f>
        <v>206.61903128286286</v>
      </c>
      <c r="I83" s="44">
        <f>$F83*'[1]INTERNAL PARAMETERS-2'!H83*VLOOKUP(I$4,'[1]INTERNAL PARAMETERS-1'!$B$5:$J$44,4, FALSE)</f>
        <v>231.88587142575008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5.7934879322470776</v>
      </c>
      <c r="L83" s="44">
        <f>$F83*'[1]INTERNAL PARAMETERS-2'!K83*VLOOKUP(L$4,'[1]INTERNAL PARAMETERS-1'!$B$5:$J$44,4, FALSE)</f>
        <v>1.9319716774481246</v>
      </c>
      <c r="M83" s="44">
        <f>$F83*'[1]INTERNAL PARAMETERS-2'!L83*VLOOKUP(M$4,'[1]INTERNAL PARAMETERS-1'!$B$5:$J$44,4, FALSE)</f>
        <v>27.034254433738621</v>
      </c>
      <c r="N83" s="44">
        <f>$F83*'[1]INTERNAL PARAMETERS-2'!M83*VLOOKUP(N$4,'[1]INTERNAL PARAMETERS-1'!$B$5:$J$44,4, FALSE)</f>
        <v>59.571958338097367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32.826528815937046</v>
      </c>
      <c r="S83" s="44">
        <f>$F83*'[1]INTERNAL PARAMETERS-2'!R83*VLOOKUP(S$4,'[1]INTERNAL PARAMETERS-1'!$B$5:$J$44,4, FALSE)</f>
        <v>74.663666743087873</v>
      </c>
      <c r="T83" s="44">
        <f>$F83*'[1]INTERNAL PARAMETERS-2'!S83*VLOOKUP(T$4,'[1]INTERNAL PARAMETERS-1'!$B$5:$J$44,4, FALSE)</f>
        <v>6.1791541377075134</v>
      </c>
      <c r="U83" s="44">
        <f>$F83*'[1]INTERNAL PARAMETERS-2'!T83*VLOOKUP(U$4,'[1]INTERNAL PARAMETERS-1'!$B$5:$J$44,4, FALSE)</f>
        <v>12.358308275415027</v>
      </c>
      <c r="V83" s="44">
        <f>$F83*'[1]INTERNAL PARAMETERS-2'!U83*VLOOKUP(V$4,'[1]INTERNAL PARAMETERS-1'!$B$5:$J$44,4, FALSE)</f>
        <v>96.744088523239171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7.7230325095979051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1.9319716774481246</v>
      </c>
      <c r="AI83" s="44">
        <f>$F83*'[1]INTERNAL PARAMETERS-2'!AH83*VLOOKUP(AI$4,'[1]INTERNAL PARAMETERS-1'!$B$5:$J$44,4, FALSE)</f>
        <v>21.241980051540185</v>
      </c>
      <c r="AJ83" s="44">
        <f>$F83*'[1]INTERNAL PARAMETERS-2'!AI83*VLOOKUP(AJ$4,'[1]INTERNAL PARAMETERS-1'!$B$5:$J$44,4, FALSE)</f>
        <v>32.826528815937046</v>
      </c>
      <c r="AK83" s="44">
        <f>$F83*'[1]INTERNAL PARAMETERS-2'!AJ83*VLOOKUP(AK$4,'[1]INTERNAL PARAMETERS-1'!$B$5:$J$44,4, FALSE)</f>
        <v>1.9319716774481246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4405.831557089251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513.65083424103375</v>
      </c>
      <c r="BB83" s="44">
        <f>$F83*'[1]INTERNAL PARAMETERS-2'!M83*(1-VLOOKUP(N$4,'[1]INTERNAL PARAMETERS-1'!$B$5:$J$44,4, FALSE))</f>
        <v>1131.8672084238499</v>
      </c>
      <c r="BC83" s="44">
        <f>$F83*'[1]INTERNAL PARAMETERS-2'!N83*(1-VLOOKUP(O$4,'[1]INTERNAL PARAMETERS-1'!$B$5:$J$44,4, FALSE))</f>
        <v>1419.3001780963502</v>
      </c>
      <c r="BD83" s="44">
        <f>$F83*'[1]INTERNAL PARAMETERS-2'!O83*(1-VLOOKUP(P$4,'[1]INTERNAL PARAMETERS-1'!$B$5:$J$44,4, FALSE))</f>
        <v>851.57962143779071</v>
      </c>
      <c r="BE83" s="44">
        <f>$F83*'[1]INTERNAL PARAMETERS-2'!P83*(1-VLOOKUP(Q$4,'[1]INTERNAL PARAMETERS-1'!$B$5:$J$44,4, FALSE))</f>
        <v>534.89160074252527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1418.6096681186693</v>
      </c>
      <c r="BH83" s="44">
        <f>$F83*'[1]INTERNAL PARAMETERS-2'!S83*(1-VLOOKUP(T$4,'[1]INTERNAL PARAMETERS-1'!$B$5:$J$44,4, FALSE))</f>
        <v>55.612387239367614</v>
      </c>
      <c r="BI83" s="44">
        <f>$F83*'[1]INTERNAL PARAMETERS-2'!T83*(1-VLOOKUP(U$4,'[1]INTERNAL PARAMETERS-1'!$B$5:$J$44,4, FALSE))</f>
        <v>49.433233101660107</v>
      </c>
      <c r="BJ83" s="44">
        <f>$F83*'[1]INTERNAL PARAMETERS-2'!U83*(1-VLOOKUP(V$4,'[1]INTERNAL PARAMETERS-1'!$B$5:$J$44,4, FALSE))</f>
        <v>548.21650163168863</v>
      </c>
      <c r="BK83" s="44">
        <f>$F83*'[1]INTERNAL PARAMETERS-2'!V83*(1-VLOOKUP(W$4,'[1]INTERNAL PARAMETERS-1'!$B$5:$J$44,4, FALSE))</f>
        <v>671.99605813871506</v>
      </c>
      <c r="BL83" s="44">
        <f>$F83*'[1]INTERNAL PARAMETERS-2'!W83*(1-VLOOKUP(X$4,'[1]INTERNAL PARAMETERS-1'!$B$5:$J$44,4, FALSE))</f>
        <v>971.3036150372393</v>
      </c>
      <c r="BM83" s="44">
        <f>$F83*'[1]INTERNAL PARAMETERS-2'!X83*(1-VLOOKUP(Y$4,'[1]INTERNAL PARAMETERS-1'!$B$5:$J$44,4, FALSE))</f>
        <v>305.10104483077129</v>
      </c>
      <c r="BN83" s="44">
        <f>$F83*'[1]INTERNAL PARAMETERS-2'!Y83*(1-VLOOKUP(Z$4,'[1]INTERNAL PARAMETERS-1'!$B$5:$J$44,4, FALSE))</f>
        <v>1448.2651906574883</v>
      </c>
      <c r="BO83" s="44">
        <f>$F83*'[1]INTERNAL PARAMETERS-2'!Z83*(1-VLOOKUP(AA$4,'[1]INTERNAL PARAMETERS-1'!$B$5:$J$44,4, FALSE))</f>
        <v>1469.5071707090285</v>
      </c>
      <c r="BP83" s="44">
        <f>$F83*'[1]INTERNAL PARAMETERS-2'!AA83*(1-VLOOKUP(AB$4,'[1]INTERNAL PARAMETERS-1'!$B$5:$J$44,4, FALSE))</f>
        <v>590.89208128745054</v>
      </c>
      <c r="BQ83" s="44">
        <f>$F83*'[1]INTERNAL PARAMETERS-2'!AB83*(1-VLOOKUP(AC$4,'[1]INTERNAL PARAMETERS-1'!$B$5:$J$44,4, FALSE))</f>
        <v>3941.2125135937849</v>
      </c>
      <c r="BR83" s="44">
        <f>$F83*'[1]INTERNAL PARAMETERS-2'!AC83*(1-VLOOKUP(AD$4,'[1]INTERNAL PARAMETERS-1'!$B$5:$J$44,4, FALSE))</f>
        <v>417.0995788205247</v>
      </c>
      <c r="BS83" s="44">
        <f>$F83*'[1]INTERNAL PARAMETERS-2'!AD83*(1-VLOOKUP(AE$4,'[1]INTERNAL PARAMETERS-1'!$B$5:$J$44,4, FALSE))</f>
        <v>104.27550148015551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88.827009360862391</v>
      </c>
      <c r="CA83" s="44">
        <f>$F83*'[1]INTERNAL PARAMETERS-2'!AL83*(1-VLOOKUP(AM$4,'[1]INTERNAL PARAMETERS-1'!$B$5:$J$44,4, FALSE))</f>
        <v>428.6865546850189</v>
      </c>
      <c r="CB83" s="44">
        <f>$F83*'[1]INTERNAL PARAMETERS-2'!AM83*(1-VLOOKUP(AN$4,'[1]INTERNAL PARAMETERS-1'!$B$5:$J$44,4, FALSE))</f>
        <v>169.93098621212687</v>
      </c>
      <c r="CC83" s="44">
        <f>$F83*'[1]INTERNAL PARAMETERS-2'!AN83*(1-VLOOKUP(AO$4,'[1]INTERNAL PARAMETERS-1'!$B$5:$J$44,4, FALSE))</f>
        <v>310.89453276301839</v>
      </c>
      <c r="CD83" s="44">
        <f>$F83*'[1]INTERNAL PARAMETERS-2'!AO83*(1-VLOOKUP(AP$4,'[1]INTERNAL PARAMETERS-1'!$B$5:$J$44,4, FALSE))</f>
        <v>1282.1981478002576</v>
      </c>
      <c r="CE83" s="44">
        <f>$F83*'[1]INTERNAL PARAMETERS-2'!AP83*(1-VLOOKUP(AQ$4,'[1]INTERNAL PARAMETERS-1'!$B$5:$J$44,4, FALSE))</f>
        <v>148.6890061605867</v>
      </c>
      <c r="CF83" s="44">
        <f>$F83*'[1]INTERNAL PARAMETERS-2'!AQ83*(1-VLOOKUP(AR$4,'[1]INTERNAL PARAMETERS-1'!$B$5:$J$44,4, FALSE))</f>
        <v>30.896984238586217</v>
      </c>
      <c r="CG83" s="44">
        <f>$F83*'[1]INTERNAL PARAMETERS-2'!AR83*(1-VLOOKUP(AS$4,'[1]INTERNAL PARAMETERS-1'!$B$5:$J$44,4, FALSE))</f>
        <v>3.8615162547989526</v>
      </c>
      <c r="CH83" s="43">
        <f>$F83*'[1]INTERNAL PARAMETERS-2'!AS83*(1-VLOOKUP(AT$4,'[1]INTERNAL PARAMETERS-1'!$B$5:$J$44,4, FALSE))</f>
        <v>0</v>
      </c>
      <c r="CI83" s="42">
        <f t="shared" si="1"/>
        <v>24270.996118766194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AirBS!X84</f>
        <v>16720.176736190449</v>
      </c>
      <c r="G84" s="45">
        <f>$F84*'[1]INTERNAL PARAMETERS-2'!F84*VLOOKUP(G$4,'[1]INTERNAL PARAMETERS-1'!$B$5:$J$44,4, FALSE)</f>
        <v>131.39383686367901</v>
      </c>
      <c r="H84" s="44">
        <f>$F84*'[1]INTERNAL PARAMETERS-2'!G84*VLOOKUP(H$4,'[1]INTERNAL PARAMETERS-1'!$B$5:$J$44,4, FALSE)</f>
        <v>137.72576779367435</v>
      </c>
      <c r="I84" s="44">
        <f>$F84*'[1]INTERNAL PARAMETERS-2'!H84*VLOOKUP(I$4,'[1]INTERNAL PARAMETERS-1'!$B$5:$J$44,4, FALSE)</f>
        <v>153.63242433076547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1.5834007369172356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21.133718188358966</v>
      </c>
      <c r="N84" s="44">
        <f>$F84*'[1]INTERNAL PARAMETERS-2'!M84*VLOOKUP(N$4,'[1]INTERNAL PARAMETERS-1'!$B$5:$J$44,4, FALSE)</f>
        <v>34.431358347534903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22.162594263820441</v>
      </c>
      <c r="S84" s="44">
        <f>$F84*'[1]INTERNAL PARAMETERS-2'!R84*VLOOKUP(S$4,'[1]INTERNAL PARAMETERS-1'!$B$5:$J$44,4, FALSE)</f>
        <v>47.019143403375892</v>
      </c>
      <c r="T84" s="44">
        <f>$F84*'[1]INTERNAL PARAMETERS-2'!S84*VLOOKUP(T$4,'[1]INTERNAL PARAMETERS-1'!$B$5:$J$44,4, FALSE)</f>
        <v>4.907539073839259</v>
      </c>
      <c r="U84" s="44">
        <f>$F84*'[1]INTERNAL PARAMETERS-2'!T84*VLOOKUP(U$4,'[1]INTERNAL PARAMETERS-1'!$B$5:$J$44,4, FALSE)</f>
        <v>9.181717852911623</v>
      </c>
      <c r="V84" s="44">
        <f>$F84*'[1]INTERNAL PARAMETERS-2'!U84*VLOOKUP(V$4,'[1]INTERNAL PARAMETERS-1'!$B$5:$J$44,4, FALSE)</f>
        <v>68.862633094186123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9.4987324038297949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4.7485301930780883</v>
      </c>
      <c r="AI84" s="44">
        <f>$F84*'[1]INTERNAL PARAMETERS-2'!AH84*VLOOKUP(AI$4,'[1]INTERNAL PARAMETERS-1'!$B$5:$J$44,4, FALSE)</f>
        <v>17.414064070742356</v>
      </c>
      <c r="AJ84" s="44">
        <f>$F84*'[1]INTERNAL PARAMETERS-2'!AI84*VLOOKUP(AJ$4,'[1]INTERNAL PARAMETERS-1'!$B$5:$J$44,4, FALSE)</f>
        <v>25.329395737654913</v>
      </c>
      <c r="AK84" s="44">
        <f>$F84*'[1]INTERNAL PARAMETERS-2'!AJ84*VLOOKUP(AK$4,'[1]INTERNAL PARAMETERS-1'!$B$5:$J$44,4, FALSE)</f>
        <v>4.7485301930780883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2919.0160622845438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401.54064557882032</v>
      </c>
      <c r="BB84" s="44">
        <f>$F84*'[1]INTERNAL PARAMETERS-2'!M84*(1-VLOOKUP(N$4,'[1]INTERNAL PARAMETERS-1'!$B$5:$J$44,4, FALSE))</f>
        <v>654.19580860316319</v>
      </c>
      <c r="BC84" s="44">
        <f>$F84*'[1]INTERNAL PARAMETERS-2'!N84*(1-VLOOKUP(O$4,'[1]INTERNAL PARAMETERS-1'!$B$5:$J$44,4, FALSE))</f>
        <v>1182.5378437024169</v>
      </c>
      <c r="BD84" s="44">
        <f>$F84*'[1]INTERNAL PARAMETERS-2'!O84*(1-VLOOKUP(P$4,'[1]INTERNAL PARAMETERS-1'!$B$5:$J$44,4, FALSE))</f>
        <v>511.32474082246097</v>
      </c>
      <c r="BE84" s="44">
        <f>$F84*'[1]INTERNAL PARAMETERS-2'!P84*(1-VLOOKUP(Q$4,'[1]INTERNAL PARAMETERS-1'!$B$5:$J$44,4, FALSE))</f>
        <v>421.090963030262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893.36372466414184</v>
      </c>
      <c r="BH84" s="44">
        <f>$F84*'[1]INTERNAL PARAMETERS-2'!S84*(1-VLOOKUP(T$4,'[1]INTERNAL PARAMETERS-1'!$B$5:$J$44,4, FALSE))</f>
        <v>44.167851664553325</v>
      </c>
      <c r="BI84" s="44">
        <f>$F84*'[1]INTERNAL PARAMETERS-2'!T84*(1-VLOOKUP(U$4,'[1]INTERNAL PARAMETERS-1'!$B$5:$J$44,4, FALSE))</f>
        <v>36.726871411646492</v>
      </c>
      <c r="BJ84" s="44">
        <f>$F84*'[1]INTERNAL PARAMETERS-2'!U84*(1-VLOOKUP(V$4,'[1]INTERNAL PARAMETERS-1'!$B$5:$J$44,4, FALSE))</f>
        <v>390.22158753372139</v>
      </c>
      <c r="BK84" s="44">
        <f>$F84*'[1]INTERNAL PARAMETERS-2'!V84*(1-VLOOKUP(W$4,'[1]INTERNAL PARAMETERS-1'!$B$5:$J$44,4, FALSE))</f>
        <v>470.16635376865457</v>
      </c>
      <c r="BL84" s="44">
        <f>$F84*'[1]INTERNAL PARAMETERS-2'!W84*(1-VLOOKUP(X$4,'[1]INTERNAL PARAMETERS-1'!$B$5:$J$44,4, FALSE))</f>
        <v>668.04797342379493</v>
      </c>
      <c r="BM84" s="44">
        <f>$F84*'[1]INTERNAL PARAMETERS-2'!X84*(1-VLOOKUP(Y$4,'[1]INTERNAL PARAMETERS-1'!$B$5:$J$44,4, FALSE))</f>
        <v>256.45407077968912</v>
      </c>
      <c r="BN84" s="44">
        <f>$F84*'[1]INTERNAL PARAMETERS-2'!Y84*(1-VLOOKUP(Z$4,'[1]INTERNAL PARAMETERS-1'!$B$5:$J$44,4, FALSE))</f>
        <v>981.4910945911156</v>
      </c>
      <c r="BO84" s="44">
        <f>$F84*'[1]INTERNAL PARAMETERS-2'!Z84*(1-VLOOKUP(AA$4,'[1]INTERNAL PARAMETERS-1'!$B$5:$J$44,4, FALSE))</f>
        <v>1011.5690205218486</v>
      </c>
      <c r="BP84" s="44">
        <f>$F84*'[1]INTERNAL PARAMETERS-2'!AA84*(1-VLOOKUP(AB$4,'[1]INTERNAL PARAMETERS-1'!$B$5:$J$44,4, FALSE))</f>
        <v>413.1756313633494</v>
      </c>
      <c r="BQ84" s="44">
        <f>$F84*'[1]INTERNAL PARAMETERS-2'!AB84*(1-VLOOKUP(AC$4,'[1]INTERNAL PARAMETERS-1'!$B$5:$J$44,4, FALSE))</f>
        <v>2748.1750648551238</v>
      </c>
      <c r="BR84" s="44">
        <f>$F84*'[1]INTERNAL PARAMETERS-2'!AC84*(1-VLOOKUP(AD$4,'[1]INTERNAL PARAMETERS-1'!$B$5:$J$44,4, FALSE))</f>
        <v>270.70133337659701</v>
      </c>
      <c r="BS84" s="44">
        <f>$F84*'[1]INTERNAL PARAMETERS-2'!AD84*(1-VLOOKUP(AE$4,'[1]INTERNAL PARAMETERS-1'!$B$5:$J$44,4, FALSE))</f>
        <v>58.572451124548763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68.071183528378555</v>
      </c>
      <c r="CA84" s="44">
        <f>$F84*'[1]INTERNAL PARAMETERS-2'!AL84*(1-VLOOKUP(AM$4,'[1]INTERNAL PARAMETERS-1'!$B$5:$J$44,4, FALSE))</f>
        <v>348.27124930880535</v>
      </c>
      <c r="CB84" s="44">
        <f>$F84*'[1]INTERNAL PARAMETERS-2'!AM84*(1-VLOOKUP(AN$4,'[1]INTERNAL PARAMETERS-1'!$B$5:$J$44,4, FALSE))</f>
        <v>106.06444112602412</v>
      </c>
      <c r="CC84" s="44">
        <f>$F84*'[1]INTERNAL PARAMETERS-2'!AN84*(1-VLOOKUP(AO$4,'[1]INTERNAL PARAMETERS-1'!$B$5:$J$44,4, FALSE))</f>
        <v>223.20934337512165</v>
      </c>
      <c r="CD84" s="44">
        <f>$F84*'[1]INTERNAL PARAMETERS-2'!AO84*(1-VLOOKUP(AP$4,'[1]INTERNAL PARAMETERS-1'!$B$5:$J$44,4, FALSE))</f>
        <v>853.26405920127104</v>
      </c>
      <c r="CE84" s="44">
        <f>$F84*'[1]INTERNAL PARAMETERS-2'!AP84*(1-VLOOKUP(AQ$4,'[1]INTERNAL PARAMETERS-1'!$B$5:$J$44,4, FALSE))</f>
        <v>87.066976318364524</v>
      </c>
      <c r="CF84" s="44">
        <f>$F84*'[1]INTERNAL PARAMETERS-2'!AQ84*(1-VLOOKUP(AR$4,'[1]INTERNAL PARAMETERS-1'!$B$5:$J$44,4, FALSE))</f>
        <v>7.9153316669125591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16720.175064172774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AirBS!X85</f>
        <v>13632.613201084223</v>
      </c>
      <c r="G85" s="45">
        <f>$F85*'[1]INTERNAL PARAMETERS-2'!F85*VLOOKUP(G$4,'[1]INTERNAL PARAMETERS-1'!$B$5:$J$44,4, FALSE)</f>
        <v>102.54451649855552</v>
      </c>
      <c r="H85" s="44">
        <f>$F85*'[1]INTERNAL PARAMETERS-2'!G85*VLOOKUP(H$4,'[1]INTERNAL PARAMETERS-1'!$B$5:$J$44,4, FALSE)</f>
        <v>98.212072023250954</v>
      </c>
      <c r="I85" s="44">
        <f>$F85*'[1]INTERNAL PARAMETERS-2'!H85*VLOOKUP(I$4,'[1]INTERNAL PARAMETERS-1'!$B$5:$J$44,4, FALSE)</f>
        <v>128.7097955045945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2.888750737309747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19.425655854752954</v>
      </c>
      <c r="N85" s="44">
        <f>$F85*'[1]INTERNAL PARAMETERS-2'!M85*VLOOKUP(N$4,'[1]INTERNAL PARAMETERS-1'!$B$5:$J$44,4, FALSE)</f>
        <v>26.574870869665542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17.331141162538373</v>
      </c>
      <c r="S85" s="44">
        <f>$F85*'[1]INTERNAL PARAMETERS-2'!R85*VLOOKUP(S$4,'[1]INTERNAL PARAMETERS-1'!$B$5:$J$44,4, FALSE)</f>
        <v>34.855592780268118</v>
      </c>
      <c r="T85" s="44">
        <f>$F85*'[1]INTERNAL PARAMETERS-2'!S85*VLOOKUP(T$4,'[1]INTERNAL PARAMETERS-1'!$B$5:$J$44,4, FALSE)</f>
        <v>2.5997393374467617</v>
      </c>
      <c r="U85" s="44">
        <f>$F85*'[1]INTERNAL PARAMETERS-2'!T85*VLOOKUP(U$4,'[1]INTERNAL PARAMETERS-1'!$B$5:$J$44,4, FALSE)</f>
        <v>2.8884780850457257</v>
      </c>
      <c r="V85" s="44">
        <f>$F85*'[1]INTERNAL PARAMETERS-2'!U85*VLOOKUP(V$4,'[1]INTERNAL PARAMETERS-1'!$B$5:$J$44,4, FALSE)</f>
        <v>63.259755852321149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5.7775014746194939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2.888750737309747</v>
      </c>
      <c r="AI85" s="44">
        <f>$F85*'[1]INTERNAL PARAMETERS-2'!AH85*VLOOKUP(AI$4,'[1]INTERNAL PARAMETERS-1'!$B$5:$J$44,4, FALSE)</f>
        <v>11.553639687918878</v>
      </c>
      <c r="AJ85" s="44">
        <f>$F85*'[1]INTERNAL PARAMETERS-2'!AI85*VLOOKUP(AJ$4,'[1]INTERNAL PARAMETERS-1'!$B$5:$J$44,4, FALSE)</f>
        <v>8.6662522119292404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2445.4861145872951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369.08746124030608</v>
      </c>
      <c r="BB85" s="44">
        <f>$F85*'[1]INTERNAL PARAMETERS-2'!M85*(1-VLOOKUP(N$4,'[1]INTERNAL PARAMETERS-1'!$B$5:$J$44,4, FALSE))</f>
        <v>504.92254652364522</v>
      </c>
      <c r="BC85" s="44">
        <f>$F85*'[1]INTERNAL PARAMETERS-2'!N85*(1-VLOOKUP(O$4,'[1]INTERNAL PARAMETERS-1'!$B$5:$J$44,4, FALSE))</f>
        <v>1149.6519038606336</v>
      </c>
      <c r="BD85" s="44">
        <f>$F85*'[1]INTERNAL PARAMETERS-2'!O85*(1-VLOOKUP(P$4,'[1]INTERNAL PARAMETERS-1'!$B$5:$J$44,4, FALSE))</f>
        <v>392.84556157036366</v>
      </c>
      <c r="BE85" s="44">
        <f>$F85*'[1]INTERNAL PARAMETERS-2'!P85*(1-VLOOKUP(Q$4,'[1]INTERNAL PARAMETERS-1'!$B$5:$J$44,4, FALSE))</f>
        <v>350.96208403267258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662.25626282509427</v>
      </c>
      <c r="BH85" s="44">
        <f>$F85*'[1]INTERNAL PARAMETERS-2'!S85*(1-VLOOKUP(T$4,'[1]INTERNAL PARAMETERS-1'!$B$5:$J$44,4, FALSE))</f>
        <v>23.397654037020853</v>
      </c>
      <c r="BI85" s="44">
        <f>$F85*'[1]INTERNAL PARAMETERS-2'!T85*(1-VLOOKUP(U$4,'[1]INTERNAL PARAMETERS-1'!$B$5:$J$44,4, FALSE))</f>
        <v>11.553912340182903</v>
      </c>
      <c r="BJ85" s="44">
        <f>$F85*'[1]INTERNAL PARAMETERS-2'!U85*(1-VLOOKUP(V$4,'[1]INTERNAL PARAMETERS-1'!$B$5:$J$44,4, FALSE))</f>
        <v>358.47194982981983</v>
      </c>
      <c r="BK85" s="44">
        <f>$F85*'[1]INTERNAL PARAMETERS-2'!V85*(1-VLOOKUP(W$4,'[1]INTERNAL PARAMETERS-1'!$B$5:$J$44,4, FALSE))</f>
        <v>426.06415015744551</v>
      </c>
      <c r="BL85" s="44">
        <f>$F85*'[1]INTERNAL PARAMETERS-2'!W85*(1-VLOOKUP(X$4,'[1]INTERNAL PARAMETERS-1'!$B$5:$J$44,4, FALSE))</f>
        <v>584.93589788024087</v>
      </c>
      <c r="BM85" s="44">
        <f>$F85*'[1]INTERNAL PARAMETERS-2'!X85*(1-VLOOKUP(Y$4,'[1]INTERNAL PARAMETERS-1'!$B$5:$J$44,4, FALSE))</f>
        <v>249.86126127211185</v>
      </c>
      <c r="BN85" s="44">
        <f>$F85*'[1]INTERNAL PARAMETERS-2'!Y85*(1-VLOOKUP(Z$4,'[1]INTERNAL PARAMETERS-1'!$B$5:$J$44,4, FALSE))</f>
        <v>785.69112314072731</v>
      </c>
      <c r="BO85" s="44">
        <f>$F85*'[1]INTERNAL PARAMETERS-2'!Z85*(1-VLOOKUP(AA$4,'[1]INTERNAL PARAMETERS-1'!$B$5:$J$44,4, FALSE))</f>
        <v>742.36258860372129</v>
      </c>
      <c r="BP85" s="44">
        <f>$F85*'[1]INTERNAL PARAMETERS-2'!AA85*(1-VLOOKUP(AB$4,'[1]INTERNAL PARAMETERS-1'!$B$5:$J$44,4, FALSE))</f>
        <v>271.5262101712749</v>
      </c>
      <c r="BQ85" s="44">
        <f>$F85*'[1]INTERNAL PARAMETERS-2'!AB85*(1-VLOOKUP(AC$4,'[1]INTERNAL PARAMETERS-1'!$B$5:$J$44,4, FALSE))</f>
        <v>2303.6362521965721</v>
      </c>
      <c r="BR85" s="44">
        <f>$F85*'[1]INTERNAL PARAMETERS-2'!AC85*(1-VLOOKUP(AD$4,'[1]INTERNAL PARAMETERS-1'!$B$5:$J$44,4, FALSE))</f>
        <v>199.31153152249155</v>
      </c>
      <c r="BS85" s="44">
        <f>$F85*'[1]INTERNAL PARAMETERS-2'!AD85*(1-VLOOKUP(AE$4,'[1]INTERNAL PARAMETERS-1'!$B$5:$J$44,4, FALSE))</f>
        <v>36.107339324391674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50.549729749620298</v>
      </c>
      <c r="CA85" s="44">
        <f>$F85*'[1]INTERNAL PARAMETERS-2'!AL85*(1-VLOOKUP(AM$4,'[1]INTERNAL PARAMETERS-1'!$B$5:$J$44,4, FALSE))</f>
        <v>242.64006605949751</v>
      </c>
      <c r="CB85" s="44">
        <f>$F85*'[1]INTERNAL PARAMETERS-2'!AM85*(1-VLOOKUP(AN$4,'[1]INTERNAL PARAMETERS-1'!$B$5:$J$44,4, FALSE))</f>
        <v>63.548426436854101</v>
      </c>
      <c r="CC85" s="44">
        <f>$F85*'[1]INTERNAL PARAMETERS-2'!AN85*(1-VLOOKUP(AO$4,'[1]INTERNAL PARAMETERS-1'!$B$5:$J$44,4, FALSE))</f>
        <v>155.98299698548556</v>
      </c>
      <c r="CD85" s="44">
        <f>$F85*'[1]INTERNAL PARAMETERS-2'!AO85*(1-VLOOKUP(AP$4,'[1]INTERNAL PARAMETERS-1'!$B$5:$J$44,4, FALSE))</f>
        <v>632.59687689255145</v>
      </c>
      <c r="CE85" s="44">
        <f>$F85*'[1]INTERNAL PARAMETERS-2'!AP85*(1-VLOOKUP(AQ$4,'[1]INTERNAL PARAMETERS-1'!$B$5:$J$44,4, FALSE))</f>
        <v>82.324624598707416</v>
      </c>
      <c r="CF85" s="44">
        <f>$F85*'[1]INTERNAL PARAMETERS-2'!AQ85*(1-VLOOKUP(AR$4,'[1]INTERNAL PARAMETERS-1'!$B$5:$J$44,4, FALSE))</f>
        <v>8.6662522119292404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13632.617290868182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AirBS!X86</f>
        <v>11460.240512599563</v>
      </c>
      <c r="G86" s="45">
        <f>$F86*'[1]INTERNAL PARAMETERS-2'!F86*VLOOKUP(G$4,'[1]INTERNAL PARAMETERS-1'!$B$5:$J$44,4, FALSE)</f>
        <v>103.51920652626059</v>
      </c>
      <c r="H86" s="44">
        <f>$F86*'[1]INTERNAL PARAMETERS-2'!G86*VLOOKUP(H$4,'[1]INTERNAL PARAMETERS-1'!$B$5:$J$44,4, FALSE)</f>
        <v>70.393381324591559</v>
      </c>
      <c r="I86" s="44">
        <f>$F86*'[1]INTERNAL PARAMETERS-2'!H86*VLOOKUP(I$4,'[1]INTERNAL PARAMETERS-1'!$B$5:$J$44,4, FALSE)</f>
        <v>105.75229169134319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1.3798129577169873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22.636152458081529</v>
      </c>
      <c r="N86" s="44">
        <f>$F86*'[1]INTERNAL PARAMETERS-2'!M86*VLOOKUP(N$4,'[1]INTERNAL PARAMETERS-1'!$B$5:$J$44,4, FALSE)</f>
        <v>18.633434254245884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13.802713673374914</v>
      </c>
      <c r="S86" s="44">
        <f>$F86*'[1]INTERNAL PARAMETERS-2'!R86*VLOOKUP(S$4,'[1]INTERNAL PARAMETERS-1'!$B$5:$J$44,4, FALSE)</f>
        <v>28.615303740720101</v>
      </c>
      <c r="T86" s="44">
        <f>$F86*'[1]INTERNAL PARAMETERS-2'!S86*VLOOKUP(T$4,'[1]INTERNAL PARAMETERS-1'!$B$5:$J$44,4, FALSE)</f>
        <v>3.8647369080639509</v>
      </c>
      <c r="U86" s="44">
        <f>$F86*'[1]INTERNAL PARAMETERS-2'!T86*VLOOKUP(U$4,'[1]INTERNAL PARAMETERS-1'!$B$5:$J$44,4, FALSE)</f>
        <v>4.9689310814529186</v>
      </c>
      <c r="V86" s="44">
        <f>$F86*'[1]INTERNAL PARAMETERS-2'!U86*VLOOKUP(V$4,'[1]INTERNAL PARAMETERS-1'!$B$5:$J$44,4, FALSE)</f>
        <v>45.341295564048913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2.7607719394852346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2.7607719394852346</v>
      </c>
      <c r="AI86" s="44">
        <f>$F86*'[1]INTERNAL PARAMETERS-2'!AH86*VLOOKUP(AI$4,'[1]INTERNAL PARAMETERS-1'!$B$5:$J$44,4, FALSE)</f>
        <v>5.5215438789704692</v>
      </c>
      <c r="AJ86" s="44">
        <f>$F86*'[1]INTERNAL PARAMETERS-2'!AI86*VLOOKUP(AJ$4,'[1]INTERNAL PARAMETERS-1'!$B$5:$J$44,4, FALSE)</f>
        <v>11.041941733889677</v>
      </c>
      <c r="AK86" s="44">
        <f>$F86*'[1]INTERNAL PARAMETERS-2'!AJ86*VLOOKUP(AK$4,'[1]INTERNAL PARAMETERS-1'!$B$5:$J$44,4, FALSE)</f>
        <v>1.3798129577169873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2009.2935421355203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430.08689670354903</v>
      </c>
      <c r="BB86" s="44">
        <f>$F86*'[1]INTERNAL PARAMETERS-2'!M86*(1-VLOOKUP(N$4,'[1]INTERNAL PARAMETERS-1'!$B$5:$J$44,4, FALSE))</f>
        <v>354.03525083067177</v>
      </c>
      <c r="BC86" s="44">
        <f>$F86*'[1]INTERNAL PARAMETERS-2'!N86*(1-VLOOKUP(O$4,'[1]INTERNAL PARAMETERS-1'!$B$5:$J$44,4, FALSE))</f>
        <v>1112.4833653517312</v>
      </c>
      <c r="BD86" s="44">
        <f>$F86*'[1]INTERNAL PARAMETERS-2'!O86*(1-VLOOKUP(P$4,'[1]INTERNAL PARAMETERS-1'!$B$5:$J$44,4, FALSE))</f>
        <v>307.79684763929657</v>
      </c>
      <c r="BE86" s="44">
        <f>$F86*'[1]INTERNAL PARAMETERS-2'!P86*(1-VLOOKUP(Q$4,'[1]INTERNAL PARAMETERS-1'!$B$5:$J$44,4, FALSE))</f>
        <v>291.2333620264364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543.69077107368184</v>
      </c>
      <c r="BH86" s="44">
        <f>$F86*'[1]INTERNAL PARAMETERS-2'!S86*(1-VLOOKUP(T$4,'[1]INTERNAL PARAMETERS-1'!$B$5:$J$44,4, FALSE))</f>
        <v>34.782632172575561</v>
      </c>
      <c r="BI86" s="44">
        <f>$F86*'[1]INTERNAL PARAMETERS-2'!T86*(1-VLOOKUP(U$4,'[1]INTERNAL PARAMETERS-1'!$B$5:$J$44,4, FALSE))</f>
        <v>19.875724325811674</v>
      </c>
      <c r="BJ86" s="44">
        <f>$F86*'[1]INTERNAL PARAMETERS-2'!U86*(1-VLOOKUP(V$4,'[1]INTERNAL PARAMETERS-1'!$B$5:$J$44,4, FALSE))</f>
        <v>256.93400819627715</v>
      </c>
      <c r="BK86" s="44">
        <f>$F86*'[1]INTERNAL PARAMETERS-2'!V86*(1-VLOOKUP(W$4,'[1]INTERNAL PARAMETERS-1'!$B$5:$J$44,4, FALSE))</f>
        <v>391.99179661321176</v>
      </c>
      <c r="BL86" s="44">
        <f>$F86*'[1]INTERNAL PARAMETERS-2'!W86*(1-VLOOKUP(X$4,'[1]INTERNAL PARAMETERS-1'!$B$5:$J$44,4, FALSE))</f>
        <v>444.44187936722619</v>
      </c>
      <c r="BM86" s="44">
        <f>$F86*'[1]INTERNAL PARAMETERS-2'!X86*(1-VLOOKUP(Y$4,'[1]INTERNAL PARAMETERS-1'!$B$5:$J$44,4, FALSE))</f>
        <v>253.96695192756511</v>
      </c>
      <c r="BN86" s="44">
        <f>$F86*'[1]INTERNAL PARAMETERS-2'!Y86*(1-VLOOKUP(Z$4,'[1]INTERNAL PARAMETERS-1'!$B$5:$J$44,4, FALSE))</f>
        <v>685.98593057913331</v>
      </c>
      <c r="BO86" s="44">
        <f>$F86*'[1]INTERNAL PARAMETERS-2'!Z86*(1-VLOOKUP(AA$4,'[1]INTERNAL PARAMETERS-1'!$B$5:$J$44,4, FALSE))</f>
        <v>637.67643272232112</v>
      </c>
      <c r="BP86" s="44">
        <f>$F86*'[1]INTERNAL PARAMETERS-2'!AA86*(1-VLOOKUP(AB$4,'[1]INTERNAL PARAMETERS-1'!$B$5:$J$44,4, FALSE))</f>
        <v>237.40346631470496</v>
      </c>
      <c r="BQ86" s="44">
        <f>$F86*'[1]INTERNAL PARAMETERS-2'!AB86*(1-VLOOKUP(AC$4,'[1]INTERNAL PARAMETERS-1'!$B$5:$J$44,4, FALSE))</f>
        <v>1859.2005484792833</v>
      </c>
      <c r="BR86" s="44">
        <f>$F86*'[1]INTERNAL PARAMETERS-2'!AC86*(1-VLOOKUP(AD$4,'[1]INTERNAL PARAMETERS-1'!$B$5:$J$44,4, FALSE))</f>
        <v>124.22327703632297</v>
      </c>
      <c r="BS86" s="44">
        <f>$F86*'[1]INTERNAL PARAMETERS-2'!AD86*(1-VLOOKUP(AE$4,'[1]INTERNAL PARAMETERS-1'!$B$5:$J$44,4, FALSE))</f>
        <v>44.16776693555871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45.548725917326962</v>
      </c>
      <c r="CA86" s="44">
        <f>$F86*'[1]INTERNAL PARAMETERS-2'!AL86*(1-VLOOKUP(AM$4,'[1]INTERNAL PARAMETERS-1'!$B$5:$J$44,4, FALSE))</f>
        <v>147.68697346181929</v>
      </c>
      <c r="CB86" s="44">
        <f>$F86*'[1]INTERNAL PARAMETERS-2'!AM86*(1-VLOOKUP(AN$4,'[1]INTERNAL PARAMETERS-1'!$B$5:$J$44,4, FALSE))</f>
        <v>38.647369080639507</v>
      </c>
      <c r="CC86" s="44">
        <f>$F86*'[1]INTERNAL PARAMETERS-2'!AN86*(1-VLOOKUP(AO$4,'[1]INTERNAL PARAMETERS-1'!$B$5:$J$44,4, FALSE))</f>
        <v>165.63027203239645</v>
      </c>
      <c r="CD86" s="44">
        <f>$F86*'[1]INTERNAL PARAMETERS-2'!AO86*(1-VLOOKUP(AP$4,'[1]INTERNAL PARAMETERS-1'!$B$5:$J$44,4, FALSE))</f>
        <v>499.65158803667453</v>
      </c>
      <c r="CE86" s="44">
        <f>$F86*'[1]INTERNAL PARAMETERS-2'!AP86*(1-VLOOKUP(AQ$4,'[1]INTERNAL PARAMETERS-1'!$B$5:$J$44,4, FALSE))</f>
        <v>74.533966221793776</v>
      </c>
      <c r="CF86" s="44">
        <f>$F86*'[1]INTERNAL PARAMETERS-2'!AQ86*(1-VLOOKUP(AR$4,'[1]INTERNAL PARAMETERS-1'!$B$5:$J$44,4, FALSE))</f>
        <v>6.9013568366874569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11460.242804647667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AirBS!X87</f>
        <v>12345.481812871967</v>
      </c>
      <c r="G87" s="45">
        <f>$F87*'[1]INTERNAL PARAMETERS-2'!F87*VLOOKUP(G$4,'[1]INTERNAL PARAMETERS-1'!$B$5:$J$44,4, FALSE)</f>
        <v>98.80459459295821</v>
      </c>
      <c r="H87" s="44">
        <f>$F87*'[1]INTERNAL PARAMETERS-2'!G87*VLOOKUP(H$4,'[1]INTERNAL PARAMETERS-1'!$B$5:$J$44,4, FALSE)</f>
        <v>54.512709492917466</v>
      </c>
      <c r="I87" s="44">
        <f>$F87*'[1]INTERNAL PARAMETERS-2'!H87*VLOOKUP(I$4,'[1]INTERNAL PARAMETERS-1'!$B$5:$J$44,4, FALSE)</f>
        <v>115.87512438747973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27.512029674803308</v>
      </c>
      <c r="N87" s="44">
        <f>$F87*'[1]INTERNAL PARAMETERS-2'!M87*VLOOKUP(N$4,'[1]INTERNAL PARAMETERS-1'!$B$5:$J$44,4, FALSE)</f>
        <v>18.398101181268707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11.924500883053033</v>
      </c>
      <c r="S87" s="44">
        <f>$F87*'[1]INTERNAL PARAMETERS-2'!R87*VLOOKUP(S$4,'[1]INTERNAL PARAMETERS-1'!$B$5:$J$44,4, FALSE)</f>
        <v>33.609648324407964</v>
      </c>
      <c r="T87" s="44">
        <f>$F87*'[1]INTERNAL PARAMETERS-2'!S87*VLOOKUP(T$4,'[1]INTERNAL PARAMETERS-1'!$B$5:$J$44,4, FALSE)</f>
        <v>2.2145325275929735</v>
      </c>
      <c r="U87" s="44">
        <f>$F87*'[1]INTERNAL PARAMETERS-2'!T87*VLOOKUP(U$4,'[1]INTERNAL PARAMETERS-1'!$B$5:$J$44,4, FALSE)</f>
        <v>6.4734768433975454</v>
      </c>
      <c r="V87" s="44">
        <f>$F87*'[1]INTERNAL PARAMETERS-2'!U87*VLOOKUP(V$4,'[1]INTERNAL PARAMETERS-1'!$B$5:$J$44,4, FALSE)</f>
        <v>50.083829619958699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6.8147059607053251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11.924500883053033</v>
      </c>
      <c r="AJ87" s="44">
        <f>$F87*'[1]INTERNAL PARAMETERS-2'!AI87*VLOOKUP(AJ$4,'[1]INTERNAL PARAMETERS-1'!$B$5:$J$44,4, FALSE)</f>
        <v>11.924500883053033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2201.6273633621145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522.72856382126281</v>
      </c>
      <c r="BB87" s="44">
        <f>$F87*'[1]INTERNAL PARAMETERS-2'!M87*(1-VLOOKUP(N$4,'[1]INTERNAL PARAMETERS-1'!$B$5:$J$44,4, FALSE))</f>
        <v>349.5639224441054</v>
      </c>
      <c r="BC87" s="44">
        <f>$F87*'[1]INTERNAL PARAMETERS-2'!N87*(1-VLOOKUP(O$4,'[1]INTERNAL PARAMETERS-1'!$B$5:$J$44,4, FALSE))</f>
        <v>1209.5066059779672</v>
      </c>
      <c r="BD87" s="44">
        <f>$F87*'[1]INTERNAL PARAMETERS-2'!O87*(1-VLOOKUP(P$4,'[1]INTERNAL PARAMETERS-1'!$B$5:$J$44,4, FALSE))</f>
        <v>303.22848973957997</v>
      </c>
      <c r="BE87" s="44">
        <f>$F87*'[1]INTERNAL PARAMETERS-2'!P87*(1-VLOOKUP(Q$4,'[1]INTERNAL PARAMETERS-1'!$B$5:$J$44,4, FALSE))</f>
        <v>342.40934536909174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638.5833181637513</v>
      </c>
      <c r="BH87" s="44">
        <f>$F87*'[1]INTERNAL PARAMETERS-2'!S87*(1-VLOOKUP(T$4,'[1]INTERNAL PARAMETERS-1'!$B$5:$J$44,4, FALSE))</f>
        <v>19.93079274833676</v>
      </c>
      <c r="BI87" s="44">
        <f>$F87*'[1]INTERNAL PARAMETERS-2'!T87*(1-VLOOKUP(U$4,'[1]INTERNAL PARAMETERS-1'!$B$5:$J$44,4, FALSE))</f>
        <v>25.893907373590181</v>
      </c>
      <c r="BJ87" s="44">
        <f>$F87*'[1]INTERNAL PARAMETERS-2'!U87*(1-VLOOKUP(V$4,'[1]INTERNAL PARAMETERS-1'!$B$5:$J$44,4, FALSE))</f>
        <v>283.80836784643265</v>
      </c>
      <c r="BK87" s="44">
        <f>$F87*'[1]INTERNAL PARAMETERS-2'!V87*(1-VLOOKUP(W$4,'[1]INTERNAL PARAMETERS-1'!$B$5:$J$44,4, FALSE))</f>
        <v>333.89219746639134</v>
      </c>
      <c r="BL87" s="44">
        <f>$F87*'[1]INTERNAL PARAMETERS-2'!W87*(1-VLOOKUP(X$4,'[1]INTERNAL PARAMETERS-1'!$B$5:$J$44,4, FALSE))</f>
        <v>534.9087396326604</v>
      </c>
      <c r="BM87" s="44">
        <f>$F87*'[1]INTERNAL PARAMETERS-2'!X87*(1-VLOOKUP(Y$4,'[1]INTERNAL PARAMETERS-1'!$B$5:$J$44,4, FALSE))</f>
        <v>362.85222870302641</v>
      </c>
      <c r="BN87" s="44">
        <f>$F87*'[1]INTERNAL PARAMETERS-2'!Y87*(1-VLOOKUP(Z$4,'[1]INTERNAL PARAMETERS-1'!$B$5:$J$44,4, FALSE))</f>
        <v>727.40689934804789</v>
      </c>
      <c r="BO87" s="44">
        <f>$F87*'[1]INTERNAL PARAMETERS-2'!Z87*(1-VLOOKUP(AA$4,'[1]INTERNAL PARAMETERS-1'!$B$5:$J$44,4, FALSE))</f>
        <v>614.97412738186028</v>
      </c>
      <c r="BP87" s="44">
        <f>$F87*'[1]INTERNAL PARAMETERS-2'!AA87*(1-VLOOKUP(AB$4,'[1]INTERNAL PARAMETERS-1'!$B$5:$J$44,4, FALSE))</f>
        <v>241.90107428595718</v>
      </c>
      <c r="BQ87" s="44">
        <f>$F87*'[1]INTERNAL PARAMETERS-2'!AB87*(1-VLOOKUP(AC$4,'[1]INTERNAL PARAMETERS-1'!$B$5:$J$44,4, FALSE))</f>
        <v>1977.7980374457031</v>
      </c>
      <c r="BR87" s="44">
        <f>$F87*'[1]INTERNAL PARAMETERS-2'!AC87*(1-VLOOKUP(AD$4,'[1]INTERNAL PARAMETERS-1'!$B$5:$J$44,4, FALSE))</f>
        <v>122.65359635906428</v>
      </c>
      <c r="BS87" s="44">
        <f>$F87*'[1]INTERNAL PARAMETERS-2'!AD87*(1-VLOOKUP(AE$4,'[1]INTERNAL PARAMETERS-1'!$B$5:$J$44,4, FALSE))</f>
        <v>51.105356512564796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18.73920684375836</v>
      </c>
      <c r="CA87" s="44">
        <f>$F87*'[1]INTERNAL PARAMETERS-2'!AL87*(1-VLOOKUP(AM$4,'[1]INTERNAL PARAMETERS-1'!$B$5:$J$44,4, FALSE))</f>
        <v>177.16754040016303</v>
      </c>
      <c r="CB87" s="44">
        <f>$F87*'[1]INTERNAL PARAMETERS-2'!AM87*(1-VLOOKUP(AN$4,'[1]INTERNAL PARAMETERS-1'!$B$5:$J$44,4, FALSE))</f>
        <v>76.659269317028475</v>
      </c>
      <c r="CC87" s="44">
        <f>$F87*'[1]INTERNAL PARAMETERS-2'!AN87*(1-VLOOKUP(AO$4,'[1]INTERNAL PARAMETERS-1'!$B$5:$J$44,4, FALSE))</f>
        <v>155.02098057605198</v>
      </c>
      <c r="CD87" s="44">
        <f>$F87*'[1]INTERNAL PARAMETERS-2'!AO87*(1-VLOOKUP(AP$4,'[1]INTERNAL PARAMETERS-1'!$B$5:$J$44,4, FALSE))</f>
        <v>514.46585629872573</v>
      </c>
      <c r="CE87" s="44">
        <f>$F87*'[1]INTERNAL PARAMETERS-2'!AP87*(1-VLOOKUP(AQ$4,'[1]INTERNAL PARAMETERS-1'!$B$5:$J$44,4, FALSE))</f>
        <v>71.548239846499484</v>
      </c>
      <c r="CF87" s="44">
        <f>$F87*'[1]INTERNAL PARAMETERS-2'!AQ87*(1-VLOOKUP(AR$4,'[1]INTERNAL PARAMETERS-1'!$B$5:$J$44,4, FALSE))</f>
        <v>17.035530353582029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12345.481812871967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AirBS!X88</f>
        <v>12070.262717887827</v>
      </c>
      <c r="G88" s="45">
        <f>$F88*'[1]INTERNAL PARAMETERS-2'!F88*VLOOKUP(G$4,'[1]INTERNAL PARAMETERS-1'!$B$5:$J$44,4, FALSE)</f>
        <v>119.86977905134401</v>
      </c>
      <c r="H88" s="44">
        <f>$F88*'[1]INTERNAL PARAMETERS-2'!G88*VLOOKUP(H$4,'[1]INTERNAL PARAMETERS-1'!$B$5:$J$44,4, FALSE)</f>
        <v>67.045481292779712</v>
      </c>
      <c r="I88" s="44">
        <f>$F88*'[1]INTERNAL PARAMETERS-2'!H88*VLOOKUP(I$4,'[1]INTERNAL PARAMETERS-1'!$B$5:$J$44,4, FALSE)</f>
        <v>116.04948054981892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36.570421631342946</v>
      </c>
      <c r="N88" s="44">
        <f>$F88*'[1]INTERNAL PARAMETERS-2'!M88*VLOOKUP(N$4,'[1]INTERNAL PARAMETERS-1'!$B$5:$J$44,4, FALSE)</f>
        <v>15.948739885713133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16.25381577590775</v>
      </c>
      <c r="S88" s="44">
        <f>$F88*'[1]INTERNAL PARAMETERS-2'!R88*VLOOKUP(S$4,'[1]INTERNAL PARAMETERS-1'!$B$5:$J$44,4, FALSE)</f>
        <v>34.092336344046991</v>
      </c>
      <c r="T88" s="44">
        <f>$F88*'[1]INTERNAL PARAMETERS-2'!S88*VLOOKUP(T$4,'[1]INTERNAL PARAMETERS-1'!$B$5:$J$44,4, FALSE)</f>
        <v>4.2665964655189894</v>
      </c>
      <c r="U88" s="44">
        <f>$F88*'[1]INTERNAL PARAMETERS-2'!T88*VLOOKUP(U$4,'[1]INTERNAL PARAMETERS-1'!$B$5:$J$44,4, FALSE)</f>
        <v>2.4379516637589833</v>
      </c>
      <c r="V88" s="44">
        <f>$F88*'[1]INTERNAL PARAMETERS-2'!U88*VLOOKUP(V$4,'[1]INTERNAL PARAMETERS-1'!$B$5:$J$44,4, FALSE)</f>
        <v>44.189292161500916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10.158333103374394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2.031425215420521</v>
      </c>
      <c r="AI88" s="44">
        <f>$F88*'[1]INTERNAL PARAMETERS-2'!AH88*VLOOKUP(AI$4,'[1]INTERNAL PARAMETERS-1'!$B$5:$J$44,4, FALSE)</f>
        <v>12.189758318794915</v>
      </c>
      <c r="AJ88" s="44">
        <f>$F88*'[1]INTERNAL PARAMETERS-2'!AI88*VLOOKUP(AJ$4,'[1]INTERNAL PARAMETERS-1'!$B$5:$J$44,4, FALSE)</f>
        <v>16.25381577590775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2204.9401304465591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694.83801099551602</v>
      </c>
      <c r="BB88" s="44">
        <f>$F88*'[1]INTERNAL PARAMETERS-2'!M88*(1-VLOOKUP(N$4,'[1]INTERNAL PARAMETERS-1'!$B$5:$J$44,4, FALSE))</f>
        <v>303.02605782854948</v>
      </c>
      <c r="BC88" s="44">
        <f>$F88*'[1]INTERNAL PARAMETERS-2'!N88*(1-VLOOKUP(O$4,'[1]INTERNAL PARAMETERS-1'!$B$5:$J$44,4, FALSE))</f>
        <v>1308.4080294351379</v>
      </c>
      <c r="BD88" s="44">
        <f>$F88*'[1]INTERNAL PARAMETERS-2'!O88*(1-VLOOKUP(P$4,'[1]INTERNAL PARAMETERS-1'!$B$5:$J$44,4, FALSE))</f>
        <v>235.67550064557517</v>
      </c>
      <c r="BE88" s="44">
        <f>$F88*'[1]INTERNAL PARAMETERS-2'!P88*(1-VLOOKUP(Q$4,'[1]INTERNAL PARAMETERS-1'!$B$5:$J$44,4, FALSE))</f>
        <v>288.49979840413948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647.75439053689274</v>
      </c>
      <c r="BH88" s="44">
        <f>$F88*'[1]INTERNAL PARAMETERS-2'!S88*(1-VLOOKUP(T$4,'[1]INTERNAL PARAMETERS-1'!$B$5:$J$44,4, FALSE))</f>
        <v>38.399368189670902</v>
      </c>
      <c r="BI88" s="44">
        <f>$F88*'[1]INTERNAL PARAMETERS-2'!T88*(1-VLOOKUP(U$4,'[1]INTERNAL PARAMETERS-1'!$B$5:$J$44,4, FALSE))</f>
        <v>9.7518066550359332</v>
      </c>
      <c r="BJ88" s="44">
        <f>$F88*'[1]INTERNAL PARAMETERS-2'!U88*(1-VLOOKUP(V$4,'[1]INTERNAL PARAMETERS-1'!$B$5:$J$44,4, FALSE))</f>
        <v>250.40598891517186</v>
      </c>
      <c r="BK88" s="44">
        <f>$F88*'[1]INTERNAL PARAMETERS-2'!V88*(1-VLOOKUP(W$4,'[1]INTERNAL PARAMETERS-1'!$B$5:$J$44,4, FALSE))</f>
        <v>329.13313081763704</v>
      </c>
      <c r="BL88" s="44">
        <f>$F88*'[1]INTERNAL PARAMETERS-2'!W88*(1-VLOOKUP(X$4,'[1]INTERNAL PARAMETERS-1'!$B$5:$J$44,4, FALSE))</f>
        <v>511.98554073091969</v>
      </c>
      <c r="BM88" s="44">
        <f>$F88*'[1]INTERNAL PARAMETERS-2'!X88*(1-VLOOKUP(Y$4,'[1]INTERNAL PARAMETERS-1'!$B$5:$J$44,4, FALSE))</f>
        <v>343.35552137812425</v>
      </c>
      <c r="BN88" s="44">
        <f>$F88*'[1]INTERNAL PARAMETERS-2'!Y88*(1-VLOOKUP(Z$4,'[1]INTERNAL PARAMETERS-1'!$B$5:$J$44,4, FALSE))</f>
        <v>621.69698667888929</v>
      </c>
      <c r="BO88" s="44">
        <f>$F88*'[1]INTERNAL PARAMETERS-2'!Z88*(1-VLOOKUP(AA$4,'[1]INTERNAL PARAMETERS-1'!$B$5:$J$44,4, FALSE))</f>
        <v>497.76315017043248</v>
      </c>
      <c r="BP88" s="44">
        <f>$F88*'[1]INTERNAL PARAMETERS-2'!AA88*(1-VLOOKUP(AB$4,'[1]INTERNAL PARAMETERS-1'!$B$5:$J$44,4, FALSE))</f>
        <v>223.48574232678027</v>
      </c>
      <c r="BQ88" s="44">
        <f>$F88*'[1]INTERNAL PARAMETERS-2'!AB88*(1-VLOOKUP(AC$4,'[1]INTERNAL PARAMETERS-1'!$B$5:$J$44,4, FALSE))</f>
        <v>1879.3121435708833</v>
      </c>
      <c r="BR88" s="44">
        <f>$F88*'[1]INTERNAL PARAMETERS-2'!AC88*(1-VLOOKUP(AD$4,'[1]INTERNAL PARAMETERS-1'!$B$5:$J$44,4, FALSE))</f>
        <v>146.28192793062615</v>
      </c>
      <c r="BS88" s="44">
        <f>$F88*'[1]INTERNAL PARAMETERS-2'!AD88*(1-VLOOKUP(AE$4,'[1]INTERNAL PARAMETERS-1'!$B$5:$J$44,4, FALSE))</f>
        <v>48.760240301451454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34.539056767236012</v>
      </c>
      <c r="CA88" s="44">
        <f>$F88*'[1]INTERNAL PARAMETERS-2'!AL88*(1-VLOOKUP(AM$4,'[1]INTERNAL PARAMETERS-1'!$B$5:$J$44,4, FALSE))</f>
        <v>211.29598400798534</v>
      </c>
      <c r="CB88" s="44">
        <f>$F88*'[1]INTERNAL PARAMETERS-2'!AM88*(1-VLOOKUP(AN$4,'[1]INTERNAL PARAMETERS-1'!$B$5:$J$44,4, FALSE))</f>
        <v>62.982630861938681</v>
      </c>
      <c r="CC88" s="44">
        <f>$F88*'[1]INTERNAL PARAMETERS-2'!AN88*(1-VLOOKUP(AO$4,'[1]INTERNAL PARAMETERS-1'!$B$5:$J$44,4, FALSE))</f>
        <v>127.99668693929789</v>
      </c>
      <c r="CD88" s="44">
        <f>$F88*'[1]INTERNAL PARAMETERS-2'!AO88*(1-VLOOKUP(AP$4,'[1]INTERNAL PARAMETERS-1'!$B$5:$J$44,4, FALSE))</f>
        <v>461.19387521404781</v>
      </c>
      <c r="CE88" s="44">
        <f>$F88*'[1]INTERNAL PARAMETERS-2'!AP88*(1-VLOOKUP(AQ$4,'[1]INTERNAL PARAMETERS-1'!$B$5:$J$44,4, FALSE))</f>
        <v>83.299297068687466</v>
      </c>
      <c r="CF88" s="44">
        <f>$F88*'[1]INTERNAL PARAMETERS-2'!AQ88*(1-VLOOKUP(AR$4,'[1]INTERNAL PARAMETERS-1'!$B$5:$J$44,4, FALSE))</f>
        <v>6.0954826725333531</v>
      </c>
      <c r="CG88" s="44">
        <f>$F88*'[1]INTERNAL PARAMETERS-2'!AR88*(1-VLOOKUP(AS$4,'[1]INTERNAL PARAMETERS-1'!$B$5:$J$44,4, FALSE))</f>
        <v>2.031425215420521</v>
      </c>
      <c r="CH88" s="43">
        <f>$F88*'[1]INTERNAL PARAMETERS-2'!AS88*(1-VLOOKUP(AT$4,'[1]INTERNAL PARAMETERS-1'!$B$5:$J$44,4, FALSE))</f>
        <v>0</v>
      </c>
      <c r="CI88" s="42">
        <f t="shared" si="1"/>
        <v>12070.265131940372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AirBS!X89</f>
        <v>7383.5207155625285</v>
      </c>
      <c r="G89" s="45">
        <f>$F89*'[1]INTERNAL PARAMETERS-2'!F89*VLOOKUP(G$4,'[1]INTERNAL PARAMETERS-1'!$B$5:$J$44,4, FALSE)</f>
        <v>68.869789474409487</v>
      </c>
      <c r="H89" s="44">
        <f>$F89*'[1]INTERNAL PARAMETERS-2'!G89*VLOOKUP(H$4,'[1]INTERNAL PARAMETERS-1'!$B$5:$J$44,4, FALSE)</f>
        <v>46.447513765389196</v>
      </c>
      <c r="I89" s="44">
        <f>$F89*'[1]INTERNAL PARAMETERS-2'!H89*VLOOKUP(I$4,'[1]INTERNAL PARAMETERS-1'!$B$5:$J$44,4, FALSE)</f>
        <v>76.596090139192015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1.6014856432055122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28.188694635063889</v>
      </c>
      <c r="N89" s="44">
        <f>$F89*'[1]INTERNAL PARAMETERS-2'!M89*VLOOKUP(N$4,'[1]INTERNAL PARAMETERS-1'!$B$5:$J$44,4, FALSE)</f>
        <v>7.9280922859388427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3.2029712864110245</v>
      </c>
      <c r="S89" s="44">
        <f>$F89*'[1]INTERNAL PARAMETERS-2'!R89*VLOOKUP(S$4,'[1]INTERNAL PARAMETERS-1'!$B$5:$J$44,4, FALSE)</f>
        <v>21.984322177776694</v>
      </c>
      <c r="T89" s="44">
        <f>$F89*'[1]INTERNAL PARAMETERS-2'!S89*VLOOKUP(T$4,'[1]INTERNAL PARAMETERS-1'!$B$5:$J$44,4, FALSE)</f>
        <v>2.2423014061091844</v>
      </c>
      <c r="U89" s="44">
        <f>$F89*'[1]INTERNAL PARAMETERS-2'!T89*VLOOKUP(U$4,'[1]INTERNAL PARAMETERS-1'!$B$5:$J$44,4, FALSE)</f>
        <v>3.843860884521852</v>
      </c>
      <c r="V89" s="44">
        <f>$F89*'[1]INTERNAL PARAMETERS-2'!U89*VLOOKUP(V$4,'[1]INTERNAL PARAMETERS-1'!$B$5:$J$44,4, FALSE)</f>
        <v>38.91964521983742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3.2029712864110245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14.414847492992724</v>
      </c>
      <c r="AJ89" s="44">
        <f>$F89*'[1]INTERNAL PARAMETERS-2'!AI89*VLOOKUP(AJ$4,'[1]INTERNAL PARAMETERS-1'!$B$5:$J$44,4, FALSE)</f>
        <v>8.008166568099119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1455.3257126446481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535.58519806621382</v>
      </c>
      <c r="BB89" s="44">
        <f>$F89*'[1]INTERNAL PARAMETERS-2'!M89*(1-VLOOKUP(N$4,'[1]INTERNAL PARAMETERS-1'!$B$5:$J$44,4, FALSE))</f>
        <v>150.63375343283801</v>
      </c>
      <c r="BC89" s="44">
        <f>$F89*'[1]INTERNAL PARAMETERS-2'!N89*(1-VLOOKUP(O$4,'[1]INTERNAL PARAMETERS-1'!$B$5:$J$44,4, FALSE))</f>
        <v>823.23819416686058</v>
      </c>
      <c r="BD89" s="44">
        <f>$F89*'[1]INTERNAL PARAMETERS-2'!O89*(1-VLOOKUP(P$4,'[1]INTERNAL PARAMETERS-1'!$B$5:$J$44,4, FALSE))</f>
        <v>139.34180294409603</v>
      </c>
      <c r="BE89" s="44">
        <f>$F89*'[1]INTERNAL PARAMETERS-2'!P89*(1-VLOOKUP(Q$4,'[1]INTERNAL PARAMETERS-1'!$B$5:$J$44,4, FALSE))</f>
        <v>209.8138164137826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417.70212137775712</v>
      </c>
      <c r="BH89" s="44">
        <f>$F89*'[1]INTERNAL PARAMETERS-2'!S89*(1-VLOOKUP(T$4,'[1]INTERNAL PARAMETERS-1'!$B$5:$J$44,4, FALSE))</f>
        <v>20.180712654982656</v>
      </c>
      <c r="BI89" s="44">
        <f>$F89*'[1]INTERNAL PARAMETERS-2'!T89*(1-VLOOKUP(U$4,'[1]INTERNAL PARAMETERS-1'!$B$5:$J$44,4, FALSE))</f>
        <v>15.375443538087408</v>
      </c>
      <c r="BJ89" s="44">
        <f>$F89*'[1]INTERNAL PARAMETERS-2'!U89*(1-VLOOKUP(V$4,'[1]INTERNAL PARAMETERS-1'!$B$5:$J$44,4, FALSE))</f>
        <v>220.54465624574539</v>
      </c>
      <c r="BK89" s="44">
        <f>$F89*'[1]INTERNAL PARAMETERS-2'!V89*(1-VLOOKUP(W$4,'[1]INTERNAL PARAMETERS-1'!$B$5:$J$44,4, FALSE))</f>
        <v>197.00045456399536</v>
      </c>
      <c r="BL89" s="44">
        <f>$F89*'[1]INTERNAL PARAMETERS-2'!W89*(1-VLOOKUP(X$4,'[1]INTERNAL PARAMETERS-1'!$B$5:$J$44,4, FALSE))</f>
        <v>256.26133017917181</v>
      </c>
      <c r="BM89" s="44">
        <f>$F89*'[1]INTERNAL PARAMETERS-2'!X89*(1-VLOOKUP(Y$4,'[1]INTERNAL PARAMETERS-1'!$B$5:$J$44,4, FALSE))</f>
        <v>230.63460647959738</v>
      </c>
      <c r="BN89" s="44">
        <f>$F89*'[1]INTERNAL PARAMETERS-2'!Y89*(1-VLOOKUP(Z$4,'[1]INTERNAL PARAMETERS-1'!$B$5:$J$44,4, FALSE))</f>
        <v>304.31032958776655</v>
      </c>
      <c r="BO89" s="44">
        <f>$F89*'[1]INTERNAL PARAMETERS-2'!Z89*(1-VLOOKUP(AA$4,'[1]INTERNAL PARAMETERS-1'!$B$5:$J$44,4, FALSE))</f>
        <v>214.61827334339912</v>
      </c>
      <c r="BP89" s="44">
        <f>$F89*'[1]INTERNAL PARAMETERS-2'!AA89*(1-VLOOKUP(AB$4,'[1]INTERNAL PARAMETERS-1'!$B$5:$J$44,4, FALSE))</f>
        <v>136.13883165768499</v>
      </c>
      <c r="BQ89" s="44">
        <f>$F89*'[1]INTERNAL PARAMETERS-2'!AB89*(1-VLOOKUP(AC$4,'[1]INTERNAL PARAMETERS-1'!$B$5:$J$44,4, FALSE))</f>
        <v>1085.906205270926</v>
      </c>
      <c r="BR89" s="44">
        <f>$F89*'[1]INTERNAL PARAMETERS-2'!AC89*(1-VLOOKUP(AD$4,'[1]INTERNAL PARAMETERS-1'!$B$5:$J$44,4, FALSE))</f>
        <v>57.658651619899345</v>
      </c>
      <c r="BS89" s="44">
        <f>$F89*'[1]INTERNAL PARAMETERS-2'!AD89*(1-VLOOKUP(AE$4,'[1]INTERNAL PARAMETERS-1'!$B$5:$J$44,4, FALSE))</f>
        <v>36.837861554084569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24.024499704297355</v>
      </c>
      <c r="CA89" s="44">
        <f>$F89*'[1]INTERNAL PARAMETERS-2'!AL89*(1-VLOOKUP(AM$4,'[1]INTERNAL PARAMETERS-1'!$B$5:$J$44,4, FALSE))</f>
        <v>99.300970103600434</v>
      </c>
      <c r="CB89" s="44">
        <f>$F89*'[1]INTERNAL PARAMETERS-2'!AM89*(1-VLOOKUP(AN$4,'[1]INTERNAL PARAMETERS-1'!$B$5:$J$44,4, FALSE))</f>
        <v>27.22747099070838</v>
      </c>
      <c r="CC89" s="44">
        <f>$F89*'[1]INTERNAL PARAMETERS-2'!AN89*(1-VLOOKUP(AO$4,'[1]INTERNAL PARAMETERS-1'!$B$5:$J$44,4, FALSE))</f>
        <v>76.8779560425086</v>
      </c>
      <c r="CD89" s="44">
        <f>$F89*'[1]INTERNAL PARAMETERS-2'!AO89*(1-VLOOKUP(AP$4,'[1]INTERNAL PARAMETERS-1'!$B$5:$J$44,4, FALSE))</f>
        <v>286.69177245629118</v>
      </c>
      <c r="CE89" s="44">
        <f>$F89*'[1]INTERNAL PARAMETERS-2'!AP89*(1-VLOOKUP(AQ$4,'[1]INTERNAL PARAMETERS-1'!$B$5:$J$44,4, FALSE))</f>
        <v>36.837861554084569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7383.5192388583828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AirBS!X90</f>
        <v>4280.0353358393377</v>
      </c>
      <c r="G90" s="45">
        <f>$F90*'[1]INTERNAL PARAMETERS-2'!F90*VLOOKUP(G$4,'[1]INTERNAL PARAMETERS-1'!$B$5:$J$44,4, FALSE)</f>
        <v>55.85531713977052</v>
      </c>
      <c r="H90" s="44">
        <f>$F90*'[1]INTERNAL PARAMETERS-2'!G90*VLOOKUP(H$4,'[1]INTERNAL PARAMETERS-1'!$B$5:$J$44,4, FALSE)</f>
        <v>26.284553004456541</v>
      </c>
      <c r="I90" s="44">
        <f>$F90*'[1]INTERNAL PARAMETERS-2'!H90*VLOOKUP(I$4,'[1]INTERNAL PARAMETERS-1'!$B$5:$J$44,4, FALSE)</f>
        <v>44.533275465344687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1.0952610424412865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18.508863008600464</v>
      </c>
      <c r="N90" s="44">
        <f>$F90*'[1]INTERNAL PARAMETERS-2'!M90*VLOOKUP(N$4,'[1]INTERNAL PARAMETERS-1'!$B$5:$J$44,4, FALSE)</f>
        <v>6.1331194348443372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1.0952610424412865</v>
      </c>
      <c r="S90" s="44">
        <f>$F90*'[1]INTERNAL PARAMETERS-2'!R90*VLOOKUP(S$4,'[1]INTERNAL PARAMETERS-1'!$B$5:$J$44,4, FALSE)</f>
        <v>11.157581316646212</v>
      </c>
      <c r="T90" s="44">
        <f>$F90*'[1]INTERNAL PARAMETERS-2'!S90*VLOOKUP(T$4,'[1]INTERNAL PARAMETERS-1'!$B$5:$J$44,4, FALSE)</f>
        <v>1.3142276502228272</v>
      </c>
      <c r="U90" s="44">
        <f>$F90*'[1]INTERNAL PARAMETERS-2'!T90*VLOOKUP(U$4,'[1]INTERNAL PARAMETERS-1'!$B$5:$J$44,4, FALSE)</f>
        <v>1.0951754417345698</v>
      </c>
      <c r="V90" s="44">
        <f>$F90*'[1]INTERNAL PARAMETERS-2'!U90*VLOOKUP(V$4,'[1]INTERNAL PARAMETERS-1'!$B$5:$J$44,4, FALSE)</f>
        <v>17.906490835434433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2.1905220848825731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4.3806161662315626</v>
      </c>
      <c r="AJ90" s="44">
        <f>$F90*'[1]INTERNAL PARAMETERS-2'!AI90*VLOOKUP(AJ$4,'[1]INTERNAL PARAMETERS-1'!$B$5:$J$44,4, FALSE)</f>
        <v>3.2857831273238594</v>
      </c>
      <c r="AK90" s="44">
        <f>$F90*'[1]INTERNAL PARAMETERS-2'!AJ90*VLOOKUP(AK$4,'[1]INTERNAL PARAMETERS-1'!$B$5:$J$44,4, FALSE)</f>
        <v>2.1905220848825731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846.13223384154901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351.66839716340877</v>
      </c>
      <c r="BB90" s="44">
        <f>$F90*'[1]INTERNAL PARAMETERS-2'!M90*(1-VLOOKUP(N$4,'[1]INTERNAL PARAMETERS-1'!$B$5:$J$44,4, FALSE))</f>
        <v>116.52926926204239</v>
      </c>
      <c r="BC90" s="44">
        <f>$F90*'[1]INTERNAL PARAMETERS-2'!N90*(1-VLOOKUP(O$4,'[1]INTERNAL PARAMETERS-1'!$B$5:$J$44,4, FALSE))</f>
        <v>520.21903491226021</v>
      </c>
      <c r="BD90" s="44">
        <f>$F90*'[1]INTERNAL PARAMETERS-2'!O90*(1-VLOOKUP(P$4,'[1]INTERNAL PARAMETERS-1'!$B$5:$J$44,4, FALSE))</f>
        <v>97.472668731337905</v>
      </c>
      <c r="BE90" s="44">
        <f>$F90*'[1]INTERNAL PARAMETERS-2'!P90*(1-VLOOKUP(Q$4,'[1]INTERNAL PARAMETERS-1'!$B$5:$J$44,4, FALSE))</f>
        <v>117.18608348468031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211.99404501627799</v>
      </c>
      <c r="BH90" s="44">
        <f>$F90*'[1]INTERNAL PARAMETERS-2'!S90*(1-VLOOKUP(T$4,'[1]INTERNAL PARAMETERS-1'!$B$5:$J$44,4, FALSE))</f>
        <v>11.828048852005443</v>
      </c>
      <c r="BI90" s="44">
        <f>$F90*'[1]INTERNAL PARAMETERS-2'!T90*(1-VLOOKUP(U$4,'[1]INTERNAL PARAMETERS-1'!$B$5:$J$44,4, FALSE))</f>
        <v>4.3807017669382793</v>
      </c>
      <c r="BJ90" s="44">
        <f>$F90*'[1]INTERNAL PARAMETERS-2'!U90*(1-VLOOKUP(V$4,'[1]INTERNAL PARAMETERS-1'!$B$5:$J$44,4, FALSE))</f>
        <v>101.47011473412844</v>
      </c>
      <c r="BK90" s="44">
        <f>$F90*'[1]INTERNAL PARAMETERS-2'!V90*(1-VLOOKUP(W$4,'[1]INTERNAL PARAMETERS-1'!$B$5:$J$44,4, FALSE))</f>
        <v>93.092052565106343</v>
      </c>
      <c r="BL90" s="44">
        <f>$F90*'[1]INTERNAL PARAMETERS-2'!W90*(1-VLOOKUP(X$4,'[1]INTERNAL PARAMETERS-1'!$B$5:$J$44,4, FALSE))</f>
        <v>180.70779991800626</v>
      </c>
      <c r="BM90" s="44">
        <f>$F90*'[1]INTERNAL PARAMETERS-2'!X90*(1-VLOOKUP(Y$4,'[1]INTERNAL PARAMETERS-1'!$B$5:$J$44,4, FALSE))</f>
        <v>122.66238869688674</v>
      </c>
      <c r="BN90" s="44">
        <f>$F90*'[1]INTERNAL PARAMETERS-2'!Y90*(1-VLOOKUP(Z$4,'[1]INTERNAL PARAMETERS-1'!$B$5:$J$44,4, FALSE))</f>
        <v>179.61253887556498</v>
      </c>
      <c r="BO90" s="44">
        <f>$F90*'[1]INTERNAL PARAMETERS-2'!Z90*(1-VLOOKUP(AA$4,'[1]INTERNAL PARAMETERS-1'!$B$5:$J$44,4, FALSE))</f>
        <v>124.85248277823574</v>
      </c>
      <c r="BP90" s="44">
        <f>$F90*'[1]INTERNAL PARAMETERS-2'!AA90*(1-VLOOKUP(AB$4,'[1]INTERNAL PARAMETERS-1'!$B$5:$J$44,4, FALSE))</f>
        <v>44.903134718891245</v>
      </c>
      <c r="BQ90" s="44">
        <f>$F90*'[1]INTERNAL PARAMETERS-2'!AB90*(1-VLOOKUP(AC$4,'[1]INTERNAL PARAMETERS-1'!$B$5:$J$44,4, FALSE))</f>
        <v>603.45416609892857</v>
      </c>
      <c r="BR90" s="44">
        <f>$F90*'[1]INTERNAL PARAMETERS-2'!AC90*(1-VLOOKUP(AD$4,'[1]INTERNAL PARAMETERS-1'!$B$5:$J$44,4, FALSE))</f>
        <v>35.046213340453249</v>
      </c>
      <c r="BS90" s="44">
        <f>$F90*'[1]INTERNAL PARAMETERS-2'!AD90*(1-VLOOKUP(AE$4,'[1]INTERNAL PARAMETERS-1'!$B$5:$J$44,4, FALSE))</f>
        <v>15.332798587110842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7.666399293555421</v>
      </c>
      <c r="CA90" s="44">
        <f>$F90*'[1]INTERNAL PARAMETERS-2'!AL90*(1-VLOOKUP(AM$4,'[1]INTERNAL PARAMETERS-1'!$B$5:$J$44,4, FALSE))</f>
        <v>48.188917846215105</v>
      </c>
      <c r="CB90" s="44">
        <f>$F90*'[1]INTERNAL PARAMETERS-2'!AM90*(1-VLOOKUP(AN$4,'[1]INTERNAL PARAMETERS-1'!$B$5:$J$44,4, FALSE))</f>
        <v>7.666399293555421</v>
      </c>
      <c r="CC90" s="44">
        <f>$F90*'[1]INTERNAL PARAMETERS-2'!AN90*(1-VLOOKUP(AO$4,'[1]INTERNAL PARAMETERS-1'!$B$5:$J$44,4, FALSE))</f>
        <v>48.188917846215105</v>
      </c>
      <c r="CD90" s="44">
        <f>$F90*'[1]INTERNAL PARAMETERS-2'!AO90*(1-VLOOKUP(AP$4,'[1]INTERNAL PARAMETERS-1'!$B$5:$J$44,4, FALSE))</f>
        <v>163.18447924601284</v>
      </c>
      <c r="CE90" s="44">
        <f>$F90*'[1]INTERNAL PARAMETERS-2'!AP90*(1-VLOOKUP(AQ$4,'[1]INTERNAL PARAMETERS-1'!$B$5:$J$44,4, FALSE))</f>
        <v>27.379814046897827</v>
      </c>
      <c r="CF90" s="44">
        <f>$F90*'[1]INTERNAL PARAMETERS-2'!AQ90*(1-VLOOKUP(AR$4,'[1]INTERNAL PARAMETERS-1'!$B$5:$J$44,4, FALSE))</f>
        <v>1.0952610424412865</v>
      </c>
      <c r="CG90" s="44">
        <f>$F90*'[1]INTERNAL PARAMETERS-2'!AR90*(1-VLOOKUP(AS$4,'[1]INTERNAL PARAMETERS-1'!$B$5:$J$44,4, FALSE))</f>
        <v>1.0952610424412865</v>
      </c>
      <c r="CH90" s="43">
        <f>$F90*'[1]INTERNAL PARAMETERS-2'!AS90*(1-VLOOKUP(AT$4,'[1]INTERNAL PARAMETERS-1'!$B$5:$J$44,4, FALSE))</f>
        <v>0</v>
      </c>
      <c r="CI90" s="42">
        <f t="shared" si="1"/>
        <v>4280.0361918464041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AirBS!X91</f>
        <v>3511.5170594254187</v>
      </c>
      <c r="G91" s="45">
        <f>$F91*'[1]INTERNAL PARAMETERS-2'!F91*VLOOKUP(G$4,'[1]INTERNAL PARAMETERS-1'!$B$5:$J$44,4, FALSE)</f>
        <v>19.251892278299859</v>
      </c>
      <c r="H91" s="44">
        <f>$F91*'[1]INTERNAL PARAMETERS-2'!G91*VLOOKUP(H$4,'[1]INTERNAL PARAMETERS-1'!$B$5:$J$44,4, FALSE)</f>
        <v>12.513642192968423</v>
      </c>
      <c r="I91" s="44">
        <f>$F91*'[1]INTERNAL PARAMETERS-2'!H91*VLOOKUP(I$4,'[1]INTERNAL PARAMETERS-1'!$B$5:$J$44,4, FALSE)</f>
        <v>37.134082212400237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20.888136324895026</v>
      </c>
      <c r="N91" s="44">
        <f>$F91*'[1]INTERNAL PARAMETERS-2'!M91*VLOOKUP(N$4,'[1]INTERNAL PARAMETERS-1'!$B$5:$J$44,4, FALSE)</f>
        <v>4.1391305034565242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8.4925513354644835</v>
      </c>
      <c r="T91" s="44">
        <f>$F91*'[1]INTERNAL PARAMETERS-2'!S91*VLOOKUP(T$4,'[1]INTERNAL PARAMETERS-1'!$B$5:$J$44,4, FALSE)</f>
        <v>1.1551135366979914</v>
      </c>
      <c r="U91" s="44">
        <f>$F91*'[1]INTERNAL PARAMETERS-2'!T91*VLOOKUP(U$4,'[1]INTERNAL PARAMETERS-1'!$B$5:$J$44,4, FALSE)</f>
        <v>0.38500273039540289</v>
      </c>
      <c r="V91" s="44">
        <f>$F91*'[1]INTERNAL PARAMETERS-2'!U91*VLOOKUP(V$4,'[1]INTERNAL PARAMETERS-1'!$B$5:$J$44,4, FALSE)</f>
        <v>16.46023621605665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1.9250136519770145</v>
      </c>
      <c r="AJ91" s="44">
        <f>$F91*'[1]INTERNAL PARAMETERS-2'!AI91*VLOOKUP(AJ$4,'[1]INTERNAL PARAMETERS-1'!$B$5:$J$44,4, FALSE)</f>
        <v>3.8503784556599716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705.54756203560441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396.87459017300546</v>
      </c>
      <c r="BB91" s="44">
        <f>$F91*'[1]INTERNAL PARAMETERS-2'!M91*(1-VLOOKUP(N$4,'[1]INTERNAL PARAMETERS-1'!$B$5:$J$44,4, FALSE))</f>
        <v>78.643479565673957</v>
      </c>
      <c r="BC91" s="44">
        <f>$F91*'[1]INTERNAL PARAMETERS-2'!N91*(1-VLOOKUP(O$4,'[1]INTERNAL PARAMETERS-1'!$B$5:$J$44,4, FALSE))</f>
        <v>433.16424032054033</v>
      </c>
      <c r="BD91" s="44">
        <f>$F91*'[1]INTERNAL PARAMETERS-2'!O91*(1-VLOOKUP(P$4,'[1]INTERNAL PARAMETERS-1'!$B$5:$J$44,4, FALSE))</f>
        <v>72.193981528139062</v>
      </c>
      <c r="BE91" s="44">
        <f>$F91*'[1]INTERNAL PARAMETERS-2'!P91*(1-VLOOKUP(Q$4,'[1]INTERNAL PARAMETERS-1'!$B$5:$J$44,4, FALSE))</f>
        <v>121.28604347402425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161.35847537382517</v>
      </c>
      <c r="BH91" s="44">
        <f>$F91*'[1]INTERNAL PARAMETERS-2'!S91*(1-VLOOKUP(T$4,'[1]INTERNAL PARAMETERS-1'!$B$5:$J$44,4, FALSE))</f>
        <v>10.396021830281923</v>
      </c>
      <c r="BI91" s="44">
        <f>$F91*'[1]INTERNAL PARAMETERS-2'!T91*(1-VLOOKUP(U$4,'[1]INTERNAL PARAMETERS-1'!$B$5:$J$44,4, FALSE))</f>
        <v>1.5400109215816116</v>
      </c>
      <c r="BJ91" s="44">
        <f>$F91*'[1]INTERNAL PARAMETERS-2'!U91*(1-VLOOKUP(V$4,'[1]INTERNAL PARAMETERS-1'!$B$5:$J$44,4, FALSE))</f>
        <v>93.274671890987676</v>
      </c>
      <c r="BK91" s="44">
        <f>$F91*'[1]INTERNAL PARAMETERS-2'!V91*(1-VLOOKUP(W$4,'[1]INTERNAL PARAMETERS-1'!$B$5:$J$44,4, FALSE))</f>
        <v>71.231474702150564</v>
      </c>
      <c r="BL91" s="44">
        <f>$F91*'[1]INTERNAL PARAMETERS-2'!W91*(1-VLOOKUP(X$4,'[1]INTERNAL PARAMETERS-1'!$B$5:$J$44,4, FALSE))</f>
        <v>136.6872061449582</v>
      </c>
      <c r="BM91" s="44">
        <f>$F91*'[1]INTERNAL PARAMETERS-2'!X91*(1-VLOOKUP(Y$4,'[1]INTERNAL PARAMETERS-1'!$B$5:$J$44,4, FALSE))</f>
        <v>117.43566501836428</v>
      </c>
      <c r="BN91" s="44">
        <f>$F91*'[1]INTERNAL PARAMETERS-2'!Y91*(1-VLOOKUP(Z$4,'[1]INTERNAL PARAMETERS-1'!$B$5:$J$44,4, FALSE))</f>
        <v>117.43566501836428</v>
      </c>
      <c r="BO91" s="44">
        <f>$F91*'[1]INTERNAL PARAMETERS-2'!Z91*(1-VLOOKUP(AA$4,'[1]INTERNAL PARAMETERS-1'!$B$5:$J$44,4, FALSE))</f>
        <v>95.296252262098903</v>
      </c>
      <c r="BP91" s="44">
        <f>$F91*'[1]INTERNAL PARAMETERS-2'!AA91*(1-VLOOKUP(AB$4,'[1]INTERNAL PARAMETERS-1'!$B$5:$J$44,4, FALSE))</f>
        <v>28.877662841596816</v>
      </c>
      <c r="BQ91" s="44">
        <f>$F91*'[1]INTERNAL PARAMETERS-2'!AB91*(1-VLOOKUP(AC$4,'[1]INTERNAL PARAMETERS-1'!$B$5:$J$44,4, FALSE))</f>
        <v>498.61997176334796</v>
      </c>
      <c r="BR91" s="44">
        <f>$F91*'[1]INTERNAL PARAMETERS-2'!AC91*(1-VLOOKUP(AD$4,'[1]INTERNAL PARAMETERS-1'!$B$5:$J$44,4, FALSE))</f>
        <v>13.476149018956928</v>
      </c>
      <c r="BS91" s="44">
        <f>$F91*'[1]INTERNAL PARAMETERS-2'!AD91*(1-VLOOKUP(AE$4,'[1]INTERNAL PARAMETERS-1'!$B$5:$J$44,4, FALSE))</f>
        <v>8.6632637373084496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5.7753921076369865</v>
      </c>
      <c r="CA91" s="44">
        <f>$F91*'[1]INTERNAL PARAMETERS-2'!AL91*(1-VLOOKUP(AM$4,'[1]INTERNAL PARAMETERS-1'!$B$5:$J$44,4, FALSE))</f>
        <v>39.465940230882282</v>
      </c>
      <c r="CB91" s="44">
        <f>$F91*'[1]INTERNAL PARAMETERS-2'!AM91*(1-VLOOKUP(AN$4,'[1]INTERNAL PARAMETERS-1'!$B$5:$J$44,4, FALSE))</f>
        <v>13.476149018956928</v>
      </c>
      <c r="CC91" s="44">
        <f>$F91*'[1]INTERNAL PARAMETERS-2'!AN91*(1-VLOOKUP(AO$4,'[1]INTERNAL PARAMETERS-1'!$B$5:$J$44,4, FALSE))</f>
        <v>17.326527474616899</v>
      </c>
      <c r="CD91" s="44">
        <f>$F91*'[1]INTERNAL PARAMETERS-2'!AO91*(1-VLOOKUP(AP$4,'[1]INTERNAL PARAMETERS-1'!$B$5:$J$44,4, FALSE))</f>
        <v>128.02394240764974</v>
      </c>
      <c r="CE91" s="44">
        <f>$F91*'[1]INTERNAL PARAMETERS-2'!AP91*(1-VLOOKUP(AQ$4,'[1]INTERNAL PARAMETERS-1'!$B$5:$J$44,4, FALSE))</f>
        <v>14.438655844945435</v>
      </c>
      <c r="CF91" s="44">
        <f>$F91*'[1]INTERNAL PARAMETERS-2'!AQ91*(1-VLOOKUP(AR$4,'[1]INTERNAL PARAMETERS-1'!$B$5:$J$44,4, FALSE))</f>
        <v>1.9250136519770145</v>
      </c>
      <c r="CG91" s="44">
        <f>$F91*'[1]INTERNAL PARAMETERS-2'!AR91*(1-VLOOKUP(AS$4,'[1]INTERNAL PARAMETERS-1'!$B$5:$J$44,4, FALSE))</f>
        <v>2.8878716296714644</v>
      </c>
      <c r="CH91" s="43">
        <f>$F91*'[1]INTERNAL PARAMETERS-2'!AS91*(1-VLOOKUP(AT$4,'[1]INTERNAL PARAMETERS-1'!$B$5:$J$44,4, FALSE))</f>
        <v>0</v>
      </c>
      <c r="CI91" s="42">
        <f t="shared" si="1"/>
        <v>3511.5170594254187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AirBS!X92</f>
        <v>2133.0071682509997</v>
      </c>
      <c r="G92" s="45">
        <f>$F92*'[1]INTERNAL PARAMETERS-2'!F92*VLOOKUP(G$4,'[1]INTERNAL PARAMETERS-1'!$B$5:$J$44,4, FALSE)</f>
        <v>7.2353736154242156</v>
      </c>
      <c r="H92" s="44">
        <f>$F92*'[1]INTERNAL PARAMETERS-2'!G92*VLOOKUP(H$4,'[1]INTERNAL PARAMETERS-1'!$B$5:$J$44,4, FALSE)</f>
        <v>7.9588896468949546</v>
      </c>
      <c r="I92" s="44">
        <f>$F92*'[1]INTERNAL PARAMETERS-2'!H92*VLOOKUP(I$4,'[1]INTERNAL PARAMETERS-1'!$B$5:$J$44,4, FALSE)</f>
        <v>22.211376919252103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17.654473730179873</v>
      </c>
      <c r="N92" s="44">
        <f>$F92*'[1]INTERNAL PARAMETERS-2'!M92*VLOOKUP(N$4,'[1]INTERNAL PARAMETERS-1'!$B$5:$J$44,4, FALSE)</f>
        <v>2.7132917683736841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5.2832881151842663</v>
      </c>
      <c r="T92" s="44">
        <f>$F92*'[1]INTERNAL PARAMETERS-2'!S92*VLOOKUP(T$4,'[1]INTERNAL PARAMETERS-1'!$B$5:$J$44,4, FALSE)</f>
        <v>0.57883415524827375</v>
      </c>
      <c r="U92" s="44">
        <f>$F92*'[1]INTERNAL PARAMETERS-2'!T92*VLOOKUP(U$4,'[1]INTERNAL PARAMETERS-1'!$B$5:$J$44,4, FALSE)</f>
        <v>0.43410961888244348</v>
      </c>
      <c r="V92" s="44">
        <f>$F92*'[1]INTERNAL PARAMETERS-2'!U92*VLOOKUP(V$4,'[1]INTERNAL PARAMETERS-1'!$B$5:$J$44,4, FALSE)</f>
        <v>11.395825427169473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2.1705480944122173</v>
      </c>
      <c r="AJ92" s="44">
        <f>$F92*'[1]INTERNAL PARAMETERS-2'!AI92*VLOOKUP(AJ$4,'[1]INTERNAL PARAMETERS-1'!$B$5:$J$44,4, FALSE)</f>
        <v>0.72351603147073906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422.01616146578993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335.43500087341755</v>
      </c>
      <c r="BB92" s="44">
        <f>$F92*'[1]INTERNAL PARAMETERS-2'!M92*(1-VLOOKUP(N$4,'[1]INTERNAL PARAMETERS-1'!$B$5:$J$44,4, FALSE))</f>
        <v>51.552543599099991</v>
      </c>
      <c r="BC92" s="44">
        <f>$F92*'[1]INTERNAL PARAMETERS-2'!N92*(1-VLOOKUP(O$4,'[1]INTERNAL PARAMETERS-1'!$B$5:$J$44,4, FALSE))</f>
        <v>239.49297834763814</v>
      </c>
      <c r="BD92" s="44">
        <f>$F92*'[1]INTERNAL PARAMETERS-2'!O92*(1-VLOOKUP(P$4,'[1]INTERNAL PARAMETERS-1'!$B$5:$J$44,4, FALSE))</f>
        <v>33.283017251954945</v>
      </c>
      <c r="BE92" s="44">
        <f>$F92*'[1]INTERNAL PARAMETERS-2'!P92*(1-VLOOKUP(Q$4,'[1]INTERNAL PARAMETERS-1'!$B$5:$J$44,4, FALSE))</f>
        <v>78.142717608875373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100.38247418850105</v>
      </c>
      <c r="BH92" s="44">
        <f>$F92*'[1]INTERNAL PARAMETERS-2'!S92*(1-VLOOKUP(T$4,'[1]INTERNAL PARAMETERS-1'!$B$5:$J$44,4, FALSE))</f>
        <v>5.2095073972344643</v>
      </c>
      <c r="BI92" s="44">
        <f>$F92*'[1]INTERNAL PARAMETERS-2'!T92*(1-VLOOKUP(U$4,'[1]INTERNAL PARAMETERS-1'!$B$5:$J$44,4, FALSE))</f>
        <v>1.7364384755297739</v>
      </c>
      <c r="BJ92" s="44">
        <f>$F92*'[1]INTERNAL PARAMETERS-2'!U92*(1-VLOOKUP(V$4,'[1]INTERNAL PARAMETERS-1'!$B$5:$J$44,4, FALSE))</f>
        <v>64.576344087293691</v>
      </c>
      <c r="BK92" s="44">
        <f>$F92*'[1]INTERNAL PARAMETERS-2'!V92*(1-VLOOKUP(W$4,'[1]INTERNAL PARAMETERS-1'!$B$5:$J$44,4, FALSE))</f>
        <v>43.412668293978946</v>
      </c>
      <c r="BL92" s="44">
        <f>$F92*'[1]INTERNAL PARAMETERS-2'!W92*(1-VLOOKUP(X$4,'[1]INTERNAL PARAMETERS-1'!$B$5:$J$44,4, FALSE))</f>
        <v>63.671757077310119</v>
      </c>
      <c r="BM92" s="44">
        <f>$F92*'[1]INTERNAL PARAMETERS-2'!X92*(1-VLOOKUP(Y$4,'[1]INTERNAL PARAMETERS-1'!$B$5:$J$44,4, FALSE))</f>
        <v>73.801408119334113</v>
      </c>
      <c r="BN92" s="44">
        <f>$F92*'[1]INTERNAL PARAMETERS-2'!Y92*(1-VLOOKUP(Z$4,'[1]INTERNAL PARAMETERS-1'!$B$5:$J$44,4, FALSE))</f>
        <v>74.524924150804864</v>
      </c>
      <c r="BO92" s="44">
        <f>$F92*'[1]INTERNAL PARAMETERS-2'!Z92*(1-VLOOKUP(AA$4,'[1]INTERNAL PARAMETERS-1'!$B$5:$J$44,4, FALSE))</f>
        <v>52.095073972344636</v>
      </c>
      <c r="BP92" s="44">
        <f>$F92*'[1]INTERNAL PARAMETERS-2'!AA92*(1-VLOOKUP(AB$4,'[1]INTERNAL PARAMETERS-1'!$B$5:$J$44,4, FALSE))</f>
        <v>20.259302084047995</v>
      </c>
      <c r="BQ92" s="44">
        <f>$F92*'[1]INTERNAL PARAMETERS-2'!AB92*(1-VLOOKUP(AC$4,'[1]INTERNAL PARAMETERS-1'!$B$5:$J$44,4, FALSE))</f>
        <v>259.02876440021538</v>
      </c>
      <c r="BR92" s="44">
        <f>$F92*'[1]INTERNAL PARAMETERS-2'!AC92*(1-VLOOKUP(AD$4,'[1]INTERNAL PARAMETERS-1'!$B$5:$J$44,4, FALSE))</f>
        <v>14.470960531565257</v>
      </c>
      <c r="BS92" s="44">
        <f>$F92*'[1]INTERNAL PARAMETERS-2'!AD92*(1-VLOOKUP(AE$4,'[1]INTERNAL PARAMETERS-1'!$B$5:$J$44,4, FALSE))</f>
        <v>4.3413094895412598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4.3413094895412598</v>
      </c>
      <c r="CA92" s="44">
        <f>$F92*'[1]INTERNAL PARAMETERS-2'!AL92*(1-VLOOKUP(AM$4,'[1]INTERNAL PARAMETERS-1'!$B$5:$J$44,4, FALSE))</f>
        <v>18.08854068891895</v>
      </c>
      <c r="CB92" s="44">
        <f>$F92*'[1]INTERNAL PARAMETERS-2'!AM92*(1-VLOOKUP(AN$4,'[1]INTERNAL PARAMETERS-1'!$B$5:$J$44,4, FALSE))</f>
        <v>5.7883415524827377</v>
      </c>
      <c r="CC92" s="44">
        <f>$F92*'[1]INTERNAL PARAMETERS-2'!AN92*(1-VLOOKUP(AO$4,'[1]INTERNAL PARAMETERS-1'!$B$5:$J$44,4, FALSE))</f>
        <v>14.470960531565257</v>
      </c>
      <c r="CD92" s="44">
        <f>$F92*'[1]INTERNAL PARAMETERS-2'!AO92*(1-VLOOKUP(AP$4,'[1]INTERNAL PARAMETERS-1'!$B$5:$J$44,4, FALSE))</f>
        <v>65.119002440968416</v>
      </c>
      <c r="CE92" s="44">
        <f>$F92*'[1]INTERNAL PARAMETERS-2'!AP92*(1-VLOOKUP(AQ$4,'[1]INTERNAL PARAMETERS-1'!$B$5:$J$44,4, FALSE))</f>
        <v>8.6826189790825197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0.72351603147073906</v>
      </c>
      <c r="CH92" s="43">
        <f>$F92*'[1]INTERNAL PARAMETERS-2'!AS92*(1-VLOOKUP(AT$4,'[1]INTERNAL PARAMETERS-1'!$B$5:$J$44,4, FALSE))</f>
        <v>0</v>
      </c>
      <c r="CI92" s="42">
        <f t="shared" si="1"/>
        <v>2133.0071682509997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AirBS!X93</f>
        <v>1142.0082792332264</v>
      </c>
      <c r="G93" s="45">
        <f>$F93*'[1]INTERNAL PARAMETERS-2'!F93*VLOOKUP(G$4,'[1]INTERNAL PARAMETERS-1'!$B$5:$J$44,4, FALSE)</f>
        <v>3.3770326825205736</v>
      </c>
      <c r="H93" s="44">
        <f>$F93*'[1]INTERNAL PARAMETERS-2'!G93*VLOOKUP(H$4,'[1]INTERNAL PARAMETERS-1'!$B$5:$J$44,4, FALSE)</f>
        <v>1.1256775608401912</v>
      </c>
      <c r="I93" s="44">
        <f>$F93*'[1]INTERNAL PARAMETERS-2'!H93*VLOOKUP(I$4,'[1]INTERNAL PARAMETERS-1'!$B$5:$J$44,4, FALSE)</f>
        <v>12.758664956669906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12.917244226324232</v>
      </c>
      <c r="N93" s="44">
        <f>$F93*'[1]INTERNAL PARAMETERS-2'!M93*VLOOKUP(N$4,'[1]INTERNAL PARAMETERS-1'!$B$5:$J$44,4, FALSE)</f>
        <v>0.95683163675555893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0.56289588083405728</v>
      </c>
      <c r="S93" s="44">
        <f>$F93*'[1]INTERNAL PARAMETERS-2'!R93*VLOOKUP(S$4,'[1]INTERNAL PARAMETERS-1'!$B$5:$J$44,4, FALSE)</f>
        <v>2.2973780553334815</v>
      </c>
      <c r="T93" s="44">
        <f>$F93*'[1]INTERNAL PARAMETERS-2'!S93*VLOOKUP(T$4,'[1]INTERNAL PARAMETERS-1'!$B$5:$J$44,4, FALSE)</f>
        <v>0.28142510025144402</v>
      </c>
      <c r="U93" s="44">
        <f>$F93*'[1]INTERNAL PARAMETERS-2'!T93*VLOOKUP(U$4,'[1]INTERNAL PARAMETERS-1'!$B$5:$J$44,4, FALSE)</f>
        <v>0.11257917616681146</v>
      </c>
      <c r="V93" s="44">
        <f>$F93*'[1]INTERNAL PARAMETERS-2'!U93*VLOOKUP(V$4,'[1]INTERNAL PARAMETERS-1'!$B$5:$J$44,4, FALSE)</f>
        <v>3.6303358288958991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0.56289588083405728</v>
      </c>
      <c r="AJ93" s="44">
        <f>$F93*'[1]INTERNAL PARAMETERS-2'!AI93*VLOOKUP(AJ$4,'[1]INTERNAL PARAMETERS-1'!$B$5:$J$44,4, FALSE)</f>
        <v>0.56289588083405728</v>
      </c>
      <c r="AK93" s="44">
        <f>$F93*'[1]INTERNAL PARAMETERS-2'!AJ93*VLOOKUP(AK$4,'[1]INTERNAL PARAMETERS-1'!$B$5:$J$44,4, FALSE)</f>
        <v>0.56289588083405728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242.41463417672819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245.42764030016039</v>
      </c>
      <c r="BB93" s="44">
        <f>$F93*'[1]INTERNAL PARAMETERS-2'!M93*(1-VLOOKUP(N$4,'[1]INTERNAL PARAMETERS-1'!$B$5:$J$44,4, FALSE))</f>
        <v>18.179801098355618</v>
      </c>
      <c r="BC93" s="44">
        <f>$F93*'[1]INTERNAL PARAMETERS-2'!N93*(1-VLOOKUP(O$4,'[1]INTERNAL PARAMETERS-1'!$B$5:$J$44,4, FALSE))</f>
        <v>103.000239122259</v>
      </c>
      <c r="BD93" s="44">
        <f>$F93*'[1]INTERNAL PARAMETERS-2'!O93*(1-VLOOKUP(P$4,'[1]INTERNAL PARAMETERS-1'!$B$5:$J$44,4, FALSE))</f>
        <v>19.69952861594523</v>
      </c>
      <c r="BE93" s="44">
        <f>$F93*'[1]INTERNAL PARAMETERS-2'!P93*(1-VLOOKUP(Q$4,'[1]INTERNAL PARAMETERS-1'!$B$5:$J$44,4, FALSE))</f>
        <v>46.15312259693161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43.65018305133615</v>
      </c>
      <c r="BH93" s="44">
        <f>$F93*'[1]INTERNAL PARAMETERS-2'!S93*(1-VLOOKUP(T$4,'[1]INTERNAL PARAMETERS-1'!$B$5:$J$44,4, FALSE))</f>
        <v>2.5328259022629958</v>
      </c>
      <c r="BI93" s="44">
        <f>$F93*'[1]INTERNAL PARAMETERS-2'!T93*(1-VLOOKUP(U$4,'[1]INTERNAL PARAMETERS-1'!$B$5:$J$44,4, FALSE))</f>
        <v>0.45031670466724583</v>
      </c>
      <c r="BJ93" s="44">
        <f>$F93*'[1]INTERNAL PARAMETERS-2'!U93*(1-VLOOKUP(V$4,'[1]INTERNAL PARAMETERS-1'!$B$5:$J$44,4, FALSE))</f>
        <v>20.571903030410095</v>
      </c>
      <c r="BK93" s="44">
        <f>$F93*'[1]INTERNAL PARAMETERS-2'!V93*(1-VLOOKUP(W$4,'[1]INTERNAL PARAMETERS-1'!$B$5:$J$44,4, FALSE))</f>
        <v>25.890812300980244</v>
      </c>
      <c r="BL93" s="44">
        <f>$F93*'[1]INTERNAL PARAMETERS-2'!W93*(1-VLOOKUP(X$4,'[1]INTERNAL PARAMETERS-1'!$B$5:$J$44,4, FALSE))</f>
        <v>30.393522544341014</v>
      </c>
      <c r="BM93" s="44">
        <f>$F93*'[1]INTERNAL PARAMETERS-2'!X93*(1-VLOOKUP(Y$4,'[1]INTERNAL PARAMETERS-1'!$B$5:$J$44,4, FALSE))</f>
        <v>38.273265470222356</v>
      </c>
      <c r="BN93" s="44">
        <f>$F93*'[1]INTERNAL PARAMETERS-2'!Y93*(1-VLOOKUP(Z$4,'[1]INTERNAL PARAMETERS-1'!$B$5:$J$44,4, FALSE))</f>
        <v>42.776089914411038</v>
      </c>
      <c r="BO93" s="44">
        <f>$F93*'[1]INTERNAL PARAMETERS-2'!Z93*(1-VLOOKUP(AA$4,'[1]INTERNAL PARAMETERS-1'!$B$5:$J$44,4, FALSE))</f>
        <v>23.639457179299864</v>
      </c>
      <c r="BP93" s="44">
        <f>$F93*'[1]INTERNAL PARAMETERS-2'!AA93*(1-VLOOKUP(AB$4,'[1]INTERNAL PARAMETERS-1'!$B$5:$J$44,4, FALSE))</f>
        <v>5.6283878042009556</v>
      </c>
      <c r="BQ93" s="44">
        <f>$F93*'[1]INTERNAL PARAMETERS-2'!AB93*(1-VLOOKUP(AC$4,'[1]INTERNAL PARAMETERS-1'!$B$5:$J$44,4, FALSE))</f>
        <v>124.95112285988462</v>
      </c>
      <c r="BR93" s="44">
        <f>$F93*'[1]INTERNAL PARAMETERS-2'!AC93*(1-VLOOKUP(AD$4,'[1]INTERNAL PARAMETERS-1'!$B$5:$J$44,4, FALSE))</f>
        <v>5.0656061241948223</v>
      </c>
      <c r="BS93" s="44">
        <f>$F93*'[1]INTERNAL PARAMETERS-2'!AD93*(1-VLOOKUP(AE$4,'[1]INTERNAL PARAMETERS-1'!$B$5:$J$44,4, FALSE))</f>
        <v>3.3770326825205736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1.1256775608401912</v>
      </c>
      <c r="CA93" s="44">
        <f>$F93*'[1]INTERNAL PARAMETERS-2'!AL93*(1-VLOOKUP(AM$4,'[1]INTERNAL PARAMETERS-1'!$B$5:$J$44,4, FALSE))</f>
        <v>3.939928563354631</v>
      </c>
      <c r="CB93" s="44">
        <f>$F93*'[1]INTERNAL PARAMETERS-2'!AM93*(1-VLOOKUP(AN$4,'[1]INTERNAL PARAMETERS-1'!$B$5:$J$44,4, FALSE))</f>
        <v>3.939928563354631</v>
      </c>
      <c r="CC93" s="44">
        <f>$F93*'[1]INTERNAL PARAMETERS-2'!AN93*(1-VLOOKUP(AO$4,'[1]INTERNAL PARAMETERS-1'!$B$5:$J$44,4, FALSE))</f>
        <v>9.0055346875494546</v>
      </c>
      <c r="CD93" s="44">
        <f>$F93*'[1]INTERNAL PARAMETERS-2'!AO93*(1-VLOOKUP(AP$4,'[1]INTERNAL PARAMETERS-1'!$B$5:$J$44,4, FALSE))</f>
        <v>38.836161351056404</v>
      </c>
      <c r="CE93" s="44">
        <f>$F93*'[1]INTERNAL PARAMETERS-2'!AP93*(1-VLOOKUP(AQ$4,'[1]INTERNAL PARAMETERS-1'!$B$5:$J$44,4, FALSE))</f>
        <v>2.8142510025144398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0.56289588083405728</v>
      </c>
      <c r="CH93" s="43">
        <f>$F93*'[1]INTERNAL PARAMETERS-2'!AS93*(1-VLOOKUP(AT$4,'[1]INTERNAL PARAMETERS-1'!$B$5:$J$44,4, FALSE))</f>
        <v>0</v>
      </c>
      <c r="CI93" s="42">
        <f t="shared" si="1"/>
        <v>1142.0086218357105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AirBS!X94</f>
        <v>650.07819372720985</v>
      </c>
      <c r="G94" s="45">
        <f>$F94*'[1]INTERNAL PARAMETERS-2'!F94*VLOOKUP(G$4,'[1]INTERNAL PARAMETERS-1'!$B$5:$J$44,4, FALSE)</f>
        <v>1.6711560126145384</v>
      </c>
      <c r="H94" s="44">
        <f>$F94*'[1]INTERNAL PARAMETERS-2'!G94*VLOOKUP(H$4,'[1]INTERNAL PARAMETERS-1'!$B$5:$J$44,4, FALSE)</f>
        <v>1.6711560126145384</v>
      </c>
      <c r="I94" s="44">
        <f>$F94*'[1]INTERNAL PARAMETERS-2'!H94*VLOOKUP(I$4,'[1]INTERNAL PARAMETERS-1'!$B$5:$J$44,4, FALSE)</f>
        <v>6.4457885724737451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7.0745442014467024</v>
      </c>
      <c r="N94" s="44">
        <f>$F94*'[1]INTERNAL PARAMETERS-2'!M94*VLOOKUP(N$4,'[1]INTERNAL PARAMETERS-1'!$B$5:$J$44,4, FALSE)</f>
        <v>0.5849046044150884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1.8542667878326502</v>
      </c>
      <c r="T94" s="44">
        <f>$F94*'[1]INTERNAL PARAMETERS-2'!S94*VLOOKUP(T$4,'[1]INTERNAL PARAMETERS-1'!$B$5:$J$44,4, FALSE)</f>
        <v>5.5705200420484616E-2</v>
      </c>
      <c r="U94" s="44">
        <f>$F94*'[1]INTERNAL PARAMETERS-2'!T94*VLOOKUP(U$4,'[1]INTERNAL PARAMETERS-1'!$B$5:$J$44,4, FALSE)</f>
        <v>0.11141040084096923</v>
      </c>
      <c r="V94" s="44">
        <f>$F94*'[1]INTERNAL PARAMETERS-2'!U94*VLOOKUP(V$4,'[1]INTERNAL PARAMETERS-1'!$B$5:$J$44,4, FALSE)</f>
        <v>2.7573976696410822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0.55705200420484613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122.46998287700116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134.41633982748732</v>
      </c>
      <c r="BB94" s="44">
        <f>$F94*'[1]INTERNAL PARAMETERS-2'!M94*(1-VLOOKUP(N$4,'[1]INTERNAL PARAMETERS-1'!$B$5:$J$44,4, FALSE))</f>
        <v>11.11318748388668</v>
      </c>
      <c r="BC94" s="44">
        <f>$F94*'[1]INTERNAL PARAMETERS-2'!N94*(1-VLOOKUP(O$4,'[1]INTERNAL PARAMETERS-1'!$B$5:$J$44,4, FALSE))</f>
        <v>56.81917441325556</v>
      </c>
      <c r="BD94" s="44">
        <f>$F94*'[1]INTERNAL PARAMETERS-2'!O94*(1-VLOOKUP(P$4,'[1]INTERNAL PARAMETERS-1'!$B$5:$J$44,4, FALSE))</f>
        <v>9.4698840714823849</v>
      </c>
      <c r="BE94" s="44">
        <f>$F94*'[1]INTERNAL PARAMETERS-2'!P94*(1-VLOOKUP(Q$4,'[1]INTERNAL PARAMETERS-1'!$B$5:$J$44,4, FALSE))</f>
        <v>28.966639210832625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35.231068968820352</v>
      </c>
      <c r="BH94" s="44">
        <f>$F94*'[1]INTERNAL PARAMETERS-2'!S94*(1-VLOOKUP(T$4,'[1]INTERNAL PARAMETERS-1'!$B$5:$J$44,4, FALSE))</f>
        <v>0.50134680378436158</v>
      </c>
      <c r="BI94" s="44">
        <f>$F94*'[1]INTERNAL PARAMETERS-2'!T94*(1-VLOOKUP(U$4,'[1]INTERNAL PARAMETERS-1'!$B$5:$J$44,4, FALSE))</f>
        <v>0.44564160336387693</v>
      </c>
      <c r="BJ94" s="44">
        <f>$F94*'[1]INTERNAL PARAMETERS-2'!U94*(1-VLOOKUP(V$4,'[1]INTERNAL PARAMETERS-1'!$B$5:$J$44,4, FALSE))</f>
        <v>15.625253461299465</v>
      </c>
      <c r="BK94" s="44">
        <f>$F94*'[1]INTERNAL PARAMETERS-2'!V94*(1-VLOOKUP(W$4,'[1]INTERNAL PARAMETERS-1'!$B$5:$J$44,4, FALSE))</f>
        <v>14.483287101506626</v>
      </c>
      <c r="BL94" s="44">
        <f>$F94*'[1]INTERNAL PARAMETERS-2'!W94*(1-VLOOKUP(X$4,'[1]INTERNAL PARAMETERS-1'!$B$5:$J$44,4, FALSE))</f>
        <v>14.483287101506626</v>
      </c>
      <c r="BM94" s="44">
        <f>$F94*'[1]INTERNAL PARAMETERS-2'!X94*(1-VLOOKUP(Y$4,'[1]INTERNAL PARAMETERS-1'!$B$5:$J$44,4, FALSE))</f>
        <v>18.382651130940548</v>
      </c>
      <c r="BN94" s="44">
        <f>$F94*'[1]INTERNAL PARAMETERS-2'!Y94*(1-VLOOKUP(Z$4,'[1]INTERNAL PARAMETERS-1'!$B$5:$J$44,4, FALSE))</f>
        <v>24.510223177193858</v>
      </c>
      <c r="BO94" s="44">
        <f>$F94*'[1]INTERNAL PARAMETERS-2'!Z94*(1-VLOOKUP(AA$4,'[1]INTERNAL PARAMETERS-1'!$B$5:$J$44,4, FALSE))</f>
        <v>12.81219609671146</v>
      </c>
      <c r="BP94" s="44">
        <f>$F94*'[1]INTERNAL PARAMETERS-2'!AA94*(1-VLOOKUP(AB$4,'[1]INTERNAL PARAMETERS-1'!$B$5:$J$44,4, FALSE))</f>
        <v>3.3423120252290768</v>
      </c>
      <c r="BQ94" s="44">
        <f>$F94*'[1]INTERNAL PARAMETERS-2'!AB94*(1-VLOOKUP(AC$4,'[1]INTERNAL PARAMETERS-1'!$B$5:$J$44,4, FALSE))</f>
        <v>76.872981556810643</v>
      </c>
      <c r="BR94" s="44">
        <f>$F94*'[1]INTERNAL PARAMETERS-2'!AC94*(1-VLOOKUP(AD$4,'[1]INTERNAL PARAMETERS-1'!$B$5:$J$44,4, FALSE))</f>
        <v>3.3423120252290768</v>
      </c>
      <c r="BS94" s="44">
        <f>$F94*'[1]INTERNAL PARAMETERS-2'!AD94*(1-VLOOKUP(AE$4,'[1]INTERNAL PARAMETERS-1'!$B$5:$J$44,4, FALSE))</f>
        <v>0.55705200420484613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1.1141040084096923</v>
      </c>
      <c r="CA94" s="44">
        <f>$F94*'[1]INTERNAL PARAMETERS-2'!AL94*(1-VLOOKUP(AM$4,'[1]INTERNAL PARAMETERS-1'!$B$5:$J$44,4, FALSE))</f>
        <v>2.2282080168193845</v>
      </c>
      <c r="CB94" s="44">
        <f>$F94*'[1]INTERNAL PARAMETERS-2'!AM94*(1-VLOOKUP(AN$4,'[1]INTERNAL PARAMETERS-1'!$B$5:$J$44,4, FALSE))</f>
        <v>2.7852600210242309</v>
      </c>
      <c r="CC94" s="44">
        <f>$F94*'[1]INTERNAL PARAMETERS-2'!AN94*(1-VLOOKUP(AO$4,'[1]INTERNAL PARAMETERS-1'!$B$5:$J$44,4, FALSE))</f>
        <v>4.456416033638769</v>
      </c>
      <c r="CD94" s="44">
        <f>$F94*'[1]INTERNAL PARAMETERS-2'!AO94*(1-VLOOKUP(AP$4,'[1]INTERNAL PARAMETERS-1'!$B$5:$J$44,4, FALSE))</f>
        <v>30.080743219242319</v>
      </c>
      <c r="CE94" s="44">
        <f>$F94*'[1]INTERNAL PARAMETERS-2'!AP94*(1-VLOOKUP(AQ$4,'[1]INTERNAL PARAMETERS-1'!$B$5:$J$44,4, FALSE))</f>
        <v>2.2282080168193845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0.55705200420484613</v>
      </c>
      <c r="CH94" s="43">
        <f>$F94*'[1]INTERNAL PARAMETERS-2'!AS94*(1-VLOOKUP(AT$4,'[1]INTERNAL PARAMETERS-1'!$B$5:$J$44,4, FALSE))</f>
        <v>0</v>
      </c>
      <c r="CI94" s="42">
        <f t="shared" si="1"/>
        <v>650.07819372720951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AirBS!X95</f>
        <v>1661.0971202731778</v>
      </c>
      <c r="G95" s="45">
        <f>$F95*'[1]INTERNAL PARAMETERS-2'!F95*VLOOKUP(G$4,'[1]INTERNAL PARAMETERS-1'!$B$5:$J$44,4, FALSE)</f>
        <v>2.092982371544204</v>
      </c>
      <c r="H95" s="44">
        <f>$F95*'[1]INTERNAL PARAMETERS-2'!G95*VLOOKUP(H$4,'[1]INTERNAL PARAMETERS-1'!$B$5:$J$44,4, FALSE)</f>
        <v>1.3953215810294695</v>
      </c>
      <c r="I95" s="44">
        <f>$F95*'[1]INTERNAL PARAMETERS-2'!H95*VLOOKUP(I$4,'[1]INTERNAL PARAMETERS-1'!$B$5:$J$44,4, FALSE)</f>
        <v>19.312380227489641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0.83717633764647881</v>
      </c>
      <c r="N95" s="44">
        <f>$F95*'[1]INTERNAL PARAMETERS-2'!M95*VLOOKUP(N$4,'[1]INTERNAL PARAMETERS-1'!$B$5:$J$44,4, FALSE)</f>
        <v>7.0462327909435976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6.9764417954353197</v>
      </c>
      <c r="S95" s="44">
        <f>$F95*'[1]INTERNAL PARAMETERS-2'!R95*VLOOKUP(S$4,'[1]INTERNAL PARAMETERS-1'!$B$5:$J$44,4, FALSE)</f>
        <v>18.744260095899413</v>
      </c>
      <c r="T95" s="44">
        <f>$F95*'[1]INTERNAL PARAMETERS-2'!S95*VLOOKUP(T$4,'[1]INTERNAL PARAMETERS-1'!$B$5:$J$44,4, FALSE)</f>
        <v>0.69764417954353197</v>
      </c>
      <c r="U95" s="44">
        <f>$F95*'[1]INTERNAL PARAMETERS-2'!T95*VLOOKUP(U$4,'[1]INTERNAL PARAMETERS-1'!$B$5:$J$44,4, FALSE)</f>
        <v>0.55812863241178778</v>
      </c>
      <c r="V95" s="44">
        <f>$F95*'[1]INTERNAL PARAMETERS-2'!U95*VLOOKUP(V$4,'[1]INTERNAL PARAMETERS-1'!$B$5:$J$44,4, FALSE)</f>
        <v>13.8134095711669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0.69766079051473473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366.93522432230316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15.906350415283097</v>
      </c>
      <c r="BB95" s="44">
        <f>$F95*'[1]INTERNAL PARAMETERS-2'!M95*(1-VLOOKUP(N$4,'[1]INTERNAL PARAMETERS-1'!$B$5:$J$44,4, FALSE))</f>
        <v>133.87842302792833</v>
      </c>
      <c r="BC95" s="44">
        <f>$F95*'[1]INTERNAL PARAMETERS-2'!N95*(1-VLOOKUP(O$4,'[1]INTERNAL PARAMETERS-1'!$B$5:$J$44,4, FALSE))</f>
        <v>25.115290129394367</v>
      </c>
      <c r="BD95" s="44">
        <f>$F95*'[1]INTERNAL PARAMETERS-2'!O95*(1-VLOOKUP(P$4,'[1]INTERNAL PARAMETERS-1'!$B$5:$J$44,4, FALSE))</f>
        <v>40.463495301294472</v>
      </c>
      <c r="BE95" s="44">
        <f>$F95*'[1]INTERNAL PARAMETERS-2'!P95*(1-VLOOKUP(Q$4,'[1]INTERNAL PARAMETERS-1'!$B$5:$J$44,4, FALSE))</f>
        <v>13.952883590870639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356.14094182208879</v>
      </c>
      <c r="BH95" s="44">
        <f>$F95*'[1]INTERNAL PARAMETERS-2'!S95*(1-VLOOKUP(T$4,'[1]INTERNAL PARAMETERS-1'!$B$5:$J$44,4, FALSE))</f>
        <v>6.2787976158917882</v>
      </c>
      <c r="BI95" s="44">
        <f>$F95*'[1]INTERNAL PARAMETERS-2'!T95*(1-VLOOKUP(U$4,'[1]INTERNAL PARAMETERS-1'!$B$5:$J$44,4, FALSE))</f>
        <v>2.2325145296471511</v>
      </c>
      <c r="BJ95" s="44">
        <f>$F95*'[1]INTERNAL PARAMETERS-2'!U95*(1-VLOOKUP(V$4,'[1]INTERNAL PARAMETERS-1'!$B$5:$J$44,4, FALSE))</f>
        <v>78.275987569945769</v>
      </c>
      <c r="BK95" s="44">
        <f>$F95*'[1]INTERNAL PARAMETERS-2'!V95*(1-VLOOKUP(W$4,'[1]INTERNAL PARAMETERS-1'!$B$5:$J$44,4, FALSE))</f>
        <v>22.324646967335429</v>
      </c>
      <c r="BL95" s="44">
        <f>$F95*'[1]INTERNAL PARAMETERS-2'!W95*(1-VLOOKUP(X$4,'[1]INTERNAL PARAMETERS-1'!$B$5:$J$44,4, FALSE))</f>
        <v>3.488303952573673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119.29766964205123</v>
      </c>
      <c r="BO95" s="44">
        <f>$F95*'[1]INTERNAL PARAMETERS-2'!Z95*(1-VLOOKUP(AA$4,'[1]INTERNAL PARAMETERS-1'!$B$5:$J$44,4, FALSE))</f>
        <v>49.532919468273995</v>
      </c>
      <c r="BP95" s="44">
        <f>$F95*'[1]INTERNAL PARAMETERS-2'!AA95*(1-VLOOKUP(AB$4,'[1]INTERNAL PARAMETERS-1'!$B$5:$J$44,4, FALSE))</f>
        <v>11.860067329038463</v>
      </c>
      <c r="BQ95" s="44">
        <f>$F95*'[1]INTERNAL PARAMETERS-2'!AB95*(1-VLOOKUP(AC$4,'[1]INTERNAL PARAMETERS-1'!$B$5:$J$44,4, FALSE))</f>
        <v>154.17987861922785</v>
      </c>
      <c r="BR95" s="44">
        <f>$F95*'[1]INTERNAL PARAMETERS-2'!AC95*(1-VLOOKUP(AD$4,'[1]INTERNAL PARAMETERS-1'!$B$5:$J$44,4, FALSE))</f>
        <v>6.2787810049205852</v>
      </c>
      <c r="BS95" s="44">
        <f>$F95*'[1]INTERNAL PARAMETERS-2'!AD95*(1-VLOOKUP(AE$4,'[1]INTERNAL PARAMETERS-1'!$B$5:$J$44,4, FALSE))</f>
        <v>6.2787810049205852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2.7906431620589389</v>
      </c>
      <c r="CA95" s="44">
        <f>$F95*'[1]INTERNAL PARAMETERS-2'!AL95*(1-VLOOKUP(AM$4,'[1]INTERNAL PARAMETERS-1'!$B$5:$J$44,4, FALSE))</f>
        <v>0.69766079051473473</v>
      </c>
      <c r="CB95" s="44">
        <f>$F95*'[1]INTERNAL PARAMETERS-2'!AM95*(1-VLOOKUP(AN$4,'[1]INTERNAL PARAMETERS-1'!$B$5:$J$44,4, FALSE))</f>
        <v>2.7906431620589389</v>
      </c>
      <c r="CC95" s="44">
        <f>$F95*'[1]INTERNAL PARAMETERS-2'!AN95*(1-VLOOKUP(AO$4,'[1]INTERNAL PARAMETERS-1'!$B$5:$J$44,4, FALSE))</f>
        <v>11.162406538523728</v>
      </c>
      <c r="CD95" s="44">
        <f>$F95*'[1]INTERNAL PARAMETERS-2'!AO95*(1-VLOOKUP(AP$4,'[1]INTERNAL PARAMETERS-1'!$B$5:$J$44,4, FALSE))</f>
        <v>124.87878985645709</v>
      </c>
      <c r="CE95" s="44">
        <f>$F95*'[1]INTERNAL PARAMETERS-2'!AP95*(1-VLOOKUP(AQ$4,'[1]INTERNAL PARAMETERS-1'!$B$5:$J$44,4, FALSE))</f>
        <v>16.743526752929576</v>
      </c>
      <c r="CF95" s="44">
        <f>$F95*'[1]INTERNAL PARAMETERS-2'!AQ95*(1-VLOOKUP(AR$4,'[1]INTERNAL PARAMETERS-1'!$B$5:$J$44,4, FALSE))</f>
        <v>16.743526752929576</v>
      </c>
      <c r="CG95" s="44">
        <f>$F95*'[1]INTERNAL PARAMETERS-2'!AR95*(1-VLOOKUP(AS$4,'[1]INTERNAL PARAMETERS-1'!$B$5:$J$44,4, FALSE))</f>
        <v>0.69766079051473473</v>
      </c>
      <c r="CH95" s="43">
        <f>$F95*'[1]INTERNAL PARAMETERS-2'!AS95*(1-VLOOKUP(AT$4,'[1]INTERNAL PARAMETERS-1'!$B$5:$J$44,4, FALSE))</f>
        <v>0</v>
      </c>
      <c r="CI95" s="42">
        <f t="shared" si="1"/>
        <v>1661.0974524926016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AirBS!X96</f>
        <v>2776.9164785346011</v>
      </c>
      <c r="G96" s="45">
        <f>$F96*'[1]INTERNAL PARAMETERS-2'!F96*VLOOKUP(G$4,'[1]INTERNAL PARAMETERS-1'!$B$5:$J$44,4, FALSE)</f>
        <v>4.2339645548217062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27.970005269656028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0.84680679554673388</v>
      </c>
      <c r="N96" s="44">
        <f>$F96*'[1]INTERNAL PARAMETERS-2'!M96*VLOOKUP(N$4,'[1]INTERNAL PARAMETERS-1'!$B$5:$J$44,4, FALSE)</f>
        <v>8.7099929190772745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3.6291521457968701</v>
      </c>
      <c r="S96" s="44">
        <f>$F96*'[1]INTERNAL PARAMETERS-2'!R96*VLOOKUP(S$4,'[1]INTERNAL PARAMETERS-1'!$B$5:$J$44,4, FALSE)</f>
        <v>21.658823881396081</v>
      </c>
      <c r="T96" s="44">
        <f>$F96*'[1]INTERNAL PARAMETERS-2'!S96*VLOOKUP(T$4,'[1]INTERNAL PARAMETERS-1'!$B$5:$J$44,4, FALSE)</f>
        <v>0.90730192103161034</v>
      </c>
      <c r="U96" s="44">
        <f>$F96*'[1]INTERNAL PARAMETERS-2'!T96*VLOOKUP(U$4,'[1]INTERNAL PARAMETERS-1'!$B$5:$J$44,4, FALSE)</f>
        <v>1.6935858219286826</v>
      </c>
      <c r="V96" s="44">
        <f>$F96*'[1]INTERNAL PARAMETERS-2'!U96*VLOOKUP(V$4,'[1]INTERNAL PARAMETERS-1'!$B$5:$J$44,4, FALSE)</f>
        <v>18.962410211574198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0.60481240902483613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0.60481240902483613</v>
      </c>
      <c r="AI96" s="44">
        <f>$F96*'[1]INTERNAL PARAMETERS-2'!AH96*VLOOKUP(AI$4,'[1]INTERNAL PARAMETERS-1'!$B$5:$J$44,4, FALSE)</f>
        <v>3.6291521457968701</v>
      </c>
      <c r="AJ96" s="44">
        <f>$F96*'[1]INTERNAL PARAMETERS-2'!AI96*VLOOKUP(AJ$4,'[1]INTERNAL PARAMETERS-1'!$B$5:$J$44,4, FALSE)</f>
        <v>0.60481240902483613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531.4301001234644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16.089329115387944</v>
      </c>
      <c r="BB96" s="44">
        <f>$F96*'[1]INTERNAL PARAMETERS-2'!M96*(1-VLOOKUP(N$4,'[1]INTERNAL PARAMETERS-1'!$B$5:$J$44,4, FALSE))</f>
        <v>165.4898654624682</v>
      </c>
      <c r="BC96" s="44">
        <f>$F96*'[1]INTERNAL PARAMETERS-2'!N96*(1-VLOOKUP(O$4,'[1]INTERNAL PARAMETERS-1'!$B$5:$J$44,4, FALSE))</f>
        <v>28.428404757350126</v>
      </c>
      <c r="BD96" s="44">
        <f>$F96*'[1]INTERNAL PARAMETERS-2'!O96*(1-VLOOKUP(P$4,'[1]INTERNAL PARAMETERS-1'!$B$5:$J$44,4, FALSE))</f>
        <v>105.85078002042978</v>
      </c>
      <c r="BE96" s="44">
        <f>$F96*'[1]INTERNAL PARAMETERS-2'!P96*(1-VLOOKUP(Q$4,'[1]INTERNAL PARAMETERS-1'!$B$5:$J$44,4, FALSE))</f>
        <v>30.847932085097327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411.51765374652553</v>
      </c>
      <c r="BH96" s="44">
        <f>$F96*'[1]INTERNAL PARAMETERS-2'!S96*(1-VLOOKUP(T$4,'[1]INTERNAL PARAMETERS-1'!$B$5:$J$44,4, FALSE))</f>
        <v>8.1657172892844923</v>
      </c>
      <c r="BI96" s="44">
        <f>$F96*'[1]INTERNAL PARAMETERS-2'!T96*(1-VLOOKUP(U$4,'[1]INTERNAL PARAMETERS-1'!$B$5:$J$44,4, FALSE))</f>
        <v>6.7743432877147303</v>
      </c>
      <c r="BJ96" s="44">
        <f>$F96*'[1]INTERNAL PARAMETERS-2'!U96*(1-VLOOKUP(V$4,'[1]INTERNAL PARAMETERS-1'!$B$5:$J$44,4, FALSE))</f>
        <v>107.45365786558713</v>
      </c>
      <c r="BK96" s="44">
        <f>$F96*'[1]INTERNAL PARAMETERS-2'!V96*(1-VLOOKUP(W$4,'[1]INTERNAL PARAMETERS-1'!$B$5:$J$44,4, FALSE))</f>
        <v>61.091051761169815</v>
      </c>
      <c r="BL96" s="44">
        <f>$F96*'[1]INTERNAL PARAMETERS-2'!W96*(1-VLOOKUP(X$4,'[1]INTERNAL PARAMETERS-1'!$B$5:$J$44,4, FALSE))</f>
        <v>10.282644028365773</v>
      </c>
      <c r="BM96" s="44">
        <f>$F96*'[1]INTERNAL PARAMETERS-2'!X96*(1-VLOOKUP(Y$4,'[1]INTERNAL PARAMETERS-1'!$B$5:$J$44,4, FALSE))</f>
        <v>1.2096248180496723</v>
      </c>
      <c r="BN96" s="44">
        <f>$F96*'[1]INTERNAL PARAMETERS-2'!Y96*(1-VLOOKUP(Z$4,'[1]INTERNAL PARAMETERS-1'!$B$5:$J$44,4, FALSE))</f>
        <v>292.75280975808823</v>
      </c>
      <c r="BO96" s="44">
        <f>$F96*'[1]INTERNAL PARAMETERS-2'!Z96*(1-VLOOKUP(AA$4,'[1]INTERNAL PARAMETERS-1'!$B$5:$J$44,4, FALSE))</f>
        <v>286.09931787551932</v>
      </c>
      <c r="BP96" s="44">
        <f>$F96*'[1]INTERNAL PARAMETERS-2'!AA96*(1-VLOOKUP(AB$4,'[1]INTERNAL PARAMETERS-1'!$B$5:$J$44,4, FALSE))</f>
        <v>27.21877993930045</v>
      </c>
      <c r="BQ96" s="44">
        <f>$F96*'[1]INTERNAL PARAMETERS-2'!AB96*(1-VLOOKUP(AC$4,'[1]INTERNAL PARAMETERS-1'!$B$5:$J$44,4, FALSE))</f>
        <v>310.29375807804774</v>
      </c>
      <c r="BR96" s="44">
        <f>$F96*'[1]INTERNAL PARAMETERS-2'!AC96*(1-VLOOKUP(AD$4,'[1]INTERNAL PARAMETERS-1'!$B$5:$J$44,4, FALSE))</f>
        <v>16.331323501909843</v>
      </c>
      <c r="BS96" s="44">
        <f>$F96*'[1]INTERNAL PARAMETERS-2'!AD96*(1-VLOOKUP(AE$4,'[1]INTERNAL PARAMETERS-1'!$B$5:$J$44,4, FALSE))</f>
        <v>4.8387769638465423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1.2096248180496723</v>
      </c>
      <c r="CA96" s="44">
        <f>$F96*'[1]INTERNAL PARAMETERS-2'!AL96*(1-VLOOKUP(AM$4,'[1]INTERNAL PARAMETERS-1'!$B$5:$J$44,4, FALSE))</f>
        <v>1.8147149187223619</v>
      </c>
      <c r="CB96" s="44">
        <f>$F96*'[1]INTERNAL PARAMETERS-2'!AM96*(1-VLOOKUP(AN$4,'[1]INTERNAL PARAMETERS-1'!$B$5:$J$44,4, FALSE))</f>
        <v>6.6534918825689049</v>
      </c>
      <c r="CC96" s="44">
        <f>$F96*'[1]INTERNAL PARAMETERS-2'!AN96*(1-VLOOKUP(AO$4,'[1]INTERNAL PARAMETERS-1'!$B$5:$J$44,4, FALSE))</f>
        <v>17.540948319959515</v>
      </c>
      <c r="CD96" s="44">
        <f>$F96*'[1]INTERNAL PARAMETERS-2'!AO96*(1-VLOOKUP(AP$4,'[1]INTERNAL PARAMETERS-1'!$B$5:$J$44,4, FALSE))</f>
        <v>208.67694261243969</v>
      </c>
      <c r="CE96" s="44">
        <f>$F96*'[1]INTERNAL PARAMETERS-2'!AP96*(1-VLOOKUP(AQ$4,'[1]INTERNAL PARAMETERS-1'!$B$5:$J$44,4, FALSE))</f>
        <v>20.565288056731546</v>
      </c>
      <c r="CF96" s="44">
        <f>$F96*'[1]INTERNAL PARAMETERS-2'!AQ96*(1-VLOOKUP(AR$4,'[1]INTERNAL PARAMETERS-1'!$B$5:$J$44,4, FALSE))</f>
        <v>4.2339645548217062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2776.9164785346006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AirBS!X97</f>
        <v>4533.7698511339013</v>
      </c>
      <c r="G97" s="45">
        <f>$F97*'[1]INTERNAL PARAMETERS-2'!F97*VLOOKUP(G$4,'[1]INTERNAL PARAMETERS-1'!$B$5:$J$44,4, FALSE)</f>
        <v>13.706946390933124</v>
      </c>
      <c r="H97" s="44">
        <f>$F97*'[1]INTERNAL PARAMETERS-2'!G97*VLOOKUP(H$4,'[1]INTERNAL PARAMETERS-1'!$B$5:$J$44,4, FALSE)</f>
        <v>13.706946390933124</v>
      </c>
      <c r="I97" s="44">
        <f>$F97*'[1]INTERNAL PARAMETERS-2'!H97*VLOOKUP(I$4,'[1]INTERNAL PARAMETERS-1'!$B$5:$J$44,4, FALSE)</f>
        <v>55.317274025710162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2.0157367446633883</v>
      </c>
      <c r="N97" s="44">
        <f>$F97*'[1]INTERNAL PARAMETERS-2'!M97*VLOOKUP(N$4,'[1]INTERNAL PARAMETERS-1'!$B$5:$J$44,4, FALSE)</f>
        <v>11.449310355862487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3.2253238720966575</v>
      </c>
      <c r="S97" s="44">
        <f>$F97*'[1]INTERNAL PARAMETERS-2'!R97*VLOOKUP(S$4,'[1]INTERNAL PARAMETERS-1'!$B$5:$J$44,4, FALSE)</f>
        <v>37.204546106540647</v>
      </c>
      <c r="T97" s="44">
        <f>$F97*'[1]INTERNAL PARAMETERS-2'!S97*VLOOKUP(T$4,'[1]INTERNAL PARAMETERS-1'!$B$5:$J$44,4, FALSE)</f>
        <v>0.64501943672082018</v>
      </c>
      <c r="U97" s="44">
        <f>$F97*'[1]INTERNAL PARAMETERS-2'!T97*VLOOKUP(U$4,'[1]INTERNAL PARAMETERS-1'!$B$5:$J$44,4, FALSE)</f>
        <v>2.2576360350706373</v>
      </c>
      <c r="V97" s="44">
        <f>$F97*'[1]INTERNAL PARAMETERS-2'!U97*VLOOKUP(V$4,'[1]INTERNAL PARAMETERS-1'!$B$5:$J$44,4, FALSE)</f>
        <v>23.221175767783897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0.80610427953160768</v>
      </c>
      <c r="AG97" s="44">
        <f>$F97*'[1]INTERNAL PARAMETERS-2'!AF97*VLOOKUP(AG$4,'[1]INTERNAL PARAMETERS-1'!$B$5:$J$44,4, FALSE)</f>
        <v>1.6126619360483287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0.80610427953160768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1051.028206488493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38.298998148604369</v>
      </c>
      <c r="BB97" s="44">
        <f>$F97*'[1]INTERNAL PARAMETERS-2'!M97*(1-VLOOKUP(N$4,'[1]INTERNAL PARAMETERS-1'!$B$5:$J$44,4, FALSE))</f>
        <v>217.5368967613872</v>
      </c>
      <c r="BC97" s="44">
        <f>$F97*'[1]INTERNAL PARAMETERS-2'!N97*(1-VLOOKUP(O$4,'[1]INTERNAL PARAMETERS-1'!$B$5:$J$44,4, FALSE))</f>
        <v>62.890641866989021</v>
      </c>
      <c r="BD97" s="44">
        <f>$F97*'[1]INTERNAL PARAMETERS-2'!O97*(1-VLOOKUP(P$4,'[1]INTERNAL PARAMETERS-1'!$B$5:$J$44,4, FALSE))</f>
        <v>179.80251164119383</v>
      </c>
      <c r="BE97" s="44">
        <f>$F97*'[1]INTERNAL PARAMETERS-2'!P97*(1-VLOOKUP(Q$4,'[1]INTERNAL PARAMETERS-1'!$B$5:$J$44,4, FALSE))</f>
        <v>91.110638928386877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706.88637602427229</v>
      </c>
      <c r="BH97" s="44">
        <f>$F97*'[1]INTERNAL PARAMETERS-2'!S97*(1-VLOOKUP(T$4,'[1]INTERNAL PARAMETERS-1'!$B$5:$J$44,4, FALSE))</f>
        <v>5.8051749304873814</v>
      </c>
      <c r="BI97" s="44">
        <f>$F97*'[1]INTERNAL PARAMETERS-2'!T97*(1-VLOOKUP(U$4,'[1]INTERNAL PARAMETERS-1'!$B$5:$J$44,4, FALSE))</f>
        <v>9.030544140282549</v>
      </c>
      <c r="BJ97" s="44">
        <f>$F97*'[1]INTERNAL PARAMETERS-2'!U97*(1-VLOOKUP(V$4,'[1]INTERNAL PARAMETERS-1'!$B$5:$J$44,4, FALSE))</f>
        <v>131.58666268410875</v>
      </c>
      <c r="BK97" s="44">
        <f>$F97*'[1]INTERNAL PARAMETERS-2'!V97*(1-VLOOKUP(W$4,'[1]INTERNAL PARAMETERS-1'!$B$5:$J$44,4, FALSE))</f>
        <v>87.885768433275345</v>
      </c>
      <c r="BL97" s="44">
        <f>$F97*'[1]INTERNAL PARAMETERS-2'!W97*(1-VLOOKUP(X$4,'[1]INTERNAL PARAMETERS-1'!$B$5:$J$44,4, FALSE))</f>
        <v>58.85921371536076</v>
      </c>
      <c r="BM97" s="44">
        <f>$F97*'[1]INTERNAL PARAMETERS-2'!X97*(1-VLOOKUP(Y$4,'[1]INTERNAL PARAMETERS-1'!$B$5:$J$44,4, FALSE))</f>
        <v>6.4501943672082014</v>
      </c>
      <c r="BN97" s="44">
        <f>$F97*'[1]INTERNAL PARAMETERS-2'!Y97*(1-VLOOKUP(Z$4,'[1]INTERNAL PARAMETERS-1'!$B$5:$J$44,4, FALSE))</f>
        <v>300.74626294401196</v>
      </c>
      <c r="BO97" s="44">
        <f>$F97*'[1]INTERNAL PARAMETERS-2'!Z97*(1-VLOOKUP(AA$4,'[1]INTERNAL PARAMETERS-1'!$B$5:$J$44,4, FALSE))</f>
        <v>437.00916919682652</v>
      </c>
      <c r="BP97" s="44">
        <f>$F97*'[1]INTERNAL PARAMETERS-2'!AA97*(1-VLOOKUP(AB$4,'[1]INTERNAL PARAMETERS-1'!$B$5:$J$44,4, FALSE))</f>
        <v>64.503303803037355</v>
      </c>
      <c r="BQ97" s="44">
        <f>$F97*'[1]INTERNAL PARAMETERS-2'!AB97*(1-VLOOKUP(AC$4,'[1]INTERNAL PARAMETERS-1'!$B$5:$J$44,4, FALSE))</f>
        <v>511.99409551870036</v>
      </c>
      <c r="BR97" s="44">
        <f>$F97*'[1]INTERNAL PARAMETERS-2'!AC97*(1-VLOOKUP(AD$4,'[1]INTERNAL PARAMETERS-1'!$B$5:$J$44,4, FALSE))</f>
        <v>41.120839172799371</v>
      </c>
      <c r="BS97" s="44">
        <f>$F97*'[1]INTERNAL PARAMETERS-2'!AD97*(1-VLOOKUP(AE$4,'[1]INTERNAL PARAMETERS-1'!$B$5:$J$44,4, FALSE))</f>
        <v>8.8694139597732509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12.900842111401516</v>
      </c>
      <c r="CA97" s="44">
        <f>$F97*'[1]INTERNAL PARAMETERS-2'!AL97*(1-VLOOKUP(AM$4,'[1]INTERNAL PARAMETERS-1'!$B$5:$J$44,4, FALSE))</f>
        <v>6.4501943672082014</v>
      </c>
      <c r="CB97" s="44">
        <f>$F97*'[1]INTERNAL PARAMETERS-2'!AM97*(1-VLOOKUP(AN$4,'[1]INTERNAL PARAMETERS-1'!$B$5:$J$44,4, FALSE))</f>
        <v>20.157140758141328</v>
      </c>
      <c r="CC97" s="44">
        <f>$F97*'[1]INTERNAL PARAMETERS-2'!AN97*(1-VLOOKUP(AO$4,'[1]INTERNAL PARAMETERS-1'!$B$5:$J$44,4, FALSE))</f>
        <v>55.633889843264107</v>
      </c>
      <c r="CD97" s="44">
        <f>$F97*'[1]INTERNAL PARAMETERS-2'!AO97*(1-VLOOKUP(AP$4,'[1]INTERNAL PARAMETERS-1'!$B$5:$J$44,4, FALSE))</f>
        <v>216.08581838283331</v>
      </c>
      <c r="CE97" s="44">
        <f>$F97*'[1]INTERNAL PARAMETERS-2'!AP97*(1-VLOOKUP(AQ$4,'[1]INTERNAL PARAMETERS-1'!$B$5:$J$44,4, FALSE))</f>
        <v>30.639216653962905</v>
      </c>
      <c r="CF97" s="44">
        <f>$F97*'[1]INTERNAL PARAMETERS-2'!AQ97*(1-VLOOKUP(AR$4,'[1]INTERNAL PARAMETERS-1'!$B$5:$J$44,4, FALSE))</f>
        <v>14.513050670464732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4533.7698511339004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AirBS!X98</f>
        <v>10312.400631887062</v>
      </c>
      <c r="G98" s="45">
        <f>$F98*'[1]INTERNAL PARAMETERS-2'!F98*VLOOKUP(G$4,'[1]INTERNAL PARAMETERS-1'!$B$5:$J$44,4, FALSE)</f>
        <v>48.243472636094054</v>
      </c>
      <c r="H98" s="44">
        <f>$F98*'[1]INTERNAL PARAMETERS-2'!G98*VLOOKUP(H$4,'[1]INTERNAL PARAMETERS-1'!$B$5:$J$44,4, FALSE)</f>
        <v>52.154966195768814</v>
      </c>
      <c r="I98" s="44">
        <f>$F98*'[1]INTERNAL PARAMETERS-2'!H98*VLOOKUP(I$4,'[1]INTERNAL PARAMETERS-1'!$B$5:$J$44,4, FALSE)</f>
        <v>139.89163328378808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1.3034874398705247</v>
      </c>
      <c r="M98" s="44">
        <f>$F98*'[1]INTERNAL PARAMETERS-2'!L98*VLOOKUP(M$4,'[1]INTERNAL PARAMETERS-1'!$B$5:$J$44,4, FALSE)</f>
        <v>3.9116482456842405</v>
      </c>
      <c r="N98" s="44">
        <f>$F98*'[1]INTERNAL PARAMETERS-2'!M98*VLOOKUP(N$4,'[1]INTERNAL PARAMETERS-1'!$B$5:$J$44,4, FALSE)</f>
        <v>28.880960771666068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9.127505799283238</v>
      </c>
      <c r="S98" s="44">
        <f>$F98*'[1]INTERNAL PARAMETERS-2'!R98*VLOOKUP(S$4,'[1]INTERNAL PARAMETERS-1'!$B$5:$J$44,4, FALSE)</f>
        <v>64.231045145724366</v>
      </c>
      <c r="T98" s="44">
        <f>$F98*'[1]INTERNAL PARAMETERS-2'!S98*VLOOKUP(T$4,'[1]INTERNAL PARAMETERS-1'!$B$5:$J$44,4, FALSE)</f>
        <v>1.4342486798828524</v>
      </c>
      <c r="U98" s="44">
        <f>$F98*'[1]INTERNAL PARAMETERS-2'!T98*VLOOKUP(U$4,'[1]INTERNAL PARAMETERS-1'!$B$5:$J$44,4, FALSE)</f>
        <v>4.1723972956615052</v>
      </c>
      <c r="V98" s="44">
        <f>$F98*'[1]INTERNAL PARAMETERS-2'!U98*VLOOKUP(V$4,'[1]INTERNAL PARAMETERS-1'!$B$5:$J$44,4, FALSE)</f>
        <v>49.873553803976442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3.9114935596747626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2657.9410323919737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74.321316668000563</v>
      </c>
      <c r="BB98" s="44">
        <f>$F98*'[1]INTERNAL PARAMETERS-2'!M98*(1-VLOOKUP(N$4,'[1]INTERNAL PARAMETERS-1'!$B$5:$J$44,4, FALSE))</f>
        <v>548.73825466165522</v>
      </c>
      <c r="BC98" s="44">
        <f>$F98*'[1]INTERNAL PARAMETERS-2'!N98*(1-VLOOKUP(O$4,'[1]INTERNAL PARAMETERS-1'!$B$5:$J$44,4, FALSE))</f>
        <v>222.96338282196695</v>
      </c>
      <c r="BD98" s="44">
        <f>$F98*'[1]INTERNAL PARAMETERS-2'!O98*(1-VLOOKUP(P$4,'[1]INTERNAL PARAMETERS-1'!$B$5:$J$44,4, FALSE))</f>
        <v>457.66227756302141</v>
      </c>
      <c r="BE98" s="44">
        <f>$F98*'[1]INTERNAL PARAMETERS-2'!P98*(1-VLOOKUP(Q$4,'[1]INTERNAL PARAMETERS-1'!$B$5:$J$44,4, FALSE))</f>
        <v>379.42931264933662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1220.3898577687628</v>
      </c>
      <c r="BH98" s="44">
        <f>$F98*'[1]INTERNAL PARAMETERS-2'!S98*(1-VLOOKUP(T$4,'[1]INTERNAL PARAMETERS-1'!$B$5:$J$44,4, FALSE))</f>
        <v>12.908238118945672</v>
      </c>
      <c r="BI98" s="44">
        <f>$F98*'[1]INTERNAL PARAMETERS-2'!T98*(1-VLOOKUP(U$4,'[1]INTERNAL PARAMETERS-1'!$B$5:$J$44,4, FALSE))</f>
        <v>16.689589182646021</v>
      </c>
      <c r="BJ98" s="44">
        <f>$F98*'[1]INTERNAL PARAMETERS-2'!U98*(1-VLOOKUP(V$4,'[1]INTERNAL PARAMETERS-1'!$B$5:$J$44,4, FALSE))</f>
        <v>282.61680488919984</v>
      </c>
      <c r="BK98" s="44">
        <f>$F98*'[1]INTERNAL PARAMETERS-2'!V98*(1-VLOOKUP(W$4,'[1]INTERNAL PARAMETERS-1'!$B$5:$J$44,4, FALSE))</f>
        <v>294.67684805617279</v>
      </c>
      <c r="BL98" s="44">
        <f>$F98*'[1]INTERNAL PARAMETERS-2'!W98*(1-VLOOKUP(X$4,'[1]INTERNAL PARAMETERS-1'!$B$5:$J$44,4, FALSE))</f>
        <v>367.69483197031235</v>
      </c>
      <c r="BM98" s="44">
        <f>$F98*'[1]INTERNAL PARAMETERS-2'!X98*(1-VLOOKUP(Y$4,'[1]INTERNAL PARAMETERS-1'!$B$5:$J$44,4, FALSE))</f>
        <v>57.370978435377289</v>
      </c>
      <c r="BN98" s="44">
        <f>$F98*'[1]INTERNAL PARAMETERS-2'!Y98*(1-VLOOKUP(Z$4,'[1]INTERNAL PARAMETERS-1'!$B$5:$J$44,4, FALSE))</f>
        <v>418.54631072621061</v>
      </c>
      <c r="BO98" s="44">
        <f>$F98*'[1]INTERNAL PARAMETERS-2'!Z98*(1-VLOOKUP(AA$4,'[1]INTERNAL PARAMETERS-1'!$B$5:$J$44,4, FALSE))</f>
        <v>384.64532488894508</v>
      </c>
      <c r="BP98" s="44">
        <f>$F98*'[1]INTERNAL PARAMETERS-2'!AA98*(1-VLOOKUP(AB$4,'[1]INTERNAL PARAMETERS-1'!$B$5:$J$44,4, FALSE))</f>
        <v>157.76941726724016</v>
      </c>
      <c r="BQ98" s="44">
        <f>$F98*'[1]INTERNAL PARAMETERS-2'!AB98*(1-VLOOKUP(AC$4,'[1]INTERNAL PARAMETERS-1'!$B$5:$J$44,4, FALSE))</f>
        <v>1260.853913178177</v>
      </c>
      <c r="BR98" s="44">
        <f>$F98*'[1]INTERNAL PARAMETERS-2'!AC98*(1-VLOOKUP(AD$4,'[1]INTERNAL PARAMETERS-1'!$B$5:$J$44,4, FALSE))</f>
        <v>112.13395075095035</v>
      </c>
      <c r="BS98" s="44">
        <f>$F98*'[1]INTERNAL PARAMETERS-2'!AD98*(1-VLOOKUP(AE$4,'[1]INTERNAL PARAMETERS-1'!$B$5:$J$44,4, FALSE))</f>
        <v>24.773480037982289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62.585959434922572</v>
      </c>
      <c r="CA98" s="44">
        <f>$F98*'[1]INTERNAL PARAMETERS-2'!AL98*(1-VLOOKUP(AM$4,'[1]INTERNAL PARAMETERS-1'!$B$5:$J$44,4, FALSE))</f>
        <v>27.381486157786526</v>
      </c>
      <c r="CB98" s="44">
        <f>$F98*'[1]INTERNAL PARAMETERS-2'!AM98*(1-VLOOKUP(AN$4,'[1]INTERNAL PARAMETERS-1'!$B$5:$J$44,4, FALSE))</f>
        <v>78.23296491368481</v>
      </c>
      <c r="CC98" s="44">
        <f>$F98*'[1]INTERNAL PARAMETERS-2'!AN98*(1-VLOOKUP(AO$4,'[1]INTERNAL PARAMETERS-1'!$B$5:$J$44,4, FALSE))</f>
        <v>152.55443626769488</v>
      </c>
      <c r="CD98" s="44">
        <f>$F98*'[1]INTERNAL PARAMETERS-2'!AO98*(1-VLOOKUP(AP$4,'[1]INTERNAL PARAMETERS-1'!$B$5:$J$44,4, FALSE))</f>
        <v>518.94474955807345</v>
      </c>
      <c r="CE98" s="44">
        <f>$F98*'[1]INTERNAL PARAMETERS-2'!AP98*(1-VLOOKUP(AQ$4,'[1]INTERNAL PARAMETERS-1'!$B$5:$J$44,4, FALSE))</f>
        <v>54.762972315573052</v>
      </c>
      <c r="CF98" s="44">
        <f>$F98*'[1]INTERNAL PARAMETERS-2'!AQ98*(1-VLOOKUP(AR$4,'[1]INTERNAL PARAMETERS-1'!$B$5:$J$44,4, FALSE))</f>
        <v>54.762972315573052</v>
      </c>
      <c r="CG98" s="44">
        <f>$F98*'[1]INTERNAL PARAMETERS-2'!AR98*(1-VLOOKUP(AS$4,'[1]INTERNAL PARAMETERS-1'!$B$5:$J$44,4, FALSE))</f>
        <v>3.9114935596747626</v>
      </c>
      <c r="CH98" s="43">
        <f>$F98*'[1]INTERNAL PARAMETERS-2'!AS98*(1-VLOOKUP(AT$4,'[1]INTERNAL PARAMETERS-1'!$B$5:$J$44,4, FALSE))</f>
        <v>0</v>
      </c>
      <c r="CI98" s="42">
        <f t="shared" si="1"/>
        <v>10312.398569406936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AirBS!X99</f>
        <v>12676.249315953137</v>
      </c>
      <c r="G99" s="45">
        <f>$F99*'[1]INTERNAL PARAMETERS-2'!F99*VLOOKUP(G$4,'[1]INTERNAL PARAMETERS-1'!$B$5:$J$44,4, FALSE)</f>
        <v>58.85202269917562</v>
      </c>
      <c r="H99" s="44">
        <f>$F99*'[1]INTERNAL PARAMETERS-2'!G99*VLOOKUP(H$4,'[1]INTERNAL PARAMETERS-1'!$B$5:$J$44,4, FALSE)</f>
        <v>107.19416709049452</v>
      </c>
      <c r="I99" s="44">
        <f>$F99*'[1]INTERNAL PARAMETERS-2'!H99*VLOOKUP(I$4,'[1]INTERNAL PARAMETERS-1'!$B$5:$J$44,4, FALSE)</f>
        <v>153.28678427820435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5.2546222476954743</v>
      </c>
      <c r="N99" s="44">
        <f>$F99*'[1]INTERNAL PARAMETERS-2'!M99*VLOOKUP(N$4,'[1]INTERNAL PARAMETERS-1'!$B$5:$J$44,4, FALSE)</f>
        <v>28.585132351214067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18.916766854196865</v>
      </c>
      <c r="S99" s="44">
        <f>$F99*'[1]INTERNAL PARAMETERS-2'!R99*VLOOKUP(S$4,'[1]INTERNAL PARAMETERS-1'!$B$5:$J$44,4, FALSE)</f>
        <v>66.146253461807973</v>
      </c>
      <c r="T99" s="44">
        <f>$F99*'[1]INTERNAL PARAMETERS-2'!S99*VLOOKUP(T$4,'[1]INTERNAL PARAMETERS-1'!$B$5:$J$44,4, FALSE)</f>
        <v>3.7833533708393734</v>
      </c>
      <c r="U99" s="44">
        <f>$F99*'[1]INTERNAL PARAMETERS-2'!T99*VLOOKUP(U$4,'[1]INTERNAL PARAMETERS-1'!$B$5:$J$44,4, FALSE)</f>
        <v>7.1463623143617419</v>
      </c>
      <c r="V99" s="44">
        <f>$F99*'[1]INTERNAL PARAMETERS-2'!U99*VLOOKUP(V$4,'[1]INTERNAL PARAMETERS-1'!$B$5:$J$44,4, FALSE)</f>
        <v>44.769343521617486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6.3051664097550892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2.10172213658503</v>
      </c>
      <c r="AJ99" s="44">
        <f>$F99*'[1]INTERNAL PARAMETERS-2'!AI99*VLOOKUP(AJ$4,'[1]INTERNAL PARAMETERS-1'!$B$5:$J$44,4, FALSE)</f>
        <v>10.50861068292515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2912.4489012858826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99.837822706213998</v>
      </c>
      <c r="BB99" s="44">
        <f>$F99*'[1]INTERNAL PARAMETERS-2'!M99*(1-VLOOKUP(N$4,'[1]INTERNAL PARAMETERS-1'!$B$5:$J$44,4, FALSE))</f>
        <v>543.11751467306726</v>
      </c>
      <c r="BC99" s="44">
        <f>$F99*'[1]INTERNAL PARAMETERS-2'!N99*(1-VLOOKUP(O$4,'[1]INTERNAL PARAMETERS-1'!$B$5:$J$44,4, FALSE))</f>
        <v>420.36977981563791</v>
      </c>
      <c r="BD99" s="44">
        <f>$F99*'[1]INTERNAL PARAMETERS-2'!O99*(1-VLOOKUP(P$4,'[1]INTERNAL PARAMETERS-1'!$B$5:$J$44,4, FALSE))</f>
        <v>466.61020207037171</v>
      </c>
      <c r="BE99" s="44">
        <f>$F99*'[1]INTERNAL PARAMETERS-2'!P99*(1-VLOOKUP(Q$4,'[1]INTERNAL PARAMETERS-1'!$B$5:$J$44,4, FALSE))</f>
        <v>615.8413471424301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1256.7788157743512</v>
      </c>
      <c r="BH99" s="44">
        <f>$F99*'[1]INTERNAL PARAMETERS-2'!S99*(1-VLOOKUP(T$4,'[1]INTERNAL PARAMETERS-1'!$B$5:$J$44,4, FALSE))</f>
        <v>34.050180337554359</v>
      </c>
      <c r="BI99" s="44">
        <f>$F99*'[1]INTERNAL PARAMETERS-2'!T99*(1-VLOOKUP(U$4,'[1]INTERNAL PARAMETERS-1'!$B$5:$J$44,4, FALSE))</f>
        <v>28.585449257446967</v>
      </c>
      <c r="BJ99" s="44">
        <f>$F99*'[1]INTERNAL PARAMETERS-2'!U99*(1-VLOOKUP(V$4,'[1]INTERNAL PARAMETERS-1'!$B$5:$J$44,4, FALSE))</f>
        <v>253.69294662249911</v>
      </c>
      <c r="BK99" s="44">
        <f>$F99*'[1]INTERNAL PARAMETERS-2'!V99*(1-VLOOKUP(W$4,'[1]INTERNAL PARAMETERS-1'!$B$5:$J$44,4, FALSE))</f>
        <v>334.19410171592529</v>
      </c>
      <c r="BL99" s="44">
        <f>$F99*'[1]INTERNAL PARAMETERS-2'!W99*(1-VLOOKUP(X$4,'[1]INTERNAL PARAMETERS-1'!$B$5:$J$44,4, FALSE))</f>
        <v>643.16627016789869</v>
      </c>
      <c r="BM99" s="44">
        <f>$F99*'[1]INTERNAL PARAMETERS-2'!X99*(1-VLOOKUP(Y$4,'[1]INTERNAL PARAMETERS-1'!$B$5:$J$44,4, FALSE))</f>
        <v>163.94446765308513</v>
      </c>
      <c r="BN99" s="44">
        <f>$F99*'[1]INTERNAL PARAMETERS-2'!Y99*(1-VLOOKUP(Z$4,'[1]INTERNAL PARAMETERS-1'!$B$5:$J$44,4, FALSE))</f>
        <v>559.09231420477101</v>
      </c>
      <c r="BO99" s="44">
        <f>$F99*'[1]INTERNAL PARAMETERS-2'!Z99*(1-VLOOKUP(AA$4,'[1]INTERNAL PARAMETERS-1'!$B$5:$J$44,4, FALSE))</f>
        <v>521.25878049637731</v>
      </c>
      <c r="BP99" s="44">
        <f>$F99*'[1]INTERNAL PARAMETERS-2'!AA99*(1-VLOOKUP(AB$4,'[1]INTERNAL PARAMETERS-1'!$B$5:$J$44,4, FALSE))</f>
        <v>182.86123450728198</v>
      </c>
      <c r="BQ99" s="44">
        <f>$F99*'[1]INTERNAL PARAMETERS-2'!AB99*(1-VLOOKUP(AC$4,'[1]INTERNAL PARAMETERS-1'!$B$5:$J$44,4, FALSE))</f>
        <v>1696.1924418435785</v>
      </c>
      <c r="BR99" s="44">
        <f>$F99*'[1]INTERNAL PARAMETERS-2'!AC99*(1-VLOOKUP(AD$4,'[1]INTERNAL PARAMETERS-1'!$B$5:$J$44,4, FALSE))</f>
        <v>170.24963406284019</v>
      </c>
      <c r="BS99" s="44">
        <f>$F99*'[1]INTERNAL PARAMETERS-2'!AD99*(1-VLOOKUP(AE$4,'[1]INTERNAL PARAMETERS-1'!$B$5:$J$44,4, FALSE))</f>
        <v>56.750300562590596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58.85202269917562</v>
      </c>
      <c r="CA99" s="44">
        <f>$F99*'[1]INTERNAL PARAMETERS-2'!AL99*(1-VLOOKUP(AM$4,'[1]INTERNAL PARAMETERS-1'!$B$5:$J$44,4, FALSE))</f>
        <v>60.953744835760659</v>
      </c>
      <c r="CB99" s="44">
        <f>$F99*'[1]INTERNAL PARAMETERS-2'!AM99*(1-VLOOKUP(AN$4,'[1]INTERNAL PARAMETERS-1'!$B$5:$J$44,4, FALSE))</f>
        <v>71.462355518685811</v>
      </c>
      <c r="CC99" s="44">
        <f>$F99*'[1]INTERNAL PARAMETERS-2'!AN99*(1-VLOOKUP(AO$4,'[1]INTERNAL PARAMETERS-1'!$B$5:$J$44,4, FALSE))</f>
        <v>229.10165676201584</v>
      </c>
      <c r="CD99" s="44">
        <f>$F99*'[1]INTERNAL PARAMETERS-2'!AO99*(1-VLOOKUP(AP$4,'[1]INTERNAL PARAMETERS-1'!$B$5:$J$44,4, FALSE))</f>
        <v>666.28648129526562</v>
      </c>
      <c r="CE99" s="44">
        <f>$F99*'[1]INTERNAL PARAMETERS-2'!AP99*(1-VLOOKUP(AQ$4,'[1]INTERNAL PARAMETERS-1'!$B$5:$J$44,4, FALSE))</f>
        <v>92.480844509467701</v>
      </c>
      <c r="CF99" s="44">
        <f>$F99*'[1]INTERNAL PARAMETERS-2'!AQ99*(1-VLOOKUP(AR$4,'[1]INTERNAL PARAMETERS-1'!$B$5:$J$44,4, FALSE))</f>
        <v>23.120211127366925</v>
      </c>
      <c r="CG99" s="44">
        <f>$F99*'[1]INTERNAL PARAMETERS-2'!AR99*(1-VLOOKUP(AS$4,'[1]INTERNAL PARAMETERS-1'!$B$5:$J$44,4, FALSE))</f>
        <v>2.10172213658503</v>
      </c>
      <c r="CH99" s="43">
        <f>$F99*'[1]INTERNAL PARAMETERS-2'!AS99*(1-VLOOKUP(AT$4,'[1]INTERNAL PARAMETERS-1'!$B$5:$J$44,4, FALSE))</f>
        <v>0</v>
      </c>
      <c r="CI99" s="42">
        <f t="shared" si="1"/>
        <v>12676.251851203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AirBS!X100</f>
        <v>8964.4305175574937</v>
      </c>
      <c r="G100" s="45">
        <f>$F100*'[1]INTERNAL PARAMETERS-2'!F100*VLOOKUP(G$4,'[1]INTERNAL PARAMETERS-1'!$B$5:$J$44,4, FALSE)</f>
        <v>63.352526910630559</v>
      </c>
      <c r="H100" s="44">
        <f>$F100*'[1]INTERNAL PARAMETERS-2'!G100*VLOOKUP(H$4,'[1]INTERNAL PARAMETERS-1'!$B$5:$J$44,4, FALSE)</f>
        <v>52.172985612184611</v>
      </c>
      <c r="I100" s="44">
        <f>$F100*'[1]INTERNAL PARAMETERS-2'!H100*VLOOKUP(I$4,'[1]INTERNAL PARAMETERS-1'!$B$5:$J$44,4, FALSE)</f>
        <v>108.27682918416561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3.7265137661486505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4.5651362410661536</v>
      </c>
      <c r="N100" s="44">
        <f>$F100*'[1]INTERNAL PARAMETERS-2'!M100*VLOOKUP(N$4,'[1]INTERNAL PARAMETERS-1'!$B$5:$J$44,4, FALSE)</f>
        <v>18.074219275957184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13.043246403046153</v>
      </c>
      <c r="S100" s="44">
        <f>$F100*'[1]INTERNAL PARAMETERS-2'!R100*VLOOKUP(S$4,'[1]INTERNAL PARAMETERS-1'!$B$5:$J$44,4, FALSE)</f>
        <v>43.676901767016915</v>
      </c>
      <c r="T100" s="44">
        <f>$F100*'[1]INTERNAL PARAMETERS-2'!S100*VLOOKUP(T$4,'[1]INTERNAL PARAMETERS-1'!$B$5:$J$44,4, FALSE)</f>
        <v>2.0496273935343452</v>
      </c>
      <c r="U100" s="44">
        <f>$F100*'[1]INTERNAL PARAMETERS-2'!T100*VLOOKUP(U$4,'[1]INTERNAL PARAMETERS-1'!$B$5:$J$44,4, FALSE)</f>
        <v>4.0992547870686904</v>
      </c>
      <c r="V100" s="44">
        <f>$F100*'[1]INTERNAL PARAMETERS-2'!U100*VLOOKUP(V$4,'[1]INTERNAL PARAMETERS-1'!$B$5:$J$44,4, FALSE)</f>
        <v>26.831840381474624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3.7265137661486505</v>
      </c>
      <c r="AG100" s="44">
        <f>$F100*'[1]INTERNAL PARAMETERS-2'!AF100*VLOOKUP(AG$4,'[1]INTERNAL PARAMETERS-1'!$B$5:$J$44,4, FALSE)</f>
        <v>1.8637051046002031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3.7265137661486505</v>
      </c>
      <c r="AJ100" s="44">
        <f>$F100*'[1]INTERNAL PARAMETERS-2'!AI100*VLOOKUP(AJ$4,'[1]INTERNAL PARAMETERS-1'!$B$5:$J$44,4, FALSE)</f>
        <v>7.453027532297301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2057.2597544991463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86.737588580256912</v>
      </c>
      <c r="BB100" s="44">
        <f>$F100*'[1]INTERNAL PARAMETERS-2'!M100*(1-VLOOKUP(N$4,'[1]INTERNAL PARAMETERS-1'!$B$5:$J$44,4, FALSE))</f>
        <v>343.41016624318644</v>
      </c>
      <c r="BC100" s="44">
        <f>$F100*'[1]INTERNAL PARAMETERS-2'!N100*(1-VLOOKUP(O$4,'[1]INTERNAL PARAMETERS-1'!$B$5:$J$44,4, FALSE))</f>
        <v>391.29739209138461</v>
      </c>
      <c r="BD100" s="44">
        <f>$F100*'[1]INTERNAL PARAMETERS-2'!O100*(1-VLOOKUP(P$4,'[1]INTERNAL PARAMETERS-1'!$B$5:$J$44,4, FALSE))</f>
        <v>337.26070137459976</v>
      </c>
      <c r="BE100" s="44">
        <f>$F100*'[1]INTERNAL PARAMETERS-2'!P100*(1-VLOOKUP(Q$4,'[1]INTERNAL PARAMETERS-1'!$B$5:$J$44,4, FALSE))</f>
        <v>361.48438551914364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829.86113357332124</v>
      </c>
      <c r="BH100" s="44">
        <f>$F100*'[1]INTERNAL PARAMETERS-2'!S100*(1-VLOOKUP(T$4,'[1]INTERNAL PARAMETERS-1'!$B$5:$J$44,4, FALSE))</f>
        <v>18.446646541809109</v>
      </c>
      <c r="BI100" s="44">
        <f>$F100*'[1]INTERNAL PARAMETERS-2'!T100*(1-VLOOKUP(U$4,'[1]INTERNAL PARAMETERS-1'!$B$5:$J$44,4, FALSE))</f>
        <v>16.397019148274762</v>
      </c>
      <c r="BJ100" s="44">
        <f>$F100*'[1]INTERNAL PARAMETERS-2'!U100*(1-VLOOKUP(V$4,'[1]INTERNAL PARAMETERS-1'!$B$5:$J$44,4, FALSE))</f>
        <v>152.04709549502289</v>
      </c>
      <c r="BK100" s="44">
        <f>$F100*'[1]INTERNAL PARAMETERS-2'!V100*(1-VLOOKUP(W$4,'[1]INTERNAL PARAMETERS-1'!$B$5:$J$44,4, FALSE))</f>
        <v>238.50494902097941</v>
      </c>
      <c r="BL100" s="44">
        <f>$F100*'[1]INTERNAL PARAMETERS-2'!W100*(1-VLOOKUP(X$4,'[1]INTERNAL PARAMETERS-1'!$B$5:$J$44,4, FALSE))</f>
        <v>409.92996092212786</v>
      </c>
      <c r="BM100" s="44">
        <f>$F100*'[1]INTERNAL PARAMETERS-2'!X100*(1-VLOOKUP(Y$4,'[1]INTERNAL PARAMETERS-1'!$B$5:$J$44,4, FALSE))</f>
        <v>96.892943692071924</v>
      </c>
      <c r="BN100" s="44">
        <f>$F100*'[1]INTERNAL PARAMETERS-2'!Y100*(1-VLOOKUP(Z$4,'[1]INTERNAL PARAMETERS-1'!$B$5:$J$44,4, FALSE))</f>
        <v>413.65737113132826</v>
      </c>
      <c r="BO100" s="44">
        <f>$F100*'[1]INTERNAL PARAMETERS-2'!Z100*(1-VLOOKUP(AA$4,'[1]INTERNAL PARAMETERS-1'!$B$5:$J$44,4, FALSE))</f>
        <v>467.69316540506128</v>
      </c>
      <c r="BP100" s="44">
        <f>$F100*'[1]INTERNAL PARAMETERS-2'!AA100*(1-VLOOKUP(AB$4,'[1]INTERNAL PARAMETERS-1'!$B$5:$J$44,4, FALSE))</f>
        <v>167.6984981349998</v>
      </c>
      <c r="BQ100" s="44">
        <f>$F100*'[1]INTERNAL PARAMETERS-2'!AB100*(1-VLOOKUP(AC$4,'[1]INTERNAL PARAMETERS-1'!$B$5:$J$44,4, FALSE))</f>
        <v>1285.6902785877685</v>
      </c>
      <c r="BR100" s="44">
        <f>$F100*'[1]INTERNAL PARAMETERS-2'!AC100*(1-VLOOKUP(AD$4,'[1]INTERNAL PARAMETERS-1'!$B$5:$J$44,4, FALSE))</f>
        <v>96.892943692071924</v>
      </c>
      <c r="BS100" s="44">
        <f>$F100*'[1]INTERNAL PARAMETERS-2'!AD100*(1-VLOOKUP(AE$4,'[1]INTERNAL PARAMETERS-1'!$B$5:$J$44,4, FALSE))</f>
        <v>22.359979039943656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33.539520338389607</v>
      </c>
      <c r="CA100" s="44">
        <f>$F100*'[1]INTERNAL PARAMETERS-2'!AL100*(1-VLOOKUP(AM$4,'[1]INTERNAL PARAMETERS-1'!$B$5:$J$44,4, FALSE))</f>
        <v>55.899499378333267</v>
      </c>
      <c r="CB100" s="44">
        <f>$F100*'[1]INTERNAL PARAMETERS-2'!AM100*(1-VLOOKUP(AN$4,'[1]INTERNAL PARAMETERS-1'!$B$5:$J$44,4, FALSE))</f>
        <v>59.626013144481917</v>
      </c>
      <c r="CC100" s="44">
        <f>$F100*'[1]INTERNAL PARAMETERS-2'!AN100*(1-VLOOKUP(AO$4,'[1]INTERNAL PARAMETERS-1'!$B$5:$J$44,4, FALSE))</f>
        <v>186.33196340879479</v>
      </c>
      <c r="CD100" s="44">
        <f>$F100*'[1]INTERNAL PARAMETERS-2'!AO100*(1-VLOOKUP(AP$4,'[1]INTERNAL PARAMETERS-1'!$B$5:$J$44,4, FALSE))</f>
        <v>417.38388489747689</v>
      </c>
      <c r="CE100" s="44">
        <f>$F100*'[1]INTERNAL PARAMETERS-2'!AP100*(1-VLOOKUP(AQ$4,'[1]INTERNAL PARAMETERS-1'!$B$5:$J$44,4, FALSE))</f>
        <v>57.763204482933467</v>
      </c>
      <c r="CF100" s="44">
        <f>$F100*'[1]INTERNAL PARAMETERS-2'!AQ100*(1-VLOOKUP(AR$4,'[1]INTERNAL PARAMETERS-1'!$B$5:$J$44,4, FALSE))</f>
        <v>3.7265137661486505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8964.4314140005463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AirBS!X101</f>
        <v>7117.2045707007792</v>
      </c>
      <c r="G101" s="45">
        <f>$F101*'[1]INTERNAL PARAMETERS-2'!F101*VLOOKUP(G$4,'[1]INTERNAL PARAMETERS-1'!$B$5:$J$44,4, FALSE)</f>
        <v>71.890883368648574</v>
      </c>
      <c r="H101" s="44">
        <f>$F101*'[1]INTERNAL PARAMETERS-2'!G101*VLOOKUP(H$4,'[1]INTERNAL PARAMETERS-1'!$B$5:$J$44,4, FALSE)</f>
        <v>56.485694075366737</v>
      </c>
      <c r="I101" s="44">
        <f>$F101*'[1]INTERNAL PARAMETERS-2'!H101*VLOOKUP(I$4,'[1]INTERNAL PARAMETERS-1'!$B$5:$J$44,4, FALSE)</f>
        <v>82.551957611238393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5.0494787127979359</v>
      </c>
      <c r="N101" s="44">
        <f>$F101*'[1]INTERNAL PARAMETERS-2'!M101*VLOOKUP(N$4,'[1]INTERNAL PARAMETERS-1'!$B$5:$J$44,4, FALSE)</f>
        <v>13.265579669214915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8.5584384962676872</v>
      </c>
      <c r="S101" s="44">
        <f>$F101*'[1]INTERNAL PARAMETERS-2'!R101*VLOOKUP(S$4,'[1]INTERNAL PARAMETERS-1'!$B$5:$J$44,4, FALSE)</f>
        <v>27.595252593795301</v>
      </c>
      <c r="T101" s="44">
        <f>$F101*'[1]INTERNAL PARAMETERS-2'!S101*VLOOKUP(T$4,'[1]INTERNAL PARAMETERS-1'!$B$5:$J$44,4, FALSE)</f>
        <v>1.8828564691788909</v>
      </c>
      <c r="U101" s="44">
        <f>$F101*'[1]INTERNAL PARAMETERS-2'!T101*VLOOKUP(U$4,'[1]INTERNAL PARAMETERS-1'!$B$5:$J$44,4, FALSE)</f>
        <v>4.7927255579099048</v>
      </c>
      <c r="V101" s="44">
        <f>$F101*'[1]INTERNAL PARAMETERS-2'!U101*VLOOKUP(V$4,'[1]INTERNAL PARAMETERS-1'!$B$5:$J$44,4, FALSE)</f>
        <v>22.851030785034723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1.7116876992535373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6.846750797014149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1568.4871946135293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95.94009554316078</v>
      </c>
      <c r="BB101" s="44">
        <f>$F101*'[1]INTERNAL PARAMETERS-2'!M101*(1-VLOOKUP(N$4,'[1]INTERNAL PARAMETERS-1'!$B$5:$J$44,4, FALSE))</f>
        <v>252.04601371508338</v>
      </c>
      <c r="BC101" s="44">
        <f>$F101*'[1]INTERNAL PARAMETERS-2'!N101*(1-VLOOKUP(O$4,'[1]INTERNAL PARAMETERS-1'!$B$5:$J$44,4, FALSE))</f>
        <v>301.25703506862254</v>
      </c>
      <c r="BD101" s="44">
        <f>$F101*'[1]INTERNAL PARAMETERS-2'!O101*(1-VLOOKUP(P$4,'[1]INTERNAL PARAMETERS-1'!$B$5:$J$44,4, FALSE))</f>
        <v>273.87003188056599</v>
      </c>
      <c r="BE101" s="44">
        <f>$F101*'[1]INTERNAL PARAMETERS-2'!P101*(1-VLOOKUP(Q$4,'[1]INTERNAL PARAMETERS-1'!$B$5:$J$44,4, FALSE))</f>
        <v>280.71678267758011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524.3097992821107</v>
      </c>
      <c r="BH101" s="44">
        <f>$F101*'[1]INTERNAL PARAMETERS-2'!S101*(1-VLOOKUP(T$4,'[1]INTERNAL PARAMETERS-1'!$B$5:$J$44,4, FALSE))</f>
        <v>16.945708222610019</v>
      </c>
      <c r="BI101" s="44">
        <f>$F101*'[1]INTERNAL PARAMETERS-2'!T101*(1-VLOOKUP(U$4,'[1]INTERNAL PARAMETERS-1'!$B$5:$J$44,4, FALSE))</f>
        <v>19.170902231639619</v>
      </c>
      <c r="BJ101" s="44">
        <f>$F101*'[1]INTERNAL PARAMETERS-2'!U101*(1-VLOOKUP(V$4,'[1]INTERNAL PARAMETERS-1'!$B$5:$J$44,4, FALSE))</f>
        <v>129.48917444853009</v>
      </c>
      <c r="BK101" s="44">
        <f>$F101*'[1]INTERNAL PARAMETERS-2'!V101*(1-VLOOKUP(W$4,'[1]INTERNAL PARAMETERS-1'!$B$5:$J$44,4, FALSE))</f>
        <v>191.70902231639619</v>
      </c>
      <c r="BL101" s="44">
        <f>$F101*'[1]INTERNAL PARAMETERS-2'!W101*(1-VLOOKUP(X$4,'[1]INTERNAL PARAMETERS-1'!$B$5:$J$44,4, FALSE))</f>
        <v>349.18500236817869</v>
      </c>
      <c r="BM101" s="44">
        <f>$F101*'[1]INTERNAL PARAMETERS-2'!X101*(1-VLOOKUP(Y$4,'[1]INTERNAL PARAMETERS-1'!$B$5:$J$44,4, FALSE))</f>
        <v>121.52982664700116</v>
      </c>
      <c r="BN101" s="44">
        <f>$F101*'[1]INTERNAL PARAMETERS-2'!Y101*(1-VLOOKUP(Z$4,'[1]INTERNAL PARAMETERS-1'!$B$5:$J$44,4, FALSE))</f>
        <v>333.77910135443983</v>
      </c>
      <c r="BO101" s="44">
        <f>$F101*'[1]INTERNAL PARAMETERS-2'!Z101*(1-VLOOKUP(AA$4,'[1]INTERNAL PARAMETERS-1'!$B$5:$J$44,4, FALSE))</f>
        <v>345.76091524921452</v>
      </c>
      <c r="BP101" s="44">
        <f>$F101*'[1]INTERNAL PARAMETERS-2'!AA101*(1-VLOOKUP(AB$4,'[1]INTERNAL PARAMETERS-1'!$B$5:$J$44,4, FALSE))</f>
        <v>116.39476354924055</v>
      </c>
      <c r="BQ101" s="44">
        <f>$F101*'[1]INTERNAL PARAMETERS-2'!AB101*(1-VLOOKUP(AC$4,'[1]INTERNAL PARAMETERS-1'!$B$5:$J$44,4, FALSE))</f>
        <v>1114.3101156549669</v>
      </c>
      <c r="BR101" s="44">
        <f>$F101*'[1]INTERNAL PARAMETERS-2'!AC101*(1-VLOOKUP(AD$4,'[1]INTERNAL PARAMETERS-1'!$B$5:$J$44,4, FALSE))</f>
        <v>82.161009564169802</v>
      </c>
      <c r="BS101" s="44">
        <f>$F101*'[1]INTERNAL PARAMETERS-2'!AD101*(1-VLOOKUP(AE$4,'[1]INTERNAL PARAMETERS-1'!$B$5:$J$44,4, FALSE))</f>
        <v>29.098690887310138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35.945441684324287</v>
      </c>
      <c r="CA101" s="44">
        <f>$F101*'[1]INTERNAL PARAMETERS-2'!AL101*(1-VLOOKUP(AM$4,'[1]INTERNAL PARAMETERS-1'!$B$5:$J$44,4, FALSE))</f>
        <v>35.945441684324287</v>
      </c>
      <c r="CB101" s="44">
        <f>$F101*'[1]INTERNAL PARAMETERS-2'!AM101*(1-VLOOKUP(AN$4,'[1]INTERNAL PARAMETERS-1'!$B$5:$J$44,4, FALSE))</f>
        <v>51.350630977606123</v>
      </c>
      <c r="CC101" s="44">
        <f>$F101*'[1]INTERNAL PARAMETERS-2'!AN101*(1-VLOOKUP(AO$4,'[1]INTERNAL PARAMETERS-1'!$B$5:$J$44,4, FALSE))</f>
        <v>184.86227151938203</v>
      </c>
      <c r="CD101" s="44">
        <f>$F101*'[1]INTERNAL PARAMETERS-2'!AO101*(1-VLOOKUP(AP$4,'[1]INTERNAL PARAMETERS-1'!$B$5:$J$44,4, FALSE))</f>
        <v>309.81547356489028</v>
      </c>
      <c r="CE101" s="44">
        <f>$F101*'[1]INTERNAL PARAMETERS-2'!AP101*(1-VLOOKUP(AQ$4,'[1]INTERNAL PARAMETERS-1'!$B$5:$J$44,4, FALSE))</f>
        <v>41.080504782084901</v>
      </c>
      <c r="CF101" s="44">
        <f>$F101*'[1]INTERNAL PARAMETERS-2'!AQ101*(1-VLOOKUP(AR$4,'[1]INTERNAL PARAMETERS-1'!$B$5:$J$44,4, FALSE))</f>
        <v>6.846750797014149</v>
      </c>
      <c r="CG101" s="44">
        <f>$F101*'[1]INTERNAL PARAMETERS-2'!AR101*(1-VLOOKUP(AS$4,'[1]INTERNAL PARAMETERS-1'!$B$5:$J$44,4, FALSE))</f>
        <v>1.7116876992535373</v>
      </c>
      <c r="CH101" s="43">
        <f>$F101*'[1]INTERNAL PARAMETERS-2'!AS101*(1-VLOOKUP(AT$4,'[1]INTERNAL PARAMETERS-1'!$B$5:$J$44,4, FALSE))</f>
        <v>0</v>
      </c>
      <c r="CI101" s="42">
        <f t="shared" si="1"/>
        <v>7117.2017238189519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AirBS!X102</f>
        <v>5632.2033892873314</v>
      </c>
      <c r="G102" s="45">
        <f>$F102*'[1]INTERNAL PARAMETERS-2'!F102*VLOOKUP(G$4,'[1]INTERNAL PARAMETERS-1'!$B$5:$J$44,4, FALSE)</f>
        <v>51.820776944154879</v>
      </c>
      <c r="H102" s="44">
        <f>$F102*'[1]INTERNAL PARAMETERS-2'!G102*VLOOKUP(H$4,'[1]INTERNAL PARAMETERS-1'!$B$5:$J$44,4, FALSE)</f>
        <v>31.092578810560713</v>
      </c>
      <c r="I102" s="44">
        <f>$F102*'[1]INTERNAL PARAMETERS-2'!H102*VLOOKUP(I$4,'[1]INTERNAL PARAMETERS-1'!$B$5:$J$44,4, FALSE)</f>
        <v>58.520226553678278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3.5534416013522172</v>
      </c>
      <c r="N102" s="44">
        <f>$F102*'[1]INTERNAL PARAMETERS-2'!M102*VLOOKUP(N$4,'[1]INTERNAL PARAMETERS-1'!$B$5:$J$44,4, FALSE)</f>
        <v>8.2913637364885044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4.4415555927919899</v>
      </c>
      <c r="S102" s="44">
        <f>$F102*'[1]INTERNAL PARAMETERS-2'!R102*VLOOKUP(S$4,'[1]INTERNAL PARAMETERS-1'!$B$5:$J$44,4, FALSE)</f>
        <v>25.133679463677769</v>
      </c>
      <c r="T102" s="44">
        <f>$F102*'[1]INTERNAL PARAMETERS-2'!S102*VLOOKUP(T$4,'[1]INTERNAL PARAMETERS-1'!$B$5:$J$44,4, FALSE)</f>
        <v>2.2208904404637808</v>
      </c>
      <c r="U102" s="44">
        <f>$F102*'[1]INTERNAL PARAMETERS-2'!T102*VLOOKUP(U$4,'[1]INTERNAL PARAMETERS-1'!$B$5:$J$44,4, FALSE)</f>
        <v>3.5534697623691636</v>
      </c>
      <c r="V102" s="44">
        <f>$F102*'[1]INTERNAL PARAMETERS-2'!U102*VLOOKUP(V$4,'[1]INTERNAL PARAMETERS-1'!$B$5:$J$44,4, FALSE)</f>
        <v>17.100974667842284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1.4807062710436394</v>
      </c>
      <c r="AH102" s="44">
        <f>$F102*'[1]INTERNAL PARAMETERS-2'!AG102*VLOOKUP(AH$4,'[1]INTERNAL PARAMETERS-1'!$B$5:$J$44,4, FALSE)</f>
        <v>1.4807062710436394</v>
      </c>
      <c r="AI102" s="44">
        <f>$F102*'[1]INTERNAL PARAMETERS-2'!AH102*VLOOKUP(AI$4,'[1]INTERNAL PARAMETERS-1'!$B$5:$J$44,4, FALSE)</f>
        <v>5.9222618638356286</v>
      </c>
      <c r="AJ102" s="44">
        <f>$F102*'[1]INTERNAL PARAMETERS-2'!AI102*VLOOKUP(AJ$4,'[1]INTERNAL PARAMETERS-1'!$B$5:$J$44,4, FALSE)</f>
        <v>2.9614125420872788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1111.8843045198871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67.515390425692118</v>
      </c>
      <c r="BB102" s="44">
        <f>$F102*'[1]INTERNAL PARAMETERS-2'!M102*(1-VLOOKUP(N$4,'[1]INTERNAL PARAMETERS-1'!$B$5:$J$44,4, FALSE))</f>
        <v>157.53591099328159</v>
      </c>
      <c r="BC102" s="44">
        <f>$F102*'[1]INTERNAL PARAMETERS-2'!N102*(1-VLOOKUP(O$4,'[1]INTERNAL PARAMETERS-1'!$B$5:$J$44,4, FALSE))</f>
        <v>299.0812643779359</v>
      </c>
      <c r="BD102" s="44">
        <f>$F102*'[1]INTERNAL PARAMETERS-2'!O102*(1-VLOOKUP(P$4,'[1]INTERNAL PARAMETERS-1'!$B$5:$J$44,4, FALSE))</f>
        <v>198.40055981137448</v>
      </c>
      <c r="BE102" s="44">
        <f>$F102*'[1]INTERNAL PARAMETERS-2'!P102*(1-VLOOKUP(Q$4,'[1]INTERNAL PARAMETERS-1'!$B$5:$J$44,4, FALSE))</f>
        <v>196.91985354033082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477.5399098098776</v>
      </c>
      <c r="BH102" s="44">
        <f>$F102*'[1]INTERNAL PARAMETERS-2'!S102*(1-VLOOKUP(T$4,'[1]INTERNAL PARAMETERS-1'!$B$5:$J$44,4, FALSE))</f>
        <v>19.988013964174026</v>
      </c>
      <c r="BI102" s="44">
        <f>$F102*'[1]INTERNAL PARAMETERS-2'!T102*(1-VLOOKUP(U$4,'[1]INTERNAL PARAMETERS-1'!$B$5:$J$44,4, FALSE))</f>
        <v>14.213879049476654</v>
      </c>
      <c r="BJ102" s="44">
        <f>$F102*'[1]INTERNAL PARAMETERS-2'!U102*(1-VLOOKUP(V$4,'[1]INTERNAL PARAMETERS-1'!$B$5:$J$44,4, FALSE))</f>
        <v>96.905523117772944</v>
      </c>
      <c r="BK102" s="44">
        <f>$F102*'[1]INTERNAL PARAMETERS-2'!V102*(1-VLOOKUP(W$4,'[1]INTERNAL PARAMETERS-1'!$B$5:$J$44,4, FALSE))</f>
        <v>133.25398964816577</v>
      </c>
      <c r="BL102" s="44">
        <f>$F102*'[1]INTERNAL PARAMETERS-2'!W102*(1-VLOOKUP(X$4,'[1]INTERNAL PARAMETERS-1'!$B$5:$J$44,4, FALSE))</f>
        <v>296.11985183584858</v>
      </c>
      <c r="BM102" s="44">
        <f>$F102*'[1]INTERNAL PARAMETERS-2'!X102*(1-VLOOKUP(Y$4,'[1]INTERNAL PARAMETERS-1'!$B$5:$J$44,4, FALSE))</f>
        <v>111.04508524352796</v>
      </c>
      <c r="BN102" s="44">
        <f>$F102*'[1]INTERNAL PARAMETERS-2'!Y102*(1-VLOOKUP(Z$4,'[1]INTERNAL PARAMETERS-1'!$B$5:$J$44,4, FALSE))</f>
        <v>278.35306624434168</v>
      </c>
      <c r="BO102" s="44">
        <f>$F102*'[1]INTERNAL PARAMETERS-2'!Z102*(1-VLOOKUP(AA$4,'[1]INTERNAL PARAMETERS-1'!$B$5:$J$44,4, FALSE))</f>
        <v>313.88720064769439</v>
      </c>
      <c r="BP102" s="44">
        <f>$F102*'[1]INTERNAL PARAMETERS-2'!AA102*(1-VLOOKUP(AB$4,'[1]INTERNAL PARAMETERS-1'!$B$5:$J$44,4, FALSE))</f>
        <v>90.316887109933788</v>
      </c>
      <c r="BQ102" s="44">
        <f>$F102*'[1]INTERNAL PARAMETERS-2'!AB102*(1-VLOOKUP(AC$4,'[1]INTERNAL PARAMETERS-1'!$B$5:$J$44,4, FALSE))</f>
        <v>923.89481635157631</v>
      </c>
      <c r="BR102" s="44">
        <f>$F102*'[1]INTERNAL PARAMETERS-2'!AC102*(1-VLOOKUP(AD$4,'[1]INTERNAL PARAMETERS-1'!$B$5:$J$44,4, FALSE))</f>
        <v>75.510387619836322</v>
      </c>
      <c r="BS102" s="44">
        <f>$F102*'[1]INTERNAL PARAMETERS-2'!AD102*(1-VLOOKUP(AE$4,'[1]INTERNAL PARAMETERS-1'!$B$5:$J$44,4, FALSE))</f>
        <v>16.286642540802177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11.844523727671257</v>
      </c>
      <c r="CA102" s="44">
        <f>$F102*'[1]INTERNAL PARAMETERS-2'!AL102*(1-VLOOKUP(AM$4,'[1]INTERNAL PARAMETERS-1'!$B$5:$J$44,4, FALSE))</f>
        <v>44.417808809275613</v>
      </c>
      <c r="CB102" s="44">
        <f>$F102*'[1]INTERNAL PARAMETERS-2'!AM102*(1-VLOOKUP(AN$4,'[1]INTERNAL PARAMETERS-1'!$B$5:$J$44,4, FALSE))</f>
        <v>34.053991352647991</v>
      </c>
      <c r="CC102" s="44">
        <f>$F102*'[1]INTERNAL PARAMETERS-2'!AN102*(1-VLOOKUP(AO$4,'[1]INTERNAL PARAMETERS-1'!$B$5:$J$44,4, FALSE))</f>
        <v>137.69554524095776</v>
      </c>
      <c r="CD102" s="44">
        <f>$F102*'[1]INTERNAL PARAMETERS-2'!AO102*(1-VLOOKUP(AP$4,'[1]INTERNAL PARAMETERS-1'!$B$5:$J$44,4, FALSE))</f>
        <v>256.14359861936498</v>
      </c>
      <c r="CE102" s="44">
        <f>$F102*'[1]INTERNAL PARAMETERS-2'!AP102*(1-VLOOKUP(AQ$4,'[1]INTERNAL PARAMETERS-1'!$B$5:$J$44,4, FALSE))</f>
        <v>42.937665758570901</v>
      </c>
      <c r="CF102" s="44">
        <f>$F102*'[1]INTERNAL PARAMETERS-2'!AQ102*(1-VLOOKUP(AR$4,'[1]INTERNAL PARAMETERS-1'!$B$5:$J$44,4, FALSE))</f>
        <v>7.4029681348792691</v>
      </c>
      <c r="CG102" s="44">
        <f>$F102*'[1]INTERNAL PARAMETERS-2'!AR102*(1-VLOOKUP(AS$4,'[1]INTERNAL PARAMETERS-1'!$B$5:$J$44,4, FALSE))</f>
        <v>1.4807062710436394</v>
      </c>
      <c r="CH102" s="43">
        <f>$F102*'[1]INTERNAL PARAMETERS-2'!AS102*(1-VLOOKUP(AT$4,'[1]INTERNAL PARAMETERS-1'!$B$5:$J$44,4, FALSE))</f>
        <v>0</v>
      </c>
      <c r="CI102" s="42">
        <f t="shared" si="1"/>
        <v>5632.2033892873314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AirBS!X103</f>
        <v>4204.2430941646699</v>
      </c>
      <c r="G103" s="45">
        <f>$F103*'[1]INTERNAL PARAMETERS-2'!F103*VLOOKUP(G$4,'[1]INTERNAL PARAMETERS-1'!$B$5:$J$44,4, FALSE)</f>
        <v>24.717585999212929</v>
      </c>
      <c r="H103" s="44">
        <f>$F103*'[1]INTERNAL PARAMETERS-2'!G103*VLOOKUP(H$4,'[1]INTERNAL PARAMETERS-1'!$B$5:$J$44,4, FALSE)</f>
        <v>23.594212244452127</v>
      </c>
      <c r="I103" s="44">
        <f>$F103*'[1]INTERNAL PARAMETERS-2'!H103*VLOOKUP(I$4,'[1]INTERNAL PARAMETERS-1'!$B$5:$J$44,4, FALSE)</f>
        <v>43.173435397623408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1.1233737547607998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4.7188214276749552</v>
      </c>
      <c r="N103" s="44">
        <f>$F103*'[1]INTERNAL PARAMETERS-2'!M103*VLOOKUP(N$4,'[1]INTERNAL PARAMETERS-1'!$B$5:$J$44,4, FALSE)</f>
        <v>6.572640377615925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1.1233737547607998</v>
      </c>
      <c r="S103" s="44">
        <f>$F103*'[1]INTERNAL PARAMETERS-2'!R103*VLOOKUP(S$4,'[1]INTERNAL PARAMETERS-1'!$B$5:$J$44,4, FALSE)</f>
        <v>17.440924094263661</v>
      </c>
      <c r="T103" s="44">
        <f>$F103*'[1]INTERNAL PARAMETERS-2'!S103*VLOOKUP(T$4,'[1]INTERNAL PARAMETERS-1'!$B$5:$J$44,4, FALSE)</f>
        <v>1.3482166754367264</v>
      </c>
      <c r="U103" s="44">
        <f>$F103*'[1]INTERNAL PARAMETERS-2'!T103*VLOOKUP(U$4,'[1]INTERNAL PARAMETERS-1'!$B$5:$J$44,4, FALSE)</f>
        <v>2.2470838489691327</v>
      </c>
      <c r="V103" s="44">
        <f>$F103*'[1]INTERNAL PARAMETERS-2'!U103*VLOOKUP(V$4,'[1]INTERNAL PARAMETERS-1'!$B$5:$J$44,4, FALSE)</f>
        <v>12.471151396298016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1.1233737547607998</v>
      </c>
      <c r="AI103" s="44">
        <f>$F103*'[1]INTERNAL PARAMETERS-2'!AH103*VLOOKUP(AI$4,'[1]INTERNAL PARAMETERS-1'!$B$5:$J$44,4, FALSE)</f>
        <v>1.1233737547607998</v>
      </c>
      <c r="AJ103" s="44">
        <f>$F103*'[1]INTERNAL PARAMETERS-2'!AI103*VLOOKUP(AJ$4,'[1]INTERNAL PARAMETERS-1'!$B$5:$J$44,4, FALSE)</f>
        <v>3.3705416885918158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820.2952725548447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89.657607125824143</v>
      </c>
      <c r="BB103" s="44">
        <f>$F103*'[1]INTERNAL PARAMETERS-2'!M103*(1-VLOOKUP(N$4,'[1]INTERNAL PARAMETERS-1'!$B$5:$J$44,4, FALSE))</f>
        <v>124.88016717470256</v>
      </c>
      <c r="BC103" s="44">
        <f>$F103*'[1]INTERNAL PARAMETERS-2'!N103*(1-VLOOKUP(O$4,'[1]INTERNAL PARAMETERS-1'!$B$5:$J$44,4, FALSE))</f>
        <v>242.68194454877664</v>
      </c>
      <c r="BD103" s="44">
        <f>$F103*'[1]INTERNAL PARAMETERS-2'!O103*(1-VLOOKUP(P$4,'[1]INTERNAL PARAMETERS-1'!$B$5:$J$44,4, FALSE))</f>
        <v>106.73522155310556</v>
      </c>
      <c r="BE103" s="44">
        <f>$F103*'[1]INTERNAL PARAMETERS-2'!P103*(1-VLOOKUP(Q$4,'[1]INTERNAL PARAMETERS-1'!$B$5:$J$44,4, FALSE))</f>
        <v>140.44105886333313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331.37755779100951</v>
      </c>
      <c r="BH103" s="44">
        <f>$F103*'[1]INTERNAL PARAMETERS-2'!S103*(1-VLOOKUP(T$4,'[1]INTERNAL PARAMETERS-1'!$B$5:$J$44,4, FALSE))</f>
        <v>12.133950078930537</v>
      </c>
      <c r="BI103" s="44">
        <f>$F103*'[1]INTERNAL PARAMETERS-2'!T103*(1-VLOOKUP(U$4,'[1]INTERNAL PARAMETERS-1'!$B$5:$J$44,4, FALSE))</f>
        <v>8.9883353958765309</v>
      </c>
      <c r="BJ103" s="44">
        <f>$F103*'[1]INTERNAL PARAMETERS-2'!U103*(1-VLOOKUP(V$4,'[1]INTERNAL PARAMETERS-1'!$B$5:$J$44,4, FALSE))</f>
        <v>70.669857912355425</v>
      </c>
      <c r="BK103" s="44">
        <f>$F103*'[1]INTERNAL PARAMETERS-2'!V103*(1-VLOOKUP(W$4,'[1]INTERNAL PARAMETERS-1'!$B$5:$J$44,4, FALSE))</f>
        <v>103.36467986451375</v>
      </c>
      <c r="BL103" s="44">
        <f>$F103*'[1]INTERNAL PARAMETERS-2'!W103*(1-VLOOKUP(X$4,'[1]INTERNAL PARAMETERS-1'!$B$5:$J$44,4, FALSE))</f>
        <v>217.96435854956371</v>
      </c>
      <c r="BM103" s="44">
        <f>$F103*'[1]INTERNAL PARAMETERS-2'!X103*(1-VLOOKUP(Y$4,'[1]INTERNAL PARAMETERS-1'!$B$5:$J$44,4, FALSE))</f>
        <v>102.24088568544353</v>
      </c>
      <c r="BN103" s="44">
        <f>$F103*'[1]INTERNAL PARAMETERS-2'!Y103*(1-VLOOKUP(Z$4,'[1]INTERNAL PARAMETERS-1'!$B$5:$J$44,4, FALSE))</f>
        <v>217.96435854956371</v>
      </c>
      <c r="BO103" s="44">
        <f>$F103*'[1]INTERNAL PARAMETERS-2'!Z103*(1-VLOOKUP(AA$4,'[1]INTERNAL PARAMETERS-1'!$B$5:$J$44,4, FALSE))</f>
        <v>260.65844717080597</v>
      </c>
      <c r="BP103" s="44">
        <f>$F103*'[1]INTERNAL PARAMETERS-2'!AA103*(1-VLOOKUP(AB$4,'[1]INTERNAL PARAMETERS-1'!$B$5:$J$44,4, FALSE))</f>
        <v>66.288300865694353</v>
      </c>
      <c r="BQ103" s="44">
        <f>$F103*'[1]INTERNAL PARAMETERS-2'!AB103*(1-VLOOKUP(AC$4,'[1]INTERNAL PARAMETERS-1'!$B$5:$J$44,4, FALSE))</f>
        <v>721.30517069345569</v>
      </c>
      <c r="BR103" s="44">
        <f>$F103*'[1]INTERNAL PARAMETERS-2'!AC103*(1-VLOOKUP(AD$4,'[1]INTERNAL PARAMETERS-1'!$B$5:$J$44,4, FALSE))</f>
        <v>74.152757997638787</v>
      </c>
      <c r="BS103" s="44">
        <f>$F103*'[1]INTERNAL PARAMETERS-2'!AD103*(1-VLOOKUP(AE$4,'[1]INTERNAL PARAMETERS-1'!$B$5:$J$44,4, FALSE))</f>
        <v>12.358792999606464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8.9882513110146469</v>
      </c>
      <c r="CA103" s="44">
        <f>$F103*'[1]INTERNAL PARAMETERS-2'!AL103*(1-VLOOKUP(AM$4,'[1]INTERNAL PARAMETERS-1'!$B$5:$J$44,4, FALSE))</f>
        <v>34.829211064988371</v>
      </c>
      <c r="CB103" s="44">
        <f>$F103*'[1]INTERNAL PARAMETERS-2'!AM103*(1-VLOOKUP(AN$4,'[1]INTERNAL PARAMETERS-1'!$B$5:$J$44,4, FALSE))</f>
        <v>23.594212244452127</v>
      </c>
      <c r="CC103" s="44">
        <f>$F103*'[1]INTERNAL PARAMETERS-2'!AN103*(1-VLOOKUP(AO$4,'[1]INTERNAL PARAMETERS-1'!$B$5:$J$44,4, FALSE))</f>
        <v>82.017635553892632</v>
      </c>
      <c r="CD103" s="44">
        <f>$F103*'[1]INTERNAL PARAMETERS-2'!AO103*(1-VLOOKUP(AP$4,'[1]INTERNAL PARAMETERS-1'!$B$5:$J$44,4, FALSE))</f>
        <v>159.54093524012322</v>
      </c>
      <c r="CE103" s="44">
        <f>$F103*'[1]INTERNAL PARAMETERS-2'!AP103*(1-VLOOKUP(AQ$4,'[1]INTERNAL PARAMETERS-1'!$B$5:$J$44,4, FALSE))</f>
        <v>23.594212244452127</v>
      </c>
      <c r="CF103" s="44">
        <f>$F103*'[1]INTERNAL PARAMETERS-2'!AQ103*(1-VLOOKUP(AR$4,'[1]INTERNAL PARAMETERS-1'!$B$5:$J$44,4, FALSE))</f>
        <v>3.3705416885918158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4204.2418328917411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AirBS!X104</f>
        <v>3687.4722846857053</v>
      </c>
      <c r="G104" s="45">
        <f>$F104*'[1]INTERNAL PARAMETERS-2'!F104*VLOOKUP(G$4,'[1]INTERNAL PARAMETERS-1'!$B$5:$J$44,4, FALSE)</f>
        <v>15.528314538039973</v>
      </c>
      <c r="H104" s="44">
        <f>$F104*'[1]INTERNAL PARAMETERS-2'!G104*VLOOKUP(H$4,'[1]INTERNAL PARAMETERS-1'!$B$5:$J$44,4, FALSE)</f>
        <v>18.633903696202275</v>
      </c>
      <c r="I104" s="44">
        <f>$F104*'[1]INTERNAL PARAMETERS-2'!H104*VLOOKUP(I$4,'[1]INTERNAL PARAMETERS-1'!$B$5:$J$44,4, FALSE)</f>
        <v>36.812238628993057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3.8303249609944299</v>
      </c>
      <c r="N104" s="44">
        <f>$F104*'[1]INTERNAL PARAMETERS-2'!M104*VLOOKUP(N$4,'[1]INTERNAL PARAMETERS-1'!$B$5:$J$44,4, FALSE)</f>
        <v>4.399707556472749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4.1410313757020472</v>
      </c>
      <c r="S104" s="44">
        <f>$F104*'[1]INTERNAL PARAMETERS-2'!R104*VLOOKUP(S$4,'[1]INTERNAL PARAMETERS-1'!$B$5:$J$44,4, FALSE)</f>
        <v>14.897258968600287</v>
      </c>
      <c r="T104" s="44">
        <f>$F104*'[1]INTERNAL PARAMETERS-2'!S104*VLOOKUP(T$4,'[1]INTERNAL PARAMETERS-1'!$B$5:$J$44,4, FALSE)</f>
        <v>0.72466205338643475</v>
      </c>
      <c r="U104" s="44">
        <f>$F104*'[1]INTERNAL PARAMETERS-2'!T104*VLOOKUP(U$4,'[1]INTERNAL PARAMETERS-1'!$B$5:$J$44,4, FALSE)</f>
        <v>1.6563388008351252</v>
      </c>
      <c r="V104" s="44">
        <f>$F104*'[1]INTERNAL PARAMETERS-2'!U104*VLOOKUP(V$4,'[1]INTERNAL PARAMETERS-1'!$B$5:$J$44,4, FALSE)</f>
        <v>11.956868568791903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1.0350734703112774</v>
      </c>
      <c r="AJ104" s="44">
        <f>$F104*'[1]INTERNAL PARAMETERS-2'!AI104*VLOOKUP(AJ$4,'[1]INTERNAL PARAMETERS-1'!$B$5:$J$44,4, FALSE)</f>
        <v>5.1761048460133239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699.43253395086799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72.776174258894159</v>
      </c>
      <c r="BB104" s="44">
        <f>$F104*'[1]INTERNAL PARAMETERS-2'!M104*(1-VLOOKUP(N$4,'[1]INTERNAL PARAMETERS-1'!$B$5:$J$44,4, FALSE))</f>
        <v>83.594443572982229</v>
      </c>
      <c r="BC104" s="44">
        <f>$F104*'[1]INTERNAL PARAMETERS-2'!N104*(1-VLOOKUP(O$4,'[1]INTERNAL PARAMETERS-1'!$B$5:$J$44,4, FALSE))</f>
        <v>203.93934217682761</v>
      </c>
      <c r="BD104" s="44">
        <f>$F104*'[1]INTERNAL PARAMETERS-2'!O104*(1-VLOOKUP(P$4,'[1]INTERNAL PARAMETERS-1'!$B$5:$J$44,4, FALSE))</f>
        <v>106.62805482565726</v>
      </c>
      <c r="BE104" s="44">
        <f>$F104*'[1]INTERNAL PARAMETERS-2'!P104*(1-VLOOKUP(Q$4,'[1]INTERNAL PARAMETERS-1'!$B$5:$J$44,4, FALSE))</f>
        <v>175.98830225890995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283.04792040340544</v>
      </c>
      <c r="BH104" s="44">
        <f>$F104*'[1]INTERNAL PARAMETERS-2'!S104*(1-VLOOKUP(T$4,'[1]INTERNAL PARAMETERS-1'!$B$5:$J$44,4, FALSE))</f>
        <v>6.5219584804779132</v>
      </c>
      <c r="BI104" s="44">
        <f>$F104*'[1]INTERNAL PARAMETERS-2'!T104*(1-VLOOKUP(U$4,'[1]INTERNAL PARAMETERS-1'!$B$5:$J$44,4, FALSE))</f>
        <v>6.6253552033405008</v>
      </c>
      <c r="BJ104" s="44">
        <f>$F104*'[1]INTERNAL PARAMETERS-2'!U104*(1-VLOOKUP(V$4,'[1]INTERNAL PARAMETERS-1'!$B$5:$J$44,4, FALSE))</f>
        <v>67.755588556487453</v>
      </c>
      <c r="BK104" s="44">
        <f>$F104*'[1]INTERNAL PARAMETERS-2'!V104*(1-VLOOKUP(W$4,'[1]INTERNAL PARAMETERS-1'!$B$5:$J$44,4, FALSE))</f>
        <v>85.923635441603963</v>
      </c>
      <c r="BL104" s="44">
        <f>$F104*'[1]INTERNAL PARAMETERS-2'!W104*(1-VLOOKUP(X$4,'[1]INTERNAL PARAMETERS-1'!$B$5:$J$44,4, FALSE))</f>
        <v>177.02337572922124</v>
      </c>
      <c r="BM104" s="44">
        <f>$F104*'[1]INTERNAL PARAMETERS-2'!X104*(1-VLOOKUP(Y$4,'[1]INTERNAL PARAMETERS-1'!$B$5:$J$44,4, FALSE))</f>
        <v>105.59298135534598</v>
      </c>
      <c r="BN104" s="44">
        <f>$F104*'[1]INTERNAL PARAMETERS-2'!Y104*(1-VLOOKUP(Z$4,'[1]INTERNAL PARAMETERS-1'!$B$5:$J$44,4, FALSE))</f>
        <v>190.48154332663867</v>
      </c>
      <c r="BO104" s="44">
        <f>$F104*'[1]INTERNAL PARAMETERS-2'!Z104*(1-VLOOKUP(AA$4,'[1]INTERNAL PARAMETERS-1'!$B$5:$J$44,4, FALSE))</f>
        <v>221.53817240271863</v>
      </c>
      <c r="BP104" s="44">
        <f>$F104*'[1]INTERNAL PARAMETERS-2'!AA104*(1-VLOOKUP(AB$4,'[1]INTERNAL PARAMETERS-1'!$B$5:$J$44,4, FALSE))</f>
        <v>56.937522053375034</v>
      </c>
      <c r="BQ104" s="44">
        <f>$F104*'[1]INTERNAL PARAMETERS-2'!AB104*(1-VLOOKUP(AC$4,'[1]INTERNAL PARAMETERS-1'!$B$5:$J$44,4, FALSE))</f>
        <v>641.83958213625158</v>
      </c>
      <c r="BR104" s="44">
        <f>$F104*'[1]INTERNAL PARAMETERS-2'!AC104*(1-VLOOKUP(AD$4,'[1]INTERNAL PARAMETERS-1'!$B$5:$J$44,4, FALSE))</f>
        <v>57.972595523686316</v>
      </c>
      <c r="BS104" s="44">
        <f>$F104*'[1]INTERNAL PARAMETERS-2'!AD104*(1-VLOOKUP(AE$4,'[1]INTERNAL PARAMETERS-1'!$B$5:$J$44,4, FALSE))</f>
        <v>5.1761048460133239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11.387651909566396</v>
      </c>
      <c r="CA104" s="44">
        <f>$F104*'[1]INTERNAL PARAMETERS-2'!AL104*(1-VLOOKUP(AM$4,'[1]INTERNAL PARAMETERS-1'!$B$5:$J$44,4, FALSE))</f>
        <v>34.162586981470717</v>
      </c>
      <c r="CB104" s="44">
        <f>$F104*'[1]INTERNAL PARAMETERS-2'!AM104*(1-VLOOKUP(AN$4,'[1]INTERNAL PARAMETERS-1'!$B$5:$J$44,4, FALSE))</f>
        <v>23.810008542215598</v>
      </c>
      <c r="CC104" s="44">
        <f>$F104*'[1]INTERNAL PARAMETERS-2'!AN104*(1-VLOOKUP(AO$4,'[1]INTERNAL PARAMETERS-1'!$B$5:$J$44,4, FALSE))</f>
        <v>80.747530595590632</v>
      </c>
      <c r="CD104" s="44">
        <f>$F104*'[1]INTERNAL PARAMETERS-2'!AO104*(1-VLOOKUP(AP$4,'[1]INTERNAL PARAMETERS-1'!$B$5:$J$44,4, FALSE))</f>
        <v>131.4735055854126</v>
      </c>
      <c r="CE104" s="44">
        <f>$F104*'[1]INTERNAL PARAMETERS-2'!AP104*(1-VLOOKUP(AQ$4,'[1]INTERNAL PARAMETERS-1'!$B$5:$J$44,4, FALSE))</f>
        <v>25.880524230066623</v>
      </c>
      <c r="CF104" s="44">
        <f>$F104*'[1]INTERNAL PARAMETERS-2'!AQ104*(1-VLOOKUP(AR$4,'[1]INTERNAL PARAMETERS-1'!$B$5:$J$44,4, FALSE))</f>
        <v>10.352209692026648</v>
      </c>
      <c r="CG104" s="44">
        <f>$F104*'[1]INTERNAL PARAMETERS-2'!AR104*(1-VLOOKUP(AS$4,'[1]INTERNAL PARAMETERS-1'!$B$5:$J$44,4, FALSE))</f>
        <v>2.0705156878510236</v>
      </c>
      <c r="CH104" s="43">
        <f>$F104*'[1]INTERNAL PARAMETERS-2'!AS104*(1-VLOOKUP(AT$4,'[1]INTERNAL PARAMETERS-1'!$B$5:$J$44,4, FALSE))</f>
        <v>0</v>
      </c>
      <c r="CI104" s="42">
        <f t="shared" si="1"/>
        <v>3687.4715471912486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AirBS!X105</f>
        <v>4007.7179661774785</v>
      </c>
      <c r="G105" s="45">
        <f>$F105*'[1]INTERNAL PARAMETERS-2'!F105*VLOOKUP(G$4,'[1]INTERNAL PARAMETERS-1'!$B$5:$J$44,4, FALSE)</f>
        <v>14.642999133022654</v>
      </c>
      <c r="H105" s="44">
        <f>$F105*'[1]INTERNAL PARAMETERS-2'!G105*VLOOKUP(H$4,'[1]INTERNAL PARAMETERS-1'!$B$5:$J$44,4, FALSE)</f>
        <v>13.516830384526783</v>
      </c>
      <c r="I105" s="44">
        <f>$F105*'[1]INTERNAL PARAMETERS-2'!H105*VLOOKUP(I$4,'[1]INTERNAL PARAMETERS-1'!$B$5:$J$44,4, FALSE)</f>
        <v>38.913218132857857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6.9273405045377716</v>
      </c>
      <c r="N105" s="44">
        <f>$F105*'[1]INTERNAL PARAMETERS-2'!M105*VLOOKUP(N$4,'[1]INTERNAL PARAMETERS-1'!$B$5:$J$44,4, FALSE)</f>
        <v>5.9135882449931785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1.1265695202924892</v>
      </c>
      <c r="S105" s="44">
        <f>$F105*'[1]INTERNAL PARAMETERS-2'!R105*VLOOKUP(S$4,'[1]INTERNAL PARAMETERS-1'!$B$5:$J$44,4, FALSE)</f>
        <v>14.196359004282002</v>
      </c>
      <c r="T105" s="44">
        <f>$F105*'[1]INTERNAL PARAMETERS-2'!S105*VLOOKUP(T$4,'[1]INTERNAL PARAMETERS-1'!$B$5:$J$44,4, FALSE)</f>
        <v>0.90113538469500609</v>
      </c>
      <c r="U105" s="44">
        <f>$F105*'[1]INTERNAL PARAMETERS-2'!T105*VLOOKUP(U$4,'[1]INTERNAL PARAMETERS-1'!$B$5:$J$44,4, FALSE)</f>
        <v>1.1264092115738422</v>
      </c>
      <c r="V105" s="44">
        <f>$F105*'[1]INTERNAL PARAMETERS-2'!U105*VLOOKUP(V$4,'[1]INTERNAL PARAMETERS-1'!$B$5:$J$44,4, FALSE)</f>
        <v>12.165087230304611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1.1265695202924892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1.1265695202924892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739.35114452429923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131.61946958621766</v>
      </c>
      <c r="BB105" s="44">
        <f>$F105*'[1]INTERNAL PARAMETERS-2'!M105*(1-VLOOKUP(N$4,'[1]INTERNAL PARAMETERS-1'!$B$5:$J$44,4, FALSE))</f>
        <v>112.35817665487039</v>
      </c>
      <c r="BC105" s="44">
        <f>$F105*'[1]INTERNAL PARAMETERS-2'!N105*(1-VLOOKUP(O$4,'[1]INTERNAL PARAMETERS-1'!$B$5:$J$44,4, FALSE))</f>
        <v>281.59909671908758</v>
      </c>
      <c r="BD105" s="44">
        <f>$F105*'[1]INTERNAL PARAMETERS-2'!O105*(1-VLOOKUP(P$4,'[1]INTERNAL PARAMETERS-1'!$B$5:$J$44,4, FALSE))</f>
        <v>87.85879634172916</v>
      </c>
      <c r="BE105" s="44">
        <f>$F105*'[1]INTERNAL PARAMETERS-2'!P105*(1-VLOOKUP(Q$4,'[1]INTERNAL PARAMETERS-1'!$B$5:$J$44,4, FALSE))</f>
        <v>150.93707095498974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269.73082108135804</v>
      </c>
      <c r="BH105" s="44">
        <f>$F105*'[1]INTERNAL PARAMETERS-2'!S105*(1-VLOOKUP(T$4,'[1]INTERNAL PARAMETERS-1'!$B$5:$J$44,4, FALSE))</f>
        <v>8.1102184622550535</v>
      </c>
      <c r="BI105" s="44">
        <f>$F105*'[1]INTERNAL PARAMETERS-2'!T105*(1-VLOOKUP(U$4,'[1]INTERNAL PARAMETERS-1'!$B$5:$J$44,4, FALSE))</f>
        <v>4.5056368462953689</v>
      </c>
      <c r="BJ105" s="44">
        <f>$F105*'[1]INTERNAL PARAMETERS-2'!U105*(1-VLOOKUP(V$4,'[1]INTERNAL PARAMETERS-1'!$B$5:$J$44,4, FALSE))</f>
        <v>68.935494305059464</v>
      </c>
      <c r="BK105" s="44">
        <f>$F105*'[1]INTERNAL PARAMETERS-2'!V105*(1-VLOOKUP(W$4,'[1]INTERNAL PARAMETERS-1'!$B$5:$J$44,4, FALSE))</f>
        <v>94.617411919890856</v>
      </c>
      <c r="BL105" s="44">
        <f>$F105*'[1]INTERNAL PARAMETERS-2'!W105*(1-VLOOKUP(X$4,'[1]INTERNAL PARAMETERS-1'!$B$5:$J$44,4, FALSE))</f>
        <v>192.61373085706595</v>
      </c>
      <c r="BM105" s="44">
        <f>$F105*'[1]INTERNAL PARAMETERS-2'!X105*(1-VLOOKUP(Y$4,'[1]INTERNAL PARAMETERS-1'!$B$5:$J$44,4, FALSE))</f>
        <v>132.91476403288621</v>
      </c>
      <c r="BN105" s="44">
        <f>$F105*'[1]INTERNAL PARAMETERS-2'!Y105*(1-VLOOKUP(Z$4,'[1]INTERNAL PARAMETERS-1'!$B$5:$J$44,4, FALSE))</f>
        <v>205.00399172130022</v>
      </c>
      <c r="BO105" s="44">
        <f>$F105*'[1]INTERNAL PARAMETERS-2'!Z105*(1-VLOOKUP(AA$4,'[1]INTERNAL PARAMETERS-1'!$B$5:$J$44,4, FALSE))</f>
        <v>237.66969854822301</v>
      </c>
      <c r="BP105" s="44">
        <f>$F105*'[1]INTERNAL PARAMETERS-2'!AA105*(1-VLOOKUP(AB$4,'[1]INTERNAL PARAMETERS-1'!$B$5:$J$44,4, FALSE))</f>
        <v>83.353319804152434</v>
      </c>
      <c r="BQ105" s="44">
        <f>$F105*'[1]INTERNAL PARAMETERS-2'!AB105*(1-VLOOKUP(AC$4,'[1]INTERNAL PARAMETERS-1'!$B$5:$J$44,4, FALSE))</f>
        <v>729.90483304648001</v>
      </c>
      <c r="BR105" s="44">
        <f>$F105*'[1]INTERNAL PARAMETERS-2'!AC105*(1-VLOOKUP(AD$4,'[1]INTERNAL PARAMETERS-1'!$B$5:$J$44,4, FALSE))</f>
        <v>48.434874708441299</v>
      </c>
      <c r="BS105" s="44">
        <f>$F105*'[1]INTERNAL PARAMETERS-2'!AD105*(1-VLOOKUP(AE$4,'[1]INTERNAL PARAMETERS-1'!$B$5:$J$44,4, FALSE))</f>
        <v>10.137522595445931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7.8847843266575701</v>
      </c>
      <c r="CA105" s="44">
        <f>$F105*'[1]INTERNAL PARAMETERS-2'!AL105*(1-VLOOKUP(AM$4,'[1]INTERNAL PARAMETERS-1'!$B$5:$J$44,4, FALSE))</f>
        <v>27.033660769053565</v>
      </c>
      <c r="CB105" s="44">
        <f>$F105*'[1]INTERNAL PARAMETERS-2'!AM105*(1-VLOOKUP(AN$4,'[1]INTERNAL PARAMETERS-1'!$B$5:$J$44,4, FALSE))</f>
        <v>21.401614711184354</v>
      </c>
      <c r="CC105" s="44">
        <f>$F105*'[1]INTERNAL PARAMETERS-2'!AN105*(1-VLOOKUP(AO$4,'[1]INTERNAL PARAMETERS-1'!$B$5:$J$44,4, FALSE))</f>
        <v>65.331012882048938</v>
      </c>
      <c r="CD105" s="44">
        <f>$F105*'[1]INTERNAL PARAMETERS-2'!AO105*(1-VLOOKUP(AP$4,'[1]INTERNAL PARAMETERS-1'!$B$5:$J$44,4, FALSE))</f>
        <v>153.18980922377807</v>
      </c>
      <c r="CE105" s="44">
        <f>$F105*'[1]INTERNAL PARAMETERS-2'!AP105*(1-VLOOKUP(AQ$4,'[1]INTERNAL PARAMETERS-1'!$B$5:$J$44,4, FALSE))</f>
        <v>27.033660769053565</v>
      </c>
      <c r="CF105" s="44">
        <f>$F105*'[1]INTERNAL PARAMETERS-2'!AQ105*(1-VLOOKUP(AR$4,'[1]INTERNAL PARAMETERS-1'!$B$5:$J$44,4, FALSE))</f>
        <v>4.5054765375767207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4007.7187677210718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AirBS!X106</f>
        <v>3945.437413704512</v>
      </c>
      <c r="G106" s="45">
        <f>$F106*'[1]INTERNAL PARAMETERS-2'!F106*VLOOKUP(G$4,'[1]INTERNAL PARAMETERS-1'!$B$5:$J$44,4, FALSE)</f>
        <v>12.787162657816323</v>
      </c>
      <c r="H106" s="44">
        <f>$F106*'[1]INTERNAL PARAMETERS-2'!G106*VLOOKUP(H$4,'[1]INTERNAL PARAMETERS-1'!$B$5:$J$44,4, FALSE)</f>
        <v>23.249673591477947</v>
      </c>
      <c r="I106" s="44">
        <f>$F106*'[1]INTERNAL PARAMETERS-2'!H106*VLOOKUP(I$4,'[1]INTERNAL PARAMETERS-1'!$B$5:$J$44,4, FALSE)</f>
        <v>32.703415087203602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9.6485277408402492</v>
      </c>
      <c r="N106" s="44">
        <f>$F106*'[1]INTERNAL PARAMETERS-2'!M106*VLOOKUP(N$4,'[1]INTERNAL PARAMETERS-1'!$B$5:$J$44,4, FALSE)</f>
        <v>5.1148847903135986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4.6500925357921377</v>
      </c>
      <c r="S106" s="44">
        <f>$F106*'[1]INTERNAL PARAMETERS-2'!R106*VLOOKUP(S$4,'[1]INTERNAL PARAMETERS-1'!$B$5:$J$44,4, FALSE)</f>
        <v>11.470609647237266</v>
      </c>
      <c r="T106" s="44">
        <f>$F106*'[1]INTERNAL PARAMETERS-2'!S106*VLOOKUP(T$4,'[1]INTERNAL PARAMETERS-1'!$B$5:$J$44,4, FALSE)</f>
        <v>0.92997905278429061</v>
      </c>
      <c r="U106" s="44">
        <f>$F106*'[1]INTERNAL PARAMETERS-2'!T106*VLOOKUP(U$4,'[1]INTERNAL PARAMETERS-1'!$B$5:$J$44,4, FALSE)</f>
        <v>1.1624836795738973</v>
      </c>
      <c r="V106" s="44">
        <f>$F106*'[1]INTERNAL PARAMETERS-2'!U106*VLOOKUP(V$4,'[1]INTERNAL PARAMETERS-1'!$B$5:$J$44,4, FALSE)</f>
        <v>14.472791611260371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1.1623258620773493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1.1623258620773493</v>
      </c>
      <c r="AI106" s="44">
        <f>$F106*'[1]INTERNAL PARAMETERS-2'!AH106*VLOOKUP(AI$4,'[1]INTERNAL PARAMETERS-1'!$B$5:$J$44,4, FALSE)</f>
        <v>2.3250462678960688</v>
      </c>
      <c r="AJ106" s="44">
        <f>$F106*'[1]INTERNAL PARAMETERS-2'!AI106*VLOOKUP(AJ$4,'[1]INTERNAL PARAMETERS-1'!$B$5:$J$44,4, FALSE)</f>
        <v>2.3250462678960688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621.36488665686841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183.32202707596471</v>
      </c>
      <c r="BB106" s="44">
        <f>$F106*'[1]INTERNAL PARAMETERS-2'!M106*(1-VLOOKUP(N$4,'[1]INTERNAL PARAMETERS-1'!$B$5:$J$44,4, FALSE))</f>
        <v>97.182811015958364</v>
      </c>
      <c r="BC106" s="44">
        <f>$F106*'[1]INTERNAL PARAMETERS-2'!N106*(1-VLOOKUP(O$4,'[1]INTERNAL PARAMETERS-1'!$B$5:$J$44,4, FALSE))</f>
        <v>255.74443678755057</v>
      </c>
      <c r="BD106" s="44">
        <f>$F106*'[1]INTERNAL PARAMETERS-2'!O106*(1-VLOOKUP(P$4,'[1]INTERNAL PARAMETERS-1'!$B$5:$J$44,4, FALSE))</f>
        <v>91.835579416351706</v>
      </c>
      <c r="BE106" s="44">
        <f>$F106*'[1]INTERNAL PARAMETERS-2'!P106*(1-VLOOKUP(Q$4,'[1]INTERNAL PARAMETERS-1'!$B$5:$J$44,4, FALSE))</f>
        <v>160.42148524122547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217.94158329750803</v>
      </c>
      <c r="BH106" s="44">
        <f>$F106*'[1]INTERNAL PARAMETERS-2'!S106*(1-VLOOKUP(T$4,'[1]INTERNAL PARAMETERS-1'!$B$5:$J$44,4, FALSE))</f>
        <v>8.369811475058615</v>
      </c>
      <c r="BI106" s="44">
        <f>$F106*'[1]INTERNAL PARAMETERS-2'!T106*(1-VLOOKUP(U$4,'[1]INTERNAL PARAMETERS-1'!$B$5:$J$44,4, FALSE))</f>
        <v>4.6499347182955892</v>
      </c>
      <c r="BJ106" s="44">
        <f>$F106*'[1]INTERNAL PARAMETERS-2'!U106*(1-VLOOKUP(V$4,'[1]INTERNAL PARAMETERS-1'!$B$5:$J$44,4, FALSE))</f>
        <v>82.012485797142105</v>
      </c>
      <c r="BK106" s="44">
        <f>$F106*'[1]INTERNAL PARAMETERS-2'!V106*(1-VLOOKUP(W$4,'[1]INTERNAL PARAMETERS-1'!$B$5:$J$44,4, FALSE))</f>
        <v>74.398324222743241</v>
      </c>
      <c r="BL106" s="44">
        <f>$F106*'[1]INTERNAL PARAMETERS-2'!W106*(1-VLOOKUP(X$4,'[1]INTERNAL PARAMETERS-1'!$B$5:$J$44,4, FALSE))</f>
        <v>202.27034534464784</v>
      </c>
      <c r="BM106" s="44">
        <f>$F106*'[1]INTERNAL PARAMETERS-2'!X106*(1-VLOOKUP(Y$4,'[1]INTERNAL PARAMETERS-1'!$B$5:$J$44,4, FALSE))</f>
        <v>159.25876483540674</v>
      </c>
      <c r="BN106" s="44">
        <f>$F106*'[1]INTERNAL PARAMETERS-2'!Y106*(1-VLOOKUP(Z$4,'[1]INTERNAL PARAMETERS-1'!$B$5:$J$44,4, FALSE))</f>
        <v>242.95727412973423</v>
      </c>
      <c r="BO106" s="44">
        <f>$F106*'[1]INTERNAL PARAMETERS-2'!Z106*(1-VLOOKUP(AA$4,'[1]INTERNAL PARAMETERS-1'!$B$5:$J$44,4, FALSE))</f>
        <v>324.33034261242432</v>
      </c>
      <c r="BP106" s="44">
        <f>$F106*'[1]INTERNAL PARAMETERS-2'!AA106*(1-VLOOKUP(AB$4,'[1]INTERNAL PARAMETERS-1'!$B$5:$J$44,4, FALSE))</f>
        <v>87.185486880559566</v>
      </c>
      <c r="BQ106" s="44">
        <f>$F106*'[1]INTERNAL PARAMETERS-2'!AB106*(1-VLOOKUP(AC$4,'[1]INTERNAL PARAMETERS-1'!$B$5:$J$44,4, FALSE))</f>
        <v>724.22133530966926</v>
      </c>
      <c r="BR106" s="44">
        <f>$F106*'[1]INTERNAL PARAMETERS-2'!AC106*(1-VLOOKUP(AD$4,'[1]INTERNAL PARAMETERS-1'!$B$5:$J$44,4, FALSE))</f>
        <v>26.737045721451366</v>
      </c>
      <c r="BS106" s="44">
        <f>$F106*'[1]INTERNAL PARAMETERS-2'!AD106*(1-VLOOKUP(AE$4,'[1]INTERNAL PARAMETERS-1'!$B$5:$J$44,4, FALSE))</f>
        <v>20.92462732358188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9.2997905278429052</v>
      </c>
      <c r="CA106" s="44">
        <f>$F106*'[1]INTERNAL PARAMETERS-2'!AL106*(1-VLOOKUP(AM$4,'[1]INTERNAL PARAMETERS-1'!$B$5:$J$44,4, FALSE))</f>
        <v>25.574325315632645</v>
      </c>
      <c r="CB106" s="44">
        <f>$F106*'[1]INTERNAL PARAMETERS-2'!AM106*(1-VLOOKUP(AN$4,'[1]INTERNAL PARAMETERS-1'!$B$5:$J$44,4, FALSE))</f>
        <v>16.27453478778974</v>
      </c>
      <c r="CC106" s="44">
        <f>$F106*'[1]INTERNAL PARAMETERS-2'!AN106*(1-VLOOKUP(AO$4,'[1]INTERNAL PARAMETERS-1'!$B$5:$J$44,4, FALSE))</f>
        <v>70.910952092769818</v>
      </c>
      <c r="CD106" s="44">
        <f>$F106*'[1]INTERNAL PARAMETERS-2'!AO106*(1-VLOOKUP(AP$4,'[1]INTERNAL PARAMETERS-1'!$B$5:$J$44,4, FALSE))</f>
        <v>94.160231140506397</v>
      </c>
      <c r="CE106" s="44">
        <f>$F106*'[1]INTERNAL PARAMETERS-2'!AP106*(1-VLOOKUP(AQ$4,'[1]INTERNAL PARAMETERS-1'!$B$5:$J$44,4, FALSE))</f>
        <v>17.437255193608461</v>
      </c>
      <c r="CF106" s="44">
        <f>$F106*'[1]INTERNAL PARAMETERS-2'!AQ106*(1-VLOOKUP(AR$4,'[1]INTERNAL PARAMETERS-1'!$B$5:$J$44,4, FALSE))</f>
        <v>2.3250462678960688</v>
      </c>
      <c r="CG106" s="44">
        <f>$F106*'[1]INTERNAL PARAMETERS-2'!AR106*(1-VLOOKUP(AS$4,'[1]INTERNAL PARAMETERS-1'!$B$5:$J$44,4, FALSE))</f>
        <v>1.1623258620773493</v>
      </c>
      <c r="CH106" s="43">
        <f>$F106*'[1]INTERNAL PARAMETERS-2'!AS106*(1-VLOOKUP(AT$4,'[1]INTERNAL PARAMETERS-1'!$B$5:$J$44,4, FALSE))</f>
        <v>0</v>
      </c>
      <c r="CI106" s="42">
        <f t="shared" si="1"/>
        <v>3945.437413704512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AirBS!X107</f>
        <v>3356.0381889009709</v>
      </c>
      <c r="G107" s="45">
        <f>$F107*'[1]INTERNAL PARAMETERS-2'!F107*VLOOKUP(G$4,'[1]INTERNAL PARAMETERS-1'!$B$5:$J$44,4, FALSE)</f>
        <v>13.51879303253089</v>
      </c>
      <c r="H107" s="44">
        <f>$F107*'[1]INTERNAL PARAMETERS-2'!G107*VLOOKUP(H$4,'[1]INTERNAL PARAMETERS-1'!$B$5:$J$44,4, FALSE)</f>
        <v>4.5061524762373342</v>
      </c>
      <c r="I107" s="44">
        <f>$F107*'[1]INTERNAL PARAMETERS-2'!H107*VLOOKUP(I$4,'[1]INTERNAL PARAMETERS-1'!$B$5:$J$44,4, FALSE)</f>
        <v>31.193519176096359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11.096673150837283</v>
      </c>
      <c r="N107" s="44">
        <f>$F107*'[1]INTERNAL PARAMETERS-2'!M107*VLOOKUP(N$4,'[1]INTERNAL PARAMETERS-1'!$B$5:$J$44,4, FALSE)</f>
        <v>4.2809455335711339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1.1266220200140558</v>
      </c>
      <c r="S107" s="44">
        <f>$F107*'[1]INTERNAL PARAMETERS-2'!R107*VLOOKUP(S$4,'[1]INTERNAL PARAMETERS-1'!$B$5:$J$44,4, FALSE)</f>
        <v>8.0672949390529887</v>
      </c>
      <c r="T107" s="44">
        <f>$F107*'[1]INTERNAL PARAMETERS-2'!S107*VLOOKUP(T$4,'[1]INTERNAL PARAMETERS-1'!$B$5:$J$44,4, FALSE)</f>
        <v>0.33795304562232786</v>
      </c>
      <c r="U107" s="44">
        <f>$F107*'[1]INTERNAL PARAMETERS-2'!T107*VLOOKUP(U$4,'[1]INTERNAL PARAMETERS-1'!$B$5:$J$44,4, FALSE)</f>
        <v>0.22532440400281117</v>
      </c>
      <c r="V107" s="44">
        <f>$F107*'[1]INTERNAL PARAMETERS-2'!U107*VLOOKUP(V$4,'[1]INTERNAL PARAMETERS-1'!$B$5:$J$44,4, FALSE)</f>
        <v>9.2941785999604587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1.1266220200140558</v>
      </c>
      <c r="AK107" s="44">
        <f>$F107*'[1]INTERNAL PARAMETERS-2'!AJ107*VLOOKUP(AK$4,'[1]INTERNAL PARAMETERS-1'!$B$5:$J$44,4, FALSE)</f>
        <v>1.1266220200140558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592.67686434583072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210.83678986590834</v>
      </c>
      <c r="BB107" s="44">
        <f>$F107*'[1]INTERNAL PARAMETERS-2'!M107*(1-VLOOKUP(N$4,'[1]INTERNAL PARAMETERS-1'!$B$5:$J$44,4, FALSE))</f>
        <v>81.33796513785154</v>
      </c>
      <c r="BC107" s="44">
        <f>$F107*'[1]INTERNAL PARAMETERS-2'!N107*(1-VLOOKUP(O$4,'[1]INTERNAL PARAMETERS-1'!$B$5:$J$44,4, FALSE))</f>
        <v>250.09733549800256</v>
      </c>
      <c r="BD107" s="44">
        <f>$F107*'[1]INTERNAL PARAMETERS-2'!O107*(1-VLOOKUP(P$4,'[1]INTERNAL PARAMETERS-1'!$B$5:$J$44,4, FALSE))</f>
        <v>58.581324606360894</v>
      </c>
      <c r="BE107" s="44">
        <f>$F107*'[1]INTERNAL PARAMETERS-2'!P107*(1-VLOOKUP(Q$4,'[1]INTERNAL PARAMETERS-1'!$B$5:$J$44,4, FALSE))</f>
        <v>141.94732684157438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153.27860384200676</v>
      </c>
      <c r="BH107" s="44">
        <f>$F107*'[1]INTERNAL PARAMETERS-2'!S107*(1-VLOOKUP(T$4,'[1]INTERNAL PARAMETERS-1'!$B$5:$J$44,4, FALSE))</f>
        <v>3.0415774106009503</v>
      </c>
      <c r="BI107" s="44">
        <f>$F107*'[1]INTERNAL PARAMETERS-2'!T107*(1-VLOOKUP(U$4,'[1]INTERNAL PARAMETERS-1'!$B$5:$J$44,4, FALSE))</f>
        <v>0.9012976160112447</v>
      </c>
      <c r="BJ107" s="44">
        <f>$F107*'[1]INTERNAL PARAMETERS-2'!U107*(1-VLOOKUP(V$4,'[1]INTERNAL PARAMETERS-1'!$B$5:$J$44,4, FALSE))</f>
        <v>52.667012066442602</v>
      </c>
      <c r="BK107" s="44">
        <f>$F107*'[1]INTERNAL PARAMETERS-2'!V107*(1-VLOOKUP(W$4,'[1]INTERNAL PARAMETERS-1'!$B$5:$J$44,4, FALSE))</f>
        <v>64.21409910261228</v>
      </c>
      <c r="BL107" s="44">
        <f>$F107*'[1]INTERNAL PARAMETERS-2'!W107*(1-VLOOKUP(X$4,'[1]INTERNAL PARAMETERS-1'!$B$5:$J$44,4, FALSE))</f>
        <v>145.32685729779763</v>
      </c>
      <c r="BM107" s="44">
        <f>$F107*'[1]INTERNAL PARAMETERS-2'!X107*(1-VLOOKUP(Y$4,'[1]INTERNAL PARAMETERS-1'!$B$5:$J$44,4, FALSE))</f>
        <v>117.16264921272179</v>
      </c>
      <c r="BN107" s="44">
        <f>$F107*'[1]INTERNAL PARAMETERS-2'!Y107*(1-VLOOKUP(Z$4,'[1]INTERNAL PARAMETERS-1'!$B$5:$J$44,4, FALSE))</f>
        <v>200.52865144793526</v>
      </c>
      <c r="BO107" s="44">
        <f>$F107*'[1]INTERNAL PARAMETERS-2'!Z107*(1-VLOOKUP(AA$4,'[1]INTERNAL PARAMETERS-1'!$B$5:$J$44,4, FALSE))</f>
        <v>252.3505795380307</v>
      </c>
      <c r="BP107" s="44">
        <f>$F107*'[1]INTERNAL PARAMETERS-2'!AA107*(1-VLOOKUP(AB$4,'[1]INTERNAL PARAMETERS-1'!$B$5:$J$44,4, FALSE))</f>
        <v>54.075172130123562</v>
      </c>
      <c r="BQ107" s="44">
        <f>$F107*'[1]INTERNAL PARAMETERS-2'!AB107*(1-VLOOKUP(AC$4,'[1]INTERNAL PARAMETERS-1'!$B$5:$J$44,4, FALSE))</f>
        <v>657.91403491013853</v>
      </c>
      <c r="BR107" s="44">
        <f>$F107*'[1]INTERNAL PARAMETERS-2'!AC107*(1-VLOOKUP(AD$4,'[1]INTERNAL PARAMETERS-1'!$B$5:$J$44,4, FALSE))</f>
        <v>25.910964045047724</v>
      </c>
      <c r="BS107" s="44">
        <f>$F107*'[1]INTERNAL PARAMETERS-2'!AD107*(1-VLOOKUP(AE$4,'[1]INTERNAL PARAMETERS-1'!$B$5:$J$44,4, FALSE))</f>
        <v>5.6327744962513897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4.5061524762373342</v>
      </c>
      <c r="CA107" s="44">
        <f>$F107*'[1]INTERNAL PARAMETERS-2'!AL107*(1-VLOOKUP(AM$4,'[1]INTERNAL PARAMETERS-1'!$B$5:$J$44,4, FALSE))</f>
        <v>25.910964045047724</v>
      </c>
      <c r="CB107" s="44">
        <f>$F107*'[1]INTERNAL PARAMETERS-2'!AM107*(1-VLOOKUP(AN$4,'[1]INTERNAL PARAMETERS-1'!$B$5:$J$44,4, FALSE))</f>
        <v>12.392171012516835</v>
      </c>
      <c r="CC107" s="44">
        <f>$F107*'[1]INTERNAL PARAMETERS-2'!AN107*(1-VLOOKUP(AO$4,'[1]INTERNAL PARAMETERS-1'!$B$5:$J$44,4, FALSE))</f>
        <v>40.556379097592668</v>
      </c>
      <c r="CD107" s="44">
        <f>$F107*'[1]INTERNAL PARAMETERS-2'!AO107*(1-VLOOKUP(AP$4,'[1]INTERNAL PARAMETERS-1'!$B$5:$J$44,4, FALSE))</f>
        <v>87.87215471145079</v>
      </c>
      <c r="CE107" s="44">
        <f>$F107*'[1]INTERNAL PARAMETERS-2'!AP107*(1-VLOOKUP(AQ$4,'[1]INTERNAL PARAMETERS-1'!$B$5:$J$44,4, FALSE))</f>
        <v>27.037586065061781</v>
      </c>
      <c r="CF107" s="44">
        <f>$F107*'[1]INTERNAL PARAMETERS-2'!AQ107*(1-VLOOKUP(AR$4,'[1]INTERNAL PARAMETERS-1'!$B$5:$J$44,4, FALSE))</f>
        <v>1.1266220200140558</v>
      </c>
      <c r="CG107" s="44">
        <f>$F107*'[1]INTERNAL PARAMETERS-2'!AR107*(1-VLOOKUP(AS$4,'[1]INTERNAL PARAMETERS-1'!$B$5:$J$44,4, FALSE))</f>
        <v>2.2532440400281115</v>
      </c>
      <c r="CH107" s="43">
        <f>$F107*'[1]INTERNAL PARAMETERS-2'!AS107*(1-VLOOKUP(AT$4,'[1]INTERNAL PARAMETERS-1'!$B$5:$J$44,4, FALSE))</f>
        <v>0</v>
      </c>
      <c r="CI107" s="42">
        <f t="shared" si="1"/>
        <v>3356.0378532971522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AirBS!X108</f>
        <v>2770.2341290757058</v>
      </c>
      <c r="G108" s="45">
        <f>$F108*'[1]INTERNAL PARAMETERS-2'!F108*VLOOKUP(G$4,'[1]INTERNAL PARAMETERS-1'!$B$5:$J$44,4, FALSE)</f>
        <v>7.7164871665403796</v>
      </c>
      <c r="H108" s="44">
        <f>$F108*'[1]INTERNAL PARAMETERS-2'!G108*VLOOKUP(H$4,'[1]INTERNAL PARAMETERS-1'!$B$5:$J$44,4, FALSE)</f>
        <v>5.7872961190520567</v>
      </c>
      <c r="I108" s="44">
        <f>$F108*'[1]INTERNAL PARAMETERS-2'!H108*VLOOKUP(I$4,'[1]INTERNAL PARAMETERS-1'!$B$5:$J$44,4, FALSE)</f>
        <v>23.439726631665692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14.564949171076178</v>
      </c>
      <c r="N108" s="44">
        <f>$F108*'[1]INTERNAL PARAMETERS-2'!M108*VLOOKUP(N$4,'[1]INTERNAL PARAMETERS-1'!$B$5:$J$44,4, FALSE)</f>
        <v>3.4724330761138158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0.9645955237441608</v>
      </c>
      <c r="S108" s="44">
        <f>$F108*'[1]INTERNAL PARAMETERS-2'!R108*VLOOKUP(S$4,'[1]INTERNAL PARAMETERS-1'!$B$5:$J$44,4, FALSE)</f>
        <v>6.1724556211880977</v>
      </c>
      <c r="T108" s="44">
        <f>$F108*'[1]INTERNAL PARAMETERS-2'!S108*VLOOKUP(T$4,'[1]INTERNAL PARAMETERS-1'!$B$5:$J$44,4, FALSE)</f>
        <v>0.57872961190520567</v>
      </c>
      <c r="U108" s="44">
        <f>$F108*'[1]INTERNAL PARAMETERS-2'!T108*VLOOKUP(U$4,'[1]INTERNAL PARAMETERS-1'!$B$5:$J$44,4, FALSE)</f>
        <v>0.77167641899532868</v>
      </c>
      <c r="V108" s="44">
        <f>$F108*'[1]INTERNAL PARAMETERS-2'!U108*VLOOKUP(V$4,'[1]INTERNAL PARAMETERS-1'!$B$5:$J$44,4, FALSE)</f>
        <v>6.3661226891517808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0.9645955237441608</v>
      </c>
      <c r="AJ108" s="44">
        <f>$F108*'[1]INTERNAL PARAMETERS-2'!AI108*VLOOKUP(AJ$4,'[1]INTERNAL PARAMETERS-1'!$B$5:$J$44,4, FALSE)</f>
        <v>4.8227005953078965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445.35480600164806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276.73403425044734</v>
      </c>
      <c r="BB108" s="44">
        <f>$F108*'[1]INTERNAL PARAMETERS-2'!M108*(1-VLOOKUP(N$4,'[1]INTERNAL PARAMETERS-1'!$B$5:$J$44,4, FALSE))</f>
        <v>65.976228446162494</v>
      </c>
      <c r="BC108" s="44">
        <f>$F108*'[1]INTERNAL PARAMETERS-2'!N108*(1-VLOOKUP(O$4,'[1]INTERNAL PARAMETERS-1'!$B$5:$J$44,4, FALSE))</f>
        <v>184.23220456687656</v>
      </c>
      <c r="BD108" s="44">
        <f>$F108*'[1]INTERNAL PARAMETERS-2'!O108*(1-VLOOKUP(P$4,'[1]INTERNAL PARAMETERS-1'!$B$5:$J$44,4, FALSE))</f>
        <v>35.688926284882321</v>
      </c>
      <c r="BE108" s="44">
        <f>$F108*'[1]INTERNAL PARAMETERS-2'!P108*(1-VLOOKUP(Q$4,'[1]INTERNAL PARAMETERS-1'!$B$5:$J$44,4, FALSE))</f>
        <v>128.28732633019268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117.27665680257384</v>
      </c>
      <c r="BH108" s="44">
        <f>$F108*'[1]INTERNAL PARAMETERS-2'!S108*(1-VLOOKUP(T$4,'[1]INTERNAL PARAMETERS-1'!$B$5:$J$44,4, FALSE))</f>
        <v>5.208566507146851</v>
      </c>
      <c r="BI108" s="44">
        <f>$F108*'[1]INTERNAL PARAMETERS-2'!T108*(1-VLOOKUP(U$4,'[1]INTERNAL PARAMETERS-1'!$B$5:$J$44,4, FALSE))</f>
        <v>3.0867056759813147</v>
      </c>
      <c r="BJ108" s="44">
        <f>$F108*'[1]INTERNAL PARAMETERS-2'!U108*(1-VLOOKUP(V$4,'[1]INTERNAL PARAMETERS-1'!$B$5:$J$44,4, FALSE))</f>
        <v>36.074695238526758</v>
      </c>
      <c r="BK108" s="44">
        <f>$F108*'[1]INTERNAL PARAMETERS-2'!V108*(1-VLOOKUP(W$4,'[1]INTERNAL PARAMETERS-1'!$B$5:$J$44,4, FALSE))</f>
        <v>50.157305094218913</v>
      </c>
      <c r="BL108" s="44">
        <f>$F108*'[1]INTERNAL PARAMETERS-2'!W108*(1-VLOOKUP(X$4,'[1]INTERNAL PARAMETERS-1'!$B$5:$J$44,4, FALSE))</f>
        <v>110.9251609496236</v>
      </c>
      <c r="BM108" s="44">
        <f>$F108*'[1]INTERNAL PARAMETERS-2'!X108*(1-VLOOKUP(Y$4,'[1]INTERNAL PARAMETERS-1'!$B$5:$J$44,4, FALSE))</f>
        <v>81.023530783793333</v>
      </c>
      <c r="BN108" s="44">
        <f>$F108*'[1]INTERNAL PARAMETERS-2'!Y108*(1-VLOOKUP(Z$4,'[1]INTERNAL PARAMETERS-1'!$B$5:$J$44,4, FALSE))</f>
        <v>199.66517889995734</v>
      </c>
      <c r="BO108" s="44">
        <f>$F108*'[1]INTERNAL PARAMETERS-2'!Z108*(1-VLOOKUP(AA$4,'[1]INTERNAL PARAMETERS-1'!$B$5:$J$44,4, FALSE))</f>
        <v>234.38950966109547</v>
      </c>
      <c r="BP108" s="44">
        <f>$F108*'[1]INTERNAL PARAMETERS-2'!AA108*(1-VLOOKUP(AB$4,'[1]INTERNAL PARAMETERS-1'!$B$5:$J$44,4, FALSE))</f>
        <v>39.547308379858961</v>
      </c>
      <c r="BQ108" s="44">
        <f>$F108*'[1]INTERNAL PARAMETERS-2'!AB108*(1-VLOOKUP(AC$4,'[1]INTERNAL PARAMETERS-1'!$B$5:$J$44,4, FALSE))</f>
        <v>498.68064948802123</v>
      </c>
      <c r="BR108" s="44">
        <f>$F108*'[1]INTERNAL PARAMETERS-2'!AC108*(1-VLOOKUP(AD$4,'[1]INTERNAL PARAMETERS-1'!$B$5:$J$44,4, FALSE))</f>
        <v>18.32676090431324</v>
      </c>
      <c r="BS108" s="44">
        <f>$F108*'[1]INTERNAL PARAMETERS-2'!AD108*(1-VLOOKUP(AE$4,'[1]INTERNAL PARAMETERS-1'!$B$5:$J$44,4, FALSE))</f>
        <v>5.7872961190520567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3.8583820949766432</v>
      </c>
      <c r="CA108" s="44">
        <f>$F108*'[1]INTERNAL PARAMETERS-2'!AL108*(1-VLOOKUP(AM$4,'[1]INTERNAL PARAMETERS-1'!$B$5:$J$44,4, FALSE))</f>
        <v>25.078652547109456</v>
      </c>
      <c r="CB108" s="44">
        <f>$F108*'[1]INTERNAL PARAMETERS-2'!AM108*(1-VLOOKUP(AN$4,'[1]INTERNAL PARAMETERS-1'!$B$5:$J$44,4, FALSE))</f>
        <v>5.7872961190520567</v>
      </c>
      <c r="CC108" s="44">
        <f>$F108*'[1]INTERNAL PARAMETERS-2'!AN108*(1-VLOOKUP(AO$4,'[1]INTERNAL PARAMETERS-1'!$B$5:$J$44,4, FALSE))</f>
        <v>25.078652547109456</v>
      </c>
      <c r="CD108" s="44">
        <f>$F108*'[1]INTERNAL PARAMETERS-2'!AO108*(1-VLOOKUP(AP$4,'[1]INTERNAL PARAMETERS-1'!$B$5:$J$44,4, FALSE))</f>
        <v>81.023530783793333</v>
      </c>
      <c r="CE108" s="44">
        <f>$F108*'[1]INTERNAL PARAMETERS-2'!AP108*(1-VLOOKUP(AQ$4,'[1]INTERNAL PARAMETERS-1'!$B$5:$J$44,4, FALSE))</f>
        <v>16.397569856824919</v>
      </c>
      <c r="CF108" s="44">
        <f>$F108*'[1]INTERNAL PARAMETERS-2'!AQ108*(1-VLOOKUP(AR$4,'[1]INTERNAL PARAMETERS-1'!$B$5:$J$44,4, FALSE))</f>
        <v>0.9645955237441608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2770.2332980054666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AirBS!X109</f>
        <v>2019.9078586974786</v>
      </c>
      <c r="G109" s="45">
        <f>$F109*'[1]INTERNAL PARAMETERS-2'!F109*VLOOKUP(G$4,'[1]INTERNAL PARAMETERS-1'!$B$5:$J$44,4, FALSE)</f>
        <v>4.8774715063968017</v>
      </c>
      <c r="H109" s="44">
        <f>$F109*'[1]INTERNAL PARAMETERS-2'!G109*VLOOKUP(H$4,'[1]INTERNAL PARAMETERS-1'!$B$5:$J$44,4, FALSE)</f>
        <v>1.8290265660505667</v>
      </c>
      <c r="I109" s="44">
        <f>$F109*'[1]INTERNAL PARAMETERS-2'!H109*VLOOKUP(I$4,'[1]INTERNAL PARAMETERS-1'!$B$5:$J$44,4, FALSE)</f>
        <v>15.755998365130171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15.333736627269463</v>
      </c>
      <c r="N109" s="44">
        <f>$F109*'[1]INTERNAL PARAMETERS-2'!M109*VLOOKUP(N$4,'[1]INTERNAL PARAMETERS-1'!$B$5:$J$44,4, FALSE)</f>
        <v>3.4752413713497186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4.5467317936136764</v>
      </c>
      <c r="T109" s="44">
        <f>$F109*'[1]INTERNAL PARAMETERS-2'!S109*VLOOKUP(T$4,'[1]INTERNAL PARAMETERS-1'!$B$5:$J$44,4, FALSE)</f>
        <v>0.24388367485913354</v>
      </c>
      <c r="U109" s="44">
        <f>$F109*'[1]INTERNAL PARAMETERS-2'!T109*VLOOKUP(U$4,'[1]INTERNAL PARAMETERS-1'!$B$5:$J$44,4, FALSE)</f>
        <v>0.36580531321011334</v>
      </c>
      <c r="V109" s="44">
        <f>$F109*'[1]INTERNAL PARAMETERS-2'!U109*VLOOKUP(V$4,'[1]INTERNAL PARAMETERS-1'!$B$5:$J$44,4, FALSE)</f>
        <v>6.2188519172006229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0.60960819175489911</v>
      </c>
      <c r="AJ109" s="44">
        <f>$F109*'[1]INTERNAL PARAMETERS-2'!AI109*VLOOKUP(AJ$4,'[1]INTERNAL PARAMETERS-1'!$B$5:$J$44,4, FALSE)</f>
        <v>1.2194183742956677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299.3639689374732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291.34099591811975</v>
      </c>
      <c r="BB109" s="44">
        <f>$F109*'[1]INTERNAL PARAMETERS-2'!M109*(1-VLOOKUP(N$4,'[1]INTERNAL PARAMETERS-1'!$B$5:$J$44,4, FALSE))</f>
        <v>66.029586055644643</v>
      </c>
      <c r="BC109" s="44">
        <f>$F109*'[1]INTERNAL PARAMETERS-2'!N109*(1-VLOOKUP(O$4,'[1]INTERNAL PARAMETERS-1'!$B$5:$J$44,4, FALSE))</f>
        <v>157.30032449606614</v>
      </c>
      <c r="BD109" s="44">
        <f>$F109*'[1]INTERNAL PARAMETERS-2'!O109*(1-VLOOKUP(P$4,'[1]INTERNAL PARAMETERS-1'!$B$5:$J$44,4, FALSE))</f>
        <v>29.874841211707448</v>
      </c>
      <c r="BE109" s="44">
        <f>$F109*'[1]INTERNAL PARAMETERS-2'!P109*(1-VLOOKUP(Q$4,'[1]INTERNAL PARAMETERS-1'!$B$5:$J$44,4, FALSE))</f>
        <v>119.49956683761566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86.387904078659858</v>
      </c>
      <c r="BH109" s="44">
        <f>$F109*'[1]INTERNAL PARAMETERS-2'!S109*(1-VLOOKUP(T$4,'[1]INTERNAL PARAMETERS-1'!$B$5:$J$44,4, FALSE))</f>
        <v>2.1949530737322021</v>
      </c>
      <c r="BI109" s="44">
        <f>$F109*'[1]INTERNAL PARAMETERS-2'!T109*(1-VLOOKUP(U$4,'[1]INTERNAL PARAMETERS-1'!$B$5:$J$44,4, FALSE))</f>
        <v>1.4632212528404533</v>
      </c>
      <c r="BJ109" s="44">
        <f>$F109*'[1]INTERNAL PARAMETERS-2'!U109*(1-VLOOKUP(V$4,'[1]INTERNAL PARAMETERS-1'!$B$5:$J$44,4, FALSE))</f>
        <v>35.240160864136861</v>
      </c>
      <c r="BK109" s="44">
        <f>$F109*'[1]INTERNAL PARAMETERS-2'!V109*(1-VLOOKUP(W$4,'[1]INTERNAL PARAMETERS-1'!$B$5:$J$44,4, FALSE))</f>
        <v>32.923286152053677</v>
      </c>
      <c r="BL109" s="44">
        <f>$F109*'[1]INTERNAL PARAMETERS-2'!W109*(1-VLOOKUP(X$4,'[1]INTERNAL PARAMETERS-1'!$B$5:$J$44,4, FALSE))</f>
        <v>67.06599067840304</v>
      </c>
      <c r="BM109" s="44">
        <f>$F109*'[1]INTERNAL PARAMETERS-2'!X109*(1-VLOOKUP(Y$4,'[1]INTERNAL PARAMETERS-1'!$B$5:$J$44,4, FALSE))</f>
        <v>60.96910079771056</v>
      </c>
      <c r="BN109" s="44">
        <f>$F109*'[1]INTERNAL PARAMETERS-2'!Y109*(1-VLOOKUP(Z$4,'[1]INTERNAL PARAMETERS-1'!$B$5:$J$44,4, FALSE))</f>
        <v>124.98684852655323</v>
      </c>
      <c r="BO109" s="44">
        <f>$F109*'[1]INTERNAL PARAMETERS-2'!Z109*(1-VLOOKUP(AA$4,'[1]INTERNAL PARAMETERS-1'!$B$5:$J$44,4, FALSE))</f>
        <v>115.84131171472866</v>
      </c>
      <c r="BP109" s="44">
        <f>$F109*'[1]INTERNAL PARAMETERS-2'!AA109*(1-VLOOKUP(AB$4,'[1]INTERNAL PARAMETERS-1'!$B$5:$J$44,4, FALSE))</f>
        <v>16.461643076026839</v>
      </c>
      <c r="BQ109" s="44">
        <f>$F109*'[1]INTERNAL PARAMETERS-2'!AB109*(1-VLOOKUP(AC$4,'[1]INTERNAL PARAMETERS-1'!$B$5:$J$44,4, FALSE))</f>
        <v>336.54977574788256</v>
      </c>
      <c r="BR109" s="44">
        <f>$F109*'[1]INTERNAL PARAMETERS-2'!AC109*(1-VLOOKUP(AD$4,'[1]INTERNAL PARAMETERS-1'!$B$5:$J$44,4, FALSE))</f>
        <v>19.510088016373075</v>
      </c>
      <c r="BS109" s="44">
        <f>$F109*'[1]INTERNAL PARAMETERS-2'!AD109*(1-VLOOKUP(AE$4,'[1]INTERNAL PARAMETERS-1'!$B$5:$J$44,4, FALSE))</f>
        <v>6.7067000632332379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1.2194183742956677</v>
      </c>
      <c r="CA109" s="44">
        <f>$F109*'[1]INTERNAL PARAMETERS-2'!AL109*(1-VLOOKUP(AM$4,'[1]INTERNAL PARAMETERS-1'!$B$5:$J$44,4, FALSE))</f>
        <v>12.193779761384938</v>
      </c>
      <c r="CB109" s="44">
        <f>$F109*'[1]INTERNAL PARAMETERS-2'!AM109*(1-VLOOKUP(AN$4,'[1]INTERNAL PARAMETERS-1'!$B$5:$J$44,4, FALSE))</f>
        <v>3.6580531321011334</v>
      </c>
      <c r="CC109" s="44">
        <f>$F109*'[1]INTERNAL PARAMETERS-2'!AN109*(1-VLOOKUP(AO$4,'[1]INTERNAL PARAMETERS-1'!$B$5:$J$44,4, FALSE))</f>
        <v>17.68106145032251</v>
      </c>
      <c r="CD109" s="44">
        <f>$F109*'[1]INTERNAL PARAMETERS-2'!AO109*(1-VLOOKUP(AP$4,'[1]INTERNAL PARAMETERS-1'!$B$5:$J$44,4, FALSE))</f>
        <v>51.214157784916964</v>
      </c>
      <c r="CE109" s="44">
        <f>$F109*'[1]INTERNAL PARAMETERS-2'!AP109*(1-VLOOKUP(AQ$4,'[1]INTERNAL PARAMETERS-1'!$B$5:$J$44,4, FALSE))</f>
        <v>7.3163082549881375</v>
      </c>
      <c r="CF109" s="44">
        <f>$F109*'[1]INTERNAL PARAMETERS-2'!AQ109*(1-VLOOKUP(AR$4,'[1]INTERNAL PARAMETERS-1'!$B$5:$J$44,4, FALSE))</f>
        <v>2.4388367485913354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2019.9076567066925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AirBS!X110</f>
        <v>1322.0774016324767</v>
      </c>
      <c r="G110" s="45">
        <f>$F110*'[1]INTERNAL PARAMETERS-2'!F110*VLOOKUP(G$4,'[1]INTERNAL PARAMETERS-1'!$B$5:$J$44,4, FALSE)</f>
        <v>2.4096182722153521</v>
      </c>
      <c r="H110" s="44">
        <f>$F110*'[1]INTERNAL PARAMETERS-2'!G110*VLOOKUP(H$4,'[1]INTERNAL PARAMETERS-1'!$B$5:$J$44,4, FALSE)</f>
        <v>1.6064562507236224</v>
      </c>
      <c r="I110" s="44">
        <f>$F110*'[1]INTERNAL PARAMETERS-2'!H110*VLOOKUP(I$4,'[1]INTERNAL PARAMETERS-1'!$B$5:$J$44,4, FALSE)</f>
        <v>11.175751639544613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13.473786579062182</v>
      </c>
      <c r="N110" s="44">
        <f>$F110*'[1]INTERNAL PARAMETERS-2'!M110*VLOOKUP(N$4,'[1]INTERNAL PARAMETERS-1'!$B$5:$J$44,4, FALSE)</f>
        <v>1.9678527188468682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2.6193195792752877</v>
      </c>
      <c r="T110" s="44">
        <f>$F110*'[1]INTERNAL PARAMETERS-2'!S110*VLOOKUP(T$4,'[1]INTERNAL PARAMETERS-1'!$B$5:$J$44,4, FALSE)</f>
        <v>0.52208836590466512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3.1325103642669663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0.40164711461594643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0.40164711461594643</v>
      </c>
      <c r="AJ110" s="44">
        <f>$F110*'[1]INTERNAL PARAMETERS-2'!AI110*VLOOKUP(AJ$4,'[1]INTERNAL PARAMETERS-1'!$B$5:$J$44,4, FALSE)</f>
        <v>1.204809136107676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212.33928115134762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256.0019450021814</v>
      </c>
      <c r="BB110" s="44">
        <f>$F110*'[1]INTERNAL PARAMETERS-2'!M110*(1-VLOOKUP(N$4,'[1]INTERNAL PARAMETERS-1'!$B$5:$J$44,4, FALSE))</f>
        <v>37.389201658090492</v>
      </c>
      <c r="BC110" s="44">
        <f>$F110*'[1]INTERNAL PARAMETERS-2'!N110*(1-VLOOKUP(O$4,'[1]INTERNAL PARAMETERS-1'!$B$5:$J$44,4, FALSE))</f>
        <v>92.770303480291048</v>
      </c>
      <c r="BD110" s="44">
        <f>$F110*'[1]INTERNAL PARAMETERS-2'!O110*(1-VLOOKUP(P$4,'[1]INTERNAL PARAMETERS-1'!$B$5:$J$44,4, FALSE))</f>
        <v>13.654547611800382</v>
      </c>
      <c r="BE110" s="44">
        <f>$F110*'[1]INTERNAL PARAMETERS-2'!P110*(1-VLOOKUP(Q$4,'[1]INTERNAL PARAMETERS-1'!$B$5:$J$44,4, FALSE))</f>
        <v>79.919050097722561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49.767072006230457</v>
      </c>
      <c r="BH110" s="44">
        <f>$F110*'[1]INTERNAL PARAMETERS-2'!S110*(1-VLOOKUP(T$4,'[1]INTERNAL PARAMETERS-1'!$B$5:$J$44,4, FALSE))</f>
        <v>4.6987952931419859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17.750892064179475</v>
      </c>
      <c r="BK110" s="44">
        <f>$F110*'[1]INTERNAL PARAMETERS-2'!V110*(1-VLOOKUP(W$4,'[1]INTERNAL PARAMETERS-1'!$B$5:$J$44,4, FALSE))</f>
        <v>18.072137041615139</v>
      </c>
      <c r="BL110" s="44">
        <f>$F110*'[1]INTERNAL PARAMETERS-2'!W110*(1-VLOOKUP(X$4,'[1]INTERNAL PARAMETERS-1'!$B$5:$J$44,4, FALSE))</f>
        <v>43.373128899876335</v>
      </c>
      <c r="BM110" s="44">
        <f>$F110*'[1]INTERNAL PARAMETERS-2'!X110*(1-VLOOKUP(Y$4,'[1]INTERNAL PARAMETERS-1'!$B$5:$J$44,4, FALSE))</f>
        <v>32.529846674907255</v>
      </c>
      <c r="BN110" s="44">
        <f>$F110*'[1]INTERNAL PARAMETERS-2'!Y110*(1-VLOOKUP(Z$4,'[1]INTERNAL PARAMETERS-1'!$B$5:$J$44,4, FALSE))</f>
        <v>81.123859233830245</v>
      </c>
      <c r="BO110" s="44">
        <f>$F110*'[1]INTERNAL PARAMETERS-2'!Z110*(1-VLOOKUP(AA$4,'[1]INTERNAL PARAMETERS-1'!$B$5:$J$44,4, FALSE))</f>
        <v>78.714240961614891</v>
      </c>
      <c r="BP110" s="44">
        <f>$F110*'[1]INTERNAL PARAMETERS-2'!AA110*(1-VLOOKUP(AB$4,'[1]INTERNAL PARAMETERS-1'!$B$5:$J$44,4, FALSE))</f>
        <v>8.4336639527537329</v>
      </c>
      <c r="BQ110" s="44">
        <f>$F110*'[1]INTERNAL PARAMETERS-2'!AB110*(1-VLOOKUP(AC$4,'[1]INTERNAL PARAMETERS-1'!$B$5:$J$44,4, FALSE))</f>
        <v>169.4764410765664</v>
      </c>
      <c r="BR110" s="44">
        <f>$F110*'[1]INTERNAL PARAMETERS-2'!AC110*(1-VLOOKUP(AD$4,'[1]INTERNAL PARAMETERS-1'!$B$5:$J$44,4, FALSE))</f>
        <v>10.441635110353136</v>
      </c>
      <c r="BS110" s="44">
        <f>$F110*'[1]INTERNAL PARAMETERS-2'!AD110*(1-VLOOKUP(AE$4,'[1]INTERNAL PARAMETERS-1'!$B$5:$J$44,4, FALSE))</f>
        <v>4.4175894298147576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1.204809136107676</v>
      </c>
      <c r="CA110" s="44">
        <f>$F110*'[1]INTERNAL PARAMETERS-2'!AL110*(1-VLOOKUP(AM$4,'[1]INTERNAL PARAMETERS-1'!$B$5:$J$44,4, FALSE))</f>
        <v>10.441635110353136</v>
      </c>
      <c r="CB110" s="44">
        <f>$F110*'[1]INTERNAL PARAMETERS-2'!AM110*(1-VLOOKUP(AN$4,'[1]INTERNAL PARAMETERS-1'!$B$5:$J$44,4, FALSE))</f>
        <v>3.6144274083230283</v>
      </c>
      <c r="CC110" s="44">
        <f>$F110*'[1]INTERNAL PARAMETERS-2'!AN110*(1-VLOOKUP(AO$4,'[1]INTERNAL PARAMETERS-1'!$B$5:$J$44,4, FALSE))</f>
        <v>7.2288548166460567</v>
      </c>
      <c r="CD110" s="44">
        <f>$F110*'[1]INTERNAL PARAMETERS-2'!AO110*(1-VLOOKUP(AP$4,'[1]INTERNAL PARAMETERS-1'!$B$5:$J$44,4, FALSE))</f>
        <v>42.569966878384605</v>
      </c>
      <c r="CE110" s="44">
        <f>$F110*'[1]INTERNAL PARAMETERS-2'!AP110*(1-VLOOKUP(AQ$4,'[1]INTERNAL PARAMETERS-1'!$B$5:$J$44,4, FALSE))</f>
        <v>5.6223985659224338</v>
      </c>
      <c r="CF110" s="44">
        <f>$F110*'[1]INTERNAL PARAMETERS-2'!AQ110*(1-VLOOKUP(AR$4,'[1]INTERNAL PARAMETERS-1'!$B$5:$J$44,4, FALSE))</f>
        <v>1.204809136107676</v>
      </c>
      <c r="CG110" s="44">
        <f>$F110*'[1]INTERNAL PARAMETERS-2'!AR110*(1-VLOOKUP(AS$4,'[1]INTERNAL PARAMETERS-1'!$B$5:$J$44,4, FALSE))</f>
        <v>0.40164711461594643</v>
      </c>
      <c r="CH110" s="43">
        <f>$F110*'[1]INTERNAL PARAMETERS-2'!AS110*(1-VLOOKUP(AT$4,'[1]INTERNAL PARAMETERS-1'!$B$5:$J$44,4, FALSE))</f>
        <v>0</v>
      </c>
      <c r="CI110" s="42">
        <f t="shared" si="1"/>
        <v>1322.0776660479573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AirBS!X111</f>
        <v>769.23695942122913</v>
      </c>
      <c r="G111" s="45">
        <f>$F111*'[1]INTERNAL PARAMETERS-2'!F111*VLOOKUP(G$4,'[1]INTERNAL PARAMETERS-1'!$B$5:$J$44,4, FALSE)</f>
        <v>1.0134696940374694</v>
      </c>
      <c r="H111" s="44">
        <f>$F111*'[1]INTERNAL PARAMETERS-2'!G111*VLOOKUP(H$4,'[1]INTERNAL PARAMETERS-1'!$B$5:$J$44,4, FALSE)</f>
        <v>1.6891674391930771</v>
      </c>
      <c r="I111" s="44">
        <f>$F111*'[1]INTERNAL PARAMETERS-2'!H111*VLOOKUP(I$4,'[1]INTERNAL PARAMETERS-1'!$B$5:$J$44,4, FALSE)</f>
        <v>6.0090906639435842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8.8849061138486327</v>
      </c>
      <c r="N111" s="44">
        <f>$F111*'[1]INTERNAL PARAMETERS-2'!M111*VLOOKUP(N$4,'[1]INTERNAL PARAMETERS-1'!$B$5:$J$44,4, FALSE)</f>
        <v>1.2330753073978391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0.33784887257780383</v>
      </c>
      <c r="S111" s="44">
        <f>$F111*'[1]INTERNAL PARAMETERS-2'!R111*VLOOKUP(S$4,'[1]INTERNAL PARAMETERS-1'!$B$5:$J$44,4, FALSE)</f>
        <v>1.1191013133051928</v>
      </c>
      <c r="T111" s="44">
        <f>$F111*'[1]INTERNAL PARAMETERS-2'!S111*VLOOKUP(T$4,'[1]INTERNAL PARAMETERS-1'!$B$5:$J$44,4, FALSE)</f>
        <v>0.16891674391930772</v>
      </c>
      <c r="U111" s="44">
        <f>$F111*'[1]INTERNAL PARAMETERS-2'!T111*VLOOKUP(U$4,'[1]INTERNAL PARAMETERS-1'!$B$5:$J$44,4, FALSE)</f>
        <v>0.13512416429193314</v>
      </c>
      <c r="V111" s="44">
        <f>$F111*'[1]INTERNAL PARAMETERS-2'!U111*VLOOKUP(V$4,'[1]INTERNAL PARAMETERS-1'!$B$5:$J$44,4, FALSE)</f>
        <v>2.0269778499229094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0.33784887257780383</v>
      </c>
      <c r="AJ111" s="44">
        <f>$F111*'[1]INTERNAL PARAMETERS-2'!AI111*VLOOKUP(AJ$4,'[1]INTERNAL PARAMETERS-1'!$B$5:$J$44,4, FALSE)</f>
        <v>0.67562082145966562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114.17272261492808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168.813216163124</v>
      </c>
      <c r="BB111" s="44">
        <f>$F111*'[1]INTERNAL PARAMETERS-2'!M111*(1-VLOOKUP(N$4,'[1]INTERNAL PARAMETERS-1'!$B$5:$J$44,4, FALSE))</f>
        <v>23.428430840558939</v>
      </c>
      <c r="BC111" s="44">
        <f>$F111*'[1]INTERNAL PARAMETERS-2'!N111*(1-VLOOKUP(O$4,'[1]INTERNAL PARAMETERS-1'!$B$5:$J$44,4, FALSE))</f>
        <v>56.079605128989932</v>
      </c>
      <c r="BD111" s="44">
        <f>$F111*'[1]INTERNAL PARAMETERS-2'!O111*(1-VLOOKUP(P$4,'[1]INTERNAL PARAMETERS-1'!$B$5:$J$44,4, FALSE))</f>
        <v>5.7431231390388966</v>
      </c>
      <c r="BE111" s="44">
        <f>$F111*'[1]INTERNAL PARAMETERS-2'!P111*(1-VLOOKUP(Q$4,'[1]INTERNAL PARAMETERS-1'!$B$5:$J$44,4, FALSE))</f>
        <v>53.039196046877514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21.262924952798659</v>
      </c>
      <c r="BH111" s="44">
        <f>$F111*'[1]INTERNAL PARAMETERS-2'!S111*(1-VLOOKUP(T$4,'[1]INTERNAL PARAMETERS-1'!$B$5:$J$44,4, FALSE))</f>
        <v>1.5202506952737693</v>
      </c>
      <c r="BI111" s="44">
        <f>$F111*'[1]INTERNAL PARAMETERS-2'!T111*(1-VLOOKUP(U$4,'[1]INTERNAL PARAMETERS-1'!$B$5:$J$44,4, FALSE))</f>
        <v>0.54049665716773254</v>
      </c>
      <c r="BJ111" s="44">
        <f>$F111*'[1]INTERNAL PARAMETERS-2'!U111*(1-VLOOKUP(V$4,'[1]INTERNAL PARAMETERS-1'!$B$5:$J$44,4, FALSE))</f>
        <v>11.486207816229822</v>
      </c>
      <c r="BK111" s="44">
        <f>$F111*'[1]INTERNAL PARAMETERS-2'!V111*(1-VLOOKUP(W$4,'[1]INTERNAL PARAMETERS-1'!$B$5:$J$44,4, FALSE))</f>
        <v>9.4592299663069124</v>
      </c>
      <c r="BL111" s="44">
        <f>$F111*'[1]INTERNAL PARAMETERS-2'!W111*(1-VLOOKUP(X$4,'[1]INTERNAL PARAMETERS-1'!$B$5:$J$44,4, FALSE))</f>
        <v>20.269778499229098</v>
      </c>
      <c r="BM111" s="44">
        <f>$F111*'[1]INTERNAL PARAMETERS-2'!X111*(1-VLOOKUP(Y$4,'[1]INTERNAL PARAMETERS-1'!$B$5:$J$44,4, FALSE))</f>
        <v>19.594080754073492</v>
      </c>
      <c r="BN111" s="44">
        <f>$F111*'[1]INTERNAL PARAMETERS-2'!Y111*(1-VLOOKUP(Z$4,'[1]INTERNAL PARAMETERS-1'!$B$5:$J$44,4, FALSE))</f>
        <v>46.95822403526082</v>
      </c>
      <c r="BO111" s="44">
        <f>$F111*'[1]INTERNAL PARAMETERS-2'!Z111*(1-VLOOKUP(AA$4,'[1]INTERNAL PARAMETERS-1'!$B$5:$J$44,4, FALSE))</f>
        <v>40.201708125880387</v>
      </c>
      <c r="BP111" s="44">
        <f>$F111*'[1]INTERNAL PARAMETERS-2'!AA111*(1-VLOOKUP(AB$4,'[1]INTERNAL PARAMETERS-1'!$B$5:$J$44,4, FALSE))</f>
        <v>8.7835322211513045</v>
      </c>
      <c r="BQ111" s="44">
        <f>$F111*'[1]INTERNAL PARAMETERS-2'!AB111*(1-VLOOKUP(AC$4,'[1]INTERNAL PARAMETERS-1'!$B$5:$J$44,4, FALSE))</f>
        <v>95.267843560832858</v>
      </c>
      <c r="BR111" s="44">
        <f>$F111*'[1]INTERNAL PARAMETERS-2'!AC111*(1-VLOOKUP(AD$4,'[1]INTERNAL PARAMETERS-1'!$B$5:$J$44,4, FALSE))</f>
        <v>8.4457602722694425</v>
      </c>
      <c r="BS111" s="44">
        <f>$F111*'[1]INTERNAL PARAMETERS-2'!AD111*(1-VLOOKUP(AE$4,'[1]INTERNAL PARAMETERS-1'!$B$5:$J$44,4, FALSE))</f>
        <v>3.0404860058083498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0.33784887257780383</v>
      </c>
      <c r="CA111" s="44">
        <f>$F111*'[1]INTERNAL PARAMETERS-2'!AL111*(1-VLOOKUP(AM$4,'[1]INTERNAL PARAMETERS-1'!$B$5:$J$44,4, FALSE))</f>
        <v>3.7161068272680158</v>
      </c>
      <c r="CB111" s="44">
        <f>$F111*'[1]INTERNAL PARAMETERS-2'!AM111*(1-VLOOKUP(AN$4,'[1]INTERNAL PARAMETERS-1'!$B$5:$J$44,4, FALSE))</f>
        <v>0.33784887257780383</v>
      </c>
      <c r="CC111" s="44">
        <f>$F111*'[1]INTERNAL PARAMETERS-2'!AN111*(1-VLOOKUP(AO$4,'[1]INTERNAL PARAMETERS-1'!$B$5:$J$44,4, FALSE))</f>
        <v>4.0539556998458197</v>
      </c>
      <c r="CD111" s="44">
        <f>$F111*'[1]INTERNAL PARAMETERS-2'!AO111*(1-VLOOKUP(AP$4,'[1]INTERNAL PARAMETERS-1'!$B$5:$J$44,4, FALSE))</f>
        <v>25.337203893112385</v>
      </c>
      <c r="CE111" s="44">
        <f>$F111*'[1]INTERNAL PARAMETERS-2'!AP111*(1-VLOOKUP(AQ$4,'[1]INTERNAL PARAMETERS-1'!$B$5:$J$44,4, FALSE))</f>
        <v>3.0404860058083498</v>
      </c>
      <c r="CF111" s="44">
        <f>$F111*'[1]INTERNAL PARAMETERS-2'!AQ111*(1-VLOOKUP(AR$4,'[1]INTERNAL PARAMETERS-1'!$B$5:$J$44,4, FALSE))</f>
        <v>0.33784887257780383</v>
      </c>
      <c r="CG111" s="44">
        <f>$F111*'[1]INTERNAL PARAMETERS-2'!AR111*(1-VLOOKUP(AS$4,'[1]INTERNAL PARAMETERS-1'!$B$5:$J$44,4, FALSE))</f>
        <v>0.33784887257780383</v>
      </c>
      <c r="CH111" s="43">
        <f>$F111*'[1]INTERNAL PARAMETERS-2'!AS111*(1-VLOOKUP(AT$4,'[1]INTERNAL PARAMETERS-1'!$B$5:$J$44,4, FALSE))</f>
        <v>0</v>
      </c>
      <c r="CI111" s="42">
        <f t="shared" si="1"/>
        <v>769.23711326862087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AirBS!X112</f>
        <v>415.10462739611052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3.4982693411030774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4.8623591858513961</v>
      </c>
      <c r="N112" s="44">
        <f>$F112*'[1]INTERNAL PARAMETERS-2'!M112*VLOOKUP(N$4,'[1]INTERNAL PARAMETERS-1'!$B$5:$J$44,4, FALSE)</f>
        <v>0.94498153322097167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0.34362361055850027</v>
      </c>
      <c r="S112" s="44">
        <f>$F112*'[1]INTERNAL PARAMETERS-2'!R112*VLOOKUP(S$4,'[1]INTERNAL PARAMETERS-1'!$B$5:$J$44,4, FALSE)</f>
        <v>0.95173528550870634</v>
      </c>
      <c r="T112" s="44">
        <f>$F112*'[1]INTERNAL PARAMETERS-2'!S112*VLOOKUP(T$4,'[1]INTERNAL PARAMETERS-1'!$B$5:$J$44,4, FALSE)</f>
        <v>6.8724722111700054E-2</v>
      </c>
      <c r="U112" s="44">
        <f>$F112*'[1]INTERNAL PARAMETERS-2'!T112*VLOOKUP(U$4,'[1]INTERNAL PARAMETERS-1'!$B$5:$J$44,4, FALSE)</f>
        <v>0.13744944422340011</v>
      </c>
      <c r="V112" s="44">
        <f>$F112*'[1]INTERNAL PARAMETERS-2'!U112*VLOOKUP(V$4,'[1]INTERNAL PARAMETERS-1'!$B$5:$J$44,4, FALSE)</f>
        <v>0.72162203531167246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1.0308708316755009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66.467117480958464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92.384824531176506</v>
      </c>
      <c r="BB112" s="44">
        <f>$F112*'[1]INTERNAL PARAMETERS-2'!M112*(1-VLOOKUP(N$4,'[1]INTERNAL PARAMETERS-1'!$B$5:$J$44,4, FALSE))</f>
        <v>17.954649131198462</v>
      </c>
      <c r="BC112" s="44">
        <f>$F112*'[1]INTERNAL PARAMETERS-2'!N112*(1-VLOOKUP(O$4,'[1]INTERNAL PARAMETERS-1'!$B$5:$J$44,4, FALSE))</f>
        <v>30.926664586280637</v>
      </c>
      <c r="BD112" s="44">
        <f>$F112*'[1]INTERNAL PARAMETERS-2'!O112*(1-VLOOKUP(P$4,'[1]INTERNAL PARAMETERS-1'!$B$5:$J$44,4, FALSE))</f>
        <v>1.7181595632552409</v>
      </c>
      <c r="BE112" s="44">
        <f>$F112*'[1]INTERNAL PARAMETERS-2'!P112*(1-VLOOKUP(Q$4,'[1]INTERNAL PARAMETERS-1'!$B$5:$J$44,4, FALSE))</f>
        <v>29.89579375460514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18.082970424665419</v>
      </c>
      <c r="BH112" s="44">
        <f>$F112*'[1]INTERNAL PARAMETERS-2'!S112*(1-VLOOKUP(T$4,'[1]INTERNAL PARAMETERS-1'!$B$5:$J$44,4, FALSE))</f>
        <v>0.61852249900530054</v>
      </c>
      <c r="BI112" s="44">
        <f>$F112*'[1]INTERNAL PARAMETERS-2'!T112*(1-VLOOKUP(U$4,'[1]INTERNAL PARAMETERS-1'!$B$5:$J$44,4, FALSE))</f>
        <v>0.54979777689360043</v>
      </c>
      <c r="BJ112" s="44">
        <f>$F112*'[1]INTERNAL PARAMETERS-2'!U112*(1-VLOOKUP(V$4,'[1]INTERNAL PARAMETERS-1'!$B$5:$J$44,4, FALSE))</f>
        <v>4.0891915334328104</v>
      </c>
      <c r="BK112" s="44">
        <f>$F112*'[1]INTERNAL PARAMETERS-2'!V112*(1-VLOOKUP(W$4,'[1]INTERNAL PARAMETERS-1'!$B$5:$J$44,4, FALSE))</f>
        <v>6.185349521441224</v>
      </c>
      <c r="BL112" s="44">
        <f>$F112*'[1]INTERNAL PARAMETERS-2'!W112*(1-VLOOKUP(X$4,'[1]INTERNAL PARAMETERS-1'!$B$5:$J$44,4, FALSE))</f>
        <v>6.5289731319997237</v>
      </c>
      <c r="BM112" s="44">
        <f>$F112*'[1]INTERNAL PARAMETERS-2'!X112*(1-VLOOKUP(Y$4,'[1]INTERNAL PARAMETERS-1'!$B$5:$J$44,4, FALSE))</f>
        <v>8.2471326952549653</v>
      </c>
      <c r="BN112" s="44">
        <f>$F112*'[1]INTERNAL PARAMETERS-2'!Y112*(1-VLOOKUP(Z$4,'[1]INTERNAL PARAMETERS-1'!$B$5:$J$44,4, FALSE))</f>
        <v>21.305037448791676</v>
      </c>
      <c r="BO112" s="44">
        <f>$F112*'[1]INTERNAL PARAMETERS-2'!Z112*(1-VLOOKUP(AA$4,'[1]INTERNAL PARAMETERS-1'!$B$5:$J$44,4, FALSE))</f>
        <v>20.274166617116173</v>
      </c>
      <c r="BP112" s="44">
        <f>$F112*'[1]INTERNAL PARAMETERS-2'!AA112*(1-VLOOKUP(AB$4,'[1]INTERNAL PARAMETERS-1'!$B$5:$J$44,4, FALSE))</f>
        <v>3.779942737068982</v>
      </c>
      <c r="BQ112" s="44">
        <f>$F112*'[1]INTERNAL PARAMETERS-2'!AB112*(1-VLOOKUP(AC$4,'[1]INTERNAL PARAMETERS-1'!$B$5:$J$44,4, FALSE))</f>
        <v>46.046352513631092</v>
      </c>
      <c r="BR112" s="44">
        <f>$F112*'[1]INTERNAL PARAMETERS-2'!AC112*(1-VLOOKUP(AD$4,'[1]INTERNAL PARAMETERS-1'!$B$5:$J$44,4, FALSE))</f>
        <v>3.092654005489242</v>
      </c>
      <c r="BS112" s="44">
        <f>$F112*'[1]INTERNAL PARAMETERS-2'!AD112*(1-VLOOKUP(AE$4,'[1]INTERNAL PARAMETERS-1'!$B$5:$J$44,4, FALSE))</f>
        <v>0.34362361055850027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2.7490303949307417</v>
      </c>
      <c r="CB112" s="44">
        <f>$F112*'[1]INTERNAL PARAMETERS-2'!AM112*(1-VLOOKUP(AN$4,'[1]INTERNAL PARAMETERS-1'!$B$5:$J$44,4, FALSE))</f>
        <v>0.34362361055850027</v>
      </c>
      <c r="CC112" s="44">
        <f>$F112*'[1]INTERNAL PARAMETERS-2'!AN112*(1-VLOOKUP(AO$4,'[1]INTERNAL PARAMETERS-1'!$B$5:$J$44,4, FALSE))</f>
        <v>4.1235663476274826</v>
      </c>
      <c r="CD112" s="44">
        <f>$F112*'[1]INTERNAL PARAMETERS-2'!AO112*(1-VLOOKUP(AP$4,'[1]INTERNAL PARAMETERS-1'!$B$5:$J$44,4, FALSE))</f>
        <v>16.494223880047191</v>
      </c>
      <c r="CE112" s="44">
        <f>$F112*'[1]INTERNAL PARAMETERS-2'!AP112*(1-VLOOKUP(AQ$4,'[1]INTERNAL PARAMETERS-1'!$B$5:$J$44,4, FALSE))</f>
        <v>0.34362361055850027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415.10462739611052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AirBS!X113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AirBS!X114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AirBS!X115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AirBS!X116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AirBS!X117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AirBS!X118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AirBS!X119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AirBS!X120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AirBS!X121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AirBS!X122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AirBS!X123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AirBS!X124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AirBS!X125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AirBS!X126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AirBS!X127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AirBS!X128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AirBS!X129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AirBS!X130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AirBS!X131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AirBS!X132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AirBS!X133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AirBS!X134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AirBS!X135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AirBS!X136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AirBS!X137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AirBS!X138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AirBS!X139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AirBS!X140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AirBS!X141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AirBS!X142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AirBS!X143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AirBS!X144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AirBS!X145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AirBS!X146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AirBS!X147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AirBS!X148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AirBS!X149</f>
        <v>170.29046997686834</v>
      </c>
      <c r="G149" s="45">
        <f>$F149*'[1]INTERNAL PARAMETERS-2'!F149*VLOOKUP(G$4,'[1]INTERNAL PARAMETERS-1'!$B$5:$J$44,4, FALSE)</f>
        <v>0.23718056658378223</v>
      </c>
      <c r="H149" s="44">
        <f>$F149*'[1]INTERNAL PARAMETERS-2'!G149*VLOOKUP(H$4,'[1]INTERNAL PARAMETERS-1'!$B$5:$J$44,4, FALSE)</f>
        <v>0.28460646247234006</v>
      </c>
      <c r="I149" s="44">
        <f>$F149*'[1]INTERNAL PARAMETERS-2'!H149*VLOOKUP(I$4,'[1]INTERNAL PARAMETERS-1'!$B$5:$J$44,4, FALSE)</f>
        <v>1.9994578901622508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4.7442924935555519E-2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7.8267202906068464E-2</v>
      </c>
      <c r="N149" s="44">
        <f>$F149*'[1]INTERNAL PARAMETERS-2'!M149*VLOOKUP(N$4,'[1]INTERNAL PARAMETERS-1'!$B$5:$J$44,4, FALSE)</f>
        <v>0.67831547470181008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0.6166558498802357</v>
      </c>
      <c r="S149" s="44">
        <f>$F149*'[1]INTERNAL PARAMETERS-2'!R149*VLOOKUP(S$4,'[1]INTERNAL PARAMETERS-1'!$B$5:$J$44,4, FALSE)</f>
        <v>1.6838440874641727</v>
      </c>
      <c r="T149" s="44">
        <f>$F149*'[1]INTERNAL PARAMETERS-2'!S149*VLOOKUP(T$4,'[1]INTERNAL PARAMETERS-1'!$B$5:$J$44,4, FALSE)</f>
        <v>8.5381938741702024E-2</v>
      </c>
      <c r="U149" s="44">
        <f>$F149*'[1]INTERNAL PARAMETERS-2'!T149*VLOOKUP(U$4,'[1]INTERNAL PARAMETERS-1'!$B$5:$J$44,4, FALSE)</f>
        <v>5.6921292494468013E-2</v>
      </c>
      <c r="V149" s="44">
        <f>$F149*'[1]INTERNAL PARAMETERS-2'!U149*VLOOKUP(V$4,'[1]INTERNAL PARAMETERS-1'!$B$5:$J$44,4, FALSE)</f>
        <v>1.6507276997677709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9.4868820824113353E-2</v>
      </c>
      <c r="AI149" s="44">
        <f>$F149*'[1]INTERNAL PARAMETERS-2'!AH149*VLOOKUP(AI$4,'[1]INTERNAL PARAMETERS-1'!$B$5:$J$44,4, FALSE)</f>
        <v>0.47434410412056677</v>
      </c>
      <c r="AJ149" s="44">
        <f>$F149*'[1]INTERNAL PARAMETERS-2'!AI149*VLOOKUP(AJ$4,'[1]INTERNAL PARAMETERS-1'!$B$5:$J$44,4, FALSE)</f>
        <v>4.7442924935555519E-2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37.98969991308276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1.4870768552153006</v>
      </c>
      <c r="BB149" s="44">
        <f>$F149*'[1]INTERNAL PARAMETERS-2'!M149*(1-VLOOKUP(N$4,'[1]INTERNAL PARAMETERS-1'!$B$5:$J$44,4, FALSE))</f>
        <v>12.887994019334391</v>
      </c>
      <c r="BC149" s="44">
        <f>$F149*'[1]INTERNAL PARAMETERS-2'!N149*(1-VLOOKUP(O$4,'[1]INTERNAL PARAMETERS-1'!$B$5:$J$44,4, FALSE))</f>
        <v>2.6563440121221715</v>
      </c>
      <c r="BD149" s="44">
        <f>$F149*'[1]INTERNAL PARAMETERS-2'!O149*(1-VLOOKUP(P$4,'[1]INTERNAL PARAMETERS-1'!$B$5:$J$44,4, FALSE))</f>
        <v>4.9332127409478899</v>
      </c>
      <c r="BE149" s="44">
        <f>$F149*'[1]INTERNAL PARAMETERS-2'!P149*(1-VLOOKUP(Q$4,'[1]INTERNAL PARAMETERS-1'!$B$5:$J$44,4, FALSE))</f>
        <v>1.280737595649029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31.99303766181928</v>
      </c>
      <c r="BH149" s="44">
        <f>$F149*'[1]INTERNAL PARAMETERS-2'!S149*(1-VLOOKUP(T$4,'[1]INTERNAL PARAMETERS-1'!$B$5:$J$44,4, FALSE))</f>
        <v>0.76843744867531816</v>
      </c>
      <c r="BI149" s="44">
        <f>$F149*'[1]INTERNAL PARAMETERS-2'!T149*(1-VLOOKUP(U$4,'[1]INTERNAL PARAMETERS-1'!$B$5:$J$44,4, FALSE))</f>
        <v>0.22768516997787205</v>
      </c>
      <c r="BJ149" s="44">
        <f>$F149*'[1]INTERNAL PARAMETERS-2'!U149*(1-VLOOKUP(V$4,'[1]INTERNAL PARAMETERS-1'!$B$5:$J$44,4, FALSE))</f>
        <v>9.3541236320173695</v>
      </c>
      <c r="BK149" s="44">
        <f>$F149*'[1]INTERNAL PARAMETERS-2'!V149*(1-VLOOKUP(W$4,'[1]INTERNAL PARAMETERS-1'!$B$5:$J$44,4, FALSE))</f>
        <v>1.8973934455292647</v>
      </c>
      <c r="BL149" s="44">
        <f>$F149*'[1]INTERNAL PARAMETERS-2'!W149*(1-VLOOKUP(X$4,'[1]INTERNAL PARAMETERS-1'!$B$5:$J$44,4, FALSE))</f>
        <v>0.37947528329645341</v>
      </c>
      <c r="BM149" s="44">
        <f>$F149*'[1]INTERNAL PARAMETERS-2'!X149*(1-VLOOKUP(Y$4,'[1]INTERNAL PARAMETERS-1'!$B$5:$J$44,4, FALSE))</f>
        <v>9.4868820824113353E-2</v>
      </c>
      <c r="BN149" s="44">
        <f>$F149*'[1]INTERNAL PARAMETERS-2'!Y149*(1-VLOOKUP(Z$4,'[1]INTERNAL PARAMETERS-1'!$B$5:$J$44,4, FALSE))</f>
        <v>10.672801944377243</v>
      </c>
      <c r="BO149" s="44">
        <f>$F149*'[1]INTERNAL PARAMETERS-2'!Z149*(1-VLOOKUP(AA$4,'[1]INTERNAL PARAMETERS-1'!$B$5:$J$44,4, FALSE))</f>
        <v>5.6921633075407971</v>
      </c>
      <c r="BP149" s="44">
        <f>$F149*'[1]INTERNAL PARAMETERS-2'!AA149*(1-VLOOKUP(AB$4,'[1]INTERNAL PARAMETERS-1'!$B$5:$J$44,4, FALSE))</f>
        <v>0.996131133176689</v>
      </c>
      <c r="BQ149" s="44">
        <f>$F149*'[1]INTERNAL PARAMETERS-2'!AB149*(1-VLOOKUP(AC$4,'[1]INTERNAL PARAMETERS-1'!$B$5:$J$44,4, FALSE))</f>
        <v>18.641833980743758</v>
      </c>
      <c r="BR149" s="44">
        <f>$F149*'[1]INTERNAL PARAMETERS-2'!AC149*(1-VLOOKUP(AD$4,'[1]INTERNAL PARAMETERS-1'!$B$5:$J$44,4, FALSE))</f>
        <v>0.75895056659290683</v>
      </c>
      <c r="BS149" s="44">
        <f>$F149*'[1]INTERNAL PARAMETERS-2'!AD149*(1-VLOOKUP(AE$4,'[1]INTERNAL PARAMETERS-1'!$B$5:$J$44,4, FALSE))</f>
        <v>0.85381938741702013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9.4868820824113353E-2</v>
      </c>
      <c r="CA149" s="44">
        <f>$F149*'[1]INTERNAL PARAMETERS-2'!AL149*(1-VLOOKUP(AM$4,'[1]INTERNAL PARAMETERS-1'!$B$5:$J$44,4, FALSE))</f>
        <v>9.4868820824113353E-2</v>
      </c>
      <c r="CB149" s="44">
        <f>$F149*'[1]INTERNAL PARAMETERS-2'!AM149*(1-VLOOKUP(AN$4,'[1]INTERNAL PARAMETERS-1'!$B$5:$J$44,4, FALSE))</f>
        <v>4.7442924935555519E-2</v>
      </c>
      <c r="CC149" s="44">
        <f>$F149*'[1]INTERNAL PARAMETERS-2'!AN149*(1-VLOOKUP(AO$4,'[1]INTERNAL PARAMETERS-1'!$B$5:$J$44,4, FALSE))</f>
        <v>0.52178702905612229</v>
      </c>
      <c r="CD149" s="44">
        <f>$F149*'[1]INTERNAL PARAMETERS-2'!AO149*(1-VLOOKUP(AP$4,'[1]INTERNAL PARAMETERS-1'!$B$5:$J$44,4, FALSE))</f>
        <v>14.752178268861115</v>
      </c>
      <c r="CE149" s="44">
        <f>$F149*'[1]INTERNAL PARAMETERS-2'!AP149*(1-VLOOKUP(AQ$4,'[1]INTERNAL PARAMETERS-1'!$B$5:$J$44,4, FALSE))</f>
        <v>1.3281634915375868</v>
      </c>
      <c r="CF149" s="44">
        <f>$F149*'[1]INTERNAL PARAMETERS-2'!AQ149*(1-VLOOKUP(AR$4,'[1]INTERNAL PARAMETERS-1'!$B$5:$J$44,4, FALSE))</f>
        <v>1.7550816997695959</v>
      </c>
      <c r="CG149" s="44">
        <f>$F149*'[1]INTERNAL PARAMETERS-2'!AR149*(1-VLOOKUP(AS$4,'[1]INTERNAL PARAMETERS-1'!$B$5:$J$44,4, FALSE))</f>
        <v>9.4868820824113353E-2</v>
      </c>
      <c r="CH149" s="43">
        <f>$F149*'[1]INTERNAL PARAMETERS-2'!AS149*(1-VLOOKUP(AT$4,'[1]INTERNAL PARAMETERS-1'!$B$5:$J$44,4, FALSE))</f>
        <v>0</v>
      </c>
      <c r="CI149" s="42">
        <f t="shared" si="2"/>
        <v>170.29050403496231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AirBS!X150</f>
        <v>735.71196671847531</v>
      </c>
      <c r="G150" s="45">
        <f>$F150*'[1]INTERNAL PARAMETERS-2'!F150*VLOOKUP(G$4,'[1]INTERNAL PARAMETERS-1'!$B$5:$J$44,4, FALSE)</f>
        <v>1.0096911031244356</v>
      </c>
      <c r="H150" s="44">
        <f>$F150*'[1]INTERNAL PARAMETERS-2'!G150*VLOOKUP(H$4,'[1]INTERNAL PARAMETERS-1'!$B$5:$J$44,4, FALSE)</f>
        <v>0.42068010256962418</v>
      </c>
      <c r="I150" s="44">
        <f>$F150*'[1]INTERNAL PARAMETERS-2'!H150*VLOOKUP(I$4,'[1]INTERNAL PARAMETERS-1'!$B$5:$J$44,4, FALSE)</f>
        <v>6.9748547649573345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0.19352167572562776</v>
      </c>
      <c r="N150" s="44">
        <f>$F150*'[1]INTERNAL PARAMETERS-2'!M150*VLOOKUP(N$4,'[1]INTERNAL PARAMETERS-1'!$B$5:$J$44,4, FALSE)</f>
        <v>2.7345199878180644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0.92552565413184196</v>
      </c>
      <c r="S150" s="44">
        <f>$F150*'[1]INTERNAL PARAMETERS-2'!R150*VLOOKUP(S$4,'[1]INTERNAL PARAMETERS-1'!$B$5:$J$44,4, FALSE)</f>
        <v>6.2896678175532506</v>
      </c>
      <c r="T150" s="44">
        <f>$F150*'[1]INTERNAL PARAMETERS-2'!S150*VLOOKUP(T$4,'[1]INTERNAL PARAMETERS-1'!$B$5:$J$44,4, FALSE)</f>
        <v>0.28607424113881197</v>
      </c>
      <c r="U150" s="44">
        <f>$F150*'[1]INTERNAL PARAMETERS-2'!T150*VLOOKUP(U$4,'[1]INTERNAL PARAMETERS-1'!$B$5:$J$44,4, FALSE)</f>
        <v>0.25242277578110889</v>
      </c>
      <c r="V150" s="44">
        <f>$F150*'[1]INTERNAL PARAMETERS-2'!U150*VLOOKUP(V$4,'[1]INTERNAL PARAMETERS-1'!$B$5:$J$44,4, FALSE)</f>
        <v>4.8590317555511717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1.1779484299129508</v>
      </c>
      <c r="AJ150" s="44">
        <f>$F150*'[1]INTERNAL PARAMETERS-2'!AI150*VLOOKUP(AJ$4,'[1]INTERNAL PARAMETERS-1'!$B$5:$J$44,4, FALSE)</f>
        <v>8.4165448992593581E-2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132.52224053418934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3.6769118387869271</v>
      </c>
      <c r="BB150" s="44">
        <f>$F150*'[1]INTERNAL PARAMETERS-2'!M150*(1-VLOOKUP(N$4,'[1]INTERNAL PARAMETERS-1'!$B$5:$J$44,4, FALSE))</f>
        <v>51.95587976854322</v>
      </c>
      <c r="BC150" s="44">
        <f>$F150*'[1]INTERNAL PARAMETERS-2'!N150*(1-VLOOKUP(O$4,'[1]INTERNAL PARAMETERS-1'!$B$5:$J$44,4, FALSE))</f>
        <v>8.413896336179171</v>
      </c>
      <c r="BD150" s="44">
        <f>$F150*'[1]INTERNAL PARAMETERS-2'!O150*(1-VLOOKUP(P$4,'[1]INTERNAL PARAMETERS-1'!$B$5:$J$44,4, FALSE))</f>
        <v>33.234905242147057</v>
      </c>
      <c r="BE150" s="44">
        <f>$F150*'[1]INTERNAL PARAMETERS-2'!P150*(1-VLOOKUP(Q$4,'[1]INTERNAL PARAMETERS-1'!$B$5:$J$44,4, FALSE))</f>
        <v>6.731102354704003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119.50368853351175</v>
      </c>
      <c r="BH150" s="44">
        <f>$F150*'[1]INTERNAL PARAMETERS-2'!S150*(1-VLOOKUP(T$4,'[1]INTERNAL PARAMETERS-1'!$B$5:$J$44,4, FALSE))</f>
        <v>2.5746681702493079</v>
      </c>
      <c r="BI150" s="44">
        <f>$F150*'[1]INTERNAL PARAMETERS-2'!T150*(1-VLOOKUP(U$4,'[1]INTERNAL PARAMETERS-1'!$B$5:$J$44,4, FALSE))</f>
        <v>1.0096911031244356</v>
      </c>
      <c r="BJ150" s="44">
        <f>$F150*'[1]INTERNAL PARAMETERS-2'!U150*(1-VLOOKUP(V$4,'[1]INTERNAL PARAMETERS-1'!$B$5:$J$44,4, FALSE))</f>
        <v>27.53451328145664</v>
      </c>
      <c r="BK150" s="44">
        <f>$F150*'[1]INTERNAL PARAMETERS-2'!V150*(1-VLOOKUP(W$4,'[1]INTERNAL PARAMETERS-1'!$B$5:$J$44,4, FALSE))</f>
        <v>14.051215709962815</v>
      </c>
      <c r="BL150" s="44">
        <f>$F150*'[1]INTERNAL PARAMETERS-2'!W150*(1-VLOOKUP(X$4,'[1]INTERNAL PARAMETERS-1'!$B$5:$J$44,4, FALSE))</f>
        <v>1.2621138789055444</v>
      </c>
      <c r="BM150" s="44">
        <f>$F150*'[1]INTERNAL PARAMETERS-2'!X150*(1-VLOOKUP(Y$4,'[1]INTERNAL PARAMETERS-1'!$B$5:$J$44,4, FALSE))</f>
        <v>0.75726832734332661</v>
      </c>
      <c r="BN150" s="44">
        <f>$F150*'[1]INTERNAL PARAMETERS-2'!Y150*(1-VLOOKUP(Z$4,'[1]INTERNAL PARAMETERS-1'!$B$5:$J$44,4, FALSE))</f>
        <v>73.369243736983307</v>
      </c>
      <c r="BO150" s="44">
        <f>$F150*'[1]INTERNAL PARAMETERS-2'!Z150*(1-VLOOKUP(AA$4,'[1]INTERNAL PARAMETERS-1'!$B$5:$J$44,4, FALSE))</f>
        <v>75.052037718458479</v>
      </c>
      <c r="BP150" s="44">
        <f>$F150*'[1]INTERNAL PARAMETERS-2'!AA150*(1-VLOOKUP(AB$4,'[1]INTERNAL PARAMETERS-1'!$B$5:$J$44,4, FALSE))</f>
        <v>9.2553301125150913</v>
      </c>
      <c r="BQ150" s="44">
        <f>$F150*'[1]INTERNAL PARAMETERS-2'!AB150*(1-VLOOKUP(AC$4,'[1]INTERNAL PARAMETERS-1'!$B$5:$J$44,4, FALSE))</f>
        <v>79.09072855975954</v>
      </c>
      <c r="BR150" s="44">
        <f>$F150*'[1]INTERNAL PARAMETERS-2'!AC150*(1-VLOOKUP(AD$4,'[1]INTERNAL PARAMETERS-1'!$B$5:$J$44,4, FALSE))</f>
        <v>4.6276282706592093</v>
      </c>
      <c r="BS150" s="44">
        <f>$F150*'[1]INTERNAL PARAMETERS-2'!AD150*(1-VLOOKUP(AE$4,'[1]INTERNAL PARAMETERS-1'!$B$5:$J$44,4, FALSE))</f>
        <v>2.440062308818495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0.92552565413184196</v>
      </c>
      <c r="CA150" s="44">
        <f>$F150*'[1]INTERNAL PARAMETERS-2'!AL150*(1-VLOOKUP(AM$4,'[1]INTERNAL PARAMETERS-1'!$B$5:$J$44,4, FALSE))</f>
        <v>0.58893742935813953</v>
      </c>
      <c r="CB150" s="44">
        <f>$F150*'[1]INTERNAL PARAMETERS-2'!AM150*(1-VLOOKUP(AN$4,'[1]INTERNAL PARAMETERS-1'!$B$5:$J$44,4, FALSE))</f>
        <v>0.33658822477370248</v>
      </c>
      <c r="CC150" s="44">
        <f>$F150*'[1]INTERNAL PARAMETERS-2'!AN150*(1-VLOOKUP(AO$4,'[1]INTERNAL PARAMETERS-1'!$B$5:$J$44,4, FALSE))</f>
        <v>3.7021026165273678</v>
      </c>
      <c r="CD150" s="44">
        <f>$F150*'[1]INTERNAL PARAMETERS-2'!AO150*(1-VLOOKUP(AP$4,'[1]INTERNAL PARAMETERS-1'!$B$5:$J$44,4, FALSE))</f>
        <v>52.67109112130909</v>
      </c>
      <c r="CE150" s="44">
        <f>$F150*'[1]INTERNAL PARAMETERS-2'!AP150*(1-VLOOKUP(AQ$4,'[1]INTERNAL PARAMETERS-1'!$B$5:$J$44,4, FALSE))</f>
        <v>4.5435363928632881</v>
      </c>
      <c r="CF150" s="44">
        <f>$F150*'[1]INTERNAL PARAMETERS-2'!AQ150*(1-VLOOKUP(AR$4,'[1]INTERNAL PARAMETERS-1'!$B$5:$J$44,4, FALSE))</f>
        <v>0.58893742935813953</v>
      </c>
      <c r="CG150" s="44">
        <f>$F150*'[1]INTERNAL PARAMETERS-2'!AR150*(1-VLOOKUP(AS$4,'[1]INTERNAL PARAMETERS-1'!$B$5:$J$44,4, FALSE))</f>
        <v>8.4165448992593581E-2</v>
      </c>
      <c r="CH150" s="43">
        <f>$F150*'[1]INTERNAL PARAMETERS-2'!AS150*(1-VLOOKUP(AT$4,'[1]INTERNAL PARAMETERS-1'!$B$5:$J$44,4, FALSE))</f>
        <v>0</v>
      </c>
      <c r="CI150" s="42">
        <f t="shared" si="2"/>
        <v>735.71211386086884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AirBS!X151</f>
        <v>2131.7292078993441</v>
      </c>
      <c r="G151" s="45">
        <f>$F151*'[1]INTERNAL PARAMETERS-2'!F151*VLOOKUP(G$4,'[1]INTERNAL PARAMETERS-1'!$B$5:$J$44,4, FALSE)</f>
        <v>1.3093080794917771</v>
      </c>
      <c r="H151" s="44">
        <f>$F151*'[1]INTERNAL PARAMETERS-2'!G151*VLOOKUP(H$4,'[1]INTERNAL PARAMETERS-1'!$B$5:$J$44,4, FALSE)</f>
        <v>2.1274657494835454</v>
      </c>
      <c r="I151" s="44">
        <f>$F151*'[1]INTERNAL PARAMETERS-2'!H151*VLOOKUP(I$4,'[1]INTERNAL PARAMETERS-1'!$B$5:$J$44,4, FALSE)</f>
        <v>20.259549363325867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0.94099856559696793</v>
      </c>
      <c r="N151" s="44">
        <f>$F151*'[1]INTERNAL PARAMETERS-2'!M151*VLOOKUP(N$4,'[1]INTERNAL PARAMETERS-1'!$B$5:$J$44,4, FALSE)</f>
        <v>6.0714845434785172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0.9818744731584379</v>
      </c>
      <c r="S151" s="44">
        <f>$F151*'[1]INTERNAL PARAMETERS-2'!R151*VLOOKUP(S$4,'[1]INTERNAL PARAMETERS-1'!$B$5:$J$44,4, FALSE)</f>
        <v>16.529385643467361</v>
      </c>
      <c r="T151" s="44">
        <f>$F151*'[1]INTERNAL PARAMETERS-2'!S151*VLOOKUP(T$4,'[1]INTERNAL PARAMETERS-1'!$B$5:$J$44,4, FALSE)</f>
        <v>0.490958553871298</v>
      </c>
      <c r="U151" s="44">
        <f>$F151*'[1]INTERNAL PARAMETERS-2'!T151*VLOOKUP(U$4,'[1]INTERNAL PARAMETERS-1'!$B$5:$J$44,4, FALSE)</f>
        <v>0.62186804452839672</v>
      </c>
      <c r="V151" s="44">
        <f>$F151*'[1]INTERNAL PARAMETERS-2'!U151*VLOOKUP(V$4,'[1]INTERNAL PARAMETERS-1'!$B$5:$J$44,4, FALSE)</f>
        <v>13.206701961698807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0.16371680316666962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0.32722043341254931</v>
      </c>
      <c r="AI151" s="44">
        <f>$F151*'[1]INTERNAL PARAMETERS-2'!AH151*VLOOKUP(AI$4,'[1]INTERNAL PARAMETERS-1'!$B$5:$J$44,4, FALSE)</f>
        <v>1.8002453160709961</v>
      </c>
      <c r="AJ151" s="44">
        <f>$F151*'[1]INTERNAL PARAMETERS-2'!AI151*VLOOKUP(AJ$4,'[1]INTERNAL PARAMETERS-1'!$B$5:$J$44,4, FALSE)</f>
        <v>0.16371680316666962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384.93143790319141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17.878972746342392</v>
      </c>
      <c r="BB151" s="44">
        <f>$F151*'[1]INTERNAL PARAMETERS-2'!M151*(1-VLOOKUP(N$4,'[1]INTERNAL PARAMETERS-1'!$B$5:$J$44,4, FALSE))</f>
        <v>115.35820632609182</v>
      </c>
      <c r="BC151" s="44">
        <f>$F151*'[1]INTERNAL PARAMETERS-2'!N151*(1-VLOOKUP(O$4,'[1]INTERNAL PARAMETERS-1'!$B$5:$J$44,4, FALSE))</f>
        <v>21.929311534581345</v>
      </c>
      <c r="BD151" s="44">
        <f>$F151*'[1]INTERNAL PARAMETERS-2'!O151*(1-VLOOKUP(P$4,'[1]INTERNAL PARAMETERS-1'!$B$5:$J$44,4, FALSE))</f>
        <v>99.172945728655662</v>
      </c>
      <c r="BE151" s="44">
        <f>$F151*'[1]INTERNAL PARAMETERS-2'!P151*(1-VLOOKUP(Q$4,'[1]INTERNAL PARAMETERS-1'!$B$5:$J$44,4, FALSE))</f>
        <v>17.019725995868363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314.05832722587979</v>
      </c>
      <c r="BH151" s="44">
        <f>$F151*'[1]INTERNAL PARAMETERS-2'!S151*(1-VLOOKUP(T$4,'[1]INTERNAL PARAMETERS-1'!$B$5:$J$44,4, FALSE))</f>
        <v>4.4186269848416817</v>
      </c>
      <c r="BI151" s="44">
        <f>$F151*'[1]INTERNAL PARAMETERS-2'!T151*(1-VLOOKUP(U$4,'[1]INTERNAL PARAMETERS-1'!$B$5:$J$44,4, FALSE))</f>
        <v>2.4874721781135869</v>
      </c>
      <c r="BJ151" s="44">
        <f>$F151*'[1]INTERNAL PARAMETERS-2'!U151*(1-VLOOKUP(V$4,'[1]INTERNAL PARAMETERS-1'!$B$5:$J$44,4, FALSE))</f>
        <v>74.837977782959896</v>
      </c>
      <c r="BK151" s="44">
        <f>$F151*'[1]INTERNAL PARAMETERS-2'!V151*(1-VLOOKUP(W$4,'[1]INTERNAL PARAMETERS-1'!$B$5:$J$44,4, FALSE))</f>
        <v>45.658868385233681</v>
      </c>
      <c r="BL151" s="44">
        <f>$F151*'[1]INTERNAL PARAMETERS-2'!W151*(1-VLOOKUP(X$4,'[1]INTERNAL PARAMETERS-1'!$B$5:$J$44,4, FALSE))</f>
        <v>11.128265983996945</v>
      </c>
      <c r="BM151" s="44">
        <f>$F151*'[1]INTERNAL PARAMETERS-2'!X151*(1-VLOOKUP(Y$4,'[1]INTERNAL PARAMETERS-1'!$B$5:$J$44,4, FALSE))</f>
        <v>1.9637489463168758</v>
      </c>
      <c r="BN151" s="44">
        <f>$F151*'[1]INTERNAL PARAMETERS-2'!Y151*(1-VLOOKUP(Z$4,'[1]INTERNAL PARAMETERS-1'!$B$5:$J$44,4, FALSE))</f>
        <v>145.48646815363523</v>
      </c>
      <c r="BO151" s="44">
        <f>$F151*'[1]INTERNAL PARAMETERS-2'!Z151*(1-VLOOKUP(AA$4,'[1]INTERNAL PARAMETERS-1'!$B$5:$J$44,4, FALSE))</f>
        <v>325.17631827509467</v>
      </c>
      <c r="BP151" s="44">
        <f>$F151*'[1]INTERNAL PARAMETERS-2'!AA151*(1-VLOOKUP(AB$4,'[1]INTERNAL PARAMETERS-1'!$B$5:$J$44,4, FALSE))</f>
        <v>44.513277108908575</v>
      </c>
      <c r="BQ151" s="44">
        <f>$F151*'[1]INTERNAL PARAMETERS-2'!AB151*(1-VLOOKUP(AC$4,'[1]INTERNAL PARAMETERS-1'!$B$5:$J$44,4, FALSE))</f>
        <v>240.40469555624458</v>
      </c>
      <c r="BR151" s="44">
        <f>$F151*'[1]INTERNAL PARAMETERS-2'!AC151*(1-VLOOKUP(AD$4,'[1]INTERNAL PARAMETERS-1'!$B$5:$J$44,4, FALSE))</f>
        <v>15.219693852718159</v>
      </c>
      <c r="BS151" s="44">
        <f>$F151*'[1]INTERNAL PARAMETERS-2'!AD151*(1-VLOOKUP(AE$4,'[1]INTERNAL PARAMETERS-1'!$B$5:$J$44,4, FALSE))</f>
        <v>4.9095855387129799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2.6184029860627644</v>
      </c>
      <c r="CA151" s="44">
        <f>$F151*'[1]INTERNAL PARAMETERS-2'!AL151*(1-VLOOKUP(AM$4,'[1]INTERNAL PARAMETERS-1'!$B$5:$J$44,4, FALSE))</f>
        <v>2.2911825526502154</v>
      </c>
      <c r="CB151" s="44">
        <f>$F151*'[1]INTERNAL PARAMETERS-2'!AM151*(1-VLOOKUP(AN$4,'[1]INTERNAL PARAMETERS-1'!$B$5:$J$44,4, FALSE))</f>
        <v>7.2007680913631944</v>
      </c>
      <c r="CC151" s="44">
        <f>$F151*'[1]INTERNAL PARAMETERS-2'!AN151*(1-VLOOKUP(AO$4,'[1]INTERNAL PARAMETERS-1'!$B$5:$J$44,4, FALSE))</f>
        <v>11.946636826909504</v>
      </c>
      <c r="CD151" s="44">
        <f>$F151*'[1]INTERNAL PARAMETERS-2'!AO151*(1-VLOOKUP(AP$4,'[1]INTERNAL PARAMETERS-1'!$B$5:$J$44,4, FALSE))</f>
        <v>142.54084473415992</v>
      </c>
      <c r="CE151" s="44">
        <f>$F151*'[1]INTERNAL PARAMETERS-2'!AP151*(1-VLOOKUP(AQ$4,'[1]INTERNAL PARAMETERS-1'!$B$5:$J$44,4, FALSE))</f>
        <v>11.946636826909504</v>
      </c>
      <c r="CF151" s="44">
        <f>$F151*'[1]INTERNAL PARAMETERS-2'!AQ151*(1-VLOOKUP(AR$4,'[1]INTERNAL PARAMETERS-1'!$B$5:$J$44,4, FALSE))</f>
        <v>1.472811709737657</v>
      </c>
      <c r="CG151" s="44">
        <f>$F151*'[1]INTERNAL PARAMETERS-2'!AR151*(1-VLOOKUP(AS$4,'[1]INTERNAL PARAMETERS-1'!$B$5:$J$44,4, FALSE))</f>
        <v>0.16371680316666962</v>
      </c>
      <c r="CH151" s="43">
        <f>$F151*'[1]INTERNAL PARAMETERS-2'!AS151*(1-VLOOKUP(AT$4,'[1]INTERNAL PARAMETERS-1'!$B$5:$J$44,4, FALSE))</f>
        <v>0</v>
      </c>
      <c r="CI151" s="42">
        <f t="shared" si="2"/>
        <v>2131.7294210722648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AirBS!X152</f>
        <v>8970.2554819779998</v>
      </c>
      <c r="G152" s="45">
        <f>$F152*'[1]INTERNAL PARAMETERS-2'!F152*VLOOKUP(G$4,'[1]INTERNAL PARAMETERS-1'!$B$5:$J$44,4, FALSE)</f>
        <v>27.916332085463733</v>
      </c>
      <c r="H152" s="44">
        <f>$F152*'[1]INTERNAL PARAMETERS-2'!G152*VLOOKUP(H$4,'[1]INTERNAL PARAMETERS-1'!$B$5:$J$44,4, FALSE)</f>
        <v>41.284703830255552</v>
      </c>
      <c r="I152" s="44">
        <f>$F152*'[1]INTERNAL PARAMETERS-2'!H152*VLOOKUP(I$4,'[1]INTERNAL PARAMETERS-1'!$B$5:$J$44,4, FALSE)</f>
        <v>99.83396502262265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0.78669140576947061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5.2687692598945981</v>
      </c>
      <c r="N152" s="44">
        <f>$F152*'[1]INTERNAL PARAMETERS-2'!M152*VLOOKUP(N$4,'[1]INTERNAL PARAMETERS-1'!$B$5:$J$44,4, FALSE)</f>
        <v>36.212876529467778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11.795885958801069</v>
      </c>
      <c r="S152" s="44">
        <f>$F152*'[1]INTERNAL PARAMETERS-2'!R152*VLOOKUP(S$4,'[1]INTERNAL PARAMETERS-1'!$B$5:$J$44,4, FALSE)</f>
        <v>36.288720039567899</v>
      </c>
      <c r="T152" s="44">
        <f>$F152*'[1]INTERNAL PARAMETERS-2'!S152*VLOOKUP(T$4,'[1]INTERNAL PARAMETERS-1'!$B$5:$J$44,4, FALSE)</f>
        <v>2.1232594725841927</v>
      </c>
      <c r="U152" s="44">
        <f>$F152*'[1]INTERNAL PARAMETERS-2'!T152*VLOOKUP(U$4,'[1]INTERNAL PARAMETERS-1'!$B$5:$J$44,4, FALSE)</f>
        <v>2.6736743489583628</v>
      </c>
      <c r="V152" s="44">
        <f>$F152*'[1]INTERNAL PARAMETERS-2'!U152*VLOOKUP(V$4,'[1]INTERNAL PARAMETERS-1'!$B$5:$J$44,4, FALSE)</f>
        <v>51.783176887420723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1.5724857859907435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1.5724857859907435</v>
      </c>
      <c r="AI152" s="44">
        <f>$F152*'[1]INTERNAL PARAMETERS-2'!AH152*VLOOKUP(AI$4,'[1]INTERNAL PARAMETERS-1'!$B$5:$J$44,4, FALSE)</f>
        <v>9.8296059571514931</v>
      </c>
      <c r="AJ152" s="44">
        <f>$F152*'[1]INTERNAL PARAMETERS-2'!AI152*VLOOKUP(AJ$4,'[1]INTERNAL PARAMETERS-1'!$B$5:$J$44,4, FALSE)</f>
        <v>6.2908401695111706</v>
      </c>
      <c r="AK152" s="44">
        <f>$F152*'[1]INTERNAL PARAMETERS-2'!AJ152*VLOOKUP(AK$4,'[1]INTERNAL PARAMETERS-1'!$B$5:$J$44,4, FALSE)</f>
        <v>0.78669140576947061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1896.8453354298301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100.10661593799736</v>
      </c>
      <c r="BB152" s="44">
        <f>$F152*'[1]INTERNAL PARAMETERS-2'!M152*(1-VLOOKUP(N$4,'[1]INTERNAL PARAMETERS-1'!$B$5:$J$44,4, FALSE))</f>
        <v>688.04465405988765</v>
      </c>
      <c r="BC152" s="44">
        <f>$F152*'[1]INTERNAL PARAMETERS-2'!N152*(1-VLOOKUP(O$4,'[1]INTERNAL PARAMETERS-1'!$B$5:$J$44,4, FALSE))</f>
        <v>251.64257703592884</v>
      </c>
      <c r="BD152" s="44">
        <f>$F152*'[1]INTERNAL PARAMETERS-2'!O152*(1-VLOOKUP(P$4,'[1]INTERNAL PARAMETERS-1'!$B$5:$J$44,4, FALSE))</f>
        <v>446.66490146961252</v>
      </c>
      <c r="BE152" s="44">
        <f>$F152*'[1]INTERNAL PARAMETERS-2'!P152*(1-VLOOKUP(Q$4,'[1]INTERNAL PARAMETERS-1'!$B$5:$J$44,4, FALSE))</f>
        <v>138.40296885698675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689.48568075179003</v>
      </c>
      <c r="BH152" s="44">
        <f>$F152*'[1]INTERNAL PARAMETERS-2'!S152*(1-VLOOKUP(T$4,'[1]INTERNAL PARAMETERS-1'!$B$5:$J$44,4, FALSE))</f>
        <v>19.109335253257736</v>
      </c>
      <c r="BI152" s="44">
        <f>$F152*'[1]INTERNAL PARAMETERS-2'!T152*(1-VLOOKUP(U$4,'[1]INTERNAL PARAMETERS-1'!$B$5:$J$44,4, FALSE))</f>
        <v>10.694697395833451</v>
      </c>
      <c r="BJ152" s="44">
        <f>$F152*'[1]INTERNAL PARAMETERS-2'!U152*(1-VLOOKUP(V$4,'[1]INTERNAL PARAMETERS-1'!$B$5:$J$44,4, FALSE))</f>
        <v>293.43800236205078</v>
      </c>
      <c r="BK152" s="44">
        <f>$F152*'[1]INTERNAL PARAMETERS-2'!V152*(1-VLOOKUP(W$4,'[1]INTERNAL PARAMETERS-1'!$B$5:$J$44,4, FALSE))</f>
        <v>285.84974929090379</v>
      </c>
      <c r="BL152" s="44">
        <f>$F152*'[1]INTERNAL PARAMETERS-2'!W152*(1-VLOOKUP(X$4,'[1]INTERNAL PARAMETERS-1'!$B$5:$J$44,4, FALSE))</f>
        <v>199.7406788172041</v>
      </c>
      <c r="BM152" s="44">
        <f>$F152*'[1]INTERNAL PARAMETERS-2'!X152*(1-VLOOKUP(Y$4,'[1]INTERNAL PARAMETERS-1'!$B$5:$J$44,4, FALSE))</f>
        <v>25.164257703592884</v>
      </c>
      <c r="BN152" s="44">
        <f>$F152*'[1]INTERNAL PARAMETERS-2'!Y152*(1-VLOOKUP(Z$4,'[1]INTERNAL PARAMETERS-1'!$B$5:$J$44,4, FALSE))</f>
        <v>380.21593993576408</v>
      </c>
      <c r="BO152" s="44">
        <f>$F152*'[1]INTERNAL PARAMETERS-2'!Z152*(1-VLOOKUP(AA$4,'[1]INTERNAL PARAMETERS-1'!$B$5:$J$44,4, FALSE))</f>
        <v>570.12701279581677</v>
      </c>
      <c r="BP152" s="44">
        <f>$F152*'[1]INTERNAL PARAMETERS-2'!AA152*(1-VLOOKUP(AB$4,'[1]INTERNAL PARAMETERS-1'!$B$5:$J$44,4, FALSE))</f>
        <v>246.92422265240839</v>
      </c>
      <c r="BQ152" s="44">
        <f>$F152*'[1]INTERNAL PARAMETERS-2'!AB152*(1-VLOOKUP(AC$4,'[1]INTERNAL PARAMETERS-1'!$B$5:$J$44,4, FALSE))</f>
        <v>1344.7121617668099</v>
      </c>
      <c r="BR152" s="44">
        <f>$F152*'[1]INTERNAL PARAMETERS-2'!AC152*(1-VLOOKUP(AD$4,'[1]INTERNAL PARAMETERS-1'!$B$5:$J$44,4, FALSE))</f>
        <v>155.31010638941891</v>
      </c>
      <c r="BS152" s="44">
        <f>$F152*'[1]INTERNAL PARAMETERS-2'!AD152*(1-VLOOKUP(AE$4,'[1]INTERNAL PARAMETERS-1'!$B$5:$J$44,4, FALSE))</f>
        <v>27.916332085463733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43.643881022015755</v>
      </c>
      <c r="CA152" s="44">
        <f>$F152*'[1]INTERNAL PARAMETERS-2'!AL152*(1-VLOOKUP(AM$4,'[1]INTERNAL PARAMETERS-1'!$B$5:$J$44,4, FALSE))</f>
        <v>51.508104003065874</v>
      </c>
      <c r="CB152" s="44">
        <f>$F152*'[1]INTERNAL PARAMETERS-2'!AM152*(1-VLOOKUP(AN$4,'[1]INTERNAL PARAMETERS-1'!$B$5:$J$44,4, FALSE))</f>
        <v>58.191841362687683</v>
      </c>
      <c r="CC152" s="44">
        <f>$F152*'[1]INTERNAL PARAMETERS-2'!AN152*(1-VLOOKUP(AO$4,'[1]INTERNAL PARAMETERS-1'!$B$5:$J$44,4, FALSE))</f>
        <v>77.065258896769393</v>
      </c>
      <c r="CD152" s="44">
        <f>$F152*'[1]INTERNAL PARAMETERS-2'!AO152*(1-VLOOKUP(AP$4,'[1]INTERNAL PARAMETERS-1'!$B$5:$J$44,4, FALSE))</f>
        <v>586.24745892247938</v>
      </c>
      <c r="CE152" s="44">
        <f>$F152*'[1]INTERNAL PARAMETERS-2'!AP152*(1-VLOOKUP(AQ$4,'[1]INTERNAL PARAMETERS-1'!$B$5:$J$44,4, FALSE))</f>
        <v>36.566349446735117</v>
      </c>
      <c r="CF152" s="44">
        <f>$F152*'[1]INTERNAL PARAMETERS-2'!AQ152*(1-VLOOKUP(AR$4,'[1]INTERNAL PARAMETERS-1'!$B$5:$J$44,4, FALSE))</f>
        <v>9.8296059571514931</v>
      </c>
      <c r="CG152" s="44">
        <f>$F152*'[1]INTERNAL PARAMETERS-2'!AR152*(1-VLOOKUP(AS$4,'[1]INTERNAL PARAMETERS-1'!$B$5:$J$44,4, FALSE))</f>
        <v>0.78669140576947061</v>
      </c>
      <c r="CH152" s="43">
        <f>$F152*'[1]INTERNAL PARAMETERS-2'!AS152*(1-VLOOKUP(AT$4,'[1]INTERNAL PARAMETERS-1'!$B$5:$J$44,4, FALSE))</f>
        <v>0</v>
      </c>
      <c r="CI152" s="42">
        <f t="shared" si="2"/>
        <v>8970.254584952454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AirBS!X153</f>
        <v>12323.972190074086</v>
      </c>
      <c r="G153" s="45">
        <f>$F153*'[1]INTERNAL PARAMETERS-2'!F153*VLOOKUP(G$4,'[1]INTERNAL PARAMETERS-1'!$B$5:$J$44,4, FALSE)</f>
        <v>76.546656066988163</v>
      </c>
      <c r="H153" s="44">
        <f>$F153*'[1]INTERNAL PARAMETERS-2'!G153*VLOOKUP(H$4,'[1]INTERNAL PARAMETERS-1'!$B$5:$J$44,4, FALSE)</f>
        <v>93.632611111306886</v>
      </c>
      <c r="I153" s="44">
        <f>$F153*'[1]INTERNAL PARAMETERS-2'!H153*VLOOKUP(I$4,'[1]INTERNAL PARAMETERS-1'!$B$5:$J$44,4, FALSE)</f>
        <v>142.50264501257521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1.3667285158792162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8.7823090620905955</v>
      </c>
      <c r="N153" s="44">
        <f>$F153*'[1]INTERNAL PARAMETERS-2'!M153*VLOOKUP(N$4,'[1]INTERNAL PARAMETERS-1'!$B$5:$J$44,4, FALSE)</f>
        <v>41.246239844905659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9.5683320083735204</v>
      </c>
      <c r="S153" s="44">
        <f>$F153*'[1]INTERNAL PARAMETERS-2'!R153*VLOOKUP(S$4,'[1]INTERNAL PARAMETERS-1'!$B$5:$J$44,4, FALSE)</f>
        <v>47.120646048887316</v>
      </c>
      <c r="T153" s="44">
        <f>$F153*'[1]INTERNAL PARAMETERS-2'!S153*VLOOKUP(T$4,'[1]INTERNAL PARAMETERS-1'!$B$5:$J$44,4, FALSE)</f>
        <v>2.6654287052692234</v>
      </c>
      <c r="U153" s="44">
        <f>$F153*'[1]INTERNAL PARAMETERS-2'!T153*VLOOKUP(U$4,'[1]INTERNAL PARAMETERS-1'!$B$5:$J$44,4, FALSE)</f>
        <v>5.1943077986724262</v>
      </c>
      <c r="V153" s="44">
        <f>$F153*'[1]INTERNAL PARAMETERS-2'!U153*VLOOKUP(V$4,'[1]INTERNAL PARAMETERS-1'!$B$5:$J$44,4, FALSE)</f>
        <v>56.282163735266494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0.68398045654911177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0.68398045654911177</v>
      </c>
      <c r="AI153" s="44">
        <f>$F153*'[1]INTERNAL PARAMETERS-2'!AH153*VLOOKUP(AI$4,'[1]INTERNAL PARAMETERS-1'!$B$5:$J$44,4, FALSE)</f>
        <v>6.150894520065977</v>
      </c>
      <c r="AJ153" s="44">
        <f>$F153*'[1]INTERNAL PARAMETERS-2'!AI153*VLOOKUP(AJ$4,'[1]INTERNAL PARAMETERS-1'!$B$5:$J$44,4, FALSE)</f>
        <v>12.985769496681066</v>
      </c>
      <c r="AK153" s="44">
        <f>$F153*'[1]INTERNAL PARAMETERS-2'!AJ153*VLOOKUP(AK$4,'[1]INTERNAL PARAMETERS-1'!$B$5:$J$44,4, FALSE)</f>
        <v>0.68398045654911177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2707.5502552389289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166.86387217972131</v>
      </c>
      <c r="BB153" s="44">
        <f>$F153*'[1]INTERNAL PARAMETERS-2'!M153*(1-VLOOKUP(N$4,'[1]INTERNAL PARAMETERS-1'!$B$5:$J$44,4, FALSE))</f>
        <v>783.67855705320733</v>
      </c>
      <c r="BC153" s="44">
        <f>$F153*'[1]INTERNAL PARAMETERS-2'!N153*(1-VLOOKUP(O$4,'[1]INTERNAL PARAMETERS-1'!$B$5:$J$44,4, FALSE))</f>
        <v>498.91876055408329</v>
      </c>
      <c r="BD153" s="44">
        <f>$F153*'[1]INTERNAL PARAMETERS-2'!O153*(1-VLOOKUP(P$4,'[1]INTERNAL PARAMETERS-1'!$B$5:$J$44,4, FALSE))</f>
        <v>483.1995340256438</v>
      </c>
      <c r="BE153" s="44">
        <f>$F153*'[1]INTERNAL PARAMETERS-2'!P153*(1-VLOOKUP(Q$4,'[1]INTERNAL PARAMETERS-1'!$B$5:$J$44,4, FALSE))</f>
        <v>271.32950132554708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895.29227492885889</v>
      </c>
      <c r="BH153" s="44">
        <f>$F153*'[1]INTERNAL PARAMETERS-2'!S153*(1-VLOOKUP(T$4,'[1]INTERNAL PARAMETERS-1'!$B$5:$J$44,4, FALSE))</f>
        <v>23.988858347423012</v>
      </c>
      <c r="BI153" s="44">
        <f>$F153*'[1]INTERNAL PARAMETERS-2'!T153*(1-VLOOKUP(U$4,'[1]INTERNAL PARAMETERS-1'!$B$5:$J$44,4, FALSE))</f>
        <v>20.777231194689705</v>
      </c>
      <c r="BJ153" s="44">
        <f>$F153*'[1]INTERNAL PARAMETERS-2'!U153*(1-VLOOKUP(V$4,'[1]INTERNAL PARAMETERS-1'!$B$5:$J$44,4, FALSE))</f>
        <v>318.9322611665101</v>
      </c>
      <c r="BK153" s="44">
        <f>$F153*'[1]INTERNAL PARAMETERS-2'!V153*(1-VLOOKUP(W$4,'[1]INTERNAL PARAMETERS-1'!$B$5:$J$44,4, FALSE))</f>
        <v>360.17794643266723</v>
      </c>
      <c r="BL153" s="44">
        <f>$F153*'[1]INTERNAL PARAMETERS-2'!W153*(1-VLOOKUP(X$4,'[1]INTERNAL PARAMETERS-1'!$B$5:$J$44,4, FALSE))</f>
        <v>466.79632704065511</v>
      </c>
      <c r="BM153" s="44">
        <f>$F153*'[1]INTERNAL PARAMETERS-2'!X153*(1-VLOOKUP(Y$4,'[1]INTERNAL PARAMETERS-1'!$B$5:$J$44,4, FALSE))</f>
        <v>76.546656066988163</v>
      </c>
      <c r="BN153" s="44">
        <f>$F153*'[1]INTERNAL PARAMETERS-2'!Y153*(1-VLOOKUP(Z$4,'[1]INTERNAL PARAMETERS-1'!$B$5:$J$44,4, FALSE))</f>
        <v>550.17785808425845</v>
      </c>
      <c r="BO153" s="44">
        <f>$F153*'[1]INTERNAL PARAMETERS-2'!Z153*(1-VLOOKUP(AA$4,'[1]INTERNAL PARAMETERS-1'!$B$5:$J$44,4, FALSE))</f>
        <v>632.87417627409354</v>
      </c>
      <c r="BP153" s="44">
        <f>$F153*'[1]INTERNAL PARAMETERS-2'!AA153*(1-VLOOKUP(AB$4,'[1]INTERNAL PARAMETERS-1'!$B$5:$J$44,4, FALSE))</f>
        <v>261.0784212578435</v>
      </c>
      <c r="BQ153" s="44">
        <f>$F153*'[1]INTERNAL PARAMETERS-2'!AB153*(1-VLOOKUP(AC$4,'[1]INTERNAL PARAMETERS-1'!$B$5:$J$44,4, FALSE))</f>
        <v>1694.2725839525674</v>
      </c>
      <c r="BR153" s="44">
        <f>$F153*'[1]INTERNAL PARAMETERS-2'!AC153*(1-VLOOKUP(AD$4,'[1]INTERNAL PARAMETERS-1'!$B$5:$J$44,4, FALSE))</f>
        <v>211.18605224354755</v>
      </c>
      <c r="BS153" s="44">
        <f>$F153*'[1]INTERNAL PARAMETERS-2'!AD153*(1-VLOOKUP(AE$4,'[1]INTERNAL PARAMETERS-1'!$B$5:$J$44,4, FALSE))</f>
        <v>53.308574105384466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75.862675610439055</v>
      </c>
      <c r="CA153" s="44">
        <f>$F153*'[1]INTERNAL PARAMETERS-2'!AL153*(1-VLOOKUP(AM$4,'[1]INTERNAL PARAMETERS-1'!$B$5:$J$44,4, FALSE))</f>
        <v>154.46004064985556</v>
      </c>
      <c r="CB153" s="44">
        <f>$F153*'[1]INTERNAL PARAMETERS-2'!AM153*(1-VLOOKUP(AN$4,'[1]INTERNAL PARAMETERS-1'!$B$5:$J$44,4, FALSE))</f>
        <v>77.91338458286738</v>
      </c>
      <c r="CC153" s="44">
        <f>$F153*'[1]INTERNAL PARAMETERS-2'!AN153*(1-VLOOKUP(AO$4,'[1]INTERNAL PARAMETERS-1'!$B$5:$J$44,4, FALSE))</f>
        <v>154.46004064985556</v>
      </c>
      <c r="CD153" s="44">
        <f>$F153*'[1]INTERNAL PARAMETERS-2'!AO153*(1-VLOOKUP(AP$4,'[1]INTERNAL PARAMETERS-1'!$B$5:$J$44,4, FALSE))</f>
        <v>791.43563486880578</v>
      </c>
      <c r="CE153" s="44">
        <f>$F153*'[1]INTERNAL PARAMETERS-2'!AP153*(1-VLOOKUP(AQ$4,'[1]INTERNAL PARAMETERS-1'!$B$5:$J$44,4, FALSE))</f>
        <v>74.495947094559838</v>
      </c>
      <c r="CF153" s="44">
        <f>$F153*'[1]INTERNAL PARAMETERS-2'!AQ153*(1-VLOOKUP(AR$4,'[1]INTERNAL PARAMETERS-1'!$B$5:$J$44,4, FALSE))</f>
        <v>10.252312464922632</v>
      </c>
      <c r="CG153" s="44">
        <f>$F153*'[1]INTERNAL PARAMETERS-2'!AR153*(1-VLOOKUP(AS$4,'[1]INTERNAL PARAMETERS-1'!$B$5:$J$44,4, FALSE))</f>
        <v>2.0507089724283278</v>
      </c>
      <c r="CH153" s="43">
        <f>$F153*'[1]INTERNAL PARAMETERS-2'!AS153*(1-VLOOKUP(AT$4,'[1]INTERNAL PARAMETERS-1'!$B$5:$J$44,4, FALSE))</f>
        <v>0</v>
      </c>
      <c r="CI153" s="42">
        <f t="shared" si="2"/>
        <v>12323.977119662963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AirBS!X154</f>
        <v>9441.6479609502258</v>
      </c>
      <c r="G154" s="45">
        <f>$F154*'[1]INTERNAL PARAMETERS-2'!F154*VLOOKUP(G$4,'[1]INTERNAL PARAMETERS-1'!$B$5:$J$44,4, FALSE)</f>
        <v>51.719459200493141</v>
      </c>
      <c r="H154" s="44">
        <f>$F154*'[1]INTERNAL PARAMETERS-2'!G154*VLOOKUP(H$4,'[1]INTERNAL PARAMETERS-1'!$B$5:$J$44,4, FALSE)</f>
        <v>85.991697133946374</v>
      </c>
      <c r="I154" s="44">
        <f>$F154*'[1]INTERNAL PARAMETERS-2'!H154*VLOOKUP(I$4,'[1]INTERNAL PARAMETERS-1'!$B$5:$J$44,4, FALSE)</f>
        <v>102.02819457090092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1.2462975308454298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8.3499102072255518</v>
      </c>
      <c r="N154" s="44">
        <f>$F154*'[1]INTERNAL PARAMETERS-2'!M154*VLOOKUP(N$4,'[1]INTERNAL PARAMETERS-1'!$B$5:$J$44,4, FALSE)</f>
        <v>24.89399063856078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10.593529012186153</v>
      </c>
      <c r="S154" s="44">
        <f>$F154*'[1]INTERNAL PARAMETERS-2'!R154*VLOOKUP(S$4,'[1]INTERNAL PARAMETERS-1'!$B$5:$J$44,4, FALSE)</f>
        <v>32.567595602343467</v>
      </c>
      <c r="T154" s="44">
        <f>$F154*'[1]INTERNAL PARAMETERS-2'!S154*VLOOKUP(T$4,'[1]INTERNAL PARAMETERS-1'!$B$5:$J$44,4, FALSE)</f>
        <v>3.1779642871762364</v>
      </c>
      <c r="U154" s="44">
        <f>$F154*'[1]INTERNAL PARAMETERS-2'!T154*VLOOKUP(U$4,'[1]INTERNAL PARAMETERS-1'!$B$5:$J$44,4, FALSE)</f>
        <v>5.2342607965915864</v>
      </c>
      <c r="V154" s="44">
        <f>$F154*'[1]INTERNAL PARAMETERS-2'!U154*VLOOKUP(V$4,'[1]INTERNAL PARAMETERS-1'!$B$5:$J$44,4, FALSE)</f>
        <v>41.313488525051262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6.2314876542271493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8.7240827159180085</v>
      </c>
      <c r="AJ154" s="44">
        <f>$F154*'[1]INTERNAL PARAMETERS-2'!AI154*VLOOKUP(AJ$4,'[1]INTERNAL PARAMETERS-1'!$B$5:$J$44,4, FALSE)</f>
        <v>8.1009339504952944</v>
      </c>
      <c r="AK154" s="44">
        <f>$F154*'[1]INTERNAL PARAMETERS-2'!AJ154*VLOOKUP(AK$4,'[1]INTERNAL PARAMETERS-1'!$B$5:$J$44,4, FALSE)</f>
        <v>1.2462975308454298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1938.5356968471174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158.64829393728547</v>
      </c>
      <c r="BB154" s="44">
        <f>$F154*'[1]INTERNAL PARAMETERS-2'!M154*(1-VLOOKUP(N$4,'[1]INTERNAL PARAMETERS-1'!$B$5:$J$44,4, FALSE))</f>
        <v>472.98582213265479</v>
      </c>
      <c r="BC154" s="44">
        <f>$F154*'[1]INTERNAL PARAMETERS-2'!N154*(1-VLOOKUP(O$4,'[1]INTERNAL PARAMETERS-1'!$B$5:$J$44,4, FALSE))</f>
        <v>444.2909072744543</v>
      </c>
      <c r="BD154" s="44">
        <f>$F154*'[1]INTERNAL PARAMETERS-2'!O154*(1-VLOOKUP(P$4,'[1]INTERNAL PARAMETERS-1'!$B$5:$J$44,4, FALSE))</f>
        <v>342.72049100494007</v>
      </c>
      <c r="BE154" s="44">
        <f>$F154*'[1]INTERNAL PARAMETERS-2'!P154*(1-VLOOKUP(Q$4,'[1]INTERNAL PARAMETERS-1'!$B$5:$J$44,4, FALSE))</f>
        <v>210.61767355930496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618.78431644452576</v>
      </c>
      <c r="BH154" s="44">
        <f>$F154*'[1]INTERNAL PARAMETERS-2'!S154*(1-VLOOKUP(T$4,'[1]INTERNAL PARAMETERS-1'!$B$5:$J$44,4, FALSE))</f>
        <v>28.601678584586129</v>
      </c>
      <c r="BI154" s="44">
        <f>$F154*'[1]INTERNAL PARAMETERS-2'!T154*(1-VLOOKUP(U$4,'[1]INTERNAL PARAMETERS-1'!$B$5:$J$44,4, FALSE))</f>
        <v>20.937043186366346</v>
      </c>
      <c r="BJ154" s="44">
        <f>$F154*'[1]INTERNAL PARAMETERS-2'!U154*(1-VLOOKUP(V$4,'[1]INTERNAL PARAMETERS-1'!$B$5:$J$44,4, FALSE))</f>
        <v>234.10976830862384</v>
      </c>
      <c r="BK154" s="44">
        <f>$F154*'[1]INTERNAL PARAMETERS-2'!V154*(1-VLOOKUP(W$4,'[1]INTERNAL PARAMETERS-1'!$B$5:$J$44,4, FALSE))</f>
        <v>304.08715587832393</v>
      </c>
      <c r="BL154" s="44">
        <f>$F154*'[1]INTERNAL PARAMETERS-2'!W154*(1-VLOOKUP(X$4,'[1]INTERNAL PARAMETERS-1'!$B$5:$J$44,4, FALSE))</f>
        <v>416.87330576065096</v>
      </c>
      <c r="BM154" s="44">
        <f>$F154*'[1]INTERNAL PARAMETERS-2'!X154*(1-VLOOKUP(Y$4,'[1]INTERNAL PARAMETERS-1'!$B$5:$J$44,4, FALSE))</f>
        <v>71.660219694020029</v>
      </c>
      <c r="BN154" s="44">
        <f>$F154*'[1]INTERNAL PARAMETERS-2'!Y154*(1-VLOOKUP(Z$4,'[1]INTERNAL PARAMETERS-1'!$B$5:$J$44,4, FALSE))</f>
        <v>457.99923594895796</v>
      </c>
      <c r="BO154" s="44">
        <f>$F154*'[1]INTERNAL PARAMETERS-2'!Z154*(1-VLOOKUP(AA$4,'[1]INTERNAL PARAMETERS-1'!$B$5:$J$44,4, FALSE))</f>
        <v>520.93537292705992</v>
      </c>
      <c r="BP154" s="44">
        <f>$F154*'[1]INTERNAL PARAMETERS-2'!AA154*(1-VLOOKUP(AB$4,'[1]INTERNAL PARAMETERS-1'!$B$5:$J$44,4, FALSE))</f>
        <v>238.03527507310832</v>
      </c>
      <c r="BQ154" s="44">
        <f>$F154*'[1]INTERNAL PARAMETERS-2'!AB154*(1-VLOOKUP(AC$4,'[1]INTERNAL PARAMETERS-1'!$B$5:$J$44,4, FALSE))</f>
        <v>1405.7782948834322</v>
      </c>
      <c r="BR154" s="44">
        <f>$F154*'[1]INTERNAL PARAMETERS-2'!AC154*(1-VLOOKUP(AD$4,'[1]INTERNAL PARAMETERS-1'!$B$5:$J$44,4, FALSE))</f>
        <v>175.09913809500631</v>
      </c>
      <c r="BS154" s="44">
        <f>$F154*'[1]INTERNAL PARAMETERS-2'!AD154*(1-VLOOKUP(AE$4,'[1]INTERNAL PARAMETERS-1'!$B$5:$J$44,4, FALSE))</f>
        <v>35.518535464298651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51.719459200493141</v>
      </c>
      <c r="CA154" s="44">
        <f>$F154*'[1]INTERNAL PARAMETERS-2'!AL154*(1-VLOOKUP(AM$4,'[1]INTERNAL PARAMETERS-1'!$B$5:$J$44,4, FALSE))</f>
        <v>140.20375139613037</v>
      </c>
      <c r="CB154" s="44">
        <f>$F154*'[1]INTERNAL PARAMETERS-2'!AM154*(1-VLOOKUP(AN$4,'[1]INTERNAL PARAMETERS-1'!$B$5:$J$44,4, FALSE))</f>
        <v>71.037070928597302</v>
      </c>
      <c r="CC154" s="44">
        <f>$F154*'[1]INTERNAL PARAMETERS-2'!AN154*(1-VLOOKUP(AO$4,'[1]INTERNAL PARAMETERS-1'!$B$5:$J$44,4, FALSE))</f>
        <v>112.16300111690431</v>
      </c>
      <c r="CD154" s="44">
        <f>$F154*'[1]INTERNAL PARAMETERS-2'!AO154*(1-VLOOKUP(AP$4,'[1]INTERNAL PARAMETERS-1'!$B$5:$J$44,4, FALSE))</f>
        <v>512.21223437593801</v>
      </c>
      <c r="CE154" s="44">
        <f>$F154*'[1]INTERNAL PARAMETERS-2'!AP154*(1-VLOOKUP(AQ$4,'[1]INTERNAL PARAMETERS-1'!$B$5:$J$44,4, FALSE))</f>
        <v>63.559285743524725</v>
      </c>
      <c r="CF154" s="44">
        <f>$F154*'[1]INTERNAL PARAMETERS-2'!AQ154*(1-VLOOKUP(AR$4,'[1]INTERNAL PARAMETERS-1'!$B$5:$J$44,4, FALSE))</f>
        <v>3.1157438271135747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9441.6479609502221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AirBS!X155</f>
        <v>9172.5855670565034</v>
      </c>
      <c r="G155" s="45">
        <f>$F155*'[1]INTERNAL PARAMETERS-2'!F155*VLOOKUP(G$4,'[1]INTERNAL PARAMETERS-1'!$B$5:$J$44,4, FALSE)</f>
        <v>51.814101351188775</v>
      </c>
      <c r="H155" s="44">
        <f>$F155*'[1]INTERNAL PARAMETERS-2'!G155*VLOOKUP(H$4,'[1]INTERNAL PARAMETERS-1'!$B$5:$J$44,4, FALSE)</f>
        <v>78.086220932352006</v>
      </c>
      <c r="I155" s="44">
        <f>$F155*'[1]INTERNAL PARAMETERS-2'!H155*VLOOKUP(I$4,'[1]INTERNAL PARAMETERS-1'!$B$5:$J$44,4, FALSE)</f>
        <v>87.63515768522484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2.1894961748563873</v>
      </c>
      <c r="L155" s="44">
        <f>$F155*'[1]INTERNAL PARAMETERS-2'!K155*VLOOKUP(L$4,'[1]INTERNAL PARAMETERS-1'!$B$5:$J$44,4, FALSE)</f>
        <v>0.7301378111376976</v>
      </c>
      <c r="M155" s="44">
        <f>$F155*'[1]INTERNAL PARAMETERS-2'!L155*VLOOKUP(M$4,'[1]INTERNAL PARAMETERS-1'!$B$5:$J$44,4, FALSE)</f>
        <v>10.216884433865888</v>
      </c>
      <c r="N155" s="44">
        <f>$F155*'[1]INTERNAL PARAMETERS-2'!M155*VLOOKUP(N$4,'[1]INTERNAL PARAMETERS-1'!$B$5:$J$44,4, FALSE)</f>
        <v>22.513652645061839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12.405921979443921</v>
      </c>
      <c r="S155" s="44">
        <f>$F155*'[1]INTERNAL PARAMETERS-2'!R155*VLOOKUP(S$4,'[1]INTERNAL PARAMETERS-1'!$B$5:$J$44,4, FALSE)</f>
        <v>28.217166350657575</v>
      </c>
      <c r="T155" s="44">
        <f>$F155*'[1]INTERNAL PARAMETERS-2'!S155*VLOOKUP(T$4,'[1]INTERNAL PARAMETERS-1'!$B$5:$J$44,4, FALSE)</f>
        <v>2.335248559516915</v>
      </c>
      <c r="U155" s="44">
        <f>$F155*'[1]INTERNAL PARAMETERS-2'!T155*VLOOKUP(U$4,'[1]INTERNAL PARAMETERS-1'!$B$5:$J$44,4, FALSE)</f>
        <v>4.67049711903383</v>
      </c>
      <c r="V155" s="44">
        <f>$F155*'[1]INTERNAL PARAMETERS-2'!U155*VLOOKUP(V$4,'[1]INTERNAL PARAMETERS-1'!$B$5:$J$44,4, FALSE)</f>
        <v>36.561880207359387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2.9187167274373791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0.7301378111376976</v>
      </c>
      <c r="AI155" s="44">
        <f>$F155*'[1]INTERNAL PARAMETERS-2'!AH155*VLOOKUP(AI$4,'[1]INTERNAL PARAMETERS-1'!$B$5:$J$44,4, FALSE)</f>
        <v>8.0278468882878524</v>
      </c>
      <c r="AJ155" s="44">
        <f>$F155*'[1]INTERNAL PARAMETERS-2'!AI155*VLOOKUP(AJ$4,'[1]INTERNAL PARAMETERS-1'!$B$5:$J$44,4, FALSE)</f>
        <v>12.405921979443921</v>
      </c>
      <c r="AK155" s="44">
        <f>$F155*'[1]INTERNAL PARAMETERS-2'!AJ155*VLOOKUP(AK$4,'[1]INTERNAL PARAMETERS-1'!$B$5:$J$44,4, FALSE)</f>
        <v>0.7301378111376976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1665.067996019272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194.12080424345186</v>
      </c>
      <c r="BB155" s="44">
        <f>$F155*'[1]INTERNAL PARAMETERS-2'!M155*(1-VLOOKUP(N$4,'[1]INTERNAL PARAMETERS-1'!$B$5:$J$44,4, FALSE))</f>
        <v>427.75940025617484</v>
      </c>
      <c r="BC155" s="44">
        <f>$F155*'[1]INTERNAL PARAMETERS-2'!N155*(1-VLOOKUP(O$4,'[1]INTERNAL PARAMETERS-1'!$B$5:$J$44,4, FALSE))</f>
        <v>536.38712072187661</v>
      </c>
      <c r="BD155" s="44">
        <f>$F155*'[1]INTERNAL PARAMETERS-2'!O155*(1-VLOOKUP(P$4,'[1]INTERNAL PARAMETERS-1'!$B$5:$J$44,4, FALSE))</f>
        <v>321.83208898141459</v>
      </c>
      <c r="BE155" s="44">
        <f>$F155*'[1]INTERNAL PARAMETERS-2'!P155*(1-VLOOKUP(Q$4,'[1]INTERNAL PARAMETERS-1'!$B$5:$J$44,4, FALSE))</f>
        <v>202.14819250246134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536.12616066249382</v>
      </c>
      <c r="BH155" s="44">
        <f>$F155*'[1]INTERNAL PARAMETERS-2'!S155*(1-VLOOKUP(T$4,'[1]INTERNAL PARAMETERS-1'!$B$5:$J$44,4, FALSE))</f>
        <v>21.017237035652236</v>
      </c>
      <c r="BI155" s="44">
        <f>$F155*'[1]INTERNAL PARAMETERS-2'!T155*(1-VLOOKUP(U$4,'[1]INTERNAL PARAMETERS-1'!$B$5:$J$44,4, FALSE))</f>
        <v>18.68198847613532</v>
      </c>
      <c r="BJ155" s="44">
        <f>$F155*'[1]INTERNAL PARAMETERS-2'!U155*(1-VLOOKUP(V$4,'[1]INTERNAL PARAMETERS-1'!$B$5:$J$44,4, FALSE))</f>
        <v>207.18398784170319</v>
      </c>
      <c r="BK155" s="44">
        <f>$F155*'[1]INTERNAL PARAMETERS-2'!V155*(1-VLOOKUP(W$4,'[1]INTERNAL PARAMETERS-1'!$B$5:$J$44,4, FALSE))</f>
        <v>253.96321111220681</v>
      </c>
      <c r="BL155" s="44">
        <f>$F155*'[1]INTERNAL PARAMETERS-2'!W155*(1-VLOOKUP(X$4,'[1]INTERNAL PARAMETERS-1'!$B$5:$J$44,4, FALSE))</f>
        <v>367.07861906659093</v>
      </c>
      <c r="BM155" s="44">
        <f>$F155*'[1]INTERNAL PARAMETERS-2'!X155*(1-VLOOKUP(Y$4,'[1]INTERNAL PARAMETERS-1'!$B$5:$J$44,4, FALSE))</f>
        <v>115.30490412924047</v>
      </c>
      <c r="BN155" s="44">
        <f>$F155*'[1]INTERNAL PARAMETERS-2'!Y155*(1-VLOOKUP(Z$4,'[1]INTERNAL PARAMETERS-1'!$B$5:$J$44,4, FALSE))</f>
        <v>547.33368433760177</v>
      </c>
      <c r="BO155" s="44">
        <f>$F155*'[1]INTERNAL PARAMETERS-2'!Z155*(1-VLOOKUP(AA$4,'[1]INTERNAL PARAMETERS-1'!$B$5:$J$44,4, FALSE))</f>
        <v>555.36153122588962</v>
      </c>
      <c r="BP155" s="44">
        <f>$F155*'[1]INTERNAL PARAMETERS-2'!AA155*(1-VLOOKUP(AB$4,'[1]INTERNAL PARAMETERS-1'!$B$5:$J$44,4, FALSE))</f>
        <v>223.31209918133081</v>
      </c>
      <c r="BQ155" s="44">
        <f>$F155*'[1]INTERNAL PARAMETERS-2'!AB155*(1-VLOOKUP(AC$4,'[1]INTERNAL PARAMETERS-1'!$B$5:$J$44,4, FALSE))</f>
        <v>1489.4774656866764</v>
      </c>
      <c r="BR155" s="44">
        <f>$F155*'[1]INTERNAL PARAMETERS-2'!AC155*(1-VLOOKUP(AD$4,'[1]INTERNAL PARAMETERS-1'!$B$5:$J$44,4, FALSE))</f>
        <v>157.63180022842269</v>
      </c>
      <c r="BS155" s="44">
        <f>$F155*'[1]INTERNAL PARAMETERS-2'!AD155*(1-VLOOKUP(AE$4,'[1]INTERNAL PARAMETERS-1'!$B$5:$J$44,4, FALSE))</f>
        <v>39.408179371744858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33.569828658313391</v>
      </c>
      <c r="CA155" s="44">
        <f>$F155*'[1]INTERNAL PARAMETERS-2'!AL155*(1-VLOOKUP(AM$4,'[1]INTERNAL PARAMETERS-1'!$B$5:$J$44,4, FALSE))</f>
        <v>162.01079257813549</v>
      </c>
      <c r="CB155" s="44">
        <f>$F155*'[1]INTERNAL PARAMETERS-2'!AM155*(1-VLOOKUP(AN$4,'[1]INTERNAL PARAMETERS-1'!$B$5:$J$44,4, FALSE))</f>
        <v>64.220940589189397</v>
      </c>
      <c r="CC155" s="44">
        <f>$F155*'[1]INTERNAL PARAMETERS-2'!AN155*(1-VLOOKUP(AO$4,'[1]INTERNAL PARAMETERS-1'!$B$5:$J$44,4, FALSE))</f>
        <v>117.49440030409686</v>
      </c>
      <c r="CD155" s="44">
        <f>$F155*'[1]INTERNAL PARAMETERS-2'!AO155*(1-VLOOKUP(AP$4,'[1]INTERNAL PARAMETERS-1'!$B$5:$J$44,4, FALSE))</f>
        <v>484.57301937068775</v>
      </c>
      <c r="CE155" s="44">
        <f>$F155*'[1]INTERNAL PARAMETERS-2'!AP155*(1-VLOOKUP(AQ$4,'[1]INTERNAL PARAMETERS-1'!$B$5:$J$44,4, FALSE))</f>
        <v>56.193093700901549</v>
      </c>
      <c r="CF155" s="44">
        <f>$F155*'[1]INTERNAL PARAMETERS-2'!AQ155*(1-VLOOKUP(AR$4,'[1]INTERNAL PARAMETERS-1'!$B$5:$J$44,4, FALSE))</f>
        <v>11.676701426862929</v>
      </c>
      <c r="CG155" s="44">
        <f>$F155*'[1]INTERNAL PARAMETERS-2'!AR155*(1-VLOOKUP(AS$4,'[1]INTERNAL PARAMETERS-1'!$B$5:$J$44,4, FALSE))</f>
        <v>1.4593583637186895</v>
      </c>
      <c r="CH155" s="43">
        <f>$F155*'[1]INTERNAL PARAMETERS-2'!AS155*(1-VLOOKUP(AT$4,'[1]INTERNAL PARAMETERS-1'!$B$5:$J$44,4, FALSE))</f>
        <v>0</v>
      </c>
      <c r="CI155" s="42">
        <f t="shared" si="2"/>
        <v>9172.5837325393913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AirBS!X156</f>
        <v>7844.0234463842162</v>
      </c>
      <c r="G156" s="45">
        <f>$F156*'[1]INTERNAL PARAMETERS-2'!F156*VLOOKUP(G$4,'[1]INTERNAL PARAMETERS-1'!$B$5:$J$44,4, FALSE)</f>
        <v>61.641473851065726</v>
      </c>
      <c r="H156" s="44">
        <f>$F156*'[1]INTERNAL PARAMETERS-2'!G156*VLOOKUP(H$4,'[1]INTERNAL PARAMETERS-1'!$B$5:$J$44,4, FALSE)</f>
        <v>64.612005530211434</v>
      </c>
      <c r="I156" s="44">
        <f>$F156*'[1]INTERNAL PARAMETERS-2'!H156*VLOOKUP(I$4,'[1]INTERNAL PARAMETERS-1'!$B$5:$J$44,4, FALSE)</f>
        <v>72.074378015811831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0.74282902037258525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9.9145710954090269</v>
      </c>
      <c r="N156" s="44">
        <f>$F156*'[1]INTERNAL PARAMETERS-2'!M156*VLOOKUP(N$4,'[1]INTERNAL PARAMETERS-1'!$B$5:$J$44,4, FALSE)</f>
        <v>16.152962162435625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10.397253078182279</v>
      </c>
      <c r="S156" s="44">
        <f>$F156*'[1]INTERNAL PARAMETERS-2'!R156*VLOOKUP(S$4,'[1]INTERNAL PARAMETERS-1'!$B$5:$J$44,4, FALSE)</f>
        <v>22.058335214045982</v>
      </c>
      <c r="T156" s="44">
        <f>$F156*'[1]INTERNAL PARAMETERS-2'!S156*VLOOKUP(T$4,'[1]INTERNAL PARAMETERS-1'!$B$5:$J$44,4, FALSE)</f>
        <v>2.3022993217482313</v>
      </c>
      <c r="U156" s="44">
        <f>$F156*'[1]INTERNAL PARAMETERS-2'!T156*VLOOKUP(U$4,'[1]INTERNAL PARAMETERS-1'!$B$5:$J$44,4, FALSE)</f>
        <v>4.307467035347428</v>
      </c>
      <c r="V156" s="44">
        <f>$F156*'[1]INTERNAL PARAMETERS-2'!U156*VLOOKUP(V$4,'[1]INTERNAL PARAMETERS-1'!$B$5:$J$44,4, FALSE)</f>
        <v>32.305885104754019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4.4561897198908733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2.2277026587731177</v>
      </c>
      <c r="AI156" s="44">
        <f>$F156*'[1]INTERNAL PARAMETERS-2'!AH156*VLOOKUP(AI$4,'[1]INTERNAL PARAMETERS-1'!$B$5:$J$44,4, FALSE)</f>
        <v>8.1695504194091626</v>
      </c>
      <c r="AJ156" s="44">
        <f>$F156*'[1]INTERNAL PARAMETERS-2'!AI156*VLOOKUP(AJ$4,'[1]INTERNAL PARAMETERS-1'!$B$5:$J$44,4, FALSE)</f>
        <v>11.882911118927449</v>
      </c>
      <c r="AK156" s="44">
        <f>$F156*'[1]INTERNAL PARAMETERS-2'!AJ156*VLOOKUP(AK$4,'[1]INTERNAL PARAMETERS-1'!$B$5:$J$44,4, FALSE)</f>
        <v>2.2277026587731177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1369.4131823004248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188.37685081277149</v>
      </c>
      <c r="BB156" s="44">
        <f>$F156*'[1]INTERNAL PARAMETERS-2'!M156*(1-VLOOKUP(N$4,'[1]INTERNAL PARAMETERS-1'!$B$5:$J$44,4, FALSE))</f>
        <v>306.90628108627681</v>
      </c>
      <c r="BC156" s="44">
        <f>$F156*'[1]INTERNAL PARAMETERS-2'!N156*(1-VLOOKUP(O$4,'[1]INTERNAL PARAMETERS-1'!$B$5:$J$44,4, FALSE))</f>
        <v>554.77012705021298</v>
      </c>
      <c r="BD156" s="44">
        <f>$F156*'[1]INTERNAL PARAMETERS-2'!O156*(1-VLOOKUP(P$4,'[1]INTERNAL PARAMETERS-1'!$B$5:$J$44,4, FALSE))</f>
        <v>239.88043422090962</v>
      </c>
      <c r="BE156" s="44">
        <f>$F156*'[1]INTERNAL PARAMETERS-2'!P156*(1-VLOOKUP(Q$4,'[1]INTERNAL PARAMETERS-1'!$B$5:$J$44,4, FALSE))</f>
        <v>197.54859288780796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419.10836906687365</v>
      </c>
      <c r="BH156" s="44">
        <f>$F156*'[1]INTERNAL PARAMETERS-2'!S156*(1-VLOOKUP(T$4,'[1]INTERNAL PARAMETERS-1'!$B$5:$J$44,4, FALSE))</f>
        <v>20.720693895734083</v>
      </c>
      <c r="BI156" s="44">
        <f>$F156*'[1]INTERNAL PARAMETERS-2'!T156*(1-VLOOKUP(U$4,'[1]INTERNAL PARAMETERS-1'!$B$5:$J$44,4, FALSE))</f>
        <v>17.229868141389712</v>
      </c>
      <c r="BJ156" s="44">
        <f>$F156*'[1]INTERNAL PARAMETERS-2'!U156*(1-VLOOKUP(V$4,'[1]INTERNAL PARAMETERS-1'!$B$5:$J$44,4, FALSE))</f>
        <v>183.06668226027276</v>
      </c>
      <c r="BK156" s="44">
        <f>$F156*'[1]INTERNAL PARAMETERS-2'!V156*(1-VLOOKUP(W$4,'[1]INTERNAL PARAMETERS-1'!$B$5:$J$44,4, FALSE))</f>
        <v>220.57158610529027</v>
      </c>
      <c r="BL156" s="44">
        <f>$F156*'[1]INTERNAL PARAMETERS-2'!W156*(1-VLOOKUP(X$4,'[1]INTERNAL PARAMETERS-1'!$B$5:$J$44,4, FALSE))</f>
        <v>313.4048191909028</v>
      </c>
      <c r="BM156" s="44">
        <f>$F156*'[1]INTERNAL PARAMETERS-2'!X156*(1-VLOOKUP(Y$4,'[1]INTERNAL PARAMETERS-1'!$B$5:$J$44,4, FALSE))</f>
        <v>120.31163162064111</v>
      </c>
      <c r="BN156" s="44">
        <f>$F156*'[1]INTERNAL PARAMETERS-2'!Y156*(1-VLOOKUP(Z$4,'[1]INTERNAL PARAMETERS-1'!$B$5:$J$44,4, FALSE))</f>
        <v>460.45202032619989</v>
      </c>
      <c r="BO156" s="44">
        <f>$F156*'[1]INTERNAL PARAMETERS-2'!Z156*(1-VLOOKUP(AA$4,'[1]INTERNAL PARAMETERS-1'!$B$5:$J$44,4, FALSE))</f>
        <v>474.56263410390045</v>
      </c>
      <c r="BP156" s="44">
        <f>$F156*'[1]INTERNAL PARAMETERS-2'!AA156*(1-VLOOKUP(AB$4,'[1]INTERNAL PARAMETERS-1'!$B$5:$J$44,4, FALSE))</f>
        <v>193.83523218828964</v>
      </c>
      <c r="BQ156" s="44">
        <f>$F156*'[1]INTERNAL PARAMETERS-2'!AB156*(1-VLOOKUP(AC$4,'[1]INTERNAL PARAMETERS-1'!$B$5:$J$44,4, FALSE))</f>
        <v>1289.2656569133596</v>
      </c>
      <c r="BR156" s="44">
        <f>$F156*'[1]INTERNAL PARAMETERS-2'!AC156*(1-VLOOKUP(AD$4,'[1]INTERNAL PARAMETERS-1'!$B$5:$J$44,4, FALSE))</f>
        <v>126.99552399930509</v>
      </c>
      <c r="BS156" s="44">
        <f>$F156*'[1]INTERNAL PARAMETERS-2'!AD156*(1-VLOOKUP(AE$4,'[1]INTERNAL PARAMETERS-1'!$B$5:$J$44,4, FALSE))</f>
        <v>27.478398535028546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31.934588254919419</v>
      </c>
      <c r="CA156" s="44">
        <f>$F156*'[1]INTERNAL PARAMETERS-2'!AL156*(1-VLOOKUP(AM$4,'[1]INTERNAL PARAMETERS-1'!$B$5:$J$44,4, FALSE))</f>
        <v>163.38630197411541</v>
      </c>
      <c r="CB156" s="44">
        <f>$F156*'[1]INTERNAL PARAMETERS-2'!AM156*(1-VLOOKUP(AN$4,'[1]INTERNAL PARAMETERS-1'!$B$5:$J$44,4, FALSE))</f>
        <v>49.75856273213828</v>
      </c>
      <c r="CC156" s="44">
        <f>$F156*'[1]INTERNAL PARAMETERS-2'!AN156*(1-VLOOKUP(AO$4,'[1]INTERNAL PARAMETERS-1'!$B$5:$J$44,4, FALSE))</f>
        <v>104.71535980219538</v>
      </c>
      <c r="CD156" s="44">
        <f>$F156*'[1]INTERNAL PARAMETERS-2'!AO156*(1-VLOOKUP(AP$4,'[1]INTERNAL PARAMETERS-1'!$B$5:$J$44,4, FALSE))</f>
        <v>400.29620451587931</v>
      </c>
      <c r="CE156" s="44">
        <f>$F156*'[1]INTERNAL PARAMETERS-2'!AP156*(1-VLOOKUP(AQ$4,'[1]INTERNAL PARAMETERS-1'!$B$5:$J$44,4, FALSE))</f>
        <v>40.846183292356528</v>
      </c>
      <c r="CF156" s="44">
        <f>$F156*'[1]INTERNAL PARAMETERS-2'!AQ156*(1-VLOOKUP(AR$4,'[1]INTERNAL PARAMETERS-1'!$B$5:$J$44,4, FALSE))</f>
        <v>3.713360699518288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7844.0226619818741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AirBS!X157</f>
        <v>6926.673561094045</v>
      </c>
      <c r="G157" s="45">
        <f>$F157*'[1]INTERNAL PARAMETERS-2'!F157*VLOOKUP(G$4,'[1]INTERNAL PARAMETERS-1'!$B$5:$J$44,4, FALSE)</f>
        <v>52.102438526549406</v>
      </c>
      <c r="H157" s="44">
        <f>$F157*'[1]INTERNAL PARAMETERS-2'!G157*VLOOKUP(H$4,'[1]INTERNAL PARAMETERS-1'!$B$5:$J$44,4, FALSE)</f>
        <v>49.901141668833716</v>
      </c>
      <c r="I157" s="44">
        <f>$F157*'[1]INTERNAL PARAMETERS-2'!H157*VLOOKUP(I$4,'[1]INTERNAL PARAMETERS-1'!$B$5:$J$44,4, FALSE)</f>
        <v>65.396906992460629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1.4677621275958281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9.8700942241453493</v>
      </c>
      <c r="N157" s="44">
        <f>$F157*'[1]INTERNAL PARAMETERS-2'!M157*VLOOKUP(N$4,'[1]INTERNAL PARAMETERS-1'!$B$5:$J$44,4, FALSE)</f>
        <v>13.502580373054286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8.805880098218859</v>
      </c>
      <c r="S157" s="44">
        <f>$F157*'[1]INTERNAL PARAMETERS-2'!R157*VLOOKUP(S$4,'[1]INTERNAL PARAMETERS-1'!$B$5:$J$44,4, FALSE)</f>
        <v>17.709980427534035</v>
      </c>
      <c r="T157" s="44">
        <f>$F157*'[1]INTERNAL PARAMETERS-2'!S157*VLOOKUP(T$4,'[1]INTERNAL PARAMETERS-1'!$B$5:$J$44,4, FALSE)</f>
        <v>1.3209166481006345</v>
      </c>
      <c r="U157" s="44">
        <f>$F157*'[1]INTERNAL PARAMETERS-2'!T157*VLOOKUP(U$4,'[1]INTERNAL PARAMETERS-1'!$B$5:$J$44,4, FALSE)</f>
        <v>1.4676235941246063</v>
      </c>
      <c r="V157" s="44">
        <f>$F157*'[1]INTERNAL PARAMETERS-2'!U157*VLOOKUP(V$4,'[1]INTERNAL PARAMETERS-1'!$B$5:$J$44,4, FALSE)</f>
        <v>32.142016492383725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2.9355242551916563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1.4677621275958281</v>
      </c>
      <c r="AI157" s="44">
        <f>$F157*'[1]INTERNAL PARAMETERS-2'!AH157*VLOOKUP(AI$4,'[1]INTERNAL PARAMETERS-1'!$B$5:$J$44,4, FALSE)</f>
        <v>5.8703558430272027</v>
      </c>
      <c r="AJ157" s="44">
        <f>$F157*'[1]INTERNAL PARAMETERS-2'!AI157*VLOOKUP(AJ$4,'[1]INTERNAL PARAMETERS-1'!$B$5:$J$44,4, FALSE)</f>
        <v>4.4032863827874849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1242.5412328567518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187.53179025876162</v>
      </c>
      <c r="BB157" s="44">
        <f>$F157*'[1]INTERNAL PARAMETERS-2'!M157*(1-VLOOKUP(N$4,'[1]INTERNAL PARAMETERS-1'!$B$5:$J$44,4, FALSE))</f>
        <v>256.54902708803144</v>
      </c>
      <c r="BC157" s="44">
        <f>$F157*'[1]INTERNAL PARAMETERS-2'!N157*(1-VLOOKUP(O$4,'[1]INTERNAL PARAMETERS-1'!$B$5:$J$44,4, FALSE))</f>
        <v>584.13330808062199</v>
      </c>
      <c r="BD157" s="44">
        <f>$F157*'[1]INTERNAL PARAMETERS-2'!O157*(1-VLOOKUP(P$4,'[1]INTERNAL PARAMETERS-1'!$B$5:$J$44,4, FALSE))</f>
        <v>199.60318134062265</v>
      </c>
      <c r="BE157" s="44">
        <f>$F157*'[1]INTERNAL PARAMETERS-2'!P157*(1-VLOOKUP(Q$4,'[1]INTERNAL PARAMETERS-1'!$B$5:$J$44,4, FALSE))</f>
        <v>178.32236215887343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336.48962812314664</v>
      </c>
      <c r="BH157" s="44">
        <f>$F157*'[1]INTERNAL PARAMETERS-2'!S157*(1-VLOOKUP(T$4,'[1]INTERNAL PARAMETERS-1'!$B$5:$J$44,4, FALSE))</f>
        <v>11.888249832905709</v>
      </c>
      <c r="BI157" s="44">
        <f>$F157*'[1]INTERNAL PARAMETERS-2'!T157*(1-VLOOKUP(U$4,'[1]INTERNAL PARAMETERS-1'!$B$5:$J$44,4, FALSE))</f>
        <v>5.8704943764984252</v>
      </c>
      <c r="BJ157" s="44">
        <f>$F157*'[1]INTERNAL PARAMETERS-2'!U157*(1-VLOOKUP(V$4,'[1]INTERNAL PARAMETERS-1'!$B$5:$J$44,4, FALSE))</f>
        <v>182.13809345684112</v>
      </c>
      <c r="BK157" s="44">
        <f>$F157*'[1]INTERNAL PARAMETERS-2'!V157*(1-VLOOKUP(W$4,'[1]INTERNAL PARAMETERS-1'!$B$5:$J$44,4, FALSE))</f>
        <v>216.4814068069405</v>
      </c>
      <c r="BL157" s="44">
        <f>$F157*'[1]INTERNAL PARAMETERS-2'!W157*(1-VLOOKUP(X$4,'[1]INTERNAL PARAMETERS-1'!$B$5:$J$44,4, FALSE))</f>
        <v>297.20347515321828</v>
      </c>
      <c r="BM157" s="44">
        <f>$F157*'[1]INTERNAL PARAMETERS-2'!X157*(1-VLOOKUP(Y$4,'[1]INTERNAL PARAMETERS-1'!$B$5:$J$44,4, FALSE))</f>
        <v>126.95345836244387</v>
      </c>
      <c r="BN157" s="44">
        <f>$F157*'[1]INTERNAL PARAMETERS-2'!Y157*(1-VLOOKUP(Z$4,'[1]INTERNAL PARAMETERS-1'!$B$5:$J$44,4, FALSE))</f>
        <v>399.20636268124531</v>
      </c>
      <c r="BO157" s="44">
        <f>$F157*'[1]INTERNAL PARAMETERS-2'!Z157*(1-VLOOKUP(AA$4,'[1]INTERNAL PARAMETERS-1'!$B$5:$J$44,4, FALSE))</f>
        <v>377.1913161020201</v>
      </c>
      <c r="BP157" s="44">
        <f>$F157*'[1]INTERNAL PARAMETERS-2'!AA157*(1-VLOOKUP(AB$4,'[1]INTERNAL PARAMETERS-1'!$B$5:$J$44,4, FALSE))</f>
        <v>137.96132798573453</v>
      </c>
      <c r="BQ157" s="44">
        <f>$F157*'[1]INTERNAL PARAMETERS-2'!AB157*(1-VLOOKUP(AC$4,'[1]INTERNAL PARAMETERS-1'!$B$5:$J$44,4, FALSE))</f>
        <v>1170.4679130189595</v>
      </c>
      <c r="BR157" s="44">
        <f>$F157*'[1]INTERNAL PARAMETERS-2'!AC157*(1-VLOOKUP(AD$4,'[1]INTERNAL PARAMETERS-1'!$B$5:$J$44,4, FALSE))</f>
        <v>101.26935279790716</v>
      </c>
      <c r="BS157" s="44">
        <f>$F157*'[1]INTERNAL PARAMETERS-2'!AD157*(1-VLOOKUP(AE$4,'[1]INTERNAL PARAMETERS-1'!$B$5:$J$44,4, FALSE))</f>
        <v>18.345987593913687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25.684105564536718</v>
      </c>
      <c r="CA157" s="44">
        <f>$F157*'[1]INTERNAL PARAMETERS-2'!AL157*(1-VLOOKUP(AM$4,'[1]INTERNAL PARAMETERS-1'!$B$5:$J$44,4, FALSE))</f>
        <v>123.28439937713235</v>
      </c>
      <c r="CB157" s="44">
        <f>$F157*'[1]INTERNAL PARAMETERS-2'!AM157*(1-VLOOKUP(AN$4,'[1]INTERNAL PARAMETERS-1'!$B$5:$J$44,4, FALSE))</f>
        <v>32.288688805039889</v>
      </c>
      <c r="CC157" s="44">
        <f>$F157*'[1]INTERNAL PARAMETERS-2'!AN157*(1-VLOOKUP(AO$4,'[1]INTERNAL PARAMETERS-1'!$B$5:$J$44,4, FALSE))</f>
        <v>79.254306218681947</v>
      </c>
      <c r="CD157" s="44">
        <f>$F157*'[1]INTERNAL PARAMETERS-2'!AO157*(1-VLOOKUP(AP$4,'[1]INTERNAL PARAMETERS-1'!$B$5:$J$44,4, FALSE))</f>
        <v>321.4198185901592</v>
      </c>
      <c r="CE157" s="44">
        <f>$F157*'[1]INTERNAL PARAMETERS-2'!AP157*(1-VLOOKUP(AQ$4,'[1]INTERNAL PARAMETERS-1'!$B$5:$J$44,4, FALSE))</f>
        <v>41.828796300734723</v>
      </c>
      <c r="CF157" s="44">
        <f>$F157*'[1]INTERNAL PARAMETERS-2'!AQ157*(1-VLOOKUP(AR$4,'[1]INTERNAL PARAMETERS-1'!$B$5:$J$44,4, FALSE))</f>
        <v>4.4032863827874849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6926.6756390961145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AirBS!X158</f>
        <v>5363.5063885333857</v>
      </c>
      <c r="G158" s="45">
        <f>$F158*'[1]INTERNAL PARAMETERS-2'!F158*VLOOKUP(G$4,'[1]INTERNAL PARAMETERS-1'!$B$5:$J$44,4, FALSE)</f>
        <v>48.448016856983216</v>
      </c>
      <c r="H158" s="44">
        <f>$F158*'[1]INTERNAL PARAMETERS-2'!G158*VLOOKUP(H$4,'[1]INTERNAL PARAMETERS-1'!$B$5:$J$44,4, FALSE)</f>
        <v>32.944801640927466</v>
      </c>
      <c r="I158" s="44">
        <f>$F158*'[1]INTERNAL PARAMETERS-2'!H158*VLOOKUP(I$4,'[1]INTERNAL PARAMETERS-1'!$B$5:$J$44,4, FALSE)</f>
        <v>49.493122894320891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0.64576616917941965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10.59394418356726</v>
      </c>
      <c r="N158" s="44">
        <f>$F158*'[1]INTERNAL PARAMETERS-2'!M158*VLOOKUP(N$4,'[1]INTERNAL PARAMETERS-1'!$B$5:$J$44,4, FALSE)</f>
        <v>8.7206323072442036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6.4598070943496095</v>
      </c>
      <c r="S158" s="44">
        <f>$F158*'[1]INTERNAL PARAMETERS-2'!R158*VLOOKUP(S$4,'[1]INTERNAL PARAMETERS-1'!$B$5:$J$44,4, FALSE)</f>
        <v>13.392246371656782</v>
      </c>
      <c r="T158" s="44">
        <f>$F158*'[1]INTERNAL PARAMETERS-2'!S158*VLOOKUP(T$4,'[1]INTERNAL PARAMETERS-1'!$B$5:$J$44,4, FALSE)</f>
        <v>1.8087352594051138</v>
      </c>
      <c r="U158" s="44">
        <f>$F158*'[1]INTERNAL PARAMETERS-2'!T158*VLOOKUP(U$4,'[1]INTERNAL PARAMETERS-1'!$B$5:$J$44,4, FALSE)</f>
        <v>2.3255090999403052</v>
      </c>
      <c r="V158" s="44">
        <f>$F158*'[1]INTERNAL PARAMETERS-2'!U158*VLOOKUP(V$4,'[1]INTERNAL PARAMETERS-1'!$B$5:$J$44,4, FALSE)</f>
        <v>21.220176675593486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1.2920686889976927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1.2920686889976927</v>
      </c>
      <c r="AI158" s="44">
        <f>$F158*'[1]INTERNAL PARAMETERS-2'!AH158*VLOOKUP(AI$4,'[1]INTERNAL PARAMETERS-1'!$B$5:$J$44,4, FALSE)</f>
        <v>2.5841373779953853</v>
      </c>
      <c r="AJ158" s="44">
        <f>$F158*'[1]INTERNAL PARAMETERS-2'!AI158*VLOOKUP(AJ$4,'[1]INTERNAL PARAMETERS-1'!$B$5:$J$44,4, FALSE)</f>
        <v>5.1677384053519164</v>
      </c>
      <c r="AK158" s="44">
        <f>$F158*'[1]INTERNAL PARAMETERS-2'!AJ158*VLOOKUP(AK$4,'[1]INTERNAL PARAMETERS-1'!$B$5:$J$44,4, FALSE)</f>
        <v>0.64576616917941965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940.36933499209692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201.2849394877779</v>
      </c>
      <c r="BB158" s="44">
        <f>$F158*'[1]INTERNAL PARAMETERS-2'!M158*(1-VLOOKUP(N$4,'[1]INTERNAL PARAMETERS-1'!$B$5:$J$44,4, FALSE))</f>
        <v>165.69201383763985</v>
      </c>
      <c r="BC158" s="44">
        <f>$F158*'[1]INTERNAL PARAMETERS-2'!N158*(1-VLOOKUP(O$4,'[1]INTERNAL PARAMETERS-1'!$B$5:$J$44,4, FALSE))</f>
        <v>520.65326470601792</v>
      </c>
      <c r="BD158" s="44">
        <f>$F158*'[1]INTERNAL PARAMETERS-2'!O158*(1-VLOOKUP(P$4,'[1]INTERNAL PARAMETERS-1'!$B$5:$J$44,4, FALSE))</f>
        <v>144.05198188195197</v>
      </c>
      <c r="BE158" s="44">
        <f>$F158*'[1]INTERNAL PARAMETERS-2'!P158*(1-VLOOKUP(Q$4,'[1]INTERNAL PARAMETERS-1'!$B$5:$J$44,4, FALSE))</f>
        <v>136.30010609860466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254.45268106147884</v>
      </c>
      <c r="BH158" s="44">
        <f>$F158*'[1]INTERNAL PARAMETERS-2'!S158*(1-VLOOKUP(T$4,'[1]INTERNAL PARAMETERS-1'!$B$5:$J$44,4, FALSE))</f>
        <v>16.278617334646022</v>
      </c>
      <c r="BI158" s="44">
        <f>$F158*'[1]INTERNAL PARAMETERS-2'!T158*(1-VLOOKUP(U$4,'[1]INTERNAL PARAMETERS-1'!$B$5:$J$44,4, FALSE))</f>
        <v>9.3020363997612208</v>
      </c>
      <c r="BJ158" s="44">
        <f>$F158*'[1]INTERNAL PARAMETERS-2'!U158*(1-VLOOKUP(V$4,'[1]INTERNAL PARAMETERS-1'!$B$5:$J$44,4, FALSE))</f>
        <v>120.24766782836308</v>
      </c>
      <c r="BK158" s="44">
        <f>$F158*'[1]INTERNAL PARAMETERS-2'!V158*(1-VLOOKUP(W$4,'[1]INTERNAL PARAMETERS-1'!$B$5:$J$44,4, FALSE))</f>
        <v>183.45605426659017</v>
      </c>
      <c r="BL158" s="44">
        <f>$F158*'[1]INTERNAL PARAMETERS-2'!W158*(1-VLOOKUP(X$4,'[1]INTERNAL PARAMETERS-1'!$B$5:$J$44,4, FALSE))</f>
        <v>208.00321395499094</v>
      </c>
      <c r="BM158" s="44">
        <f>$F158*'[1]INTERNAL PARAMETERS-2'!X158*(1-VLOOKUP(Y$4,'[1]INTERNAL PARAMETERS-1'!$B$5:$J$44,4, FALSE))</f>
        <v>118.8590560243718</v>
      </c>
      <c r="BN158" s="44">
        <f>$F158*'[1]INTERNAL PARAMETERS-2'!Y158*(1-VLOOKUP(Z$4,'[1]INTERNAL PARAMETERS-1'!$B$5:$J$44,4, FALSE))</f>
        <v>321.04822905419252</v>
      </c>
      <c r="BO158" s="44">
        <f>$F158*'[1]INTERNAL PARAMETERS-2'!Z158*(1-VLOOKUP(AA$4,'[1]INTERNAL PARAMETERS-1'!$B$5:$J$44,4, FALSE))</f>
        <v>298.4389042239689</v>
      </c>
      <c r="BP158" s="44">
        <f>$F158*'[1]INTERNAL PARAMETERS-2'!AA158*(1-VLOOKUP(AB$4,'[1]INTERNAL PARAMETERS-1'!$B$5:$J$44,4, FALSE))</f>
        <v>111.10718024102449</v>
      </c>
      <c r="BQ158" s="44">
        <f>$F158*'[1]INTERNAL PARAMETERS-2'!AB158*(1-VLOOKUP(AC$4,'[1]INTERNAL PARAMETERS-1'!$B$5:$J$44,4, FALSE))</f>
        <v>870.1243231649654</v>
      </c>
      <c r="BR158" s="44">
        <f>$F158*'[1]INTERNAL PARAMETERS-2'!AC158*(1-VLOOKUP(AD$4,'[1]INTERNAL PARAMETERS-1'!$B$5:$J$44,4, FALSE))</f>
        <v>58.137727498507637</v>
      </c>
      <c r="BS158" s="44">
        <f>$F158*'[1]INTERNAL PARAMETERS-2'!AD158*(1-VLOOKUP(AE$4,'[1]INTERNAL PARAMETERS-1'!$B$5:$J$44,4, FALSE))</f>
        <v>20.670953621407666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21.31725614122594</v>
      </c>
      <c r="CA158" s="44">
        <f>$F158*'[1]INTERNAL PARAMETERS-2'!AL158*(1-VLOOKUP(AM$4,'[1]INTERNAL PARAMETERS-1'!$B$5:$J$44,4, FALSE))</f>
        <v>69.118970478390892</v>
      </c>
      <c r="CB158" s="44">
        <f>$F158*'[1]INTERNAL PARAMETERS-2'!AM158*(1-VLOOKUP(AN$4,'[1]INTERNAL PARAMETERS-1'!$B$5:$J$44,4, FALSE))</f>
        <v>18.087352594051136</v>
      </c>
      <c r="CC158" s="44">
        <f>$F158*'[1]INTERNAL PARAMETERS-2'!AN158*(1-VLOOKUP(AO$4,'[1]INTERNAL PARAMETERS-1'!$B$5:$J$44,4, FALSE))</f>
        <v>77.516612430917604</v>
      </c>
      <c r="CD158" s="44">
        <f>$F158*'[1]INTERNAL PARAMETERS-2'!AO158*(1-VLOOKUP(AP$4,'[1]INTERNAL PARAMETERS-1'!$B$5:$J$44,4, FALSE))</f>
        <v>233.8419059817505</v>
      </c>
      <c r="CE158" s="44">
        <f>$F158*'[1]INTERNAL PARAMETERS-2'!AP158*(1-VLOOKUP(AQ$4,'[1]INTERNAL PARAMETERS-1'!$B$5:$J$44,4, FALSE))</f>
        <v>34.882636499104585</v>
      </c>
      <c r="CF158" s="44">
        <f>$F158*'[1]INTERNAL PARAMETERS-2'!AQ158*(1-VLOOKUP(AR$4,'[1]INTERNAL PARAMETERS-1'!$B$5:$J$44,4, FALSE))</f>
        <v>3.2299035471748048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5363.5074612346652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AirBS!X159</f>
        <v>3919.4917699255793</v>
      </c>
      <c r="G159" s="45">
        <f>$F159*'[1]INTERNAL PARAMETERS-2'!F159*VLOOKUP(G$4,'[1]INTERNAL PARAMETERS-1'!$B$5:$J$44,4, FALSE)</f>
        <v>31.368868482245389</v>
      </c>
      <c r="H159" s="44">
        <f>$F159*'[1]INTERNAL PARAMETERS-2'!G159*VLOOKUP(H$4,'[1]INTERNAL PARAMETERS-1'!$B$5:$J$44,4, FALSE)</f>
        <v>17.306907859283388</v>
      </c>
      <c r="I159" s="44">
        <f>$F159*'[1]INTERNAL PARAMETERS-2'!H159*VLOOKUP(I$4,'[1]INTERNAL PARAMETERS-1'!$B$5:$J$44,4, FALSE)</f>
        <v>36.788486934733434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8.734626604196853</v>
      </c>
      <c r="N159" s="44">
        <f>$F159*'[1]INTERNAL PARAMETERS-2'!M159*VLOOKUP(N$4,'[1]INTERNAL PARAMETERS-1'!$B$5:$J$44,4, FALSE)</f>
        <v>5.8411009999669936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3.7858371005711171</v>
      </c>
      <c r="S159" s="44">
        <f>$F159*'[1]INTERNAL PARAMETERS-2'!R159*VLOOKUP(S$4,'[1]INTERNAL PARAMETERS-1'!$B$5:$J$44,4, FALSE)</f>
        <v>10.670522381739644</v>
      </c>
      <c r="T159" s="44">
        <f>$F159*'[1]INTERNAL PARAMETERS-2'!S159*VLOOKUP(T$4,'[1]INTERNAL PARAMETERS-1'!$B$5:$J$44,4, FALSE)</f>
        <v>0.70307843368925038</v>
      </c>
      <c r="U159" s="44">
        <f>$F159*'[1]INTERNAL PARAMETERS-2'!T159*VLOOKUP(U$4,'[1]INTERNAL PARAMETERS-1'!$B$5:$J$44,4, FALSE)</f>
        <v>2.0552247044781771</v>
      </c>
      <c r="V159" s="44">
        <f>$F159*'[1]INTERNAL PARAMETERS-2'!U159*VLOOKUP(V$4,'[1]INTERNAL PARAMETERS-1'!$B$5:$J$44,4, FALSE)</f>
        <v>15.900809784281435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2.1635594569989198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3.7858371005711171</v>
      </c>
      <c r="AJ159" s="44">
        <f>$F159*'[1]INTERNAL PARAMETERS-2'!AI159*VLOOKUP(AJ$4,'[1]INTERNAL PARAMETERS-1'!$B$5:$J$44,4, FALSE)</f>
        <v>3.7858371005711171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698.98125175993516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165.95790547974019</v>
      </c>
      <c r="BB159" s="44">
        <f>$F159*'[1]INTERNAL PARAMETERS-2'!M159*(1-VLOOKUP(N$4,'[1]INTERNAL PARAMETERS-1'!$B$5:$J$44,4, FALSE))</f>
        <v>110.98091899937286</v>
      </c>
      <c r="BC159" s="44">
        <f>$F159*'[1]INTERNAL PARAMETERS-2'!N159*(1-VLOOKUP(O$4,'[1]INTERNAL PARAMETERS-1'!$B$5:$J$44,4, FALSE))</f>
        <v>383.99887988644093</v>
      </c>
      <c r="BD159" s="44">
        <f>$F159*'[1]INTERNAL PARAMETERS-2'!O159*(1-VLOOKUP(P$4,'[1]INTERNAL PARAMETERS-1'!$B$5:$J$44,4, FALSE))</f>
        <v>96.270164903735093</v>
      </c>
      <c r="BE159" s="44">
        <f>$F159*'[1]INTERNAL PARAMETERS-2'!P159*(1-VLOOKUP(Q$4,'[1]INTERNAL PARAMETERS-1'!$B$5:$J$44,4, FALSE))</f>
        <v>108.70945593394789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202.73992525305323</v>
      </c>
      <c r="BH159" s="44">
        <f>$F159*'[1]INTERNAL PARAMETERS-2'!S159*(1-VLOOKUP(T$4,'[1]INTERNAL PARAMETERS-1'!$B$5:$J$44,4, FALSE))</f>
        <v>6.3277059032032534</v>
      </c>
      <c r="BI159" s="44">
        <f>$F159*'[1]INTERNAL PARAMETERS-2'!T159*(1-VLOOKUP(U$4,'[1]INTERNAL PARAMETERS-1'!$B$5:$J$44,4, FALSE))</f>
        <v>8.2208988179127083</v>
      </c>
      <c r="BJ159" s="44">
        <f>$F159*'[1]INTERNAL PARAMETERS-2'!U159*(1-VLOOKUP(V$4,'[1]INTERNAL PARAMETERS-1'!$B$5:$J$44,4, FALSE))</f>
        <v>90.104588777594799</v>
      </c>
      <c r="BK159" s="44">
        <f>$F159*'[1]INTERNAL PARAMETERS-2'!V159*(1-VLOOKUP(W$4,'[1]INTERNAL PARAMETERS-1'!$B$5:$J$44,4, FALSE))</f>
        <v>106.00539856187623</v>
      </c>
      <c r="BL159" s="44">
        <f>$F159*'[1]INTERNAL PARAMETERS-2'!W159*(1-VLOOKUP(X$4,'[1]INTERNAL PARAMETERS-1'!$B$5:$J$44,4, FALSE))</f>
        <v>169.82491525486648</v>
      </c>
      <c r="BM159" s="44">
        <f>$F159*'[1]INTERNAL PARAMETERS-2'!X159*(1-VLOOKUP(Y$4,'[1]INTERNAL PARAMETERS-1'!$B$5:$J$44,4, FALSE))</f>
        <v>115.19974235576767</v>
      </c>
      <c r="BN159" s="44">
        <f>$F159*'[1]INTERNAL PARAMETERS-2'!Y159*(1-VLOOKUP(Z$4,'[1]INTERNAL PARAMETERS-1'!$B$5:$J$44,4, FALSE))</f>
        <v>230.93998262660807</v>
      </c>
      <c r="BO159" s="44">
        <f>$F159*'[1]INTERNAL PARAMETERS-2'!Z159*(1-VLOOKUP(AA$4,'[1]INTERNAL PARAMETERS-1'!$B$5:$J$44,4, FALSE))</f>
        <v>195.24438717954183</v>
      </c>
      <c r="BP159" s="44">
        <f>$F159*'[1]INTERNAL PARAMETERS-2'!AA159*(1-VLOOKUP(AB$4,'[1]INTERNAL PARAMETERS-1'!$B$5:$J$44,4, FALSE))</f>
        <v>76.799697587452769</v>
      </c>
      <c r="BQ159" s="44">
        <f>$F159*'[1]INTERNAL PARAMETERS-2'!AB159*(1-VLOOKUP(AC$4,'[1]INTERNAL PARAMETERS-1'!$B$5:$J$44,4, FALSE))</f>
        <v>627.91904340751148</v>
      </c>
      <c r="BR159" s="44">
        <f>$F159*'[1]INTERNAL PARAMETERS-2'!AC159*(1-VLOOKUP(AD$4,'[1]INTERNAL PARAMETERS-1'!$B$5:$J$44,4, FALSE))</f>
        <v>38.940542683387626</v>
      </c>
      <c r="BS159" s="44">
        <f>$F159*'[1]INTERNAL PARAMETERS-2'!AD159*(1-VLOOKUP(AE$4,'[1]INTERNAL PARAMETERS-1'!$B$5:$J$44,4, FALSE))</f>
        <v>16.225128130783929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5.9493965575700365</v>
      </c>
      <c r="CA159" s="44">
        <f>$F159*'[1]INTERNAL PARAMETERS-2'!AL159*(1-VLOOKUP(AM$4,'[1]INTERNAL PARAMETERS-1'!$B$5:$J$44,4, FALSE))</f>
        <v>56.247842491848004</v>
      </c>
      <c r="CB159" s="44">
        <f>$F159*'[1]INTERNAL PARAMETERS-2'!AM159*(1-VLOOKUP(AN$4,'[1]INTERNAL PARAMETERS-1'!$B$5:$J$44,4, FALSE))</f>
        <v>24.338084145352884</v>
      </c>
      <c r="CC159" s="44">
        <f>$F159*'[1]INTERNAL PARAMETERS-2'!AN159*(1-VLOOKUP(AO$4,'[1]INTERNAL PARAMETERS-1'!$B$5:$J$44,4, FALSE))</f>
        <v>49.216666205778502</v>
      </c>
      <c r="CD159" s="44">
        <f>$F159*'[1]INTERNAL PARAMETERS-2'!AO159*(1-VLOOKUP(AP$4,'[1]INTERNAL PARAMETERS-1'!$B$5:$J$44,4, FALSE))</f>
        <v>163.33462883304671</v>
      </c>
      <c r="CE159" s="44">
        <f>$F159*'[1]INTERNAL PARAMETERS-2'!AP159*(1-VLOOKUP(AQ$4,'[1]INTERNAL PARAMETERS-1'!$B$5:$J$44,4, FALSE))</f>
        <v>22.715414552603697</v>
      </c>
      <c r="CF159" s="44">
        <f>$F159*'[1]INTERNAL PARAMETERS-2'!AQ159*(1-VLOOKUP(AR$4,'[1]INTERNAL PARAMETERS-1'!$B$5:$J$44,4, FALSE))</f>
        <v>5.408506693320307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3919.4917699255789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AirBS!X160</f>
        <v>3323.6580727189621</v>
      </c>
      <c r="G160" s="45">
        <f>$F160*'[1]INTERNAL PARAMETERS-2'!F160*VLOOKUP(G$4,'[1]INTERNAL PARAMETERS-1'!$B$5:$J$44,4, FALSE)</f>
        <v>33.007248320172017</v>
      </c>
      <c r="H160" s="44">
        <f>$F160*'[1]INTERNAL PARAMETERS-2'!G160*VLOOKUP(H$4,'[1]INTERNAL PARAMETERS-1'!$B$5:$J$44,4, FALSE)</f>
        <v>18.461591130724745</v>
      </c>
      <c r="I160" s="44">
        <f>$F160*'[1]INTERNAL PARAMETERS-2'!H160*VLOOKUP(I$4,'[1]INTERNAL PARAMETERS-1'!$B$5:$J$44,4, FALSE)</f>
        <v>31.955293921866101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10.070002610433548</v>
      </c>
      <c r="N160" s="44">
        <f>$F160*'[1]INTERNAL PARAMETERS-2'!M160*VLOOKUP(N$4,'[1]INTERNAL PARAMETERS-1'!$B$5:$J$44,4, FALSE)</f>
        <v>4.3916325029353827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4.475637960723355</v>
      </c>
      <c r="S160" s="44">
        <f>$F160*'[1]INTERNAL PARAMETERS-2'!R160*VLOOKUP(S$4,'[1]INTERNAL PARAMETERS-1'!$B$5:$J$44,4, FALSE)</f>
        <v>9.3876389898139809</v>
      </c>
      <c r="T160" s="44">
        <f>$F160*'[1]INTERNAL PARAMETERS-2'!S160*VLOOKUP(T$4,'[1]INTERNAL PARAMETERS-1'!$B$5:$J$44,4, FALSE)</f>
        <v>1.1748466555446988</v>
      </c>
      <c r="U160" s="44">
        <f>$F160*'[1]INTERNAL PARAMETERS-2'!T160*VLOOKUP(U$4,'[1]INTERNAL PARAMETERS-1'!$B$5:$J$44,4, FALSE)</f>
        <v>0.67131245752777602</v>
      </c>
      <c r="V160" s="44">
        <f>$F160*'[1]INTERNAL PARAMETERS-2'!U160*VLOOKUP(V$4,'[1]INTERNAL PARAMETERS-1'!$B$5:$J$44,4, FALSE)</f>
        <v>12.167928822514485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2.7971906340002786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0.55937165363860131</v>
      </c>
      <c r="AI160" s="44">
        <f>$F160*'[1]INTERNAL PARAMETERS-2'!AH160*VLOOKUP(AI$4,'[1]INTERNAL PARAMETERS-1'!$B$5:$J$44,4, FALSE)</f>
        <v>3.3565622876388796</v>
      </c>
      <c r="AJ160" s="44">
        <f>$F160*'[1]INTERNAL PARAMETERS-2'!AI160*VLOOKUP(AJ$4,'[1]INTERNAL PARAMETERS-1'!$B$5:$J$44,4, FALSE)</f>
        <v>4.475637960723355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607.15058451545588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191.33004959823739</v>
      </c>
      <c r="BB160" s="44">
        <f>$F160*'[1]INTERNAL PARAMETERS-2'!M160*(1-VLOOKUP(N$4,'[1]INTERNAL PARAMETERS-1'!$B$5:$J$44,4, FALSE))</f>
        <v>83.441017555772262</v>
      </c>
      <c r="BC160" s="44">
        <f>$F160*'[1]INTERNAL PARAMETERS-2'!N160*(1-VLOOKUP(O$4,'[1]INTERNAL PARAMETERS-1'!$B$5:$J$44,4, FALSE))</f>
        <v>360.2822085220846</v>
      </c>
      <c r="BD160" s="44">
        <f>$F160*'[1]INTERNAL PARAMETERS-2'!O160*(1-VLOOKUP(P$4,'[1]INTERNAL PARAMETERS-1'!$B$5:$J$44,4, FALSE))</f>
        <v>64.895420967259554</v>
      </c>
      <c r="BE160" s="44">
        <f>$F160*'[1]INTERNAL PARAMETERS-2'!P160*(1-VLOOKUP(Q$4,'[1]INTERNAL PARAMETERS-1'!$B$5:$J$44,4, FALSE))</f>
        <v>79.441078156706823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178.36514080646563</v>
      </c>
      <c r="BH160" s="44">
        <f>$F160*'[1]INTERNAL PARAMETERS-2'!S160*(1-VLOOKUP(T$4,'[1]INTERNAL PARAMETERS-1'!$B$5:$J$44,4, FALSE))</f>
        <v>10.573619899902289</v>
      </c>
      <c r="BI160" s="44">
        <f>$F160*'[1]INTERNAL PARAMETERS-2'!T160*(1-VLOOKUP(U$4,'[1]INTERNAL PARAMETERS-1'!$B$5:$J$44,4, FALSE))</f>
        <v>2.6852498301111041</v>
      </c>
      <c r="BJ160" s="44">
        <f>$F160*'[1]INTERNAL PARAMETERS-2'!U160*(1-VLOOKUP(V$4,'[1]INTERNAL PARAMETERS-1'!$B$5:$J$44,4, FALSE))</f>
        <v>68.951596660915413</v>
      </c>
      <c r="BK160" s="44">
        <f>$F160*'[1]INTERNAL PARAMETERS-2'!V160*(1-VLOOKUP(W$4,'[1]INTERNAL PARAMETERS-1'!$B$5:$J$44,4, FALSE))</f>
        <v>90.62984069270793</v>
      </c>
      <c r="BL160" s="44">
        <f>$F160*'[1]INTERNAL PARAMETERS-2'!W160*(1-VLOOKUP(X$4,'[1]INTERNAL PARAMETERS-1'!$B$5:$J$44,4, FALSE))</f>
        <v>140.97993683632748</v>
      </c>
      <c r="BM160" s="44">
        <f>$F160*'[1]INTERNAL PARAMETERS-2'!X160*(1-VLOOKUP(Y$4,'[1]INTERNAL PARAMETERS-1'!$B$5:$J$44,4, FALSE))</f>
        <v>94.546106999792684</v>
      </c>
      <c r="BN160" s="44">
        <f>$F160*'[1]INTERNAL PARAMETERS-2'!Y160*(1-VLOOKUP(Z$4,'[1]INTERNAL PARAMETERS-1'!$B$5:$J$44,4, FALSE))</f>
        <v>171.18999452249921</v>
      </c>
      <c r="BO160" s="44">
        <f>$F160*'[1]INTERNAL PARAMETERS-2'!Z160*(1-VLOOKUP(AA$4,'[1]INTERNAL PARAMETERS-1'!$B$5:$J$44,4, FALSE))</f>
        <v>137.06367052924273</v>
      </c>
      <c r="BP160" s="44">
        <f>$F160*'[1]INTERNAL PARAMETERS-2'!AA160*(1-VLOOKUP(AB$4,'[1]INTERNAL PARAMETERS-1'!$B$5:$J$44,4, FALSE))</f>
        <v>61.538858679620674</v>
      </c>
      <c r="BQ160" s="44">
        <f>$F160*'[1]INTERNAL PARAMETERS-2'!AB160*(1-VLOOKUP(AC$4,'[1]INTERNAL PARAMETERS-1'!$B$5:$J$44,4, FALSE))</f>
        <v>517.48591750877517</v>
      </c>
      <c r="BR160" s="44">
        <f>$F160*'[1]INTERNAL PARAMETERS-2'!AC160*(1-VLOOKUP(AD$4,'[1]INTERNAL PARAMETERS-1'!$B$5:$J$44,4, FALSE))</f>
        <v>40.280076914895645</v>
      </c>
      <c r="BS160" s="44">
        <f>$F160*'[1]INTERNAL PARAMETERS-2'!AD160*(1-VLOOKUP(AE$4,'[1]INTERNAL PARAMETERS-1'!$B$5:$J$44,4, FALSE))</f>
        <v>13.426581516362791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9.5106475750853097</v>
      </c>
      <c r="CA160" s="44">
        <f>$F160*'[1]INTERNAL PARAMETERS-2'!AL160*(1-VLOOKUP(AM$4,'[1]INTERNAL PARAMETERS-1'!$B$5:$J$44,4, FALSE))</f>
        <v>58.182296391981794</v>
      </c>
      <c r="CB160" s="44">
        <f>$F160*'[1]INTERNAL PARAMETERS-2'!AM160*(1-VLOOKUP(AN$4,'[1]INTERNAL PARAMETERS-1'!$B$5:$J$44,4, FALSE))</f>
        <v>17.342847823447546</v>
      </c>
      <c r="CC160" s="44">
        <f>$F160*'[1]INTERNAL PARAMETERS-2'!AN160*(1-VLOOKUP(AO$4,'[1]INTERNAL PARAMETERS-1'!$B$5:$J$44,4, FALSE))</f>
        <v>35.245067300533691</v>
      </c>
      <c r="CD160" s="44">
        <f>$F160*'[1]INTERNAL PARAMETERS-2'!AO160*(1-VLOOKUP(AP$4,'[1]INTERNAL PARAMETERS-1'!$B$5:$J$44,4, FALSE))</f>
        <v>126.9939836663261</v>
      </c>
      <c r="CE160" s="44">
        <f>$F160*'[1]INTERNAL PARAMETERS-2'!AP160*(1-VLOOKUP(AQ$4,'[1]INTERNAL PARAMETERS-1'!$B$5:$J$44,4, FALSE))</f>
        <v>22.937229091448099</v>
      </c>
      <c r="CF160" s="44">
        <f>$F160*'[1]INTERNAL PARAMETERS-2'!AQ160*(1-VLOOKUP(AR$4,'[1]INTERNAL PARAMETERS-1'!$B$5:$J$44,4, FALSE))</f>
        <v>1.6784473267230759</v>
      </c>
      <c r="CG160" s="44">
        <f>$F160*'[1]INTERNAL PARAMETERS-2'!AR160*(1-VLOOKUP(AS$4,'[1]INTERNAL PARAMETERS-1'!$B$5:$J$44,4, FALSE))</f>
        <v>0.55937165363860131</v>
      </c>
      <c r="CH160" s="43">
        <f>$F160*'[1]INTERNAL PARAMETERS-2'!AS160*(1-VLOOKUP(AT$4,'[1]INTERNAL PARAMETERS-1'!$B$5:$J$44,4, FALSE))</f>
        <v>0</v>
      </c>
      <c r="CI160" s="42">
        <f t="shared" si="2"/>
        <v>3323.6587374505766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AirBS!X161</f>
        <v>2372.063552785401</v>
      </c>
      <c r="G161" s="45">
        <f>$F161*'[1]INTERNAL PARAMETERS-2'!F161*VLOOKUP(G$4,'[1]INTERNAL PARAMETERS-1'!$B$5:$J$44,4, FALSE)</f>
        <v>22.125422788605832</v>
      </c>
      <c r="H161" s="44">
        <f>$F161*'[1]INTERNAL PARAMETERS-2'!G161*VLOOKUP(H$4,'[1]INTERNAL PARAMETERS-1'!$B$5:$J$44,4, FALSE)</f>
        <v>14.921940191507122</v>
      </c>
      <c r="I161" s="44">
        <f>$F161*'[1]INTERNAL PARAMETERS-2'!H161*VLOOKUP(I$4,'[1]INTERNAL PARAMETERS-1'!$B$5:$J$44,4, FALSE)</f>
        <v>24.607609391829296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0.51450058459915349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9.0560286508708128</v>
      </c>
      <c r="N161" s="44">
        <f>$F161*'[1]INTERNAL PARAMETERS-2'!M161*VLOOKUP(N$4,'[1]INTERNAL PARAMETERS-1'!$B$5:$J$44,4, FALSE)</f>
        <v>2.5470151001210883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1.029001169198307</v>
      </c>
      <c r="S161" s="44">
        <f>$F161*'[1]INTERNAL PARAMETERS-2'!R161*VLOOKUP(S$4,'[1]INTERNAL PARAMETERS-1'!$B$5:$J$44,4, FALSE)</f>
        <v>7.0627836474652401</v>
      </c>
      <c r="T161" s="44">
        <f>$F161*'[1]INTERNAL PARAMETERS-2'!S161*VLOOKUP(T$4,'[1]INTERNAL PARAMETERS-1'!$B$5:$J$44,4, FALSE)</f>
        <v>0.72037198034539851</v>
      </c>
      <c r="U161" s="44">
        <f>$F161*'[1]INTERNAL PARAMETERS-2'!T161*VLOOKUP(U$4,'[1]INTERNAL PARAMETERS-1'!$B$5:$J$44,4, FALSE)</f>
        <v>1.2348962855800798</v>
      </c>
      <c r="V161" s="44">
        <f>$F161*'[1]INTERNAL PARAMETERS-2'!U161*VLOOKUP(V$4,'[1]INTERNAL PARAMETERS-1'!$B$5:$J$44,4, FALSE)</f>
        <v>12.503502796264767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1.029001169198307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4.6309796741029379</v>
      </c>
      <c r="AJ161" s="44">
        <f>$F161*'[1]INTERNAL PARAMETERS-2'!AI161*VLOOKUP(AJ$4,'[1]INTERNAL PARAMETERS-1'!$B$5:$J$44,4, FALSE)</f>
        <v>2.5727401293510459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467.54457844475655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172.06454436654542</v>
      </c>
      <c r="BB161" s="44">
        <f>$F161*'[1]INTERNAL PARAMETERS-2'!M161*(1-VLOOKUP(N$4,'[1]INTERNAL PARAMETERS-1'!$B$5:$J$44,4, FALSE))</f>
        <v>48.393286902300673</v>
      </c>
      <c r="BC161" s="44">
        <f>$F161*'[1]INTERNAL PARAMETERS-2'!N161*(1-VLOOKUP(O$4,'[1]INTERNAL PARAMETERS-1'!$B$5:$J$44,4, FALSE))</f>
        <v>264.47725832584803</v>
      </c>
      <c r="BD161" s="44">
        <f>$F161*'[1]INTERNAL PARAMETERS-2'!O161*(1-VLOOKUP(P$4,'[1]INTERNAL PARAMETERS-1'!$B$5:$J$44,4, FALSE))</f>
        <v>44.765583368166091</v>
      </c>
      <c r="BE161" s="44">
        <f>$F161*'[1]INTERNAL PARAMETERS-2'!P161*(1-VLOOKUP(Q$4,'[1]INTERNAL PARAMETERS-1'!$B$5:$J$44,4, FALSE))</f>
        <v>67.40574394772635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134.19288930183956</v>
      </c>
      <c r="BH161" s="44">
        <f>$F161*'[1]INTERNAL PARAMETERS-2'!S161*(1-VLOOKUP(T$4,'[1]INTERNAL PARAMETERS-1'!$B$5:$J$44,4, FALSE))</f>
        <v>6.4833478231085859</v>
      </c>
      <c r="BI161" s="44">
        <f>$F161*'[1]INTERNAL PARAMETERS-2'!T161*(1-VLOOKUP(U$4,'[1]INTERNAL PARAMETERS-1'!$B$5:$J$44,4, FALSE))</f>
        <v>4.9395851423203192</v>
      </c>
      <c r="BJ161" s="44">
        <f>$F161*'[1]INTERNAL PARAMETERS-2'!U161*(1-VLOOKUP(V$4,'[1]INTERNAL PARAMETERS-1'!$B$5:$J$44,4, FALSE))</f>
        <v>70.85318251216701</v>
      </c>
      <c r="BK161" s="44">
        <f>$F161*'[1]INTERNAL PARAMETERS-2'!V161*(1-VLOOKUP(W$4,'[1]INTERNAL PARAMETERS-1'!$B$5:$J$44,4, FALSE))</f>
        <v>63.289264858222559</v>
      </c>
      <c r="BL161" s="44">
        <f>$F161*'[1]INTERNAL PARAMETERS-2'!W161*(1-VLOOKUP(X$4,'[1]INTERNAL PARAMETERS-1'!$B$5:$J$44,4, FALSE))</f>
        <v>82.327684139233469</v>
      </c>
      <c r="BM161" s="44">
        <f>$F161*'[1]INTERNAL PARAMETERS-2'!X161*(1-VLOOKUP(Y$4,'[1]INTERNAL PARAMETERS-1'!$B$5:$J$44,4, FALSE))</f>
        <v>74.094725960225901</v>
      </c>
      <c r="BN161" s="44">
        <f>$F161*'[1]INTERNAL PARAMETERS-2'!Y161*(1-VLOOKUP(Z$4,'[1]INTERNAL PARAMETERS-1'!$B$5:$J$44,4, FALSE))</f>
        <v>97.76412491533975</v>
      </c>
      <c r="BO161" s="44">
        <f>$F161*'[1]INTERNAL PARAMETERS-2'!Z161*(1-VLOOKUP(AA$4,'[1]INTERNAL PARAMETERS-1'!$B$5:$J$44,4, FALSE))</f>
        <v>68.949245701523807</v>
      </c>
      <c r="BP161" s="44">
        <f>$F161*'[1]INTERNAL PARAMETERS-2'!AA161*(1-VLOOKUP(AB$4,'[1]INTERNAL PARAMETERS-1'!$B$5:$J$44,4, FALSE))</f>
        <v>43.736582198967774</v>
      </c>
      <c r="BQ161" s="44">
        <f>$F161*'[1]INTERNAL PARAMETERS-2'!AB161*(1-VLOOKUP(AC$4,'[1]INTERNAL PARAMETERS-1'!$B$5:$J$44,4, FALSE))</f>
        <v>348.86318200983339</v>
      </c>
      <c r="BR161" s="44">
        <f>$F161*'[1]INTERNAL PARAMETERS-2'!AC161*(1-VLOOKUP(AD$4,'[1]INTERNAL PARAMETERS-1'!$B$5:$J$44,4, FALSE))</f>
        <v>18.523681490056475</v>
      </c>
      <c r="BS161" s="44">
        <f>$F161*'[1]INTERNAL PARAMETERS-2'!AD161*(1-VLOOKUP(AE$4,'[1]INTERNAL PARAMETERS-1'!$B$5:$J$44,4, FALSE))</f>
        <v>11.834699477556923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7.7182203880531377</v>
      </c>
      <c r="CA161" s="44">
        <f>$F161*'[1]INTERNAL PARAMETERS-2'!AL161*(1-VLOOKUP(AM$4,'[1]INTERNAL PARAMETERS-1'!$B$5:$J$44,4, FALSE))</f>
        <v>31.901882721410857</v>
      </c>
      <c r="CB161" s="44">
        <f>$F161*'[1]INTERNAL PARAMETERS-2'!AM161*(1-VLOOKUP(AN$4,'[1]INTERNAL PARAMETERS-1'!$B$5:$J$44,4, FALSE))</f>
        <v>8.7472215572514447</v>
      </c>
      <c r="CC161" s="44">
        <f>$F161*'[1]INTERNAL PARAMETERS-2'!AN161*(1-VLOOKUP(AO$4,'[1]INTERNAL PARAMETERS-1'!$B$5:$J$44,4, FALSE))</f>
        <v>24.698162917956875</v>
      </c>
      <c r="CD161" s="44">
        <f>$F161*'[1]INTERNAL PARAMETERS-2'!AO161*(1-VLOOKUP(AP$4,'[1]INTERNAL PARAMETERS-1'!$B$5:$J$44,4, FALSE))</f>
        <v>92.103906865683214</v>
      </c>
      <c r="CE161" s="44">
        <f>$F161*'[1]INTERNAL PARAMETERS-2'!AP161*(1-VLOOKUP(AQ$4,'[1]INTERNAL PARAMETERS-1'!$B$5:$J$44,4, FALSE))</f>
        <v>11.834699477556923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2372.0630783726901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AirBS!X162</f>
        <v>1214.1252266610109</v>
      </c>
      <c r="G162" s="45">
        <f>$F162*'[1]INTERNAL PARAMETERS-2'!F162*VLOOKUP(G$4,'[1]INTERNAL PARAMETERS-1'!$B$5:$J$44,4, FALSE)</f>
        <v>15.844577032971523</v>
      </c>
      <c r="H162" s="44">
        <f>$F162*'[1]INTERNAL PARAMETERS-2'!G162*VLOOKUP(H$4,'[1]INTERNAL PARAMETERS-1'!$B$5:$J$44,4, FALSE)</f>
        <v>7.4561858419706004</v>
      </c>
      <c r="I162" s="44">
        <f>$F162*'[1]INTERNAL PARAMETERS-2'!H162*VLOOKUP(I$4,'[1]INTERNAL PARAMETERS-1'!$B$5:$J$44,4, FALSE)</f>
        <v>12.632833359006753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0.31069464550255266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5.2504420483126086</v>
      </c>
      <c r="N162" s="44">
        <f>$F162*'[1]INTERNAL PARAMETERS-2'!M162*VLOOKUP(N$4,'[1]INTERNAL PARAMETERS-1'!$B$5:$J$44,4, FALSE)</f>
        <v>1.7397928847961621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0.31069464550255266</v>
      </c>
      <c r="S162" s="44">
        <f>$F162*'[1]INTERNAL PARAMETERS-2'!R162*VLOOKUP(S$4,'[1]INTERNAL PARAMETERS-1'!$B$5:$J$44,4, FALSE)</f>
        <v>3.1650909121303226</v>
      </c>
      <c r="T162" s="44">
        <f>$F162*'[1]INTERNAL PARAMETERS-2'!S162*VLOOKUP(T$4,'[1]INTERNAL PARAMETERS-1'!$B$5:$J$44,4, FALSE)</f>
        <v>0.37280929209853003</v>
      </c>
      <c r="U162" s="44">
        <f>$F162*'[1]INTERNAL PARAMETERS-2'!T162*VLOOKUP(U$4,'[1]INTERNAL PARAMETERS-1'!$B$5:$J$44,4, FALSE)</f>
        <v>0.31067036299801948</v>
      </c>
      <c r="V162" s="44">
        <f>$F162*'[1]INTERNAL PARAMETERS-2'!U162*VLOOKUP(V$4,'[1]INTERNAL PARAMETERS-1'!$B$5:$J$44,4, FALSE)</f>
        <v>5.0795660639123374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0.62138929100510532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1.2426571694875448</v>
      </c>
      <c r="AJ162" s="44">
        <f>$F162*'[1]INTERNAL PARAMETERS-2'!AI162*VLOOKUP(AJ$4,'[1]INTERNAL PARAMETERS-1'!$B$5:$J$44,4, FALSE)</f>
        <v>0.93208393650765797</v>
      </c>
      <c r="AK162" s="44">
        <f>$F162*'[1]INTERNAL PARAMETERS-2'!AJ162*VLOOKUP(AK$4,'[1]INTERNAL PARAMETERS-1'!$B$5:$J$44,4, FALSE)</f>
        <v>0.62138929100510532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240.02383382112828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99.758398917939559</v>
      </c>
      <c r="BB162" s="44">
        <f>$F162*'[1]INTERNAL PARAMETERS-2'!M162*(1-VLOOKUP(N$4,'[1]INTERNAL PARAMETERS-1'!$B$5:$J$44,4, FALSE))</f>
        <v>33.056064811127072</v>
      </c>
      <c r="BC162" s="44">
        <f>$F162*'[1]INTERNAL PARAMETERS-2'!N162*(1-VLOOKUP(O$4,'[1]INTERNAL PARAMETERS-1'!$B$5:$J$44,4, FALSE))</f>
        <v>147.57145773712588</v>
      </c>
      <c r="BD162" s="44">
        <f>$F162*'[1]INTERNAL PARAMETERS-2'!O162*(1-VLOOKUP(P$4,'[1]INTERNAL PARAMETERS-1'!$B$5:$J$44,4, FALSE))</f>
        <v>27.650245086932529</v>
      </c>
      <c r="BE162" s="44">
        <f>$F162*'[1]INTERNAL PARAMETERS-2'!P162*(1-VLOOKUP(Q$4,'[1]INTERNAL PARAMETERS-1'!$B$5:$J$44,4, FALSE))</f>
        <v>33.242384468410478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60.136727330476127</v>
      </c>
      <c r="BH162" s="44">
        <f>$F162*'[1]INTERNAL PARAMETERS-2'!S162*(1-VLOOKUP(T$4,'[1]INTERNAL PARAMETERS-1'!$B$5:$J$44,4, FALSE))</f>
        <v>3.3552836288867702</v>
      </c>
      <c r="BI162" s="44">
        <f>$F162*'[1]INTERNAL PARAMETERS-2'!T162*(1-VLOOKUP(U$4,'[1]INTERNAL PARAMETERS-1'!$B$5:$J$44,4, FALSE))</f>
        <v>1.2426814519920779</v>
      </c>
      <c r="BJ162" s="44">
        <f>$F162*'[1]INTERNAL PARAMETERS-2'!U162*(1-VLOOKUP(V$4,'[1]INTERNAL PARAMETERS-1'!$B$5:$J$44,4, FALSE))</f>
        <v>28.784207695503248</v>
      </c>
      <c r="BK162" s="44">
        <f>$F162*'[1]INTERNAL PARAMETERS-2'!V162*(1-VLOOKUP(W$4,'[1]INTERNAL PARAMETERS-1'!$B$5:$J$44,4, FALSE))</f>
        <v>26.407587917444985</v>
      </c>
      <c r="BL162" s="44">
        <f>$F162*'[1]INTERNAL PARAMETERS-2'!W162*(1-VLOOKUP(X$4,'[1]INTERNAL PARAMETERS-1'!$B$5:$J$44,4, FALSE))</f>
        <v>51.261702607377202</v>
      </c>
      <c r="BM162" s="44">
        <f>$F162*'[1]INTERNAL PARAMETERS-2'!X162*(1-VLOOKUP(Y$4,'[1]INTERNAL PARAMETERS-1'!$B$5:$J$44,4, FALSE))</f>
        <v>34.795857695923239</v>
      </c>
      <c r="BN162" s="44">
        <f>$F162*'[1]INTERNAL PARAMETERS-2'!Y162*(1-VLOOKUP(Z$4,'[1]INTERNAL PARAMETERS-1'!$B$5:$J$44,4, FALSE))</f>
        <v>50.951007961874652</v>
      </c>
      <c r="BO162" s="44">
        <f>$F162*'[1]INTERNAL PARAMETERS-2'!Z162*(1-VLOOKUP(AA$4,'[1]INTERNAL PARAMETERS-1'!$B$5:$J$44,4, FALSE))</f>
        <v>35.417125574405681</v>
      </c>
      <c r="BP162" s="44">
        <f>$F162*'[1]INTERNAL PARAMETERS-2'!AA162*(1-VLOOKUP(AB$4,'[1]INTERNAL PARAMETERS-1'!$B$5:$J$44,4, FALSE))</f>
        <v>12.737751990468663</v>
      </c>
      <c r="BQ162" s="44">
        <f>$F162*'[1]INTERNAL PARAMETERS-2'!AB162*(1-VLOOKUP(AC$4,'[1]INTERNAL PARAMETERS-1'!$B$5:$J$44,4, FALSE))</f>
        <v>171.18291525757058</v>
      </c>
      <c r="BR162" s="44">
        <f>$F162*'[1]INTERNAL PARAMETERS-2'!AC162*(1-VLOOKUP(AD$4,'[1]INTERNAL PARAMETERS-1'!$B$5:$J$44,4, FALSE))</f>
        <v>9.9416215934683567</v>
      </c>
      <c r="BS162" s="44">
        <f>$F162*'[1]INTERNAL PARAMETERS-2'!AD162*(1-VLOOKUP(AE$4,'[1]INTERNAL PARAMETERS-1'!$B$5:$J$44,4, FALSE))</f>
        <v>4.3494822119904049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2.1747411059952024</v>
      </c>
      <c r="CA162" s="44">
        <f>$F162*'[1]INTERNAL PARAMETERS-2'!AL162*(1-VLOOKUP(AM$4,'[1]INTERNAL PARAMETERS-1'!$B$5:$J$44,4, FALSE))</f>
        <v>13.669835926976321</v>
      </c>
      <c r="CB162" s="44">
        <f>$F162*'[1]INTERNAL PARAMETERS-2'!AM162*(1-VLOOKUP(AN$4,'[1]INTERNAL PARAMETERS-1'!$B$5:$J$44,4, FALSE))</f>
        <v>2.1747411059952024</v>
      </c>
      <c r="CC162" s="44">
        <f>$F162*'[1]INTERNAL PARAMETERS-2'!AN162*(1-VLOOKUP(AO$4,'[1]INTERNAL PARAMETERS-1'!$B$5:$J$44,4, FALSE))</f>
        <v>13.669835926976321</v>
      </c>
      <c r="CD162" s="44">
        <f>$F162*'[1]INTERNAL PARAMETERS-2'!AO162*(1-VLOOKUP(AP$4,'[1]INTERNAL PARAMETERS-1'!$B$5:$J$44,4, FALSE))</f>
        <v>46.290831104381695</v>
      </c>
      <c r="CE162" s="44">
        <f>$F162*'[1]INTERNAL PARAMETERS-2'!AP162*(1-VLOOKUP(AQ$4,'[1]INTERNAL PARAMETERS-1'!$B$5:$J$44,4, FALSE))</f>
        <v>7.766880487473153</v>
      </c>
      <c r="CF162" s="44">
        <f>$F162*'[1]INTERNAL PARAMETERS-2'!AQ162*(1-VLOOKUP(AR$4,'[1]INTERNAL PARAMETERS-1'!$B$5:$J$44,4, FALSE))</f>
        <v>0.31069464550255266</v>
      </c>
      <c r="CG162" s="44">
        <f>$F162*'[1]INTERNAL PARAMETERS-2'!AR162*(1-VLOOKUP(AS$4,'[1]INTERNAL PARAMETERS-1'!$B$5:$J$44,4, FALSE))</f>
        <v>0.31069464550255266</v>
      </c>
      <c r="CH162" s="43">
        <f>$F162*'[1]INTERNAL PARAMETERS-2'!AS162*(1-VLOOKUP(AT$4,'[1]INTERNAL PARAMETERS-1'!$B$5:$J$44,4, FALSE))</f>
        <v>0</v>
      </c>
      <c r="CI162" s="42">
        <f t="shared" si="2"/>
        <v>1214.1254694860559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AirBS!X163</f>
        <v>821.38572618280034</v>
      </c>
      <c r="G163" s="45">
        <f>$F163*'[1]INTERNAL PARAMETERS-2'!F163*VLOOKUP(G$4,'[1]INTERNAL PARAMETERS-1'!$B$5:$J$44,4, FALSE)</f>
        <v>4.5032472437972029</v>
      </c>
      <c r="H163" s="44">
        <f>$F163*'[1]INTERNAL PARAMETERS-2'!G163*VLOOKUP(H$4,'[1]INTERNAL PARAMETERS-1'!$B$5:$J$44,4, FALSE)</f>
        <v>2.9270901738250275</v>
      </c>
      <c r="I163" s="44">
        <f>$F163*'[1]INTERNAL PARAMETERS-2'!H163*VLOOKUP(I$4,'[1]INTERNAL PARAMETERS-1'!$B$5:$J$44,4, FALSE)</f>
        <v>8.6861047712395418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4.8859842436979717</v>
      </c>
      <c r="N163" s="44">
        <f>$F163*'[1]INTERNAL PARAMETERS-2'!M163*VLOOKUP(N$4,'[1]INTERNAL PARAMETERS-1'!$B$5:$J$44,4, FALSE)</f>
        <v>0.96819199702345227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1.98650905798721</v>
      </c>
      <c r="T163" s="44">
        <f>$F163*'[1]INTERNAL PARAMETERS-2'!S163*VLOOKUP(T$4,'[1]INTERNAL PARAMETERS-1'!$B$5:$J$44,4, FALSE)</f>
        <v>0.27019483462783217</v>
      </c>
      <c r="U163" s="44">
        <f>$F163*'[1]INTERNAL PARAMETERS-2'!T163*VLOOKUP(U$4,'[1]INTERNAL PARAMETERS-1'!$B$5:$J$44,4, FALSE)</f>
        <v>9.0056731018682223E-2</v>
      </c>
      <c r="V163" s="44">
        <f>$F163*'[1]INTERNAL PARAMETERS-2'!U163*VLOOKUP(V$4,'[1]INTERNAL PARAMETERS-1'!$B$5:$J$44,4, FALSE)</f>
        <v>3.8502455914818765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0.45028365509341112</v>
      </c>
      <c r="AJ163" s="44">
        <f>$F163*'[1]INTERNAL PARAMETERS-2'!AI163*VLOOKUP(AJ$4,'[1]INTERNAL PARAMETERS-1'!$B$5:$J$44,4, FALSE)</f>
        <v>0.90064944875944064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165.03599065355129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92.833700630261447</v>
      </c>
      <c r="BB163" s="44">
        <f>$F163*'[1]INTERNAL PARAMETERS-2'!M163*(1-VLOOKUP(N$4,'[1]INTERNAL PARAMETERS-1'!$B$5:$J$44,4, FALSE))</f>
        <v>18.395647943445592</v>
      </c>
      <c r="BC163" s="44">
        <f>$F163*'[1]INTERNAL PARAMETERS-2'!N163*(1-VLOOKUP(O$4,'[1]INTERNAL PARAMETERS-1'!$B$5:$J$44,4, FALSE))</f>
        <v>101.32228266899719</v>
      </c>
      <c r="BD163" s="44">
        <f>$F163*'[1]INTERNAL PARAMETERS-2'!O163*(1-VLOOKUP(P$4,'[1]INTERNAL PARAMETERS-1'!$B$5:$J$44,4, FALSE))</f>
        <v>16.887033421737428</v>
      </c>
      <c r="BE163" s="44">
        <f>$F163*'[1]INTERNAL PARAMETERS-2'!P163*(1-VLOOKUP(Q$4,'[1]INTERNAL PARAMETERS-1'!$B$5:$J$44,4, FALSE))</f>
        <v>28.370252289490832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37.743672101756985</v>
      </c>
      <c r="BH163" s="44">
        <f>$F163*'[1]INTERNAL PARAMETERS-2'!S163*(1-VLOOKUP(T$4,'[1]INTERNAL PARAMETERS-1'!$B$5:$J$44,4, FALSE))</f>
        <v>2.4317535116504896</v>
      </c>
      <c r="BI163" s="44">
        <f>$F163*'[1]INTERNAL PARAMETERS-2'!T163*(1-VLOOKUP(U$4,'[1]INTERNAL PARAMETERS-1'!$B$5:$J$44,4, FALSE))</f>
        <v>0.36022692407472889</v>
      </c>
      <c r="BJ163" s="44">
        <f>$F163*'[1]INTERNAL PARAMETERS-2'!U163*(1-VLOOKUP(V$4,'[1]INTERNAL PARAMETERS-1'!$B$5:$J$44,4, FALSE))</f>
        <v>21.818058351730635</v>
      </c>
      <c r="BK163" s="44">
        <f>$F163*'[1]INTERNAL PARAMETERS-2'!V163*(1-VLOOKUP(W$4,'[1]INTERNAL PARAMETERS-1'!$B$5:$J$44,4, FALSE))</f>
        <v>16.661891594190724</v>
      </c>
      <c r="BL163" s="44">
        <f>$F163*'[1]INTERNAL PARAMETERS-2'!W163*(1-VLOOKUP(X$4,'[1]INTERNAL PARAMETERS-1'!$B$5:$J$44,4, FALSE))</f>
        <v>31.972767945955976</v>
      </c>
      <c r="BM163" s="44">
        <f>$F163*'[1]INTERNAL PARAMETERS-2'!X163*(1-VLOOKUP(Y$4,'[1]INTERNAL PARAMETERS-1'!$B$5:$J$44,4, FALSE))</f>
        <v>27.469602840731394</v>
      </c>
      <c r="BN163" s="44">
        <f>$F163*'[1]INTERNAL PARAMETERS-2'!Y163*(1-VLOOKUP(Z$4,'[1]INTERNAL PARAMETERS-1'!$B$5:$J$44,4, FALSE))</f>
        <v>27.469602840731394</v>
      </c>
      <c r="BO163" s="44">
        <f>$F163*'[1]INTERNAL PARAMETERS-2'!Z163*(1-VLOOKUP(AA$4,'[1]INTERNAL PARAMETERS-1'!$B$5:$J$44,4, FALSE))</f>
        <v>22.290930114294074</v>
      </c>
      <c r="BP163" s="44">
        <f>$F163*'[1]INTERNAL PARAMETERS-2'!AA163*(1-VLOOKUP(AB$4,'[1]INTERNAL PARAMETERS-1'!$B$5:$J$44,4, FALSE))</f>
        <v>6.7548297964094957</v>
      </c>
      <c r="BQ163" s="44">
        <f>$F163*'[1]INTERNAL PARAMETERS-2'!AB163*(1-VLOOKUP(AC$4,'[1]INTERNAL PARAMETERS-1'!$B$5:$J$44,4, FALSE))</f>
        <v>116.63315902076245</v>
      </c>
      <c r="BR163" s="44">
        <f>$F163*'[1]INTERNAL PARAMETERS-2'!AC163*(1-VLOOKUP(AD$4,'[1]INTERNAL PARAMETERS-1'!$B$5:$J$44,4, FALSE))</f>
        <v>3.1522320013717327</v>
      </c>
      <c r="BS163" s="44">
        <f>$F163*'[1]INTERNAL PARAMETERS-2'!AD163*(1-VLOOKUP(AE$4,'[1]INTERNAL PARAMETERS-1'!$B$5:$J$44,4, FALSE))</f>
        <v>2.0264407250655867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1.3509331038528518</v>
      </c>
      <c r="CA163" s="44">
        <f>$F163*'[1]INTERNAL PARAMETERS-2'!AL163*(1-VLOOKUP(AM$4,'[1]INTERNAL PARAMETERS-1'!$B$5:$J$44,4, FALSE))</f>
        <v>9.2315541765684941</v>
      </c>
      <c r="CB163" s="44">
        <f>$F163*'[1]INTERNAL PARAMETERS-2'!AM163*(1-VLOOKUP(AN$4,'[1]INTERNAL PARAMETERS-1'!$B$5:$J$44,4, FALSE))</f>
        <v>3.1522320013717327</v>
      </c>
      <c r="CC163" s="44">
        <f>$F163*'[1]INTERNAL PARAMETERS-2'!AN163*(1-VLOOKUP(AO$4,'[1]INTERNAL PARAMETERS-1'!$B$5:$J$44,4, FALSE))</f>
        <v>4.0528814501311734</v>
      </c>
      <c r="CD163" s="44">
        <f>$F163*'[1]INTERNAL PARAMETERS-2'!AO163*(1-VLOOKUP(AP$4,'[1]INTERNAL PARAMETERS-1'!$B$5:$J$44,4, FALSE))</f>
        <v>29.946327220890389</v>
      </c>
      <c r="CE163" s="44">
        <f>$F163*'[1]INTERNAL PARAMETERS-2'!AP163*(1-VLOOKUP(AQ$4,'[1]INTERNAL PARAMETERS-1'!$B$5:$J$44,4, FALSE))</f>
        <v>3.3773738289184383</v>
      </c>
      <c r="CF163" s="44">
        <f>$F163*'[1]INTERNAL PARAMETERS-2'!AQ163*(1-VLOOKUP(AR$4,'[1]INTERNAL PARAMETERS-1'!$B$5:$J$44,4, FALSE))</f>
        <v>0.45028365509341112</v>
      </c>
      <c r="CG163" s="44">
        <f>$F163*'[1]INTERNAL PARAMETERS-2'!AR163*(1-VLOOKUP(AS$4,'[1]INTERNAL PARAMETERS-1'!$B$5:$J$44,4, FALSE))</f>
        <v>0.675507621212735</v>
      </c>
      <c r="CH163" s="43">
        <f>$F163*'[1]INTERNAL PARAMETERS-2'!AS163*(1-VLOOKUP(AT$4,'[1]INTERNAL PARAMETERS-1'!$B$5:$J$44,4, FALSE))</f>
        <v>0</v>
      </c>
      <c r="CI163" s="42">
        <f t="shared" si="2"/>
        <v>821.38572618280023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AirBS!X164</f>
        <v>487.91498375177434</v>
      </c>
      <c r="G164" s="45">
        <f>$F164*'[1]INTERNAL PARAMETERS-2'!F164*VLOOKUP(G$4,'[1]INTERNAL PARAMETERS-1'!$B$5:$J$44,4, FALSE)</f>
        <v>1.6550564163843937</v>
      </c>
      <c r="H164" s="44">
        <f>$F164*'[1]INTERNAL PARAMETERS-2'!G164*VLOOKUP(H$4,'[1]INTERNAL PARAMETERS-1'!$B$5:$J$44,4, FALSE)</f>
        <v>1.8205571788729955</v>
      </c>
      <c r="I164" s="44">
        <f>$F164*'[1]INTERNAL PARAMETERS-2'!H164*VLOOKUP(I$4,'[1]INTERNAL PARAMETERS-1'!$B$5:$J$44,4, FALSE)</f>
        <v>5.0807441109293832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4.0383747375166861</v>
      </c>
      <c r="N164" s="44">
        <f>$F164*'[1]INTERNAL PARAMETERS-2'!M164*VLOOKUP(N$4,'[1]INTERNAL PARAMETERS-1'!$B$5:$J$44,4, FALSE)</f>
        <v>0.62065225508144461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1.2085263815544449</v>
      </c>
      <c r="T164" s="44">
        <f>$F164*'[1]INTERNAL PARAMETERS-2'!S164*VLOOKUP(T$4,'[1]INTERNAL PARAMETERS-1'!$B$5:$J$44,4, FALSE)</f>
        <v>0.13240548914071901</v>
      </c>
      <c r="U164" s="44">
        <f>$F164*'[1]INTERNAL PARAMETERS-2'!T164*VLOOKUP(U$4,'[1]INTERNAL PARAMETERS-1'!$B$5:$J$44,4, FALSE)</f>
        <v>9.9300457493161132E-2</v>
      </c>
      <c r="V164" s="44">
        <f>$F164*'[1]INTERNAL PARAMETERS-2'!U164*VLOOKUP(V$4,'[1]INTERNAL PARAMETERS-1'!$B$5:$J$44,4, FALSE)</f>
        <v>2.6067394713420673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0.4965022874658056</v>
      </c>
      <c r="AJ164" s="44">
        <f>$F164*'[1]INTERNAL PARAMETERS-2'!AI164*VLOOKUP(AJ$4,'[1]INTERNAL PARAMETERS-1'!$B$5:$J$44,4, FALSE)</f>
        <v>0.16550076248860185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96.534138107658265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76.72912001281702</v>
      </c>
      <c r="BB164" s="44">
        <f>$F164*'[1]INTERNAL PARAMETERS-2'!M164*(1-VLOOKUP(N$4,'[1]INTERNAL PARAMETERS-1'!$B$5:$J$44,4, FALSE))</f>
        <v>11.792392846547445</v>
      </c>
      <c r="BC164" s="44">
        <f>$F164*'[1]INTERNAL PARAMETERS-2'!N164*(1-VLOOKUP(O$4,'[1]INTERNAL PARAMETERS-1'!$B$5:$J$44,4, FALSE))</f>
        <v>54.782850418157352</v>
      </c>
      <c r="BD164" s="44">
        <f>$F164*'[1]INTERNAL PARAMETERS-2'!O164*(1-VLOOKUP(P$4,'[1]INTERNAL PARAMETERS-1'!$B$5:$J$44,4, FALSE))</f>
        <v>7.6133278234659363</v>
      </c>
      <c r="BE164" s="44">
        <f>$F164*'[1]INTERNAL PARAMETERS-2'!P164*(1-VLOOKUP(Q$4,'[1]INTERNAL PARAMETERS-1'!$B$5:$J$44,4, FALSE))</f>
        <v>17.874765429746255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22.962001249534453</v>
      </c>
      <c r="BH164" s="44">
        <f>$F164*'[1]INTERNAL PARAMETERS-2'!S164*(1-VLOOKUP(T$4,'[1]INTERNAL PARAMETERS-1'!$B$5:$J$44,4, FALSE))</f>
        <v>1.191649402266471</v>
      </c>
      <c r="BI164" s="44">
        <f>$F164*'[1]INTERNAL PARAMETERS-2'!T164*(1-VLOOKUP(U$4,'[1]INTERNAL PARAMETERS-1'!$B$5:$J$44,4, FALSE))</f>
        <v>0.39720182997264453</v>
      </c>
      <c r="BJ164" s="44">
        <f>$F164*'[1]INTERNAL PARAMETERS-2'!U164*(1-VLOOKUP(V$4,'[1]INTERNAL PARAMETERS-1'!$B$5:$J$44,4, FALSE))</f>
        <v>14.771523670938381</v>
      </c>
      <c r="BK164" s="44">
        <f>$F164*'[1]INTERNAL PARAMETERS-2'!V164*(1-VLOOKUP(W$4,'[1]INTERNAL PARAMETERS-1'!$B$5:$J$44,4, FALSE))</f>
        <v>9.9304360813031138</v>
      </c>
      <c r="BL164" s="44">
        <f>$F164*'[1]INTERNAL PARAMETERS-2'!W164*(1-VLOOKUP(X$4,'[1]INTERNAL PARAMETERS-1'!$B$5:$J$44,4, FALSE))</f>
        <v>14.564603805479091</v>
      </c>
      <c r="BM164" s="44">
        <f>$F164*'[1]INTERNAL PARAMETERS-2'!X164*(1-VLOOKUP(Y$4,'[1]INTERNAL PARAMETERS-1'!$B$5:$J$44,4, FALSE))</f>
        <v>16.881712063316265</v>
      </c>
      <c r="BN164" s="44">
        <f>$F164*'[1]INTERNAL PARAMETERS-2'!Y164*(1-VLOOKUP(Z$4,'[1]INTERNAL PARAMETERS-1'!$B$5:$J$44,4, FALSE))</f>
        <v>17.04721282580487</v>
      </c>
      <c r="BO164" s="44">
        <f>$F164*'[1]INTERNAL PARAMETERS-2'!Z164*(1-VLOOKUP(AA$4,'[1]INTERNAL PARAMETERS-1'!$B$5:$J$44,4, FALSE))</f>
        <v>11.916494022664709</v>
      </c>
      <c r="BP164" s="44">
        <f>$F164*'[1]INTERNAL PARAMETERS-2'!AA164*(1-VLOOKUP(AB$4,'[1]INTERNAL PARAMETERS-1'!$B$5:$J$44,4, FALSE))</f>
        <v>4.6342165156743524</v>
      </c>
      <c r="BQ164" s="44">
        <f>$F164*'[1]INTERNAL PARAMETERS-2'!AB164*(1-VLOOKUP(AC$4,'[1]INTERNAL PARAMETERS-1'!$B$5:$J$44,4, FALSE))</f>
        <v>59.2515661713431</v>
      </c>
      <c r="BR164" s="44">
        <f>$F164*'[1]INTERNAL PARAMETERS-2'!AC164*(1-VLOOKUP(AD$4,'[1]INTERNAL PARAMETERS-1'!$B$5:$J$44,4, FALSE))</f>
        <v>3.3101616242671628</v>
      </c>
      <c r="BS164" s="44">
        <f>$F164*'[1]INTERNAL PARAMETERS-2'!AD164*(1-VLOOKUP(AE$4,'[1]INTERNAL PARAMETERS-1'!$B$5:$J$44,4, FALSE))</f>
        <v>0.99305336642998621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0.99305336642998621</v>
      </c>
      <c r="CA164" s="44">
        <f>$F164*'[1]INTERNAL PARAMETERS-2'!AL164*(1-VLOOKUP(AM$4,'[1]INTERNAL PARAMETERS-1'!$B$5:$J$44,4, FALSE))</f>
        <v>4.1376654367101722</v>
      </c>
      <c r="CB164" s="44">
        <f>$F164*'[1]INTERNAL PARAMETERS-2'!AM164*(1-VLOOKUP(AN$4,'[1]INTERNAL PARAMETERS-1'!$B$5:$J$44,4, FALSE))</f>
        <v>1.3240548914071899</v>
      </c>
      <c r="CC164" s="44">
        <f>$F164*'[1]INTERNAL PARAMETERS-2'!AN164*(1-VLOOKUP(AO$4,'[1]INTERNAL PARAMETERS-1'!$B$5:$J$44,4, FALSE))</f>
        <v>3.3101616242671628</v>
      </c>
      <c r="CD164" s="44">
        <f>$F164*'[1]INTERNAL PARAMETERS-2'!AO164*(1-VLOOKUP(AP$4,'[1]INTERNAL PARAMETERS-1'!$B$5:$J$44,4, FALSE))</f>
        <v>14.895654121954669</v>
      </c>
      <c r="CE164" s="44">
        <f>$F164*'[1]INTERNAL PARAMETERS-2'!AP164*(1-VLOOKUP(AQ$4,'[1]INTERNAL PARAMETERS-1'!$B$5:$J$44,4, FALSE))</f>
        <v>1.9861067328599724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0.16550076248860185</v>
      </c>
      <c r="CH164" s="43">
        <f>$F164*'[1]INTERNAL PARAMETERS-2'!AS164*(1-VLOOKUP(AT$4,'[1]INTERNAL PARAMETERS-1'!$B$5:$J$44,4, FALSE))</f>
        <v>0</v>
      </c>
      <c r="CI164" s="42">
        <f t="shared" si="2"/>
        <v>487.91498375177434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AirBS!X165</f>
        <v>238.79020036287767</v>
      </c>
      <c r="G165" s="45">
        <f>$F165*'[1]INTERNAL PARAMETERS-2'!F165*VLOOKUP(G$4,'[1]INTERNAL PARAMETERS-1'!$B$5:$J$44,4, FALSE)</f>
        <v>0.70612650149306555</v>
      </c>
      <c r="H165" s="44">
        <f>$F165*'[1]INTERNAL PARAMETERS-2'!G165*VLOOKUP(H$4,'[1]INTERNAL PARAMETERS-1'!$B$5:$J$44,4, FALSE)</f>
        <v>0.23537550049768852</v>
      </c>
      <c r="I165" s="44">
        <f>$F165*'[1]INTERNAL PARAMETERS-2'!H165*VLOOKUP(I$4,'[1]INTERNAL PARAMETERS-1'!$B$5:$J$44,4, FALSE)</f>
        <v>2.6677951611801163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2.7009535684025057</v>
      </c>
      <c r="N165" s="44">
        <f>$F165*'[1]INTERNAL PARAMETERS-2'!M165*VLOOKUP(N$4,'[1]INTERNAL PARAMETERS-1'!$B$5:$J$44,4, FALSE)</f>
        <v>0.20007036937403708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0.1176996897588624</v>
      </c>
      <c r="S165" s="44">
        <f>$F165*'[1]INTERNAL PARAMETERS-2'!R165*VLOOKUP(S$4,'[1]INTERNAL PARAMETERS-1'!$B$5:$J$44,4, FALSE)</f>
        <v>0.48037424607000107</v>
      </c>
      <c r="T165" s="44">
        <f>$F165*'[1]INTERNAL PARAMETERS-2'!S165*VLOOKUP(T$4,'[1]INTERNAL PARAMETERS-1'!$B$5:$J$44,4, FALSE)</f>
        <v>5.8845069075423945E-2</v>
      </c>
      <c r="U165" s="44">
        <f>$F165*'[1]INTERNAL PARAMETERS-2'!T165*VLOOKUP(U$4,'[1]INTERNAL PARAMETERS-1'!$B$5:$J$44,4, FALSE)</f>
        <v>2.3539937951772481E-2</v>
      </c>
      <c r="V165" s="44">
        <f>$F165*'[1]INTERNAL PARAMETERS-2'!U165*VLOOKUP(V$4,'[1]INTERNAL PARAMETERS-1'!$B$5:$J$44,4, FALSE)</f>
        <v>0.75909136188455351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0.1176996897588624</v>
      </c>
      <c r="AJ165" s="44">
        <f>$F165*'[1]INTERNAL PARAMETERS-2'!AI165*VLOOKUP(AJ$4,'[1]INTERNAL PARAMETERS-1'!$B$5:$J$44,4, FALSE)</f>
        <v>0.1176996897588624</v>
      </c>
      <c r="AK165" s="44">
        <f>$F165*'[1]INTERNAL PARAMETERS-2'!AJ165*VLOOKUP(AK$4,'[1]INTERNAL PARAMETERS-1'!$B$5:$J$44,4, FALSE)</f>
        <v>0.1176996897588624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50.688108062422209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51.318117799647602</v>
      </c>
      <c r="BB165" s="44">
        <f>$F165*'[1]INTERNAL PARAMETERS-2'!M165*(1-VLOOKUP(N$4,'[1]INTERNAL PARAMETERS-1'!$B$5:$J$44,4, FALSE))</f>
        <v>3.8013370181067039</v>
      </c>
      <c r="BC165" s="44">
        <f>$F165*'[1]INTERNAL PARAMETERS-2'!N165*(1-VLOOKUP(O$4,'[1]INTERNAL PARAMETERS-1'!$B$5:$J$44,4, FALSE))</f>
        <v>21.537013509168734</v>
      </c>
      <c r="BD165" s="44">
        <f>$F165*'[1]INTERNAL PARAMETERS-2'!O165*(1-VLOOKUP(P$4,'[1]INTERNAL PARAMETERS-1'!$B$5:$J$44,4, FALSE))</f>
        <v>4.1191070772396028</v>
      </c>
      <c r="BE165" s="44">
        <f>$F165*'[1]INTERNAL PARAMETERS-2'!P165*(1-VLOOKUP(Q$4,'[1]INTERNAL PARAMETERS-1'!$B$5:$J$44,4, FALSE))</f>
        <v>9.6504671574653376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9.1271106753300195</v>
      </c>
      <c r="BH165" s="44">
        <f>$F165*'[1]INTERNAL PARAMETERS-2'!S165*(1-VLOOKUP(T$4,'[1]INTERNAL PARAMETERS-1'!$B$5:$J$44,4, FALSE))</f>
        <v>0.52960562167881542</v>
      </c>
      <c r="BI165" s="44">
        <f>$F165*'[1]INTERNAL PARAMETERS-2'!T165*(1-VLOOKUP(U$4,'[1]INTERNAL PARAMETERS-1'!$B$5:$J$44,4, FALSE))</f>
        <v>9.4159751807089923E-2</v>
      </c>
      <c r="BJ165" s="44">
        <f>$F165*'[1]INTERNAL PARAMETERS-2'!U165*(1-VLOOKUP(V$4,'[1]INTERNAL PARAMETERS-1'!$B$5:$J$44,4, FALSE))</f>
        <v>4.3015177173458028</v>
      </c>
      <c r="BK165" s="44">
        <f>$F165*'[1]INTERNAL PARAMETERS-2'!V165*(1-VLOOKUP(W$4,'[1]INTERNAL PARAMETERS-1'!$B$5:$J$44,4, FALSE))</f>
        <v>5.4136842694869083</v>
      </c>
      <c r="BL165" s="44">
        <f>$F165*'[1]INTERNAL PARAMETERS-2'!W165*(1-VLOOKUP(X$4,'[1]INTERNAL PARAMETERS-1'!$B$5:$J$44,4, FALSE))</f>
        <v>6.3551862714776632</v>
      </c>
      <c r="BM165" s="44">
        <f>$F165*'[1]INTERNAL PARAMETERS-2'!X165*(1-VLOOKUP(Y$4,'[1]INTERNAL PARAMETERS-1'!$B$5:$J$44,4, FALSE))</f>
        <v>8.0028147749614824</v>
      </c>
      <c r="BN165" s="44">
        <f>$F165*'[1]INTERNAL PARAMETERS-2'!Y165*(1-VLOOKUP(Z$4,'[1]INTERNAL PARAMETERS-1'!$B$5:$J$44,4, FALSE))</f>
        <v>8.9443406559722725</v>
      </c>
      <c r="BO165" s="44">
        <f>$F165*'[1]INTERNAL PARAMETERS-2'!Z165*(1-VLOOKUP(AA$4,'[1]INTERNAL PARAMETERS-1'!$B$5:$J$44,4, FALSE))</f>
        <v>4.9429332684915313</v>
      </c>
      <c r="BP165" s="44">
        <f>$F165*'[1]INTERNAL PARAMETERS-2'!AA165*(1-VLOOKUP(AB$4,'[1]INTERNAL PARAMETERS-1'!$B$5:$J$44,4, FALSE))</f>
        <v>1.1768775024884426</v>
      </c>
      <c r="BQ165" s="44">
        <f>$F165*'[1]INTERNAL PARAMETERS-2'!AB165*(1-VLOOKUP(AC$4,'[1]INTERNAL PARAMETERS-1'!$B$5:$J$44,4, FALSE))</f>
        <v>26.126871587403716</v>
      </c>
      <c r="BR165" s="44">
        <f>$F165*'[1]INTERNAL PARAMETERS-2'!AC165*(1-VLOOKUP(AD$4,'[1]INTERNAL PARAMETERS-1'!$B$5:$J$44,4, FALSE))</f>
        <v>1.0592016917496165</v>
      </c>
      <c r="BS165" s="44">
        <f>$F165*'[1]INTERNAL PARAMETERS-2'!AD165*(1-VLOOKUP(AE$4,'[1]INTERNAL PARAMETERS-1'!$B$5:$J$44,4, FALSE))</f>
        <v>0.70612650149306555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0.23537550049768852</v>
      </c>
      <c r="CA165" s="44">
        <f>$F165*'[1]INTERNAL PARAMETERS-2'!AL165*(1-VLOOKUP(AM$4,'[1]INTERNAL PARAMETERS-1'!$B$5:$J$44,4, FALSE))</f>
        <v>0.82382619125192791</v>
      </c>
      <c r="CB165" s="44">
        <f>$F165*'[1]INTERNAL PARAMETERS-2'!AM165*(1-VLOOKUP(AN$4,'[1]INTERNAL PARAMETERS-1'!$B$5:$J$44,4, FALSE))</f>
        <v>0.82382619125192791</v>
      </c>
      <c r="CC165" s="44">
        <f>$F165*'[1]INTERNAL PARAMETERS-2'!AN165*(1-VLOOKUP(AO$4,'[1]INTERNAL PARAMETERS-1'!$B$5:$J$44,4, FALSE))</f>
        <v>1.8830278830015446</v>
      </c>
      <c r="CD165" s="44">
        <f>$F165*'[1]INTERNAL PARAMETERS-2'!AO165*(1-VLOOKUP(AP$4,'[1]INTERNAL PARAMETERS-1'!$B$5:$J$44,4, FALSE))</f>
        <v>8.120514464720344</v>
      </c>
      <c r="CE165" s="44">
        <f>$F165*'[1]INTERNAL PARAMETERS-2'!AP165*(1-VLOOKUP(AQ$4,'[1]INTERNAL PARAMETERS-1'!$B$5:$J$44,4, FALSE))</f>
        <v>0.58845069075423939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0.1176996897588624</v>
      </c>
      <c r="CH165" s="43">
        <f>$F165*'[1]INTERNAL PARAMETERS-2'!AS165*(1-VLOOKUP(AT$4,'[1]INTERNAL PARAMETERS-1'!$B$5:$J$44,4, FALSE))</f>
        <v>0</v>
      </c>
      <c r="CI165" s="42">
        <f t="shared" si="2"/>
        <v>238.79027199993777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AirBS!X166</f>
        <v>111.80347204413066</v>
      </c>
      <c r="G166" s="45">
        <f>$F166*'[1]INTERNAL PARAMETERS-2'!F166*VLOOKUP(G$4,'[1]INTERNAL PARAMETERS-1'!$B$5:$J$44,4, FALSE)</f>
        <v>0.28741318558384665</v>
      </c>
      <c r="H166" s="44">
        <f>$F166*'[1]INTERNAL PARAMETERS-2'!G166*VLOOKUP(H$4,'[1]INTERNAL PARAMETERS-1'!$B$5:$J$44,4, FALSE)</f>
        <v>0.28741318558384665</v>
      </c>
      <c r="I166" s="44">
        <f>$F166*'[1]INTERNAL PARAMETERS-2'!H166*VLOOKUP(I$4,'[1]INTERNAL PARAMETERS-1'!$B$5:$J$44,4, FALSE)</f>
        <v>1.1085767057237332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1.2167130238848165</v>
      </c>
      <c r="N166" s="44">
        <f>$F166*'[1]INTERNAL PARAMETERS-2'!M166*VLOOKUP(N$4,'[1]INTERNAL PARAMETERS-1'!$B$5:$J$44,4, FALSE)</f>
        <v>0.10059461495434635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0.3189054285718772</v>
      </c>
      <c r="T166" s="44">
        <f>$F166*'[1]INTERNAL PARAMETERS-2'!S166*VLOOKUP(T$4,'[1]INTERNAL PARAMETERS-1'!$B$5:$J$44,4, FALSE)</f>
        <v>9.5804395194615567E-3</v>
      </c>
      <c r="U166" s="44">
        <f>$F166*'[1]INTERNAL PARAMETERS-2'!T166*VLOOKUP(U$4,'[1]INTERNAL PARAMETERS-1'!$B$5:$J$44,4, FALSE)</f>
        <v>1.9160879038923113E-2</v>
      </c>
      <c r="V166" s="44">
        <f>$F166*'[1]INTERNAL PARAMETERS-2'!U166*VLOOKUP(V$4,'[1]INTERNAL PARAMETERS-1'!$B$5:$J$44,4, FALSE)</f>
        <v>0.4742300791612663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9.580439519461556E-2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21.062957408750929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23.117547453811511</v>
      </c>
      <c r="BB166" s="44">
        <f>$F166*'[1]INTERNAL PARAMETERS-2'!M166*(1-VLOOKUP(N$4,'[1]INTERNAL PARAMETERS-1'!$B$5:$J$44,4, FALSE))</f>
        <v>1.9112976841325804</v>
      </c>
      <c r="BC166" s="44">
        <f>$F166*'[1]INTERNAL PARAMETERS-2'!N166*(1-VLOOKUP(O$4,'[1]INTERNAL PARAMETERS-1'!$B$5:$J$44,4, FALSE))</f>
        <v>9.7720259491563777</v>
      </c>
      <c r="BD166" s="44">
        <f>$F166*'[1]INTERNAL PARAMETERS-2'!O166*(1-VLOOKUP(P$4,'[1]INTERNAL PARAMETERS-1'!$B$5:$J$44,4, FALSE))</f>
        <v>1.6286747183084644</v>
      </c>
      <c r="BE166" s="44">
        <f>$F166*'[1]INTERNAL PARAMETERS-2'!P166*(1-VLOOKUP(Q$4,'[1]INTERNAL PARAMETERS-1'!$B$5:$J$44,4, FALSE))</f>
        <v>4.9818173697728048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6.0592031428656661</v>
      </c>
      <c r="BH166" s="44">
        <f>$F166*'[1]INTERNAL PARAMETERS-2'!S166*(1-VLOOKUP(T$4,'[1]INTERNAL PARAMETERS-1'!$B$5:$J$44,4, FALSE))</f>
        <v>8.6223955675154007E-2</v>
      </c>
      <c r="BI166" s="44">
        <f>$F166*'[1]INTERNAL PARAMETERS-2'!T166*(1-VLOOKUP(U$4,'[1]INTERNAL PARAMETERS-1'!$B$5:$J$44,4, FALSE))</f>
        <v>7.6643516155692454E-2</v>
      </c>
      <c r="BJ166" s="44">
        <f>$F166*'[1]INTERNAL PARAMETERS-2'!U166*(1-VLOOKUP(V$4,'[1]INTERNAL PARAMETERS-1'!$B$5:$J$44,4, FALSE))</f>
        <v>2.6873037819138426</v>
      </c>
      <c r="BK166" s="44">
        <f>$F166*'[1]INTERNAL PARAMETERS-2'!V166*(1-VLOOKUP(W$4,'[1]INTERNAL PARAMETERS-1'!$B$5:$J$44,4, FALSE))</f>
        <v>2.4909030947128001</v>
      </c>
      <c r="BL166" s="44">
        <f>$F166*'[1]INTERNAL PARAMETERS-2'!W166*(1-VLOOKUP(X$4,'[1]INTERNAL PARAMETERS-1'!$B$5:$J$44,4, FALSE))</f>
        <v>2.4909030947128001</v>
      </c>
      <c r="BM166" s="44">
        <f>$F166*'[1]INTERNAL PARAMETERS-2'!X166*(1-VLOOKUP(Y$4,'[1]INTERNAL PARAMETERS-1'!$B$5:$J$44,4, FALSE))</f>
        <v>3.1615338610751089</v>
      </c>
      <c r="BN166" s="44">
        <f>$F166*'[1]INTERNAL PARAMETERS-2'!Y166*(1-VLOOKUP(Z$4,'[1]INTERNAL PARAMETERS-1'!$B$5:$J$44,4, FALSE))</f>
        <v>4.2153822082158801</v>
      </c>
      <c r="BO166" s="44">
        <f>$F166*'[1]INTERNAL PARAMETERS-2'!Z166*(1-VLOOKUP(AA$4,'[1]INTERNAL PARAMETERS-1'!$B$5:$J$44,4, FALSE))</f>
        <v>2.2035010894761577</v>
      </c>
      <c r="BP166" s="44">
        <f>$F166*'[1]INTERNAL PARAMETERS-2'!AA166*(1-VLOOKUP(AB$4,'[1]INTERNAL PARAMETERS-1'!$B$5:$J$44,4, FALSE))</f>
        <v>0.57482637116769331</v>
      </c>
      <c r="BQ166" s="44">
        <f>$F166*'[1]INTERNAL PARAMETERS-2'!AB166*(1-VLOOKUP(AC$4,'[1]INTERNAL PARAMETERS-1'!$B$5:$J$44,4, FALSE))</f>
        <v>13.220972995815334</v>
      </c>
      <c r="BR166" s="44">
        <f>$F166*'[1]INTERNAL PARAMETERS-2'!AC166*(1-VLOOKUP(AD$4,'[1]INTERNAL PARAMETERS-1'!$B$5:$J$44,4, FALSE))</f>
        <v>0.57482637116769331</v>
      </c>
      <c r="BS166" s="44">
        <f>$F166*'[1]INTERNAL PARAMETERS-2'!AD166*(1-VLOOKUP(AE$4,'[1]INTERNAL PARAMETERS-1'!$B$5:$J$44,4, FALSE))</f>
        <v>9.580439519461556E-2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0.19160879038923112</v>
      </c>
      <c r="CA166" s="44">
        <f>$F166*'[1]INTERNAL PARAMETERS-2'!AL166*(1-VLOOKUP(AM$4,'[1]INTERNAL PARAMETERS-1'!$B$5:$J$44,4, FALSE))</f>
        <v>0.38321758077846224</v>
      </c>
      <c r="CB166" s="44">
        <f>$F166*'[1]INTERNAL PARAMETERS-2'!AM166*(1-VLOOKUP(AN$4,'[1]INTERNAL PARAMETERS-1'!$B$5:$J$44,4, FALSE))</f>
        <v>0.47902197597307783</v>
      </c>
      <c r="CC166" s="44">
        <f>$F166*'[1]INTERNAL PARAMETERS-2'!AN166*(1-VLOOKUP(AO$4,'[1]INTERNAL PARAMETERS-1'!$B$5:$J$44,4, FALSE))</f>
        <v>0.76643516155692448</v>
      </c>
      <c r="CD166" s="44">
        <f>$F166*'[1]INTERNAL PARAMETERS-2'!AO166*(1-VLOOKUP(AP$4,'[1]INTERNAL PARAMETERS-1'!$B$5:$J$44,4, FALSE))</f>
        <v>5.1734261601620357</v>
      </c>
      <c r="CE166" s="44">
        <f>$F166*'[1]INTERNAL PARAMETERS-2'!AP166*(1-VLOOKUP(AQ$4,'[1]INTERNAL PARAMETERS-1'!$B$5:$J$44,4, FALSE))</f>
        <v>0.38321758077846224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9.580439519461556E-2</v>
      </c>
      <c r="CH166" s="43">
        <f>$F166*'[1]INTERNAL PARAMETERS-2'!AS166*(1-VLOOKUP(AT$4,'[1]INTERNAL PARAMETERS-1'!$B$5:$J$44,4, FALSE))</f>
        <v>0</v>
      </c>
      <c r="CI166" s="42">
        <f t="shared" si="2"/>
        <v>111.80347204413067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AirBS!X167</f>
        <v>215.85336160626633</v>
      </c>
      <c r="G167" s="45">
        <f>$F167*'[1]INTERNAL PARAMETERS-2'!F167*VLOOKUP(G$4,'[1]INTERNAL PARAMETERS-1'!$B$5:$J$44,4, FALSE)</f>
        <v>0.27197523562389558</v>
      </c>
      <c r="H167" s="44">
        <f>$F167*'[1]INTERNAL PARAMETERS-2'!G167*VLOOKUP(H$4,'[1]INTERNAL PARAMETERS-1'!$B$5:$J$44,4, FALSE)</f>
        <v>0.18131682374926372</v>
      </c>
      <c r="I167" s="44">
        <f>$F167*'[1]INTERNAL PARAMETERS-2'!H167*VLOOKUP(I$4,'[1]INTERNAL PARAMETERS-1'!$B$5:$J$44,4, FALSE)</f>
        <v>2.5095716209757022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0.10878793571594217</v>
      </c>
      <c r="N167" s="44">
        <f>$F167*'[1]INTERNAL PARAMETERS-2'!M167*VLOOKUP(N$4,'[1]INTERNAL PARAMETERS-1'!$B$5:$J$44,4, FALSE)</f>
        <v>0.91563161239804536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0.90656253341015802</v>
      </c>
      <c r="S167" s="44">
        <f>$F167*'[1]INTERNAL PARAMETERS-2'!R167*VLOOKUP(S$4,'[1]INTERNAL PARAMETERS-1'!$B$5:$J$44,4, FALSE)</f>
        <v>2.435746533505935</v>
      </c>
      <c r="T167" s="44">
        <f>$F167*'[1]INTERNAL PARAMETERS-2'!S167*VLOOKUP(T$4,'[1]INTERNAL PARAMETERS-1'!$B$5:$J$44,4, FALSE)</f>
        <v>9.0656253341015805E-2</v>
      </c>
      <c r="U167" s="44">
        <f>$F167*'[1]INTERNAL PARAMETERS-2'!T167*VLOOKUP(U$4,'[1]INTERNAL PARAMETERS-1'!$B$5:$J$44,4, FALSE)</f>
        <v>7.2526729499705497E-2</v>
      </c>
      <c r="V167" s="44">
        <f>$F167*'[1]INTERNAL PARAMETERS-2'!U167*VLOOKUP(V$4,'[1]INTERNAL PARAMETERS-1'!$B$5:$J$44,4, FALSE)</f>
        <v>1.7950009393130457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9.0658411874631861E-2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47.681860798538338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2.0669707786029008</v>
      </c>
      <c r="BB167" s="44">
        <f>$F167*'[1]INTERNAL PARAMETERS-2'!M167*(1-VLOOKUP(N$4,'[1]INTERNAL PARAMETERS-1'!$B$5:$J$44,4, FALSE))</f>
        <v>17.397000635562861</v>
      </c>
      <c r="BC167" s="44">
        <f>$F167*'[1]INTERNAL PARAMETERS-2'!N167*(1-VLOOKUP(O$4,'[1]INTERNAL PARAMETERS-1'!$B$5:$J$44,4, FALSE))</f>
        <v>3.2636380714782649</v>
      </c>
      <c r="BD167" s="44">
        <f>$F167*'[1]INTERNAL PARAMETERS-2'!O167*(1-VLOOKUP(P$4,'[1]INTERNAL PARAMETERS-1'!$B$5:$J$44,4, FALSE))</f>
        <v>5.2580799620478444</v>
      </c>
      <c r="BE167" s="44">
        <f>$F167*'[1]INTERNAL PARAMETERS-2'!P167*(1-VLOOKUP(Q$4,'[1]INTERNAL PARAMETERS-1'!$B$5:$J$44,4, FALSE))</f>
        <v>1.813125066820316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46.279184136612763</v>
      </c>
      <c r="BH167" s="44">
        <f>$F167*'[1]INTERNAL PARAMETERS-2'!S167*(1-VLOOKUP(T$4,'[1]INTERNAL PARAMETERS-1'!$B$5:$J$44,4, FALSE))</f>
        <v>0.81590628006914223</v>
      </c>
      <c r="BI167" s="44">
        <f>$F167*'[1]INTERNAL PARAMETERS-2'!T167*(1-VLOOKUP(U$4,'[1]INTERNAL PARAMETERS-1'!$B$5:$J$44,4, FALSE))</f>
        <v>0.29010691799882199</v>
      </c>
      <c r="BJ167" s="44">
        <f>$F167*'[1]INTERNAL PARAMETERS-2'!U167*(1-VLOOKUP(V$4,'[1]INTERNAL PARAMETERS-1'!$B$5:$J$44,4, FALSE))</f>
        <v>10.171671989440592</v>
      </c>
      <c r="BK167" s="44">
        <f>$F167*'[1]INTERNAL PARAMETERS-2'!V167*(1-VLOOKUP(W$4,'[1]INTERNAL PARAMETERS-1'!$B$5:$J$44,4, FALSE))</f>
        <v>2.9010044239797379</v>
      </c>
      <c r="BL167" s="44">
        <f>$F167*'[1]INTERNAL PARAMETERS-2'!W167*(1-VLOOKUP(X$4,'[1]INTERNAL PARAMETERS-1'!$B$5:$J$44,4, FALSE))</f>
        <v>0.45329205937315925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15.502286235855799</v>
      </c>
      <c r="BO167" s="44">
        <f>$F167*'[1]INTERNAL PARAMETERS-2'!Z167*(1-VLOOKUP(AA$4,'[1]INTERNAL PARAMETERS-1'!$B$5:$J$44,4, FALSE))</f>
        <v>6.4366177310818982</v>
      </c>
      <c r="BP167" s="44">
        <f>$F167*'[1]INTERNAL PARAMETERS-2'!AA167*(1-VLOOKUP(AB$4,'[1]INTERNAL PARAMETERS-1'!$B$5:$J$44,4, FALSE))</f>
        <v>1.5411714165325809</v>
      </c>
      <c r="BQ167" s="44">
        <f>$F167*'[1]INTERNAL PARAMETERS-2'!AB167*(1-VLOOKUP(AC$4,'[1]INTERNAL PARAMETERS-1'!$B$5:$J$44,4, FALSE))</f>
        <v>20.03509890290659</v>
      </c>
      <c r="BR167" s="44">
        <f>$F167*'[1]INTERNAL PARAMETERS-2'!AC167*(1-VLOOKUP(AD$4,'[1]INTERNAL PARAMETERS-1'!$B$5:$J$44,4, FALSE))</f>
        <v>0.81590412153552616</v>
      </c>
      <c r="BS167" s="44">
        <f>$F167*'[1]INTERNAL PARAMETERS-2'!AD167*(1-VLOOKUP(AE$4,'[1]INTERNAL PARAMETERS-1'!$B$5:$J$44,4, FALSE))</f>
        <v>0.81590412153552616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0.36263364749852744</v>
      </c>
      <c r="CA167" s="44">
        <f>$F167*'[1]INTERNAL PARAMETERS-2'!AL167*(1-VLOOKUP(AM$4,'[1]INTERNAL PARAMETERS-1'!$B$5:$J$44,4, FALSE))</f>
        <v>9.0658411874631861E-2</v>
      </c>
      <c r="CB167" s="44">
        <f>$F167*'[1]INTERNAL PARAMETERS-2'!AM167*(1-VLOOKUP(AN$4,'[1]INTERNAL PARAMETERS-1'!$B$5:$J$44,4, FALSE))</f>
        <v>0.36263364749852744</v>
      </c>
      <c r="CC167" s="44">
        <f>$F167*'[1]INTERNAL PARAMETERS-2'!AN167*(1-VLOOKUP(AO$4,'[1]INTERNAL PARAMETERS-1'!$B$5:$J$44,4, FALSE))</f>
        <v>1.4505130046579491</v>
      </c>
      <c r="CD167" s="44">
        <f>$F167*'[1]INTERNAL PARAMETERS-2'!AO167*(1-VLOOKUP(AP$4,'[1]INTERNAL PARAMETERS-1'!$B$5:$J$44,4, FALSE))</f>
        <v>16.227531945516692</v>
      </c>
      <c r="CE167" s="44">
        <f>$F167*'[1]INTERNAL PARAMETERS-2'!AP167*(1-VLOOKUP(AQ$4,'[1]INTERNAL PARAMETERS-1'!$B$5:$J$44,4, FALSE))</f>
        <v>2.1757587143188433</v>
      </c>
      <c r="CF167" s="44">
        <f>$F167*'[1]INTERNAL PARAMETERS-2'!AQ167*(1-VLOOKUP(AR$4,'[1]INTERNAL PARAMETERS-1'!$B$5:$J$44,4, FALSE))</f>
        <v>2.1757587143188433</v>
      </c>
      <c r="CG167" s="44">
        <f>$F167*'[1]INTERNAL PARAMETERS-2'!AR167*(1-VLOOKUP(AS$4,'[1]INTERNAL PARAMETERS-1'!$B$5:$J$44,4, FALSE))</f>
        <v>9.0658411874631861E-2</v>
      </c>
      <c r="CH167" s="43">
        <f>$F167*'[1]INTERNAL PARAMETERS-2'!AS167*(1-VLOOKUP(AT$4,'[1]INTERNAL PARAMETERS-1'!$B$5:$J$44,4, FALSE))</f>
        <v>0</v>
      </c>
      <c r="CI167" s="42">
        <f t="shared" si="2"/>
        <v>215.85340477693873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AirBS!X168</f>
        <v>672.72698336581459</v>
      </c>
      <c r="G168" s="45">
        <f>$F168*'[1]INTERNAL PARAMETERS-2'!F168*VLOOKUP(G$4,'[1]INTERNAL PARAMETERS-1'!$B$5:$J$44,4, FALSE)</f>
        <v>1.0257068315378575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6.7759248127300786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0.20514472994248834</v>
      </c>
      <c r="N168" s="44">
        <f>$F168*'[1]INTERNAL PARAMETERS-2'!M168*VLOOKUP(N$4,'[1]INTERNAL PARAMETERS-1'!$B$5:$J$44,4, FALSE)</f>
        <v>2.1100552742157137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0.87918689456078303</v>
      </c>
      <c r="S168" s="44">
        <f>$F168*'[1]INTERNAL PARAMETERS-2'!R168*VLOOKUP(S$4,'[1]INTERNAL PARAMETERS-1'!$B$5:$J$44,4, FALSE)</f>
        <v>5.2469980158250911</v>
      </c>
      <c r="T168" s="44">
        <f>$F168*'[1]INTERNAL PARAMETERS-2'!S168*VLOOKUP(T$4,'[1]INTERNAL PARAMETERS-1'!$B$5:$J$44,4, FALSE)</f>
        <v>0.2198000872751126</v>
      </c>
      <c r="U168" s="44">
        <f>$F168*'[1]INTERNAL PARAMETERS-2'!T168*VLOOKUP(U$4,'[1]INTERNAL PARAMETERS-1'!$B$5:$J$44,4, FALSE)</f>
        <v>0.41028273261514303</v>
      </c>
      <c r="V168" s="44">
        <f>$F168*'[1]INTERNAL PARAMETERS-2'!U168*VLOOKUP(V$4,'[1]INTERNAL PARAMETERS-1'!$B$5:$J$44,4, FALSE)</f>
        <v>4.593773387707051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0.14651993697707441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0.14651993697707441</v>
      </c>
      <c r="AI168" s="44">
        <f>$F168*'[1]INTERNAL PARAMETERS-2'!AH168*VLOOKUP(AI$4,'[1]INTERNAL PARAMETERS-1'!$B$5:$J$44,4, FALSE)</f>
        <v>0.87918689456078303</v>
      </c>
      <c r="AJ168" s="44">
        <f>$F168*'[1]INTERNAL PARAMETERS-2'!AI168*VLOOKUP(AJ$4,'[1]INTERNAL PARAMETERS-1'!$B$5:$J$44,4, FALSE)</f>
        <v>0.14651993697707441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128.74257144187146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3.8977498689072778</v>
      </c>
      <c r="BB168" s="44">
        <f>$F168*'[1]INTERNAL PARAMETERS-2'!M168*(1-VLOOKUP(N$4,'[1]INTERNAL PARAMETERS-1'!$B$5:$J$44,4, FALSE))</f>
        <v>40.091050210098551</v>
      </c>
      <c r="BC168" s="44">
        <f>$F168*'[1]INTERNAL PARAMETERS-2'!N168*(1-VLOOKUP(O$4,'[1]INTERNAL PARAMETERS-1'!$B$5:$J$44,4, FALSE))</f>
        <v>6.8869752195091909</v>
      </c>
      <c r="BD168" s="44">
        <f>$F168*'[1]INTERNAL PARAMETERS-2'!O168*(1-VLOOKUP(P$4,'[1]INTERNAL PARAMETERS-1'!$B$5:$J$44,4, FALSE))</f>
        <v>25.64307442463646</v>
      </c>
      <c r="BE168" s="44">
        <f>$F168*'[1]INTERNAL PARAMETERS-2'!P168*(1-VLOOKUP(Q$4,'[1]INTERNAL PARAMETERS-1'!$B$5:$J$44,4, FALSE))</f>
        <v>7.473122240115825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99.692962300676712</v>
      </c>
      <c r="BH168" s="44">
        <f>$F168*'[1]INTERNAL PARAMETERS-2'!S168*(1-VLOOKUP(T$4,'[1]INTERNAL PARAMETERS-1'!$B$5:$J$44,4, FALSE))</f>
        <v>1.9782007854760135</v>
      </c>
      <c r="BI168" s="44">
        <f>$F168*'[1]INTERNAL PARAMETERS-2'!T168*(1-VLOOKUP(U$4,'[1]INTERNAL PARAMETERS-1'!$B$5:$J$44,4, FALSE))</f>
        <v>1.6411309304605721</v>
      </c>
      <c r="BJ168" s="44">
        <f>$F168*'[1]INTERNAL PARAMETERS-2'!U168*(1-VLOOKUP(V$4,'[1]INTERNAL PARAMETERS-1'!$B$5:$J$44,4, FALSE))</f>
        <v>26.031382530339954</v>
      </c>
      <c r="BK168" s="44">
        <f>$F168*'[1]INTERNAL PARAMETERS-2'!V168*(1-VLOOKUP(W$4,'[1]INTERNAL PARAMETERS-1'!$B$5:$J$44,4, FALSE))</f>
        <v>14.799724543254575</v>
      </c>
      <c r="BL168" s="44">
        <f>$F168*'[1]INTERNAL PARAMETERS-2'!W168*(1-VLOOKUP(X$4,'[1]INTERNAL PARAMETERS-1'!$B$5:$J$44,4, FALSE))</f>
        <v>2.4910407467052749</v>
      </c>
      <c r="BM168" s="44">
        <f>$F168*'[1]INTERNAL PARAMETERS-2'!X168*(1-VLOOKUP(Y$4,'[1]INTERNAL PARAMETERS-1'!$B$5:$J$44,4, FALSE))</f>
        <v>0.29303987395414882</v>
      </c>
      <c r="BN168" s="44">
        <f>$F168*'[1]INTERNAL PARAMETERS-2'!Y168*(1-VLOOKUP(Z$4,'[1]INTERNAL PARAMETERS-1'!$B$5:$J$44,4, FALSE))</f>
        <v>70.921367676262619</v>
      </c>
      <c r="BO168" s="44">
        <f>$F168*'[1]INTERNAL PARAMETERS-2'!Z168*(1-VLOOKUP(AA$4,'[1]INTERNAL PARAMETERS-1'!$B$5:$J$44,4, FALSE))</f>
        <v>69.309513824118142</v>
      </c>
      <c r="BP168" s="44">
        <f>$F168*'[1]INTERNAL PARAMETERS-2'!AA168*(1-VLOOKUP(AB$4,'[1]INTERNAL PARAMETERS-1'!$B$5:$J$44,4, FALSE))</f>
        <v>6.5939353455550407</v>
      </c>
      <c r="BQ168" s="44">
        <f>$F168*'[1]INTERNAL PARAMETERS-2'!AB168*(1-VLOOKUP(AC$4,'[1]INTERNAL PARAMETERS-1'!$B$5:$J$44,4, FALSE))</f>
        <v>75.170782212089478</v>
      </c>
      <c r="BR168" s="44">
        <f>$F168*'[1]INTERNAL PARAMETERS-2'!AC168*(1-VLOOKUP(AD$4,'[1]INTERNAL PARAMETERS-1'!$B$5:$J$44,4, FALSE))</f>
        <v>3.9563746618726925</v>
      </c>
      <c r="BS168" s="44">
        <f>$F168*'[1]INTERNAL PARAMETERS-2'!AD168*(1-VLOOKUP(AE$4,'[1]INTERNAL PARAMETERS-1'!$B$5:$J$44,4, FALSE))</f>
        <v>1.1722267685149319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0.29303987395414882</v>
      </c>
      <c r="CA168" s="44">
        <f>$F168*'[1]INTERNAL PARAMETERS-2'!AL168*(1-VLOOKUP(AM$4,'[1]INTERNAL PARAMETERS-1'!$B$5:$J$44,4, FALSE))</f>
        <v>0.43962708362955982</v>
      </c>
      <c r="CB168" s="44">
        <f>$F168*'[1]INTERNAL PARAMETERS-2'!AM168*(1-VLOOKUP(AN$4,'[1]INTERNAL PARAMETERS-1'!$B$5:$J$44,4, FALSE))</f>
        <v>1.6118538521444918</v>
      </c>
      <c r="CC168" s="44">
        <f>$F168*'[1]INTERNAL PARAMETERS-2'!AN168*(1-VLOOKUP(AO$4,'[1]INTERNAL PARAMETERS-1'!$B$5:$J$44,4, FALSE))</f>
        <v>4.2494145358268405</v>
      </c>
      <c r="CD168" s="44">
        <f>$F168*'[1]INTERNAL PARAMETERS-2'!AO168*(1-VLOOKUP(AP$4,'[1]INTERNAL PARAMETERS-1'!$B$5:$J$44,4, FALSE))</f>
        <v>50.553414618990871</v>
      </c>
      <c r="CE168" s="44">
        <f>$F168*'[1]INTERNAL PARAMETERS-2'!AP168*(1-VLOOKUP(AQ$4,'[1]INTERNAL PARAMETERS-1'!$B$5:$J$44,4, FALSE))</f>
        <v>4.9820814934105497</v>
      </c>
      <c r="CF168" s="44">
        <f>$F168*'[1]INTERNAL PARAMETERS-2'!AQ168*(1-VLOOKUP(AR$4,'[1]INTERNAL PARAMETERS-1'!$B$5:$J$44,4, FALSE))</f>
        <v>1.0257068315378575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672.72698336581459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AirBS!X169</f>
        <v>1532.8933340558308</v>
      </c>
      <c r="G169" s="45">
        <f>$F169*'[1]INTERNAL PARAMETERS-2'!F169*VLOOKUP(G$4,'[1]INTERNAL PARAMETERS-1'!$B$5:$J$44,4, FALSE)</f>
        <v>4.6343964168509935</v>
      </c>
      <c r="H169" s="44">
        <f>$F169*'[1]INTERNAL PARAMETERS-2'!G169*VLOOKUP(H$4,'[1]INTERNAL PARAMETERS-1'!$B$5:$J$44,4, FALSE)</f>
        <v>4.6343964168509935</v>
      </c>
      <c r="I169" s="44">
        <f>$F169*'[1]INTERNAL PARAMETERS-2'!H169*VLOOKUP(I$4,'[1]INTERNAL PARAMETERS-1'!$B$5:$J$44,4, FALSE)</f>
        <v>18.703084496215311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0.68153204078789276</v>
      </c>
      <c r="N169" s="44">
        <f>$F169*'[1]INTERNAL PARAMETERS-2'!M169*VLOOKUP(N$4,'[1]INTERNAL PARAMETERS-1'!$B$5:$J$44,4, FALSE)</f>
        <v>3.8710768522245518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1.090500317847318</v>
      </c>
      <c r="S169" s="44">
        <f>$F169*'[1]INTERNAL PARAMETERS-2'!R169*VLOOKUP(S$4,'[1]INTERNAL PARAMETERS-1'!$B$5:$J$44,4, FALSE)</f>
        <v>12.579068324128883</v>
      </c>
      <c r="T169" s="44">
        <f>$F169*'[1]INTERNAL PARAMETERS-2'!S169*VLOOKUP(T$4,'[1]INTERNAL PARAMETERS-1'!$B$5:$J$44,4, FALSE)</f>
        <v>0.21808473463612305</v>
      </c>
      <c r="U169" s="44">
        <f>$F169*'[1]INTERNAL PARAMETERS-2'!T169*VLOOKUP(U$4,'[1]INTERNAL PARAMETERS-1'!$B$5:$J$44,4, FALSE)</f>
        <v>0.76331956462644157</v>
      </c>
      <c r="V169" s="44">
        <f>$F169*'[1]INTERNAL PARAMETERS-2'!U169*VLOOKUP(V$4,'[1]INTERNAL PARAMETERS-1'!$B$5:$J$44,4, FALSE)</f>
        <v>7.8512114007005058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0.27254843479512675</v>
      </c>
      <c r="AG169" s="44">
        <f>$F169*'[1]INTERNAL PARAMETERS-2'!AF169*VLOOKUP(AG$4,'[1]INTERNAL PARAMETERS-1'!$B$5:$J$44,4, FALSE)</f>
        <v>0.54525015892365902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0.27254843479512675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355.35860542809087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12.949108774969961</v>
      </c>
      <c r="BB169" s="44">
        <f>$F169*'[1]INTERNAL PARAMETERS-2'!M169*(1-VLOOKUP(N$4,'[1]INTERNAL PARAMETERS-1'!$B$5:$J$44,4, FALSE))</f>
        <v>73.55046019226647</v>
      </c>
      <c r="BC169" s="44">
        <f>$F169*'[1]INTERNAL PARAMETERS-2'!N169*(1-VLOOKUP(O$4,'[1]INTERNAL PARAMETERS-1'!$B$5:$J$44,4, FALSE))</f>
        <v>21.263683172688861</v>
      </c>
      <c r="BD169" s="44">
        <f>$F169*'[1]INTERNAL PARAMETERS-2'!O169*(1-VLOOKUP(P$4,'[1]INTERNAL PARAMETERS-1'!$B$5:$J$44,4, FALSE))</f>
        <v>60.792250288653165</v>
      </c>
      <c r="BE169" s="44">
        <f>$F169*'[1]INTERNAL PARAMETERS-2'!P169*(1-VLOOKUP(Q$4,'[1]INTERNAL PARAMETERS-1'!$B$5:$J$44,4, FALSE))</f>
        <v>30.805024441185974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239.00229815844875</v>
      </c>
      <c r="BH169" s="44">
        <f>$F169*'[1]INTERNAL PARAMETERS-2'!S169*(1-VLOOKUP(T$4,'[1]INTERNAL PARAMETERS-1'!$B$5:$J$44,4, FALSE))</f>
        <v>1.9627626117251074</v>
      </c>
      <c r="BI169" s="44">
        <f>$F169*'[1]INTERNAL PARAMETERS-2'!T169*(1-VLOOKUP(U$4,'[1]INTERNAL PARAMETERS-1'!$B$5:$J$44,4, FALSE))</f>
        <v>3.0532782585057663</v>
      </c>
      <c r="BJ169" s="44">
        <f>$F169*'[1]INTERNAL PARAMETERS-2'!U169*(1-VLOOKUP(V$4,'[1]INTERNAL PARAMETERS-1'!$B$5:$J$44,4, FALSE))</f>
        <v>44.490197937302867</v>
      </c>
      <c r="BK169" s="44">
        <f>$F169*'[1]INTERNAL PARAMETERS-2'!V169*(1-VLOOKUP(W$4,'[1]INTERNAL PARAMETERS-1'!$B$5:$J$44,4, FALSE))</f>
        <v>29.714677412672064</v>
      </c>
      <c r="BL169" s="44">
        <f>$F169*'[1]INTERNAL PARAMETERS-2'!W169*(1-VLOOKUP(X$4,'[1]INTERNAL PARAMETERS-1'!$B$5:$J$44,4, FALSE))</f>
        <v>19.900634420046419</v>
      </c>
      <c r="BM169" s="44">
        <f>$F169*'[1]INTERNAL PARAMETERS-2'!X169*(1-VLOOKUP(Y$4,'[1]INTERNAL PARAMETERS-1'!$B$5:$J$44,4, FALSE))</f>
        <v>2.1808473463612303</v>
      </c>
      <c r="BN169" s="44">
        <f>$F169*'[1]INTERNAL PARAMETERS-2'!Y169*(1-VLOOKUP(Z$4,'[1]INTERNAL PARAMETERS-1'!$B$5:$J$44,4, FALSE))</f>
        <v>101.68401944659331</v>
      </c>
      <c r="BO169" s="44">
        <f>$F169*'[1]INTERNAL PARAMETERS-2'!Z169*(1-VLOOKUP(AA$4,'[1]INTERNAL PARAMETERS-1'!$B$5:$J$44,4, FALSE))</f>
        <v>147.75528189097471</v>
      </c>
      <c r="BP169" s="44">
        <f>$F169*'[1]INTERNAL PARAMETERS-2'!AA169*(1-VLOOKUP(AB$4,'[1]INTERNAL PARAMETERS-1'!$B$5:$J$44,4, FALSE))</f>
        <v>21.808933331612522</v>
      </c>
      <c r="BQ169" s="44">
        <f>$F169*'[1]INTERNAL PARAMETERS-2'!AB169*(1-VLOOKUP(AC$4,'[1]INTERNAL PARAMETERS-1'!$B$5:$J$44,4, FALSE))</f>
        <v>173.10811132159091</v>
      </c>
      <c r="BR169" s="44">
        <f>$F169*'[1]INTERNAL PARAMETERS-2'!AC169*(1-VLOOKUP(AD$4,'[1]INTERNAL PARAMETERS-1'!$B$5:$J$44,4, FALSE))</f>
        <v>13.90318925055298</v>
      </c>
      <c r="BS169" s="44">
        <f>$F169*'[1]INTERNAL PARAMETERS-2'!AD169*(1-VLOOKUP(AE$4,'[1]INTERNAL PARAMETERS-1'!$B$5:$J$44,4, FALSE))</f>
        <v>2.9987992294134216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4.361847982055866</v>
      </c>
      <c r="CA169" s="44">
        <f>$F169*'[1]INTERNAL PARAMETERS-2'!AL169*(1-VLOOKUP(AM$4,'[1]INTERNAL PARAMETERS-1'!$B$5:$J$44,4, FALSE))</f>
        <v>2.1808473463612303</v>
      </c>
      <c r="CB169" s="44">
        <f>$F169*'[1]INTERNAL PARAMETERS-2'!AM169*(1-VLOOKUP(AN$4,'[1]INTERNAL PARAMETERS-1'!$B$5:$J$44,4, FALSE))</f>
        <v>6.8152437632122238</v>
      </c>
      <c r="CC169" s="44">
        <f>$F169*'[1]INTERNAL PARAMETERS-2'!AN169*(1-VLOOKUP(AO$4,'[1]INTERNAL PARAMETERS-1'!$B$5:$J$44,4, FALSE))</f>
        <v>18.8101341021991</v>
      </c>
      <c r="CD169" s="44">
        <f>$F169*'[1]INTERNAL PARAMETERS-2'!AO169*(1-VLOOKUP(AP$4,'[1]INTERNAL PARAMETERS-1'!$B$5:$J$44,4, FALSE))</f>
        <v>73.059842351768566</v>
      </c>
      <c r="CE169" s="44">
        <f>$F169*'[1]INTERNAL PARAMETERS-2'!AP169*(1-VLOOKUP(AQ$4,'[1]INTERNAL PARAMETERS-1'!$B$5:$J$44,4, FALSE))</f>
        <v>10.359293151549304</v>
      </c>
      <c r="CF169" s="44">
        <f>$F169*'[1]INTERNAL PARAMETERS-2'!AQ169*(1-VLOOKUP(AR$4,'[1]INTERNAL PARAMETERS-1'!$B$5:$J$44,4, FALSE))</f>
        <v>4.90694485164612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1532.8933340558306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AirBS!X170</f>
        <v>3756.9603525380994</v>
      </c>
      <c r="G170" s="45">
        <f>$F170*'[1]INTERNAL PARAMETERS-2'!F170*VLOOKUP(G$4,'[1]INTERNAL PARAMETERS-1'!$B$5:$J$44,4, FALSE)</f>
        <v>17.575811921243737</v>
      </c>
      <c r="H170" s="44">
        <f>$F170*'[1]INTERNAL PARAMETERS-2'!G170*VLOOKUP(H$4,'[1]INTERNAL PARAMETERS-1'!$B$5:$J$44,4, FALSE)</f>
        <v>19.000826982961438</v>
      </c>
      <c r="I170" s="44">
        <f>$F170*'[1]INTERNAL PARAMETERS-2'!H170*VLOOKUP(I$4,'[1]INTERNAL PARAMETERS-1'!$B$5:$J$44,4, FALSE)</f>
        <v>50.964594827113281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0.47487978856081581</v>
      </c>
      <c r="M170" s="44">
        <f>$F170*'[1]INTERNAL PARAMETERS-2'!L170*VLOOKUP(M$4,'[1]INTERNAL PARAMETERS-1'!$B$5:$J$44,4, FALSE)</f>
        <v>1.4250714161229894</v>
      </c>
      <c r="N170" s="44">
        <f>$F170*'[1]INTERNAL PARAMETERS-2'!M170*VLOOKUP(N$4,'[1]INTERNAL PARAMETERS-1'!$B$5:$J$44,4, FALSE)</f>
        <v>10.521761948119966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3.3252856080314719</v>
      </c>
      <c r="S170" s="44">
        <f>$F170*'[1]INTERNAL PARAMETERS-2'!R170*VLOOKUP(S$4,'[1]INTERNAL PARAMETERS-1'!$B$5:$J$44,4, FALSE)</f>
        <v>23.400321479792368</v>
      </c>
      <c r="T170" s="44">
        <f>$F170*'[1]INTERNAL PARAMETERS-2'!S170*VLOOKUP(T$4,'[1]INTERNAL PARAMETERS-1'!$B$5:$J$44,4, FALSE)</f>
        <v>0.52251804583099892</v>
      </c>
      <c r="U170" s="44">
        <f>$F170*'[1]INTERNAL PARAMETERS-2'!T170*VLOOKUP(U$4,'[1]INTERNAL PARAMETERS-1'!$B$5:$J$44,4, FALSE)</f>
        <v>1.5200661586369151</v>
      </c>
      <c r="V170" s="44">
        <f>$F170*'[1]INTERNAL PARAMETERS-2'!U170*VLOOKUP(V$4,'[1]INTERNAL PARAMETERS-1'!$B$5:$J$44,4, FALSE)</f>
        <v>18.169674644169433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1.4250150617177011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968.32730171515232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27.076356906336795</v>
      </c>
      <c r="BB170" s="44">
        <f>$F170*'[1]INTERNAL PARAMETERS-2'!M170*(1-VLOOKUP(N$4,'[1]INTERNAL PARAMETERS-1'!$B$5:$J$44,4, FALSE))</f>
        <v>199.91347701427932</v>
      </c>
      <c r="BC170" s="44">
        <f>$F170*'[1]INTERNAL PARAMETERS-2'!N170*(1-VLOOKUP(O$4,'[1]INTERNAL PARAMETERS-1'!$B$5:$J$44,4, FALSE))</f>
        <v>81.228864086190981</v>
      </c>
      <c r="BD170" s="44">
        <f>$F170*'[1]INTERNAL PARAMETERS-2'!O170*(1-VLOOKUP(P$4,'[1]INTERNAL PARAMETERS-1'!$B$5:$J$44,4, FALSE))</f>
        <v>166.73314905357034</v>
      </c>
      <c r="BE170" s="44">
        <f>$F170*'[1]INTERNAL PARAMETERS-2'!P170*(1-VLOOKUP(Q$4,'[1]INTERNAL PARAMETERS-1'!$B$5:$J$44,4, FALSE))</f>
        <v>138.23172073111056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444.60610811605488</v>
      </c>
      <c r="BH170" s="44">
        <f>$F170*'[1]INTERNAL PARAMETERS-2'!S170*(1-VLOOKUP(T$4,'[1]INTERNAL PARAMETERS-1'!$B$5:$J$44,4, FALSE))</f>
        <v>4.7026624124789906</v>
      </c>
      <c r="BI170" s="44">
        <f>$F170*'[1]INTERNAL PARAMETERS-2'!T170*(1-VLOOKUP(U$4,'[1]INTERNAL PARAMETERS-1'!$B$5:$J$44,4, FALSE))</f>
        <v>6.0802646345476603</v>
      </c>
      <c r="BJ170" s="44">
        <f>$F170*'[1]INTERNAL PARAMETERS-2'!U170*(1-VLOOKUP(V$4,'[1]INTERNAL PARAMETERS-1'!$B$5:$J$44,4, FALSE))</f>
        <v>102.96148965029346</v>
      </c>
      <c r="BK170" s="44">
        <f>$F170*'[1]INTERNAL PARAMETERS-2'!V170*(1-VLOOKUP(W$4,'[1]INTERNAL PARAMETERS-1'!$B$5:$J$44,4, FALSE))</f>
        <v>107.35514207377619</v>
      </c>
      <c r="BL170" s="44">
        <f>$F170*'[1]INTERNAL PARAMETERS-2'!W170*(1-VLOOKUP(X$4,'[1]INTERNAL PARAMETERS-1'!$B$5:$J$44,4, FALSE))</f>
        <v>133.95667554595747</v>
      </c>
      <c r="BM170" s="44">
        <f>$F170*'[1]INTERNAL PARAMETERS-2'!X170*(1-VLOOKUP(Y$4,'[1]INTERNAL PARAMETERS-1'!$B$5:$J$44,4, FALSE))</f>
        <v>20.901097529275209</v>
      </c>
      <c r="BN170" s="44">
        <f>$F170*'[1]INTERNAL PARAMETERS-2'!Y170*(1-VLOOKUP(Z$4,'[1]INTERNAL PARAMETERS-1'!$B$5:$J$44,4, FALSE))</f>
        <v>152.4826227403581</v>
      </c>
      <c r="BO170" s="44">
        <f>$F170*'[1]INTERNAL PARAMETERS-2'!Z170*(1-VLOOKUP(AA$4,'[1]INTERNAL PARAMETERS-1'!$B$5:$J$44,4, FALSE))</f>
        <v>140.13199127742433</v>
      </c>
      <c r="BP170" s="44">
        <f>$F170*'[1]INTERNAL PARAMETERS-2'!AA170*(1-VLOOKUP(AB$4,'[1]INTERNAL PARAMETERS-1'!$B$5:$J$44,4, FALSE))</f>
        <v>57.477736433480381</v>
      </c>
      <c r="BQ170" s="44">
        <f>$F170*'[1]INTERNAL PARAMETERS-2'!AB170*(1-VLOOKUP(AC$4,'[1]INTERNAL PARAMETERS-1'!$B$5:$J$44,4, FALSE))</f>
        <v>459.34776307135274</v>
      </c>
      <c r="BR170" s="44">
        <f>$F170*'[1]INTERNAL PARAMETERS-2'!AC170*(1-VLOOKUP(AD$4,'[1]INTERNAL PARAMETERS-1'!$B$5:$J$44,4, FALSE))</f>
        <v>40.852059785393529</v>
      </c>
      <c r="BS170" s="44">
        <f>$F170*'[1]INTERNAL PARAMETERS-2'!AD170*(1-VLOOKUP(AE$4,'[1]INTERNAL PARAMETERS-1'!$B$5:$J$44,4, FALSE))</f>
        <v>9.0253458549022767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22.800992379553726</v>
      </c>
      <c r="CA170" s="44">
        <f>$F170*'[1]INTERNAL PARAMETERS-2'!AL170*(1-VLOOKUP(AM$4,'[1]INTERNAL PARAMETERS-1'!$B$5:$J$44,4, FALSE))</f>
        <v>9.9754811280591618</v>
      </c>
      <c r="CB170" s="44">
        <f>$F170*'[1]INTERNAL PARAMETERS-2'!AM170*(1-VLOOKUP(AN$4,'[1]INTERNAL PARAMETERS-1'!$B$5:$J$44,4, FALSE))</f>
        <v>28.501428322459784</v>
      </c>
      <c r="CC170" s="44">
        <f>$F170*'[1]INTERNAL PARAMETERS-2'!AN170*(1-VLOOKUP(AO$4,'[1]INTERNAL PARAMETERS-1'!$B$5:$J$44,4, FALSE))</f>
        <v>55.577841583201867</v>
      </c>
      <c r="CD170" s="44">
        <f>$F170*'[1]INTERNAL PARAMETERS-2'!AO170*(1-VLOOKUP(AP$4,'[1]INTERNAL PARAMETERS-1'!$B$5:$J$44,4, FALSE))</f>
        <v>189.05926164456326</v>
      </c>
      <c r="CE170" s="44">
        <f>$F170*'[1]INTERNAL PARAMETERS-2'!AP170*(1-VLOOKUP(AQ$4,'[1]INTERNAL PARAMETERS-1'!$B$5:$J$44,4, FALSE))</f>
        <v>19.950962256118324</v>
      </c>
      <c r="CF170" s="44">
        <f>$F170*'[1]INTERNAL PARAMETERS-2'!AQ170*(1-VLOOKUP(AR$4,'[1]INTERNAL PARAMETERS-1'!$B$5:$J$44,4, FALSE))</f>
        <v>19.950962256118324</v>
      </c>
      <c r="CG170" s="44">
        <f>$F170*'[1]INTERNAL PARAMETERS-2'!AR170*(1-VLOOKUP(AS$4,'[1]INTERNAL PARAMETERS-1'!$B$5:$J$44,4, FALSE))</f>
        <v>1.4250150617177011</v>
      </c>
      <c r="CH170" s="43">
        <f>$F170*'[1]INTERNAL PARAMETERS-2'!AS170*(1-VLOOKUP(AT$4,'[1]INTERNAL PARAMETERS-1'!$B$5:$J$44,4, FALSE))</f>
        <v>0</v>
      </c>
      <c r="CI170" s="42">
        <f t="shared" si="2"/>
        <v>3756.9596011460289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AirBS!X171</f>
        <v>4655.6675218826704</v>
      </c>
      <c r="G171" s="45">
        <f>$F171*'[1]INTERNAL PARAMETERS-2'!F171*VLOOKUP(G$4,'[1]INTERNAL PARAMETERS-1'!$B$5:$J$44,4, FALSE)</f>
        <v>21.614867603844672</v>
      </c>
      <c r="H171" s="44">
        <f>$F171*'[1]INTERNAL PARAMETERS-2'!G171*VLOOKUP(H$4,'[1]INTERNAL PARAMETERS-1'!$B$5:$J$44,4, FALSE)</f>
        <v>39.369721265296427</v>
      </c>
      <c r="I171" s="44">
        <f>$F171*'[1]INTERNAL PARAMETERS-2'!H171*VLOOKUP(I$4,'[1]INTERNAL PARAMETERS-1'!$B$5:$J$44,4, FALSE)</f>
        <v>56.298380168314885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1.929890579508414</v>
      </c>
      <c r="N171" s="44">
        <f>$F171*'[1]INTERNAL PARAMETERS-2'!M171*VLOOKUP(N$4,'[1]INTERNAL PARAMETERS-1'!$B$5:$J$44,4, FALSE)</f>
        <v>10.498600096858251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6.947652642905509</v>
      </c>
      <c r="S171" s="44">
        <f>$F171*'[1]INTERNAL PARAMETERS-2'!R171*VLOOKUP(S$4,'[1]INTERNAL PARAMETERS-1'!$B$5:$J$44,4, FALSE)</f>
        <v>24.29385508762401</v>
      </c>
      <c r="T171" s="44">
        <f>$F171*'[1]INTERNAL PARAMETERS-2'!S171*VLOOKUP(T$4,'[1]INTERNAL PARAMETERS-1'!$B$5:$J$44,4, FALSE)</f>
        <v>1.3895305285811019</v>
      </c>
      <c r="U171" s="44">
        <f>$F171*'[1]INTERNAL PARAMETERS-2'!T171*VLOOKUP(U$4,'[1]INTERNAL PARAMETERS-1'!$B$5:$J$44,4, FALSE)</f>
        <v>2.6246791221365746</v>
      </c>
      <c r="V171" s="44">
        <f>$F171*'[1]INTERNAL PARAMETERS-2'!U171*VLOOKUP(V$4,'[1]INTERNAL PARAMETERS-1'!$B$5:$J$44,4, FALSE)</f>
        <v>16.44265377040912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2.31572902538444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0.77190967512814668</v>
      </c>
      <c r="AJ171" s="44">
        <f>$F171*'[1]INTERNAL PARAMETERS-2'!AI171*VLOOKUP(AJ$4,'[1]INTERNAL PARAMETERS-1'!$B$5:$J$44,4, FALSE)</f>
        <v>3.8595483756407338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1069.6692231979828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36.66792101065986</v>
      </c>
      <c r="BB171" s="44">
        <f>$F171*'[1]INTERNAL PARAMETERS-2'!M171*(1-VLOOKUP(N$4,'[1]INTERNAL PARAMETERS-1'!$B$5:$J$44,4, FALSE))</f>
        <v>199.47340184030674</v>
      </c>
      <c r="BC171" s="44">
        <f>$F171*'[1]INTERNAL PARAMETERS-2'!N171*(1-VLOOKUP(O$4,'[1]INTERNAL PARAMETERS-1'!$B$5:$J$44,4, FALSE))</f>
        <v>154.39124636067311</v>
      </c>
      <c r="BD171" s="44">
        <f>$F171*'[1]INTERNAL PARAMETERS-2'!O171*(1-VLOOKUP(P$4,'[1]INTERNAL PARAMETERS-1'!$B$5:$J$44,4, FALSE))</f>
        <v>171.3741903469967</v>
      </c>
      <c r="BE171" s="44">
        <f>$F171*'[1]INTERNAL PARAMETERS-2'!P171*(1-VLOOKUP(Q$4,'[1]INTERNAL PARAMETERS-1'!$B$5:$J$44,4, FALSE))</f>
        <v>226.18303624836045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461.58324666485618</v>
      </c>
      <c r="BH171" s="44">
        <f>$F171*'[1]INTERNAL PARAMETERS-2'!S171*(1-VLOOKUP(T$4,'[1]INTERNAL PARAMETERS-1'!$B$5:$J$44,4, FALSE))</f>
        <v>12.505774757229917</v>
      </c>
      <c r="BI171" s="44">
        <f>$F171*'[1]INTERNAL PARAMETERS-2'!T171*(1-VLOOKUP(U$4,'[1]INTERNAL PARAMETERS-1'!$B$5:$J$44,4, FALSE))</f>
        <v>10.498716488546298</v>
      </c>
      <c r="BJ171" s="44">
        <f>$F171*'[1]INTERNAL PARAMETERS-2'!U171*(1-VLOOKUP(V$4,'[1]INTERNAL PARAMETERS-1'!$B$5:$J$44,4, FALSE))</f>
        <v>93.175038032318355</v>
      </c>
      <c r="BK171" s="44">
        <f>$F171*'[1]INTERNAL PARAMETERS-2'!V171*(1-VLOOKUP(W$4,'[1]INTERNAL PARAMETERS-1'!$B$5:$J$44,4, FALSE))</f>
        <v>122.74108741341034</v>
      </c>
      <c r="BL171" s="44">
        <f>$F171*'[1]INTERNAL PARAMETERS-2'!W171*(1-VLOOKUP(X$4,'[1]INTERNAL PARAMETERS-1'!$B$5:$J$44,4, FALSE))</f>
        <v>236.21879315853076</v>
      </c>
      <c r="BM171" s="44">
        <f>$F171*'[1]INTERNAL PARAMETERS-2'!X171*(1-VLOOKUP(Y$4,'[1]INTERNAL PARAMETERS-1'!$B$5:$J$44,4, FALSE))</f>
        <v>60.212679194012956</v>
      </c>
      <c r="BN171" s="44">
        <f>$F171*'[1]INTERNAL PARAMETERS-2'!Y171*(1-VLOOKUP(Z$4,'[1]INTERNAL PARAMETERS-1'!$B$5:$J$44,4, FALSE))</f>
        <v>205.34054388639612</v>
      </c>
      <c r="BO171" s="44">
        <f>$F171*'[1]INTERNAL PARAMETERS-2'!Z171*(1-VLOOKUP(AA$4,'[1]INTERNAL PARAMETERS-1'!$B$5:$J$44,4, FALSE))</f>
        <v>191.4452386005851</v>
      </c>
      <c r="BP171" s="44">
        <f>$F171*'[1]INTERNAL PARAMETERS-2'!AA171*(1-VLOOKUP(AB$4,'[1]INTERNAL PARAMETERS-1'!$B$5:$J$44,4, FALSE))</f>
        <v>67.160331836918459</v>
      </c>
      <c r="BQ171" s="44">
        <f>$F171*'[1]INTERNAL PARAMETERS-2'!AB171*(1-VLOOKUP(AC$4,'[1]INTERNAL PARAMETERS-1'!$B$5:$J$44,4, FALSE))</f>
        <v>622.96881873534164</v>
      </c>
      <c r="BR171" s="44">
        <f>$F171*'[1]INTERNAL PARAMETERS-2'!AC171*(1-VLOOKUP(AD$4,'[1]INTERNAL PARAMETERS-1'!$B$5:$J$44,4, FALSE))</f>
        <v>62.528408219397392</v>
      </c>
      <c r="BS171" s="44">
        <f>$F171*'[1]INTERNAL PARAMETERS-2'!AD171*(1-VLOOKUP(AE$4,'[1]INTERNAL PARAMETERS-1'!$B$5:$J$44,4, FALSE))</f>
        <v>20.842957928716526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21.614867603844672</v>
      </c>
      <c r="CA171" s="44">
        <f>$F171*'[1]INTERNAL PARAMETERS-2'!AL171*(1-VLOOKUP(AM$4,'[1]INTERNAL PARAMETERS-1'!$B$5:$J$44,4, FALSE))</f>
        <v>22.386777278972822</v>
      </c>
      <c r="CB171" s="44">
        <f>$F171*'[1]INTERNAL PARAMETERS-2'!AM171*(1-VLOOKUP(AN$4,'[1]INTERNAL PARAMETERS-1'!$B$5:$J$44,4, FALSE))</f>
        <v>26.246325654613553</v>
      </c>
      <c r="CC171" s="44">
        <f>$F171*'[1]INTERNAL PARAMETERS-2'!AN171*(1-VLOOKUP(AO$4,'[1]INTERNAL PARAMETERS-1'!$B$5:$J$44,4, FALSE))</f>
        <v>84.143275823242064</v>
      </c>
      <c r="CD171" s="44">
        <f>$F171*'[1]INTERNAL PARAMETERS-2'!AO171*(1-VLOOKUP(AP$4,'[1]INTERNAL PARAMETERS-1'!$B$5:$J$44,4, FALSE))</f>
        <v>244.71026515169254</v>
      </c>
      <c r="CE171" s="44">
        <f>$F171*'[1]INTERNAL PARAMETERS-2'!AP171*(1-VLOOKUP(AQ$4,'[1]INTERNAL PARAMETERS-1'!$B$5:$J$44,4, FALSE))</f>
        <v>33.965887972647209</v>
      </c>
      <c r="CF171" s="44">
        <f>$F171*'[1]INTERNAL PARAMETERS-2'!AQ171*(1-VLOOKUP(AR$4,'[1]INTERNAL PARAMETERS-1'!$B$5:$J$44,4, FALSE))</f>
        <v>8.4914719931618023</v>
      </c>
      <c r="CG171" s="44">
        <f>$F171*'[1]INTERNAL PARAMETERS-2'!AR171*(1-VLOOKUP(AS$4,'[1]INTERNAL PARAMETERS-1'!$B$5:$J$44,4, FALSE))</f>
        <v>0.77190967512814668</v>
      </c>
      <c r="CH171" s="43">
        <f>$F171*'[1]INTERNAL PARAMETERS-2'!AS171*(1-VLOOKUP(AT$4,'[1]INTERNAL PARAMETERS-1'!$B$5:$J$44,4, FALSE))</f>
        <v>0</v>
      </c>
      <c r="CI171" s="42">
        <f t="shared" si="2"/>
        <v>4655.6684530161756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AirBS!X172</f>
        <v>3471.7450714677998</v>
      </c>
      <c r="G172" s="45">
        <f>$F172*'[1]INTERNAL PARAMETERS-2'!F172*VLOOKUP(G$4,'[1]INTERNAL PARAMETERS-1'!$B$5:$J$44,4, FALSE)</f>
        <v>24.535169594570085</v>
      </c>
      <c r="H172" s="44">
        <f>$F172*'[1]INTERNAL PARAMETERS-2'!G172*VLOOKUP(H$4,'[1]INTERNAL PARAMETERS-1'!$B$5:$J$44,4, FALSE)</f>
        <v>20.205556315942594</v>
      </c>
      <c r="I172" s="44">
        <f>$F172*'[1]INTERNAL PARAMETERS-2'!H172*VLOOKUP(I$4,'[1]INTERNAL PARAMETERS-1'!$B$5:$J$44,4, FALSE)</f>
        <v>41.933455486998469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1.4432044262091643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1.767986177644977</v>
      </c>
      <c r="N172" s="44">
        <f>$F172*'[1]INTERNAL PARAMETERS-2'!M172*VLOOKUP(N$4,'[1]INTERNAL PARAMETERS-1'!$B$5:$J$44,4, FALSE)</f>
        <v>6.9997844892694507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5.0513890789856486</v>
      </c>
      <c r="S172" s="44">
        <f>$F172*'[1]INTERNAL PARAMETERS-2'!R172*VLOOKUP(S$4,'[1]INTERNAL PARAMETERS-1'!$B$5:$J$44,4, FALSE)</f>
        <v>16.91519256573363</v>
      </c>
      <c r="T172" s="44">
        <f>$F172*'[1]INTERNAL PARAMETERS-2'!S172*VLOOKUP(T$4,'[1]INTERNAL PARAMETERS-1'!$B$5:$J$44,4, FALSE)</f>
        <v>0.79377979314039782</v>
      </c>
      <c r="U172" s="44">
        <f>$F172*'[1]INTERNAL PARAMETERS-2'!T172*VLOOKUP(U$4,'[1]INTERNAL PARAMETERS-1'!$B$5:$J$44,4, FALSE)</f>
        <v>1.5875595862807956</v>
      </c>
      <c r="V172" s="44">
        <f>$F172*'[1]INTERNAL PARAMETERS-2'!U172*VLOOKUP(V$4,'[1]INTERNAL PARAMETERS-1'!$B$5:$J$44,4, FALSE)</f>
        <v>10.391436401938488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1.4432044262091643</v>
      </c>
      <c r="AG172" s="44">
        <f>$F172*'[1]INTERNAL PARAMETERS-2'!AF172*VLOOKUP(AG$4,'[1]INTERNAL PARAMETERS-1'!$B$5:$J$44,4, FALSE)</f>
        <v>0.72177580035815558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1.4432044262091643</v>
      </c>
      <c r="AJ172" s="44">
        <f>$F172*'[1]INTERNAL PARAMETERS-2'!AI172*VLOOKUP(AJ$4,'[1]INTERNAL PARAMETERS-1'!$B$5:$J$44,4, FALSE)</f>
        <v>2.8864088524183287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796.73565425297079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33.59173737525456</v>
      </c>
      <c r="BB172" s="44">
        <f>$F172*'[1]INTERNAL PARAMETERS-2'!M172*(1-VLOOKUP(N$4,'[1]INTERNAL PARAMETERS-1'!$B$5:$J$44,4, FALSE))</f>
        <v>132.99590529611956</v>
      </c>
      <c r="BC172" s="44">
        <f>$F172*'[1]INTERNAL PARAMETERS-2'!N172*(1-VLOOKUP(O$4,'[1]INTERNAL PARAMETERS-1'!$B$5:$J$44,4, FALSE))</f>
        <v>151.54167236956945</v>
      </c>
      <c r="BD172" s="44">
        <f>$F172*'[1]INTERNAL PARAMETERS-2'!O172*(1-VLOOKUP(P$4,'[1]INTERNAL PARAMETERS-1'!$B$5:$J$44,4, FALSE))</f>
        <v>130.61434025326869</v>
      </c>
      <c r="BE172" s="44">
        <f>$F172*'[1]INTERNAL PARAMETERS-2'!P172*(1-VLOOKUP(Q$4,'[1]INTERNAL PARAMETERS-1'!$B$5:$J$44,4, FALSE))</f>
        <v>139.995689785389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321.38865874893895</v>
      </c>
      <c r="BH172" s="44">
        <f>$F172*'[1]INTERNAL PARAMETERS-2'!S172*(1-VLOOKUP(T$4,'[1]INTERNAL PARAMETERS-1'!$B$5:$J$44,4, FALSE))</f>
        <v>7.1440181382635801</v>
      </c>
      <c r="BI172" s="44">
        <f>$F172*'[1]INTERNAL PARAMETERS-2'!T172*(1-VLOOKUP(U$4,'[1]INTERNAL PARAMETERS-1'!$B$5:$J$44,4, FALSE))</f>
        <v>6.3502383451231825</v>
      </c>
      <c r="BJ172" s="44">
        <f>$F172*'[1]INTERNAL PARAMETERS-2'!U172*(1-VLOOKUP(V$4,'[1]INTERNAL PARAMETERS-1'!$B$5:$J$44,4, FALSE))</f>
        <v>58.884806277651435</v>
      </c>
      <c r="BK172" s="44">
        <f>$F172*'[1]INTERNAL PARAMETERS-2'!V172*(1-VLOOKUP(W$4,'[1]INTERNAL PARAMETERS-1'!$B$5:$J$44,4, FALSE))</f>
        <v>92.368207847950842</v>
      </c>
      <c r="BL172" s="44">
        <f>$F172*'[1]INTERNAL PARAMETERS-2'!W172*(1-VLOOKUP(X$4,'[1]INTERNAL PARAMETERS-1'!$B$5:$J$44,4, FALSE))</f>
        <v>158.75769450061529</v>
      </c>
      <c r="BM172" s="44">
        <f>$F172*'[1]INTERNAL PARAMETERS-2'!X172*(1-VLOOKUP(Y$4,'[1]INTERNAL PARAMETERS-1'!$B$5:$J$44,4, FALSE))</f>
        <v>37.524703779466861</v>
      </c>
      <c r="BN172" s="44">
        <f>$F172*'[1]INTERNAL PARAMETERS-2'!Y172*(1-VLOOKUP(Z$4,'[1]INTERNAL PARAMETERS-1'!$B$5:$J$44,4, FALSE))</f>
        <v>160.20124610133158</v>
      </c>
      <c r="BO172" s="44">
        <f>$F172*'[1]INTERNAL PARAMETERS-2'!Z172*(1-VLOOKUP(AA$4,'[1]INTERNAL PARAMETERS-1'!$B$5:$J$44,4, FALSE))</f>
        <v>181.1282310431252</v>
      </c>
      <c r="BP172" s="44">
        <f>$F172*'[1]INTERNAL PARAMETERS-2'!AA172*(1-VLOOKUP(AB$4,'[1]INTERNAL PARAMETERS-1'!$B$5:$J$44,4, FALSE))</f>
        <v>64.946282226455281</v>
      </c>
      <c r="BQ172" s="44">
        <f>$F172*'[1]INTERNAL PARAMETERS-2'!AB172*(1-VLOOKUP(AC$4,'[1]INTERNAL PARAMETERS-1'!$B$5:$J$44,4, FALSE))</f>
        <v>497.92219141850478</v>
      </c>
      <c r="BR172" s="44">
        <f>$F172*'[1]INTERNAL PARAMETERS-2'!AC172*(1-VLOOKUP(AD$4,'[1]INTERNAL PARAMETERS-1'!$B$5:$J$44,4, FALSE))</f>
        <v>37.524703779466861</v>
      </c>
      <c r="BS172" s="44">
        <f>$F172*'[1]INTERNAL PARAMETERS-2'!AD172*(1-VLOOKUP(AE$4,'[1]INTERNAL PARAMETERS-1'!$B$5:$J$44,4, FALSE))</f>
        <v>8.6595737317621335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12.989187010389626</v>
      </c>
      <c r="CA172" s="44">
        <f>$F172*'[1]INTERNAL PARAMETERS-2'!AL172*(1-VLOOKUP(AM$4,'[1]INTERNAL PARAMETERS-1'!$B$5:$J$44,4, FALSE))</f>
        <v>21.648760742151762</v>
      </c>
      <c r="CB172" s="44">
        <f>$F172*'[1]INTERNAL PARAMETERS-2'!AM172*(1-VLOOKUP(AN$4,'[1]INTERNAL PARAMETERS-1'!$B$5:$J$44,4, FALSE))</f>
        <v>23.091965168360925</v>
      </c>
      <c r="CC172" s="44">
        <f>$F172*'[1]INTERNAL PARAMETERS-2'!AN172*(1-VLOOKUP(AO$4,'[1]INTERNAL PARAMETERS-1'!$B$5:$J$44,4, FALSE))</f>
        <v>72.162651532008255</v>
      </c>
      <c r="CD172" s="44">
        <f>$F172*'[1]INTERNAL PARAMETERS-2'!AO172*(1-VLOOKUP(AP$4,'[1]INTERNAL PARAMETERS-1'!$B$5:$J$44,4, FALSE))</f>
        <v>161.64445052754076</v>
      </c>
      <c r="CE172" s="44">
        <f>$F172*'[1]INTERNAL PARAMETERS-2'!AP172*(1-VLOOKUP(AQ$4,'[1]INTERNAL PARAMETERS-1'!$B$5:$J$44,4, FALSE))</f>
        <v>22.370536542509914</v>
      </c>
      <c r="CF172" s="44">
        <f>$F172*'[1]INTERNAL PARAMETERS-2'!AQ172*(1-VLOOKUP(AR$4,'[1]INTERNAL PARAMETERS-1'!$B$5:$J$44,4, FALSE))</f>
        <v>1.4432044262091643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3471.745418642307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AirBS!X173</f>
        <v>3242.7194801587975</v>
      </c>
      <c r="G173" s="45">
        <f>$F173*'[1]INTERNAL PARAMETERS-2'!F173*VLOOKUP(G$4,'[1]INTERNAL PARAMETERS-1'!$B$5:$J$44,4, FALSE)</f>
        <v>32.754709469084013</v>
      </c>
      <c r="H173" s="44">
        <f>$F173*'[1]INTERNAL PARAMETERS-2'!G173*VLOOKUP(H$4,'[1]INTERNAL PARAMETERS-1'!$B$5:$J$44,4, FALSE)</f>
        <v>25.7358431542803</v>
      </c>
      <c r="I173" s="44">
        <f>$F173*'[1]INTERNAL PARAMETERS-2'!H173*VLOOKUP(I$4,'[1]INTERNAL PARAMETERS-1'!$B$5:$J$44,4, FALSE)</f>
        <v>37.612076259998283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2.3006284031856632</v>
      </c>
      <c r="N173" s="44">
        <f>$F173*'[1]INTERNAL PARAMETERS-2'!M173*VLOOKUP(N$4,'[1]INTERNAL PARAMETERS-1'!$B$5:$J$44,4, FALSE)</f>
        <v>6.0440237710809788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3.8993701748909539</v>
      </c>
      <c r="S173" s="44">
        <f>$F173*'[1]INTERNAL PARAMETERS-2'!R173*VLOOKUP(S$4,'[1]INTERNAL PARAMETERS-1'!$B$5:$J$44,4, FALSE)</f>
        <v>12.5728665316405</v>
      </c>
      <c r="T173" s="44">
        <f>$F173*'[1]INTERNAL PARAMETERS-2'!S173*VLOOKUP(T$4,'[1]INTERNAL PARAMETERS-1'!$B$5:$J$44,4, FALSE)</f>
        <v>0.85786143847600982</v>
      </c>
      <c r="U173" s="44">
        <f>$F173*'[1]INTERNAL PARAMETERS-2'!T173*VLOOKUP(U$4,'[1]INTERNAL PARAMETERS-1'!$B$5:$J$44,4, FALSE)</f>
        <v>2.1836472979389345</v>
      </c>
      <c r="V173" s="44">
        <f>$F173*'[1]INTERNAL PARAMETERS-2'!U173*VLOOKUP(V$4,'[1]INTERNAL PARAMETERS-1'!$B$5:$J$44,4, FALSE)</f>
        <v>10.411318366958847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0.77987403497819074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3.119496139912763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714.62944893996735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43.711939660527598</v>
      </c>
      <c r="BB173" s="44">
        <f>$F173*'[1]INTERNAL PARAMETERS-2'!M173*(1-VLOOKUP(N$4,'[1]INTERNAL PARAMETERS-1'!$B$5:$J$44,4, FALSE))</f>
        <v>114.83645165053858</v>
      </c>
      <c r="BC173" s="44">
        <f>$F173*'[1]INTERNAL PARAMETERS-2'!N173*(1-VLOOKUP(O$4,'[1]INTERNAL PARAMETERS-1'!$B$5:$J$44,4, FALSE))</f>
        <v>137.25783015616156</v>
      </c>
      <c r="BD173" s="44">
        <f>$F173*'[1]INTERNAL PARAMETERS-2'!O173*(1-VLOOKUP(P$4,'[1]INTERNAL PARAMETERS-1'!$B$5:$J$44,4, FALSE))</f>
        <v>124.77984559651053</v>
      </c>
      <c r="BE173" s="44">
        <f>$F173*'[1]INTERNAL PARAMETERS-2'!P173*(1-VLOOKUP(Q$4,'[1]INTERNAL PARAMETERS-1'!$B$5:$J$44,4, FALSE))</f>
        <v>127.89934173642328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238.88446410116947</v>
      </c>
      <c r="BH173" s="44">
        <f>$F173*'[1]INTERNAL PARAMETERS-2'!S173*(1-VLOOKUP(T$4,'[1]INTERNAL PARAMETERS-1'!$B$5:$J$44,4, FALSE))</f>
        <v>7.7207529462840876</v>
      </c>
      <c r="BI173" s="44">
        <f>$F173*'[1]INTERNAL PARAMETERS-2'!T173*(1-VLOOKUP(U$4,'[1]INTERNAL PARAMETERS-1'!$B$5:$J$44,4, FALSE))</f>
        <v>8.7345891917557381</v>
      </c>
      <c r="BJ173" s="44">
        <f>$F173*'[1]INTERNAL PARAMETERS-2'!U173*(1-VLOOKUP(V$4,'[1]INTERNAL PARAMETERS-1'!$B$5:$J$44,4, FALSE))</f>
        <v>58.997470746100134</v>
      </c>
      <c r="BK173" s="44">
        <f>$F173*'[1]INTERNAL PARAMETERS-2'!V173*(1-VLOOKUP(W$4,'[1]INTERNAL PARAMETERS-1'!$B$5:$J$44,4, FALSE))</f>
        <v>87.345891917557381</v>
      </c>
      <c r="BL173" s="44">
        <f>$F173*'[1]INTERNAL PARAMETERS-2'!W173*(1-VLOOKUP(X$4,'[1]INTERNAL PARAMETERS-1'!$B$5:$J$44,4, FALSE))</f>
        <v>159.09462740749893</v>
      </c>
      <c r="BM173" s="44">
        <f>$F173*'[1]INTERNAL PARAMETERS-2'!X173*(1-VLOOKUP(Y$4,'[1]INTERNAL PARAMETERS-1'!$B$5:$J$44,4, FALSE))</f>
        <v>55.371056483451547</v>
      </c>
      <c r="BN173" s="44">
        <f>$F173*'[1]INTERNAL PARAMETERS-2'!Y173*(1-VLOOKUP(Z$4,'[1]INTERNAL PARAMETERS-1'!$B$5:$J$44,4, FALSE))</f>
        <v>152.0754368207472</v>
      </c>
      <c r="BO173" s="44">
        <f>$F173*'[1]INTERNAL PARAMETERS-2'!Z173*(1-VLOOKUP(AA$4,'[1]INTERNAL PARAMETERS-1'!$B$5:$J$44,4, FALSE))</f>
        <v>157.53455506559453</v>
      </c>
      <c r="BP173" s="44">
        <f>$F173*'[1]INTERNAL PARAMETERS-2'!AA173*(1-VLOOKUP(AB$4,'[1]INTERNAL PARAMETERS-1'!$B$5:$J$44,4, FALSE))</f>
        <v>53.031434378516977</v>
      </c>
      <c r="BQ173" s="44">
        <f>$F173*'[1]INTERNAL PARAMETERS-2'!AB173*(1-VLOOKUP(AC$4,'[1]INTERNAL PARAMETERS-1'!$B$5:$J$44,4, FALSE))</f>
        <v>507.69864531469824</v>
      </c>
      <c r="BR173" s="44">
        <f>$F173*'[1]INTERNAL PARAMETERS-2'!AC173*(1-VLOOKUP(AD$4,'[1]INTERNAL PARAMETERS-1'!$B$5:$J$44,4, FALSE))</f>
        <v>37.433953678953159</v>
      </c>
      <c r="BS173" s="44">
        <f>$F173*'[1]INTERNAL PARAMETERS-2'!AD173*(1-VLOOKUP(AE$4,'[1]INTERNAL PARAMETERS-1'!$B$5:$J$44,4, FALSE))</f>
        <v>13.257858594629244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16.377354734542006</v>
      </c>
      <c r="CA173" s="44">
        <f>$F173*'[1]INTERNAL PARAMETERS-2'!AL173*(1-VLOOKUP(AM$4,'[1]INTERNAL PARAMETERS-1'!$B$5:$J$44,4, FALSE))</f>
        <v>16.377354734542006</v>
      </c>
      <c r="CB173" s="44">
        <f>$F173*'[1]INTERNAL PARAMETERS-2'!AM173*(1-VLOOKUP(AN$4,'[1]INTERNAL PARAMETERS-1'!$B$5:$J$44,4, FALSE))</f>
        <v>23.396221049345723</v>
      </c>
      <c r="CC173" s="44">
        <f>$F173*'[1]INTERNAL PARAMETERS-2'!AN173*(1-VLOOKUP(AO$4,'[1]INTERNAL PARAMETERS-1'!$B$5:$J$44,4, FALSE))</f>
        <v>84.226395777644612</v>
      </c>
      <c r="CD173" s="44">
        <f>$F173*'[1]INTERNAL PARAMETERS-2'!AO173*(1-VLOOKUP(AP$4,'[1]INTERNAL PARAMETERS-1'!$B$5:$J$44,4, FALSE))</f>
        <v>141.15720033105254</v>
      </c>
      <c r="CE173" s="44">
        <f>$F173*'[1]INTERNAL PARAMETERS-2'!AP173*(1-VLOOKUP(AQ$4,'[1]INTERNAL PARAMETERS-1'!$B$5:$J$44,4, FALSE))</f>
        <v>18.71697683947658</v>
      </c>
      <c r="CF173" s="44">
        <f>$F173*'[1]INTERNAL PARAMETERS-2'!AQ173*(1-VLOOKUP(AR$4,'[1]INTERNAL PARAMETERS-1'!$B$5:$J$44,4, FALSE))</f>
        <v>3.119496139912763</v>
      </c>
      <c r="CG173" s="44">
        <f>$F173*'[1]INTERNAL PARAMETERS-2'!AR173*(1-VLOOKUP(AS$4,'[1]INTERNAL PARAMETERS-1'!$B$5:$J$44,4, FALSE))</f>
        <v>0.77987403497819074</v>
      </c>
      <c r="CH173" s="43">
        <f>$F173*'[1]INTERNAL PARAMETERS-2'!AS173*(1-VLOOKUP(AT$4,'[1]INTERNAL PARAMETERS-1'!$B$5:$J$44,4, FALSE))</f>
        <v>0</v>
      </c>
      <c r="CI173" s="42">
        <f t="shared" si="2"/>
        <v>3242.7181830710056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AirBS!X174</f>
        <v>3120.0744126621639</v>
      </c>
      <c r="G174" s="45">
        <f>$F174*'[1]INTERNAL PARAMETERS-2'!F174*VLOOKUP(G$4,'[1]INTERNAL PARAMETERS-1'!$B$5:$J$44,4, FALSE)</f>
        <v>28.707180656022039</v>
      </c>
      <c r="H174" s="44">
        <f>$F174*'[1]INTERNAL PARAMETERS-2'!G174*VLOOKUP(H$4,'[1]INTERNAL PARAMETERS-1'!$B$5:$J$44,4, FALSE)</f>
        <v>17.224370795101478</v>
      </c>
      <c r="I174" s="44">
        <f>$F174*'[1]INTERNAL PARAMETERS-2'!H174*VLOOKUP(I$4,'[1]INTERNAL PARAMETERS-1'!$B$5:$J$44,4, FALSE)</f>
        <v>32.418477969139559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1.9685017480647493</v>
      </c>
      <c r="N174" s="44">
        <f>$F174*'[1]INTERNAL PARAMETERS-2'!M174*VLOOKUP(N$4,'[1]INTERNAL PARAMETERS-1'!$B$5:$J$44,4, FALSE)</f>
        <v>4.5931707454844144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2.4604906818253824</v>
      </c>
      <c r="S174" s="44">
        <f>$F174*'[1]INTERNAL PARAMETERS-2'!R174*VLOOKUP(S$4,'[1]INTERNAL PARAMETERS-1'!$B$5:$J$44,4, FALSE)</f>
        <v>13.923316466132844</v>
      </c>
      <c r="T174" s="44">
        <f>$F174*'[1]INTERNAL PARAMETERS-2'!S174*VLOOKUP(T$4,'[1]INTERNAL PARAMETERS-1'!$B$5:$J$44,4, FALSE)</f>
        <v>1.2303077424009445</v>
      </c>
      <c r="U174" s="44">
        <f>$F174*'[1]INTERNAL PARAMETERS-2'!T174*VLOOKUP(U$4,'[1]INTERNAL PARAMETERS-1'!$B$5:$J$44,4, FALSE)</f>
        <v>1.9685173484368126</v>
      </c>
      <c r="V174" s="44">
        <f>$F174*'[1]INTERNAL PARAMETERS-2'!U174*VLOOKUP(V$4,'[1]INTERNAL PARAMETERS-1'!$B$5:$J$44,4, FALSE)</f>
        <v>9.473435138049938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0.82026756308888282</v>
      </c>
      <c r="AH174" s="44">
        <f>$F174*'[1]INTERNAL PARAMETERS-2'!AG174*VLOOKUP(AH$4,'[1]INTERNAL PARAMETERS-1'!$B$5:$J$44,4, FALSE)</f>
        <v>0.82026756308888282</v>
      </c>
      <c r="AI174" s="44">
        <f>$F174*'[1]INTERNAL PARAMETERS-2'!AH174*VLOOKUP(AI$4,'[1]INTERNAL PARAMETERS-1'!$B$5:$J$44,4, FALSE)</f>
        <v>3.2807582449142649</v>
      </c>
      <c r="AJ174" s="44">
        <f>$F174*'[1]INTERNAL PARAMETERS-2'!AI174*VLOOKUP(AJ$4,'[1]INTERNAL PARAMETERS-1'!$B$5:$J$44,4, FALSE)</f>
        <v>1.6405351261777656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615.95108141365154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37.401533213230231</v>
      </c>
      <c r="BB174" s="44">
        <f>$F174*'[1]INTERNAL PARAMETERS-2'!M174*(1-VLOOKUP(N$4,'[1]INTERNAL PARAMETERS-1'!$B$5:$J$44,4, FALSE))</f>
        <v>87.270244164203874</v>
      </c>
      <c r="BC174" s="44">
        <f>$F174*'[1]INTERNAL PARAMETERS-2'!N174*(1-VLOOKUP(O$4,'[1]INTERNAL PARAMETERS-1'!$B$5:$J$44,4, FALSE))</f>
        <v>165.68219146118625</v>
      </c>
      <c r="BD174" s="44">
        <f>$F174*'[1]INTERNAL PARAMETERS-2'!O174*(1-VLOOKUP(P$4,'[1]INTERNAL PARAMETERS-1'!$B$5:$J$44,4, FALSE))</f>
        <v>109.90805326787866</v>
      </c>
      <c r="BE174" s="44">
        <f>$F174*'[1]INTERNAL PARAMETERS-2'!P174*(1-VLOOKUP(Q$4,'[1]INTERNAL PARAMETERS-1'!$B$5:$J$44,4, FALSE))</f>
        <v>109.08778570478977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264.543012856524</v>
      </c>
      <c r="BH174" s="44">
        <f>$F174*'[1]INTERNAL PARAMETERS-2'!S174*(1-VLOOKUP(T$4,'[1]INTERNAL PARAMETERS-1'!$B$5:$J$44,4, FALSE))</f>
        <v>11.0727696816085</v>
      </c>
      <c r="BI174" s="44">
        <f>$F174*'[1]INTERNAL PARAMETERS-2'!T174*(1-VLOOKUP(U$4,'[1]INTERNAL PARAMETERS-1'!$B$5:$J$44,4, FALSE))</f>
        <v>7.8740693937472503</v>
      </c>
      <c r="BJ174" s="44">
        <f>$F174*'[1]INTERNAL PARAMETERS-2'!U174*(1-VLOOKUP(V$4,'[1]INTERNAL PARAMETERS-1'!$B$5:$J$44,4, FALSE))</f>
        <v>53.682799115616319</v>
      </c>
      <c r="BK174" s="44">
        <f>$F174*'[1]INTERNAL PARAMETERS-2'!V174*(1-VLOOKUP(W$4,'[1]INTERNAL PARAMETERS-1'!$B$5:$J$44,4, FALSE))</f>
        <v>73.818776551497933</v>
      </c>
      <c r="BL174" s="44">
        <f>$F174*'[1]INTERNAL PARAMETERS-2'!W174*(1-VLOOKUP(X$4,'[1]INTERNAL PARAMETERS-1'!$B$5:$J$44,4, FALSE))</f>
        <v>164.04165633500844</v>
      </c>
      <c r="BM174" s="44">
        <f>$F174*'[1]INTERNAL PARAMETERS-2'!X174*(1-VLOOKUP(Y$4,'[1]INTERNAL PARAMETERS-1'!$B$5:$J$44,4, FALSE))</f>
        <v>61.515699127488489</v>
      </c>
      <c r="BN174" s="44">
        <f>$F174*'[1]INTERNAL PARAMETERS-2'!Y174*(1-VLOOKUP(Z$4,'[1]INTERNAL PARAMETERS-1'!$B$5:$J$44,4, FALSE))</f>
        <v>154.19938160026567</v>
      </c>
      <c r="BO174" s="44">
        <f>$F174*'[1]INTERNAL PARAMETERS-2'!Z174*(1-VLOOKUP(AA$4,'[1]INTERNAL PARAMETERS-1'!$B$5:$J$44,4, FALSE))</f>
        <v>173.88424307719251</v>
      </c>
      <c r="BP174" s="44">
        <f>$F174*'[1]INTERNAL PARAMETERS-2'!AA174*(1-VLOOKUP(AB$4,'[1]INTERNAL PARAMETERS-1'!$B$5:$J$44,4, FALSE))</f>
        <v>50.032889266567928</v>
      </c>
      <c r="BQ174" s="44">
        <f>$F174*'[1]INTERNAL PARAMETERS-2'!AB174*(1-VLOOKUP(AC$4,'[1]INTERNAL PARAMETERS-1'!$B$5:$J$44,4, FALSE))</f>
        <v>511.81045449683472</v>
      </c>
      <c r="BR174" s="44">
        <f>$F174*'[1]INTERNAL PARAMETERS-2'!AC174*(1-VLOOKUP(AD$4,'[1]INTERNAL PARAMETERS-1'!$B$5:$J$44,4, FALSE))</f>
        <v>41.83052564312036</v>
      </c>
      <c r="BS174" s="44">
        <f>$F174*'[1]INTERNAL PARAMETERS-2'!AD174*(1-VLOOKUP(AE$4,'[1]INTERNAL PARAMETERS-1'!$B$5:$J$44,4, FALSE))</f>
        <v>9.0223191790951791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6.5615164898285299</v>
      </c>
      <c r="CA174" s="44">
        <f>$F174*'[1]INTERNAL PARAMETERS-2'!AL174*(1-VLOOKUP(AM$4,'[1]INTERNAL PARAMETERS-1'!$B$5:$J$44,4, FALSE))</f>
        <v>24.606154848018889</v>
      </c>
      <c r="CB174" s="44">
        <f>$F174*'[1]INTERNAL PARAMETERS-2'!AM174*(1-VLOOKUP(AN$4,'[1]INTERNAL PARAMETERS-1'!$B$5:$J$44,4, FALSE))</f>
        <v>18.864905921279242</v>
      </c>
      <c r="CC174" s="44">
        <f>$F174*'[1]INTERNAL PARAMETERS-2'!AN174*(1-VLOOKUP(AO$4,'[1]INTERNAL PARAMETERS-1'!$B$5:$J$44,4, FALSE))</f>
        <v>76.279267233323324</v>
      </c>
      <c r="CD174" s="44">
        <f>$F174*'[1]INTERNAL PARAMETERS-2'!AO174*(1-VLOOKUP(AP$4,'[1]INTERNAL PARAMETERS-1'!$B$5:$J$44,4, FALSE))</f>
        <v>141.89599216881496</v>
      </c>
      <c r="CE174" s="44">
        <f>$F174*'[1]INTERNAL PARAMETERS-2'!AP174*(1-VLOOKUP(AQ$4,'[1]INTERNAL PARAMETERS-1'!$B$5:$J$44,4, FALSE))</f>
        <v>23.786199292371276</v>
      </c>
      <c r="CF174" s="44">
        <f>$F174*'[1]INTERNAL PARAMETERS-2'!AQ174*(1-VLOOKUP(AR$4,'[1]INTERNAL PARAMETERS-1'!$B$5:$J$44,4, FALSE))</f>
        <v>4.1010258080031488</v>
      </c>
      <c r="CG174" s="44">
        <f>$F174*'[1]INTERNAL PARAMETERS-2'!AR174*(1-VLOOKUP(AS$4,'[1]INTERNAL PARAMETERS-1'!$B$5:$J$44,4, FALSE))</f>
        <v>0.82026756308888282</v>
      </c>
      <c r="CH174" s="43">
        <f>$F174*'[1]INTERNAL PARAMETERS-2'!AS174*(1-VLOOKUP(AT$4,'[1]INTERNAL PARAMETERS-1'!$B$5:$J$44,4, FALSE))</f>
        <v>0</v>
      </c>
      <c r="CI174" s="42">
        <f t="shared" si="2"/>
        <v>3120.0744126621639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AirBS!X175</f>
        <v>2727.1092721645969</v>
      </c>
      <c r="G175" s="45">
        <f>$F175*'[1]INTERNAL PARAMETERS-2'!F175*VLOOKUP(G$4,'[1]INTERNAL PARAMETERS-1'!$B$5:$J$44,4, FALSE)</f>
        <v>16.0332208329101</v>
      </c>
      <c r="H175" s="44">
        <f>$F175*'[1]INTERNAL PARAMETERS-2'!G175*VLOOKUP(H$4,'[1]INTERNAL PARAMETERS-1'!$B$5:$J$44,4, FALSE)</f>
        <v>15.304537235387716</v>
      </c>
      <c r="I175" s="44">
        <f>$F175*'[1]INTERNAL PARAMETERS-2'!H175*VLOOKUP(I$4,'[1]INTERNAL PARAMETERS-1'!$B$5:$J$44,4, FALSE)</f>
        <v>28.00472602249733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0.72868359752238021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3.0608938115311828</v>
      </c>
      <c r="N175" s="44">
        <f>$F175*'[1]INTERNAL PARAMETERS-2'!M175*VLOOKUP(N$4,'[1]INTERNAL PARAMETERS-1'!$B$5:$J$44,4, FALSE)</f>
        <v>4.2633853739994398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0.72868359752238021</v>
      </c>
      <c r="S175" s="44">
        <f>$F175*'[1]INTERNAL PARAMETERS-2'!R175*VLOOKUP(S$4,'[1]INTERNAL PARAMETERS-1'!$B$5:$J$44,4, FALSE)</f>
        <v>11.313167375740337</v>
      </c>
      <c r="T175" s="44">
        <f>$F175*'[1]INTERNAL PARAMETERS-2'!S175*VLOOKUP(T$4,'[1]INTERNAL PARAMETERS-1'!$B$5:$J$44,4, FALSE)</f>
        <v>0.87452940139774304</v>
      </c>
      <c r="U175" s="44">
        <f>$F175*'[1]INTERNAL PARAMETERS-2'!T175*VLOOKUP(U$4,'[1]INTERNAL PARAMETERS-1'!$B$5:$J$44,4, FALSE)</f>
        <v>1.4575853637865339</v>
      </c>
      <c r="V175" s="44">
        <f>$F175*'[1]INTERNAL PARAMETERS-2'!U175*VLOOKUP(V$4,'[1]INTERNAL PARAMETERS-1'!$B$5:$J$44,4, FALSE)</f>
        <v>8.089492411753648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0.72868359752238021</v>
      </c>
      <c r="AI175" s="44">
        <f>$F175*'[1]INTERNAL PARAMETERS-2'!AH175*VLOOKUP(AI$4,'[1]INTERNAL PARAMETERS-1'!$B$5:$J$44,4, FALSE)</f>
        <v>0.72868359752238021</v>
      </c>
      <c r="AJ175" s="44">
        <f>$F175*'[1]INTERNAL PARAMETERS-2'!AI175*VLOOKUP(AJ$4,'[1]INTERNAL PARAMETERS-1'!$B$5:$J$44,4, FALSE)</f>
        <v>2.1863235034943576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532.08979442744919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58.156982419092465</v>
      </c>
      <c r="BB175" s="44">
        <f>$F175*'[1]INTERNAL PARAMETERS-2'!M175*(1-VLOOKUP(N$4,'[1]INTERNAL PARAMETERS-1'!$B$5:$J$44,4, FALSE))</f>
        <v>81.00432210598936</v>
      </c>
      <c r="BC175" s="44">
        <f>$F175*'[1]INTERNAL PARAMETERS-2'!N175*(1-VLOOKUP(O$4,'[1]INTERNAL PARAMETERS-1'!$B$5:$J$44,4, FALSE))</f>
        <v>157.41720122808425</v>
      </c>
      <c r="BD175" s="44">
        <f>$F175*'[1]INTERNAL PARAMETERS-2'!O175*(1-VLOOKUP(P$4,'[1]INTERNAL PARAMETERS-1'!$B$5:$J$44,4, FALSE))</f>
        <v>69.234486647078697</v>
      </c>
      <c r="BE175" s="44">
        <f>$F175*'[1]INTERNAL PARAMETERS-2'!P175*(1-VLOOKUP(Q$4,'[1]INTERNAL PARAMETERS-1'!$B$5:$J$44,4, FALSE))</f>
        <v>91.097994392949488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214.95018013906639</v>
      </c>
      <c r="BH175" s="44">
        <f>$F175*'[1]INTERNAL PARAMETERS-2'!S175*(1-VLOOKUP(T$4,'[1]INTERNAL PARAMETERS-1'!$B$5:$J$44,4, FALSE))</f>
        <v>7.8707646125796877</v>
      </c>
      <c r="BI175" s="44">
        <f>$F175*'[1]INTERNAL PARAMETERS-2'!T175*(1-VLOOKUP(U$4,'[1]INTERNAL PARAMETERS-1'!$B$5:$J$44,4, FALSE))</f>
        <v>5.8303414551461357</v>
      </c>
      <c r="BJ175" s="44">
        <f>$F175*'[1]INTERNAL PARAMETERS-2'!U175*(1-VLOOKUP(V$4,'[1]INTERNAL PARAMETERS-1'!$B$5:$J$44,4, FALSE))</f>
        <v>45.840456999937338</v>
      </c>
      <c r="BK175" s="44">
        <f>$F175*'[1]INTERNAL PARAMETERS-2'!V175*(1-VLOOKUP(W$4,'[1]INTERNAL PARAMETERS-1'!$B$5:$J$44,4, FALSE))</f>
        <v>67.048163143584347</v>
      </c>
      <c r="BL175" s="44">
        <f>$F175*'[1]INTERNAL PARAMETERS-2'!W175*(1-VLOOKUP(X$4,'[1]INTERNAL PARAMETERS-1'!$B$5:$J$44,4, FALSE))</f>
        <v>141.38398039517415</v>
      </c>
      <c r="BM175" s="44">
        <f>$F175*'[1]INTERNAL PARAMETERS-2'!X175*(1-VLOOKUP(Y$4,'[1]INTERNAL PARAMETERS-1'!$B$5:$J$44,4, FALSE))</f>
        <v>66.31920683513475</v>
      </c>
      <c r="BN175" s="44">
        <f>$F175*'[1]INTERNAL PARAMETERS-2'!Y175*(1-VLOOKUP(Z$4,'[1]INTERNAL PARAMETERS-1'!$B$5:$J$44,4, FALSE))</f>
        <v>141.38398039517415</v>
      </c>
      <c r="BO175" s="44">
        <f>$F175*'[1]INTERNAL PARAMETERS-2'!Z175*(1-VLOOKUP(AA$4,'[1]INTERNAL PARAMETERS-1'!$B$5:$J$44,4, FALSE))</f>
        <v>169.07777505400563</v>
      </c>
      <c r="BP175" s="44">
        <f>$F175*'[1]INTERNAL PARAMETERS-2'!AA175*(1-VLOOKUP(AB$4,'[1]INTERNAL PARAMETERS-1'!$B$5:$J$44,4, FALSE))</f>
        <v>42.998331894219199</v>
      </c>
      <c r="BQ175" s="44">
        <f>$F175*'[1]INTERNAL PARAMETERS-2'!AB175*(1-VLOOKUP(AC$4,'[1]INTERNAL PARAMETERS-1'!$B$5:$J$44,4, FALSE))</f>
        <v>467.87922938819122</v>
      </c>
      <c r="BR175" s="44">
        <f>$F175*'[1]INTERNAL PARAMETERS-2'!AC175*(1-VLOOKUP(AD$4,'[1]INTERNAL PARAMETERS-1'!$B$5:$J$44,4, FALSE))</f>
        <v>48.099662498730297</v>
      </c>
      <c r="BS175" s="44">
        <f>$F175*'[1]INTERNAL PARAMETERS-2'!AD175*(1-VLOOKUP(AE$4,'[1]INTERNAL PARAMETERS-1'!$B$5:$J$44,4, FALSE))</f>
        <v>8.01661041645505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5.8302869129606911</v>
      </c>
      <c r="CA175" s="44">
        <f>$F175*'[1]INTERNAL PARAMETERS-2'!AL175*(1-VLOOKUP(AM$4,'[1]INTERNAL PARAMETERS-1'!$B$5:$J$44,4, FALSE))</f>
        <v>22.592191343393168</v>
      </c>
      <c r="CB175" s="44">
        <f>$F175*'[1]INTERNAL PARAMETERS-2'!AM175*(1-VLOOKUP(AN$4,'[1]INTERNAL PARAMETERS-1'!$B$5:$J$44,4, FALSE))</f>
        <v>15.304537235387716</v>
      </c>
      <c r="CC175" s="44">
        <f>$F175*'[1]INTERNAL PARAMETERS-2'!AN175*(1-VLOOKUP(AO$4,'[1]INTERNAL PARAMETERS-1'!$B$5:$J$44,4, FALSE))</f>
        <v>53.2012658141686</v>
      </c>
      <c r="CD175" s="44">
        <f>$F175*'[1]INTERNAL PARAMETERS-2'!AO175*(1-VLOOKUP(AP$4,'[1]INTERNAL PARAMETERS-1'!$B$5:$J$44,4, FALSE))</f>
        <v>103.48725181639325</v>
      </c>
      <c r="CE175" s="44">
        <f>$F175*'[1]INTERNAL PARAMETERS-2'!AP175*(1-VLOOKUP(AQ$4,'[1]INTERNAL PARAMETERS-1'!$B$5:$J$44,4, FALSE))</f>
        <v>15.304537235387716</v>
      </c>
      <c r="CF175" s="44">
        <f>$F175*'[1]INTERNAL PARAMETERS-2'!AQ175*(1-VLOOKUP(AR$4,'[1]INTERNAL PARAMETERS-1'!$B$5:$J$44,4, FALSE))</f>
        <v>2.1863235034943576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2727.1084540318147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AirBS!X176</f>
        <v>2116.4347772111591</v>
      </c>
      <c r="G176" s="45">
        <f>$F176*'[1]INTERNAL PARAMETERS-2'!F176*VLOOKUP(G$4,'[1]INTERNAL PARAMETERS-1'!$B$5:$J$44,4, FALSE)</f>
        <v>8.9125184903139125</v>
      </c>
      <c r="H176" s="44">
        <f>$F176*'[1]INTERNAL PARAMETERS-2'!G176*VLOOKUP(H$4,'[1]INTERNAL PARAMETERS-1'!$B$5:$J$44,4, FALSE)</f>
        <v>10.694979859681151</v>
      </c>
      <c r="I176" s="44">
        <f>$F176*'[1]INTERNAL PARAMETERS-2'!H176*VLOOKUP(I$4,'[1]INTERNAL PARAMETERS-1'!$B$5:$J$44,4, FALSE)</f>
        <v>21.12848478481175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2.1984254604803195</v>
      </c>
      <c r="N176" s="44">
        <f>$F176*'[1]INTERNAL PARAMETERS-2'!M176*VLOOKUP(N$4,'[1]INTERNAL PARAMETERS-1'!$B$5:$J$44,4, FALSE)</f>
        <v>2.5252241544294947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2.3767562548081318</v>
      </c>
      <c r="S176" s="44">
        <f>$F176*'[1]INTERNAL PARAMETERS-2'!R176*VLOOKUP(S$4,'[1]INTERNAL PARAMETERS-1'!$B$5:$J$44,4, FALSE)</f>
        <v>8.5503224247158816</v>
      </c>
      <c r="T176" s="44">
        <f>$F176*'[1]INTERNAL PARAMETERS-2'!S176*VLOOKUP(T$4,'[1]INTERNAL PARAMETERS-1'!$B$5:$J$44,4, FALSE)</f>
        <v>0.41592176241753703</v>
      </c>
      <c r="U176" s="44">
        <f>$F176*'[1]INTERNAL PARAMETERS-2'!T176*VLOOKUP(U$4,'[1]INTERNAL PARAMETERS-1'!$B$5:$J$44,4, FALSE)</f>
        <v>0.95066017322770857</v>
      </c>
      <c r="V176" s="44">
        <f>$F176*'[1]INTERNAL PARAMETERS-2'!U176*VLOOKUP(V$4,'[1]INTERNAL PARAMETERS-1'!$B$5:$J$44,4, FALSE)</f>
        <v>6.862677333367702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0.5940832419631723</v>
      </c>
      <c r="AJ176" s="44">
        <f>$F176*'[1]INTERNAL PARAMETERS-2'!AI176*VLOOKUP(AJ$4,'[1]INTERNAL PARAMETERS-1'!$B$5:$J$44,4, FALSE)</f>
        <v>2.9708394967713039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401.44121091142324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41.770083749126066</v>
      </c>
      <c r="BB176" s="44">
        <f>$F176*'[1]INTERNAL PARAMETERS-2'!M176*(1-VLOOKUP(N$4,'[1]INTERNAL PARAMETERS-1'!$B$5:$J$44,4, FALSE))</f>
        <v>47.979258934160391</v>
      </c>
      <c r="BC176" s="44">
        <f>$F176*'[1]INTERNAL PARAMETERS-2'!N176*(1-VLOOKUP(O$4,'[1]INTERNAL PARAMETERS-1'!$B$5:$J$44,4, FALSE))</f>
        <v>117.05154178844037</v>
      </c>
      <c r="BD176" s="44">
        <f>$F176*'[1]INTERNAL PARAMETERS-2'!O176*(1-VLOOKUP(P$4,'[1]INTERNAL PARAMETERS-1'!$B$5:$J$44,4, FALSE))</f>
        <v>61.199462948271041</v>
      </c>
      <c r="BE176" s="44">
        <f>$F176*'[1]INTERNAL PARAMETERS-2'!P176*(1-VLOOKUP(Q$4,'[1]INTERNAL PARAMETERS-1'!$B$5:$J$44,4, FALSE))</f>
        <v>101.00896617717977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162.45612606960174</v>
      </c>
      <c r="BH176" s="44">
        <f>$F176*'[1]INTERNAL PARAMETERS-2'!S176*(1-VLOOKUP(T$4,'[1]INTERNAL PARAMETERS-1'!$B$5:$J$44,4, FALSE))</f>
        <v>3.7432958617578329</v>
      </c>
      <c r="BI176" s="44">
        <f>$F176*'[1]INTERNAL PARAMETERS-2'!T176*(1-VLOOKUP(U$4,'[1]INTERNAL PARAMETERS-1'!$B$5:$J$44,4, FALSE))</f>
        <v>3.8026406929108343</v>
      </c>
      <c r="BJ176" s="44">
        <f>$F176*'[1]INTERNAL PARAMETERS-2'!U176*(1-VLOOKUP(V$4,'[1]INTERNAL PARAMETERS-1'!$B$5:$J$44,4, FALSE))</f>
        <v>38.888504889083642</v>
      </c>
      <c r="BK176" s="44">
        <f>$F176*'[1]INTERNAL PARAMETERS-2'!V176*(1-VLOOKUP(W$4,'[1]INTERNAL PARAMETERS-1'!$B$5:$J$44,4, FALSE))</f>
        <v>49.316104961185822</v>
      </c>
      <c r="BL176" s="44">
        <f>$F176*'[1]INTERNAL PARAMETERS-2'!W176*(1-VLOOKUP(X$4,'[1]INTERNAL PARAMETERS-1'!$B$5:$J$44,4, FALSE))</f>
        <v>101.60304941914295</v>
      </c>
      <c r="BM176" s="44">
        <f>$F176*'[1]INTERNAL PARAMETERS-2'!X176*(1-VLOOKUP(Y$4,'[1]INTERNAL PARAMETERS-1'!$B$5:$J$44,4, FALSE))</f>
        <v>60.605379706307872</v>
      </c>
      <c r="BN176" s="44">
        <f>$F176*'[1]INTERNAL PARAMETERS-2'!Y176*(1-VLOOKUP(Z$4,'[1]INTERNAL PARAMETERS-1'!$B$5:$J$44,4, FALSE))</f>
        <v>109.32740142553051</v>
      </c>
      <c r="BO176" s="44">
        <f>$F176*'[1]INTERNAL PARAMETERS-2'!Z176*(1-VLOOKUP(AA$4,'[1]INTERNAL PARAMETERS-1'!$B$5:$J$44,4, FALSE))</f>
        <v>127.15243840615835</v>
      </c>
      <c r="BP176" s="44">
        <f>$F176*'[1]INTERNAL PARAMETERS-2'!AA176*(1-VLOOKUP(AB$4,'[1]INTERNAL PARAMETERS-1'!$B$5:$J$44,4, FALSE))</f>
        <v>32.679446107962065</v>
      </c>
      <c r="BQ176" s="44">
        <f>$F176*'[1]INTERNAL PARAMETERS-2'!AB176*(1-VLOOKUP(AC$4,'[1]INTERNAL PARAMETERS-1'!$B$5:$J$44,4, FALSE))</f>
        <v>368.38557910398578</v>
      </c>
      <c r="BR176" s="44">
        <f>$F176*'[1]INTERNAL PARAMETERS-2'!AC176*(1-VLOOKUP(AD$4,'[1]INTERNAL PARAMETERS-1'!$B$5:$J$44,4, FALSE))</f>
        <v>33.273529349925234</v>
      </c>
      <c r="BS176" s="44">
        <f>$F176*'[1]INTERNAL PARAMETERS-2'!AD176*(1-VLOOKUP(AE$4,'[1]INTERNAL PARAMETERS-1'!$B$5:$J$44,4, FALSE))</f>
        <v>2.9708394967713039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6.5359738789835022</v>
      </c>
      <c r="CA176" s="44">
        <f>$F176*'[1]INTERNAL PARAMETERS-2'!AL176*(1-VLOOKUP(AM$4,'[1]INTERNAL PARAMETERS-1'!$B$5:$J$44,4, FALSE))</f>
        <v>19.607709993472785</v>
      </c>
      <c r="CB176" s="44">
        <f>$F176*'[1]INTERNAL PARAMETERS-2'!AM176*(1-VLOOKUP(AN$4,'[1]INTERNAL PARAMETERS-1'!$B$5:$J$44,4, FALSE))</f>
        <v>13.665819356452454</v>
      </c>
      <c r="CC176" s="44">
        <f>$F176*'[1]INTERNAL PARAMETERS-2'!AN176*(1-VLOOKUP(AO$4,'[1]INTERNAL PARAMETERS-1'!$B$5:$J$44,4, FALSE))</f>
        <v>46.345265464414517</v>
      </c>
      <c r="CD176" s="44">
        <f>$F176*'[1]INTERNAL PARAMETERS-2'!AO176*(1-VLOOKUP(AP$4,'[1]INTERNAL PARAMETERS-1'!$B$5:$J$44,4, FALSE))</f>
        <v>75.459577190164396</v>
      </c>
      <c r="CE176" s="44">
        <f>$F176*'[1]INTERNAL PARAMETERS-2'!AP176*(1-VLOOKUP(AQ$4,'[1]INTERNAL PARAMETERS-1'!$B$5:$J$44,4, FALSE))</f>
        <v>14.854197483856522</v>
      </c>
      <c r="CF176" s="44">
        <f>$F176*'[1]INTERNAL PARAMETERS-2'!AQ176*(1-VLOOKUP(AR$4,'[1]INTERNAL PARAMETERS-1'!$B$5:$J$44,4, FALSE))</f>
        <v>5.9416789935426078</v>
      </c>
      <c r="CG176" s="44">
        <f>$F176*'[1]INTERNAL PARAMETERS-2'!AR176*(1-VLOOKUP(AS$4,'[1]INTERNAL PARAMETERS-1'!$B$5:$J$44,4, FALSE))</f>
        <v>1.1883781274040659</v>
      </c>
      <c r="CH176" s="43">
        <f>$F176*'[1]INTERNAL PARAMETERS-2'!AS176*(1-VLOOKUP(AT$4,'[1]INTERNAL PARAMETERS-1'!$B$5:$J$44,4, FALSE))</f>
        <v>0</v>
      </c>
      <c r="CI176" s="42">
        <f t="shared" si="2"/>
        <v>2116.4343539242036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AirBS!X177</f>
        <v>1667.7928652730868</v>
      </c>
      <c r="G177" s="45">
        <f>$F177*'[1]INTERNAL PARAMETERS-2'!F177*VLOOKUP(G$4,'[1]INTERNAL PARAMETERS-1'!$B$5:$J$44,4, FALSE)</f>
        <v>6.0936147918482773</v>
      </c>
      <c r="H177" s="44">
        <f>$F177*'[1]INTERNAL PARAMETERS-2'!G177*VLOOKUP(H$4,'[1]INTERNAL PARAMETERS-1'!$B$5:$J$44,4, FALSE)</f>
        <v>5.6249649967065398</v>
      </c>
      <c r="I177" s="44">
        <f>$F177*'[1]INTERNAL PARAMETERS-2'!H177*VLOOKUP(I$4,'[1]INTERNAL PARAMETERS-1'!$B$5:$J$44,4, FALSE)</f>
        <v>16.193551570869605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2.8827799676245305</v>
      </c>
      <c r="N177" s="44">
        <f>$F177*'[1]INTERNAL PARAMETERS-2'!M177*VLOOKUP(N$4,'[1]INTERNAL PARAMETERS-1'!$B$5:$J$44,4, FALSE)</f>
        <v>2.4609117623537031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0.46881657442826469</v>
      </c>
      <c r="S177" s="44">
        <f>$F177*'[1]INTERNAL PARAMETERS-2'!R177*VLOOKUP(S$4,'[1]INTERNAL PARAMETERS-1'!$B$5:$J$44,4, FALSE)</f>
        <v>5.9077476159779181</v>
      </c>
      <c r="T177" s="44">
        <f>$F177*'[1]INTERNAL PARAMETERS-2'!S177*VLOOKUP(T$4,'[1]INTERNAL PARAMETERS-1'!$B$5:$J$44,4, FALSE)</f>
        <v>0.37500322575665357</v>
      </c>
      <c r="U177" s="44">
        <f>$F177*'[1]INTERNAL PARAMETERS-2'!T177*VLOOKUP(U$4,'[1]INTERNAL PARAMETERS-1'!$B$5:$J$44,4, FALSE)</f>
        <v>0.46874986271365382</v>
      </c>
      <c r="V177" s="44">
        <f>$F177*'[1]INTERNAL PARAMETERS-2'!U177*VLOOKUP(V$4,'[1]INTERNAL PARAMETERS-1'!$B$5:$J$44,4, FALSE)</f>
        <v>5.0624434801429068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0.46881657442826469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0.46881657442826469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307.67747984652249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54.772819384866068</v>
      </c>
      <c r="BB177" s="44">
        <f>$F177*'[1]INTERNAL PARAMETERS-2'!M177*(1-VLOOKUP(N$4,'[1]INTERNAL PARAMETERS-1'!$B$5:$J$44,4, FALSE))</f>
        <v>46.757323484720359</v>
      </c>
      <c r="BC177" s="44">
        <f>$F177*'[1]INTERNAL PARAMETERS-2'!N177*(1-VLOOKUP(O$4,'[1]INTERNAL PARAMETERS-1'!$B$5:$J$44,4, FALSE))</f>
        <v>117.18613144412123</v>
      </c>
      <c r="BD177" s="44">
        <f>$F177*'[1]INTERNAL PARAMETERS-2'!O177*(1-VLOOKUP(P$4,'[1]INTERNAL PARAMETERS-1'!$B$5:$J$44,4, FALSE))</f>
        <v>36.562022309662723</v>
      </c>
      <c r="BE177" s="44">
        <f>$F177*'[1]INTERNAL PARAMETERS-2'!P177*(1-VLOOKUP(Q$4,'[1]INTERNAL PARAMETERS-1'!$B$5:$J$44,4, FALSE))</f>
        <v>62.811747774768889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112.24720470358042</v>
      </c>
      <c r="BH177" s="44">
        <f>$F177*'[1]INTERNAL PARAMETERS-2'!S177*(1-VLOOKUP(T$4,'[1]INTERNAL PARAMETERS-1'!$B$5:$J$44,4, FALSE))</f>
        <v>3.3750290318098823</v>
      </c>
      <c r="BI177" s="44">
        <f>$F177*'[1]INTERNAL PARAMETERS-2'!T177*(1-VLOOKUP(U$4,'[1]INTERNAL PARAMETERS-1'!$B$5:$J$44,4, FALSE))</f>
        <v>1.8749994508546153</v>
      </c>
      <c r="BJ177" s="44">
        <f>$F177*'[1]INTERNAL PARAMETERS-2'!U177*(1-VLOOKUP(V$4,'[1]INTERNAL PARAMETERS-1'!$B$5:$J$44,4, FALSE))</f>
        <v>28.687179720809805</v>
      </c>
      <c r="BK177" s="44">
        <f>$F177*'[1]INTERNAL PARAMETERS-2'!V177*(1-VLOOKUP(W$4,'[1]INTERNAL PARAMETERS-1'!$B$5:$J$44,4, FALSE))</f>
        <v>39.37458819765925</v>
      </c>
      <c r="BL177" s="44">
        <f>$F177*'[1]INTERNAL PARAMETERS-2'!W177*(1-VLOOKUP(X$4,'[1]INTERNAL PARAMETERS-1'!$B$5:$J$44,4, FALSE))</f>
        <v>80.155292560030233</v>
      </c>
      <c r="BM177" s="44">
        <f>$F177*'[1]INTERNAL PARAMETERS-2'!X177*(1-VLOOKUP(Y$4,'[1]INTERNAL PARAMETERS-1'!$B$5:$J$44,4, FALSE))</f>
        <v>55.311850038922337</v>
      </c>
      <c r="BN177" s="44">
        <f>$F177*'[1]INTERNAL PARAMETERS-2'!Y177*(1-VLOOKUP(Z$4,'[1]INTERNAL PARAMETERS-1'!$B$5:$J$44,4, FALSE))</f>
        <v>85.311440982308511</v>
      </c>
      <c r="BO177" s="44">
        <f>$F177*'[1]INTERNAL PARAMETERS-2'!Z177*(1-VLOOKUP(AA$4,'[1]INTERNAL PARAMETERS-1'!$B$5:$J$44,4, FALSE))</f>
        <v>98.905120289289869</v>
      </c>
      <c r="BP177" s="44">
        <f>$F177*'[1]INTERNAL PARAMETERS-2'!AA177*(1-VLOOKUP(AB$4,'[1]INTERNAL PARAMETERS-1'!$B$5:$J$44,4, FALSE))</f>
        <v>34.687089570522716</v>
      </c>
      <c r="BQ177" s="44">
        <f>$F177*'[1]INTERNAL PARAMETERS-2'!AB177*(1-VLOOKUP(AC$4,'[1]INTERNAL PARAMETERS-1'!$B$5:$J$44,4, FALSE))</f>
        <v>303.74644202928789</v>
      </c>
      <c r="BR177" s="44">
        <f>$F177*'[1]INTERNAL PARAMETERS-2'!AC177*(1-VLOOKUP(AD$4,'[1]INTERNAL PARAMETERS-1'!$B$5:$J$44,4, FALSE))</f>
        <v>20.155943893971362</v>
      </c>
      <c r="BS177" s="44">
        <f>$F177*'[1]INTERNAL PARAMETERS-2'!AD177*(1-VLOOKUP(AE$4,'[1]INTERNAL PARAMETERS-1'!$B$5:$J$44,4, FALSE))</f>
        <v>4.2186820527082736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3.2812156831382708</v>
      </c>
      <c r="CA177" s="44">
        <f>$F177*'[1]INTERNAL PARAMETERS-2'!AL177*(1-VLOOKUP(AM$4,'[1]INTERNAL PARAMETERS-1'!$B$5:$J$44,4, FALSE))</f>
        <v>11.24992999341308</v>
      </c>
      <c r="CB177" s="44">
        <f>$F177*'[1]INTERNAL PARAMETERS-2'!AM177*(1-VLOOKUP(AN$4,'[1]INTERNAL PARAMETERS-1'!$B$5:$J$44,4, FALSE))</f>
        <v>8.9061806798448124</v>
      </c>
      <c r="CC177" s="44">
        <f>$F177*'[1]INTERNAL PARAMETERS-2'!AN177*(1-VLOOKUP(AO$4,'[1]INTERNAL PARAMETERS-1'!$B$5:$J$44,4, FALSE))</f>
        <v>27.187191834676174</v>
      </c>
      <c r="CD177" s="44">
        <f>$F177*'[1]INTERNAL PARAMETERS-2'!AO177*(1-VLOOKUP(AP$4,'[1]INTERNAL PARAMETERS-1'!$B$5:$J$44,4, FALSE))</f>
        <v>63.749214144338886</v>
      </c>
      <c r="CE177" s="44">
        <f>$F177*'[1]INTERNAL PARAMETERS-2'!AP177*(1-VLOOKUP(AQ$4,'[1]INTERNAL PARAMETERS-1'!$B$5:$J$44,4, FALSE))</f>
        <v>11.24992999341308</v>
      </c>
      <c r="CF177" s="44">
        <f>$F177*'[1]INTERNAL PARAMETERS-2'!AQ177*(1-VLOOKUP(AR$4,'[1]INTERNAL PARAMETERS-1'!$B$5:$J$44,4, FALSE))</f>
        <v>1.8749327391400041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1667.79319883166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AirBS!X178</f>
        <v>1510.8374083366607</v>
      </c>
      <c r="G178" s="45">
        <f>$F178*'[1]INTERNAL PARAMETERS-2'!F178*VLOOKUP(G$4,'[1]INTERNAL PARAMETERS-1'!$B$5:$J$44,4, FALSE)</f>
        <v>4.896624040419117</v>
      </c>
      <c r="H178" s="44">
        <f>$F178*'[1]INTERNAL PARAMETERS-2'!G178*VLOOKUP(H$4,'[1]INTERNAL PARAMETERS-1'!$B$5:$J$44,4, FALSE)</f>
        <v>8.9030626798462738</v>
      </c>
      <c r="I178" s="44">
        <f>$F178*'[1]INTERNAL PARAMETERS-2'!H178*VLOOKUP(I$4,'[1]INTERNAL PARAMETERS-1'!$B$5:$J$44,4, FALSE)</f>
        <v>12.523210410709915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3.694737773713221</v>
      </c>
      <c r="N178" s="44">
        <f>$F178*'[1]INTERNAL PARAMETERS-2'!M178*VLOOKUP(N$4,'[1]INTERNAL PARAMETERS-1'!$B$5:$J$44,4, FALSE)</f>
        <v>1.9586571703546884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1.7806729694655883</v>
      </c>
      <c r="S178" s="44">
        <f>$F178*'[1]INTERNAL PARAMETERS-2'!R178*VLOOKUP(S$4,'[1]INTERNAL PARAMETERS-1'!$B$5:$J$44,4, FALSE)</f>
        <v>4.3924727056312571</v>
      </c>
      <c r="T178" s="44">
        <f>$F178*'[1]INTERNAL PARAMETERS-2'!S178*VLOOKUP(T$4,'[1]INTERNAL PARAMETERS-1'!$B$5:$J$44,4, FALSE)</f>
        <v>0.35611948551903433</v>
      </c>
      <c r="U178" s="44">
        <f>$F178*'[1]INTERNAL PARAMETERS-2'!T178*VLOOKUP(U$4,'[1]INTERNAL PARAMETERS-1'!$B$5:$J$44,4, FALSE)</f>
        <v>0.44515313399231371</v>
      </c>
      <c r="V178" s="44">
        <f>$F178*'[1]INTERNAL PARAMETERS-2'!U178*VLOOKUP(V$4,'[1]INTERNAL PARAMETERS-1'!$B$5:$J$44,4, FALSE)</f>
        <v>5.5421066605698313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0.44509270049598026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0.44509270049598026</v>
      </c>
      <c r="AI178" s="44">
        <f>$F178*'[1]INTERNAL PARAMETERS-2'!AH178*VLOOKUP(AI$4,'[1]INTERNAL PARAMETERS-1'!$B$5:$J$44,4, FALSE)</f>
        <v>0.89033648473279414</v>
      </c>
      <c r="AJ178" s="44">
        <f>$F178*'[1]INTERNAL PARAMETERS-2'!AI178*VLOOKUP(AJ$4,'[1]INTERNAL PARAMETERS-1'!$B$5:$J$44,4, FALSE)</f>
        <v>0.89033648473279414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237.94099780348833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70.200017700551186</v>
      </c>
      <c r="BB178" s="44">
        <f>$F178*'[1]INTERNAL PARAMETERS-2'!M178*(1-VLOOKUP(N$4,'[1]INTERNAL PARAMETERS-1'!$B$5:$J$44,4, FALSE))</f>
        <v>37.214486236739077</v>
      </c>
      <c r="BC178" s="44">
        <f>$F178*'[1]INTERNAL PARAMETERS-2'!N178*(1-VLOOKUP(O$4,'[1]INTERNAL PARAMETERS-1'!$B$5:$J$44,4, FALSE))</f>
        <v>97.932934059604847</v>
      </c>
      <c r="BD178" s="44">
        <f>$F178*'[1]INTERNAL PARAMETERS-2'!O178*(1-VLOOKUP(P$4,'[1]INTERNAL PARAMETERS-1'!$B$5:$J$44,4, FALSE))</f>
        <v>35.166855851407448</v>
      </c>
      <c r="BE178" s="44">
        <f>$F178*'[1]INTERNAL PARAMETERS-2'!P178*(1-VLOOKUP(Q$4,'[1]INTERNAL PARAMETERS-1'!$B$5:$J$44,4, FALSE))</f>
        <v>61.430649022968623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83.456981406993876</v>
      </c>
      <c r="BH178" s="44">
        <f>$F178*'[1]INTERNAL PARAMETERS-2'!S178*(1-VLOOKUP(T$4,'[1]INTERNAL PARAMETERS-1'!$B$5:$J$44,4, FALSE))</f>
        <v>3.2050753696713086</v>
      </c>
      <c r="BI178" s="44">
        <f>$F178*'[1]INTERNAL PARAMETERS-2'!T178*(1-VLOOKUP(U$4,'[1]INTERNAL PARAMETERS-1'!$B$5:$J$44,4, FALSE))</f>
        <v>1.7806125359692548</v>
      </c>
      <c r="BJ178" s="44">
        <f>$F178*'[1]INTERNAL PARAMETERS-2'!U178*(1-VLOOKUP(V$4,'[1]INTERNAL PARAMETERS-1'!$B$5:$J$44,4, FALSE))</f>
        <v>31.405271076562375</v>
      </c>
      <c r="BK178" s="44">
        <f>$F178*'[1]INTERNAL PARAMETERS-2'!V178*(1-VLOOKUP(W$4,'[1]INTERNAL PARAMETERS-1'!$B$5:$J$44,4, FALSE))</f>
        <v>28.489558841522744</v>
      </c>
      <c r="BL178" s="44">
        <f>$F178*'[1]INTERNAL PARAMETERS-2'!W178*(1-VLOOKUP(X$4,'[1]INTERNAL PARAMETERS-1'!$B$5:$J$44,4, FALSE))</f>
        <v>77.455950329454751</v>
      </c>
      <c r="BM178" s="44">
        <f>$F178*'[1]INTERNAL PARAMETERS-2'!X178*(1-VLOOKUP(Y$4,'[1]INTERNAL PARAMETERS-1'!$B$5:$J$44,4, FALSE))</f>
        <v>60.985405238731808</v>
      </c>
      <c r="BN178" s="44">
        <f>$F178*'[1]INTERNAL PARAMETERS-2'!Y178*(1-VLOOKUP(Z$4,'[1]INTERNAL PARAMETERS-1'!$B$5:$J$44,4, FALSE))</f>
        <v>93.03631001918572</v>
      </c>
      <c r="BO178" s="44">
        <f>$F178*'[1]INTERNAL PARAMETERS-2'!Z178*(1-VLOOKUP(AA$4,'[1]INTERNAL PARAMETERS-1'!$B$5:$J$44,4, FALSE))</f>
        <v>124.19672723116602</v>
      </c>
      <c r="BP178" s="44">
        <f>$F178*'[1]INTERNAL PARAMETERS-2'!AA178*(1-VLOOKUP(AB$4,'[1]INTERNAL PARAMETERS-1'!$B$5:$J$44,4, FALSE))</f>
        <v>33.386182881941863</v>
      </c>
      <c r="BQ178" s="44">
        <f>$F178*'[1]INTERNAL PARAMETERS-2'!AB178*(1-VLOOKUP(AC$4,'[1]INTERNAL PARAMETERS-1'!$B$5:$J$44,4, FALSE))</f>
        <v>277.32810600435079</v>
      </c>
      <c r="BR178" s="44">
        <f>$F178*'[1]INTERNAL PARAMETERS-2'!AC178*(1-VLOOKUP(AD$4,'[1]INTERNAL PARAMETERS-1'!$B$5:$J$44,4, FALSE))</f>
        <v>10.238491865075048</v>
      </c>
      <c r="BS178" s="44">
        <f>$F178*'[1]INTERNAL PARAMETERS-2'!AD178*(1-VLOOKUP(AE$4,'[1]INTERNAL PARAMETERS-1'!$B$5:$J$44,4, FALSE))</f>
        <v>8.0127261951134798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3.561194855190343</v>
      </c>
      <c r="CA178" s="44">
        <f>$F178*'[1]INTERNAL PARAMETERS-2'!AL178*(1-VLOOKUP(AM$4,'[1]INTERNAL PARAMETERS-1'!$B$5:$J$44,4, FALSE))</f>
        <v>9.7932480808382341</v>
      </c>
      <c r="CB178" s="44">
        <f>$F178*'[1]INTERNAL PARAMETERS-2'!AM178*(1-VLOOKUP(AN$4,'[1]INTERNAL PARAMETERS-1'!$B$5:$J$44,4, FALSE))</f>
        <v>6.232053225647892</v>
      </c>
      <c r="CC178" s="44">
        <f>$F178*'[1]INTERNAL PARAMETERS-2'!AN178*(1-VLOOKUP(AO$4,'[1]INTERNAL PARAMETERS-1'!$B$5:$J$44,4, FALSE))</f>
        <v>27.154129656293968</v>
      </c>
      <c r="CD178" s="44">
        <f>$F178*'[1]INTERNAL PARAMETERS-2'!AO178*(1-VLOOKUP(AP$4,'[1]INTERNAL PARAMETERS-1'!$B$5:$J$44,4, FALSE))</f>
        <v>36.057041252399408</v>
      </c>
      <c r="CE178" s="44">
        <f>$F178*'[1]INTERNAL PARAMETERS-2'!AP178*(1-VLOOKUP(AQ$4,'[1]INTERNAL PARAMETERS-1'!$B$5:$J$44,4, FALSE))</f>
        <v>6.6772970098847058</v>
      </c>
      <c r="CF178" s="44">
        <f>$F178*'[1]INTERNAL PARAMETERS-2'!AQ178*(1-VLOOKUP(AR$4,'[1]INTERNAL PARAMETERS-1'!$B$5:$J$44,4, FALSE))</f>
        <v>0.89033648473279414</v>
      </c>
      <c r="CG178" s="44">
        <f>$F178*'[1]INTERNAL PARAMETERS-2'!AR178*(1-VLOOKUP(AS$4,'[1]INTERNAL PARAMETERS-1'!$B$5:$J$44,4, FALSE))</f>
        <v>0.44509270049598026</v>
      </c>
      <c r="CH178" s="43">
        <f>$F178*'[1]INTERNAL PARAMETERS-2'!AS178*(1-VLOOKUP(AT$4,'[1]INTERNAL PARAMETERS-1'!$B$5:$J$44,4, FALSE))</f>
        <v>0</v>
      </c>
      <c r="CI178" s="42">
        <f t="shared" si="2"/>
        <v>1510.8374083366602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AirBS!X179</f>
        <v>1204.099718494708</v>
      </c>
      <c r="G179" s="45">
        <f>$F179*'[1]INTERNAL PARAMETERS-2'!F179*VLOOKUP(G$4,'[1]INTERNAL PARAMETERS-1'!$B$5:$J$44,4, FALSE)</f>
        <v>4.8503544860403824</v>
      </c>
      <c r="H179" s="44">
        <f>$F179*'[1]INTERNAL PARAMETERS-2'!G179*VLOOKUP(H$4,'[1]INTERNAL PARAMETERS-1'!$B$5:$J$44,4, FALSE)</f>
        <v>1.6167446920228445</v>
      </c>
      <c r="I179" s="44">
        <f>$F179*'[1]INTERNAL PARAMETERS-2'!H179*VLOOKUP(I$4,'[1]INTERNAL PARAMETERS-1'!$B$5:$J$44,4, FALSE)</f>
        <v>11.191799837980096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3.981331637208382</v>
      </c>
      <c r="N179" s="44">
        <f>$F179*'[1]INTERNAL PARAMETERS-2'!M179*VLOOKUP(N$4,'[1]INTERNAL PARAMETERS-1'!$B$5:$J$44,4, FALSE)</f>
        <v>1.5359435804132571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0.40421627549867345</v>
      </c>
      <c r="S179" s="44">
        <f>$F179*'[1]INTERNAL PARAMETERS-2'!R179*VLOOKUP(S$4,'[1]INTERNAL PARAMETERS-1'!$B$5:$J$44,4, FALSE)</f>
        <v>2.8944329648133569</v>
      </c>
      <c r="T179" s="44">
        <f>$F179*'[1]INTERNAL PARAMETERS-2'!S179*VLOOKUP(T$4,'[1]INTERNAL PARAMETERS-1'!$B$5:$J$44,4, FALSE)</f>
        <v>0.12125284165241711</v>
      </c>
      <c r="U179" s="44">
        <f>$F179*'[1]INTERNAL PARAMETERS-2'!T179*VLOOKUP(U$4,'[1]INTERNAL PARAMETERS-1'!$B$5:$J$44,4, FALSE)</f>
        <v>8.0843255099734695E-2</v>
      </c>
      <c r="V179" s="44">
        <f>$F179*'[1]INTERNAL PARAMETERS-2'!U179*VLOOKUP(V$4,'[1]INTERNAL PARAMETERS-1'!$B$5:$J$44,4, FALSE)</f>
        <v>3.3346217194020595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0.40421627549867345</v>
      </c>
      <c r="AK179" s="44">
        <f>$F179*'[1]INTERNAL PARAMETERS-2'!AJ179*VLOOKUP(AK$4,'[1]INTERNAL PARAMETERS-1'!$B$5:$J$44,4, FALSE)</f>
        <v>0.40421627549867345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212.64419692162178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75.645301106959252</v>
      </c>
      <c r="BB179" s="44">
        <f>$F179*'[1]INTERNAL PARAMETERS-2'!M179*(1-VLOOKUP(N$4,'[1]INTERNAL PARAMETERS-1'!$B$5:$J$44,4, FALSE))</f>
        <v>29.182928027851883</v>
      </c>
      <c r="BC179" s="44">
        <f>$F179*'[1]INTERNAL PARAMETERS-2'!N179*(1-VLOOKUP(O$4,'[1]INTERNAL PARAMETERS-1'!$B$5:$J$44,4, FALSE))</f>
        <v>89.731437581775225</v>
      </c>
      <c r="BD179" s="44">
        <f>$F179*'[1]INTERNAL PARAMETERS-2'!O179*(1-VLOOKUP(P$4,'[1]INTERNAL PARAMETERS-1'!$B$5:$J$44,4, FALSE))</f>
        <v>21.018162636184375</v>
      </c>
      <c r="BE179" s="44">
        <f>$F179*'[1]INTERNAL PARAMETERS-2'!P179*(1-VLOOKUP(Q$4,'[1]INTERNAL PARAMETERS-1'!$B$5:$J$44,4, FALSE))</f>
        <v>50.928722103424022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54.994226331453774</v>
      </c>
      <c r="BH179" s="44">
        <f>$F179*'[1]INTERNAL PARAMETERS-2'!S179*(1-VLOOKUP(T$4,'[1]INTERNAL PARAMETERS-1'!$B$5:$J$44,4, FALSE))</f>
        <v>1.091275574871754</v>
      </c>
      <c r="BI179" s="44">
        <f>$F179*'[1]INTERNAL PARAMETERS-2'!T179*(1-VLOOKUP(U$4,'[1]INTERNAL PARAMETERS-1'!$B$5:$J$44,4, FALSE))</f>
        <v>0.32337302039893878</v>
      </c>
      <c r="BJ179" s="44">
        <f>$F179*'[1]INTERNAL PARAMETERS-2'!U179*(1-VLOOKUP(V$4,'[1]INTERNAL PARAMETERS-1'!$B$5:$J$44,4, FALSE))</f>
        <v>18.896189743278338</v>
      </c>
      <c r="BK179" s="44">
        <f>$F179*'[1]INTERNAL PARAMETERS-2'!V179*(1-VLOOKUP(W$4,'[1]INTERNAL PARAMETERS-1'!$B$5:$J$44,4, FALSE))</f>
        <v>23.039123603705892</v>
      </c>
      <c r="BL179" s="44">
        <f>$F179*'[1]INTERNAL PARAMETERS-2'!W179*(1-VLOOKUP(X$4,'[1]INTERNAL PARAMETERS-1'!$B$5:$J$44,4, FALSE))</f>
        <v>52.141250519948187</v>
      </c>
      <c r="BM179" s="44">
        <f>$F179*'[1]INTERNAL PARAMETERS-2'!X179*(1-VLOOKUP(Y$4,'[1]INTERNAL PARAMETERS-1'!$B$5:$J$44,4, FALSE))</f>
        <v>42.036325272368749</v>
      </c>
      <c r="BN179" s="44">
        <f>$F179*'[1]INTERNAL PARAMETERS-2'!Y179*(1-VLOOKUP(Z$4,'[1]INTERNAL PARAMETERS-1'!$B$5:$J$44,4, FALSE))</f>
        <v>71.946884739608393</v>
      </c>
      <c r="BO179" s="44">
        <f>$F179*'[1]INTERNAL PARAMETERS-2'!Z179*(1-VLOOKUP(AA$4,'[1]INTERNAL PARAMETERS-1'!$B$5:$J$44,4, FALSE))</f>
        <v>90.539870132772577</v>
      </c>
      <c r="BP179" s="44">
        <f>$F179*'[1]INTERNAL PARAMETERS-2'!AA179*(1-VLOOKUP(AB$4,'[1]INTERNAL PARAMETERS-1'!$B$5:$J$44,4, FALSE))</f>
        <v>19.40141794416153</v>
      </c>
      <c r="BQ179" s="44">
        <f>$F179*'[1]INTERNAL PARAMETERS-2'!AB179*(1-VLOOKUP(AC$4,'[1]INTERNAL PARAMETERS-1'!$B$5:$J$44,4, FALSE))</f>
        <v>236.0503843040122</v>
      </c>
      <c r="BR179" s="44">
        <f>$F179*'[1]INTERNAL PARAMETERS-2'!AC179*(1-VLOOKUP(AD$4,'[1]INTERNAL PARAMETERS-1'!$B$5:$J$44,4, FALSE))</f>
        <v>9.2964926965820922</v>
      </c>
      <c r="BS179" s="44">
        <f>$F179*'[1]INTERNAL PARAMETERS-2'!AD179*(1-VLOOKUP(AE$4,'[1]INTERNAL PARAMETERS-1'!$B$5:$J$44,4, FALSE))</f>
        <v>2.0209609675215181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1.6167446920228445</v>
      </c>
      <c r="CA179" s="44">
        <f>$F179*'[1]INTERNAL PARAMETERS-2'!AL179*(1-VLOOKUP(AM$4,'[1]INTERNAL PARAMETERS-1'!$B$5:$J$44,4, FALSE))</f>
        <v>9.2964926965820922</v>
      </c>
      <c r="CB179" s="44">
        <f>$F179*'[1]INTERNAL PARAMETERS-2'!AM179*(1-VLOOKUP(AN$4,'[1]INTERNAL PARAMETERS-1'!$B$5:$J$44,4, FALSE))</f>
        <v>4.4461382105417089</v>
      </c>
      <c r="CC179" s="44">
        <f>$F179*'[1]INTERNAL PARAMETERS-2'!AN179*(1-VLOOKUP(AO$4,'[1]INTERNAL PARAMETERS-1'!$B$5:$J$44,4, FALSE))</f>
        <v>14.551063458121147</v>
      </c>
      <c r="CD179" s="44">
        <f>$F179*'[1]INTERNAL PARAMETERS-2'!AO179*(1-VLOOKUP(AP$4,'[1]INTERNAL PARAMETERS-1'!$B$5:$J$44,4, FALSE))</f>
        <v>31.527304159262489</v>
      </c>
      <c r="CE179" s="44">
        <f>$F179*'[1]INTERNAL PARAMETERS-2'!AP179*(1-VLOOKUP(AQ$4,'[1]INTERNAL PARAMETERS-1'!$B$5:$J$44,4, FALSE))</f>
        <v>9.7007089720807649</v>
      </c>
      <c r="CF179" s="44">
        <f>$F179*'[1]INTERNAL PARAMETERS-2'!AQ179*(1-VLOOKUP(AR$4,'[1]INTERNAL PARAMETERS-1'!$B$5:$J$44,4, FALSE))</f>
        <v>0.40421627549867345</v>
      </c>
      <c r="CG179" s="44">
        <f>$F179*'[1]INTERNAL PARAMETERS-2'!AR179*(1-VLOOKUP(AS$4,'[1]INTERNAL PARAMETERS-1'!$B$5:$J$44,4, FALSE))</f>
        <v>0.8084325509973469</v>
      </c>
      <c r="CH179" s="43">
        <f>$F179*'[1]INTERNAL PARAMETERS-2'!AS179*(1-VLOOKUP(AT$4,'[1]INTERNAL PARAMETERS-1'!$B$5:$J$44,4, FALSE))</f>
        <v>0</v>
      </c>
      <c r="CI179" s="42">
        <f t="shared" si="2"/>
        <v>1204.099598084736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AirBS!X180</f>
        <v>841.12856014219938</v>
      </c>
      <c r="G180" s="45">
        <f>$F180*'[1]INTERNAL PARAMETERS-2'!F180*VLOOKUP(G$4,'[1]INTERNAL PARAMETERS-1'!$B$5:$J$44,4, FALSE)</f>
        <v>2.3429636042760964</v>
      </c>
      <c r="H180" s="44">
        <f>$F180*'[1]INTERNAL PARAMETERS-2'!G180*VLOOKUP(H$4,'[1]INTERNAL PARAMETERS-1'!$B$5:$J$44,4, FALSE)</f>
        <v>1.7572016749930688</v>
      </c>
      <c r="I180" s="44">
        <f>$F180*'[1]INTERNAL PARAMETERS-2'!H180*VLOOKUP(I$4,'[1]INTERNAL PARAMETERS-1'!$B$5:$J$44,4, FALSE)</f>
        <v>7.1170242633599887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4.4223679855172362</v>
      </c>
      <c r="N180" s="44">
        <f>$F180*'[1]INTERNAL PARAMETERS-2'!M180*VLOOKUP(N$4,'[1]INTERNAL PARAMETERS-1'!$B$5:$J$44,4, FALSE)</f>
        <v>1.0543378275670443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0.29288096464151381</v>
      </c>
      <c r="S180" s="44">
        <f>$F180*'[1]INTERNAL PARAMETERS-2'!R180*VLOOKUP(S$4,'[1]INTERNAL PARAMETERS-1'!$B$5:$J$44,4, FALSE)</f>
        <v>1.8741479843524393</v>
      </c>
      <c r="T180" s="44">
        <f>$F180*'[1]INTERNAL PARAMETERS-2'!S180*VLOOKUP(T$4,'[1]INTERNAL PARAMETERS-1'!$B$5:$J$44,4, FALSE)</f>
        <v>0.17572016749930688</v>
      </c>
      <c r="U180" s="44">
        <f>$F180*'[1]INTERNAL PARAMETERS-2'!T180*VLOOKUP(U$4,'[1]INTERNAL PARAMETERS-1'!$B$5:$J$44,4, FALSE)</f>
        <v>0.23430477171321107</v>
      </c>
      <c r="V180" s="44">
        <f>$F180*'[1]INTERNAL PARAMETERS-2'!U180*VLOOKUP(V$4,'[1]INTERNAL PARAMETERS-1'!$B$5:$J$44,4, FALSE)</f>
        <v>1.9329512819919805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0.29288096464151381</v>
      </c>
      <c r="AJ180" s="44">
        <f>$F180*'[1]INTERNAL PARAMETERS-2'!AI180*VLOOKUP(AJ$4,'[1]INTERNAL PARAMETERS-1'!$B$5:$J$44,4, FALSE)</f>
        <v>1.464320710351555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135.22346100383976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84.024991724827487</v>
      </c>
      <c r="BB180" s="44">
        <f>$F180*'[1]INTERNAL PARAMETERS-2'!M180*(1-VLOOKUP(N$4,'[1]INTERNAL PARAMETERS-1'!$B$5:$J$44,4, FALSE))</f>
        <v>20.032418723773837</v>
      </c>
      <c r="BC180" s="44">
        <f>$F180*'[1]INTERNAL PARAMETERS-2'!N180*(1-VLOOKUP(O$4,'[1]INTERNAL PARAMETERS-1'!$B$5:$J$44,4, FALSE))</f>
        <v>55.938581989408853</v>
      </c>
      <c r="BD180" s="44">
        <f>$F180*'[1]INTERNAL PARAMETERS-2'!O180*(1-VLOOKUP(P$4,'[1]INTERNAL PARAMETERS-1'!$B$5:$J$44,4, FALSE))</f>
        <v>10.836259240311955</v>
      </c>
      <c r="BE180" s="44">
        <f>$F180*'[1]INTERNAL PARAMETERS-2'!P180*(1-VLOOKUP(Q$4,'[1]INTERNAL PARAMETERS-1'!$B$5:$J$44,4, FALSE))</f>
        <v>38.951990717337139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35.608811702696343</v>
      </c>
      <c r="BH180" s="44">
        <f>$F180*'[1]INTERNAL PARAMETERS-2'!S180*(1-VLOOKUP(T$4,'[1]INTERNAL PARAMETERS-1'!$B$5:$J$44,4, FALSE))</f>
        <v>1.581481507493762</v>
      </c>
      <c r="BI180" s="44">
        <f>$F180*'[1]INTERNAL PARAMETERS-2'!T180*(1-VLOOKUP(U$4,'[1]INTERNAL PARAMETERS-1'!$B$5:$J$44,4, FALSE))</f>
        <v>0.93721908685284427</v>
      </c>
      <c r="BJ180" s="44">
        <f>$F180*'[1]INTERNAL PARAMETERS-2'!U180*(1-VLOOKUP(V$4,'[1]INTERNAL PARAMETERS-1'!$B$5:$J$44,4, FALSE))</f>
        <v>10.953390597954556</v>
      </c>
      <c r="BK180" s="44">
        <f>$F180*'[1]INTERNAL PARAMETERS-2'!V180*(1-VLOOKUP(W$4,'[1]INTERNAL PARAMETERS-1'!$B$5:$J$44,4, FALSE))</f>
        <v>15.229305484222632</v>
      </c>
      <c r="BL180" s="44">
        <f>$F180*'[1]INTERNAL PARAMETERS-2'!W180*(1-VLOOKUP(X$4,'[1]INTERNAL PARAMETERS-1'!$B$5:$J$44,4, FALSE))</f>
        <v>33.680301579501922</v>
      </c>
      <c r="BM180" s="44">
        <f>$F180*'[1]INTERNAL PARAMETERS-2'!X180*(1-VLOOKUP(Y$4,'[1]INTERNAL PARAMETERS-1'!$B$5:$J$44,4, FALSE))</f>
        <v>24.601244014183035</v>
      </c>
      <c r="BN180" s="44">
        <f>$F180*'[1]INTERNAL PARAMETERS-2'!Y180*(1-VLOOKUP(Z$4,'[1]INTERNAL PARAMETERS-1'!$B$5:$J$44,4, FALSE))</f>
        <v>60.624509197961054</v>
      </c>
      <c r="BO180" s="44">
        <f>$F180*'[1]INTERNAL PARAMETERS-2'!Z180*(1-VLOOKUP(AA$4,'[1]INTERNAL PARAMETERS-1'!$B$5:$J$44,4, FALSE))</f>
        <v>71.167887473631495</v>
      </c>
      <c r="BP180" s="44">
        <f>$F180*'[1]INTERNAL PARAMETERS-2'!AA180*(1-VLOOKUP(AB$4,'[1]INTERNAL PARAMETERS-1'!$B$5:$J$44,4, FALSE))</f>
        <v>12.00778309887801</v>
      </c>
      <c r="BQ180" s="44">
        <f>$F180*'[1]INTERNAL PARAMETERS-2'!AB180*(1-VLOOKUP(AC$4,'[1]INTERNAL PARAMETERS-1'!$B$5:$J$44,4, FALSE))</f>
        <v>151.41483251258188</v>
      </c>
      <c r="BR180" s="44">
        <f>$F180*'[1]INTERNAL PARAMETERS-2'!AC180*(1-VLOOKUP(AD$4,'[1]INTERNAL PARAMETERS-1'!$B$5:$J$44,4, FALSE))</f>
        <v>5.5645701024767344</v>
      </c>
      <c r="BS180" s="44">
        <f>$F180*'[1]INTERNAL PARAMETERS-2'!AD180*(1-VLOOKUP(AE$4,'[1]INTERNAL PARAMETERS-1'!$B$5:$J$44,4, FALSE))</f>
        <v>1.7572016749930688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1.1715238585660552</v>
      </c>
      <c r="CA180" s="44">
        <f>$F180*'[1]INTERNAL PARAMETERS-2'!AL180*(1-VLOOKUP(AM$4,'[1]INTERNAL PARAMETERS-1'!$B$5:$J$44,4, FALSE))</f>
        <v>7.6146527421113159</v>
      </c>
      <c r="CB180" s="44">
        <f>$F180*'[1]INTERNAL PARAMETERS-2'!AM180*(1-VLOOKUP(AN$4,'[1]INTERNAL PARAMETERS-1'!$B$5:$J$44,4, FALSE))</f>
        <v>1.7572016749930688</v>
      </c>
      <c r="CC180" s="44">
        <f>$F180*'[1]INTERNAL PARAMETERS-2'!AN180*(1-VLOOKUP(AO$4,'[1]INTERNAL PARAMETERS-1'!$B$5:$J$44,4, FALSE))</f>
        <v>7.6146527421113159</v>
      </c>
      <c r="CD180" s="44">
        <f>$F180*'[1]INTERNAL PARAMETERS-2'!AO180*(1-VLOOKUP(AP$4,'[1]INTERNAL PARAMETERS-1'!$B$5:$J$44,4, FALSE))</f>
        <v>24.601244014183035</v>
      </c>
      <c r="CE180" s="44">
        <f>$F180*'[1]INTERNAL PARAMETERS-2'!AP180*(1-VLOOKUP(AQ$4,'[1]INTERNAL PARAMETERS-1'!$B$5:$J$44,4, FALSE))</f>
        <v>4.9788081731937064</v>
      </c>
      <c r="CF180" s="44">
        <f>$F180*'[1]INTERNAL PARAMETERS-2'!AQ180*(1-VLOOKUP(AR$4,'[1]INTERNAL PARAMETERS-1'!$B$5:$J$44,4, FALSE))</f>
        <v>0.29288096464151381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841.12830780363129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AirBS!X181</f>
        <v>518.56258861496144</v>
      </c>
      <c r="G181" s="45">
        <f>$F181*'[1]INTERNAL PARAMETERS-2'!F181*VLOOKUP(G$4,'[1]INTERNAL PARAMETERS-1'!$B$5:$J$44,4, FALSE)</f>
        <v>1.2521730827285475</v>
      </c>
      <c r="H181" s="44">
        <f>$F181*'[1]INTERNAL PARAMETERS-2'!G181*VLOOKUP(H$4,'[1]INTERNAL PARAMETERS-1'!$B$5:$J$44,4, FALSE)</f>
        <v>0.46955842399084757</v>
      </c>
      <c r="I181" s="44">
        <f>$F181*'[1]INTERNAL PARAMETERS-2'!H181*VLOOKUP(I$4,'[1]INTERNAL PARAMETERS-1'!$B$5:$J$44,4, FALSE)</f>
        <v>4.0449722809156574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3.9365667717656998</v>
      </c>
      <c r="N181" s="44">
        <f>$F181*'[1]INTERNAL PARAMETERS-2'!M181*VLOOKUP(N$4,'[1]INTERNAL PARAMETERS-1'!$B$5:$J$44,4, FALSE)</f>
        <v>0.89218434089909815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1.1672636444687337</v>
      </c>
      <c r="T181" s="44">
        <f>$F181*'[1]INTERNAL PARAMETERS-2'!S181*VLOOKUP(T$4,'[1]INTERNAL PARAMETERS-1'!$B$5:$J$44,4, FALSE)</f>
        <v>6.2611246949370453E-2</v>
      </c>
      <c r="U181" s="44">
        <f>$F181*'[1]INTERNAL PARAMETERS-2'!T181*VLOOKUP(U$4,'[1]INTERNAL PARAMETERS-1'!$B$5:$J$44,4, FALSE)</f>
        <v>9.3911684798169526E-2</v>
      </c>
      <c r="V181" s="44">
        <f>$F181*'[1]INTERNAL PARAMETERS-2'!U181*VLOOKUP(V$4,'[1]INTERNAL PARAMETERS-1'!$B$5:$J$44,4, FALSE)</f>
        <v>1.5965401265759709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0.15650218924399537</v>
      </c>
      <c r="AJ181" s="44">
        <f>$F181*'[1]INTERNAL PARAMETERS-2'!AI181*VLOOKUP(AJ$4,'[1]INTERNAL PARAMETERS-1'!$B$5:$J$44,4, FALSE)</f>
        <v>0.31305623474685224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76.854473337397494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74.794768663548297</v>
      </c>
      <c r="BB181" s="44">
        <f>$F181*'[1]INTERNAL PARAMETERS-2'!M181*(1-VLOOKUP(N$4,'[1]INTERNAL PARAMETERS-1'!$B$5:$J$44,4, FALSE))</f>
        <v>16.951502477082862</v>
      </c>
      <c r="BC181" s="44">
        <f>$F181*'[1]INTERNAL PARAMETERS-2'!N181*(1-VLOOKUP(O$4,'[1]INTERNAL PARAMETERS-1'!$B$5:$J$44,4, FALSE))</f>
        <v>40.38306158839012</v>
      </c>
      <c r="BD181" s="44">
        <f>$F181*'[1]INTERNAL PARAMETERS-2'!O181*(1-VLOOKUP(P$4,'[1]INTERNAL PARAMETERS-1'!$B$5:$J$44,4, FALSE))</f>
        <v>7.6696443981330029</v>
      </c>
      <c r="BE181" s="44">
        <f>$F181*'[1]INTERNAL PARAMETERS-2'!P181*(1-VLOOKUP(Q$4,'[1]INTERNAL PARAMETERS-1'!$B$5:$J$44,4, FALSE))</f>
        <v>30.678629448790872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22.178009244905937</v>
      </c>
      <c r="BH181" s="44">
        <f>$F181*'[1]INTERNAL PARAMETERS-2'!S181*(1-VLOOKUP(T$4,'[1]INTERNAL PARAMETERS-1'!$B$5:$J$44,4, FALSE))</f>
        <v>0.56350122254433399</v>
      </c>
      <c r="BI181" s="44">
        <f>$F181*'[1]INTERNAL PARAMETERS-2'!T181*(1-VLOOKUP(U$4,'[1]INTERNAL PARAMETERS-1'!$B$5:$J$44,4, FALSE))</f>
        <v>0.3756467391926781</v>
      </c>
      <c r="BJ181" s="44">
        <f>$F181*'[1]INTERNAL PARAMETERS-2'!U181*(1-VLOOKUP(V$4,'[1]INTERNAL PARAMETERS-1'!$B$5:$J$44,4, FALSE))</f>
        <v>9.0470607172638342</v>
      </c>
      <c r="BK181" s="44">
        <f>$F181*'[1]INTERNAL PARAMETERS-2'!V181*(1-VLOOKUP(W$4,'[1]INTERNAL PARAMETERS-1'!$B$5:$J$44,4, FALSE))</f>
        <v>8.4522590568707017</v>
      </c>
      <c r="BL181" s="44">
        <f>$F181*'[1]INTERNAL PARAMETERS-2'!W181*(1-VLOOKUP(X$4,'[1]INTERNAL PARAMETERS-1'!$B$5:$J$44,4, FALSE))</f>
        <v>17.21757434848826</v>
      </c>
      <c r="BM181" s="44">
        <f>$F181*'[1]INTERNAL PARAMETERS-2'!X181*(1-VLOOKUP(Y$4,'[1]INTERNAL PARAMETERS-1'!$B$5:$J$44,4, FALSE))</f>
        <v>15.652345031012857</v>
      </c>
      <c r="BN181" s="44">
        <f>$F181*'[1]INTERNAL PARAMETERS-2'!Y181*(1-VLOOKUP(Z$4,'[1]INTERNAL PARAMETERS-1'!$B$5:$J$44,4, FALSE))</f>
        <v>32.087356577022277</v>
      </c>
      <c r="BO181" s="44">
        <f>$F181*'[1]INTERNAL PARAMETERS-2'!Z181*(1-VLOOKUP(AA$4,'[1]INTERNAL PARAMETERS-1'!$B$5:$J$44,4, FALSE))</f>
        <v>29.739460744550314</v>
      </c>
      <c r="BP181" s="44">
        <f>$F181*'[1]INTERNAL PARAMETERS-2'!AA181*(1-VLOOKUP(AB$4,'[1]INTERNAL PARAMETERS-1'!$B$5:$J$44,4, FALSE))</f>
        <v>4.2261295284353508</v>
      </c>
      <c r="BQ181" s="44">
        <f>$F181*'[1]INTERNAL PARAMETERS-2'!AB181*(1-VLOOKUP(AC$4,'[1]INTERNAL PARAMETERS-1'!$B$5:$J$44,4, FALSE))</f>
        <v>86.40103168970586</v>
      </c>
      <c r="BR181" s="44">
        <f>$F181*'[1]INTERNAL PARAMETERS-2'!AC181*(1-VLOOKUP(AD$4,'[1]INTERNAL PARAMETERS-1'!$B$5:$J$44,4, FALSE))</f>
        <v>5.0087441871730514</v>
      </c>
      <c r="BS181" s="44">
        <f>$F181*'[1]INTERNAL PARAMETERS-2'!AD181*(1-VLOOKUP(AE$4,'[1]INTERNAL PARAMETERS-1'!$B$5:$J$44,4, FALSE))</f>
        <v>1.7217833629782564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0.31305623474685224</v>
      </c>
      <c r="CA181" s="44">
        <f>$F181*'[1]INTERNAL PARAMETERS-2'!AL181*(1-VLOOKUP(AM$4,'[1]INTERNAL PARAMETERS-1'!$B$5:$J$44,4, FALSE))</f>
        <v>3.1304586349507995</v>
      </c>
      <c r="CB181" s="44">
        <f>$F181*'[1]INTERNAL PARAMETERS-2'!AM181*(1-VLOOKUP(AN$4,'[1]INTERNAL PARAMETERS-1'!$B$5:$J$44,4, FALSE))</f>
        <v>0.93911684798169515</v>
      </c>
      <c r="CC181" s="44">
        <f>$F181*'[1]INTERNAL PARAMETERS-2'!AN181*(1-VLOOKUP(AO$4,'[1]INTERNAL PARAMETERS-1'!$B$5:$J$44,4, FALSE))</f>
        <v>4.5391857631822035</v>
      </c>
      <c r="CD181" s="44">
        <f>$F181*'[1]INTERNAL PARAMETERS-2'!AO181*(1-VLOOKUP(AP$4,'[1]INTERNAL PARAMETERS-1'!$B$5:$J$44,4, FALSE))</f>
        <v>13.147998865555763</v>
      </c>
      <c r="CE181" s="44">
        <f>$F181*'[1]INTERNAL PARAMETERS-2'!AP181*(1-VLOOKUP(AQ$4,'[1]INTERNAL PARAMETERS-1'!$B$5:$J$44,4, FALSE))</f>
        <v>1.8782855522222519</v>
      </c>
      <c r="CF181" s="44">
        <f>$F181*'[1]INTERNAL PARAMETERS-2'!AQ181*(1-VLOOKUP(AR$4,'[1]INTERNAL PARAMETERS-1'!$B$5:$J$44,4, FALSE))</f>
        <v>0.62611246949370447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518.56253675870255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AirBS!X182</f>
        <v>228.82533785683751</v>
      </c>
      <c r="G182" s="45">
        <f>$F182*'[1]INTERNAL PARAMETERS-2'!F182*VLOOKUP(G$4,'[1]INTERNAL PARAMETERS-1'!$B$5:$J$44,4, FALSE)</f>
        <v>0.41705706077787202</v>
      </c>
      <c r="H182" s="44">
        <f>$F182*'[1]INTERNAL PARAMETERS-2'!G182*VLOOKUP(H$4,'[1]INTERNAL PARAMETERS-1'!$B$5:$J$44,4, FALSE)</f>
        <v>0.27804566802984326</v>
      </c>
      <c r="I182" s="44">
        <f>$F182*'[1]INTERNAL PARAMETERS-2'!H182*VLOOKUP(I$4,'[1]INTERNAL PARAMETERS-1'!$B$5:$J$44,4, FALSE)</f>
        <v>1.9343006253379724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2.3320448276007273</v>
      </c>
      <c r="N182" s="44">
        <f>$F182*'[1]INTERNAL PARAMETERS-2'!M182*VLOOKUP(N$4,'[1]INTERNAL PARAMETERS-1'!$B$5:$J$44,4, FALSE)</f>
        <v>0.3405962182596991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0.45335219174203439</v>
      </c>
      <c r="T182" s="44">
        <f>$F182*'[1]INTERNAL PARAMETERS-2'!S182*VLOOKUP(T$4,'[1]INTERNAL PARAMETERS-1'!$B$5:$J$44,4, FALSE)</f>
        <v>9.0363125919665138E-2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0.54217532313792294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6.9517137640907237E-2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6.9517137640907237E-2</v>
      </c>
      <c r="AJ182" s="44">
        <f>$F182*'[1]INTERNAL PARAMETERS-2'!AI182*VLOOKUP(AJ$4,'[1]INTERNAL PARAMETERS-1'!$B$5:$J$44,4, FALSE)</f>
        <v>0.20852853038893601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36.751711881421471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44.308851724413813</v>
      </c>
      <c r="BB182" s="44">
        <f>$F182*'[1]INTERNAL PARAMETERS-2'!M182*(1-VLOOKUP(N$4,'[1]INTERNAL PARAMETERS-1'!$B$5:$J$44,4, FALSE))</f>
        <v>6.4713281469342814</v>
      </c>
      <c r="BC182" s="44">
        <f>$F182*'[1]INTERNAL PARAMETERS-2'!N182*(1-VLOOKUP(O$4,'[1]INTERNAL PARAMETERS-1'!$B$5:$J$44,4, FALSE))</f>
        <v>16.056696839948074</v>
      </c>
      <c r="BD182" s="44">
        <f>$F182*'[1]INTERNAL PARAMETERS-2'!O182*(1-VLOOKUP(P$4,'[1]INTERNAL PARAMETERS-1'!$B$5:$J$44,4, FALSE))</f>
        <v>2.3633309719192033</v>
      </c>
      <c r="BE182" s="44">
        <f>$F182*'[1]INTERNAL PARAMETERS-2'!P182*(1-VLOOKUP(Q$4,'[1]INTERNAL PARAMETERS-1'!$B$5:$J$44,4, FALSE))</f>
        <v>13.832400143310684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8.6136916430986528</v>
      </c>
      <c r="BH182" s="44">
        <f>$F182*'[1]INTERNAL PARAMETERS-2'!S182*(1-VLOOKUP(T$4,'[1]INTERNAL PARAMETERS-1'!$B$5:$J$44,4, FALSE))</f>
        <v>0.81326813327698622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3.0723268311148968</v>
      </c>
      <c r="BK182" s="44">
        <f>$F182*'[1]INTERNAL PARAMETERS-2'!V182*(1-VLOOKUP(W$4,'[1]INTERNAL PARAMETERS-1'!$B$5:$J$44,4, FALSE))</f>
        <v>3.12792795583404</v>
      </c>
      <c r="BL182" s="44">
        <f>$F182*'[1]INTERNAL PARAMETERS-2'!W182*(1-VLOOKUP(X$4,'[1]INTERNAL PARAMETERS-1'!$B$5:$J$44,4, FALSE))</f>
        <v>7.5070270940016961</v>
      </c>
      <c r="BM182" s="44">
        <f>$F182*'[1]INTERNAL PARAMETERS-2'!X182*(1-VLOOKUP(Y$4,'[1]INTERNAL PARAMETERS-1'!$B$5:$J$44,4, FALSE))</f>
        <v>5.630270320501273</v>
      </c>
      <c r="BN182" s="44">
        <f>$F182*'[1]INTERNAL PARAMETERS-2'!Y182*(1-VLOOKUP(Z$4,'[1]INTERNAL PARAMETERS-1'!$B$5:$J$44,4, FALSE))</f>
        <v>14.040928673699621</v>
      </c>
      <c r="BO182" s="44">
        <f>$F182*'[1]INTERNAL PARAMETERS-2'!Z182*(1-VLOOKUP(AA$4,'[1]INTERNAL PARAMETERS-1'!$B$5:$J$44,4, FALSE))</f>
        <v>13.623871612921748</v>
      </c>
      <c r="BP182" s="44">
        <f>$F182*'[1]INTERNAL PARAMETERS-2'!AA182*(1-VLOOKUP(AB$4,'[1]INTERNAL PARAMETERS-1'!$B$5:$J$44,4, FALSE))</f>
        <v>1.4596997127225522</v>
      </c>
      <c r="BQ182" s="44">
        <f>$F182*'[1]INTERNAL PARAMETERS-2'!AB182*(1-VLOOKUP(AC$4,'[1]INTERNAL PARAMETERS-1'!$B$5:$J$44,4, FALSE))</f>
        <v>29.333005647199073</v>
      </c>
      <c r="BR182" s="44">
        <f>$F182*'[1]INTERNAL PARAMETERS-2'!AC182*(1-VLOOKUP(AD$4,'[1]INTERNAL PARAMETERS-1'!$B$5:$J$44,4, FALSE))</f>
        <v>1.8072396358595169</v>
      </c>
      <c r="BS182" s="44">
        <f>$F182*'[1]INTERNAL PARAMETERS-2'!AD182*(1-VLOOKUP(AE$4,'[1]INTERNAL PARAMETERS-1'!$B$5:$J$44,4, FALSE))</f>
        <v>0.76459698391483688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0.20852853038893601</v>
      </c>
      <c r="CA182" s="44">
        <f>$F182*'[1]INTERNAL PARAMETERS-2'!AL182*(1-VLOOKUP(AM$4,'[1]INTERNAL PARAMETERS-1'!$B$5:$J$44,4, FALSE))</f>
        <v>1.8072396358595169</v>
      </c>
      <c r="CB182" s="44">
        <f>$F182*'[1]INTERNAL PARAMETERS-2'!AM182*(1-VLOOKUP(AN$4,'[1]INTERNAL PARAMETERS-1'!$B$5:$J$44,4, FALSE))</f>
        <v>0.62558559116680812</v>
      </c>
      <c r="CC182" s="44">
        <f>$F182*'[1]INTERNAL PARAMETERS-2'!AN182*(1-VLOOKUP(AO$4,'[1]INTERNAL PARAMETERS-1'!$B$5:$J$44,4, FALSE))</f>
        <v>1.2511711823336162</v>
      </c>
      <c r="CD182" s="44">
        <f>$F182*'[1]INTERNAL PARAMETERS-2'!AO182*(1-VLOOKUP(AP$4,'[1]INTERNAL PARAMETERS-1'!$B$5:$J$44,4, FALSE))</f>
        <v>7.3680157012536682</v>
      </c>
      <c r="CE182" s="44">
        <f>$F182*'[1]INTERNAL PARAMETERS-2'!AP182*(1-VLOOKUP(AQ$4,'[1]INTERNAL PARAMETERS-1'!$B$5:$J$44,4, FALSE))</f>
        <v>0.97312551430377281</v>
      </c>
      <c r="CF182" s="44">
        <f>$F182*'[1]INTERNAL PARAMETERS-2'!AQ182*(1-VLOOKUP(AR$4,'[1]INTERNAL PARAMETERS-1'!$B$5:$J$44,4, FALSE))</f>
        <v>0.20852853038893601</v>
      </c>
      <c r="CG182" s="44">
        <f>$F182*'[1]INTERNAL PARAMETERS-2'!AR182*(1-VLOOKUP(AS$4,'[1]INTERNAL PARAMETERS-1'!$B$5:$J$44,4, FALSE))</f>
        <v>6.9517137640907237E-2</v>
      </c>
      <c r="CH182" s="43">
        <f>$F182*'[1]INTERNAL PARAMETERS-2'!AS182*(1-VLOOKUP(AT$4,'[1]INTERNAL PARAMETERS-1'!$B$5:$J$44,4, FALSE))</f>
        <v>0</v>
      </c>
      <c r="CI182" s="42">
        <f t="shared" si="2"/>
        <v>228.82538362190502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AirBS!X183</f>
        <v>94.09472986136285</v>
      </c>
      <c r="G183" s="45">
        <f>$F183*'[1]INTERNAL PARAMETERS-2'!F183*VLOOKUP(G$4,'[1]INTERNAL PARAMETERS-1'!$B$5:$J$44,4, FALSE)</f>
        <v>0.12396980659234556</v>
      </c>
      <c r="H183" s="44">
        <f>$F183*'[1]INTERNAL PARAMETERS-2'!G183*VLOOKUP(H$4,'[1]INTERNAL PARAMETERS-1'!$B$5:$J$44,4, FALSE)</f>
        <v>0.2066226173025667</v>
      </c>
      <c r="I183" s="44">
        <f>$F183*'[1]INTERNAL PARAMETERS-2'!H183*VLOOKUP(I$4,'[1]INTERNAL PARAMETERS-1'!$B$5:$J$44,4, FALSE)</f>
        <v>0.73504497646815059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1.0868209468967513</v>
      </c>
      <c r="N183" s="44">
        <f>$F183*'[1]INTERNAL PARAMETERS-2'!M183*VLOOKUP(N$4,'[1]INTERNAL PARAMETERS-1'!$B$5:$J$44,4, FALSE)</f>
        <v>0.15083244054681672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4.1326405355110563E-2</v>
      </c>
      <c r="S183" s="44">
        <f>$F183*'[1]INTERNAL PARAMETERS-2'!R183*VLOOKUP(S$4,'[1]INTERNAL PARAMETERS-1'!$B$5:$J$44,4, FALSE)</f>
        <v>0.13689089489690792</v>
      </c>
      <c r="T183" s="44">
        <f>$F183*'[1]INTERNAL PARAMETERS-2'!S183*VLOOKUP(T$4,'[1]INTERNAL PARAMETERS-1'!$B$5:$J$44,4, FALSE)</f>
        <v>2.0662261730256672E-2</v>
      </c>
      <c r="U183" s="44">
        <f>$F183*'[1]INTERNAL PARAMETERS-2'!T183*VLOOKUP(U$4,'[1]INTERNAL PARAMETERS-1'!$B$5:$J$44,4, FALSE)</f>
        <v>1.6528680247447001E-2</v>
      </c>
      <c r="V183" s="44">
        <f>$F183*'[1]INTERNAL PARAMETERS-2'!U183*VLOOKUP(V$4,'[1]INTERNAL PARAMETERS-1'!$B$5:$J$44,4, FALSE)</f>
        <v>0.24794431792118415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4.1326405355110563E-2</v>
      </c>
      <c r="AJ183" s="44">
        <f>$F183*'[1]INTERNAL PARAMETERS-2'!AI183*VLOOKUP(AJ$4,'[1]INTERNAL PARAMETERS-1'!$B$5:$J$44,4, FALSE)</f>
        <v>8.2643401237235001E-2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13.965854552894859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20.649597991038277</v>
      </c>
      <c r="BB183" s="44">
        <f>$F183*'[1]INTERNAL PARAMETERS-2'!M183*(1-VLOOKUP(N$4,'[1]INTERNAL PARAMETERS-1'!$B$5:$J$44,4, FALSE))</f>
        <v>2.8658163703895174</v>
      </c>
      <c r="BC183" s="44">
        <f>$F183*'[1]INTERNAL PARAMETERS-2'!N183*(1-VLOOKUP(O$4,'[1]INTERNAL PARAMETERS-1'!$B$5:$J$44,4, FALSE))</f>
        <v>6.8597786816099502</v>
      </c>
      <c r="BD183" s="44">
        <f>$F183*'[1]INTERNAL PARAMETERS-2'!O183*(1-VLOOKUP(P$4,'[1]INTERNAL PARAMETERS-1'!$B$5:$J$44,4, FALSE))</f>
        <v>0.70251125314493512</v>
      </c>
      <c r="BE183" s="44">
        <f>$F183*'[1]INTERNAL PARAMETERS-2'!P183*(1-VLOOKUP(Q$4,'[1]INTERNAL PARAMETERS-1'!$B$5:$J$44,4, FALSE))</f>
        <v>6.4878692618329126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2.6009270030412504</v>
      </c>
      <c r="BH183" s="44">
        <f>$F183*'[1]INTERNAL PARAMETERS-2'!S183*(1-VLOOKUP(T$4,'[1]INTERNAL PARAMETERS-1'!$B$5:$J$44,4, FALSE))</f>
        <v>0.18596035557231003</v>
      </c>
      <c r="BI183" s="44">
        <f>$F183*'[1]INTERNAL PARAMETERS-2'!T183*(1-VLOOKUP(U$4,'[1]INTERNAL PARAMETERS-1'!$B$5:$J$44,4, FALSE))</f>
        <v>6.6114720989788003E-2</v>
      </c>
      <c r="BJ183" s="44">
        <f>$F183*'[1]INTERNAL PARAMETERS-2'!U183*(1-VLOOKUP(V$4,'[1]INTERNAL PARAMETERS-1'!$B$5:$J$44,4, FALSE))</f>
        <v>1.405017801553377</v>
      </c>
      <c r="BK183" s="44">
        <f>$F183*'[1]INTERNAL PARAMETERS-2'!V183*(1-VLOOKUP(W$4,'[1]INTERNAL PARAMETERS-1'!$B$5:$J$44,4, FALSE))</f>
        <v>1.1570734836321928</v>
      </c>
      <c r="BL183" s="44">
        <f>$F183*'[1]INTERNAL PARAMETERS-2'!W183*(1-VLOOKUP(X$4,'[1]INTERNAL PARAMETERS-1'!$B$5:$J$44,4, FALSE))</f>
        <v>2.4794431792118417</v>
      </c>
      <c r="BM183" s="44">
        <f>$F183*'[1]INTERNAL PARAMETERS-2'!X183*(1-VLOOKUP(Y$4,'[1]INTERNAL PARAMETERS-1'!$B$5:$J$44,4, FALSE))</f>
        <v>2.396790368501621</v>
      </c>
      <c r="BN183" s="44">
        <f>$F183*'[1]INTERNAL PARAMETERS-2'!Y183*(1-VLOOKUP(Z$4,'[1]INTERNAL PARAMETERS-1'!$B$5:$J$44,4, FALSE))</f>
        <v>5.7440316033328678</v>
      </c>
      <c r="BO183" s="44">
        <f>$F183*'[1]INTERNAL PARAMETERS-2'!Z183*(1-VLOOKUP(AA$4,'[1]INTERNAL PARAMETERS-1'!$B$5:$J$44,4, FALSE))</f>
        <v>4.9175599530685732</v>
      </c>
      <c r="BP183" s="44">
        <f>$F183*'[1]INTERNAL PARAMETERS-2'!AA183*(1-VLOOKUP(AB$4,'[1]INTERNAL PARAMETERS-1'!$B$5:$J$44,4, FALSE))</f>
        <v>1.0744206729219716</v>
      </c>
      <c r="BQ183" s="44">
        <f>$F183*'[1]INTERNAL PARAMETERS-2'!AB183*(1-VLOOKUP(AC$4,'[1]INTERNAL PARAMETERS-1'!$B$5:$J$44,4, FALSE))</f>
        <v>11.653368828086178</v>
      </c>
      <c r="BR183" s="44">
        <f>$F183*'[1]INTERNAL PARAMETERS-2'!AC183*(1-VLOOKUP(AD$4,'[1]INTERNAL PARAMETERS-1'!$B$5:$J$44,4, FALSE))</f>
        <v>1.0331036770398474</v>
      </c>
      <c r="BS183" s="44">
        <f>$F183*'[1]INTERNAL PARAMETERS-2'!AD183*(1-VLOOKUP(AE$4,'[1]INTERNAL PARAMETERS-1'!$B$5:$J$44,4, FALSE))</f>
        <v>0.37191882925002279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4.1326405355110563E-2</v>
      </c>
      <c r="CA183" s="44">
        <f>$F183*'[1]INTERNAL PARAMETERS-2'!AL183*(1-VLOOKUP(AM$4,'[1]INTERNAL PARAMETERS-1'!$B$5:$J$44,4, FALSE))</f>
        <v>0.4545622304872578</v>
      </c>
      <c r="CB183" s="44">
        <f>$F183*'[1]INTERNAL PARAMETERS-2'!AM183*(1-VLOOKUP(AN$4,'[1]INTERNAL PARAMETERS-1'!$B$5:$J$44,4, FALSE))</f>
        <v>4.1326405355110563E-2</v>
      </c>
      <c r="CC183" s="44">
        <f>$F183*'[1]INTERNAL PARAMETERS-2'!AN183*(1-VLOOKUP(AO$4,'[1]INTERNAL PARAMETERS-1'!$B$5:$J$44,4, FALSE))</f>
        <v>0.49588863584236836</v>
      </c>
      <c r="CD183" s="44">
        <f>$F183*'[1]INTERNAL PARAMETERS-2'!AO183*(1-VLOOKUP(AP$4,'[1]INTERNAL PARAMETERS-1'!$B$5:$J$44,4, FALSE))</f>
        <v>3.0993016216465556</v>
      </c>
      <c r="CE183" s="44">
        <f>$F183*'[1]INTERNAL PARAMETERS-2'!AP183*(1-VLOOKUP(AQ$4,'[1]INTERNAL PARAMETERS-1'!$B$5:$J$44,4, FALSE))</f>
        <v>0.37191882925002279</v>
      </c>
      <c r="CF183" s="44">
        <f>$F183*'[1]INTERNAL PARAMETERS-2'!AQ183*(1-VLOOKUP(AR$4,'[1]INTERNAL PARAMETERS-1'!$B$5:$J$44,4, FALSE))</f>
        <v>4.1326405355110563E-2</v>
      </c>
      <c r="CG183" s="44">
        <f>$F183*'[1]INTERNAL PARAMETERS-2'!AR183*(1-VLOOKUP(AS$4,'[1]INTERNAL PARAMETERS-1'!$B$5:$J$44,4, FALSE))</f>
        <v>4.1326405355110563E-2</v>
      </c>
      <c r="CH183" s="43">
        <f>$F183*'[1]INTERNAL PARAMETERS-2'!AS183*(1-VLOOKUP(AT$4,'[1]INTERNAL PARAMETERS-1'!$B$5:$J$44,4, FALSE))</f>
        <v>0</v>
      </c>
      <c r="CI183" s="42">
        <f t="shared" si="2"/>
        <v>94.094748680308811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AirBS!X184</f>
        <v>39.572214924959297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0.33349246694719903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0.46353210743963014</v>
      </c>
      <c r="N184" s="44">
        <f>$F184*'[1]INTERNAL PARAMETERS-2'!M184*VLOOKUP(N$4,'[1]INTERNAL PARAMETERS-1'!$B$5:$J$44,4, FALSE)</f>
        <v>9.0085751554520602E-2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3.2757879514881308E-2</v>
      </c>
      <c r="S184" s="44">
        <f>$F184*'[1]INTERNAL PARAMETERS-2'!R184*VLOOKUP(S$4,'[1]INTERNAL PARAMETERS-1'!$B$5:$J$44,4, FALSE)</f>
        <v>9.0729591491349681E-2</v>
      </c>
      <c r="T184" s="44">
        <f>$F184*'[1]INTERNAL PARAMETERS-2'!S184*VLOOKUP(T$4,'[1]INTERNAL PARAMETERS-1'!$B$5:$J$44,4, FALSE)</f>
        <v>6.5515759029762619E-3</v>
      </c>
      <c r="U184" s="44">
        <f>$F184*'[1]INTERNAL PARAMETERS-2'!T184*VLOOKUP(U$4,'[1]INTERNAL PARAMETERS-1'!$B$5:$J$44,4, FALSE)</f>
        <v>1.3103151805952524E-2</v>
      </c>
      <c r="V184" s="44">
        <f>$F184*'[1]INTERNAL PARAMETERS-2'!U184*VLOOKUP(V$4,'[1]INTERNAL PARAMETERS-1'!$B$5:$J$44,4, FALSE)</f>
        <v>6.8792734147698487E-2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9.8273638544643924E-2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6.33635687199678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8.8071100413529706</v>
      </c>
      <c r="BB184" s="44">
        <f>$F184*'[1]INTERNAL PARAMETERS-2'!M184*(1-VLOOKUP(N$4,'[1]INTERNAL PARAMETERS-1'!$B$5:$J$44,4, FALSE))</f>
        <v>1.7116292795358914</v>
      </c>
      <c r="BC184" s="44">
        <f>$F184*'[1]INTERNAL PARAMETERS-2'!N184*(1-VLOOKUP(O$4,'[1]INTERNAL PARAMETERS-1'!$B$5:$J$44,4, FALSE))</f>
        <v>2.9482606002187199</v>
      </c>
      <c r="BD184" s="44">
        <f>$F184*'[1]INTERNAL PARAMETERS-2'!O184*(1-VLOOKUP(P$4,'[1]INTERNAL PARAMETERS-1'!$B$5:$J$44,4, FALSE))</f>
        <v>0.16379335479589902</v>
      </c>
      <c r="BE184" s="44">
        <f>$F184*'[1]INTERNAL PARAMETERS-2'!P184*(1-VLOOKUP(Q$4,'[1]INTERNAL PARAMETERS-1'!$B$5:$J$44,4, FALSE))</f>
        <v>2.8499869616740758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1.7238622383356439</v>
      </c>
      <c r="BH184" s="44">
        <f>$F184*'[1]INTERNAL PARAMETERS-2'!S184*(1-VLOOKUP(T$4,'[1]INTERNAL PARAMETERS-1'!$B$5:$J$44,4, FALSE))</f>
        <v>5.8964183126786356E-2</v>
      </c>
      <c r="BI184" s="44">
        <f>$F184*'[1]INTERNAL PARAMETERS-2'!T184*(1-VLOOKUP(U$4,'[1]INTERNAL PARAMETERS-1'!$B$5:$J$44,4, FALSE))</f>
        <v>5.2412607223810095E-2</v>
      </c>
      <c r="BJ184" s="44">
        <f>$F184*'[1]INTERNAL PARAMETERS-2'!U184*(1-VLOOKUP(V$4,'[1]INTERNAL PARAMETERS-1'!$B$5:$J$44,4, FALSE))</f>
        <v>0.38982549350362478</v>
      </c>
      <c r="BK184" s="44">
        <f>$F184*'[1]INTERNAL PARAMETERS-2'!V184*(1-VLOOKUP(W$4,'[1]INTERNAL PARAMETERS-1'!$B$5:$J$44,4, FALSE))</f>
        <v>0.58965370293234098</v>
      </c>
      <c r="BL184" s="44">
        <f>$F184*'[1]INTERNAL PARAMETERS-2'!W184*(1-VLOOKUP(X$4,'[1]INTERNAL PARAMETERS-1'!$B$5:$J$44,4, FALSE))</f>
        <v>0.62241158244722228</v>
      </c>
      <c r="BM184" s="44">
        <f>$F184*'[1]INTERNAL PARAMETERS-2'!X184*(1-VLOOKUP(Y$4,'[1]INTERNAL PARAMETERS-1'!$B$5:$J$44,4, FALSE))</f>
        <v>0.78620493724312135</v>
      </c>
      <c r="BN184" s="44">
        <f>$F184*'[1]INTERNAL PARAMETERS-2'!Y184*(1-VLOOKUP(Z$4,'[1]INTERNAL PARAMETERS-1'!$B$5:$J$44,4, FALSE))</f>
        <v>2.0310241449160737</v>
      </c>
      <c r="BO184" s="44">
        <f>$F184*'[1]INTERNAL PARAMETERS-2'!Z184*(1-VLOOKUP(AA$4,'[1]INTERNAL PARAMETERS-1'!$B$5:$J$44,4, FALSE))</f>
        <v>1.9327505063714294</v>
      </c>
      <c r="BP184" s="44">
        <f>$F184*'[1]INTERNAL PARAMETERS-2'!AA184*(1-VLOOKUP(AB$4,'[1]INTERNAL PARAMETERS-1'!$B$5:$J$44,4, FALSE))</f>
        <v>0.36034458910667932</v>
      </c>
      <c r="BQ184" s="44">
        <f>$F184*'[1]INTERNAL PARAMETERS-2'!AB184*(1-VLOOKUP(AC$4,'[1]INTERNAL PARAMETERS-1'!$B$5:$J$44,4, FALSE))</f>
        <v>4.3896310422024527</v>
      </c>
      <c r="BR184" s="44">
        <f>$F184*'[1]INTERNAL PARAMETERS-2'!AC184*(1-VLOOKUP(AD$4,'[1]INTERNAL PARAMETERS-1'!$B$5:$J$44,4, FALSE))</f>
        <v>0.29482487285542425</v>
      </c>
      <c r="BS184" s="44">
        <f>$F184*'[1]INTERNAL PARAMETERS-2'!AD184*(1-VLOOKUP(AE$4,'[1]INTERNAL PARAMETERS-1'!$B$5:$J$44,4, FALSE))</f>
        <v>3.2757879514881308E-2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0.26206699334054295</v>
      </c>
      <c r="CB184" s="44">
        <f>$F184*'[1]INTERNAL PARAMETERS-2'!AM184*(1-VLOOKUP(AN$4,'[1]INTERNAL PARAMETERS-1'!$B$5:$J$44,4, FALSE))</f>
        <v>3.2757879514881308E-2</v>
      </c>
      <c r="CC184" s="44">
        <f>$F184*'[1]INTERNAL PARAMETERS-2'!AN184*(1-VLOOKUP(AO$4,'[1]INTERNAL PARAMETERS-1'!$B$5:$J$44,4, FALSE))</f>
        <v>0.39310246862156067</v>
      </c>
      <c r="CD184" s="44">
        <f>$F184*'[1]INTERNAL PARAMETERS-2'!AO184*(1-VLOOKUP(AP$4,'[1]INTERNAL PARAMETERS-1'!$B$5:$J$44,4, FALSE))</f>
        <v>1.5724059172647502</v>
      </c>
      <c r="CE184" s="44">
        <f>$F184*'[1]INTERNAL PARAMETERS-2'!AP184*(1-VLOOKUP(AQ$4,'[1]INTERNAL PARAMETERS-1'!$B$5:$J$44,4, FALSE))</f>
        <v>3.2757879514881308E-2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39.572214924959304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AirBS!X185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AirBS!X186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AirBS!X187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AirBS!X188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AirBS!X189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AirBS!X190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AirBS!X191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AirBS!X192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AirBS!X193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AirBS!X194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AirBS!X195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AirBS!X196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AirBS!X197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AirBS!X198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AirBS!X199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AirBS!X200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AirBS!X201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AirBS!X202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AirBS!X203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AirBS!X204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AirBS!X205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AirBS!X206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AirBS!X207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AirBS!X208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AirBS!X209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AirBS!X210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AirBS!X211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AirBS!X212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AirBS!X213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AirBS!X214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AirBS!X215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AirBS!X216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AirBS!X217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AirBS!X218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AirBS!X219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AirBS!X220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AirBS!X221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AirBS!X222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AirBS!X223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AirBS!X224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AirBS!X225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AirBS!X226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AirBS!X227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AirBS!X228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AirBS!X229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AirBS!X230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AirBS!X231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AirBS!X232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AirBS!X233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AirBS!X234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AirBS!X235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AirBS!X236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AirBS!X237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AirBS!X238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AirBS!X239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AirBS!X240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AirBS!X241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AirBS!X242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AirBS!X243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AirBS!X244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AirBS!X245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AirBS!X246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AirBS!X247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AirBS!X248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AirBS!X249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AirBS!X250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AirBS!X251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AirBS!X252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AirBS!X253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AirBS!X254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AirBS!X255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AirBS!X256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AirBS!X257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AirBS!X258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AirBS!X259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AirBS!X260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AirBS!X261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AirBS!X262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AirBS!X263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AirBS!X264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AirBS!X265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AirBS!X266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AirBS!X267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AirBS!X268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AirBS!X269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AirBS!X270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AirBS!X271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AirBS!X272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AirBS!X273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AirBS!X274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AirBS!X275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AirBS!X276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AirBS!X277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AirBS!X278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AirBS!X279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AirBS!X280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AirBS!X281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AirBS!X282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AirBS!X283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AirBS!X284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AirBS!X285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AirBS!X286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AirBS!X287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AirBS!X288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AirBS!X289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AirBS!X290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AirBS!X291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AirBS!X292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2590.5137160646063</v>
      </c>
      <c r="H294" s="41">
        <f t="shared" si="5"/>
        <v>2711.8795692177496</v>
      </c>
      <c r="I294" s="41">
        <f t="shared" si="5"/>
        <v>4607.3274220903713</v>
      </c>
      <c r="J294" s="41">
        <f t="shared" si="5"/>
        <v>0</v>
      </c>
      <c r="K294" s="41">
        <f t="shared" si="5"/>
        <v>44.891128941314719</v>
      </c>
      <c r="L294" s="41">
        <f t="shared" si="5"/>
        <v>4.6910743454029014</v>
      </c>
      <c r="M294" s="41">
        <f t="shared" si="5"/>
        <v>648.04273910565405</v>
      </c>
      <c r="N294" s="41">
        <f t="shared" si="5"/>
        <v>1054.7473245263791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462.1072498524515</v>
      </c>
      <c r="S294" s="41">
        <f t="shared" si="5"/>
        <v>1697.8304661180621</v>
      </c>
      <c r="T294" s="41">
        <f t="shared" si="5"/>
        <v>114.3433367446235</v>
      </c>
      <c r="U294" s="41">
        <f t="shared" si="5"/>
        <v>184.56274284465431</v>
      </c>
      <c r="V294" s="41">
        <f t="shared" si="5"/>
        <v>1916.9487733164819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132.07780416465999</v>
      </c>
      <c r="AG294" s="41">
        <f t="shared" si="5"/>
        <v>7.5032560911531485</v>
      </c>
      <c r="AH294" s="41">
        <f t="shared" si="5"/>
        <v>42.195277979722825</v>
      </c>
      <c r="AI294" s="41">
        <f t="shared" si="5"/>
        <v>339.34015570399959</v>
      </c>
      <c r="AJ294" s="41">
        <f t="shared" si="5"/>
        <v>371.49185138621004</v>
      </c>
      <c r="AK294" s="41">
        <f t="shared" si="5"/>
        <v>30.019090211060487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87539.221019717064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12312.812043007425</v>
      </c>
      <c r="BB294" s="41">
        <f t="shared" si="6"/>
        <v>20040.199166001195</v>
      </c>
      <c r="BC294" s="41">
        <f t="shared" si="6"/>
        <v>24760.449538104222</v>
      </c>
      <c r="BD294" s="41">
        <f t="shared" si="6"/>
        <v>14886.952217478247</v>
      </c>
      <c r="BE294" s="41">
        <f t="shared" si="6"/>
        <v>11797.120102288705</v>
      </c>
      <c r="BF294" s="41">
        <f t="shared" si="6"/>
        <v>0</v>
      </c>
      <c r="BG294" s="41">
        <f t="shared" si="6"/>
        <v>32258.778856243185</v>
      </c>
      <c r="BH294" s="41">
        <f t="shared" si="6"/>
        <v>1029.0900307016111</v>
      </c>
      <c r="BI294" s="41">
        <f t="shared" si="6"/>
        <v>738.25097137861724</v>
      </c>
      <c r="BJ294" s="41">
        <f t="shared" si="6"/>
        <v>10862.709715460074</v>
      </c>
      <c r="BK294" s="41">
        <f t="shared" si="6"/>
        <v>12041.20413785034</v>
      </c>
      <c r="BL294" s="41">
        <f t="shared" si="6"/>
        <v>16438.536888428538</v>
      </c>
      <c r="BM294" s="41">
        <f t="shared" si="6"/>
        <v>6312.0889858202145</v>
      </c>
      <c r="BN294" s="41">
        <f t="shared" si="6"/>
        <v>22842.021326483919</v>
      </c>
      <c r="BO294" s="41">
        <f t="shared" si="6"/>
        <v>25119.984336597448</v>
      </c>
      <c r="BP294" s="41">
        <f t="shared" si="6"/>
        <v>8839.6767264204718</v>
      </c>
      <c r="BQ294" s="41">
        <f t="shared" si="6"/>
        <v>65583.313869966762</v>
      </c>
      <c r="BR294" s="41">
        <f t="shared" si="6"/>
        <v>6016.4236450818044</v>
      </c>
      <c r="BS294" s="41">
        <f t="shared" ref="BS294:CH294" si="7">SUM(BS5:BS292)</f>
        <v>1548.7350990981195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1719.4381581348089</v>
      </c>
      <c r="CA294" s="41">
        <f t="shared" si="7"/>
        <v>4837.9190022706143</v>
      </c>
      <c r="CB294" s="41">
        <f t="shared" si="7"/>
        <v>2484.3327953133244</v>
      </c>
      <c r="CC294" s="41">
        <f t="shared" si="7"/>
        <v>5662.6905727803178</v>
      </c>
      <c r="CD294" s="41">
        <f t="shared" si="7"/>
        <v>22487.984739303698</v>
      </c>
      <c r="CE294" s="41">
        <f t="shared" si="7"/>
        <v>2602.8969099159808</v>
      </c>
      <c r="CF294" s="41">
        <f t="shared" si="7"/>
        <v>491.28490261233219</v>
      </c>
      <c r="CG294" s="41">
        <f t="shared" si="7"/>
        <v>56.134536553829882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10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AirBS!X5</f>
        <v>34.85258099640545</v>
      </c>
      <c r="F5" s="59">
        <f>'[1]INTERNAL PARAMETERS-1'!M5</f>
        <v>85.012</v>
      </c>
      <c r="G5" s="45">
        <f>AirBSYLD1!G5*VLOOKUP(AirBSYLD2!G$4,'[1]INTERNAL PARAMETERS-1'!$B$5:$J$44,5,FALSE)*VLOOKUP(AirBSYLD2!G$4,'[1]INTERNAL PARAMETERS-1'!$B$5:$J$44,7,FALSE)*AirBSYLD2!$F5 + AirBSYLD1!G5*(1-VLOOKUP(AirBSYLD2!G$4,'[1]INTERNAL PARAMETERS-1'!$B$5:$J$44,5,FALSE))*VLOOKUP(AirBSYLD2!G$4,'[1]INTERNAL PARAMETERS-1'!$B$5:$J$44,9,FALSE)*AirBSYLD2!$F5</f>
        <v>2.4306321140780121</v>
      </c>
      <c r="H5" s="44">
        <f>AirBSYLD1!H5*VLOOKUP(AirBSYLD2!H$4,'[1]INTERNAL PARAMETERS-1'!$B$5:$J$44,5,FALSE)*VLOOKUP(AirBSYLD2!H$4,'[1]INTERNAL PARAMETERS-1'!$B$5:$J$44,7,FALSE)*AirBSYLD2!$F5 + AirBSYLD1!H5*(1-VLOOKUP(AirBSYLD2!H$4,'[1]INTERNAL PARAMETERS-1'!$B$5:$J$44,5,FALSE))*VLOOKUP(AirBSYLD2!H$4,'[1]INTERNAL PARAMETERS-1'!$B$5:$J$44,9,FALSE)*AirBSYLD2!$F5</f>
        <v>1.465754725330733</v>
      </c>
      <c r="I5" s="44">
        <f>AirBSYLD1!I5*VLOOKUP(AirBSYLD2!I$4,'[1]INTERNAL PARAMETERS-1'!$B$5:$J$44,5,FALSE)*VLOOKUP(AirBSYLD2!I$4,'[1]INTERNAL PARAMETERS-1'!$B$5:$J$44,7,FALSE)*AirBSYLD2!$F5 + AirBSYLD1!I5*(1-VLOOKUP(AirBSYLD2!I$4,'[1]INTERNAL PARAMETERS-1'!$B$5:$J$44,5,FALSE))*VLOOKUP(AirBSYLD2!I$4,'[1]INTERNAL PARAMETERS-1'!$B$5:$J$44,9,FALSE)*AirBSYLD2!$F5</f>
        <v>8.036169281772457</v>
      </c>
      <c r="J5" s="44">
        <f>AirBSYLD1!J5*VLOOKUP(AirBSYLD2!J$4,'[1]INTERNAL PARAMETERS-1'!$B$5:$J$44,5,FALSE)*VLOOKUP(AirBSYLD2!J$4,'[1]INTERNAL PARAMETERS-1'!$B$5:$J$44,7,FALSE)*AirBSYLD2!$F5 + AirBSYLD1!J5*(1-VLOOKUP(AirBSYLD2!J$4,'[1]INTERNAL PARAMETERS-1'!$B$5:$J$44,5,FALSE))*VLOOKUP(AirBSYLD2!J$4,'[1]INTERNAL PARAMETERS-1'!$B$5:$J$44,9,FALSE)*AirBSYLD2!$F5</f>
        <v>0</v>
      </c>
      <c r="K5" s="44">
        <f>AirBSYLD1!K5*VLOOKUP(AirBSYLD2!K$4,'[1]INTERNAL PARAMETERS-1'!$B$5:$J$44,5,FALSE)*VLOOKUP(AirBSYLD2!K$4,'[1]INTERNAL PARAMETERS-1'!$B$5:$J$44,7,FALSE)*AirBSYLD2!$F5 + AirBSYLD1!K5*(1-VLOOKUP(AirBSYLD2!K$4,'[1]INTERNAL PARAMETERS-1'!$B$5:$J$44,5,FALSE))*VLOOKUP(AirBSYLD2!K$4,'[1]INTERNAL PARAMETERS-1'!$B$5:$J$44,9,FALSE)*AirBSYLD2!$F5</f>
        <v>0.11143716611282974</v>
      </c>
      <c r="L5" s="44">
        <f>AirBSYLD1!L5*VLOOKUP(AirBSYLD2!L$4,'[1]INTERNAL PARAMETERS-1'!$B$5:$J$44,5,FALSE)*VLOOKUP(AirBSYLD2!L$4,'[1]INTERNAL PARAMETERS-1'!$B$5:$J$44,7,FALSE)*AirBSYLD2!$F5 + AirBSYLD1!L5*(1-VLOOKUP(AirBSYLD2!L$4,'[1]INTERNAL PARAMETERS-1'!$B$5:$J$44,5,FALSE))*VLOOKUP(AirBSYLD2!L$4,'[1]INTERNAL PARAMETERS-1'!$B$5:$J$44,9,FALSE)*AirBSYLD2!$F5</f>
        <v>0</v>
      </c>
      <c r="M5" s="44">
        <f>AirBSYLD1!M5*VLOOKUP(AirBSYLD2!M$4,'[1]INTERNAL PARAMETERS-1'!$B$5:$J$44,5,FALSE)*VLOOKUP(AirBSYLD2!M$4,'[1]INTERNAL PARAMETERS-1'!$B$5:$J$44,7,FALSE)*AirBSYLD2!$F5 + AirBSYLD1!M5*(1-VLOOKUP(AirBSYLD2!M$4,'[1]INTERNAL PARAMETERS-1'!$B$5:$J$44,5,FALSE))*VLOOKUP(AirBSYLD2!M$4,'[1]INTERNAL PARAMETERS-1'!$B$5:$J$44,9,FALSE)*AirBSYLD2!$F5</f>
        <v>7.8982821068113732E-2</v>
      </c>
      <c r="N5" s="44">
        <f>AirBSYLD1!N5*VLOOKUP(AirBSYLD2!N$4,'[1]INTERNAL PARAMETERS-1'!$B$5:$J$44,5,FALSE)*VLOOKUP(AirBSYLD2!N$4,'[1]INTERNAL PARAMETERS-1'!$B$5:$J$44,7,FALSE)*AirBSYLD2!$F5 + AirBSYLD1!N5*(1-VLOOKUP(AirBSYLD2!N$4,'[1]INTERNAL PARAMETERS-1'!$B$5:$J$44,5,FALSE))*VLOOKUP(AirBSYLD2!N$4,'[1]INTERNAL PARAMETERS-1'!$B$5:$J$44,9,FALSE)*AirBSYLD2!$F5</f>
        <v>5.9010128980849091E-2</v>
      </c>
      <c r="O5" s="44">
        <f>AirBSYLD1!O5*VLOOKUP(AirBSYLD2!O$4,'[1]INTERNAL PARAMETERS-1'!$B$5:$J$44,5,FALSE)*VLOOKUP(AirBSYLD2!O$4,'[1]INTERNAL PARAMETERS-1'!$B$5:$J$44,7,FALSE)*AirBSYLD2!$F5 + AirBSYLD1!O5*(1-VLOOKUP(AirBSYLD2!O$4,'[1]INTERNAL PARAMETERS-1'!$B$5:$J$44,5,FALSE))*VLOOKUP(AirBSYLD2!O$4,'[1]INTERNAL PARAMETERS-1'!$B$5:$J$44,9,FALSE)*AirBSYLD2!$F5</f>
        <v>0</v>
      </c>
      <c r="P5" s="44">
        <f>AirBSYLD1!P5*VLOOKUP(AirBSYLD2!P$4,'[1]INTERNAL PARAMETERS-1'!$B$5:$J$44,5,FALSE)*VLOOKUP(AirBSYLD2!P$4,'[1]INTERNAL PARAMETERS-1'!$B$5:$J$44,7,FALSE)*AirBSYLD2!$F5 + AirBSYLD1!P5*(1-VLOOKUP(AirBSYLD2!P$4,'[1]INTERNAL PARAMETERS-1'!$B$5:$J$44,5,FALSE))*VLOOKUP(AirBSYLD2!P$4,'[1]INTERNAL PARAMETERS-1'!$B$5:$J$44,9,FALSE)*AirBSYLD2!$F5</f>
        <v>0</v>
      </c>
      <c r="Q5" s="44">
        <f>AirBSYLD1!Q5*VLOOKUP(AirBSYLD2!Q$4,'[1]INTERNAL PARAMETERS-1'!$B$5:$J$44,5,FALSE)*VLOOKUP(AirBSYLD2!Q$4,'[1]INTERNAL PARAMETERS-1'!$B$5:$J$44,7,FALSE)*AirBSYLD2!$F5 + AirBSYLD1!Q5*(1-VLOOKUP(AirBSYLD2!Q$4,'[1]INTERNAL PARAMETERS-1'!$B$5:$J$44,5,FALSE))*VLOOKUP(AirBSYLD2!Q$4,'[1]INTERNAL PARAMETERS-1'!$B$5:$J$44,9,FALSE)*AirBSYLD2!$F5</f>
        <v>0</v>
      </c>
      <c r="R5" s="44">
        <f>AirBSYLD1!R5*VLOOKUP(AirBSYLD2!R$4,'[1]INTERNAL PARAMETERS-1'!$B$5:$J$44,5,FALSE)*VLOOKUP(AirBSYLD2!R$4,'[1]INTERNAL PARAMETERS-1'!$B$5:$J$44,7,FALSE)*AirBSYLD2!$F5 + AirBSYLD1!R5*(1-VLOOKUP(AirBSYLD2!R$4,'[1]INTERNAL PARAMETERS-1'!$B$5:$J$44,5,FALSE))*VLOOKUP(AirBSYLD2!R$4,'[1]INTERNAL PARAMETERS-1'!$B$5:$J$44,9,FALSE)*AirBSYLD2!$F5</f>
        <v>0.17166733814161986</v>
      </c>
      <c r="S5" s="44">
        <f>AirBSYLD1!S5*VLOOKUP(AirBSYLD2!S$4,'[1]INTERNAL PARAMETERS-1'!$B$5:$J$44,5,FALSE)*VLOOKUP(AirBSYLD2!S$4,'[1]INTERNAL PARAMETERS-1'!$B$5:$J$44,7,FALSE)*AirBSYLD2!$F5 + AirBSYLD1!S5*(1-VLOOKUP(AirBSYLD2!S$4,'[1]INTERNAL PARAMETERS-1'!$B$5:$J$44,5,FALSE))*VLOOKUP(AirBSYLD2!S$4,'[1]INTERNAL PARAMETERS-1'!$B$5:$J$44,9,FALSE)*AirBSYLD2!$F5</f>
        <v>2.7539405737092104</v>
      </c>
      <c r="T5" s="44">
        <f>AirBSYLD1!T5*VLOOKUP(AirBSYLD2!T$4,'[1]INTERNAL PARAMETERS-1'!$B$5:$J$44,5,FALSE)*VLOOKUP(AirBSYLD2!T$4,'[1]INTERNAL PARAMETERS-1'!$B$5:$J$44,7,FALSE)*AirBSYLD2!$F5 + AirBSYLD1!T5*(1-VLOOKUP(AirBSYLD2!T$4,'[1]INTERNAL PARAMETERS-1'!$B$5:$J$44,5,FALSE))*VLOOKUP(AirBSYLD2!T$4,'[1]INTERNAL PARAMETERS-1'!$B$5:$J$44,9,FALSE)*AirBSYLD2!$F5</f>
        <v>0.44566866648569592</v>
      </c>
      <c r="U5" s="44">
        <f>AirBSYLD1!U5*VLOOKUP(AirBSYLD2!U$4,'[1]INTERNAL PARAMETERS-1'!$B$5:$J$44,5,FALSE)*VLOOKUP(AirBSYLD2!U$4,'[1]INTERNAL PARAMETERS-1'!$B$5:$J$44,7,FALSE)*AirBSYLD2!$F5 + AirBSYLD1!U5*(1-VLOOKUP(AirBSYLD2!U$4,'[1]INTERNAL PARAMETERS-1'!$B$5:$J$44,5,FALSE))*VLOOKUP(AirBSYLD2!U$4,'[1]INTERNAL PARAMETERS-1'!$B$5:$J$44,9,FALSE)*AirBSYLD2!$F5</f>
        <v>0.11191235402863031</v>
      </c>
      <c r="V5" s="44">
        <f>AirBSYLD1!V5*VLOOKUP(AirBSYLD2!V$4,'[1]INTERNAL PARAMETERS-1'!$B$5:$J$44,5,FALSE)*VLOOKUP(AirBSYLD2!V$4,'[1]INTERNAL PARAMETERS-1'!$B$5:$J$44,7,FALSE)*AirBSYLD2!$F5 + AirBSYLD1!V5*(1-VLOOKUP(AirBSYLD2!V$4,'[1]INTERNAL PARAMETERS-1'!$B$5:$J$44,5,FALSE))*VLOOKUP(AirBSYLD2!V$4,'[1]INTERNAL PARAMETERS-1'!$B$5:$J$44,9,FALSE)*AirBSYLD2!$F5</f>
        <v>2.0391943647769049</v>
      </c>
      <c r="W5" s="44">
        <f>AirBSYLD1!W5*VLOOKUP(AirBSYLD2!W$4,'[1]INTERNAL PARAMETERS-1'!$B$5:$J$44,5,FALSE)*VLOOKUP(AirBSYLD2!W$4,'[1]INTERNAL PARAMETERS-1'!$B$5:$J$44,7,FALSE)*AirBSYLD2!$F5 + AirBSYLD1!W5*(1-VLOOKUP(AirBSYLD2!W$4,'[1]INTERNAL PARAMETERS-1'!$B$5:$J$44,5,FALSE))*VLOOKUP(AirBSYLD2!W$4,'[1]INTERNAL PARAMETERS-1'!$B$5:$J$44,9,FALSE)*AirBSYLD2!$F5</f>
        <v>0</v>
      </c>
      <c r="X5" s="44">
        <f>AirBSYLD1!X5*VLOOKUP(AirBSYLD2!X$4,'[1]INTERNAL PARAMETERS-1'!$B$5:$J$44,5,FALSE)*VLOOKUP(AirBSYLD2!X$4,'[1]INTERNAL PARAMETERS-1'!$B$5:$J$44,7,FALSE)*AirBSYLD2!$F5 + AirBSYLD1!X5*(1-VLOOKUP(AirBSYLD2!X$4,'[1]INTERNAL PARAMETERS-1'!$B$5:$J$44,5,FALSE))*VLOOKUP(AirBSYLD2!X$4,'[1]INTERNAL PARAMETERS-1'!$B$5:$J$44,9,FALSE)*AirBSYLD2!$F5</f>
        <v>0</v>
      </c>
      <c r="Y5" s="44">
        <f>AirBSYLD1!Y5*VLOOKUP(AirBSYLD2!Y$4,'[1]INTERNAL PARAMETERS-1'!$B$5:$J$44,5,FALSE)*VLOOKUP(AirBSYLD2!Y$4,'[1]INTERNAL PARAMETERS-1'!$B$5:$J$44,7,FALSE)*AirBSYLD2!$F5 + AirBSYLD1!Y5*(1-VLOOKUP(AirBSYLD2!Y$4,'[1]INTERNAL PARAMETERS-1'!$B$5:$J$44,5,FALSE))*VLOOKUP(AirBSYLD2!Y$4,'[1]INTERNAL PARAMETERS-1'!$B$5:$J$44,9,FALSE)*AirBSYLD2!$F5</f>
        <v>0</v>
      </c>
      <c r="Z5" s="44">
        <f>AirBSYLD1!Z5*VLOOKUP(AirBSYLD2!Z$4,'[1]INTERNAL PARAMETERS-1'!$B$5:$J$44,5,FALSE)*VLOOKUP(AirBSYLD2!Z$4,'[1]INTERNAL PARAMETERS-1'!$B$5:$J$44,7,FALSE)*AirBSYLD2!$F5 + AirBSYLD1!Z5*(1-VLOOKUP(AirBSYLD2!Z$4,'[1]INTERNAL PARAMETERS-1'!$B$5:$J$44,5,FALSE))*VLOOKUP(AirBSYLD2!Z$4,'[1]INTERNAL PARAMETERS-1'!$B$5:$J$44,9,FALSE)*AirBSYLD2!$F5</f>
        <v>0</v>
      </c>
      <c r="AA5" s="44">
        <f>AirBSYLD1!AA5*VLOOKUP(AirBSYLD2!AA$4,'[1]INTERNAL PARAMETERS-1'!$B$5:$J$44,5,FALSE)*VLOOKUP(AirBSYLD2!AA$4,'[1]INTERNAL PARAMETERS-1'!$B$5:$J$44,7,FALSE)*AirBSYLD2!$F5 + AirBSYLD1!AA5*(1-VLOOKUP(AirBSYLD2!AA$4,'[1]INTERNAL PARAMETERS-1'!$B$5:$J$44,5,FALSE))*VLOOKUP(AirBSYLD2!AA$4,'[1]INTERNAL PARAMETERS-1'!$B$5:$J$44,9,FALSE)*AirBSYLD2!$F5</f>
        <v>0</v>
      </c>
      <c r="AB5" s="44">
        <f>AirBSYLD1!AB5*VLOOKUP(AirBSYLD2!AB$4,'[1]INTERNAL PARAMETERS-1'!$B$5:$J$44,5,FALSE)*VLOOKUP(AirBSYLD2!AB$4,'[1]INTERNAL PARAMETERS-1'!$B$5:$J$44,7,FALSE)*AirBSYLD2!$F5 + AirBSYLD1!AB5*(1-VLOOKUP(AirBSYLD2!AB$4,'[1]INTERNAL PARAMETERS-1'!$B$5:$J$44,5,FALSE))*VLOOKUP(AirBSYLD2!AB$4,'[1]INTERNAL PARAMETERS-1'!$B$5:$J$44,9,FALSE)*AirBSYLD2!$F5</f>
        <v>0</v>
      </c>
      <c r="AC5" s="44">
        <f>AirBSYLD1!AC5*VLOOKUP(AirBSYLD2!AC$4,'[1]INTERNAL PARAMETERS-1'!$B$5:$J$44,5,FALSE)*VLOOKUP(AirBSYLD2!AC$4,'[1]INTERNAL PARAMETERS-1'!$B$5:$J$44,7,FALSE)*AirBSYLD2!$F5 + AirBSYLD1!AC5*(1-VLOOKUP(AirBSYLD2!AC$4,'[1]INTERNAL PARAMETERS-1'!$B$5:$J$44,5,FALSE))*VLOOKUP(AirBSYLD2!AC$4,'[1]INTERNAL PARAMETERS-1'!$B$5:$J$44,9,FALSE)*AirBSYLD2!$F5</f>
        <v>0</v>
      </c>
      <c r="AD5" s="44">
        <f>AirBSYLD1!AD5*VLOOKUP(AirBSYLD2!AD$4,'[1]INTERNAL PARAMETERS-1'!$B$5:$J$44,5,FALSE)*VLOOKUP(AirBSYLD2!AD$4,'[1]INTERNAL PARAMETERS-1'!$B$5:$J$44,7,FALSE)*AirBSYLD2!$F5 + AirBSYLD1!AD5*(1-VLOOKUP(AirBSYLD2!AD$4,'[1]INTERNAL PARAMETERS-1'!$B$5:$J$44,5,FALSE))*VLOOKUP(AirBSYLD2!AD$4,'[1]INTERNAL PARAMETERS-1'!$B$5:$J$44,9,FALSE)*AirBSYLD2!$F5</f>
        <v>0</v>
      </c>
      <c r="AE5" s="44">
        <f>AirBSYLD1!AE5*VLOOKUP(AirBSYLD2!AE$4,'[1]INTERNAL PARAMETERS-1'!$B$5:$J$44,5,FALSE)*VLOOKUP(AirBSYLD2!AE$4,'[1]INTERNAL PARAMETERS-1'!$B$5:$J$44,7,FALSE)*AirBSYLD2!$F5 + AirBSYLD1!AE5*(1-VLOOKUP(AirBSYLD2!AE$4,'[1]INTERNAL PARAMETERS-1'!$B$5:$J$44,5,FALSE))*VLOOKUP(AirBSYLD2!AE$4,'[1]INTERNAL PARAMETERS-1'!$B$5:$J$44,9,FALSE)*AirBSYLD2!$F5</f>
        <v>0</v>
      </c>
      <c r="AF5" s="44">
        <f>AirBSYLD1!AF5*VLOOKUP(AirBSYLD2!AF$4,'[1]INTERNAL PARAMETERS-1'!$B$5:$J$44,5,FALSE)*VLOOKUP(AirBSYLD2!AF$4,'[1]INTERNAL PARAMETERS-1'!$B$5:$J$44,7,FALSE)*AirBSYLD2!$F5 + AirBSYLD1!AF5*(1-VLOOKUP(AirBSYLD2!AF$4,'[1]INTERNAL PARAMETERS-1'!$B$5:$J$44,5,FALSE))*VLOOKUP(AirBSYLD2!AF$4,'[1]INTERNAL PARAMETERS-1'!$B$5:$J$44,9,FALSE)*AirBSYLD2!$F5</f>
        <v>0</v>
      </c>
      <c r="AG5" s="44">
        <f>AirBSYLD1!AG5*VLOOKUP(AirBSYLD2!AG$4,'[1]INTERNAL PARAMETERS-1'!$B$5:$J$44,5,FALSE)*VLOOKUP(AirBSYLD2!AG$4,'[1]INTERNAL PARAMETERS-1'!$B$5:$J$44,7,FALSE)*AirBSYLD2!$F5 + AirBSYLD1!AG5*(1-VLOOKUP(AirBSYLD2!AG$4,'[1]INTERNAL PARAMETERS-1'!$B$5:$J$44,5,FALSE))*VLOOKUP(AirBSYLD2!AG$4,'[1]INTERNAL PARAMETERS-1'!$B$5:$J$44,9,FALSE)*AirBSYLD2!$F5</f>
        <v>0</v>
      </c>
      <c r="AH5" s="44">
        <f>AirBSYLD1!AH5*VLOOKUP(AirBSYLD2!AH$4,'[1]INTERNAL PARAMETERS-1'!$B$5:$J$44,5,FALSE)*VLOOKUP(AirBSYLD2!AH$4,'[1]INTERNAL PARAMETERS-1'!$B$5:$J$44,7,FALSE)*AirBSYLD2!$F5 + AirBSYLD1!AH5*(1-VLOOKUP(AirBSYLD2!AH$4,'[1]INTERNAL PARAMETERS-1'!$B$5:$J$44,5,FALSE))*VLOOKUP(AirBSYLD2!AH$4,'[1]INTERNAL PARAMETERS-1'!$B$5:$J$44,9,FALSE)*AirBSYLD2!$F5</f>
        <v>1.8156871597565391E-2</v>
      </c>
      <c r="AI5" s="44">
        <f>AirBSYLD1!AI5*VLOOKUP(AirBSYLD2!AI$4,'[1]INTERNAL PARAMETERS-1'!$B$5:$J$44,5,FALSE)*VLOOKUP(AirBSYLD2!AI$4,'[1]INTERNAL PARAMETERS-1'!$B$5:$J$44,7,FALSE)*AirBSYLD2!$F5 + AirBSYLD1!AI5*(1-VLOOKUP(AirBSYLD2!AI$4,'[1]INTERNAL PARAMETERS-1'!$B$5:$J$44,5,FALSE))*VLOOKUP(AirBSYLD2!AI$4,'[1]INTERNAL PARAMETERS-1'!$B$5:$J$44,9,FALSE)*AirBSYLD2!$F5</f>
        <v>4.1265617267194077E-2</v>
      </c>
      <c r="AJ5" s="44">
        <f>AirBSYLD1!AJ5*VLOOKUP(AirBSYLD2!AJ$4,'[1]INTERNAL PARAMETERS-1'!$B$5:$J$44,5,FALSE)*VLOOKUP(AirBSYLD2!AJ$4,'[1]INTERNAL PARAMETERS-1'!$B$5:$J$44,7,FALSE)*AirBSYLD2!$F5 + AirBSYLD1!AJ5*(1-VLOOKUP(AirBSYLD2!AJ$4,'[1]INTERNAL PARAMETERS-1'!$B$5:$J$44,5,FALSE))*VLOOKUP(AirBSYLD2!AJ$4,'[1]INTERNAL PARAMETERS-1'!$B$5:$J$44,9,FALSE)*AirBSYLD2!$F5</f>
        <v>3.2192959099261925E-2</v>
      </c>
      <c r="AK5" s="44">
        <f>AirBSYLD1!AK5*VLOOKUP(AirBSYLD2!AK$4,'[1]INTERNAL PARAMETERS-1'!$B$5:$J$44,5,FALSE)*VLOOKUP(AirBSYLD2!AK$4,'[1]INTERNAL PARAMETERS-1'!$B$5:$J$44,7,FALSE)*AirBSYLD2!$F5 + AirBSYLD1!AK5*(1-VLOOKUP(AirBSYLD2!AK$4,'[1]INTERNAL PARAMETERS-1'!$B$5:$J$44,5,FALSE))*VLOOKUP(AirBSYLD2!AK$4,'[1]INTERNAL PARAMETERS-1'!$B$5:$J$44,9,FALSE)*AirBSYLD2!$F5</f>
        <v>0</v>
      </c>
      <c r="AL5" s="44">
        <f>AirBSYLD1!AL5*VLOOKUP(AirBSYLD2!AL$4,'[1]INTERNAL PARAMETERS-1'!$B$5:$J$44,5,FALSE)*VLOOKUP(AirBSYLD2!AL$4,'[1]INTERNAL PARAMETERS-1'!$B$5:$J$44,7,FALSE)*AirBSYLD2!$F5 + AirBSYLD1!AL5*(1-VLOOKUP(AirBSYLD2!AL$4,'[1]INTERNAL PARAMETERS-1'!$B$5:$J$44,5,FALSE))*VLOOKUP(AirBSYLD2!AL$4,'[1]INTERNAL PARAMETERS-1'!$B$5:$J$44,9,FALSE)*AirBSYLD2!$F5</f>
        <v>0</v>
      </c>
      <c r="AM5" s="44">
        <f>AirBSYLD1!AM5*VLOOKUP(AirBSYLD2!AM$4,'[1]INTERNAL PARAMETERS-1'!$B$5:$J$44,5,FALSE)*VLOOKUP(AirBSYLD2!AM$4,'[1]INTERNAL PARAMETERS-1'!$B$5:$J$44,7,FALSE)*AirBSYLD2!$F5 + AirBSYLD1!AM5*(1-VLOOKUP(AirBSYLD2!AM$4,'[1]INTERNAL PARAMETERS-1'!$B$5:$J$44,5,FALSE))*VLOOKUP(AirBSYLD2!AM$4,'[1]INTERNAL PARAMETERS-1'!$B$5:$J$44,9,FALSE)*AirBSYLD2!$F5</f>
        <v>0</v>
      </c>
      <c r="AN5" s="44">
        <f>AirBSYLD1!AN5*VLOOKUP(AirBSYLD2!AN$4,'[1]INTERNAL PARAMETERS-1'!$B$5:$J$44,5,FALSE)*VLOOKUP(AirBSYLD2!AN$4,'[1]INTERNAL PARAMETERS-1'!$B$5:$J$44,7,FALSE)*AirBSYLD2!$F5 + AirBSYLD1!AN5*(1-VLOOKUP(AirBSYLD2!AN$4,'[1]INTERNAL PARAMETERS-1'!$B$5:$J$44,5,FALSE))*VLOOKUP(AirBSYLD2!AN$4,'[1]INTERNAL PARAMETERS-1'!$B$5:$J$44,9,FALSE)*AirBSYLD2!$F5</f>
        <v>0</v>
      </c>
      <c r="AO5" s="44">
        <f>AirBSYLD1!AO5*VLOOKUP(AirBSYLD2!AO$4,'[1]INTERNAL PARAMETERS-1'!$B$5:$J$44,5,FALSE)*VLOOKUP(AirBSYLD2!AO$4,'[1]INTERNAL PARAMETERS-1'!$B$5:$J$44,7,FALSE)*AirBSYLD2!$F5 + AirBSYLD1!AO5*(1-VLOOKUP(AirBSYLD2!AO$4,'[1]INTERNAL PARAMETERS-1'!$B$5:$J$44,5,FALSE))*VLOOKUP(AirBSYLD2!AO$4,'[1]INTERNAL PARAMETERS-1'!$B$5:$J$44,9,FALSE)*AirBSYLD2!$F5</f>
        <v>0</v>
      </c>
      <c r="AP5" s="44">
        <f>AirBSYLD1!AP5*VLOOKUP(AirBSYLD2!AP$4,'[1]INTERNAL PARAMETERS-1'!$B$5:$J$44,5,FALSE)*VLOOKUP(AirBSYLD2!AP$4,'[1]INTERNAL PARAMETERS-1'!$B$5:$J$44,7,FALSE)*AirBSYLD2!$F5 + AirBSYLD1!AP5*(1-VLOOKUP(AirBSYLD2!AP$4,'[1]INTERNAL PARAMETERS-1'!$B$5:$J$44,5,FALSE))*VLOOKUP(AirBSYLD2!AP$4,'[1]INTERNAL PARAMETERS-1'!$B$5:$J$44,9,FALSE)*AirBSYLD2!$F5</f>
        <v>0</v>
      </c>
      <c r="AQ5" s="44">
        <f>AirBSYLD1!AQ5*VLOOKUP(AirBSYLD2!AQ$4,'[1]INTERNAL PARAMETERS-1'!$B$5:$J$44,5,FALSE)*VLOOKUP(AirBSYLD2!AQ$4,'[1]INTERNAL PARAMETERS-1'!$B$5:$J$44,7,FALSE)*AirBSYLD2!$F5 + AirBSYLD1!AQ5*(1-VLOOKUP(AirBSYLD2!AQ$4,'[1]INTERNAL PARAMETERS-1'!$B$5:$J$44,5,FALSE))*VLOOKUP(AirBSYLD2!AQ$4,'[1]INTERNAL PARAMETERS-1'!$B$5:$J$44,9,FALSE)*AirBSYLD2!$F5</f>
        <v>0</v>
      </c>
      <c r="AR5" s="44">
        <f>AirBSYLD1!AR5*VLOOKUP(AirBSYLD2!AR$4,'[1]INTERNAL PARAMETERS-1'!$B$5:$J$44,5,FALSE)*VLOOKUP(AirBSYLD2!AR$4,'[1]INTERNAL PARAMETERS-1'!$B$5:$J$44,7,FALSE)*AirBSYLD2!$F5 + AirBSYLD1!AR5*(1-VLOOKUP(AirBSYLD2!AR$4,'[1]INTERNAL PARAMETERS-1'!$B$5:$J$44,5,FALSE))*VLOOKUP(AirBSYLD2!AR$4,'[1]INTERNAL PARAMETERS-1'!$B$5:$J$44,9,FALSE)*AirBSYLD2!$F5</f>
        <v>0</v>
      </c>
      <c r="AS5" s="44">
        <f>AirBSYLD1!AS5*VLOOKUP(AirBSYLD2!AS$4,'[1]INTERNAL PARAMETERS-1'!$B$5:$J$44,5,FALSE)*VLOOKUP(AirBSYLD2!AS$4,'[1]INTERNAL PARAMETERS-1'!$B$5:$J$44,7,FALSE)*AirBSYLD2!$F5 + AirBSYLD1!AS5*(1-VLOOKUP(AirBSYLD2!AS$4,'[1]INTERNAL PARAMETERS-1'!$B$5:$J$44,5,FALSE))*VLOOKUP(AirBSYLD2!AS$4,'[1]INTERNAL PARAMETERS-1'!$B$5:$J$44,9,FALSE)*AirBSYLD2!$F5</f>
        <v>0</v>
      </c>
      <c r="AT5" s="43">
        <f>AirBSYLD1!AT5*VLOOKUP(AirBSYLD2!AT$4,'[1]INTERNAL PARAMETERS-1'!$B$5:$J$44,5,FALSE)*VLOOKUP(AirBSYLD2!AT$4,'[1]INTERNAL PARAMETERS-1'!$B$5:$J$44,7,FALSE)*AirBSYLD2!$F5 + AirBSYLD1!AT5*(1-VLOOKUP(AirBSYLD2!AT$4,'[1]INTERNAL PARAMETERS-1'!$B$5:$J$44,5,FALSE))*VLOOKUP(AirBSYLD2!AT$4,'[1]INTERNAL PARAMETERS-1'!$B$5:$J$44,9,FALSE)*AirBSYLD2!$F5</f>
        <v>0</v>
      </c>
      <c r="AU5" s="45">
        <f>AirBSYLD1!AU5*VLOOKUP(AirBSYLD2!AU$4,'[1]INTERNAL PARAMETERS-1'!$B$5:$J$44,5,FALSE)*VLOOKUP(AirBSYLD2!AU$4,'[1]INTERNAL PARAMETERS-1'!$B$5:$J$44,6,FALSE)*VLOOKUP(AirBSYLD2!AU$4,'[1]INTERNAL PARAMETERS-1'!$B$5:$J$44,3,FALSE) + AirBSYLD1!AU5*(1-VLOOKUP(AirBSYLD2!AU$4,'[1]INTERNAL PARAMETERS-1'!$B$5:$J$44,5,FALSE))*VLOOKUP(AirBSYLD2!AU$4,'[1]INTERNAL PARAMETERS-1'!$B$5:$J$44,8,FALSE)*VLOOKUP(AirBSYLD2!AU$4,'[1]INTERNAL PARAMETERS-1'!$B$5:$J$44,3,FALSE)</f>
        <v>0</v>
      </c>
      <c r="AV5" s="44">
        <f>AirBSYLD1!AV5*VLOOKUP(AirBSYLD2!AV$4,'[1]INTERNAL PARAMETERS-1'!$B$5:$J$44,5,FALSE)*VLOOKUP(AirBSYLD2!AV$4,'[1]INTERNAL PARAMETERS-1'!$B$5:$J$44,6,FALSE)*VLOOKUP(AirBSYLD2!AV$4,'[1]INTERNAL PARAMETERS-1'!$B$5:$J$44,3,FALSE) + AirBSYLD1!AV5*(1-VLOOKUP(AirBSYLD2!AV$4,'[1]INTERNAL PARAMETERS-1'!$B$5:$J$44,5,FALSE))*VLOOKUP(AirBSYLD2!AV$4,'[1]INTERNAL PARAMETERS-1'!$B$5:$J$44,8,FALSE)*VLOOKUP(AirBSYLD2!AV$4,'[1]INTERNAL PARAMETERS-1'!$B$5:$J$44,3,FALSE)</f>
        <v>0</v>
      </c>
      <c r="AW5" s="44">
        <f>AirBSYLD1!AW5*VLOOKUP(AirBSYLD2!AW$4,'[1]INTERNAL PARAMETERS-1'!$B$5:$J$44,5,FALSE)*VLOOKUP(AirBSYLD2!AW$4,'[1]INTERNAL PARAMETERS-1'!$B$5:$J$44,6,FALSE)*VLOOKUP(AirBSYLD2!AW$4,'[1]INTERNAL PARAMETERS-1'!$B$5:$J$44,3,FALSE) + AirBSYLD1!AW5*(1-VLOOKUP(AirBSYLD2!AW$4,'[1]INTERNAL PARAMETERS-1'!$B$5:$J$44,5,FALSE))*VLOOKUP(AirBSYLD2!AW$4,'[1]INTERNAL PARAMETERS-1'!$B$5:$J$44,8,FALSE)*VLOOKUP(AirBSYLD2!AW$4,'[1]INTERNAL PARAMETERS-1'!$B$5:$J$44,3,FALSE)</f>
        <v>0.11160922621751559</v>
      </c>
      <c r="AX5" s="44">
        <f>AirBSYLD1!AX5*VLOOKUP(AirBSYLD2!AX$4,'[1]INTERNAL PARAMETERS-1'!$B$5:$J$44,5,FALSE)*VLOOKUP(AirBSYLD2!AX$4,'[1]INTERNAL PARAMETERS-1'!$B$5:$J$44,6,FALSE)*VLOOKUP(AirBSYLD2!AX$4,'[1]INTERNAL PARAMETERS-1'!$B$5:$J$44,3,FALSE) + AirBSYLD1!AX5*(1-VLOOKUP(AirBSYLD2!AX$4,'[1]INTERNAL PARAMETERS-1'!$B$5:$J$44,5,FALSE))*VLOOKUP(AirBSYLD2!AX$4,'[1]INTERNAL PARAMETERS-1'!$B$5:$J$44,8,FALSE)*VLOOKUP(AirBSYLD2!AX$4,'[1]INTERNAL PARAMETERS-1'!$B$5:$J$44,3,FALSE)</f>
        <v>0</v>
      </c>
      <c r="AY5" s="44">
        <f>AirBSYLD1!AY5*VLOOKUP(AirBSYLD2!AY$4,'[1]INTERNAL PARAMETERS-1'!$B$5:$J$44,5,FALSE)*VLOOKUP(AirBSYLD2!AY$4,'[1]INTERNAL PARAMETERS-1'!$B$5:$J$44,6,FALSE)*VLOOKUP(AirBSYLD2!AY$4,'[1]INTERNAL PARAMETERS-1'!$B$5:$J$44,3,FALSE) + AirBSYLD1!AY5*(1-VLOOKUP(AirBSYLD2!AY$4,'[1]INTERNAL PARAMETERS-1'!$B$5:$J$44,5,FALSE))*VLOOKUP(AirBSYLD2!AY$4,'[1]INTERNAL PARAMETERS-1'!$B$5:$J$44,8,FALSE)*VLOOKUP(AirBSYLD2!AY$4,'[1]INTERNAL PARAMETERS-1'!$B$5:$J$44,3,FALSE)</f>
        <v>0</v>
      </c>
      <c r="AZ5" s="44">
        <f>AirBSYLD1!AZ5*VLOOKUP(AirBSYLD2!AZ$4,'[1]INTERNAL PARAMETERS-1'!$B$5:$J$44,5,FALSE)*VLOOKUP(AirBSYLD2!AZ$4,'[1]INTERNAL PARAMETERS-1'!$B$5:$J$44,6,FALSE)*VLOOKUP(AirBSYLD2!AZ$4,'[1]INTERNAL PARAMETERS-1'!$B$5:$J$44,3,FALSE) + AirBSYLD1!AZ5*(1-VLOOKUP(AirBSYLD2!AZ$4,'[1]INTERNAL PARAMETERS-1'!$B$5:$J$44,5,FALSE))*VLOOKUP(AirBSYLD2!AZ$4,'[1]INTERNAL PARAMETERS-1'!$B$5:$J$44,8,FALSE)*VLOOKUP(AirBSYLD2!AZ$4,'[1]INTERNAL PARAMETERS-1'!$B$5:$J$44,3,FALSE)</f>
        <v>0</v>
      </c>
      <c r="BA5" s="44">
        <f>AirBSYLD1!BA5*VLOOKUP(AirBSYLD2!BA$4,'[1]INTERNAL PARAMETERS-1'!$B$5:$J$44,5,FALSE)*VLOOKUP(AirBSYLD2!BA$4,'[1]INTERNAL PARAMETERS-1'!$B$5:$J$44,6,FALSE)*VLOOKUP(AirBSYLD2!BA$4,'[1]INTERNAL PARAMETERS-1'!$B$5:$J$44,3,FALSE) + AirBSYLD1!BA5*(1-VLOOKUP(AirBSYLD2!BA$4,'[1]INTERNAL PARAMETERS-1'!$B$5:$J$44,5,FALSE))*VLOOKUP(AirBSYLD2!BA$4,'[1]INTERNAL PARAMETERS-1'!$B$5:$J$44,8,FALSE)*VLOOKUP(AirBSYLD2!BA$4,'[1]INTERNAL PARAMETERS-1'!$B$5:$J$44,3,FALSE)</f>
        <v>1.0964218275507132E-2</v>
      </c>
      <c r="BB5" s="44">
        <f>AirBSYLD1!BB5*VLOOKUP(AirBSYLD2!BB$4,'[1]INTERNAL PARAMETERS-1'!$B$5:$J$44,5,FALSE)*VLOOKUP(AirBSYLD2!BB$4,'[1]INTERNAL PARAMETERS-1'!$B$5:$J$44,6,FALSE)*VLOOKUP(AirBSYLD2!BB$4,'[1]INTERNAL PARAMETERS-1'!$B$5:$J$44,3,FALSE) + AirBSYLD1!BB5*(1-VLOOKUP(AirBSYLD2!BB$4,'[1]INTERNAL PARAMETERS-1'!$B$5:$J$44,5,FALSE))*VLOOKUP(AirBSYLD2!BB$4,'[1]INTERNAL PARAMETERS-1'!$B$5:$J$44,8,FALSE)*VLOOKUP(AirBSYLD2!BB$4,'[1]INTERNAL PARAMETERS-1'!$B$5:$J$44,3,FALSE)</f>
        <v>4.0882068092145799E-2</v>
      </c>
      <c r="BC5" s="44">
        <f>AirBSYLD1!BC5*VLOOKUP(AirBSYLD2!BC$4,'[1]INTERNAL PARAMETERS-1'!$B$5:$J$44,5,FALSE)*VLOOKUP(AirBSYLD2!BC$4,'[1]INTERNAL PARAMETERS-1'!$B$5:$J$44,6,FALSE)*VLOOKUP(AirBSYLD2!BC$4,'[1]INTERNAL PARAMETERS-1'!$B$5:$J$44,3,FALSE) + AirBSYLD1!BC5*(1-VLOOKUP(AirBSYLD2!BC$4,'[1]INTERNAL PARAMETERS-1'!$B$5:$J$44,5,FALSE))*VLOOKUP(AirBSYLD2!BC$4,'[1]INTERNAL PARAMETERS-1'!$B$5:$J$44,8,FALSE)*VLOOKUP(AirBSYLD2!BC$4,'[1]INTERNAL PARAMETERS-1'!$B$5:$J$44,3,FALSE)</f>
        <v>8.5132768899897869E-3</v>
      </c>
      <c r="BD5" s="44">
        <f>AirBSYLD1!BD5*VLOOKUP(AirBSYLD2!BD$4,'[1]INTERNAL PARAMETERS-1'!$B$5:$J$44,5,FALSE)*VLOOKUP(AirBSYLD2!BD$4,'[1]INTERNAL PARAMETERS-1'!$B$5:$J$44,6,FALSE)*VLOOKUP(AirBSYLD2!BD$4,'[1]INTERNAL PARAMETERS-1'!$B$5:$J$44,3,FALSE) + AirBSYLD1!BD5*(1-VLOOKUP(AirBSYLD2!BD$4,'[1]INTERNAL PARAMETERS-1'!$B$5:$J$44,5,FALSE))*VLOOKUP(AirBSYLD2!BD$4,'[1]INTERNAL PARAMETERS-1'!$B$5:$J$44,8,FALSE)*VLOOKUP(AirBSYLD2!BD$4,'[1]INTERNAL PARAMETERS-1'!$B$5:$J$44,3,FALSE)</f>
        <v>1.5810379163714756E-2</v>
      </c>
      <c r="BE5" s="44">
        <f>AirBSYLD1!BE5*VLOOKUP(AirBSYLD2!BE$4,'[1]INTERNAL PARAMETERS-1'!$B$5:$J$44,5,FALSE)*VLOOKUP(AirBSYLD2!BE$4,'[1]INTERNAL PARAMETERS-1'!$B$5:$J$44,6,FALSE)*VLOOKUP(AirBSYLD2!BE$4,'[1]INTERNAL PARAMETERS-1'!$B$5:$J$44,3,FALSE) + AirBSYLD1!BE5*(1-VLOOKUP(AirBSYLD2!BE$4,'[1]INTERNAL PARAMETERS-1'!$B$5:$J$44,5,FALSE))*VLOOKUP(AirBSYLD2!BE$4,'[1]INTERNAL PARAMETERS-1'!$B$5:$J$44,8,FALSE)*VLOOKUP(AirBSYLD2!BE$4,'[1]INTERNAL PARAMETERS-1'!$B$5:$J$44,3,FALSE)</f>
        <v>9.2103592403045068E-3</v>
      </c>
      <c r="BF5" s="44">
        <f>AirBSYLD1!BF5*VLOOKUP(AirBSYLD2!BF$4,'[1]INTERNAL PARAMETERS-1'!$B$5:$J$44,5,FALSE)*VLOOKUP(AirBSYLD2!BF$4,'[1]INTERNAL PARAMETERS-1'!$B$5:$J$44,6,FALSE)*VLOOKUP(AirBSYLD2!BF$4,'[1]INTERNAL PARAMETERS-1'!$B$5:$J$44,3,FALSE) + AirBSYLD1!BF5*(1-VLOOKUP(AirBSYLD2!BF$4,'[1]INTERNAL PARAMETERS-1'!$B$5:$J$44,5,FALSE))*VLOOKUP(AirBSYLD2!BF$4,'[1]INTERNAL PARAMETERS-1'!$B$5:$J$44,8,FALSE)*VLOOKUP(AirBSYLD2!BF$4,'[1]INTERNAL PARAMETERS-1'!$B$5:$J$44,3,FALSE)</f>
        <v>0</v>
      </c>
      <c r="BG5" s="44">
        <f>AirBSYLD1!BG5*VLOOKUP(AirBSYLD2!BG$4,'[1]INTERNAL PARAMETERS-1'!$B$5:$J$44,5,FALSE)*VLOOKUP(AirBSYLD2!BG$4,'[1]INTERNAL PARAMETERS-1'!$B$5:$J$44,6,FALSE)*VLOOKUP(AirBSYLD2!BG$4,'[1]INTERNAL PARAMETERS-1'!$B$5:$J$44,3,FALSE) + AirBSYLD1!BG5*(1-VLOOKUP(AirBSYLD2!BG$4,'[1]INTERNAL PARAMETERS-1'!$B$5:$J$44,5,FALSE))*VLOOKUP(AirBSYLD2!BG$4,'[1]INTERNAL PARAMETERS-1'!$B$5:$J$44,8,FALSE)*VLOOKUP(AirBSYLD2!BG$4,'[1]INTERNAL PARAMETERS-1'!$B$5:$J$44,3,FALSE)</f>
        <v>4.8313513662277777E-2</v>
      </c>
      <c r="BH5" s="44">
        <f>AirBSYLD1!BH5*VLOOKUP(AirBSYLD2!BH$4,'[1]INTERNAL PARAMETERS-1'!$B$5:$J$44,5,FALSE)*VLOOKUP(AirBSYLD2!BH$4,'[1]INTERNAL PARAMETERS-1'!$B$5:$J$44,6,FALSE)*VLOOKUP(AirBSYLD2!BH$4,'[1]INTERNAL PARAMETERS-1'!$B$5:$J$44,3,FALSE) + AirBSYLD1!BH5*(1-VLOOKUP(AirBSYLD2!BH$4,'[1]INTERNAL PARAMETERS-1'!$B$5:$J$44,5,FALSE))*VLOOKUP(AirBSYLD2!BH$4,'[1]INTERNAL PARAMETERS-1'!$B$5:$J$44,8,FALSE)*VLOOKUP(AirBSYLD2!BH$4,'[1]INTERNAL PARAMETERS-1'!$B$5:$J$44,3,FALSE)</f>
        <v>1.6276262960396949E-4</v>
      </c>
      <c r="BI5" s="44">
        <f>AirBSYLD1!BI5*VLOOKUP(AirBSYLD2!BI$4,'[1]INTERNAL PARAMETERS-1'!$B$5:$J$44,5,FALSE)*VLOOKUP(AirBSYLD2!BI$4,'[1]INTERNAL PARAMETERS-1'!$B$5:$J$44,6,FALSE)*VLOOKUP(AirBSYLD2!BI$4,'[1]INTERNAL PARAMETERS-1'!$B$5:$J$44,3,FALSE) + AirBSYLD1!BI5*(1-VLOOKUP(AirBSYLD2!BI$4,'[1]INTERNAL PARAMETERS-1'!$B$5:$J$44,5,FALSE))*VLOOKUP(AirBSYLD2!BI$4,'[1]INTERNAL PARAMETERS-1'!$B$5:$J$44,8,FALSE)*VLOOKUP(AirBSYLD2!BI$4,'[1]INTERNAL PARAMETERS-1'!$B$5:$J$44,3,FALSE)</f>
        <v>0</v>
      </c>
      <c r="BJ5" s="44">
        <f>AirBSYLD1!BJ5*VLOOKUP(AirBSYLD2!BJ$4,'[1]INTERNAL PARAMETERS-1'!$B$5:$J$44,5,FALSE)*VLOOKUP(AirBSYLD2!BJ$4,'[1]INTERNAL PARAMETERS-1'!$B$5:$J$44,6,FALSE)*VLOOKUP(AirBSYLD2!BJ$4,'[1]INTERNAL PARAMETERS-1'!$B$5:$J$44,3,FALSE) + AirBSYLD1!BJ5*(1-VLOOKUP(AirBSYLD2!BJ$4,'[1]INTERNAL PARAMETERS-1'!$B$5:$J$44,5,FALSE))*VLOOKUP(AirBSYLD2!BJ$4,'[1]INTERNAL PARAMETERS-1'!$B$5:$J$44,8,FALSE)*VLOOKUP(AirBSYLD2!BJ$4,'[1]INTERNAL PARAMETERS-1'!$B$5:$J$44,3,FALSE)</f>
        <v>1.451377672769814E-2</v>
      </c>
      <c r="BK5" s="44">
        <f>AirBSYLD1!BK5*VLOOKUP(AirBSYLD2!BK$4,'[1]INTERNAL PARAMETERS-1'!$B$5:$J$44,5,FALSE)*VLOOKUP(AirBSYLD2!BK$4,'[1]INTERNAL PARAMETERS-1'!$B$5:$J$44,6,FALSE)*VLOOKUP(AirBSYLD2!BK$4,'[1]INTERNAL PARAMETERS-1'!$B$5:$J$44,3,FALSE) + AirBSYLD1!BK5*(1-VLOOKUP(AirBSYLD2!BK$4,'[1]INTERNAL PARAMETERS-1'!$B$5:$J$44,5,FALSE))*VLOOKUP(AirBSYLD2!BK$4,'[1]INTERNAL PARAMETERS-1'!$B$5:$J$44,8,FALSE)*VLOOKUP(AirBSYLD2!BK$4,'[1]INTERNAL PARAMETERS-1'!$B$5:$J$44,3,FALSE)</f>
        <v>3.0630566624954463E-3</v>
      </c>
      <c r="BL5" s="44">
        <f>AirBSYLD1!BL5*VLOOKUP(AirBSYLD2!BL$4,'[1]INTERNAL PARAMETERS-1'!$B$5:$J$44,5,FALSE)*VLOOKUP(AirBSYLD2!BL$4,'[1]INTERNAL PARAMETERS-1'!$B$5:$J$44,6,FALSE)*VLOOKUP(AirBSYLD2!BL$4,'[1]INTERNAL PARAMETERS-1'!$B$5:$J$44,3,FALSE) + AirBSYLD1!BL5*(1-VLOOKUP(AirBSYLD2!BL$4,'[1]INTERNAL PARAMETERS-1'!$B$5:$J$44,5,FALSE))*VLOOKUP(AirBSYLD2!BL$4,'[1]INTERNAL PARAMETERS-1'!$B$5:$J$44,8,FALSE)*VLOOKUP(AirBSYLD2!BL$4,'[1]INTERNAL PARAMETERS-1'!$B$5:$J$44,3,FALSE)</f>
        <v>1.2037353794344128E-3</v>
      </c>
      <c r="BM5" s="44">
        <f>AirBSYLD1!BM5*VLOOKUP(AirBSYLD2!BM$4,'[1]INTERNAL PARAMETERS-1'!$B$5:$J$44,5,FALSE)*VLOOKUP(AirBSYLD2!BM$4,'[1]INTERNAL PARAMETERS-1'!$B$5:$J$44,6,FALSE)*VLOOKUP(AirBSYLD2!BM$4,'[1]INTERNAL PARAMETERS-1'!$B$5:$J$44,3,FALSE) + AirBSYLD1!BM5*(1-VLOOKUP(AirBSYLD2!BM$4,'[1]INTERNAL PARAMETERS-1'!$B$5:$J$44,5,FALSE))*VLOOKUP(AirBSYLD2!BM$4,'[1]INTERNAL PARAMETERS-1'!$B$5:$J$44,8,FALSE)*VLOOKUP(AirBSYLD2!BM$4,'[1]INTERNAL PARAMETERS-1'!$B$5:$J$44,3,FALSE)</f>
        <v>2.2996640396719968E-4</v>
      </c>
      <c r="BN5" s="44">
        <f>AirBSYLD1!BN5*VLOOKUP(AirBSYLD2!BN$4,'[1]INTERNAL PARAMETERS-1'!$B$5:$J$44,5,FALSE)*VLOOKUP(AirBSYLD2!BN$4,'[1]INTERNAL PARAMETERS-1'!$B$5:$J$44,6,FALSE)*VLOOKUP(AirBSYLD2!BN$4,'[1]INTERNAL PARAMETERS-1'!$B$5:$J$44,3,FALSE) + AirBSYLD1!BN5*(1-VLOOKUP(AirBSYLD2!BN$4,'[1]INTERNAL PARAMETERS-1'!$B$5:$J$44,5,FALSE))*VLOOKUP(AirBSYLD2!BN$4,'[1]INTERNAL PARAMETERS-1'!$B$5:$J$44,8,FALSE)*VLOOKUP(AirBSYLD2!BN$4,'[1]INTERNAL PARAMETERS-1'!$B$5:$J$44,3,FALSE)</f>
        <v>8.5819252577946058E-3</v>
      </c>
      <c r="BO5" s="44">
        <f>AirBSYLD1!BO5*VLOOKUP(AirBSYLD2!BO$4,'[1]INTERNAL PARAMETERS-1'!$B$5:$J$44,5,FALSE)*VLOOKUP(AirBSYLD2!BO$4,'[1]INTERNAL PARAMETERS-1'!$B$5:$J$44,6,FALSE)*VLOOKUP(AirBSYLD2!BO$4,'[1]INTERNAL PARAMETERS-1'!$B$5:$J$44,3,FALSE) + AirBSYLD1!BO5*(1-VLOOKUP(AirBSYLD2!BO$4,'[1]INTERNAL PARAMETERS-1'!$B$5:$J$44,5,FALSE))*VLOOKUP(AirBSYLD2!BO$4,'[1]INTERNAL PARAMETERS-1'!$B$5:$J$44,8,FALSE)*VLOOKUP(AirBSYLD2!BO$4,'[1]INTERNAL PARAMETERS-1'!$B$5:$J$44,3,FALSE)</f>
        <v>3.661622903905684E-3</v>
      </c>
      <c r="BP5" s="44">
        <f>AirBSYLD1!BP5*VLOOKUP(AirBSYLD2!BP$4,'[1]INTERNAL PARAMETERS-1'!$B$5:$J$44,5,FALSE)*VLOOKUP(AirBSYLD2!BP$4,'[1]INTERNAL PARAMETERS-1'!$B$5:$J$44,6,FALSE)*VLOOKUP(AirBSYLD2!BP$4,'[1]INTERNAL PARAMETERS-1'!$B$5:$J$44,3,FALSE) + AirBSYLD1!BP5*(1-VLOOKUP(AirBSYLD2!BP$4,'[1]INTERNAL PARAMETERS-1'!$B$5:$J$44,5,FALSE))*VLOOKUP(AirBSYLD2!BP$4,'[1]INTERNAL PARAMETERS-1'!$B$5:$J$44,8,FALSE)*VLOOKUP(AirBSYLD2!BP$4,'[1]INTERNAL PARAMETERS-1'!$B$5:$J$44,3,FALSE)</f>
        <v>1.4233479189083146E-4</v>
      </c>
      <c r="BQ5" s="44">
        <f>AirBSYLD1!BQ5*VLOOKUP(AirBSYLD2!BQ$4,'[1]INTERNAL PARAMETERS-1'!$B$5:$J$44,5,FALSE)*VLOOKUP(AirBSYLD2!BQ$4,'[1]INTERNAL PARAMETERS-1'!$B$5:$J$44,6,FALSE)*VLOOKUP(AirBSYLD2!BQ$4,'[1]INTERNAL PARAMETERS-1'!$B$5:$J$44,3,FALSE) + AirBSYLD1!BQ5*(1-VLOOKUP(AirBSYLD2!BQ$4,'[1]INTERNAL PARAMETERS-1'!$B$5:$J$44,5,FALSE))*VLOOKUP(AirBSYLD2!BQ$4,'[1]INTERNAL PARAMETERS-1'!$B$5:$J$44,8,FALSE)*VLOOKUP(AirBSYLD2!BQ$4,'[1]INTERNAL PARAMETERS-1'!$B$5:$J$44,3,FALSE)</f>
        <v>1.7235621832096232E-2</v>
      </c>
      <c r="BR5" s="44">
        <f>AirBSYLD1!BR5*VLOOKUP(AirBSYLD2!BR$4,'[1]INTERNAL PARAMETERS-1'!$B$5:$J$44,5,FALSE)*VLOOKUP(AirBSYLD2!BR$4,'[1]INTERNAL PARAMETERS-1'!$B$5:$J$44,6,FALSE)*VLOOKUP(AirBSYLD2!BR$4,'[1]INTERNAL PARAMETERS-1'!$B$5:$J$44,3,FALSE) + AirBSYLD1!BR5*(1-VLOOKUP(AirBSYLD2!BR$4,'[1]INTERNAL PARAMETERS-1'!$B$5:$J$44,5,FALSE))*VLOOKUP(AirBSYLD2!BR$4,'[1]INTERNAL PARAMETERS-1'!$B$5:$J$44,8,FALSE)*VLOOKUP(AirBSYLD2!BR$4,'[1]INTERNAL PARAMETERS-1'!$B$5:$J$44,3,FALSE)</f>
        <v>2.9301313422727801E-4</v>
      </c>
      <c r="BS5" s="44">
        <f>AirBSYLD1!BS5*VLOOKUP(AirBSYLD2!BS$4,'[1]INTERNAL PARAMETERS-1'!$B$5:$J$44,5,FALSE)*VLOOKUP(AirBSYLD2!BS$4,'[1]INTERNAL PARAMETERS-1'!$B$5:$J$44,6,FALSE)*VLOOKUP(AirBSYLD2!BS$4,'[1]INTERNAL PARAMETERS-1'!$B$5:$J$44,3,FALSE) + AirBSYLD1!BS5*(1-VLOOKUP(AirBSYLD2!BS$4,'[1]INTERNAL PARAMETERS-1'!$B$5:$J$44,5,FALSE))*VLOOKUP(AirBSYLD2!BS$4,'[1]INTERNAL PARAMETERS-1'!$B$5:$J$44,8,FALSE)*VLOOKUP(AirBSYLD2!BS$4,'[1]INTERNAL PARAMETERS-1'!$B$5:$J$44,3,FALSE)</f>
        <v>9.8078598085872269E-5</v>
      </c>
      <c r="BT5" s="44">
        <f>AirBSYLD1!BT5*VLOOKUP(AirBSYLD2!BT$4,'[1]INTERNAL PARAMETERS-1'!$B$5:$J$44,5,FALSE)*VLOOKUP(AirBSYLD2!BT$4,'[1]INTERNAL PARAMETERS-1'!$B$5:$J$44,6,FALSE)*VLOOKUP(AirBSYLD2!BT$4,'[1]INTERNAL PARAMETERS-1'!$B$5:$J$44,3,FALSE) + AirBSYLD1!BT5*(1-VLOOKUP(AirBSYLD2!BT$4,'[1]INTERNAL PARAMETERS-1'!$B$5:$J$44,5,FALSE))*VLOOKUP(AirBSYLD2!BT$4,'[1]INTERNAL PARAMETERS-1'!$B$5:$J$44,8,FALSE)*VLOOKUP(AirBSYLD2!BT$4,'[1]INTERNAL PARAMETERS-1'!$B$5:$J$44,3,FALSE)</f>
        <v>0</v>
      </c>
      <c r="BU5" s="44">
        <f>AirBSYLD1!BU5*VLOOKUP(AirBSYLD2!BU$4,'[1]INTERNAL PARAMETERS-1'!$B$5:$J$44,5,FALSE)*VLOOKUP(AirBSYLD2!BU$4,'[1]INTERNAL PARAMETERS-1'!$B$5:$J$44,6,FALSE)*VLOOKUP(AirBSYLD2!BU$4,'[1]INTERNAL PARAMETERS-1'!$B$5:$J$44,3,FALSE) + AirBSYLD1!BU5*(1-VLOOKUP(AirBSYLD2!BU$4,'[1]INTERNAL PARAMETERS-1'!$B$5:$J$44,5,FALSE))*VLOOKUP(AirBSYLD2!BU$4,'[1]INTERNAL PARAMETERS-1'!$B$5:$J$44,8,FALSE)*VLOOKUP(AirBSYLD2!BU$4,'[1]INTERNAL PARAMETERS-1'!$B$5:$J$44,3,FALSE)</f>
        <v>0</v>
      </c>
      <c r="BV5" s="44">
        <f>AirBSYLD1!BV5*VLOOKUP(AirBSYLD2!BV$4,'[1]INTERNAL PARAMETERS-1'!$B$5:$J$44,5,FALSE)*VLOOKUP(AirBSYLD2!BV$4,'[1]INTERNAL PARAMETERS-1'!$B$5:$J$44,6,FALSE)*VLOOKUP(AirBSYLD2!BV$4,'[1]INTERNAL PARAMETERS-1'!$B$5:$J$44,3,FALSE) + AirBSYLD1!BV5*(1-VLOOKUP(AirBSYLD2!BV$4,'[1]INTERNAL PARAMETERS-1'!$B$5:$J$44,5,FALSE))*VLOOKUP(AirBSYLD2!BV$4,'[1]INTERNAL PARAMETERS-1'!$B$5:$J$44,8,FALSE)*VLOOKUP(AirBSYLD2!BV$4,'[1]INTERNAL PARAMETERS-1'!$B$5:$J$44,3,FALSE)</f>
        <v>0</v>
      </c>
      <c r="BW5" s="44">
        <f>AirBSYLD1!BW5*VLOOKUP(AirBSYLD2!BW$4,'[1]INTERNAL PARAMETERS-1'!$B$5:$J$44,5,FALSE)*VLOOKUP(AirBSYLD2!BW$4,'[1]INTERNAL PARAMETERS-1'!$B$5:$J$44,6,FALSE)*VLOOKUP(AirBSYLD2!BW$4,'[1]INTERNAL PARAMETERS-1'!$B$5:$J$44,3,FALSE) + AirBSYLD1!BW5*(1-VLOOKUP(AirBSYLD2!BW$4,'[1]INTERNAL PARAMETERS-1'!$B$5:$J$44,5,FALSE))*VLOOKUP(AirBSYLD2!BW$4,'[1]INTERNAL PARAMETERS-1'!$B$5:$J$44,8,FALSE)*VLOOKUP(AirBSYLD2!BW$4,'[1]INTERNAL PARAMETERS-1'!$B$5:$J$44,3,FALSE)</f>
        <v>0</v>
      </c>
      <c r="BX5" s="44">
        <f>AirBSYLD1!BX5*VLOOKUP(AirBSYLD2!BX$4,'[1]INTERNAL PARAMETERS-1'!$B$5:$J$44,5,FALSE)*VLOOKUP(AirBSYLD2!BX$4,'[1]INTERNAL PARAMETERS-1'!$B$5:$J$44,6,FALSE)*VLOOKUP(AirBSYLD2!BX$4,'[1]INTERNAL PARAMETERS-1'!$B$5:$J$44,3,FALSE) + AirBSYLD1!BX5*(1-VLOOKUP(AirBSYLD2!BX$4,'[1]INTERNAL PARAMETERS-1'!$B$5:$J$44,5,FALSE))*VLOOKUP(AirBSYLD2!BX$4,'[1]INTERNAL PARAMETERS-1'!$B$5:$J$44,8,FALSE)*VLOOKUP(AirBSYLD2!BX$4,'[1]INTERNAL PARAMETERS-1'!$B$5:$J$44,3,FALSE)</f>
        <v>0</v>
      </c>
      <c r="BY5" s="44">
        <f>AirBSYLD1!BY5*VLOOKUP(AirBSYLD2!BY$4,'[1]INTERNAL PARAMETERS-1'!$B$5:$J$44,5,FALSE)*VLOOKUP(AirBSYLD2!BY$4,'[1]INTERNAL PARAMETERS-1'!$B$5:$J$44,6,FALSE)*VLOOKUP(AirBSYLD2!BY$4,'[1]INTERNAL PARAMETERS-1'!$B$5:$J$44,3,FALSE) + AirBSYLD1!BY5*(1-VLOOKUP(AirBSYLD2!BY$4,'[1]INTERNAL PARAMETERS-1'!$B$5:$J$44,5,FALSE))*VLOOKUP(AirBSYLD2!BY$4,'[1]INTERNAL PARAMETERS-1'!$B$5:$J$44,8,FALSE)*VLOOKUP(AirBSYLD2!BY$4,'[1]INTERNAL PARAMETERS-1'!$B$5:$J$44,3,FALSE)</f>
        <v>0</v>
      </c>
      <c r="BZ5" s="44">
        <f>AirBSYLD1!BZ5*VLOOKUP(AirBSYLD2!BZ$4,'[1]INTERNAL PARAMETERS-1'!$B$5:$J$44,5,FALSE)*VLOOKUP(AirBSYLD2!BZ$4,'[1]INTERNAL PARAMETERS-1'!$B$5:$J$44,6,FALSE)*VLOOKUP(AirBSYLD2!BZ$4,'[1]INTERNAL PARAMETERS-1'!$B$5:$J$44,3,FALSE) + AirBSYLD1!BZ5*(1-VLOOKUP(AirBSYLD2!BZ$4,'[1]INTERNAL PARAMETERS-1'!$B$5:$J$44,5,FALSE))*VLOOKUP(AirBSYLD2!BZ$4,'[1]INTERNAL PARAMETERS-1'!$B$5:$J$44,8,FALSE)*VLOOKUP(AirBSYLD2!BZ$4,'[1]INTERNAL PARAMETERS-1'!$B$5:$J$44,3,FALSE)</f>
        <v>1.0716880961578237E-5</v>
      </c>
      <c r="CA5" s="44">
        <f>AirBSYLD1!CA5*VLOOKUP(AirBSYLD2!CA$4,'[1]INTERNAL PARAMETERS-1'!$B$5:$J$44,5,FALSE)*VLOOKUP(AirBSYLD2!CA$4,'[1]INTERNAL PARAMETERS-1'!$B$5:$J$44,6,FALSE)*VLOOKUP(AirBSYLD2!CA$4,'[1]INTERNAL PARAMETERS-1'!$B$5:$J$44,3,FALSE) + AirBSYLD1!CA5*(1-VLOOKUP(AirBSYLD2!CA$4,'[1]INTERNAL PARAMETERS-1'!$B$5:$J$44,5,FALSE))*VLOOKUP(AirBSYLD2!CA$4,'[1]INTERNAL PARAMETERS-1'!$B$5:$J$44,8,FALSE)*VLOOKUP(AirBSYLD2!CA$4,'[1]INTERNAL PARAMETERS-1'!$B$5:$J$44,3,FALSE)</f>
        <v>0</v>
      </c>
      <c r="CB5" s="44">
        <f>AirBSYLD1!CB5*VLOOKUP(AirBSYLD2!CB$4,'[1]INTERNAL PARAMETERS-1'!$B$5:$J$44,5,FALSE)*VLOOKUP(AirBSYLD2!CB$4,'[1]INTERNAL PARAMETERS-1'!$B$5:$J$44,6,FALSE)*VLOOKUP(AirBSYLD2!CB$4,'[1]INTERNAL PARAMETERS-1'!$B$5:$J$44,3,FALSE) + AirBSYLD1!CB5*(1-VLOOKUP(AirBSYLD2!CB$4,'[1]INTERNAL PARAMETERS-1'!$B$5:$J$44,5,FALSE))*VLOOKUP(AirBSYLD2!CB$4,'[1]INTERNAL PARAMETERS-1'!$B$5:$J$44,8,FALSE)*VLOOKUP(AirBSYLD2!CB$4,'[1]INTERNAL PARAMETERS-1'!$B$5:$J$44,3,FALSE)</f>
        <v>0</v>
      </c>
      <c r="CC5" s="44">
        <f>AirBSYLD1!CC5*VLOOKUP(AirBSYLD2!CC$4,'[1]INTERNAL PARAMETERS-1'!$B$5:$J$44,5,FALSE)*VLOOKUP(AirBSYLD2!CC$4,'[1]INTERNAL PARAMETERS-1'!$B$5:$J$44,6,FALSE)*VLOOKUP(AirBSYLD2!CC$4,'[1]INTERNAL PARAMETERS-1'!$B$5:$J$44,3,FALSE) + AirBSYLD1!CC5*(1-VLOOKUP(AirBSYLD2!CC$4,'[1]INTERNAL PARAMETERS-1'!$B$5:$J$44,5,FALSE))*VLOOKUP(AirBSYLD2!CC$4,'[1]INTERNAL PARAMETERS-1'!$B$5:$J$44,8,FALSE)*VLOOKUP(AirBSYLD2!CC$4,'[1]INTERNAL PARAMETERS-1'!$B$5:$J$44,3,FALSE)</f>
        <v>3.2746559518909308E-5</v>
      </c>
      <c r="CD5" s="44">
        <f>AirBSYLD1!CD5*VLOOKUP(AirBSYLD2!CD$4,'[1]INTERNAL PARAMETERS-1'!$B$5:$J$44,5,FALSE)*VLOOKUP(AirBSYLD2!CD$4,'[1]INTERNAL PARAMETERS-1'!$B$5:$J$44,6,FALSE)*VLOOKUP(AirBSYLD2!CD$4,'[1]INTERNAL PARAMETERS-1'!$B$5:$J$44,3,FALSE) + AirBSYLD1!CD5*(1-VLOOKUP(AirBSYLD2!CD$4,'[1]INTERNAL PARAMETERS-1'!$B$5:$J$44,5,FALSE))*VLOOKUP(AirBSYLD2!CD$4,'[1]INTERNAL PARAMETERS-1'!$B$5:$J$44,8,FALSE)*VLOOKUP(AirBSYLD2!CD$4,'[1]INTERNAL PARAMETERS-1'!$B$5:$J$44,3,FALSE)</f>
        <v>6.9436818588900981E-4</v>
      </c>
      <c r="CE5" s="44">
        <f>AirBSYLD1!CE5*VLOOKUP(AirBSYLD2!CE$4,'[1]INTERNAL PARAMETERS-1'!$B$5:$J$44,5,FALSE)*VLOOKUP(AirBSYLD2!CE$4,'[1]INTERNAL PARAMETERS-1'!$B$5:$J$44,6,FALSE)*VLOOKUP(AirBSYLD2!CE$4,'[1]INTERNAL PARAMETERS-1'!$B$5:$J$44,3,FALSE) + AirBSYLD1!CE5*(1-VLOOKUP(AirBSYLD2!CE$4,'[1]INTERNAL PARAMETERS-1'!$B$5:$J$44,5,FALSE))*VLOOKUP(AirBSYLD2!CE$4,'[1]INTERNAL PARAMETERS-1'!$B$5:$J$44,8,FALSE)*VLOOKUP(AirBSYLD2!CE$4,'[1]INTERNAL PARAMETERS-1'!$B$5:$J$44,3,FALSE)</f>
        <v>8.6449506423397779E-4</v>
      </c>
      <c r="CF5" s="44">
        <f>AirBSYLD1!CF5*VLOOKUP(AirBSYLD2!CF$4,'[1]INTERNAL PARAMETERS-1'!$B$5:$J$44,5,FALSE)*VLOOKUP(AirBSYLD2!CF$4,'[1]INTERNAL PARAMETERS-1'!$B$5:$J$44,6,FALSE)*VLOOKUP(AirBSYLD2!CF$4,'[1]INTERNAL PARAMETERS-1'!$B$5:$J$44,3,FALSE) + AirBSYLD1!CF5*(1-VLOOKUP(AirBSYLD2!CF$4,'[1]INTERNAL PARAMETERS-1'!$B$5:$J$44,5,FALSE))*VLOOKUP(AirBSYLD2!CF$4,'[1]INTERNAL PARAMETERS-1'!$B$5:$J$44,8,FALSE)*VLOOKUP(AirBSYLD2!CF$4,'[1]INTERNAL PARAMETERS-1'!$B$5:$J$44,3,FALSE)</f>
        <v>5.4983633843791032E-3</v>
      </c>
      <c r="CG5" s="44">
        <f>AirBSYLD1!CG5*VLOOKUP(AirBSYLD2!CG$4,'[1]INTERNAL PARAMETERS-1'!$B$5:$J$44,5,FALSE)*VLOOKUP(AirBSYLD2!CG$4,'[1]INTERNAL PARAMETERS-1'!$B$5:$J$44,6,FALSE)*VLOOKUP(AirBSYLD2!CG$4,'[1]INTERNAL PARAMETERS-1'!$B$5:$J$44,3,FALSE) + AirBSYLD1!CG5*(1-VLOOKUP(AirBSYLD2!CG$4,'[1]INTERNAL PARAMETERS-1'!$B$5:$J$44,5,FALSE))*VLOOKUP(AirBSYLD2!CG$4,'[1]INTERNAL PARAMETERS-1'!$B$5:$J$44,8,FALSE)*VLOOKUP(AirBSYLD2!CG$4,'[1]INTERNAL PARAMETERS-1'!$B$5:$J$44,3,FALSE)</f>
        <v>3.9390916629610492E-5</v>
      </c>
      <c r="CH5" s="43">
        <f>AirBSYLD1!CH5*VLOOKUP(AirBSYLD2!CH$4,'[1]INTERNAL PARAMETERS-1'!$B$5:$J$44,5,FALSE)*VLOOKUP(AirBSYLD2!CH$4,'[1]INTERNAL PARAMETERS-1'!$B$5:$J$44,6,FALSE)*VLOOKUP(AirBSYLD2!CH$4,'[1]INTERNAL PARAMETERS-1'!$B$5:$J$44,3,FALSE) + AirBSYLD1!CH5*(1-VLOOKUP(AirBSYLD2!CH$4,'[1]INTERNAL PARAMETERS-1'!$B$5:$J$44,5,FALSE))*VLOOKUP(AirBSYLD2!CH$4,'[1]INTERNAL PARAMETERS-1'!$B$5:$J$44,8,FALSE)*VLOOKUP(AirBSYLD2!CH$4,'[1]INTERNAL PARAMETERS-1'!$B$5:$J$44,3,FALSE)</f>
        <v>0</v>
      </c>
      <c r="CJ5" s="45">
        <f t="shared" ref="CJ5:CJ68" si="0">SUM(G5:AT5)</f>
        <v>17.795984982449077</v>
      </c>
      <c r="CK5" s="43">
        <f t="shared" ref="CK5:CK68" si="1">SUM(AU5:CH5)</f>
        <v>0.3016290168542673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AirBS!X6</f>
        <v>154.14607451264052</v>
      </c>
      <c r="F6" s="59">
        <f>'[1]INTERNAL PARAMETERS-1'!M6</f>
        <v>78.760000000000005</v>
      </c>
      <c r="G6" s="45">
        <f>AirBSYLD1!G6*VLOOKUP(AirBSYLD2!G$4,'[1]INTERNAL PARAMETERS-1'!$B$5:$J$44,5,FALSE)*VLOOKUP(AirBSYLD2!G$4,'[1]INTERNAL PARAMETERS-1'!$B$5:$J$44,7,FALSE)*AirBSYLD2!$F6 + AirBSYLD1!G6*(1-VLOOKUP(AirBSYLD2!G$4,'[1]INTERNAL PARAMETERS-1'!$B$5:$J$44,5,FALSE))*VLOOKUP(AirBSYLD2!G$4,'[1]INTERNAL PARAMETERS-1'!$B$5:$J$44,9,FALSE)*AirBSYLD2!$F6</f>
        <v>9.8137317127244899</v>
      </c>
      <c r="H6" s="44">
        <f>AirBSYLD1!H6*VLOOKUP(AirBSYLD2!H$4,'[1]INTERNAL PARAMETERS-1'!$B$5:$J$44,5,FALSE)*VLOOKUP(AirBSYLD2!H$4,'[1]INTERNAL PARAMETERS-1'!$B$5:$J$44,7,FALSE)*AirBSYLD2!$F6 + AirBSYLD1!H6*(1-VLOOKUP(AirBSYLD2!H$4,'[1]INTERNAL PARAMETERS-1'!$B$5:$J$44,5,FALSE))*VLOOKUP(AirBSYLD2!H$4,'[1]INTERNAL PARAMETERS-1'!$B$5:$J$44,9,FALSE)*AirBSYLD2!$F6</f>
        <v>2.0548212057687052</v>
      </c>
      <c r="I6" s="44">
        <f>AirBSYLD1!I6*VLOOKUP(AirBSYLD2!I$4,'[1]INTERNAL PARAMETERS-1'!$B$5:$J$44,5,FALSE)*VLOOKUP(AirBSYLD2!I$4,'[1]INTERNAL PARAMETERS-1'!$B$5:$J$44,7,FALSE)*AirBSYLD2!$F6 + AirBSYLD1!I6*(1-VLOOKUP(AirBSYLD2!I$4,'[1]INTERNAL PARAMETERS-1'!$B$5:$J$44,5,FALSE))*VLOOKUP(AirBSYLD2!I$4,'[1]INTERNAL PARAMETERS-1'!$B$5:$J$44,9,FALSE)*AirBSYLD2!$F6</f>
        <v>26.587500162618657</v>
      </c>
      <c r="J6" s="44">
        <f>AirBSYLD1!J6*VLOOKUP(AirBSYLD2!J$4,'[1]INTERNAL PARAMETERS-1'!$B$5:$J$44,5,FALSE)*VLOOKUP(AirBSYLD2!J$4,'[1]INTERNAL PARAMETERS-1'!$B$5:$J$44,7,FALSE)*AirBSYLD2!$F6 + AirBSYLD1!J6*(1-VLOOKUP(AirBSYLD2!J$4,'[1]INTERNAL PARAMETERS-1'!$B$5:$J$44,5,FALSE))*VLOOKUP(AirBSYLD2!J$4,'[1]INTERNAL PARAMETERS-1'!$B$5:$J$44,9,FALSE)*AirBSYLD2!$F6</f>
        <v>0</v>
      </c>
      <c r="K6" s="44">
        <f>AirBSYLD1!K6*VLOOKUP(AirBSYLD2!K$4,'[1]INTERNAL PARAMETERS-1'!$B$5:$J$44,5,FALSE)*VLOOKUP(AirBSYLD2!K$4,'[1]INTERNAL PARAMETERS-1'!$B$5:$J$44,7,FALSE)*AirBSYLD2!$F6 + AirBSYLD1!K6*(1-VLOOKUP(AirBSYLD2!K$4,'[1]INTERNAL PARAMETERS-1'!$B$5:$J$44,5,FALSE))*VLOOKUP(AirBSYLD2!K$4,'[1]INTERNAL PARAMETERS-1'!$B$5:$J$44,9,FALSE)*AirBSYLD2!$F6</f>
        <v>0</v>
      </c>
      <c r="L6" s="44">
        <f>AirBSYLD1!L6*VLOOKUP(AirBSYLD2!L$4,'[1]INTERNAL PARAMETERS-1'!$B$5:$J$44,5,FALSE)*VLOOKUP(AirBSYLD2!L$4,'[1]INTERNAL PARAMETERS-1'!$B$5:$J$44,7,FALSE)*AirBSYLD2!$F6 + AirBSYLD1!L6*(1-VLOOKUP(AirBSYLD2!L$4,'[1]INTERNAL PARAMETERS-1'!$B$5:$J$44,5,FALSE))*VLOOKUP(AirBSYLD2!L$4,'[1]INTERNAL PARAMETERS-1'!$B$5:$J$44,9,FALSE)*AirBSYLD2!$F6</f>
        <v>0</v>
      </c>
      <c r="M6" s="44">
        <f>AirBSYLD1!M6*VLOOKUP(AirBSYLD2!M$4,'[1]INTERNAL PARAMETERS-1'!$B$5:$J$44,5,FALSE)*VLOOKUP(AirBSYLD2!M$4,'[1]INTERNAL PARAMETERS-1'!$B$5:$J$44,7,FALSE)*AirBSYLD2!$F6 + AirBSYLD1!M6*(1-VLOOKUP(AirBSYLD2!M$4,'[1]INTERNAL PARAMETERS-1'!$B$5:$J$44,5,FALSE))*VLOOKUP(AirBSYLD2!M$4,'[1]INTERNAL PARAMETERS-1'!$B$5:$J$44,9,FALSE)*AirBSYLD2!$F6</f>
        <v>0.18522003687970429</v>
      </c>
      <c r="N6" s="44">
        <f>AirBSYLD1!N6*VLOOKUP(AirBSYLD2!N$4,'[1]INTERNAL PARAMETERS-1'!$B$5:$J$44,5,FALSE)*VLOOKUP(AirBSYLD2!N$4,'[1]INTERNAL PARAMETERS-1'!$B$5:$J$44,7,FALSE)*AirBSYLD2!$F6 + AirBSYLD1!N6*(1-VLOOKUP(AirBSYLD2!N$4,'[1]INTERNAL PARAMETERS-1'!$B$5:$J$44,5,FALSE))*VLOOKUP(AirBSYLD2!N$4,'[1]INTERNAL PARAMETERS-1'!$B$5:$J$44,9,FALSE)*AirBSYLD2!$F6</f>
        <v>0.22562200969033674</v>
      </c>
      <c r="O6" s="44">
        <f>AirBSYLD1!O6*VLOOKUP(AirBSYLD2!O$4,'[1]INTERNAL PARAMETERS-1'!$B$5:$J$44,5,FALSE)*VLOOKUP(AirBSYLD2!O$4,'[1]INTERNAL PARAMETERS-1'!$B$5:$J$44,7,FALSE)*AirBSYLD2!$F6 + AirBSYLD1!O6*(1-VLOOKUP(AirBSYLD2!O$4,'[1]INTERNAL PARAMETERS-1'!$B$5:$J$44,5,FALSE))*VLOOKUP(AirBSYLD2!O$4,'[1]INTERNAL PARAMETERS-1'!$B$5:$J$44,9,FALSE)*AirBSYLD2!$F6</f>
        <v>0</v>
      </c>
      <c r="P6" s="44">
        <f>AirBSYLD1!P6*VLOOKUP(AirBSYLD2!P$4,'[1]INTERNAL PARAMETERS-1'!$B$5:$J$44,5,FALSE)*VLOOKUP(AirBSYLD2!P$4,'[1]INTERNAL PARAMETERS-1'!$B$5:$J$44,7,FALSE)*AirBSYLD2!$F6 + AirBSYLD1!P6*(1-VLOOKUP(AirBSYLD2!P$4,'[1]INTERNAL PARAMETERS-1'!$B$5:$J$44,5,FALSE))*VLOOKUP(AirBSYLD2!P$4,'[1]INTERNAL PARAMETERS-1'!$B$5:$J$44,9,FALSE)*AirBSYLD2!$F6</f>
        <v>0</v>
      </c>
      <c r="Q6" s="44">
        <f>AirBSYLD1!Q6*VLOOKUP(AirBSYLD2!Q$4,'[1]INTERNAL PARAMETERS-1'!$B$5:$J$44,5,FALSE)*VLOOKUP(AirBSYLD2!Q$4,'[1]INTERNAL PARAMETERS-1'!$B$5:$J$44,7,FALSE)*AirBSYLD2!$F6 + AirBSYLD1!Q6*(1-VLOOKUP(AirBSYLD2!Q$4,'[1]INTERNAL PARAMETERS-1'!$B$5:$J$44,5,FALSE))*VLOOKUP(AirBSYLD2!Q$4,'[1]INTERNAL PARAMETERS-1'!$B$5:$J$44,9,FALSE)*AirBSYLD2!$F6</f>
        <v>0</v>
      </c>
      <c r="R6" s="44">
        <f>AirBSYLD1!R6*VLOOKUP(AirBSYLD2!R$4,'[1]INTERNAL PARAMETERS-1'!$B$5:$J$44,5,FALSE)*VLOOKUP(AirBSYLD2!R$4,'[1]INTERNAL PARAMETERS-1'!$B$5:$J$44,7,FALSE)*AirBSYLD2!$F6 + AirBSYLD1!R6*(1-VLOOKUP(AirBSYLD2!R$4,'[1]INTERNAL PARAMETERS-1'!$B$5:$J$44,5,FALSE))*VLOOKUP(AirBSYLD2!R$4,'[1]INTERNAL PARAMETERS-1'!$B$5:$J$44,9,FALSE)*AirBSYLD2!$F6</f>
        <v>0.24436488631037417</v>
      </c>
      <c r="S6" s="44">
        <f>AirBSYLD1!S6*VLOOKUP(AirBSYLD2!S$4,'[1]INTERNAL PARAMETERS-1'!$B$5:$J$44,5,FALSE)*VLOOKUP(AirBSYLD2!S$4,'[1]INTERNAL PARAMETERS-1'!$B$5:$J$44,7,FALSE)*AirBSYLD2!$F6 + AirBSYLD1!S6*(1-VLOOKUP(AirBSYLD2!S$4,'[1]INTERNAL PARAMETERS-1'!$B$5:$J$44,5,FALSE))*VLOOKUP(AirBSYLD2!S$4,'[1]INTERNAL PARAMETERS-1'!$B$5:$J$44,9,FALSE)*AirBSYLD2!$F6</f>
        <v>9.7563173765536924</v>
      </c>
      <c r="T6" s="44">
        <f>AirBSYLD1!T6*VLOOKUP(AirBSYLD2!T$4,'[1]INTERNAL PARAMETERS-1'!$B$5:$J$44,5,FALSE)*VLOOKUP(AirBSYLD2!T$4,'[1]INTERNAL PARAMETERS-1'!$B$5:$J$44,7,FALSE)*AirBSYLD2!$F6 + AirBSYLD1!T6*(1-VLOOKUP(AirBSYLD2!T$4,'[1]INTERNAL PARAMETERS-1'!$B$5:$J$44,5,FALSE))*VLOOKUP(AirBSYLD2!T$4,'[1]INTERNAL PARAMETERS-1'!$B$5:$J$44,9,FALSE)*AirBSYLD2!$F6</f>
        <v>1.4162188353476635</v>
      </c>
      <c r="U6" s="44">
        <f>AirBSYLD1!U6*VLOOKUP(AirBSYLD2!U$4,'[1]INTERNAL PARAMETERS-1'!$B$5:$J$44,5,FALSE)*VLOOKUP(AirBSYLD2!U$4,'[1]INTERNAL PARAMETERS-1'!$B$5:$J$44,7,FALSE)*AirBSYLD2!$F6 + AirBSYLD1!U6*(1-VLOOKUP(AirBSYLD2!U$4,'[1]INTERNAL PARAMETERS-1'!$B$5:$J$44,5,FALSE))*VLOOKUP(AirBSYLD2!U$4,'[1]INTERNAL PARAMETERS-1'!$B$5:$J$44,9,FALSE)*AirBSYLD2!$F6</f>
        <v>0.4706925651688742</v>
      </c>
      <c r="V6" s="44">
        <f>AirBSYLD1!V6*VLOOKUP(AirBSYLD2!V$4,'[1]INTERNAL PARAMETERS-1'!$B$5:$J$44,5,FALSE)*VLOOKUP(AirBSYLD2!V$4,'[1]INTERNAL PARAMETERS-1'!$B$5:$J$44,7,FALSE)*AirBSYLD2!$F6 + AirBSYLD1!V6*(1-VLOOKUP(AirBSYLD2!V$4,'[1]INTERNAL PARAMETERS-1'!$B$5:$J$44,5,FALSE))*VLOOKUP(AirBSYLD2!V$4,'[1]INTERNAL PARAMETERS-1'!$B$5:$J$44,9,FALSE)*AirBSYLD2!$F6</f>
        <v>5.6929640701224828</v>
      </c>
      <c r="W6" s="44">
        <f>AirBSYLD1!W6*VLOOKUP(AirBSYLD2!W$4,'[1]INTERNAL PARAMETERS-1'!$B$5:$J$44,5,FALSE)*VLOOKUP(AirBSYLD2!W$4,'[1]INTERNAL PARAMETERS-1'!$B$5:$J$44,7,FALSE)*AirBSYLD2!$F6 + AirBSYLD1!W6*(1-VLOOKUP(AirBSYLD2!W$4,'[1]INTERNAL PARAMETERS-1'!$B$5:$J$44,5,FALSE))*VLOOKUP(AirBSYLD2!W$4,'[1]INTERNAL PARAMETERS-1'!$B$5:$J$44,9,FALSE)*AirBSYLD2!$F6</f>
        <v>0</v>
      </c>
      <c r="X6" s="44">
        <f>AirBSYLD1!X6*VLOOKUP(AirBSYLD2!X$4,'[1]INTERNAL PARAMETERS-1'!$B$5:$J$44,5,FALSE)*VLOOKUP(AirBSYLD2!X$4,'[1]INTERNAL PARAMETERS-1'!$B$5:$J$44,7,FALSE)*AirBSYLD2!$F6 + AirBSYLD1!X6*(1-VLOOKUP(AirBSYLD2!X$4,'[1]INTERNAL PARAMETERS-1'!$B$5:$J$44,5,FALSE))*VLOOKUP(AirBSYLD2!X$4,'[1]INTERNAL PARAMETERS-1'!$B$5:$J$44,9,FALSE)*AirBSYLD2!$F6</f>
        <v>0</v>
      </c>
      <c r="Y6" s="44">
        <f>AirBSYLD1!Y6*VLOOKUP(AirBSYLD2!Y$4,'[1]INTERNAL PARAMETERS-1'!$B$5:$J$44,5,FALSE)*VLOOKUP(AirBSYLD2!Y$4,'[1]INTERNAL PARAMETERS-1'!$B$5:$J$44,7,FALSE)*AirBSYLD2!$F6 + AirBSYLD1!Y6*(1-VLOOKUP(AirBSYLD2!Y$4,'[1]INTERNAL PARAMETERS-1'!$B$5:$J$44,5,FALSE))*VLOOKUP(AirBSYLD2!Y$4,'[1]INTERNAL PARAMETERS-1'!$B$5:$J$44,9,FALSE)*AirBSYLD2!$F6</f>
        <v>0</v>
      </c>
      <c r="Z6" s="44">
        <f>AirBSYLD1!Z6*VLOOKUP(AirBSYLD2!Z$4,'[1]INTERNAL PARAMETERS-1'!$B$5:$J$44,5,FALSE)*VLOOKUP(AirBSYLD2!Z$4,'[1]INTERNAL PARAMETERS-1'!$B$5:$J$44,7,FALSE)*AirBSYLD2!$F6 + AirBSYLD1!Z6*(1-VLOOKUP(AirBSYLD2!Z$4,'[1]INTERNAL PARAMETERS-1'!$B$5:$J$44,5,FALSE))*VLOOKUP(AirBSYLD2!Z$4,'[1]INTERNAL PARAMETERS-1'!$B$5:$J$44,9,FALSE)*AirBSYLD2!$F6</f>
        <v>0</v>
      </c>
      <c r="AA6" s="44">
        <f>AirBSYLD1!AA6*VLOOKUP(AirBSYLD2!AA$4,'[1]INTERNAL PARAMETERS-1'!$B$5:$J$44,5,FALSE)*VLOOKUP(AirBSYLD2!AA$4,'[1]INTERNAL PARAMETERS-1'!$B$5:$J$44,7,FALSE)*AirBSYLD2!$F6 + AirBSYLD1!AA6*(1-VLOOKUP(AirBSYLD2!AA$4,'[1]INTERNAL PARAMETERS-1'!$B$5:$J$44,5,FALSE))*VLOOKUP(AirBSYLD2!AA$4,'[1]INTERNAL PARAMETERS-1'!$B$5:$J$44,9,FALSE)*AirBSYLD2!$F6</f>
        <v>0</v>
      </c>
      <c r="AB6" s="44">
        <f>AirBSYLD1!AB6*VLOOKUP(AirBSYLD2!AB$4,'[1]INTERNAL PARAMETERS-1'!$B$5:$J$44,5,FALSE)*VLOOKUP(AirBSYLD2!AB$4,'[1]INTERNAL PARAMETERS-1'!$B$5:$J$44,7,FALSE)*AirBSYLD2!$F6 + AirBSYLD1!AB6*(1-VLOOKUP(AirBSYLD2!AB$4,'[1]INTERNAL PARAMETERS-1'!$B$5:$J$44,5,FALSE))*VLOOKUP(AirBSYLD2!AB$4,'[1]INTERNAL PARAMETERS-1'!$B$5:$J$44,9,FALSE)*AirBSYLD2!$F6</f>
        <v>0</v>
      </c>
      <c r="AC6" s="44">
        <f>AirBSYLD1!AC6*VLOOKUP(AirBSYLD2!AC$4,'[1]INTERNAL PARAMETERS-1'!$B$5:$J$44,5,FALSE)*VLOOKUP(AirBSYLD2!AC$4,'[1]INTERNAL PARAMETERS-1'!$B$5:$J$44,7,FALSE)*AirBSYLD2!$F6 + AirBSYLD1!AC6*(1-VLOOKUP(AirBSYLD2!AC$4,'[1]INTERNAL PARAMETERS-1'!$B$5:$J$44,5,FALSE))*VLOOKUP(AirBSYLD2!AC$4,'[1]INTERNAL PARAMETERS-1'!$B$5:$J$44,9,FALSE)*AirBSYLD2!$F6</f>
        <v>0</v>
      </c>
      <c r="AD6" s="44">
        <f>AirBSYLD1!AD6*VLOOKUP(AirBSYLD2!AD$4,'[1]INTERNAL PARAMETERS-1'!$B$5:$J$44,5,FALSE)*VLOOKUP(AirBSYLD2!AD$4,'[1]INTERNAL PARAMETERS-1'!$B$5:$J$44,7,FALSE)*AirBSYLD2!$F6 + AirBSYLD1!AD6*(1-VLOOKUP(AirBSYLD2!AD$4,'[1]INTERNAL PARAMETERS-1'!$B$5:$J$44,5,FALSE))*VLOOKUP(AirBSYLD2!AD$4,'[1]INTERNAL PARAMETERS-1'!$B$5:$J$44,9,FALSE)*AirBSYLD2!$F6</f>
        <v>0</v>
      </c>
      <c r="AE6" s="44">
        <f>AirBSYLD1!AE6*VLOOKUP(AirBSYLD2!AE$4,'[1]INTERNAL PARAMETERS-1'!$B$5:$J$44,5,FALSE)*VLOOKUP(AirBSYLD2!AE$4,'[1]INTERNAL PARAMETERS-1'!$B$5:$J$44,7,FALSE)*AirBSYLD2!$F6 + AirBSYLD1!AE6*(1-VLOOKUP(AirBSYLD2!AE$4,'[1]INTERNAL PARAMETERS-1'!$B$5:$J$44,5,FALSE))*VLOOKUP(AirBSYLD2!AE$4,'[1]INTERNAL PARAMETERS-1'!$B$5:$J$44,9,FALSE)*AirBSYLD2!$F6</f>
        <v>0</v>
      </c>
      <c r="AF6" s="44">
        <f>AirBSYLD1!AF6*VLOOKUP(AirBSYLD2!AF$4,'[1]INTERNAL PARAMETERS-1'!$B$5:$J$44,5,FALSE)*VLOOKUP(AirBSYLD2!AF$4,'[1]INTERNAL PARAMETERS-1'!$B$5:$J$44,7,FALSE)*AirBSYLD2!$F6 + AirBSYLD1!AF6*(1-VLOOKUP(AirBSYLD2!AF$4,'[1]INTERNAL PARAMETERS-1'!$B$5:$J$44,5,FALSE))*VLOOKUP(AirBSYLD2!AF$4,'[1]INTERNAL PARAMETERS-1'!$B$5:$J$44,9,FALSE)*AirBSYLD2!$F6</f>
        <v>0</v>
      </c>
      <c r="AG6" s="44">
        <f>AirBSYLD1!AG6*VLOOKUP(AirBSYLD2!AG$4,'[1]INTERNAL PARAMETERS-1'!$B$5:$J$44,5,FALSE)*VLOOKUP(AirBSYLD2!AG$4,'[1]INTERNAL PARAMETERS-1'!$B$5:$J$44,7,FALSE)*AirBSYLD2!$F6 + AirBSYLD1!AG6*(1-VLOOKUP(AirBSYLD2!AG$4,'[1]INTERNAL PARAMETERS-1'!$B$5:$J$44,5,FALSE))*VLOOKUP(AirBSYLD2!AG$4,'[1]INTERNAL PARAMETERS-1'!$B$5:$J$44,9,FALSE)*AirBSYLD2!$F6</f>
        <v>0</v>
      </c>
      <c r="AH6" s="44">
        <f>AirBSYLD1!AH6*VLOOKUP(AirBSYLD2!AH$4,'[1]INTERNAL PARAMETERS-1'!$B$5:$J$44,5,FALSE)*VLOOKUP(AirBSYLD2!AH$4,'[1]INTERNAL PARAMETERS-1'!$B$5:$J$44,7,FALSE)*AirBSYLD2!$F6 + AirBSYLD1!AH6*(1-VLOOKUP(AirBSYLD2!AH$4,'[1]INTERNAL PARAMETERS-1'!$B$5:$J$44,5,FALSE))*VLOOKUP(AirBSYLD2!AH$4,'[1]INTERNAL PARAMETERS-1'!$B$5:$J$44,9,FALSE)*AirBSYLD2!$F6</f>
        <v>0</v>
      </c>
      <c r="AI6" s="44">
        <f>AirBSYLD1!AI6*VLOOKUP(AirBSYLD2!AI$4,'[1]INTERNAL PARAMETERS-1'!$B$5:$J$44,5,FALSE)*VLOOKUP(AirBSYLD2!AI$4,'[1]INTERNAL PARAMETERS-1'!$B$5:$J$44,7,FALSE)*AirBSYLD2!$F6 + AirBSYLD1!AI6*(1-VLOOKUP(AirBSYLD2!AI$4,'[1]INTERNAL PARAMETERS-1'!$B$5:$J$44,5,FALSE))*VLOOKUP(AirBSYLD2!AI$4,'[1]INTERNAL PARAMETERS-1'!$B$5:$J$44,9,FALSE)*AirBSYLD2!$F6</f>
        <v>9.719113162548193E-2</v>
      </c>
      <c r="AJ6" s="44">
        <f>AirBSYLD1!AJ6*VLOOKUP(AirBSYLD2!AJ$4,'[1]INTERNAL PARAMETERS-1'!$B$5:$J$44,5,FALSE)*VLOOKUP(AirBSYLD2!AJ$4,'[1]INTERNAL PARAMETERS-1'!$B$5:$J$44,7,FALSE)*AirBSYLD2!$F6 + AirBSYLD1!AJ6*(1-VLOOKUP(AirBSYLD2!AJ$4,'[1]INTERNAL PARAMETERS-1'!$B$5:$J$44,5,FALSE))*VLOOKUP(AirBSYLD2!AJ$4,'[1]INTERNAL PARAMETERS-1'!$B$5:$J$44,9,FALSE)*AirBSYLD2!$F6</f>
        <v>5.4166254807351218E-2</v>
      </c>
      <c r="AK6" s="44">
        <f>AirBSYLD1!AK6*VLOOKUP(AirBSYLD2!AK$4,'[1]INTERNAL PARAMETERS-1'!$B$5:$J$44,5,FALSE)*VLOOKUP(AirBSYLD2!AK$4,'[1]INTERNAL PARAMETERS-1'!$B$5:$J$44,7,FALSE)*AirBSYLD2!$F6 + AirBSYLD1!AK6*(1-VLOOKUP(AirBSYLD2!AK$4,'[1]INTERNAL PARAMETERS-1'!$B$5:$J$44,5,FALSE))*VLOOKUP(AirBSYLD2!AK$4,'[1]INTERNAL PARAMETERS-1'!$B$5:$J$44,9,FALSE)*AirBSYLD2!$F6</f>
        <v>0</v>
      </c>
      <c r="AL6" s="44">
        <f>AirBSYLD1!AL6*VLOOKUP(AirBSYLD2!AL$4,'[1]INTERNAL PARAMETERS-1'!$B$5:$J$44,5,FALSE)*VLOOKUP(AirBSYLD2!AL$4,'[1]INTERNAL PARAMETERS-1'!$B$5:$J$44,7,FALSE)*AirBSYLD2!$F6 + AirBSYLD1!AL6*(1-VLOOKUP(AirBSYLD2!AL$4,'[1]INTERNAL PARAMETERS-1'!$B$5:$J$44,5,FALSE))*VLOOKUP(AirBSYLD2!AL$4,'[1]INTERNAL PARAMETERS-1'!$B$5:$J$44,9,FALSE)*AirBSYLD2!$F6</f>
        <v>0</v>
      </c>
      <c r="AM6" s="44">
        <f>AirBSYLD1!AM6*VLOOKUP(AirBSYLD2!AM$4,'[1]INTERNAL PARAMETERS-1'!$B$5:$J$44,5,FALSE)*VLOOKUP(AirBSYLD2!AM$4,'[1]INTERNAL PARAMETERS-1'!$B$5:$J$44,7,FALSE)*AirBSYLD2!$F6 + AirBSYLD1!AM6*(1-VLOOKUP(AirBSYLD2!AM$4,'[1]INTERNAL PARAMETERS-1'!$B$5:$J$44,5,FALSE))*VLOOKUP(AirBSYLD2!AM$4,'[1]INTERNAL PARAMETERS-1'!$B$5:$J$44,9,FALSE)*AirBSYLD2!$F6</f>
        <v>0</v>
      </c>
      <c r="AN6" s="44">
        <f>AirBSYLD1!AN6*VLOOKUP(AirBSYLD2!AN$4,'[1]INTERNAL PARAMETERS-1'!$B$5:$J$44,5,FALSE)*VLOOKUP(AirBSYLD2!AN$4,'[1]INTERNAL PARAMETERS-1'!$B$5:$J$44,7,FALSE)*AirBSYLD2!$F6 + AirBSYLD1!AN6*(1-VLOOKUP(AirBSYLD2!AN$4,'[1]INTERNAL PARAMETERS-1'!$B$5:$J$44,5,FALSE))*VLOOKUP(AirBSYLD2!AN$4,'[1]INTERNAL PARAMETERS-1'!$B$5:$J$44,9,FALSE)*AirBSYLD2!$F6</f>
        <v>0</v>
      </c>
      <c r="AO6" s="44">
        <f>AirBSYLD1!AO6*VLOOKUP(AirBSYLD2!AO$4,'[1]INTERNAL PARAMETERS-1'!$B$5:$J$44,5,FALSE)*VLOOKUP(AirBSYLD2!AO$4,'[1]INTERNAL PARAMETERS-1'!$B$5:$J$44,7,FALSE)*AirBSYLD2!$F6 + AirBSYLD1!AO6*(1-VLOOKUP(AirBSYLD2!AO$4,'[1]INTERNAL PARAMETERS-1'!$B$5:$J$44,5,FALSE))*VLOOKUP(AirBSYLD2!AO$4,'[1]INTERNAL PARAMETERS-1'!$B$5:$J$44,9,FALSE)*AirBSYLD2!$F6</f>
        <v>0</v>
      </c>
      <c r="AP6" s="44">
        <f>AirBSYLD1!AP6*VLOOKUP(AirBSYLD2!AP$4,'[1]INTERNAL PARAMETERS-1'!$B$5:$J$44,5,FALSE)*VLOOKUP(AirBSYLD2!AP$4,'[1]INTERNAL PARAMETERS-1'!$B$5:$J$44,7,FALSE)*AirBSYLD2!$F6 + AirBSYLD1!AP6*(1-VLOOKUP(AirBSYLD2!AP$4,'[1]INTERNAL PARAMETERS-1'!$B$5:$J$44,5,FALSE))*VLOOKUP(AirBSYLD2!AP$4,'[1]INTERNAL PARAMETERS-1'!$B$5:$J$44,9,FALSE)*AirBSYLD2!$F6</f>
        <v>0</v>
      </c>
      <c r="AQ6" s="44">
        <f>AirBSYLD1!AQ6*VLOOKUP(AirBSYLD2!AQ$4,'[1]INTERNAL PARAMETERS-1'!$B$5:$J$44,5,FALSE)*VLOOKUP(AirBSYLD2!AQ$4,'[1]INTERNAL PARAMETERS-1'!$B$5:$J$44,7,FALSE)*AirBSYLD2!$F6 + AirBSYLD1!AQ6*(1-VLOOKUP(AirBSYLD2!AQ$4,'[1]INTERNAL PARAMETERS-1'!$B$5:$J$44,5,FALSE))*VLOOKUP(AirBSYLD2!AQ$4,'[1]INTERNAL PARAMETERS-1'!$B$5:$J$44,9,FALSE)*AirBSYLD2!$F6</f>
        <v>0</v>
      </c>
      <c r="AR6" s="44">
        <f>AirBSYLD1!AR6*VLOOKUP(AirBSYLD2!AR$4,'[1]INTERNAL PARAMETERS-1'!$B$5:$J$44,5,FALSE)*VLOOKUP(AirBSYLD2!AR$4,'[1]INTERNAL PARAMETERS-1'!$B$5:$J$44,7,FALSE)*AirBSYLD2!$F6 + AirBSYLD1!AR6*(1-VLOOKUP(AirBSYLD2!AR$4,'[1]INTERNAL PARAMETERS-1'!$B$5:$J$44,5,FALSE))*VLOOKUP(AirBSYLD2!AR$4,'[1]INTERNAL PARAMETERS-1'!$B$5:$J$44,9,FALSE)*AirBSYLD2!$F6</f>
        <v>0</v>
      </c>
      <c r="AS6" s="44">
        <f>AirBSYLD1!AS6*VLOOKUP(AirBSYLD2!AS$4,'[1]INTERNAL PARAMETERS-1'!$B$5:$J$44,5,FALSE)*VLOOKUP(AirBSYLD2!AS$4,'[1]INTERNAL PARAMETERS-1'!$B$5:$J$44,7,FALSE)*AirBSYLD2!$F6 + AirBSYLD1!AS6*(1-VLOOKUP(AirBSYLD2!AS$4,'[1]INTERNAL PARAMETERS-1'!$B$5:$J$44,5,FALSE))*VLOOKUP(AirBSYLD2!AS$4,'[1]INTERNAL PARAMETERS-1'!$B$5:$J$44,9,FALSE)*AirBSYLD2!$F6</f>
        <v>0</v>
      </c>
      <c r="AT6" s="43">
        <f>AirBSYLD1!AT6*VLOOKUP(AirBSYLD2!AT$4,'[1]INTERNAL PARAMETERS-1'!$B$5:$J$44,5,FALSE)*VLOOKUP(AirBSYLD2!AT$4,'[1]INTERNAL PARAMETERS-1'!$B$5:$J$44,7,FALSE)*AirBSYLD2!$F6 + AirBSYLD1!AT6*(1-VLOOKUP(AirBSYLD2!AT$4,'[1]INTERNAL PARAMETERS-1'!$B$5:$J$44,5,FALSE))*VLOOKUP(AirBSYLD2!AT$4,'[1]INTERNAL PARAMETERS-1'!$B$5:$J$44,9,FALSE)*AirBSYLD2!$F6</f>
        <v>0</v>
      </c>
      <c r="AU6" s="45">
        <f>AirBSYLD1!AU6*VLOOKUP(AirBSYLD2!AU$4,'[1]INTERNAL PARAMETERS-1'!$B$5:$J$44,5,FALSE)*VLOOKUP(AirBSYLD2!AU$4,'[1]INTERNAL PARAMETERS-1'!$B$5:$J$44,6,FALSE)*VLOOKUP(AirBSYLD2!AU$4,'[1]INTERNAL PARAMETERS-1'!$B$5:$J$44,3,FALSE) + AirBSYLD1!AU6*(1-VLOOKUP(AirBSYLD2!AU$4,'[1]INTERNAL PARAMETERS-1'!$B$5:$J$44,5,FALSE))*VLOOKUP(AirBSYLD2!AU$4,'[1]INTERNAL PARAMETERS-1'!$B$5:$J$44,8,FALSE)*VLOOKUP(AirBSYLD2!AU$4,'[1]INTERNAL PARAMETERS-1'!$B$5:$J$44,3,FALSE)</f>
        <v>0</v>
      </c>
      <c r="AV6" s="44">
        <f>AirBSYLD1!AV6*VLOOKUP(AirBSYLD2!AV$4,'[1]INTERNAL PARAMETERS-1'!$B$5:$J$44,5,FALSE)*VLOOKUP(AirBSYLD2!AV$4,'[1]INTERNAL PARAMETERS-1'!$B$5:$J$44,6,FALSE)*VLOOKUP(AirBSYLD2!AV$4,'[1]INTERNAL PARAMETERS-1'!$B$5:$J$44,3,FALSE) + AirBSYLD1!AV6*(1-VLOOKUP(AirBSYLD2!AV$4,'[1]INTERNAL PARAMETERS-1'!$B$5:$J$44,5,FALSE))*VLOOKUP(AirBSYLD2!AV$4,'[1]INTERNAL PARAMETERS-1'!$B$5:$J$44,8,FALSE)*VLOOKUP(AirBSYLD2!AV$4,'[1]INTERNAL PARAMETERS-1'!$B$5:$J$44,3,FALSE)</f>
        <v>0</v>
      </c>
      <c r="AW6" s="44">
        <f>AirBSYLD1!AW6*VLOOKUP(AirBSYLD2!AW$4,'[1]INTERNAL PARAMETERS-1'!$B$5:$J$44,5,FALSE)*VLOOKUP(AirBSYLD2!AW$4,'[1]INTERNAL PARAMETERS-1'!$B$5:$J$44,6,FALSE)*VLOOKUP(AirBSYLD2!AW$4,'[1]INTERNAL PARAMETERS-1'!$B$5:$J$44,3,FALSE) + AirBSYLD1!AW6*(1-VLOOKUP(AirBSYLD2!AW$4,'[1]INTERNAL PARAMETERS-1'!$B$5:$J$44,5,FALSE))*VLOOKUP(AirBSYLD2!AW$4,'[1]INTERNAL PARAMETERS-1'!$B$5:$J$44,8,FALSE)*VLOOKUP(AirBSYLD2!AW$4,'[1]INTERNAL PARAMETERS-1'!$B$5:$J$44,3,FALSE)</f>
        <v>0.39856857348704777</v>
      </c>
      <c r="AX6" s="44">
        <f>AirBSYLD1!AX6*VLOOKUP(AirBSYLD2!AX$4,'[1]INTERNAL PARAMETERS-1'!$B$5:$J$44,5,FALSE)*VLOOKUP(AirBSYLD2!AX$4,'[1]INTERNAL PARAMETERS-1'!$B$5:$J$44,6,FALSE)*VLOOKUP(AirBSYLD2!AX$4,'[1]INTERNAL PARAMETERS-1'!$B$5:$J$44,3,FALSE) + AirBSYLD1!AX6*(1-VLOOKUP(AirBSYLD2!AX$4,'[1]INTERNAL PARAMETERS-1'!$B$5:$J$44,5,FALSE))*VLOOKUP(AirBSYLD2!AX$4,'[1]INTERNAL PARAMETERS-1'!$B$5:$J$44,8,FALSE)*VLOOKUP(AirBSYLD2!AX$4,'[1]INTERNAL PARAMETERS-1'!$B$5:$J$44,3,FALSE)</f>
        <v>0</v>
      </c>
      <c r="AY6" s="44">
        <f>AirBSYLD1!AY6*VLOOKUP(AirBSYLD2!AY$4,'[1]INTERNAL PARAMETERS-1'!$B$5:$J$44,5,FALSE)*VLOOKUP(AirBSYLD2!AY$4,'[1]INTERNAL PARAMETERS-1'!$B$5:$J$44,6,FALSE)*VLOOKUP(AirBSYLD2!AY$4,'[1]INTERNAL PARAMETERS-1'!$B$5:$J$44,3,FALSE) + AirBSYLD1!AY6*(1-VLOOKUP(AirBSYLD2!AY$4,'[1]INTERNAL PARAMETERS-1'!$B$5:$J$44,5,FALSE))*VLOOKUP(AirBSYLD2!AY$4,'[1]INTERNAL PARAMETERS-1'!$B$5:$J$44,8,FALSE)*VLOOKUP(AirBSYLD2!AY$4,'[1]INTERNAL PARAMETERS-1'!$B$5:$J$44,3,FALSE)</f>
        <v>0</v>
      </c>
      <c r="AZ6" s="44">
        <f>AirBSYLD1!AZ6*VLOOKUP(AirBSYLD2!AZ$4,'[1]INTERNAL PARAMETERS-1'!$B$5:$J$44,5,FALSE)*VLOOKUP(AirBSYLD2!AZ$4,'[1]INTERNAL PARAMETERS-1'!$B$5:$J$44,6,FALSE)*VLOOKUP(AirBSYLD2!AZ$4,'[1]INTERNAL PARAMETERS-1'!$B$5:$J$44,3,FALSE) + AirBSYLD1!AZ6*(1-VLOOKUP(AirBSYLD2!AZ$4,'[1]INTERNAL PARAMETERS-1'!$B$5:$J$44,5,FALSE))*VLOOKUP(AirBSYLD2!AZ$4,'[1]INTERNAL PARAMETERS-1'!$B$5:$J$44,8,FALSE)*VLOOKUP(AirBSYLD2!AZ$4,'[1]INTERNAL PARAMETERS-1'!$B$5:$J$44,3,FALSE)</f>
        <v>0</v>
      </c>
      <c r="BA6" s="44">
        <f>AirBSYLD1!BA6*VLOOKUP(AirBSYLD2!BA$4,'[1]INTERNAL PARAMETERS-1'!$B$5:$J$44,5,FALSE)*VLOOKUP(AirBSYLD2!BA$4,'[1]INTERNAL PARAMETERS-1'!$B$5:$J$44,6,FALSE)*VLOOKUP(AirBSYLD2!BA$4,'[1]INTERNAL PARAMETERS-1'!$B$5:$J$44,3,FALSE) + AirBSYLD1!BA6*(1-VLOOKUP(AirBSYLD2!BA$4,'[1]INTERNAL PARAMETERS-1'!$B$5:$J$44,5,FALSE))*VLOOKUP(AirBSYLD2!BA$4,'[1]INTERNAL PARAMETERS-1'!$B$5:$J$44,8,FALSE)*VLOOKUP(AirBSYLD2!BA$4,'[1]INTERNAL PARAMETERS-1'!$B$5:$J$44,3,FALSE)</f>
        <v>2.775284586753763E-2</v>
      </c>
      <c r="BB6" s="44">
        <f>AirBSYLD1!BB6*VLOOKUP(AirBSYLD2!BB$4,'[1]INTERNAL PARAMETERS-1'!$B$5:$J$44,5,FALSE)*VLOOKUP(AirBSYLD2!BB$4,'[1]INTERNAL PARAMETERS-1'!$B$5:$J$44,6,FALSE)*VLOOKUP(AirBSYLD2!BB$4,'[1]INTERNAL PARAMETERS-1'!$B$5:$J$44,3,FALSE) + AirBSYLD1!BB6*(1-VLOOKUP(AirBSYLD2!BB$4,'[1]INTERNAL PARAMETERS-1'!$B$5:$J$44,5,FALSE))*VLOOKUP(AirBSYLD2!BB$4,'[1]INTERNAL PARAMETERS-1'!$B$5:$J$44,8,FALSE)*VLOOKUP(AirBSYLD2!BB$4,'[1]INTERNAL PARAMETERS-1'!$B$5:$J$44,3,FALSE)</f>
        <v>0.16871833571127928</v>
      </c>
      <c r="BC6" s="44">
        <f>AirBSYLD1!BC6*VLOOKUP(AirBSYLD2!BC$4,'[1]INTERNAL PARAMETERS-1'!$B$5:$J$44,5,FALSE)*VLOOKUP(AirBSYLD2!BC$4,'[1]INTERNAL PARAMETERS-1'!$B$5:$J$44,6,FALSE)*VLOOKUP(AirBSYLD2!BC$4,'[1]INTERNAL PARAMETERS-1'!$B$5:$J$44,3,FALSE) + AirBSYLD1!BC6*(1-VLOOKUP(AirBSYLD2!BC$4,'[1]INTERNAL PARAMETERS-1'!$B$5:$J$44,5,FALSE))*VLOOKUP(AirBSYLD2!BC$4,'[1]INTERNAL PARAMETERS-1'!$B$5:$J$44,8,FALSE)*VLOOKUP(AirBSYLD2!BC$4,'[1]INTERNAL PARAMETERS-1'!$B$5:$J$44,3,FALSE)</f>
        <v>2.7605120423324057E-2</v>
      </c>
      <c r="BD6" s="44">
        <f>AirBSYLD1!BD6*VLOOKUP(AirBSYLD2!BD$4,'[1]INTERNAL PARAMETERS-1'!$B$5:$J$44,5,FALSE)*VLOOKUP(AirBSYLD2!BD$4,'[1]INTERNAL PARAMETERS-1'!$B$5:$J$44,6,FALSE)*VLOOKUP(AirBSYLD2!BD$4,'[1]INTERNAL PARAMETERS-1'!$B$5:$J$44,3,FALSE) + AirBSYLD1!BD6*(1-VLOOKUP(AirBSYLD2!BD$4,'[1]INTERNAL PARAMETERS-1'!$B$5:$J$44,5,FALSE))*VLOOKUP(AirBSYLD2!BD$4,'[1]INTERNAL PARAMETERS-1'!$B$5:$J$44,8,FALSE)*VLOOKUP(AirBSYLD2!BD$4,'[1]INTERNAL PARAMETERS-1'!$B$5:$J$44,3,FALSE)</f>
        <v>0.10904027394802181</v>
      </c>
      <c r="BE6" s="44">
        <f>AirBSYLD1!BE6*VLOOKUP(AirBSYLD2!BE$4,'[1]INTERNAL PARAMETERS-1'!$B$5:$J$44,5,FALSE)*VLOOKUP(AirBSYLD2!BE$4,'[1]INTERNAL PARAMETERS-1'!$B$5:$J$44,6,FALSE)*VLOOKUP(AirBSYLD2!BE$4,'[1]INTERNAL PARAMETERS-1'!$B$5:$J$44,3,FALSE) + AirBSYLD1!BE6*(1-VLOOKUP(AirBSYLD2!BE$4,'[1]INTERNAL PARAMETERS-1'!$B$5:$J$44,5,FALSE))*VLOOKUP(AirBSYLD2!BE$4,'[1]INTERNAL PARAMETERS-1'!$B$5:$J$44,8,FALSE)*VLOOKUP(AirBSYLD2!BE$4,'[1]INTERNAL PARAMETERS-1'!$B$5:$J$44,3,FALSE)</f>
        <v>4.9554449311575835E-2</v>
      </c>
      <c r="BF6" s="44">
        <f>AirBSYLD1!BF6*VLOOKUP(AirBSYLD2!BF$4,'[1]INTERNAL PARAMETERS-1'!$B$5:$J$44,5,FALSE)*VLOOKUP(AirBSYLD2!BF$4,'[1]INTERNAL PARAMETERS-1'!$B$5:$J$44,6,FALSE)*VLOOKUP(AirBSYLD2!BF$4,'[1]INTERNAL PARAMETERS-1'!$B$5:$J$44,3,FALSE) + AirBSYLD1!BF6*(1-VLOOKUP(AirBSYLD2!BF$4,'[1]INTERNAL PARAMETERS-1'!$B$5:$J$44,5,FALSE))*VLOOKUP(AirBSYLD2!BF$4,'[1]INTERNAL PARAMETERS-1'!$B$5:$J$44,8,FALSE)*VLOOKUP(AirBSYLD2!BF$4,'[1]INTERNAL PARAMETERS-1'!$B$5:$J$44,3,FALSE)</f>
        <v>0</v>
      </c>
      <c r="BG6" s="44">
        <f>AirBSYLD1!BG6*VLOOKUP(AirBSYLD2!BG$4,'[1]INTERNAL PARAMETERS-1'!$B$5:$J$44,5,FALSE)*VLOOKUP(AirBSYLD2!BG$4,'[1]INTERNAL PARAMETERS-1'!$B$5:$J$44,6,FALSE)*VLOOKUP(AirBSYLD2!BG$4,'[1]INTERNAL PARAMETERS-1'!$B$5:$J$44,3,FALSE) + AirBSYLD1!BG6*(1-VLOOKUP(AirBSYLD2!BG$4,'[1]INTERNAL PARAMETERS-1'!$B$5:$J$44,5,FALSE))*VLOOKUP(AirBSYLD2!BG$4,'[1]INTERNAL PARAMETERS-1'!$B$5:$J$44,8,FALSE)*VLOOKUP(AirBSYLD2!BG$4,'[1]INTERNAL PARAMETERS-1'!$B$5:$J$44,3,FALSE)</f>
        <v>0.18474577042592907</v>
      </c>
      <c r="BH6" s="44">
        <f>AirBSYLD1!BH6*VLOOKUP(AirBSYLD2!BH$4,'[1]INTERNAL PARAMETERS-1'!$B$5:$J$44,5,FALSE)*VLOOKUP(AirBSYLD2!BH$4,'[1]INTERNAL PARAMETERS-1'!$B$5:$J$44,6,FALSE)*VLOOKUP(AirBSYLD2!BH$4,'[1]INTERNAL PARAMETERS-1'!$B$5:$J$44,3,FALSE) + AirBSYLD1!BH6*(1-VLOOKUP(AirBSYLD2!BH$4,'[1]INTERNAL PARAMETERS-1'!$B$5:$J$44,5,FALSE))*VLOOKUP(AirBSYLD2!BH$4,'[1]INTERNAL PARAMETERS-1'!$B$5:$J$44,8,FALSE)*VLOOKUP(AirBSYLD2!BH$4,'[1]INTERNAL PARAMETERS-1'!$B$5:$J$44,3,FALSE)</f>
        <v>5.5827411089694862E-4</v>
      </c>
      <c r="BI6" s="44">
        <f>AirBSYLD1!BI6*VLOOKUP(AirBSYLD2!BI$4,'[1]INTERNAL PARAMETERS-1'!$B$5:$J$44,5,FALSE)*VLOOKUP(AirBSYLD2!BI$4,'[1]INTERNAL PARAMETERS-1'!$B$5:$J$44,6,FALSE)*VLOOKUP(AirBSYLD2!BI$4,'[1]INTERNAL PARAMETERS-1'!$B$5:$J$44,3,FALSE) + AirBSYLD1!BI6*(1-VLOOKUP(AirBSYLD2!BI$4,'[1]INTERNAL PARAMETERS-1'!$B$5:$J$44,5,FALSE))*VLOOKUP(AirBSYLD2!BI$4,'[1]INTERNAL PARAMETERS-1'!$B$5:$J$44,8,FALSE)*VLOOKUP(AirBSYLD2!BI$4,'[1]INTERNAL PARAMETERS-1'!$B$5:$J$44,3,FALSE)</f>
        <v>0</v>
      </c>
      <c r="BJ6" s="44">
        <f>AirBSYLD1!BJ6*VLOOKUP(AirBSYLD2!BJ$4,'[1]INTERNAL PARAMETERS-1'!$B$5:$J$44,5,FALSE)*VLOOKUP(AirBSYLD2!BJ$4,'[1]INTERNAL PARAMETERS-1'!$B$5:$J$44,6,FALSE)*VLOOKUP(AirBSYLD2!BJ$4,'[1]INTERNAL PARAMETERS-1'!$B$5:$J$44,3,FALSE) + AirBSYLD1!BJ6*(1-VLOOKUP(AirBSYLD2!BJ$4,'[1]INTERNAL PARAMETERS-1'!$B$5:$J$44,5,FALSE))*VLOOKUP(AirBSYLD2!BJ$4,'[1]INTERNAL PARAMETERS-1'!$B$5:$J$44,8,FALSE)*VLOOKUP(AirBSYLD2!BJ$4,'[1]INTERNAL PARAMETERS-1'!$B$5:$J$44,3,FALSE)</f>
        <v>4.3735569343199762E-2</v>
      </c>
      <c r="BK6" s="44">
        <f>AirBSYLD1!BK6*VLOOKUP(AirBSYLD2!BK$4,'[1]INTERNAL PARAMETERS-1'!$B$5:$J$44,5,FALSE)*VLOOKUP(AirBSYLD2!BK$4,'[1]INTERNAL PARAMETERS-1'!$B$5:$J$44,6,FALSE)*VLOOKUP(AirBSYLD2!BK$4,'[1]INTERNAL PARAMETERS-1'!$B$5:$J$44,3,FALSE) + AirBSYLD1!BK6*(1-VLOOKUP(AirBSYLD2!BK$4,'[1]INTERNAL PARAMETERS-1'!$B$5:$J$44,5,FALSE))*VLOOKUP(AirBSYLD2!BK$4,'[1]INTERNAL PARAMETERS-1'!$B$5:$J$44,8,FALSE)*VLOOKUP(AirBSYLD2!BK$4,'[1]INTERNAL PARAMETERS-1'!$B$5:$J$44,3,FALSE)</f>
        <v>2.3221570275169655E-2</v>
      </c>
      <c r="BL6" s="44">
        <f>AirBSYLD1!BL6*VLOOKUP(AirBSYLD2!BL$4,'[1]INTERNAL PARAMETERS-1'!$B$5:$J$44,5,FALSE)*VLOOKUP(AirBSYLD2!BL$4,'[1]INTERNAL PARAMETERS-1'!$B$5:$J$44,6,FALSE)*VLOOKUP(AirBSYLD2!BL$4,'[1]INTERNAL PARAMETERS-1'!$B$5:$J$44,3,FALSE) + AirBSYLD1!BL6*(1-VLOOKUP(AirBSYLD2!BL$4,'[1]INTERNAL PARAMETERS-1'!$B$5:$J$44,5,FALSE))*VLOOKUP(AirBSYLD2!BL$4,'[1]INTERNAL PARAMETERS-1'!$B$5:$J$44,8,FALSE)*VLOOKUP(AirBSYLD2!BL$4,'[1]INTERNAL PARAMETERS-1'!$B$5:$J$44,3,FALSE)</f>
        <v>4.0985111613099177E-3</v>
      </c>
      <c r="BM6" s="44">
        <f>AirBSYLD1!BM6*VLOOKUP(AirBSYLD2!BM$4,'[1]INTERNAL PARAMETERS-1'!$B$5:$J$44,5,FALSE)*VLOOKUP(AirBSYLD2!BM$4,'[1]INTERNAL PARAMETERS-1'!$B$5:$J$44,6,FALSE)*VLOOKUP(AirBSYLD2!BM$4,'[1]INTERNAL PARAMETERS-1'!$B$5:$J$44,3,FALSE) + AirBSYLD1!BM6*(1-VLOOKUP(AirBSYLD2!BM$4,'[1]INTERNAL PARAMETERS-1'!$B$5:$J$44,5,FALSE))*VLOOKUP(AirBSYLD2!BM$4,'[1]INTERNAL PARAMETERS-1'!$B$5:$J$44,8,FALSE)*VLOOKUP(AirBSYLD2!BM$4,'[1]INTERNAL PARAMETERS-1'!$B$5:$J$44,3,FALSE)</f>
        <v>1.8791901731665822E-3</v>
      </c>
      <c r="BN6" s="44">
        <f>AirBSYLD1!BN6*VLOOKUP(AirBSYLD2!BN$4,'[1]INTERNAL PARAMETERS-1'!$B$5:$J$44,5,FALSE)*VLOOKUP(AirBSYLD2!BN$4,'[1]INTERNAL PARAMETERS-1'!$B$5:$J$44,6,FALSE)*VLOOKUP(AirBSYLD2!BN$4,'[1]INTERNAL PARAMETERS-1'!$B$5:$J$44,3,FALSE) + AirBSYLD1!BN6*(1-VLOOKUP(AirBSYLD2!BN$4,'[1]INTERNAL PARAMETERS-1'!$B$5:$J$44,5,FALSE))*VLOOKUP(AirBSYLD2!BN$4,'[1]INTERNAL PARAMETERS-1'!$B$5:$J$44,8,FALSE)*VLOOKUP(AirBSYLD2!BN$4,'[1]INTERNAL PARAMETERS-1'!$B$5:$J$44,3,FALSE)</f>
        <v>6.0394914162129582E-2</v>
      </c>
      <c r="BO6" s="44">
        <f>AirBSYLD1!BO6*VLOOKUP(AirBSYLD2!BO$4,'[1]INTERNAL PARAMETERS-1'!$B$5:$J$44,5,FALSE)*VLOOKUP(AirBSYLD2!BO$4,'[1]INTERNAL PARAMETERS-1'!$B$5:$J$44,6,FALSE)*VLOOKUP(AirBSYLD2!BO$4,'[1]INTERNAL PARAMETERS-1'!$B$5:$J$44,3,FALSE) + AirBSYLD1!BO6*(1-VLOOKUP(AirBSYLD2!BO$4,'[1]INTERNAL PARAMETERS-1'!$B$5:$J$44,5,FALSE))*VLOOKUP(AirBSYLD2!BO$4,'[1]INTERNAL PARAMETERS-1'!$B$5:$J$44,8,FALSE)*VLOOKUP(AirBSYLD2!BO$4,'[1]INTERNAL PARAMETERS-1'!$B$5:$J$44,3,FALSE)</f>
        <v>4.9424103559779539E-2</v>
      </c>
      <c r="BP6" s="44">
        <f>AirBSYLD1!BP6*VLOOKUP(AirBSYLD2!BP$4,'[1]INTERNAL PARAMETERS-1'!$B$5:$J$44,5,FALSE)*VLOOKUP(AirBSYLD2!BP$4,'[1]INTERNAL PARAMETERS-1'!$B$5:$J$44,6,FALSE)*VLOOKUP(AirBSYLD2!BP$4,'[1]INTERNAL PARAMETERS-1'!$B$5:$J$44,3,FALSE) + AirBSYLD1!BP6*(1-VLOOKUP(AirBSYLD2!BP$4,'[1]INTERNAL PARAMETERS-1'!$B$5:$J$44,5,FALSE))*VLOOKUP(AirBSYLD2!BP$4,'[1]INTERNAL PARAMETERS-1'!$B$5:$J$44,8,FALSE)*VLOOKUP(AirBSYLD2!BP$4,'[1]INTERNAL PARAMETERS-1'!$B$5:$J$44,3,FALSE)</f>
        <v>1.3538374350554403E-3</v>
      </c>
      <c r="BQ6" s="44">
        <f>AirBSYLD1!BQ6*VLOOKUP(AirBSYLD2!BQ$4,'[1]INTERNAL PARAMETERS-1'!$B$5:$J$44,5,FALSE)*VLOOKUP(AirBSYLD2!BQ$4,'[1]INTERNAL PARAMETERS-1'!$B$5:$J$44,6,FALSE)*VLOOKUP(AirBSYLD2!BQ$4,'[1]INTERNAL PARAMETERS-1'!$B$5:$J$44,3,FALSE) + AirBSYLD1!BQ6*(1-VLOOKUP(AirBSYLD2!BQ$4,'[1]INTERNAL PARAMETERS-1'!$B$5:$J$44,5,FALSE))*VLOOKUP(AirBSYLD2!BQ$4,'[1]INTERNAL PARAMETERS-1'!$B$5:$J$44,8,FALSE)*VLOOKUP(AirBSYLD2!BQ$4,'[1]INTERNAL PARAMETERS-1'!$B$5:$J$44,3,FALSE)</f>
        <v>7.4858986861142743E-2</v>
      </c>
      <c r="BR6" s="44">
        <f>AirBSYLD1!BR6*VLOOKUP(AirBSYLD2!BR$4,'[1]INTERNAL PARAMETERS-1'!$B$5:$J$44,5,FALSE)*VLOOKUP(AirBSYLD2!BR$4,'[1]INTERNAL PARAMETERS-1'!$B$5:$J$44,6,FALSE)*VLOOKUP(AirBSYLD2!BR$4,'[1]INTERNAL PARAMETERS-1'!$B$5:$J$44,3,FALSE) + AirBSYLD1!BR6*(1-VLOOKUP(AirBSYLD2!BR$4,'[1]INTERNAL PARAMETERS-1'!$B$5:$J$44,5,FALSE))*VLOOKUP(AirBSYLD2!BR$4,'[1]INTERNAL PARAMETERS-1'!$B$5:$J$44,8,FALSE)*VLOOKUP(AirBSYLD2!BR$4,'[1]INTERNAL PARAMETERS-1'!$B$5:$J$44,3,FALSE)</f>
        <v>1.8289932900304631E-3</v>
      </c>
      <c r="BS6" s="44">
        <f>AirBSYLD1!BS6*VLOOKUP(AirBSYLD2!BS$4,'[1]INTERNAL PARAMETERS-1'!$B$5:$J$44,5,FALSE)*VLOOKUP(AirBSYLD2!BS$4,'[1]INTERNAL PARAMETERS-1'!$B$5:$J$44,6,FALSE)*VLOOKUP(AirBSYLD2!BS$4,'[1]INTERNAL PARAMETERS-1'!$B$5:$J$44,3,FALSE) + AirBSYLD1!BS6*(1-VLOOKUP(AirBSYLD2!BS$4,'[1]INTERNAL PARAMETERS-1'!$B$5:$J$44,5,FALSE))*VLOOKUP(AirBSYLD2!BS$4,'[1]INTERNAL PARAMETERS-1'!$B$5:$J$44,8,FALSE)*VLOOKUP(AirBSYLD2!BS$4,'[1]INTERNAL PARAMETERS-1'!$B$5:$J$44,3,FALSE)</f>
        <v>2.8693875016938487E-4</v>
      </c>
      <c r="BT6" s="44">
        <f>AirBSYLD1!BT6*VLOOKUP(AirBSYLD2!BT$4,'[1]INTERNAL PARAMETERS-1'!$B$5:$J$44,5,FALSE)*VLOOKUP(AirBSYLD2!BT$4,'[1]INTERNAL PARAMETERS-1'!$B$5:$J$44,6,FALSE)*VLOOKUP(AirBSYLD2!BT$4,'[1]INTERNAL PARAMETERS-1'!$B$5:$J$44,3,FALSE) + AirBSYLD1!BT6*(1-VLOOKUP(AirBSYLD2!BT$4,'[1]INTERNAL PARAMETERS-1'!$B$5:$J$44,5,FALSE))*VLOOKUP(AirBSYLD2!BT$4,'[1]INTERNAL PARAMETERS-1'!$B$5:$J$44,8,FALSE)*VLOOKUP(AirBSYLD2!BT$4,'[1]INTERNAL PARAMETERS-1'!$B$5:$J$44,3,FALSE)</f>
        <v>0</v>
      </c>
      <c r="BU6" s="44">
        <f>AirBSYLD1!BU6*VLOOKUP(AirBSYLD2!BU$4,'[1]INTERNAL PARAMETERS-1'!$B$5:$J$44,5,FALSE)*VLOOKUP(AirBSYLD2!BU$4,'[1]INTERNAL PARAMETERS-1'!$B$5:$J$44,6,FALSE)*VLOOKUP(AirBSYLD2!BU$4,'[1]INTERNAL PARAMETERS-1'!$B$5:$J$44,3,FALSE) + AirBSYLD1!BU6*(1-VLOOKUP(AirBSYLD2!BU$4,'[1]INTERNAL PARAMETERS-1'!$B$5:$J$44,5,FALSE))*VLOOKUP(AirBSYLD2!BU$4,'[1]INTERNAL PARAMETERS-1'!$B$5:$J$44,8,FALSE)*VLOOKUP(AirBSYLD2!BU$4,'[1]INTERNAL PARAMETERS-1'!$B$5:$J$44,3,FALSE)</f>
        <v>0</v>
      </c>
      <c r="BV6" s="44">
        <f>AirBSYLD1!BV6*VLOOKUP(AirBSYLD2!BV$4,'[1]INTERNAL PARAMETERS-1'!$B$5:$J$44,5,FALSE)*VLOOKUP(AirBSYLD2!BV$4,'[1]INTERNAL PARAMETERS-1'!$B$5:$J$44,6,FALSE)*VLOOKUP(AirBSYLD2!BV$4,'[1]INTERNAL PARAMETERS-1'!$B$5:$J$44,3,FALSE) + AirBSYLD1!BV6*(1-VLOOKUP(AirBSYLD2!BV$4,'[1]INTERNAL PARAMETERS-1'!$B$5:$J$44,5,FALSE))*VLOOKUP(AirBSYLD2!BV$4,'[1]INTERNAL PARAMETERS-1'!$B$5:$J$44,8,FALSE)*VLOOKUP(AirBSYLD2!BV$4,'[1]INTERNAL PARAMETERS-1'!$B$5:$J$44,3,FALSE)</f>
        <v>0</v>
      </c>
      <c r="BW6" s="44">
        <f>AirBSYLD1!BW6*VLOOKUP(AirBSYLD2!BW$4,'[1]INTERNAL PARAMETERS-1'!$B$5:$J$44,5,FALSE)*VLOOKUP(AirBSYLD2!BW$4,'[1]INTERNAL PARAMETERS-1'!$B$5:$J$44,6,FALSE)*VLOOKUP(AirBSYLD2!BW$4,'[1]INTERNAL PARAMETERS-1'!$B$5:$J$44,3,FALSE) + AirBSYLD1!BW6*(1-VLOOKUP(AirBSYLD2!BW$4,'[1]INTERNAL PARAMETERS-1'!$B$5:$J$44,5,FALSE))*VLOOKUP(AirBSYLD2!BW$4,'[1]INTERNAL PARAMETERS-1'!$B$5:$J$44,8,FALSE)*VLOOKUP(AirBSYLD2!BW$4,'[1]INTERNAL PARAMETERS-1'!$B$5:$J$44,3,FALSE)</f>
        <v>0</v>
      </c>
      <c r="BX6" s="44">
        <f>AirBSYLD1!BX6*VLOOKUP(AirBSYLD2!BX$4,'[1]INTERNAL PARAMETERS-1'!$B$5:$J$44,5,FALSE)*VLOOKUP(AirBSYLD2!BX$4,'[1]INTERNAL PARAMETERS-1'!$B$5:$J$44,6,FALSE)*VLOOKUP(AirBSYLD2!BX$4,'[1]INTERNAL PARAMETERS-1'!$B$5:$J$44,3,FALSE) + AirBSYLD1!BX6*(1-VLOOKUP(AirBSYLD2!BX$4,'[1]INTERNAL PARAMETERS-1'!$B$5:$J$44,5,FALSE))*VLOOKUP(AirBSYLD2!BX$4,'[1]INTERNAL PARAMETERS-1'!$B$5:$J$44,8,FALSE)*VLOOKUP(AirBSYLD2!BX$4,'[1]INTERNAL PARAMETERS-1'!$B$5:$J$44,3,FALSE)</f>
        <v>0</v>
      </c>
      <c r="BY6" s="44">
        <f>AirBSYLD1!BY6*VLOOKUP(AirBSYLD2!BY$4,'[1]INTERNAL PARAMETERS-1'!$B$5:$J$44,5,FALSE)*VLOOKUP(AirBSYLD2!BY$4,'[1]INTERNAL PARAMETERS-1'!$B$5:$J$44,6,FALSE)*VLOOKUP(AirBSYLD2!BY$4,'[1]INTERNAL PARAMETERS-1'!$B$5:$J$44,3,FALSE) + AirBSYLD1!BY6*(1-VLOOKUP(AirBSYLD2!BY$4,'[1]INTERNAL PARAMETERS-1'!$B$5:$J$44,5,FALSE))*VLOOKUP(AirBSYLD2!BY$4,'[1]INTERNAL PARAMETERS-1'!$B$5:$J$44,8,FALSE)*VLOOKUP(AirBSYLD2!BY$4,'[1]INTERNAL PARAMETERS-1'!$B$5:$J$44,3,FALSE)</f>
        <v>0</v>
      </c>
      <c r="BZ6" s="44">
        <f>AirBSYLD1!BZ6*VLOOKUP(AirBSYLD2!BZ$4,'[1]INTERNAL PARAMETERS-1'!$B$5:$J$44,5,FALSE)*VLOOKUP(AirBSYLD2!BZ$4,'[1]INTERNAL PARAMETERS-1'!$B$5:$J$44,6,FALSE)*VLOOKUP(AirBSYLD2!BZ$4,'[1]INTERNAL PARAMETERS-1'!$B$5:$J$44,3,FALSE) + AirBSYLD1!BZ6*(1-VLOOKUP(AirBSYLD2!BZ$4,'[1]INTERNAL PARAMETERS-1'!$B$5:$J$44,5,FALSE))*VLOOKUP(AirBSYLD2!BZ$4,'[1]INTERNAL PARAMETERS-1'!$B$5:$J$44,8,FALSE)*VLOOKUP(AirBSYLD2!BZ$4,'[1]INTERNAL PARAMETERS-1'!$B$5:$J$44,3,FALSE)</f>
        <v>1.0703194405519342E-4</v>
      </c>
      <c r="CA6" s="44">
        <f>AirBSYLD1!CA6*VLOOKUP(AirBSYLD2!CA$4,'[1]INTERNAL PARAMETERS-1'!$B$5:$J$44,5,FALSE)*VLOOKUP(AirBSYLD2!CA$4,'[1]INTERNAL PARAMETERS-1'!$B$5:$J$44,6,FALSE)*VLOOKUP(AirBSYLD2!CA$4,'[1]INTERNAL PARAMETERS-1'!$B$5:$J$44,3,FALSE) + AirBSYLD1!CA6*(1-VLOOKUP(AirBSYLD2!CA$4,'[1]INTERNAL PARAMETERS-1'!$B$5:$J$44,5,FALSE))*VLOOKUP(AirBSYLD2!CA$4,'[1]INTERNAL PARAMETERS-1'!$B$5:$J$44,8,FALSE)*VLOOKUP(AirBSYLD2!CA$4,'[1]INTERNAL PARAMETERS-1'!$B$5:$J$44,3,FALSE)</f>
        <v>0</v>
      </c>
      <c r="CB6" s="44">
        <f>AirBSYLD1!CB6*VLOOKUP(AirBSYLD2!CB$4,'[1]INTERNAL PARAMETERS-1'!$B$5:$J$44,5,FALSE)*VLOOKUP(AirBSYLD2!CB$4,'[1]INTERNAL PARAMETERS-1'!$B$5:$J$44,6,FALSE)*VLOOKUP(AirBSYLD2!CB$4,'[1]INTERNAL PARAMETERS-1'!$B$5:$J$44,3,FALSE) + AirBSYLD1!CB6*(1-VLOOKUP(AirBSYLD2!CB$4,'[1]INTERNAL PARAMETERS-1'!$B$5:$J$44,5,FALSE))*VLOOKUP(AirBSYLD2!CB$4,'[1]INTERNAL PARAMETERS-1'!$B$5:$J$44,8,FALSE)*VLOOKUP(AirBSYLD2!CB$4,'[1]INTERNAL PARAMETERS-1'!$B$5:$J$44,3,FALSE)</f>
        <v>0</v>
      </c>
      <c r="CC6" s="44">
        <f>AirBSYLD1!CC6*VLOOKUP(AirBSYLD2!CC$4,'[1]INTERNAL PARAMETERS-1'!$B$5:$J$44,5,FALSE)*VLOOKUP(AirBSYLD2!CC$4,'[1]INTERNAL PARAMETERS-1'!$B$5:$J$44,6,FALSE)*VLOOKUP(AirBSYLD2!CC$4,'[1]INTERNAL PARAMETERS-1'!$B$5:$J$44,3,FALSE) + AirBSYLD1!CC6*(1-VLOOKUP(AirBSYLD2!CC$4,'[1]INTERNAL PARAMETERS-1'!$B$5:$J$44,5,FALSE))*VLOOKUP(AirBSYLD2!CC$4,'[1]INTERNAL PARAMETERS-1'!$B$5:$J$44,8,FALSE)*VLOOKUP(AirBSYLD2!CC$4,'[1]INTERNAL PARAMETERS-1'!$B$5:$J$44,3,FALSE)</f>
        <v>2.3784876456709649E-4</v>
      </c>
      <c r="CD6" s="44">
        <f>AirBSYLD1!CD6*VLOOKUP(AirBSYLD2!CD$4,'[1]INTERNAL PARAMETERS-1'!$B$5:$J$44,5,FALSE)*VLOOKUP(AirBSYLD2!CD$4,'[1]INTERNAL PARAMETERS-1'!$B$5:$J$44,6,FALSE)*VLOOKUP(AirBSYLD2!CD$4,'[1]INTERNAL PARAMETERS-1'!$B$5:$J$44,3,FALSE) + AirBSYLD1!CD6*(1-VLOOKUP(AirBSYLD2!CD$4,'[1]INTERNAL PARAMETERS-1'!$B$5:$J$44,5,FALSE))*VLOOKUP(AirBSYLD2!CD$4,'[1]INTERNAL PARAMETERS-1'!$B$5:$J$44,8,FALSE)*VLOOKUP(AirBSYLD2!CD$4,'[1]INTERNAL PARAMETERS-1'!$B$5:$J$44,3,FALSE)</f>
        <v>2.5379673220718756E-3</v>
      </c>
      <c r="CE6" s="44">
        <f>AirBSYLD1!CE6*VLOOKUP(AirBSYLD2!CE$4,'[1]INTERNAL PARAMETERS-1'!$B$5:$J$44,5,FALSE)*VLOOKUP(AirBSYLD2!CE$4,'[1]INTERNAL PARAMETERS-1'!$B$5:$J$44,6,FALSE)*VLOOKUP(AirBSYLD2!CE$4,'[1]INTERNAL PARAMETERS-1'!$B$5:$J$44,3,FALSE) + AirBSYLD1!CE6*(1-VLOOKUP(AirBSYLD2!CE$4,'[1]INTERNAL PARAMETERS-1'!$B$5:$J$44,5,FALSE))*VLOOKUP(AirBSYLD2!CE$4,'[1]INTERNAL PARAMETERS-1'!$B$5:$J$44,8,FALSE)*VLOOKUP(AirBSYLD2!CE$4,'[1]INTERNAL PARAMETERS-1'!$B$5:$J$44,3,FALSE)</f>
        <v>3.0275061853698476E-3</v>
      </c>
      <c r="CF6" s="44">
        <f>AirBSYLD1!CF6*VLOOKUP(AirBSYLD2!CF$4,'[1]INTERNAL PARAMETERS-1'!$B$5:$J$44,5,FALSE)*VLOOKUP(AirBSYLD2!CF$4,'[1]INTERNAL PARAMETERS-1'!$B$5:$J$44,6,FALSE)*VLOOKUP(AirBSYLD2!CF$4,'[1]INTERNAL PARAMETERS-1'!$B$5:$J$44,3,FALSE) + AirBSYLD1!CF6*(1-VLOOKUP(AirBSYLD2!CF$4,'[1]INTERNAL PARAMETERS-1'!$B$5:$J$44,5,FALSE))*VLOOKUP(AirBSYLD2!CF$4,'[1]INTERNAL PARAMETERS-1'!$B$5:$J$44,8,FALSE)*VLOOKUP(AirBSYLD2!CF$4,'[1]INTERNAL PARAMETERS-1'!$B$5:$J$44,3,FALSE)</f>
        <v>1.8887970925069784E-3</v>
      </c>
      <c r="CG6" s="44">
        <f>AirBSYLD1!CG6*VLOOKUP(AirBSYLD2!CG$4,'[1]INTERNAL PARAMETERS-1'!$B$5:$J$44,5,FALSE)*VLOOKUP(AirBSYLD2!CG$4,'[1]INTERNAL PARAMETERS-1'!$B$5:$J$44,6,FALSE)*VLOOKUP(AirBSYLD2!CG$4,'[1]INTERNAL PARAMETERS-1'!$B$5:$J$44,3,FALSE) + AirBSYLD1!CG6*(1-VLOOKUP(AirBSYLD2!CG$4,'[1]INTERNAL PARAMETERS-1'!$B$5:$J$44,5,FALSE))*VLOOKUP(AirBSYLD2!CG$4,'[1]INTERNAL PARAMETERS-1'!$B$5:$J$44,8,FALSE)*VLOOKUP(AirBSYLD2!CG$4,'[1]INTERNAL PARAMETERS-1'!$B$5:$J$44,3,FALSE)</f>
        <v>3.577556302495919E-5</v>
      </c>
      <c r="CH6" s="43">
        <f>AirBSYLD1!CH6*VLOOKUP(AirBSYLD2!CH$4,'[1]INTERNAL PARAMETERS-1'!$B$5:$J$44,5,FALSE)*VLOOKUP(AirBSYLD2!CH$4,'[1]INTERNAL PARAMETERS-1'!$B$5:$J$44,6,FALSE)*VLOOKUP(AirBSYLD2!CH$4,'[1]INTERNAL PARAMETERS-1'!$B$5:$J$44,3,FALSE) + AirBSYLD1!CH6*(1-VLOOKUP(AirBSYLD2!CH$4,'[1]INTERNAL PARAMETERS-1'!$B$5:$J$44,5,FALSE))*VLOOKUP(AirBSYLD2!CH$4,'[1]INTERNAL PARAMETERS-1'!$B$5:$J$44,8,FALSE)*VLOOKUP(AirBSYLD2!CH$4,'[1]INTERNAL PARAMETERS-1'!$B$5:$J$44,3,FALSE)</f>
        <v>0</v>
      </c>
      <c r="CJ6" s="45">
        <f t="shared" si="0"/>
        <v>56.598810247617813</v>
      </c>
      <c r="CK6" s="43">
        <f t="shared" si="1"/>
        <v>1.2354611851683615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AirBS!X7</f>
        <v>425.96870848270311</v>
      </c>
      <c r="F7" s="59">
        <f>'[1]INTERNAL PARAMETERS-1'!M7</f>
        <v>73.784999999999997</v>
      </c>
      <c r="G7" s="45">
        <f>AirBSYLD1!G7*VLOOKUP(AirBSYLD2!G$4,'[1]INTERNAL PARAMETERS-1'!$B$5:$J$44,5,FALSE)*VLOOKUP(AirBSYLD2!G$4,'[1]INTERNAL PARAMETERS-1'!$B$5:$J$44,7,FALSE)*AirBSYLD2!$F7 + AirBSYLD1!G7*(1-VLOOKUP(AirBSYLD2!G$4,'[1]INTERNAL PARAMETERS-1'!$B$5:$J$44,5,FALSE))*VLOOKUP(AirBSYLD2!G$4,'[1]INTERNAL PARAMETERS-1'!$B$5:$J$44,9,FALSE)*AirBSYLD2!$F7</f>
        <v>11.370272828360534</v>
      </c>
      <c r="H7" s="44">
        <f>AirBSYLD1!H7*VLOOKUP(AirBSYLD2!H$4,'[1]INTERNAL PARAMETERS-1'!$B$5:$J$44,5,FALSE)*VLOOKUP(AirBSYLD2!H$4,'[1]INTERNAL PARAMETERS-1'!$B$5:$J$44,7,FALSE)*AirBSYLD2!$F7 + AirBSYLD1!H7*(1-VLOOKUP(AirBSYLD2!H$4,'[1]INTERNAL PARAMETERS-1'!$B$5:$J$44,5,FALSE))*VLOOKUP(AirBSYLD2!H$4,'[1]INTERNAL PARAMETERS-1'!$B$5:$J$44,9,FALSE)*AirBSYLD2!$F7</f>
        <v>9.2847033221132946</v>
      </c>
      <c r="I7" s="44">
        <f>AirBSYLD1!I7*VLOOKUP(AirBSYLD2!I$4,'[1]INTERNAL PARAMETERS-1'!$B$5:$J$44,5,FALSE)*VLOOKUP(AirBSYLD2!I$4,'[1]INTERNAL PARAMETERS-1'!$B$5:$J$44,7,FALSE)*AirBSYLD2!$F7 + AirBSYLD1!I7*(1-VLOOKUP(AirBSYLD2!I$4,'[1]INTERNAL PARAMETERS-1'!$B$5:$J$44,5,FALSE))*VLOOKUP(AirBSYLD2!I$4,'[1]INTERNAL PARAMETERS-1'!$B$5:$J$44,9,FALSE)*AirBSYLD2!$F7</f>
        <v>69.001018931844939</v>
      </c>
      <c r="J7" s="44">
        <f>AirBSYLD1!J7*VLOOKUP(AirBSYLD2!J$4,'[1]INTERNAL PARAMETERS-1'!$B$5:$J$44,5,FALSE)*VLOOKUP(AirBSYLD2!J$4,'[1]INTERNAL PARAMETERS-1'!$B$5:$J$44,7,FALSE)*AirBSYLD2!$F7 + AirBSYLD1!J7*(1-VLOOKUP(AirBSYLD2!J$4,'[1]INTERNAL PARAMETERS-1'!$B$5:$J$44,5,FALSE))*VLOOKUP(AirBSYLD2!J$4,'[1]INTERNAL PARAMETERS-1'!$B$5:$J$44,9,FALSE)*AirBSYLD2!$F7</f>
        <v>0</v>
      </c>
      <c r="K7" s="44">
        <f>AirBSYLD1!K7*VLOOKUP(AirBSYLD2!K$4,'[1]INTERNAL PARAMETERS-1'!$B$5:$J$44,5,FALSE)*VLOOKUP(AirBSYLD2!K$4,'[1]INTERNAL PARAMETERS-1'!$B$5:$J$44,7,FALSE)*AirBSYLD2!$F7 + AirBSYLD1!K7*(1-VLOOKUP(AirBSYLD2!K$4,'[1]INTERNAL PARAMETERS-1'!$B$5:$J$44,5,FALSE))*VLOOKUP(AirBSYLD2!K$4,'[1]INTERNAL PARAMETERS-1'!$B$5:$J$44,9,FALSE)*AirBSYLD2!$F7</f>
        <v>0</v>
      </c>
      <c r="L7" s="44">
        <f>AirBSYLD1!L7*VLOOKUP(AirBSYLD2!L$4,'[1]INTERNAL PARAMETERS-1'!$B$5:$J$44,5,FALSE)*VLOOKUP(AirBSYLD2!L$4,'[1]INTERNAL PARAMETERS-1'!$B$5:$J$44,7,FALSE)*AirBSYLD2!$F7 + AirBSYLD1!L7*(1-VLOOKUP(AirBSYLD2!L$4,'[1]INTERNAL PARAMETERS-1'!$B$5:$J$44,5,FALSE))*VLOOKUP(AirBSYLD2!L$4,'[1]INTERNAL PARAMETERS-1'!$B$5:$J$44,9,FALSE)*AirBSYLD2!$F7</f>
        <v>0</v>
      </c>
      <c r="M7" s="44">
        <f>AirBSYLD1!M7*VLOOKUP(AirBSYLD2!M$4,'[1]INTERNAL PARAMETERS-1'!$B$5:$J$44,5,FALSE)*VLOOKUP(AirBSYLD2!M$4,'[1]INTERNAL PARAMETERS-1'!$B$5:$J$44,7,FALSE)*AirBSYLD2!$F7 + AirBSYLD1!M7*(1-VLOOKUP(AirBSYLD2!M$4,'[1]INTERNAL PARAMETERS-1'!$B$5:$J$44,5,FALSE))*VLOOKUP(AirBSYLD2!M$4,'[1]INTERNAL PARAMETERS-1'!$B$5:$J$44,9,FALSE)*AirBSYLD2!$F7</f>
        <v>0.80469387934620573</v>
      </c>
      <c r="N7" s="44">
        <f>AirBSYLD1!N7*VLOOKUP(AirBSYLD2!N$4,'[1]INTERNAL PARAMETERS-1'!$B$5:$J$44,5,FALSE)*VLOOKUP(AirBSYLD2!N$4,'[1]INTERNAL PARAMETERS-1'!$B$5:$J$44,7,FALSE)*AirBSYLD2!$F7 + AirBSYLD1!N7*(1-VLOOKUP(AirBSYLD2!N$4,'[1]INTERNAL PARAMETERS-1'!$B$5:$J$44,5,FALSE))*VLOOKUP(AirBSYLD2!N$4,'[1]INTERNAL PARAMETERS-1'!$B$5:$J$44,9,FALSE)*AirBSYLD2!$F7</f>
        <v>0.44758821302870916</v>
      </c>
      <c r="O7" s="44">
        <f>AirBSYLD1!O7*VLOOKUP(AirBSYLD2!O$4,'[1]INTERNAL PARAMETERS-1'!$B$5:$J$44,5,FALSE)*VLOOKUP(AirBSYLD2!O$4,'[1]INTERNAL PARAMETERS-1'!$B$5:$J$44,7,FALSE)*AirBSYLD2!$F7 + AirBSYLD1!O7*(1-VLOOKUP(AirBSYLD2!O$4,'[1]INTERNAL PARAMETERS-1'!$B$5:$J$44,5,FALSE))*VLOOKUP(AirBSYLD2!O$4,'[1]INTERNAL PARAMETERS-1'!$B$5:$J$44,9,FALSE)*AirBSYLD2!$F7</f>
        <v>0</v>
      </c>
      <c r="P7" s="44">
        <f>AirBSYLD1!P7*VLOOKUP(AirBSYLD2!P$4,'[1]INTERNAL PARAMETERS-1'!$B$5:$J$44,5,FALSE)*VLOOKUP(AirBSYLD2!P$4,'[1]INTERNAL PARAMETERS-1'!$B$5:$J$44,7,FALSE)*AirBSYLD2!$F7 + AirBSYLD1!P7*(1-VLOOKUP(AirBSYLD2!P$4,'[1]INTERNAL PARAMETERS-1'!$B$5:$J$44,5,FALSE))*VLOOKUP(AirBSYLD2!P$4,'[1]INTERNAL PARAMETERS-1'!$B$5:$J$44,9,FALSE)*AirBSYLD2!$F7</f>
        <v>0</v>
      </c>
      <c r="Q7" s="44">
        <f>AirBSYLD1!Q7*VLOOKUP(AirBSYLD2!Q$4,'[1]INTERNAL PARAMETERS-1'!$B$5:$J$44,5,FALSE)*VLOOKUP(AirBSYLD2!Q$4,'[1]INTERNAL PARAMETERS-1'!$B$5:$J$44,7,FALSE)*AirBSYLD2!$F7 + AirBSYLD1!Q7*(1-VLOOKUP(AirBSYLD2!Q$4,'[1]INTERNAL PARAMETERS-1'!$B$5:$J$44,5,FALSE))*VLOOKUP(AirBSYLD2!Q$4,'[1]INTERNAL PARAMETERS-1'!$B$5:$J$44,9,FALSE)*AirBSYLD2!$F7</f>
        <v>0</v>
      </c>
      <c r="R7" s="44">
        <f>AirBSYLD1!R7*VLOOKUP(AirBSYLD2!R$4,'[1]INTERNAL PARAMETERS-1'!$B$5:$J$44,5,FALSE)*VLOOKUP(AirBSYLD2!R$4,'[1]INTERNAL PARAMETERS-1'!$B$5:$J$44,7,FALSE)*AirBSYLD2!$F7 + AirBSYLD1!R7*(1-VLOOKUP(AirBSYLD2!R$4,'[1]INTERNAL PARAMETERS-1'!$B$5:$J$44,5,FALSE))*VLOOKUP(AirBSYLD2!R$4,'[1]INTERNAL PARAMETERS-1'!$B$5:$J$44,9,FALSE)*AirBSYLD2!$F7</f>
        <v>0.23162727347480819</v>
      </c>
      <c r="S7" s="44">
        <f>AirBSYLD1!S7*VLOOKUP(AirBSYLD2!S$4,'[1]INTERNAL PARAMETERS-1'!$B$5:$J$44,5,FALSE)*VLOOKUP(AirBSYLD2!S$4,'[1]INTERNAL PARAMETERS-1'!$B$5:$J$44,7,FALSE)*AirBSYLD2!$F7 + AirBSYLD1!S7*(1-VLOOKUP(AirBSYLD2!S$4,'[1]INTERNAL PARAMETERS-1'!$B$5:$J$44,5,FALSE))*VLOOKUP(AirBSYLD2!S$4,'[1]INTERNAL PARAMETERS-1'!$B$5:$J$44,9,FALSE)*AirBSYLD2!$F7</f>
        <v>22.908587321150428</v>
      </c>
      <c r="T7" s="44">
        <f>AirBSYLD1!T7*VLOOKUP(AirBSYLD2!T$4,'[1]INTERNAL PARAMETERS-1'!$B$5:$J$44,5,FALSE)*VLOOKUP(AirBSYLD2!T$4,'[1]INTERNAL PARAMETERS-1'!$B$5:$J$44,7,FALSE)*AirBSYLD2!$F7 + AirBSYLD1!T7*(1-VLOOKUP(AirBSYLD2!T$4,'[1]INTERNAL PARAMETERS-1'!$B$5:$J$44,5,FALSE))*VLOOKUP(AirBSYLD2!T$4,'[1]INTERNAL PARAMETERS-1'!$B$5:$J$44,9,FALSE)*AirBSYLD2!$F7</f>
        <v>2.1715999791297933</v>
      </c>
      <c r="U7" s="44">
        <f>AirBSYLD1!U7*VLOOKUP(AirBSYLD2!U$4,'[1]INTERNAL PARAMETERS-1'!$B$5:$J$44,5,FALSE)*VLOOKUP(AirBSYLD2!U$4,'[1]INTERNAL PARAMETERS-1'!$B$5:$J$44,7,FALSE)*AirBSYLD2!$F7 + AirBSYLD1!U7*(1-VLOOKUP(AirBSYLD2!U$4,'[1]INTERNAL PARAMETERS-1'!$B$5:$J$44,5,FALSE))*VLOOKUP(AirBSYLD2!U$4,'[1]INTERNAL PARAMETERS-1'!$B$5:$J$44,9,FALSE)*AirBSYLD2!$F7</f>
        <v>1.0360731693228977</v>
      </c>
      <c r="V7" s="44">
        <f>AirBSYLD1!V7*VLOOKUP(AirBSYLD2!V$4,'[1]INTERNAL PARAMETERS-1'!$B$5:$J$44,5,FALSE)*VLOOKUP(AirBSYLD2!V$4,'[1]INTERNAL PARAMETERS-1'!$B$5:$J$44,7,FALSE)*AirBSYLD2!$F7 + AirBSYLD1!V7*(1-VLOOKUP(AirBSYLD2!V$4,'[1]INTERNAL PARAMETERS-1'!$B$5:$J$44,5,FALSE))*VLOOKUP(AirBSYLD2!V$4,'[1]INTERNAL PARAMETERS-1'!$B$5:$J$44,9,FALSE)*AirBSYLD2!$F7</f>
        <v>13.825042303849871</v>
      </c>
      <c r="W7" s="44">
        <f>AirBSYLD1!W7*VLOOKUP(AirBSYLD2!W$4,'[1]INTERNAL PARAMETERS-1'!$B$5:$J$44,5,FALSE)*VLOOKUP(AirBSYLD2!W$4,'[1]INTERNAL PARAMETERS-1'!$B$5:$J$44,7,FALSE)*AirBSYLD2!$F7 + AirBSYLD1!W7*(1-VLOOKUP(AirBSYLD2!W$4,'[1]INTERNAL PARAMETERS-1'!$B$5:$J$44,5,FALSE))*VLOOKUP(AirBSYLD2!W$4,'[1]INTERNAL PARAMETERS-1'!$B$5:$J$44,9,FALSE)*AirBSYLD2!$F7</f>
        <v>0</v>
      </c>
      <c r="X7" s="44">
        <f>AirBSYLD1!X7*VLOOKUP(AirBSYLD2!X$4,'[1]INTERNAL PARAMETERS-1'!$B$5:$J$44,5,FALSE)*VLOOKUP(AirBSYLD2!X$4,'[1]INTERNAL PARAMETERS-1'!$B$5:$J$44,7,FALSE)*AirBSYLD2!$F7 + AirBSYLD1!X7*(1-VLOOKUP(AirBSYLD2!X$4,'[1]INTERNAL PARAMETERS-1'!$B$5:$J$44,5,FALSE))*VLOOKUP(AirBSYLD2!X$4,'[1]INTERNAL PARAMETERS-1'!$B$5:$J$44,9,FALSE)*AirBSYLD2!$F7</f>
        <v>0</v>
      </c>
      <c r="Y7" s="44">
        <f>AirBSYLD1!Y7*VLOOKUP(AirBSYLD2!Y$4,'[1]INTERNAL PARAMETERS-1'!$B$5:$J$44,5,FALSE)*VLOOKUP(AirBSYLD2!Y$4,'[1]INTERNAL PARAMETERS-1'!$B$5:$J$44,7,FALSE)*AirBSYLD2!$F7 + AirBSYLD1!Y7*(1-VLOOKUP(AirBSYLD2!Y$4,'[1]INTERNAL PARAMETERS-1'!$B$5:$J$44,5,FALSE))*VLOOKUP(AirBSYLD2!Y$4,'[1]INTERNAL PARAMETERS-1'!$B$5:$J$44,9,FALSE)*AirBSYLD2!$F7</f>
        <v>0</v>
      </c>
      <c r="Z7" s="44">
        <f>AirBSYLD1!Z7*VLOOKUP(AirBSYLD2!Z$4,'[1]INTERNAL PARAMETERS-1'!$B$5:$J$44,5,FALSE)*VLOOKUP(AirBSYLD2!Z$4,'[1]INTERNAL PARAMETERS-1'!$B$5:$J$44,7,FALSE)*AirBSYLD2!$F7 + AirBSYLD1!Z7*(1-VLOOKUP(AirBSYLD2!Z$4,'[1]INTERNAL PARAMETERS-1'!$B$5:$J$44,5,FALSE))*VLOOKUP(AirBSYLD2!Z$4,'[1]INTERNAL PARAMETERS-1'!$B$5:$J$44,9,FALSE)*AirBSYLD2!$F7</f>
        <v>0</v>
      </c>
      <c r="AA7" s="44">
        <f>AirBSYLD1!AA7*VLOOKUP(AirBSYLD2!AA$4,'[1]INTERNAL PARAMETERS-1'!$B$5:$J$44,5,FALSE)*VLOOKUP(AirBSYLD2!AA$4,'[1]INTERNAL PARAMETERS-1'!$B$5:$J$44,7,FALSE)*AirBSYLD2!$F7 + AirBSYLD1!AA7*(1-VLOOKUP(AirBSYLD2!AA$4,'[1]INTERNAL PARAMETERS-1'!$B$5:$J$44,5,FALSE))*VLOOKUP(AirBSYLD2!AA$4,'[1]INTERNAL PARAMETERS-1'!$B$5:$J$44,9,FALSE)*AirBSYLD2!$F7</f>
        <v>0</v>
      </c>
      <c r="AB7" s="44">
        <f>AirBSYLD1!AB7*VLOOKUP(AirBSYLD2!AB$4,'[1]INTERNAL PARAMETERS-1'!$B$5:$J$44,5,FALSE)*VLOOKUP(AirBSYLD2!AB$4,'[1]INTERNAL PARAMETERS-1'!$B$5:$J$44,7,FALSE)*AirBSYLD2!$F7 + AirBSYLD1!AB7*(1-VLOOKUP(AirBSYLD2!AB$4,'[1]INTERNAL PARAMETERS-1'!$B$5:$J$44,5,FALSE))*VLOOKUP(AirBSYLD2!AB$4,'[1]INTERNAL PARAMETERS-1'!$B$5:$J$44,9,FALSE)*AirBSYLD2!$F7</f>
        <v>0</v>
      </c>
      <c r="AC7" s="44">
        <f>AirBSYLD1!AC7*VLOOKUP(AirBSYLD2!AC$4,'[1]INTERNAL PARAMETERS-1'!$B$5:$J$44,5,FALSE)*VLOOKUP(AirBSYLD2!AC$4,'[1]INTERNAL PARAMETERS-1'!$B$5:$J$44,7,FALSE)*AirBSYLD2!$F7 + AirBSYLD1!AC7*(1-VLOOKUP(AirBSYLD2!AC$4,'[1]INTERNAL PARAMETERS-1'!$B$5:$J$44,5,FALSE))*VLOOKUP(AirBSYLD2!AC$4,'[1]INTERNAL PARAMETERS-1'!$B$5:$J$44,9,FALSE)*AirBSYLD2!$F7</f>
        <v>0</v>
      </c>
      <c r="AD7" s="44">
        <f>AirBSYLD1!AD7*VLOOKUP(AirBSYLD2!AD$4,'[1]INTERNAL PARAMETERS-1'!$B$5:$J$44,5,FALSE)*VLOOKUP(AirBSYLD2!AD$4,'[1]INTERNAL PARAMETERS-1'!$B$5:$J$44,7,FALSE)*AirBSYLD2!$F7 + AirBSYLD1!AD7*(1-VLOOKUP(AirBSYLD2!AD$4,'[1]INTERNAL PARAMETERS-1'!$B$5:$J$44,5,FALSE))*VLOOKUP(AirBSYLD2!AD$4,'[1]INTERNAL PARAMETERS-1'!$B$5:$J$44,9,FALSE)*AirBSYLD2!$F7</f>
        <v>0</v>
      </c>
      <c r="AE7" s="44">
        <f>AirBSYLD1!AE7*VLOOKUP(AirBSYLD2!AE$4,'[1]INTERNAL PARAMETERS-1'!$B$5:$J$44,5,FALSE)*VLOOKUP(AirBSYLD2!AE$4,'[1]INTERNAL PARAMETERS-1'!$B$5:$J$44,7,FALSE)*AirBSYLD2!$F7 + AirBSYLD1!AE7*(1-VLOOKUP(AirBSYLD2!AE$4,'[1]INTERNAL PARAMETERS-1'!$B$5:$J$44,5,FALSE))*VLOOKUP(AirBSYLD2!AE$4,'[1]INTERNAL PARAMETERS-1'!$B$5:$J$44,9,FALSE)*AirBSYLD2!$F7</f>
        <v>0</v>
      </c>
      <c r="AF7" s="44">
        <f>AirBSYLD1!AF7*VLOOKUP(AirBSYLD2!AF$4,'[1]INTERNAL PARAMETERS-1'!$B$5:$J$44,5,FALSE)*VLOOKUP(AirBSYLD2!AF$4,'[1]INTERNAL PARAMETERS-1'!$B$5:$J$44,7,FALSE)*AirBSYLD2!$F7 + AirBSYLD1!AF7*(1-VLOOKUP(AirBSYLD2!AF$4,'[1]INTERNAL PARAMETERS-1'!$B$5:$J$44,5,FALSE))*VLOOKUP(AirBSYLD2!AF$4,'[1]INTERNAL PARAMETERS-1'!$B$5:$J$44,9,FALSE)*AirBSYLD2!$F7</f>
        <v>9.4139438980642837E-2</v>
      </c>
      <c r="AG7" s="44">
        <f>AirBSYLD1!AG7*VLOOKUP(AirBSYLD2!AG$4,'[1]INTERNAL PARAMETERS-1'!$B$5:$J$44,5,FALSE)*VLOOKUP(AirBSYLD2!AG$4,'[1]INTERNAL PARAMETERS-1'!$B$5:$J$44,7,FALSE)*AirBSYLD2!$F7 + AirBSYLD1!AG7*(1-VLOOKUP(AirBSYLD2!AG$4,'[1]INTERNAL PARAMETERS-1'!$B$5:$J$44,5,FALSE))*VLOOKUP(AirBSYLD2!AG$4,'[1]INTERNAL PARAMETERS-1'!$B$5:$J$44,9,FALSE)*AirBSYLD2!$F7</f>
        <v>0</v>
      </c>
      <c r="AH7" s="44">
        <f>AirBSYLD1!AH7*VLOOKUP(AirBSYLD2!AH$4,'[1]INTERNAL PARAMETERS-1'!$B$5:$J$44,5,FALSE)*VLOOKUP(AirBSYLD2!AH$4,'[1]INTERNAL PARAMETERS-1'!$B$5:$J$44,7,FALSE)*AirBSYLD2!$F7 + AirBSYLD1!AH7*(1-VLOOKUP(AirBSYLD2!AH$4,'[1]INTERNAL PARAMETERS-1'!$B$5:$J$44,5,FALSE))*VLOOKUP(AirBSYLD2!AH$4,'[1]INTERNAL PARAMETERS-1'!$B$5:$J$44,9,FALSE)*AirBSYLD2!$F7</f>
        <v>5.3069725800886557E-2</v>
      </c>
      <c r="AI7" s="44">
        <f>AirBSYLD1!AI7*VLOOKUP(AirBSYLD2!AI$4,'[1]INTERNAL PARAMETERS-1'!$B$5:$J$44,5,FALSE)*VLOOKUP(AirBSYLD2!AI$4,'[1]INTERNAL PARAMETERS-1'!$B$5:$J$44,7,FALSE)*AirBSYLD2!$F7 + AirBSYLD1!AI7*(1-VLOOKUP(AirBSYLD2!AI$4,'[1]INTERNAL PARAMETERS-1'!$B$5:$J$44,5,FALSE))*VLOOKUP(AirBSYLD2!AI$4,'[1]INTERNAL PARAMETERS-1'!$B$5:$J$44,9,FALSE)*AirBSYLD2!$F7</f>
        <v>0.13271360212866065</v>
      </c>
      <c r="AJ7" s="44">
        <f>AirBSYLD1!AJ7*VLOOKUP(AirBSYLD2!AJ$4,'[1]INTERNAL PARAMETERS-1'!$B$5:$J$44,5,FALSE)*VLOOKUP(AirBSYLD2!AJ$4,'[1]INTERNAL PARAMETERS-1'!$B$5:$J$44,7,FALSE)*AirBSYLD2!$F7 + AirBSYLD1!AJ7*(1-VLOOKUP(AirBSYLD2!AJ$4,'[1]INTERNAL PARAMETERS-1'!$B$5:$J$44,5,FALSE))*VLOOKUP(AirBSYLD2!AJ$4,'[1]INTERNAL PARAMETERS-1'!$B$5:$J$44,9,FALSE)*AirBSYLD2!$F7</f>
        <v>9.4139438980642837E-2</v>
      </c>
      <c r="AK7" s="44">
        <f>AirBSYLD1!AK7*VLOOKUP(AirBSYLD2!AK$4,'[1]INTERNAL PARAMETERS-1'!$B$5:$J$44,5,FALSE)*VLOOKUP(AirBSYLD2!AK$4,'[1]INTERNAL PARAMETERS-1'!$B$5:$J$44,7,FALSE)*AirBSYLD2!$F7 + AirBSYLD1!AK7*(1-VLOOKUP(AirBSYLD2!AK$4,'[1]INTERNAL PARAMETERS-1'!$B$5:$J$44,5,FALSE))*VLOOKUP(AirBSYLD2!AK$4,'[1]INTERNAL PARAMETERS-1'!$B$5:$J$44,9,FALSE)*AirBSYLD2!$F7</f>
        <v>0</v>
      </c>
      <c r="AL7" s="44">
        <f>AirBSYLD1!AL7*VLOOKUP(AirBSYLD2!AL$4,'[1]INTERNAL PARAMETERS-1'!$B$5:$J$44,5,FALSE)*VLOOKUP(AirBSYLD2!AL$4,'[1]INTERNAL PARAMETERS-1'!$B$5:$J$44,7,FALSE)*AirBSYLD2!$F7 + AirBSYLD1!AL7*(1-VLOOKUP(AirBSYLD2!AL$4,'[1]INTERNAL PARAMETERS-1'!$B$5:$J$44,5,FALSE))*VLOOKUP(AirBSYLD2!AL$4,'[1]INTERNAL PARAMETERS-1'!$B$5:$J$44,9,FALSE)*AirBSYLD2!$F7</f>
        <v>0</v>
      </c>
      <c r="AM7" s="44">
        <f>AirBSYLD1!AM7*VLOOKUP(AirBSYLD2!AM$4,'[1]INTERNAL PARAMETERS-1'!$B$5:$J$44,5,FALSE)*VLOOKUP(AirBSYLD2!AM$4,'[1]INTERNAL PARAMETERS-1'!$B$5:$J$44,7,FALSE)*AirBSYLD2!$F7 + AirBSYLD1!AM7*(1-VLOOKUP(AirBSYLD2!AM$4,'[1]INTERNAL PARAMETERS-1'!$B$5:$J$44,5,FALSE))*VLOOKUP(AirBSYLD2!AM$4,'[1]INTERNAL PARAMETERS-1'!$B$5:$J$44,9,FALSE)*AirBSYLD2!$F7</f>
        <v>0</v>
      </c>
      <c r="AN7" s="44">
        <f>AirBSYLD1!AN7*VLOOKUP(AirBSYLD2!AN$4,'[1]INTERNAL PARAMETERS-1'!$B$5:$J$44,5,FALSE)*VLOOKUP(AirBSYLD2!AN$4,'[1]INTERNAL PARAMETERS-1'!$B$5:$J$44,7,FALSE)*AirBSYLD2!$F7 + AirBSYLD1!AN7*(1-VLOOKUP(AirBSYLD2!AN$4,'[1]INTERNAL PARAMETERS-1'!$B$5:$J$44,5,FALSE))*VLOOKUP(AirBSYLD2!AN$4,'[1]INTERNAL PARAMETERS-1'!$B$5:$J$44,9,FALSE)*AirBSYLD2!$F7</f>
        <v>0</v>
      </c>
      <c r="AO7" s="44">
        <f>AirBSYLD1!AO7*VLOOKUP(AirBSYLD2!AO$4,'[1]INTERNAL PARAMETERS-1'!$B$5:$J$44,5,FALSE)*VLOOKUP(AirBSYLD2!AO$4,'[1]INTERNAL PARAMETERS-1'!$B$5:$J$44,7,FALSE)*AirBSYLD2!$F7 + AirBSYLD1!AO7*(1-VLOOKUP(AirBSYLD2!AO$4,'[1]INTERNAL PARAMETERS-1'!$B$5:$J$44,5,FALSE))*VLOOKUP(AirBSYLD2!AO$4,'[1]INTERNAL PARAMETERS-1'!$B$5:$J$44,9,FALSE)*AirBSYLD2!$F7</f>
        <v>0</v>
      </c>
      <c r="AP7" s="44">
        <f>AirBSYLD1!AP7*VLOOKUP(AirBSYLD2!AP$4,'[1]INTERNAL PARAMETERS-1'!$B$5:$J$44,5,FALSE)*VLOOKUP(AirBSYLD2!AP$4,'[1]INTERNAL PARAMETERS-1'!$B$5:$J$44,7,FALSE)*AirBSYLD2!$F7 + AirBSYLD1!AP7*(1-VLOOKUP(AirBSYLD2!AP$4,'[1]INTERNAL PARAMETERS-1'!$B$5:$J$44,5,FALSE))*VLOOKUP(AirBSYLD2!AP$4,'[1]INTERNAL PARAMETERS-1'!$B$5:$J$44,9,FALSE)*AirBSYLD2!$F7</f>
        <v>0</v>
      </c>
      <c r="AQ7" s="44">
        <f>AirBSYLD1!AQ7*VLOOKUP(AirBSYLD2!AQ$4,'[1]INTERNAL PARAMETERS-1'!$B$5:$J$44,5,FALSE)*VLOOKUP(AirBSYLD2!AQ$4,'[1]INTERNAL PARAMETERS-1'!$B$5:$J$44,7,FALSE)*AirBSYLD2!$F7 + AirBSYLD1!AQ7*(1-VLOOKUP(AirBSYLD2!AQ$4,'[1]INTERNAL PARAMETERS-1'!$B$5:$J$44,5,FALSE))*VLOOKUP(AirBSYLD2!AQ$4,'[1]INTERNAL PARAMETERS-1'!$B$5:$J$44,9,FALSE)*AirBSYLD2!$F7</f>
        <v>0</v>
      </c>
      <c r="AR7" s="44">
        <f>AirBSYLD1!AR7*VLOOKUP(AirBSYLD2!AR$4,'[1]INTERNAL PARAMETERS-1'!$B$5:$J$44,5,FALSE)*VLOOKUP(AirBSYLD2!AR$4,'[1]INTERNAL PARAMETERS-1'!$B$5:$J$44,7,FALSE)*AirBSYLD2!$F7 + AirBSYLD1!AR7*(1-VLOOKUP(AirBSYLD2!AR$4,'[1]INTERNAL PARAMETERS-1'!$B$5:$J$44,5,FALSE))*VLOOKUP(AirBSYLD2!AR$4,'[1]INTERNAL PARAMETERS-1'!$B$5:$J$44,9,FALSE)*AirBSYLD2!$F7</f>
        <v>0</v>
      </c>
      <c r="AS7" s="44">
        <f>AirBSYLD1!AS7*VLOOKUP(AirBSYLD2!AS$4,'[1]INTERNAL PARAMETERS-1'!$B$5:$J$44,5,FALSE)*VLOOKUP(AirBSYLD2!AS$4,'[1]INTERNAL PARAMETERS-1'!$B$5:$J$44,7,FALSE)*AirBSYLD2!$F7 + AirBSYLD1!AS7*(1-VLOOKUP(AirBSYLD2!AS$4,'[1]INTERNAL PARAMETERS-1'!$B$5:$J$44,5,FALSE))*VLOOKUP(AirBSYLD2!AS$4,'[1]INTERNAL PARAMETERS-1'!$B$5:$J$44,9,FALSE)*AirBSYLD2!$F7</f>
        <v>0</v>
      </c>
      <c r="AT7" s="43">
        <f>AirBSYLD1!AT7*VLOOKUP(AirBSYLD2!AT$4,'[1]INTERNAL PARAMETERS-1'!$B$5:$J$44,5,FALSE)*VLOOKUP(AirBSYLD2!AT$4,'[1]INTERNAL PARAMETERS-1'!$B$5:$J$44,7,FALSE)*AirBSYLD2!$F7 + AirBSYLD1!AT7*(1-VLOOKUP(AirBSYLD2!AT$4,'[1]INTERNAL PARAMETERS-1'!$B$5:$J$44,5,FALSE))*VLOOKUP(AirBSYLD2!AT$4,'[1]INTERNAL PARAMETERS-1'!$B$5:$J$44,9,FALSE)*AirBSYLD2!$F7</f>
        <v>0</v>
      </c>
      <c r="AU7" s="45">
        <f>AirBSYLD1!AU7*VLOOKUP(AirBSYLD2!AU$4,'[1]INTERNAL PARAMETERS-1'!$B$5:$J$44,5,FALSE)*VLOOKUP(AirBSYLD2!AU$4,'[1]INTERNAL PARAMETERS-1'!$B$5:$J$44,6,FALSE)*VLOOKUP(AirBSYLD2!AU$4,'[1]INTERNAL PARAMETERS-1'!$B$5:$J$44,3,FALSE) + AirBSYLD1!AU7*(1-VLOOKUP(AirBSYLD2!AU$4,'[1]INTERNAL PARAMETERS-1'!$B$5:$J$44,5,FALSE))*VLOOKUP(AirBSYLD2!AU$4,'[1]INTERNAL PARAMETERS-1'!$B$5:$J$44,8,FALSE)*VLOOKUP(AirBSYLD2!AU$4,'[1]INTERNAL PARAMETERS-1'!$B$5:$J$44,3,FALSE)</f>
        <v>0</v>
      </c>
      <c r="AV7" s="44">
        <f>AirBSYLD1!AV7*VLOOKUP(AirBSYLD2!AV$4,'[1]INTERNAL PARAMETERS-1'!$B$5:$J$44,5,FALSE)*VLOOKUP(AirBSYLD2!AV$4,'[1]INTERNAL PARAMETERS-1'!$B$5:$J$44,6,FALSE)*VLOOKUP(AirBSYLD2!AV$4,'[1]INTERNAL PARAMETERS-1'!$B$5:$J$44,3,FALSE) + AirBSYLD1!AV7*(1-VLOOKUP(AirBSYLD2!AV$4,'[1]INTERNAL PARAMETERS-1'!$B$5:$J$44,5,FALSE))*VLOOKUP(AirBSYLD2!AV$4,'[1]INTERNAL PARAMETERS-1'!$B$5:$J$44,8,FALSE)*VLOOKUP(AirBSYLD2!AV$4,'[1]INTERNAL PARAMETERS-1'!$B$5:$J$44,3,FALSE)</f>
        <v>0</v>
      </c>
      <c r="AW7" s="44">
        <f>AirBSYLD1!AW7*VLOOKUP(AirBSYLD2!AW$4,'[1]INTERNAL PARAMETERS-1'!$B$5:$J$44,5,FALSE)*VLOOKUP(AirBSYLD2!AW$4,'[1]INTERNAL PARAMETERS-1'!$B$5:$J$44,6,FALSE)*VLOOKUP(AirBSYLD2!AW$4,'[1]INTERNAL PARAMETERS-1'!$B$5:$J$44,3,FALSE) + AirBSYLD1!AW7*(1-VLOOKUP(AirBSYLD2!AW$4,'[1]INTERNAL PARAMETERS-1'!$B$5:$J$44,5,FALSE))*VLOOKUP(AirBSYLD2!AW$4,'[1]INTERNAL PARAMETERS-1'!$B$5:$J$44,8,FALSE)*VLOOKUP(AirBSYLD2!AW$4,'[1]INTERNAL PARAMETERS-1'!$B$5:$J$44,3,FALSE)</f>
        <v>1.1041261010386503</v>
      </c>
      <c r="AX7" s="44">
        <f>AirBSYLD1!AX7*VLOOKUP(AirBSYLD2!AX$4,'[1]INTERNAL PARAMETERS-1'!$B$5:$J$44,5,FALSE)*VLOOKUP(AirBSYLD2!AX$4,'[1]INTERNAL PARAMETERS-1'!$B$5:$J$44,6,FALSE)*VLOOKUP(AirBSYLD2!AX$4,'[1]INTERNAL PARAMETERS-1'!$B$5:$J$44,3,FALSE) + AirBSYLD1!AX7*(1-VLOOKUP(AirBSYLD2!AX$4,'[1]INTERNAL PARAMETERS-1'!$B$5:$J$44,5,FALSE))*VLOOKUP(AirBSYLD2!AX$4,'[1]INTERNAL PARAMETERS-1'!$B$5:$J$44,8,FALSE)*VLOOKUP(AirBSYLD2!AX$4,'[1]INTERNAL PARAMETERS-1'!$B$5:$J$44,3,FALSE)</f>
        <v>0</v>
      </c>
      <c r="AY7" s="44">
        <f>AirBSYLD1!AY7*VLOOKUP(AirBSYLD2!AY$4,'[1]INTERNAL PARAMETERS-1'!$B$5:$J$44,5,FALSE)*VLOOKUP(AirBSYLD2!AY$4,'[1]INTERNAL PARAMETERS-1'!$B$5:$J$44,6,FALSE)*VLOOKUP(AirBSYLD2!AY$4,'[1]INTERNAL PARAMETERS-1'!$B$5:$J$44,3,FALSE) + AirBSYLD1!AY7*(1-VLOOKUP(AirBSYLD2!AY$4,'[1]INTERNAL PARAMETERS-1'!$B$5:$J$44,5,FALSE))*VLOOKUP(AirBSYLD2!AY$4,'[1]INTERNAL PARAMETERS-1'!$B$5:$J$44,8,FALSE)*VLOOKUP(AirBSYLD2!AY$4,'[1]INTERNAL PARAMETERS-1'!$B$5:$J$44,3,FALSE)</f>
        <v>0</v>
      </c>
      <c r="AZ7" s="44">
        <f>AirBSYLD1!AZ7*VLOOKUP(AirBSYLD2!AZ$4,'[1]INTERNAL PARAMETERS-1'!$B$5:$J$44,5,FALSE)*VLOOKUP(AirBSYLD2!AZ$4,'[1]INTERNAL PARAMETERS-1'!$B$5:$J$44,6,FALSE)*VLOOKUP(AirBSYLD2!AZ$4,'[1]INTERNAL PARAMETERS-1'!$B$5:$J$44,3,FALSE) + AirBSYLD1!AZ7*(1-VLOOKUP(AirBSYLD2!AZ$4,'[1]INTERNAL PARAMETERS-1'!$B$5:$J$44,5,FALSE))*VLOOKUP(AirBSYLD2!AZ$4,'[1]INTERNAL PARAMETERS-1'!$B$5:$J$44,8,FALSE)*VLOOKUP(AirBSYLD2!AZ$4,'[1]INTERNAL PARAMETERS-1'!$B$5:$J$44,3,FALSE)</f>
        <v>0</v>
      </c>
      <c r="BA7" s="44">
        <f>AirBSYLD1!BA7*VLOOKUP(AirBSYLD2!BA$4,'[1]INTERNAL PARAMETERS-1'!$B$5:$J$44,5,FALSE)*VLOOKUP(AirBSYLD2!BA$4,'[1]INTERNAL PARAMETERS-1'!$B$5:$J$44,6,FALSE)*VLOOKUP(AirBSYLD2!BA$4,'[1]INTERNAL PARAMETERS-1'!$B$5:$J$44,3,FALSE) + AirBSYLD1!BA7*(1-VLOOKUP(AirBSYLD2!BA$4,'[1]INTERNAL PARAMETERS-1'!$B$5:$J$44,5,FALSE))*VLOOKUP(AirBSYLD2!BA$4,'[1]INTERNAL PARAMETERS-1'!$B$5:$J$44,8,FALSE)*VLOOKUP(AirBSYLD2!BA$4,'[1]INTERNAL PARAMETERS-1'!$B$5:$J$44,3,FALSE)</f>
        <v>0.12870276619293247</v>
      </c>
      <c r="BB7" s="44">
        <f>AirBSYLD1!BB7*VLOOKUP(AirBSYLD2!BB$4,'[1]INTERNAL PARAMETERS-1'!$B$5:$J$44,5,FALSE)*VLOOKUP(AirBSYLD2!BB$4,'[1]INTERNAL PARAMETERS-1'!$B$5:$J$44,6,FALSE)*VLOOKUP(AirBSYLD2!BB$4,'[1]INTERNAL PARAMETERS-1'!$B$5:$J$44,3,FALSE) + AirBSYLD1!BB7*(1-VLOOKUP(AirBSYLD2!BB$4,'[1]INTERNAL PARAMETERS-1'!$B$5:$J$44,5,FALSE))*VLOOKUP(AirBSYLD2!BB$4,'[1]INTERNAL PARAMETERS-1'!$B$5:$J$44,8,FALSE)*VLOOKUP(AirBSYLD2!BB$4,'[1]INTERNAL PARAMETERS-1'!$B$5:$J$44,3,FALSE)</f>
        <v>0.35727044128223268</v>
      </c>
      <c r="BC7" s="44">
        <f>AirBSYLD1!BC7*VLOOKUP(AirBSYLD2!BC$4,'[1]INTERNAL PARAMETERS-1'!$B$5:$J$44,5,FALSE)*VLOOKUP(AirBSYLD2!BC$4,'[1]INTERNAL PARAMETERS-1'!$B$5:$J$44,6,FALSE)*VLOOKUP(AirBSYLD2!BC$4,'[1]INTERNAL PARAMETERS-1'!$B$5:$J$44,3,FALSE) + AirBSYLD1!BC7*(1-VLOOKUP(AirBSYLD2!BC$4,'[1]INTERNAL PARAMETERS-1'!$B$5:$J$44,5,FALSE))*VLOOKUP(AirBSYLD2!BC$4,'[1]INTERNAL PARAMETERS-1'!$B$5:$J$44,8,FALSE)*VLOOKUP(AirBSYLD2!BC$4,'[1]INTERNAL PARAMETERS-1'!$B$5:$J$44,3,FALSE)</f>
        <v>6.8618069975509649E-2</v>
      </c>
      <c r="BD7" s="44">
        <f>AirBSYLD1!BD7*VLOOKUP(AirBSYLD2!BD$4,'[1]INTERNAL PARAMETERS-1'!$B$5:$J$44,5,FALSE)*VLOOKUP(AirBSYLD2!BD$4,'[1]INTERNAL PARAMETERS-1'!$B$5:$J$44,6,FALSE)*VLOOKUP(AirBSYLD2!BD$4,'[1]INTERNAL PARAMETERS-1'!$B$5:$J$44,3,FALSE) + AirBSYLD1!BD7*(1-VLOOKUP(AirBSYLD2!BD$4,'[1]INTERNAL PARAMETERS-1'!$B$5:$J$44,5,FALSE))*VLOOKUP(AirBSYLD2!BD$4,'[1]INTERNAL PARAMETERS-1'!$B$5:$J$44,8,FALSE)*VLOOKUP(AirBSYLD2!BD$4,'[1]INTERNAL PARAMETERS-1'!$B$5:$J$44,3,FALSE)</f>
        <v>0.31031781909592138</v>
      </c>
      <c r="BE7" s="44">
        <f>AirBSYLD1!BE7*VLOOKUP(AirBSYLD2!BE$4,'[1]INTERNAL PARAMETERS-1'!$B$5:$J$44,5,FALSE)*VLOOKUP(AirBSYLD2!BE$4,'[1]INTERNAL PARAMETERS-1'!$B$5:$J$44,6,FALSE)*VLOOKUP(AirBSYLD2!BE$4,'[1]INTERNAL PARAMETERS-1'!$B$5:$J$44,3,FALSE) + AirBSYLD1!BE7*(1-VLOOKUP(AirBSYLD2!BE$4,'[1]INTERNAL PARAMETERS-1'!$B$5:$J$44,5,FALSE))*VLOOKUP(AirBSYLD2!BE$4,'[1]INTERNAL PARAMETERS-1'!$B$5:$J$44,8,FALSE)*VLOOKUP(AirBSYLD2!BE$4,'[1]INTERNAL PARAMETERS-1'!$B$5:$J$44,3,FALSE)</f>
        <v>0.11950058622549327</v>
      </c>
      <c r="BF7" s="44">
        <f>AirBSYLD1!BF7*VLOOKUP(AirBSYLD2!BF$4,'[1]INTERNAL PARAMETERS-1'!$B$5:$J$44,5,FALSE)*VLOOKUP(AirBSYLD2!BF$4,'[1]INTERNAL PARAMETERS-1'!$B$5:$J$44,6,FALSE)*VLOOKUP(AirBSYLD2!BF$4,'[1]INTERNAL PARAMETERS-1'!$B$5:$J$44,3,FALSE) + AirBSYLD1!BF7*(1-VLOOKUP(AirBSYLD2!BF$4,'[1]INTERNAL PARAMETERS-1'!$B$5:$J$44,5,FALSE))*VLOOKUP(AirBSYLD2!BF$4,'[1]INTERNAL PARAMETERS-1'!$B$5:$J$44,8,FALSE)*VLOOKUP(AirBSYLD2!BF$4,'[1]INTERNAL PARAMETERS-1'!$B$5:$J$44,3,FALSE)</f>
        <v>0</v>
      </c>
      <c r="BG7" s="44">
        <f>AirBSYLD1!BG7*VLOOKUP(AirBSYLD2!BG$4,'[1]INTERNAL PARAMETERS-1'!$B$5:$J$44,5,FALSE)*VLOOKUP(AirBSYLD2!BG$4,'[1]INTERNAL PARAMETERS-1'!$B$5:$J$44,6,FALSE)*VLOOKUP(AirBSYLD2!BG$4,'[1]INTERNAL PARAMETERS-1'!$B$5:$J$44,3,FALSE) + AirBSYLD1!BG7*(1-VLOOKUP(AirBSYLD2!BG$4,'[1]INTERNAL PARAMETERS-1'!$B$5:$J$44,5,FALSE))*VLOOKUP(AirBSYLD2!BG$4,'[1]INTERNAL PARAMETERS-1'!$B$5:$J$44,8,FALSE)*VLOOKUP(AirBSYLD2!BG$4,'[1]INTERNAL PARAMETERS-1'!$B$5:$J$44,3,FALSE)</f>
        <v>0.46304640791158763</v>
      </c>
      <c r="BH7" s="44">
        <f>AirBSYLD1!BH7*VLOOKUP(AirBSYLD2!BH$4,'[1]INTERNAL PARAMETERS-1'!$B$5:$J$44,5,FALSE)*VLOOKUP(AirBSYLD2!BH$4,'[1]INTERNAL PARAMETERS-1'!$B$5:$J$44,6,FALSE)*VLOOKUP(AirBSYLD2!BH$4,'[1]INTERNAL PARAMETERS-1'!$B$5:$J$44,3,FALSE) + AirBSYLD1!BH7*(1-VLOOKUP(AirBSYLD2!BH$4,'[1]INTERNAL PARAMETERS-1'!$B$5:$J$44,5,FALSE))*VLOOKUP(AirBSYLD2!BH$4,'[1]INTERNAL PARAMETERS-1'!$B$5:$J$44,8,FALSE)*VLOOKUP(AirBSYLD2!BH$4,'[1]INTERNAL PARAMETERS-1'!$B$5:$J$44,3,FALSE)</f>
        <v>9.1376512185822292E-4</v>
      </c>
      <c r="BI7" s="44">
        <f>AirBSYLD1!BI7*VLOOKUP(AirBSYLD2!BI$4,'[1]INTERNAL PARAMETERS-1'!$B$5:$J$44,5,FALSE)*VLOOKUP(AirBSYLD2!BI$4,'[1]INTERNAL PARAMETERS-1'!$B$5:$J$44,6,FALSE)*VLOOKUP(AirBSYLD2!BI$4,'[1]INTERNAL PARAMETERS-1'!$B$5:$J$44,3,FALSE) + AirBSYLD1!BI7*(1-VLOOKUP(AirBSYLD2!BI$4,'[1]INTERNAL PARAMETERS-1'!$B$5:$J$44,5,FALSE))*VLOOKUP(AirBSYLD2!BI$4,'[1]INTERNAL PARAMETERS-1'!$B$5:$J$44,8,FALSE)*VLOOKUP(AirBSYLD2!BI$4,'[1]INTERNAL PARAMETERS-1'!$B$5:$J$44,3,FALSE)</f>
        <v>0</v>
      </c>
      <c r="BJ7" s="44">
        <f>AirBSYLD1!BJ7*VLOOKUP(AirBSYLD2!BJ$4,'[1]INTERNAL PARAMETERS-1'!$B$5:$J$44,5,FALSE)*VLOOKUP(AirBSYLD2!BJ$4,'[1]INTERNAL PARAMETERS-1'!$B$5:$J$44,6,FALSE)*VLOOKUP(AirBSYLD2!BJ$4,'[1]INTERNAL PARAMETERS-1'!$B$5:$J$44,3,FALSE) + AirBSYLD1!BJ7*(1-VLOOKUP(AirBSYLD2!BJ$4,'[1]INTERNAL PARAMETERS-1'!$B$5:$J$44,5,FALSE))*VLOOKUP(AirBSYLD2!BJ$4,'[1]INTERNAL PARAMETERS-1'!$B$5:$J$44,8,FALSE)*VLOOKUP(AirBSYLD2!BJ$4,'[1]INTERNAL PARAMETERS-1'!$B$5:$J$44,3,FALSE)</f>
        <v>0.11337059772005588</v>
      </c>
      <c r="BK7" s="44">
        <f>AirBSYLD1!BK7*VLOOKUP(AirBSYLD2!BK$4,'[1]INTERNAL PARAMETERS-1'!$B$5:$J$44,5,FALSE)*VLOOKUP(AirBSYLD2!BK$4,'[1]INTERNAL PARAMETERS-1'!$B$5:$J$44,6,FALSE)*VLOOKUP(AirBSYLD2!BK$4,'[1]INTERNAL PARAMETERS-1'!$B$5:$J$44,3,FALSE) + AirBSYLD1!BK7*(1-VLOOKUP(AirBSYLD2!BK$4,'[1]INTERNAL PARAMETERS-1'!$B$5:$J$44,5,FALSE))*VLOOKUP(AirBSYLD2!BK$4,'[1]INTERNAL PARAMETERS-1'!$B$5:$J$44,8,FALSE)*VLOOKUP(AirBSYLD2!BK$4,'[1]INTERNAL PARAMETERS-1'!$B$5:$J$44,3,FALSE)</f>
        <v>7.1965415764398036E-2</v>
      </c>
      <c r="BL7" s="44">
        <f>AirBSYLD1!BL7*VLOOKUP(AirBSYLD2!BL$4,'[1]INTERNAL PARAMETERS-1'!$B$5:$J$44,5,FALSE)*VLOOKUP(AirBSYLD2!BL$4,'[1]INTERNAL PARAMETERS-1'!$B$5:$J$44,6,FALSE)*VLOOKUP(AirBSYLD2!BL$4,'[1]INTERNAL PARAMETERS-1'!$B$5:$J$44,3,FALSE) + AirBSYLD1!BL7*(1-VLOOKUP(AirBSYLD2!BL$4,'[1]INTERNAL PARAMETERS-1'!$B$5:$J$44,5,FALSE))*VLOOKUP(AirBSYLD2!BL$4,'[1]INTERNAL PARAMETERS-1'!$B$5:$J$44,8,FALSE)*VLOOKUP(AirBSYLD2!BL$4,'[1]INTERNAL PARAMETERS-1'!$B$5:$J$44,3,FALSE)</f>
        <v>3.4464825914247925E-2</v>
      </c>
      <c r="BM7" s="44">
        <f>AirBSYLD1!BM7*VLOOKUP(AirBSYLD2!BM$4,'[1]INTERNAL PARAMETERS-1'!$B$5:$J$44,5,FALSE)*VLOOKUP(AirBSYLD2!BM$4,'[1]INTERNAL PARAMETERS-1'!$B$5:$J$44,6,FALSE)*VLOOKUP(AirBSYLD2!BM$4,'[1]INTERNAL PARAMETERS-1'!$B$5:$J$44,3,FALSE) + AirBSYLD1!BM7*(1-VLOOKUP(AirBSYLD2!BM$4,'[1]INTERNAL PARAMETERS-1'!$B$5:$J$44,5,FALSE))*VLOOKUP(AirBSYLD2!BM$4,'[1]INTERNAL PARAMETERS-1'!$B$5:$J$44,8,FALSE)*VLOOKUP(AirBSYLD2!BM$4,'[1]INTERNAL PARAMETERS-1'!$B$5:$J$44,3,FALSE)</f>
        <v>4.6475911595453938E-3</v>
      </c>
      <c r="BN7" s="44">
        <f>AirBSYLD1!BN7*VLOOKUP(AirBSYLD2!BN$4,'[1]INTERNAL PARAMETERS-1'!$B$5:$J$44,5,FALSE)*VLOOKUP(AirBSYLD2!BN$4,'[1]INTERNAL PARAMETERS-1'!$B$5:$J$44,6,FALSE)*VLOOKUP(AirBSYLD2!BN$4,'[1]INTERNAL PARAMETERS-1'!$B$5:$J$44,3,FALSE) + AirBSYLD1!BN7*(1-VLOOKUP(AirBSYLD2!BN$4,'[1]INTERNAL PARAMETERS-1'!$B$5:$J$44,5,FALSE))*VLOOKUP(AirBSYLD2!BN$4,'[1]INTERNAL PARAMETERS-1'!$B$5:$J$44,8,FALSE)*VLOOKUP(AirBSYLD2!BN$4,'[1]INTERNAL PARAMETERS-1'!$B$5:$J$44,3,FALSE)</f>
        <v>0.11421678697940224</v>
      </c>
      <c r="BO7" s="44">
        <f>AirBSYLD1!BO7*VLOOKUP(AirBSYLD2!BO$4,'[1]INTERNAL PARAMETERS-1'!$B$5:$J$44,5,FALSE)*VLOOKUP(AirBSYLD2!BO$4,'[1]INTERNAL PARAMETERS-1'!$B$5:$J$44,6,FALSE)*VLOOKUP(AirBSYLD2!BO$4,'[1]INTERNAL PARAMETERS-1'!$B$5:$J$44,3,FALSE) + AirBSYLD1!BO7*(1-VLOOKUP(AirBSYLD2!BO$4,'[1]INTERNAL PARAMETERS-1'!$B$5:$J$44,5,FALSE))*VLOOKUP(AirBSYLD2!BO$4,'[1]INTERNAL PARAMETERS-1'!$B$5:$J$44,8,FALSE)*VLOOKUP(AirBSYLD2!BO$4,'[1]INTERNAL PARAMETERS-1'!$B$5:$J$44,3,FALSE)</f>
        <v>0.20422844679108951</v>
      </c>
      <c r="BP7" s="44">
        <f>AirBSYLD1!BP7*VLOOKUP(AirBSYLD2!BP$4,'[1]INTERNAL PARAMETERS-1'!$B$5:$J$44,5,FALSE)*VLOOKUP(AirBSYLD2!BP$4,'[1]INTERNAL PARAMETERS-1'!$B$5:$J$44,6,FALSE)*VLOOKUP(AirBSYLD2!BP$4,'[1]INTERNAL PARAMETERS-1'!$B$5:$J$44,3,FALSE) + AirBSYLD1!BP7*(1-VLOOKUP(AirBSYLD2!BP$4,'[1]INTERNAL PARAMETERS-1'!$B$5:$J$44,5,FALSE))*VLOOKUP(AirBSYLD2!BP$4,'[1]INTERNAL PARAMETERS-1'!$B$5:$J$44,8,FALSE)*VLOOKUP(AirBSYLD2!BP$4,'[1]INTERNAL PARAMETERS-1'!$B$5:$J$44,3,FALSE)</f>
        <v>6.2099082821962118E-3</v>
      </c>
      <c r="BQ7" s="44">
        <f>AirBSYLD1!BQ7*VLOOKUP(AirBSYLD2!BQ$4,'[1]INTERNAL PARAMETERS-1'!$B$5:$J$44,5,FALSE)*VLOOKUP(AirBSYLD2!BQ$4,'[1]INTERNAL PARAMETERS-1'!$B$5:$J$44,6,FALSE)*VLOOKUP(AirBSYLD2!BQ$4,'[1]INTERNAL PARAMETERS-1'!$B$5:$J$44,3,FALSE) + AirBSYLD1!BQ7*(1-VLOOKUP(AirBSYLD2!BQ$4,'[1]INTERNAL PARAMETERS-1'!$B$5:$J$44,5,FALSE))*VLOOKUP(AirBSYLD2!BQ$4,'[1]INTERNAL PARAMETERS-1'!$B$5:$J$44,8,FALSE)*VLOOKUP(AirBSYLD2!BQ$4,'[1]INTERNAL PARAMETERS-1'!$B$5:$J$44,3,FALSE)</f>
        <v>0.2170112892248906</v>
      </c>
      <c r="BR7" s="44">
        <f>AirBSYLD1!BR7*VLOOKUP(AirBSYLD2!BR$4,'[1]INTERNAL PARAMETERS-1'!$B$5:$J$44,5,FALSE)*VLOOKUP(AirBSYLD2!BR$4,'[1]INTERNAL PARAMETERS-1'!$B$5:$J$44,6,FALSE)*VLOOKUP(AirBSYLD2!BR$4,'[1]INTERNAL PARAMETERS-1'!$B$5:$J$44,3,FALSE) + AirBSYLD1!BR7*(1-VLOOKUP(AirBSYLD2!BR$4,'[1]INTERNAL PARAMETERS-1'!$B$5:$J$44,5,FALSE))*VLOOKUP(AirBSYLD2!BR$4,'[1]INTERNAL PARAMETERS-1'!$B$5:$J$44,8,FALSE)*VLOOKUP(AirBSYLD2!BR$4,'[1]INTERNAL PARAMETERS-1'!$B$5:$J$44,3,FALSE)</f>
        <v>5.7369435336242598E-3</v>
      </c>
      <c r="BS7" s="44">
        <f>AirBSYLD1!BS7*VLOOKUP(AirBSYLD2!BS$4,'[1]INTERNAL PARAMETERS-1'!$B$5:$J$44,5,FALSE)*VLOOKUP(AirBSYLD2!BS$4,'[1]INTERNAL PARAMETERS-1'!$B$5:$J$44,6,FALSE)*VLOOKUP(AirBSYLD2!BS$4,'[1]INTERNAL PARAMETERS-1'!$B$5:$J$44,3,FALSE) + AirBSYLD1!BS7*(1-VLOOKUP(AirBSYLD2!BS$4,'[1]INTERNAL PARAMETERS-1'!$B$5:$J$44,5,FALSE))*VLOOKUP(AirBSYLD2!BS$4,'[1]INTERNAL PARAMETERS-1'!$B$5:$J$44,8,FALSE)*VLOOKUP(AirBSYLD2!BS$4,'[1]INTERNAL PARAMETERS-1'!$B$5:$J$44,3,FALSE)</f>
        <v>5.5062272187223892E-4</v>
      </c>
      <c r="BT7" s="44">
        <f>AirBSYLD1!BT7*VLOOKUP(AirBSYLD2!BT$4,'[1]INTERNAL PARAMETERS-1'!$B$5:$J$44,5,FALSE)*VLOOKUP(AirBSYLD2!BT$4,'[1]INTERNAL PARAMETERS-1'!$B$5:$J$44,6,FALSE)*VLOOKUP(AirBSYLD2!BT$4,'[1]INTERNAL PARAMETERS-1'!$B$5:$J$44,3,FALSE) + AirBSYLD1!BT7*(1-VLOOKUP(AirBSYLD2!BT$4,'[1]INTERNAL PARAMETERS-1'!$B$5:$J$44,5,FALSE))*VLOOKUP(AirBSYLD2!BT$4,'[1]INTERNAL PARAMETERS-1'!$B$5:$J$44,8,FALSE)*VLOOKUP(AirBSYLD2!BT$4,'[1]INTERNAL PARAMETERS-1'!$B$5:$J$44,3,FALSE)</f>
        <v>0</v>
      </c>
      <c r="BU7" s="44">
        <f>AirBSYLD1!BU7*VLOOKUP(AirBSYLD2!BU$4,'[1]INTERNAL PARAMETERS-1'!$B$5:$J$44,5,FALSE)*VLOOKUP(AirBSYLD2!BU$4,'[1]INTERNAL PARAMETERS-1'!$B$5:$J$44,6,FALSE)*VLOOKUP(AirBSYLD2!BU$4,'[1]INTERNAL PARAMETERS-1'!$B$5:$J$44,3,FALSE) + AirBSYLD1!BU7*(1-VLOOKUP(AirBSYLD2!BU$4,'[1]INTERNAL PARAMETERS-1'!$B$5:$J$44,5,FALSE))*VLOOKUP(AirBSYLD2!BU$4,'[1]INTERNAL PARAMETERS-1'!$B$5:$J$44,8,FALSE)*VLOOKUP(AirBSYLD2!BU$4,'[1]INTERNAL PARAMETERS-1'!$B$5:$J$44,3,FALSE)</f>
        <v>0</v>
      </c>
      <c r="BV7" s="44">
        <f>AirBSYLD1!BV7*VLOOKUP(AirBSYLD2!BV$4,'[1]INTERNAL PARAMETERS-1'!$B$5:$J$44,5,FALSE)*VLOOKUP(AirBSYLD2!BV$4,'[1]INTERNAL PARAMETERS-1'!$B$5:$J$44,6,FALSE)*VLOOKUP(AirBSYLD2!BV$4,'[1]INTERNAL PARAMETERS-1'!$B$5:$J$44,3,FALSE) + AirBSYLD1!BV7*(1-VLOOKUP(AirBSYLD2!BV$4,'[1]INTERNAL PARAMETERS-1'!$B$5:$J$44,5,FALSE))*VLOOKUP(AirBSYLD2!BV$4,'[1]INTERNAL PARAMETERS-1'!$B$5:$J$44,8,FALSE)*VLOOKUP(AirBSYLD2!BV$4,'[1]INTERNAL PARAMETERS-1'!$B$5:$J$44,3,FALSE)</f>
        <v>0</v>
      </c>
      <c r="BW7" s="44">
        <f>AirBSYLD1!BW7*VLOOKUP(AirBSYLD2!BW$4,'[1]INTERNAL PARAMETERS-1'!$B$5:$J$44,5,FALSE)*VLOOKUP(AirBSYLD2!BW$4,'[1]INTERNAL PARAMETERS-1'!$B$5:$J$44,6,FALSE)*VLOOKUP(AirBSYLD2!BW$4,'[1]INTERNAL PARAMETERS-1'!$B$5:$J$44,3,FALSE) + AirBSYLD1!BW7*(1-VLOOKUP(AirBSYLD2!BW$4,'[1]INTERNAL PARAMETERS-1'!$B$5:$J$44,5,FALSE))*VLOOKUP(AirBSYLD2!BW$4,'[1]INTERNAL PARAMETERS-1'!$B$5:$J$44,8,FALSE)*VLOOKUP(AirBSYLD2!BW$4,'[1]INTERNAL PARAMETERS-1'!$B$5:$J$44,3,FALSE)</f>
        <v>0</v>
      </c>
      <c r="BX7" s="44">
        <f>AirBSYLD1!BX7*VLOOKUP(AirBSYLD2!BX$4,'[1]INTERNAL PARAMETERS-1'!$B$5:$J$44,5,FALSE)*VLOOKUP(AirBSYLD2!BX$4,'[1]INTERNAL PARAMETERS-1'!$B$5:$J$44,6,FALSE)*VLOOKUP(AirBSYLD2!BX$4,'[1]INTERNAL PARAMETERS-1'!$B$5:$J$44,3,FALSE) + AirBSYLD1!BX7*(1-VLOOKUP(AirBSYLD2!BX$4,'[1]INTERNAL PARAMETERS-1'!$B$5:$J$44,5,FALSE))*VLOOKUP(AirBSYLD2!BX$4,'[1]INTERNAL PARAMETERS-1'!$B$5:$J$44,8,FALSE)*VLOOKUP(AirBSYLD2!BX$4,'[1]INTERNAL PARAMETERS-1'!$B$5:$J$44,3,FALSE)</f>
        <v>0</v>
      </c>
      <c r="BY7" s="44">
        <f>AirBSYLD1!BY7*VLOOKUP(AirBSYLD2!BY$4,'[1]INTERNAL PARAMETERS-1'!$B$5:$J$44,5,FALSE)*VLOOKUP(AirBSYLD2!BY$4,'[1]INTERNAL PARAMETERS-1'!$B$5:$J$44,6,FALSE)*VLOOKUP(AirBSYLD2!BY$4,'[1]INTERNAL PARAMETERS-1'!$B$5:$J$44,3,FALSE) + AirBSYLD1!BY7*(1-VLOOKUP(AirBSYLD2!BY$4,'[1]INTERNAL PARAMETERS-1'!$B$5:$J$44,5,FALSE))*VLOOKUP(AirBSYLD2!BY$4,'[1]INTERNAL PARAMETERS-1'!$B$5:$J$44,8,FALSE)*VLOOKUP(AirBSYLD2!BY$4,'[1]INTERNAL PARAMETERS-1'!$B$5:$J$44,3,FALSE)</f>
        <v>0</v>
      </c>
      <c r="BZ7" s="44">
        <f>AirBSYLD1!BZ7*VLOOKUP(AirBSYLD2!BZ$4,'[1]INTERNAL PARAMETERS-1'!$B$5:$J$44,5,FALSE)*VLOOKUP(AirBSYLD2!BZ$4,'[1]INTERNAL PARAMETERS-1'!$B$5:$J$44,6,FALSE)*VLOOKUP(AirBSYLD2!BZ$4,'[1]INTERNAL PARAMETERS-1'!$B$5:$J$44,3,FALSE) + AirBSYLD1!BZ7*(1-VLOOKUP(AirBSYLD2!BZ$4,'[1]INTERNAL PARAMETERS-1'!$B$5:$J$44,5,FALSE))*VLOOKUP(AirBSYLD2!BZ$4,'[1]INTERNAL PARAMETERS-1'!$B$5:$J$44,8,FALSE)*VLOOKUP(AirBSYLD2!BZ$4,'[1]INTERNAL PARAMETERS-1'!$B$5:$J$44,3,FALSE)</f>
        <v>2.8879020043605125E-4</v>
      </c>
      <c r="CA7" s="44">
        <f>AirBSYLD1!CA7*VLOOKUP(AirBSYLD2!CA$4,'[1]INTERNAL PARAMETERS-1'!$B$5:$J$44,5,FALSE)*VLOOKUP(AirBSYLD2!CA$4,'[1]INTERNAL PARAMETERS-1'!$B$5:$J$44,6,FALSE)*VLOOKUP(AirBSYLD2!CA$4,'[1]INTERNAL PARAMETERS-1'!$B$5:$J$44,3,FALSE) + AirBSYLD1!CA7*(1-VLOOKUP(AirBSYLD2!CA$4,'[1]INTERNAL PARAMETERS-1'!$B$5:$J$44,5,FALSE))*VLOOKUP(AirBSYLD2!CA$4,'[1]INTERNAL PARAMETERS-1'!$B$5:$J$44,8,FALSE)*VLOOKUP(AirBSYLD2!CA$4,'[1]INTERNAL PARAMETERS-1'!$B$5:$J$44,3,FALSE)</f>
        <v>0</v>
      </c>
      <c r="CB7" s="44">
        <f>AirBSYLD1!CB7*VLOOKUP(AirBSYLD2!CB$4,'[1]INTERNAL PARAMETERS-1'!$B$5:$J$44,5,FALSE)*VLOOKUP(AirBSYLD2!CB$4,'[1]INTERNAL PARAMETERS-1'!$B$5:$J$44,6,FALSE)*VLOOKUP(AirBSYLD2!CB$4,'[1]INTERNAL PARAMETERS-1'!$B$5:$J$44,3,FALSE) + AirBSYLD1!CB7*(1-VLOOKUP(AirBSYLD2!CB$4,'[1]INTERNAL PARAMETERS-1'!$B$5:$J$44,5,FALSE))*VLOOKUP(AirBSYLD2!CB$4,'[1]INTERNAL PARAMETERS-1'!$B$5:$J$44,8,FALSE)*VLOOKUP(AirBSYLD2!CB$4,'[1]INTERNAL PARAMETERS-1'!$B$5:$J$44,3,FALSE)</f>
        <v>0</v>
      </c>
      <c r="CC7" s="44">
        <f>AirBSYLD1!CC7*VLOOKUP(AirBSYLD2!CC$4,'[1]INTERNAL PARAMETERS-1'!$B$5:$J$44,5,FALSE)*VLOOKUP(AirBSYLD2!CC$4,'[1]INTERNAL PARAMETERS-1'!$B$5:$J$44,6,FALSE)*VLOOKUP(AirBSYLD2!CC$4,'[1]INTERNAL PARAMETERS-1'!$B$5:$J$44,3,FALSE) + AirBSYLD1!CC7*(1-VLOOKUP(AirBSYLD2!CC$4,'[1]INTERNAL PARAMETERS-1'!$B$5:$J$44,5,FALSE))*VLOOKUP(AirBSYLD2!CC$4,'[1]INTERNAL PARAMETERS-1'!$B$5:$J$44,8,FALSE)*VLOOKUP(AirBSYLD2!CC$4,'[1]INTERNAL PARAMETERS-1'!$B$5:$J$44,3,FALSE)</f>
        <v>7.3201355137801952E-4</v>
      </c>
      <c r="CD7" s="44">
        <f>AirBSYLD1!CD7*VLOOKUP(AirBSYLD2!CD$4,'[1]INTERNAL PARAMETERS-1'!$B$5:$J$44,5,FALSE)*VLOOKUP(AirBSYLD2!CD$4,'[1]INTERNAL PARAMETERS-1'!$B$5:$J$44,6,FALSE)*VLOOKUP(AirBSYLD2!CD$4,'[1]INTERNAL PARAMETERS-1'!$B$5:$J$44,3,FALSE) + AirBSYLD1!CD7*(1-VLOOKUP(AirBSYLD2!CD$4,'[1]INTERNAL PARAMETERS-1'!$B$5:$J$44,5,FALSE))*VLOOKUP(AirBSYLD2!CD$4,'[1]INTERNAL PARAMETERS-1'!$B$5:$J$44,8,FALSE)*VLOOKUP(AirBSYLD2!CD$4,'[1]INTERNAL PARAMETERS-1'!$B$5:$J$44,3,FALSE)</f>
        <v>6.5504939684310074E-3</v>
      </c>
      <c r="CE7" s="44">
        <f>AirBSYLD1!CE7*VLOOKUP(AirBSYLD2!CE$4,'[1]INTERNAL PARAMETERS-1'!$B$5:$J$44,5,FALSE)*VLOOKUP(AirBSYLD2!CE$4,'[1]INTERNAL PARAMETERS-1'!$B$5:$J$44,6,FALSE)*VLOOKUP(AirBSYLD2!CE$4,'[1]INTERNAL PARAMETERS-1'!$B$5:$J$44,3,FALSE) + AirBSYLD1!CE7*(1-VLOOKUP(AirBSYLD2!CE$4,'[1]INTERNAL PARAMETERS-1'!$B$5:$J$44,5,FALSE))*VLOOKUP(AirBSYLD2!CE$4,'[1]INTERNAL PARAMETERS-1'!$B$5:$J$44,8,FALSE)*VLOOKUP(AirBSYLD2!CE$4,'[1]INTERNAL PARAMETERS-1'!$B$5:$J$44,3,FALSE)</f>
        <v>7.5920262614348902E-3</v>
      </c>
      <c r="CF7" s="44">
        <f>AirBSYLD1!CF7*VLOOKUP(AirBSYLD2!CF$4,'[1]INTERNAL PARAMETERS-1'!$B$5:$J$44,5,FALSE)*VLOOKUP(AirBSYLD2!CF$4,'[1]INTERNAL PARAMETERS-1'!$B$5:$J$44,6,FALSE)*VLOOKUP(AirBSYLD2!CF$4,'[1]INTERNAL PARAMETERS-1'!$B$5:$J$44,3,FALSE) + AirBSYLD1!CF7*(1-VLOOKUP(AirBSYLD2!CF$4,'[1]INTERNAL PARAMETERS-1'!$B$5:$J$44,5,FALSE))*VLOOKUP(AirBSYLD2!CF$4,'[1]INTERNAL PARAMETERS-1'!$B$5:$J$44,8,FALSE)*VLOOKUP(AirBSYLD2!CF$4,'[1]INTERNAL PARAMETERS-1'!$B$5:$J$44,3,FALSE)</f>
        <v>4.504892062049644E-3</v>
      </c>
      <c r="CG7" s="44">
        <f>AirBSYLD1!CG7*VLOOKUP(AirBSYLD2!CG$4,'[1]INTERNAL PARAMETERS-1'!$B$5:$J$44,5,FALSE)*VLOOKUP(AirBSYLD2!CG$4,'[1]INTERNAL PARAMETERS-1'!$B$5:$J$44,6,FALSE)*VLOOKUP(AirBSYLD2!CG$4,'[1]INTERNAL PARAMETERS-1'!$B$5:$J$44,3,FALSE) + AirBSYLD1!CG7*(1-VLOOKUP(AirBSYLD2!CG$4,'[1]INTERNAL PARAMETERS-1'!$B$5:$J$44,5,FALSE))*VLOOKUP(AirBSYLD2!CG$4,'[1]INTERNAL PARAMETERS-1'!$B$5:$J$44,8,FALSE)*VLOOKUP(AirBSYLD2!CG$4,'[1]INTERNAL PARAMETERS-1'!$B$5:$J$44,3,FALSE)</f>
        <v>6.636924856208201E-5</v>
      </c>
      <c r="CH7" s="43">
        <f>AirBSYLD1!CH7*VLOOKUP(AirBSYLD2!CH$4,'[1]INTERNAL PARAMETERS-1'!$B$5:$J$44,5,FALSE)*VLOOKUP(AirBSYLD2!CH$4,'[1]INTERNAL PARAMETERS-1'!$B$5:$J$44,6,FALSE)*VLOOKUP(AirBSYLD2!CH$4,'[1]INTERNAL PARAMETERS-1'!$B$5:$J$44,3,FALSE) + AirBSYLD1!CH7*(1-VLOOKUP(AirBSYLD2!CH$4,'[1]INTERNAL PARAMETERS-1'!$B$5:$J$44,5,FALSE))*VLOOKUP(AirBSYLD2!CH$4,'[1]INTERNAL PARAMETERS-1'!$B$5:$J$44,8,FALSE)*VLOOKUP(AirBSYLD2!CH$4,'[1]INTERNAL PARAMETERS-1'!$B$5:$J$44,3,FALSE)</f>
        <v>0</v>
      </c>
      <c r="CJ7" s="45">
        <f t="shared" si="0"/>
        <v>131.45526942751235</v>
      </c>
      <c r="CK7" s="43">
        <f t="shared" si="1"/>
        <v>3.3446329702278006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AirBS!X8</f>
        <v>1149.801198509462</v>
      </c>
      <c r="F8" s="59">
        <f>'[1]INTERNAL PARAMETERS-1'!M8</f>
        <v>68.824999999999989</v>
      </c>
      <c r="G8" s="45">
        <f>AirBSYLD1!G8*VLOOKUP(AirBSYLD2!G$4,'[1]INTERNAL PARAMETERS-1'!$B$5:$J$44,5,FALSE)*VLOOKUP(AirBSYLD2!G$4,'[1]INTERNAL PARAMETERS-1'!$B$5:$J$44,7,FALSE)*AirBSYLD2!$F8 + AirBSYLD1!G8*(1-VLOOKUP(AirBSYLD2!G$4,'[1]INTERNAL PARAMETERS-1'!$B$5:$J$44,5,FALSE))*VLOOKUP(AirBSYLD2!G$4,'[1]INTERNAL PARAMETERS-1'!$B$5:$J$44,9,FALSE)*AirBSYLD2!$F8</f>
        <v>145.05670743774473</v>
      </c>
      <c r="H8" s="44">
        <f>AirBSYLD1!H8*VLOOKUP(AirBSYLD2!H$4,'[1]INTERNAL PARAMETERS-1'!$B$5:$J$44,5,FALSE)*VLOOKUP(AirBSYLD2!H$4,'[1]INTERNAL PARAMETERS-1'!$B$5:$J$44,7,FALSE)*AirBSYLD2!$F8 + AirBSYLD1!H8*(1-VLOOKUP(AirBSYLD2!H$4,'[1]INTERNAL PARAMETERS-1'!$B$5:$J$44,5,FALSE))*VLOOKUP(AirBSYLD2!H$4,'[1]INTERNAL PARAMETERS-1'!$B$5:$J$44,9,FALSE)*AirBSYLD2!$F8</f>
        <v>107.80652544280557</v>
      </c>
      <c r="I8" s="44">
        <f>AirBSYLD1!I8*VLOOKUP(AirBSYLD2!I$4,'[1]INTERNAL PARAMETERS-1'!$B$5:$J$44,5,FALSE)*VLOOKUP(AirBSYLD2!I$4,'[1]INTERNAL PARAMETERS-1'!$B$5:$J$44,7,FALSE)*AirBSYLD2!$F8 + AirBSYLD1!I8*(1-VLOOKUP(AirBSYLD2!I$4,'[1]INTERNAL PARAMETERS-1'!$B$5:$J$44,5,FALSE))*VLOOKUP(AirBSYLD2!I$4,'[1]INTERNAL PARAMETERS-1'!$B$5:$J$44,9,FALSE)*AirBSYLD2!$F8</f>
        <v>203.44848705083805</v>
      </c>
      <c r="J8" s="44">
        <f>AirBSYLD1!J8*VLOOKUP(AirBSYLD2!J$4,'[1]INTERNAL PARAMETERS-1'!$B$5:$J$44,5,FALSE)*VLOOKUP(AirBSYLD2!J$4,'[1]INTERNAL PARAMETERS-1'!$B$5:$J$44,7,FALSE)*AirBSYLD2!$F8 + AirBSYLD1!J8*(1-VLOOKUP(AirBSYLD2!J$4,'[1]INTERNAL PARAMETERS-1'!$B$5:$J$44,5,FALSE))*VLOOKUP(AirBSYLD2!J$4,'[1]INTERNAL PARAMETERS-1'!$B$5:$J$44,9,FALSE)*AirBSYLD2!$F8</f>
        <v>0</v>
      </c>
      <c r="K8" s="44">
        <f>AirBSYLD1!K8*VLOOKUP(AirBSYLD2!K$4,'[1]INTERNAL PARAMETERS-1'!$B$5:$J$44,5,FALSE)*VLOOKUP(AirBSYLD2!K$4,'[1]INTERNAL PARAMETERS-1'!$B$5:$J$44,7,FALSE)*AirBSYLD2!$F8 + AirBSYLD1!K8*(1-VLOOKUP(AirBSYLD2!K$4,'[1]INTERNAL PARAMETERS-1'!$B$5:$J$44,5,FALSE))*VLOOKUP(AirBSYLD2!K$4,'[1]INTERNAL PARAMETERS-1'!$B$5:$J$44,9,FALSE)*AirBSYLD2!$F8</f>
        <v>0.93691963151723467</v>
      </c>
      <c r="L8" s="44">
        <f>AirBSYLD1!L8*VLOOKUP(AirBSYLD2!L$4,'[1]INTERNAL PARAMETERS-1'!$B$5:$J$44,5,FALSE)*VLOOKUP(AirBSYLD2!L$4,'[1]INTERNAL PARAMETERS-1'!$B$5:$J$44,7,FALSE)*AirBSYLD2!$F8 + AirBSYLD1!L8*(1-VLOOKUP(AirBSYLD2!L$4,'[1]INTERNAL PARAMETERS-1'!$B$5:$J$44,5,FALSE))*VLOOKUP(AirBSYLD2!L$4,'[1]INTERNAL PARAMETERS-1'!$B$5:$J$44,9,FALSE)*AirBSYLD2!$F8</f>
        <v>0</v>
      </c>
      <c r="M8" s="44">
        <f>AirBSYLD1!M8*VLOOKUP(AirBSYLD2!M$4,'[1]INTERNAL PARAMETERS-1'!$B$5:$J$44,5,FALSE)*VLOOKUP(AirBSYLD2!M$4,'[1]INTERNAL PARAMETERS-1'!$B$5:$J$44,7,FALSE)*AirBSYLD2!$F8 + AirBSYLD1!M8*(1-VLOOKUP(AirBSYLD2!M$4,'[1]INTERNAL PARAMETERS-1'!$B$5:$J$44,5,FALSE))*VLOOKUP(AirBSYLD2!M$4,'[1]INTERNAL PARAMETERS-1'!$B$5:$J$44,9,FALSE)*AirBSYLD2!$F8</f>
        <v>2.6958848478856243</v>
      </c>
      <c r="N8" s="44">
        <f>AirBSYLD1!N8*VLOOKUP(AirBSYLD2!N$4,'[1]INTERNAL PARAMETERS-1'!$B$5:$J$44,5,FALSE)*VLOOKUP(AirBSYLD2!N$4,'[1]INTERNAL PARAMETERS-1'!$B$5:$J$44,7,FALSE)*AirBSYLD2!$F8 + AirBSYLD1!N8*(1-VLOOKUP(AirBSYLD2!N$4,'[1]INTERNAL PARAMETERS-1'!$B$5:$J$44,5,FALSE))*VLOOKUP(AirBSYLD2!N$4,'[1]INTERNAL PARAMETERS-1'!$B$5:$J$44,9,FALSE)*AirBSYLD2!$F8</f>
        <v>1.5973393588567586</v>
      </c>
      <c r="O8" s="44">
        <f>AirBSYLD1!O8*VLOOKUP(AirBSYLD2!O$4,'[1]INTERNAL PARAMETERS-1'!$B$5:$J$44,5,FALSE)*VLOOKUP(AirBSYLD2!O$4,'[1]INTERNAL PARAMETERS-1'!$B$5:$J$44,7,FALSE)*AirBSYLD2!$F8 + AirBSYLD1!O8*(1-VLOOKUP(AirBSYLD2!O$4,'[1]INTERNAL PARAMETERS-1'!$B$5:$J$44,5,FALSE))*VLOOKUP(AirBSYLD2!O$4,'[1]INTERNAL PARAMETERS-1'!$B$5:$J$44,9,FALSE)*AirBSYLD2!$F8</f>
        <v>0</v>
      </c>
      <c r="P8" s="44">
        <f>AirBSYLD1!P8*VLOOKUP(AirBSYLD2!P$4,'[1]INTERNAL PARAMETERS-1'!$B$5:$J$44,5,FALSE)*VLOOKUP(AirBSYLD2!P$4,'[1]INTERNAL PARAMETERS-1'!$B$5:$J$44,7,FALSE)*AirBSYLD2!$F8 + AirBSYLD1!P8*(1-VLOOKUP(AirBSYLD2!P$4,'[1]INTERNAL PARAMETERS-1'!$B$5:$J$44,5,FALSE))*VLOOKUP(AirBSYLD2!P$4,'[1]INTERNAL PARAMETERS-1'!$B$5:$J$44,9,FALSE)*AirBSYLD2!$F8</f>
        <v>0</v>
      </c>
      <c r="Q8" s="44">
        <f>AirBSYLD1!Q8*VLOOKUP(AirBSYLD2!Q$4,'[1]INTERNAL PARAMETERS-1'!$B$5:$J$44,5,FALSE)*VLOOKUP(AirBSYLD2!Q$4,'[1]INTERNAL PARAMETERS-1'!$B$5:$J$44,7,FALSE)*AirBSYLD2!$F8 + AirBSYLD1!Q8*(1-VLOOKUP(AirBSYLD2!Q$4,'[1]INTERNAL PARAMETERS-1'!$B$5:$J$44,5,FALSE))*VLOOKUP(AirBSYLD2!Q$4,'[1]INTERNAL PARAMETERS-1'!$B$5:$J$44,9,FALSE)*AirBSYLD2!$F8</f>
        <v>0</v>
      </c>
      <c r="R8" s="44">
        <f>AirBSYLD1!R8*VLOOKUP(AirBSYLD2!R$4,'[1]INTERNAL PARAMETERS-1'!$B$5:$J$44,5,FALSE)*VLOOKUP(AirBSYLD2!R$4,'[1]INTERNAL PARAMETERS-1'!$B$5:$J$44,7,FALSE)*AirBSYLD2!$F8 + AirBSYLD1!R8*(1-VLOOKUP(AirBSYLD2!R$4,'[1]INTERNAL PARAMETERS-1'!$B$5:$J$44,5,FALSE))*VLOOKUP(AirBSYLD2!R$4,'[1]INTERNAL PARAMETERS-1'!$B$5:$J$44,9,FALSE)*AirBSYLD2!$F8</f>
        <v>1.6650018199351846</v>
      </c>
      <c r="S8" s="44">
        <f>AirBSYLD1!S8*VLOOKUP(AirBSYLD2!S$4,'[1]INTERNAL PARAMETERS-1'!$B$5:$J$44,5,FALSE)*VLOOKUP(AirBSYLD2!S$4,'[1]INTERNAL PARAMETERS-1'!$B$5:$J$44,7,FALSE)*AirBSYLD2!$F8 + AirBSYLD1!S8*(1-VLOOKUP(AirBSYLD2!S$4,'[1]INTERNAL PARAMETERS-1'!$B$5:$J$44,5,FALSE))*VLOOKUP(AirBSYLD2!S$4,'[1]INTERNAL PARAMETERS-1'!$B$5:$J$44,9,FALSE)*AirBSYLD2!$F8</f>
        <v>30.092874124094031</v>
      </c>
      <c r="T8" s="44">
        <f>AirBSYLD1!T8*VLOOKUP(AirBSYLD2!T$4,'[1]INTERNAL PARAMETERS-1'!$B$5:$J$44,5,FALSE)*VLOOKUP(AirBSYLD2!T$4,'[1]INTERNAL PARAMETERS-1'!$B$5:$J$44,7,FALSE)*AirBSYLD2!$F8 + AirBSYLD1!T8*(1-VLOOKUP(AirBSYLD2!T$4,'[1]INTERNAL PARAMETERS-1'!$B$5:$J$44,5,FALSE))*VLOOKUP(AirBSYLD2!T$4,'[1]INTERNAL PARAMETERS-1'!$B$5:$J$44,9,FALSE)*AirBSYLD2!$F8</f>
        <v>5.619381142281247</v>
      </c>
      <c r="U8" s="44">
        <f>AirBSYLD1!U8*VLOOKUP(AirBSYLD2!U$4,'[1]INTERNAL PARAMETERS-1'!$B$5:$J$44,5,FALSE)*VLOOKUP(AirBSYLD2!U$4,'[1]INTERNAL PARAMETERS-1'!$B$5:$J$44,7,FALSE)*AirBSYLD2!$F8 + AirBSYLD1!U8*(1-VLOOKUP(AirBSYLD2!U$4,'[1]INTERNAL PARAMETERS-1'!$B$5:$J$44,5,FALSE))*VLOOKUP(AirBSYLD2!U$4,'[1]INTERNAL PARAMETERS-1'!$B$5:$J$44,9,FALSE)*AirBSYLD2!$F8</f>
        <v>2.6653307983287338</v>
      </c>
      <c r="V8" s="44">
        <f>AirBSYLD1!V8*VLOOKUP(AirBSYLD2!V$4,'[1]INTERNAL PARAMETERS-1'!$B$5:$J$44,5,FALSE)*VLOOKUP(AirBSYLD2!V$4,'[1]INTERNAL PARAMETERS-1'!$B$5:$J$44,7,FALSE)*AirBSYLD2!$F8 + AirBSYLD1!V8*(1-VLOOKUP(AirBSYLD2!V$4,'[1]INTERNAL PARAMETERS-1'!$B$5:$J$44,5,FALSE))*VLOOKUP(AirBSYLD2!V$4,'[1]INTERNAL PARAMETERS-1'!$B$5:$J$44,9,FALSE)*AirBSYLD2!$F8</f>
        <v>32.434798498342559</v>
      </c>
      <c r="W8" s="44">
        <f>AirBSYLD1!W8*VLOOKUP(AirBSYLD2!W$4,'[1]INTERNAL PARAMETERS-1'!$B$5:$J$44,5,FALSE)*VLOOKUP(AirBSYLD2!W$4,'[1]INTERNAL PARAMETERS-1'!$B$5:$J$44,7,FALSE)*AirBSYLD2!$F8 + AirBSYLD1!W8*(1-VLOOKUP(AirBSYLD2!W$4,'[1]INTERNAL PARAMETERS-1'!$B$5:$J$44,5,FALSE))*VLOOKUP(AirBSYLD2!W$4,'[1]INTERNAL PARAMETERS-1'!$B$5:$J$44,9,FALSE)*AirBSYLD2!$F8</f>
        <v>0</v>
      </c>
      <c r="X8" s="44">
        <f>AirBSYLD1!X8*VLOOKUP(AirBSYLD2!X$4,'[1]INTERNAL PARAMETERS-1'!$B$5:$J$44,5,FALSE)*VLOOKUP(AirBSYLD2!X$4,'[1]INTERNAL PARAMETERS-1'!$B$5:$J$44,7,FALSE)*AirBSYLD2!$F8 + AirBSYLD1!X8*(1-VLOOKUP(AirBSYLD2!X$4,'[1]INTERNAL PARAMETERS-1'!$B$5:$J$44,5,FALSE))*VLOOKUP(AirBSYLD2!X$4,'[1]INTERNAL PARAMETERS-1'!$B$5:$J$44,9,FALSE)*AirBSYLD2!$F8</f>
        <v>0</v>
      </c>
      <c r="Y8" s="44">
        <f>AirBSYLD1!Y8*VLOOKUP(AirBSYLD2!Y$4,'[1]INTERNAL PARAMETERS-1'!$B$5:$J$44,5,FALSE)*VLOOKUP(AirBSYLD2!Y$4,'[1]INTERNAL PARAMETERS-1'!$B$5:$J$44,7,FALSE)*AirBSYLD2!$F8 + AirBSYLD1!Y8*(1-VLOOKUP(AirBSYLD2!Y$4,'[1]INTERNAL PARAMETERS-1'!$B$5:$J$44,5,FALSE))*VLOOKUP(AirBSYLD2!Y$4,'[1]INTERNAL PARAMETERS-1'!$B$5:$J$44,9,FALSE)*AirBSYLD2!$F8</f>
        <v>0</v>
      </c>
      <c r="Z8" s="44">
        <f>AirBSYLD1!Z8*VLOOKUP(AirBSYLD2!Z$4,'[1]INTERNAL PARAMETERS-1'!$B$5:$J$44,5,FALSE)*VLOOKUP(AirBSYLD2!Z$4,'[1]INTERNAL PARAMETERS-1'!$B$5:$J$44,7,FALSE)*AirBSYLD2!$F8 + AirBSYLD1!Z8*(1-VLOOKUP(AirBSYLD2!Z$4,'[1]INTERNAL PARAMETERS-1'!$B$5:$J$44,5,FALSE))*VLOOKUP(AirBSYLD2!Z$4,'[1]INTERNAL PARAMETERS-1'!$B$5:$J$44,9,FALSE)*AirBSYLD2!$F8</f>
        <v>0</v>
      </c>
      <c r="AA8" s="44">
        <f>AirBSYLD1!AA8*VLOOKUP(AirBSYLD2!AA$4,'[1]INTERNAL PARAMETERS-1'!$B$5:$J$44,5,FALSE)*VLOOKUP(AirBSYLD2!AA$4,'[1]INTERNAL PARAMETERS-1'!$B$5:$J$44,7,FALSE)*AirBSYLD2!$F8 + AirBSYLD1!AA8*(1-VLOOKUP(AirBSYLD2!AA$4,'[1]INTERNAL PARAMETERS-1'!$B$5:$J$44,5,FALSE))*VLOOKUP(AirBSYLD2!AA$4,'[1]INTERNAL PARAMETERS-1'!$B$5:$J$44,9,FALSE)*AirBSYLD2!$F8</f>
        <v>0</v>
      </c>
      <c r="AB8" s="44">
        <f>AirBSYLD1!AB8*VLOOKUP(AirBSYLD2!AB$4,'[1]INTERNAL PARAMETERS-1'!$B$5:$J$44,5,FALSE)*VLOOKUP(AirBSYLD2!AB$4,'[1]INTERNAL PARAMETERS-1'!$B$5:$J$44,7,FALSE)*AirBSYLD2!$F8 + AirBSYLD1!AB8*(1-VLOOKUP(AirBSYLD2!AB$4,'[1]INTERNAL PARAMETERS-1'!$B$5:$J$44,5,FALSE))*VLOOKUP(AirBSYLD2!AB$4,'[1]INTERNAL PARAMETERS-1'!$B$5:$J$44,9,FALSE)*AirBSYLD2!$F8</f>
        <v>0</v>
      </c>
      <c r="AC8" s="44">
        <f>AirBSYLD1!AC8*VLOOKUP(AirBSYLD2!AC$4,'[1]INTERNAL PARAMETERS-1'!$B$5:$J$44,5,FALSE)*VLOOKUP(AirBSYLD2!AC$4,'[1]INTERNAL PARAMETERS-1'!$B$5:$J$44,7,FALSE)*AirBSYLD2!$F8 + AirBSYLD1!AC8*(1-VLOOKUP(AirBSYLD2!AC$4,'[1]INTERNAL PARAMETERS-1'!$B$5:$J$44,5,FALSE))*VLOOKUP(AirBSYLD2!AC$4,'[1]INTERNAL PARAMETERS-1'!$B$5:$J$44,9,FALSE)*AirBSYLD2!$F8</f>
        <v>0</v>
      </c>
      <c r="AD8" s="44">
        <f>AirBSYLD1!AD8*VLOOKUP(AirBSYLD2!AD$4,'[1]INTERNAL PARAMETERS-1'!$B$5:$J$44,5,FALSE)*VLOOKUP(AirBSYLD2!AD$4,'[1]INTERNAL PARAMETERS-1'!$B$5:$J$44,7,FALSE)*AirBSYLD2!$F8 + AirBSYLD1!AD8*(1-VLOOKUP(AirBSYLD2!AD$4,'[1]INTERNAL PARAMETERS-1'!$B$5:$J$44,5,FALSE))*VLOOKUP(AirBSYLD2!AD$4,'[1]INTERNAL PARAMETERS-1'!$B$5:$J$44,9,FALSE)*AirBSYLD2!$F8</f>
        <v>0</v>
      </c>
      <c r="AE8" s="44">
        <f>AirBSYLD1!AE8*VLOOKUP(AirBSYLD2!AE$4,'[1]INTERNAL PARAMETERS-1'!$B$5:$J$44,5,FALSE)*VLOOKUP(AirBSYLD2!AE$4,'[1]INTERNAL PARAMETERS-1'!$B$5:$J$44,7,FALSE)*AirBSYLD2!$F8 + AirBSYLD1!AE8*(1-VLOOKUP(AirBSYLD2!AE$4,'[1]INTERNAL PARAMETERS-1'!$B$5:$J$44,5,FALSE))*VLOOKUP(AirBSYLD2!AE$4,'[1]INTERNAL PARAMETERS-1'!$B$5:$J$44,9,FALSE)*AirBSYLD2!$F8</f>
        <v>0</v>
      </c>
      <c r="AF8" s="44">
        <f>AirBSYLD1!AF8*VLOOKUP(AirBSYLD2!AF$4,'[1]INTERNAL PARAMETERS-1'!$B$5:$J$44,5,FALSE)*VLOOKUP(AirBSYLD2!AF$4,'[1]INTERNAL PARAMETERS-1'!$B$5:$J$44,7,FALSE)*AirBSYLD2!$F8 + AirBSYLD1!AF8*(1-VLOOKUP(AirBSYLD2!AF$4,'[1]INTERNAL PARAMETERS-1'!$B$5:$J$44,5,FALSE))*VLOOKUP(AirBSYLD2!AF$4,'[1]INTERNAL PARAMETERS-1'!$B$5:$J$44,9,FALSE)*AirBSYLD2!$F8</f>
        <v>0.54102271589120132</v>
      </c>
      <c r="AG8" s="44">
        <f>AirBSYLD1!AG8*VLOOKUP(AirBSYLD2!AG$4,'[1]INTERNAL PARAMETERS-1'!$B$5:$J$44,5,FALSE)*VLOOKUP(AirBSYLD2!AG$4,'[1]INTERNAL PARAMETERS-1'!$B$5:$J$44,7,FALSE)*AirBSYLD2!$F8 + AirBSYLD1!AG8*(1-VLOOKUP(AirBSYLD2!AG$4,'[1]INTERNAL PARAMETERS-1'!$B$5:$J$44,5,FALSE))*VLOOKUP(AirBSYLD2!AG$4,'[1]INTERNAL PARAMETERS-1'!$B$5:$J$44,9,FALSE)*AirBSYLD2!$F8</f>
        <v>0</v>
      </c>
      <c r="AH8" s="44">
        <f>AirBSYLD1!AH8*VLOOKUP(AirBSYLD2!AH$4,'[1]INTERNAL PARAMETERS-1'!$B$5:$J$44,5,FALSE)*VLOOKUP(AirBSYLD2!AH$4,'[1]INTERNAL PARAMETERS-1'!$B$5:$J$44,7,FALSE)*AirBSYLD2!$F8 + AirBSYLD1!AH8*(1-VLOOKUP(AirBSYLD2!AH$4,'[1]INTERNAL PARAMETERS-1'!$B$5:$J$44,5,FALSE))*VLOOKUP(AirBSYLD2!AH$4,'[1]INTERNAL PARAMETERS-1'!$B$5:$J$44,9,FALSE)*AirBSYLD2!$F8</f>
        <v>0.15259615063597987</v>
      </c>
      <c r="AI8" s="44">
        <f>AirBSYLD1!AI8*VLOOKUP(AirBSYLD2!AI$4,'[1]INTERNAL PARAMETERS-1'!$B$5:$J$44,5,FALSE)*VLOOKUP(AirBSYLD2!AI$4,'[1]INTERNAL PARAMETERS-1'!$B$5:$J$44,7,FALSE)*AirBSYLD2!$F8 + AirBSYLD1!AI8*(1-VLOOKUP(AirBSYLD2!AI$4,'[1]INTERNAL PARAMETERS-1'!$B$5:$J$44,5,FALSE))*VLOOKUP(AirBSYLD2!AI$4,'[1]INTERNAL PARAMETERS-1'!$B$5:$J$44,9,FALSE)*AirBSYLD2!$F8</f>
        <v>0.43358103476353971</v>
      </c>
      <c r="AJ8" s="44">
        <f>AirBSYLD1!AJ8*VLOOKUP(AirBSYLD2!AJ$4,'[1]INTERNAL PARAMETERS-1'!$B$5:$J$44,5,FALSE)*VLOOKUP(AirBSYLD2!AJ$4,'[1]INTERNAL PARAMETERS-1'!$B$5:$J$44,7,FALSE)*AirBSYLD2!$F8 + AirBSYLD1!AJ8*(1-VLOOKUP(AirBSYLD2!AJ$4,'[1]INTERNAL PARAMETERS-1'!$B$5:$J$44,5,FALSE))*VLOOKUP(AirBSYLD2!AJ$4,'[1]INTERNAL PARAMETERS-1'!$B$5:$J$44,9,FALSE)*AirBSYLD2!$F8</f>
        <v>2.1643994903280062</v>
      </c>
      <c r="AK8" s="44">
        <f>AirBSYLD1!AK8*VLOOKUP(AirBSYLD2!AK$4,'[1]INTERNAL PARAMETERS-1'!$B$5:$J$44,5,FALSE)*VLOOKUP(AirBSYLD2!AK$4,'[1]INTERNAL PARAMETERS-1'!$B$5:$J$44,7,FALSE)*AirBSYLD2!$F8 + AirBSYLD1!AK8*(1-VLOOKUP(AirBSYLD2!AK$4,'[1]INTERNAL PARAMETERS-1'!$B$5:$J$44,5,FALSE))*VLOOKUP(AirBSYLD2!AK$4,'[1]INTERNAL PARAMETERS-1'!$B$5:$J$44,9,FALSE)*AirBSYLD2!$F8</f>
        <v>0.61073279684086412</v>
      </c>
      <c r="AL8" s="44">
        <f>AirBSYLD1!AL8*VLOOKUP(AirBSYLD2!AL$4,'[1]INTERNAL PARAMETERS-1'!$B$5:$J$44,5,FALSE)*VLOOKUP(AirBSYLD2!AL$4,'[1]INTERNAL PARAMETERS-1'!$B$5:$J$44,7,FALSE)*AirBSYLD2!$F8 + AirBSYLD1!AL8*(1-VLOOKUP(AirBSYLD2!AL$4,'[1]INTERNAL PARAMETERS-1'!$B$5:$J$44,5,FALSE))*VLOOKUP(AirBSYLD2!AL$4,'[1]INTERNAL PARAMETERS-1'!$B$5:$J$44,9,FALSE)*AirBSYLD2!$F8</f>
        <v>0</v>
      </c>
      <c r="AM8" s="44">
        <f>AirBSYLD1!AM8*VLOOKUP(AirBSYLD2!AM$4,'[1]INTERNAL PARAMETERS-1'!$B$5:$J$44,5,FALSE)*VLOOKUP(AirBSYLD2!AM$4,'[1]INTERNAL PARAMETERS-1'!$B$5:$J$44,7,FALSE)*AirBSYLD2!$F8 + AirBSYLD1!AM8*(1-VLOOKUP(AirBSYLD2!AM$4,'[1]INTERNAL PARAMETERS-1'!$B$5:$J$44,5,FALSE))*VLOOKUP(AirBSYLD2!AM$4,'[1]INTERNAL PARAMETERS-1'!$B$5:$J$44,9,FALSE)*AirBSYLD2!$F8</f>
        <v>0</v>
      </c>
      <c r="AN8" s="44">
        <f>AirBSYLD1!AN8*VLOOKUP(AirBSYLD2!AN$4,'[1]INTERNAL PARAMETERS-1'!$B$5:$J$44,5,FALSE)*VLOOKUP(AirBSYLD2!AN$4,'[1]INTERNAL PARAMETERS-1'!$B$5:$J$44,7,FALSE)*AirBSYLD2!$F8 + AirBSYLD1!AN8*(1-VLOOKUP(AirBSYLD2!AN$4,'[1]INTERNAL PARAMETERS-1'!$B$5:$J$44,5,FALSE))*VLOOKUP(AirBSYLD2!AN$4,'[1]INTERNAL PARAMETERS-1'!$B$5:$J$44,9,FALSE)*AirBSYLD2!$F8</f>
        <v>0</v>
      </c>
      <c r="AO8" s="44">
        <f>AirBSYLD1!AO8*VLOOKUP(AirBSYLD2!AO$4,'[1]INTERNAL PARAMETERS-1'!$B$5:$J$44,5,FALSE)*VLOOKUP(AirBSYLD2!AO$4,'[1]INTERNAL PARAMETERS-1'!$B$5:$J$44,7,FALSE)*AirBSYLD2!$F8 + AirBSYLD1!AO8*(1-VLOOKUP(AirBSYLD2!AO$4,'[1]INTERNAL PARAMETERS-1'!$B$5:$J$44,5,FALSE))*VLOOKUP(AirBSYLD2!AO$4,'[1]INTERNAL PARAMETERS-1'!$B$5:$J$44,9,FALSE)*AirBSYLD2!$F8</f>
        <v>0</v>
      </c>
      <c r="AP8" s="44">
        <f>AirBSYLD1!AP8*VLOOKUP(AirBSYLD2!AP$4,'[1]INTERNAL PARAMETERS-1'!$B$5:$J$44,5,FALSE)*VLOOKUP(AirBSYLD2!AP$4,'[1]INTERNAL PARAMETERS-1'!$B$5:$J$44,7,FALSE)*AirBSYLD2!$F8 + AirBSYLD1!AP8*(1-VLOOKUP(AirBSYLD2!AP$4,'[1]INTERNAL PARAMETERS-1'!$B$5:$J$44,5,FALSE))*VLOOKUP(AirBSYLD2!AP$4,'[1]INTERNAL PARAMETERS-1'!$B$5:$J$44,9,FALSE)*AirBSYLD2!$F8</f>
        <v>0</v>
      </c>
      <c r="AQ8" s="44">
        <f>AirBSYLD1!AQ8*VLOOKUP(AirBSYLD2!AQ$4,'[1]INTERNAL PARAMETERS-1'!$B$5:$J$44,5,FALSE)*VLOOKUP(AirBSYLD2!AQ$4,'[1]INTERNAL PARAMETERS-1'!$B$5:$J$44,7,FALSE)*AirBSYLD2!$F8 + AirBSYLD1!AQ8*(1-VLOOKUP(AirBSYLD2!AQ$4,'[1]INTERNAL PARAMETERS-1'!$B$5:$J$44,5,FALSE))*VLOOKUP(AirBSYLD2!AQ$4,'[1]INTERNAL PARAMETERS-1'!$B$5:$J$44,9,FALSE)*AirBSYLD2!$F8</f>
        <v>0</v>
      </c>
      <c r="AR8" s="44">
        <f>AirBSYLD1!AR8*VLOOKUP(AirBSYLD2!AR$4,'[1]INTERNAL PARAMETERS-1'!$B$5:$J$44,5,FALSE)*VLOOKUP(AirBSYLD2!AR$4,'[1]INTERNAL PARAMETERS-1'!$B$5:$J$44,7,FALSE)*AirBSYLD2!$F8 + AirBSYLD1!AR8*(1-VLOOKUP(AirBSYLD2!AR$4,'[1]INTERNAL PARAMETERS-1'!$B$5:$J$44,5,FALSE))*VLOOKUP(AirBSYLD2!AR$4,'[1]INTERNAL PARAMETERS-1'!$B$5:$J$44,9,FALSE)*AirBSYLD2!$F8</f>
        <v>0</v>
      </c>
      <c r="AS8" s="44">
        <f>AirBSYLD1!AS8*VLOOKUP(AirBSYLD2!AS$4,'[1]INTERNAL PARAMETERS-1'!$B$5:$J$44,5,FALSE)*VLOOKUP(AirBSYLD2!AS$4,'[1]INTERNAL PARAMETERS-1'!$B$5:$J$44,7,FALSE)*AirBSYLD2!$F8 + AirBSYLD1!AS8*(1-VLOOKUP(AirBSYLD2!AS$4,'[1]INTERNAL PARAMETERS-1'!$B$5:$J$44,5,FALSE))*VLOOKUP(AirBSYLD2!AS$4,'[1]INTERNAL PARAMETERS-1'!$B$5:$J$44,9,FALSE)*AirBSYLD2!$F8</f>
        <v>0</v>
      </c>
      <c r="AT8" s="43">
        <f>AirBSYLD1!AT8*VLOOKUP(AirBSYLD2!AT$4,'[1]INTERNAL PARAMETERS-1'!$B$5:$J$44,5,FALSE)*VLOOKUP(AirBSYLD2!AT$4,'[1]INTERNAL PARAMETERS-1'!$B$5:$J$44,7,FALSE)*AirBSYLD2!$F8 + AirBSYLD1!AT8*(1-VLOOKUP(AirBSYLD2!AT$4,'[1]INTERNAL PARAMETERS-1'!$B$5:$J$44,5,FALSE))*VLOOKUP(AirBSYLD2!AT$4,'[1]INTERNAL PARAMETERS-1'!$B$5:$J$44,9,FALSE)*AirBSYLD2!$F8</f>
        <v>0</v>
      </c>
      <c r="AU8" s="45">
        <f>AirBSYLD1!AU8*VLOOKUP(AirBSYLD2!AU$4,'[1]INTERNAL PARAMETERS-1'!$B$5:$J$44,5,FALSE)*VLOOKUP(AirBSYLD2!AU$4,'[1]INTERNAL PARAMETERS-1'!$B$5:$J$44,6,FALSE)*VLOOKUP(AirBSYLD2!AU$4,'[1]INTERNAL PARAMETERS-1'!$B$5:$J$44,3,FALSE) + AirBSYLD1!AU8*(1-VLOOKUP(AirBSYLD2!AU$4,'[1]INTERNAL PARAMETERS-1'!$B$5:$J$44,5,FALSE))*VLOOKUP(AirBSYLD2!AU$4,'[1]INTERNAL PARAMETERS-1'!$B$5:$J$44,8,FALSE)*VLOOKUP(AirBSYLD2!AU$4,'[1]INTERNAL PARAMETERS-1'!$B$5:$J$44,3,FALSE)</f>
        <v>0</v>
      </c>
      <c r="AV8" s="44">
        <f>AirBSYLD1!AV8*VLOOKUP(AirBSYLD2!AV$4,'[1]INTERNAL PARAMETERS-1'!$B$5:$J$44,5,FALSE)*VLOOKUP(AirBSYLD2!AV$4,'[1]INTERNAL PARAMETERS-1'!$B$5:$J$44,6,FALSE)*VLOOKUP(AirBSYLD2!AV$4,'[1]INTERNAL PARAMETERS-1'!$B$5:$J$44,3,FALSE) + AirBSYLD1!AV8*(1-VLOOKUP(AirBSYLD2!AV$4,'[1]INTERNAL PARAMETERS-1'!$B$5:$J$44,5,FALSE))*VLOOKUP(AirBSYLD2!AV$4,'[1]INTERNAL PARAMETERS-1'!$B$5:$J$44,8,FALSE)*VLOOKUP(AirBSYLD2!AV$4,'[1]INTERNAL PARAMETERS-1'!$B$5:$J$44,3,FALSE)</f>
        <v>0</v>
      </c>
      <c r="AW8" s="44">
        <f>AirBSYLD1!AW8*VLOOKUP(AirBSYLD2!AW$4,'[1]INTERNAL PARAMETERS-1'!$B$5:$J$44,5,FALSE)*VLOOKUP(AirBSYLD2!AW$4,'[1]INTERNAL PARAMETERS-1'!$B$5:$J$44,6,FALSE)*VLOOKUP(AirBSYLD2!AW$4,'[1]INTERNAL PARAMETERS-1'!$B$5:$J$44,3,FALSE) + AirBSYLD1!AW8*(1-VLOOKUP(AirBSYLD2!AW$4,'[1]INTERNAL PARAMETERS-1'!$B$5:$J$44,5,FALSE))*VLOOKUP(AirBSYLD2!AW$4,'[1]INTERNAL PARAMETERS-1'!$B$5:$J$44,8,FALSE)*VLOOKUP(AirBSYLD2!AW$4,'[1]INTERNAL PARAMETERS-1'!$B$5:$J$44,3,FALSE)</f>
        <v>3.490113082357321</v>
      </c>
      <c r="AX8" s="44">
        <f>AirBSYLD1!AX8*VLOOKUP(AirBSYLD2!AX$4,'[1]INTERNAL PARAMETERS-1'!$B$5:$J$44,5,FALSE)*VLOOKUP(AirBSYLD2!AX$4,'[1]INTERNAL PARAMETERS-1'!$B$5:$J$44,6,FALSE)*VLOOKUP(AirBSYLD2!AX$4,'[1]INTERNAL PARAMETERS-1'!$B$5:$J$44,3,FALSE) + AirBSYLD1!AX8*(1-VLOOKUP(AirBSYLD2!AX$4,'[1]INTERNAL PARAMETERS-1'!$B$5:$J$44,5,FALSE))*VLOOKUP(AirBSYLD2!AX$4,'[1]INTERNAL PARAMETERS-1'!$B$5:$J$44,8,FALSE)*VLOOKUP(AirBSYLD2!AX$4,'[1]INTERNAL PARAMETERS-1'!$B$5:$J$44,3,FALSE)</f>
        <v>0</v>
      </c>
      <c r="AY8" s="44">
        <f>AirBSYLD1!AY8*VLOOKUP(AirBSYLD2!AY$4,'[1]INTERNAL PARAMETERS-1'!$B$5:$J$44,5,FALSE)*VLOOKUP(AirBSYLD2!AY$4,'[1]INTERNAL PARAMETERS-1'!$B$5:$J$44,6,FALSE)*VLOOKUP(AirBSYLD2!AY$4,'[1]INTERNAL PARAMETERS-1'!$B$5:$J$44,3,FALSE) + AirBSYLD1!AY8*(1-VLOOKUP(AirBSYLD2!AY$4,'[1]INTERNAL PARAMETERS-1'!$B$5:$J$44,5,FALSE))*VLOOKUP(AirBSYLD2!AY$4,'[1]INTERNAL PARAMETERS-1'!$B$5:$J$44,8,FALSE)*VLOOKUP(AirBSYLD2!AY$4,'[1]INTERNAL PARAMETERS-1'!$B$5:$J$44,3,FALSE)</f>
        <v>0</v>
      </c>
      <c r="AZ8" s="44">
        <f>AirBSYLD1!AZ8*VLOOKUP(AirBSYLD2!AZ$4,'[1]INTERNAL PARAMETERS-1'!$B$5:$J$44,5,FALSE)*VLOOKUP(AirBSYLD2!AZ$4,'[1]INTERNAL PARAMETERS-1'!$B$5:$J$44,6,FALSE)*VLOOKUP(AirBSYLD2!AZ$4,'[1]INTERNAL PARAMETERS-1'!$B$5:$J$44,3,FALSE) + AirBSYLD1!AZ8*(1-VLOOKUP(AirBSYLD2!AZ$4,'[1]INTERNAL PARAMETERS-1'!$B$5:$J$44,5,FALSE))*VLOOKUP(AirBSYLD2!AZ$4,'[1]INTERNAL PARAMETERS-1'!$B$5:$J$44,8,FALSE)*VLOOKUP(AirBSYLD2!AZ$4,'[1]INTERNAL PARAMETERS-1'!$B$5:$J$44,3,FALSE)</f>
        <v>0</v>
      </c>
      <c r="BA8" s="44">
        <f>AirBSYLD1!BA8*VLOOKUP(AirBSYLD2!BA$4,'[1]INTERNAL PARAMETERS-1'!$B$5:$J$44,5,FALSE)*VLOOKUP(AirBSYLD2!BA$4,'[1]INTERNAL PARAMETERS-1'!$B$5:$J$44,6,FALSE)*VLOOKUP(AirBSYLD2!BA$4,'[1]INTERNAL PARAMETERS-1'!$B$5:$J$44,3,FALSE) + AirBSYLD1!BA8*(1-VLOOKUP(AirBSYLD2!BA$4,'[1]INTERNAL PARAMETERS-1'!$B$5:$J$44,5,FALSE))*VLOOKUP(AirBSYLD2!BA$4,'[1]INTERNAL PARAMETERS-1'!$B$5:$J$44,8,FALSE)*VLOOKUP(AirBSYLD2!BA$4,'[1]INTERNAL PARAMETERS-1'!$B$5:$J$44,3,FALSE)</f>
        <v>0.46225368564981045</v>
      </c>
      <c r="BB8" s="44">
        <f>AirBSYLD1!BB8*VLOOKUP(AirBSYLD2!BB$4,'[1]INTERNAL PARAMETERS-1'!$B$5:$J$44,5,FALSE)*VLOOKUP(AirBSYLD2!BB$4,'[1]INTERNAL PARAMETERS-1'!$B$5:$J$44,6,FALSE)*VLOOKUP(AirBSYLD2!BB$4,'[1]INTERNAL PARAMETERS-1'!$B$5:$J$44,3,FALSE) + AirBSYLD1!BB8*(1-VLOOKUP(AirBSYLD2!BB$4,'[1]INTERNAL PARAMETERS-1'!$B$5:$J$44,5,FALSE))*VLOOKUP(AirBSYLD2!BB$4,'[1]INTERNAL PARAMETERS-1'!$B$5:$J$44,8,FALSE)*VLOOKUP(AirBSYLD2!BB$4,'[1]INTERNAL PARAMETERS-1'!$B$5:$J$44,3,FALSE)</f>
        <v>1.3669023801989566</v>
      </c>
      <c r="BC8" s="44">
        <f>AirBSYLD1!BC8*VLOOKUP(AirBSYLD2!BC$4,'[1]INTERNAL PARAMETERS-1'!$B$5:$J$44,5,FALSE)*VLOOKUP(AirBSYLD2!BC$4,'[1]INTERNAL PARAMETERS-1'!$B$5:$J$44,6,FALSE)*VLOOKUP(AirBSYLD2!BC$4,'[1]INTERNAL PARAMETERS-1'!$B$5:$J$44,3,FALSE) + AirBSYLD1!BC8*(1-VLOOKUP(AirBSYLD2!BC$4,'[1]INTERNAL PARAMETERS-1'!$B$5:$J$44,5,FALSE))*VLOOKUP(AirBSYLD2!BC$4,'[1]INTERNAL PARAMETERS-1'!$B$5:$J$44,8,FALSE)*VLOOKUP(AirBSYLD2!BC$4,'[1]INTERNAL PARAMETERS-1'!$B$5:$J$44,3,FALSE)</f>
        <v>0.50509132374566645</v>
      </c>
      <c r="BD8" s="44">
        <f>AirBSYLD1!BD8*VLOOKUP(AirBSYLD2!BD$4,'[1]INTERNAL PARAMETERS-1'!$B$5:$J$44,5,FALSE)*VLOOKUP(AirBSYLD2!BD$4,'[1]INTERNAL PARAMETERS-1'!$B$5:$J$44,6,FALSE)*VLOOKUP(AirBSYLD2!BD$4,'[1]INTERNAL PARAMETERS-1'!$B$5:$J$44,3,FALSE) + AirBSYLD1!BD8*(1-VLOOKUP(AirBSYLD2!BD$4,'[1]INTERNAL PARAMETERS-1'!$B$5:$J$44,5,FALSE))*VLOOKUP(AirBSYLD2!BD$4,'[1]INTERNAL PARAMETERS-1'!$B$5:$J$44,8,FALSE)*VLOOKUP(AirBSYLD2!BD$4,'[1]INTERNAL PARAMETERS-1'!$B$5:$J$44,3,FALSE)</f>
        <v>0.89653574928142143</v>
      </c>
      <c r="BE8" s="44">
        <f>AirBSYLD1!BE8*VLOOKUP(AirBSYLD2!BE$4,'[1]INTERNAL PARAMETERS-1'!$B$5:$J$44,5,FALSE)*VLOOKUP(AirBSYLD2!BE$4,'[1]INTERNAL PARAMETERS-1'!$B$5:$J$44,6,FALSE)*VLOOKUP(AirBSYLD2!BE$4,'[1]INTERNAL PARAMETERS-1'!$B$5:$J$44,3,FALSE) + AirBSYLD1!BE8*(1-VLOOKUP(AirBSYLD2!BE$4,'[1]INTERNAL PARAMETERS-1'!$B$5:$J$44,5,FALSE))*VLOOKUP(AirBSYLD2!BE$4,'[1]INTERNAL PARAMETERS-1'!$B$5:$J$44,8,FALSE)*VLOOKUP(AirBSYLD2!BE$4,'[1]INTERNAL PARAMETERS-1'!$B$5:$J$44,3,FALSE)</f>
        <v>0.62335458924421983</v>
      </c>
      <c r="BF8" s="44">
        <f>AirBSYLD1!BF8*VLOOKUP(AirBSYLD2!BF$4,'[1]INTERNAL PARAMETERS-1'!$B$5:$J$44,5,FALSE)*VLOOKUP(AirBSYLD2!BF$4,'[1]INTERNAL PARAMETERS-1'!$B$5:$J$44,6,FALSE)*VLOOKUP(AirBSYLD2!BF$4,'[1]INTERNAL PARAMETERS-1'!$B$5:$J$44,3,FALSE) + AirBSYLD1!BF8*(1-VLOOKUP(AirBSYLD2!BF$4,'[1]INTERNAL PARAMETERS-1'!$B$5:$J$44,5,FALSE))*VLOOKUP(AirBSYLD2!BF$4,'[1]INTERNAL PARAMETERS-1'!$B$5:$J$44,8,FALSE)*VLOOKUP(AirBSYLD2!BF$4,'[1]INTERNAL PARAMETERS-1'!$B$5:$J$44,3,FALSE)</f>
        <v>0</v>
      </c>
      <c r="BG8" s="44">
        <f>AirBSYLD1!BG8*VLOOKUP(AirBSYLD2!BG$4,'[1]INTERNAL PARAMETERS-1'!$B$5:$J$44,5,FALSE)*VLOOKUP(AirBSYLD2!BG$4,'[1]INTERNAL PARAMETERS-1'!$B$5:$J$44,6,FALSE)*VLOOKUP(AirBSYLD2!BG$4,'[1]INTERNAL PARAMETERS-1'!$B$5:$J$44,3,FALSE) + AirBSYLD1!BG8*(1-VLOOKUP(AirBSYLD2!BG$4,'[1]INTERNAL PARAMETERS-1'!$B$5:$J$44,5,FALSE))*VLOOKUP(AirBSYLD2!BG$4,'[1]INTERNAL PARAMETERS-1'!$B$5:$J$44,8,FALSE)*VLOOKUP(AirBSYLD2!BG$4,'[1]INTERNAL PARAMETERS-1'!$B$5:$J$44,3,FALSE)</f>
        <v>0.65209630705546828</v>
      </c>
      <c r="BH8" s="44">
        <f>AirBSYLD1!BH8*VLOOKUP(AirBSYLD2!BH$4,'[1]INTERNAL PARAMETERS-1'!$B$5:$J$44,5,FALSE)*VLOOKUP(AirBSYLD2!BH$4,'[1]INTERNAL PARAMETERS-1'!$B$5:$J$44,6,FALSE)*VLOOKUP(AirBSYLD2!BH$4,'[1]INTERNAL PARAMETERS-1'!$B$5:$J$44,3,FALSE) + AirBSYLD1!BH8*(1-VLOOKUP(AirBSYLD2!BH$4,'[1]INTERNAL PARAMETERS-1'!$B$5:$J$44,5,FALSE))*VLOOKUP(AirBSYLD2!BH$4,'[1]INTERNAL PARAMETERS-1'!$B$5:$J$44,8,FALSE)*VLOOKUP(AirBSYLD2!BH$4,'[1]INTERNAL PARAMETERS-1'!$B$5:$J$44,3,FALSE)</f>
        <v>2.5349249128646658E-3</v>
      </c>
      <c r="BI8" s="44">
        <f>AirBSYLD1!BI8*VLOOKUP(AirBSYLD2!BI$4,'[1]INTERNAL PARAMETERS-1'!$B$5:$J$44,5,FALSE)*VLOOKUP(AirBSYLD2!BI$4,'[1]INTERNAL PARAMETERS-1'!$B$5:$J$44,6,FALSE)*VLOOKUP(AirBSYLD2!BI$4,'[1]INTERNAL PARAMETERS-1'!$B$5:$J$44,3,FALSE) + AirBSYLD1!BI8*(1-VLOOKUP(AirBSYLD2!BI$4,'[1]INTERNAL PARAMETERS-1'!$B$5:$J$44,5,FALSE))*VLOOKUP(AirBSYLD2!BI$4,'[1]INTERNAL PARAMETERS-1'!$B$5:$J$44,8,FALSE)*VLOOKUP(AirBSYLD2!BI$4,'[1]INTERNAL PARAMETERS-1'!$B$5:$J$44,3,FALSE)</f>
        <v>0</v>
      </c>
      <c r="BJ8" s="44">
        <f>AirBSYLD1!BJ8*VLOOKUP(AirBSYLD2!BJ$4,'[1]INTERNAL PARAMETERS-1'!$B$5:$J$44,5,FALSE)*VLOOKUP(AirBSYLD2!BJ$4,'[1]INTERNAL PARAMETERS-1'!$B$5:$J$44,6,FALSE)*VLOOKUP(AirBSYLD2!BJ$4,'[1]INTERNAL PARAMETERS-1'!$B$5:$J$44,3,FALSE) + AirBSYLD1!BJ8*(1-VLOOKUP(AirBSYLD2!BJ$4,'[1]INTERNAL PARAMETERS-1'!$B$5:$J$44,5,FALSE))*VLOOKUP(AirBSYLD2!BJ$4,'[1]INTERNAL PARAMETERS-1'!$B$5:$J$44,8,FALSE)*VLOOKUP(AirBSYLD2!BJ$4,'[1]INTERNAL PARAMETERS-1'!$B$5:$J$44,3,FALSE)</f>
        <v>0.28514583553089695</v>
      </c>
      <c r="BK8" s="44">
        <f>AirBSYLD1!BK8*VLOOKUP(AirBSYLD2!BK$4,'[1]INTERNAL PARAMETERS-1'!$B$5:$J$44,5,FALSE)*VLOOKUP(AirBSYLD2!BK$4,'[1]INTERNAL PARAMETERS-1'!$B$5:$J$44,6,FALSE)*VLOOKUP(AirBSYLD2!BK$4,'[1]INTERNAL PARAMETERS-1'!$B$5:$J$44,3,FALSE) + AirBSYLD1!BK8*(1-VLOOKUP(AirBSYLD2!BK$4,'[1]INTERNAL PARAMETERS-1'!$B$5:$J$44,5,FALSE))*VLOOKUP(AirBSYLD2!BK$4,'[1]INTERNAL PARAMETERS-1'!$B$5:$J$44,8,FALSE)*VLOOKUP(AirBSYLD2!BK$4,'[1]INTERNAL PARAMETERS-1'!$B$5:$J$44,3,FALSE)</f>
        <v>0.28900728753455479</v>
      </c>
      <c r="BL8" s="44">
        <f>AirBSYLD1!BL8*VLOOKUP(AirBSYLD2!BL$4,'[1]INTERNAL PARAMETERS-1'!$B$5:$J$44,5,FALSE)*VLOOKUP(AirBSYLD2!BL$4,'[1]INTERNAL PARAMETERS-1'!$B$5:$J$44,6,FALSE)*VLOOKUP(AirBSYLD2!BL$4,'[1]INTERNAL PARAMETERS-1'!$B$5:$J$44,3,FALSE) + AirBSYLD1!BL8*(1-VLOOKUP(AirBSYLD2!BL$4,'[1]INTERNAL PARAMETERS-1'!$B$5:$J$44,5,FALSE))*VLOOKUP(AirBSYLD2!BL$4,'[1]INTERNAL PARAMETERS-1'!$B$5:$J$44,8,FALSE)*VLOOKUP(AirBSYLD2!BL$4,'[1]INTERNAL PARAMETERS-1'!$B$5:$J$44,3,FALSE)</f>
        <v>0.39681437489088806</v>
      </c>
      <c r="BM8" s="44">
        <f>AirBSYLD1!BM8*VLOOKUP(AirBSYLD2!BM$4,'[1]INTERNAL PARAMETERS-1'!$B$5:$J$44,5,FALSE)*VLOOKUP(AirBSYLD2!BM$4,'[1]INTERNAL PARAMETERS-1'!$B$5:$J$44,6,FALSE)*VLOOKUP(AirBSYLD2!BM$4,'[1]INTERNAL PARAMETERS-1'!$B$5:$J$44,3,FALSE) + AirBSYLD1!BM8*(1-VLOOKUP(AirBSYLD2!BM$4,'[1]INTERNAL PARAMETERS-1'!$B$5:$J$44,5,FALSE))*VLOOKUP(AirBSYLD2!BM$4,'[1]INTERNAL PARAMETERS-1'!$B$5:$J$44,8,FALSE)*VLOOKUP(AirBSYLD2!BM$4,'[1]INTERNAL PARAMETERS-1'!$B$5:$J$44,3,FALSE)</f>
        <v>3.8203078355166585E-2</v>
      </c>
      <c r="BN8" s="44">
        <f>AirBSYLD1!BN8*VLOOKUP(AirBSYLD2!BN$4,'[1]INTERNAL PARAMETERS-1'!$B$5:$J$44,5,FALSE)*VLOOKUP(AirBSYLD2!BN$4,'[1]INTERNAL PARAMETERS-1'!$B$5:$J$44,6,FALSE)*VLOOKUP(AirBSYLD2!BN$4,'[1]INTERNAL PARAMETERS-1'!$B$5:$J$44,3,FALSE) + AirBSYLD1!BN8*(1-VLOOKUP(AirBSYLD2!BN$4,'[1]INTERNAL PARAMETERS-1'!$B$5:$J$44,5,FALSE))*VLOOKUP(AirBSYLD2!BN$4,'[1]INTERNAL PARAMETERS-1'!$B$5:$J$44,8,FALSE)*VLOOKUP(AirBSYLD2!BN$4,'[1]INTERNAL PARAMETERS-1'!$B$5:$J$44,3,FALSE)</f>
        <v>0.19147405778356638</v>
      </c>
      <c r="BO8" s="44">
        <f>AirBSYLD1!BO8*VLOOKUP(AirBSYLD2!BO$4,'[1]INTERNAL PARAMETERS-1'!$B$5:$J$44,5,FALSE)*VLOOKUP(AirBSYLD2!BO$4,'[1]INTERNAL PARAMETERS-1'!$B$5:$J$44,6,FALSE)*VLOOKUP(AirBSYLD2!BO$4,'[1]INTERNAL PARAMETERS-1'!$B$5:$J$44,3,FALSE) + AirBSYLD1!BO8*(1-VLOOKUP(AirBSYLD2!BO$4,'[1]INTERNAL PARAMETERS-1'!$B$5:$J$44,5,FALSE))*VLOOKUP(AirBSYLD2!BO$4,'[1]INTERNAL PARAMETERS-1'!$B$5:$J$44,8,FALSE)*VLOOKUP(AirBSYLD2!BO$4,'[1]INTERNAL PARAMETERS-1'!$B$5:$J$44,3,FALSE)</f>
        <v>0.2296895445477245</v>
      </c>
      <c r="BP8" s="44">
        <f>AirBSYLD1!BP8*VLOOKUP(AirBSYLD2!BP$4,'[1]INTERNAL PARAMETERS-1'!$B$5:$J$44,5,FALSE)*VLOOKUP(AirBSYLD2!BP$4,'[1]INTERNAL PARAMETERS-1'!$B$5:$J$44,6,FALSE)*VLOOKUP(AirBSYLD2!BP$4,'[1]INTERNAL PARAMETERS-1'!$B$5:$J$44,3,FALSE) + AirBSYLD1!BP8*(1-VLOOKUP(AirBSYLD2!BP$4,'[1]INTERNAL PARAMETERS-1'!$B$5:$J$44,5,FALSE))*VLOOKUP(AirBSYLD2!BP$4,'[1]INTERNAL PARAMETERS-1'!$B$5:$J$44,8,FALSE)*VLOOKUP(AirBSYLD2!BP$4,'[1]INTERNAL PARAMETERS-1'!$B$5:$J$44,3,FALSE)</f>
        <v>2.2096912486788061E-2</v>
      </c>
      <c r="BQ8" s="44">
        <f>AirBSYLD1!BQ8*VLOOKUP(AirBSYLD2!BQ$4,'[1]INTERNAL PARAMETERS-1'!$B$5:$J$44,5,FALSE)*VLOOKUP(AirBSYLD2!BQ$4,'[1]INTERNAL PARAMETERS-1'!$B$5:$J$44,6,FALSE)*VLOOKUP(AirBSYLD2!BQ$4,'[1]INTERNAL PARAMETERS-1'!$B$5:$J$44,3,FALSE) + AirBSYLD1!BQ8*(1-VLOOKUP(AirBSYLD2!BQ$4,'[1]INTERNAL PARAMETERS-1'!$B$5:$J$44,5,FALSE))*VLOOKUP(AirBSYLD2!BQ$4,'[1]INTERNAL PARAMETERS-1'!$B$5:$J$44,8,FALSE)*VLOOKUP(AirBSYLD2!BQ$4,'[1]INTERNAL PARAMETERS-1'!$B$5:$J$44,3,FALSE)</f>
        <v>0.77864768539893336</v>
      </c>
      <c r="BR8" s="44">
        <f>AirBSYLD1!BR8*VLOOKUP(AirBSYLD2!BR$4,'[1]INTERNAL PARAMETERS-1'!$B$5:$J$44,5,FALSE)*VLOOKUP(AirBSYLD2!BR$4,'[1]INTERNAL PARAMETERS-1'!$B$5:$J$44,6,FALSE)*VLOOKUP(AirBSYLD2!BR$4,'[1]INTERNAL PARAMETERS-1'!$B$5:$J$44,3,FALSE) + AirBSYLD1!BR8*(1-VLOOKUP(AirBSYLD2!BR$4,'[1]INTERNAL PARAMETERS-1'!$B$5:$J$44,5,FALSE))*VLOOKUP(AirBSYLD2!BR$4,'[1]INTERNAL PARAMETERS-1'!$B$5:$J$44,8,FALSE)*VLOOKUP(AirBSYLD2!BR$4,'[1]INTERNAL PARAMETERS-1'!$B$5:$J$44,3,FALSE)</f>
        <v>3.7553174830750109E-2</v>
      </c>
      <c r="BS8" s="44">
        <f>AirBSYLD1!BS8*VLOOKUP(AirBSYLD2!BS$4,'[1]INTERNAL PARAMETERS-1'!$B$5:$J$44,5,FALSE)*VLOOKUP(AirBSYLD2!BS$4,'[1]INTERNAL PARAMETERS-1'!$B$5:$J$44,6,FALSE)*VLOOKUP(AirBSYLD2!BS$4,'[1]INTERNAL PARAMETERS-1'!$B$5:$J$44,3,FALSE) + AirBSYLD1!BS8*(1-VLOOKUP(AirBSYLD2!BS$4,'[1]INTERNAL PARAMETERS-1'!$B$5:$J$44,5,FALSE))*VLOOKUP(AirBSYLD2!BS$4,'[1]INTERNAL PARAMETERS-1'!$B$5:$J$44,8,FALSE)*VLOOKUP(AirBSYLD2!BS$4,'[1]INTERNAL PARAMETERS-1'!$B$5:$J$44,3,FALSE)</f>
        <v>2.0083524805630825E-3</v>
      </c>
      <c r="BT8" s="44">
        <f>AirBSYLD1!BT8*VLOOKUP(AirBSYLD2!BT$4,'[1]INTERNAL PARAMETERS-1'!$B$5:$J$44,5,FALSE)*VLOOKUP(AirBSYLD2!BT$4,'[1]INTERNAL PARAMETERS-1'!$B$5:$J$44,6,FALSE)*VLOOKUP(AirBSYLD2!BT$4,'[1]INTERNAL PARAMETERS-1'!$B$5:$J$44,3,FALSE) + AirBSYLD1!BT8*(1-VLOOKUP(AirBSYLD2!BT$4,'[1]INTERNAL PARAMETERS-1'!$B$5:$J$44,5,FALSE))*VLOOKUP(AirBSYLD2!BT$4,'[1]INTERNAL PARAMETERS-1'!$B$5:$J$44,8,FALSE)*VLOOKUP(AirBSYLD2!BT$4,'[1]INTERNAL PARAMETERS-1'!$B$5:$J$44,3,FALSE)</f>
        <v>0</v>
      </c>
      <c r="BU8" s="44">
        <f>AirBSYLD1!BU8*VLOOKUP(AirBSYLD2!BU$4,'[1]INTERNAL PARAMETERS-1'!$B$5:$J$44,5,FALSE)*VLOOKUP(AirBSYLD2!BU$4,'[1]INTERNAL PARAMETERS-1'!$B$5:$J$44,6,FALSE)*VLOOKUP(AirBSYLD2!BU$4,'[1]INTERNAL PARAMETERS-1'!$B$5:$J$44,3,FALSE) + AirBSYLD1!BU8*(1-VLOOKUP(AirBSYLD2!BU$4,'[1]INTERNAL PARAMETERS-1'!$B$5:$J$44,5,FALSE))*VLOOKUP(AirBSYLD2!BU$4,'[1]INTERNAL PARAMETERS-1'!$B$5:$J$44,8,FALSE)*VLOOKUP(AirBSYLD2!BU$4,'[1]INTERNAL PARAMETERS-1'!$B$5:$J$44,3,FALSE)</f>
        <v>0</v>
      </c>
      <c r="BV8" s="44">
        <f>AirBSYLD1!BV8*VLOOKUP(AirBSYLD2!BV$4,'[1]INTERNAL PARAMETERS-1'!$B$5:$J$44,5,FALSE)*VLOOKUP(AirBSYLD2!BV$4,'[1]INTERNAL PARAMETERS-1'!$B$5:$J$44,6,FALSE)*VLOOKUP(AirBSYLD2!BV$4,'[1]INTERNAL PARAMETERS-1'!$B$5:$J$44,3,FALSE) + AirBSYLD1!BV8*(1-VLOOKUP(AirBSYLD2!BV$4,'[1]INTERNAL PARAMETERS-1'!$B$5:$J$44,5,FALSE))*VLOOKUP(AirBSYLD2!BV$4,'[1]INTERNAL PARAMETERS-1'!$B$5:$J$44,8,FALSE)*VLOOKUP(AirBSYLD2!BV$4,'[1]INTERNAL PARAMETERS-1'!$B$5:$J$44,3,FALSE)</f>
        <v>0</v>
      </c>
      <c r="BW8" s="44">
        <f>AirBSYLD1!BW8*VLOOKUP(AirBSYLD2!BW$4,'[1]INTERNAL PARAMETERS-1'!$B$5:$J$44,5,FALSE)*VLOOKUP(AirBSYLD2!BW$4,'[1]INTERNAL PARAMETERS-1'!$B$5:$J$44,6,FALSE)*VLOOKUP(AirBSYLD2!BW$4,'[1]INTERNAL PARAMETERS-1'!$B$5:$J$44,3,FALSE) + AirBSYLD1!BW8*(1-VLOOKUP(AirBSYLD2!BW$4,'[1]INTERNAL PARAMETERS-1'!$B$5:$J$44,5,FALSE))*VLOOKUP(AirBSYLD2!BW$4,'[1]INTERNAL PARAMETERS-1'!$B$5:$J$44,8,FALSE)*VLOOKUP(AirBSYLD2!BW$4,'[1]INTERNAL PARAMETERS-1'!$B$5:$J$44,3,FALSE)</f>
        <v>0</v>
      </c>
      <c r="BX8" s="44">
        <f>AirBSYLD1!BX8*VLOOKUP(AirBSYLD2!BX$4,'[1]INTERNAL PARAMETERS-1'!$B$5:$J$44,5,FALSE)*VLOOKUP(AirBSYLD2!BX$4,'[1]INTERNAL PARAMETERS-1'!$B$5:$J$44,6,FALSE)*VLOOKUP(AirBSYLD2!BX$4,'[1]INTERNAL PARAMETERS-1'!$B$5:$J$44,3,FALSE) + AirBSYLD1!BX8*(1-VLOOKUP(AirBSYLD2!BX$4,'[1]INTERNAL PARAMETERS-1'!$B$5:$J$44,5,FALSE))*VLOOKUP(AirBSYLD2!BX$4,'[1]INTERNAL PARAMETERS-1'!$B$5:$J$44,8,FALSE)*VLOOKUP(AirBSYLD2!BX$4,'[1]INTERNAL PARAMETERS-1'!$B$5:$J$44,3,FALSE)</f>
        <v>0</v>
      </c>
      <c r="BY8" s="44">
        <f>AirBSYLD1!BY8*VLOOKUP(AirBSYLD2!BY$4,'[1]INTERNAL PARAMETERS-1'!$B$5:$J$44,5,FALSE)*VLOOKUP(AirBSYLD2!BY$4,'[1]INTERNAL PARAMETERS-1'!$B$5:$J$44,6,FALSE)*VLOOKUP(AirBSYLD2!BY$4,'[1]INTERNAL PARAMETERS-1'!$B$5:$J$44,3,FALSE) + AirBSYLD1!BY8*(1-VLOOKUP(AirBSYLD2!BY$4,'[1]INTERNAL PARAMETERS-1'!$B$5:$J$44,5,FALSE))*VLOOKUP(AirBSYLD2!BY$4,'[1]INTERNAL PARAMETERS-1'!$B$5:$J$44,8,FALSE)*VLOOKUP(AirBSYLD2!BY$4,'[1]INTERNAL PARAMETERS-1'!$B$5:$J$44,3,FALSE)</f>
        <v>0</v>
      </c>
      <c r="BZ8" s="44">
        <f>AirBSYLD1!BZ8*VLOOKUP(AirBSYLD2!BZ$4,'[1]INTERNAL PARAMETERS-1'!$B$5:$J$44,5,FALSE)*VLOOKUP(AirBSYLD2!BZ$4,'[1]INTERNAL PARAMETERS-1'!$B$5:$J$44,6,FALSE)*VLOOKUP(AirBSYLD2!BZ$4,'[1]INTERNAL PARAMETERS-1'!$B$5:$J$44,3,FALSE) + AirBSYLD1!BZ8*(1-VLOOKUP(AirBSYLD2!BZ$4,'[1]INTERNAL PARAMETERS-1'!$B$5:$J$44,5,FALSE))*VLOOKUP(AirBSYLD2!BZ$4,'[1]INTERNAL PARAMETERS-1'!$B$5:$J$44,8,FALSE)*VLOOKUP(AirBSYLD2!BZ$4,'[1]INTERNAL PARAMETERS-1'!$B$5:$J$44,3,FALSE)</f>
        <v>3.0877463070432634E-3</v>
      </c>
      <c r="CA8" s="44">
        <f>AirBSYLD1!CA8*VLOOKUP(AirBSYLD2!CA$4,'[1]INTERNAL PARAMETERS-1'!$B$5:$J$44,5,FALSE)*VLOOKUP(AirBSYLD2!CA$4,'[1]INTERNAL PARAMETERS-1'!$B$5:$J$44,6,FALSE)*VLOOKUP(AirBSYLD2!CA$4,'[1]INTERNAL PARAMETERS-1'!$B$5:$J$44,3,FALSE) + AirBSYLD1!CA8*(1-VLOOKUP(AirBSYLD2!CA$4,'[1]INTERNAL PARAMETERS-1'!$B$5:$J$44,5,FALSE))*VLOOKUP(AirBSYLD2!CA$4,'[1]INTERNAL PARAMETERS-1'!$B$5:$J$44,8,FALSE)*VLOOKUP(AirBSYLD2!CA$4,'[1]INTERNAL PARAMETERS-1'!$B$5:$J$44,3,FALSE)</f>
        <v>0</v>
      </c>
      <c r="CB8" s="44">
        <f>AirBSYLD1!CB8*VLOOKUP(AirBSYLD2!CB$4,'[1]INTERNAL PARAMETERS-1'!$B$5:$J$44,5,FALSE)*VLOOKUP(AirBSYLD2!CB$4,'[1]INTERNAL PARAMETERS-1'!$B$5:$J$44,6,FALSE)*VLOOKUP(AirBSYLD2!CB$4,'[1]INTERNAL PARAMETERS-1'!$B$5:$J$44,3,FALSE) + AirBSYLD1!CB8*(1-VLOOKUP(AirBSYLD2!CB$4,'[1]INTERNAL PARAMETERS-1'!$B$5:$J$44,5,FALSE))*VLOOKUP(AirBSYLD2!CB$4,'[1]INTERNAL PARAMETERS-1'!$B$5:$J$44,8,FALSE)*VLOOKUP(AirBSYLD2!CB$4,'[1]INTERNAL PARAMETERS-1'!$B$5:$J$44,3,FALSE)</f>
        <v>0</v>
      </c>
      <c r="CC8" s="44">
        <f>AirBSYLD1!CC8*VLOOKUP(AirBSYLD2!CC$4,'[1]INTERNAL PARAMETERS-1'!$B$5:$J$44,5,FALSE)*VLOOKUP(AirBSYLD2!CC$4,'[1]INTERNAL PARAMETERS-1'!$B$5:$J$44,6,FALSE)*VLOOKUP(AirBSYLD2!CC$4,'[1]INTERNAL PARAMETERS-1'!$B$5:$J$44,3,FALSE) + AirBSYLD1!CC8*(1-VLOOKUP(AirBSYLD2!CC$4,'[1]INTERNAL PARAMETERS-1'!$B$5:$J$44,5,FALSE))*VLOOKUP(AirBSYLD2!CC$4,'[1]INTERNAL PARAMETERS-1'!$B$5:$J$44,8,FALSE)*VLOOKUP(AirBSYLD2!CC$4,'[1]INTERNAL PARAMETERS-1'!$B$5:$J$44,3,FALSE)</f>
        <v>3.0290356477565032E-3</v>
      </c>
      <c r="CD8" s="44">
        <f>AirBSYLD1!CD8*VLOOKUP(AirBSYLD2!CD$4,'[1]INTERNAL PARAMETERS-1'!$B$5:$J$44,5,FALSE)*VLOOKUP(AirBSYLD2!CD$4,'[1]INTERNAL PARAMETERS-1'!$B$5:$J$44,6,FALSE)*VLOOKUP(AirBSYLD2!CD$4,'[1]INTERNAL PARAMETERS-1'!$B$5:$J$44,3,FALSE) + AirBSYLD1!CD8*(1-VLOOKUP(AirBSYLD2!CD$4,'[1]INTERNAL PARAMETERS-1'!$B$5:$J$44,5,FALSE))*VLOOKUP(AirBSYLD2!CD$4,'[1]INTERNAL PARAMETERS-1'!$B$5:$J$44,8,FALSE)*VLOOKUP(AirBSYLD2!CD$4,'[1]INTERNAL PARAMETERS-1'!$B$5:$J$44,3,FALSE)</f>
        <v>1.7281760389543994E-2</v>
      </c>
      <c r="CE8" s="44">
        <f>AirBSYLD1!CE8*VLOOKUP(AirBSYLD2!CE$4,'[1]INTERNAL PARAMETERS-1'!$B$5:$J$44,5,FALSE)*VLOOKUP(AirBSYLD2!CE$4,'[1]INTERNAL PARAMETERS-1'!$B$5:$J$44,6,FALSE)*VLOOKUP(AirBSYLD2!CE$4,'[1]INTERNAL PARAMETERS-1'!$B$5:$J$44,3,FALSE) + AirBSYLD1!CE8*(1-VLOOKUP(AirBSYLD2!CE$4,'[1]INTERNAL PARAMETERS-1'!$B$5:$J$44,5,FALSE))*VLOOKUP(AirBSYLD2!CE$4,'[1]INTERNAL PARAMETERS-1'!$B$5:$J$44,8,FALSE)*VLOOKUP(AirBSYLD2!CE$4,'[1]INTERNAL PARAMETERS-1'!$B$5:$J$44,3,FALSE)</f>
        <v>1.490616515227809E-2</v>
      </c>
      <c r="CF8" s="44">
        <f>AirBSYLD1!CF8*VLOOKUP(AirBSYLD2!CF$4,'[1]INTERNAL PARAMETERS-1'!$B$5:$J$44,5,FALSE)*VLOOKUP(AirBSYLD2!CF$4,'[1]INTERNAL PARAMETERS-1'!$B$5:$J$44,6,FALSE)*VLOOKUP(AirBSYLD2!CF$4,'[1]INTERNAL PARAMETERS-1'!$B$5:$J$44,3,FALSE) + AirBSYLD1!CF8*(1-VLOOKUP(AirBSYLD2!CF$4,'[1]INTERNAL PARAMETERS-1'!$B$5:$J$44,5,FALSE))*VLOOKUP(AirBSYLD2!CF$4,'[1]INTERNAL PARAMETERS-1'!$B$5:$J$44,8,FALSE)*VLOOKUP(AirBSYLD2!CF$4,'[1]INTERNAL PARAMETERS-1'!$B$5:$J$44,3,FALSE)</f>
        <v>1.9286150565459466E-2</v>
      </c>
      <c r="CG8" s="44">
        <f>AirBSYLD1!CG8*VLOOKUP(AirBSYLD2!CG$4,'[1]INTERNAL PARAMETERS-1'!$B$5:$J$44,5,FALSE)*VLOOKUP(AirBSYLD2!CG$4,'[1]INTERNAL PARAMETERS-1'!$B$5:$J$44,6,FALSE)*VLOOKUP(AirBSYLD2!CG$4,'[1]INTERNAL PARAMETERS-1'!$B$5:$J$44,3,FALSE) + AirBSYLD1!CG8*(1-VLOOKUP(AirBSYLD2!CG$4,'[1]INTERNAL PARAMETERS-1'!$B$5:$J$44,5,FALSE))*VLOOKUP(AirBSYLD2!CG$4,'[1]INTERNAL PARAMETERS-1'!$B$5:$J$44,8,FALSE)*VLOOKUP(AirBSYLD2!CG$4,'[1]INTERNAL PARAMETERS-1'!$B$5:$J$44,3,FALSE)</f>
        <v>2.0457395139213239E-4</v>
      </c>
      <c r="CH8" s="43">
        <f>AirBSYLD1!CH8*VLOOKUP(AirBSYLD2!CH$4,'[1]INTERNAL PARAMETERS-1'!$B$5:$J$44,5,FALSE)*VLOOKUP(AirBSYLD2!CH$4,'[1]INTERNAL PARAMETERS-1'!$B$5:$J$44,6,FALSE)*VLOOKUP(AirBSYLD2!CH$4,'[1]INTERNAL PARAMETERS-1'!$B$5:$J$44,3,FALSE) + AirBSYLD1!CH8*(1-VLOOKUP(AirBSYLD2!CH$4,'[1]INTERNAL PARAMETERS-1'!$B$5:$J$44,5,FALSE))*VLOOKUP(AirBSYLD2!CH$4,'[1]INTERNAL PARAMETERS-1'!$B$5:$J$44,8,FALSE)*VLOOKUP(AirBSYLD2!CH$4,'[1]INTERNAL PARAMETERS-1'!$B$5:$J$44,3,FALSE)</f>
        <v>0</v>
      </c>
      <c r="CJ8" s="45">
        <f t="shared" si="0"/>
        <v>537.92158234108933</v>
      </c>
      <c r="CK8" s="43">
        <f t="shared" si="1"/>
        <v>10.327317778299031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AirBS!X9</f>
        <v>1532.4318197418056</v>
      </c>
      <c r="F9" s="59">
        <f>'[1]INTERNAL PARAMETERS-1'!M9</f>
        <v>63.875</v>
      </c>
      <c r="G9" s="45">
        <f>AirBSYLD1!G9*VLOOKUP(AirBSYLD2!G$4,'[1]INTERNAL PARAMETERS-1'!$B$5:$J$44,5,FALSE)*VLOOKUP(AirBSYLD2!G$4,'[1]INTERNAL PARAMETERS-1'!$B$5:$J$44,7,FALSE)*AirBSYLD2!$F9 + AirBSYLD1!G9*(1-VLOOKUP(AirBSYLD2!G$4,'[1]INTERNAL PARAMETERS-1'!$B$5:$J$44,5,FALSE))*VLOOKUP(AirBSYLD2!G$4,'[1]INTERNAL PARAMETERS-1'!$B$5:$J$44,9,FALSE)*AirBSYLD2!$F9</f>
        <v>358.09881413774707</v>
      </c>
      <c r="H9" s="44">
        <f>AirBSYLD1!H9*VLOOKUP(AirBSYLD2!H$4,'[1]INTERNAL PARAMETERS-1'!$B$5:$J$44,5,FALSE)*VLOOKUP(AirBSYLD2!H$4,'[1]INTERNAL PARAMETERS-1'!$B$5:$J$44,7,FALSE)*AirBSYLD2!$F9 + AirBSYLD1!H9*(1-VLOOKUP(AirBSYLD2!H$4,'[1]INTERNAL PARAMETERS-1'!$B$5:$J$44,5,FALSE))*VLOOKUP(AirBSYLD2!H$4,'[1]INTERNAL PARAMETERS-1'!$B$5:$J$44,9,FALSE)*AirBSYLD2!$F9</f>
        <v>220.13049510832516</v>
      </c>
      <c r="I9" s="44">
        <f>AirBSYLD1!I9*VLOOKUP(AirBSYLD2!I$4,'[1]INTERNAL PARAMETERS-1'!$B$5:$J$44,5,FALSE)*VLOOKUP(AirBSYLD2!I$4,'[1]INTERNAL PARAMETERS-1'!$B$5:$J$44,7,FALSE)*AirBSYLD2!$F9 + AirBSYLD1!I9*(1-VLOOKUP(AirBSYLD2!I$4,'[1]INTERNAL PARAMETERS-1'!$B$5:$J$44,5,FALSE))*VLOOKUP(AirBSYLD2!I$4,'[1]INTERNAL PARAMETERS-1'!$B$5:$J$44,9,FALSE)*AirBSYLD2!$F9</f>
        <v>261.45458968153611</v>
      </c>
      <c r="J9" s="44">
        <f>AirBSYLD1!J9*VLOOKUP(AirBSYLD2!J$4,'[1]INTERNAL PARAMETERS-1'!$B$5:$J$44,5,FALSE)*VLOOKUP(AirBSYLD2!J$4,'[1]INTERNAL PARAMETERS-1'!$B$5:$J$44,7,FALSE)*AirBSYLD2!$F9 + AirBSYLD1!J9*(1-VLOOKUP(AirBSYLD2!J$4,'[1]INTERNAL PARAMETERS-1'!$B$5:$J$44,5,FALSE))*VLOOKUP(AirBSYLD2!J$4,'[1]INTERNAL PARAMETERS-1'!$B$5:$J$44,9,FALSE)*AirBSYLD2!$F9</f>
        <v>0</v>
      </c>
      <c r="K9" s="44">
        <f>AirBSYLD1!K9*VLOOKUP(AirBSYLD2!K$4,'[1]INTERNAL PARAMETERS-1'!$B$5:$J$44,5,FALSE)*VLOOKUP(AirBSYLD2!K$4,'[1]INTERNAL PARAMETERS-1'!$B$5:$J$44,7,FALSE)*AirBSYLD2!$F9 + AirBSYLD1!K9*(1-VLOOKUP(AirBSYLD2!K$4,'[1]INTERNAL PARAMETERS-1'!$B$5:$J$44,5,FALSE))*VLOOKUP(AirBSYLD2!K$4,'[1]INTERNAL PARAMETERS-1'!$B$5:$J$44,9,FALSE)*AirBSYLD2!$F9</f>
        <v>1.4654715409392665</v>
      </c>
      <c r="L9" s="44">
        <f>AirBSYLD1!L9*VLOOKUP(AirBSYLD2!L$4,'[1]INTERNAL PARAMETERS-1'!$B$5:$J$44,5,FALSE)*VLOOKUP(AirBSYLD2!L$4,'[1]INTERNAL PARAMETERS-1'!$B$5:$J$44,7,FALSE)*AirBSYLD2!$F9 + AirBSYLD1!L9*(1-VLOOKUP(AirBSYLD2!L$4,'[1]INTERNAL PARAMETERS-1'!$B$5:$J$44,5,FALSE))*VLOOKUP(AirBSYLD2!L$4,'[1]INTERNAL PARAMETERS-1'!$B$5:$J$44,9,FALSE)*AirBSYLD2!$F9</f>
        <v>0</v>
      </c>
      <c r="M9" s="44">
        <f>AirBSYLD1!M9*VLOOKUP(AirBSYLD2!M$4,'[1]INTERNAL PARAMETERS-1'!$B$5:$J$44,5,FALSE)*VLOOKUP(AirBSYLD2!M$4,'[1]INTERNAL PARAMETERS-1'!$B$5:$J$44,7,FALSE)*AirBSYLD2!$F9 + AirBSYLD1!M9*(1-VLOOKUP(AirBSYLD2!M$4,'[1]INTERNAL PARAMETERS-1'!$B$5:$J$44,5,FALSE))*VLOOKUP(AirBSYLD2!M$4,'[1]INTERNAL PARAMETERS-1'!$B$5:$J$44,9,FALSE)*AirBSYLD2!$F9</f>
        <v>4.0457409819483772</v>
      </c>
      <c r="N9" s="44">
        <f>AirBSYLD1!N9*VLOOKUP(AirBSYLD2!N$4,'[1]INTERNAL PARAMETERS-1'!$B$5:$J$44,5,FALSE)*VLOOKUP(AirBSYLD2!N$4,'[1]INTERNAL PARAMETERS-1'!$B$5:$J$44,7,FALSE)*AirBSYLD2!$F9 + AirBSYLD1!N9*(1-VLOOKUP(AirBSYLD2!N$4,'[1]INTERNAL PARAMETERS-1'!$B$5:$J$44,5,FALSE))*VLOOKUP(AirBSYLD2!N$4,'[1]INTERNAL PARAMETERS-1'!$B$5:$J$44,9,FALSE)*AirBSYLD2!$F9</f>
        <v>1.638006918933228</v>
      </c>
      <c r="O9" s="44">
        <f>AirBSYLD1!O9*VLOOKUP(AirBSYLD2!O$4,'[1]INTERNAL PARAMETERS-1'!$B$5:$J$44,5,FALSE)*VLOOKUP(AirBSYLD2!O$4,'[1]INTERNAL PARAMETERS-1'!$B$5:$J$44,7,FALSE)*AirBSYLD2!$F9 + AirBSYLD1!O9*(1-VLOOKUP(AirBSYLD2!O$4,'[1]INTERNAL PARAMETERS-1'!$B$5:$J$44,5,FALSE))*VLOOKUP(AirBSYLD2!O$4,'[1]INTERNAL PARAMETERS-1'!$B$5:$J$44,9,FALSE)*AirBSYLD2!$F9</f>
        <v>0</v>
      </c>
      <c r="P9" s="44">
        <f>AirBSYLD1!P9*VLOOKUP(AirBSYLD2!P$4,'[1]INTERNAL PARAMETERS-1'!$B$5:$J$44,5,FALSE)*VLOOKUP(AirBSYLD2!P$4,'[1]INTERNAL PARAMETERS-1'!$B$5:$J$44,7,FALSE)*AirBSYLD2!$F9 + AirBSYLD1!P9*(1-VLOOKUP(AirBSYLD2!P$4,'[1]INTERNAL PARAMETERS-1'!$B$5:$J$44,5,FALSE))*VLOOKUP(AirBSYLD2!P$4,'[1]INTERNAL PARAMETERS-1'!$B$5:$J$44,9,FALSE)*AirBSYLD2!$F9</f>
        <v>0</v>
      </c>
      <c r="Q9" s="44">
        <f>AirBSYLD1!Q9*VLOOKUP(AirBSYLD2!Q$4,'[1]INTERNAL PARAMETERS-1'!$B$5:$J$44,5,FALSE)*VLOOKUP(AirBSYLD2!Q$4,'[1]INTERNAL PARAMETERS-1'!$B$5:$J$44,7,FALSE)*AirBSYLD2!$F9 + AirBSYLD1!Q9*(1-VLOOKUP(AirBSYLD2!Q$4,'[1]INTERNAL PARAMETERS-1'!$B$5:$J$44,5,FALSE))*VLOOKUP(AirBSYLD2!Q$4,'[1]INTERNAL PARAMETERS-1'!$B$5:$J$44,9,FALSE)*AirBSYLD2!$F9</f>
        <v>0</v>
      </c>
      <c r="R9" s="44">
        <f>AirBSYLD1!R9*VLOOKUP(AirBSYLD2!R$4,'[1]INTERNAL PARAMETERS-1'!$B$5:$J$44,5,FALSE)*VLOOKUP(AirBSYLD2!R$4,'[1]INTERNAL PARAMETERS-1'!$B$5:$J$44,7,FALSE)*AirBSYLD2!$F9 + AirBSYLD1!R9*(1-VLOOKUP(AirBSYLD2!R$4,'[1]INTERNAL PARAMETERS-1'!$B$5:$J$44,5,FALSE))*VLOOKUP(AirBSYLD2!R$4,'[1]INTERNAL PARAMETERS-1'!$B$5:$J$44,9,FALSE)*AirBSYLD2!$F9</f>
        <v>1.2159552262741837</v>
      </c>
      <c r="S9" s="44">
        <f>AirBSYLD1!S9*VLOOKUP(AirBSYLD2!S$4,'[1]INTERNAL PARAMETERS-1'!$B$5:$J$44,5,FALSE)*VLOOKUP(AirBSYLD2!S$4,'[1]INTERNAL PARAMETERS-1'!$B$5:$J$44,7,FALSE)*AirBSYLD2!$F9 + AirBSYLD1!S9*(1-VLOOKUP(AirBSYLD2!S$4,'[1]INTERNAL PARAMETERS-1'!$B$5:$J$44,5,FALSE))*VLOOKUP(AirBSYLD2!S$4,'[1]INTERNAL PARAMETERS-1'!$B$5:$J$44,9,FALSE)*AirBSYLD2!$F9</f>
        <v>35.180374196694828</v>
      </c>
      <c r="T9" s="44">
        <f>AirBSYLD1!T9*VLOOKUP(AirBSYLD2!T$4,'[1]INTERNAL PARAMETERS-1'!$B$5:$J$44,5,FALSE)*VLOOKUP(AirBSYLD2!T$4,'[1]INTERNAL PARAMETERS-1'!$B$5:$J$44,7,FALSE)*AirBSYLD2!$F9 + AirBSYLD1!T9*(1-VLOOKUP(AirBSYLD2!T$4,'[1]INTERNAL PARAMETERS-1'!$B$5:$J$44,5,FALSE))*VLOOKUP(AirBSYLD2!T$4,'[1]INTERNAL PARAMETERS-1'!$B$5:$J$44,9,FALSE)*AirBSYLD2!$F9</f>
        <v>6.3511108080221321</v>
      </c>
      <c r="U9" s="44">
        <f>AirBSYLD1!U9*VLOOKUP(AirBSYLD2!U$4,'[1]INTERNAL PARAMETERS-1'!$B$5:$J$44,5,FALSE)*VLOOKUP(AirBSYLD2!U$4,'[1]INTERNAL PARAMETERS-1'!$B$5:$J$44,7,FALSE)*AirBSYLD2!$F9 + AirBSYLD1!U9*(1-VLOOKUP(AirBSYLD2!U$4,'[1]INTERNAL PARAMETERS-1'!$B$5:$J$44,5,FALSE))*VLOOKUP(AirBSYLD2!U$4,'[1]INTERNAL PARAMETERS-1'!$B$5:$J$44,9,FALSE)*AirBSYLD2!$F9</f>
        <v>4.6619486887408925</v>
      </c>
      <c r="V9" s="44">
        <f>AirBSYLD1!V9*VLOOKUP(AirBSYLD2!V$4,'[1]INTERNAL PARAMETERS-1'!$B$5:$J$44,5,FALSE)*VLOOKUP(AirBSYLD2!V$4,'[1]INTERNAL PARAMETERS-1'!$B$5:$J$44,7,FALSE)*AirBSYLD2!$F9 + AirBSYLD1!V9*(1-VLOOKUP(AirBSYLD2!V$4,'[1]INTERNAL PARAMETERS-1'!$B$5:$J$44,5,FALSE))*VLOOKUP(AirBSYLD2!V$4,'[1]INTERNAL PARAMETERS-1'!$B$5:$J$44,9,FALSE)*AirBSYLD2!$F9</f>
        <v>31.738799711131943</v>
      </c>
      <c r="W9" s="44">
        <f>AirBSYLD1!W9*VLOOKUP(AirBSYLD2!W$4,'[1]INTERNAL PARAMETERS-1'!$B$5:$J$44,5,FALSE)*VLOOKUP(AirBSYLD2!W$4,'[1]INTERNAL PARAMETERS-1'!$B$5:$J$44,7,FALSE)*AirBSYLD2!$F9 + AirBSYLD1!W9*(1-VLOOKUP(AirBSYLD2!W$4,'[1]INTERNAL PARAMETERS-1'!$B$5:$J$44,5,FALSE))*VLOOKUP(AirBSYLD2!W$4,'[1]INTERNAL PARAMETERS-1'!$B$5:$J$44,9,FALSE)*AirBSYLD2!$F9</f>
        <v>0</v>
      </c>
      <c r="X9" s="44">
        <f>AirBSYLD1!X9*VLOOKUP(AirBSYLD2!X$4,'[1]INTERNAL PARAMETERS-1'!$B$5:$J$44,5,FALSE)*VLOOKUP(AirBSYLD2!X$4,'[1]INTERNAL PARAMETERS-1'!$B$5:$J$44,7,FALSE)*AirBSYLD2!$F9 + AirBSYLD1!X9*(1-VLOOKUP(AirBSYLD2!X$4,'[1]INTERNAL PARAMETERS-1'!$B$5:$J$44,5,FALSE))*VLOOKUP(AirBSYLD2!X$4,'[1]INTERNAL PARAMETERS-1'!$B$5:$J$44,9,FALSE)*AirBSYLD2!$F9</f>
        <v>0</v>
      </c>
      <c r="Y9" s="44">
        <f>AirBSYLD1!Y9*VLOOKUP(AirBSYLD2!Y$4,'[1]INTERNAL PARAMETERS-1'!$B$5:$J$44,5,FALSE)*VLOOKUP(AirBSYLD2!Y$4,'[1]INTERNAL PARAMETERS-1'!$B$5:$J$44,7,FALSE)*AirBSYLD2!$F9 + AirBSYLD1!Y9*(1-VLOOKUP(AirBSYLD2!Y$4,'[1]INTERNAL PARAMETERS-1'!$B$5:$J$44,5,FALSE))*VLOOKUP(AirBSYLD2!Y$4,'[1]INTERNAL PARAMETERS-1'!$B$5:$J$44,9,FALSE)*AirBSYLD2!$F9</f>
        <v>0</v>
      </c>
      <c r="Z9" s="44">
        <f>AirBSYLD1!Z9*VLOOKUP(AirBSYLD2!Z$4,'[1]INTERNAL PARAMETERS-1'!$B$5:$J$44,5,FALSE)*VLOOKUP(AirBSYLD2!Z$4,'[1]INTERNAL PARAMETERS-1'!$B$5:$J$44,7,FALSE)*AirBSYLD2!$F9 + AirBSYLD1!Z9*(1-VLOOKUP(AirBSYLD2!Z$4,'[1]INTERNAL PARAMETERS-1'!$B$5:$J$44,5,FALSE))*VLOOKUP(AirBSYLD2!Z$4,'[1]INTERNAL PARAMETERS-1'!$B$5:$J$44,9,FALSE)*AirBSYLD2!$F9</f>
        <v>0</v>
      </c>
      <c r="AA9" s="44">
        <f>AirBSYLD1!AA9*VLOOKUP(AirBSYLD2!AA$4,'[1]INTERNAL PARAMETERS-1'!$B$5:$J$44,5,FALSE)*VLOOKUP(AirBSYLD2!AA$4,'[1]INTERNAL PARAMETERS-1'!$B$5:$J$44,7,FALSE)*AirBSYLD2!$F9 + AirBSYLD1!AA9*(1-VLOOKUP(AirBSYLD2!AA$4,'[1]INTERNAL PARAMETERS-1'!$B$5:$J$44,5,FALSE))*VLOOKUP(AirBSYLD2!AA$4,'[1]INTERNAL PARAMETERS-1'!$B$5:$J$44,9,FALSE)*AirBSYLD2!$F9</f>
        <v>0</v>
      </c>
      <c r="AB9" s="44">
        <f>AirBSYLD1!AB9*VLOOKUP(AirBSYLD2!AB$4,'[1]INTERNAL PARAMETERS-1'!$B$5:$J$44,5,FALSE)*VLOOKUP(AirBSYLD2!AB$4,'[1]INTERNAL PARAMETERS-1'!$B$5:$J$44,7,FALSE)*AirBSYLD2!$F9 + AirBSYLD1!AB9*(1-VLOOKUP(AirBSYLD2!AB$4,'[1]INTERNAL PARAMETERS-1'!$B$5:$J$44,5,FALSE))*VLOOKUP(AirBSYLD2!AB$4,'[1]INTERNAL PARAMETERS-1'!$B$5:$J$44,9,FALSE)*AirBSYLD2!$F9</f>
        <v>0</v>
      </c>
      <c r="AC9" s="44">
        <f>AirBSYLD1!AC9*VLOOKUP(AirBSYLD2!AC$4,'[1]INTERNAL PARAMETERS-1'!$B$5:$J$44,5,FALSE)*VLOOKUP(AirBSYLD2!AC$4,'[1]INTERNAL PARAMETERS-1'!$B$5:$J$44,7,FALSE)*AirBSYLD2!$F9 + AirBSYLD1!AC9*(1-VLOOKUP(AirBSYLD2!AC$4,'[1]INTERNAL PARAMETERS-1'!$B$5:$J$44,5,FALSE))*VLOOKUP(AirBSYLD2!AC$4,'[1]INTERNAL PARAMETERS-1'!$B$5:$J$44,9,FALSE)*AirBSYLD2!$F9</f>
        <v>0</v>
      </c>
      <c r="AD9" s="44">
        <f>AirBSYLD1!AD9*VLOOKUP(AirBSYLD2!AD$4,'[1]INTERNAL PARAMETERS-1'!$B$5:$J$44,5,FALSE)*VLOOKUP(AirBSYLD2!AD$4,'[1]INTERNAL PARAMETERS-1'!$B$5:$J$44,7,FALSE)*AirBSYLD2!$F9 + AirBSYLD1!AD9*(1-VLOOKUP(AirBSYLD2!AD$4,'[1]INTERNAL PARAMETERS-1'!$B$5:$J$44,5,FALSE))*VLOOKUP(AirBSYLD2!AD$4,'[1]INTERNAL PARAMETERS-1'!$B$5:$J$44,9,FALSE)*AirBSYLD2!$F9</f>
        <v>0</v>
      </c>
      <c r="AE9" s="44">
        <f>AirBSYLD1!AE9*VLOOKUP(AirBSYLD2!AE$4,'[1]INTERNAL PARAMETERS-1'!$B$5:$J$44,5,FALSE)*VLOOKUP(AirBSYLD2!AE$4,'[1]INTERNAL PARAMETERS-1'!$B$5:$J$44,7,FALSE)*AirBSYLD2!$F9 + AirBSYLD1!AE9*(1-VLOOKUP(AirBSYLD2!AE$4,'[1]INTERNAL PARAMETERS-1'!$B$5:$J$44,5,FALSE))*VLOOKUP(AirBSYLD2!AE$4,'[1]INTERNAL PARAMETERS-1'!$B$5:$J$44,9,FALSE)*AirBSYLD2!$F9</f>
        <v>0</v>
      </c>
      <c r="AF9" s="44">
        <f>AirBSYLD1!AF9*VLOOKUP(AirBSYLD2!AF$4,'[1]INTERNAL PARAMETERS-1'!$B$5:$J$44,5,FALSE)*VLOOKUP(AirBSYLD2!AF$4,'[1]INTERNAL PARAMETERS-1'!$B$5:$J$44,7,FALSE)*AirBSYLD2!$F9 + AirBSYLD1!AF9*(1-VLOOKUP(AirBSYLD2!AF$4,'[1]INTERNAL PARAMETERS-1'!$B$5:$J$44,5,FALSE))*VLOOKUP(AirBSYLD2!AF$4,'[1]INTERNAL PARAMETERS-1'!$B$5:$J$44,9,FALSE)*AirBSYLD2!$F9</f>
        <v>0.21187009654096398</v>
      </c>
      <c r="AG9" s="44">
        <f>AirBSYLD1!AG9*VLOOKUP(AirBSYLD2!AG$4,'[1]INTERNAL PARAMETERS-1'!$B$5:$J$44,5,FALSE)*VLOOKUP(AirBSYLD2!AG$4,'[1]INTERNAL PARAMETERS-1'!$B$5:$J$44,7,FALSE)*AirBSYLD2!$F9 + AirBSYLD1!AG9*(1-VLOOKUP(AirBSYLD2!AG$4,'[1]INTERNAL PARAMETERS-1'!$B$5:$J$44,5,FALSE))*VLOOKUP(AirBSYLD2!AG$4,'[1]INTERNAL PARAMETERS-1'!$B$5:$J$44,9,FALSE)*AirBSYLD2!$F9</f>
        <v>0</v>
      </c>
      <c r="AH9" s="44">
        <f>AirBSYLD1!AH9*VLOOKUP(AirBSYLD2!AH$4,'[1]INTERNAL PARAMETERS-1'!$B$5:$J$44,5,FALSE)*VLOOKUP(AirBSYLD2!AH$4,'[1]INTERNAL PARAMETERS-1'!$B$5:$J$44,7,FALSE)*AirBSYLD2!$F9 + AirBSYLD1!AH9*(1-VLOOKUP(AirBSYLD2!AH$4,'[1]INTERNAL PARAMETERS-1'!$B$5:$J$44,5,FALSE))*VLOOKUP(AirBSYLD2!AH$4,'[1]INTERNAL PARAMETERS-1'!$B$5:$J$44,9,FALSE)*AirBSYLD2!$F9</f>
        <v>5.9758232357707781E-2</v>
      </c>
      <c r="AI9" s="44">
        <f>AirBSYLD1!AI9*VLOOKUP(AirBSYLD2!AI$4,'[1]INTERNAL PARAMETERS-1'!$B$5:$J$44,5,FALSE)*VLOOKUP(AirBSYLD2!AI$4,'[1]INTERNAL PARAMETERS-1'!$B$5:$J$44,7,FALSE)*AirBSYLD2!$F9 + AirBSYLD1!AI9*(1-VLOOKUP(AirBSYLD2!AI$4,'[1]INTERNAL PARAMETERS-1'!$B$5:$J$44,5,FALSE))*VLOOKUP(AirBSYLD2!AI$4,'[1]INTERNAL PARAMETERS-1'!$B$5:$J$44,9,FALSE)*AirBSYLD2!$F9</f>
        <v>0.24426972784383258</v>
      </c>
      <c r="AJ9" s="44">
        <f>AirBSYLD1!AJ9*VLOOKUP(AirBSYLD2!AJ$4,'[1]INTERNAL PARAMETERS-1'!$B$5:$J$44,5,FALSE)*VLOOKUP(AirBSYLD2!AJ$4,'[1]INTERNAL PARAMETERS-1'!$B$5:$J$44,7,FALSE)*AirBSYLD2!$F9 + AirBSYLD1!AJ9*(1-VLOOKUP(AirBSYLD2!AJ$4,'[1]INTERNAL PARAMETERS-1'!$B$5:$J$44,5,FALSE))*VLOOKUP(AirBSYLD2!AJ$4,'[1]INTERNAL PARAMETERS-1'!$B$5:$J$44,9,FALSE)*AirBSYLD2!$F9</f>
        <v>4.0224778509047523</v>
      </c>
      <c r="AK9" s="44">
        <f>AirBSYLD1!AK9*VLOOKUP(AirBSYLD2!AK$4,'[1]INTERNAL PARAMETERS-1'!$B$5:$J$44,5,FALSE)*VLOOKUP(AirBSYLD2!AK$4,'[1]INTERNAL PARAMETERS-1'!$B$5:$J$44,7,FALSE)*AirBSYLD2!$F9 + AirBSYLD1!AK9*(1-VLOOKUP(AirBSYLD2!AK$4,'[1]INTERNAL PARAMETERS-1'!$B$5:$J$44,5,FALSE))*VLOOKUP(AirBSYLD2!AK$4,'[1]INTERNAL PARAMETERS-1'!$B$5:$J$44,9,FALSE)*AirBSYLD2!$F9</f>
        <v>0.47806585886166225</v>
      </c>
      <c r="AL9" s="44">
        <f>AirBSYLD1!AL9*VLOOKUP(AirBSYLD2!AL$4,'[1]INTERNAL PARAMETERS-1'!$B$5:$J$44,5,FALSE)*VLOOKUP(AirBSYLD2!AL$4,'[1]INTERNAL PARAMETERS-1'!$B$5:$J$44,7,FALSE)*AirBSYLD2!$F9 + AirBSYLD1!AL9*(1-VLOOKUP(AirBSYLD2!AL$4,'[1]INTERNAL PARAMETERS-1'!$B$5:$J$44,5,FALSE))*VLOOKUP(AirBSYLD2!AL$4,'[1]INTERNAL PARAMETERS-1'!$B$5:$J$44,9,FALSE)*AirBSYLD2!$F9</f>
        <v>0</v>
      </c>
      <c r="AM9" s="44">
        <f>AirBSYLD1!AM9*VLOOKUP(AirBSYLD2!AM$4,'[1]INTERNAL PARAMETERS-1'!$B$5:$J$44,5,FALSE)*VLOOKUP(AirBSYLD2!AM$4,'[1]INTERNAL PARAMETERS-1'!$B$5:$J$44,7,FALSE)*AirBSYLD2!$F9 + AirBSYLD1!AM9*(1-VLOOKUP(AirBSYLD2!AM$4,'[1]INTERNAL PARAMETERS-1'!$B$5:$J$44,5,FALSE))*VLOOKUP(AirBSYLD2!AM$4,'[1]INTERNAL PARAMETERS-1'!$B$5:$J$44,9,FALSE)*AirBSYLD2!$F9</f>
        <v>0</v>
      </c>
      <c r="AN9" s="44">
        <f>AirBSYLD1!AN9*VLOOKUP(AirBSYLD2!AN$4,'[1]INTERNAL PARAMETERS-1'!$B$5:$J$44,5,FALSE)*VLOOKUP(AirBSYLD2!AN$4,'[1]INTERNAL PARAMETERS-1'!$B$5:$J$44,7,FALSE)*AirBSYLD2!$F9 + AirBSYLD1!AN9*(1-VLOOKUP(AirBSYLD2!AN$4,'[1]INTERNAL PARAMETERS-1'!$B$5:$J$44,5,FALSE))*VLOOKUP(AirBSYLD2!AN$4,'[1]INTERNAL PARAMETERS-1'!$B$5:$J$44,9,FALSE)*AirBSYLD2!$F9</f>
        <v>0</v>
      </c>
      <c r="AO9" s="44">
        <f>AirBSYLD1!AO9*VLOOKUP(AirBSYLD2!AO$4,'[1]INTERNAL PARAMETERS-1'!$B$5:$J$44,5,FALSE)*VLOOKUP(AirBSYLD2!AO$4,'[1]INTERNAL PARAMETERS-1'!$B$5:$J$44,7,FALSE)*AirBSYLD2!$F9 + AirBSYLD1!AO9*(1-VLOOKUP(AirBSYLD2!AO$4,'[1]INTERNAL PARAMETERS-1'!$B$5:$J$44,5,FALSE))*VLOOKUP(AirBSYLD2!AO$4,'[1]INTERNAL PARAMETERS-1'!$B$5:$J$44,9,FALSE)*AirBSYLD2!$F9</f>
        <v>0</v>
      </c>
      <c r="AP9" s="44">
        <f>AirBSYLD1!AP9*VLOOKUP(AirBSYLD2!AP$4,'[1]INTERNAL PARAMETERS-1'!$B$5:$J$44,5,FALSE)*VLOOKUP(AirBSYLD2!AP$4,'[1]INTERNAL PARAMETERS-1'!$B$5:$J$44,7,FALSE)*AirBSYLD2!$F9 + AirBSYLD1!AP9*(1-VLOOKUP(AirBSYLD2!AP$4,'[1]INTERNAL PARAMETERS-1'!$B$5:$J$44,5,FALSE))*VLOOKUP(AirBSYLD2!AP$4,'[1]INTERNAL PARAMETERS-1'!$B$5:$J$44,9,FALSE)*AirBSYLD2!$F9</f>
        <v>0</v>
      </c>
      <c r="AQ9" s="44">
        <f>AirBSYLD1!AQ9*VLOOKUP(AirBSYLD2!AQ$4,'[1]INTERNAL PARAMETERS-1'!$B$5:$J$44,5,FALSE)*VLOOKUP(AirBSYLD2!AQ$4,'[1]INTERNAL PARAMETERS-1'!$B$5:$J$44,7,FALSE)*AirBSYLD2!$F9 + AirBSYLD1!AQ9*(1-VLOOKUP(AirBSYLD2!AQ$4,'[1]INTERNAL PARAMETERS-1'!$B$5:$J$44,5,FALSE))*VLOOKUP(AirBSYLD2!AQ$4,'[1]INTERNAL PARAMETERS-1'!$B$5:$J$44,9,FALSE)*AirBSYLD2!$F9</f>
        <v>0</v>
      </c>
      <c r="AR9" s="44">
        <f>AirBSYLD1!AR9*VLOOKUP(AirBSYLD2!AR$4,'[1]INTERNAL PARAMETERS-1'!$B$5:$J$44,5,FALSE)*VLOOKUP(AirBSYLD2!AR$4,'[1]INTERNAL PARAMETERS-1'!$B$5:$J$44,7,FALSE)*AirBSYLD2!$F9 + AirBSYLD1!AR9*(1-VLOOKUP(AirBSYLD2!AR$4,'[1]INTERNAL PARAMETERS-1'!$B$5:$J$44,5,FALSE))*VLOOKUP(AirBSYLD2!AR$4,'[1]INTERNAL PARAMETERS-1'!$B$5:$J$44,9,FALSE)*AirBSYLD2!$F9</f>
        <v>0</v>
      </c>
      <c r="AS9" s="44">
        <f>AirBSYLD1!AS9*VLOOKUP(AirBSYLD2!AS$4,'[1]INTERNAL PARAMETERS-1'!$B$5:$J$44,5,FALSE)*VLOOKUP(AirBSYLD2!AS$4,'[1]INTERNAL PARAMETERS-1'!$B$5:$J$44,7,FALSE)*AirBSYLD2!$F9 + AirBSYLD1!AS9*(1-VLOOKUP(AirBSYLD2!AS$4,'[1]INTERNAL PARAMETERS-1'!$B$5:$J$44,5,FALSE))*VLOOKUP(AirBSYLD2!AS$4,'[1]INTERNAL PARAMETERS-1'!$B$5:$J$44,9,FALSE)*AirBSYLD2!$F9</f>
        <v>0</v>
      </c>
      <c r="AT9" s="43">
        <f>AirBSYLD1!AT9*VLOOKUP(AirBSYLD2!AT$4,'[1]INTERNAL PARAMETERS-1'!$B$5:$J$44,5,FALSE)*VLOOKUP(AirBSYLD2!AT$4,'[1]INTERNAL PARAMETERS-1'!$B$5:$J$44,7,FALSE)*AirBSYLD2!$F9 + AirBSYLD1!AT9*(1-VLOOKUP(AirBSYLD2!AT$4,'[1]INTERNAL PARAMETERS-1'!$B$5:$J$44,5,FALSE))*VLOOKUP(AirBSYLD2!AT$4,'[1]INTERNAL PARAMETERS-1'!$B$5:$J$44,9,FALSE)*AirBSYLD2!$F9</f>
        <v>0</v>
      </c>
      <c r="AU9" s="45">
        <f>AirBSYLD1!AU9*VLOOKUP(AirBSYLD2!AU$4,'[1]INTERNAL PARAMETERS-1'!$B$5:$J$44,5,FALSE)*VLOOKUP(AirBSYLD2!AU$4,'[1]INTERNAL PARAMETERS-1'!$B$5:$J$44,6,FALSE)*VLOOKUP(AirBSYLD2!AU$4,'[1]INTERNAL PARAMETERS-1'!$B$5:$J$44,3,FALSE) + AirBSYLD1!AU9*(1-VLOOKUP(AirBSYLD2!AU$4,'[1]INTERNAL PARAMETERS-1'!$B$5:$J$44,5,FALSE))*VLOOKUP(AirBSYLD2!AU$4,'[1]INTERNAL PARAMETERS-1'!$B$5:$J$44,8,FALSE)*VLOOKUP(AirBSYLD2!AU$4,'[1]INTERNAL PARAMETERS-1'!$B$5:$J$44,3,FALSE)</f>
        <v>0</v>
      </c>
      <c r="AV9" s="44">
        <f>AirBSYLD1!AV9*VLOOKUP(AirBSYLD2!AV$4,'[1]INTERNAL PARAMETERS-1'!$B$5:$J$44,5,FALSE)*VLOOKUP(AirBSYLD2!AV$4,'[1]INTERNAL PARAMETERS-1'!$B$5:$J$44,6,FALSE)*VLOOKUP(AirBSYLD2!AV$4,'[1]INTERNAL PARAMETERS-1'!$B$5:$J$44,3,FALSE) + AirBSYLD1!AV9*(1-VLOOKUP(AirBSYLD2!AV$4,'[1]INTERNAL PARAMETERS-1'!$B$5:$J$44,5,FALSE))*VLOOKUP(AirBSYLD2!AV$4,'[1]INTERNAL PARAMETERS-1'!$B$5:$J$44,8,FALSE)*VLOOKUP(AirBSYLD2!AV$4,'[1]INTERNAL PARAMETERS-1'!$B$5:$J$44,3,FALSE)</f>
        <v>0</v>
      </c>
      <c r="AW9" s="44">
        <f>AirBSYLD1!AW9*VLOOKUP(AirBSYLD2!AW$4,'[1]INTERNAL PARAMETERS-1'!$B$5:$J$44,5,FALSE)*VLOOKUP(AirBSYLD2!AW$4,'[1]INTERNAL PARAMETERS-1'!$B$5:$J$44,6,FALSE)*VLOOKUP(AirBSYLD2!AW$4,'[1]INTERNAL PARAMETERS-1'!$B$5:$J$44,3,FALSE) + AirBSYLD1!AW9*(1-VLOOKUP(AirBSYLD2!AW$4,'[1]INTERNAL PARAMETERS-1'!$B$5:$J$44,5,FALSE))*VLOOKUP(AirBSYLD2!AW$4,'[1]INTERNAL PARAMETERS-1'!$B$5:$J$44,8,FALSE)*VLOOKUP(AirBSYLD2!AW$4,'[1]INTERNAL PARAMETERS-1'!$B$5:$J$44,3,FALSE)</f>
        <v>4.8327753886426956</v>
      </c>
      <c r="AX9" s="44">
        <f>AirBSYLD1!AX9*VLOOKUP(AirBSYLD2!AX$4,'[1]INTERNAL PARAMETERS-1'!$B$5:$J$44,5,FALSE)*VLOOKUP(AirBSYLD2!AX$4,'[1]INTERNAL PARAMETERS-1'!$B$5:$J$44,6,FALSE)*VLOOKUP(AirBSYLD2!AX$4,'[1]INTERNAL PARAMETERS-1'!$B$5:$J$44,3,FALSE) + AirBSYLD1!AX9*(1-VLOOKUP(AirBSYLD2!AX$4,'[1]INTERNAL PARAMETERS-1'!$B$5:$J$44,5,FALSE))*VLOOKUP(AirBSYLD2!AX$4,'[1]INTERNAL PARAMETERS-1'!$B$5:$J$44,8,FALSE)*VLOOKUP(AirBSYLD2!AX$4,'[1]INTERNAL PARAMETERS-1'!$B$5:$J$44,3,FALSE)</f>
        <v>0</v>
      </c>
      <c r="AY9" s="44">
        <f>AirBSYLD1!AY9*VLOOKUP(AirBSYLD2!AY$4,'[1]INTERNAL PARAMETERS-1'!$B$5:$J$44,5,FALSE)*VLOOKUP(AirBSYLD2!AY$4,'[1]INTERNAL PARAMETERS-1'!$B$5:$J$44,6,FALSE)*VLOOKUP(AirBSYLD2!AY$4,'[1]INTERNAL PARAMETERS-1'!$B$5:$J$44,3,FALSE) + AirBSYLD1!AY9*(1-VLOOKUP(AirBSYLD2!AY$4,'[1]INTERNAL PARAMETERS-1'!$B$5:$J$44,5,FALSE))*VLOOKUP(AirBSYLD2!AY$4,'[1]INTERNAL PARAMETERS-1'!$B$5:$J$44,8,FALSE)*VLOOKUP(AirBSYLD2!AY$4,'[1]INTERNAL PARAMETERS-1'!$B$5:$J$44,3,FALSE)</f>
        <v>0</v>
      </c>
      <c r="AZ9" s="44">
        <f>AirBSYLD1!AZ9*VLOOKUP(AirBSYLD2!AZ$4,'[1]INTERNAL PARAMETERS-1'!$B$5:$J$44,5,FALSE)*VLOOKUP(AirBSYLD2!AZ$4,'[1]INTERNAL PARAMETERS-1'!$B$5:$J$44,6,FALSE)*VLOOKUP(AirBSYLD2!AZ$4,'[1]INTERNAL PARAMETERS-1'!$B$5:$J$44,3,FALSE) + AirBSYLD1!AZ9*(1-VLOOKUP(AirBSYLD2!AZ$4,'[1]INTERNAL PARAMETERS-1'!$B$5:$J$44,5,FALSE))*VLOOKUP(AirBSYLD2!AZ$4,'[1]INTERNAL PARAMETERS-1'!$B$5:$J$44,8,FALSE)*VLOOKUP(AirBSYLD2!AZ$4,'[1]INTERNAL PARAMETERS-1'!$B$5:$J$44,3,FALSE)</f>
        <v>0</v>
      </c>
      <c r="BA9" s="44">
        <f>AirBSYLD1!BA9*VLOOKUP(AirBSYLD2!BA$4,'[1]INTERNAL PARAMETERS-1'!$B$5:$J$44,5,FALSE)*VLOOKUP(AirBSYLD2!BA$4,'[1]INTERNAL PARAMETERS-1'!$B$5:$J$44,6,FALSE)*VLOOKUP(AirBSYLD2!BA$4,'[1]INTERNAL PARAMETERS-1'!$B$5:$J$44,3,FALSE) + AirBSYLD1!BA9*(1-VLOOKUP(AirBSYLD2!BA$4,'[1]INTERNAL PARAMETERS-1'!$B$5:$J$44,5,FALSE))*VLOOKUP(AirBSYLD2!BA$4,'[1]INTERNAL PARAMETERS-1'!$B$5:$J$44,8,FALSE)*VLOOKUP(AirBSYLD2!BA$4,'[1]INTERNAL PARAMETERS-1'!$B$5:$J$44,3,FALSE)</f>
        <v>0.74746769316694894</v>
      </c>
      <c r="BB9" s="44">
        <f>AirBSYLD1!BB9*VLOOKUP(AirBSYLD2!BB$4,'[1]INTERNAL PARAMETERS-1'!$B$5:$J$44,5,FALSE)*VLOOKUP(AirBSYLD2!BB$4,'[1]INTERNAL PARAMETERS-1'!$B$5:$J$44,6,FALSE)*VLOOKUP(AirBSYLD2!BB$4,'[1]INTERNAL PARAMETERS-1'!$B$5:$J$44,3,FALSE) + AirBSYLD1!BB9*(1-VLOOKUP(AirBSYLD2!BB$4,'[1]INTERNAL PARAMETERS-1'!$B$5:$J$44,5,FALSE))*VLOOKUP(AirBSYLD2!BB$4,'[1]INTERNAL PARAMETERS-1'!$B$5:$J$44,8,FALSE)*VLOOKUP(AirBSYLD2!BB$4,'[1]INTERNAL PARAMETERS-1'!$B$5:$J$44,3,FALSE)</f>
        <v>1.5103282496087442</v>
      </c>
      <c r="BC9" s="44">
        <f>AirBSYLD1!BC9*VLOOKUP(AirBSYLD2!BC$4,'[1]INTERNAL PARAMETERS-1'!$B$5:$J$44,5,FALSE)*VLOOKUP(AirBSYLD2!BC$4,'[1]INTERNAL PARAMETERS-1'!$B$5:$J$44,6,FALSE)*VLOOKUP(AirBSYLD2!BC$4,'[1]INTERNAL PARAMETERS-1'!$B$5:$J$44,3,FALSE) + AirBSYLD1!BC9*(1-VLOOKUP(AirBSYLD2!BC$4,'[1]INTERNAL PARAMETERS-1'!$B$5:$J$44,5,FALSE))*VLOOKUP(AirBSYLD2!BC$4,'[1]INTERNAL PARAMETERS-1'!$B$5:$J$44,8,FALSE)*VLOOKUP(AirBSYLD2!BC$4,'[1]INTERNAL PARAMETERS-1'!$B$5:$J$44,3,FALSE)</f>
        <v>0.97146716445949766</v>
      </c>
      <c r="BD9" s="44">
        <f>AirBSYLD1!BD9*VLOOKUP(AirBSYLD2!BD$4,'[1]INTERNAL PARAMETERS-1'!$B$5:$J$44,5,FALSE)*VLOOKUP(AirBSYLD2!BD$4,'[1]INTERNAL PARAMETERS-1'!$B$5:$J$44,6,FALSE)*VLOOKUP(AirBSYLD2!BD$4,'[1]INTERNAL PARAMETERS-1'!$B$5:$J$44,3,FALSE) + AirBSYLD1!BD9*(1-VLOOKUP(AirBSYLD2!BD$4,'[1]INTERNAL PARAMETERS-1'!$B$5:$J$44,5,FALSE))*VLOOKUP(AirBSYLD2!BD$4,'[1]INTERNAL PARAMETERS-1'!$B$5:$J$44,8,FALSE)*VLOOKUP(AirBSYLD2!BD$4,'[1]INTERNAL PARAMETERS-1'!$B$5:$J$44,3,FALSE)</f>
        <v>0.9408595512959429</v>
      </c>
      <c r="BE9" s="44">
        <f>AirBSYLD1!BE9*VLOOKUP(AirBSYLD2!BE$4,'[1]INTERNAL PARAMETERS-1'!$B$5:$J$44,5,FALSE)*VLOOKUP(AirBSYLD2!BE$4,'[1]INTERNAL PARAMETERS-1'!$B$5:$J$44,6,FALSE)*VLOOKUP(AirBSYLD2!BE$4,'[1]INTERNAL PARAMETERS-1'!$B$5:$J$44,3,FALSE) + AirBSYLD1!BE9*(1-VLOOKUP(AirBSYLD2!BE$4,'[1]INTERNAL PARAMETERS-1'!$B$5:$J$44,5,FALSE))*VLOOKUP(AirBSYLD2!BE$4,'[1]INTERNAL PARAMETERS-1'!$B$5:$J$44,8,FALSE)*VLOOKUP(AirBSYLD2!BE$4,'[1]INTERNAL PARAMETERS-1'!$B$5:$J$44,3,FALSE)</f>
        <v>1.1854937768981304</v>
      </c>
      <c r="BF9" s="44">
        <f>AirBSYLD1!BF9*VLOOKUP(AirBSYLD2!BF$4,'[1]INTERNAL PARAMETERS-1'!$B$5:$J$44,5,FALSE)*VLOOKUP(AirBSYLD2!BF$4,'[1]INTERNAL PARAMETERS-1'!$B$5:$J$44,6,FALSE)*VLOOKUP(AirBSYLD2!BF$4,'[1]INTERNAL PARAMETERS-1'!$B$5:$J$44,3,FALSE) + AirBSYLD1!BF9*(1-VLOOKUP(AirBSYLD2!BF$4,'[1]INTERNAL PARAMETERS-1'!$B$5:$J$44,5,FALSE))*VLOOKUP(AirBSYLD2!BF$4,'[1]INTERNAL PARAMETERS-1'!$B$5:$J$44,8,FALSE)*VLOOKUP(AirBSYLD2!BF$4,'[1]INTERNAL PARAMETERS-1'!$B$5:$J$44,3,FALSE)</f>
        <v>0</v>
      </c>
      <c r="BG9" s="44">
        <f>AirBSYLD1!BG9*VLOOKUP(AirBSYLD2!BG$4,'[1]INTERNAL PARAMETERS-1'!$B$5:$J$44,5,FALSE)*VLOOKUP(AirBSYLD2!BG$4,'[1]INTERNAL PARAMETERS-1'!$B$5:$J$44,6,FALSE)*VLOOKUP(AirBSYLD2!BG$4,'[1]INTERNAL PARAMETERS-1'!$B$5:$J$44,3,FALSE) + AirBSYLD1!BG9*(1-VLOOKUP(AirBSYLD2!BG$4,'[1]INTERNAL PARAMETERS-1'!$B$5:$J$44,5,FALSE))*VLOOKUP(AirBSYLD2!BG$4,'[1]INTERNAL PARAMETERS-1'!$B$5:$J$44,8,FALSE)*VLOOKUP(AirBSYLD2!BG$4,'[1]INTERNAL PARAMETERS-1'!$B$5:$J$44,3,FALSE)</f>
        <v>0.82141727786156404</v>
      </c>
      <c r="BH9" s="44">
        <f>AirBSYLD1!BH9*VLOOKUP(AirBSYLD2!BH$4,'[1]INTERNAL PARAMETERS-1'!$B$5:$J$44,5,FALSE)*VLOOKUP(AirBSYLD2!BH$4,'[1]INTERNAL PARAMETERS-1'!$B$5:$J$44,6,FALSE)*VLOOKUP(AirBSYLD2!BH$4,'[1]INTERNAL PARAMETERS-1'!$B$5:$J$44,3,FALSE) + AirBSYLD1!BH9*(1-VLOOKUP(AirBSYLD2!BH$4,'[1]INTERNAL PARAMETERS-1'!$B$5:$J$44,5,FALSE))*VLOOKUP(AirBSYLD2!BH$4,'[1]INTERNAL PARAMETERS-1'!$B$5:$J$44,8,FALSE)*VLOOKUP(AirBSYLD2!BH$4,'[1]INTERNAL PARAMETERS-1'!$B$5:$J$44,3,FALSE)</f>
        <v>3.0870353791067036E-3</v>
      </c>
      <c r="BI9" s="44">
        <f>AirBSYLD1!BI9*VLOOKUP(AirBSYLD2!BI$4,'[1]INTERNAL PARAMETERS-1'!$B$5:$J$44,5,FALSE)*VLOOKUP(AirBSYLD2!BI$4,'[1]INTERNAL PARAMETERS-1'!$B$5:$J$44,6,FALSE)*VLOOKUP(AirBSYLD2!BI$4,'[1]INTERNAL PARAMETERS-1'!$B$5:$J$44,3,FALSE) + AirBSYLD1!BI9*(1-VLOOKUP(AirBSYLD2!BI$4,'[1]INTERNAL PARAMETERS-1'!$B$5:$J$44,5,FALSE))*VLOOKUP(AirBSYLD2!BI$4,'[1]INTERNAL PARAMETERS-1'!$B$5:$J$44,8,FALSE)*VLOOKUP(AirBSYLD2!BI$4,'[1]INTERNAL PARAMETERS-1'!$B$5:$J$44,3,FALSE)</f>
        <v>0</v>
      </c>
      <c r="BJ9" s="44">
        <f>AirBSYLD1!BJ9*VLOOKUP(AirBSYLD2!BJ$4,'[1]INTERNAL PARAMETERS-1'!$B$5:$J$44,5,FALSE)*VLOOKUP(AirBSYLD2!BJ$4,'[1]INTERNAL PARAMETERS-1'!$B$5:$J$44,6,FALSE)*VLOOKUP(AirBSYLD2!BJ$4,'[1]INTERNAL PARAMETERS-1'!$B$5:$J$44,3,FALSE) + AirBSYLD1!BJ9*(1-VLOOKUP(AirBSYLD2!BJ$4,'[1]INTERNAL PARAMETERS-1'!$B$5:$J$44,5,FALSE))*VLOOKUP(AirBSYLD2!BJ$4,'[1]INTERNAL PARAMETERS-1'!$B$5:$J$44,8,FALSE)*VLOOKUP(AirBSYLD2!BJ$4,'[1]INTERNAL PARAMETERS-1'!$B$5:$J$44,3,FALSE)</f>
        <v>0.30065029522593983</v>
      </c>
      <c r="BK9" s="44">
        <f>AirBSYLD1!BK9*VLOOKUP(AirBSYLD2!BK$4,'[1]INTERNAL PARAMETERS-1'!$B$5:$J$44,5,FALSE)*VLOOKUP(AirBSYLD2!BK$4,'[1]INTERNAL PARAMETERS-1'!$B$5:$J$44,6,FALSE)*VLOOKUP(AirBSYLD2!BK$4,'[1]INTERNAL PARAMETERS-1'!$B$5:$J$44,3,FALSE) + AirBSYLD1!BK9*(1-VLOOKUP(AirBSYLD2!BK$4,'[1]INTERNAL PARAMETERS-1'!$B$5:$J$44,5,FALSE))*VLOOKUP(AirBSYLD2!BK$4,'[1]INTERNAL PARAMETERS-1'!$B$5:$J$44,8,FALSE)*VLOOKUP(AirBSYLD2!BK$4,'[1]INTERNAL PARAMETERS-1'!$B$5:$J$44,3,FALSE)</f>
        <v>0.35326499294406133</v>
      </c>
      <c r="BL9" s="44">
        <f>AirBSYLD1!BL9*VLOOKUP(AirBSYLD2!BL$4,'[1]INTERNAL PARAMETERS-1'!$B$5:$J$44,5,FALSE)*VLOOKUP(AirBSYLD2!BL$4,'[1]INTERNAL PARAMETERS-1'!$B$5:$J$44,6,FALSE)*VLOOKUP(AirBSYLD2!BL$4,'[1]INTERNAL PARAMETERS-1'!$B$5:$J$44,3,FALSE) + AirBSYLD1!BL9*(1-VLOOKUP(AirBSYLD2!BL$4,'[1]INTERNAL PARAMETERS-1'!$B$5:$J$44,5,FALSE))*VLOOKUP(AirBSYLD2!BL$4,'[1]INTERNAL PARAMETERS-1'!$B$5:$J$44,8,FALSE)*VLOOKUP(AirBSYLD2!BL$4,'[1]INTERNAL PARAMETERS-1'!$B$5:$J$44,3,FALSE)</f>
        <v>0.89962354232851238</v>
      </c>
      <c r="BM9" s="44">
        <f>AirBSYLD1!BM9*VLOOKUP(AirBSYLD2!BM$4,'[1]INTERNAL PARAMETERS-1'!$B$5:$J$44,5,FALSE)*VLOOKUP(AirBSYLD2!BM$4,'[1]INTERNAL PARAMETERS-1'!$B$5:$J$44,6,FALSE)*VLOOKUP(AirBSYLD2!BM$4,'[1]INTERNAL PARAMETERS-1'!$B$5:$J$44,3,FALSE) + AirBSYLD1!BM9*(1-VLOOKUP(AirBSYLD2!BM$4,'[1]INTERNAL PARAMETERS-1'!$B$5:$J$44,5,FALSE))*VLOOKUP(AirBSYLD2!BM$4,'[1]INTERNAL PARAMETERS-1'!$B$5:$J$44,8,FALSE)*VLOOKUP(AirBSYLD2!BM$4,'[1]INTERNAL PARAMETERS-1'!$B$5:$J$44,3,FALSE)</f>
        <v>0.11273349345446566</v>
      </c>
      <c r="BN9" s="44">
        <f>AirBSYLD1!BN9*VLOOKUP(AirBSYLD2!BN$4,'[1]INTERNAL PARAMETERS-1'!$B$5:$J$44,5,FALSE)*VLOOKUP(AirBSYLD2!BN$4,'[1]INTERNAL PARAMETERS-1'!$B$5:$J$44,6,FALSE)*VLOOKUP(AirBSYLD2!BN$4,'[1]INTERNAL PARAMETERS-1'!$B$5:$J$44,3,FALSE) + AirBSYLD1!BN9*(1-VLOOKUP(AirBSYLD2!BN$4,'[1]INTERNAL PARAMETERS-1'!$B$5:$J$44,5,FALSE))*VLOOKUP(AirBSYLD2!BN$4,'[1]INTERNAL PARAMETERS-1'!$B$5:$J$44,8,FALSE)*VLOOKUP(AirBSYLD2!BN$4,'[1]INTERNAL PARAMETERS-1'!$B$5:$J$44,3,FALSE)</f>
        <v>0.26877893962153687</v>
      </c>
      <c r="BO9" s="44">
        <f>AirBSYLD1!BO9*VLOOKUP(AirBSYLD2!BO$4,'[1]INTERNAL PARAMETERS-1'!$B$5:$J$44,5,FALSE)*VLOOKUP(AirBSYLD2!BO$4,'[1]INTERNAL PARAMETERS-1'!$B$5:$J$44,6,FALSE)*VLOOKUP(AirBSYLD2!BO$4,'[1]INTERNAL PARAMETERS-1'!$B$5:$J$44,3,FALSE) + AirBSYLD1!BO9*(1-VLOOKUP(AirBSYLD2!BO$4,'[1]INTERNAL PARAMETERS-1'!$B$5:$J$44,5,FALSE))*VLOOKUP(AirBSYLD2!BO$4,'[1]INTERNAL PARAMETERS-1'!$B$5:$J$44,8,FALSE)*VLOOKUP(AirBSYLD2!BO$4,'[1]INTERNAL PARAMETERS-1'!$B$5:$J$44,3,FALSE)</f>
        <v>0.24734292376666828</v>
      </c>
      <c r="BP9" s="44">
        <f>AirBSYLD1!BP9*VLOOKUP(AirBSYLD2!BP$4,'[1]INTERNAL PARAMETERS-1'!$B$5:$J$44,5,FALSE)*VLOOKUP(AirBSYLD2!BP$4,'[1]INTERNAL PARAMETERS-1'!$B$5:$J$44,6,FALSE)*VLOOKUP(AirBSYLD2!BP$4,'[1]INTERNAL PARAMETERS-1'!$B$5:$J$44,3,FALSE) + AirBSYLD1!BP9*(1-VLOOKUP(AirBSYLD2!BP$4,'[1]INTERNAL PARAMETERS-1'!$B$5:$J$44,5,FALSE))*VLOOKUP(AirBSYLD2!BP$4,'[1]INTERNAL PARAMETERS-1'!$B$5:$J$44,8,FALSE)*VLOOKUP(AirBSYLD2!BP$4,'[1]INTERNAL PARAMETERS-1'!$B$5:$J$44,3,FALSE)</f>
        <v>2.2664773601007736E-2</v>
      </c>
      <c r="BQ9" s="44">
        <f>AirBSYLD1!BQ9*VLOOKUP(AirBSYLD2!BQ$4,'[1]INTERNAL PARAMETERS-1'!$B$5:$J$44,5,FALSE)*VLOOKUP(AirBSYLD2!BQ$4,'[1]INTERNAL PARAMETERS-1'!$B$5:$J$44,6,FALSE)*VLOOKUP(AirBSYLD2!BQ$4,'[1]INTERNAL PARAMETERS-1'!$B$5:$J$44,3,FALSE) + AirBSYLD1!BQ9*(1-VLOOKUP(AirBSYLD2!BQ$4,'[1]INTERNAL PARAMETERS-1'!$B$5:$J$44,5,FALSE))*VLOOKUP(AirBSYLD2!BQ$4,'[1]INTERNAL PARAMETERS-1'!$B$5:$J$44,8,FALSE)*VLOOKUP(AirBSYLD2!BQ$4,'[1]INTERNAL PARAMETERS-1'!$B$5:$J$44,3,FALSE)</f>
        <v>0.95171618378197154</v>
      </c>
      <c r="BR9" s="44">
        <f>AirBSYLD1!BR9*VLOOKUP(AirBSYLD2!BR$4,'[1]INTERNAL PARAMETERS-1'!$B$5:$J$44,5,FALSE)*VLOOKUP(AirBSYLD2!BR$4,'[1]INTERNAL PARAMETERS-1'!$B$5:$J$44,6,FALSE)*VLOOKUP(AirBSYLD2!BR$4,'[1]INTERNAL PARAMETERS-1'!$B$5:$J$44,3,FALSE) + AirBSYLD1!BR9*(1-VLOOKUP(AirBSYLD2!BR$4,'[1]INTERNAL PARAMETERS-1'!$B$5:$J$44,5,FALSE))*VLOOKUP(AirBSYLD2!BR$4,'[1]INTERNAL PARAMETERS-1'!$B$5:$J$44,8,FALSE)*VLOOKUP(AirBSYLD2!BR$4,'[1]INTERNAL PARAMETERS-1'!$B$5:$J$44,3,FALSE)</f>
        <v>4.9536427282621816E-2</v>
      </c>
      <c r="BS9" s="44">
        <f>AirBSYLD1!BS9*VLOOKUP(AirBSYLD2!BS$4,'[1]INTERNAL PARAMETERS-1'!$B$5:$J$44,5,FALSE)*VLOOKUP(AirBSYLD2!BS$4,'[1]INTERNAL PARAMETERS-1'!$B$5:$J$44,6,FALSE)*VLOOKUP(AirBSYLD2!BS$4,'[1]INTERNAL PARAMETERS-1'!$B$5:$J$44,3,FALSE) + AirBSYLD1!BS9*(1-VLOOKUP(AirBSYLD2!BS$4,'[1]INTERNAL PARAMETERS-1'!$B$5:$J$44,5,FALSE))*VLOOKUP(AirBSYLD2!BS$4,'[1]INTERNAL PARAMETERS-1'!$B$5:$J$44,8,FALSE)*VLOOKUP(AirBSYLD2!BS$4,'[1]INTERNAL PARAMETERS-1'!$B$5:$J$44,3,FALSE)</f>
        <v>3.7204130083296552E-3</v>
      </c>
      <c r="BT9" s="44">
        <f>AirBSYLD1!BT9*VLOOKUP(AirBSYLD2!BT$4,'[1]INTERNAL PARAMETERS-1'!$B$5:$J$44,5,FALSE)*VLOOKUP(AirBSYLD2!BT$4,'[1]INTERNAL PARAMETERS-1'!$B$5:$J$44,6,FALSE)*VLOOKUP(AirBSYLD2!BT$4,'[1]INTERNAL PARAMETERS-1'!$B$5:$J$44,3,FALSE) + AirBSYLD1!BT9*(1-VLOOKUP(AirBSYLD2!BT$4,'[1]INTERNAL PARAMETERS-1'!$B$5:$J$44,5,FALSE))*VLOOKUP(AirBSYLD2!BT$4,'[1]INTERNAL PARAMETERS-1'!$B$5:$J$44,8,FALSE)*VLOOKUP(AirBSYLD2!BT$4,'[1]INTERNAL PARAMETERS-1'!$B$5:$J$44,3,FALSE)</f>
        <v>0</v>
      </c>
      <c r="BU9" s="44">
        <f>AirBSYLD1!BU9*VLOOKUP(AirBSYLD2!BU$4,'[1]INTERNAL PARAMETERS-1'!$B$5:$J$44,5,FALSE)*VLOOKUP(AirBSYLD2!BU$4,'[1]INTERNAL PARAMETERS-1'!$B$5:$J$44,6,FALSE)*VLOOKUP(AirBSYLD2!BU$4,'[1]INTERNAL PARAMETERS-1'!$B$5:$J$44,3,FALSE) + AirBSYLD1!BU9*(1-VLOOKUP(AirBSYLD2!BU$4,'[1]INTERNAL PARAMETERS-1'!$B$5:$J$44,5,FALSE))*VLOOKUP(AirBSYLD2!BU$4,'[1]INTERNAL PARAMETERS-1'!$B$5:$J$44,8,FALSE)*VLOOKUP(AirBSYLD2!BU$4,'[1]INTERNAL PARAMETERS-1'!$B$5:$J$44,3,FALSE)</f>
        <v>0</v>
      </c>
      <c r="BV9" s="44">
        <f>AirBSYLD1!BV9*VLOOKUP(AirBSYLD2!BV$4,'[1]INTERNAL PARAMETERS-1'!$B$5:$J$44,5,FALSE)*VLOOKUP(AirBSYLD2!BV$4,'[1]INTERNAL PARAMETERS-1'!$B$5:$J$44,6,FALSE)*VLOOKUP(AirBSYLD2!BV$4,'[1]INTERNAL PARAMETERS-1'!$B$5:$J$44,3,FALSE) + AirBSYLD1!BV9*(1-VLOOKUP(AirBSYLD2!BV$4,'[1]INTERNAL PARAMETERS-1'!$B$5:$J$44,5,FALSE))*VLOOKUP(AirBSYLD2!BV$4,'[1]INTERNAL PARAMETERS-1'!$B$5:$J$44,8,FALSE)*VLOOKUP(AirBSYLD2!BV$4,'[1]INTERNAL PARAMETERS-1'!$B$5:$J$44,3,FALSE)</f>
        <v>0</v>
      </c>
      <c r="BW9" s="44">
        <f>AirBSYLD1!BW9*VLOOKUP(AirBSYLD2!BW$4,'[1]INTERNAL PARAMETERS-1'!$B$5:$J$44,5,FALSE)*VLOOKUP(AirBSYLD2!BW$4,'[1]INTERNAL PARAMETERS-1'!$B$5:$J$44,6,FALSE)*VLOOKUP(AirBSYLD2!BW$4,'[1]INTERNAL PARAMETERS-1'!$B$5:$J$44,3,FALSE) + AirBSYLD1!BW9*(1-VLOOKUP(AirBSYLD2!BW$4,'[1]INTERNAL PARAMETERS-1'!$B$5:$J$44,5,FALSE))*VLOOKUP(AirBSYLD2!BW$4,'[1]INTERNAL PARAMETERS-1'!$B$5:$J$44,8,FALSE)*VLOOKUP(AirBSYLD2!BW$4,'[1]INTERNAL PARAMETERS-1'!$B$5:$J$44,3,FALSE)</f>
        <v>0</v>
      </c>
      <c r="BX9" s="44">
        <f>AirBSYLD1!BX9*VLOOKUP(AirBSYLD2!BX$4,'[1]INTERNAL PARAMETERS-1'!$B$5:$J$44,5,FALSE)*VLOOKUP(AirBSYLD2!BX$4,'[1]INTERNAL PARAMETERS-1'!$B$5:$J$44,6,FALSE)*VLOOKUP(AirBSYLD2!BX$4,'[1]INTERNAL PARAMETERS-1'!$B$5:$J$44,3,FALSE) + AirBSYLD1!BX9*(1-VLOOKUP(AirBSYLD2!BX$4,'[1]INTERNAL PARAMETERS-1'!$B$5:$J$44,5,FALSE))*VLOOKUP(AirBSYLD2!BX$4,'[1]INTERNAL PARAMETERS-1'!$B$5:$J$44,8,FALSE)*VLOOKUP(AirBSYLD2!BX$4,'[1]INTERNAL PARAMETERS-1'!$B$5:$J$44,3,FALSE)</f>
        <v>0</v>
      </c>
      <c r="BY9" s="44">
        <f>AirBSYLD1!BY9*VLOOKUP(AirBSYLD2!BY$4,'[1]INTERNAL PARAMETERS-1'!$B$5:$J$44,5,FALSE)*VLOOKUP(AirBSYLD2!BY$4,'[1]INTERNAL PARAMETERS-1'!$B$5:$J$44,6,FALSE)*VLOOKUP(AirBSYLD2!BY$4,'[1]INTERNAL PARAMETERS-1'!$B$5:$J$44,3,FALSE) + AirBSYLD1!BY9*(1-VLOOKUP(AirBSYLD2!BY$4,'[1]INTERNAL PARAMETERS-1'!$B$5:$J$44,5,FALSE))*VLOOKUP(AirBSYLD2!BY$4,'[1]INTERNAL PARAMETERS-1'!$B$5:$J$44,8,FALSE)*VLOOKUP(AirBSYLD2!BY$4,'[1]INTERNAL PARAMETERS-1'!$B$5:$J$44,3,FALSE)</f>
        <v>0</v>
      </c>
      <c r="BZ9" s="44">
        <f>AirBSYLD1!BZ9*VLOOKUP(AirBSYLD2!BZ$4,'[1]INTERNAL PARAMETERS-1'!$B$5:$J$44,5,FALSE)*VLOOKUP(AirBSYLD2!BZ$4,'[1]INTERNAL PARAMETERS-1'!$B$5:$J$44,6,FALSE)*VLOOKUP(AirBSYLD2!BZ$4,'[1]INTERNAL PARAMETERS-1'!$B$5:$J$44,3,FALSE) + AirBSYLD1!BZ9*(1-VLOOKUP(AirBSYLD2!BZ$4,'[1]INTERNAL PARAMETERS-1'!$B$5:$J$44,5,FALSE))*VLOOKUP(AirBSYLD2!BZ$4,'[1]INTERNAL PARAMETERS-1'!$B$5:$J$44,8,FALSE)*VLOOKUP(AirBSYLD2!BZ$4,'[1]INTERNAL PARAMETERS-1'!$B$5:$J$44,3,FALSE)</f>
        <v>5.2066563051098745E-3</v>
      </c>
      <c r="CA9" s="44">
        <f>AirBSYLD1!CA9*VLOOKUP(AirBSYLD2!CA$4,'[1]INTERNAL PARAMETERS-1'!$B$5:$J$44,5,FALSE)*VLOOKUP(AirBSYLD2!CA$4,'[1]INTERNAL PARAMETERS-1'!$B$5:$J$44,6,FALSE)*VLOOKUP(AirBSYLD2!CA$4,'[1]INTERNAL PARAMETERS-1'!$B$5:$J$44,3,FALSE) + AirBSYLD1!CA9*(1-VLOOKUP(AirBSYLD2!CA$4,'[1]INTERNAL PARAMETERS-1'!$B$5:$J$44,5,FALSE))*VLOOKUP(AirBSYLD2!CA$4,'[1]INTERNAL PARAMETERS-1'!$B$5:$J$44,8,FALSE)*VLOOKUP(AirBSYLD2!CA$4,'[1]INTERNAL PARAMETERS-1'!$B$5:$J$44,3,FALSE)</f>
        <v>0</v>
      </c>
      <c r="CB9" s="44">
        <f>AirBSYLD1!CB9*VLOOKUP(AirBSYLD2!CB$4,'[1]INTERNAL PARAMETERS-1'!$B$5:$J$44,5,FALSE)*VLOOKUP(AirBSYLD2!CB$4,'[1]INTERNAL PARAMETERS-1'!$B$5:$J$44,6,FALSE)*VLOOKUP(AirBSYLD2!CB$4,'[1]INTERNAL PARAMETERS-1'!$B$5:$J$44,3,FALSE) + AirBSYLD1!CB9*(1-VLOOKUP(AirBSYLD2!CB$4,'[1]INTERNAL PARAMETERS-1'!$B$5:$J$44,5,FALSE))*VLOOKUP(AirBSYLD2!CB$4,'[1]INTERNAL PARAMETERS-1'!$B$5:$J$44,8,FALSE)*VLOOKUP(AirBSYLD2!CB$4,'[1]INTERNAL PARAMETERS-1'!$B$5:$J$44,3,FALSE)</f>
        <v>0</v>
      </c>
      <c r="CC9" s="44">
        <f>AirBSYLD1!CC9*VLOOKUP(AirBSYLD2!CC$4,'[1]INTERNAL PARAMETERS-1'!$B$5:$J$44,5,FALSE)*VLOOKUP(AirBSYLD2!CC$4,'[1]INTERNAL PARAMETERS-1'!$B$5:$J$44,6,FALSE)*VLOOKUP(AirBSYLD2!CC$4,'[1]INTERNAL PARAMETERS-1'!$B$5:$J$44,3,FALSE) + AirBSYLD1!CC9*(1-VLOOKUP(AirBSYLD2!CC$4,'[1]INTERNAL PARAMETERS-1'!$B$5:$J$44,5,FALSE))*VLOOKUP(AirBSYLD2!CC$4,'[1]INTERNAL PARAMETERS-1'!$B$5:$J$44,8,FALSE)*VLOOKUP(AirBSYLD2!CC$4,'[1]INTERNAL PARAMETERS-1'!$B$5:$J$44,3,FALSE)</f>
        <v>5.8894453260874384E-3</v>
      </c>
      <c r="CD9" s="44">
        <f>AirBSYLD1!CD9*VLOOKUP(AirBSYLD2!CD$4,'[1]INTERNAL PARAMETERS-1'!$B$5:$J$44,5,FALSE)*VLOOKUP(AirBSYLD2!CD$4,'[1]INTERNAL PARAMETERS-1'!$B$5:$J$44,6,FALSE)*VLOOKUP(AirBSYLD2!CD$4,'[1]INTERNAL PARAMETERS-1'!$B$5:$J$44,3,FALSE) + AirBSYLD1!CD9*(1-VLOOKUP(AirBSYLD2!CD$4,'[1]INTERNAL PARAMETERS-1'!$B$5:$J$44,5,FALSE))*VLOOKUP(AirBSYLD2!CD$4,'[1]INTERNAL PARAMETERS-1'!$B$5:$J$44,8,FALSE)*VLOOKUP(AirBSYLD2!CD$4,'[1]INTERNAL PARAMETERS-1'!$B$5:$J$44,3,FALSE)</f>
        <v>2.2632634698268279E-2</v>
      </c>
      <c r="CE9" s="44">
        <f>AirBSYLD1!CE9*VLOOKUP(AirBSYLD2!CE$4,'[1]INTERNAL PARAMETERS-1'!$B$5:$J$44,5,FALSE)*VLOOKUP(AirBSYLD2!CE$4,'[1]INTERNAL PARAMETERS-1'!$B$5:$J$44,6,FALSE)*VLOOKUP(AirBSYLD2!CE$4,'[1]INTERNAL PARAMETERS-1'!$B$5:$J$44,3,FALSE) + AirBSYLD1!CE9*(1-VLOOKUP(AirBSYLD2!CE$4,'[1]INTERNAL PARAMETERS-1'!$B$5:$J$44,5,FALSE))*VLOOKUP(AirBSYLD2!CE$4,'[1]INTERNAL PARAMETERS-1'!$B$5:$J$44,8,FALSE)*VLOOKUP(AirBSYLD2!CE$4,'[1]INTERNAL PARAMETERS-1'!$B$5:$J$44,3,FALSE)</f>
        <v>2.9459778432289314E-2</v>
      </c>
      <c r="CF9" s="44">
        <f>AirBSYLD1!CF9*VLOOKUP(AirBSYLD2!CF$4,'[1]INTERNAL PARAMETERS-1'!$B$5:$J$44,5,FALSE)*VLOOKUP(AirBSYLD2!CF$4,'[1]INTERNAL PARAMETERS-1'!$B$5:$J$44,6,FALSE)*VLOOKUP(AirBSYLD2!CF$4,'[1]INTERNAL PARAMETERS-1'!$B$5:$J$44,3,FALSE) + AirBSYLD1!CF9*(1-VLOOKUP(AirBSYLD2!CF$4,'[1]INTERNAL PARAMETERS-1'!$B$5:$J$44,5,FALSE))*VLOOKUP(AirBSYLD2!CF$4,'[1]INTERNAL PARAMETERS-1'!$B$5:$J$44,8,FALSE)*VLOOKUP(AirBSYLD2!CF$4,'[1]INTERNAL PARAMETERS-1'!$B$5:$J$44,3,FALSE)</f>
        <v>1.9513886979989847E-2</v>
      </c>
      <c r="CG9" s="44">
        <f>AirBSYLD1!CG9*VLOOKUP(AirBSYLD2!CG$4,'[1]INTERNAL PARAMETERS-1'!$B$5:$J$44,5,FALSE)*VLOOKUP(AirBSYLD2!CG$4,'[1]INTERNAL PARAMETERS-1'!$B$5:$J$44,6,FALSE)*VLOOKUP(AirBSYLD2!CG$4,'[1]INTERNAL PARAMETERS-1'!$B$5:$J$44,3,FALSE) + AirBSYLD1!CG9*(1-VLOOKUP(AirBSYLD2!CG$4,'[1]INTERNAL PARAMETERS-1'!$B$5:$J$44,5,FALSE))*VLOOKUP(AirBSYLD2!CG$4,'[1]INTERNAL PARAMETERS-1'!$B$5:$J$44,8,FALSE)*VLOOKUP(AirBSYLD2!CG$4,'[1]INTERNAL PARAMETERS-1'!$B$5:$J$44,3,FALSE)</f>
        <v>5.1732380892685018E-4</v>
      </c>
      <c r="CH9" s="43">
        <f>AirBSYLD1!CH9*VLOOKUP(AirBSYLD2!CH$4,'[1]INTERNAL PARAMETERS-1'!$B$5:$J$44,5,FALSE)*VLOOKUP(AirBSYLD2!CH$4,'[1]INTERNAL PARAMETERS-1'!$B$5:$J$44,6,FALSE)*VLOOKUP(AirBSYLD2!CH$4,'[1]INTERNAL PARAMETERS-1'!$B$5:$J$44,3,FALSE) + AirBSYLD1!CH9*(1-VLOOKUP(AirBSYLD2!CH$4,'[1]INTERNAL PARAMETERS-1'!$B$5:$J$44,5,FALSE))*VLOOKUP(AirBSYLD2!CH$4,'[1]INTERNAL PARAMETERS-1'!$B$5:$J$44,8,FALSE)*VLOOKUP(AirBSYLD2!CH$4,'[1]INTERNAL PARAMETERS-1'!$B$5:$J$44,3,FALSE)</f>
        <v>0</v>
      </c>
      <c r="CJ9" s="45">
        <f t="shared" si="0"/>
        <v>930.99774876680226</v>
      </c>
      <c r="CK9" s="43">
        <f t="shared" si="1"/>
        <v>14.306147847878416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AirBS!X10</f>
        <v>1412.9038244776145</v>
      </c>
      <c r="F10" s="59">
        <f>'[1]INTERNAL PARAMETERS-1'!M10</f>
        <v>58.935000000000002</v>
      </c>
      <c r="G10" s="45">
        <f>AirBSYLD1!G10*VLOOKUP(AirBSYLD2!G$4,'[1]INTERNAL PARAMETERS-1'!$B$5:$J$44,5,FALSE)*VLOOKUP(AirBSYLD2!G$4,'[1]INTERNAL PARAMETERS-1'!$B$5:$J$44,7,FALSE)*AirBSYLD2!$F10 + AirBSYLD1!G10*(1-VLOOKUP(AirBSYLD2!G$4,'[1]INTERNAL PARAMETERS-1'!$B$5:$J$44,5,FALSE))*VLOOKUP(AirBSYLD2!G$4,'[1]INTERNAL PARAMETERS-1'!$B$5:$J$44,9,FALSE)*AirBSYLD2!$F10</f>
        <v>268.66268764150868</v>
      </c>
      <c r="H10" s="44">
        <f>AirBSYLD1!H10*VLOOKUP(AirBSYLD2!H$4,'[1]INTERNAL PARAMETERS-1'!$B$5:$J$44,5,FALSE)*VLOOKUP(AirBSYLD2!H$4,'[1]INTERNAL PARAMETERS-1'!$B$5:$J$44,7,FALSE)*AirBSYLD2!$F10 + AirBSYLD1!H10*(1-VLOOKUP(AirBSYLD2!H$4,'[1]INTERNAL PARAMETERS-1'!$B$5:$J$44,5,FALSE))*VLOOKUP(AirBSYLD2!H$4,'[1]INTERNAL PARAMETERS-1'!$B$5:$J$44,9,FALSE)*AirBSYLD2!$F10</f>
        <v>224.48447771648884</v>
      </c>
      <c r="I10" s="44">
        <f>AirBSYLD1!I10*VLOOKUP(AirBSYLD2!I$4,'[1]INTERNAL PARAMETERS-1'!$B$5:$J$44,5,FALSE)*VLOOKUP(AirBSYLD2!I$4,'[1]INTERNAL PARAMETERS-1'!$B$5:$J$44,7,FALSE)*AirBSYLD2!$F10 + AirBSYLD1!I10*(1-VLOOKUP(AirBSYLD2!I$4,'[1]INTERNAL PARAMETERS-1'!$B$5:$J$44,5,FALSE))*VLOOKUP(AirBSYLD2!I$4,'[1]INTERNAL PARAMETERS-1'!$B$5:$J$44,9,FALSE)*AirBSYLD2!$F10</f>
        <v>207.85968593747327</v>
      </c>
      <c r="J10" s="44">
        <f>AirBSYLD1!J10*VLOOKUP(AirBSYLD2!J$4,'[1]INTERNAL PARAMETERS-1'!$B$5:$J$44,5,FALSE)*VLOOKUP(AirBSYLD2!J$4,'[1]INTERNAL PARAMETERS-1'!$B$5:$J$44,7,FALSE)*AirBSYLD2!$F10 + AirBSYLD1!J10*(1-VLOOKUP(AirBSYLD2!J$4,'[1]INTERNAL PARAMETERS-1'!$B$5:$J$44,5,FALSE))*VLOOKUP(AirBSYLD2!J$4,'[1]INTERNAL PARAMETERS-1'!$B$5:$J$44,9,FALSE)*AirBSYLD2!$F10</f>
        <v>0</v>
      </c>
      <c r="K10" s="44">
        <f>AirBSYLD1!K10*VLOOKUP(AirBSYLD2!K$4,'[1]INTERNAL PARAMETERS-1'!$B$5:$J$44,5,FALSE)*VLOOKUP(AirBSYLD2!K$4,'[1]INTERNAL PARAMETERS-1'!$B$5:$J$44,7,FALSE)*AirBSYLD2!$F10 + AirBSYLD1!K10*(1-VLOOKUP(AirBSYLD2!K$4,'[1]INTERNAL PARAMETERS-1'!$B$5:$J$44,5,FALSE))*VLOOKUP(AirBSYLD2!K$4,'[1]INTERNAL PARAMETERS-1'!$B$5:$J$44,9,FALSE)*AirBSYLD2!$F10</f>
        <v>1.4838622564793822</v>
      </c>
      <c r="L10" s="44">
        <f>AirBSYLD1!L10*VLOOKUP(AirBSYLD2!L$4,'[1]INTERNAL PARAMETERS-1'!$B$5:$J$44,5,FALSE)*VLOOKUP(AirBSYLD2!L$4,'[1]INTERNAL PARAMETERS-1'!$B$5:$J$44,7,FALSE)*AirBSYLD2!$F10 + AirBSYLD1!L10*(1-VLOOKUP(AirBSYLD2!L$4,'[1]INTERNAL PARAMETERS-1'!$B$5:$J$44,5,FALSE))*VLOOKUP(AirBSYLD2!L$4,'[1]INTERNAL PARAMETERS-1'!$B$5:$J$44,9,FALSE)*AirBSYLD2!$F10</f>
        <v>0</v>
      </c>
      <c r="M10" s="44">
        <f>AirBSYLD1!M10*VLOOKUP(AirBSYLD2!M$4,'[1]INTERNAL PARAMETERS-1'!$B$5:$J$44,5,FALSE)*VLOOKUP(AirBSYLD2!M$4,'[1]INTERNAL PARAMETERS-1'!$B$5:$J$44,7,FALSE)*AirBSYLD2!$F10 + AirBSYLD1!M10*(1-VLOOKUP(AirBSYLD2!M$4,'[1]INTERNAL PARAMETERS-1'!$B$5:$J$44,5,FALSE))*VLOOKUP(AirBSYLD2!M$4,'[1]INTERNAL PARAMETERS-1'!$B$5:$J$44,9,FALSE)*AirBSYLD2!$F10</f>
        <v>4.2711800952993784</v>
      </c>
      <c r="N10" s="44">
        <f>AirBSYLD1!N10*VLOOKUP(AirBSYLD2!N$4,'[1]INTERNAL PARAMETERS-1'!$B$5:$J$44,5,FALSE)*VLOOKUP(AirBSYLD2!N$4,'[1]INTERNAL PARAMETERS-1'!$B$5:$J$44,7,FALSE)*AirBSYLD2!$F10 + AirBSYLD1!N10*(1-VLOOKUP(AirBSYLD2!N$4,'[1]INTERNAL PARAMETERS-1'!$B$5:$J$44,5,FALSE))*VLOOKUP(AirBSYLD2!N$4,'[1]INTERNAL PARAMETERS-1'!$B$5:$J$44,9,FALSE)*AirBSYLD2!$F10</f>
        <v>1.0977478909560567</v>
      </c>
      <c r="O10" s="44">
        <f>AirBSYLD1!O10*VLOOKUP(AirBSYLD2!O$4,'[1]INTERNAL PARAMETERS-1'!$B$5:$J$44,5,FALSE)*VLOOKUP(AirBSYLD2!O$4,'[1]INTERNAL PARAMETERS-1'!$B$5:$J$44,7,FALSE)*AirBSYLD2!$F10 + AirBSYLD1!O10*(1-VLOOKUP(AirBSYLD2!O$4,'[1]INTERNAL PARAMETERS-1'!$B$5:$J$44,5,FALSE))*VLOOKUP(AirBSYLD2!O$4,'[1]INTERNAL PARAMETERS-1'!$B$5:$J$44,9,FALSE)*AirBSYLD2!$F10</f>
        <v>0</v>
      </c>
      <c r="P10" s="44">
        <f>AirBSYLD1!P10*VLOOKUP(AirBSYLD2!P$4,'[1]INTERNAL PARAMETERS-1'!$B$5:$J$44,5,FALSE)*VLOOKUP(AirBSYLD2!P$4,'[1]INTERNAL PARAMETERS-1'!$B$5:$J$44,7,FALSE)*AirBSYLD2!$F10 + AirBSYLD1!P10*(1-VLOOKUP(AirBSYLD2!P$4,'[1]INTERNAL PARAMETERS-1'!$B$5:$J$44,5,FALSE))*VLOOKUP(AirBSYLD2!P$4,'[1]INTERNAL PARAMETERS-1'!$B$5:$J$44,9,FALSE)*AirBSYLD2!$F10</f>
        <v>0</v>
      </c>
      <c r="Q10" s="44">
        <f>AirBSYLD1!Q10*VLOOKUP(AirBSYLD2!Q$4,'[1]INTERNAL PARAMETERS-1'!$B$5:$J$44,5,FALSE)*VLOOKUP(AirBSYLD2!Q$4,'[1]INTERNAL PARAMETERS-1'!$B$5:$J$44,7,FALSE)*AirBSYLD2!$F10 + AirBSYLD1!Q10*(1-VLOOKUP(AirBSYLD2!Q$4,'[1]INTERNAL PARAMETERS-1'!$B$5:$J$44,5,FALSE))*VLOOKUP(AirBSYLD2!Q$4,'[1]INTERNAL PARAMETERS-1'!$B$5:$J$44,9,FALSE)*AirBSYLD2!$F10</f>
        <v>0</v>
      </c>
      <c r="R10" s="44">
        <f>AirBSYLD1!R10*VLOOKUP(AirBSYLD2!R$4,'[1]INTERNAL PARAMETERS-1'!$B$5:$J$44,5,FALSE)*VLOOKUP(AirBSYLD2!R$4,'[1]INTERNAL PARAMETERS-1'!$B$5:$J$44,7,FALSE)*AirBSYLD2!$F10 + AirBSYLD1!R10*(1-VLOOKUP(AirBSYLD2!R$4,'[1]INTERNAL PARAMETERS-1'!$B$5:$J$44,5,FALSE))*VLOOKUP(AirBSYLD2!R$4,'[1]INTERNAL PARAMETERS-1'!$B$5:$J$44,9,FALSE)*AirBSYLD2!$F10</f>
        <v>1.4948538287495996</v>
      </c>
      <c r="S10" s="44">
        <f>AirBSYLD1!S10*VLOOKUP(AirBSYLD2!S$4,'[1]INTERNAL PARAMETERS-1'!$B$5:$J$44,5,FALSE)*VLOOKUP(AirBSYLD2!S$4,'[1]INTERNAL PARAMETERS-1'!$B$5:$J$44,7,FALSE)*AirBSYLD2!$F10 + AirBSYLD1!S10*(1-VLOOKUP(AirBSYLD2!S$4,'[1]INTERNAL PARAMETERS-1'!$B$5:$J$44,5,FALSE))*VLOOKUP(AirBSYLD2!S$4,'[1]INTERNAL PARAMETERS-1'!$B$5:$J$44,9,FALSE)*AirBSYLD2!$F10</f>
        <v>26.999245971248779</v>
      </c>
      <c r="T10" s="44">
        <f>AirBSYLD1!T10*VLOOKUP(AirBSYLD2!T$4,'[1]INTERNAL PARAMETERS-1'!$B$5:$J$44,5,FALSE)*VLOOKUP(AirBSYLD2!T$4,'[1]INTERNAL PARAMETERS-1'!$B$5:$J$44,7,FALSE)*AirBSYLD2!$F10 + AirBSYLD1!T10*(1-VLOOKUP(AirBSYLD2!T$4,'[1]INTERNAL PARAMETERS-1'!$B$5:$J$44,5,FALSE))*VLOOKUP(AirBSYLD2!T$4,'[1]INTERNAL PARAMETERS-1'!$B$5:$J$44,9,FALSE)*AirBSYLD2!$F10</f>
        <v>8.4083029782558114</v>
      </c>
      <c r="U10" s="44">
        <f>AirBSYLD1!U10*VLOOKUP(AirBSYLD2!U$4,'[1]INTERNAL PARAMETERS-1'!$B$5:$J$44,5,FALSE)*VLOOKUP(AirBSYLD2!U$4,'[1]INTERNAL PARAMETERS-1'!$B$5:$J$44,7,FALSE)*AirBSYLD2!$F10 + AirBSYLD1!U10*(1-VLOOKUP(AirBSYLD2!U$4,'[1]INTERNAL PARAMETERS-1'!$B$5:$J$44,5,FALSE))*VLOOKUP(AirBSYLD2!U$4,'[1]INTERNAL PARAMETERS-1'!$B$5:$J$44,9,FALSE)*AirBSYLD2!$F10</f>
        <v>5.2164120104049099</v>
      </c>
      <c r="V10" s="44">
        <f>AirBSYLD1!V10*VLOOKUP(AirBSYLD2!V$4,'[1]INTERNAL PARAMETERS-1'!$B$5:$J$44,5,FALSE)*VLOOKUP(AirBSYLD2!V$4,'[1]INTERNAL PARAMETERS-1'!$B$5:$J$44,7,FALSE)*AirBSYLD2!$F10 + AirBSYLD1!V10*(1-VLOOKUP(AirBSYLD2!V$4,'[1]INTERNAL PARAMETERS-1'!$B$5:$J$44,5,FALSE))*VLOOKUP(AirBSYLD2!V$4,'[1]INTERNAL PARAMETERS-1'!$B$5:$J$44,9,FALSE)*AirBSYLD2!$F10</f>
        <v>25.869515935765861</v>
      </c>
      <c r="W10" s="44">
        <f>AirBSYLD1!W10*VLOOKUP(AirBSYLD2!W$4,'[1]INTERNAL PARAMETERS-1'!$B$5:$J$44,5,FALSE)*VLOOKUP(AirBSYLD2!W$4,'[1]INTERNAL PARAMETERS-1'!$B$5:$J$44,7,FALSE)*AirBSYLD2!$F10 + AirBSYLD1!W10*(1-VLOOKUP(AirBSYLD2!W$4,'[1]INTERNAL PARAMETERS-1'!$B$5:$J$44,5,FALSE))*VLOOKUP(AirBSYLD2!W$4,'[1]INTERNAL PARAMETERS-1'!$B$5:$J$44,9,FALSE)*AirBSYLD2!$F10</f>
        <v>0</v>
      </c>
      <c r="X10" s="44">
        <f>AirBSYLD1!X10*VLOOKUP(AirBSYLD2!X$4,'[1]INTERNAL PARAMETERS-1'!$B$5:$J$44,5,FALSE)*VLOOKUP(AirBSYLD2!X$4,'[1]INTERNAL PARAMETERS-1'!$B$5:$J$44,7,FALSE)*AirBSYLD2!$F10 + AirBSYLD1!X10*(1-VLOOKUP(AirBSYLD2!X$4,'[1]INTERNAL PARAMETERS-1'!$B$5:$J$44,5,FALSE))*VLOOKUP(AirBSYLD2!X$4,'[1]INTERNAL PARAMETERS-1'!$B$5:$J$44,9,FALSE)*AirBSYLD2!$F10</f>
        <v>0</v>
      </c>
      <c r="Y10" s="44">
        <f>AirBSYLD1!Y10*VLOOKUP(AirBSYLD2!Y$4,'[1]INTERNAL PARAMETERS-1'!$B$5:$J$44,5,FALSE)*VLOOKUP(AirBSYLD2!Y$4,'[1]INTERNAL PARAMETERS-1'!$B$5:$J$44,7,FALSE)*AirBSYLD2!$F10 + AirBSYLD1!Y10*(1-VLOOKUP(AirBSYLD2!Y$4,'[1]INTERNAL PARAMETERS-1'!$B$5:$J$44,5,FALSE))*VLOOKUP(AirBSYLD2!Y$4,'[1]INTERNAL PARAMETERS-1'!$B$5:$J$44,9,FALSE)*AirBSYLD2!$F10</f>
        <v>0</v>
      </c>
      <c r="Z10" s="44">
        <f>AirBSYLD1!Z10*VLOOKUP(AirBSYLD2!Z$4,'[1]INTERNAL PARAMETERS-1'!$B$5:$J$44,5,FALSE)*VLOOKUP(AirBSYLD2!Z$4,'[1]INTERNAL PARAMETERS-1'!$B$5:$J$44,7,FALSE)*AirBSYLD2!$F10 + AirBSYLD1!Z10*(1-VLOOKUP(AirBSYLD2!Z$4,'[1]INTERNAL PARAMETERS-1'!$B$5:$J$44,5,FALSE))*VLOOKUP(AirBSYLD2!Z$4,'[1]INTERNAL PARAMETERS-1'!$B$5:$J$44,9,FALSE)*AirBSYLD2!$F10</f>
        <v>0</v>
      </c>
      <c r="AA10" s="44">
        <f>AirBSYLD1!AA10*VLOOKUP(AirBSYLD2!AA$4,'[1]INTERNAL PARAMETERS-1'!$B$5:$J$44,5,FALSE)*VLOOKUP(AirBSYLD2!AA$4,'[1]INTERNAL PARAMETERS-1'!$B$5:$J$44,7,FALSE)*AirBSYLD2!$F10 + AirBSYLD1!AA10*(1-VLOOKUP(AirBSYLD2!AA$4,'[1]INTERNAL PARAMETERS-1'!$B$5:$J$44,5,FALSE))*VLOOKUP(AirBSYLD2!AA$4,'[1]INTERNAL PARAMETERS-1'!$B$5:$J$44,9,FALSE)*AirBSYLD2!$F10</f>
        <v>0</v>
      </c>
      <c r="AB10" s="44">
        <f>AirBSYLD1!AB10*VLOOKUP(AirBSYLD2!AB$4,'[1]INTERNAL PARAMETERS-1'!$B$5:$J$44,5,FALSE)*VLOOKUP(AirBSYLD2!AB$4,'[1]INTERNAL PARAMETERS-1'!$B$5:$J$44,7,FALSE)*AirBSYLD2!$F10 + AirBSYLD1!AB10*(1-VLOOKUP(AirBSYLD2!AB$4,'[1]INTERNAL PARAMETERS-1'!$B$5:$J$44,5,FALSE))*VLOOKUP(AirBSYLD2!AB$4,'[1]INTERNAL PARAMETERS-1'!$B$5:$J$44,9,FALSE)*AirBSYLD2!$F10</f>
        <v>0</v>
      </c>
      <c r="AC10" s="44">
        <f>AirBSYLD1!AC10*VLOOKUP(AirBSYLD2!AC$4,'[1]INTERNAL PARAMETERS-1'!$B$5:$J$44,5,FALSE)*VLOOKUP(AirBSYLD2!AC$4,'[1]INTERNAL PARAMETERS-1'!$B$5:$J$44,7,FALSE)*AirBSYLD2!$F10 + AirBSYLD1!AC10*(1-VLOOKUP(AirBSYLD2!AC$4,'[1]INTERNAL PARAMETERS-1'!$B$5:$J$44,5,FALSE))*VLOOKUP(AirBSYLD2!AC$4,'[1]INTERNAL PARAMETERS-1'!$B$5:$J$44,9,FALSE)*AirBSYLD2!$F10</f>
        <v>0</v>
      </c>
      <c r="AD10" s="44">
        <f>AirBSYLD1!AD10*VLOOKUP(AirBSYLD2!AD$4,'[1]INTERNAL PARAMETERS-1'!$B$5:$J$44,5,FALSE)*VLOOKUP(AirBSYLD2!AD$4,'[1]INTERNAL PARAMETERS-1'!$B$5:$J$44,7,FALSE)*AirBSYLD2!$F10 + AirBSYLD1!AD10*(1-VLOOKUP(AirBSYLD2!AD$4,'[1]INTERNAL PARAMETERS-1'!$B$5:$J$44,5,FALSE))*VLOOKUP(AirBSYLD2!AD$4,'[1]INTERNAL PARAMETERS-1'!$B$5:$J$44,9,FALSE)*AirBSYLD2!$F10</f>
        <v>0</v>
      </c>
      <c r="AE10" s="44">
        <f>AirBSYLD1!AE10*VLOOKUP(AirBSYLD2!AE$4,'[1]INTERNAL PARAMETERS-1'!$B$5:$J$44,5,FALSE)*VLOOKUP(AirBSYLD2!AE$4,'[1]INTERNAL PARAMETERS-1'!$B$5:$J$44,7,FALSE)*AirBSYLD2!$F10 + AirBSYLD1!AE10*(1-VLOOKUP(AirBSYLD2!AE$4,'[1]INTERNAL PARAMETERS-1'!$B$5:$J$44,5,FALSE))*VLOOKUP(AirBSYLD2!AE$4,'[1]INTERNAL PARAMETERS-1'!$B$5:$J$44,9,FALSE)*AirBSYLD2!$F10</f>
        <v>0</v>
      </c>
      <c r="AF10" s="44">
        <f>AirBSYLD1!AF10*VLOOKUP(AirBSYLD2!AF$4,'[1]INTERNAL PARAMETERS-1'!$B$5:$J$44,5,FALSE)*VLOOKUP(AirBSYLD2!AF$4,'[1]INTERNAL PARAMETERS-1'!$B$5:$J$44,7,FALSE)*AirBSYLD2!$F10 + AirBSYLD1!AF10*(1-VLOOKUP(AirBSYLD2!AF$4,'[1]INTERNAL PARAMETERS-1'!$B$5:$J$44,5,FALSE))*VLOOKUP(AirBSYLD2!AF$4,'[1]INTERNAL PARAMETERS-1'!$B$5:$J$44,9,FALSE)*AirBSYLD2!$F10</f>
        <v>2.1433565926924403</v>
      </c>
      <c r="AG10" s="44">
        <f>AirBSYLD1!AG10*VLOOKUP(AirBSYLD2!AG$4,'[1]INTERNAL PARAMETERS-1'!$B$5:$J$44,5,FALSE)*VLOOKUP(AirBSYLD2!AG$4,'[1]INTERNAL PARAMETERS-1'!$B$5:$J$44,7,FALSE)*AirBSYLD2!$F10 + AirBSYLD1!AG10*(1-VLOOKUP(AirBSYLD2!AG$4,'[1]INTERNAL PARAMETERS-1'!$B$5:$J$44,5,FALSE))*VLOOKUP(AirBSYLD2!AG$4,'[1]INTERNAL PARAMETERS-1'!$B$5:$J$44,9,FALSE)*AirBSYLD2!$F10</f>
        <v>0</v>
      </c>
      <c r="AH10" s="44">
        <f>AirBSYLD1!AH10*VLOOKUP(AirBSYLD2!AH$4,'[1]INTERNAL PARAMETERS-1'!$B$5:$J$44,5,FALSE)*VLOOKUP(AirBSYLD2!AH$4,'[1]INTERNAL PARAMETERS-1'!$B$5:$J$44,7,FALSE)*AirBSYLD2!$F10 + AirBSYLD1!AH10*(1-VLOOKUP(AirBSYLD2!AH$4,'[1]INTERNAL PARAMETERS-1'!$B$5:$J$44,5,FALSE))*VLOOKUP(AirBSYLD2!AH$4,'[1]INTERNAL PARAMETERS-1'!$B$5:$J$44,9,FALSE)*AirBSYLD2!$F10</f>
        <v>0</v>
      </c>
      <c r="AI10" s="44">
        <f>AirBSYLD1!AI10*VLOOKUP(AirBSYLD2!AI$4,'[1]INTERNAL PARAMETERS-1'!$B$5:$J$44,5,FALSE)*VLOOKUP(AirBSYLD2!AI$4,'[1]INTERNAL PARAMETERS-1'!$B$5:$J$44,7,FALSE)*AirBSYLD2!$F10 + AirBSYLD1!AI10*(1-VLOOKUP(AirBSYLD2!AI$4,'[1]INTERNAL PARAMETERS-1'!$B$5:$J$44,5,FALSE))*VLOOKUP(AirBSYLD2!AI$4,'[1]INTERNAL PARAMETERS-1'!$B$5:$J$44,9,FALSE)*AirBSYLD2!$F10</f>
        <v>0.38470502945761753</v>
      </c>
      <c r="AJ10" s="44">
        <f>AirBSYLD1!AJ10*VLOOKUP(AirBSYLD2!AJ$4,'[1]INTERNAL PARAMETERS-1'!$B$5:$J$44,5,FALSE)*VLOOKUP(AirBSYLD2!AJ$4,'[1]INTERNAL PARAMETERS-1'!$B$5:$J$44,7,FALSE)*AirBSYLD2!$F10 + AirBSYLD1!AJ10*(1-VLOOKUP(AirBSYLD2!AJ$4,'[1]INTERNAL PARAMETERS-1'!$B$5:$J$44,5,FALSE))*VLOOKUP(AirBSYLD2!AJ$4,'[1]INTERNAL PARAMETERS-1'!$B$5:$J$44,9,FALSE)*AirBSYLD2!$F10</f>
        <v>2.786363570500173</v>
      </c>
      <c r="AK10" s="44">
        <f>AirBSYLD1!AK10*VLOOKUP(AirBSYLD2!AK$4,'[1]INTERNAL PARAMETERS-1'!$B$5:$J$44,5,FALSE)*VLOOKUP(AirBSYLD2!AK$4,'[1]INTERNAL PARAMETERS-1'!$B$5:$J$44,7,FALSE)*AirBSYLD2!$F10 + AirBSYLD1!AK10*(1-VLOOKUP(AirBSYLD2!AK$4,'[1]INTERNAL PARAMETERS-1'!$B$5:$J$44,5,FALSE))*VLOOKUP(AirBSYLD2!AK$4,'[1]INTERNAL PARAMETERS-1'!$B$5:$J$44,9,FALSE)*AirBSYLD2!$F10</f>
        <v>0.96725835977915264</v>
      </c>
      <c r="AL10" s="44">
        <f>AirBSYLD1!AL10*VLOOKUP(AirBSYLD2!AL$4,'[1]INTERNAL PARAMETERS-1'!$B$5:$J$44,5,FALSE)*VLOOKUP(AirBSYLD2!AL$4,'[1]INTERNAL PARAMETERS-1'!$B$5:$J$44,7,FALSE)*AirBSYLD2!$F10 + AirBSYLD1!AL10*(1-VLOOKUP(AirBSYLD2!AL$4,'[1]INTERNAL PARAMETERS-1'!$B$5:$J$44,5,FALSE))*VLOOKUP(AirBSYLD2!AL$4,'[1]INTERNAL PARAMETERS-1'!$B$5:$J$44,9,FALSE)*AirBSYLD2!$F10</f>
        <v>0</v>
      </c>
      <c r="AM10" s="44">
        <f>AirBSYLD1!AM10*VLOOKUP(AirBSYLD2!AM$4,'[1]INTERNAL PARAMETERS-1'!$B$5:$J$44,5,FALSE)*VLOOKUP(AirBSYLD2!AM$4,'[1]INTERNAL PARAMETERS-1'!$B$5:$J$44,7,FALSE)*AirBSYLD2!$F10 + AirBSYLD1!AM10*(1-VLOOKUP(AirBSYLD2!AM$4,'[1]INTERNAL PARAMETERS-1'!$B$5:$J$44,5,FALSE))*VLOOKUP(AirBSYLD2!AM$4,'[1]INTERNAL PARAMETERS-1'!$B$5:$J$44,9,FALSE)*AirBSYLD2!$F10</f>
        <v>0</v>
      </c>
      <c r="AN10" s="44">
        <f>AirBSYLD1!AN10*VLOOKUP(AirBSYLD2!AN$4,'[1]INTERNAL PARAMETERS-1'!$B$5:$J$44,5,FALSE)*VLOOKUP(AirBSYLD2!AN$4,'[1]INTERNAL PARAMETERS-1'!$B$5:$J$44,7,FALSE)*AirBSYLD2!$F10 + AirBSYLD1!AN10*(1-VLOOKUP(AirBSYLD2!AN$4,'[1]INTERNAL PARAMETERS-1'!$B$5:$J$44,5,FALSE))*VLOOKUP(AirBSYLD2!AN$4,'[1]INTERNAL PARAMETERS-1'!$B$5:$J$44,9,FALSE)*AirBSYLD2!$F10</f>
        <v>0</v>
      </c>
      <c r="AO10" s="44">
        <f>AirBSYLD1!AO10*VLOOKUP(AirBSYLD2!AO$4,'[1]INTERNAL PARAMETERS-1'!$B$5:$J$44,5,FALSE)*VLOOKUP(AirBSYLD2!AO$4,'[1]INTERNAL PARAMETERS-1'!$B$5:$J$44,7,FALSE)*AirBSYLD2!$F10 + AirBSYLD1!AO10*(1-VLOOKUP(AirBSYLD2!AO$4,'[1]INTERNAL PARAMETERS-1'!$B$5:$J$44,5,FALSE))*VLOOKUP(AirBSYLD2!AO$4,'[1]INTERNAL PARAMETERS-1'!$B$5:$J$44,9,FALSE)*AirBSYLD2!$F10</f>
        <v>0</v>
      </c>
      <c r="AP10" s="44">
        <f>AirBSYLD1!AP10*VLOOKUP(AirBSYLD2!AP$4,'[1]INTERNAL PARAMETERS-1'!$B$5:$J$44,5,FALSE)*VLOOKUP(AirBSYLD2!AP$4,'[1]INTERNAL PARAMETERS-1'!$B$5:$J$44,7,FALSE)*AirBSYLD2!$F10 + AirBSYLD1!AP10*(1-VLOOKUP(AirBSYLD2!AP$4,'[1]INTERNAL PARAMETERS-1'!$B$5:$J$44,5,FALSE))*VLOOKUP(AirBSYLD2!AP$4,'[1]INTERNAL PARAMETERS-1'!$B$5:$J$44,9,FALSE)*AirBSYLD2!$F10</f>
        <v>0</v>
      </c>
      <c r="AQ10" s="44">
        <f>AirBSYLD1!AQ10*VLOOKUP(AirBSYLD2!AQ$4,'[1]INTERNAL PARAMETERS-1'!$B$5:$J$44,5,FALSE)*VLOOKUP(AirBSYLD2!AQ$4,'[1]INTERNAL PARAMETERS-1'!$B$5:$J$44,7,FALSE)*AirBSYLD2!$F10 + AirBSYLD1!AQ10*(1-VLOOKUP(AirBSYLD2!AQ$4,'[1]INTERNAL PARAMETERS-1'!$B$5:$J$44,5,FALSE))*VLOOKUP(AirBSYLD2!AQ$4,'[1]INTERNAL PARAMETERS-1'!$B$5:$J$44,9,FALSE)*AirBSYLD2!$F10</f>
        <v>0</v>
      </c>
      <c r="AR10" s="44">
        <f>AirBSYLD1!AR10*VLOOKUP(AirBSYLD2!AR$4,'[1]INTERNAL PARAMETERS-1'!$B$5:$J$44,5,FALSE)*VLOOKUP(AirBSYLD2!AR$4,'[1]INTERNAL PARAMETERS-1'!$B$5:$J$44,7,FALSE)*AirBSYLD2!$F10 + AirBSYLD1!AR10*(1-VLOOKUP(AirBSYLD2!AR$4,'[1]INTERNAL PARAMETERS-1'!$B$5:$J$44,5,FALSE))*VLOOKUP(AirBSYLD2!AR$4,'[1]INTERNAL PARAMETERS-1'!$B$5:$J$44,9,FALSE)*AirBSYLD2!$F10</f>
        <v>0</v>
      </c>
      <c r="AS10" s="44">
        <f>AirBSYLD1!AS10*VLOOKUP(AirBSYLD2!AS$4,'[1]INTERNAL PARAMETERS-1'!$B$5:$J$44,5,FALSE)*VLOOKUP(AirBSYLD2!AS$4,'[1]INTERNAL PARAMETERS-1'!$B$5:$J$44,7,FALSE)*AirBSYLD2!$F10 + AirBSYLD1!AS10*(1-VLOOKUP(AirBSYLD2!AS$4,'[1]INTERNAL PARAMETERS-1'!$B$5:$J$44,5,FALSE))*VLOOKUP(AirBSYLD2!AS$4,'[1]INTERNAL PARAMETERS-1'!$B$5:$J$44,9,FALSE)*AirBSYLD2!$F10</f>
        <v>0</v>
      </c>
      <c r="AT10" s="43">
        <f>AirBSYLD1!AT10*VLOOKUP(AirBSYLD2!AT$4,'[1]INTERNAL PARAMETERS-1'!$B$5:$J$44,5,FALSE)*VLOOKUP(AirBSYLD2!AT$4,'[1]INTERNAL PARAMETERS-1'!$B$5:$J$44,7,FALSE)*AirBSYLD2!$F10 + AirBSYLD1!AT10*(1-VLOOKUP(AirBSYLD2!AT$4,'[1]INTERNAL PARAMETERS-1'!$B$5:$J$44,5,FALSE))*VLOOKUP(AirBSYLD2!AT$4,'[1]INTERNAL PARAMETERS-1'!$B$5:$J$44,9,FALSE)*AirBSYLD2!$F10</f>
        <v>0</v>
      </c>
      <c r="AU10" s="45">
        <f>AirBSYLD1!AU10*VLOOKUP(AirBSYLD2!AU$4,'[1]INTERNAL PARAMETERS-1'!$B$5:$J$44,5,FALSE)*VLOOKUP(AirBSYLD2!AU$4,'[1]INTERNAL PARAMETERS-1'!$B$5:$J$44,6,FALSE)*VLOOKUP(AirBSYLD2!AU$4,'[1]INTERNAL PARAMETERS-1'!$B$5:$J$44,3,FALSE) + AirBSYLD1!AU10*(1-VLOOKUP(AirBSYLD2!AU$4,'[1]INTERNAL PARAMETERS-1'!$B$5:$J$44,5,FALSE))*VLOOKUP(AirBSYLD2!AU$4,'[1]INTERNAL PARAMETERS-1'!$B$5:$J$44,8,FALSE)*VLOOKUP(AirBSYLD2!AU$4,'[1]INTERNAL PARAMETERS-1'!$B$5:$J$44,3,FALSE)</f>
        <v>0</v>
      </c>
      <c r="AV10" s="44">
        <f>AirBSYLD1!AV10*VLOOKUP(AirBSYLD2!AV$4,'[1]INTERNAL PARAMETERS-1'!$B$5:$J$44,5,FALSE)*VLOOKUP(AirBSYLD2!AV$4,'[1]INTERNAL PARAMETERS-1'!$B$5:$J$44,6,FALSE)*VLOOKUP(AirBSYLD2!AV$4,'[1]INTERNAL PARAMETERS-1'!$B$5:$J$44,3,FALSE) + AirBSYLD1!AV10*(1-VLOOKUP(AirBSYLD2!AV$4,'[1]INTERNAL PARAMETERS-1'!$B$5:$J$44,5,FALSE))*VLOOKUP(AirBSYLD2!AV$4,'[1]INTERNAL PARAMETERS-1'!$B$5:$J$44,8,FALSE)*VLOOKUP(AirBSYLD2!AV$4,'[1]INTERNAL PARAMETERS-1'!$B$5:$J$44,3,FALSE)</f>
        <v>0</v>
      </c>
      <c r="AW10" s="44">
        <f>AirBSYLD1!AW10*VLOOKUP(AirBSYLD2!AW$4,'[1]INTERNAL PARAMETERS-1'!$B$5:$J$44,5,FALSE)*VLOOKUP(AirBSYLD2!AW$4,'[1]INTERNAL PARAMETERS-1'!$B$5:$J$44,6,FALSE)*VLOOKUP(AirBSYLD2!AW$4,'[1]INTERNAL PARAMETERS-1'!$B$5:$J$44,3,FALSE) + AirBSYLD1!AW10*(1-VLOOKUP(AirBSYLD2!AW$4,'[1]INTERNAL PARAMETERS-1'!$B$5:$J$44,5,FALSE))*VLOOKUP(AirBSYLD2!AW$4,'[1]INTERNAL PARAMETERS-1'!$B$5:$J$44,8,FALSE)*VLOOKUP(AirBSYLD2!AW$4,'[1]INTERNAL PARAMETERS-1'!$B$5:$J$44,3,FALSE)</f>
        <v>4.1641679099449824</v>
      </c>
      <c r="AX10" s="44">
        <f>AirBSYLD1!AX10*VLOOKUP(AirBSYLD2!AX$4,'[1]INTERNAL PARAMETERS-1'!$B$5:$J$44,5,FALSE)*VLOOKUP(AirBSYLD2!AX$4,'[1]INTERNAL PARAMETERS-1'!$B$5:$J$44,6,FALSE)*VLOOKUP(AirBSYLD2!AX$4,'[1]INTERNAL PARAMETERS-1'!$B$5:$J$44,3,FALSE) + AirBSYLD1!AX10*(1-VLOOKUP(AirBSYLD2!AX$4,'[1]INTERNAL PARAMETERS-1'!$B$5:$J$44,5,FALSE))*VLOOKUP(AirBSYLD2!AX$4,'[1]INTERNAL PARAMETERS-1'!$B$5:$J$44,8,FALSE)*VLOOKUP(AirBSYLD2!AX$4,'[1]INTERNAL PARAMETERS-1'!$B$5:$J$44,3,FALSE)</f>
        <v>0</v>
      </c>
      <c r="AY10" s="44">
        <f>AirBSYLD1!AY10*VLOOKUP(AirBSYLD2!AY$4,'[1]INTERNAL PARAMETERS-1'!$B$5:$J$44,5,FALSE)*VLOOKUP(AirBSYLD2!AY$4,'[1]INTERNAL PARAMETERS-1'!$B$5:$J$44,6,FALSE)*VLOOKUP(AirBSYLD2!AY$4,'[1]INTERNAL PARAMETERS-1'!$B$5:$J$44,3,FALSE) + AirBSYLD1!AY10*(1-VLOOKUP(AirBSYLD2!AY$4,'[1]INTERNAL PARAMETERS-1'!$B$5:$J$44,5,FALSE))*VLOOKUP(AirBSYLD2!AY$4,'[1]INTERNAL PARAMETERS-1'!$B$5:$J$44,8,FALSE)*VLOOKUP(AirBSYLD2!AY$4,'[1]INTERNAL PARAMETERS-1'!$B$5:$J$44,3,FALSE)</f>
        <v>0</v>
      </c>
      <c r="AZ10" s="44">
        <f>AirBSYLD1!AZ10*VLOOKUP(AirBSYLD2!AZ$4,'[1]INTERNAL PARAMETERS-1'!$B$5:$J$44,5,FALSE)*VLOOKUP(AirBSYLD2!AZ$4,'[1]INTERNAL PARAMETERS-1'!$B$5:$J$44,6,FALSE)*VLOOKUP(AirBSYLD2!AZ$4,'[1]INTERNAL PARAMETERS-1'!$B$5:$J$44,3,FALSE) + AirBSYLD1!AZ10*(1-VLOOKUP(AirBSYLD2!AZ$4,'[1]INTERNAL PARAMETERS-1'!$B$5:$J$44,5,FALSE))*VLOOKUP(AirBSYLD2!AZ$4,'[1]INTERNAL PARAMETERS-1'!$B$5:$J$44,8,FALSE)*VLOOKUP(AirBSYLD2!AZ$4,'[1]INTERNAL PARAMETERS-1'!$B$5:$J$44,3,FALSE)</f>
        <v>0</v>
      </c>
      <c r="BA10" s="44">
        <f>AirBSYLD1!BA10*VLOOKUP(AirBSYLD2!BA$4,'[1]INTERNAL PARAMETERS-1'!$B$5:$J$44,5,FALSE)*VLOOKUP(AirBSYLD2!BA$4,'[1]INTERNAL PARAMETERS-1'!$B$5:$J$44,6,FALSE)*VLOOKUP(AirBSYLD2!BA$4,'[1]INTERNAL PARAMETERS-1'!$B$5:$J$44,3,FALSE) + AirBSYLD1!BA10*(1-VLOOKUP(AirBSYLD2!BA$4,'[1]INTERNAL PARAMETERS-1'!$B$5:$J$44,5,FALSE))*VLOOKUP(AirBSYLD2!BA$4,'[1]INTERNAL PARAMETERS-1'!$B$5:$J$44,8,FALSE)*VLOOKUP(AirBSYLD2!BA$4,'[1]INTERNAL PARAMETERS-1'!$B$5:$J$44,3,FALSE)</f>
        <v>0.85526334804333315</v>
      </c>
      <c r="BB10" s="44">
        <f>AirBSYLD1!BB10*VLOOKUP(AirBSYLD2!BB$4,'[1]INTERNAL PARAMETERS-1'!$B$5:$J$44,5,FALSE)*VLOOKUP(AirBSYLD2!BB$4,'[1]INTERNAL PARAMETERS-1'!$B$5:$J$44,6,FALSE)*VLOOKUP(AirBSYLD2!BB$4,'[1]INTERNAL PARAMETERS-1'!$B$5:$J$44,3,FALSE) + AirBSYLD1!BB10*(1-VLOOKUP(AirBSYLD2!BB$4,'[1]INTERNAL PARAMETERS-1'!$B$5:$J$44,5,FALSE))*VLOOKUP(AirBSYLD2!BB$4,'[1]INTERNAL PARAMETERS-1'!$B$5:$J$44,8,FALSE)*VLOOKUP(AirBSYLD2!BB$4,'[1]INTERNAL PARAMETERS-1'!$B$5:$J$44,3,FALSE)</f>
        <v>1.0970232965583318</v>
      </c>
      <c r="BC10" s="44">
        <f>AirBSYLD1!BC10*VLOOKUP(AirBSYLD2!BC$4,'[1]INTERNAL PARAMETERS-1'!$B$5:$J$44,5,FALSE)*VLOOKUP(AirBSYLD2!BC$4,'[1]INTERNAL PARAMETERS-1'!$B$5:$J$44,6,FALSE)*VLOOKUP(AirBSYLD2!BC$4,'[1]INTERNAL PARAMETERS-1'!$B$5:$J$44,3,FALSE) + AirBSYLD1!BC10*(1-VLOOKUP(AirBSYLD2!BC$4,'[1]INTERNAL PARAMETERS-1'!$B$5:$J$44,5,FALSE))*VLOOKUP(AirBSYLD2!BC$4,'[1]INTERNAL PARAMETERS-1'!$B$5:$J$44,8,FALSE)*VLOOKUP(AirBSYLD2!BC$4,'[1]INTERNAL PARAMETERS-1'!$B$5:$J$44,3,FALSE)</f>
        <v>1.0411182567451014</v>
      </c>
      <c r="BD10" s="44">
        <f>AirBSYLD1!BD10*VLOOKUP(AirBSYLD2!BD$4,'[1]INTERNAL PARAMETERS-1'!$B$5:$J$44,5,FALSE)*VLOOKUP(AirBSYLD2!BD$4,'[1]INTERNAL PARAMETERS-1'!$B$5:$J$44,6,FALSE)*VLOOKUP(AirBSYLD2!BD$4,'[1]INTERNAL PARAMETERS-1'!$B$5:$J$44,3,FALSE) + AirBSYLD1!BD10*(1-VLOOKUP(AirBSYLD2!BD$4,'[1]INTERNAL PARAMETERS-1'!$B$5:$J$44,5,FALSE))*VLOOKUP(AirBSYLD2!BD$4,'[1]INTERNAL PARAMETERS-1'!$B$5:$J$44,8,FALSE)*VLOOKUP(AirBSYLD2!BD$4,'[1]INTERNAL PARAMETERS-1'!$B$5:$J$44,3,FALSE)</f>
        <v>0.80310570012514926</v>
      </c>
      <c r="BE10" s="44">
        <f>AirBSYLD1!BE10*VLOOKUP(AirBSYLD2!BE$4,'[1]INTERNAL PARAMETERS-1'!$B$5:$J$44,5,FALSE)*VLOOKUP(AirBSYLD2!BE$4,'[1]INTERNAL PARAMETERS-1'!$B$5:$J$44,6,FALSE)*VLOOKUP(AirBSYLD2!BE$4,'[1]INTERNAL PARAMETERS-1'!$B$5:$J$44,3,FALSE) + AirBSYLD1!BE10*(1-VLOOKUP(AirBSYLD2!BE$4,'[1]INTERNAL PARAMETERS-1'!$B$5:$J$44,5,FALSE))*VLOOKUP(AirBSYLD2!BE$4,'[1]INTERNAL PARAMETERS-1'!$B$5:$J$44,8,FALSE)*VLOOKUP(AirBSYLD2!BE$4,'[1]INTERNAL PARAMETERS-1'!$B$5:$J$44,3,FALSE)</f>
        <v>1.1074685934420194</v>
      </c>
      <c r="BF10" s="44">
        <f>AirBSYLD1!BF10*VLOOKUP(AirBSYLD2!BF$4,'[1]INTERNAL PARAMETERS-1'!$B$5:$J$44,5,FALSE)*VLOOKUP(AirBSYLD2!BF$4,'[1]INTERNAL PARAMETERS-1'!$B$5:$J$44,6,FALSE)*VLOOKUP(AirBSYLD2!BF$4,'[1]INTERNAL PARAMETERS-1'!$B$5:$J$44,3,FALSE) + AirBSYLD1!BF10*(1-VLOOKUP(AirBSYLD2!BF$4,'[1]INTERNAL PARAMETERS-1'!$B$5:$J$44,5,FALSE))*VLOOKUP(AirBSYLD2!BF$4,'[1]INTERNAL PARAMETERS-1'!$B$5:$J$44,8,FALSE)*VLOOKUP(AirBSYLD2!BF$4,'[1]INTERNAL PARAMETERS-1'!$B$5:$J$44,3,FALSE)</f>
        <v>0</v>
      </c>
      <c r="BG10" s="44">
        <f>AirBSYLD1!BG10*VLOOKUP(AirBSYLD2!BG$4,'[1]INTERNAL PARAMETERS-1'!$B$5:$J$44,5,FALSE)*VLOOKUP(AirBSYLD2!BG$4,'[1]INTERNAL PARAMETERS-1'!$B$5:$J$44,6,FALSE)*VLOOKUP(AirBSYLD2!BG$4,'[1]INTERNAL PARAMETERS-1'!$B$5:$J$44,3,FALSE) + AirBSYLD1!BG10*(1-VLOOKUP(AirBSYLD2!BG$4,'[1]INTERNAL PARAMETERS-1'!$B$5:$J$44,5,FALSE))*VLOOKUP(AirBSYLD2!BG$4,'[1]INTERNAL PARAMETERS-1'!$B$5:$J$44,8,FALSE)*VLOOKUP(AirBSYLD2!BG$4,'[1]INTERNAL PARAMETERS-1'!$B$5:$J$44,3,FALSE)</f>
        <v>0.68323898659598536</v>
      </c>
      <c r="BH10" s="44">
        <f>AirBSYLD1!BH10*VLOOKUP(AirBSYLD2!BH$4,'[1]INTERNAL PARAMETERS-1'!$B$5:$J$44,5,FALSE)*VLOOKUP(AirBSYLD2!BH$4,'[1]INTERNAL PARAMETERS-1'!$B$5:$J$44,6,FALSE)*VLOOKUP(AirBSYLD2!BH$4,'[1]INTERNAL PARAMETERS-1'!$B$5:$J$44,3,FALSE) + AirBSYLD1!BH10*(1-VLOOKUP(AirBSYLD2!BH$4,'[1]INTERNAL PARAMETERS-1'!$B$5:$J$44,5,FALSE))*VLOOKUP(AirBSYLD2!BH$4,'[1]INTERNAL PARAMETERS-1'!$B$5:$J$44,8,FALSE)*VLOOKUP(AirBSYLD2!BH$4,'[1]INTERNAL PARAMETERS-1'!$B$5:$J$44,3,FALSE)</f>
        <v>4.4295325195118154E-3</v>
      </c>
      <c r="BI10" s="44">
        <f>AirBSYLD1!BI10*VLOOKUP(AirBSYLD2!BI$4,'[1]INTERNAL PARAMETERS-1'!$B$5:$J$44,5,FALSE)*VLOOKUP(AirBSYLD2!BI$4,'[1]INTERNAL PARAMETERS-1'!$B$5:$J$44,6,FALSE)*VLOOKUP(AirBSYLD2!BI$4,'[1]INTERNAL PARAMETERS-1'!$B$5:$J$44,3,FALSE) + AirBSYLD1!BI10*(1-VLOOKUP(AirBSYLD2!BI$4,'[1]INTERNAL PARAMETERS-1'!$B$5:$J$44,5,FALSE))*VLOOKUP(AirBSYLD2!BI$4,'[1]INTERNAL PARAMETERS-1'!$B$5:$J$44,8,FALSE)*VLOOKUP(AirBSYLD2!BI$4,'[1]INTERNAL PARAMETERS-1'!$B$5:$J$44,3,FALSE)</f>
        <v>0</v>
      </c>
      <c r="BJ10" s="44">
        <f>AirBSYLD1!BJ10*VLOOKUP(AirBSYLD2!BJ$4,'[1]INTERNAL PARAMETERS-1'!$B$5:$J$44,5,FALSE)*VLOOKUP(AirBSYLD2!BJ$4,'[1]INTERNAL PARAMETERS-1'!$B$5:$J$44,6,FALSE)*VLOOKUP(AirBSYLD2!BJ$4,'[1]INTERNAL PARAMETERS-1'!$B$5:$J$44,3,FALSE) + AirBSYLD1!BJ10*(1-VLOOKUP(AirBSYLD2!BJ$4,'[1]INTERNAL PARAMETERS-1'!$B$5:$J$44,5,FALSE))*VLOOKUP(AirBSYLD2!BJ$4,'[1]INTERNAL PARAMETERS-1'!$B$5:$J$44,8,FALSE)*VLOOKUP(AirBSYLD2!BJ$4,'[1]INTERNAL PARAMETERS-1'!$B$5:$J$44,3,FALSE)</f>
        <v>0.26559326850613935</v>
      </c>
      <c r="BK10" s="44">
        <f>AirBSYLD1!BK10*VLOOKUP(AirBSYLD2!BK$4,'[1]INTERNAL PARAMETERS-1'!$B$5:$J$44,5,FALSE)*VLOOKUP(AirBSYLD2!BK$4,'[1]INTERNAL PARAMETERS-1'!$B$5:$J$44,6,FALSE)*VLOOKUP(AirBSYLD2!BK$4,'[1]INTERNAL PARAMETERS-1'!$B$5:$J$44,3,FALSE) + AirBSYLD1!BK10*(1-VLOOKUP(AirBSYLD2!BK$4,'[1]INTERNAL PARAMETERS-1'!$B$5:$J$44,5,FALSE))*VLOOKUP(AirBSYLD2!BK$4,'[1]INTERNAL PARAMETERS-1'!$B$5:$J$44,8,FALSE)*VLOOKUP(AirBSYLD2!BK$4,'[1]INTERNAL PARAMETERS-1'!$B$5:$J$44,3,FALSE)</f>
        <v>0.35893508172849414</v>
      </c>
      <c r="BL10" s="44">
        <f>AirBSYLD1!BL10*VLOOKUP(AirBSYLD2!BL$4,'[1]INTERNAL PARAMETERS-1'!$B$5:$J$44,5,FALSE)*VLOOKUP(AirBSYLD2!BL$4,'[1]INTERNAL PARAMETERS-1'!$B$5:$J$44,6,FALSE)*VLOOKUP(AirBSYLD2!BL$4,'[1]INTERNAL PARAMETERS-1'!$B$5:$J$44,3,FALSE) + AirBSYLD1!BL10*(1-VLOOKUP(AirBSYLD2!BL$4,'[1]INTERNAL PARAMETERS-1'!$B$5:$J$44,5,FALSE))*VLOOKUP(AirBSYLD2!BL$4,'[1]INTERNAL PARAMETERS-1'!$B$5:$J$44,8,FALSE)*VLOOKUP(AirBSYLD2!BL$4,'[1]INTERNAL PARAMETERS-1'!$B$5:$J$44,3,FALSE)</f>
        <v>0.96687830106767481</v>
      </c>
      <c r="BM10" s="44">
        <f>AirBSYLD1!BM10*VLOOKUP(AirBSYLD2!BM$4,'[1]INTERNAL PARAMETERS-1'!$B$5:$J$44,5,FALSE)*VLOOKUP(AirBSYLD2!BM$4,'[1]INTERNAL PARAMETERS-1'!$B$5:$J$44,6,FALSE)*VLOOKUP(AirBSYLD2!BM$4,'[1]INTERNAL PARAMETERS-1'!$B$5:$J$44,3,FALSE) + AirBSYLD1!BM10*(1-VLOOKUP(AirBSYLD2!BM$4,'[1]INTERNAL PARAMETERS-1'!$B$5:$J$44,5,FALSE))*VLOOKUP(AirBSYLD2!BM$4,'[1]INTERNAL PARAMETERS-1'!$B$5:$J$44,8,FALSE)*VLOOKUP(AirBSYLD2!BM$4,'[1]INTERNAL PARAMETERS-1'!$B$5:$J$44,3,FALSE)</f>
        <v>0.12701038224725361</v>
      </c>
      <c r="BN10" s="44">
        <f>AirBSYLD1!BN10*VLOOKUP(AirBSYLD2!BN$4,'[1]INTERNAL PARAMETERS-1'!$B$5:$J$44,5,FALSE)*VLOOKUP(AirBSYLD2!BN$4,'[1]INTERNAL PARAMETERS-1'!$B$5:$J$44,6,FALSE)*VLOOKUP(AirBSYLD2!BN$4,'[1]INTERNAL PARAMETERS-1'!$B$5:$J$44,3,FALSE) + AirBSYLD1!BN10*(1-VLOOKUP(AirBSYLD2!BN$4,'[1]INTERNAL PARAMETERS-1'!$B$5:$J$44,5,FALSE))*VLOOKUP(AirBSYLD2!BN$4,'[1]INTERNAL PARAMETERS-1'!$B$5:$J$44,8,FALSE)*VLOOKUP(AirBSYLD2!BN$4,'[1]INTERNAL PARAMETERS-1'!$B$5:$J$44,3,FALSE)</f>
        <v>0.2692720193477921</v>
      </c>
      <c r="BO10" s="44">
        <f>AirBSYLD1!BO10*VLOOKUP(AirBSYLD2!BO$4,'[1]INTERNAL PARAMETERS-1'!$B$5:$J$44,5,FALSE)*VLOOKUP(AirBSYLD2!BO$4,'[1]INTERNAL PARAMETERS-1'!$B$5:$J$44,6,FALSE)*VLOOKUP(AirBSYLD2!BO$4,'[1]INTERNAL PARAMETERS-1'!$B$5:$J$44,3,FALSE) + AirBSYLD1!BO10*(1-VLOOKUP(AirBSYLD2!BO$4,'[1]INTERNAL PARAMETERS-1'!$B$5:$J$44,5,FALSE))*VLOOKUP(AirBSYLD2!BO$4,'[1]INTERNAL PARAMETERS-1'!$B$5:$J$44,8,FALSE)*VLOOKUP(AirBSYLD2!BO$4,'[1]INTERNAL PARAMETERS-1'!$B$5:$J$44,3,FALSE)</f>
        <v>0.24501930799447433</v>
      </c>
      <c r="BP10" s="44">
        <f>AirBSYLD1!BP10*VLOOKUP(AirBSYLD2!BP$4,'[1]INTERNAL PARAMETERS-1'!$B$5:$J$44,5,FALSE)*VLOOKUP(AirBSYLD2!BP$4,'[1]INTERNAL PARAMETERS-1'!$B$5:$J$44,6,FALSE)*VLOOKUP(AirBSYLD2!BP$4,'[1]INTERNAL PARAMETERS-1'!$B$5:$J$44,3,FALSE) + AirBSYLD1!BP10*(1-VLOOKUP(AirBSYLD2!BP$4,'[1]INTERNAL PARAMETERS-1'!$B$5:$J$44,5,FALSE))*VLOOKUP(AirBSYLD2!BP$4,'[1]INTERNAL PARAMETERS-1'!$B$5:$J$44,8,FALSE)*VLOOKUP(AirBSYLD2!BP$4,'[1]INTERNAL PARAMETERS-1'!$B$5:$J$44,3,FALSE)</f>
        <v>2.4868871264656697E-2</v>
      </c>
      <c r="BQ10" s="44">
        <f>AirBSYLD1!BQ10*VLOOKUP(AirBSYLD2!BQ$4,'[1]INTERNAL PARAMETERS-1'!$B$5:$J$44,5,FALSE)*VLOOKUP(AirBSYLD2!BQ$4,'[1]INTERNAL PARAMETERS-1'!$B$5:$J$44,6,FALSE)*VLOOKUP(AirBSYLD2!BQ$4,'[1]INTERNAL PARAMETERS-1'!$B$5:$J$44,3,FALSE) + AirBSYLD1!BQ10*(1-VLOOKUP(AirBSYLD2!BQ$4,'[1]INTERNAL PARAMETERS-1'!$B$5:$J$44,5,FALSE))*VLOOKUP(AirBSYLD2!BQ$4,'[1]INTERNAL PARAMETERS-1'!$B$5:$J$44,8,FALSE)*VLOOKUP(AirBSYLD2!BQ$4,'[1]INTERNAL PARAMETERS-1'!$B$5:$J$44,3,FALSE)</f>
        <v>0.95033199384873757</v>
      </c>
      <c r="BR10" s="44">
        <f>AirBSYLD1!BR10*VLOOKUP(AirBSYLD2!BR$4,'[1]INTERNAL PARAMETERS-1'!$B$5:$J$44,5,FALSE)*VLOOKUP(AirBSYLD2!BR$4,'[1]INTERNAL PARAMETERS-1'!$B$5:$J$44,6,FALSE)*VLOOKUP(AirBSYLD2!BR$4,'[1]INTERNAL PARAMETERS-1'!$B$5:$J$44,3,FALSE) + AirBSYLD1!BR10*(1-VLOOKUP(AirBSYLD2!BR$4,'[1]INTERNAL PARAMETERS-1'!$B$5:$J$44,5,FALSE))*VLOOKUP(AirBSYLD2!BR$4,'[1]INTERNAL PARAMETERS-1'!$B$5:$J$44,8,FALSE)*VLOOKUP(AirBSYLD2!BR$4,'[1]INTERNAL PARAMETERS-1'!$B$5:$J$44,3,FALSE)</f>
        <v>4.9428542308215931E-2</v>
      </c>
      <c r="BS10" s="44">
        <f>AirBSYLD1!BS10*VLOOKUP(AirBSYLD2!BS$4,'[1]INTERNAL PARAMETERS-1'!$B$5:$J$44,5,FALSE)*VLOOKUP(AirBSYLD2!BS$4,'[1]INTERNAL PARAMETERS-1'!$B$5:$J$44,6,FALSE)*VLOOKUP(AirBSYLD2!BS$4,'[1]INTERNAL PARAMETERS-1'!$B$5:$J$44,3,FALSE) + AirBSYLD1!BS10*(1-VLOOKUP(AirBSYLD2!BS$4,'[1]INTERNAL PARAMETERS-1'!$B$5:$J$44,5,FALSE))*VLOOKUP(AirBSYLD2!BS$4,'[1]INTERNAL PARAMETERS-1'!$B$5:$J$44,8,FALSE)*VLOOKUP(AirBSYLD2!BS$4,'[1]INTERNAL PARAMETERS-1'!$B$5:$J$44,3,FALSE)</f>
        <v>2.9832076494099363E-3</v>
      </c>
      <c r="BT10" s="44">
        <f>AirBSYLD1!BT10*VLOOKUP(AirBSYLD2!BT$4,'[1]INTERNAL PARAMETERS-1'!$B$5:$J$44,5,FALSE)*VLOOKUP(AirBSYLD2!BT$4,'[1]INTERNAL PARAMETERS-1'!$B$5:$J$44,6,FALSE)*VLOOKUP(AirBSYLD2!BT$4,'[1]INTERNAL PARAMETERS-1'!$B$5:$J$44,3,FALSE) + AirBSYLD1!BT10*(1-VLOOKUP(AirBSYLD2!BT$4,'[1]INTERNAL PARAMETERS-1'!$B$5:$J$44,5,FALSE))*VLOOKUP(AirBSYLD2!BT$4,'[1]INTERNAL PARAMETERS-1'!$B$5:$J$44,8,FALSE)*VLOOKUP(AirBSYLD2!BT$4,'[1]INTERNAL PARAMETERS-1'!$B$5:$J$44,3,FALSE)</f>
        <v>0</v>
      </c>
      <c r="BU10" s="44">
        <f>AirBSYLD1!BU10*VLOOKUP(AirBSYLD2!BU$4,'[1]INTERNAL PARAMETERS-1'!$B$5:$J$44,5,FALSE)*VLOOKUP(AirBSYLD2!BU$4,'[1]INTERNAL PARAMETERS-1'!$B$5:$J$44,6,FALSE)*VLOOKUP(AirBSYLD2!BU$4,'[1]INTERNAL PARAMETERS-1'!$B$5:$J$44,3,FALSE) + AirBSYLD1!BU10*(1-VLOOKUP(AirBSYLD2!BU$4,'[1]INTERNAL PARAMETERS-1'!$B$5:$J$44,5,FALSE))*VLOOKUP(AirBSYLD2!BU$4,'[1]INTERNAL PARAMETERS-1'!$B$5:$J$44,8,FALSE)*VLOOKUP(AirBSYLD2!BU$4,'[1]INTERNAL PARAMETERS-1'!$B$5:$J$44,3,FALSE)</f>
        <v>0</v>
      </c>
      <c r="BV10" s="44">
        <f>AirBSYLD1!BV10*VLOOKUP(AirBSYLD2!BV$4,'[1]INTERNAL PARAMETERS-1'!$B$5:$J$44,5,FALSE)*VLOOKUP(AirBSYLD2!BV$4,'[1]INTERNAL PARAMETERS-1'!$B$5:$J$44,6,FALSE)*VLOOKUP(AirBSYLD2!BV$4,'[1]INTERNAL PARAMETERS-1'!$B$5:$J$44,3,FALSE) + AirBSYLD1!BV10*(1-VLOOKUP(AirBSYLD2!BV$4,'[1]INTERNAL PARAMETERS-1'!$B$5:$J$44,5,FALSE))*VLOOKUP(AirBSYLD2!BV$4,'[1]INTERNAL PARAMETERS-1'!$B$5:$J$44,8,FALSE)*VLOOKUP(AirBSYLD2!BV$4,'[1]INTERNAL PARAMETERS-1'!$B$5:$J$44,3,FALSE)</f>
        <v>0</v>
      </c>
      <c r="BW10" s="44">
        <f>AirBSYLD1!BW10*VLOOKUP(AirBSYLD2!BW$4,'[1]INTERNAL PARAMETERS-1'!$B$5:$J$44,5,FALSE)*VLOOKUP(AirBSYLD2!BW$4,'[1]INTERNAL PARAMETERS-1'!$B$5:$J$44,6,FALSE)*VLOOKUP(AirBSYLD2!BW$4,'[1]INTERNAL PARAMETERS-1'!$B$5:$J$44,3,FALSE) + AirBSYLD1!BW10*(1-VLOOKUP(AirBSYLD2!BW$4,'[1]INTERNAL PARAMETERS-1'!$B$5:$J$44,5,FALSE))*VLOOKUP(AirBSYLD2!BW$4,'[1]INTERNAL PARAMETERS-1'!$B$5:$J$44,8,FALSE)*VLOOKUP(AirBSYLD2!BW$4,'[1]INTERNAL PARAMETERS-1'!$B$5:$J$44,3,FALSE)</f>
        <v>0</v>
      </c>
      <c r="BX10" s="44">
        <f>AirBSYLD1!BX10*VLOOKUP(AirBSYLD2!BX$4,'[1]INTERNAL PARAMETERS-1'!$B$5:$J$44,5,FALSE)*VLOOKUP(AirBSYLD2!BX$4,'[1]INTERNAL PARAMETERS-1'!$B$5:$J$44,6,FALSE)*VLOOKUP(AirBSYLD2!BX$4,'[1]INTERNAL PARAMETERS-1'!$B$5:$J$44,3,FALSE) + AirBSYLD1!BX10*(1-VLOOKUP(AirBSYLD2!BX$4,'[1]INTERNAL PARAMETERS-1'!$B$5:$J$44,5,FALSE))*VLOOKUP(AirBSYLD2!BX$4,'[1]INTERNAL PARAMETERS-1'!$B$5:$J$44,8,FALSE)*VLOOKUP(AirBSYLD2!BX$4,'[1]INTERNAL PARAMETERS-1'!$B$5:$J$44,3,FALSE)</f>
        <v>0</v>
      </c>
      <c r="BY10" s="44">
        <f>AirBSYLD1!BY10*VLOOKUP(AirBSYLD2!BY$4,'[1]INTERNAL PARAMETERS-1'!$B$5:$J$44,5,FALSE)*VLOOKUP(AirBSYLD2!BY$4,'[1]INTERNAL PARAMETERS-1'!$B$5:$J$44,6,FALSE)*VLOOKUP(AirBSYLD2!BY$4,'[1]INTERNAL PARAMETERS-1'!$B$5:$J$44,3,FALSE) + AirBSYLD1!BY10*(1-VLOOKUP(AirBSYLD2!BY$4,'[1]INTERNAL PARAMETERS-1'!$B$5:$J$44,5,FALSE))*VLOOKUP(AirBSYLD2!BY$4,'[1]INTERNAL PARAMETERS-1'!$B$5:$J$44,8,FALSE)*VLOOKUP(AirBSYLD2!BY$4,'[1]INTERNAL PARAMETERS-1'!$B$5:$J$44,3,FALSE)</f>
        <v>0</v>
      </c>
      <c r="BZ10" s="44">
        <f>AirBSYLD1!BZ10*VLOOKUP(AirBSYLD2!BZ$4,'[1]INTERNAL PARAMETERS-1'!$B$5:$J$44,5,FALSE)*VLOOKUP(AirBSYLD2!BZ$4,'[1]INTERNAL PARAMETERS-1'!$B$5:$J$44,6,FALSE)*VLOOKUP(AirBSYLD2!BZ$4,'[1]INTERNAL PARAMETERS-1'!$B$5:$J$44,3,FALSE) + AirBSYLD1!BZ10*(1-VLOOKUP(AirBSYLD2!BZ$4,'[1]INTERNAL PARAMETERS-1'!$B$5:$J$44,5,FALSE))*VLOOKUP(AirBSYLD2!BZ$4,'[1]INTERNAL PARAMETERS-1'!$B$5:$J$44,8,FALSE)*VLOOKUP(AirBSYLD2!BZ$4,'[1]INTERNAL PARAMETERS-1'!$B$5:$J$44,3,FALSE)</f>
        <v>4.2718803046030186E-3</v>
      </c>
      <c r="CA10" s="44">
        <f>AirBSYLD1!CA10*VLOOKUP(AirBSYLD2!CA$4,'[1]INTERNAL PARAMETERS-1'!$B$5:$J$44,5,FALSE)*VLOOKUP(AirBSYLD2!CA$4,'[1]INTERNAL PARAMETERS-1'!$B$5:$J$44,6,FALSE)*VLOOKUP(AirBSYLD2!CA$4,'[1]INTERNAL PARAMETERS-1'!$B$5:$J$44,3,FALSE) + AirBSYLD1!CA10*(1-VLOOKUP(AirBSYLD2!CA$4,'[1]INTERNAL PARAMETERS-1'!$B$5:$J$44,5,FALSE))*VLOOKUP(AirBSYLD2!CA$4,'[1]INTERNAL PARAMETERS-1'!$B$5:$J$44,8,FALSE)*VLOOKUP(AirBSYLD2!CA$4,'[1]INTERNAL PARAMETERS-1'!$B$5:$J$44,3,FALSE)</f>
        <v>0</v>
      </c>
      <c r="CB10" s="44">
        <f>AirBSYLD1!CB10*VLOOKUP(AirBSYLD2!CB$4,'[1]INTERNAL PARAMETERS-1'!$B$5:$J$44,5,FALSE)*VLOOKUP(AirBSYLD2!CB$4,'[1]INTERNAL PARAMETERS-1'!$B$5:$J$44,6,FALSE)*VLOOKUP(AirBSYLD2!CB$4,'[1]INTERNAL PARAMETERS-1'!$B$5:$J$44,3,FALSE) + AirBSYLD1!CB10*(1-VLOOKUP(AirBSYLD2!CB$4,'[1]INTERNAL PARAMETERS-1'!$B$5:$J$44,5,FALSE))*VLOOKUP(AirBSYLD2!CB$4,'[1]INTERNAL PARAMETERS-1'!$B$5:$J$44,8,FALSE)*VLOOKUP(AirBSYLD2!CB$4,'[1]INTERNAL PARAMETERS-1'!$B$5:$J$44,3,FALSE)</f>
        <v>0</v>
      </c>
      <c r="CC10" s="44">
        <f>AirBSYLD1!CC10*VLOOKUP(AirBSYLD2!CC$4,'[1]INTERNAL PARAMETERS-1'!$B$5:$J$44,5,FALSE)*VLOOKUP(AirBSYLD2!CC$4,'[1]INTERNAL PARAMETERS-1'!$B$5:$J$44,6,FALSE)*VLOOKUP(AirBSYLD2!CC$4,'[1]INTERNAL PARAMETERS-1'!$B$5:$J$44,3,FALSE) + AirBSYLD1!CC10*(1-VLOOKUP(AirBSYLD2!CC$4,'[1]INTERNAL PARAMETERS-1'!$B$5:$J$44,5,FALSE))*VLOOKUP(AirBSYLD2!CC$4,'[1]INTERNAL PARAMETERS-1'!$B$5:$J$44,8,FALSE)*VLOOKUP(AirBSYLD2!CC$4,'[1]INTERNAL PARAMETERS-1'!$B$5:$J$44,3,FALSE)</f>
        <v>5.1468583562097152E-3</v>
      </c>
      <c r="CD10" s="44">
        <f>AirBSYLD1!CD10*VLOOKUP(AirBSYLD2!CD$4,'[1]INTERNAL PARAMETERS-1'!$B$5:$J$44,5,FALSE)*VLOOKUP(AirBSYLD2!CD$4,'[1]INTERNAL PARAMETERS-1'!$B$5:$J$44,6,FALSE)*VLOOKUP(AirBSYLD2!CD$4,'[1]INTERNAL PARAMETERS-1'!$B$5:$J$44,3,FALSE) + AirBSYLD1!CD10*(1-VLOOKUP(AirBSYLD2!CD$4,'[1]INTERNAL PARAMETERS-1'!$B$5:$J$44,5,FALSE))*VLOOKUP(AirBSYLD2!CD$4,'[1]INTERNAL PARAMETERS-1'!$B$5:$J$44,8,FALSE)*VLOOKUP(AirBSYLD2!CD$4,'[1]INTERNAL PARAMETERS-1'!$B$5:$J$44,3,FALSE)</f>
        <v>1.7628031028941456E-2</v>
      </c>
      <c r="CE10" s="44">
        <f>AirBSYLD1!CE10*VLOOKUP(AirBSYLD2!CE$4,'[1]INTERNAL PARAMETERS-1'!$B$5:$J$44,5,FALSE)*VLOOKUP(AirBSYLD2!CE$4,'[1]INTERNAL PARAMETERS-1'!$B$5:$J$44,6,FALSE)*VLOOKUP(AirBSYLD2!CE$4,'[1]INTERNAL PARAMETERS-1'!$B$5:$J$44,3,FALSE) + AirBSYLD1!CE10*(1-VLOOKUP(AirBSYLD2!CE$4,'[1]INTERNAL PARAMETERS-1'!$B$5:$J$44,5,FALSE))*VLOOKUP(AirBSYLD2!CE$4,'[1]INTERNAL PARAMETERS-1'!$B$5:$J$44,8,FALSE)*VLOOKUP(AirBSYLD2!CE$4,'[1]INTERNAL PARAMETERS-1'!$B$5:$J$44,3,FALSE)</f>
        <v>3.0248941649999563E-2</v>
      </c>
      <c r="CF10" s="44">
        <f>AirBSYLD1!CF10*VLOOKUP(AirBSYLD2!CF$4,'[1]INTERNAL PARAMETERS-1'!$B$5:$J$44,5,FALSE)*VLOOKUP(AirBSYLD2!CF$4,'[1]INTERNAL PARAMETERS-1'!$B$5:$J$44,6,FALSE)*VLOOKUP(AirBSYLD2!CF$4,'[1]INTERNAL PARAMETERS-1'!$B$5:$J$44,3,FALSE) + AirBSYLD1!CF10*(1-VLOOKUP(AirBSYLD2!CF$4,'[1]INTERNAL PARAMETERS-1'!$B$5:$J$44,5,FALSE))*VLOOKUP(AirBSYLD2!CF$4,'[1]INTERNAL PARAMETERS-1'!$B$5:$J$44,8,FALSE)*VLOOKUP(AirBSYLD2!CF$4,'[1]INTERNAL PARAMETERS-1'!$B$5:$J$44,3,FALSE)</f>
        <v>7.1370385145783036E-3</v>
      </c>
      <c r="CG10" s="44">
        <f>AirBSYLD1!CG10*VLOOKUP(AirBSYLD2!CG$4,'[1]INTERNAL PARAMETERS-1'!$B$5:$J$44,5,FALSE)*VLOOKUP(AirBSYLD2!CG$4,'[1]INTERNAL PARAMETERS-1'!$B$5:$J$44,6,FALSE)*VLOOKUP(AirBSYLD2!CG$4,'[1]INTERNAL PARAMETERS-1'!$B$5:$J$44,3,FALSE) + AirBSYLD1!CG10*(1-VLOOKUP(AirBSYLD2!CG$4,'[1]INTERNAL PARAMETERS-1'!$B$5:$J$44,5,FALSE))*VLOOKUP(AirBSYLD2!CG$4,'[1]INTERNAL PARAMETERS-1'!$B$5:$J$44,8,FALSE)*VLOOKUP(AirBSYLD2!CG$4,'[1]INTERNAL PARAMETERS-1'!$B$5:$J$44,3,FALSE)</f>
        <v>0</v>
      </c>
      <c r="CH10" s="43">
        <f>AirBSYLD1!CH10*VLOOKUP(AirBSYLD2!CH$4,'[1]INTERNAL PARAMETERS-1'!$B$5:$J$44,5,FALSE)*VLOOKUP(AirBSYLD2!CH$4,'[1]INTERNAL PARAMETERS-1'!$B$5:$J$44,6,FALSE)*VLOOKUP(AirBSYLD2!CH$4,'[1]INTERNAL PARAMETERS-1'!$B$5:$J$44,3,FALSE) + AirBSYLD1!CH10*(1-VLOOKUP(AirBSYLD2!CH$4,'[1]INTERNAL PARAMETERS-1'!$B$5:$J$44,5,FALSE))*VLOOKUP(AirBSYLD2!CH$4,'[1]INTERNAL PARAMETERS-1'!$B$5:$J$44,8,FALSE)*VLOOKUP(AirBSYLD2!CH$4,'[1]INTERNAL PARAMETERS-1'!$B$5:$J$44,3,FALSE)</f>
        <v>0</v>
      </c>
      <c r="CJ10" s="45">
        <f t="shared" si="0"/>
        <v>782.12965581506</v>
      </c>
      <c r="CK10" s="43">
        <f t="shared" si="1"/>
        <v>13.080569349791592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AirBS!X11</f>
        <v>1324.5868860011626</v>
      </c>
      <c r="F11" s="59">
        <f>'[1]INTERNAL PARAMETERS-1'!M11</f>
        <v>53.995000000000005</v>
      </c>
      <c r="G11" s="45">
        <f>AirBSYLD1!G11*VLOOKUP(AirBSYLD2!G$4,'[1]INTERNAL PARAMETERS-1'!$B$5:$J$44,5,FALSE)*VLOOKUP(AirBSYLD2!G$4,'[1]INTERNAL PARAMETERS-1'!$B$5:$J$44,7,FALSE)*AirBSYLD2!$F11 + AirBSYLD1!G11*(1-VLOOKUP(AirBSYLD2!G$4,'[1]INTERNAL PARAMETERS-1'!$B$5:$J$44,5,FALSE))*VLOOKUP(AirBSYLD2!G$4,'[1]INTERNAL PARAMETERS-1'!$B$5:$J$44,9,FALSE)*AirBSYLD2!$F11</f>
        <v>237.96083807941608</v>
      </c>
      <c r="H11" s="44">
        <f>AirBSYLD1!H11*VLOOKUP(AirBSYLD2!H$4,'[1]INTERNAL PARAMETERS-1'!$B$5:$J$44,5,FALSE)*VLOOKUP(AirBSYLD2!H$4,'[1]INTERNAL PARAMETERS-1'!$B$5:$J$44,7,FALSE)*AirBSYLD2!$F11 + AirBSYLD1!H11*(1-VLOOKUP(AirBSYLD2!H$4,'[1]INTERNAL PARAMETERS-1'!$B$5:$J$44,5,FALSE))*VLOOKUP(AirBSYLD2!H$4,'[1]INTERNAL PARAMETERS-1'!$B$5:$J$44,9,FALSE)*AirBSYLD2!$F11</f>
        <v>180.22222244980034</v>
      </c>
      <c r="I11" s="44">
        <f>AirBSYLD1!I11*VLOOKUP(AirBSYLD2!I$4,'[1]INTERNAL PARAMETERS-1'!$B$5:$J$44,5,FALSE)*VLOOKUP(AirBSYLD2!I$4,'[1]INTERNAL PARAMETERS-1'!$B$5:$J$44,7,FALSE)*AirBSYLD2!$F11 + AirBSYLD1!I11*(1-VLOOKUP(AirBSYLD2!I$4,'[1]INTERNAL PARAMETERS-1'!$B$5:$J$44,5,FALSE))*VLOOKUP(AirBSYLD2!I$4,'[1]INTERNAL PARAMETERS-1'!$B$5:$J$44,9,FALSE)*AirBSYLD2!$F11</f>
        <v>157.84563517677543</v>
      </c>
      <c r="J11" s="44">
        <f>AirBSYLD1!J11*VLOOKUP(AirBSYLD2!J$4,'[1]INTERNAL PARAMETERS-1'!$B$5:$J$44,5,FALSE)*VLOOKUP(AirBSYLD2!J$4,'[1]INTERNAL PARAMETERS-1'!$B$5:$J$44,7,FALSE)*AirBSYLD2!$F11 + AirBSYLD1!J11*(1-VLOOKUP(AirBSYLD2!J$4,'[1]INTERNAL PARAMETERS-1'!$B$5:$J$44,5,FALSE))*VLOOKUP(AirBSYLD2!J$4,'[1]INTERNAL PARAMETERS-1'!$B$5:$J$44,9,FALSE)*AirBSYLD2!$F11</f>
        <v>0</v>
      </c>
      <c r="K11" s="44">
        <f>AirBSYLD1!K11*VLOOKUP(AirBSYLD2!K$4,'[1]INTERNAL PARAMETERS-1'!$B$5:$J$44,5,FALSE)*VLOOKUP(AirBSYLD2!K$4,'[1]INTERNAL PARAMETERS-1'!$B$5:$J$44,7,FALSE)*AirBSYLD2!$F11 + AirBSYLD1!K11*(1-VLOOKUP(AirBSYLD2!K$4,'[1]INTERNAL PARAMETERS-1'!$B$5:$J$44,5,FALSE))*VLOOKUP(AirBSYLD2!K$4,'[1]INTERNAL PARAMETERS-1'!$B$5:$J$44,9,FALSE)*AirBSYLD2!$F11</f>
        <v>2.3047306850784617</v>
      </c>
      <c r="L11" s="44">
        <f>AirBSYLD1!L11*VLOOKUP(AirBSYLD2!L$4,'[1]INTERNAL PARAMETERS-1'!$B$5:$J$44,5,FALSE)*VLOOKUP(AirBSYLD2!L$4,'[1]INTERNAL PARAMETERS-1'!$B$5:$J$44,7,FALSE)*AirBSYLD2!$F11 + AirBSYLD1!L11*(1-VLOOKUP(AirBSYLD2!L$4,'[1]INTERNAL PARAMETERS-1'!$B$5:$J$44,5,FALSE))*VLOOKUP(AirBSYLD2!L$4,'[1]INTERNAL PARAMETERS-1'!$B$5:$J$44,9,FALSE)*AirBSYLD2!$F11</f>
        <v>0.76856540650291383</v>
      </c>
      <c r="M11" s="44">
        <f>AirBSYLD1!M11*VLOOKUP(AirBSYLD2!M$4,'[1]INTERNAL PARAMETERS-1'!$B$5:$J$44,5,FALSE)*VLOOKUP(AirBSYLD2!M$4,'[1]INTERNAL PARAMETERS-1'!$B$5:$J$44,7,FALSE)*AirBSYLD2!$F11 + AirBSYLD1!M11*(1-VLOOKUP(AirBSYLD2!M$4,'[1]INTERNAL PARAMETERS-1'!$B$5:$J$44,5,FALSE))*VLOOKUP(AirBSYLD2!M$4,'[1]INTERNAL PARAMETERS-1'!$B$5:$J$44,9,FALSE)*AirBSYLD2!$F11</f>
        <v>4.6204970710896802</v>
      </c>
      <c r="N11" s="44">
        <f>AirBSYLD1!N11*VLOOKUP(AirBSYLD2!N$4,'[1]INTERNAL PARAMETERS-1'!$B$5:$J$44,5,FALSE)*VLOOKUP(AirBSYLD2!N$4,'[1]INTERNAL PARAMETERS-1'!$B$5:$J$44,7,FALSE)*AirBSYLD2!$F11 + AirBSYLD1!N11*(1-VLOOKUP(AirBSYLD2!N$4,'[1]INTERNAL PARAMETERS-1'!$B$5:$J$44,5,FALSE))*VLOOKUP(AirBSYLD2!N$4,'[1]INTERNAL PARAMETERS-1'!$B$5:$J$44,9,FALSE)*AirBSYLD2!$F11</f>
        <v>0.87772443792624089</v>
      </c>
      <c r="O11" s="44">
        <f>AirBSYLD1!O11*VLOOKUP(AirBSYLD2!O$4,'[1]INTERNAL PARAMETERS-1'!$B$5:$J$44,5,FALSE)*VLOOKUP(AirBSYLD2!O$4,'[1]INTERNAL PARAMETERS-1'!$B$5:$J$44,7,FALSE)*AirBSYLD2!$F11 + AirBSYLD1!O11*(1-VLOOKUP(AirBSYLD2!O$4,'[1]INTERNAL PARAMETERS-1'!$B$5:$J$44,5,FALSE))*VLOOKUP(AirBSYLD2!O$4,'[1]INTERNAL PARAMETERS-1'!$B$5:$J$44,9,FALSE)*AirBSYLD2!$F11</f>
        <v>0</v>
      </c>
      <c r="P11" s="44">
        <f>AirBSYLD1!P11*VLOOKUP(AirBSYLD2!P$4,'[1]INTERNAL PARAMETERS-1'!$B$5:$J$44,5,FALSE)*VLOOKUP(AirBSYLD2!P$4,'[1]INTERNAL PARAMETERS-1'!$B$5:$J$44,7,FALSE)*AirBSYLD2!$F11 + AirBSYLD1!P11*(1-VLOOKUP(AirBSYLD2!P$4,'[1]INTERNAL PARAMETERS-1'!$B$5:$J$44,5,FALSE))*VLOOKUP(AirBSYLD2!P$4,'[1]INTERNAL PARAMETERS-1'!$B$5:$J$44,9,FALSE)*AirBSYLD2!$F11</f>
        <v>0</v>
      </c>
      <c r="Q11" s="44">
        <f>AirBSYLD1!Q11*VLOOKUP(AirBSYLD2!Q$4,'[1]INTERNAL PARAMETERS-1'!$B$5:$J$44,5,FALSE)*VLOOKUP(AirBSYLD2!Q$4,'[1]INTERNAL PARAMETERS-1'!$B$5:$J$44,7,FALSE)*AirBSYLD2!$F11 + AirBSYLD1!Q11*(1-VLOOKUP(AirBSYLD2!Q$4,'[1]INTERNAL PARAMETERS-1'!$B$5:$J$44,5,FALSE))*VLOOKUP(AirBSYLD2!Q$4,'[1]INTERNAL PARAMETERS-1'!$B$5:$J$44,9,FALSE)*AirBSYLD2!$F11</f>
        <v>0</v>
      </c>
      <c r="R11" s="44">
        <f>AirBSYLD1!R11*VLOOKUP(AirBSYLD2!R$4,'[1]INTERNAL PARAMETERS-1'!$B$5:$J$44,5,FALSE)*VLOOKUP(AirBSYLD2!R$4,'[1]INTERNAL PARAMETERS-1'!$B$5:$J$44,7,FALSE)*AirBSYLD2!$F11 + AirBSYLD1!R11*(1-VLOOKUP(AirBSYLD2!R$4,'[1]INTERNAL PARAMETERS-1'!$B$5:$J$44,5,FALSE))*VLOOKUP(AirBSYLD2!R$4,'[1]INTERNAL PARAMETERS-1'!$B$5:$J$44,9,FALSE)*AirBSYLD2!$F11</f>
        <v>1.5477159312044535</v>
      </c>
      <c r="S11" s="44">
        <f>AirBSYLD1!S11*VLOOKUP(AirBSYLD2!S$4,'[1]INTERNAL PARAMETERS-1'!$B$5:$J$44,5,FALSE)*VLOOKUP(AirBSYLD2!S$4,'[1]INTERNAL PARAMETERS-1'!$B$5:$J$44,7,FALSE)*AirBSYLD2!$F11 + AirBSYLD1!S11*(1-VLOOKUP(AirBSYLD2!S$4,'[1]INTERNAL PARAMETERS-1'!$B$5:$J$44,5,FALSE))*VLOOKUP(AirBSYLD2!S$4,'[1]INTERNAL PARAMETERS-1'!$B$5:$J$44,9,FALSE)*AirBSYLD2!$F11</f>
        <v>20.681568693926238</v>
      </c>
      <c r="T11" s="44">
        <f>AirBSYLD1!T11*VLOOKUP(AirBSYLD2!T$4,'[1]INTERNAL PARAMETERS-1'!$B$5:$J$44,5,FALSE)*VLOOKUP(AirBSYLD2!T$4,'[1]INTERNAL PARAMETERS-1'!$B$5:$J$44,7,FALSE)*AirBSYLD2!$F11 + AirBSYLD1!T11*(1-VLOOKUP(AirBSYLD2!T$4,'[1]INTERNAL PARAMETERS-1'!$B$5:$J$44,5,FALSE))*VLOOKUP(AirBSYLD2!T$4,'[1]INTERNAL PARAMETERS-1'!$B$5:$J$44,9,FALSE)*AirBSYLD2!$F11</f>
        <v>5.4625646801110221</v>
      </c>
      <c r="U11" s="44">
        <f>AirBSYLD1!U11*VLOOKUP(AirBSYLD2!U$4,'[1]INTERNAL PARAMETERS-1'!$B$5:$J$44,5,FALSE)*VLOOKUP(AirBSYLD2!U$4,'[1]INTERNAL PARAMETERS-1'!$B$5:$J$44,7,FALSE)*AirBSYLD2!$F11 + AirBSYLD1!U11*(1-VLOOKUP(AirBSYLD2!U$4,'[1]INTERNAL PARAMETERS-1'!$B$5:$J$44,5,FALSE))*VLOOKUP(AirBSYLD2!U$4,'[1]INTERNAL PARAMETERS-1'!$B$5:$J$44,9,FALSE)*AirBSYLD2!$F11</f>
        <v>4.1151320590169709</v>
      </c>
      <c r="V11" s="44">
        <f>AirBSYLD1!V11*VLOOKUP(AirBSYLD2!V$4,'[1]INTERNAL PARAMETERS-1'!$B$5:$J$44,5,FALSE)*VLOOKUP(AirBSYLD2!V$4,'[1]INTERNAL PARAMETERS-1'!$B$5:$J$44,7,FALSE)*AirBSYLD2!$F11 + AirBSYLD1!V11*(1-VLOOKUP(AirBSYLD2!V$4,'[1]INTERNAL PARAMETERS-1'!$B$5:$J$44,5,FALSE))*VLOOKUP(AirBSYLD2!V$4,'[1]INTERNAL PARAMETERS-1'!$B$5:$J$44,9,FALSE)*AirBSYLD2!$F11</f>
        <v>20.240866237860072</v>
      </c>
      <c r="W11" s="44">
        <f>AirBSYLD1!W11*VLOOKUP(AirBSYLD2!W$4,'[1]INTERNAL PARAMETERS-1'!$B$5:$J$44,5,FALSE)*VLOOKUP(AirBSYLD2!W$4,'[1]INTERNAL PARAMETERS-1'!$B$5:$J$44,7,FALSE)*AirBSYLD2!$F11 + AirBSYLD1!W11*(1-VLOOKUP(AirBSYLD2!W$4,'[1]INTERNAL PARAMETERS-1'!$B$5:$J$44,5,FALSE))*VLOOKUP(AirBSYLD2!W$4,'[1]INTERNAL PARAMETERS-1'!$B$5:$J$44,9,FALSE)*AirBSYLD2!$F11</f>
        <v>0</v>
      </c>
      <c r="X11" s="44">
        <f>AirBSYLD1!X11*VLOOKUP(AirBSYLD2!X$4,'[1]INTERNAL PARAMETERS-1'!$B$5:$J$44,5,FALSE)*VLOOKUP(AirBSYLD2!X$4,'[1]INTERNAL PARAMETERS-1'!$B$5:$J$44,7,FALSE)*AirBSYLD2!$F11 + AirBSYLD1!X11*(1-VLOOKUP(AirBSYLD2!X$4,'[1]INTERNAL PARAMETERS-1'!$B$5:$J$44,5,FALSE))*VLOOKUP(AirBSYLD2!X$4,'[1]INTERNAL PARAMETERS-1'!$B$5:$J$44,9,FALSE)*AirBSYLD2!$F11</f>
        <v>0</v>
      </c>
      <c r="Y11" s="44">
        <f>AirBSYLD1!Y11*VLOOKUP(AirBSYLD2!Y$4,'[1]INTERNAL PARAMETERS-1'!$B$5:$J$44,5,FALSE)*VLOOKUP(AirBSYLD2!Y$4,'[1]INTERNAL PARAMETERS-1'!$B$5:$J$44,7,FALSE)*AirBSYLD2!$F11 + AirBSYLD1!Y11*(1-VLOOKUP(AirBSYLD2!Y$4,'[1]INTERNAL PARAMETERS-1'!$B$5:$J$44,5,FALSE))*VLOOKUP(AirBSYLD2!Y$4,'[1]INTERNAL PARAMETERS-1'!$B$5:$J$44,9,FALSE)*AirBSYLD2!$F11</f>
        <v>0</v>
      </c>
      <c r="Z11" s="44">
        <f>AirBSYLD1!Z11*VLOOKUP(AirBSYLD2!Z$4,'[1]INTERNAL PARAMETERS-1'!$B$5:$J$44,5,FALSE)*VLOOKUP(AirBSYLD2!Z$4,'[1]INTERNAL PARAMETERS-1'!$B$5:$J$44,7,FALSE)*AirBSYLD2!$F11 + AirBSYLD1!Z11*(1-VLOOKUP(AirBSYLD2!Z$4,'[1]INTERNAL PARAMETERS-1'!$B$5:$J$44,5,FALSE))*VLOOKUP(AirBSYLD2!Z$4,'[1]INTERNAL PARAMETERS-1'!$B$5:$J$44,9,FALSE)*AirBSYLD2!$F11</f>
        <v>0</v>
      </c>
      <c r="AA11" s="44">
        <f>AirBSYLD1!AA11*VLOOKUP(AirBSYLD2!AA$4,'[1]INTERNAL PARAMETERS-1'!$B$5:$J$44,5,FALSE)*VLOOKUP(AirBSYLD2!AA$4,'[1]INTERNAL PARAMETERS-1'!$B$5:$J$44,7,FALSE)*AirBSYLD2!$F11 + AirBSYLD1!AA11*(1-VLOOKUP(AirBSYLD2!AA$4,'[1]INTERNAL PARAMETERS-1'!$B$5:$J$44,5,FALSE))*VLOOKUP(AirBSYLD2!AA$4,'[1]INTERNAL PARAMETERS-1'!$B$5:$J$44,9,FALSE)*AirBSYLD2!$F11</f>
        <v>0</v>
      </c>
      <c r="AB11" s="44">
        <f>AirBSYLD1!AB11*VLOOKUP(AirBSYLD2!AB$4,'[1]INTERNAL PARAMETERS-1'!$B$5:$J$44,5,FALSE)*VLOOKUP(AirBSYLD2!AB$4,'[1]INTERNAL PARAMETERS-1'!$B$5:$J$44,7,FALSE)*AirBSYLD2!$F11 + AirBSYLD1!AB11*(1-VLOOKUP(AirBSYLD2!AB$4,'[1]INTERNAL PARAMETERS-1'!$B$5:$J$44,5,FALSE))*VLOOKUP(AirBSYLD2!AB$4,'[1]INTERNAL PARAMETERS-1'!$B$5:$J$44,9,FALSE)*AirBSYLD2!$F11</f>
        <v>0</v>
      </c>
      <c r="AC11" s="44">
        <f>AirBSYLD1!AC11*VLOOKUP(AirBSYLD2!AC$4,'[1]INTERNAL PARAMETERS-1'!$B$5:$J$44,5,FALSE)*VLOOKUP(AirBSYLD2!AC$4,'[1]INTERNAL PARAMETERS-1'!$B$5:$J$44,7,FALSE)*AirBSYLD2!$F11 + AirBSYLD1!AC11*(1-VLOOKUP(AirBSYLD2!AC$4,'[1]INTERNAL PARAMETERS-1'!$B$5:$J$44,5,FALSE))*VLOOKUP(AirBSYLD2!AC$4,'[1]INTERNAL PARAMETERS-1'!$B$5:$J$44,9,FALSE)*AirBSYLD2!$F11</f>
        <v>0</v>
      </c>
      <c r="AD11" s="44">
        <f>AirBSYLD1!AD11*VLOOKUP(AirBSYLD2!AD$4,'[1]INTERNAL PARAMETERS-1'!$B$5:$J$44,5,FALSE)*VLOOKUP(AirBSYLD2!AD$4,'[1]INTERNAL PARAMETERS-1'!$B$5:$J$44,7,FALSE)*AirBSYLD2!$F11 + AirBSYLD1!AD11*(1-VLOOKUP(AirBSYLD2!AD$4,'[1]INTERNAL PARAMETERS-1'!$B$5:$J$44,5,FALSE))*VLOOKUP(AirBSYLD2!AD$4,'[1]INTERNAL PARAMETERS-1'!$B$5:$J$44,9,FALSE)*AirBSYLD2!$F11</f>
        <v>0</v>
      </c>
      <c r="AE11" s="44">
        <f>AirBSYLD1!AE11*VLOOKUP(AirBSYLD2!AE$4,'[1]INTERNAL PARAMETERS-1'!$B$5:$J$44,5,FALSE)*VLOOKUP(AirBSYLD2!AE$4,'[1]INTERNAL PARAMETERS-1'!$B$5:$J$44,7,FALSE)*AirBSYLD2!$F11 + AirBSYLD1!AE11*(1-VLOOKUP(AirBSYLD2!AE$4,'[1]INTERNAL PARAMETERS-1'!$B$5:$J$44,5,FALSE))*VLOOKUP(AirBSYLD2!AE$4,'[1]INTERNAL PARAMETERS-1'!$B$5:$J$44,9,FALSE)*AirBSYLD2!$F11</f>
        <v>0</v>
      </c>
      <c r="AF11" s="44">
        <f>AirBSYLD1!AF11*VLOOKUP(AirBSYLD2!AF$4,'[1]INTERNAL PARAMETERS-1'!$B$5:$J$44,5,FALSE)*VLOOKUP(AirBSYLD2!AF$4,'[1]INTERNAL PARAMETERS-1'!$B$5:$J$44,7,FALSE)*AirBSYLD2!$F11 + AirBSYLD1!AF11*(1-VLOOKUP(AirBSYLD2!AF$4,'[1]INTERNAL PARAMETERS-1'!$B$5:$J$44,5,FALSE))*VLOOKUP(AirBSYLD2!AF$4,'[1]INTERNAL PARAMETERS-1'!$B$5:$J$44,9,FALSE)*AirBSYLD2!$F11</f>
        <v>0.88756216095476081</v>
      </c>
      <c r="AG11" s="44">
        <f>AirBSYLD1!AG11*VLOOKUP(AirBSYLD2!AG$4,'[1]INTERNAL PARAMETERS-1'!$B$5:$J$44,5,FALSE)*VLOOKUP(AirBSYLD2!AG$4,'[1]INTERNAL PARAMETERS-1'!$B$5:$J$44,7,FALSE)*AirBSYLD2!$F11 + AirBSYLD1!AG11*(1-VLOOKUP(AirBSYLD2!AG$4,'[1]INTERNAL PARAMETERS-1'!$B$5:$J$44,5,FALSE))*VLOOKUP(AirBSYLD2!AG$4,'[1]INTERNAL PARAMETERS-1'!$B$5:$J$44,9,FALSE)*AirBSYLD2!$F11</f>
        <v>0</v>
      </c>
      <c r="AH11" s="44">
        <f>AirBSYLD1!AH11*VLOOKUP(AirBSYLD2!AH$4,'[1]INTERNAL PARAMETERS-1'!$B$5:$J$44,5,FALSE)*VLOOKUP(AirBSYLD2!AH$4,'[1]INTERNAL PARAMETERS-1'!$B$5:$J$44,7,FALSE)*AirBSYLD2!$F11 + AirBSYLD1!AH11*(1-VLOOKUP(AirBSYLD2!AH$4,'[1]INTERNAL PARAMETERS-1'!$B$5:$J$44,5,FALSE))*VLOOKUP(AirBSYLD2!AH$4,'[1]INTERNAL PARAMETERS-1'!$B$5:$J$44,9,FALSE)*AirBSYLD2!$F11</f>
        <v>6.2623847937274449E-2</v>
      </c>
      <c r="AI11" s="44">
        <f>AirBSYLD1!AI11*VLOOKUP(AirBSYLD2!AI$4,'[1]INTERNAL PARAMETERS-1'!$B$5:$J$44,5,FALSE)*VLOOKUP(AirBSYLD2!AI$4,'[1]INTERNAL PARAMETERS-1'!$B$5:$J$44,7,FALSE)*AirBSYLD2!$F11 + AirBSYLD1!AI11*(1-VLOOKUP(AirBSYLD2!AI$4,'[1]INTERNAL PARAMETERS-1'!$B$5:$J$44,5,FALSE))*VLOOKUP(AirBSYLD2!AI$4,'[1]INTERNAL PARAMETERS-1'!$B$5:$J$44,9,FALSE)*AirBSYLD2!$F11</f>
        <v>0.31297619754855305</v>
      </c>
      <c r="AJ11" s="44">
        <f>AirBSYLD1!AJ11*VLOOKUP(AirBSYLD2!AJ$4,'[1]INTERNAL PARAMETERS-1'!$B$5:$J$44,5,FALSE)*VLOOKUP(AirBSYLD2!AJ$4,'[1]INTERNAL PARAMETERS-1'!$B$5:$J$44,7,FALSE)*AirBSYLD2!$F11 + AirBSYLD1!AJ11*(1-VLOOKUP(AirBSYLD2!AJ$4,'[1]INTERNAL PARAMETERS-1'!$B$5:$J$44,5,FALSE))*VLOOKUP(AirBSYLD2!AJ$4,'[1]INTERNAL PARAMETERS-1'!$B$5:$J$44,9,FALSE)*AirBSYLD2!$F11</f>
        <v>3.7725575823108555</v>
      </c>
      <c r="AK11" s="44">
        <f>AirBSYLD1!AK11*VLOOKUP(AirBSYLD2!AK$4,'[1]INTERNAL PARAMETERS-1'!$B$5:$J$44,5,FALSE)*VLOOKUP(AirBSYLD2!AK$4,'[1]INTERNAL PARAMETERS-1'!$B$5:$J$44,7,FALSE)*AirBSYLD2!$F11 + AirBSYLD1!AK11*(1-VLOOKUP(AirBSYLD2!AK$4,'[1]INTERNAL PARAMETERS-1'!$B$5:$J$44,5,FALSE))*VLOOKUP(AirBSYLD2!AK$4,'[1]INTERNAL PARAMETERS-1'!$B$5:$J$44,9,FALSE)*AirBSYLD2!$F11</f>
        <v>0.50099078349819559</v>
      </c>
      <c r="AL11" s="44">
        <f>AirBSYLD1!AL11*VLOOKUP(AirBSYLD2!AL$4,'[1]INTERNAL PARAMETERS-1'!$B$5:$J$44,5,FALSE)*VLOOKUP(AirBSYLD2!AL$4,'[1]INTERNAL PARAMETERS-1'!$B$5:$J$44,7,FALSE)*AirBSYLD2!$F11 + AirBSYLD1!AL11*(1-VLOOKUP(AirBSYLD2!AL$4,'[1]INTERNAL PARAMETERS-1'!$B$5:$J$44,5,FALSE))*VLOOKUP(AirBSYLD2!AL$4,'[1]INTERNAL PARAMETERS-1'!$B$5:$J$44,9,FALSE)*AirBSYLD2!$F11</f>
        <v>0</v>
      </c>
      <c r="AM11" s="44">
        <f>AirBSYLD1!AM11*VLOOKUP(AirBSYLD2!AM$4,'[1]INTERNAL PARAMETERS-1'!$B$5:$J$44,5,FALSE)*VLOOKUP(AirBSYLD2!AM$4,'[1]INTERNAL PARAMETERS-1'!$B$5:$J$44,7,FALSE)*AirBSYLD2!$F11 + AirBSYLD1!AM11*(1-VLOOKUP(AirBSYLD2!AM$4,'[1]INTERNAL PARAMETERS-1'!$B$5:$J$44,5,FALSE))*VLOOKUP(AirBSYLD2!AM$4,'[1]INTERNAL PARAMETERS-1'!$B$5:$J$44,9,FALSE)*AirBSYLD2!$F11</f>
        <v>0</v>
      </c>
      <c r="AN11" s="44">
        <f>AirBSYLD1!AN11*VLOOKUP(AirBSYLD2!AN$4,'[1]INTERNAL PARAMETERS-1'!$B$5:$J$44,5,FALSE)*VLOOKUP(AirBSYLD2!AN$4,'[1]INTERNAL PARAMETERS-1'!$B$5:$J$44,7,FALSE)*AirBSYLD2!$F11 + AirBSYLD1!AN11*(1-VLOOKUP(AirBSYLD2!AN$4,'[1]INTERNAL PARAMETERS-1'!$B$5:$J$44,5,FALSE))*VLOOKUP(AirBSYLD2!AN$4,'[1]INTERNAL PARAMETERS-1'!$B$5:$J$44,9,FALSE)*AirBSYLD2!$F11</f>
        <v>0</v>
      </c>
      <c r="AO11" s="44">
        <f>AirBSYLD1!AO11*VLOOKUP(AirBSYLD2!AO$4,'[1]INTERNAL PARAMETERS-1'!$B$5:$J$44,5,FALSE)*VLOOKUP(AirBSYLD2!AO$4,'[1]INTERNAL PARAMETERS-1'!$B$5:$J$44,7,FALSE)*AirBSYLD2!$F11 + AirBSYLD1!AO11*(1-VLOOKUP(AirBSYLD2!AO$4,'[1]INTERNAL PARAMETERS-1'!$B$5:$J$44,5,FALSE))*VLOOKUP(AirBSYLD2!AO$4,'[1]INTERNAL PARAMETERS-1'!$B$5:$J$44,9,FALSE)*AirBSYLD2!$F11</f>
        <v>0</v>
      </c>
      <c r="AP11" s="44">
        <f>AirBSYLD1!AP11*VLOOKUP(AirBSYLD2!AP$4,'[1]INTERNAL PARAMETERS-1'!$B$5:$J$44,5,FALSE)*VLOOKUP(AirBSYLD2!AP$4,'[1]INTERNAL PARAMETERS-1'!$B$5:$J$44,7,FALSE)*AirBSYLD2!$F11 + AirBSYLD1!AP11*(1-VLOOKUP(AirBSYLD2!AP$4,'[1]INTERNAL PARAMETERS-1'!$B$5:$J$44,5,FALSE))*VLOOKUP(AirBSYLD2!AP$4,'[1]INTERNAL PARAMETERS-1'!$B$5:$J$44,9,FALSE)*AirBSYLD2!$F11</f>
        <v>0</v>
      </c>
      <c r="AQ11" s="44">
        <f>AirBSYLD1!AQ11*VLOOKUP(AirBSYLD2!AQ$4,'[1]INTERNAL PARAMETERS-1'!$B$5:$J$44,5,FALSE)*VLOOKUP(AirBSYLD2!AQ$4,'[1]INTERNAL PARAMETERS-1'!$B$5:$J$44,7,FALSE)*AirBSYLD2!$F11 + AirBSYLD1!AQ11*(1-VLOOKUP(AirBSYLD2!AQ$4,'[1]INTERNAL PARAMETERS-1'!$B$5:$J$44,5,FALSE))*VLOOKUP(AirBSYLD2!AQ$4,'[1]INTERNAL PARAMETERS-1'!$B$5:$J$44,9,FALSE)*AirBSYLD2!$F11</f>
        <v>0</v>
      </c>
      <c r="AR11" s="44">
        <f>AirBSYLD1!AR11*VLOOKUP(AirBSYLD2!AR$4,'[1]INTERNAL PARAMETERS-1'!$B$5:$J$44,5,FALSE)*VLOOKUP(AirBSYLD2!AR$4,'[1]INTERNAL PARAMETERS-1'!$B$5:$J$44,7,FALSE)*AirBSYLD2!$F11 + AirBSYLD1!AR11*(1-VLOOKUP(AirBSYLD2!AR$4,'[1]INTERNAL PARAMETERS-1'!$B$5:$J$44,5,FALSE))*VLOOKUP(AirBSYLD2!AR$4,'[1]INTERNAL PARAMETERS-1'!$B$5:$J$44,9,FALSE)*AirBSYLD2!$F11</f>
        <v>0</v>
      </c>
      <c r="AS11" s="44">
        <f>AirBSYLD1!AS11*VLOOKUP(AirBSYLD2!AS$4,'[1]INTERNAL PARAMETERS-1'!$B$5:$J$44,5,FALSE)*VLOOKUP(AirBSYLD2!AS$4,'[1]INTERNAL PARAMETERS-1'!$B$5:$J$44,7,FALSE)*AirBSYLD2!$F11 + AirBSYLD1!AS11*(1-VLOOKUP(AirBSYLD2!AS$4,'[1]INTERNAL PARAMETERS-1'!$B$5:$J$44,5,FALSE))*VLOOKUP(AirBSYLD2!AS$4,'[1]INTERNAL PARAMETERS-1'!$B$5:$J$44,9,FALSE)*AirBSYLD2!$F11</f>
        <v>0</v>
      </c>
      <c r="AT11" s="43">
        <f>AirBSYLD1!AT11*VLOOKUP(AirBSYLD2!AT$4,'[1]INTERNAL PARAMETERS-1'!$B$5:$J$44,5,FALSE)*VLOOKUP(AirBSYLD2!AT$4,'[1]INTERNAL PARAMETERS-1'!$B$5:$J$44,7,FALSE)*AirBSYLD2!$F11 + AirBSYLD1!AT11*(1-VLOOKUP(AirBSYLD2!AT$4,'[1]INTERNAL PARAMETERS-1'!$B$5:$J$44,5,FALSE))*VLOOKUP(AirBSYLD2!AT$4,'[1]INTERNAL PARAMETERS-1'!$B$5:$J$44,9,FALSE)*AirBSYLD2!$F11</f>
        <v>0</v>
      </c>
      <c r="AU11" s="45">
        <f>AirBSYLD1!AU11*VLOOKUP(AirBSYLD2!AU$4,'[1]INTERNAL PARAMETERS-1'!$B$5:$J$44,5,FALSE)*VLOOKUP(AirBSYLD2!AU$4,'[1]INTERNAL PARAMETERS-1'!$B$5:$J$44,6,FALSE)*VLOOKUP(AirBSYLD2!AU$4,'[1]INTERNAL PARAMETERS-1'!$B$5:$J$44,3,FALSE) + AirBSYLD1!AU11*(1-VLOOKUP(AirBSYLD2!AU$4,'[1]INTERNAL PARAMETERS-1'!$B$5:$J$44,5,FALSE))*VLOOKUP(AirBSYLD2!AU$4,'[1]INTERNAL PARAMETERS-1'!$B$5:$J$44,8,FALSE)*VLOOKUP(AirBSYLD2!AU$4,'[1]INTERNAL PARAMETERS-1'!$B$5:$J$44,3,FALSE)</f>
        <v>0</v>
      </c>
      <c r="AV11" s="44">
        <f>AirBSYLD1!AV11*VLOOKUP(AirBSYLD2!AV$4,'[1]INTERNAL PARAMETERS-1'!$B$5:$J$44,5,FALSE)*VLOOKUP(AirBSYLD2!AV$4,'[1]INTERNAL PARAMETERS-1'!$B$5:$J$44,6,FALSE)*VLOOKUP(AirBSYLD2!AV$4,'[1]INTERNAL PARAMETERS-1'!$B$5:$J$44,3,FALSE) + AirBSYLD1!AV11*(1-VLOOKUP(AirBSYLD2!AV$4,'[1]INTERNAL PARAMETERS-1'!$B$5:$J$44,5,FALSE))*VLOOKUP(AirBSYLD2!AV$4,'[1]INTERNAL PARAMETERS-1'!$B$5:$J$44,8,FALSE)*VLOOKUP(AirBSYLD2!AV$4,'[1]INTERNAL PARAMETERS-1'!$B$5:$J$44,3,FALSE)</f>
        <v>0</v>
      </c>
      <c r="AW11" s="44">
        <f>AirBSYLD1!AW11*VLOOKUP(AirBSYLD2!AW$4,'[1]INTERNAL PARAMETERS-1'!$B$5:$J$44,5,FALSE)*VLOOKUP(AirBSYLD2!AW$4,'[1]INTERNAL PARAMETERS-1'!$B$5:$J$44,6,FALSE)*VLOOKUP(AirBSYLD2!AW$4,'[1]INTERNAL PARAMETERS-1'!$B$5:$J$44,3,FALSE) + AirBSYLD1!AW11*(1-VLOOKUP(AirBSYLD2!AW$4,'[1]INTERNAL PARAMETERS-1'!$B$5:$J$44,5,FALSE))*VLOOKUP(AirBSYLD2!AW$4,'[1]INTERNAL PARAMETERS-1'!$B$5:$J$44,8,FALSE)*VLOOKUP(AirBSYLD2!AW$4,'[1]INTERNAL PARAMETERS-1'!$B$5:$J$44,3,FALSE)</f>
        <v>3.451519137401708</v>
      </c>
      <c r="AX11" s="44">
        <f>AirBSYLD1!AX11*VLOOKUP(AirBSYLD2!AX$4,'[1]INTERNAL PARAMETERS-1'!$B$5:$J$44,5,FALSE)*VLOOKUP(AirBSYLD2!AX$4,'[1]INTERNAL PARAMETERS-1'!$B$5:$J$44,6,FALSE)*VLOOKUP(AirBSYLD2!AX$4,'[1]INTERNAL PARAMETERS-1'!$B$5:$J$44,3,FALSE) + AirBSYLD1!AX11*(1-VLOOKUP(AirBSYLD2!AX$4,'[1]INTERNAL PARAMETERS-1'!$B$5:$J$44,5,FALSE))*VLOOKUP(AirBSYLD2!AX$4,'[1]INTERNAL PARAMETERS-1'!$B$5:$J$44,8,FALSE)*VLOOKUP(AirBSYLD2!AX$4,'[1]INTERNAL PARAMETERS-1'!$B$5:$J$44,3,FALSE)</f>
        <v>0</v>
      </c>
      <c r="AY11" s="44">
        <f>AirBSYLD1!AY11*VLOOKUP(AirBSYLD2!AY$4,'[1]INTERNAL PARAMETERS-1'!$B$5:$J$44,5,FALSE)*VLOOKUP(AirBSYLD2!AY$4,'[1]INTERNAL PARAMETERS-1'!$B$5:$J$44,6,FALSE)*VLOOKUP(AirBSYLD2!AY$4,'[1]INTERNAL PARAMETERS-1'!$B$5:$J$44,3,FALSE) + AirBSYLD1!AY11*(1-VLOOKUP(AirBSYLD2!AY$4,'[1]INTERNAL PARAMETERS-1'!$B$5:$J$44,5,FALSE))*VLOOKUP(AirBSYLD2!AY$4,'[1]INTERNAL PARAMETERS-1'!$B$5:$J$44,8,FALSE)*VLOOKUP(AirBSYLD2!AY$4,'[1]INTERNAL PARAMETERS-1'!$B$5:$J$44,3,FALSE)</f>
        <v>0</v>
      </c>
      <c r="AZ11" s="44">
        <f>AirBSYLD1!AZ11*VLOOKUP(AirBSYLD2!AZ$4,'[1]INTERNAL PARAMETERS-1'!$B$5:$J$44,5,FALSE)*VLOOKUP(AirBSYLD2!AZ$4,'[1]INTERNAL PARAMETERS-1'!$B$5:$J$44,6,FALSE)*VLOOKUP(AirBSYLD2!AZ$4,'[1]INTERNAL PARAMETERS-1'!$B$5:$J$44,3,FALSE) + AirBSYLD1!AZ11*(1-VLOOKUP(AirBSYLD2!AZ$4,'[1]INTERNAL PARAMETERS-1'!$B$5:$J$44,5,FALSE))*VLOOKUP(AirBSYLD2!AZ$4,'[1]INTERNAL PARAMETERS-1'!$B$5:$J$44,8,FALSE)*VLOOKUP(AirBSYLD2!AZ$4,'[1]INTERNAL PARAMETERS-1'!$B$5:$J$44,3,FALSE)</f>
        <v>0</v>
      </c>
      <c r="BA11" s="44">
        <f>AirBSYLD1!BA11*VLOOKUP(AirBSYLD2!BA$4,'[1]INTERNAL PARAMETERS-1'!$B$5:$J$44,5,FALSE)*VLOOKUP(AirBSYLD2!BA$4,'[1]INTERNAL PARAMETERS-1'!$B$5:$J$44,6,FALSE)*VLOOKUP(AirBSYLD2!BA$4,'[1]INTERNAL PARAMETERS-1'!$B$5:$J$44,3,FALSE) + AirBSYLD1!BA11*(1-VLOOKUP(AirBSYLD2!BA$4,'[1]INTERNAL PARAMETERS-1'!$B$5:$J$44,5,FALSE))*VLOOKUP(AirBSYLD2!BA$4,'[1]INTERNAL PARAMETERS-1'!$B$5:$J$44,8,FALSE)*VLOOKUP(AirBSYLD2!BA$4,'[1]INTERNAL PARAMETERS-1'!$B$5:$J$44,3,FALSE)</f>
        <v>1.0098582519515529</v>
      </c>
      <c r="BB11" s="44">
        <f>AirBSYLD1!BB11*VLOOKUP(AirBSYLD2!BB$4,'[1]INTERNAL PARAMETERS-1'!$B$5:$J$44,5,FALSE)*VLOOKUP(AirBSYLD2!BB$4,'[1]INTERNAL PARAMETERS-1'!$B$5:$J$44,6,FALSE)*VLOOKUP(AirBSYLD2!BB$4,'[1]INTERNAL PARAMETERS-1'!$B$5:$J$44,3,FALSE) + AirBSYLD1!BB11*(1-VLOOKUP(AirBSYLD2!BB$4,'[1]INTERNAL PARAMETERS-1'!$B$5:$J$44,5,FALSE))*VLOOKUP(AirBSYLD2!BB$4,'[1]INTERNAL PARAMETERS-1'!$B$5:$J$44,8,FALSE)*VLOOKUP(AirBSYLD2!BB$4,'[1]INTERNAL PARAMETERS-1'!$B$5:$J$44,3,FALSE)</f>
        <v>0.95739503670583259</v>
      </c>
      <c r="BC11" s="44">
        <f>AirBSYLD1!BC11*VLOOKUP(AirBSYLD2!BC$4,'[1]INTERNAL PARAMETERS-1'!$B$5:$J$44,5,FALSE)*VLOOKUP(AirBSYLD2!BC$4,'[1]INTERNAL PARAMETERS-1'!$B$5:$J$44,6,FALSE)*VLOOKUP(AirBSYLD2!BC$4,'[1]INTERNAL PARAMETERS-1'!$B$5:$J$44,3,FALSE) + AirBSYLD1!BC11*(1-VLOOKUP(AirBSYLD2!BC$4,'[1]INTERNAL PARAMETERS-1'!$B$5:$J$44,5,FALSE))*VLOOKUP(AirBSYLD2!BC$4,'[1]INTERNAL PARAMETERS-1'!$B$5:$J$44,8,FALSE)*VLOOKUP(AirBSYLD2!BC$4,'[1]INTERNAL PARAMETERS-1'!$B$5:$J$44,3,FALSE)</f>
        <v>1.2129275493614216</v>
      </c>
      <c r="BD11" s="44">
        <f>AirBSYLD1!BD11*VLOOKUP(AirBSYLD2!BD$4,'[1]INTERNAL PARAMETERS-1'!$B$5:$J$44,5,FALSE)*VLOOKUP(AirBSYLD2!BD$4,'[1]INTERNAL PARAMETERS-1'!$B$5:$J$44,6,FALSE)*VLOOKUP(AirBSYLD2!BD$4,'[1]INTERNAL PARAMETERS-1'!$B$5:$J$44,3,FALSE) + AirBSYLD1!BD11*(1-VLOOKUP(AirBSYLD2!BD$4,'[1]INTERNAL PARAMETERS-1'!$B$5:$J$44,5,FALSE))*VLOOKUP(AirBSYLD2!BD$4,'[1]INTERNAL PARAMETERS-1'!$B$5:$J$44,8,FALSE)*VLOOKUP(AirBSYLD2!BD$4,'[1]INTERNAL PARAMETERS-1'!$B$5:$J$44,3,FALSE)</f>
        <v>0.72775611477908742</v>
      </c>
      <c r="BE11" s="44">
        <f>AirBSYLD1!BE11*VLOOKUP(AirBSYLD2!BE$4,'[1]INTERNAL PARAMETERS-1'!$B$5:$J$44,5,FALSE)*VLOOKUP(AirBSYLD2!BE$4,'[1]INTERNAL PARAMETERS-1'!$B$5:$J$44,6,FALSE)*VLOOKUP(AirBSYLD2!BE$4,'[1]INTERNAL PARAMETERS-1'!$B$5:$J$44,3,FALSE) + AirBSYLD1!BE11*(1-VLOOKUP(AirBSYLD2!BE$4,'[1]INTERNAL PARAMETERS-1'!$B$5:$J$44,5,FALSE))*VLOOKUP(AirBSYLD2!BE$4,'[1]INTERNAL PARAMETERS-1'!$B$5:$J$44,8,FALSE)*VLOOKUP(AirBSYLD2!BE$4,'[1]INTERNAL PARAMETERS-1'!$B$5:$J$44,3,FALSE)</f>
        <v>1.0257236096938878</v>
      </c>
      <c r="BF11" s="44">
        <f>AirBSYLD1!BF11*VLOOKUP(AirBSYLD2!BF$4,'[1]INTERNAL PARAMETERS-1'!$B$5:$J$44,5,FALSE)*VLOOKUP(AirBSYLD2!BF$4,'[1]INTERNAL PARAMETERS-1'!$B$5:$J$44,6,FALSE)*VLOOKUP(AirBSYLD2!BF$4,'[1]INTERNAL PARAMETERS-1'!$B$5:$J$44,3,FALSE) + AirBSYLD1!BF11*(1-VLOOKUP(AirBSYLD2!BF$4,'[1]INTERNAL PARAMETERS-1'!$B$5:$J$44,5,FALSE))*VLOOKUP(AirBSYLD2!BF$4,'[1]INTERNAL PARAMETERS-1'!$B$5:$J$44,8,FALSE)*VLOOKUP(AirBSYLD2!BF$4,'[1]INTERNAL PARAMETERS-1'!$B$5:$J$44,3,FALSE)</f>
        <v>0</v>
      </c>
      <c r="BG11" s="44">
        <f>AirBSYLD1!BG11*VLOOKUP(AirBSYLD2!BG$4,'[1]INTERNAL PARAMETERS-1'!$B$5:$J$44,5,FALSE)*VLOOKUP(AirBSYLD2!BG$4,'[1]INTERNAL PARAMETERS-1'!$B$5:$J$44,6,FALSE)*VLOOKUP(AirBSYLD2!BG$4,'[1]INTERNAL PARAMETERS-1'!$B$5:$J$44,3,FALSE) + AirBSYLD1!BG11*(1-VLOOKUP(AirBSYLD2!BG$4,'[1]INTERNAL PARAMETERS-1'!$B$5:$J$44,5,FALSE))*VLOOKUP(AirBSYLD2!BG$4,'[1]INTERNAL PARAMETERS-1'!$B$5:$J$44,8,FALSE)*VLOOKUP(AirBSYLD2!BG$4,'[1]INTERNAL PARAMETERS-1'!$B$5:$J$44,3,FALSE)</f>
        <v>0.5712473831478917</v>
      </c>
      <c r="BH11" s="44">
        <f>AirBSYLD1!BH11*VLOOKUP(AirBSYLD2!BH$4,'[1]INTERNAL PARAMETERS-1'!$B$5:$J$44,5,FALSE)*VLOOKUP(AirBSYLD2!BH$4,'[1]INTERNAL PARAMETERS-1'!$B$5:$J$44,6,FALSE)*VLOOKUP(AirBSYLD2!BH$4,'[1]INTERNAL PARAMETERS-1'!$B$5:$J$44,3,FALSE) + AirBSYLD1!BH11*(1-VLOOKUP(AirBSYLD2!BH$4,'[1]INTERNAL PARAMETERS-1'!$B$5:$J$44,5,FALSE))*VLOOKUP(AirBSYLD2!BH$4,'[1]INTERNAL PARAMETERS-1'!$B$5:$J$44,8,FALSE)*VLOOKUP(AirBSYLD2!BH$4,'[1]INTERNAL PARAMETERS-1'!$B$5:$J$44,3,FALSE)</f>
        <v>3.1409851038864782E-3</v>
      </c>
      <c r="BI11" s="44">
        <f>AirBSYLD1!BI11*VLOOKUP(AirBSYLD2!BI$4,'[1]INTERNAL PARAMETERS-1'!$B$5:$J$44,5,FALSE)*VLOOKUP(AirBSYLD2!BI$4,'[1]INTERNAL PARAMETERS-1'!$B$5:$J$44,6,FALSE)*VLOOKUP(AirBSYLD2!BI$4,'[1]INTERNAL PARAMETERS-1'!$B$5:$J$44,3,FALSE) + AirBSYLD1!BI11*(1-VLOOKUP(AirBSYLD2!BI$4,'[1]INTERNAL PARAMETERS-1'!$B$5:$J$44,5,FALSE))*VLOOKUP(AirBSYLD2!BI$4,'[1]INTERNAL PARAMETERS-1'!$B$5:$J$44,8,FALSE)*VLOOKUP(AirBSYLD2!BI$4,'[1]INTERNAL PARAMETERS-1'!$B$5:$J$44,3,FALSE)</f>
        <v>0</v>
      </c>
      <c r="BJ11" s="44">
        <f>AirBSYLD1!BJ11*VLOOKUP(AirBSYLD2!BJ$4,'[1]INTERNAL PARAMETERS-1'!$B$5:$J$44,5,FALSE)*VLOOKUP(AirBSYLD2!BJ$4,'[1]INTERNAL PARAMETERS-1'!$B$5:$J$44,6,FALSE)*VLOOKUP(AirBSYLD2!BJ$4,'[1]INTERNAL PARAMETERS-1'!$B$5:$J$44,3,FALSE) + AirBSYLD1!BJ11*(1-VLOOKUP(AirBSYLD2!BJ$4,'[1]INTERNAL PARAMETERS-1'!$B$5:$J$44,5,FALSE))*VLOOKUP(AirBSYLD2!BJ$4,'[1]INTERNAL PARAMETERS-1'!$B$5:$J$44,8,FALSE)*VLOOKUP(AirBSYLD2!BJ$4,'[1]INTERNAL PARAMETERS-1'!$B$5:$J$44,3,FALSE)</f>
        <v>0.22681804269108122</v>
      </c>
      <c r="BK11" s="44">
        <f>AirBSYLD1!BK11*VLOOKUP(AirBSYLD2!BK$4,'[1]INTERNAL PARAMETERS-1'!$B$5:$J$44,5,FALSE)*VLOOKUP(AirBSYLD2!BK$4,'[1]INTERNAL PARAMETERS-1'!$B$5:$J$44,6,FALSE)*VLOOKUP(AirBSYLD2!BK$4,'[1]INTERNAL PARAMETERS-1'!$B$5:$J$44,3,FALSE) + AirBSYLD1!BK11*(1-VLOOKUP(AirBSYLD2!BK$4,'[1]INTERNAL PARAMETERS-1'!$B$5:$J$44,5,FALSE))*VLOOKUP(AirBSYLD2!BK$4,'[1]INTERNAL PARAMETERS-1'!$B$5:$J$44,8,FALSE)*VLOOKUP(AirBSYLD2!BK$4,'[1]INTERNAL PARAMETERS-1'!$B$5:$J$44,3,FALSE)</f>
        <v>0.28927607925720272</v>
      </c>
      <c r="BL11" s="44">
        <f>AirBSYLD1!BL11*VLOOKUP(AirBSYLD2!BL$4,'[1]INTERNAL PARAMETERS-1'!$B$5:$J$44,5,FALSE)*VLOOKUP(AirBSYLD2!BL$4,'[1]INTERNAL PARAMETERS-1'!$B$5:$J$44,6,FALSE)*VLOOKUP(AirBSYLD2!BL$4,'[1]INTERNAL PARAMETERS-1'!$B$5:$J$44,3,FALSE) + AirBSYLD1!BL11*(1-VLOOKUP(AirBSYLD2!BL$4,'[1]INTERNAL PARAMETERS-1'!$B$5:$J$44,5,FALSE))*VLOOKUP(AirBSYLD2!BL$4,'[1]INTERNAL PARAMETERS-1'!$B$5:$J$44,8,FALSE)*VLOOKUP(AirBSYLD2!BL$4,'[1]INTERNAL PARAMETERS-1'!$B$5:$J$44,3,FALSE)</f>
        <v>0.82158158947463611</v>
      </c>
      <c r="BM11" s="44">
        <f>AirBSYLD1!BM11*VLOOKUP(AirBSYLD2!BM$4,'[1]INTERNAL PARAMETERS-1'!$B$5:$J$44,5,FALSE)*VLOOKUP(AirBSYLD2!BM$4,'[1]INTERNAL PARAMETERS-1'!$B$5:$J$44,6,FALSE)*VLOOKUP(AirBSYLD2!BM$4,'[1]INTERNAL PARAMETERS-1'!$B$5:$J$44,3,FALSE) + AirBSYLD1!BM11*(1-VLOOKUP(AirBSYLD2!BM$4,'[1]INTERNAL PARAMETERS-1'!$B$5:$J$44,5,FALSE))*VLOOKUP(AirBSYLD2!BM$4,'[1]INTERNAL PARAMETERS-1'!$B$5:$J$44,8,FALSE)*VLOOKUP(AirBSYLD2!BM$4,'[1]INTERNAL PARAMETERS-1'!$B$5:$J$44,3,FALSE)</f>
        <v>0.19721173267365649</v>
      </c>
      <c r="BN11" s="44">
        <f>AirBSYLD1!BN11*VLOOKUP(AirBSYLD2!BN$4,'[1]INTERNAL PARAMETERS-1'!$B$5:$J$44,5,FALSE)*VLOOKUP(AirBSYLD2!BN$4,'[1]INTERNAL PARAMETERS-1'!$B$5:$J$44,6,FALSE)*VLOOKUP(AirBSYLD2!BN$4,'[1]INTERNAL PARAMETERS-1'!$B$5:$J$44,3,FALSE) + AirBSYLD1!BN11*(1-VLOOKUP(AirBSYLD2!BN$4,'[1]INTERNAL PARAMETERS-1'!$B$5:$J$44,5,FALSE))*VLOOKUP(AirBSYLD2!BN$4,'[1]INTERNAL PARAMETERS-1'!$B$5:$J$44,8,FALSE)*VLOOKUP(AirBSYLD2!BN$4,'[1]INTERNAL PARAMETERS-1'!$B$5:$J$44,3,FALSE)</f>
        <v>0.31052926279026177</v>
      </c>
      <c r="BO11" s="44">
        <f>AirBSYLD1!BO11*VLOOKUP(AirBSYLD2!BO$4,'[1]INTERNAL PARAMETERS-1'!$B$5:$J$44,5,FALSE)*VLOOKUP(AirBSYLD2!BO$4,'[1]INTERNAL PARAMETERS-1'!$B$5:$J$44,6,FALSE)*VLOOKUP(AirBSYLD2!BO$4,'[1]INTERNAL PARAMETERS-1'!$B$5:$J$44,3,FALSE) + AirBSYLD1!BO11*(1-VLOOKUP(AirBSYLD2!BO$4,'[1]INTERNAL PARAMETERS-1'!$B$5:$J$44,5,FALSE))*VLOOKUP(AirBSYLD2!BO$4,'[1]INTERNAL PARAMETERS-1'!$B$5:$J$44,8,FALSE)*VLOOKUP(AirBSYLD2!BO$4,'[1]INTERNAL PARAMETERS-1'!$B$5:$J$44,3,FALSE)</f>
        <v>0.25206708347556928</v>
      </c>
      <c r="BP11" s="44">
        <f>AirBSYLD1!BP11*VLOOKUP(AirBSYLD2!BP$4,'[1]INTERNAL PARAMETERS-1'!$B$5:$J$44,5,FALSE)*VLOOKUP(AirBSYLD2!BP$4,'[1]INTERNAL PARAMETERS-1'!$B$5:$J$44,6,FALSE)*VLOOKUP(AirBSYLD2!BP$4,'[1]INTERNAL PARAMETERS-1'!$B$5:$J$44,3,FALSE) + AirBSYLD1!BP11*(1-VLOOKUP(AirBSYLD2!BP$4,'[1]INTERNAL PARAMETERS-1'!$B$5:$J$44,5,FALSE))*VLOOKUP(AirBSYLD2!BP$4,'[1]INTERNAL PARAMETERS-1'!$B$5:$J$44,8,FALSE)*VLOOKUP(AirBSYLD2!BP$4,'[1]INTERNAL PARAMETERS-1'!$B$5:$J$44,3,FALSE)</f>
        <v>2.2513908105178983E-2</v>
      </c>
      <c r="BQ11" s="44">
        <f>AirBSYLD1!BQ11*VLOOKUP(AirBSYLD2!BQ$4,'[1]INTERNAL PARAMETERS-1'!$B$5:$J$44,5,FALSE)*VLOOKUP(AirBSYLD2!BQ$4,'[1]INTERNAL PARAMETERS-1'!$B$5:$J$44,6,FALSE)*VLOOKUP(AirBSYLD2!BQ$4,'[1]INTERNAL PARAMETERS-1'!$B$5:$J$44,3,FALSE) + AirBSYLD1!BQ11*(1-VLOOKUP(AirBSYLD2!BQ$4,'[1]INTERNAL PARAMETERS-1'!$B$5:$J$44,5,FALSE))*VLOOKUP(AirBSYLD2!BQ$4,'[1]INTERNAL PARAMETERS-1'!$B$5:$J$44,8,FALSE)*VLOOKUP(AirBSYLD2!BQ$4,'[1]INTERNAL PARAMETERS-1'!$B$5:$J$44,3,FALSE)</f>
        <v>0.97166450007320027</v>
      </c>
      <c r="BR11" s="44">
        <f>AirBSYLD1!BR11*VLOOKUP(AirBSYLD2!BR$4,'[1]INTERNAL PARAMETERS-1'!$B$5:$J$44,5,FALSE)*VLOOKUP(AirBSYLD2!BR$4,'[1]INTERNAL PARAMETERS-1'!$B$5:$J$44,6,FALSE)*VLOOKUP(AirBSYLD2!BR$4,'[1]INTERNAL PARAMETERS-1'!$B$5:$J$44,3,FALSE) + AirBSYLD1!BR11*(1-VLOOKUP(AirBSYLD2!BR$4,'[1]INTERNAL PARAMETERS-1'!$B$5:$J$44,5,FALSE))*VLOOKUP(AirBSYLD2!BR$4,'[1]INTERNAL PARAMETERS-1'!$B$5:$J$44,8,FALSE)*VLOOKUP(AirBSYLD2!BR$4,'[1]INTERNAL PARAMETERS-1'!$B$5:$J$44,3,FALSE)</f>
        <v>4.2939947781498157E-2</v>
      </c>
      <c r="BS11" s="44">
        <f>AirBSYLD1!BS11*VLOOKUP(AirBSYLD2!BS$4,'[1]INTERNAL PARAMETERS-1'!$B$5:$J$44,5,FALSE)*VLOOKUP(AirBSYLD2!BS$4,'[1]INTERNAL PARAMETERS-1'!$B$5:$J$44,6,FALSE)*VLOOKUP(AirBSYLD2!BS$4,'[1]INTERNAL PARAMETERS-1'!$B$5:$J$44,3,FALSE) + AirBSYLD1!BS11*(1-VLOOKUP(AirBSYLD2!BS$4,'[1]INTERNAL PARAMETERS-1'!$B$5:$J$44,5,FALSE))*VLOOKUP(AirBSYLD2!BS$4,'[1]INTERNAL PARAMETERS-1'!$B$5:$J$44,8,FALSE)*VLOOKUP(AirBSYLD2!BS$4,'[1]INTERNAL PARAMETERS-1'!$B$5:$J$44,3,FALSE)</f>
        <v>3.1940277641533009E-3</v>
      </c>
      <c r="BT11" s="44">
        <f>AirBSYLD1!BT11*VLOOKUP(AirBSYLD2!BT$4,'[1]INTERNAL PARAMETERS-1'!$B$5:$J$44,5,FALSE)*VLOOKUP(AirBSYLD2!BT$4,'[1]INTERNAL PARAMETERS-1'!$B$5:$J$44,6,FALSE)*VLOOKUP(AirBSYLD2!BT$4,'[1]INTERNAL PARAMETERS-1'!$B$5:$J$44,3,FALSE) + AirBSYLD1!BT11*(1-VLOOKUP(AirBSYLD2!BT$4,'[1]INTERNAL PARAMETERS-1'!$B$5:$J$44,5,FALSE))*VLOOKUP(AirBSYLD2!BT$4,'[1]INTERNAL PARAMETERS-1'!$B$5:$J$44,8,FALSE)*VLOOKUP(AirBSYLD2!BT$4,'[1]INTERNAL PARAMETERS-1'!$B$5:$J$44,3,FALSE)</f>
        <v>0</v>
      </c>
      <c r="BU11" s="44">
        <f>AirBSYLD1!BU11*VLOOKUP(AirBSYLD2!BU$4,'[1]INTERNAL PARAMETERS-1'!$B$5:$J$44,5,FALSE)*VLOOKUP(AirBSYLD2!BU$4,'[1]INTERNAL PARAMETERS-1'!$B$5:$J$44,6,FALSE)*VLOOKUP(AirBSYLD2!BU$4,'[1]INTERNAL PARAMETERS-1'!$B$5:$J$44,3,FALSE) + AirBSYLD1!BU11*(1-VLOOKUP(AirBSYLD2!BU$4,'[1]INTERNAL PARAMETERS-1'!$B$5:$J$44,5,FALSE))*VLOOKUP(AirBSYLD2!BU$4,'[1]INTERNAL PARAMETERS-1'!$B$5:$J$44,8,FALSE)*VLOOKUP(AirBSYLD2!BU$4,'[1]INTERNAL PARAMETERS-1'!$B$5:$J$44,3,FALSE)</f>
        <v>0</v>
      </c>
      <c r="BV11" s="44">
        <f>AirBSYLD1!BV11*VLOOKUP(AirBSYLD2!BV$4,'[1]INTERNAL PARAMETERS-1'!$B$5:$J$44,5,FALSE)*VLOOKUP(AirBSYLD2!BV$4,'[1]INTERNAL PARAMETERS-1'!$B$5:$J$44,6,FALSE)*VLOOKUP(AirBSYLD2!BV$4,'[1]INTERNAL PARAMETERS-1'!$B$5:$J$44,3,FALSE) + AirBSYLD1!BV11*(1-VLOOKUP(AirBSYLD2!BV$4,'[1]INTERNAL PARAMETERS-1'!$B$5:$J$44,5,FALSE))*VLOOKUP(AirBSYLD2!BV$4,'[1]INTERNAL PARAMETERS-1'!$B$5:$J$44,8,FALSE)*VLOOKUP(AirBSYLD2!BV$4,'[1]INTERNAL PARAMETERS-1'!$B$5:$J$44,3,FALSE)</f>
        <v>0</v>
      </c>
      <c r="BW11" s="44">
        <f>AirBSYLD1!BW11*VLOOKUP(AirBSYLD2!BW$4,'[1]INTERNAL PARAMETERS-1'!$B$5:$J$44,5,FALSE)*VLOOKUP(AirBSYLD2!BW$4,'[1]INTERNAL PARAMETERS-1'!$B$5:$J$44,6,FALSE)*VLOOKUP(AirBSYLD2!BW$4,'[1]INTERNAL PARAMETERS-1'!$B$5:$J$44,3,FALSE) + AirBSYLD1!BW11*(1-VLOOKUP(AirBSYLD2!BW$4,'[1]INTERNAL PARAMETERS-1'!$B$5:$J$44,5,FALSE))*VLOOKUP(AirBSYLD2!BW$4,'[1]INTERNAL PARAMETERS-1'!$B$5:$J$44,8,FALSE)*VLOOKUP(AirBSYLD2!BW$4,'[1]INTERNAL PARAMETERS-1'!$B$5:$J$44,3,FALSE)</f>
        <v>0</v>
      </c>
      <c r="BX11" s="44">
        <f>AirBSYLD1!BX11*VLOOKUP(AirBSYLD2!BX$4,'[1]INTERNAL PARAMETERS-1'!$B$5:$J$44,5,FALSE)*VLOOKUP(AirBSYLD2!BX$4,'[1]INTERNAL PARAMETERS-1'!$B$5:$J$44,6,FALSE)*VLOOKUP(AirBSYLD2!BX$4,'[1]INTERNAL PARAMETERS-1'!$B$5:$J$44,3,FALSE) + AirBSYLD1!BX11*(1-VLOOKUP(AirBSYLD2!BX$4,'[1]INTERNAL PARAMETERS-1'!$B$5:$J$44,5,FALSE))*VLOOKUP(AirBSYLD2!BX$4,'[1]INTERNAL PARAMETERS-1'!$B$5:$J$44,8,FALSE)*VLOOKUP(AirBSYLD2!BX$4,'[1]INTERNAL PARAMETERS-1'!$B$5:$J$44,3,FALSE)</f>
        <v>0</v>
      </c>
      <c r="BY11" s="44">
        <f>AirBSYLD1!BY11*VLOOKUP(AirBSYLD2!BY$4,'[1]INTERNAL PARAMETERS-1'!$B$5:$J$44,5,FALSE)*VLOOKUP(AirBSYLD2!BY$4,'[1]INTERNAL PARAMETERS-1'!$B$5:$J$44,6,FALSE)*VLOOKUP(AirBSYLD2!BY$4,'[1]INTERNAL PARAMETERS-1'!$B$5:$J$44,3,FALSE) + AirBSYLD1!BY11*(1-VLOOKUP(AirBSYLD2!BY$4,'[1]INTERNAL PARAMETERS-1'!$B$5:$J$44,5,FALSE))*VLOOKUP(AirBSYLD2!BY$4,'[1]INTERNAL PARAMETERS-1'!$B$5:$J$44,8,FALSE)*VLOOKUP(AirBSYLD2!BY$4,'[1]INTERNAL PARAMETERS-1'!$B$5:$J$44,3,FALSE)</f>
        <v>0</v>
      </c>
      <c r="BZ11" s="44">
        <f>AirBSYLD1!BZ11*VLOOKUP(AirBSYLD2!BZ$4,'[1]INTERNAL PARAMETERS-1'!$B$5:$J$44,5,FALSE)*VLOOKUP(AirBSYLD2!BZ$4,'[1]INTERNAL PARAMETERS-1'!$B$5:$J$44,6,FALSE)*VLOOKUP(AirBSYLD2!BZ$4,'[1]INTERNAL PARAMETERS-1'!$B$5:$J$44,3,FALSE) + AirBSYLD1!BZ11*(1-VLOOKUP(AirBSYLD2!BZ$4,'[1]INTERNAL PARAMETERS-1'!$B$5:$J$44,5,FALSE))*VLOOKUP(AirBSYLD2!BZ$4,'[1]INTERNAL PARAMETERS-1'!$B$5:$J$44,8,FALSE)*VLOOKUP(AirBSYLD2!BZ$4,'[1]INTERNAL PARAMETERS-1'!$B$5:$J$44,3,FALSE)</f>
        <v>2.675704240969282E-3</v>
      </c>
      <c r="CA11" s="44">
        <f>AirBSYLD1!CA11*VLOOKUP(AirBSYLD2!CA$4,'[1]INTERNAL PARAMETERS-1'!$B$5:$J$44,5,FALSE)*VLOOKUP(AirBSYLD2!CA$4,'[1]INTERNAL PARAMETERS-1'!$B$5:$J$44,6,FALSE)*VLOOKUP(AirBSYLD2!CA$4,'[1]INTERNAL PARAMETERS-1'!$B$5:$J$44,3,FALSE) + AirBSYLD1!CA11*(1-VLOOKUP(AirBSYLD2!CA$4,'[1]INTERNAL PARAMETERS-1'!$B$5:$J$44,5,FALSE))*VLOOKUP(AirBSYLD2!CA$4,'[1]INTERNAL PARAMETERS-1'!$B$5:$J$44,8,FALSE)*VLOOKUP(AirBSYLD2!CA$4,'[1]INTERNAL PARAMETERS-1'!$B$5:$J$44,3,FALSE)</f>
        <v>0</v>
      </c>
      <c r="CB11" s="44">
        <f>AirBSYLD1!CB11*VLOOKUP(AirBSYLD2!CB$4,'[1]INTERNAL PARAMETERS-1'!$B$5:$J$44,5,FALSE)*VLOOKUP(AirBSYLD2!CB$4,'[1]INTERNAL PARAMETERS-1'!$B$5:$J$44,6,FALSE)*VLOOKUP(AirBSYLD2!CB$4,'[1]INTERNAL PARAMETERS-1'!$B$5:$J$44,3,FALSE) + AirBSYLD1!CB11*(1-VLOOKUP(AirBSYLD2!CB$4,'[1]INTERNAL PARAMETERS-1'!$B$5:$J$44,5,FALSE))*VLOOKUP(AirBSYLD2!CB$4,'[1]INTERNAL PARAMETERS-1'!$B$5:$J$44,8,FALSE)*VLOOKUP(AirBSYLD2!CB$4,'[1]INTERNAL PARAMETERS-1'!$B$5:$J$44,3,FALSE)</f>
        <v>0</v>
      </c>
      <c r="CC11" s="44">
        <f>AirBSYLD1!CC11*VLOOKUP(AirBSYLD2!CC$4,'[1]INTERNAL PARAMETERS-1'!$B$5:$J$44,5,FALSE)*VLOOKUP(AirBSYLD2!CC$4,'[1]INTERNAL PARAMETERS-1'!$B$5:$J$44,6,FALSE)*VLOOKUP(AirBSYLD2!CC$4,'[1]INTERNAL PARAMETERS-1'!$B$5:$J$44,3,FALSE) + AirBSYLD1!CC11*(1-VLOOKUP(AirBSYLD2!CC$4,'[1]INTERNAL PARAMETERS-1'!$B$5:$J$44,5,FALSE))*VLOOKUP(AirBSYLD2!CC$4,'[1]INTERNAL PARAMETERS-1'!$B$5:$J$44,8,FALSE)*VLOOKUP(AirBSYLD2!CC$4,'[1]INTERNAL PARAMETERS-1'!$B$5:$J$44,3,FALSE)</f>
        <v>5.2027582463291594E-3</v>
      </c>
      <c r="CD11" s="44">
        <f>AirBSYLD1!CD11*VLOOKUP(AirBSYLD2!CD$4,'[1]INTERNAL PARAMETERS-1'!$B$5:$J$44,5,FALSE)*VLOOKUP(AirBSYLD2!CD$4,'[1]INTERNAL PARAMETERS-1'!$B$5:$J$44,6,FALSE)*VLOOKUP(AirBSYLD2!CD$4,'[1]INTERNAL PARAMETERS-1'!$B$5:$J$44,3,FALSE) + AirBSYLD1!CD11*(1-VLOOKUP(AirBSYLD2!CD$4,'[1]INTERNAL PARAMETERS-1'!$B$5:$J$44,5,FALSE))*VLOOKUP(AirBSYLD2!CD$4,'[1]INTERNAL PARAMETERS-1'!$B$5:$J$44,8,FALSE)*VLOOKUP(AirBSYLD2!CD$4,'[1]INTERNAL PARAMETERS-1'!$B$5:$J$44,3,FALSE)</f>
        <v>1.609299847027406E-2</v>
      </c>
      <c r="CE11" s="44">
        <f>AirBSYLD1!CE11*VLOOKUP(AirBSYLD2!CE$4,'[1]INTERNAL PARAMETERS-1'!$B$5:$J$44,5,FALSE)*VLOOKUP(AirBSYLD2!CE$4,'[1]INTERNAL PARAMETERS-1'!$B$5:$J$44,6,FALSE)*VLOOKUP(AirBSYLD2!CE$4,'[1]INTERNAL PARAMETERS-1'!$B$5:$J$44,3,FALSE) + AirBSYLD1!CE11*(1-VLOOKUP(AirBSYLD2!CE$4,'[1]INTERNAL PARAMETERS-1'!$B$5:$J$44,5,FALSE))*VLOOKUP(AirBSYLD2!CE$4,'[1]INTERNAL PARAMETERS-1'!$B$5:$J$44,8,FALSE)*VLOOKUP(AirBSYLD2!CE$4,'[1]INTERNAL PARAMETERS-1'!$B$5:$J$44,3,FALSE)</f>
        <v>2.5807028459064223E-2</v>
      </c>
      <c r="CF11" s="44">
        <f>AirBSYLD1!CF11*VLOOKUP(AirBSYLD2!CF$4,'[1]INTERNAL PARAMETERS-1'!$B$5:$J$44,5,FALSE)*VLOOKUP(AirBSYLD2!CF$4,'[1]INTERNAL PARAMETERS-1'!$B$5:$J$44,6,FALSE)*VLOOKUP(AirBSYLD2!CF$4,'[1]INTERNAL PARAMETERS-1'!$B$5:$J$44,3,FALSE) + AirBSYLD1!CF11*(1-VLOOKUP(AirBSYLD2!CF$4,'[1]INTERNAL PARAMETERS-1'!$B$5:$J$44,5,FALSE))*VLOOKUP(AirBSYLD2!CF$4,'[1]INTERNAL PARAMETERS-1'!$B$5:$J$44,8,FALSE)*VLOOKUP(AirBSYLD2!CF$4,'[1]INTERNAL PARAMETERS-1'!$B$5:$J$44,3,FALSE)</f>
        <v>2.5810733965945472E-2</v>
      </c>
      <c r="CG11" s="44">
        <f>AirBSYLD1!CG11*VLOOKUP(AirBSYLD2!CG$4,'[1]INTERNAL PARAMETERS-1'!$B$5:$J$44,5,FALSE)*VLOOKUP(AirBSYLD2!CG$4,'[1]INTERNAL PARAMETERS-1'!$B$5:$J$44,6,FALSE)*VLOOKUP(AirBSYLD2!CG$4,'[1]INTERNAL PARAMETERS-1'!$B$5:$J$44,3,FALSE) + AirBSYLD1!CG11*(1-VLOOKUP(AirBSYLD2!CG$4,'[1]INTERNAL PARAMETERS-1'!$B$5:$J$44,5,FALSE))*VLOOKUP(AirBSYLD2!CG$4,'[1]INTERNAL PARAMETERS-1'!$B$5:$J$44,8,FALSE)*VLOOKUP(AirBSYLD2!CG$4,'[1]INTERNAL PARAMETERS-1'!$B$5:$J$44,3,FALSE)</f>
        <v>4.2754183219718999E-4</v>
      </c>
      <c r="CH11" s="43">
        <f>AirBSYLD1!CH11*VLOOKUP(AirBSYLD2!CH$4,'[1]INTERNAL PARAMETERS-1'!$B$5:$J$44,5,FALSE)*VLOOKUP(AirBSYLD2!CH$4,'[1]INTERNAL PARAMETERS-1'!$B$5:$J$44,6,FALSE)*VLOOKUP(AirBSYLD2!CH$4,'[1]INTERNAL PARAMETERS-1'!$B$5:$J$44,3,FALSE) + AirBSYLD1!CH11*(1-VLOOKUP(AirBSYLD2!CH$4,'[1]INTERNAL PARAMETERS-1'!$B$5:$J$44,5,FALSE))*VLOOKUP(AirBSYLD2!CH$4,'[1]INTERNAL PARAMETERS-1'!$B$5:$J$44,8,FALSE)*VLOOKUP(AirBSYLD2!CH$4,'[1]INTERNAL PARAMETERS-1'!$B$5:$J$44,3,FALSE)</f>
        <v>0</v>
      </c>
      <c r="CJ11" s="45">
        <f t="shared" si="0"/>
        <v>642.18477148095735</v>
      </c>
      <c r="CK11" s="43">
        <f t="shared" si="1"/>
        <v>12.173381007446485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AirBS!X12</f>
        <v>995.72787009002457</v>
      </c>
      <c r="F12" s="59">
        <f>'[1]INTERNAL PARAMETERS-1'!M12</f>
        <v>49.09</v>
      </c>
      <c r="G12" s="45">
        <f>AirBSYLD1!G12*VLOOKUP(AirBSYLD2!G$4,'[1]INTERNAL PARAMETERS-1'!$B$5:$J$44,5,FALSE)*VLOOKUP(AirBSYLD2!G$4,'[1]INTERNAL PARAMETERS-1'!$B$5:$J$44,7,FALSE)*AirBSYLD2!$F12 + AirBSYLD1!G12*(1-VLOOKUP(AirBSYLD2!G$4,'[1]INTERNAL PARAMETERS-1'!$B$5:$J$44,5,FALSE))*VLOOKUP(AirBSYLD2!G$4,'[1]INTERNAL PARAMETERS-1'!$B$5:$J$44,9,FALSE)*AirBSYLD2!$F12</f>
        <v>226.24715198451585</v>
      </c>
      <c r="H12" s="44">
        <f>AirBSYLD1!H12*VLOOKUP(AirBSYLD2!H$4,'[1]INTERNAL PARAMETERS-1'!$B$5:$J$44,5,FALSE)*VLOOKUP(AirBSYLD2!H$4,'[1]INTERNAL PARAMETERS-1'!$B$5:$J$44,7,FALSE)*AirBSYLD2!$F12 + AirBSYLD1!H12*(1-VLOOKUP(AirBSYLD2!H$4,'[1]INTERNAL PARAMETERS-1'!$B$5:$J$44,5,FALSE))*VLOOKUP(AirBSYLD2!H$4,'[1]INTERNAL PARAMETERS-1'!$B$5:$J$44,9,FALSE)*AirBSYLD2!$F12</f>
        <v>119.17900208500519</v>
      </c>
      <c r="I12" s="44">
        <f>AirBSYLD1!I12*VLOOKUP(AirBSYLD2!I$4,'[1]INTERNAL PARAMETERS-1'!$B$5:$J$44,5,FALSE)*VLOOKUP(AirBSYLD2!I$4,'[1]INTERNAL PARAMETERS-1'!$B$5:$J$44,7,FALSE)*AirBSYLD2!$F12 + AirBSYLD1!I12*(1-VLOOKUP(AirBSYLD2!I$4,'[1]INTERNAL PARAMETERS-1'!$B$5:$J$44,5,FALSE))*VLOOKUP(AirBSYLD2!I$4,'[1]INTERNAL PARAMETERS-1'!$B$5:$J$44,9,FALSE)*AirBSYLD2!$F12</f>
        <v>103.74990199367953</v>
      </c>
      <c r="J12" s="44">
        <f>AirBSYLD1!J12*VLOOKUP(AirBSYLD2!J$4,'[1]INTERNAL PARAMETERS-1'!$B$5:$J$44,5,FALSE)*VLOOKUP(AirBSYLD2!J$4,'[1]INTERNAL PARAMETERS-1'!$B$5:$J$44,7,FALSE)*AirBSYLD2!$F12 + AirBSYLD1!J12*(1-VLOOKUP(AirBSYLD2!J$4,'[1]INTERNAL PARAMETERS-1'!$B$5:$J$44,5,FALSE))*VLOOKUP(AirBSYLD2!J$4,'[1]INTERNAL PARAMETERS-1'!$B$5:$J$44,9,FALSE)*AirBSYLD2!$F12</f>
        <v>0</v>
      </c>
      <c r="K12" s="44">
        <f>AirBSYLD1!K12*VLOOKUP(AirBSYLD2!K$4,'[1]INTERNAL PARAMETERS-1'!$B$5:$J$44,5,FALSE)*VLOOKUP(AirBSYLD2!K$4,'[1]INTERNAL PARAMETERS-1'!$B$5:$J$44,7,FALSE)*AirBSYLD2!$F12 + AirBSYLD1!K12*(1-VLOOKUP(AirBSYLD2!K$4,'[1]INTERNAL PARAMETERS-1'!$B$5:$J$44,5,FALSE))*VLOOKUP(AirBSYLD2!K$4,'[1]INTERNAL PARAMETERS-1'!$B$5:$J$44,9,FALSE)*AirBSYLD2!$F12</f>
        <v>0.62490995426909501</v>
      </c>
      <c r="L12" s="44">
        <f>AirBSYLD1!L12*VLOOKUP(AirBSYLD2!L$4,'[1]INTERNAL PARAMETERS-1'!$B$5:$J$44,5,FALSE)*VLOOKUP(AirBSYLD2!L$4,'[1]INTERNAL PARAMETERS-1'!$B$5:$J$44,7,FALSE)*AirBSYLD2!$F12 + AirBSYLD1!L12*(1-VLOOKUP(AirBSYLD2!L$4,'[1]INTERNAL PARAMETERS-1'!$B$5:$J$44,5,FALSE))*VLOOKUP(AirBSYLD2!L$4,'[1]INTERNAL PARAMETERS-1'!$B$5:$J$44,9,FALSE)*AirBSYLD2!$F12</f>
        <v>0</v>
      </c>
      <c r="M12" s="44">
        <f>AirBSYLD1!M12*VLOOKUP(AirBSYLD2!M$4,'[1]INTERNAL PARAMETERS-1'!$B$5:$J$44,5,FALSE)*VLOOKUP(AirBSYLD2!M$4,'[1]INTERNAL PARAMETERS-1'!$B$5:$J$44,7,FALSE)*AirBSYLD2!$F12 + AirBSYLD1!M12*(1-VLOOKUP(AirBSYLD2!M$4,'[1]INTERNAL PARAMETERS-1'!$B$5:$J$44,5,FALSE))*VLOOKUP(AirBSYLD2!M$4,'[1]INTERNAL PARAMETERS-1'!$B$5:$J$44,9,FALSE)*AirBSYLD2!$F12</f>
        <v>3.5834119441643186</v>
      </c>
      <c r="N12" s="44">
        <f>AirBSYLD1!N12*VLOOKUP(AirBSYLD2!N$4,'[1]INTERNAL PARAMETERS-1'!$B$5:$J$44,5,FALSE)*VLOOKUP(AirBSYLD2!N$4,'[1]INTERNAL PARAMETERS-1'!$B$5:$J$44,7,FALSE)*AirBSYLD2!$F12 + AirBSYLD1!N12*(1-VLOOKUP(AirBSYLD2!N$4,'[1]INTERNAL PARAMETERS-1'!$B$5:$J$44,5,FALSE))*VLOOKUP(AirBSYLD2!N$4,'[1]INTERNAL PARAMETERS-1'!$B$5:$J$44,9,FALSE)*AirBSYLD2!$F12</f>
        <v>0.50328848274383797</v>
      </c>
      <c r="O12" s="44">
        <f>AirBSYLD1!O12*VLOOKUP(AirBSYLD2!O$4,'[1]INTERNAL PARAMETERS-1'!$B$5:$J$44,5,FALSE)*VLOOKUP(AirBSYLD2!O$4,'[1]INTERNAL PARAMETERS-1'!$B$5:$J$44,7,FALSE)*AirBSYLD2!$F12 + AirBSYLD1!O12*(1-VLOOKUP(AirBSYLD2!O$4,'[1]INTERNAL PARAMETERS-1'!$B$5:$J$44,5,FALSE))*VLOOKUP(AirBSYLD2!O$4,'[1]INTERNAL PARAMETERS-1'!$B$5:$J$44,9,FALSE)*AirBSYLD2!$F12</f>
        <v>0</v>
      </c>
      <c r="P12" s="44">
        <f>AirBSYLD1!P12*VLOOKUP(AirBSYLD2!P$4,'[1]INTERNAL PARAMETERS-1'!$B$5:$J$44,5,FALSE)*VLOOKUP(AirBSYLD2!P$4,'[1]INTERNAL PARAMETERS-1'!$B$5:$J$44,7,FALSE)*AirBSYLD2!$F12 + AirBSYLD1!P12*(1-VLOOKUP(AirBSYLD2!P$4,'[1]INTERNAL PARAMETERS-1'!$B$5:$J$44,5,FALSE))*VLOOKUP(AirBSYLD2!P$4,'[1]INTERNAL PARAMETERS-1'!$B$5:$J$44,9,FALSE)*AirBSYLD2!$F12</f>
        <v>0</v>
      </c>
      <c r="Q12" s="44">
        <f>AirBSYLD1!Q12*VLOOKUP(AirBSYLD2!Q$4,'[1]INTERNAL PARAMETERS-1'!$B$5:$J$44,5,FALSE)*VLOOKUP(AirBSYLD2!Q$4,'[1]INTERNAL PARAMETERS-1'!$B$5:$J$44,7,FALSE)*AirBSYLD2!$F12 + AirBSYLD1!Q12*(1-VLOOKUP(AirBSYLD2!Q$4,'[1]INTERNAL PARAMETERS-1'!$B$5:$J$44,5,FALSE))*VLOOKUP(AirBSYLD2!Q$4,'[1]INTERNAL PARAMETERS-1'!$B$5:$J$44,9,FALSE)*AirBSYLD2!$F12</f>
        <v>0</v>
      </c>
      <c r="R12" s="44">
        <f>AirBSYLD1!R12*VLOOKUP(AirBSYLD2!R$4,'[1]INTERNAL PARAMETERS-1'!$B$5:$J$44,5,FALSE)*VLOOKUP(AirBSYLD2!R$4,'[1]INTERNAL PARAMETERS-1'!$B$5:$J$44,7,FALSE)*AirBSYLD2!$F12 + AirBSYLD1!R12*(1-VLOOKUP(AirBSYLD2!R$4,'[1]INTERNAL PARAMETERS-1'!$B$5:$J$44,5,FALSE))*VLOOKUP(AirBSYLD2!R$4,'[1]INTERNAL PARAMETERS-1'!$B$5:$J$44,9,FALSE)*AirBSYLD2!$F12</f>
        <v>1.0366530024747913</v>
      </c>
      <c r="S12" s="44">
        <f>AirBSYLD1!S12*VLOOKUP(AirBSYLD2!S$4,'[1]INTERNAL PARAMETERS-1'!$B$5:$J$44,5,FALSE)*VLOOKUP(AirBSYLD2!S$4,'[1]INTERNAL PARAMETERS-1'!$B$5:$J$44,7,FALSE)*AirBSYLD2!$F12 + AirBSYLD1!S12*(1-VLOOKUP(AirBSYLD2!S$4,'[1]INTERNAL PARAMETERS-1'!$B$5:$J$44,5,FALSE))*VLOOKUP(AirBSYLD2!S$4,'[1]INTERNAL PARAMETERS-1'!$B$5:$J$44,9,FALSE)*AirBSYLD2!$F12</f>
        <v>12.920978323464</v>
      </c>
      <c r="T12" s="44">
        <f>AirBSYLD1!T12*VLOOKUP(AirBSYLD2!T$4,'[1]INTERNAL PARAMETERS-1'!$B$5:$J$44,5,FALSE)*VLOOKUP(AirBSYLD2!T$4,'[1]INTERNAL PARAMETERS-1'!$B$5:$J$44,7,FALSE)*AirBSYLD2!$F12 + AirBSYLD1!T12*(1-VLOOKUP(AirBSYLD2!T$4,'[1]INTERNAL PARAMETERS-1'!$B$5:$J$44,5,FALSE))*VLOOKUP(AirBSYLD2!T$4,'[1]INTERNAL PARAMETERS-1'!$B$5:$J$44,9,FALSE)*AirBSYLD2!$F12</f>
        <v>4.3040553954598639</v>
      </c>
      <c r="U12" s="44">
        <f>AirBSYLD1!U12*VLOOKUP(AirBSYLD2!U$4,'[1]INTERNAL PARAMETERS-1'!$B$5:$J$44,5,FALSE)*VLOOKUP(AirBSYLD2!U$4,'[1]INTERNAL PARAMETERS-1'!$B$5:$J$44,7,FALSE)*AirBSYLD2!$F12 + AirBSYLD1!U12*(1-VLOOKUP(AirBSYLD2!U$4,'[1]INTERNAL PARAMETERS-1'!$B$5:$J$44,5,FALSE))*VLOOKUP(AirBSYLD2!U$4,'[1]INTERNAL PARAMETERS-1'!$B$5:$J$44,9,FALSE)*AirBSYLD2!$F12</f>
        <v>3.033159287298556</v>
      </c>
      <c r="V12" s="44">
        <f>AirBSYLD1!V12*VLOOKUP(AirBSYLD2!V$4,'[1]INTERNAL PARAMETERS-1'!$B$5:$J$44,5,FALSE)*VLOOKUP(AirBSYLD2!V$4,'[1]INTERNAL PARAMETERS-1'!$B$5:$J$44,7,FALSE)*AirBSYLD2!$F12 + AirBSYLD1!V12*(1-VLOOKUP(AirBSYLD2!V$4,'[1]INTERNAL PARAMETERS-1'!$B$5:$J$44,5,FALSE))*VLOOKUP(AirBSYLD2!V$4,'[1]INTERNAL PARAMETERS-1'!$B$5:$J$44,9,FALSE)*AirBSYLD2!$F12</f>
        <v>14.29337555742519</v>
      </c>
      <c r="W12" s="44">
        <f>AirBSYLD1!W12*VLOOKUP(AirBSYLD2!W$4,'[1]INTERNAL PARAMETERS-1'!$B$5:$J$44,5,FALSE)*VLOOKUP(AirBSYLD2!W$4,'[1]INTERNAL PARAMETERS-1'!$B$5:$J$44,7,FALSE)*AirBSYLD2!$F12 + AirBSYLD1!W12*(1-VLOOKUP(AirBSYLD2!W$4,'[1]INTERNAL PARAMETERS-1'!$B$5:$J$44,5,FALSE))*VLOOKUP(AirBSYLD2!W$4,'[1]INTERNAL PARAMETERS-1'!$B$5:$J$44,9,FALSE)*AirBSYLD2!$F12</f>
        <v>0</v>
      </c>
      <c r="X12" s="44">
        <f>AirBSYLD1!X12*VLOOKUP(AirBSYLD2!X$4,'[1]INTERNAL PARAMETERS-1'!$B$5:$J$44,5,FALSE)*VLOOKUP(AirBSYLD2!X$4,'[1]INTERNAL PARAMETERS-1'!$B$5:$J$44,7,FALSE)*AirBSYLD2!$F12 + AirBSYLD1!X12*(1-VLOOKUP(AirBSYLD2!X$4,'[1]INTERNAL PARAMETERS-1'!$B$5:$J$44,5,FALSE))*VLOOKUP(AirBSYLD2!X$4,'[1]INTERNAL PARAMETERS-1'!$B$5:$J$44,9,FALSE)*AirBSYLD2!$F12</f>
        <v>0</v>
      </c>
      <c r="Y12" s="44">
        <f>AirBSYLD1!Y12*VLOOKUP(AirBSYLD2!Y$4,'[1]INTERNAL PARAMETERS-1'!$B$5:$J$44,5,FALSE)*VLOOKUP(AirBSYLD2!Y$4,'[1]INTERNAL PARAMETERS-1'!$B$5:$J$44,7,FALSE)*AirBSYLD2!$F12 + AirBSYLD1!Y12*(1-VLOOKUP(AirBSYLD2!Y$4,'[1]INTERNAL PARAMETERS-1'!$B$5:$J$44,5,FALSE))*VLOOKUP(AirBSYLD2!Y$4,'[1]INTERNAL PARAMETERS-1'!$B$5:$J$44,9,FALSE)*AirBSYLD2!$F12</f>
        <v>0</v>
      </c>
      <c r="Z12" s="44">
        <f>AirBSYLD1!Z12*VLOOKUP(AirBSYLD2!Z$4,'[1]INTERNAL PARAMETERS-1'!$B$5:$J$44,5,FALSE)*VLOOKUP(AirBSYLD2!Z$4,'[1]INTERNAL PARAMETERS-1'!$B$5:$J$44,7,FALSE)*AirBSYLD2!$F12 + AirBSYLD1!Z12*(1-VLOOKUP(AirBSYLD2!Z$4,'[1]INTERNAL PARAMETERS-1'!$B$5:$J$44,5,FALSE))*VLOOKUP(AirBSYLD2!Z$4,'[1]INTERNAL PARAMETERS-1'!$B$5:$J$44,9,FALSE)*AirBSYLD2!$F12</f>
        <v>0</v>
      </c>
      <c r="AA12" s="44">
        <f>AirBSYLD1!AA12*VLOOKUP(AirBSYLD2!AA$4,'[1]INTERNAL PARAMETERS-1'!$B$5:$J$44,5,FALSE)*VLOOKUP(AirBSYLD2!AA$4,'[1]INTERNAL PARAMETERS-1'!$B$5:$J$44,7,FALSE)*AirBSYLD2!$F12 + AirBSYLD1!AA12*(1-VLOOKUP(AirBSYLD2!AA$4,'[1]INTERNAL PARAMETERS-1'!$B$5:$J$44,5,FALSE))*VLOOKUP(AirBSYLD2!AA$4,'[1]INTERNAL PARAMETERS-1'!$B$5:$J$44,9,FALSE)*AirBSYLD2!$F12</f>
        <v>0</v>
      </c>
      <c r="AB12" s="44">
        <f>AirBSYLD1!AB12*VLOOKUP(AirBSYLD2!AB$4,'[1]INTERNAL PARAMETERS-1'!$B$5:$J$44,5,FALSE)*VLOOKUP(AirBSYLD2!AB$4,'[1]INTERNAL PARAMETERS-1'!$B$5:$J$44,7,FALSE)*AirBSYLD2!$F12 + AirBSYLD1!AB12*(1-VLOOKUP(AirBSYLD2!AB$4,'[1]INTERNAL PARAMETERS-1'!$B$5:$J$44,5,FALSE))*VLOOKUP(AirBSYLD2!AB$4,'[1]INTERNAL PARAMETERS-1'!$B$5:$J$44,9,FALSE)*AirBSYLD2!$F12</f>
        <v>0</v>
      </c>
      <c r="AC12" s="44">
        <f>AirBSYLD1!AC12*VLOOKUP(AirBSYLD2!AC$4,'[1]INTERNAL PARAMETERS-1'!$B$5:$J$44,5,FALSE)*VLOOKUP(AirBSYLD2!AC$4,'[1]INTERNAL PARAMETERS-1'!$B$5:$J$44,7,FALSE)*AirBSYLD2!$F12 + AirBSYLD1!AC12*(1-VLOOKUP(AirBSYLD2!AC$4,'[1]INTERNAL PARAMETERS-1'!$B$5:$J$44,5,FALSE))*VLOOKUP(AirBSYLD2!AC$4,'[1]INTERNAL PARAMETERS-1'!$B$5:$J$44,9,FALSE)*AirBSYLD2!$F12</f>
        <v>0</v>
      </c>
      <c r="AD12" s="44">
        <f>AirBSYLD1!AD12*VLOOKUP(AirBSYLD2!AD$4,'[1]INTERNAL PARAMETERS-1'!$B$5:$J$44,5,FALSE)*VLOOKUP(AirBSYLD2!AD$4,'[1]INTERNAL PARAMETERS-1'!$B$5:$J$44,7,FALSE)*AirBSYLD2!$F12 + AirBSYLD1!AD12*(1-VLOOKUP(AirBSYLD2!AD$4,'[1]INTERNAL PARAMETERS-1'!$B$5:$J$44,5,FALSE))*VLOOKUP(AirBSYLD2!AD$4,'[1]INTERNAL PARAMETERS-1'!$B$5:$J$44,9,FALSE)*AirBSYLD2!$F12</f>
        <v>0</v>
      </c>
      <c r="AE12" s="44">
        <f>AirBSYLD1!AE12*VLOOKUP(AirBSYLD2!AE$4,'[1]INTERNAL PARAMETERS-1'!$B$5:$J$44,5,FALSE)*VLOOKUP(AirBSYLD2!AE$4,'[1]INTERNAL PARAMETERS-1'!$B$5:$J$44,7,FALSE)*AirBSYLD2!$F12 + AirBSYLD1!AE12*(1-VLOOKUP(AirBSYLD2!AE$4,'[1]INTERNAL PARAMETERS-1'!$B$5:$J$44,5,FALSE))*VLOOKUP(AirBSYLD2!AE$4,'[1]INTERNAL PARAMETERS-1'!$B$5:$J$44,9,FALSE)*AirBSYLD2!$F12</f>
        <v>0</v>
      </c>
      <c r="AF12" s="44">
        <f>AirBSYLD1!AF12*VLOOKUP(AirBSYLD2!AF$4,'[1]INTERNAL PARAMETERS-1'!$B$5:$J$44,5,FALSE)*VLOOKUP(AirBSYLD2!AF$4,'[1]INTERNAL PARAMETERS-1'!$B$5:$J$44,7,FALSE)*AirBSYLD2!$F12 + AirBSYLD1!AF12*(1-VLOOKUP(AirBSYLD2!AF$4,'[1]INTERNAL PARAMETERS-1'!$B$5:$J$44,5,FALSE))*VLOOKUP(AirBSYLD2!AF$4,'[1]INTERNAL PARAMETERS-1'!$B$5:$J$44,9,FALSE)*AirBSYLD2!$F12</f>
        <v>1.0829866209699748</v>
      </c>
      <c r="AG12" s="44">
        <f>AirBSYLD1!AG12*VLOOKUP(AirBSYLD2!AG$4,'[1]INTERNAL PARAMETERS-1'!$B$5:$J$44,5,FALSE)*VLOOKUP(AirBSYLD2!AG$4,'[1]INTERNAL PARAMETERS-1'!$B$5:$J$44,7,FALSE)*AirBSYLD2!$F12 + AirBSYLD1!AG12*(1-VLOOKUP(AirBSYLD2!AG$4,'[1]INTERNAL PARAMETERS-1'!$B$5:$J$44,5,FALSE))*VLOOKUP(AirBSYLD2!AG$4,'[1]INTERNAL PARAMETERS-1'!$B$5:$J$44,9,FALSE)*AirBSYLD2!$F12</f>
        <v>0</v>
      </c>
      <c r="AH12" s="44">
        <f>AirBSYLD1!AH12*VLOOKUP(AirBSYLD2!AH$4,'[1]INTERNAL PARAMETERS-1'!$B$5:$J$44,5,FALSE)*VLOOKUP(AirBSYLD2!AH$4,'[1]INTERNAL PARAMETERS-1'!$B$5:$J$44,7,FALSE)*AirBSYLD2!$F12 + AirBSYLD1!AH12*(1-VLOOKUP(AirBSYLD2!AH$4,'[1]INTERNAL PARAMETERS-1'!$B$5:$J$44,5,FALSE))*VLOOKUP(AirBSYLD2!AH$4,'[1]INTERNAL PARAMETERS-1'!$B$5:$J$44,9,FALSE)*AirBSYLD2!$F12</f>
        <v>0.15270199828985515</v>
      </c>
      <c r="AI12" s="44">
        <f>AirBSYLD1!AI12*VLOOKUP(AirBSYLD2!AI$4,'[1]INTERNAL PARAMETERS-1'!$B$5:$J$44,5,FALSE)*VLOOKUP(AirBSYLD2!AI$4,'[1]INTERNAL PARAMETERS-1'!$B$5:$J$44,7,FALSE)*AirBSYLD2!$F12 + AirBSYLD1!AI12*(1-VLOOKUP(AirBSYLD2!AI$4,'[1]INTERNAL PARAMETERS-1'!$B$5:$J$44,5,FALSE))*VLOOKUP(AirBSYLD2!AI$4,'[1]INTERNAL PARAMETERS-1'!$B$5:$J$44,9,FALSE)*AirBSYLD2!$F12</f>
        <v>0.25454406405071084</v>
      </c>
      <c r="AJ12" s="44">
        <f>AirBSYLD1!AJ12*VLOOKUP(AirBSYLD2!AJ$4,'[1]INTERNAL PARAMETERS-1'!$B$5:$J$44,5,FALSE)*VLOOKUP(AirBSYLD2!AJ$4,'[1]INTERNAL PARAMETERS-1'!$B$5:$J$44,7,FALSE)*AirBSYLD2!$F12 + AirBSYLD1!AJ12*(1-VLOOKUP(AirBSYLD2!AJ$4,'[1]INTERNAL PARAMETERS-1'!$B$5:$J$44,5,FALSE))*VLOOKUP(AirBSYLD2!AJ$4,'[1]INTERNAL PARAMETERS-1'!$B$5:$J$44,9,FALSE)*AirBSYLD2!$F12</f>
        <v>2.8879007782211139</v>
      </c>
      <c r="AK12" s="44">
        <f>AirBSYLD1!AK12*VLOOKUP(AirBSYLD2!AK$4,'[1]INTERNAL PARAMETERS-1'!$B$5:$J$44,5,FALSE)*VLOOKUP(AirBSYLD2!AK$4,'[1]INTERNAL PARAMETERS-1'!$B$5:$J$44,7,FALSE)*AirBSYLD2!$F12 + AirBSYLD1!AK12*(1-VLOOKUP(AirBSYLD2!AK$4,'[1]INTERNAL PARAMETERS-1'!$B$5:$J$44,5,FALSE))*VLOOKUP(AirBSYLD2!AK$4,'[1]INTERNAL PARAMETERS-1'!$B$5:$J$44,9,FALSE)*AirBSYLD2!$F12</f>
        <v>1.2216159863188412</v>
      </c>
      <c r="AL12" s="44">
        <f>AirBSYLD1!AL12*VLOOKUP(AirBSYLD2!AL$4,'[1]INTERNAL PARAMETERS-1'!$B$5:$J$44,5,FALSE)*VLOOKUP(AirBSYLD2!AL$4,'[1]INTERNAL PARAMETERS-1'!$B$5:$J$44,7,FALSE)*AirBSYLD2!$F12 + AirBSYLD1!AL12*(1-VLOOKUP(AirBSYLD2!AL$4,'[1]INTERNAL PARAMETERS-1'!$B$5:$J$44,5,FALSE))*VLOOKUP(AirBSYLD2!AL$4,'[1]INTERNAL PARAMETERS-1'!$B$5:$J$44,9,FALSE)*AirBSYLD2!$F12</f>
        <v>0</v>
      </c>
      <c r="AM12" s="44">
        <f>AirBSYLD1!AM12*VLOOKUP(AirBSYLD2!AM$4,'[1]INTERNAL PARAMETERS-1'!$B$5:$J$44,5,FALSE)*VLOOKUP(AirBSYLD2!AM$4,'[1]INTERNAL PARAMETERS-1'!$B$5:$J$44,7,FALSE)*AirBSYLD2!$F12 + AirBSYLD1!AM12*(1-VLOOKUP(AirBSYLD2!AM$4,'[1]INTERNAL PARAMETERS-1'!$B$5:$J$44,5,FALSE))*VLOOKUP(AirBSYLD2!AM$4,'[1]INTERNAL PARAMETERS-1'!$B$5:$J$44,9,FALSE)*AirBSYLD2!$F12</f>
        <v>0</v>
      </c>
      <c r="AN12" s="44">
        <f>AirBSYLD1!AN12*VLOOKUP(AirBSYLD2!AN$4,'[1]INTERNAL PARAMETERS-1'!$B$5:$J$44,5,FALSE)*VLOOKUP(AirBSYLD2!AN$4,'[1]INTERNAL PARAMETERS-1'!$B$5:$J$44,7,FALSE)*AirBSYLD2!$F12 + AirBSYLD1!AN12*(1-VLOOKUP(AirBSYLD2!AN$4,'[1]INTERNAL PARAMETERS-1'!$B$5:$J$44,5,FALSE))*VLOOKUP(AirBSYLD2!AN$4,'[1]INTERNAL PARAMETERS-1'!$B$5:$J$44,9,FALSE)*AirBSYLD2!$F12</f>
        <v>0</v>
      </c>
      <c r="AO12" s="44">
        <f>AirBSYLD1!AO12*VLOOKUP(AirBSYLD2!AO$4,'[1]INTERNAL PARAMETERS-1'!$B$5:$J$44,5,FALSE)*VLOOKUP(AirBSYLD2!AO$4,'[1]INTERNAL PARAMETERS-1'!$B$5:$J$44,7,FALSE)*AirBSYLD2!$F12 + AirBSYLD1!AO12*(1-VLOOKUP(AirBSYLD2!AO$4,'[1]INTERNAL PARAMETERS-1'!$B$5:$J$44,5,FALSE))*VLOOKUP(AirBSYLD2!AO$4,'[1]INTERNAL PARAMETERS-1'!$B$5:$J$44,9,FALSE)*AirBSYLD2!$F12</f>
        <v>0</v>
      </c>
      <c r="AP12" s="44">
        <f>AirBSYLD1!AP12*VLOOKUP(AirBSYLD2!AP$4,'[1]INTERNAL PARAMETERS-1'!$B$5:$J$44,5,FALSE)*VLOOKUP(AirBSYLD2!AP$4,'[1]INTERNAL PARAMETERS-1'!$B$5:$J$44,7,FALSE)*AirBSYLD2!$F12 + AirBSYLD1!AP12*(1-VLOOKUP(AirBSYLD2!AP$4,'[1]INTERNAL PARAMETERS-1'!$B$5:$J$44,5,FALSE))*VLOOKUP(AirBSYLD2!AP$4,'[1]INTERNAL PARAMETERS-1'!$B$5:$J$44,9,FALSE)*AirBSYLD2!$F12</f>
        <v>0</v>
      </c>
      <c r="AQ12" s="44">
        <f>AirBSYLD1!AQ12*VLOOKUP(AirBSYLD2!AQ$4,'[1]INTERNAL PARAMETERS-1'!$B$5:$J$44,5,FALSE)*VLOOKUP(AirBSYLD2!AQ$4,'[1]INTERNAL PARAMETERS-1'!$B$5:$J$44,7,FALSE)*AirBSYLD2!$F12 + AirBSYLD1!AQ12*(1-VLOOKUP(AirBSYLD2!AQ$4,'[1]INTERNAL PARAMETERS-1'!$B$5:$J$44,5,FALSE))*VLOOKUP(AirBSYLD2!AQ$4,'[1]INTERNAL PARAMETERS-1'!$B$5:$J$44,9,FALSE)*AirBSYLD2!$F12</f>
        <v>0</v>
      </c>
      <c r="AR12" s="44">
        <f>AirBSYLD1!AR12*VLOOKUP(AirBSYLD2!AR$4,'[1]INTERNAL PARAMETERS-1'!$B$5:$J$44,5,FALSE)*VLOOKUP(AirBSYLD2!AR$4,'[1]INTERNAL PARAMETERS-1'!$B$5:$J$44,7,FALSE)*AirBSYLD2!$F12 + AirBSYLD1!AR12*(1-VLOOKUP(AirBSYLD2!AR$4,'[1]INTERNAL PARAMETERS-1'!$B$5:$J$44,5,FALSE))*VLOOKUP(AirBSYLD2!AR$4,'[1]INTERNAL PARAMETERS-1'!$B$5:$J$44,9,FALSE)*AirBSYLD2!$F12</f>
        <v>0</v>
      </c>
      <c r="AS12" s="44">
        <f>AirBSYLD1!AS12*VLOOKUP(AirBSYLD2!AS$4,'[1]INTERNAL PARAMETERS-1'!$B$5:$J$44,5,FALSE)*VLOOKUP(AirBSYLD2!AS$4,'[1]INTERNAL PARAMETERS-1'!$B$5:$J$44,7,FALSE)*AirBSYLD2!$F12 + AirBSYLD1!AS12*(1-VLOOKUP(AirBSYLD2!AS$4,'[1]INTERNAL PARAMETERS-1'!$B$5:$J$44,5,FALSE))*VLOOKUP(AirBSYLD2!AS$4,'[1]INTERNAL PARAMETERS-1'!$B$5:$J$44,9,FALSE)*AirBSYLD2!$F12</f>
        <v>0</v>
      </c>
      <c r="AT12" s="43">
        <f>AirBSYLD1!AT12*VLOOKUP(AirBSYLD2!AT$4,'[1]INTERNAL PARAMETERS-1'!$B$5:$J$44,5,FALSE)*VLOOKUP(AirBSYLD2!AT$4,'[1]INTERNAL PARAMETERS-1'!$B$5:$J$44,7,FALSE)*AirBSYLD2!$F12 + AirBSYLD1!AT12*(1-VLOOKUP(AirBSYLD2!AT$4,'[1]INTERNAL PARAMETERS-1'!$B$5:$J$44,5,FALSE))*VLOOKUP(AirBSYLD2!AT$4,'[1]INTERNAL PARAMETERS-1'!$B$5:$J$44,9,FALSE)*AirBSYLD2!$F12</f>
        <v>0</v>
      </c>
      <c r="AU12" s="45">
        <f>AirBSYLD1!AU12*VLOOKUP(AirBSYLD2!AU$4,'[1]INTERNAL PARAMETERS-1'!$B$5:$J$44,5,FALSE)*VLOOKUP(AirBSYLD2!AU$4,'[1]INTERNAL PARAMETERS-1'!$B$5:$J$44,6,FALSE)*VLOOKUP(AirBSYLD2!AU$4,'[1]INTERNAL PARAMETERS-1'!$B$5:$J$44,3,FALSE) + AirBSYLD1!AU12*(1-VLOOKUP(AirBSYLD2!AU$4,'[1]INTERNAL PARAMETERS-1'!$B$5:$J$44,5,FALSE))*VLOOKUP(AirBSYLD2!AU$4,'[1]INTERNAL PARAMETERS-1'!$B$5:$J$44,8,FALSE)*VLOOKUP(AirBSYLD2!AU$4,'[1]INTERNAL PARAMETERS-1'!$B$5:$J$44,3,FALSE)</f>
        <v>0</v>
      </c>
      <c r="AV12" s="44">
        <f>AirBSYLD1!AV12*VLOOKUP(AirBSYLD2!AV$4,'[1]INTERNAL PARAMETERS-1'!$B$5:$J$44,5,FALSE)*VLOOKUP(AirBSYLD2!AV$4,'[1]INTERNAL PARAMETERS-1'!$B$5:$J$44,6,FALSE)*VLOOKUP(AirBSYLD2!AV$4,'[1]INTERNAL PARAMETERS-1'!$B$5:$J$44,3,FALSE) + AirBSYLD1!AV12*(1-VLOOKUP(AirBSYLD2!AV$4,'[1]INTERNAL PARAMETERS-1'!$B$5:$J$44,5,FALSE))*VLOOKUP(AirBSYLD2!AV$4,'[1]INTERNAL PARAMETERS-1'!$B$5:$J$44,8,FALSE)*VLOOKUP(AirBSYLD2!AV$4,'[1]INTERNAL PARAMETERS-1'!$B$5:$J$44,3,FALSE)</f>
        <v>0</v>
      </c>
      <c r="AW12" s="44">
        <f>AirBSYLD1!AW12*VLOOKUP(AirBSYLD2!AW$4,'[1]INTERNAL PARAMETERS-1'!$B$5:$J$44,5,FALSE)*VLOOKUP(AirBSYLD2!AW$4,'[1]INTERNAL PARAMETERS-1'!$B$5:$J$44,6,FALSE)*VLOOKUP(AirBSYLD2!AW$4,'[1]INTERNAL PARAMETERS-1'!$B$5:$J$44,3,FALSE) + AirBSYLD1!AW12*(1-VLOOKUP(AirBSYLD2!AW$4,'[1]INTERNAL PARAMETERS-1'!$B$5:$J$44,5,FALSE))*VLOOKUP(AirBSYLD2!AW$4,'[1]INTERNAL PARAMETERS-1'!$B$5:$J$44,8,FALSE)*VLOOKUP(AirBSYLD2!AW$4,'[1]INTERNAL PARAMETERS-1'!$B$5:$J$44,3,FALSE)</f>
        <v>2.4953181022978668</v>
      </c>
      <c r="AX12" s="44">
        <f>AirBSYLD1!AX12*VLOOKUP(AirBSYLD2!AX$4,'[1]INTERNAL PARAMETERS-1'!$B$5:$J$44,5,FALSE)*VLOOKUP(AirBSYLD2!AX$4,'[1]INTERNAL PARAMETERS-1'!$B$5:$J$44,6,FALSE)*VLOOKUP(AirBSYLD2!AX$4,'[1]INTERNAL PARAMETERS-1'!$B$5:$J$44,3,FALSE) + AirBSYLD1!AX12*(1-VLOOKUP(AirBSYLD2!AX$4,'[1]INTERNAL PARAMETERS-1'!$B$5:$J$44,5,FALSE))*VLOOKUP(AirBSYLD2!AX$4,'[1]INTERNAL PARAMETERS-1'!$B$5:$J$44,8,FALSE)*VLOOKUP(AirBSYLD2!AX$4,'[1]INTERNAL PARAMETERS-1'!$B$5:$J$44,3,FALSE)</f>
        <v>0</v>
      </c>
      <c r="AY12" s="44">
        <f>AirBSYLD1!AY12*VLOOKUP(AirBSYLD2!AY$4,'[1]INTERNAL PARAMETERS-1'!$B$5:$J$44,5,FALSE)*VLOOKUP(AirBSYLD2!AY$4,'[1]INTERNAL PARAMETERS-1'!$B$5:$J$44,6,FALSE)*VLOOKUP(AirBSYLD2!AY$4,'[1]INTERNAL PARAMETERS-1'!$B$5:$J$44,3,FALSE) + AirBSYLD1!AY12*(1-VLOOKUP(AirBSYLD2!AY$4,'[1]INTERNAL PARAMETERS-1'!$B$5:$J$44,5,FALSE))*VLOOKUP(AirBSYLD2!AY$4,'[1]INTERNAL PARAMETERS-1'!$B$5:$J$44,8,FALSE)*VLOOKUP(AirBSYLD2!AY$4,'[1]INTERNAL PARAMETERS-1'!$B$5:$J$44,3,FALSE)</f>
        <v>0</v>
      </c>
      <c r="AZ12" s="44">
        <f>AirBSYLD1!AZ12*VLOOKUP(AirBSYLD2!AZ$4,'[1]INTERNAL PARAMETERS-1'!$B$5:$J$44,5,FALSE)*VLOOKUP(AirBSYLD2!AZ$4,'[1]INTERNAL PARAMETERS-1'!$B$5:$J$44,6,FALSE)*VLOOKUP(AirBSYLD2!AZ$4,'[1]INTERNAL PARAMETERS-1'!$B$5:$J$44,3,FALSE) + AirBSYLD1!AZ12*(1-VLOOKUP(AirBSYLD2!AZ$4,'[1]INTERNAL PARAMETERS-1'!$B$5:$J$44,5,FALSE))*VLOOKUP(AirBSYLD2!AZ$4,'[1]INTERNAL PARAMETERS-1'!$B$5:$J$44,8,FALSE)*VLOOKUP(AirBSYLD2!AZ$4,'[1]INTERNAL PARAMETERS-1'!$B$5:$J$44,3,FALSE)</f>
        <v>0</v>
      </c>
      <c r="BA12" s="44">
        <f>AirBSYLD1!BA12*VLOOKUP(AirBSYLD2!BA$4,'[1]INTERNAL PARAMETERS-1'!$B$5:$J$44,5,FALSE)*VLOOKUP(AirBSYLD2!BA$4,'[1]INTERNAL PARAMETERS-1'!$B$5:$J$44,6,FALSE)*VLOOKUP(AirBSYLD2!BA$4,'[1]INTERNAL PARAMETERS-1'!$B$5:$J$44,3,FALSE) + AirBSYLD1!BA12*(1-VLOOKUP(AirBSYLD2!BA$4,'[1]INTERNAL PARAMETERS-1'!$B$5:$J$44,5,FALSE))*VLOOKUP(AirBSYLD2!BA$4,'[1]INTERNAL PARAMETERS-1'!$B$5:$J$44,8,FALSE)*VLOOKUP(AirBSYLD2!BA$4,'[1]INTERNAL PARAMETERS-1'!$B$5:$J$44,3,FALSE)</f>
        <v>0.86144780687183864</v>
      </c>
      <c r="BB12" s="44">
        <f>AirBSYLD1!BB12*VLOOKUP(AirBSYLD2!BB$4,'[1]INTERNAL PARAMETERS-1'!$B$5:$J$44,5,FALSE)*VLOOKUP(AirBSYLD2!BB$4,'[1]INTERNAL PARAMETERS-1'!$B$5:$J$44,6,FALSE)*VLOOKUP(AirBSYLD2!BB$4,'[1]INTERNAL PARAMETERS-1'!$B$5:$J$44,3,FALSE) + AirBSYLD1!BB12*(1-VLOOKUP(AirBSYLD2!BB$4,'[1]INTERNAL PARAMETERS-1'!$B$5:$J$44,5,FALSE))*VLOOKUP(AirBSYLD2!BB$4,'[1]INTERNAL PARAMETERS-1'!$B$5:$J$44,8,FALSE)*VLOOKUP(AirBSYLD2!BB$4,'[1]INTERNAL PARAMETERS-1'!$B$5:$J$44,3,FALSE)</f>
        <v>0.60382416144055295</v>
      </c>
      <c r="BC12" s="44">
        <f>AirBSYLD1!BC12*VLOOKUP(AirBSYLD2!BC$4,'[1]INTERNAL PARAMETERS-1'!$B$5:$J$44,5,FALSE)*VLOOKUP(AirBSYLD2!BC$4,'[1]INTERNAL PARAMETERS-1'!$B$5:$J$44,6,FALSE)*VLOOKUP(AirBSYLD2!BC$4,'[1]INTERNAL PARAMETERS-1'!$B$5:$J$44,3,FALSE) + AirBSYLD1!BC12*(1-VLOOKUP(AirBSYLD2!BC$4,'[1]INTERNAL PARAMETERS-1'!$B$5:$J$44,5,FALSE))*VLOOKUP(AirBSYLD2!BC$4,'[1]INTERNAL PARAMETERS-1'!$B$5:$J$44,8,FALSE)*VLOOKUP(AirBSYLD2!BC$4,'[1]INTERNAL PARAMETERS-1'!$B$5:$J$44,3,FALSE)</f>
        <v>1.1027642717251576</v>
      </c>
      <c r="BD12" s="44">
        <f>AirBSYLD1!BD12*VLOOKUP(AirBSYLD2!BD$4,'[1]INTERNAL PARAMETERS-1'!$B$5:$J$44,5,FALSE)*VLOOKUP(AirBSYLD2!BD$4,'[1]INTERNAL PARAMETERS-1'!$B$5:$J$44,6,FALSE)*VLOOKUP(AirBSYLD2!BD$4,'[1]INTERNAL PARAMETERS-1'!$B$5:$J$44,3,FALSE) + AirBSYLD1!BD12*(1-VLOOKUP(AirBSYLD2!BD$4,'[1]INTERNAL PARAMETERS-1'!$B$5:$J$44,5,FALSE))*VLOOKUP(AirBSYLD2!BD$4,'[1]INTERNAL PARAMETERS-1'!$B$5:$J$44,8,FALSE)*VLOOKUP(AirBSYLD2!BD$4,'[1]INTERNAL PARAMETERS-1'!$B$5:$J$44,3,FALSE)</f>
        <v>0.47683096015152376</v>
      </c>
      <c r="BE12" s="44">
        <f>AirBSYLD1!BE12*VLOOKUP(AirBSYLD2!BE$4,'[1]INTERNAL PARAMETERS-1'!$B$5:$J$44,5,FALSE)*VLOOKUP(AirBSYLD2!BE$4,'[1]INTERNAL PARAMETERS-1'!$B$5:$J$44,6,FALSE)*VLOOKUP(AirBSYLD2!BE$4,'[1]INTERNAL PARAMETERS-1'!$B$5:$J$44,3,FALSE) + AirBSYLD1!BE12*(1-VLOOKUP(AirBSYLD2!BE$4,'[1]INTERNAL PARAMETERS-1'!$B$5:$J$44,5,FALSE))*VLOOKUP(AirBSYLD2!BE$4,'[1]INTERNAL PARAMETERS-1'!$B$5:$J$44,8,FALSE)*VLOOKUP(AirBSYLD2!BE$4,'[1]INTERNAL PARAMETERS-1'!$B$5:$J$44,3,FALSE)</f>
        <v>0.88114530369463806</v>
      </c>
      <c r="BF12" s="44">
        <f>AirBSYLD1!BF12*VLOOKUP(AirBSYLD2!BF$4,'[1]INTERNAL PARAMETERS-1'!$B$5:$J$44,5,FALSE)*VLOOKUP(AirBSYLD2!BF$4,'[1]INTERNAL PARAMETERS-1'!$B$5:$J$44,6,FALSE)*VLOOKUP(AirBSYLD2!BF$4,'[1]INTERNAL PARAMETERS-1'!$B$5:$J$44,3,FALSE) + AirBSYLD1!BF12*(1-VLOOKUP(AirBSYLD2!BF$4,'[1]INTERNAL PARAMETERS-1'!$B$5:$J$44,5,FALSE))*VLOOKUP(AirBSYLD2!BF$4,'[1]INTERNAL PARAMETERS-1'!$B$5:$J$44,8,FALSE)*VLOOKUP(AirBSYLD2!BF$4,'[1]INTERNAL PARAMETERS-1'!$B$5:$J$44,3,FALSE)</f>
        <v>0</v>
      </c>
      <c r="BG12" s="44">
        <f>AirBSYLD1!BG12*VLOOKUP(AirBSYLD2!BG$4,'[1]INTERNAL PARAMETERS-1'!$B$5:$J$44,5,FALSE)*VLOOKUP(AirBSYLD2!BG$4,'[1]INTERNAL PARAMETERS-1'!$B$5:$J$44,6,FALSE)*VLOOKUP(AirBSYLD2!BG$4,'[1]INTERNAL PARAMETERS-1'!$B$5:$J$44,3,FALSE) + AirBSYLD1!BG12*(1-VLOOKUP(AirBSYLD2!BG$4,'[1]INTERNAL PARAMETERS-1'!$B$5:$J$44,5,FALSE))*VLOOKUP(AirBSYLD2!BG$4,'[1]INTERNAL PARAMETERS-1'!$B$5:$J$44,8,FALSE)*VLOOKUP(AirBSYLD2!BG$4,'[1]INTERNAL PARAMETERS-1'!$B$5:$J$44,3,FALSE)</f>
        <v>0.39255151524384185</v>
      </c>
      <c r="BH12" s="44">
        <f>AirBSYLD1!BH12*VLOOKUP(AirBSYLD2!BH$4,'[1]INTERNAL PARAMETERS-1'!$B$5:$J$44,5,FALSE)*VLOOKUP(AirBSYLD2!BH$4,'[1]INTERNAL PARAMETERS-1'!$B$5:$J$44,6,FALSE)*VLOOKUP(AirBSYLD2!BH$4,'[1]INTERNAL PARAMETERS-1'!$B$5:$J$44,3,FALSE) + AirBSYLD1!BH12*(1-VLOOKUP(AirBSYLD2!BH$4,'[1]INTERNAL PARAMETERS-1'!$B$5:$J$44,5,FALSE))*VLOOKUP(AirBSYLD2!BH$4,'[1]INTERNAL PARAMETERS-1'!$B$5:$J$44,8,FALSE)*VLOOKUP(AirBSYLD2!BH$4,'[1]INTERNAL PARAMETERS-1'!$B$5:$J$44,3,FALSE)</f>
        <v>2.7221224051600782E-3</v>
      </c>
      <c r="BI12" s="44">
        <f>AirBSYLD1!BI12*VLOOKUP(AirBSYLD2!BI$4,'[1]INTERNAL PARAMETERS-1'!$B$5:$J$44,5,FALSE)*VLOOKUP(AirBSYLD2!BI$4,'[1]INTERNAL PARAMETERS-1'!$B$5:$J$44,6,FALSE)*VLOOKUP(AirBSYLD2!BI$4,'[1]INTERNAL PARAMETERS-1'!$B$5:$J$44,3,FALSE) + AirBSYLD1!BI12*(1-VLOOKUP(AirBSYLD2!BI$4,'[1]INTERNAL PARAMETERS-1'!$B$5:$J$44,5,FALSE))*VLOOKUP(AirBSYLD2!BI$4,'[1]INTERNAL PARAMETERS-1'!$B$5:$J$44,8,FALSE)*VLOOKUP(AirBSYLD2!BI$4,'[1]INTERNAL PARAMETERS-1'!$B$5:$J$44,3,FALSE)</f>
        <v>0</v>
      </c>
      <c r="BJ12" s="44">
        <f>AirBSYLD1!BJ12*VLOOKUP(AirBSYLD2!BJ$4,'[1]INTERNAL PARAMETERS-1'!$B$5:$J$44,5,FALSE)*VLOOKUP(AirBSYLD2!BJ$4,'[1]INTERNAL PARAMETERS-1'!$B$5:$J$44,6,FALSE)*VLOOKUP(AirBSYLD2!BJ$4,'[1]INTERNAL PARAMETERS-1'!$B$5:$J$44,3,FALSE) + AirBSYLD1!BJ12*(1-VLOOKUP(AirBSYLD2!BJ$4,'[1]INTERNAL PARAMETERS-1'!$B$5:$J$44,5,FALSE))*VLOOKUP(AirBSYLD2!BJ$4,'[1]INTERNAL PARAMETERS-1'!$B$5:$J$44,8,FALSE)*VLOOKUP(AirBSYLD2!BJ$4,'[1]INTERNAL PARAMETERS-1'!$B$5:$J$44,3,FALSE)</f>
        <v>0.1761748140979498</v>
      </c>
      <c r="BK12" s="44">
        <f>AirBSYLD1!BK12*VLOOKUP(AirBSYLD2!BK$4,'[1]INTERNAL PARAMETERS-1'!$B$5:$J$44,5,FALSE)*VLOOKUP(AirBSYLD2!BK$4,'[1]INTERNAL PARAMETERS-1'!$B$5:$J$44,6,FALSE)*VLOOKUP(AirBSYLD2!BK$4,'[1]INTERNAL PARAMETERS-1'!$B$5:$J$44,3,FALSE) + AirBSYLD1!BK12*(1-VLOOKUP(AirBSYLD2!BK$4,'[1]INTERNAL PARAMETERS-1'!$B$5:$J$44,5,FALSE))*VLOOKUP(AirBSYLD2!BK$4,'[1]INTERNAL PARAMETERS-1'!$B$5:$J$44,8,FALSE)*VLOOKUP(AirBSYLD2!BK$4,'[1]INTERNAL PARAMETERS-1'!$B$5:$J$44,3,FALSE)</f>
        <v>0.22085354758678036</v>
      </c>
      <c r="BL12" s="44">
        <f>AirBSYLD1!BL12*VLOOKUP(AirBSYLD2!BL$4,'[1]INTERNAL PARAMETERS-1'!$B$5:$J$44,5,FALSE)*VLOOKUP(AirBSYLD2!BL$4,'[1]INTERNAL PARAMETERS-1'!$B$5:$J$44,6,FALSE)*VLOOKUP(AirBSYLD2!BL$4,'[1]INTERNAL PARAMETERS-1'!$B$5:$J$44,3,FALSE) + AirBSYLD1!BL12*(1-VLOOKUP(AirBSYLD2!BL$4,'[1]INTERNAL PARAMETERS-1'!$B$5:$J$44,5,FALSE))*VLOOKUP(AirBSYLD2!BL$4,'[1]INTERNAL PARAMETERS-1'!$B$5:$J$44,8,FALSE)*VLOOKUP(AirBSYLD2!BL$4,'[1]INTERNAL PARAMETERS-1'!$B$5:$J$44,3,FALSE)</f>
        <v>0.61660973985141687</v>
      </c>
      <c r="BM12" s="44">
        <f>AirBSYLD1!BM12*VLOOKUP(AirBSYLD2!BM$4,'[1]INTERNAL PARAMETERS-1'!$B$5:$J$44,5,FALSE)*VLOOKUP(AirBSYLD2!BM$4,'[1]INTERNAL PARAMETERS-1'!$B$5:$J$44,6,FALSE)*VLOOKUP(AirBSYLD2!BM$4,'[1]INTERNAL PARAMETERS-1'!$B$5:$J$44,3,FALSE) + AirBSYLD1!BM12*(1-VLOOKUP(AirBSYLD2!BM$4,'[1]INTERNAL PARAMETERS-1'!$B$5:$J$44,5,FALSE))*VLOOKUP(AirBSYLD2!BM$4,'[1]INTERNAL PARAMETERS-1'!$B$5:$J$44,8,FALSE)*VLOOKUP(AirBSYLD2!BM$4,'[1]INTERNAL PARAMETERS-1'!$B$5:$J$44,3,FALSE)</f>
        <v>0.18088630481328644</v>
      </c>
      <c r="BN12" s="44">
        <f>AirBSYLD1!BN12*VLOOKUP(AirBSYLD2!BN$4,'[1]INTERNAL PARAMETERS-1'!$B$5:$J$44,5,FALSE)*VLOOKUP(AirBSYLD2!BN$4,'[1]INTERNAL PARAMETERS-1'!$B$5:$J$44,6,FALSE)*VLOOKUP(AirBSYLD2!BN$4,'[1]INTERNAL PARAMETERS-1'!$B$5:$J$44,3,FALSE) + AirBSYLD1!BN12*(1-VLOOKUP(AirBSYLD2!BN$4,'[1]INTERNAL PARAMETERS-1'!$B$5:$J$44,5,FALSE))*VLOOKUP(AirBSYLD2!BN$4,'[1]INTERNAL PARAMETERS-1'!$B$5:$J$44,8,FALSE)*VLOOKUP(AirBSYLD2!BN$4,'[1]INTERNAL PARAMETERS-1'!$B$5:$J$44,3,FALSE)</f>
        <v>0.22964015918574063</v>
      </c>
      <c r="BO12" s="44">
        <f>AirBSYLD1!BO12*VLOOKUP(AirBSYLD2!BO$4,'[1]INTERNAL PARAMETERS-1'!$B$5:$J$44,5,FALSE)*VLOOKUP(AirBSYLD2!BO$4,'[1]INTERNAL PARAMETERS-1'!$B$5:$J$44,6,FALSE)*VLOOKUP(AirBSYLD2!BO$4,'[1]INTERNAL PARAMETERS-1'!$B$5:$J$44,3,FALSE) + AirBSYLD1!BO12*(1-VLOOKUP(AirBSYLD2!BO$4,'[1]INTERNAL PARAMETERS-1'!$B$5:$J$44,5,FALSE))*VLOOKUP(AirBSYLD2!BO$4,'[1]INTERNAL PARAMETERS-1'!$B$5:$J$44,8,FALSE)*VLOOKUP(AirBSYLD2!BO$4,'[1]INTERNAL PARAMETERS-1'!$B$5:$J$44,3,FALSE)</f>
        <v>0.18934201007439586</v>
      </c>
      <c r="BP12" s="44">
        <f>AirBSYLD1!BP12*VLOOKUP(AirBSYLD2!BP$4,'[1]INTERNAL PARAMETERS-1'!$B$5:$J$44,5,FALSE)*VLOOKUP(AirBSYLD2!BP$4,'[1]INTERNAL PARAMETERS-1'!$B$5:$J$44,6,FALSE)*VLOOKUP(AirBSYLD2!BP$4,'[1]INTERNAL PARAMETERS-1'!$B$5:$J$44,3,FALSE) + AirBSYLD1!BP12*(1-VLOOKUP(AirBSYLD2!BP$4,'[1]INTERNAL PARAMETERS-1'!$B$5:$J$44,5,FALSE))*VLOOKUP(AirBSYLD2!BP$4,'[1]INTERNAL PARAMETERS-1'!$B$5:$J$44,8,FALSE)*VLOOKUP(AirBSYLD2!BP$4,'[1]INTERNAL PARAMETERS-1'!$B$5:$J$44,3,FALSE)</f>
        <v>1.7178468962516076E-2</v>
      </c>
      <c r="BQ12" s="44">
        <f>AirBSYLD1!BQ12*VLOOKUP(AirBSYLD2!BQ$4,'[1]INTERNAL PARAMETERS-1'!$B$5:$J$44,5,FALSE)*VLOOKUP(AirBSYLD2!BQ$4,'[1]INTERNAL PARAMETERS-1'!$B$5:$J$44,6,FALSE)*VLOOKUP(AirBSYLD2!BQ$4,'[1]INTERNAL PARAMETERS-1'!$B$5:$J$44,3,FALSE) + AirBSYLD1!BQ12*(1-VLOOKUP(AirBSYLD2!BQ$4,'[1]INTERNAL PARAMETERS-1'!$B$5:$J$44,5,FALSE))*VLOOKUP(AirBSYLD2!BQ$4,'[1]INTERNAL PARAMETERS-1'!$B$5:$J$44,8,FALSE)*VLOOKUP(AirBSYLD2!BQ$4,'[1]INTERNAL PARAMETERS-1'!$B$5:$J$44,3,FALSE)</f>
        <v>0.73932929298823813</v>
      </c>
      <c r="BR12" s="44">
        <f>AirBSYLD1!BR12*VLOOKUP(AirBSYLD2!BR$4,'[1]INTERNAL PARAMETERS-1'!$B$5:$J$44,5,FALSE)*VLOOKUP(AirBSYLD2!BR$4,'[1]INTERNAL PARAMETERS-1'!$B$5:$J$44,6,FALSE)*VLOOKUP(AirBSYLD2!BR$4,'[1]INTERNAL PARAMETERS-1'!$B$5:$J$44,3,FALSE) + AirBSYLD1!BR12*(1-VLOOKUP(AirBSYLD2!BR$4,'[1]INTERNAL PARAMETERS-1'!$B$5:$J$44,5,FALSE))*VLOOKUP(AirBSYLD2!BR$4,'[1]INTERNAL PARAMETERS-1'!$B$5:$J$44,8,FALSE)*VLOOKUP(AirBSYLD2!BR$4,'[1]INTERNAL PARAMETERS-1'!$B$5:$J$44,3,FALSE)</f>
        <v>3.041019406159114E-2</v>
      </c>
      <c r="BS12" s="44">
        <f>AirBSYLD1!BS12*VLOOKUP(AirBSYLD2!BS$4,'[1]INTERNAL PARAMETERS-1'!$B$5:$J$44,5,FALSE)*VLOOKUP(AirBSYLD2!BS$4,'[1]INTERNAL PARAMETERS-1'!$B$5:$J$44,6,FALSE)*VLOOKUP(AirBSYLD2!BS$4,'[1]INTERNAL PARAMETERS-1'!$B$5:$J$44,3,FALSE) + AirBSYLD1!BS12*(1-VLOOKUP(AirBSYLD2!BS$4,'[1]INTERNAL PARAMETERS-1'!$B$5:$J$44,5,FALSE))*VLOOKUP(AirBSYLD2!BS$4,'[1]INTERNAL PARAMETERS-1'!$B$5:$J$44,8,FALSE)*VLOOKUP(AirBSYLD2!BS$4,'[1]INTERNAL PARAMETERS-1'!$B$5:$J$44,3,FALSE)</f>
        <v>1.9577482049309646E-3</v>
      </c>
      <c r="BT12" s="44">
        <f>AirBSYLD1!BT12*VLOOKUP(AirBSYLD2!BT$4,'[1]INTERNAL PARAMETERS-1'!$B$5:$J$44,5,FALSE)*VLOOKUP(AirBSYLD2!BT$4,'[1]INTERNAL PARAMETERS-1'!$B$5:$J$44,6,FALSE)*VLOOKUP(AirBSYLD2!BT$4,'[1]INTERNAL PARAMETERS-1'!$B$5:$J$44,3,FALSE) + AirBSYLD1!BT12*(1-VLOOKUP(AirBSYLD2!BT$4,'[1]INTERNAL PARAMETERS-1'!$B$5:$J$44,5,FALSE))*VLOOKUP(AirBSYLD2!BT$4,'[1]INTERNAL PARAMETERS-1'!$B$5:$J$44,8,FALSE)*VLOOKUP(AirBSYLD2!BT$4,'[1]INTERNAL PARAMETERS-1'!$B$5:$J$44,3,FALSE)</f>
        <v>0</v>
      </c>
      <c r="BU12" s="44">
        <f>AirBSYLD1!BU12*VLOOKUP(AirBSYLD2!BU$4,'[1]INTERNAL PARAMETERS-1'!$B$5:$J$44,5,FALSE)*VLOOKUP(AirBSYLD2!BU$4,'[1]INTERNAL PARAMETERS-1'!$B$5:$J$44,6,FALSE)*VLOOKUP(AirBSYLD2!BU$4,'[1]INTERNAL PARAMETERS-1'!$B$5:$J$44,3,FALSE) + AirBSYLD1!BU12*(1-VLOOKUP(AirBSYLD2!BU$4,'[1]INTERNAL PARAMETERS-1'!$B$5:$J$44,5,FALSE))*VLOOKUP(AirBSYLD2!BU$4,'[1]INTERNAL PARAMETERS-1'!$B$5:$J$44,8,FALSE)*VLOOKUP(AirBSYLD2!BU$4,'[1]INTERNAL PARAMETERS-1'!$B$5:$J$44,3,FALSE)</f>
        <v>0</v>
      </c>
      <c r="BV12" s="44">
        <f>AirBSYLD1!BV12*VLOOKUP(AirBSYLD2!BV$4,'[1]INTERNAL PARAMETERS-1'!$B$5:$J$44,5,FALSE)*VLOOKUP(AirBSYLD2!BV$4,'[1]INTERNAL PARAMETERS-1'!$B$5:$J$44,6,FALSE)*VLOOKUP(AirBSYLD2!BV$4,'[1]INTERNAL PARAMETERS-1'!$B$5:$J$44,3,FALSE) + AirBSYLD1!BV12*(1-VLOOKUP(AirBSYLD2!BV$4,'[1]INTERNAL PARAMETERS-1'!$B$5:$J$44,5,FALSE))*VLOOKUP(AirBSYLD2!BV$4,'[1]INTERNAL PARAMETERS-1'!$B$5:$J$44,8,FALSE)*VLOOKUP(AirBSYLD2!BV$4,'[1]INTERNAL PARAMETERS-1'!$B$5:$J$44,3,FALSE)</f>
        <v>0</v>
      </c>
      <c r="BW12" s="44">
        <f>AirBSYLD1!BW12*VLOOKUP(AirBSYLD2!BW$4,'[1]INTERNAL PARAMETERS-1'!$B$5:$J$44,5,FALSE)*VLOOKUP(AirBSYLD2!BW$4,'[1]INTERNAL PARAMETERS-1'!$B$5:$J$44,6,FALSE)*VLOOKUP(AirBSYLD2!BW$4,'[1]INTERNAL PARAMETERS-1'!$B$5:$J$44,3,FALSE) + AirBSYLD1!BW12*(1-VLOOKUP(AirBSYLD2!BW$4,'[1]INTERNAL PARAMETERS-1'!$B$5:$J$44,5,FALSE))*VLOOKUP(AirBSYLD2!BW$4,'[1]INTERNAL PARAMETERS-1'!$B$5:$J$44,8,FALSE)*VLOOKUP(AirBSYLD2!BW$4,'[1]INTERNAL PARAMETERS-1'!$B$5:$J$44,3,FALSE)</f>
        <v>0</v>
      </c>
      <c r="BX12" s="44">
        <f>AirBSYLD1!BX12*VLOOKUP(AirBSYLD2!BX$4,'[1]INTERNAL PARAMETERS-1'!$B$5:$J$44,5,FALSE)*VLOOKUP(AirBSYLD2!BX$4,'[1]INTERNAL PARAMETERS-1'!$B$5:$J$44,6,FALSE)*VLOOKUP(AirBSYLD2!BX$4,'[1]INTERNAL PARAMETERS-1'!$B$5:$J$44,3,FALSE) + AirBSYLD1!BX12*(1-VLOOKUP(AirBSYLD2!BX$4,'[1]INTERNAL PARAMETERS-1'!$B$5:$J$44,5,FALSE))*VLOOKUP(AirBSYLD2!BX$4,'[1]INTERNAL PARAMETERS-1'!$B$5:$J$44,8,FALSE)*VLOOKUP(AirBSYLD2!BX$4,'[1]INTERNAL PARAMETERS-1'!$B$5:$J$44,3,FALSE)</f>
        <v>0</v>
      </c>
      <c r="BY12" s="44">
        <f>AirBSYLD1!BY12*VLOOKUP(AirBSYLD2!BY$4,'[1]INTERNAL PARAMETERS-1'!$B$5:$J$44,5,FALSE)*VLOOKUP(AirBSYLD2!BY$4,'[1]INTERNAL PARAMETERS-1'!$B$5:$J$44,6,FALSE)*VLOOKUP(AirBSYLD2!BY$4,'[1]INTERNAL PARAMETERS-1'!$B$5:$J$44,3,FALSE) + AirBSYLD1!BY12*(1-VLOOKUP(AirBSYLD2!BY$4,'[1]INTERNAL PARAMETERS-1'!$B$5:$J$44,5,FALSE))*VLOOKUP(AirBSYLD2!BY$4,'[1]INTERNAL PARAMETERS-1'!$B$5:$J$44,8,FALSE)*VLOOKUP(AirBSYLD2!BY$4,'[1]INTERNAL PARAMETERS-1'!$B$5:$J$44,3,FALSE)</f>
        <v>0</v>
      </c>
      <c r="BZ12" s="44">
        <f>AirBSYLD1!BZ12*VLOOKUP(AirBSYLD2!BZ$4,'[1]INTERNAL PARAMETERS-1'!$B$5:$J$44,5,FALSE)*VLOOKUP(AirBSYLD2!BZ$4,'[1]INTERNAL PARAMETERS-1'!$B$5:$J$44,6,FALSE)*VLOOKUP(AirBSYLD2!BZ$4,'[1]INTERNAL PARAMETERS-1'!$B$5:$J$44,3,FALSE) + AirBSYLD1!BZ12*(1-VLOOKUP(AirBSYLD2!BZ$4,'[1]INTERNAL PARAMETERS-1'!$B$5:$J$44,5,FALSE))*VLOOKUP(AirBSYLD2!BZ$4,'[1]INTERNAL PARAMETERS-1'!$B$5:$J$44,8,FALSE)*VLOOKUP(AirBSYLD2!BZ$4,'[1]INTERNAL PARAMETERS-1'!$B$5:$J$44,3,FALSE)</f>
        <v>2.2375018552488381E-3</v>
      </c>
      <c r="CA12" s="44">
        <f>AirBSYLD1!CA12*VLOOKUP(AirBSYLD2!CA$4,'[1]INTERNAL PARAMETERS-1'!$B$5:$J$44,5,FALSE)*VLOOKUP(AirBSYLD2!CA$4,'[1]INTERNAL PARAMETERS-1'!$B$5:$J$44,6,FALSE)*VLOOKUP(AirBSYLD2!CA$4,'[1]INTERNAL PARAMETERS-1'!$B$5:$J$44,3,FALSE) + AirBSYLD1!CA12*(1-VLOOKUP(AirBSYLD2!CA$4,'[1]INTERNAL PARAMETERS-1'!$B$5:$J$44,5,FALSE))*VLOOKUP(AirBSYLD2!CA$4,'[1]INTERNAL PARAMETERS-1'!$B$5:$J$44,8,FALSE)*VLOOKUP(AirBSYLD2!CA$4,'[1]INTERNAL PARAMETERS-1'!$B$5:$J$44,3,FALSE)</f>
        <v>0</v>
      </c>
      <c r="CB12" s="44">
        <f>AirBSYLD1!CB12*VLOOKUP(AirBSYLD2!CB$4,'[1]INTERNAL PARAMETERS-1'!$B$5:$J$44,5,FALSE)*VLOOKUP(AirBSYLD2!CB$4,'[1]INTERNAL PARAMETERS-1'!$B$5:$J$44,6,FALSE)*VLOOKUP(AirBSYLD2!CB$4,'[1]INTERNAL PARAMETERS-1'!$B$5:$J$44,3,FALSE) + AirBSYLD1!CB12*(1-VLOOKUP(AirBSYLD2!CB$4,'[1]INTERNAL PARAMETERS-1'!$B$5:$J$44,5,FALSE))*VLOOKUP(AirBSYLD2!CB$4,'[1]INTERNAL PARAMETERS-1'!$B$5:$J$44,8,FALSE)*VLOOKUP(AirBSYLD2!CB$4,'[1]INTERNAL PARAMETERS-1'!$B$5:$J$44,3,FALSE)</f>
        <v>0</v>
      </c>
      <c r="CC12" s="44">
        <f>AirBSYLD1!CC12*VLOOKUP(AirBSYLD2!CC$4,'[1]INTERNAL PARAMETERS-1'!$B$5:$J$44,5,FALSE)*VLOOKUP(AirBSYLD2!CC$4,'[1]INTERNAL PARAMETERS-1'!$B$5:$J$44,6,FALSE)*VLOOKUP(AirBSYLD2!CC$4,'[1]INTERNAL PARAMETERS-1'!$B$5:$J$44,3,FALSE) + AirBSYLD1!CC12*(1-VLOOKUP(AirBSYLD2!CC$4,'[1]INTERNAL PARAMETERS-1'!$B$5:$J$44,5,FALSE))*VLOOKUP(AirBSYLD2!CC$4,'[1]INTERNAL PARAMETERS-1'!$B$5:$J$44,8,FALSE)*VLOOKUP(AirBSYLD2!CC$4,'[1]INTERNAL PARAMETERS-1'!$B$5:$J$44,3,FALSE)</f>
        <v>4.0760543597595338E-3</v>
      </c>
      <c r="CD12" s="44">
        <f>AirBSYLD1!CD12*VLOOKUP(AirBSYLD2!CD$4,'[1]INTERNAL PARAMETERS-1'!$B$5:$J$44,5,FALSE)*VLOOKUP(AirBSYLD2!CD$4,'[1]INTERNAL PARAMETERS-1'!$B$5:$J$44,6,FALSE)*VLOOKUP(AirBSYLD2!CD$4,'[1]INTERNAL PARAMETERS-1'!$B$5:$J$44,3,FALSE) + AirBSYLD1!CD12*(1-VLOOKUP(AirBSYLD2!CD$4,'[1]INTERNAL PARAMETERS-1'!$B$5:$J$44,5,FALSE))*VLOOKUP(AirBSYLD2!CD$4,'[1]INTERNAL PARAMETERS-1'!$B$5:$J$44,8,FALSE)*VLOOKUP(AirBSYLD2!CD$4,'[1]INTERNAL PARAMETERS-1'!$B$5:$J$44,3,FALSE)</f>
        <v>1.1686173064970478E-2</v>
      </c>
      <c r="CE12" s="44">
        <f>AirBSYLD1!CE12*VLOOKUP(AirBSYLD2!CE$4,'[1]INTERNAL PARAMETERS-1'!$B$5:$J$44,5,FALSE)*VLOOKUP(AirBSYLD2!CE$4,'[1]INTERNAL PARAMETERS-1'!$B$5:$J$44,6,FALSE)*VLOOKUP(AirBSYLD2!CE$4,'[1]INTERNAL PARAMETERS-1'!$B$5:$J$44,3,FALSE) + AirBSYLD1!CE12*(1-VLOOKUP(AirBSYLD2!CE$4,'[1]INTERNAL PARAMETERS-1'!$B$5:$J$44,5,FALSE))*VLOOKUP(AirBSYLD2!CE$4,'[1]INTERNAL PARAMETERS-1'!$B$5:$J$44,8,FALSE)*VLOOKUP(AirBSYLD2!CE$4,'[1]INTERNAL PARAMETERS-1'!$B$5:$J$44,3,FALSE)</f>
        <v>1.6489961456447974E-2</v>
      </c>
      <c r="CF12" s="44">
        <f>AirBSYLD1!CF12*VLOOKUP(AirBSYLD2!CF$4,'[1]INTERNAL PARAMETERS-1'!$B$5:$J$44,5,FALSE)*VLOOKUP(AirBSYLD2!CF$4,'[1]INTERNAL PARAMETERS-1'!$B$5:$J$44,6,FALSE)*VLOOKUP(AirBSYLD2!CF$4,'[1]INTERNAL PARAMETERS-1'!$B$5:$J$44,3,FALSE) + AirBSYLD1!CF12*(1-VLOOKUP(AirBSYLD2!CF$4,'[1]INTERNAL PARAMETERS-1'!$B$5:$J$44,5,FALSE))*VLOOKUP(AirBSYLD2!CF$4,'[1]INTERNAL PARAMETERS-1'!$B$5:$J$44,8,FALSE)*VLOOKUP(AirBSYLD2!CF$4,'[1]INTERNAL PARAMETERS-1'!$B$5:$J$44,3,FALSE)</f>
        <v>7.2154000733820204E-3</v>
      </c>
      <c r="CG12" s="44">
        <f>AirBSYLD1!CG12*VLOOKUP(AirBSYLD2!CG$4,'[1]INTERNAL PARAMETERS-1'!$B$5:$J$44,5,FALSE)*VLOOKUP(AirBSYLD2!CG$4,'[1]INTERNAL PARAMETERS-1'!$B$5:$J$44,6,FALSE)*VLOOKUP(AirBSYLD2!CG$4,'[1]INTERNAL PARAMETERS-1'!$B$5:$J$44,3,FALSE) + AirBSYLD1!CG12*(1-VLOOKUP(AirBSYLD2!CG$4,'[1]INTERNAL PARAMETERS-1'!$B$5:$J$44,5,FALSE))*VLOOKUP(AirBSYLD2!CG$4,'[1]INTERNAL PARAMETERS-1'!$B$5:$J$44,8,FALSE)*VLOOKUP(AirBSYLD2!CG$4,'[1]INTERNAL PARAMETERS-1'!$B$5:$J$44,3,FALSE)</f>
        <v>0</v>
      </c>
      <c r="CH12" s="43">
        <f>AirBSYLD1!CH12*VLOOKUP(AirBSYLD2!CH$4,'[1]INTERNAL PARAMETERS-1'!$B$5:$J$44,5,FALSE)*VLOOKUP(AirBSYLD2!CH$4,'[1]INTERNAL PARAMETERS-1'!$B$5:$J$44,6,FALSE)*VLOOKUP(AirBSYLD2!CH$4,'[1]INTERNAL PARAMETERS-1'!$B$5:$J$44,3,FALSE) + AirBSYLD1!CH12*(1-VLOOKUP(AirBSYLD2!CH$4,'[1]INTERNAL PARAMETERS-1'!$B$5:$J$44,5,FALSE))*VLOOKUP(AirBSYLD2!CH$4,'[1]INTERNAL PARAMETERS-1'!$B$5:$J$44,8,FALSE)*VLOOKUP(AirBSYLD2!CH$4,'[1]INTERNAL PARAMETERS-1'!$B$5:$J$44,3,FALSE)</f>
        <v>0</v>
      </c>
      <c r="CJ12" s="45">
        <f t="shared" si="0"/>
        <v>495.07563745835063</v>
      </c>
      <c r="CK12" s="43">
        <f t="shared" si="1"/>
        <v>9.2606916144672358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AirBS!X13</f>
        <v>824.49052031706231</v>
      </c>
      <c r="F13" s="59">
        <f>'[1]INTERNAL PARAMETERS-1'!M13</f>
        <v>44.225000000000001</v>
      </c>
      <c r="G13" s="45">
        <f>AirBSYLD1!G13*VLOOKUP(AirBSYLD2!G$4,'[1]INTERNAL PARAMETERS-1'!$B$5:$J$44,5,FALSE)*VLOOKUP(AirBSYLD2!G$4,'[1]INTERNAL PARAMETERS-1'!$B$5:$J$44,7,FALSE)*AirBSYLD2!$F13 + AirBSYLD1!G13*(1-VLOOKUP(AirBSYLD2!G$4,'[1]INTERNAL PARAMETERS-1'!$B$5:$J$44,5,FALSE))*VLOOKUP(AirBSYLD2!G$4,'[1]INTERNAL PARAMETERS-1'!$B$5:$J$44,9,FALSE)*AirBSYLD2!$F13</f>
        <v>161.54820324304137</v>
      </c>
      <c r="H13" s="44">
        <f>AirBSYLD1!H13*VLOOKUP(AirBSYLD2!H$4,'[1]INTERNAL PARAMETERS-1'!$B$5:$J$44,5,FALSE)*VLOOKUP(AirBSYLD2!H$4,'[1]INTERNAL PARAMETERS-1'!$B$5:$J$44,7,FALSE)*AirBSYLD2!$F13 + AirBSYLD1!H13*(1-VLOOKUP(AirBSYLD2!H$4,'[1]INTERNAL PARAMETERS-1'!$B$5:$J$44,5,FALSE))*VLOOKUP(AirBSYLD2!H$4,'[1]INTERNAL PARAMETERS-1'!$B$5:$J$44,9,FALSE)*AirBSYLD2!$F13</f>
        <v>77.75547527543236</v>
      </c>
      <c r="I13" s="44">
        <f>AirBSYLD1!I13*VLOOKUP(AirBSYLD2!I$4,'[1]INTERNAL PARAMETERS-1'!$B$5:$J$44,5,FALSE)*VLOOKUP(AirBSYLD2!I$4,'[1]INTERNAL PARAMETERS-1'!$B$5:$J$44,7,FALSE)*AirBSYLD2!$F13 + AirBSYLD1!I13*(1-VLOOKUP(AirBSYLD2!I$4,'[1]INTERNAL PARAMETERS-1'!$B$5:$J$44,5,FALSE))*VLOOKUP(AirBSYLD2!I$4,'[1]INTERNAL PARAMETERS-1'!$B$5:$J$44,9,FALSE)*AirBSYLD2!$F13</f>
        <v>79.523955900239642</v>
      </c>
      <c r="J13" s="44">
        <f>AirBSYLD1!J13*VLOOKUP(AirBSYLD2!J$4,'[1]INTERNAL PARAMETERS-1'!$B$5:$J$44,5,FALSE)*VLOOKUP(AirBSYLD2!J$4,'[1]INTERNAL PARAMETERS-1'!$B$5:$J$44,7,FALSE)*AirBSYLD2!$F13 + AirBSYLD1!J13*(1-VLOOKUP(AirBSYLD2!J$4,'[1]INTERNAL PARAMETERS-1'!$B$5:$J$44,5,FALSE))*VLOOKUP(AirBSYLD2!J$4,'[1]INTERNAL PARAMETERS-1'!$B$5:$J$44,9,FALSE)*AirBSYLD2!$F13</f>
        <v>0</v>
      </c>
      <c r="K13" s="44">
        <f>AirBSYLD1!K13*VLOOKUP(AirBSYLD2!K$4,'[1]INTERNAL PARAMETERS-1'!$B$5:$J$44,5,FALSE)*VLOOKUP(AirBSYLD2!K$4,'[1]INTERNAL PARAMETERS-1'!$B$5:$J$44,7,FALSE)*AirBSYLD2!$F13 + AirBSYLD1!K13*(1-VLOOKUP(AirBSYLD2!K$4,'[1]INTERNAL PARAMETERS-1'!$B$5:$J$44,5,FALSE))*VLOOKUP(AirBSYLD2!K$4,'[1]INTERNAL PARAMETERS-1'!$B$5:$J$44,9,FALSE)*AirBSYLD2!$F13</f>
        <v>1.0430814773714283</v>
      </c>
      <c r="L13" s="44">
        <f>AirBSYLD1!L13*VLOOKUP(AirBSYLD2!L$4,'[1]INTERNAL PARAMETERS-1'!$B$5:$J$44,5,FALSE)*VLOOKUP(AirBSYLD2!L$4,'[1]INTERNAL PARAMETERS-1'!$B$5:$J$44,7,FALSE)*AirBSYLD2!$F13 + AirBSYLD1!L13*(1-VLOOKUP(AirBSYLD2!L$4,'[1]INTERNAL PARAMETERS-1'!$B$5:$J$44,5,FALSE))*VLOOKUP(AirBSYLD2!L$4,'[1]INTERNAL PARAMETERS-1'!$B$5:$J$44,9,FALSE)*AirBSYLD2!$F13</f>
        <v>0</v>
      </c>
      <c r="M13" s="44">
        <f>AirBSYLD1!M13*VLOOKUP(AirBSYLD2!M$4,'[1]INTERNAL PARAMETERS-1'!$B$5:$J$44,5,FALSE)*VLOOKUP(AirBSYLD2!M$4,'[1]INTERNAL PARAMETERS-1'!$B$5:$J$44,7,FALSE)*AirBSYLD2!$F13 + AirBSYLD1!M13*(1-VLOOKUP(AirBSYLD2!M$4,'[1]INTERNAL PARAMETERS-1'!$B$5:$J$44,5,FALSE))*VLOOKUP(AirBSYLD2!M$4,'[1]INTERNAL PARAMETERS-1'!$B$5:$J$44,9,FALSE)*AirBSYLD2!$F13</f>
        <v>3.013547766458927</v>
      </c>
      <c r="N13" s="44">
        <f>AirBSYLD1!N13*VLOOKUP(AirBSYLD2!N$4,'[1]INTERNAL PARAMETERS-1'!$B$5:$J$44,5,FALSE)*VLOOKUP(AirBSYLD2!N$4,'[1]INTERNAL PARAMETERS-1'!$B$5:$J$44,7,FALSE)*AirBSYLD2!$F13 + AirBSYLD1!N13*(1-VLOOKUP(AirBSYLD2!N$4,'[1]INTERNAL PARAMETERS-1'!$B$5:$J$44,5,FALSE))*VLOOKUP(AirBSYLD2!N$4,'[1]INTERNAL PARAMETERS-1'!$B$5:$J$44,9,FALSE)*AirBSYLD2!$F13</f>
        <v>0.35539847739653008</v>
      </c>
      <c r="O13" s="44">
        <f>AirBSYLD1!O13*VLOOKUP(AirBSYLD2!O$4,'[1]INTERNAL PARAMETERS-1'!$B$5:$J$44,5,FALSE)*VLOOKUP(AirBSYLD2!O$4,'[1]INTERNAL PARAMETERS-1'!$B$5:$J$44,7,FALSE)*AirBSYLD2!$F13 + AirBSYLD1!O13*(1-VLOOKUP(AirBSYLD2!O$4,'[1]INTERNAL PARAMETERS-1'!$B$5:$J$44,5,FALSE))*VLOOKUP(AirBSYLD2!O$4,'[1]INTERNAL PARAMETERS-1'!$B$5:$J$44,9,FALSE)*AirBSYLD2!$F13</f>
        <v>0</v>
      </c>
      <c r="P13" s="44">
        <f>AirBSYLD1!P13*VLOOKUP(AirBSYLD2!P$4,'[1]INTERNAL PARAMETERS-1'!$B$5:$J$44,5,FALSE)*VLOOKUP(AirBSYLD2!P$4,'[1]INTERNAL PARAMETERS-1'!$B$5:$J$44,7,FALSE)*AirBSYLD2!$F13 + AirBSYLD1!P13*(1-VLOOKUP(AirBSYLD2!P$4,'[1]INTERNAL PARAMETERS-1'!$B$5:$J$44,5,FALSE))*VLOOKUP(AirBSYLD2!P$4,'[1]INTERNAL PARAMETERS-1'!$B$5:$J$44,9,FALSE)*AirBSYLD2!$F13</f>
        <v>0</v>
      </c>
      <c r="Q13" s="44">
        <f>AirBSYLD1!Q13*VLOOKUP(AirBSYLD2!Q$4,'[1]INTERNAL PARAMETERS-1'!$B$5:$J$44,5,FALSE)*VLOOKUP(AirBSYLD2!Q$4,'[1]INTERNAL PARAMETERS-1'!$B$5:$J$44,7,FALSE)*AirBSYLD2!$F13 + AirBSYLD1!Q13*(1-VLOOKUP(AirBSYLD2!Q$4,'[1]INTERNAL PARAMETERS-1'!$B$5:$J$44,5,FALSE))*VLOOKUP(AirBSYLD2!Q$4,'[1]INTERNAL PARAMETERS-1'!$B$5:$J$44,9,FALSE)*AirBSYLD2!$F13</f>
        <v>0</v>
      </c>
      <c r="R13" s="44">
        <f>AirBSYLD1!R13*VLOOKUP(AirBSYLD2!R$4,'[1]INTERNAL PARAMETERS-1'!$B$5:$J$44,5,FALSE)*VLOOKUP(AirBSYLD2!R$4,'[1]INTERNAL PARAMETERS-1'!$B$5:$J$44,7,FALSE)*AirBSYLD2!$F13 + AirBSYLD1!R13*(1-VLOOKUP(AirBSYLD2!R$4,'[1]INTERNAL PARAMETERS-1'!$B$5:$J$44,5,FALSE))*VLOOKUP(AirBSYLD2!R$4,'[1]INTERNAL PARAMETERS-1'!$B$5:$J$44,9,FALSE)*AirBSYLD2!$F13</f>
        <v>0.74168848740379789</v>
      </c>
      <c r="S13" s="44">
        <f>AirBSYLD1!S13*VLOOKUP(AirBSYLD2!S$4,'[1]INTERNAL PARAMETERS-1'!$B$5:$J$44,5,FALSE)*VLOOKUP(AirBSYLD2!S$4,'[1]INTERNAL PARAMETERS-1'!$B$5:$J$44,7,FALSE)*AirBSYLD2!$F13 + AirBSYLD1!S13*(1-VLOOKUP(AirBSYLD2!S$4,'[1]INTERNAL PARAMETERS-1'!$B$5:$J$44,5,FALSE))*VLOOKUP(AirBSYLD2!S$4,'[1]INTERNAL PARAMETERS-1'!$B$5:$J$44,9,FALSE)*AirBSYLD2!$F13</f>
        <v>8.7634421132641087</v>
      </c>
      <c r="T13" s="44">
        <f>AirBSYLD1!T13*VLOOKUP(AirBSYLD2!T$4,'[1]INTERNAL PARAMETERS-1'!$B$5:$J$44,5,FALSE)*VLOOKUP(AirBSYLD2!T$4,'[1]INTERNAL PARAMETERS-1'!$B$5:$J$44,7,FALSE)*AirBSYLD2!$F13 + AirBSYLD1!T13*(1-VLOOKUP(AirBSYLD2!T$4,'[1]INTERNAL PARAMETERS-1'!$B$5:$J$44,5,FALSE))*VLOOKUP(AirBSYLD2!T$4,'[1]INTERNAL PARAMETERS-1'!$B$5:$J$44,9,FALSE)*AirBSYLD2!$F13</f>
        <v>2.0860535654630734</v>
      </c>
      <c r="U13" s="44">
        <f>AirBSYLD1!U13*VLOOKUP(AirBSYLD2!U$4,'[1]INTERNAL PARAMETERS-1'!$B$5:$J$44,5,FALSE)*VLOOKUP(AirBSYLD2!U$4,'[1]INTERNAL PARAMETERS-1'!$B$5:$J$44,7,FALSE)*AirBSYLD2!$F13 + AirBSYLD1!U13*(1-VLOOKUP(AirBSYLD2!U$4,'[1]INTERNAL PARAMETERS-1'!$B$5:$J$44,5,FALSE))*VLOOKUP(AirBSYLD2!U$4,'[1]INTERNAL PARAMETERS-1'!$B$5:$J$44,9,FALSE)*AirBSYLD2!$F13</f>
        <v>0.87301542261642584</v>
      </c>
      <c r="V13" s="44">
        <f>AirBSYLD1!V13*VLOOKUP(AirBSYLD2!V$4,'[1]INTERNAL PARAMETERS-1'!$B$5:$J$44,5,FALSE)*VLOOKUP(AirBSYLD2!V$4,'[1]INTERNAL PARAMETERS-1'!$B$5:$J$44,7,FALSE)*AirBSYLD2!$F13 + AirBSYLD1!V13*(1-VLOOKUP(AirBSYLD2!V$4,'[1]INTERNAL PARAMETERS-1'!$B$5:$J$44,5,FALSE))*VLOOKUP(AirBSYLD2!V$4,'[1]INTERNAL PARAMETERS-1'!$B$5:$J$44,9,FALSE)*AirBSYLD2!$F13</f>
        <v>12.013242829788114</v>
      </c>
      <c r="W13" s="44">
        <f>AirBSYLD1!W13*VLOOKUP(AirBSYLD2!W$4,'[1]INTERNAL PARAMETERS-1'!$B$5:$J$44,5,FALSE)*VLOOKUP(AirBSYLD2!W$4,'[1]INTERNAL PARAMETERS-1'!$B$5:$J$44,7,FALSE)*AirBSYLD2!$F13 + AirBSYLD1!W13*(1-VLOOKUP(AirBSYLD2!W$4,'[1]INTERNAL PARAMETERS-1'!$B$5:$J$44,5,FALSE))*VLOOKUP(AirBSYLD2!W$4,'[1]INTERNAL PARAMETERS-1'!$B$5:$J$44,9,FALSE)*AirBSYLD2!$F13</f>
        <v>0</v>
      </c>
      <c r="X13" s="44">
        <f>AirBSYLD1!X13*VLOOKUP(AirBSYLD2!X$4,'[1]INTERNAL PARAMETERS-1'!$B$5:$J$44,5,FALSE)*VLOOKUP(AirBSYLD2!X$4,'[1]INTERNAL PARAMETERS-1'!$B$5:$J$44,7,FALSE)*AirBSYLD2!$F13 + AirBSYLD1!X13*(1-VLOOKUP(AirBSYLD2!X$4,'[1]INTERNAL PARAMETERS-1'!$B$5:$J$44,5,FALSE))*VLOOKUP(AirBSYLD2!X$4,'[1]INTERNAL PARAMETERS-1'!$B$5:$J$44,9,FALSE)*AirBSYLD2!$F13</f>
        <v>0</v>
      </c>
      <c r="Y13" s="44">
        <f>AirBSYLD1!Y13*VLOOKUP(AirBSYLD2!Y$4,'[1]INTERNAL PARAMETERS-1'!$B$5:$J$44,5,FALSE)*VLOOKUP(AirBSYLD2!Y$4,'[1]INTERNAL PARAMETERS-1'!$B$5:$J$44,7,FALSE)*AirBSYLD2!$F13 + AirBSYLD1!Y13*(1-VLOOKUP(AirBSYLD2!Y$4,'[1]INTERNAL PARAMETERS-1'!$B$5:$J$44,5,FALSE))*VLOOKUP(AirBSYLD2!Y$4,'[1]INTERNAL PARAMETERS-1'!$B$5:$J$44,9,FALSE)*AirBSYLD2!$F13</f>
        <v>0</v>
      </c>
      <c r="Z13" s="44">
        <f>AirBSYLD1!Z13*VLOOKUP(AirBSYLD2!Z$4,'[1]INTERNAL PARAMETERS-1'!$B$5:$J$44,5,FALSE)*VLOOKUP(AirBSYLD2!Z$4,'[1]INTERNAL PARAMETERS-1'!$B$5:$J$44,7,FALSE)*AirBSYLD2!$F13 + AirBSYLD1!Z13*(1-VLOOKUP(AirBSYLD2!Z$4,'[1]INTERNAL PARAMETERS-1'!$B$5:$J$44,5,FALSE))*VLOOKUP(AirBSYLD2!Z$4,'[1]INTERNAL PARAMETERS-1'!$B$5:$J$44,9,FALSE)*AirBSYLD2!$F13</f>
        <v>0</v>
      </c>
      <c r="AA13" s="44">
        <f>AirBSYLD1!AA13*VLOOKUP(AirBSYLD2!AA$4,'[1]INTERNAL PARAMETERS-1'!$B$5:$J$44,5,FALSE)*VLOOKUP(AirBSYLD2!AA$4,'[1]INTERNAL PARAMETERS-1'!$B$5:$J$44,7,FALSE)*AirBSYLD2!$F13 + AirBSYLD1!AA13*(1-VLOOKUP(AirBSYLD2!AA$4,'[1]INTERNAL PARAMETERS-1'!$B$5:$J$44,5,FALSE))*VLOOKUP(AirBSYLD2!AA$4,'[1]INTERNAL PARAMETERS-1'!$B$5:$J$44,9,FALSE)*AirBSYLD2!$F13</f>
        <v>0</v>
      </c>
      <c r="AB13" s="44">
        <f>AirBSYLD1!AB13*VLOOKUP(AirBSYLD2!AB$4,'[1]INTERNAL PARAMETERS-1'!$B$5:$J$44,5,FALSE)*VLOOKUP(AirBSYLD2!AB$4,'[1]INTERNAL PARAMETERS-1'!$B$5:$J$44,7,FALSE)*AirBSYLD2!$F13 + AirBSYLD1!AB13*(1-VLOOKUP(AirBSYLD2!AB$4,'[1]INTERNAL PARAMETERS-1'!$B$5:$J$44,5,FALSE))*VLOOKUP(AirBSYLD2!AB$4,'[1]INTERNAL PARAMETERS-1'!$B$5:$J$44,9,FALSE)*AirBSYLD2!$F13</f>
        <v>0</v>
      </c>
      <c r="AC13" s="44">
        <f>AirBSYLD1!AC13*VLOOKUP(AirBSYLD2!AC$4,'[1]INTERNAL PARAMETERS-1'!$B$5:$J$44,5,FALSE)*VLOOKUP(AirBSYLD2!AC$4,'[1]INTERNAL PARAMETERS-1'!$B$5:$J$44,7,FALSE)*AirBSYLD2!$F13 + AirBSYLD1!AC13*(1-VLOOKUP(AirBSYLD2!AC$4,'[1]INTERNAL PARAMETERS-1'!$B$5:$J$44,5,FALSE))*VLOOKUP(AirBSYLD2!AC$4,'[1]INTERNAL PARAMETERS-1'!$B$5:$J$44,9,FALSE)*AirBSYLD2!$F13</f>
        <v>0</v>
      </c>
      <c r="AD13" s="44">
        <f>AirBSYLD1!AD13*VLOOKUP(AirBSYLD2!AD$4,'[1]INTERNAL PARAMETERS-1'!$B$5:$J$44,5,FALSE)*VLOOKUP(AirBSYLD2!AD$4,'[1]INTERNAL PARAMETERS-1'!$B$5:$J$44,7,FALSE)*AirBSYLD2!$F13 + AirBSYLD1!AD13*(1-VLOOKUP(AirBSYLD2!AD$4,'[1]INTERNAL PARAMETERS-1'!$B$5:$J$44,5,FALSE))*VLOOKUP(AirBSYLD2!AD$4,'[1]INTERNAL PARAMETERS-1'!$B$5:$J$44,9,FALSE)*AirBSYLD2!$F13</f>
        <v>0</v>
      </c>
      <c r="AE13" s="44">
        <f>AirBSYLD1!AE13*VLOOKUP(AirBSYLD2!AE$4,'[1]INTERNAL PARAMETERS-1'!$B$5:$J$44,5,FALSE)*VLOOKUP(AirBSYLD2!AE$4,'[1]INTERNAL PARAMETERS-1'!$B$5:$J$44,7,FALSE)*AirBSYLD2!$F13 + AirBSYLD1!AE13*(1-VLOOKUP(AirBSYLD2!AE$4,'[1]INTERNAL PARAMETERS-1'!$B$5:$J$44,5,FALSE))*VLOOKUP(AirBSYLD2!AE$4,'[1]INTERNAL PARAMETERS-1'!$B$5:$J$44,9,FALSE)*AirBSYLD2!$F13</f>
        <v>0</v>
      </c>
      <c r="AF13" s="44">
        <f>AirBSYLD1!AF13*VLOOKUP(AirBSYLD2!AF$4,'[1]INTERNAL PARAMETERS-1'!$B$5:$J$44,5,FALSE)*VLOOKUP(AirBSYLD2!AF$4,'[1]INTERNAL PARAMETERS-1'!$B$5:$J$44,7,FALSE)*AirBSYLD2!$F13 + AirBSYLD1!AF13*(1-VLOOKUP(AirBSYLD2!AF$4,'[1]INTERNAL PARAMETERS-1'!$B$5:$J$44,5,FALSE))*VLOOKUP(AirBSYLD2!AF$4,'[1]INTERNAL PARAMETERS-1'!$B$5:$J$44,9,FALSE)*AirBSYLD2!$F13</f>
        <v>0.60266929803682523</v>
      </c>
      <c r="AG13" s="44">
        <f>AirBSYLD1!AG13*VLOOKUP(AirBSYLD2!AG$4,'[1]INTERNAL PARAMETERS-1'!$B$5:$J$44,5,FALSE)*VLOOKUP(AirBSYLD2!AG$4,'[1]INTERNAL PARAMETERS-1'!$B$5:$J$44,7,FALSE)*AirBSYLD2!$F13 + AirBSYLD1!AG13*(1-VLOOKUP(AirBSYLD2!AG$4,'[1]INTERNAL PARAMETERS-1'!$B$5:$J$44,5,FALSE))*VLOOKUP(AirBSYLD2!AG$4,'[1]INTERNAL PARAMETERS-1'!$B$5:$J$44,9,FALSE)*AirBSYLD2!$F13</f>
        <v>0</v>
      </c>
      <c r="AH13" s="44">
        <f>AirBSYLD1!AH13*VLOOKUP(AirBSYLD2!AH$4,'[1]INTERNAL PARAMETERS-1'!$B$5:$J$44,5,FALSE)*VLOOKUP(AirBSYLD2!AH$4,'[1]INTERNAL PARAMETERS-1'!$B$5:$J$44,7,FALSE)*AirBSYLD2!$F13 + AirBSYLD1!AH13*(1-VLOOKUP(AirBSYLD2!AH$4,'[1]INTERNAL PARAMETERS-1'!$B$5:$J$44,5,FALSE))*VLOOKUP(AirBSYLD2!AH$4,'[1]INTERNAL PARAMETERS-1'!$B$5:$J$44,9,FALSE)*AirBSYLD2!$F13</f>
        <v>8.4991824082116377E-2</v>
      </c>
      <c r="AI13" s="44">
        <f>AirBSYLD1!AI13*VLOOKUP(AirBSYLD2!AI$4,'[1]INTERNAL PARAMETERS-1'!$B$5:$J$44,5,FALSE)*VLOOKUP(AirBSYLD2!AI$4,'[1]INTERNAL PARAMETERS-1'!$B$5:$J$44,7,FALSE)*AirBSYLD2!$F13 + AirBSYLD1!AI13*(1-VLOOKUP(AirBSYLD2!AI$4,'[1]INTERNAL PARAMETERS-1'!$B$5:$J$44,5,FALSE))*VLOOKUP(AirBSYLD2!AI$4,'[1]INTERNAL PARAMETERS-1'!$B$5:$J$44,9,FALSE)*AirBSYLD2!$F13</f>
        <v>0.15451235769358104</v>
      </c>
      <c r="AJ13" s="44">
        <f>AirBSYLD1!AJ13*VLOOKUP(AirBSYLD2!AJ$4,'[1]INTERNAL PARAMETERS-1'!$B$5:$J$44,5,FALSE)*VLOOKUP(AirBSYLD2!AJ$4,'[1]INTERNAL PARAMETERS-1'!$B$5:$J$44,7,FALSE)*AirBSYLD2!$F13 + AirBSYLD1!AJ13*(1-VLOOKUP(AirBSYLD2!AJ$4,'[1]INTERNAL PARAMETERS-1'!$B$5:$J$44,5,FALSE))*VLOOKUP(AirBSYLD2!AJ$4,'[1]INTERNAL PARAMETERS-1'!$B$5:$J$44,9,FALSE)*AirBSYLD2!$F13</f>
        <v>0.90400394705523757</v>
      </c>
      <c r="AK13" s="44">
        <f>AirBSYLD1!AK13*VLOOKUP(AirBSYLD2!AK$4,'[1]INTERNAL PARAMETERS-1'!$B$5:$J$44,5,FALSE)*VLOOKUP(AirBSYLD2!AK$4,'[1]INTERNAL PARAMETERS-1'!$B$5:$J$44,7,FALSE)*AirBSYLD2!$F13 + AirBSYLD1!AK13*(1-VLOOKUP(AirBSYLD2!AK$4,'[1]INTERNAL PARAMETERS-1'!$B$5:$J$44,5,FALSE))*VLOOKUP(AirBSYLD2!AK$4,'[1]INTERNAL PARAMETERS-1'!$B$5:$J$44,9,FALSE)*AirBSYLD2!$F13</f>
        <v>0</v>
      </c>
      <c r="AL13" s="44">
        <f>AirBSYLD1!AL13*VLOOKUP(AirBSYLD2!AL$4,'[1]INTERNAL PARAMETERS-1'!$B$5:$J$44,5,FALSE)*VLOOKUP(AirBSYLD2!AL$4,'[1]INTERNAL PARAMETERS-1'!$B$5:$J$44,7,FALSE)*AirBSYLD2!$F13 + AirBSYLD1!AL13*(1-VLOOKUP(AirBSYLD2!AL$4,'[1]INTERNAL PARAMETERS-1'!$B$5:$J$44,5,FALSE))*VLOOKUP(AirBSYLD2!AL$4,'[1]INTERNAL PARAMETERS-1'!$B$5:$J$44,9,FALSE)*AirBSYLD2!$F13</f>
        <v>0</v>
      </c>
      <c r="AM13" s="44">
        <f>AirBSYLD1!AM13*VLOOKUP(AirBSYLD2!AM$4,'[1]INTERNAL PARAMETERS-1'!$B$5:$J$44,5,FALSE)*VLOOKUP(AirBSYLD2!AM$4,'[1]INTERNAL PARAMETERS-1'!$B$5:$J$44,7,FALSE)*AirBSYLD2!$F13 + AirBSYLD1!AM13*(1-VLOOKUP(AirBSYLD2!AM$4,'[1]INTERNAL PARAMETERS-1'!$B$5:$J$44,5,FALSE))*VLOOKUP(AirBSYLD2!AM$4,'[1]INTERNAL PARAMETERS-1'!$B$5:$J$44,9,FALSE)*AirBSYLD2!$F13</f>
        <v>0</v>
      </c>
      <c r="AN13" s="44">
        <f>AirBSYLD1!AN13*VLOOKUP(AirBSYLD2!AN$4,'[1]INTERNAL PARAMETERS-1'!$B$5:$J$44,5,FALSE)*VLOOKUP(AirBSYLD2!AN$4,'[1]INTERNAL PARAMETERS-1'!$B$5:$J$44,7,FALSE)*AirBSYLD2!$F13 + AirBSYLD1!AN13*(1-VLOOKUP(AirBSYLD2!AN$4,'[1]INTERNAL PARAMETERS-1'!$B$5:$J$44,5,FALSE))*VLOOKUP(AirBSYLD2!AN$4,'[1]INTERNAL PARAMETERS-1'!$B$5:$J$44,9,FALSE)*AirBSYLD2!$F13</f>
        <v>0</v>
      </c>
      <c r="AO13" s="44">
        <f>AirBSYLD1!AO13*VLOOKUP(AirBSYLD2!AO$4,'[1]INTERNAL PARAMETERS-1'!$B$5:$J$44,5,FALSE)*VLOOKUP(AirBSYLD2!AO$4,'[1]INTERNAL PARAMETERS-1'!$B$5:$J$44,7,FALSE)*AirBSYLD2!$F13 + AirBSYLD1!AO13*(1-VLOOKUP(AirBSYLD2!AO$4,'[1]INTERNAL PARAMETERS-1'!$B$5:$J$44,5,FALSE))*VLOOKUP(AirBSYLD2!AO$4,'[1]INTERNAL PARAMETERS-1'!$B$5:$J$44,9,FALSE)*AirBSYLD2!$F13</f>
        <v>0</v>
      </c>
      <c r="AP13" s="44">
        <f>AirBSYLD1!AP13*VLOOKUP(AirBSYLD2!AP$4,'[1]INTERNAL PARAMETERS-1'!$B$5:$J$44,5,FALSE)*VLOOKUP(AirBSYLD2!AP$4,'[1]INTERNAL PARAMETERS-1'!$B$5:$J$44,7,FALSE)*AirBSYLD2!$F13 + AirBSYLD1!AP13*(1-VLOOKUP(AirBSYLD2!AP$4,'[1]INTERNAL PARAMETERS-1'!$B$5:$J$44,5,FALSE))*VLOOKUP(AirBSYLD2!AP$4,'[1]INTERNAL PARAMETERS-1'!$B$5:$J$44,9,FALSE)*AirBSYLD2!$F13</f>
        <v>0</v>
      </c>
      <c r="AQ13" s="44">
        <f>AirBSYLD1!AQ13*VLOOKUP(AirBSYLD2!AQ$4,'[1]INTERNAL PARAMETERS-1'!$B$5:$J$44,5,FALSE)*VLOOKUP(AirBSYLD2!AQ$4,'[1]INTERNAL PARAMETERS-1'!$B$5:$J$44,7,FALSE)*AirBSYLD2!$F13 + AirBSYLD1!AQ13*(1-VLOOKUP(AirBSYLD2!AQ$4,'[1]INTERNAL PARAMETERS-1'!$B$5:$J$44,5,FALSE))*VLOOKUP(AirBSYLD2!AQ$4,'[1]INTERNAL PARAMETERS-1'!$B$5:$J$44,9,FALSE)*AirBSYLD2!$F13</f>
        <v>0</v>
      </c>
      <c r="AR13" s="44">
        <f>AirBSYLD1!AR13*VLOOKUP(AirBSYLD2!AR$4,'[1]INTERNAL PARAMETERS-1'!$B$5:$J$44,5,FALSE)*VLOOKUP(AirBSYLD2!AR$4,'[1]INTERNAL PARAMETERS-1'!$B$5:$J$44,7,FALSE)*AirBSYLD2!$F13 + AirBSYLD1!AR13*(1-VLOOKUP(AirBSYLD2!AR$4,'[1]INTERNAL PARAMETERS-1'!$B$5:$J$44,5,FALSE))*VLOOKUP(AirBSYLD2!AR$4,'[1]INTERNAL PARAMETERS-1'!$B$5:$J$44,9,FALSE)*AirBSYLD2!$F13</f>
        <v>0</v>
      </c>
      <c r="AS13" s="44">
        <f>AirBSYLD1!AS13*VLOOKUP(AirBSYLD2!AS$4,'[1]INTERNAL PARAMETERS-1'!$B$5:$J$44,5,FALSE)*VLOOKUP(AirBSYLD2!AS$4,'[1]INTERNAL PARAMETERS-1'!$B$5:$J$44,7,FALSE)*AirBSYLD2!$F13 + AirBSYLD1!AS13*(1-VLOOKUP(AirBSYLD2!AS$4,'[1]INTERNAL PARAMETERS-1'!$B$5:$J$44,5,FALSE))*VLOOKUP(AirBSYLD2!AS$4,'[1]INTERNAL PARAMETERS-1'!$B$5:$J$44,9,FALSE)*AirBSYLD2!$F13</f>
        <v>0</v>
      </c>
      <c r="AT13" s="43">
        <f>AirBSYLD1!AT13*VLOOKUP(AirBSYLD2!AT$4,'[1]INTERNAL PARAMETERS-1'!$B$5:$J$44,5,FALSE)*VLOOKUP(AirBSYLD2!AT$4,'[1]INTERNAL PARAMETERS-1'!$B$5:$J$44,7,FALSE)*AirBSYLD2!$F13 + AirBSYLD1!AT13*(1-VLOOKUP(AirBSYLD2!AT$4,'[1]INTERNAL PARAMETERS-1'!$B$5:$J$44,5,FALSE))*VLOOKUP(AirBSYLD2!AT$4,'[1]INTERNAL PARAMETERS-1'!$B$5:$J$44,9,FALSE)*AirBSYLD2!$F13</f>
        <v>0</v>
      </c>
      <c r="AU13" s="45">
        <f>AirBSYLD1!AU13*VLOOKUP(AirBSYLD2!AU$4,'[1]INTERNAL PARAMETERS-1'!$B$5:$J$44,5,FALSE)*VLOOKUP(AirBSYLD2!AU$4,'[1]INTERNAL PARAMETERS-1'!$B$5:$J$44,6,FALSE)*VLOOKUP(AirBSYLD2!AU$4,'[1]INTERNAL PARAMETERS-1'!$B$5:$J$44,3,FALSE) + AirBSYLD1!AU13*(1-VLOOKUP(AirBSYLD2!AU$4,'[1]INTERNAL PARAMETERS-1'!$B$5:$J$44,5,FALSE))*VLOOKUP(AirBSYLD2!AU$4,'[1]INTERNAL PARAMETERS-1'!$B$5:$J$44,8,FALSE)*VLOOKUP(AirBSYLD2!AU$4,'[1]INTERNAL PARAMETERS-1'!$B$5:$J$44,3,FALSE)</f>
        <v>0</v>
      </c>
      <c r="AV13" s="44">
        <f>AirBSYLD1!AV13*VLOOKUP(AirBSYLD2!AV$4,'[1]INTERNAL PARAMETERS-1'!$B$5:$J$44,5,FALSE)*VLOOKUP(AirBSYLD2!AV$4,'[1]INTERNAL PARAMETERS-1'!$B$5:$J$44,6,FALSE)*VLOOKUP(AirBSYLD2!AV$4,'[1]INTERNAL PARAMETERS-1'!$B$5:$J$44,3,FALSE) + AirBSYLD1!AV13*(1-VLOOKUP(AirBSYLD2!AV$4,'[1]INTERNAL PARAMETERS-1'!$B$5:$J$44,5,FALSE))*VLOOKUP(AirBSYLD2!AV$4,'[1]INTERNAL PARAMETERS-1'!$B$5:$J$44,8,FALSE)*VLOOKUP(AirBSYLD2!AV$4,'[1]INTERNAL PARAMETERS-1'!$B$5:$J$44,3,FALSE)</f>
        <v>0</v>
      </c>
      <c r="AW13" s="44">
        <f>AirBSYLD1!AW13*VLOOKUP(AirBSYLD2!AW$4,'[1]INTERNAL PARAMETERS-1'!$B$5:$J$44,5,FALSE)*VLOOKUP(AirBSYLD2!AW$4,'[1]INTERNAL PARAMETERS-1'!$B$5:$J$44,6,FALSE)*VLOOKUP(AirBSYLD2!AW$4,'[1]INTERNAL PARAMETERS-1'!$B$5:$J$44,3,FALSE) + AirBSYLD1!AW13*(1-VLOOKUP(AirBSYLD2!AW$4,'[1]INTERNAL PARAMETERS-1'!$B$5:$J$44,5,FALSE))*VLOOKUP(AirBSYLD2!AW$4,'[1]INTERNAL PARAMETERS-1'!$B$5:$J$44,8,FALSE)*VLOOKUP(AirBSYLD2!AW$4,'[1]INTERNAL PARAMETERS-1'!$B$5:$J$44,3,FALSE)</f>
        <v>2.1230557001127544</v>
      </c>
      <c r="AX13" s="44">
        <f>AirBSYLD1!AX13*VLOOKUP(AirBSYLD2!AX$4,'[1]INTERNAL PARAMETERS-1'!$B$5:$J$44,5,FALSE)*VLOOKUP(AirBSYLD2!AX$4,'[1]INTERNAL PARAMETERS-1'!$B$5:$J$44,6,FALSE)*VLOOKUP(AirBSYLD2!AX$4,'[1]INTERNAL PARAMETERS-1'!$B$5:$J$44,3,FALSE) + AirBSYLD1!AX13*(1-VLOOKUP(AirBSYLD2!AX$4,'[1]INTERNAL PARAMETERS-1'!$B$5:$J$44,5,FALSE))*VLOOKUP(AirBSYLD2!AX$4,'[1]INTERNAL PARAMETERS-1'!$B$5:$J$44,8,FALSE)*VLOOKUP(AirBSYLD2!AX$4,'[1]INTERNAL PARAMETERS-1'!$B$5:$J$44,3,FALSE)</f>
        <v>0</v>
      </c>
      <c r="AY13" s="44">
        <f>AirBSYLD1!AY13*VLOOKUP(AirBSYLD2!AY$4,'[1]INTERNAL PARAMETERS-1'!$B$5:$J$44,5,FALSE)*VLOOKUP(AirBSYLD2!AY$4,'[1]INTERNAL PARAMETERS-1'!$B$5:$J$44,6,FALSE)*VLOOKUP(AirBSYLD2!AY$4,'[1]INTERNAL PARAMETERS-1'!$B$5:$J$44,3,FALSE) + AirBSYLD1!AY13*(1-VLOOKUP(AirBSYLD2!AY$4,'[1]INTERNAL PARAMETERS-1'!$B$5:$J$44,5,FALSE))*VLOOKUP(AirBSYLD2!AY$4,'[1]INTERNAL PARAMETERS-1'!$B$5:$J$44,8,FALSE)*VLOOKUP(AirBSYLD2!AY$4,'[1]INTERNAL PARAMETERS-1'!$B$5:$J$44,3,FALSE)</f>
        <v>0</v>
      </c>
      <c r="AZ13" s="44">
        <f>AirBSYLD1!AZ13*VLOOKUP(AirBSYLD2!AZ$4,'[1]INTERNAL PARAMETERS-1'!$B$5:$J$44,5,FALSE)*VLOOKUP(AirBSYLD2!AZ$4,'[1]INTERNAL PARAMETERS-1'!$B$5:$J$44,6,FALSE)*VLOOKUP(AirBSYLD2!AZ$4,'[1]INTERNAL PARAMETERS-1'!$B$5:$J$44,3,FALSE) + AirBSYLD1!AZ13*(1-VLOOKUP(AirBSYLD2!AZ$4,'[1]INTERNAL PARAMETERS-1'!$B$5:$J$44,5,FALSE))*VLOOKUP(AirBSYLD2!AZ$4,'[1]INTERNAL PARAMETERS-1'!$B$5:$J$44,8,FALSE)*VLOOKUP(AirBSYLD2!AZ$4,'[1]INTERNAL PARAMETERS-1'!$B$5:$J$44,3,FALSE)</f>
        <v>0</v>
      </c>
      <c r="BA13" s="44">
        <f>AirBSYLD1!BA13*VLOOKUP(AirBSYLD2!BA$4,'[1]INTERNAL PARAMETERS-1'!$B$5:$J$44,5,FALSE)*VLOOKUP(AirBSYLD2!BA$4,'[1]INTERNAL PARAMETERS-1'!$B$5:$J$44,6,FALSE)*VLOOKUP(AirBSYLD2!BA$4,'[1]INTERNAL PARAMETERS-1'!$B$5:$J$44,3,FALSE) + AirBSYLD1!BA13*(1-VLOOKUP(AirBSYLD2!BA$4,'[1]INTERNAL PARAMETERS-1'!$B$5:$J$44,5,FALSE))*VLOOKUP(AirBSYLD2!BA$4,'[1]INTERNAL PARAMETERS-1'!$B$5:$J$44,8,FALSE)*VLOOKUP(AirBSYLD2!BA$4,'[1]INTERNAL PARAMETERS-1'!$B$5:$J$44,3,FALSE)</f>
        <v>0.80414710528184175</v>
      </c>
      <c r="BB13" s="44">
        <f>AirBSYLD1!BB13*VLOOKUP(AirBSYLD2!BB$4,'[1]INTERNAL PARAMETERS-1'!$B$5:$J$44,5,FALSE)*VLOOKUP(AirBSYLD2!BB$4,'[1]INTERNAL PARAMETERS-1'!$B$5:$J$44,6,FALSE)*VLOOKUP(AirBSYLD2!BB$4,'[1]INTERNAL PARAMETERS-1'!$B$5:$J$44,3,FALSE) + AirBSYLD1!BB13*(1-VLOOKUP(AirBSYLD2!BB$4,'[1]INTERNAL PARAMETERS-1'!$B$5:$J$44,5,FALSE))*VLOOKUP(AirBSYLD2!BB$4,'[1]INTERNAL PARAMETERS-1'!$B$5:$J$44,8,FALSE)*VLOOKUP(AirBSYLD2!BB$4,'[1]INTERNAL PARAMETERS-1'!$B$5:$J$44,3,FALSE)</f>
        <v>0.4732975410684922</v>
      </c>
      <c r="BC13" s="44">
        <f>AirBSYLD1!BC13*VLOOKUP(AirBSYLD2!BC$4,'[1]INTERNAL PARAMETERS-1'!$B$5:$J$44,5,FALSE)*VLOOKUP(AirBSYLD2!BC$4,'[1]INTERNAL PARAMETERS-1'!$B$5:$J$44,6,FALSE)*VLOOKUP(AirBSYLD2!BC$4,'[1]INTERNAL PARAMETERS-1'!$B$5:$J$44,3,FALSE) + AirBSYLD1!BC13*(1-VLOOKUP(AirBSYLD2!BC$4,'[1]INTERNAL PARAMETERS-1'!$B$5:$J$44,5,FALSE))*VLOOKUP(AirBSYLD2!BC$4,'[1]INTERNAL PARAMETERS-1'!$B$5:$J$44,8,FALSE)*VLOOKUP(AirBSYLD2!BC$4,'[1]INTERNAL PARAMETERS-1'!$B$5:$J$44,3,FALSE)</f>
        <v>1.088781559312346</v>
      </c>
      <c r="BD13" s="44">
        <f>AirBSYLD1!BD13*VLOOKUP(AirBSYLD2!BD$4,'[1]INTERNAL PARAMETERS-1'!$B$5:$J$44,5,FALSE)*VLOOKUP(AirBSYLD2!BD$4,'[1]INTERNAL PARAMETERS-1'!$B$5:$J$44,6,FALSE)*VLOOKUP(AirBSYLD2!BD$4,'[1]INTERNAL PARAMETERS-1'!$B$5:$J$44,3,FALSE) + AirBSYLD1!BD13*(1-VLOOKUP(AirBSYLD2!BD$4,'[1]INTERNAL PARAMETERS-1'!$B$5:$J$44,5,FALSE))*VLOOKUP(AirBSYLD2!BD$4,'[1]INTERNAL PARAMETERS-1'!$B$5:$J$44,8,FALSE)*VLOOKUP(AirBSYLD2!BD$4,'[1]INTERNAL PARAMETERS-1'!$B$5:$J$44,3,FALSE)</f>
        <v>0.37204566152518237</v>
      </c>
      <c r="BE13" s="44">
        <f>AirBSYLD1!BE13*VLOOKUP(AirBSYLD2!BE$4,'[1]INTERNAL PARAMETERS-1'!$B$5:$J$44,5,FALSE)*VLOOKUP(AirBSYLD2!BE$4,'[1]INTERNAL PARAMETERS-1'!$B$5:$J$44,6,FALSE)*VLOOKUP(AirBSYLD2!BE$4,'[1]INTERNAL PARAMETERS-1'!$B$5:$J$44,3,FALSE) + AirBSYLD1!BE13*(1-VLOOKUP(AirBSYLD2!BE$4,'[1]INTERNAL PARAMETERS-1'!$B$5:$J$44,5,FALSE))*VLOOKUP(AirBSYLD2!BE$4,'[1]INTERNAL PARAMETERS-1'!$B$5:$J$44,8,FALSE)*VLOOKUP(AirBSYLD2!BE$4,'[1]INTERNAL PARAMETERS-1'!$B$5:$J$44,3,FALSE)</f>
        <v>0.74582779557129686</v>
      </c>
      <c r="BF13" s="44">
        <f>AirBSYLD1!BF13*VLOOKUP(AirBSYLD2!BF$4,'[1]INTERNAL PARAMETERS-1'!$B$5:$J$44,5,FALSE)*VLOOKUP(AirBSYLD2!BF$4,'[1]INTERNAL PARAMETERS-1'!$B$5:$J$44,6,FALSE)*VLOOKUP(AirBSYLD2!BF$4,'[1]INTERNAL PARAMETERS-1'!$B$5:$J$44,3,FALSE) + AirBSYLD1!BF13*(1-VLOOKUP(AirBSYLD2!BF$4,'[1]INTERNAL PARAMETERS-1'!$B$5:$J$44,5,FALSE))*VLOOKUP(AirBSYLD2!BF$4,'[1]INTERNAL PARAMETERS-1'!$B$5:$J$44,8,FALSE)*VLOOKUP(AirBSYLD2!BF$4,'[1]INTERNAL PARAMETERS-1'!$B$5:$J$44,3,FALSE)</f>
        <v>0</v>
      </c>
      <c r="BG13" s="44">
        <f>AirBSYLD1!BG13*VLOOKUP(AirBSYLD2!BG$4,'[1]INTERNAL PARAMETERS-1'!$B$5:$J$44,5,FALSE)*VLOOKUP(AirBSYLD2!BG$4,'[1]INTERNAL PARAMETERS-1'!$B$5:$J$44,6,FALSE)*VLOOKUP(AirBSYLD2!BG$4,'[1]INTERNAL PARAMETERS-1'!$B$5:$J$44,3,FALSE) + AirBSYLD1!BG13*(1-VLOOKUP(AirBSYLD2!BG$4,'[1]INTERNAL PARAMETERS-1'!$B$5:$J$44,5,FALSE))*VLOOKUP(AirBSYLD2!BG$4,'[1]INTERNAL PARAMETERS-1'!$B$5:$J$44,8,FALSE)*VLOOKUP(AirBSYLD2!BG$4,'[1]INTERNAL PARAMETERS-1'!$B$5:$J$44,3,FALSE)</f>
        <v>0.29552972725042886</v>
      </c>
      <c r="BH13" s="44">
        <f>AirBSYLD1!BH13*VLOOKUP(AirBSYLD2!BH$4,'[1]INTERNAL PARAMETERS-1'!$B$5:$J$44,5,FALSE)*VLOOKUP(AirBSYLD2!BH$4,'[1]INTERNAL PARAMETERS-1'!$B$5:$J$44,6,FALSE)*VLOOKUP(AirBSYLD2!BH$4,'[1]INTERNAL PARAMETERS-1'!$B$5:$J$44,3,FALSE) + AirBSYLD1!BH13*(1-VLOOKUP(AirBSYLD2!BH$4,'[1]INTERNAL PARAMETERS-1'!$B$5:$J$44,5,FALSE))*VLOOKUP(AirBSYLD2!BH$4,'[1]INTERNAL PARAMETERS-1'!$B$5:$J$44,8,FALSE)*VLOOKUP(AirBSYLD2!BH$4,'[1]INTERNAL PARAMETERS-1'!$B$5:$J$44,3,FALSE)</f>
        <v>1.4644698815814532E-3</v>
      </c>
      <c r="BI13" s="44">
        <f>AirBSYLD1!BI13*VLOOKUP(AirBSYLD2!BI$4,'[1]INTERNAL PARAMETERS-1'!$B$5:$J$44,5,FALSE)*VLOOKUP(AirBSYLD2!BI$4,'[1]INTERNAL PARAMETERS-1'!$B$5:$J$44,6,FALSE)*VLOOKUP(AirBSYLD2!BI$4,'[1]INTERNAL PARAMETERS-1'!$B$5:$J$44,3,FALSE) + AirBSYLD1!BI13*(1-VLOOKUP(AirBSYLD2!BI$4,'[1]INTERNAL PARAMETERS-1'!$B$5:$J$44,5,FALSE))*VLOOKUP(AirBSYLD2!BI$4,'[1]INTERNAL PARAMETERS-1'!$B$5:$J$44,8,FALSE)*VLOOKUP(AirBSYLD2!BI$4,'[1]INTERNAL PARAMETERS-1'!$B$5:$J$44,3,FALSE)</f>
        <v>0</v>
      </c>
      <c r="BJ13" s="44">
        <f>AirBSYLD1!BJ13*VLOOKUP(AirBSYLD2!BJ$4,'[1]INTERNAL PARAMETERS-1'!$B$5:$J$44,5,FALSE)*VLOOKUP(AirBSYLD2!BJ$4,'[1]INTERNAL PARAMETERS-1'!$B$5:$J$44,6,FALSE)*VLOOKUP(AirBSYLD2!BJ$4,'[1]INTERNAL PARAMETERS-1'!$B$5:$J$44,3,FALSE) + AirBSYLD1!BJ13*(1-VLOOKUP(AirBSYLD2!BJ$4,'[1]INTERNAL PARAMETERS-1'!$B$5:$J$44,5,FALSE))*VLOOKUP(AirBSYLD2!BJ$4,'[1]INTERNAL PARAMETERS-1'!$B$5:$J$44,8,FALSE)*VLOOKUP(AirBSYLD2!BJ$4,'[1]INTERNAL PARAMETERS-1'!$B$5:$J$44,3,FALSE)</f>
        <v>0.16435936824414527</v>
      </c>
      <c r="BK13" s="44">
        <f>AirBSYLD1!BK13*VLOOKUP(AirBSYLD2!BK$4,'[1]INTERNAL PARAMETERS-1'!$B$5:$J$44,5,FALSE)*VLOOKUP(AirBSYLD2!BK$4,'[1]INTERNAL PARAMETERS-1'!$B$5:$J$44,6,FALSE)*VLOOKUP(AirBSYLD2!BK$4,'[1]INTERNAL PARAMETERS-1'!$B$5:$J$44,3,FALSE) + AirBSYLD1!BK13*(1-VLOOKUP(AirBSYLD2!BK$4,'[1]INTERNAL PARAMETERS-1'!$B$5:$J$44,5,FALSE))*VLOOKUP(AirBSYLD2!BK$4,'[1]INTERNAL PARAMETERS-1'!$B$5:$J$44,8,FALSE)*VLOOKUP(AirBSYLD2!BK$4,'[1]INTERNAL PARAMETERS-1'!$B$5:$J$44,3,FALSE)</f>
        <v>0.20325188456131232</v>
      </c>
      <c r="BL13" s="44">
        <f>AirBSYLD1!BL13*VLOOKUP(AirBSYLD2!BL$4,'[1]INTERNAL PARAMETERS-1'!$B$5:$J$44,5,FALSE)*VLOOKUP(AirBSYLD2!BL$4,'[1]INTERNAL PARAMETERS-1'!$B$5:$J$44,6,FALSE)*VLOOKUP(AirBSYLD2!BL$4,'[1]INTERNAL PARAMETERS-1'!$B$5:$J$44,3,FALSE) + AirBSYLD1!BL13*(1-VLOOKUP(AirBSYLD2!BL$4,'[1]INTERNAL PARAMETERS-1'!$B$5:$J$44,5,FALSE))*VLOOKUP(AirBSYLD2!BL$4,'[1]INTERNAL PARAMETERS-1'!$B$5:$J$44,8,FALSE)*VLOOKUP(AirBSYLD2!BL$4,'[1]INTERNAL PARAMETERS-1'!$B$5:$J$44,3,FALSE)</f>
        <v>0.54829938582757265</v>
      </c>
      <c r="BM13" s="44">
        <f>AirBSYLD1!BM13*VLOOKUP(AirBSYLD2!BM$4,'[1]INTERNAL PARAMETERS-1'!$B$5:$J$44,5,FALSE)*VLOOKUP(AirBSYLD2!BM$4,'[1]INTERNAL PARAMETERS-1'!$B$5:$J$44,6,FALSE)*VLOOKUP(AirBSYLD2!BM$4,'[1]INTERNAL PARAMETERS-1'!$B$5:$J$44,3,FALSE) + AirBSYLD1!BM13*(1-VLOOKUP(AirBSYLD2!BM$4,'[1]INTERNAL PARAMETERS-1'!$B$5:$J$44,5,FALSE))*VLOOKUP(AirBSYLD2!BM$4,'[1]INTERNAL PARAMETERS-1'!$B$5:$J$44,8,FALSE)*VLOOKUP(AirBSYLD2!BM$4,'[1]INTERNAL PARAMETERS-1'!$B$5:$J$44,3,FALSE)</f>
        <v>0.17897887438811672</v>
      </c>
      <c r="BN13" s="44">
        <f>AirBSYLD1!BN13*VLOOKUP(AirBSYLD2!BN$4,'[1]INTERNAL PARAMETERS-1'!$B$5:$J$44,5,FALSE)*VLOOKUP(AirBSYLD2!BN$4,'[1]INTERNAL PARAMETERS-1'!$B$5:$J$44,6,FALSE)*VLOOKUP(AirBSYLD2!BN$4,'[1]INTERNAL PARAMETERS-1'!$B$5:$J$44,3,FALSE) + AirBSYLD1!BN13*(1-VLOOKUP(AirBSYLD2!BN$4,'[1]INTERNAL PARAMETERS-1'!$B$5:$J$44,5,FALSE))*VLOOKUP(AirBSYLD2!BN$4,'[1]INTERNAL PARAMETERS-1'!$B$5:$J$44,8,FALSE)*VLOOKUP(AirBSYLD2!BN$4,'[1]INTERNAL PARAMETERS-1'!$B$5:$J$44,3,FALSE)</f>
        <v>0.18668957925994814</v>
      </c>
      <c r="BO13" s="44">
        <f>AirBSYLD1!BO13*VLOOKUP(AirBSYLD2!BO$4,'[1]INTERNAL PARAMETERS-1'!$B$5:$J$44,5,FALSE)*VLOOKUP(AirBSYLD2!BO$4,'[1]INTERNAL PARAMETERS-1'!$B$5:$J$44,6,FALSE)*VLOOKUP(AirBSYLD2!BO$4,'[1]INTERNAL PARAMETERS-1'!$B$5:$J$44,3,FALSE) + AirBSYLD1!BO13*(1-VLOOKUP(AirBSYLD2!BO$4,'[1]INTERNAL PARAMETERS-1'!$B$5:$J$44,5,FALSE))*VLOOKUP(AirBSYLD2!BO$4,'[1]INTERNAL PARAMETERS-1'!$B$5:$J$44,8,FALSE)*VLOOKUP(AirBSYLD2!BO$4,'[1]INTERNAL PARAMETERS-1'!$B$5:$J$44,3,FALSE)</f>
        <v>0.14111536225151544</v>
      </c>
      <c r="BP13" s="44">
        <f>AirBSYLD1!BP13*VLOOKUP(AirBSYLD2!BP$4,'[1]INTERNAL PARAMETERS-1'!$B$5:$J$44,5,FALSE)*VLOOKUP(AirBSYLD2!BP$4,'[1]INTERNAL PARAMETERS-1'!$B$5:$J$44,6,FALSE)*VLOOKUP(AirBSYLD2!BP$4,'[1]INTERNAL PARAMETERS-1'!$B$5:$J$44,3,FALSE) + AirBSYLD1!BP13*(1-VLOOKUP(AirBSYLD2!BP$4,'[1]INTERNAL PARAMETERS-1'!$B$5:$J$44,5,FALSE))*VLOOKUP(AirBSYLD2!BP$4,'[1]INTERNAL PARAMETERS-1'!$B$5:$J$44,8,FALSE)*VLOOKUP(AirBSYLD2!BP$4,'[1]INTERNAL PARAMETERS-1'!$B$5:$J$44,3,FALSE)</f>
        <v>1.1464847117830468E-2</v>
      </c>
      <c r="BQ13" s="44">
        <f>AirBSYLD1!BQ13*VLOOKUP(AirBSYLD2!BQ$4,'[1]INTERNAL PARAMETERS-1'!$B$5:$J$44,5,FALSE)*VLOOKUP(AirBSYLD2!BQ$4,'[1]INTERNAL PARAMETERS-1'!$B$5:$J$44,6,FALSE)*VLOOKUP(AirBSYLD2!BQ$4,'[1]INTERNAL PARAMETERS-1'!$B$5:$J$44,3,FALSE) + AirBSYLD1!BQ13*(1-VLOOKUP(AirBSYLD2!BQ$4,'[1]INTERNAL PARAMETERS-1'!$B$5:$J$44,5,FALSE))*VLOOKUP(AirBSYLD2!BQ$4,'[1]INTERNAL PARAMETERS-1'!$B$5:$J$44,8,FALSE)*VLOOKUP(AirBSYLD2!BQ$4,'[1]INTERNAL PARAMETERS-1'!$B$5:$J$44,3,FALSE)</f>
        <v>0.62938179690998131</v>
      </c>
      <c r="BR13" s="44">
        <f>AirBSYLD1!BR13*VLOOKUP(AirBSYLD2!BR$4,'[1]INTERNAL PARAMETERS-1'!$B$5:$J$44,5,FALSE)*VLOOKUP(AirBSYLD2!BR$4,'[1]INTERNAL PARAMETERS-1'!$B$5:$J$44,6,FALSE)*VLOOKUP(AirBSYLD2!BR$4,'[1]INTERNAL PARAMETERS-1'!$B$5:$J$44,3,FALSE) + AirBSYLD1!BR13*(1-VLOOKUP(AirBSYLD2!BR$4,'[1]INTERNAL PARAMETERS-1'!$B$5:$J$44,5,FALSE))*VLOOKUP(AirBSYLD2!BR$4,'[1]INTERNAL PARAMETERS-1'!$B$5:$J$44,8,FALSE)*VLOOKUP(AirBSYLD2!BR$4,'[1]INTERNAL PARAMETERS-1'!$B$5:$J$44,3,FALSE)</f>
        <v>2.2738822817908625E-2</v>
      </c>
      <c r="BS13" s="44">
        <f>AirBSYLD1!BS13*VLOOKUP(AirBSYLD2!BS$4,'[1]INTERNAL PARAMETERS-1'!$B$5:$J$44,5,FALSE)*VLOOKUP(AirBSYLD2!BS$4,'[1]INTERNAL PARAMETERS-1'!$B$5:$J$44,6,FALSE)*VLOOKUP(AirBSYLD2!BS$4,'[1]INTERNAL PARAMETERS-1'!$B$5:$J$44,3,FALSE) + AirBSYLD1!BS13*(1-VLOOKUP(AirBSYLD2!BS$4,'[1]INTERNAL PARAMETERS-1'!$B$5:$J$44,5,FALSE))*VLOOKUP(AirBSYLD2!BS$4,'[1]INTERNAL PARAMETERS-1'!$B$5:$J$44,8,FALSE)*VLOOKUP(AirBSYLD2!BS$4,'[1]INTERNAL PARAMETERS-1'!$B$5:$J$44,3,FALSE)</f>
        <v>1.2256477655931913E-3</v>
      </c>
      <c r="BT13" s="44">
        <f>AirBSYLD1!BT13*VLOOKUP(AirBSYLD2!BT$4,'[1]INTERNAL PARAMETERS-1'!$B$5:$J$44,5,FALSE)*VLOOKUP(AirBSYLD2!BT$4,'[1]INTERNAL PARAMETERS-1'!$B$5:$J$44,6,FALSE)*VLOOKUP(AirBSYLD2!BT$4,'[1]INTERNAL PARAMETERS-1'!$B$5:$J$44,3,FALSE) + AirBSYLD1!BT13*(1-VLOOKUP(AirBSYLD2!BT$4,'[1]INTERNAL PARAMETERS-1'!$B$5:$J$44,5,FALSE))*VLOOKUP(AirBSYLD2!BT$4,'[1]INTERNAL PARAMETERS-1'!$B$5:$J$44,8,FALSE)*VLOOKUP(AirBSYLD2!BT$4,'[1]INTERNAL PARAMETERS-1'!$B$5:$J$44,3,FALSE)</f>
        <v>0</v>
      </c>
      <c r="BU13" s="44">
        <f>AirBSYLD1!BU13*VLOOKUP(AirBSYLD2!BU$4,'[1]INTERNAL PARAMETERS-1'!$B$5:$J$44,5,FALSE)*VLOOKUP(AirBSYLD2!BU$4,'[1]INTERNAL PARAMETERS-1'!$B$5:$J$44,6,FALSE)*VLOOKUP(AirBSYLD2!BU$4,'[1]INTERNAL PARAMETERS-1'!$B$5:$J$44,3,FALSE) + AirBSYLD1!BU13*(1-VLOOKUP(AirBSYLD2!BU$4,'[1]INTERNAL PARAMETERS-1'!$B$5:$J$44,5,FALSE))*VLOOKUP(AirBSYLD2!BU$4,'[1]INTERNAL PARAMETERS-1'!$B$5:$J$44,8,FALSE)*VLOOKUP(AirBSYLD2!BU$4,'[1]INTERNAL PARAMETERS-1'!$B$5:$J$44,3,FALSE)</f>
        <v>0</v>
      </c>
      <c r="BV13" s="44">
        <f>AirBSYLD1!BV13*VLOOKUP(AirBSYLD2!BV$4,'[1]INTERNAL PARAMETERS-1'!$B$5:$J$44,5,FALSE)*VLOOKUP(AirBSYLD2!BV$4,'[1]INTERNAL PARAMETERS-1'!$B$5:$J$44,6,FALSE)*VLOOKUP(AirBSYLD2!BV$4,'[1]INTERNAL PARAMETERS-1'!$B$5:$J$44,3,FALSE) + AirBSYLD1!BV13*(1-VLOOKUP(AirBSYLD2!BV$4,'[1]INTERNAL PARAMETERS-1'!$B$5:$J$44,5,FALSE))*VLOOKUP(AirBSYLD2!BV$4,'[1]INTERNAL PARAMETERS-1'!$B$5:$J$44,8,FALSE)*VLOOKUP(AirBSYLD2!BV$4,'[1]INTERNAL PARAMETERS-1'!$B$5:$J$44,3,FALSE)</f>
        <v>0</v>
      </c>
      <c r="BW13" s="44">
        <f>AirBSYLD1!BW13*VLOOKUP(AirBSYLD2!BW$4,'[1]INTERNAL PARAMETERS-1'!$B$5:$J$44,5,FALSE)*VLOOKUP(AirBSYLD2!BW$4,'[1]INTERNAL PARAMETERS-1'!$B$5:$J$44,6,FALSE)*VLOOKUP(AirBSYLD2!BW$4,'[1]INTERNAL PARAMETERS-1'!$B$5:$J$44,3,FALSE) + AirBSYLD1!BW13*(1-VLOOKUP(AirBSYLD2!BW$4,'[1]INTERNAL PARAMETERS-1'!$B$5:$J$44,5,FALSE))*VLOOKUP(AirBSYLD2!BW$4,'[1]INTERNAL PARAMETERS-1'!$B$5:$J$44,8,FALSE)*VLOOKUP(AirBSYLD2!BW$4,'[1]INTERNAL PARAMETERS-1'!$B$5:$J$44,3,FALSE)</f>
        <v>0</v>
      </c>
      <c r="BX13" s="44">
        <f>AirBSYLD1!BX13*VLOOKUP(AirBSYLD2!BX$4,'[1]INTERNAL PARAMETERS-1'!$B$5:$J$44,5,FALSE)*VLOOKUP(AirBSYLD2!BX$4,'[1]INTERNAL PARAMETERS-1'!$B$5:$J$44,6,FALSE)*VLOOKUP(AirBSYLD2!BX$4,'[1]INTERNAL PARAMETERS-1'!$B$5:$J$44,3,FALSE) + AirBSYLD1!BX13*(1-VLOOKUP(AirBSYLD2!BX$4,'[1]INTERNAL PARAMETERS-1'!$B$5:$J$44,5,FALSE))*VLOOKUP(AirBSYLD2!BX$4,'[1]INTERNAL PARAMETERS-1'!$B$5:$J$44,8,FALSE)*VLOOKUP(AirBSYLD2!BX$4,'[1]INTERNAL PARAMETERS-1'!$B$5:$J$44,3,FALSE)</f>
        <v>0</v>
      </c>
      <c r="BY13" s="44">
        <f>AirBSYLD1!BY13*VLOOKUP(AirBSYLD2!BY$4,'[1]INTERNAL PARAMETERS-1'!$B$5:$J$44,5,FALSE)*VLOOKUP(AirBSYLD2!BY$4,'[1]INTERNAL PARAMETERS-1'!$B$5:$J$44,6,FALSE)*VLOOKUP(AirBSYLD2!BY$4,'[1]INTERNAL PARAMETERS-1'!$B$5:$J$44,3,FALSE) + AirBSYLD1!BY13*(1-VLOOKUP(AirBSYLD2!BY$4,'[1]INTERNAL PARAMETERS-1'!$B$5:$J$44,5,FALSE))*VLOOKUP(AirBSYLD2!BY$4,'[1]INTERNAL PARAMETERS-1'!$B$5:$J$44,8,FALSE)*VLOOKUP(AirBSYLD2!BY$4,'[1]INTERNAL PARAMETERS-1'!$B$5:$J$44,3,FALSE)</f>
        <v>0</v>
      </c>
      <c r="BZ13" s="44">
        <f>AirBSYLD1!BZ13*VLOOKUP(AirBSYLD2!BZ$4,'[1]INTERNAL PARAMETERS-1'!$B$5:$J$44,5,FALSE)*VLOOKUP(AirBSYLD2!BZ$4,'[1]INTERNAL PARAMETERS-1'!$B$5:$J$44,6,FALSE)*VLOOKUP(AirBSYLD2!BZ$4,'[1]INTERNAL PARAMETERS-1'!$B$5:$J$44,3,FALSE) + AirBSYLD1!BZ13*(1-VLOOKUP(AirBSYLD2!BZ$4,'[1]INTERNAL PARAMETERS-1'!$B$5:$J$44,5,FALSE))*VLOOKUP(AirBSYLD2!BZ$4,'[1]INTERNAL PARAMETERS-1'!$B$5:$J$44,8,FALSE)*VLOOKUP(AirBSYLD2!BZ$4,'[1]INTERNAL PARAMETERS-1'!$B$5:$J$44,3,FALSE)</f>
        <v>1.6874297254649429E-3</v>
      </c>
      <c r="CA13" s="44">
        <f>AirBSYLD1!CA13*VLOOKUP(AirBSYLD2!CA$4,'[1]INTERNAL PARAMETERS-1'!$B$5:$J$44,5,FALSE)*VLOOKUP(AirBSYLD2!CA$4,'[1]INTERNAL PARAMETERS-1'!$B$5:$J$44,6,FALSE)*VLOOKUP(AirBSYLD2!CA$4,'[1]INTERNAL PARAMETERS-1'!$B$5:$J$44,3,FALSE) + AirBSYLD1!CA13*(1-VLOOKUP(AirBSYLD2!CA$4,'[1]INTERNAL PARAMETERS-1'!$B$5:$J$44,5,FALSE))*VLOOKUP(AirBSYLD2!CA$4,'[1]INTERNAL PARAMETERS-1'!$B$5:$J$44,8,FALSE)*VLOOKUP(AirBSYLD2!CA$4,'[1]INTERNAL PARAMETERS-1'!$B$5:$J$44,3,FALSE)</f>
        <v>0</v>
      </c>
      <c r="CB13" s="44">
        <f>AirBSYLD1!CB13*VLOOKUP(AirBSYLD2!CB$4,'[1]INTERNAL PARAMETERS-1'!$B$5:$J$44,5,FALSE)*VLOOKUP(AirBSYLD2!CB$4,'[1]INTERNAL PARAMETERS-1'!$B$5:$J$44,6,FALSE)*VLOOKUP(AirBSYLD2!CB$4,'[1]INTERNAL PARAMETERS-1'!$B$5:$J$44,3,FALSE) + AirBSYLD1!CB13*(1-VLOOKUP(AirBSYLD2!CB$4,'[1]INTERNAL PARAMETERS-1'!$B$5:$J$44,5,FALSE))*VLOOKUP(AirBSYLD2!CB$4,'[1]INTERNAL PARAMETERS-1'!$B$5:$J$44,8,FALSE)*VLOOKUP(AirBSYLD2!CB$4,'[1]INTERNAL PARAMETERS-1'!$B$5:$J$44,3,FALSE)</f>
        <v>0</v>
      </c>
      <c r="CC13" s="44">
        <f>AirBSYLD1!CC13*VLOOKUP(AirBSYLD2!CC$4,'[1]INTERNAL PARAMETERS-1'!$B$5:$J$44,5,FALSE)*VLOOKUP(AirBSYLD2!CC$4,'[1]INTERNAL PARAMETERS-1'!$B$5:$J$44,6,FALSE)*VLOOKUP(AirBSYLD2!CC$4,'[1]INTERNAL PARAMETERS-1'!$B$5:$J$44,3,FALSE) + AirBSYLD1!CC13*(1-VLOOKUP(AirBSYLD2!CC$4,'[1]INTERNAL PARAMETERS-1'!$B$5:$J$44,5,FALSE))*VLOOKUP(AirBSYLD2!CC$4,'[1]INTERNAL PARAMETERS-1'!$B$5:$J$44,8,FALSE)*VLOOKUP(AirBSYLD2!CC$4,'[1]INTERNAL PARAMETERS-1'!$B$5:$J$44,3,FALSE)</f>
        <v>2.892754730881777E-3</v>
      </c>
      <c r="CD13" s="44">
        <f>AirBSYLD1!CD13*VLOOKUP(AirBSYLD2!CD$4,'[1]INTERNAL PARAMETERS-1'!$B$5:$J$44,5,FALSE)*VLOOKUP(AirBSYLD2!CD$4,'[1]INTERNAL PARAMETERS-1'!$B$5:$J$44,6,FALSE)*VLOOKUP(AirBSYLD2!CD$4,'[1]INTERNAL PARAMETERS-1'!$B$5:$J$44,3,FALSE) + AirBSYLD1!CD13*(1-VLOOKUP(AirBSYLD2!CD$4,'[1]INTERNAL PARAMETERS-1'!$B$5:$J$44,5,FALSE))*VLOOKUP(AirBSYLD2!CD$4,'[1]INTERNAL PARAMETERS-1'!$B$5:$J$44,8,FALSE)*VLOOKUP(AirBSYLD2!CD$4,'[1]INTERNAL PARAMETERS-1'!$B$5:$J$44,3,FALSE)</f>
        <v>8.7987840521277019E-3</v>
      </c>
      <c r="CE13" s="44">
        <f>AirBSYLD1!CE13*VLOOKUP(AirBSYLD2!CE$4,'[1]INTERNAL PARAMETERS-1'!$B$5:$J$44,5,FALSE)*VLOOKUP(AirBSYLD2!CE$4,'[1]INTERNAL PARAMETERS-1'!$B$5:$J$44,6,FALSE)*VLOOKUP(AirBSYLD2!CE$4,'[1]INTERNAL PARAMETERS-1'!$B$5:$J$44,3,FALSE) + AirBSYLD1!CE13*(1-VLOOKUP(AirBSYLD2!CE$4,'[1]INTERNAL PARAMETERS-1'!$B$5:$J$44,5,FALSE))*VLOOKUP(AirBSYLD2!CE$4,'[1]INTERNAL PARAMETERS-1'!$B$5:$J$44,8,FALSE)*VLOOKUP(AirBSYLD2!CE$4,'[1]INTERNAL PARAMETERS-1'!$B$5:$J$44,3,FALSE)</f>
        <v>1.5834439381551626E-2</v>
      </c>
      <c r="CF13" s="44">
        <f>AirBSYLD1!CF13*VLOOKUP(AirBSYLD2!CF$4,'[1]INTERNAL PARAMETERS-1'!$B$5:$J$44,5,FALSE)*VLOOKUP(AirBSYLD2!CF$4,'[1]INTERNAL PARAMETERS-1'!$B$5:$J$44,6,FALSE)*VLOOKUP(AirBSYLD2!CF$4,'[1]INTERNAL PARAMETERS-1'!$B$5:$J$44,3,FALSE) + AirBSYLD1!CF13*(1-VLOOKUP(AirBSYLD2!CF$4,'[1]INTERNAL PARAMETERS-1'!$B$5:$J$44,5,FALSE))*VLOOKUP(AirBSYLD2!CF$4,'[1]INTERNAL PARAMETERS-1'!$B$5:$J$44,8,FALSE)*VLOOKUP(AirBSYLD2!CF$4,'[1]INTERNAL PARAMETERS-1'!$B$5:$J$44,3,FALSE)</f>
        <v>8.0228630324732358E-3</v>
      </c>
      <c r="CG13" s="44">
        <f>AirBSYLD1!CG13*VLOOKUP(AirBSYLD2!CG$4,'[1]INTERNAL PARAMETERS-1'!$B$5:$J$44,5,FALSE)*VLOOKUP(AirBSYLD2!CG$4,'[1]INTERNAL PARAMETERS-1'!$B$5:$J$44,6,FALSE)*VLOOKUP(AirBSYLD2!CG$4,'[1]INTERNAL PARAMETERS-1'!$B$5:$J$44,3,FALSE) + AirBSYLD1!CG13*(1-VLOOKUP(AirBSYLD2!CG$4,'[1]INTERNAL PARAMETERS-1'!$B$5:$J$44,5,FALSE))*VLOOKUP(AirBSYLD2!CG$4,'[1]INTERNAL PARAMETERS-1'!$B$5:$J$44,8,FALSE)*VLOOKUP(AirBSYLD2!CG$4,'[1]INTERNAL PARAMETERS-1'!$B$5:$J$44,3,FALSE)</f>
        <v>0</v>
      </c>
      <c r="CH13" s="43">
        <f>AirBSYLD1!CH13*VLOOKUP(AirBSYLD2!CH$4,'[1]INTERNAL PARAMETERS-1'!$B$5:$J$44,5,FALSE)*VLOOKUP(AirBSYLD2!CH$4,'[1]INTERNAL PARAMETERS-1'!$B$5:$J$44,6,FALSE)*VLOOKUP(AirBSYLD2!CH$4,'[1]INTERNAL PARAMETERS-1'!$B$5:$J$44,3,FALSE) + AirBSYLD1!CH13*(1-VLOOKUP(AirBSYLD2!CH$4,'[1]INTERNAL PARAMETERS-1'!$B$5:$J$44,5,FALSE))*VLOOKUP(AirBSYLD2!CH$4,'[1]INTERNAL PARAMETERS-1'!$B$5:$J$44,8,FALSE)*VLOOKUP(AirBSYLD2!CH$4,'[1]INTERNAL PARAMETERS-1'!$B$5:$J$44,3,FALSE)</f>
        <v>0</v>
      </c>
      <c r="CJ13" s="45">
        <f t="shared" si="0"/>
        <v>349.46328198534354</v>
      </c>
      <c r="CK13" s="43">
        <f t="shared" si="1"/>
        <v>8.0288914000703429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AirBS!X14</f>
        <v>745.62922147590587</v>
      </c>
      <c r="F14" s="59">
        <f>'[1]INTERNAL PARAMETERS-1'!M14</f>
        <v>39.424999999999997</v>
      </c>
      <c r="G14" s="45">
        <f>AirBSYLD1!G14*VLOOKUP(AirBSYLD2!G$4,'[1]INTERNAL PARAMETERS-1'!$B$5:$J$44,5,FALSE)*VLOOKUP(AirBSYLD2!G$4,'[1]INTERNAL PARAMETERS-1'!$B$5:$J$44,7,FALSE)*AirBSYLD2!$F14 + AirBSYLD1!G14*(1-VLOOKUP(AirBSYLD2!G$4,'[1]INTERNAL PARAMETERS-1'!$B$5:$J$44,5,FALSE))*VLOOKUP(AirBSYLD2!G$4,'[1]INTERNAL PARAMETERS-1'!$B$5:$J$44,9,FALSE)*AirBSYLD2!$F14</f>
        <v>156.40013333253859</v>
      </c>
      <c r="H14" s="44">
        <f>AirBSYLD1!H14*VLOOKUP(AirBSYLD2!H$4,'[1]INTERNAL PARAMETERS-1'!$B$5:$J$44,5,FALSE)*VLOOKUP(AirBSYLD2!H$4,'[1]INTERNAL PARAMETERS-1'!$B$5:$J$44,7,FALSE)*AirBSYLD2!$F14 + AirBSYLD1!H14*(1-VLOOKUP(AirBSYLD2!H$4,'[1]INTERNAL PARAMETERS-1'!$B$5:$J$44,5,FALSE))*VLOOKUP(AirBSYLD2!H$4,'[1]INTERNAL PARAMETERS-1'!$B$5:$J$44,9,FALSE)*AirBSYLD2!$F14</f>
        <v>53.447134702439364</v>
      </c>
      <c r="I14" s="44">
        <f>AirBSYLD1!I14*VLOOKUP(AirBSYLD2!I$4,'[1]INTERNAL PARAMETERS-1'!$B$5:$J$44,5,FALSE)*VLOOKUP(AirBSYLD2!I$4,'[1]INTERNAL PARAMETERS-1'!$B$5:$J$44,7,FALSE)*AirBSYLD2!$F14 + AirBSYLD1!I14*(1-VLOOKUP(AirBSYLD2!I$4,'[1]INTERNAL PARAMETERS-1'!$B$5:$J$44,5,FALSE))*VLOOKUP(AirBSYLD2!I$4,'[1]INTERNAL PARAMETERS-1'!$B$5:$J$44,9,FALSE)*AirBSYLD2!$F14</f>
        <v>62.66176983834287</v>
      </c>
      <c r="J14" s="44">
        <f>AirBSYLD1!J14*VLOOKUP(AirBSYLD2!J$4,'[1]INTERNAL PARAMETERS-1'!$B$5:$J$44,5,FALSE)*VLOOKUP(AirBSYLD2!J$4,'[1]INTERNAL PARAMETERS-1'!$B$5:$J$44,7,FALSE)*AirBSYLD2!$F14 + AirBSYLD1!J14*(1-VLOOKUP(AirBSYLD2!J$4,'[1]INTERNAL PARAMETERS-1'!$B$5:$J$44,5,FALSE))*VLOOKUP(AirBSYLD2!J$4,'[1]INTERNAL PARAMETERS-1'!$B$5:$J$44,9,FALSE)*AirBSYLD2!$F14</f>
        <v>0</v>
      </c>
      <c r="K14" s="44">
        <f>AirBSYLD1!K14*VLOOKUP(AirBSYLD2!K$4,'[1]INTERNAL PARAMETERS-1'!$B$5:$J$44,5,FALSE)*VLOOKUP(AirBSYLD2!K$4,'[1]INTERNAL PARAMETERS-1'!$B$5:$J$44,7,FALSE)*AirBSYLD2!$F14 + AirBSYLD1!K14*(1-VLOOKUP(AirBSYLD2!K$4,'[1]INTERNAL PARAMETERS-1'!$B$5:$J$44,5,FALSE))*VLOOKUP(AirBSYLD2!K$4,'[1]INTERNAL PARAMETERS-1'!$B$5:$J$44,9,FALSE)*AirBSYLD2!$F14</f>
        <v>0.47780960664940009</v>
      </c>
      <c r="L14" s="44">
        <f>AirBSYLD1!L14*VLOOKUP(AirBSYLD2!L$4,'[1]INTERNAL PARAMETERS-1'!$B$5:$J$44,5,FALSE)*VLOOKUP(AirBSYLD2!L$4,'[1]INTERNAL PARAMETERS-1'!$B$5:$J$44,7,FALSE)*AirBSYLD2!$F14 + AirBSYLD1!L14*(1-VLOOKUP(AirBSYLD2!L$4,'[1]INTERNAL PARAMETERS-1'!$B$5:$J$44,5,FALSE))*VLOOKUP(AirBSYLD2!L$4,'[1]INTERNAL PARAMETERS-1'!$B$5:$J$44,9,FALSE)*AirBSYLD2!$F14</f>
        <v>0</v>
      </c>
      <c r="M14" s="44">
        <f>AirBSYLD1!M14*VLOOKUP(AirBSYLD2!M$4,'[1]INTERNAL PARAMETERS-1'!$B$5:$J$44,5,FALSE)*VLOOKUP(AirBSYLD2!M$4,'[1]INTERNAL PARAMETERS-1'!$B$5:$J$44,7,FALSE)*AirBSYLD2!$F14 + AirBSYLD1!M14*(1-VLOOKUP(AirBSYLD2!M$4,'[1]INTERNAL PARAMETERS-1'!$B$5:$J$44,5,FALSE))*VLOOKUP(AirBSYLD2!M$4,'[1]INTERNAL PARAMETERS-1'!$B$5:$J$44,9,FALSE)*AirBSYLD2!$F14</f>
        <v>3.3676852407748279</v>
      </c>
      <c r="N14" s="44">
        <f>AirBSYLD1!N14*VLOOKUP(AirBSYLD2!N$4,'[1]INTERNAL PARAMETERS-1'!$B$5:$J$44,5,FALSE)*VLOOKUP(AirBSYLD2!N$4,'[1]INTERNAL PARAMETERS-1'!$B$5:$J$44,7,FALSE)*AirBSYLD2!$F14 + AirBSYLD1!N14*(1-VLOOKUP(AirBSYLD2!N$4,'[1]INTERNAL PARAMETERS-1'!$B$5:$J$44,5,FALSE))*VLOOKUP(AirBSYLD2!N$4,'[1]INTERNAL PARAMETERS-1'!$B$5:$J$44,9,FALSE)*AirBSYLD2!$F14</f>
        <v>0.23898123404804744</v>
      </c>
      <c r="O14" s="44">
        <f>AirBSYLD1!O14*VLOOKUP(AirBSYLD2!O$4,'[1]INTERNAL PARAMETERS-1'!$B$5:$J$44,5,FALSE)*VLOOKUP(AirBSYLD2!O$4,'[1]INTERNAL PARAMETERS-1'!$B$5:$J$44,7,FALSE)*AirBSYLD2!$F14 + AirBSYLD1!O14*(1-VLOOKUP(AirBSYLD2!O$4,'[1]INTERNAL PARAMETERS-1'!$B$5:$J$44,5,FALSE))*VLOOKUP(AirBSYLD2!O$4,'[1]INTERNAL PARAMETERS-1'!$B$5:$J$44,9,FALSE)*AirBSYLD2!$F14</f>
        <v>0</v>
      </c>
      <c r="P14" s="44">
        <f>AirBSYLD1!P14*VLOOKUP(AirBSYLD2!P$4,'[1]INTERNAL PARAMETERS-1'!$B$5:$J$44,5,FALSE)*VLOOKUP(AirBSYLD2!P$4,'[1]INTERNAL PARAMETERS-1'!$B$5:$J$44,7,FALSE)*AirBSYLD2!$F14 + AirBSYLD1!P14*(1-VLOOKUP(AirBSYLD2!P$4,'[1]INTERNAL PARAMETERS-1'!$B$5:$J$44,5,FALSE))*VLOOKUP(AirBSYLD2!P$4,'[1]INTERNAL PARAMETERS-1'!$B$5:$J$44,9,FALSE)*AirBSYLD2!$F14</f>
        <v>0</v>
      </c>
      <c r="Q14" s="44">
        <f>AirBSYLD1!Q14*VLOOKUP(AirBSYLD2!Q$4,'[1]INTERNAL PARAMETERS-1'!$B$5:$J$44,5,FALSE)*VLOOKUP(AirBSYLD2!Q$4,'[1]INTERNAL PARAMETERS-1'!$B$5:$J$44,7,FALSE)*AirBSYLD2!$F14 + AirBSYLD1!Q14*(1-VLOOKUP(AirBSYLD2!Q$4,'[1]INTERNAL PARAMETERS-1'!$B$5:$J$44,5,FALSE))*VLOOKUP(AirBSYLD2!Q$4,'[1]INTERNAL PARAMETERS-1'!$B$5:$J$44,9,FALSE)*AirBSYLD2!$F14</f>
        <v>0</v>
      </c>
      <c r="R14" s="44">
        <f>AirBSYLD1!R14*VLOOKUP(AirBSYLD2!R$4,'[1]INTERNAL PARAMETERS-1'!$B$5:$J$44,5,FALSE)*VLOOKUP(AirBSYLD2!R$4,'[1]INTERNAL PARAMETERS-1'!$B$5:$J$44,7,FALSE)*AirBSYLD2!$F14 + AirBSYLD1!R14*(1-VLOOKUP(AirBSYLD2!R$4,'[1]INTERNAL PARAMETERS-1'!$B$5:$J$44,5,FALSE))*VLOOKUP(AirBSYLD2!R$4,'[1]INTERNAL PARAMETERS-1'!$B$5:$J$44,9,FALSE)*AirBSYLD2!$F14</f>
        <v>0.56648100430519244</v>
      </c>
      <c r="S14" s="44">
        <f>AirBSYLD1!S14*VLOOKUP(AirBSYLD2!S$4,'[1]INTERNAL PARAMETERS-1'!$B$5:$J$44,5,FALSE)*VLOOKUP(AirBSYLD2!S$4,'[1]INTERNAL PARAMETERS-1'!$B$5:$J$44,7,FALSE)*AirBSYLD2!$F14 + AirBSYLD1!S14*(1-VLOOKUP(AirBSYLD2!S$4,'[1]INTERNAL PARAMETERS-1'!$B$5:$J$44,5,FALSE))*VLOOKUP(AirBSYLD2!S$4,'[1]INTERNAL PARAMETERS-1'!$B$5:$J$44,9,FALSE)*AirBSYLD2!$F14</f>
        <v>6.8996506783125318</v>
      </c>
      <c r="T14" s="44">
        <f>AirBSYLD1!T14*VLOOKUP(AirBSYLD2!T$4,'[1]INTERNAL PARAMETERS-1'!$B$5:$J$44,5,FALSE)*VLOOKUP(AirBSYLD2!T$4,'[1]INTERNAL PARAMETERS-1'!$B$5:$J$44,7,FALSE)*AirBSYLD2!$F14 + AirBSYLD1!T14*(1-VLOOKUP(AirBSYLD2!T$4,'[1]INTERNAL PARAMETERS-1'!$B$5:$J$44,5,FALSE))*VLOOKUP(AirBSYLD2!T$4,'[1]INTERNAL PARAMETERS-1'!$B$5:$J$44,9,FALSE)*AirBSYLD2!$F14</f>
        <v>2.9740076347430264</v>
      </c>
      <c r="U14" s="44">
        <f>AirBSYLD1!U14*VLOOKUP(AirBSYLD2!U$4,'[1]INTERNAL PARAMETERS-1'!$B$5:$J$44,5,FALSE)*VLOOKUP(AirBSYLD2!U$4,'[1]INTERNAL PARAMETERS-1'!$B$5:$J$44,7,FALSE)*AirBSYLD2!$F14 + AirBSYLD1!U14*(1-VLOOKUP(AirBSYLD2!U$4,'[1]INTERNAL PARAMETERS-1'!$B$5:$J$44,5,FALSE))*VLOOKUP(AirBSYLD2!U$4,'[1]INTERNAL PARAMETERS-1'!$B$5:$J$44,9,FALSE)*AirBSYLD2!$F14</f>
        <v>1.440264666258662</v>
      </c>
      <c r="V14" s="44">
        <f>AirBSYLD1!V14*VLOOKUP(AirBSYLD2!V$4,'[1]INTERNAL PARAMETERS-1'!$B$5:$J$44,5,FALSE)*VLOOKUP(AirBSYLD2!V$4,'[1]INTERNAL PARAMETERS-1'!$B$5:$J$44,7,FALSE)*AirBSYLD2!$F14 + AirBSYLD1!V14*(1-VLOOKUP(AirBSYLD2!V$4,'[1]INTERNAL PARAMETERS-1'!$B$5:$J$44,5,FALSE))*VLOOKUP(AirBSYLD2!V$4,'[1]INTERNAL PARAMETERS-1'!$B$5:$J$44,9,FALSE)*AirBSYLD2!$F14</f>
        <v>8.2575871090245911</v>
      </c>
      <c r="W14" s="44">
        <f>AirBSYLD1!W14*VLOOKUP(AirBSYLD2!W$4,'[1]INTERNAL PARAMETERS-1'!$B$5:$J$44,5,FALSE)*VLOOKUP(AirBSYLD2!W$4,'[1]INTERNAL PARAMETERS-1'!$B$5:$J$44,7,FALSE)*AirBSYLD2!$F14 + AirBSYLD1!W14*(1-VLOOKUP(AirBSYLD2!W$4,'[1]INTERNAL PARAMETERS-1'!$B$5:$J$44,5,FALSE))*VLOOKUP(AirBSYLD2!W$4,'[1]INTERNAL PARAMETERS-1'!$B$5:$J$44,9,FALSE)*AirBSYLD2!$F14</f>
        <v>0</v>
      </c>
      <c r="X14" s="44">
        <f>AirBSYLD1!X14*VLOOKUP(AirBSYLD2!X$4,'[1]INTERNAL PARAMETERS-1'!$B$5:$J$44,5,FALSE)*VLOOKUP(AirBSYLD2!X$4,'[1]INTERNAL PARAMETERS-1'!$B$5:$J$44,7,FALSE)*AirBSYLD2!$F14 + AirBSYLD1!X14*(1-VLOOKUP(AirBSYLD2!X$4,'[1]INTERNAL PARAMETERS-1'!$B$5:$J$44,5,FALSE))*VLOOKUP(AirBSYLD2!X$4,'[1]INTERNAL PARAMETERS-1'!$B$5:$J$44,9,FALSE)*AirBSYLD2!$F14</f>
        <v>0</v>
      </c>
      <c r="Y14" s="44">
        <f>AirBSYLD1!Y14*VLOOKUP(AirBSYLD2!Y$4,'[1]INTERNAL PARAMETERS-1'!$B$5:$J$44,5,FALSE)*VLOOKUP(AirBSYLD2!Y$4,'[1]INTERNAL PARAMETERS-1'!$B$5:$J$44,7,FALSE)*AirBSYLD2!$F14 + AirBSYLD1!Y14*(1-VLOOKUP(AirBSYLD2!Y$4,'[1]INTERNAL PARAMETERS-1'!$B$5:$J$44,5,FALSE))*VLOOKUP(AirBSYLD2!Y$4,'[1]INTERNAL PARAMETERS-1'!$B$5:$J$44,9,FALSE)*AirBSYLD2!$F14</f>
        <v>0</v>
      </c>
      <c r="Z14" s="44">
        <f>AirBSYLD1!Z14*VLOOKUP(AirBSYLD2!Z$4,'[1]INTERNAL PARAMETERS-1'!$B$5:$J$44,5,FALSE)*VLOOKUP(AirBSYLD2!Z$4,'[1]INTERNAL PARAMETERS-1'!$B$5:$J$44,7,FALSE)*AirBSYLD2!$F14 + AirBSYLD1!Z14*(1-VLOOKUP(AirBSYLD2!Z$4,'[1]INTERNAL PARAMETERS-1'!$B$5:$J$44,5,FALSE))*VLOOKUP(AirBSYLD2!Z$4,'[1]INTERNAL PARAMETERS-1'!$B$5:$J$44,9,FALSE)*AirBSYLD2!$F14</f>
        <v>0</v>
      </c>
      <c r="AA14" s="44">
        <f>AirBSYLD1!AA14*VLOOKUP(AirBSYLD2!AA$4,'[1]INTERNAL PARAMETERS-1'!$B$5:$J$44,5,FALSE)*VLOOKUP(AirBSYLD2!AA$4,'[1]INTERNAL PARAMETERS-1'!$B$5:$J$44,7,FALSE)*AirBSYLD2!$F14 + AirBSYLD1!AA14*(1-VLOOKUP(AirBSYLD2!AA$4,'[1]INTERNAL PARAMETERS-1'!$B$5:$J$44,5,FALSE))*VLOOKUP(AirBSYLD2!AA$4,'[1]INTERNAL PARAMETERS-1'!$B$5:$J$44,9,FALSE)*AirBSYLD2!$F14</f>
        <v>0</v>
      </c>
      <c r="AB14" s="44">
        <f>AirBSYLD1!AB14*VLOOKUP(AirBSYLD2!AB$4,'[1]INTERNAL PARAMETERS-1'!$B$5:$J$44,5,FALSE)*VLOOKUP(AirBSYLD2!AB$4,'[1]INTERNAL PARAMETERS-1'!$B$5:$J$44,7,FALSE)*AirBSYLD2!$F14 + AirBSYLD1!AB14*(1-VLOOKUP(AirBSYLD2!AB$4,'[1]INTERNAL PARAMETERS-1'!$B$5:$J$44,5,FALSE))*VLOOKUP(AirBSYLD2!AB$4,'[1]INTERNAL PARAMETERS-1'!$B$5:$J$44,9,FALSE)*AirBSYLD2!$F14</f>
        <v>0</v>
      </c>
      <c r="AC14" s="44">
        <f>AirBSYLD1!AC14*VLOOKUP(AirBSYLD2!AC$4,'[1]INTERNAL PARAMETERS-1'!$B$5:$J$44,5,FALSE)*VLOOKUP(AirBSYLD2!AC$4,'[1]INTERNAL PARAMETERS-1'!$B$5:$J$44,7,FALSE)*AirBSYLD2!$F14 + AirBSYLD1!AC14*(1-VLOOKUP(AirBSYLD2!AC$4,'[1]INTERNAL PARAMETERS-1'!$B$5:$J$44,5,FALSE))*VLOOKUP(AirBSYLD2!AC$4,'[1]INTERNAL PARAMETERS-1'!$B$5:$J$44,9,FALSE)*AirBSYLD2!$F14</f>
        <v>0</v>
      </c>
      <c r="AD14" s="44">
        <f>AirBSYLD1!AD14*VLOOKUP(AirBSYLD2!AD$4,'[1]INTERNAL PARAMETERS-1'!$B$5:$J$44,5,FALSE)*VLOOKUP(AirBSYLD2!AD$4,'[1]INTERNAL PARAMETERS-1'!$B$5:$J$44,7,FALSE)*AirBSYLD2!$F14 + AirBSYLD1!AD14*(1-VLOOKUP(AirBSYLD2!AD$4,'[1]INTERNAL PARAMETERS-1'!$B$5:$J$44,5,FALSE))*VLOOKUP(AirBSYLD2!AD$4,'[1]INTERNAL PARAMETERS-1'!$B$5:$J$44,9,FALSE)*AirBSYLD2!$F14</f>
        <v>0</v>
      </c>
      <c r="AE14" s="44">
        <f>AirBSYLD1!AE14*VLOOKUP(AirBSYLD2!AE$4,'[1]INTERNAL PARAMETERS-1'!$B$5:$J$44,5,FALSE)*VLOOKUP(AirBSYLD2!AE$4,'[1]INTERNAL PARAMETERS-1'!$B$5:$J$44,7,FALSE)*AirBSYLD2!$F14 + AirBSYLD1!AE14*(1-VLOOKUP(AirBSYLD2!AE$4,'[1]INTERNAL PARAMETERS-1'!$B$5:$J$44,5,FALSE))*VLOOKUP(AirBSYLD2!AE$4,'[1]INTERNAL PARAMETERS-1'!$B$5:$J$44,9,FALSE)*AirBSYLD2!$F14</f>
        <v>0</v>
      </c>
      <c r="AF14" s="44">
        <f>AirBSYLD1!AF14*VLOOKUP(AirBSYLD2!AF$4,'[1]INTERNAL PARAMETERS-1'!$B$5:$J$44,5,FALSE)*VLOOKUP(AirBSYLD2!AF$4,'[1]INTERNAL PARAMETERS-1'!$B$5:$J$44,7,FALSE)*AirBSYLD2!$F14 + AirBSYLD1!AF14*(1-VLOOKUP(AirBSYLD2!AF$4,'[1]INTERNAL PARAMETERS-1'!$B$5:$J$44,5,FALSE))*VLOOKUP(AirBSYLD2!AF$4,'[1]INTERNAL PARAMETERS-1'!$B$5:$J$44,9,FALSE)*AirBSYLD2!$F14</f>
        <v>0.27618241881578554</v>
      </c>
      <c r="AG14" s="44">
        <f>AirBSYLD1!AG14*VLOOKUP(AirBSYLD2!AG$4,'[1]INTERNAL PARAMETERS-1'!$B$5:$J$44,5,FALSE)*VLOOKUP(AirBSYLD2!AG$4,'[1]INTERNAL PARAMETERS-1'!$B$5:$J$44,7,FALSE)*AirBSYLD2!$F14 + AirBSYLD1!AG14*(1-VLOOKUP(AirBSYLD2!AG$4,'[1]INTERNAL PARAMETERS-1'!$B$5:$J$44,5,FALSE))*VLOOKUP(AirBSYLD2!AG$4,'[1]INTERNAL PARAMETERS-1'!$B$5:$J$44,9,FALSE)*AirBSYLD2!$F14</f>
        <v>0</v>
      </c>
      <c r="AH14" s="44">
        <f>AirBSYLD1!AH14*VLOOKUP(AirBSYLD2!AH$4,'[1]INTERNAL PARAMETERS-1'!$B$5:$J$44,5,FALSE)*VLOOKUP(AirBSYLD2!AH$4,'[1]INTERNAL PARAMETERS-1'!$B$5:$J$44,7,FALSE)*AirBSYLD2!$F14 + AirBSYLD1!AH14*(1-VLOOKUP(AirBSYLD2!AH$4,'[1]INTERNAL PARAMETERS-1'!$B$5:$J$44,5,FALSE))*VLOOKUP(AirBSYLD2!AH$4,'[1]INTERNAL PARAMETERS-1'!$B$5:$J$44,9,FALSE)*AirBSYLD2!$F14</f>
        <v>7.7897605307016435E-2</v>
      </c>
      <c r="AI14" s="44">
        <f>AirBSYLD1!AI14*VLOOKUP(AirBSYLD2!AI$4,'[1]INTERNAL PARAMETERS-1'!$B$5:$J$44,5,FALSE)*VLOOKUP(AirBSYLD2!AI$4,'[1]INTERNAL PARAMETERS-1'!$B$5:$J$44,7,FALSE)*AirBSYLD2!$F14 + AirBSYLD1!AI14*(1-VLOOKUP(AirBSYLD2!AI$4,'[1]INTERNAL PARAMETERS-1'!$B$5:$J$44,5,FALSE))*VLOOKUP(AirBSYLD2!AI$4,'[1]INTERNAL PARAMETERS-1'!$B$5:$J$44,9,FALSE)*AirBSYLD2!$F14</f>
        <v>7.0816004824560394E-2</v>
      </c>
      <c r="AJ14" s="44">
        <f>AirBSYLD1!AJ14*VLOOKUP(AirBSYLD2!AJ$4,'[1]INTERNAL PARAMETERS-1'!$B$5:$J$44,5,FALSE)*VLOOKUP(AirBSYLD2!AJ$4,'[1]INTERNAL PARAMETERS-1'!$B$5:$J$44,7,FALSE)*AirBSYLD2!$F14 + AirBSYLD1!AJ14*(1-VLOOKUP(AirBSYLD2!AJ$4,'[1]INTERNAL PARAMETERS-1'!$B$5:$J$44,5,FALSE))*VLOOKUP(AirBSYLD2!AJ$4,'[1]INTERNAL PARAMETERS-1'!$B$5:$J$44,9,FALSE)*AirBSYLD2!$F14</f>
        <v>1.1046150291781212</v>
      </c>
      <c r="AK14" s="44">
        <f>AirBSYLD1!AK14*VLOOKUP(AirBSYLD2!AK$4,'[1]INTERNAL PARAMETERS-1'!$B$5:$J$44,5,FALSE)*VLOOKUP(AirBSYLD2!AK$4,'[1]INTERNAL PARAMETERS-1'!$B$5:$J$44,7,FALSE)*AirBSYLD2!$F14 + AirBSYLD1!AK14*(1-VLOOKUP(AirBSYLD2!AK$4,'[1]INTERNAL PARAMETERS-1'!$B$5:$J$44,5,FALSE))*VLOOKUP(AirBSYLD2!AK$4,'[1]INTERNAL PARAMETERS-1'!$B$5:$J$44,9,FALSE)*AirBSYLD2!$F14</f>
        <v>0.31146107692701636</v>
      </c>
      <c r="AL14" s="44">
        <f>AirBSYLD1!AL14*VLOOKUP(AirBSYLD2!AL$4,'[1]INTERNAL PARAMETERS-1'!$B$5:$J$44,5,FALSE)*VLOOKUP(AirBSYLD2!AL$4,'[1]INTERNAL PARAMETERS-1'!$B$5:$J$44,7,FALSE)*AirBSYLD2!$F14 + AirBSYLD1!AL14*(1-VLOOKUP(AirBSYLD2!AL$4,'[1]INTERNAL PARAMETERS-1'!$B$5:$J$44,5,FALSE))*VLOOKUP(AirBSYLD2!AL$4,'[1]INTERNAL PARAMETERS-1'!$B$5:$J$44,9,FALSE)*AirBSYLD2!$F14</f>
        <v>0</v>
      </c>
      <c r="AM14" s="44">
        <f>AirBSYLD1!AM14*VLOOKUP(AirBSYLD2!AM$4,'[1]INTERNAL PARAMETERS-1'!$B$5:$J$44,5,FALSE)*VLOOKUP(AirBSYLD2!AM$4,'[1]INTERNAL PARAMETERS-1'!$B$5:$J$44,7,FALSE)*AirBSYLD2!$F14 + AirBSYLD1!AM14*(1-VLOOKUP(AirBSYLD2!AM$4,'[1]INTERNAL PARAMETERS-1'!$B$5:$J$44,5,FALSE))*VLOOKUP(AirBSYLD2!AM$4,'[1]INTERNAL PARAMETERS-1'!$B$5:$J$44,9,FALSE)*AirBSYLD2!$F14</f>
        <v>0</v>
      </c>
      <c r="AN14" s="44">
        <f>AirBSYLD1!AN14*VLOOKUP(AirBSYLD2!AN$4,'[1]INTERNAL PARAMETERS-1'!$B$5:$J$44,5,FALSE)*VLOOKUP(AirBSYLD2!AN$4,'[1]INTERNAL PARAMETERS-1'!$B$5:$J$44,7,FALSE)*AirBSYLD2!$F14 + AirBSYLD1!AN14*(1-VLOOKUP(AirBSYLD2!AN$4,'[1]INTERNAL PARAMETERS-1'!$B$5:$J$44,5,FALSE))*VLOOKUP(AirBSYLD2!AN$4,'[1]INTERNAL PARAMETERS-1'!$B$5:$J$44,9,FALSE)*AirBSYLD2!$F14</f>
        <v>0</v>
      </c>
      <c r="AO14" s="44">
        <f>AirBSYLD1!AO14*VLOOKUP(AirBSYLD2!AO$4,'[1]INTERNAL PARAMETERS-1'!$B$5:$J$44,5,FALSE)*VLOOKUP(AirBSYLD2!AO$4,'[1]INTERNAL PARAMETERS-1'!$B$5:$J$44,7,FALSE)*AirBSYLD2!$F14 + AirBSYLD1!AO14*(1-VLOOKUP(AirBSYLD2!AO$4,'[1]INTERNAL PARAMETERS-1'!$B$5:$J$44,5,FALSE))*VLOOKUP(AirBSYLD2!AO$4,'[1]INTERNAL PARAMETERS-1'!$B$5:$J$44,9,FALSE)*AirBSYLD2!$F14</f>
        <v>0</v>
      </c>
      <c r="AP14" s="44">
        <f>AirBSYLD1!AP14*VLOOKUP(AirBSYLD2!AP$4,'[1]INTERNAL PARAMETERS-1'!$B$5:$J$44,5,FALSE)*VLOOKUP(AirBSYLD2!AP$4,'[1]INTERNAL PARAMETERS-1'!$B$5:$J$44,7,FALSE)*AirBSYLD2!$F14 + AirBSYLD1!AP14*(1-VLOOKUP(AirBSYLD2!AP$4,'[1]INTERNAL PARAMETERS-1'!$B$5:$J$44,5,FALSE))*VLOOKUP(AirBSYLD2!AP$4,'[1]INTERNAL PARAMETERS-1'!$B$5:$J$44,9,FALSE)*AirBSYLD2!$F14</f>
        <v>0</v>
      </c>
      <c r="AQ14" s="44">
        <f>AirBSYLD1!AQ14*VLOOKUP(AirBSYLD2!AQ$4,'[1]INTERNAL PARAMETERS-1'!$B$5:$J$44,5,FALSE)*VLOOKUP(AirBSYLD2!AQ$4,'[1]INTERNAL PARAMETERS-1'!$B$5:$J$44,7,FALSE)*AirBSYLD2!$F14 + AirBSYLD1!AQ14*(1-VLOOKUP(AirBSYLD2!AQ$4,'[1]INTERNAL PARAMETERS-1'!$B$5:$J$44,5,FALSE))*VLOOKUP(AirBSYLD2!AQ$4,'[1]INTERNAL PARAMETERS-1'!$B$5:$J$44,9,FALSE)*AirBSYLD2!$F14</f>
        <v>0</v>
      </c>
      <c r="AR14" s="44">
        <f>AirBSYLD1!AR14*VLOOKUP(AirBSYLD2!AR$4,'[1]INTERNAL PARAMETERS-1'!$B$5:$J$44,5,FALSE)*VLOOKUP(AirBSYLD2!AR$4,'[1]INTERNAL PARAMETERS-1'!$B$5:$J$44,7,FALSE)*AirBSYLD2!$F14 + AirBSYLD1!AR14*(1-VLOOKUP(AirBSYLD2!AR$4,'[1]INTERNAL PARAMETERS-1'!$B$5:$J$44,5,FALSE))*VLOOKUP(AirBSYLD2!AR$4,'[1]INTERNAL PARAMETERS-1'!$B$5:$J$44,9,FALSE)*AirBSYLD2!$F14</f>
        <v>0</v>
      </c>
      <c r="AS14" s="44">
        <f>AirBSYLD1!AS14*VLOOKUP(AirBSYLD2!AS$4,'[1]INTERNAL PARAMETERS-1'!$B$5:$J$44,5,FALSE)*VLOOKUP(AirBSYLD2!AS$4,'[1]INTERNAL PARAMETERS-1'!$B$5:$J$44,7,FALSE)*AirBSYLD2!$F14 + AirBSYLD1!AS14*(1-VLOOKUP(AirBSYLD2!AS$4,'[1]INTERNAL PARAMETERS-1'!$B$5:$J$44,5,FALSE))*VLOOKUP(AirBSYLD2!AS$4,'[1]INTERNAL PARAMETERS-1'!$B$5:$J$44,9,FALSE)*AirBSYLD2!$F14</f>
        <v>0</v>
      </c>
      <c r="AT14" s="43">
        <f>AirBSYLD1!AT14*VLOOKUP(AirBSYLD2!AT$4,'[1]INTERNAL PARAMETERS-1'!$B$5:$J$44,5,FALSE)*VLOOKUP(AirBSYLD2!AT$4,'[1]INTERNAL PARAMETERS-1'!$B$5:$J$44,7,FALSE)*AirBSYLD2!$F14 + AirBSYLD1!AT14*(1-VLOOKUP(AirBSYLD2!AT$4,'[1]INTERNAL PARAMETERS-1'!$B$5:$J$44,5,FALSE))*VLOOKUP(AirBSYLD2!AT$4,'[1]INTERNAL PARAMETERS-1'!$B$5:$J$44,9,FALSE)*AirBSYLD2!$F14</f>
        <v>0</v>
      </c>
      <c r="AU14" s="45">
        <f>AirBSYLD1!AU14*VLOOKUP(AirBSYLD2!AU$4,'[1]INTERNAL PARAMETERS-1'!$B$5:$J$44,5,FALSE)*VLOOKUP(AirBSYLD2!AU$4,'[1]INTERNAL PARAMETERS-1'!$B$5:$J$44,6,FALSE)*VLOOKUP(AirBSYLD2!AU$4,'[1]INTERNAL PARAMETERS-1'!$B$5:$J$44,3,FALSE) + AirBSYLD1!AU14*(1-VLOOKUP(AirBSYLD2!AU$4,'[1]INTERNAL PARAMETERS-1'!$B$5:$J$44,5,FALSE))*VLOOKUP(AirBSYLD2!AU$4,'[1]INTERNAL PARAMETERS-1'!$B$5:$J$44,8,FALSE)*VLOOKUP(AirBSYLD2!AU$4,'[1]INTERNAL PARAMETERS-1'!$B$5:$J$44,3,FALSE)</f>
        <v>0</v>
      </c>
      <c r="AV14" s="44">
        <f>AirBSYLD1!AV14*VLOOKUP(AirBSYLD2!AV$4,'[1]INTERNAL PARAMETERS-1'!$B$5:$J$44,5,FALSE)*VLOOKUP(AirBSYLD2!AV$4,'[1]INTERNAL PARAMETERS-1'!$B$5:$J$44,6,FALSE)*VLOOKUP(AirBSYLD2!AV$4,'[1]INTERNAL PARAMETERS-1'!$B$5:$J$44,3,FALSE) + AirBSYLD1!AV14*(1-VLOOKUP(AirBSYLD2!AV$4,'[1]INTERNAL PARAMETERS-1'!$B$5:$J$44,5,FALSE))*VLOOKUP(AirBSYLD2!AV$4,'[1]INTERNAL PARAMETERS-1'!$B$5:$J$44,8,FALSE)*VLOOKUP(AirBSYLD2!AV$4,'[1]INTERNAL PARAMETERS-1'!$B$5:$J$44,3,FALSE)</f>
        <v>0</v>
      </c>
      <c r="AW14" s="44">
        <f>AirBSYLD1!AW14*VLOOKUP(AirBSYLD2!AW$4,'[1]INTERNAL PARAMETERS-1'!$B$5:$J$44,5,FALSE)*VLOOKUP(AirBSYLD2!AW$4,'[1]INTERNAL PARAMETERS-1'!$B$5:$J$44,6,FALSE)*VLOOKUP(AirBSYLD2!AW$4,'[1]INTERNAL PARAMETERS-1'!$B$5:$J$44,3,FALSE) + AirBSYLD1!AW14*(1-VLOOKUP(AirBSYLD2!AW$4,'[1]INTERNAL PARAMETERS-1'!$B$5:$J$44,5,FALSE))*VLOOKUP(AirBSYLD2!AW$4,'[1]INTERNAL PARAMETERS-1'!$B$5:$J$44,8,FALSE)*VLOOKUP(AirBSYLD2!AW$4,'[1]INTERNAL PARAMETERS-1'!$B$5:$J$44,3,FALSE)</f>
        <v>1.8765589387422152</v>
      </c>
      <c r="AX14" s="44">
        <f>AirBSYLD1!AX14*VLOOKUP(AirBSYLD2!AX$4,'[1]INTERNAL PARAMETERS-1'!$B$5:$J$44,5,FALSE)*VLOOKUP(AirBSYLD2!AX$4,'[1]INTERNAL PARAMETERS-1'!$B$5:$J$44,6,FALSE)*VLOOKUP(AirBSYLD2!AX$4,'[1]INTERNAL PARAMETERS-1'!$B$5:$J$44,3,FALSE) + AirBSYLD1!AX14*(1-VLOOKUP(AirBSYLD2!AX$4,'[1]INTERNAL PARAMETERS-1'!$B$5:$J$44,5,FALSE))*VLOOKUP(AirBSYLD2!AX$4,'[1]INTERNAL PARAMETERS-1'!$B$5:$J$44,8,FALSE)*VLOOKUP(AirBSYLD2!AX$4,'[1]INTERNAL PARAMETERS-1'!$B$5:$J$44,3,FALSE)</f>
        <v>0</v>
      </c>
      <c r="AY14" s="44">
        <f>AirBSYLD1!AY14*VLOOKUP(AirBSYLD2!AY$4,'[1]INTERNAL PARAMETERS-1'!$B$5:$J$44,5,FALSE)*VLOOKUP(AirBSYLD2!AY$4,'[1]INTERNAL PARAMETERS-1'!$B$5:$J$44,6,FALSE)*VLOOKUP(AirBSYLD2!AY$4,'[1]INTERNAL PARAMETERS-1'!$B$5:$J$44,3,FALSE) + AirBSYLD1!AY14*(1-VLOOKUP(AirBSYLD2!AY$4,'[1]INTERNAL PARAMETERS-1'!$B$5:$J$44,5,FALSE))*VLOOKUP(AirBSYLD2!AY$4,'[1]INTERNAL PARAMETERS-1'!$B$5:$J$44,8,FALSE)*VLOOKUP(AirBSYLD2!AY$4,'[1]INTERNAL PARAMETERS-1'!$B$5:$J$44,3,FALSE)</f>
        <v>0</v>
      </c>
      <c r="AZ14" s="44">
        <f>AirBSYLD1!AZ14*VLOOKUP(AirBSYLD2!AZ$4,'[1]INTERNAL PARAMETERS-1'!$B$5:$J$44,5,FALSE)*VLOOKUP(AirBSYLD2!AZ$4,'[1]INTERNAL PARAMETERS-1'!$B$5:$J$44,6,FALSE)*VLOOKUP(AirBSYLD2!AZ$4,'[1]INTERNAL PARAMETERS-1'!$B$5:$J$44,3,FALSE) + AirBSYLD1!AZ14*(1-VLOOKUP(AirBSYLD2!AZ$4,'[1]INTERNAL PARAMETERS-1'!$B$5:$J$44,5,FALSE))*VLOOKUP(AirBSYLD2!AZ$4,'[1]INTERNAL PARAMETERS-1'!$B$5:$J$44,8,FALSE)*VLOOKUP(AirBSYLD2!AZ$4,'[1]INTERNAL PARAMETERS-1'!$B$5:$J$44,3,FALSE)</f>
        <v>0</v>
      </c>
      <c r="BA14" s="44">
        <f>AirBSYLD1!BA14*VLOOKUP(AirBSYLD2!BA$4,'[1]INTERNAL PARAMETERS-1'!$B$5:$J$44,5,FALSE)*VLOOKUP(AirBSYLD2!BA$4,'[1]INTERNAL PARAMETERS-1'!$B$5:$J$44,6,FALSE)*VLOOKUP(AirBSYLD2!BA$4,'[1]INTERNAL PARAMETERS-1'!$B$5:$J$44,3,FALSE) + AirBSYLD1!BA14*(1-VLOOKUP(AirBSYLD2!BA$4,'[1]INTERNAL PARAMETERS-1'!$B$5:$J$44,5,FALSE))*VLOOKUP(AirBSYLD2!BA$4,'[1]INTERNAL PARAMETERS-1'!$B$5:$J$44,8,FALSE)*VLOOKUP(AirBSYLD2!BA$4,'[1]INTERNAL PARAMETERS-1'!$B$5:$J$44,3,FALSE)</f>
        <v>1.0080569226844971</v>
      </c>
      <c r="BB14" s="44">
        <f>AirBSYLD1!BB14*VLOOKUP(AirBSYLD2!BB$4,'[1]INTERNAL PARAMETERS-1'!$B$5:$J$44,5,FALSE)*VLOOKUP(AirBSYLD2!BB$4,'[1]INTERNAL PARAMETERS-1'!$B$5:$J$44,6,FALSE)*VLOOKUP(AirBSYLD2!BB$4,'[1]INTERNAL PARAMETERS-1'!$B$5:$J$44,3,FALSE) + AirBSYLD1!BB14*(1-VLOOKUP(AirBSYLD2!BB$4,'[1]INTERNAL PARAMETERS-1'!$B$5:$J$44,5,FALSE))*VLOOKUP(AirBSYLD2!BB$4,'[1]INTERNAL PARAMETERS-1'!$B$5:$J$44,8,FALSE)*VLOOKUP(AirBSYLD2!BB$4,'[1]INTERNAL PARAMETERS-1'!$B$5:$J$44,3,FALSE)</f>
        <v>0.35700855586841723</v>
      </c>
      <c r="BC14" s="44">
        <f>AirBSYLD1!BC14*VLOOKUP(AirBSYLD2!BC$4,'[1]INTERNAL PARAMETERS-1'!$B$5:$J$44,5,FALSE)*VLOOKUP(AirBSYLD2!BC$4,'[1]INTERNAL PARAMETERS-1'!$B$5:$J$44,6,FALSE)*VLOOKUP(AirBSYLD2!BC$4,'[1]INTERNAL PARAMETERS-1'!$B$5:$J$44,3,FALSE) + AirBSYLD1!BC14*(1-VLOOKUP(AirBSYLD2!BC$4,'[1]INTERNAL PARAMETERS-1'!$B$5:$J$44,5,FALSE))*VLOOKUP(AirBSYLD2!BC$4,'[1]INTERNAL PARAMETERS-1'!$B$5:$J$44,8,FALSE)*VLOOKUP(AirBSYLD2!BC$4,'[1]INTERNAL PARAMETERS-1'!$B$5:$J$44,3,FALSE)</f>
        <v>1.1334191686149282</v>
      </c>
      <c r="BD14" s="44">
        <f>AirBSYLD1!BD14*VLOOKUP(AirBSYLD2!BD$4,'[1]INTERNAL PARAMETERS-1'!$B$5:$J$44,5,FALSE)*VLOOKUP(AirBSYLD2!BD$4,'[1]INTERNAL PARAMETERS-1'!$B$5:$J$44,6,FALSE)*VLOOKUP(AirBSYLD2!BD$4,'[1]INTERNAL PARAMETERS-1'!$B$5:$J$44,3,FALSE) + AirBSYLD1!BD14*(1-VLOOKUP(AirBSYLD2!BD$4,'[1]INTERNAL PARAMETERS-1'!$B$5:$J$44,5,FALSE))*VLOOKUP(AirBSYLD2!BD$4,'[1]INTERNAL PARAMETERS-1'!$B$5:$J$44,8,FALSE)*VLOOKUP(AirBSYLD2!BD$4,'[1]INTERNAL PARAMETERS-1'!$B$5:$J$44,3,FALSE)</f>
        <v>0.31358927065244535</v>
      </c>
      <c r="BE14" s="44">
        <f>AirBSYLD1!BE14*VLOOKUP(AirBSYLD2!BE$4,'[1]INTERNAL PARAMETERS-1'!$B$5:$J$44,5,FALSE)*VLOOKUP(AirBSYLD2!BE$4,'[1]INTERNAL PARAMETERS-1'!$B$5:$J$44,6,FALSE)*VLOOKUP(AirBSYLD2!BE$4,'[1]INTERNAL PARAMETERS-1'!$B$5:$J$44,3,FALSE) + AirBSYLD1!BE14*(1-VLOOKUP(AirBSYLD2!BE$4,'[1]INTERNAL PARAMETERS-1'!$B$5:$J$44,5,FALSE))*VLOOKUP(AirBSYLD2!BE$4,'[1]INTERNAL PARAMETERS-1'!$B$5:$J$44,8,FALSE)*VLOOKUP(AirBSYLD2!BE$4,'[1]INTERNAL PARAMETERS-1'!$B$5:$J$44,3,FALSE)</f>
        <v>0.66579744134091268</v>
      </c>
      <c r="BF14" s="44">
        <f>AirBSYLD1!BF14*VLOOKUP(AirBSYLD2!BF$4,'[1]INTERNAL PARAMETERS-1'!$B$5:$J$44,5,FALSE)*VLOOKUP(AirBSYLD2!BF$4,'[1]INTERNAL PARAMETERS-1'!$B$5:$J$44,6,FALSE)*VLOOKUP(AirBSYLD2!BF$4,'[1]INTERNAL PARAMETERS-1'!$B$5:$J$44,3,FALSE) + AirBSYLD1!BF14*(1-VLOOKUP(AirBSYLD2!BF$4,'[1]INTERNAL PARAMETERS-1'!$B$5:$J$44,5,FALSE))*VLOOKUP(AirBSYLD2!BF$4,'[1]INTERNAL PARAMETERS-1'!$B$5:$J$44,8,FALSE)*VLOOKUP(AirBSYLD2!BF$4,'[1]INTERNAL PARAMETERS-1'!$B$5:$J$44,3,FALSE)</f>
        <v>0</v>
      </c>
      <c r="BG14" s="44">
        <f>AirBSYLD1!BG14*VLOOKUP(AirBSYLD2!BG$4,'[1]INTERNAL PARAMETERS-1'!$B$5:$J$44,5,FALSE)*VLOOKUP(AirBSYLD2!BG$4,'[1]INTERNAL PARAMETERS-1'!$B$5:$J$44,6,FALSE)*VLOOKUP(AirBSYLD2!BG$4,'[1]INTERNAL PARAMETERS-1'!$B$5:$J$44,3,FALSE) + AirBSYLD1!BG14*(1-VLOOKUP(AirBSYLD2!BG$4,'[1]INTERNAL PARAMETERS-1'!$B$5:$J$44,5,FALSE))*VLOOKUP(AirBSYLD2!BG$4,'[1]INTERNAL PARAMETERS-1'!$B$5:$J$44,8,FALSE)*VLOOKUP(AirBSYLD2!BG$4,'[1]INTERNAL PARAMETERS-1'!$B$5:$J$44,3,FALSE)</f>
        <v>0.26100552083719236</v>
      </c>
      <c r="BH14" s="44">
        <f>AirBSYLD1!BH14*VLOOKUP(AirBSYLD2!BH$4,'[1]INTERNAL PARAMETERS-1'!$B$5:$J$44,5,FALSE)*VLOOKUP(AirBSYLD2!BH$4,'[1]INTERNAL PARAMETERS-1'!$B$5:$J$44,6,FALSE)*VLOOKUP(AirBSYLD2!BH$4,'[1]INTERNAL PARAMETERS-1'!$B$5:$J$44,3,FALSE) + AirBSYLD1!BH14*(1-VLOOKUP(AirBSYLD2!BH$4,'[1]INTERNAL PARAMETERS-1'!$B$5:$J$44,5,FALSE))*VLOOKUP(AirBSYLD2!BH$4,'[1]INTERNAL PARAMETERS-1'!$B$5:$J$44,8,FALSE)*VLOOKUP(AirBSYLD2!BH$4,'[1]INTERNAL PARAMETERS-1'!$B$5:$J$44,3,FALSE)</f>
        <v>2.3420340618836516E-3</v>
      </c>
      <c r="BI14" s="44">
        <f>AirBSYLD1!BI14*VLOOKUP(AirBSYLD2!BI$4,'[1]INTERNAL PARAMETERS-1'!$B$5:$J$44,5,FALSE)*VLOOKUP(AirBSYLD2!BI$4,'[1]INTERNAL PARAMETERS-1'!$B$5:$J$44,6,FALSE)*VLOOKUP(AirBSYLD2!BI$4,'[1]INTERNAL PARAMETERS-1'!$B$5:$J$44,3,FALSE) + AirBSYLD1!BI14*(1-VLOOKUP(AirBSYLD2!BI$4,'[1]INTERNAL PARAMETERS-1'!$B$5:$J$44,5,FALSE))*VLOOKUP(AirBSYLD2!BI$4,'[1]INTERNAL PARAMETERS-1'!$B$5:$J$44,8,FALSE)*VLOOKUP(AirBSYLD2!BI$4,'[1]INTERNAL PARAMETERS-1'!$B$5:$J$44,3,FALSE)</f>
        <v>0</v>
      </c>
      <c r="BJ14" s="44">
        <f>AirBSYLD1!BJ14*VLOOKUP(AirBSYLD2!BJ$4,'[1]INTERNAL PARAMETERS-1'!$B$5:$J$44,5,FALSE)*VLOOKUP(AirBSYLD2!BJ$4,'[1]INTERNAL PARAMETERS-1'!$B$5:$J$44,6,FALSE)*VLOOKUP(AirBSYLD2!BJ$4,'[1]INTERNAL PARAMETERS-1'!$B$5:$J$44,3,FALSE) + AirBSYLD1!BJ14*(1-VLOOKUP(AirBSYLD2!BJ$4,'[1]INTERNAL PARAMETERS-1'!$B$5:$J$44,5,FALSE))*VLOOKUP(AirBSYLD2!BJ$4,'[1]INTERNAL PARAMETERS-1'!$B$5:$J$44,8,FALSE)*VLOOKUP(AirBSYLD2!BJ$4,'[1]INTERNAL PARAMETERS-1'!$B$5:$J$44,3,FALSE)</f>
        <v>0.12673118939612749</v>
      </c>
      <c r="BK14" s="44">
        <f>AirBSYLD1!BK14*VLOOKUP(AirBSYLD2!BK$4,'[1]INTERNAL PARAMETERS-1'!$B$5:$J$44,5,FALSE)*VLOOKUP(AirBSYLD2!BK$4,'[1]INTERNAL PARAMETERS-1'!$B$5:$J$44,6,FALSE)*VLOOKUP(AirBSYLD2!BK$4,'[1]INTERNAL PARAMETERS-1'!$B$5:$J$44,3,FALSE) + AirBSYLD1!BK14*(1-VLOOKUP(AirBSYLD2!BK$4,'[1]INTERNAL PARAMETERS-1'!$B$5:$J$44,5,FALSE))*VLOOKUP(AirBSYLD2!BK$4,'[1]INTERNAL PARAMETERS-1'!$B$5:$J$44,8,FALSE)*VLOOKUP(AirBSYLD2!BK$4,'[1]INTERNAL PARAMETERS-1'!$B$5:$J$44,3,FALSE)</f>
        <v>0.2011681397067957</v>
      </c>
      <c r="BL14" s="44">
        <f>AirBSYLD1!BL14*VLOOKUP(AirBSYLD2!BL$4,'[1]INTERNAL PARAMETERS-1'!$B$5:$J$44,5,FALSE)*VLOOKUP(AirBSYLD2!BL$4,'[1]INTERNAL PARAMETERS-1'!$B$5:$J$44,6,FALSE)*VLOOKUP(AirBSYLD2!BL$4,'[1]INTERNAL PARAMETERS-1'!$B$5:$J$44,3,FALSE) + AirBSYLD1!BL14*(1-VLOOKUP(AirBSYLD2!BL$4,'[1]INTERNAL PARAMETERS-1'!$B$5:$J$44,5,FALSE))*VLOOKUP(AirBSYLD2!BL$4,'[1]INTERNAL PARAMETERS-1'!$B$5:$J$44,8,FALSE)*VLOOKUP(AirBSYLD2!BL$4,'[1]INTERNAL PARAMETERS-1'!$B$5:$J$44,3,FALSE)</f>
        <v>0.44817444914892768</v>
      </c>
      <c r="BM14" s="44">
        <f>AirBSYLD1!BM14*VLOOKUP(AirBSYLD2!BM$4,'[1]INTERNAL PARAMETERS-1'!$B$5:$J$44,5,FALSE)*VLOOKUP(AirBSYLD2!BM$4,'[1]INTERNAL PARAMETERS-1'!$B$5:$J$44,6,FALSE)*VLOOKUP(AirBSYLD2!BM$4,'[1]INTERNAL PARAMETERS-1'!$B$5:$J$44,3,FALSE) + AirBSYLD1!BM14*(1-VLOOKUP(AirBSYLD2!BM$4,'[1]INTERNAL PARAMETERS-1'!$B$5:$J$44,5,FALSE))*VLOOKUP(AirBSYLD2!BM$4,'[1]INTERNAL PARAMETERS-1'!$B$5:$J$44,8,FALSE)*VLOOKUP(AirBSYLD2!BM$4,'[1]INTERNAL PARAMETERS-1'!$B$5:$J$44,3,FALSE)</f>
        <v>0.19570534401820711</v>
      </c>
      <c r="BN14" s="44">
        <f>AirBSYLD1!BN14*VLOOKUP(AirBSYLD2!BN$4,'[1]INTERNAL PARAMETERS-1'!$B$5:$J$44,5,FALSE)*VLOOKUP(AirBSYLD2!BN$4,'[1]INTERNAL PARAMETERS-1'!$B$5:$J$44,6,FALSE)*VLOOKUP(AirBSYLD2!BN$4,'[1]INTERNAL PARAMETERS-1'!$B$5:$J$44,3,FALSE) + AirBSYLD1!BN14*(1-VLOOKUP(AirBSYLD2!BN$4,'[1]INTERNAL PARAMETERS-1'!$B$5:$J$44,5,FALSE))*VLOOKUP(AirBSYLD2!BN$4,'[1]INTERNAL PARAMETERS-1'!$B$5:$J$44,8,FALSE)*VLOOKUP(AirBSYLD2!BN$4,'[1]INTERNAL PARAMETERS-1'!$B$5:$J$44,3,FALSE)</f>
        <v>0.17535012212134723</v>
      </c>
      <c r="BO14" s="44">
        <f>AirBSYLD1!BO14*VLOOKUP(AirBSYLD2!BO$4,'[1]INTERNAL PARAMETERS-1'!$B$5:$J$44,5,FALSE)*VLOOKUP(AirBSYLD2!BO$4,'[1]INTERNAL PARAMETERS-1'!$B$5:$J$44,6,FALSE)*VLOOKUP(AirBSYLD2!BO$4,'[1]INTERNAL PARAMETERS-1'!$B$5:$J$44,3,FALSE) + AirBSYLD1!BO14*(1-VLOOKUP(AirBSYLD2!BO$4,'[1]INTERNAL PARAMETERS-1'!$B$5:$J$44,5,FALSE))*VLOOKUP(AirBSYLD2!BO$4,'[1]INTERNAL PARAMETERS-1'!$B$5:$J$44,8,FALSE)*VLOOKUP(AirBSYLD2!BO$4,'[1]INTERNAL PARAMETERS-1'!$B$5:$J$44,3,FALSE)</f>
        <v>0.13040108884724741</v>
      </c>
      <c r="BP14" s="44">
        <f>AirBSYLD1!BP14*VLOOKUP(AirBSYLD2!BP$4,'[1]INTERNAL PARAMETERS-1'!$B$5:$J$44,5,FALSE)*VLOOKUP(AirBSYLD2!BP$4,'[1]INTERNAL PARAMETERS-1'!$B$5:$J$44,6,FALSE)*VLOOKUP(AirBSYLD2!BP$4,'[1]INTERNAL PARAMETERS-1'!$B$5:$J$44,3,FALSE) + AirBSYLD1!BP14*(1-VLOOKUP(AirBSYLD2!BP$4,'[1]INTERNAL PARAMETERS-1'!$B$5:$J$44,5,FALSE))*VLOOKUP(AirBSYLD2!BP$4,'[1]INTERNAL PARAMETERS-1'!$B$5:$J$44,8,FALSE)*VLOOKUP(AirBSYLD2!BP$4,'[1]INTERNAL PARAMETERS-1'!$B$5:$J$44,3,FALSE)</f>
        <v>1.0783660318996042E-2</v>
      </c>
      <c r="BQ14" s="44">
        <f>AirBSYLD1!BQ14*VLOOKUP(AirBSYLD2!BQ$4,'[1]INTERNAL PARAMETERS-1'!$B$5:$J$44,5,FALSE)*VLOOKUP(AirBSYLD2!BQ$4,'[1]INTERNAL PARAMETERS-1'!$B$5:$J$44,6,FALSE)*VLOOKUP(AirBSYLD2!BQ$4,'[1]INTERNAL PARAMETERS-1'!$B$5:$J$44,3,FALSE) + AirBSYLD1!BQ14*(1-VLOOKUP(AirBSYLD2!BQ$4,'[1]INTERNAL PARAMETERS-1'!$B$5:$J$44,5,FALSE))*VLOOKUP(AirBSYLD2!BQ$4,'[1]INTERNAL PARAMETERS-1'!$B$5:$J$44,8,FALSE)*VLOOKUP(AirBSYLD2!BQ$4,'[1]INTERNAL PARAMETERS-1'!$B$5:$J$44,3,FALSE)</f>
        <v>0.54644838421401098</v>
      </c>
      <c r="BR14" s="44">
        <f>AirBSYLD1!BR14*VLOOKUP(AirBSYLD2!BR$4,'[1]INTERNAL PARAMETERS-1'!$B$5:$J$44,5,FALSE)*VLOOKUP(AirBSYLD2!BR$4,'[1]INTERNAL PARAMETERS-1'!$B$5:$J$44,6,FALSE)*VLOOKUP(AirBSYLD2!BR$4,'[1]INTERNAL PARAMETERS-1'!$B$5:$J$44,3,FALSE) + AirBSYLD1!BR14*(1-VLOOKUP(AirBSYLD2!BR$4,'[1]INTERNAL PARAMETERS-1'!$B$5:$J$44,5,FALSE))*VLOOKUP(AirBSYLD2!BR$4,'[1]INTERNAL PARAMETERS-1'!$B$5:$J$44,8,FALSE)*VLOOKUP(AirBSYLD2!BR$4,'[1]INTERNAL PARAMETERS-1'!$B$5:$J$44,3,FALSE)</f>
        <v>1.5246184352973546E-2</v>
      </c>
      <c r="BS14" s="44">
        <f>AirBSYLD1!BS14*VLOOKUP(AirBSYLD2!BS$4,'[1]INTERNAL PARAMETERS-1'!$B$5:$J$44,5,FALSE)*VLOOKUP(AirBSYLD2!BS$4,'[1]INTERNAL PARAMETERS-1'!$B$5:$J$44,6,FALSE)*VLOOKUP(AirBSYLD2!BS$4,'[1]INTERNAL PARAMETERS-1'!$B$5:$J$44,3,FALSE) + AirBSYLD1!BS14*(1-VLOOKUP(AirBSYLD2!BS$4,'[1]INTERNAL PARAMETERS-1'!$B$5:$J$44,5,FALSE))*VLOOKUP(AirBSYLD2!BS$4,'[1]INTERNAL PARAMETERS-1'!$B$5:$J$44,8,FALSE)*VLOOKUP(AirBSYLD2!BS$4,'[1]INTERNAL PARAMETERS-1'!$B$5:$J$44,3,FALSE)</f>
        <v>1.6128659247405036E-3</v>
      </c>
      <c r="BT14" s="44">
        <f>AirBSYLD1!BT14*VLOOKUP(AirBSYLD2!BT$4,'[1]INTERNAL PARAMETERS-1'!$B$5:$J$44,5,FALSE)*VLOOKUP(AirBSYLD2!BT$4,'[1]INTERNAL PARAMETERS-1'!$B$5:$J$44,6,FALSE)*VLOOKUP(AirBSYLD2!BT$4,'[1]INTERNAL PARAMETERS-1'!$B$5:$J$44,3,FALSE) + AirBSYLD1!BT14*(1-VLOOKUP(AirBSYLD2!BT$4,'[1]INTERNAL PARAMETERS-1'!$B$5:$J$44,5,FALSE))*VLOOKUP(AirBSYLD2!BT$4,'[1]INTERNAL PARAMETERS-1'!$B$5:$J$44,8,FALSE)*VLOOKUP(AirBSYLD2!BT$4,'[1]INTERNAL PARAMETERS-1'!$B$5:$J$44,3,FALSE)</f>
        <v>0</v>
      </c>
      <c r="BU14" s="44">
        <f>AirBSYLD1!BU14*VLOOKUP(AirBSYLD2!BU$4,'[1]INTERNAL PARAMETERS-1'!$B$5:$J$44,5,FALSE)*VLOOKUP(AirBSYLD2!BU$4,'[1]INTERNAL PARAMETERS-1'!$B$5:$J$44,6,FALSE)*VLOOKUP(AirBSYLD2!BU$4,'[1]INTERNAL PARAMETERS-1'!$B$5:$J$44,3,FALSE) + AirBSYLD1!BU14*(1-VLOOKUP(AirBSYLD2!BU$4,'[1]INTERNAL PARAMETERS-1'!$B$5:$J$44,5,FALSE))*VLOOKUP(AirBSYLD2!BU$4,'[1]INTERNAL PARAMETERS-1'!$B$5:$J$44,8,FALSE)*VLOOKUP(AirBSYLD2!BU$4,'[1]INTERNAL PARAMETERS-1'!$B$5:$J$44,3,FALSE)</f>
        <v>0</v>
      </c>
      <c r="BV14" s="44">
        <f>AirBSYLD1!BV14*VLOOKUP(AirBSYLD2!BV$4,'[1]INTERNAL PARAMETERS-1'!$B$5:$J$44,5,FALSE)*VLOOKUP(AirBSYLD2!BV$4,'[1]INTERNAL PARAMETERS-1'!$B$5:$J$44,6,FALSE)*VLOOKUP(AirBSYLD2!BV$4,'[1]INTERNAL PARAMETERS-1'!$B$5:$J$44,3,FALSE) + AirBSYLD1!BV14*(1-VLOOKUP(AirBSYLD2!BV$4,'[1]INTERNAL PARAMETERS-1'!$B$5:$J$44,5,FALSE))*VLOOKUP(AirBSYLD2!BV$4,'[1]INTERNAL PARAMETERS-1'!$B$5:$J$44,8,FALSE)*VLOOKUP(AirBSYLD2!BV$4,'[1]INTERNAL PARAMETERS-1'!$B$5:$J$44,3,FALSE)</f>
        <v>0</v>
      </c>
      <c r="BW14" s="44">
        <f>AirBSYLD1!BW14*VLOOKUP(AirBSYLD2!BW$4,'[1]INTERNAL PARAMETERS-1'!$B$5:$J$44,5,FALSE)*VLOOKUP(AirBSYLD2!BW$4,'[1]INTERNAL PARAMETERS-1'!$B$5:$J$44,6,FALSE)*VLOOKUP(AirBSYLD2!BW$4,'[1]INTERNAL PARAMETERS-1'!$B$5:$J$44,3,FALSE) + AirBSYLD1!BW14*(1-VLOOKUP(AirBSYLD2!BW$4,'[1]INTERNAL PARAMETERS-1'!$B$5:$J$44,5,FALSE))*VLOOKUP(AirBSYLD2!BW$4,'[1]INTERNAL PARAMETERS-1'!$B$5:$J$44,8,FALSE)*VLOOKUP(AirBSYLD2!BW$4,'[1]INTERNAL PARAMETERS-1'!$B$5:$J$44,3,FALSE)</f>
        <v>0</v>
      </c>
      <c r="BX14" s="44">
        <f>AirBSYLD1!BX14*VLOOKUP(AirBSYLD2!BX$4,'[1]INTERNAL PARAMETERS-1'!$B$5:$J$44,5,FALSE)*VLOOKUP(AirBSYLD2!BX$4,'[1]INTERNAL PARAMETERS-1'!$B$5:$J$44,6,FALSE)*VLOOKUP(AirBSYLD2!BX$4,'[1]INTERNAL PARAMETERS-1'!$B$5:$J$44,3,FALSE) + AirBSYLD1!BX14*(1-VLOOKUP(AirBSYLD2!BX$4,'[1]INTERNAL PARAMETERS-1'!$B$5:$J$44,5,FALSE))*VLOOKUP(AirBSYLD2!BX$4,'[1]INTERNAL PARAMETERS-1'!$B$5:$J$44,8,FALSE)*VLOOKUP(AirBSYLD2!BX$4,'[1]INTERNAL PARAMETERS-1'!$B$5:$J$44,3,FALSE)</f>
        <v>0</v>
      </c>
      <c r="BY14" s="44">
        <f>AirBSYLD1!BY14*VLOOKUP(AirBSYLD2!BY$4,'[1]INTERNAL PARAMETERS-1'!$B$5:$J$44,5,FALSE)*VLOOKUP(AirBSYLD2!BY$4,'[1]INTERNAL PARAMETERS-1'!$B$5:$J$44,6,FALSE)*VLOOKUP(AirBSYLD2!BY$4,'[1]INTERNAL PARAMETERS-1'!$B$5:$J$44,3,FALSE) + AirBSYLD1!BY14*(1-VLOOKUP(AirBSYLD2!BY$4,'[1]INTERNAL PARAMETERS-1'!$B$5:$J$44,5,FALSE))*VLOOKUP(AirBSYLD2!BY$4,'[1]INTERNAL PARAMETERS-1'!$B$5:$J$44,8,FALSE)*VLOOKUP(AirBSYLD2!BY$4,'[1]INTERNAL PARAMETERS-1'!$B$5:$J$44,3,FALSE)</f>
        <v>0</v>
      </c>
      <c r="BZ14" s="44">
        <f>AirBSYLD1!BZ14*VLOOKUP(AirBSYLD2!BZ$4,'[1]INTERNAL PARAMETERS-1'!$B$5:$J$44,5,FALSE)*VLOOKUP(AirBSYLD2!BZ$4,'[1]INTERNAL PARAMETERS-1'!$B$5:$J$44,6,FALSE)*VLOOKUP(AirBSYLD2!BZ$4,'[1]INTERNAL PARAMETERS-1'!$B$5:$J$44,3,FALSE) + AirBSYLD1!BZ14*(1-VLOOKUP(AirBSYLD2!BZ$4,'[1]INTERNAL PARAMETERS-1'!$B$5:$J$44,5,FALSE))*VLOOKUP(AirBSYLD2!BZ$4,'[1]INTERNAL PARAMETERS-1'!$B$5:$J$44,8,FALSE)*VLOOKUP(AirBSYLD2!BZ$4,'[1]INTERNAL PARAMETERS-1'!$B$5:$J$44,3,FALSE)</f>
        <v>1.6357077987581303E-3</v>
      </c>
      <c r="CA14" s="44">
        <f>AirBSYLD1!CA14*VLOOKUP(AirBSYLD2!CA$4,'[1]INTERNAL PARAMETERS-1'!$B$5:$J$44,5,FALSE)*VLOOKUP(AirBSYLD2!CA$4,'[1]INTERNAL PARAMETERS-1'!$B$5:$J$44,6,FALSE)*VLOOKUP(AirBSYLD2!CA$4,'[1]INTERNAL PARAMETERS-1'!$B$5:$J$44,3,FALSE) + AirBSYLD1!CA14*(1-VLOOKUP(AirBSYLD2!CA$4,'[1]INTERNAL PARAMETERS-1'!$B$5:$J$44,5,FALSE))*VLOOKUP(AirBSYLD2!CA$4,'[1]INTERNAL PARAMETERS-1'!$B$5:$J$44,8,FALSE)*VLOOKUP(AirBSYLD2!CA$4,'[1]INTERNAL PARAMETERS-1'!$B$5:$J$44,3,FALSE)</f>
        <v>0</v>
      </c>
      <c r="CB14" s="44">
        <f>AirBSYLD1!CB14*VLOOKUP(AirBSYLD2!CB$4,'[1]INTERNAL PARAMETERS-1'!$B$5:$J$44,5,FALSE)*VLOOKUP(AirBSYLD2!CB$4,'[1]INTERNAL PARAMETERS-1'!$B$5:$J$44,6,FALSE)*VLOOKUP(AirBSYLD2!CB$4,'[1]INTERNAL PARAMETERS-1'!$B$5:$J$44,3,FALSE) + AirBSYLD1!CB14*(1-VLOOKUP(AirBSYLD2!CB$4,'[1]INTERNAL PARAMETERS-1'!$B$5:$J$44,5,FALSE))*VLOOKUP(AirBSYLD2!CB$4,'[1]INTERNAL PARAMETERS-1'!$B$5:$J$44,8,FALSE)*VLOOKUP(AirBSYLD2!CB$4,'[1]INTERNAL PARAMETERS-1'!$B$5:$J$44,3,FALSE)</f>
        <v>0</v>
      </c>
      <c r="CC14" s="44">
        <f>AirBSYLD1!CC14*VLOOKUP(AirBSYLD2!CC$4,'[1]INTERNAL PARAMETERS-1'!$B$5:$J$44,5,FALSE)*VLOOKUP(AirBSYLD2!CC$4,'[1]INTERNAL PARAMETERS-1'!$B$5:$J$44,6,FALSE)*VLOOKUP(AirBSYLD2!CC$4,'[1]INTERNAL PARAMETERS-1'!$B$5:$J$44,3,FALSE) + AirBSYLD1!CC14*(1-VLOOKUP(AirBSYLD2!CC$4,'[1]INTERNAL PARAMETERS-1'!$B$5:$J$44,5,FALSE))*VLOOKUP(AirBSYLD2!CC$4,'[1]INTERNAL PARAMETERS-1'!$B$5:$J$44,8,FALSE)*VLOOKUP(AirBSYLD2!CC$4,'[1]INTERNAL PARAMETERS-1'!$B$5:$J$44,3,FALSE)</f>
        <v>3.3044310999750851E-3</v>
      </c>
      <c r="CD14" s="44">
        <f>AirBSYLD1!CD14*VLOOKUP(AirBSYLD2!CD$4,'[1]INTERNAL PARAMETERS-1'!$B$5:$J$44,5,FALSE)*VLOOKUP(AirBSYLD2!CD$4,'[1]INTERNAL PARAMETERS-1'!$B$5:$J$44,6,FALSE)*VLOOKUP(AirBSYLD2!CD$4,'[1]INTERNAL PARAMETERS-1'!$B$5:$J$44,3,FALSE) + AirBSYLD1!CD14*(1-VLOOKUP(AirBSYLD2!CD$4,'[1]INTERNAL PARAMETERS-1'!$B$5:$J$44,5,FALSE))*VLOOKUP(AirBSYLD2!CD$4,'[1]INTERNAL PARAMETERS-1'!$B$5:$J$44,8,FALSE)*VLOOKUP(AirBSYLD2!CD$4,'[1]INTERNAL PARAMETERS-1'!$B$5:$J$44,3,FALSE)</f>
        <v>7.4762793648798691E-3</v>
      </c>
      <c r="CE14" s="44">
        <f>AirBSYLD1!CE14*VLOOKUP(AirBSYLD2!CE$4,'[1]INTERNAL PARAMETERS-1'!$B$5:$J$44,5,FALSE)*VLOOKUP(AirBSYLD2!CE$4,'[1]INTERNAL PARAMETERS-1'!$B$5:$J$44,6,FALSE)*VLOOKUP(AirBSYLD2!CE$4,'[1]INTERNAL PARAMETERS-1'!$B$5:$J$44,3,FALSE) + AirBSYLD1!CE14*(1-VLOOKUP(AirBSYLD2!CE$4,'[1]INTERNAL PARAMETERS-1'!$B$5:$J$44,5,FALSE))*VLOOKUP(AirBSYLD2!CE$4,'[1]INTERNAL PARAMETERS-1'!$B$5:$J$44,8,FALSE)*VLOOKUP(AirBSYLD2!CE$4,'[1]INTERNAL PARAMETERS-1'!$B$5:$J$44,3,FALSE)</f>
        <v>1.5422323144627641E-2</v>
      </c>
      <c r="CF14" s="44">
        <f>AirBSYLD1!CF14*VLOOKUP(AirBSYLD2!CF$4,'[1]INTERNAL PARAMETERS-1'!$B$5:$J$44,5,FALSE)*VLOOKUP(AirBSYLD2!CF$4,'[1]INTERNAL PARAMETERS-1'!$B$5:$J$44,6,FALSE)*VLOOKUP(AirBSYLD2!CF$4,'[1]INTERNAL PARAMETERS-1'!$B$5:$J$44,3,FALSE) + AirBSYLD1!CF14*(1-VLOOKUP(AirBSYLD2!CF$4,'[1]INTERNAL PARAMETERS-1'!$B$5:$J$44,5,FALSE))*VLOOKUP(AirBSYLD2!CF$4,'[1]INTERNAL PARAMETERS-1'!$B$5:$J$44,8,FALSE)*VLOOKUP(AirBSYLD2!CF$4,'[1]INTERNAL PARAMETERS-1'!$B$5:$J$44,3,FALSE)</f>
        <v>6.873139693692961E-3</v>
      </c>
      <c r="CG14" s="44">
        <f>AirBSYLD1!CG14*VLOOKUP(AirBSYLD2!CG$4,'[1]INTERNAL PARAMETERS-1'!$B$5:$J$44,5,FALSE)*VLOOKUP(AirBSYLD2!CG$4,'[1]INTERNAL PARAMETERS-1'!$B$5:$J$44,6,FALSE)*VLOOKUP(AirBSYLD2!CG$4,'[1]INTERNAL PARAMETERS-1'!$B$5:$J$44,3,FALSE) + AirBSYLD1!CG14*(1-VLOOKUP(AirBSYLD2!CG$4,'[1]INTERNAL PARAMETERS-1'!$B$5:$J$44,5,FALSE))*VLOOKUP(AirBSYLD2!CG$4,'[1]INTERNAL PARAMETERS-1'!$B$5:$J$44,8,FALSE)*VLOOKUP(AirBSYLD2!CG$4,'[1]INTERNAL PARAMETERS-1'!$B$5:$J$44,3,FALSE)</f>
        <v>0</v>
      </c>
      <c r="CH14" s="43">
        <f>AirBSYLD1!CH14*VLOOKUP(AirBSYLD2!CH$4,'[1]INTERNAL PARAMETERS-1'!$B$5:$J$44,5,FALSE)*VLOOKUP(AirBSYLD2!CH$4,'[1]INTERNAL PARAMETERS-1'!$B$5:$J$44,6,FALSE)*VLOOKUP(AirBSYLD2!CH$4,'[1]INTERNAL PARAMETERS-1'!$B$5:$J$44,3,FALSE) + AirBSYLD1!CH14*(1-VLOOKUP(AirBSYLD2!CH$4,'[1]INTERNAL PARAMETERS-1'!$B$5:$J$44,5,FALSE))*VLOOKUP(AirBSYLD2!CH$4,'[1]INTERNAL PARAMETERS-1'!$B$5:$J$44,8,FALSE)*VLOOKUP(AirBSYLD2!CH$4,'[1]INTERNAL PARAMETERS-1'!$B$5:$J$44,3,FALSE)</f>
        <v>0</v>
      </c>
      <c r="CJ14" s="45">
        <f t="shared" si="0"/>
        <v>298.57247718248965</v>
      </c>
      <c r="CK14" s="43">
        <f t="shared" si="1"/>
        <v>7.5041111619537997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AirBS!X15</f>
        <v>677.5085122413625</v>
      </c>
      <c r="F15" s="59">
        <f>'[1]INTERNAL PARAMETERS-1'!M15</f>
        <v>34.72</v>
      </c>
      <c r="G15" s="45">
        <f>AirBSYLD1!G15*VLOOKUP(AirBSYLD2!G$4,'[1]INTERNAL PARAMETERS-1'!$B$5:$J$44,5,FALSE)*VLOOKUP(AirBSYLD2!G$4,'[1]INTERNAL PARAMETERS-1'!$B$5:$J$44,7,FALSE)*AirBSYLD2!$F15 + AirBSYLD1!G15*(1-VLOOKUP(AirBSYLD2!G$4,'[1]INTERNAL PARAMETERS-1'!$B$5:$J$44,5,FALSE))*VLOOKUP(AirBSYLD2!G$4,'[1]INTERNAL PARAMETERS-1'!$B$5:$J$44,9,FALSE)*AirBSYLD2!$F15</f>
        <v>110.88654804894557</v>
      </c>
      <c r="H15" s="44">
        <f>AirBSYLD1!H15*VLOOKUP(AirBSYLD2!H$4,'[1]INTERNAL PARAMETERS-1'!$B$5:$J$44,5,FALSE)*VLOOKUP(AirBSYLD2!H$4,'[1]INTERNAL PARAMETERS-1'!$B$5:$J$44,7,FALSE)*AirBSYLD2!$F15 + AirBSYLD1!H15*(1-VLOOKUP(AirBSYLD2!H$4,'[1]INTERNAL PARAMETERS-1'!$B$5:$J$44,5,FALSE))*VLOOKUP(AirBSYLD2!H$4,'[1]INTERNAL PARAMETERS-1'!$B$5:$J$44,9,FALSE)*AirBSYLD2!$F15</f>
        <v>30.745099883822871</v>
      </c>
      <c r="I15" s="44">
        <f>AirBSYLD1!I15*VLOOKUP(AirBSYLD2!I$4,'[1]INTERNAL PARAMETERS-1'!$B$5:$J$44,5,FALSE)*VLOOKUP(AirBSYLD2!I$4,'[1]INTERNAL PARAMETERS-1'!$B$5:$J$44,7,FALSE)*AirBSYLD2!$F15 + AirBSYLD1!I15*(1-VLOOKUP(AirBSYLD2!I$4,'[1]INTERNAL PARAMETERS-1'!$B$5:$J$44,5,FALSE))*VLOOKUP(AirBSYLD2!I$4,'[1]INTERNAL PARAMETERS-1'!$B$5:$J$44,9,FALSE)*AirBSYLD2!$F15</f>
        <v>51.002166159691548</v>
      </c>
      <c r="J15" s="44">
        <f>AirBSYLD1!J15*VLOOKUP(AirBSYLD2!J$4,'[1]INTERNAL PARAMETERS-1'!$B$5:$J$44,5,FALSE)*VLOOKUP(AirBSYLD2!J$4,'[1]INTERNAL PARAMETERS-1'!$B$5:$J$44,7,FALSE)*AirBSYLD2!$F15 + AirBSYLD1!J15*(1-VLOOKUP(AirBSYLD2!J$4,'[1]INTERNAL PARAMETERS-1'!$B$5:$J$44,5,FALSE))*VLOOKUP(AirBSYLD2!J$4,'[1]INTERNAL PARAMETERS-1'!$B$5:$J$44,9,FALSE)*AirBSYLD2!$F15</f>
        <v>0</v>
      </c>
      <c r="K15" s="44">
        <f>AirBSYLD1!K15*VLOOKUP(AirBSYLD2!K$4,'[1]INTERNAL PARAMETERS-1'!$B$5:$J$44,5,FALSE)*VLOOKUP(AirBSYLD2!K$4,'[1]INTERNAL PARAMETERS-1'!$B$5:$J$44,7,FALSE)*AirBSYLD2!$F15 + AirBSYLD1!K15*(1-VLOOKUP(AirBSYLD2!K$4,'[1]INTERNAL PARAMETERS-1'!$B$5:$J$44,5,FALSE))*VLOOKUP(AirBSYLD2!K$4,'[1]INTERNAL PARAMETERS-1'!$B$5:$J$44,9,FALSE)*AirBSYLD2!$F15</f>
        <v>0</v>
      </c>
      <c r="L15" s="44">
        <f>AirBSYLD1!L15*VLOOKUP(AirBSYLD2!L$4,'[1]INTERNAL PARAMETERS-1'!$B$5:$J$44,5,FALSE)*VLOOKUP(AirBSYLD2!L$4,'[1]INTERNAL PARAMETERS-1'!$B$5:$J$44,7,FALSE)*AirBSYLD2!$F15 + AirBSYLD1!L15*(1-VLOOKUP(AirBSYLD2!L$4,'[1]INTERNAL PARAMETERS-1'!$B$5:$J$44,5,FALSE))*VLOOKUP(AirBSYLD2!L$4,'[1]INTERNAL PARAMETERS-1'!$B$5:$J$44,9,FALSE)*AirBSYLD2!$F15</f>
        <v>0</v>
      </c>
      <c r="M15" s="44">
        <f>AirBSYLD1!M15*VLOOKUP(AirBSYLD2!M$4,'[1]INTERNAL PARAMETERS-1'!$B$5:$J$44,5,FALSE)*VLOOKUP(AirBSYLD2!M$4,'[1]INTERNAL PARAMETERS-1'!$B$5:$J$44,7,FALSE)*AirBSYLD2!$F15 + AirBSYLD1!M15*(1-VLOOKUP(AirBSYLD2!M$4,'[1]INTERNAL PARAMETERS-1'!$B$5:$J$44,5,FALSE))*VLOOKUP(AirBSYLD2!M$4,'[1]INTERNAL PARAMETERS-1'!$B$5:$J$44,9,FALSE)*AirBSYLD2!$F15</f>
        <v>3.0404443118758997</v>
      </c>
      <c r="N15" s="44">
        <f>AirBSYLD1!N15*VLOOKUP(AirBSYLD2!N$4,'[1]INTERNAL PARAMETERS-1'!$B$5:$J$44,5,FALSE)*VLOOKUP(AirBSYLD2!N$4,'[1]INTERNAL PARAMETERS-1'!$B$5:$J$44,7,FALSE)*AirBSYLD2!$F15 + AirBSYLD1!N15*(1-VLOOKUP(AirBSYLD2!N$4,'[1]INTERNAL PARAMETERS-1'!$B$5:$J$44,5,FALSE))*VLOOKUP(AirBSYLD2!N$4,'[1]INTERNAL PARAMETERS-1'!$B$5:$J$44,9,FALSE)*AirBSYLD2!$F15</f>
        <v>0.17527881798938558</v>
      </c>
      <c r="O15" s="44">
        <f>AirBSYLD1!O15*VLOOKUP(AirBSYLD2!O$4,'[1]INTERNAL PARAMETERS-1'!$B$5:$J$44,5,FALSE)*VLOOKUP(AirBSYLD2!O$4,'[1]INTERNAL PARAMETERS-1'!$B$5:$J$44,7,FALSE)*AirBSYLD2!$F15 + AirBSYLD1!O15*(1-VLOOKUP(AirBSYLD2!O$4,'[1]INTERNAL PARAMETERS-1'!$B$5:$J$44,5,FALSE))*VLOOKUP(AirBSYLD2!O$4,'[1]INTERNAL PARAMETERS-1'!$B$5:$J$44,9,FALSE)*AirBSYLD2!$F15</f>
        <v>0</v>
      </c>
      <c r="P15" s="44">
        <f>AirBSYLD1!P15*VLOOKUP(AirBSYLD2!P$4,'[1]INTERNAL PARAMETERS-1'!$B$5:$J$44,5,FALSE)*VLOOKUP(AirBSYLD2!P$4,'[1]INTERNAL PARAMETERS-1'!$B$5:$J$44,7,FALSE)*AirBSYLD2!$F15 + AirBSYLD1!P15*(1-VLOOKUP(AirBSYLD2!P$4,'[1]INTERNAL PARAMETERS-1'!$B$5:$J$44,5,FALSE))*VLOOKUP(AirBSYLD2!P$4,'[1]INTERNAL PARAMETERS-1'!$B$5:$J$44,9,FALSE)*AirBSYLD2!$F15</f>
        <v>0</v>
      </c>
      <c r="Q15" s="44">
        <f>AirBSYLD1!Q15*VLOOKUP(AirBSYLD2!Q$4,'[1]INTERNAL PARAMETERS-1'!$B$5:$J$44,5,FALSE)*VLOOKUP(AirBSYLD2!Q$4,'[1]INTERNAL PARAMETERS-1'!$B$5:$J$44,7,FALSE)*AirBSYLD2!$F15 + AirBSYLD1!Q15*(1-VLOOKUP(AirBSYLD2!Q$4,'[1]INTERNAL PARAMETERS-1'!$B$5:$J$44,5,FALSE))*VLOOKUP(AirBSYLD2!Q$4,'[1]INTERNAL PARAMETERS-1'!$B$5:$J$44,9,FALSE)*AirBSYLD2!$F15</f>
        <v>0</v>
      </c>
      <c r="R15" s="44">
        <f>AirBSYLD1!R15*VLOOKUP(AirBSYLD2!R$4,'[1]INTERNAL PARAMETERS-1'!$B$5:$J$44,5,FALSE)*VLOOKUP(AirBSYLD2!R$4,'[1]INTERNAL PARAMETERS-1'!$B$5:$J$44,7,FALSE)*AirBSYLD2!$F15 + AirBSYLD1!R15*(1-VLOOKUP(AirBSYLD2!R$4,'[1]INTERNAL PARAMETERS-1'!$B$5:$J$44,5,FALSE))*VLOOKUP(AirBSYLD2!R$4,'[1]INTERNAL PARAMETERS-1'!$B$5:$J$44,9,FALSE)*AirBSYLD2!$F15</f>
        <v>0.36353532779095876</v>
      </c>
      <c r="S15" s="44">
        <f>AirBSYLD1!S15*VLOOKUP(AirBSYLD2!S$4,'[1]INTERNAL PARAMETERS-1'!$B$5:$J$44,5,FALSE)*VLOOKUP(AirBSYLD2!S$4,'[1]INTERNAL PARAMETERS-1'!$B$5:$J$44,7,FALSE)*AirBSYLD2!$F15 + AirBSYLD1!S15*(1-VLOOKUP(AirBSYLD2!S$4,'[1]INTERNAL PARAMETERS-1'!$B$5:$J$44,5,FALSE))*VLOOKUP(AirBSYLD2!S$4,'[1]INTERNAL PARAMETERS-1'!$B$5:$J$44,9,FALSE)*AirBSYLD2!$F15</f>
        <v>6.0197471585802269</v>
      </c>
      <c r="T15" s="44">
        <f>AirBSYLD1!T15*VLOOKUP(AirBSYLD2!T$4,'[1]INTERNAL PARAMETERS-1'!$B$5:$J$44,5,FALSE)*VLOOKUP(AirBSYLD2!T$4,'[1]INTERNAL PARAMETERS-1'!$B$5:$J$44,7,FALSE)*AirBSYLD2!$F15 + AirBSYLD1!T15*(1-VLOOKUP(AirBSYLD2!T$4,'[1]INTERNAL PARAMETERS-1'!$B$5:$J$44,5,FALSE))*VLOOKUP(AirBSYLD2!T$4,'[1]INTERNAL PARAMETERS-1'!$B$5:$J$44,9,FALSE)*AirBSYLD2!$F15</f>
        <v>1.2658718636597117</v>
      </c>
      <c r="U15" s="44">
        <f>AirBSYLD1!U15*VLOOKUP(AirBSYLD2!U$4,'[1]INTERNAL PARAMETERS-1'!$B$5:$J$44,5,FALSE)*VLOOKUP(AirBSYLD2!U$4,'[1]INTERNAL PARAMETERS-1'!$B$5:$J$44,7,FALSE)*AirBSYLD2!$F15 + AirBSYLD1!U15*(1-VLOOKUP(AirBSYLD2!U$4,'[1]INTERNAL PARAMETERS-1'!$B$5:$J$44,5,FALSE))*VLOOKUP(AirBSYLD2!U$4,'[1]INTERNAL PARAMETERS-1'!$B$5:$J$44,9,FALSE)*AirBSYLD2!$F15</f>
        <v>1.3938064529385019</v>
      </c>
      <c r="V15" s="44">
        <f>AirBSYLD1!V15*VLOOKUP(AirBSYLD2!V$4,'[1]INTERNAL PARAMETERS-1'!$B$5:$J$44,5,FALSE)*VLOOKUP(AirBSYLD2!V$4,'[1]INTERNAL PARAMETERS-1'!$B$5:$J$44,7,FALSE)*AirBSYLD2!$F15 + AirBSYLD1!V15*(1-VLOOKUP(AirBSYLD2!V$4,'[1]INTERNAL PARAMETERS-1'!$B$5:$J$44,5,FALSE))*VLOOKUP(AirBSYLD2!V$4,'[1]INTERNAL PARAMETERS-1'!$B$5:$J$44,9,FALSE)*AirBSYLD2!$F15</f>
        <v>6.775514932187769</v>
      </c>
      <c r="W15" s="44">
        <f>AirBSYLD1!W15*VLOOKUP(AirBSYLD2!W$4,'[1]INTERNAL PARAMETERS-1'!$B$5:$J$44,5,FALSE)*VLOOKUP(AirBSYLD2!W$4,'[1]INTERNAL PARAMETERS-1'!$B$5:$J$44,7,FALSE)*AirBSYLD2!$F15 + AirBSYLD1!W15*(1-VLOOKUP(AirBSYLD2!W$4,'[1]INTERNAL PARAMETERS-1'!$B$5:$J$44,5,FALSE))*VLOOKUP(AirBSYLD2!W$4,'[1]INTERNAL PARAMETERS-1'!$B$5:$J$44,9,FALSE)*AirBSYLD2!$F15</f>
        <v>0</v>
      </c>
      <c r="X15" s="44">
        <f>AirBSYLD1!X15*VLOOKUP(AirBSYLD2!X$4,'[1]INTERNAL PARAMETERS-1'!$B$5:$J$44,5,FALSE)*VLOOKUP(AirBSYLD2!X$4,'[1]INTERNAL PARAMETERS-1'!$B$5:$J$44,7,FALSE)*AirBSYLD2!$F15 + AirBSYLD1!X15*(1-VLOOKUP(AirBSYLD2!X$4,'[1]INTERNAL PARAMETERS-1'!$B$5:$J$44,5,FALSE))*VLOOKUP(AirBSYLD2!X$4,'[1]INTERNAL PARAMETERS-1'!$B$5:$J$44,9,FALSE)*AirBSYLD2!$F15</f>
        <v>0</v>
      </c>
      <c r="Y15" s="44">
        <f>AirBSYLD1!Y15*VLOOKUP(AirBSYLD2!Y$4,'[1]INTERNAL PARAMETERS-1'!$B$5:$J$44,5,FALSE)*VLOOKUP(AirBSYLD2!Y$4,'[1]INTERNAL PARAMETERS-1'!$B$5:$J$44,7,FALSE)*AirBSYLD2!$F15 + AirBSYLD1!Y15*(1-VLOOKUP(AirBSYLD2!Y$4,'[1]INTERNAL PARAMETERS-1'!$B$5:$J$44,5,FALSE))*VLOOKUP(AirBSYLD2!Y$4,'[1]INTERNAL PARAMETERS-1'!$B$5:$J$44,9,FALSE)*AirBSYLD2!$F15</f>
        <v>0</v>
      </c>
      <c r="Z15" s="44">
        <f>AirBSYLD1!Z15*VLOOKUP(AirBSYLD2!Z$4,'[1]INTERNAL PARAMETERS-1'!$B$5:$J$44,5,FALSE)*VLOOKUP(AirBSYLD2!Z$4,'[1]INTERNAL PARAMETERS-1'!$B$5:$J$44,7,FALSE)*AirBSYLD2!$F15 + AirBSYLD1!Z15*(1-VLOOKUP(AirBSYLD2!Z$4,'[1]INTERNAL PARAMETERS-1'!$B$5:$J$44,5,FALSE))*VLOOKUP(AirBSYLD2!Z$4,'[1]INTERNAL PARAMETERS-1'!$B$5:$J$44,9,FALSE)*AirBSYLD2!$F15</f>
        <v>0</v>
      </c>
      <c r="AA15" s="44">
        <f>AirBSYLD1!AA15*VLOOKUP(AirBSYLD2!AA$4,'[1]INTERNAL PARAMETERS-1'!$B$5:$J$44,5,FALSE)*VLOOKUP(AirBSYLD2!AA$4,'[1]INTERNAL PARAMETERS-1'!$B$5:$J$44,7,FALSE)*AirBSYLD2!$F15 + AirBSYLD1!AA15*(1-VLOOKUP(AirBSYLD2!AA$4,'[1]INTERNAL PARAMETERS-1'!$B$5:$J$44,5,FALSE))*VLOOKUP(AirBSYLD2!AA$4,'[1]INTERNAL PARAMETERS-1'!$B$5:$J$44,9,FALSE)*AirBSYLD2!$F15</f>
        <v>0</v>
      </c>
      <c r="AB15" s="44">
        <f>AirBSYLD1!AB15*VLOOKUP(AirBSYLD2!AB$4,'[1]INTERNAL PARAMETERS-1'!$B$5:$J$44,5,FALSE)*VLOOKUP(AirBSYLD2!AB$4,'[1]INTERNAL PARAMETERS-1'!$B$5:$J$44,7,FALSE)*AirBSYLD2!$F15 + AirBSYLD1!AB15*(1-VLOOKUP(AirBSYLD2!AB$4,'[1]INTERNAL PARAMETERS-1'!$B$5:$J$44,5,FALSE))*VLOOKUP(AirBSYLD2!AB$4,'[1]INTERNAL PARAMETERS-1'!$B$5:$J$44,9,FALSE)*AirBSYLD2!$F15</f>
        <v>0</v>
      </c>
      <c r="AC15" s="44">
        <f>AirBSYLD1!AC15*VLOOKUP(AirBSYLD2!AC$4,'[1]INTERNAL PARAMETERS-1'!$B$5:$J$44,5,FALSE)*VLOOKUP(AirBSYLD2!AC$4,'[1]INTERNAL PARAMETERS-1'!$B$5:$J$44,7,FALSE)*AirBSYLD2!$F15 + AirBSYLD1!AC15*(1-VLOOKUP(AirBSYLD2!AC$4,'[1]INTERNAL PARAMETERS-1'!$B$5:$J$44,5,FALSE))*VLOOKUP(AirBSYLD2!AC$4,'[1]INTERNAL PARAMETERS-1'!$B$5:$J$44,9,FALSE)*AirBSYLD2!$F15</f>
        <v>0</v>
      </c>
      <c r="AD15" s="44">
        <f>AirBSYLD1!AD15*VLOOKUP(AirBSYLD2!AD$4,'[1]INTERNAL PARAMETERS-1'!$B$5:$J$44,5,FALSE)*VLOOKUP(AirBSYLD2!AD$4,'[1]INTERNAL PARAMETERS-1'!$B$5:$J$44,7,FALSE)*AirBSYLD2!$F15 + AirBSYLD1!AD15*(1-VLOOKUP(AirBSYLD2!AD$4,'[1]INTERNAL PARAMETERS-1'!$B$5:$J$44,5,FALSE))*VLOOKUP(AirBSYLD2!AD$4,'[1]INTERNAL PARAMETERS-1'!$B$5:$J$44,9,FALSE)*AirBSYLD2!$F15</f>
        <v>0</v>
      </c>
      <c r="AE15" s="44">
        <f>AirBSYLD1!AE15*VLOOKUP(AirBSYLD2!AE$4,'[1]INTERNAL PARAMETERS-1'!$B$5:$J$44,5,FALSE)*VLOOKUP(AirBSYLD2!AE$4,'[1]INTERNAL PARAMETERS-1'!$B$5:$J$44,7,FALSE)*AirBSYLD2!$F15 + AirBSYLD1!AE15*(1-VLOOKUP(AirBSYLD2!AE$4,'[1]INTERNAL PARAMETERS-1'!$B$5:$J$44,5,FALSE))*VLOOKUP(AirBSYLD2!AE$4,'[1]INTERNAL PARAMETERS-1'!$B$5:$J$44,9,FALSE)*AirBSYLD2!$F15</f>
        <v>0</v>
      </c>
      <c r="AF15" s="44">
        <f>AirBSYLD1!AF15*VLOOKUP(AirBSYLD2!AF$4,'[1]INTERNAL PARAMETERS-1'!$B$5:$J$44,5,FALSE)*VLOOKUP(AirBSYLD2!AF$4,'[1]INTERNAL PARAMETERS-1'!$B$5:$J$44,7,FALSE)*AirBSYLD2!$F15 + AirBSYLD1!AF15*(1-VLOOKUP(AirBSYLD2!AF$4,'[1]INTERNAL PARAMETERS-1'!$B$5:$J$44,5,FALSE))*VLOOKUP(AirBSYLD2!AF$4,'[1]INTERNAL PARAMETERS-1'!$B$5:$J$44,9,FALSE)*AirBSYLD2!$F15</f>
        <v>0.50640520089319274</v>
      </c>
      <c r="AG15" s="44">
        <f>AirBSYLD1!AG15*VLOOKUP(AirBSYLD2!AG$4,'[1]INTERNAL PARAMETERS-1'!$B$5:$J$44,5,FALSE)*VLOOKUP(AirBSYLD2!AG$4,'[1]INTERNAL PARAMETERS-1'!$B$5:$J$44,7,FALSE)*AirBSYLD2!$F15 + AirBSYLD1!AG15*(1-VLOOKUP(AirBSYLD2!AG$4,'[1]INTERNAL PARAMETERS-1'!$B$5:$J$44,5,FALSE))*VLOOKUP(AirBSYLD2!AG$4,'[1]INTERNAL PARAMETERS-1'!$B$5:$J$44,9,FALSE)*AirBSYLD2!$F15</f>
        <v>0</v>
      </c>
      <c r="AH15" s="44">
        <f>AirBSYLD1!AH15*VLOOKUP(AirBSYLD2!AH$4,'[1]INTERNAL PARAMETERS-1'!$B$5:$J$44,5,FALSE)*VLOOKUP(AirBSYLD2!AH$4,'[1]INTERNAL PARAMETERS-1'!$B$5:$J$44,7,FALSE)*AirBSYLD2!$F15 + AirBSYLD1!AH15*(1-VLOOKUP(AirBSYLD2!AH$4,'[1]INTERNAL PARAMETERS-1'!$B$5:$J$44,5,FALSE))*VLOOKUP(AirBSYLD2!AH$4,'[1]INTERNAL PARAMETERS-1'!$B$5:$J$44,9,FALSE)*AirBSYLD2!$F15</f>
        <v>0</v>
      </c>
      <c r="AI15" s="44">
        <f>AirBSYLD1!AI15*VLOOKUP(AirBSYLD2!AI$4,'[1]INTERNAL PARAMETERS-1'!$B$5:$J$44,5,FALSE)*VLOOKUP(AirBSYLD2!AI$4,'[1]INTERNAL PARAMETERS-1'!$B$5:$J$44,7,FALSE)*AirBSYLD2!$F15 + AirBSYLD1!AI15*(1-VLOOKUP(AirBSYLD2!AI$4,'[1]INTERNAL PARAMETERS-1'!$B$5:$J$44,5,FALSE))*VLOOKUP(AirBSYLD2!AI$4,'[1]INTERNAL PARAMETERS-1'!$B$5:$J$44,9,FALSE)*AirBSYLD2!$F15</f>
        <v>0.1136047899346746</v>
      </c>
      <c r="AJ15" s="44">
        <f>AirBSYLD1!AJ15*VLOOKUP(AirBSYLD2!AJ$4,'[1]INTERNAL PARAMETERS-1'!$B$5:$J$44,5,FALSE)*VLOOKUP(AirBSYLD2!AJ$4,'[1]INTERNAL PARAMETERS-1'!$B$5:$J$44,7,FALSE)*AirBSYLD2!$F15 + AirBSYLD1!AJ15*(1-VLOOKUP(AirBSYLD2!AJ$4,'[1]INTERNAL PARAMETERS-1'!$B$5:$J$44,5,FALSE))*VLOOKUP(AirBSYLD2!AJ$4,'[1]INTERNAL PARAMETERS-1'!$B$5:$J$44,9,FALSE)*AirBSYLD2!$F15</f>
        <v>0.88611736149046194</v>
      </c>
      <c r="AK15" s="44">
        <f>AirBSYLD1!AK15*VLOOKUP(AirBSYLD2!AK$4,'[1]INTERNAL PARAMETERS-1'!$B$5:$J$44,5,FALSE)*VLOOKUP(AirBSYLD2!AK$4,'[1]INTERNAL PARAMETERS-1'!$B$5:$J$44,7,FALSE)*AirBSYLD2!$F15 + AirBSYLD1!AK15*(1-VLOOKUP(AirBSYLD2!AK$4,'[1]INTERNAL PARAMETERS-1'!$B$5:$J$44,5,FALSE))*VLOOKUP(AirBSYLD2!AK$4,'[1]INTERNAL PARAMETERS-1'!$B$5:$J$44,9,FALSE)*AirBSYLD2!$F15</f>
        <v>0</v>
      </c>
      <c r="AL15" s="44">
        <f>AirBSYLD1!AL15*VLOOKUP(AirBSYLD2!AL$4,'[1]INTERNAL PARAMETERS-1'!$B$5:$J$44,5,FALSE)*VLOOKUP(AirBSYLD2!AL$4,'[1]INTERNAL PARAMETERS-1'!$B$5:$J$44,7,FALSE)*AirBSYLD2!$F15 + AirBSYLD1!AL15*(1-VLOOKUP(AirBSYLD2!AL$4,'[1]INTERNAL PARAMETERS-1'!$B$5:$J$44,5,FALSE))*VLOOKUP(AirBSYLD2!AL$4,'[1]INTERNAL PARAMETERS-1'!$B$5:$J$44,9,FALSE)*AirBSYLD2!$F15</f>
        <v>0</v>
      </c>
      <c r="AM15" s="44">
        <f>AirBSYLD1!AM15*VLOOKUP(AirBSYLD2!AM$4,'[1]INTERNAL PARAMETERS-1'!$B$5:$J$44,5,FALSE)*VLOOKUP(AirBSYLD2!AM$4,'[1]INTERNAL PARAMETERS-1'!$B$5:$J$44,7,FALSE)*AirBSYLD2!$F15 + AirBSYLD1!AM15*(1-VLOOKUP(AirBSYLD2!AM$4,'[1]INTERNAL PARAMETERS-1'!$B$5:$J$44,5,FALSE))*VLOOKUP(AirBSYLD2!AM$4,'[1]INTERNAL PARAMETERS-1'!$B$5:$J$44,9,FALSE)*AirBSYLD2!$F15</f>
        <v>0</v>
      </c>
      <c r="AN15" s="44">
        <f>AirBSYLD1!AN15*VLOOKUP(AirBSYLD2!AN$4,'[1]INTERNAL PARAMETERS-1'!$B$5:$J$44,5,FALSE)*VLOOKUP(AirBSYLD2!AN$4,'[1]INTERNAL PARAMETERS-1'!$B$5:$J$44,7,FALSE)*AirBSYLD2!$F15 + AirBSYLD1!AN15*(1-VLOOKUP(AirBSYLD2!AN$4,'[1]INTERNAL PARAMETERS-1'!$B$5:$J$44,5,FALSE))*VLOOKUP(AirBSYLD2!AN$4,'[1]INTERNAL PARAMETERS-1'!$B$5:$J$44,9,FALSE)*AirBSYLD2!$F15</f>
        <v>0</v>
      </c>
      <c r="AO15" s="44">
        <f>AirBSYLD1!AO15*VLOOKUP(AirBSYLD2!AO$4,'[1]INTERNAL PARAMETERS-1'!$B$5:$J$44,5,FALSE)*VLOOKUP(AirBSYLD2!AO$4,'[1]INTERNAL PARAMETERS-1'!$B$5:$J$44,7,FALSE)*AirBSYLD2!$F15 + AirBSYLD1!AO15*(1-VLOOKUP(AirBSYLD2!AO$4,'[1]INTERNAL PARAMETERS-1'!$B$5:$J$44,5,FALSE))*VLOOKUP(AirBSYLD2!AO$4,'[1]INTERNAL PARAMETERS-1'!$B$5:$J$44,9,FALSE)*AirBSYLD2!$F15</f>
        <v>0</v>
      </c>
      <c r="AP15" s="44">
        <f>AirBSYLD1!AP15*VLOOKUP(AirBSYLD2!AP$4,'[1]INTERNAL PARAMETERS-1'!$B$5:$J$44,5,FALSE)*VLOOKUP(AirBSYLD2!AP$4,'[1]INTERNAL PARAMETERS-1'!$B$5:$J$44,7,FALSE)*AirBSYLD2!$F15 + AirBSYLD1!AP15*(1-VLOOKUP(AirBSYLD2!AP$4,'[1]INTERNAL PARAMETERS-1'!$B$5:$J$44,5,FALSE))*VLOOKUP(AirBSYLD2!AP$4,'[1]INTERNAL PARAMETERS-1'!$B$5:$J$44,9,FALSE)*AirBSYLD2!$F15</f>
        <v>0</v>
      </c>
      <c r="AQ15" s="44">
        <f>AirBSYLD1!AQ15*VLOOKUP(AirBSYLD2!AQ$4,'[1]INTERNAL PARAMETERS-1'!$B$5:$J$44,5,FALSE)*VLOOKUP(AirBSYLD2!AQ$4,'[1]INTERNAL PARAMETERS-1'!$B$5:$J$44,7,FALSE)*AirBSYLD2!$F15 + AirBSYLD1!AQ15*(1-VLOOKUP(AirBSYLD2!AQ$4,'[1]INTERNAL PARAMETERS-1'!$B$5:$J$44,5,FALSE))*VLOOKUP(AirBSYLD2!AQ$4,'[1]INTERNAL PARAMETERS-1'!$B$5:$J$44,9,FALSE)*AirBSYLD2!$F15</f>
        <v>0</v>
      </c>
      <c r="AR15" s="44">
        <f>AirBSYLD1!AR15*VLOOKUP(AirBSYLD2!AR$4,'[1]INTERNAL PARAMETERS-1'!$B$5:$J$44,5,FALSE)*VLOOKUP(AirBSYLD2!AR$4,'[1]INTERNAL PARAMETERS-1'!$B$5:$J$44,7,FALSE)*AirBSYLD2!$F15 + AirBSYLD1!AR15*(1-VLOOKUP(AirBSYLD2!AR$4,'[1]INTERNAL PARAMETERS-1'!$B$5:$J$44,5,FALSE))*VLOOKUP(AirBSYLD2!AR$4,'[1]INTERNAL PARAMETERS-1'!$B$5:$J$44,9,FALSE)*AirBSYLD2!$F15</f>
        <v>0</v>
      </c>
      <c r="AS15" s="44">
        <f>AirBSYLD1!AS15*VLOOKUP(AirBSYLD2!AS$4,'[1]INTERNAL PARAMETERS-1'!$B$5:$J$44,5,FALSE)*VLOOKUP(AirBSYLD2!AS$4,'[1]INTERNAL PARAMETERS-1'!$B$5:$J$44,7,FALSE)*AirBSYLD2!$F15 + AirBSYLD1!AS15*(1-VLOOKUP(AirBSYLD2!AS$4,'[1]INTERNAL PARAMETERS-1'!$B$5:$J$44,5,FALSE))*VLOOKUP(AirBSYLD2!AS$4,'[1]INTERNAL PARAMETERS-1'!$B$5:$J$44,9,FALSE)*AirBSYLD2!$F15</f>
        <v>0</v>
      </c>
      <c r="AT15" s="43">
        <f>AirBSYLD1!AT15*VLOOKUP(AirBSYLD2!AT$4,'[1]INTERNAL PARAMETERS-1'!$B$5:$J$44,5,FALSE)*VLOOKUP(AirBSYLD2!AT$4,'[1]INTERNAL PARAMETERS-1'!$B$5:$J$44,7,FALSE)*AirBSYLD2!$F15 + AirBSYLD1!AT15*(1-VLOOKUP(AirBSYLD2!AT$4,'[1]INTERNAL PARAMETERS-1'!$B$5:$J$44,5,FALSE))*VLOOKUP(AirBSYLD2!AT$4,'[1]INTERNAL PARAMETERS-1'!$B$5:$J$44,9,FALSE)*AirBSYLD2!$F15</f>
        <v>0</v>
      </c>
      <c r="AU15" s="45">
        <f>AirBSYLD1!AU15*VLOOKUP(AirBSYLD2!AU$4,'[1]INTERNAL PARAMETERS-1'!$B$5:$J$44,5,FALSE)*VLOOKUP(AirBSYLD2!AU$4,'[1]INTERNAL PARAMETERS-1'!$B$5:$J$44,6,FALSE)*VLOOKUP(AirBSYLD2!AU$4,'[1]INTERNAL PARAMETERS-1'!$B$5:$J$44,3,FALSE) + AirBSYLD1!AU15*(1-VLOOKUP(AirBSYLD2!AU$4,'[1]INTERNAL PARAMETERS-1'!$B$5:$J$44,5,FALSE))*VLOOKUP(AirBSYLD2!AU$4,'[1]INTERNAL PARAMETERS-1'!$B$5:$J$44,8,FALSE)*VLOOKUP(AirBSYLD2!AU$4,'[1]INTERNAL PARAMETERS-1'!$B$5:$J$44,3,FALSE)</f>
        <v>0</v>
      </c>
      <c r="AV15" s="44">
        <f>AirBSYLD1!AV15*VLOOKUP(AirBSYLD2!AV$4,'[1]INTERNAL PARAMETERS-1'!$B$5:$J$44,5,FALSE)*VLOOKUP(AirBSYLD2!AV$4,'[1]INTERNAL PARAMETERS-1'!$B$5:$J$44,6,FALSE)*VLOOKUP(AirBSYLD2!AV$4,'[1]INTERNAL PARAMETERS-1'!$B$5:$J$44,3,FALSE) + AirBSYLD1!AV15*(1-VLOOKUP(AirBSYLD2!AV$4,'[1]INTERNAL PARAMETERS-1'!$B$5:$J$44,5,FALSE))*VLOOKUP(AirBSYLD2!AV$4,'[1]INTERNAL PARAMETERS-1'!$B$5:$J$44,8,FALSE)*VLOOKUP(AirBSYLD2!AV$4,'[1]INTERNAL PARAMETERS-1'!$B$5:$J$44,3,FALSE)</f>
        <v>0</v>
      </c>
      <c r="AW15" s="44">
        <f>AirBSYLD1!AW15*VLOOKUP(AirBSYLD2!AW$4,'[1]INTERNAL PARAMETERS-1'!$B$5:$J$44,5,FALSE)*VLOOKUP(AirBSYLD2!AW$4,'[1]INTERNAL PARAMETERS-1'!$B$5:$J$44,6,FALSE)*VLOOKUP(AirBSYLD2!AW$4,'[1]INTERNAL PARAMETERS-1'!$B$5:$J$44,3,FALSE) + AirBSYLD1!AW15*(1-VLOOKUP(AirBSYLD2!AW$4,'[1]INTERNAL PARAMETERS-1'!$B$5:$J$44,5,FALSE))*VLOOKUP(AirBSYLD2!AW$4,'[1]INTERNAL PARAMETERS-1'!$B$5:$J$44,8,FALSE)*VLOOKUP(AirBSYLD2!AW$4,'[1]INTERNAL PARAMETERS-1'!$B$5:$J$44,3,FALSE)</f>
        <v>1.7343636370770847</v>
      </c>
      <c r="AX15" s="44">
        <f>AirBSYLD1!AX15*VLOOKUP(AirBSYLD2!AX$4,'[1]INTERNAL PARAMETERS-1'!$B$5:$J$44,5,FALSE)*VLOOKUP(AirBSYLD2!AX$4,'[1]INTERNAL PARAMETERS-1'!$B$5:$J$44,6,FALSE)*VLOOKUP(AirBSYLD2!AX$4,'[1]INTERNAL PARAMETERS-1'!$B$5:$J$44,3,FALSE) + AirBSYLD1!AX15*(1-VLOOKUP(AirBSYLD2!AX$4,'[1]INTERNAL PARAMETERS-1'!$B$5:$J$44,5,FALSE))*VLOOKUP(AirBSYLD2!AX$4,'[1]INTERNAL PARAMETERS-1'!$B$5:$J$44,8,FALSE)*VLOOKUP(AirBSYLD2!AX$4,'[1]INTERNAL PARAMETERS-1'!$B$5:$J$44,3,FALSE)</f>
        <v>0</v>
      </c>
      <c r="AY15" s="44">
        <f>AirBSYLD1!AY15*VLOOKUP(AirBSYLD2!AY$4,'[1]INTERNAL PARAMETERS-1'!$B$5:$J$44,5,FALSE)*VLOOKUP(AirBSYLD2!AY$4,'[1]INTERNAL PARAMETERS-1'!$B$5:$J$44,6,FALSE)*VLOOKUP(AirBSYLD2!AY$4,'[1]INTERNAL PARAMETERS-1'!$B$5:$J$44,3,FALSE) + AirBSYLD1!AY15*(1-VLOOKUP(AirBSYLD2!AY$4,'[1]INTERNAL PARAMETERS-1'!$B$5:$J$44,5,FALSE))*VLOOKUP(AirBSYLD2!AY$4,'[1]INTERNAL PARAMETERS-1'!$B$5:$J$44,8,FALSE)*VLOOKUP(AirBSYLD2!AY$4,'[1]INTERNAL PARAMETERS-1'!$B$5:$J$44,3,FALSE)</f>
        <v>0</v>
      </c>
      <c r="AZ15" s="44">
        <f>AirBSYLD1!AZ15*VLOOKUP(AirBSYLD2!AZ$4,'[1]INTERNAL PARAMETERS-1'!$B$5:$J$44,5,FALSE)*VLOOKUP(AirBSYLD2!AZ$4,'[1]INTERNAL PARAMETERS-1'!$B$5:$J$44,6,FALSE)*VLOOKUP(AirBSYLD2!AZ$4,'[1]INTERNAL PARAMETERS-1'!$B$5:$J$44,3,FALSE) + AirBSYLD1!AZ15*(1-VLOOKUP(AirBSYLD2!AZ$4,'[1]INTERNAL PARAMETERS-1'!$B$5:$J$44,5,FALSE))*VLOOKUP(AirBSYLD2!AZ$4,'[1]INTERNAL PARAMETERS-1'!$B$5:$J$44,8,FALSE)*VLOOKUP(AirBSYLD2!AZ$4,'[1]INTERNAL PARAMETERS-1'!$B$5:$J$44,3,FALSE)</f>
        <v>0</v>
      </c>
      <c r="BA15" s="44">
        <f>AirBSYLD1!BA15*VLOOKUP(AirBSYLD2!BA$4,'[1]INTERNAL PARAMETERS-1'!$B$5:$J$44,5,FALSE)*VLOOKUP(AirBSYLD2!BA$4,'[1]INTERNAL PARAMETERS-1'!$B$5:$J$44,6,FALSE)*VLOOKUP(AirBSYLD2!BA$4,'[1]INTERNAL PARAMETERS-1'!$B$5:$J$44,3,FALSE) + AirBSYLD1!BA15*(1-VLOOKUP(AirBSYLD2!BA$4,'[1]INTERNAL PARAMETERS-1'!$B$5:$J$44,5,FALSE))*VLOOKUP(AirBSYLD2!BA$4,'[1]INTERNAL PARAMETERS-1'!$B$5:$J$44,8,FALSE)*VLOOKUP(AirBSYLD2!BA$4,'[1]INTERNAL PARAMETERS-1'!$B$5:$J$44,3,FALSE)</f>
        <v>1.0334336572833371</v>
      </c>
      <c r="BB15" s="44">
        <f>AirBSYLD1!BB15*VLOOKUP(AirBSYLD2!BB$4,'[1]INTERNAL PARAMETERS-1'!$B$5:$J$44,5,FALSE)*VLOOKUP(AirBSYLD2!BB$4,'[1]INTERNAL PARAMETERS-1'!$B$5:$J$44,6,FALSE)*VLOOKUP(AirBSYLD2!BB$4,'[1]INTERNAL PARAMETERS-1'!$B$5:$J$44,3,FALSE) + AirBSYLD1!BB15*(1-VLOOKUP(AirBSYLD2!BB$4,'[1]INTERNAL PARAMETERS-1'!$B$5:$J$44,5,FALSE))*VLOOKUP(AirBSYLD2!BB$4,'[1]INTERNAL PARAMETERS-1'!$B$5:$J$44,8,FALSE)*VLOOKUP(AirBSYLD2!BB$4,'[1]INTERNAL PARAMETERS-1'!$B$5:$J$44,3,FALSE)</f>
        <v>0.29732829897015678</v>
      </c>
      <c r="BC15" s="44">
        <f>AirBSYLD1!BC15*VLOOKUP(AirBSYLD2!BC$4,'[1]INTERNAL PARAMETERS-1'!$B$5:$J$44,5,FALSE)*VLOOKUP(AirBSYLD2!BC$4,'[1]INTERNAL PARAMETERS-1'!$B$5:$J$44,6,FALSE)*VLOOKUP(AirBSYLD2!BC$4,'[1]INTERNAL PARAMETERS-1'!$B$5:$J$44,3,FALSE) + AirBSYLD1!BC15*(1-VLOOKUP(AirBSYLD2!BC$4,'[1]INTERNAL PARAMETERS-1'!$B$5:$J$44,5,FALSE))*VLOOKUP(AirBSYLD2!BC$4,'[1]INTERNAL PARAMETERS-1'!$B$5:$J$44,8,FALSE)*VLOOKUP(AirBSYLD2!BC$4,'[1]INTERNAL PARAMETERS-1'!$B$5:$J$44,3,FALSE)</f>
        <v>1.0394002010205137</v>
      </c>
      <c r="BD15" s="44">
        <f>AirBSYLD1!BD15*VLOOKUP(AirBSYLD2!BD$4,'[1]INTERNAL PARAMETERS-1'!$B$5:$J$44,5,FALSE)*VLOOKUP(AirBSYLD2!BD$4,'[1]INTERNAL PARAMETERS-1'!$B$5:$J$44,6,FALSE)*VLOOKUP(AirBSYLD2!BD$4,'[1]INTERNAL PARAMETERS-1'!$B$5:$J$44,3,FALSE) + AirBSYLD1!BD15*(1-VLOOKUP(AirBSYLD2!BD$4,'[1]INTERNAL PARAMETERS-1'!$B$5:$J$44,5,FALSE))*VLOOKUP(AirBSYLD2!BD$4,'[1]INTERNAL PARAMETERS-1'!$B$5:$J$44,8,FALSE)*VLOOKUP(AirBSYLD2!BD$4,'[1]INTERNAL PARAMETERS-1'!$B$5:$J$44,3,FALSE)</f>
        <v>0.26058208498632007</v>
      </c>
      <c r="BE15" s="44">
        <f>AirBSYLD1!BE15*VLOOKUP(AirBSYLD2!BE$4,'[1]INTERNAL PARAMETERS-1'!$B$5:$J$44,5,FALSE)*VLOOKUP(AirBSYLD2!BE$4,'[1]INTERNAL PARAMETERS-1'!$B$5:$J$44,6,FALSE)*VLOOKUP(AirBSYLD2!BE$4,'[1]INTERNAL PARAMETERS-1'!$B$5:$J$44,3,FALSE) + AirBSYLD1!BE15*(1-VLOOKUP(AirBSYLD2!BE$4,'[1]INTERNAL PARAMETERS-1'!$B$5:$J$44,5,FALSE))*VLOOKUP(AirBSYLD2!BE$4,'[1]INTERNAL PARAMETERS-1'!$B$5:$J$44,8,FALSE)*VLOOKUP(AirBSYLD2!BE$4,'[1]INTERNAL PARAMETERS-1'!$B$5:$J$44,3,FALSE)</f>
        <v>0.66027390212809789</v>
      </c>
      <c r="BF15" s="44">
        <f>AirBSYLD1!BF15*VLOOKUP(AirBSYLD2!BF$4,'[1]INTERNAL PARAMETERS-1'!$B$5:$J$44,5,FALSE)*VLOOKUP(AirBSYLD2!BF$4,'[1]INTERNAL PARAMETERS-1'!$B$5:$J$44,6,FALSE)*VLOOKUP(AirBSYLD2!BF$4,'[1]INTERNAL PARAMETERS-1'!$B$5:$J$44,3,FALSE) + AirBSYLD1!BF15*(1-VLOOKUP(AirBSYLD2!BF$4,'[1]INTERNAL PARAMETERS-1'!$B$5:$J$44,5,FALSE))*VLOOKUP(AirBSYLD2!BF$4,'[1]INTERNAL PARAMETERS-1'!$B$5:$J$44,8,FALSE)*VLOOKUP(AirBSYLD2!BF$4,'[1]INTERNAL PARAMETERS-1'!$B$5:$J$44,3,FALSE)</f>
        <v>0</v>
      </c>
      <c r="BG15" s="44">
        <f>AirBSYLD1!BG15*VLOOKUP(AirBSYLD2!BG$4,'[1]INTERNAL PARAMETERS-1'!$B$5:$J$44,5,FALSE)*VLOOKUP(AirBSYLD2!BG$4,'[1]INTERNAL PARAMETERS-1'!$B$5:$J$44,6,FALSE)*VLOOKUP(AirBSYLD2!BG$4,'[1]INTERNAL PARAMETERS-1'!$B$5:$J$44,3,FALSE) + AirBSYLD1!BG15*(1-VLOOKUP(AirBSYLD2!BG$4,'[1]INTERNAL PARAMETERS-1'!$B$5:$J$44,5,FALSE))*VLOOKUP(AirBSYLD2!BG$4,'[1]INTERNAL PARAMETERS-1'!$B$5:$J$44,8,FALSE)*VLOOKUP(AirBSYLD2!BG$4,'[1]INTERNAL PARAMETERS-1'!$B$5:$J$44,3,FALSE)</f>
        <v>0.25857874671106962</v>
      </c>
      <c r="BH15" s="44">
        <f>AirBSYLD1!BH15*VLOOKUP(AirBSYLD2!BH$4,'[1]INTERNAL PARAMETERS-1'!$B$5:$J$44,5,FALSE)*VLOOKUP(AirBSYLD2!BH$4,'[1]INTERNAL PARAMETERS-1'!$B$5:$J$44,6,FALSE)*VLOOKUP(AirBSYLD2!BH$4,'[1]INTERNAL PARAMETERS-1'!$B$5:$J$44,3,FALSE) + AirBSYLD1!BH15*(1-VLOOKUP(AirBSYLD2!BH$4,'[1]INTERNAL PARAMETERS-1'!$B$5:$J$44,5,FALSE))*VLOOKUP(AirBSYLD2!BH$4,'[1]INTERNAL PARAMETERS-1'!$B$5:$J$44,8,FALSE)*VLOOKUP(AirBSYLD2!BH$4,'[1]INTERNAL PARAMETERS-1'!$B$5:$J$44,3,FALSE)</f>
        <v>1.1319646392929793E-3</v>
      </c>
      <c r="BI15" s="44">
        <f>AirBSYLD1!BI15*VLOOKUP(AirBSYLD2!BI$4,'[1]INTERNAL PARAMETERS-1'!$B$5:$J$44,5,FALSE)*VLOOKUP(AirBSYLD2!BI$4,'[1]INTERNAL PARAMETERS-1'!$B$5:$J$44,6,FALSE)*VLOOKUP(AirBSYLD2!BI$4,'[1]INTERNAL PARAMETERS-1'!$B$5:$J$44,3,FALSE) + AirBSYLD1!BI15*(1-VLOOKUP(AirBSYLD2!BI$4,'[1]INTERNAL PARAMETERS-1'!$B$5:$J$44,5,FALSE))*VLOOKUP(AirBSYLD2!BI$4,'[1]INTERNAL PARAMETERS-1'!$B$5:$J$44,8,FALSE)*VLOOKUP(AirBSYLD2!BI$4,'[1]INTERNAL PARAMETERS-1'!$B$5:$J$44,3,FALSE)</f>
        <v>0</v>
      </c>
      <c r="BJ15" s="44">
        <f>AirBSYLD1!BJ15*VLOOKUP(AirBSYLD2!BJ$4,'[1]INTERNAL PARAMETERS-1'!$B$5:$J$44,5,FALSE)*VLOOKUP(AirBSYLD2!BJ$4,'[1]INTERNAL PARAMETERS-1'!$B$5:$J$44,6,FALSE)*VLOOKUP(AirBSYLD2!BJ$4,'[1]INTERNAL PARAMETERS-1'!$B$5:$J$44,3,FALSE) + AirBSYLD1!BJ15*(1-VLOOKUP(AirBSYLD2!BJ$4,'[1]INTERNAL PARAMETERS-1'!$B$5:$J$44,5,FALSE))*VLOOKUP(AirBSYLD2!BJ$4,'[1]INTERNAL PARAMETERS-1'!$B$5:$J$44,8,FALSE)*VLOOKUP(AirBSYLD2!BJ$4,'[1]INTERNAL PARAMETERS-1'!$B$5:$J$44,3,FALSE)</f>
        <v>0.11807681753340281</v>
      </c>
      <c r="BK15" s="44">
        <f>AirBSYLD1!BK15*VLOOKUP(AirBSYLD2!BK$4,'[1]INTERNAL PARAMETERS-1'!$B$5:$J$44,5,FALSE)*VLOOKUP(AirBSYLD2!BK$4,'[1]INTERNAL PARAMETERS-1'!$B$5:$J$44,6,FALSE)*VLOOKUP(AirBSYLD2!BK$4,'[1]INTERNAL PARAMETERS-1'!$B$5:$J$44,3,FALSE) + AirBSYLD1!BK15*(1-VLOOKUP(AirBSYLD2!BK$4,'[1]INTERNAL PARAMETERS-1'!$B$5:$J$44,5,FALSE))*VLOOKUP(AirBSYLD2!BK$4,'[1]INTERNAL PARAMETERS-1'!$B$5:$J$44,8,FALSE)*VLOOKUP(AirBSYLD2!BK$4,'[1]INTERNAL PARAMETERS-1'!$B$5:$J$44,3,FALSE)</f>
        <v>0.14453266684245045</v>
      </c>
      <c r="BL15" s="44">
        <f>AirBSYLD1!BL15*VLOOKUP(AirBSYLD2!BL$4,'[1]INTERNAL PARAMETERS-1'!$B$5:$J$44,5,FALSE)*VLOOKUP(AirBSYLD2!BL$4,'[1]INTERNAL PARAMETERS-1'!$B$5:$J$44,6,FALSE)*VLOOKUP(AirBSYLD2!BL$4,'[1]INTERNAL PARAMETERS-1'!$B$5:$J$44,3,FALSE) + AirBSYLD1!BL15*(1-VLOOKUP(AirBSYLD2!BL$4,'[1]INTERNAL PARAMETERS-1'!$B$5:$J$44,5,FALSE))*VLOOKUP(AirBSYLD2!BL$4,'[1]INTERNAL PARAMETERS-1'!$B$5:$J$44,8,FALSE)*VLOOKUP(AirBSYLD2!BL$4,'[1]INTERNAL PARAMETERS-1'!$B$5:$J$44,3,FALSE)</f>
        <v>0.45497688819612153</v>
      </c>
      <c r="BM15" s="44">
        <f>AirBSYLD1!BM15*VLOOKUP(AirBSYLD2!BM$4,'[1]INTERNAL PARAMETERS-1'!$B$5:$J$44,5,FALSE)*VLOOKUP(AirBSYLD2!BM$4,'[1]INTERNAL PARAMETERS-1'!$B$5:$J$44,6,FALSE)*VLOOKUP(AirBSYLD2!BM$4,'[1]INTERNAL PARAMETERS-1'!$B$5:$J$44,3,FALSE) + AirBSYLD1!BM15*(1-VLOOKUP(AirBSYLD2!BM$4,'[1]INTERNAL PARAMETERS-1'!$B$5:$J$44,5,FALSE))*VLOOKUP(AirBSYLD2!BM$4,'[1]INTERNAL PARAMETERS-1'!$B$5:$J$44,8,FALSE)*VLOOKUP(AirBSYLD2!BM$4,'[1]INTERNAL PARAMETERS-1'!$B$5:$J$44,3,FALSE)</f>
        <v>0.23584832569146261</v>
      </c>
      <c r="BN15" s="44">
        <f>AirBSYLD1!BN15*VLOOKUP(AirBSYLD2!BN$4,'[1]INTERNAL PARAMETERS-1'!$B$5:$J$44,5,FALSE)*VLOOKUP(AirBSYLD2!BN$4,'[1]INTERNAL PARAMETERS-1'!$B$5:$J$44,6,FALSE)*VLOOKUP(AirBSYLD2!BN$4,'[1]INTERNAL PARAMETERS-1'!$B$5:$J$44,3,FALSE) + AirBSYLD1!BN15*(1-VLOOKUP(AirBSYLD2!BN$4,'[1]INTERNAL PARAMETERS-1'!$B$5:$J$44,5,FALSE))*VLOOKUP(AirBSYLD2!BN$4,'[1]INTERNAL PARAMETERS-1'!$B$5:$J$44,8,FALSE)*VLOOKUP(AirBSYLD2!BN$4,'[1]INTERNAL PARAMETERS-1'!$B$5:$J$44,3,FALSE)</f>
        <v>0.15683601701287669</v>
      </c>
      <c r="BO15" s="44">
        <f>AirBSYLD1!BO15*VLOOKUP(AirBSYLD2!BO$4,'[1]INTERNAL PARAMETERS-1'!$B$5:$J$44,5,FALSE)*VLOOKUP(AirBSYLD2!BO$4,'[1]INTERNAL PARAMETERS-1'!$B$5:$J$44,6,FALSE)*VLOOKUP(AirBSYLD2!BO$4,'[1]INTERNAL PARAMETERS-1'!$B$5:$J$44,3,FALSE) + AirBSYLD1!BO15*(1-VLOOKUP(AirBSYLD2!BO$4,'[1]INTERNAL PARAMETERS-1'!$B$5:$J$44,5,FALSE))*VLOOKUP(AirBSYLD2!BO$4,'[1]INTERNAL PARAMETERS-1'!$B$5:$J$44,8,FALSE)*VLOOKUP(AirBSYLD2!BO$4,'[1]INTERNAL PARAMETERS-1'!$B$5:$J$44,3,FALSE)</f>
        <v>0.10607553246028945</v>
      </c>
      <c r="BP15" s="44">
        <f>AirBSYLD1!BP15*VLOOKUP(AirBSYLD2!BP$4,'[1]INTERNAL PARAMETERS-1'!$B$5:$J$44,5,FALSE)*VLOOKUP(AirBSYLD2!BP$4,'[1]INTERNAL PARAMETERS-1'!$B$5:$J$44,6,FALSE)*VLOOKUP(AirBSYLD2!BP$4,'[1]INTERNAL PARAMETERS-1'!$B$5:$J$44,3,FALSE) + AirBSYLD1!BP15*(1-VLOOKUP(AirBSYLD2!BP$4,'[1]INTERNAL PARAMETERS-1'!$B$5:$J$44,5,FALSE))*VLOOKUP(AirBSYLD2!BP$4,'[1]INTERNAL PARAMETERS-1'!$B$5:$J$44,8,FALSE)*VLOOKUP(AirBSYLD2!BP$4,'[1]INTERNAL PARAMETERS-1'!$B$5:$J$44,3,FALSE)</f>
        <v>9.2681801110466432E-3</v>
      </c>
      <c r="BQ15" s="44">
        <f>AirBSYLD1!BQ15*VLOOKUP(AirBSYLD2!BQ$4,'[1]INTERNAL PARAMETERS-1'!$B$5:$J$44,5,FALSE)*VLOOKUP(AirBSYLD2!BQ$4,'[1]INTERNAL PARAMETERS-1'!$B$5:$J$44,6,FALSE)*VLOOKUP(AirBSYLD2!BQ$4,'[1]INTERNAL PARAMETERS-1'!$B$5:$J$44,3,FALSE) + AirBSYLD1!BQ15*(1-VLOOKUP(AirBSYLD2!BQ$4,'[1]INTERNAL PARAMETERS-1'!$B$5:$J$44,5,FALSE))*VLOOKUP(AirBSYLD2!BQ$4,'[1]INTERNAL PARAMETERS-1'!$B$5:$J$44,8,FALSE)*VLOOKUP(AirBSYLD2!BQ$4,'[1]INTERNAL PARAMETERS-1'!$B$5:$J$44,3,FALSE)</f>
        <v>0.49032312162833458</v>
      </c>
      <c r="BR15" s="44">
        <f>AirBSYLD1!BR15*VLOOKUP(AirBSYLD2!BR$4,'[1]INTERNAL PARAMETERS-1'!$B$5:$J$44,5,FALSE)*VLOOKUP(AirBSYLD2!BR$4,'[1]INTERNAL PARAMETERS-1'!$B$5:$J$44,6,FALSE)*VLOOKUP(AirBSYLD2!BR$4,'[1]INTERNAL PARAMETERS-1'!$B$5:$J$44,3,FALSE) + AirBSYLD1!BR15*(1-VLOOKUP(AirBSYLD2!BR$4,'[1]INTERNAL PARAMETERS-1'!$B$5:$J$44,5,FALSE))*VLOOKUP(AirBSYLD2!BR$4,'[1]INTERNAL PARAMETERS-1'!$B$5:$J$44,8,FALSE)*VLOOKUP(AirBSYLD2!BR$4,'[1]INTERNAL PARAMETERS-1'!$B$5:$J$44,3,FALSE)</f>
        <v>1.2697434937600963E-2</v>
      </c>
      <c r="BS15" s="44">
        <f>AirBSYLD1!BS15*VLOOKUP(AirBSYLD2!BS$4,'[1]INTERNAL PARAMETERS-1'!$B$5:$J$44,5,FALSE)*VLOOKUP(AirBSYLD2!BS$4,'[1]INTERNAL PARAMETERS-1'!$B$5:$J$44,6,FALSE)*VLOOKUP(AirBSYLD2!BS$4,'[1]INTERNAL PARAMETERS-1'!$B$5:$J$44,3,FALSE) + AirBSYLD1!BS15*(1-VLOOKUP(AirBSYLD2!BS$4,'[1]INTERNAL PARAMETERS-1'!$B$5:$J$44,5,FALSE))*VLOOKUP(AirBSYLD2!BS$4,'[1]INTERNAL PARAMETERS-1'!$B$5:$J$44,8,FALSE)*VLOOKUP(AirBSYLD2!BS$4,'[1]INTERNAL PARAMETERS-1'!$B$5:$J$44,3,FALSE)</f>
        <v>1.5741161359103099E-3</v>
      </c>
      <c r="BT15" s="44">
        <f>AirBSYLD1!BT15*VLOOKUP(AirBSYLD2!BT$4,'[1]INTERNAL PARAMETERS-1'!$B$5:$J$44,5,FALSE)*VLOOKUP(AirBSYLD2!BT$4,'[1]INTERNAL PARAMETERS-1'!$B$5:$J$44,6,FALSE)*VLOOKUP(AirBSYLD2!BT$4,'[1]INTERNAL PARAMETERS-1'!$B$5:$J$44,3,FALSE) + AirBSYLD1!BT15*(1-VLOOKUP(AirBSYLD2!BT$4,'[1]INTERNAL PARAMETERS-1'!$B$5:$J$44,5,FALSE))*VLOOKUP(AirBSYLD2!BT$4,'[1]INTERNAL PARAMETERS-1'!$B$5:$J$44,8,FALSE)*VLOOKUP(AirBSYLD2!BT$4,'[1]INTERNAL PARAMETERS-1'!$B$5:$J$44,3,FALSE)</f>
        <v>0</v>
      </c>
      <c r="BU15" s="44">
        <f>AirBSYLD1!BU15*VLOOKUP(AirBSYLD2!BU$4,'[1]INTERNAL PARAMETERS-1'!$B$5:$J$44,5,FALSE)*VLOOKUP(AirBSYLD2!BU$4,'[1]INTERNAL PARAMETERS-1'!$B$5:$J$44,6,FALSE)*VLOOKUP(AirBSYLD2!BU$4,'[1]INTERNAL PARAMETERS-1'!$B$5:$J$44,3,FALSE) + AirBSYLD1!BU15*(1-VLOOKUP(AirBSYLD2!BU$4,'[1]INTERNAL PARAMETERS-1'!$B$5:$J$44,5,FALSE))*VLOOKUP(AirBSYLD2!BU$4,'[1]INTERNAL PARAMETERS-1'!$B$5:$J$44,8,FALSE)*VLOOKUP(AirBSYLD2!BU$4,'[1]INTERNAL PARAMETERS-1'!$B$5:$J$44,3,FALSE)</f>
        <v>0</v>
      </c>
      <c r="BV15" s="44">
        <f>AirBSYLD1!BV15*VLOOKUP(AirBSYLD2!BV$4,'[1]INTERNAL PARAMETERS-1'!$B$5:$J$44,5,FALSE)*VLOOKUP(AirBSYLD2!BV$4,'[1]INTERNAL PARAMETERS-1'!$B$5:$J$44,6,FALSE)*VLOOKUP(AirBSYLD2!BV$4,'[1]INTERNAL PARAMETERS-1'!$B$5:$J$44,3,FALSE) + AirBSYLD1!BV15*(1-VLOOKUP(AirBSYLD2!BV$4,'[1]INTERNAL PARAMETERS-1'!$B$5:$J$44,5,FALSE))*VLOOKUP(AirBSYLD2!BV$4,'[1]INTERNAL PARAMETERS-1'!$B$5:$J$44,8,FALSE)*VLOOKUP(AirBSYLD2!BV$4,'[1]INTERNAL PARAMETERS-1'!$B$5:$J$44,3,FALSE)</f>
        <v>0</v>
      </c>
      <c r="BW15" s="44">
        <f>AirBSYLD1!BW15*VLOOKUP(AirBSYLD2!BW$4,'[1]INTERNAL PARAMETERS-1'!$B$5:$J$44,5,FALSE)*VLOOKUP(AirBSYLD2!BW$4,'[1]INTERNAL PARAMETERS-1'!$B$5:$J$44,6,FALSE)*VLOOKUP(AirBSYLD2!BW$4,'[1]INTERNAL PARAMETERS-1'!$B$5:$J$44,3,FALSE) + AirBSYLD1!BW15*(1-VLOOKUP(AirBSYLD2!BW$4,'[1]INTERNAL PARAMETERS-1'!$B$5:$J$44,5,FALSE))*VLOOKUP(AirBSYLD2!BW$4,'[1]INTERNAL PARAMETERS-1'!$B$5:$J$44,8,FALSE)*VLOOKUP(AirBSYLD2!BW$4,'[1]INTERNAL PARAMETERS-1'!$B$5:$J$44,3,FALSE)</f>
        <v>0</v>
      </c>
      <c r="BX15" s="44">
        <f>AirBSYLD1!BX15*VLOOKUP(AirBSYLD2!BX$4,'[1]INTERNAL PARAMETERS-1'!$B$5:$J$44,5,FALSE)*VLOOKUP(AirBSYLD2!BX$4,'[1]INTERNAL PARAMETERS-1'!$B$5:$J$44,6,FALSE)*VLOOKUP(AirBSYLD2!BX$4,'[1]INTERNAL PARAMETERS-1'!$B$5:$J$44,3,FALSE) + AirBSYLD1!BX15*(1-VLOOKUP(AirBSYLD2!BX$4,'[1]INTERNAL PARAMETERS-1'!$B$5:$J$44,5,FALSE))*VLOOKUP(AirBSYLD2!BX$4,'[1]INTERNAL PARAMETERS-1'!$B$5:$J$44,8,FALSE)*VLOOKUP(AirBSYLD2!BX$4,'[1]INTERNAL PARAMETERS-1'!$B$5:$J$44,3,FALSE)</f>
        <v>0</v>
      </c>
      <c r="BY15" s="44">
        <f>AirBSYLD1!BY15*VLOOKUP(AirBSYLD2!BY$4,'[1]INTERNAL PARAMETERS-1'!$B$5:$J$44,5,FALSE)*VLOOKUP(AirBSYLD2!BY$4,'[1]INTERNAL PARAMETERS-1'!$B$5:$J$44,6,FALSE)*VLOOKUP(AirBSYLD2!BY$4,'[1]INTERNAL PARAMETERS-1'!$B$5:$J$44,3,FALSE) + AirBSYLD1!BY15*(1-VLOOKUP(AirBSYLD2!BY$4,'[1]INTERNAL PARAMETERS-1'!$B$5:$J$44,5,FALSE))*VLOOKUP(AirBSYLD2!BY$4,'[1]INTERNAL PARAMETERS-1'!$B$5:$J$44,8,FALSE)*VLOOKUP(AirBSYLD2!BY$4,'[1]INTERNAL PARAMETERS-1'!$B$5:$J$44,3,FALSE)</f>
        <v>0</v>
      </c>
      <c r="BZ15" s="44">
        <f>AirBSYLD1!BZ15*VLOOKUP(AirBSYLD2!BZ$4,'[1]INTERNAL PARAMETERS-1'!$B$5:$J$44,5,FALSE)*VLOOKUP(AirBSYLD2!BZ$4,'[1]INTERNAL PARAMETERS-1'!$B$5:$J$44,6,FALSE)*VLOOKUP(AirBSYLD2!BZ$4,'[1]INTERNAL PARAMETERS-1'!$B$5:$J$44,3,FALSE) + AirBSYLD1!BZ15*(1-VLOOKUP(AirBSYLD2!BZ$4,'[1]INTERNAL PARAMETERS-1'!$B$5:$J$44,5,FALSE))*VLOOKUP(AirBSYLD2!BZ$4,'[1]INTERNAL PARAMETERS-1'!$B$5:$J$44,8,FALSE)*VLOOKUP(AirBSYLD2!BZ$4,'[1]INTERNAL PARAMETERS-1'!$B$5:$J$44,3,FALSE)</f>
        <v>5.676206938245111E-4</v>
      </c>
      <c r="CA15" s="44">
        <f>AirBSYLD1!CA15*VLOOKUP(AirBSYLD2!CA$4,'[1]INTERNAL PARAMETERS-1'!$B$5:$J$44,5,FALSE)*VLOOKUP(AirBSYLD2!CA$4,'[1]INTERNAL PARAMETERS-1'!$B$5:$J$44,6,FALSE)*VLOOKUP(AirBSYLD2!CA$4,'[1]INTERNAL PARAMETERS-1'!$B$5:$J$44,3,FALSE) + AirBSYLD1!CA15*(1-VLOOKUP(AirBSYLD2!CA$4,'[1]INTERNAL PARAMETERS-1'!$B$5:$J$44,5,FALSE))*VLOOKUP(AirBSYLD2!CA$4,'[1]INTERNAL PARAMETERS-1'!$B$5:$J$44,8,FALSE)*VLOOKUP(AirBSYLD2!CA$4,'[1]INTERNAL PARAMETERS-1'!$B$5:$J$44,3,FALSE)</f>
        <v>0</v>
      </c>
      <c r="CB15" s="44">
        <f>AirBSYLD1!CB15*VLOOKUP(AirBSYLD2!CB$4,'[1]INTERNAL PARAMETERS-1'!$B$5:$J$44,5,FALSE)*VLOOKUP(AirBSYLD2!CB$4,'[1]INTERNAL PARAMETERS-1'!$B$5:$J$44,6,FALSE)*VLOOKUP(AirBSYLD2!CB$4,'[1]INTERNAL PARAMETERS-1'!$B$5:$J$44,3,FALSE) + AirBSYLD1!CB15*(1-VLOOKUP(AirBSYLD2!CB$4,'[1]INTERNAL PARAMETERS-1'!$B$5:$J$44,5,FALSE))*VLOOKUP(AirBSYLD2!CB$4,'[1]INTERNAL PARAMETERS-1'!$B$5:$J$44,8,FALSE)*VLOOKUP(AirBSYLD2!CB$4,'[1]INTERNAL PARAMETERS-1'!$B$5:$J$44,3,FALSE)</f>
        <v>0</v>
      </c>
      <c r="CC15" s="44">
        <f>AirBSYLD1!CC15*VLOOKUP(AirBSYLD2!CC$4,'[1]INTERNAL PARAMETERS-1'!$B$5:$J$44,5,FALSE)*VLOOKUP(AirBSYLD2!CC$4,'[1]INTERNAL PARAMETERS-1'!$B$5:$J$44,6,FALSE)*VLOOKUP(AirBSYLD2!CC$4,'[1]INTERNAL PARAMETERS-1'!$B$5:$J$44,3,FALSE) + AirBSYLD1!CC15*(1-VLOOKUP(AirBSYLD2!CC$4,'[1]INTERNAL PARAMETERS-1'!$B$5:$J$44,5,FALSE))*VLOOKUP(AirBSYLD2!CC$4,'[1]INTERNAL PARAMETERS-1'!$B$5:$J$44,8,FALSE)*VLOOKUP(AirBSYLD2!CC$4,'[1]INTERNAL PARAMETERS-1'!$B$5:$J$44,3,FALSE)</f>
        <v>2.608705115358574E-3</v>
      </c>
      <c r="CD15" s="44">
        <f>AirBSYLD1!CD15*VLOOKUP(AirBSYLD2!CD$4,'[1]INTERNAL PARAMETERS-1'!$B$5:$J$44,5,FALSE)*VLOOKUP(AirBSYLD2!CD$4,'[1]INTERNAL PARAMETERS-1'!$B$5:$J$44,6,FALSE)*VLOOKUP(AirBSYLD2!CD$4,'[1]INTERNAL PARAMETERS-1'!$B$5:$J$44,3,FALSE) + AirBSYLD1!CD15*(1-VLOOKUP(AirBSYLD2!CD$4,'[1]INTERNAL PARAMETERS-1'!$B$5:$J$44,5,FALSE))*VLOOKUP(AirBSYLD2!CD$4,'[1]INTERNAL PARAMETERS-1'!$B$5:$J$44,8,FALSE)*VLOOKUP(AirBSYLD2!CD$4,'[1]INTERNAL PARAMETERS-1'!$B$5:$J$44,3,FALSE)</f>
        <v>6.4931035754805305E-3</v>
      </c>
      <c r="CE15" s="44">
        <f>AirBSYLD1!CE15*VLOOKUP(AirBSYLD2!CE$4,'[1]INTERNAL PARAMETERS-1'!$B$5:$J$44,5,FALSE)*VLOOKUP(AirBSYLD2!CE$4,'[1]INTERNAL PARAMETERS-1'!$B$5:$J$44,6,FALSE)*VLOOKUP(AirBSYLD2!CE$4,'[1]INTERNAL PARAMETERS-1'!$B$5:$J$44,3,FALSE) + AirBSYLD1!CE15*(1-VLOOKUP(AirBSYLD2!CE$4,'[1]INTERNAL PARAMETERS-1'!$B$5:$J$44,5,FALSE))*VLOOKUP(AirBSYLD2!CE$4,'[1]INTERNAL PARAMETERS-1'!$B$5:$J$44,8,FALSE)*VLOOKUP(AirBSYLD2!CE$4,'[1]INTERNAL PARAMETERS-1'!$B$5:$J$44,3,FALSE)</f>
        <v>1.2487400621104174E-2</v>
      </c>
      <c r="CF15" s="44">
        <f>AirBSYLD1!CF15*VLOOKUP(AirBSYLD2!CF$4,'[1]INTERNAL PARAMETERS-1'!$B$5:$J$44,5,FALSE)*VLOOKUP(AirBSYLD2!CF$4,'[1]INTERNAL PARAMETERS-1'!$B$5:$J$44,6,FALSE)*VLOOKUP(AirBSYLD2!CF$4,'[1]INTERNAL PARAMETERS-1'!$B$5:$J$44,3,FALSE) + AirBSYLD1!CF15*(1-VLOOKUP(AirBSYLD2!CF$4,'[1]INTERNAL PARAMETERS-1'!$B$5:$J$44,5,FALSE))*VLOOKUP(AirBSYLD2!CF$4,'[1]INTERNAL PARAMETERS-1'!$B$5:$J$44,8,FALSE)*VLOOKUP(AirBSYLD2!CF$4,'[1]INTERNAL PARAMETERS-1'!$B$5:$J$44,3,FALSE)</f>
        <v>1.4310469110117491E-2</v>
      </c>
      <c r="CG15" s="44">
        <f>AirBSYLD1!CG15*VLOOKUP(AirBSYLD2!CG$4,'[1]INTERNAL PARAMETERS-1'!$B$5:$J$44,5,FALSE)*VLOOKUP(AirBSYLD2!CG$4,'[1]INTERNAL PARAMETERS-1'!$B$5:$J$44,6,FALSE)*VLOOKUP(AirBSYLD2!CG$4,'[1]INTERNAL PARAMETERS-1'!$B$5:$J$44,3,FALSE) + AirBSYLD1!CG15*(1-VLOOKUP(AirBSYLD2!CG$4,'[1]INTERNAL PARAMETERS-1'!$B$5:$J$44,5,FALSE))*VLOOKUP(AirBSYLD2!CG$4,'[1]INTERNAL PARAMETERS-1'!$B$5:$J$44,8,FALSE)*VLOOKUP(AirBSYLD2!CG$4,'[1]INTERNAL PARAMETERS-1'!$B$5:$J$44,3,FALSE)</f>
        <v>0</v>
      </c>
      <c r="CH15" s="43">
        <f>AirBSYLD1!CH15*VLOOKUP(AirBSYLD2!CH$4,'[1]INTERNAL PARAMETERS-1'!$B$5:$J$44,5,FALSE)*VLOOKUP(AirBSYLD2!CH$4,'[1]INTERNAL PARAMETERS-1'!$B$5:$J$44,6,FALSE)*VLOOKUP(AirBSYLD2!CH$4,'[1]INTERNAL PARAMETERS-1'!$B$5:$J$44,3,FALSE) + AirBSYLD1!CH15*(1-VLOOKUP(AirBSYLD2!CH$4,'[1]INTERNAL PARAMETERS-1'!$B$5:$J$44,5,FALSE))*VLOOKUP(AirBSYLD2!CH$4,'[1]INTERNAL PARAMETERS-1'!$B$5:$J$44,8,FALSE)*VLOOKUP(AirBSYLD2!CH$4,'[1]INTERNAL PARAMETERS-1'!$B$5:$J$44,3,FALSE)</f>
        <v>0</v>
      </c>
      <c r="CJ15" s="45">
        <f t="shared" si="0"/>
        <v>213.17414030980075</v>
      </c>
      <c r="CK15" s="43">
        <f t="shared" si="1"/>
        <v>7.0517688924812543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AirBS!X16</f>
        <v>681.13329882928826</v>
      </c>
      <c r="F16" s="59">
        <f>'[1]INTERNAL PARAMETERS-1'!M16</f>
        <v>30.094999999999999</v>
      </c>
      <c r="G16" s="45">
        <f>AirBSYLD1!G16*VLOOKUP(AirBSYLD2!G$4,'[1]INTERNAL PARAMETERS-1'!$B$5:$J$44,5,FALSE)*VLOOKUP(AirBSYLD2!G$4,'[1]INTERNAL PARAMETERS-1'!$B$5:$J$44,7,FALSE)*AirBSYLD2!$F16 + AirBSYLD1!G16*(1-VLOOKUP(AirBSYLD2!G$4,'[1]INTERNAL PARAMETERS-1'!$B$5:$J$44,5,FALSE))*VLOOKUP(AirBSYLD2!G$4,'[1]INTERNAL PARAMETERS-1'!$B$5:$J$44,9,FALSE)*AirBSYLD2!$F16</f>
        <v>119.90429410441574</v>
      </c>
      <c r="H16" s="44">
        <f>AirBSYLD1!H16*VLOOKUP(AirBSYLD2!H$4,'[1]INTERNAL PARAMETERS-1'!$B$5:$J$44,5,FALSE)*VLOOKUP(AirBSYLD2!H$4,'[1]INTERNAL PARAMETERS-1'!$B$5:$J$44,7,FALSE)*AirBSYLD2!$F16 + AirBSYLD1!H16*(1-VLOOKUP(AirBSYLD2!H$4,'[1]INTERNAL PARAMETERS-1'!$B$5:$J$44,5,FALSE))*VLOOKUP(AirBSYLD2!H$4,'[1]INTERNAL PARAMETERS-1'!$B$5:$J$44,9,FALSE)*AirBSYLD2!$F16</f>
        <v>33.703186287862778</v>
      </c>
      <c r="I16" s="44">
        <f>AirBSYLD1!I16*VLOOKUP(AirBSYLD2!I$4,'[1]INTERNAL PARAMETERS-1'!$B$5:$J$44,5,FALSE)*VLOOKUP(AirBSYLD2!I$4,'[1]INTERNAL PARAMETERS-1'!$B$5:$J$44,7,FALSE)*AirBSYLD2!$F16 + AirBSYLD1!I16*(1-VLOOKUP(AirBSYLD2!I$4,'[1]INTERNAL PARAMETERS-1'!$B$5:$J$44,5,FALSE))*VLOOKUP(AirBSYLD2!I$4,'[1]INTERNAL PARAMETERS-1'!$B$5:$J$44,9,FALSE)*AirBSYLD2!$F16</f>
        <v>45.526568560691082</v>
      </c>
      <c r="J16" s="44">
        <f>AirBSYLD1!J16*VLOOKUP(AirBSYLD2!J$4,'[1]INTERNAL PARAMETERS-1'!$B$5:$J$44,5,FALSE)*VLOOKUP(AirBSYLD2!J$4,'[1]INTERNAL PARAMETERS-1'!$B$5:$J$44,7,FALSE)*AirBSYLD2!$F16 + AirBSYLD1!J16*(1-VLOOKUP(AirBSYLD2!J$4,'[1]INTERNAL PARAMETERS-1'!$B$5:$J$44,5,FALSE))*VLOOKUP(AirBSYLD2!J$4,'[1]INTERNAL PARAMETERS-1'!$B$5:$J$44,9,FALSE)*AirBSYLD2!$F16</f>
        <v>0</v>
      </c>
      <c r="K16" s="44">
        <f>AirBSYLD1!K16*VLOOKUP(AirBSYLD2!K$4,'[1]INTERNAL PARAMETERS-1'!$B$5:$J$44,5,FALSE)*VLOOKUP(AirBSYLD2!K$4,'[1]INTERNAL PARAMETERS-1'!$B$5:$J$44,7,FALSE)*AirBSYLD2!$F16 + AirBSYLD1!K16*(1-VLOOKUP(AirBSYLD2!K$4,'[1]INTERNAL PARAMETERS-1'!$B$5:$J$44,5,FALSE))*VLOOKUP(AirBSYLD2!K$4,'[1]INTERNAL PARAMETERS-1'!$B$5:$J$44,9,FALSE)*AirBSYLD2!$F16</f>
        <v>0</v>
      </c>
      <c r="L16" s="44">
        <f>AirBSYLD1!L16*VLOOKUP(AirBSYLD2!L$4,'[1]INTERNAL PARAMETERS-1'!$B$5:$J$44,5,FALSE)*VLOOKUP(AirBSYLD2!L$4,'[1]INTERNAL PARAMETERS-1'!$B$5:$J$44,7,FALSE)*AirBSYLD2!$F16 + AirBSYLD1!L16*(1-VLOOKUP(AirBSYLD2!L$4,'[1]INTERNAL PARAMETERS-1'!$B$5:$J$44,5,FALSE))*VLOOKUP(AirBSYLD2!L$4,'[1]INTERNAL PARAMETERS-1'!$B$5:$J$44,9,FALSE)*AirBSYLD2!$F16</f>
        <v>0</v>
      </c>
      <c r="M16" s="44">
        <f>AirBSYLD1!M16*VLOOKUP(AirBSYLD2!M$4,'[1]INTERNAL PARAMETERS-1'!$B$5:$J$44,5,FALSE)*VLOOKUP(AirBSYLD2!M$4,'[1]INTERNAL PARAMETERS-1'!$B$5:$J$44,7,FALSE)*AirBSYLD2!$F16 + AirBSYLD1!M16*(1-VLOOKUP(AirBSYLD2!M$4,'[1]INTERNAL PARAMETERS-1'!$B$5:$J$44,5,FALSE))*VLOOKUP(AirBSYLD2!M$4,'[1]INTERNAL PARAMETERS-1'!$B$5:$J$44,9,FALSE)*AirBSYLD2!$F16</f>
        <v>3.6021989732299087</v>
      </c>
      <c r="N16" s="44">
        <f>AirBSYLD1!N16*VLOOKUP(AirBSYLD2!N$4,'[1]INTERNAL PARAMETERS-1'!$B$5:$J$44,5,FALSE)*VLOOKUP(AirBSYLD2!N$4,'[1]INTERNAL PARAMETERS-1'!$B$5:$J$44,7,FALSE)*AirBSYLD2!$F16 + AirBSYLD1!N16*(1-VLOOKUP(AirBSYLD2!N$4,'[1]INTERNAL PARAMETERS-1'!$B$5:$J$44,5,FALSE))*VLOOKUP(AirBSYLD2!N$4,'[1]INTERNAL PARAMETERS-1'!$B$5:$J$44,9,FALSE)*AirBSYLD2!$F16</f>
        <v>0.1354272676779773</v>
      </c>
      <c r="O16" s="44">
        <f>AirBSYLD1!O16*VLOOKUP(AirBSYLD2!O$4,'[1]INTERNAL PARAMETERS-1'!$B$5:$J$44,5,FALSE)*VLOOKUP(AirBSYLD2!O$4,'[1]INTERNAL PARAMETERS-1'!$B$5:$J$44,7,FALSE)*AirBSYLD2!$F16 + AirBSYLD1!O16*(1-VLOOKUP(AirBSYLD2!O$4,'[1]INTERNAL PARAMETERS-1'!$B$5:$J$44,5,FALSE))*VLOOKUP(AirBSYLD2!O$4,'[1]INTERNAL PARAMETERS-1'!$B$5:$J$44,9,FALSE)*AirBSYLD2!$F16</f>
        <v>0</v>
      </c>
      <c r="P16" s="44">
        <f>AirBSYLD1!P16*VLOOKUP(AirBSYLD2!P$4,'[1]INTERNAL PARAMETERS-1'!$B$5:$J$44,5,FALSE)*VLOOKUP(AirBSYLD2!P$4,'[1]INTERNAL PARAMETERS-1'!$B$5:$J$44,7,FALSE)*AirBSYLD2!$F16 + AirBSYLD1!P16*(1-VLOOKUP(AirBSYLD2!P$4,'[1]INTERNAL PARAMETERS-1'!$B$5:$J$44,5,FALSE))*VLOOKUP(AirBSYLD2!P$4,'[1]INTERNAL PARAMETERS-1'!$B$5:$J$44,9,FALSE)*AirBSYLD2!$F16</f>
        <v>0</v>
      </c>
      <c r="Q16" s="44">
        <f>AirBSYLD1!Q16*VLOOKUP(AirBSYLD2!Q$4,'[1]INTERNAL PARAMETERS-1'!$B$5:$J$44,5,FALSE)*VLOOKUP(AirBSYLD2!Q$4,'[1]INTERNAL PARAMETERS-1'!$B$5:$J$44,7,FALSE)*AirBSYLD2!$F16 + AirBSYLD1!Q16*(1-VLOOKUP(AirBSYLD2!Q$4,'[1]INTERNAL PARAMETERS-1'!$B$5:$J$44,5,FALSE))*VLOOKUP(AirBSYLD2!Q$4,'[1]INTERNAL PARAMETERS-1'!$B$5:$J$44,9,FALSE)*AirBSYLD2!$F16</f>
        <v>0</v>
      </c>
      <c r="R16" s="44">
        <f>AirBSYLD1!R16*VLOOKUP(AirBSYLD2!R$4,'[1]INTERNAL PARAMETERS-1'!$B$5:$J$44,5,FALSE)*VLOOKUP(AirBSYLD2!R$4,'[1]INTERNAL PARAMETERS-1'!$B$5:$J$44,7,FALSE)*AirBSYLD2!$F16 + AirBSYLD1!R16*(1-VLOOKUP(AirBSYLD2!R$4,'[1]INTERNAL PARAMETERS-1'!$B$5:$J$44,5,FALSE))*VLOOKUP(AirBSYLD2!R$4,'[1]INTERNAL PARAMETERS-1'!$B$5:$J$44,9,FALSE)*AirBSYLD2!$F16</f>
        <v>0.4416569335299988</v>
      </c>
      <c r="S16" s="44">
        <f>AirBSYLD1!S16*VLOOKUP(AirBSYLD2!S$4,'[1]INTERNAL PARAMETERS-1'!$B$5:$J$44,5,FALSE)*VLOOKUP(AirBSYLD2!S$4,'[1]INTERNAL PARAMETERS-1'!$B$5:$J$44,7,FALSE)*AirBSYLD2!$F16 + AirBSYLD1!S16*(1-VLOOKUP(AirBSYLD2!S$4,'[1]INTERNAL PARAMETERS-1'!$B$5:$J$44,5,FALSE))*VLOOKUP(AirBSYLD2!S$4,'[1]INTERNAL PARAMETERS-1'!$B$5:$J$44,9,FALSE)*AirBSYLD2!$F16</f>
        <v>5.442448837140657</v>
      </c>
      <c r="T16" s="44">
        <f>AirBSYLD1!T16*VLOOKUP(AirBSYLD2!T$4,'[1]INTERNAL PARAMETERS-1'!$B$5:$J$44,5,FALSE)*VLOOKUP(AirBSYLD2!T$4,'[1]INTERNAL PARAMETERS-1'!$B$5:$J$44,7,FALSE)*AirBSYLD2!$F16 + AirBSYLD1!T16*(1-VLOOKUP(AirBSYLD2!T$4,'[1]INTERNAL PARAMETERS-1'!$B$5:$J$44,5,FALSE))*VLOOKUP(AirBSYLD2!T$4,'[1]INTERNAL PARAMETERS-1'!$B$5:$J$44,9,FALSE)*AirBSYLD2!$F16</f>
        <v>2.173764845687991</v>
      </c>
      <c r="U16" s="44">
        <f>AirBSYLD1!U16*VLOOKUP(AirBSYLD2!U$4,'[1]INTERNAL PARAMETERS-1'!$B$5:$J$44,5,FALSE)*VLOOKUP(AirBSYLD2!U$4,'[1]INTERNAL PARAMETERS-1'!$B$5:$J$44,7,FALSE)*AirBSYLD2!$F16 + AirBSYLD1!U16*(1-VLOOKUP(AirBSYLD2!U$4,'[1]INTERNAL PARAMETERS-1'!$B$5:$J$44,5,FALSE))*VLOOKUP(AirBSYLD2!U$4,'[1]INTERNAL PARAMETERS-1'!$B$5:$J$44,9,FALSE)*AirBSYLD2!$F16</f>
        <v>0.46785715041985249</v>
      </c>
      <c r="V16" s="44">
        <f>AirBSYLD1!V16*VLOOKUP(AirBSYLD2!V$4,'[1]INTERNAL PARAMETERS-1'!$B$5:$J$44,5,FALSE)*VLOOKUP(AirBSYLD2!V$4,'[1]INTERNAL PARAMETERS-1'!$B$5:$J$44,7,FALSE)*AirBSYLD2!$F16 + AirBSYLD1!V16*(1-VLOOKUP(AirBSYLD2!V$4,'[1]INTERNAL PARAMETERS-1'!$B$5:$J$44,5,FALSE))*VLOOKUP(AirBSYLD2!V$4,'[1]INTERNAL PARAMETERS-1'!$B$5:$J$44,9,FALSE)*AirBSYLD2!$F16</f>
        <v>5.3282565896330345</v>
      </c>
      <c r="W16" s="44">
        <f>AirBSYLD1!W16*VLOOKUP(AirBSYLD2!W$4,'[1]INTERNAL PARAMETERS-1'!$B$5:$J$44,5,FALSE)*VLOOKUP(AirBSYLD2!W$4,'[1]INTERNAL PARAMETERS-1'!$B$5:$J$44,7,FALSE)*AirBSYLD2!$F16 + AirBSYLD1!W16*(1-VLOOKUP(AirBSYLD2!W$4,'[1]INTERNAL PARAMETERS-1'!$B$5:$J$44,5,FALSE))*VLOOKUP(AirBSYLD2!W$4,'[1]INTERNAL PARAMETERS-1'!$B$5:$J$44,9,FALSE)*AirBSYLD2!$F16</f>
        <v>0</v>
      </c>
      <c r="X16" s="44">
        <f>AirBSYLD1!X16*VLOOKUP(AirBSYLD2!X$4,'[1]INTERNAL PARAMETERS-1'!$B$5:$J$44,5,FALSE)*VLOOKUP(AirBSYLD2!X$4,'[1]INTERNAL PARAMETERS-1'!$B$5:$J$44,7,FALSE)*AirBSYLD2!$F16 + AirBSYLD1!X16*(1-VLOOKUP(AirBSYLD2!X$4,'[1]INTERNAL PARAMETERS-1'!$B$5:$J$44,5,FALSE))*VLOOKUP(AirBSYLD2!X$4,'[1]INTERNAL PARAMETERS-1'!$B$5:$J$44,9,FALSE)*AirBSYLD2!$F16</f>
        <v>0</v>
      </c>
      <c r="Y16" s="44">
        <f>AirBSYLD1!Y16*VLOOKUP(AirBSYLD2!Y$4,'[1]INTERNAL PARAMETERS-1'!$B$5:$J$44,5,FALSE)*VLOOKUP(AirBSYLD2!Y$4,'[1]INTERNAL PARAMETERS-1'!$B$5:$J$44,7,FALSE)*AirBSYLD2!$F16 + AirBSYLD1!Y16*(1-VLOOKUP(AirBSYLD2!Y$4,'[1]INTERNAL PARAMETERS-1'!$B$5:$J$44,5,FALSE))*VLOOKUP(AirBSYLD2!Y$4,'[1]INTERNAL PARAMETERS-1'!$B$5:$J$44,9,FALSE)*AirBSYLD2!$F16</f>
        <v>0</v>
      </c>
      <c r="Z16" s="44">
        <f>AirBSYLD1!Z16*VLOOKUP(AirBSYLD2!Z$4,'[1]INTERNAL PARAMETERS-1'!$B$5:$J$44,5,FALSE)*VLOOKUP(AirBSYLD2!Z$4,'[1]INTERNAL PARAMETERS-1'!$B$5:$J$44,7,FALSE)*AirBSYLD2!$F16 + AirBSYLD1!Z16*(1-VLOOKUP(AirBSYLD2!Z$4,'[1]INTERNAL PARAMETERS-1'!$B$5:$J$44,5,FALSE))*VLOOKUP(AirBSYLD2!Z$4,'[1]INTERNAL PARAMETERS-1'!$B$5:$J$44,9,FALSE)*AirBSYLD2!$F16</f>
        <v>0</v>
      </c>
      <c r="AA16" s="44">
        <f>AirBSYLD1!AA16*VLOOKUP(AirBSYLD2!AA$4,'[1]INTERNAL PARAMETERS-1'!$B$5:$J$44,5,FALSE)*VLOOKUP(AirBSYLD2!AA$4,'[1]INTERNAL PARAMETERS-1'!$B$5:$J$44,7,FALSE)*AirBSYLD2!$F16 + AirBSYLD1!AA16*(1-VLOOKUP(AirBSYLD2!AA$4,'[1]INTERNAL PARAMETERS-1'!$B$5:$J$44,5,FALSE))*VLOOKUP(AirBSYLD2!AA$4,'[1]INTERNAL PARAMETERS-1'!$B$5:$J$44,9,FALSE)*AirBSYLD2!$F16</f>
        <v>0</v>
      </c>
      <c r="AB16" s="44">
        <f>AirBSYLD1!AB16*VLOOKUP(AirBSYLD2!AB$4,'[1]INTERNAL PARAMETERS-1'!$B$5:$J$44,5,FALSE)*VLOOKUP(AirBSYLD2!AB$4,'[1]INTERNAL PARAMETERS-1'!$B$5:$J$44,7,FALSE)*AirBSYLD2!$F16 + AirBSYLD1!AB16*(1-VLOOKUP(AirBSYLD2!AB$4,'[1]INTERNAL PARAMETERS-1'!$B$5:$J$44,5,FALSE))*VLOOKUP(AirBSYLD2!AB$4,'[1]INTERNAL PARAMETERS-1'!$B$5:$J$44,9,FALSE)*AirBSYLD2!$F16</f>
        <v>0</v>
      </c>
      <c r="AC16" s="44">
        <f>AirBSYLD1!AC16*VLOOKUP(AirBSYLD2!AC$4,'[1]INTERNAL PARAMETERS-1'!$B$5:$J$44,5,FALSE)*VLOOKUP(AirBSYLD2!AC$4,'[1]INTERNAL PARAMETERS-1'!$B$5:$J$44,7,FALSE)*AirBSYLD2!$F16 + AirBSYLD1!AC16*(1-VLOOKUP(AirBSYLD2!AC$4,'[1]INTERNAL PARAMETERS-1'!$B$5:$J$44,5,FALSE))*VLOOKUP(AirBSYLD2!AC$4,'[1]INTERNAL PARAMETERS-1'!$B$5:$J$44,9,FALSE)*AirBSYLD2!$F16</f>
        <v>0</v>
      </c>
      <c r="AD16" s="44">
        <f>AirBSYLD1!AD16*VLOOKUP(AirBSYLD2!AD$4,'[1]INTERNAL PARAMETERS-1'!$B$5:$J$44,5,FALSE)*VLOOKUP(AirBSYLD2!AD$4,'[1]INTERNAL PARAMETERS-1'!$B$5:$J$44,7,FALSE)*AirBSYLD2!$F16 + AirBSYLD1!AD16*(1-VLOOKUP(AirBSYLD2!AD$4,'[1]INTERNAL PARAMETERS-1'!$B$5:$J$44,5,FALSE))*VLOOKUP(AirBSYLD2!AD$4,'[1]INTERNAL PARAMETERS-1'!$B$5:$J$44,9,FALSE)*AirBSYLD2!$F16</f>
        <v>0</v>
      </c>
      <c r="AE16" s="44">
        <f>AirBSYLD1!AE16*VLOOKUP(AirBSYLD2!AE$4,'[1]INTERNAL PARAMETERS-1'!$B$5:$J$44,5,FALSE)*VLOOKUP(AirBSYLD2!AE$4,'[1]INTERNAL PARAMETERS-1'!$B$5:$J$44,7,FALSE)*AirBSYLD2!$F16 + AirBSYLD1!AE16*(1-VLOOKUP(AirBSYLD2!AE$4,'[1]INTERNAL PARAMETERS-1'!$B$5:$J$44,5,FALSE))*VLOOKUP(AirBSYLD2!AE$4,'[1]INTERNAL PARAMETERS-1'!$B$5:$J$44,9,FALSE)*AirBSYLD2!$F16</f>
        <v>0</v>
      </c>
      <c r="AF16" s="44">
        <f>AirBSYLD1!AF16*VLOOKUP(AirBSYLD2!AF$4,'[1]INTERNAL PARAMETERS-1'!$B$5:$J$44,5,FALSE)*VLOOKUP(AirBSYLD2!AF$4,'[1]INTERNAL PARAMETERS-1'!$B$5:$J$44,7,FALSE)*AirBSYLD2!$F16 + AirBSYLD1!AF16*(1-VLOOKUP(AirBSYLD2!AF$4,'[1]INTERNAL PARAMETERS-1'!$B$5:$J$44,5,FALSE))*VLOOKUP(AirBSYLD2!AF$4,'[1]INTERNAL PARAMETERS-1'!$B$5:$J$44,9,FALSE)*AirBSYLD2!$F16</f>
        <v>0.67281674843564476</v>
      </c>
      <c r="AG16" s="44">
        <f>AirBSYLD1!AG16*VLOOKUP(AirBSYLD2!AG$4,'[1]INTERNAL PARAMETERS-1'!$B$5:$J$44,5,FALSE)*VLOOKUP(AirBSYLD2!AG$4,'[1]INTERNAL PARAMETERS-1'!$B$5:$J$44,7,FALSE)*AirBSYLD2!$F16 + AirBSYLD1!AG16*(1-VLOOKUP(AirBSYLD2!AG$4,'[1]INTERNAL PARAMETERS-1'!$B$5:$J$44,5,FALSE))*VLOOKUP(AirBSYLD2!AG$4,'[1]INTERNAL PARAMETERS-1'!$B$5:$J$44,9,FALSE)*AirBSYLD2!$F16</f>
        <v>0</v>
      </c>
      <c r="AH16" s="44">
        <f>AirBSYLD1!AH16*VLOOKUP(AirBSYLD2!AH$4,'[1]INTERNAL PARAMETERS-1'!$B$5:$J$44,5,FALSE)*VLOOKUP(AirBSYLD2!AH$4,'[1]INTERNAL PARAMETERS-1'!$B$5:$J$44,7,FALSE)*AirBSYLD2!$F16 + AirBSYLD1!AH16*(1-VLOOKUP(AirBSYLD2!AH$4,'[1]INTERNAL PARAMETERS-1'!$B$5:$J$44,5,FALSE))*VLOOKUP(AirBSYLD2!AH$4,'[1]INTERNAL PARAMETERS-1'!$B$5:$J$44,9,FALSE)*AirBSYLD2!$F16</f>
        <v>3.7949255580911487E-2</v>
      </c>
      <c r="AI16" s="44">
        <f>AirBSYLD1!AI16*VLOOKUP(AirBSYLD2!AI$4,'[1]INTERNAL PARAMETERS-1'!$B$5:$J$44,5,FALSE)*VLOOKUP(AirBSYLD2!AI$4,'[1]INTERNAL PARAMETERS-1'!$B$5:$J$44,7,FALSE)*AirBSYLD2!$F16 + AirBSYLD1!AI16*(1-VLOOKUP(AirBSYLD2!AI$4,'[1]INTERNAL PARAMETERS-1'!$B$5:$J$44,5,FALSE))*VLOOKUP(AirBSYLD2!AI$4,'[1]INTERNAL PARAMETERS-1'!$B$5:$J$44,9,FALSE)*AirBSYLD2!$F16</f>
        <v>0.10350821911943639</v>
      </c>
      <c r="AJ16" s="44">
        <f>AirBSYLD1!AJ16*VLOOKUP(AirBSYLD2!AJ$4,'[1]INTERNAL PARAMETERS-1'!$B$5:$J$44,5,FALSE)*VLOOKUP(AirBSYLD2!AJ$4,'[1]INTERNAL PARAMETERS-1'!$B$5:$J$44,7,FALSE)*AirBSYLD2!$F16 + AirBSYLD1!AJ16*(1-VLOOKUP(AirBSYLD2!AJ$4,'[1]INTERNAL PARAMETERS-1'!$B$5:$J$44,5,FALSE))*VLOOKUP(AirBSYLD2!AJ$4,'[1]INTERNAL PARAMETERS-1'!$B$5:$J$44,9,FALSE)*AirBSYLD2!$F16</f>
        <v>1.076538775479372</v>
      </c>
      <c r="AK16" s="44">
        <f>AirBSYLD1!AK16*VLOOKUP(AirBSYLD2!AK$4,'[1]INTERNAL PARAMETERS-1'!$B$5:$J$44,5,FALSE)*VLOOKUP(AirBSYLD2!AK$4,'[1]INTERNAL PARAMETERS-1'!$B$5:$J$44,7,FALSE)*AirBSYLD2!$F16 + AirBSYLD1!AK16*(1-VLOOKUP(AirBSYLD2!AK$4,'[1]INTERNAL PARAMETERS-1'!$B$5:$J$44,5,FALSE))*VLOOKUP(AirBSYLD2!AK$4,'[1]INTERNAL PARAMETERS-1'!$B$5:$J$44,9,FALSE)*AirBSYLD2!$F16</f>
        <v>0</v>
      </c>
      <c r="AL16" s="44">
        <f>AirBSYLD1!AL16*VLOOKUP(AirBSYLD2!AL$4,'[1]INTERNAL PARAMETERS-1'!$B$5:$J$44,5,FALSE)*VLOOKUP(AirBSYLD2!AL$4,'[1]INTERNAL PARAMETERS-1'!$B$5:$J$44,7,FALSE)*AirBSYLD2!$F16 + AirBSYLD1!AL16*(1-VLOOKUP(AirBSYLD2!AL$4,'[1]INTERNAL PARAMETERS-1'!$B$5:$J$44,5,FALSE))*VLOOKUP(AirBSYLD2!AL$4,'[1]INTERNAL PARAMETERS-1'!$B$5:$J$44,9,FALSE)*AirBSYLD2!$F16</f>
        <v>0</v>
      </c>
      <c r="AM16" s="44">
        <f>AirBSYLD1!AM16*VLOOKUP(AirBSYLD2!AM$4,'[1]INTERNAL PARAMETERS-1'!$B$5:$J$44,5,FALSE)*VLOOKUP(AirBSYLD2!AM$4,'[1]INTERNAL PARAMETERS-1'!$B$5:$J$44,7,FALSE)*AirBSYLD2!$F16 + AirBSYLD1!AM16*(1-VLOOKUP(AirBSYLD2!AM$4,'[1]INTERNAL PARAMETERS-1'!$B$5:$J$44,5,FALSE))*VLOOKUP(AirBSYLD2!AM$4,'[1]INTERNAL PARAMETERS-1'!$B$5:$J$44,9,FALSE)*AirBSYLD2!$F16</f>
        <v>0</v>
      </c>
      <c r="AN16" s="44">
        <f>AirBSYLD1!AN16*VLOOKUP(AirBSYLD2!AN$4,'[1]INTERNAL PARAMETERS-1'!$B$5:$J$44,5,FALSE)*VLOOKUP(AirBSYLD2!AN$4,'[1]INTERNAL PARAMETERS-1'!$B$5:$J$44,7,FALSE)*AirBSYLD2!$F16 + AirBSYLD1!AN16*(1-VLOOKUP(AirBSYLD2!AN$4,'[1]INTERNAL PARAMETERS-1'!$B$5:$J$44,5,FALSE))*VLOOKUP(AirBSYLD2!AN$4,'[1]INTERNAL PARAMETERS-1'!$B$5:$J$44,9,FALSE)*AirBSYLD2!$F16</f>
        <v>0</v>
      </c>
      <c r="AO16" s="44">
        <f>AirBSYLD1!AO16*VLOOKUP(AirBSYLD2!AO$4,'[1]INTERNAL PARAMETERS-1'!$B$5:$J$44,5,FALSE)*VLOOKUP(AirBSYLD2!AO$4,'[1]INTERNAL PARAMETERS-1'!$B$5:$J$44,7,FALSE)*AirBSYLD2!$F16 + AirBSYLD1!AO16*(1-VLOOKUP(AirBSYLD2!AO$4,'[1]INTERNAL PARAMETERS-1'!$B$5:$J$44,5,FALSE))*VLOOKUP(AirBSYLD2!AO$4,'[1]INTERNAL PARAMETERS-1'!$B$5:$J$44,9,FALSE)*AirBSYLD2!$F16</f>
        <v>0</v>
      </c>
      <c r="AP16" s="44">
        <f>AirBSYLD1!AP16*VLOOKUP(AirBSYLD2!AP$4,'[1]INTERNAL PARAMETERS-1'!$B$5:$J$44,5,FALSE)*VLOOKUP(AirBSYLD2!AP$4,'[1]INTERNAL PARAMETERS-1'!$B$5:$J$44,7,FALSE)*AirBSYLD2!$F16 + AirBSYLD1!AP16*(1-VLOOKUP(AirBSYLD2!AP$4,'[1]INTERNAL PARAMETERS-1'!$B$5:$J$44,5,FALSE))*VLOOKUP(AirBSYLD2!AP$4,'[1]INTERNAL PARAMETERS-1'!$B$5:$J$44,9,FALSE)*AirBSYLD2!$F16</f>
        <v>0</v>
      </c>
      <c r="AQ16" s="44">
        <f>AirBSYLD1!AQ16*VLOOKUP(AirBSYLD2!AQ$4,'[1]INTERNAL PARAMETERS-1'!$B$5:$J$44,5,FALSE)*VLOOKUP(AirBSYLD2!AQ$4,'[1]INTERNAL PARAMETERS-1'!$B$5:$J$44,7,FALSE)*AirBSYLD2!$F16 + AirBSYLD1!AQ16*(1-VLOOKUP(AirBSYLD2!AQ$4,'[1]INTERNAL PARAMETERS-1'!$B$5:$J$44,5,FALSE))*VLOOKUP(AirBSYLD2!AQ$4,'[1]INTERNAL PARAMETERS-1'!$B$5:$J$44,9,FALSE)*AirBSYLD2!$F16</f>
        <v>0</v>
      </c>
      <c r="AR16" s="44">
        <f>AirBSYLD1!AR16*VLOOKUP(AirBSYLD2!AR$4,'[1]INTERNAL PARAMETERS-1'!$B$5:$J$44,5,FALSE)*VLOOKUP(AirBSYLD2!AR$4,'[1]INTERNAL PARAMETERS-1'!$B$5:$J$44,7,FALSE)*AirBSYLD2!$F16 + AirBSYLD1!AR16*(1-VLOOKUP(AirBSYLD2!AR$4,'[1]INTERNAL PARAMETERS-1'!$B$5:$J$44,5,FALSE))*VLOOKUP(AirBSYLD2!AR$4,'[1]INTERNAL PARAMETERS-1'!$B$5:$J$44,9,FALSE)*AirBSYLD2!$F16</f>
        <v>0</v>
      </c>
      <c r="AS16" s="44">
        <f>AirBSYLD1!AS16*VLOOKUP(AirBSYLD2!AS$4,'[1]INTERNAL PARAMETERS-1'!$B$5:$J$44,5,FALSE)*VLOOKUP(AirBSYLD2!AS$4,'[1]INTERNAL PARAMETERS-1'!$B$5:$J$44,7,FALSE)*AirBSYLD2!$F16 + AirBSYLD1!AS16*(1-VLOOKUP(AirBSYLD2!AS$4,'[1]INTERNAL PARAMETERS-1'!$B$5:$J$44,5,FALSE))*VLOOKUP(AirBSYLD2!AS$4,'[1]INTERNAL PARAMETERS-1'!$B$5:$J$44,9,FALSE)*AirBSYLD2!$F16</f>
        <v>0</v>
      </c>
      <c r="AT16" s="43">
        <f>AirBSYLD1!AT16*VLOOKUP(AirBSYLD2!AT$4,'[1]INTERNAL PARAMETERS-1'!$B$5:$J$44,5,FALSE)*VLOOKUP(AirBSYLD2!AT$4,'[1]INTERNAL PARAMETERS-1'!$B$5:$J$44,7,FALSE)*AirBSYLD2!$F16 + AirBSYLD1!AT16*(1-VLOOKUP(AirBSYLD2!AT$4,'[1]INTERNAL PARAMETERS-1'!$B$5:$J$44,5,FALSE))*VLOOKUP(AirBSYLD2!AT$4,'[1]INTERNAL PARAMETERS-1'!$B$5:$J$44,9,FALSE)*AirBSYLD2!$F16</f>
        <v>0</v>
      </c>
      <c r="AU16" s="45">
        <f>AirBSYLD1!AU16*VLOOKUP(AirBSYLD2!AU$4,'[1]INTERNAL PARAMETERS-1'!$B$5:$J$44,5,FALSE)*VLOOKUP(AirBSYLD2!AU$4,'[1]INTERNAL PARAMETERS-1'!$B$5:$J$44,6,FALSE)*VLOOKUP(AirBSYLD2!AU$4,'[1]INTERNAL PARAMETERS-1'!$B$5:$J$44,3,FALSE) + AirBSYLD1!AU16*(1-VLOOKUP(AirBSYLD2!AU$4,'[1]INTERNAL PARAMETERS-1'!$B$5:$J$44,5,FALSE))*VLOOKUP(AirBSYLD2!AU$4,'[1]INTERNAL PARAMETERS-1'!$B$5:$J$44,8,FALSE)*VLOOKUP(AirBSYLD2!AU$4,'[1]INTERNAL PARAMETERS-1'!$B$5:$J$44,3,FALSE)</f>
        <v>0</v>
      </c>
      <c r="AV16" s="44">
        <f>AirBSYLD1!AV16*VLOOKUP(AirBSYLD2!AV$4,'[1]INTERNAL PARAMETERS-1'!$B$5:$J$44,5,FALSE)*VLOOKUP(AirBSYLD2!AV$4,'[1]INTERNAL PARAMETERS-1'!$B$5:$J$44,6,FALSE)*VLOOKUP(AirBSYLD2!AV$4,'[1]INTERNAL PARAMETERS-1'!$B$5:$J$44,3,FALSE) + AirBSYLD1!AV16*(1-VLOOKUP(AirBSYLD2!AV$4,'[1]INTERNAL PARAMETERS-1'!$B$5:$J$44,5,FALSE))*VLOOKUP(AirBSYLD2!AV$4,'[1]INTERNAL PARAMETERS-1'!$B$5:$J$44,8,FALSE)*VLOOKUP(AirBSYLD2!AV$4,'[1]INTERNAL PARAMETERS-1'!$B$5:$J$44,3,FALSE)</f>
        <v>0</v>
      </c>
      <c r="AW16" s="44">
        <f>AirBSYLD1!AW16*VLOOKUP(AirBSYLD2!AW$4,'[1]INTERNAL PARAMETERS-1'!$B$5:$J$44,5,FALSE)*VLOOKUP(AirBSYLD2!AW$4,'[1]INTERNAL PARAMETERS-1'!$B$5:$J$44,6,FALSE)*VLOOKUP(AirBSYLD2!AW$4,'[1]INTERNAL PARAMETERS-1'!$B$5:$J$44,3,FALSE) + AirBSYLD1!AW16*(1-VLOOKUP(AirBSYLD2!AW$4,'[1]INTERNAL PARAMETERS-1'!$B$5:$J$44,5,FALSE))*VLOOKUP(AirBSYLD2!AW$4,'[1]INTERNAL PARAMETERS-1'!$B$5:$J$44,8,FALSE)*VLOOKUP(AirBSYLD2!AW$4,'[1]INTERNAL PARAMETERS-1'!$B$5:$J$44,3,FALSE)</f>
        <v>1.7860837708698956</v>
      </c>
      <c r="AX16" s="44">
        <f>AirBSYLD1!AX16*VLOOKUP(AirBSYLD2!AX$4,'[1]INTERNAL PARAMETERS-1'!$B$5:$J$44,5,FALSE)*VLOOKUP(AirBSYLD2!AX$4,'[1]INTERNAL PARAMETERS-1'!$B$5:$J$44,6,FALSE)*VLOOKUP(AirBSYLD2!AX$4,'[1]INTERNAL PARAMETERS-1'!$B$5:$J$44,3,FALSE) + AirBSYLD1!AX16*(1-VLOOKUP(AirBSYLD2!AX$4,'[1]INTERNAL PARAMETERS-1'!$B$5:$J$44,5,FALSE))*VLOOKUP(AirBSYLD2!AX$4,'[1]INTERNAL PARAMETERS-1'!$B$5:$J$44,8,FALSE)*VLOOKUP(AirBSYLD2!AX$4,'[1]INTERNAL PARAMETERS-1'!$B$5:$J$44,3,FALSE)</f>
        <v>0</v>
      </c>
      <c r="AY16" s="44">
        <f>AirBSYLD1!AY16*VLOOKUP(AirBSYLD2!AY$4,'[1]INTERNAL PARAMETERS-1'!$B$5:$J$44,5,FALSE)*VLOOKUP(AirBSYLD2!AY$4,'[1]INTERNAL PARAMETERS-1'!$B$5:$J$44,6,FALSE)*VLOOKUP(AirBSYLD2!AY$4,'[1]INTERNAL PARAMETERS-1'!$B$5:$J$44,3,FALSE) + AirBSYLD1!AY16*(1-VLOOKUP(AirBSYLD2!AY$4,'[1]INTERNAL PARAMETERS-1'!$B$5:$J$44,5,FALSE))*VLOOKUP(AirBSYLD2!AY$4,'[1]INTERNAL PARAMETERS-1'!$B$5:$J$44,8,FALSE)*VLOOKUP(AirBSYLD2!AY$4,'[1]INTERNAL PARAMETERS-1'!$B$5:$J$44,3,FALSE)</f>
        <v>0</v>
      </c>
      <c r="AZ16" s="44">
        <f>AirBSYLD1!AZ16*VLOOKUP(AirBSYLD2!AZ$4,'[1]INTERNAL PARAMETERS-1'!$B$5:$J$44,5,FALSE)*VLOOKUP(AirBSYLD2!AZ$4,'[1]INTERNAL PARAMETERS-1'!$B$5:$J$44,6,FALSE)*VLOOKUP(AirBSYLD2!AZ$4,'[1]INTERNAL PARAMETERS-1'!$B$5:$J$44,3,FALSE) + AirBSYLD1!AZ16*(1-VLOOKUP(AirBSYLD2!AZ$4,'[1]INTERNAL PARAMETERS-1'!$B$5:$J$44,5,FALSE))*VLOOKUP(AirBSYLD2!AZ$4,'[1]INTERNAL PARAMETERS-1'!$B$5:$J$44,8,FALSE)*VLOOKUP(AirBSYLD2!AZ$4,'[1]INTERNAL PARAMETERS-1'!$B$5:$J$44,3,FALSE)</f>
        <v>0</v>
      </c>
      <c r="BA16" s="44">
        <f>AirBSYLD1!BA16*VLOOKUP(AirBSYLD2!BA$4,'[1]INTERNAL PARAMETERS-1'!$B$5:$J$44,5,FALSE)*VLOOKUP(AirBSYLD2!BA$4,'[1]INTERNAL PARAMETERS-1'!$B$5:$J$44,6,FALSE)*VLOOKUP(AirBSYLD2!BA$4,'[1]INTERNAL PARAMETERS-1'!$B$5:$J$44,3,FALSE) + AirBSYLD1!BA16*(1-VLOOKUP(AirBSYLD2!BA$4,'[1]INTERNAL PARAMETERS-1'!$B$5:$J$44,5,FALSE))*VLOOKUP(AirBSYLD2!BA$4,'[1]INTERNAL PARAMETERS-1'!$B$5:$J$44,8,FALSE)*VLOOKUP(AirBSYLD2!BA$4,'[1]INTERNAL PARAMETERS-1'!$B$5:$J$44,3,FALSE)</f>
        <v>1.4125330408491361</v>
      </c>
      <c r="BB16" s="44">
        <f>AirBSYLD1!BB16*VLOOKUP(AirBSYLD2!BB$4,'[1]INTERNAL PARAMETERS-1'!$B$5:$J$44,5,FALSE)*VLOOKUP(AirBSYLD2!BB$4,'[1]INTERNAL PARAMETERS-1'!$B$5:$J$44,6,FALSE)*VLOOKUP(AirBSYLD2!BB$4,'[1]INTERNAL PARAMETERS-1'!$B$5:$J$44,3,FALSE) + AirBSYLD1!BB16*(1-VLOOKUP(AirBSYLD2!BB$4,'[1]INTERNAL PARAMETERS-1'!$B$5:$J$44,5,FALSE))*VLOOKUP(AirBSYLD2!BB$4,'[1]INTERNAL PARAMETERS-1'!$B$5:$J$44,8,FALSE)*VLOOKUP(AirBSYLD2!BB$4,'[1]INTERNAL PARAMETERS-1'!$B$5:$J$44,3,FALSE)</f>
        <v>0.26503198887621204</v>
      </c>
      <c r="BC16" s="44">
        <f>AirBSYLD1!BC16*VLOOKUP(AirBSYLD2!BC$4,'[1]INTERNAL PARAMETERS-1'!$B$5:$J$44,5,FALSE)*VLOOKUP(AirBSYLD2!BC$4,'[1]INTERNAL PARAMETERS-1'!$B$5:$J$44,6,FALSE)*VLOOKUP(AirBSYLD2!BC$4,'[1]INTERNAL PARAMETERS-1'!$B$5:$J$44,3,FALSE) + AirBSYLD1!BC16*(1-VLOOKUP(AirBSYLD2!BC$4,'[1]INTERNAL PARAMETERS-1'!$B$5:$J$44,5,FALSE))*VLOOKUP(AirBSYLD2!BC$4,'[1]INTERNAL PARAMETERS-1'!$B$5:$J$44,8,FALSE)*VLOOKUP(AirBSYLD2!BC$4,'[1]INTERNAL PARAMETERS-1'!$B$5:$J$44,3,FALSE)</f>
        <v>1.1561826015835022</v>
      </c>
      <c r="BD16" s="44">
        <f>AirBSYLD1!BD16*VLOOKUP(AirBSYLD2!BD$4,'[1]INTERNAL PARAMETERS-1'!$B$5:$J$44,5,FALSE)*VLOOKUP(AirBSYLD2!BD$4,'[1]INTERNAL PARAMETERS-1'!$B$5:$J$44,6,FALSE)*VLOOKUP(AirBSYLD2!BD$4,'[1]INTERNAL PARAMETERS-1'!$B$5:$J$44,3,FALSE) + AirBSYLD1!BD16*(1-VLOOKUP(AirBSYLD2!BD$4,'[1]INTERNAL PARAMETERS-1'!$B$5:$J$44,5,FALSE))*VLOOKUP(AirBSYLD2!BD$4,'[1]INTERNAL PARAMETERS-1'!$B$5:$J$44,8,FALSE)*VLOOKUP(AirBSYLD2!BD$4,'[1]INTERNAL PARAMETERS-1'!$B$5:$J$44,3,FALSE)</f>
        <v>0.20825606946445552</v>
      </c>
      <c r="BE16" s="44">
        <f>AirBSYLD1!BE16*VLOOKUP(AirBSYLD2!BE$4,'[1]INTERNAL PARAMETERS-1'!$B$5:$J$44,5,FALSE)*VLOOKUP(AirBSYLD2!BE$4,'[1]INTERNAL PARAMETERS-1'!$B$5:$J$44,6,FALSE)*VLOOKUP(AirBSYLD2!BE$4,'[1]INTERNAL PARAMETERS-1'!$B$5:$J$44,3,FALSE) + AirBSYLD1!BE16*(1-VLOOKUP(AirBSYLD2!BE$4,'[1]INTERNAL PARAMETERS-1'!$B$5:$J$44,5,FALSE))*VLOOKUP(AirBSYLD2!BE$4,'[1]INTERNAL PARAMETERS-1'!$B$5:$J$44,8,FALSE)*VLOOKUP(AirBSYLD2!BE$4,'[1]INTERNAL PARAMETERS-1'!$B$5:$J$44,3,FALSE)</f>
        <v>0.57204831903236619</v>
      </c>
      <c r="BF16" s="44">
        <f>AirBSYLD1!BF16*VLOOKUP(AirBSYLD2!BF$4,'[1]INTERNAL PARAMETERS-1'!$B$5:$J$44,5,FALSE)*VLOOKUP(AirBSYLD2!BF$4,'[1]INTERNAL PARAMETERS-1'!$B$5:$J$44,6,FALSE)*VLOOKUP(AirBSYLD2!BF$4,'[1]INTERNAL PARAMETERS-1'!$B$5:$J$44,3,FALSE) + AirBSYLD1!BF16*(1-VLOOKUP(AirBSYLD2!BF$4,'[1]INTERNAL PARAMETERS-1'!$B$5:$J$44,5,FALSE))*VLOOKUP(AirBSYLD2!BF$4,'[1]INTERNAL PARAMETERS-1'!$B$5:$J$44,8,FALSE)*VLOOKUP(AirBSYLD2!BF$4,'[1]INTERNAL PARAMETERS-1'!$B$5:$J$44,3,FALSE)</f>
        <v>0</v>
      </c>
      <c r="BG16" s="44">
        <f>AirBSYLD1!BG16*VLOOKUP(AirBSYLD2!BG$4,'[1]INTERNAL PARAMETERS-1'!$B$5:$J$44,5,FALSE)*VLOOKUP(AirBSYLD2!BG$4,'[1]INTERNAL PARAMETERS-1'!$B$5:$J$44,6,FALSE)*VLOOKUP(AirBSYLD2!BG$4,'[1]INTERNAL PARAMETERS-1'!$B$5:$J$44,3,FALSE) + AirBSYLD1!BG16*(1-VLOOKUP(AirBSYLD2!BG$4,'[1]INTERNAL PARAMETERS-1'!$B$5:$J$44,5,FALSE))*VLOOKUP(AirBSYLD2!BG$4,'[1]INTERNAL PARAMETERS-1'!$B$5:$J$44,8,FALSE)*VLOOKUP(AirBSYLD2!BG$4,'[1]INTERNAL PARAMETERS-1'!$B$5:$J$44,3,FALSE)</f>
        <v>0.26970829256926837</v>
      </c>
      <c r="BH16" s="44">
        <f>AirBSYLD1!BH16*VLOOKUP(AirBSYLD2!BH$4,'[1]INTERNAL PARAMETERS-1'!$B$5:$J$44,5,FALSE)*VLOOKUP(AirBSYLD2!BH$4,'[1]INTERNAL PARAMETERS-1'!$B$5:$J$44,6,FALSE)*VLOOKUP(AirBSYLD2!BH$4,'[1]INTERNAL PARAMETERS-1'!$B$5:$J$44,3,FALSE) + AirBSYLD1!BH16*(1-VLOOKUP(AirBSYLD2!BH$4,'[1]INTERNAL PARAMETERS-1'!$B$5:$J$44,5,FALSE))*VLOOKUP(AirBSYLD2!BH$4,'[1]INTERNAL PARAMETERS-1'!$B$5:$J$44,8,FALSE)*VLOOKUP(AirBSYLD2!BH$4,'[1]INTERNAL PARAMETERS-1'!$B$5:$J$44,3,FALSE)</f>
        <v>2.2425443635743776E-3</v>
      </c>
      <c r="BI16" s="44">
        <f>AirBSYLD1!BI16*VLOOKUP(AirBSYLD2!BI$4,'[1]INTERNAL PARAMETERS-1'!$B$5:$J$44,5,FALSE)*VLOOKUP(AirBSYLD2!BI$4,'[1]INTERNAL PARAMETERS-1'!$B$5:$J$44,6,FALSE)*VLOOKUP(AirBSYLD2!BI$4,'[1]INTERNAL PARAMETERS-1'!$B$5:$J$44,3,FALSE) + AirBSYLD1!BI16*(1-VLOOKUP(AirBSYLD2!BI$4,'[1]INTERNAL PARAMETERS-1'!$B$5:$J$44,5,FALSE))*VLOOKUP(AirBSYLD2!BI$4,'[1]INTERNAL PARAMETERS-1'!$B$5:$J$44,8,FALSE)*VLOOKUP(AirBSYLD2!BI$4,'[1]INTERNAL PARAMETERS-1'!$B$5:$J$44,3,FALSE)</f>
        <v>0</v>
      </c>
      <c r="BJ16" s="44">
        <f>AirBSYLD1!BJ16*VLOOKUP(AirBSYLD2!BJ$4,'[1]INTERNAL PARAMETERS-1'!$B$5:$J$44,5,FALSE)*VLOOKUP(AirBSYLD2!BJ$4,'[1]INTERNAL PARAMETERS-1'!$B$5:$J$44,6,FALSE)*VLOOKUP(AirBSYLD2!BJ$4,'[1]INTERNAL PARAMETERS-1'!$B$5:$J$44,3,FALSE) + AirBSYLD1!BJ16*(1-VLOOKUP(AirBSYLD2!BJ$4,'[1]INTERNAL PARAMETERS-1'!$B$5:$J$44,5,FALSE))*VLOOKUP(AirBSYLD2!BJ$4,'[1]INTERNAL PARAMETERS-1'!$B$5:$J$44,8,FALSE)*VLOOKUP(AirBSYLD2!BJ$4,'[1]INTERNAL PARAMETERS-1'!$B$5:$J$44,3,FALSE)</f>
        <v>0.10712549264167014</v>
      </c>
      <c r="BK16" s="44">
        <f>AirBSYLD1!BK16*VLOOKUP(AirBSYLD2!BK$4,'[1]INTERNAL PARAMETERS-1'!$B$5:$J$44,5,FALSE)*VLOOKUP(AirBSYLD2!BK$4,'[1]INTERNAL PARAMETERS-1'!$B$5:$J$44,6,FALSE)*VLOOKUP(AirBSYLD2!BK$4,'[1]INTERNAL PARAMETERS-1'!$B$5:$J$44,3,FALSE) + AirBSYLD1!BK16*(1-VLOOKUP(AirBSYLD2!BK$4,'[1]INTERNAL PARAMETERS-1'!$B$5:$J$44,5,FALSE))*VLOOKUP(AirBSYLD2!BK$4,'[1]INTERNAL PARAMETERS-1'!$B$5:$J$44,8,FALSE)*VLOOKUP(AirBSYLD2!BK$4,'[1]INTERNAL PARAMETERS-1'!$B$5:$J$44,3,FALSE)</f>
        <v>0.14650080936243595</v>
      </c>
      <c r="BL16" s="44">
        <f>AirBSYLD1!BL16*VLOOKUP(AirBSYLD2!BL$4,'[1]INTERNAL PARAMETERS-1'!$B$5:$J$44,5,FALSE)*VLOOKUP(AirBSYLD2!BL$4,'[1]INTERNAL PARAMETERS-1'!$B$5:$J$44,6,FALSE)*VLOOKUP(AirBSYLD2!BL$4,'[1]INTERNAL PARAMETERS-1'!$B$5:$J$44,3,FALSE) + AirBSYLD1!BL16*(1-VLOOKUP(AirBSYLD2!BL$4,'[1]INTERNAL PARAMETERS-1'!$B$5:$J$44,5,FALSE))*VLOOKUP(AirBSYLD2!BL$4,'[1]INTERNAL PARAMETERS-1'!$B$5:$J$44,8,FALSE)*VLOOKUP(AirBSYLD2!BL$4,'[1]INTERNAL PARAMETERS-1'!$B$5:$J$44,3,FALSE)</f>
        <v>0.44779167543588821</v>
      </c>
      <c r="BM16" s="44">
        <f>AirBSYLD1!BM16*VLOOKUP(AirBSYLD2!BM$4,'[1]INTERNAL PARAMETERS-1'!$B$5:$J$44,5,FALSE)*VLOOKUP(AirBSYLD2!BM$4,'[1]INTERNAL PARAMETERS-1'!$B$5:$J$44,6,FALSE)*VLOOKUP(AirBSYLD2!BM$4,'[1]INTERNAL PARAMETERS-1'!$B$5:$J$44,3,FALSE) + AirBSYLD1!BM16*(1-VLOOKUP(AirBSYLD2!BM$4,'[1]INTERNAL PARAMETERS-1'!$B$5:$J$44,5,FALSE))*VLOOKUP(AirBSYLD2!BM$4,'[1]INTERNAL PARAMETERS-1'!$B$5:$J$44,8,FALSE)*VLOOKUP(AirBSYLD2!BM$4,'[1]INTERNAL PARAMETERS-1'!$B$5:$J$44,3,FALSE)</f>
        <v>0.22948574597093044</v>
      </c>
      <c r="BN16" s="44">
        <f>AirBSYLD1!BN16*VLOOKUP(AirBSYLD2!BN$4,'[1]INTERNAL PARAMETERS-1'!$B$5:$J$44,5,FALSE)*VLOOKUP(AirBSYLD2!BN$4,'[1]INTERNAL PARAMETERS-1'!$B$5:$J$44,6,FALSE)*VLOOKUP(AirBSYLD2!BN$4,'[1]INTERNAL PARAMETERS-1'!$B$5:$J$44,3,FALSE) + AirBSYLD1!BN16*(1-VLOOKUP(AirBSYLD2!BN$4,'[1]INTERNAL PARAMETERS-1'!$B$5:$J$44,5,FALSE))*VLOOKUP(AirBSYLD2!BN$4,'[1]INTERNAL PARAMETERS-1'!$B$5:$J$44,8,FALSE)*VLOOKUP(AirBSYLD2!BN$4,'[1]INTERNAL PARAMETERS-1'!$B$5:$J$44,3,FALSE)</f>
        <v>0.13783383131437729</v>
      </c>
      <c r="BO16" s="44">
        <f>AirBSYLD1!BO16*VLOOKUP(AirBSYLD2!BO$4,'[1]INTERNAL PARAMETERS-1'!$B$5:$J$44,5,FALSE)*VLOOKUP(AirBSYLD2!BO$4,'[1]INTERNAL PARAMETERS-1'!$B$5:$J$44,6,FALSE)*VLOOKUP(AirBSYLD2!BO$4,'[1]INTERNAL PARAMETERS-1'!$B$5:$J$44,3,FALSE) + AirBSYLD1!BO16*(1-VLOOKUP(AirBSYLD2!BO$4,'[1]INTERNAL PARAMETERS-1'!$B$5:$J$44,5,FALSE))*VLOOKUP(AirBSYLD2!BO$4,'[1]INTERNAL PARAMETERS-1'!$B$5:$J$44,8,FALSE)*VLOOKUP(AirBSYLD2!BO$4,'[1]INTERNAL PARAMETERS-1'!$B$5:$J$44,3,FALSE)</f>
        <v>8.8285584193177058E-2</v>
      </c>
      <c r="BP16" s="44">
        <f>AirBSYLD1!BP16*VLOOKUP(AirBSYLD2!BP$4,'[1]INTERNAL PARAMETERS-1'!$B$5:$J$44,5,FALSE)*VLOOKUP(AirBSYLD2!BP$4,'[1]INTERNAL PARAMETERS-1'!$B$5:$J$44,6,FALSE)*VLOOKUP(AirBSYLD2!BP$4,'[1]INTERNAL PARAMETERS-1'!$B$5:$J$44,3,FALSE) + AirBSYLD1!BP16*(1-VLOOKUP(AirBSYLD2!BP$4,'[1]INTERNAL PARAMETERS-1'!$B$5:$J$44,5,FALSE))*VLOOKUP(AirBSYLD2!BP$4,'[1]INTERNAL PARAMETERS-1'!$B$5:$J$44,8,FALSE)*VLOOKUP(AirBSYLD2!BP$4,'[1]INTERNAL PARAMETERS-1'!$B$5:$J$44,3,FALSE)</f>
        <v>8.8047122455624082E-3</v>
      </c>
      <c r="BQ16" s="44">
        <f>AirBSYLD1!BQ16*VLOOKUP(AirBSYLD2!BQ$4,'[1]INTERNAL PARAMETERS-1'!$B$5:$J$44,5,FALSE)*VLOOKUP(AirBSYLD2!BQ$4,'[1]INTERNAL PARAMETERS-1'!$B$5:$J$44,6,FALSE)*VLOOKUP(AirBSYLD2!BQ$4,'[1]INTERNAL PARAMETERS-1'!$B$5:$J$44,3,FALSE) + AirBSYLD1!BQ16*(1-VLOOKUP(AirBSYLD2!BQ$4,'[1]INTERNAL PARAMETERS-1'!$B$5:$J$44,5,FALSE))*VLOOKUP(AirBSYLD2!BQ$4,'[1]INTERNAL PARAMETERS-1'!$B$5:$J$44,8,FALSE)*VLOOKUP(AirBSYLD2!BQ$4,'[1]INTERNAL PARAMETERS-1'!$B$5:$J$44,3,FALSE)</f>
        <v>0.47907998695378307</v>
      </c>
      <c r="BR16" s="44">
        <f>AirBSYLD1!BR16*VLOOKUP(AirBSYLD2!BR$4,'[1]INTERNAL PARAMETERS-1'!$B$5:$J$44,5,FALSE)*VLOOKUP(AirBSYLD2!BR$4,'[1]INTERNAL PARAMETERS-1'!$B$5:$J$44,6,FALSE)*VLOOKUP(AirBSYLD2!BR$4,'[1]INTERNAL PARAMETERS-1'!$B$5:$J$44,3,FALSE) + AirBSYLD1!BR16*(1-VLOOKUP(AirBSYLD2!BR$4,'[1]INTERNAL PARAMETERS-1'!$B$5:$J$44,5,FALSE))*VLOOKUP(AirBSYLD2!BR$4,'[1]INTERNAL PARAMETERS-1'!$B$5:$J$44,8,FALSE)*VLOOKUP(AirBSYLD2!BR$4,'[1]INTERNAL PARAMETERS-1'!$B$5:$J$44,3,FALSE)</f>
        <v>1.5571665366717171E-2</v>
      </c>
      <c r="BS16" s="44">
        <f>AirBSYLD1!BS16*VLOOKUP(AirBSYLD2!BS$4,'[1]INTERNAL PARAMETERS-1'!$B$5:$J$44,5,FALSE)*VLOOKUP(AirBSYLD2!BS$4,'[1]INTERNAL PARAMETERS-1'!$B$5:$J$44,6,FALSE)*VLOOKUP(AirBSYLD2!BS$4,'[1]INTERNAL PARAMETERS-1'!$B$5:$J$44,3,FALSE) + AirBSYLD1!BS16*(1-VLOOKUP(AirBSYLD2!BS$4,'[1]INTERNAL PARAMETERS-1'!$B$5:$J$44,5,FALSE))*VLOOKUP(AirBSYLD2!BS$4,'[1]INTERNAL PARAMETERS-1'!$B$5:$J$44,8,FALSE)*VLOOKUP(AirBSYLD2!BS$4,'[1]INTERNAL PARAMETERS-1'!$B$5:$J$44,3,FALSE)</f>
        <v>1.5443469086722482E-3</v>
      </c>
      <c r="BT16" s="44">
        <f>AirBSYLD1!BT16*VLOOKUP(AirBSYLD2!BT$4,'[1]INTERNAL PARAMETERS-1'!$B$5:$J$44,5,FALSE)*VLOOKUP(AirBSYLD2!BT$4,'[1]INTERNAL PARAMETERS-1'!$B$5:$J$44,6,FALSE)*VLOOKUP(AirBSYLD2!BT$4,'[1]INTERNAL PARAMETERS-1'!$B$5:$J$44,3,FALSE) + AirBSYLD1!BT16*(1-VLOOKUP(AirBSYLD2!BT$4,'[1]INTERNAL PARAMETERS-1'!$B$5:$J$44,5,FALSE))*VLOOKUP(AirBSYLD2!BT$4,'[1]INTERNAL PARAMETERS-1'!$B$5:$J$44,8,FALSE)*VLOOKUP(AirBSYLD2!BT$4,'[1]INTERNAL PARAMETERS-1'!$B$5:$J$44,3,FALSE)</f>
        <v>0</v>
      </c>
      <c r="BU16" s="44">
        <f>AirBSYLD1!BU16*VLOOKUP(AirBSYLD2!BU$4,'[1]INTERNAL PARAMETERS-1'!$B$5:$J$44,5,FALSE)*VLOOKUP(AirBSYLD2!BU$4,'[1]INTERNAL PARAMETERS-1'!$B$5:$J$44,6,FALSE)*VLOOKUP(AirBSYLD2!BU$4,'[1]INTERNAL PARAMETERS-1'!$B$5:$J$44,3,FALSE) + AirBSYLD1!BU16*(1-VLOOKUP(AirBSYLD2!BU$4,'[1]INTERNAL PARAMETERS-1'!$B$5:$J$44,5,FALSE))*VLOOKUP(AirBSYLD2!BU$4,'[1]INTERNAL PARAMETERS-1'!$B$5:$J$44,8,FALSE)*VLOOKUP(AirBSYLD2!BU$4,'[1]INTERNAL PARAMETERS-1'!$B$5:$J$44,3,FALSE)</f>
        <v>0</v>
      </c>
      <c r="BV16" s="44">
        <f>AirBSYLD1!BV16*VLOOKUP(AirBSYLD2!BV$4,'[1]INTERNAL PARAMETERS-1'!$B$5:$J$44,5,FALSE)*VLOOKUP(AirBSYLD2!BV$4,'[1]INTERNAL PARAMETERS-1'!$B$5:$J$44,6,FALSE)*VLOOKUP(AirBSYLD2!BV$4,'[1]INTERNAL PARAMETERS-1'!$B$5:$J$44,3,FALSE) + AirBSYLD1!BV16*(1-VLOOKUP(AirBSYLD2!BV$4,'[1]INTERNAL PARAMETERS-1'!$B$5:$J$44,5,FALSE))*VLOOKUP(AirBSYLD2!BV$4,'[1]INTERNAL PARAMETERS-1'!$B$5:$J$44,8,FALSE)*VLOOKUP(AirBSYLD2!BV$4,'[1]INTERNAL PARAMETERS-1'!$B$5:$J$44,3,FALSE)</f>
        <v>0</v>
      </c>
      <c r="BW16" s="44">
        <f>AirBSYLD1!BW16*VLOOKUP(AirBSYLD2!BW$4,'[1]INTERNAL PARAMETERS-1'!$B$5:$J$44,5,FALSE)*VLOOKUP(AirBSYLD2!BW$4,'[1]INTERNAL PARAMETERS-1'!$B$5:$J$44,6,FALSE)*VLOOKUP(AirBSYLD2!BW$4,'[1]INTERNAL PARAMETERS-1'!$B$5:$J$44,3,FALSE) + AirBSYLD1!BW16*(1-VLOOKUP(AirBSYLD2!BW$4,'[1]INTERNAL PARAMETERS-1'!$B$5:$J$44,5,FALSE))*VLOOKUP(AirBSYLD2!BW$4,'[1]INTERNAL PARAMETERS-1'!$B$5:$J$44,8,FALSE)*VLOOKUP(AirBSYLD2!BW$4,'[1]INTERNAL PARAMETERS-1'!$B$5:$J$44,3,FALSE)</f>
        <v>0</v>
      </c>
      <c r="BX16" s="44">
        <f>AirBSYLD1!BX16*VLOOKUP(AirBSYLD2!BX$4,'[1]INTERNAL PARAMETERS-1'!$B$5:$J$44,5,FALSE)*VLOOKUP(AirBSYLD2!BX$4,'[1]INTERNAL PARAMETERS-1'!$B$5:$J$44,6,FALSE)*VLOOKUP(AirBSYLD2!BX$4,'[1]INTERNAL PARAMETERS-1'!$B$5:$J$44,3,FALSE) + AirBSYLD1!BX16*(1-VLOOKUP(AirBSYLD2!BX$4,'[1]INTERNAL PARAMETERS-1'!$B$5:$J$44,5,FALSE))*VLOOKUP(AirBSYLD2!BX$4,'[1]INTERNAL PARAMETERS-1'!$B$5:$J$44,8,FALSE)*VLOOKUP(AirBSYLD2!BX$4,'[1]INTERNAL PARAMETERS-1'!$B$5:$J$44,3,FALSE)</f>
        <v>0</v>
      </c>
      <c r="BY16" s="44">
        <f>AirBSYLD1!BY16*VLOOKUP(AirBSYLD2!BY$4,'[1]INTERNAL PARAMETERS-1'!$B$5:$J$44,5,FALSE)*VLOOKUP(AirBSYLD2!BY$4,'[1]INTERNAL PARAMETERS-1'!$B$5:$J$44,6,FALSE)*VLOOKUP(AirBSYLD2!BY$4,'[1]INTERNAL PARAMETERS-1'!$B$5:$J$44,3,FALSE) + AirBSYLD1!BY16*(1-VLOOKUP(AirBSYLD2!BY$4,'[1]INTERNAL PARAMETERS-1'!$B$5:$J$44,5,FALSE))*VLOOKUP(AirBSYLD2!BY$4,'[1]INTERNAL PARAMETERS-1'!$B$5:$J$44,8,FALSE)*VLOOKUP(AirBSYLD2!BY$4,'[1]INTERNAL PARAMETERS-1'!$B$5:$J$44,3,FALSE)</f>
        <v>0</v>
      </c>
      <c r="BZ16" s="44">
        <f>AirBSYLD1!BZ16*VLOOKUP(AirBSYLD2!BZ$4,'[1]INTERNAL PARAMETERS-1'!$B$5:$J$44,5,FALSE)*VLOOKUP(AirBSYLD2!BZ$4,'[1]INTERNAL PARAMETERS-1'!$B$5:$J$44,6,FALSE)*VLOOKUP(AirBSYLD2!BZ$4,'[1]INTERNAL PARAMETERS-1'!$B$5:$J$44,3,FALSE) + AirBSYLD1!BZ16*(1-VLOOKUP(AirBSYLD2!BZ$4,'[1]INTERNAL PARAMETERS-1'!$B$5:$J$44,5,FALSE))*VLOOKUP(AirBSYLD2!BZ$4,'[1]INTERNAL PARAMETERS-1'!$B$5:$J$44,8,FALSE)*VLOOKUP(AirBSYLD2!BZ$4,'[1]INTERNAL PARAMETERS-1'!$B$5:$J$44,3,FALSE)</f>
        <v>1.0757866875163906E-3</v>
      </c>
      <c r="CA16" s="44">
        <f>AirBSYLD1!CA16*VLOOKUP(AirBSYLD2!CA$4,'[1]INTERNAL PARAMETERS-1'!$B$5:$J$44,5,FALSE)*VLOOKUP(AirBSYLD2!CA$4,'[1]INTERNAL PARAMETERS-1'!$B$5:$J$44,6,FALSE)*VLOOKUP(AirBSYLD2!CA$4,'[1]INTERNAL PARAMETERS-1'!$B$5:$J$44,3,FALSE) + AirBSYLD1!CA16*(1-VLOOKUP(AirBSYLD2!CA$4,'[1]INTERNAL PARAMETERS-1'!$B$5:$J$44,5,FALSE))*VLOOKUP(AirBSYLD2!CA$4,'[1]INTERNAL PARAMETERS-1'!$B$5:$J$44,8,FALSE)*VLOOKUP(AirBSYLD2!CA$4,'[1]INTERNAL PARAMETERS-1'!$B$5:$J$44,3,FALSE)</f>
        <v>0</v>
      </c>
      <c r="CB16" s="44">
        <f>AirBSYLD1!CB16*VLOOKUP(AirBSYLD2!CB$4,'[1]INTERNAL PARAMETERS-1'!$B$5:$J$44,5,FALSE)*VLOOKUP(AirBSYLD2!CB$4,'[1]INTERNAL PARAMETERS-1'!$B$5:$J$44,6,FALSE)*VLOOKUP(AirBSYLD2!CB$4,'[1]INTERNAL PARAMETERS-1'!$B$5:$J$44,3,FALSE) + AirBSYLD1!CB16*(1-VLOOKUP(AirBSYLD2!CB$4,'[1]INTERNAL PARAMETERS-1'!$B$5:$J$44,5,FALSE))*VLOOKUP(AirBSYLD2!CB$4,'[1]INTERNAL PARAMETERS-1'!$B$5:$J$44,8,FALSE)*VLOOKUP(AirBSYLD2!CB$4,'[1]INTERNAL PARAMETERS-1'!$B$5:$J$44,3,FALSE)</f>
        <v>0</v>
      </c>
      <c r="CC16" s="44">
        <f>AirBSYLD1!CC16*VLOOKUP(AirBSYLD2!CC$4,'[1]INTERNAL PARAMETERS-1'!$B$5:$J$44,5,FALSE)*VLOOKUP(AirBSYLD2!CC$4,'[1]INTERNAL PARAMETERS-1'!$B$5:$J$44,6,FALSE)*VLOOKUP(AirBSYLD2!CC$4,'[1]INTERNAL PARAMETERS-1'!$B$5:$J$44,3,FALSE) + AirBSYLD1!CC16*(1-VLOOKUP(AirBSYLD2!CC$4,'[1]INTERNAL PARAMETERS-1'!$B$5:$J$44,5,FALSE))*VLOOKUP(AirBSYLD2!CC$4,'[1]INTERNAL PARAMETERS-1'!$B$5:$J$44,8,FALSE)*VLOOKUP(AirBSYLD2!CC$4,'[1]INTERNAL PARAMETERS-1'!$B$5:$J$44,3,FALSE)</f>
        <v>2.2148377444677543E-3</v>
      </c>
      <c r="CD16" s="44">
        <f>AirBSYLD1!CD16*VLOOKUP(AirBSYLD2!CD$4,'[1]INTERNAL PARAMETERS-1'!$B$5:$J$44,5,FALSE)*VLOOKUP(AirBSYLD2!CD$4,'[1]INTERNAL PARAMETERS-1'!$B$5:$J$44,6,FALSE)*VLOOKUP(AirBSYLD2!CD$4,'[1]INTERNAL PARAMETERS-1'!$B$5:$J$44,3,FALSE) + AirBSYLD1!CD16*(1-VLOOKUP(AirBSYLD2!CD$4,'[1]INTERNAL PARAMETERS-1'!$B$5:$J$44,5,FALSE))*VLOOKUP(AirBSYLD2!CD$4,'[1]INTERNAL PARAMETERS-1'!$B$5:$J$44,8,FALSE)*VLOOKUP(AirBSYLD2!CD$4,'[1]INTERNAL PARAMETERS-1'!$B$5:$J$44,3,FALSE)</f>
        <v>5.9853283711897203E-3</v>
      </c>
      <c r="CE16" s="44">
        <f>AirBSYLD1!CE16*VLOOKUP(AirBSYLD2!CE$4,'[1]INTERNAL PARAMETERS-1'!$B$5:$J$44,5,FALSE)*VLOOKUP(AirBSYLD2!CE$4,'[1]INTERNAL PARAMETERS-1'!$B$5:$J$44,6,FALSE)*VLOOKUP(AirBSYLD2!CE$4,'[1]INTERNAL PARAMETERS-1'!$B$5:$J$44,3,FALSE) + AirBSYLD1!CE16*(1-VLOOKUP(AirBSYLD2!CE$4,'[1]INTERNAL PARAMETERS-1'!$B$5:$J$44,5,FALSE))*VLOOKUP(AirBSYLD2!CE$4,'[1]INTERNAL PARAMETERS-1'!$B$5:$J$44,8,FALSE)*VLOOKUP(AirBSYLD2!CE$4,'[1]INTERNAL PARAMETERS-1'!$B$5:$J$44,3,FALSE)</f>
        <v>1.4949377360100213E-2</v>
      </c>
      <c r="CF16" s="44">
        <f>AirBSYLD1!CF16*VLOOKUP(AirBSYLD2!CF$4,'[1]INTERNAL PARAMETERS-1'!$B$5:$J$44,5,FALSE)*VLOOKUP(AirBSYLD2!CF$4,'[1]INTERNAL PARAMETERS-1'!$B$5:$J$44,6,FALSE)*VLOOKUP(AirBSYLD2!CF$4,'[1]INTERNAL PARAMETERS-1'!$B$5:$J$44,3,FALSE) + AirBSYLD1!CF16*(1-VLOOKUP(AirBSYLD2!CF$4,'[1]INTERNAL PARAMETERS-1'!$B$5:$J$44,5,FALSE))*VLOOKUP(AirBSYLD2!CF$4,'[1]INTERNAL PARAMETERS-1'!$B$5:$J$44,8,FALSE)*VLOOKUP(AirBSYLD2!CF$4,'[1]INTERNAL PARAMETERS-1'!$B$5:$J$44,3,FALSE)</f>
        <v>5.2652014264598411E-3</v>
      </c>
      <c r="CG16" s="44">
        <f>AirBSYLD1!CG16*VLOOKUP(AirBSYLD2!CG$4,'[1]INTERNAL PARAMETERS-1'!$B$5:$J$44,5,FALSE)*VLOOKUP(AirBSYLD2!CG$4,'[1]INTERNAL PARAMETERS-1'!$B$5:$J$44,6,FALSE)*VLOOKUP(AirBSYLD2!CG$4,'[1]INTERNAL PARAMETERS-1'!$B$5:$J$44,3,FALSE) + AirBSYLD1!CG16*(1-VLOOKUP(AirBSYLD2!CG$4,'[1]INTERNAL PARAMETERS-1'!$B$5:$J$44,5,FALSE))*VLOOKUP(AirBSYLD2!CG$4,'[1]INTERNAL PARAMETERS-1'!$B$5:$J$44,8,FALSE)*VLOOKUP(AirBSYLD2!CG$4,'[1]INTERNAL PARAMETERS-1'!$B$5:$J$44,3,FALSE)</f>
        <v>2.3256492275698889E-4</v>
      </c>
      <c r="CH16" s="43">
        <f>AirBSYLD1!CH16*VLOOKUP(AirBSYLD2!CH$4,'[1]INTERNAL PARAMETERS-1'!$B$5:$J$44,5,FALSE)*VLOOKUP(AirBSYLD2!CH$4,'[1]INTERNAL PARAMETERS-1'!$B$5:$J$44,6,FALSE)*VLOOKUP(AirBSYLD2!CH$4,'[1]INTERNAL PARAMETERS-1'!$B$5:$J$44,3,FALSE) + AirBSYLD1!CH16*(1-VLOOKUP(AirBSYLD2!CH$4,'[1]INTERNAL PARAMETERS-1'!$B$5:$J$44,5,FALSE))*VLOOKUP(AirBSYLD2!CH$4,'[1]INTERNAL PARAMETERS-1'!$B$5:$J$44,8,FALSE)*VLOOKUP(AirBSYLD2!CH$4,'[1]INTERNAL PARAMETERS-1'!$B$5:$J$44,3,FALSE)</f>
        <v>0</v>
      </c>
      <c r="CJ16" s="45">
        <f t="shared" si="0"/>
        <v>218.61647254890445</v>
      </c>
      <c r="CK16" s="43">
        <f t="shared" si="1"/>
        <v>7.3638335745141159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AirBS!X17</f>
        <v>594.09562832623169</v>
      </c>
      <c r="F17" s="59">
        <f>'[1]INTERNAL PARAMETERS-1'!M17</f>
        <v>25.55</v>
      </c>
      <c r="G17" s="45">
        <f>AirBSYLD1!G17*VLOOKUP(AirBSYLD2!G$4,'[1]INTERNAL PARAMETERS-1'!$B$5:$J$44,5,FALSE)*VLOOKUP(AirBSYLD2!G$4,'[1]INTERNAL PARAMETERS-1'!$B$5:$J$44,7,FALSE)*AirBSYLD2!$F17 + AirBSYLD1!G17*(1-VLOOKUP(AirBSYLD2!G$4,'[1]INTERNAL PARAMETERS-1'!$B$5:$J$44,5,FALSE))*VLOOKUP(AirBSYLD2!G$4,'[1]INTERNAL PARAMETERS-1'!$B$5:$J$44,9,FALSE)*AirBSYLD2!$F17</f>
        <v>83.392657448532674</v>
      </c>
      <c r="H17" s="44">
        <f>AirBSYLD1!H17*VLOOKUP(AirBSYLD2!H$4,'[1]INTERNAL PARAMETERS-1'!$B$5:$J$44,5,FALSE)*VLOOKUP(AirBSYLD2!H$4,'[1]INTERNAL PARAMETERS-1'!$B$5:$J$44,7,FALSE)*AirBSYLD2!$F17 + AirBSYLD1!H17*(1-VLOOKUP(AirBSYLD2!H$4,'[1]INTERNAL PARAMETERS-1'!$B$5:$J$44,5,FALSE))*VLOOKUP(AirBSYLD2!H$4,'[1]INTERNAL PARAMETERS-1'!$B$5:$J$44,9,FALSE)*AirBSYLD2!$F17</f>
        <v>28.264281287118916</v>
      </c>
      <c r="I17" s="44">
        <f>AirBSYLD1!I17*VLOOKUP(AirBSYLD2!I$4,'[1]INTERNAL PARAMETERS-1'!$B$5:$J$44,5,FALSE)*VLOOKUP(AirBSYLD2!I$4,'[1]INTERNAL PARAMETERS-1'!$B$5:$J$44,7,FALSE)*AirBSYLD2!$F17 + AirBSYLD1!I17*(1-VLOOKUP(AirBSYLD2!I$4,'[1]INTERNAL PARAMETERS-1'!$B$5:$J$44,5,FALSE))*VLOOKUP(AirBSYLD2!I$4,'[1]INTERNAL PARAMETERS-1'!$B$5:$J$44,9,FALSE)*AirBSYLD2!$F17</f>
        <v>36.374944959553524</v>
      </c>
      <c r="J17" s="44">
        <f>AirBSYLD1!J17*VLOOKUP(AirBSYLD2!J$4,'[1]INTERNAL PARAMETERS-1'!$B$5:$J$44,5,FALSE)*VLOOKUP(AirBSYLD2!J$4,'[1]INTERNAL PARAMETERS-1'!$B$5:$J$44,7,FALSE)*AirBSYLD2!$F17 + AirBSYLD1!J17*(1-VLOOKUP(AirBSYLD2!J$4,'[1]INTERNAL PARAMETERS-1'!$B$5:$J$44,5,FALSE))*VLOOKUP(AirBSYLD2!J$4,'[1]INTERNAL PARAMETERS-1'!$B$5:$J$44,9,FALSE)*AirBSYLD2!$F17</f>
        <v>0</v>
      </c>
      <c r="K17" s="44">
        <f>AirBSYLD1!K17*VLOOKUP(AirBSYLD2!K$4,'[1]INTERNAL PARAMETERS-1'!$B$5:$J$44,5,FALSE)*VLOOKUP(AirBSYLD2!K$4,'[1]INTERNAL PARAMETERS-1'!$B$5:$J$44,7,FALSE)*AirBSYLD2!$F17 + AirBSYLD1!K17*(1-VLOOKUP(AirBSYLD2!K$4,'[1]INTERNAL PARAMETERS-1'!$B$5:$J$44,5,FALSE))*VLOOKUP(AirBSYLD2!K$4,'[1]INTERNAL PARAMETERS-1'!$B$5:$J$44,9,FALSE)*AirBSYLD2!$F17</f>
        <v>0.44446808464832283</v>
      </c>
      <c r="L17" s="44">
        <f>AirBSYLD1!L17*VLOOKUP(AirBSYLD2!L$4,'[1]INTERNAL PARAMETERS-1'!$B$5:$J$44,5,FALSE)*VLOOKUP(AirBSYLD2!L$4,'[1]INTERNAL PARAMETERS-1'!$B$5:$J$44,7,FALSE)*AirBSYLD2!$F17 + AirBSYLD1!L17*(1-VLOOKUP(AirBSYLD2!L$4,'[1]INTERNAL PARAMETERS-1'!$B$5:$J$44,5,FALSE))*VLOOKUP(AirBSYLD2!L$4,'[1]INTERNAL PARAMETERS-1'!$B$5:$J$44,9,FALSE)*AirBSYLD2!$F17</f>
        <v>0</v>
      </c>
      <c r="M17" s="44">
        <f>AirBSYLD1!M17*VLOOKUP(AirBSYLD2!M$4,'[1]INTERNAL PARAMETERS-1'!$B$5:$J$44,5,FALSE)*VLOOKUP(AirBSYLD2!M$4,'[1]INTERNAL PARAMETERS-1'!$B$5:$J$44,7,FALSE)*AirBSYLD2!$F17 + AirBSYLD1!M17*(1-VLOOKUP(AirBSYLD2!M$4,'[1]INTERNAL PARAMETERS-1'!$B$5:$J$44,5,FALSE))*VLOOKUP(AirBSYLD2!M$4,'[1]INTERNAL PARAMETERS-1'!$B$5:$J$44,9,FALSE)*AirBSYLD2!$F17</f>
        <v>3.3611409258353446</v>
      </c>
      <c r="N17" s="44">
        <f>AirBSYLD1!N17*VLOOKUP(AirBSYLD2!N$4,'[1]INTERNAL PARAMETERS-1'!$B$5:$J$44,5,FALSE)*VLOOKUP(AirBSYLD2!N$4,'[1]INTERNAL PARAMETERS-1'!$B$5:$J$44,7,FALSE)*AirBSYLD2!$F17 + AirBSYLD1!N17*(1-VLOOKUP(AirBSYLD2!N$4,'[1]INTERNAL PARAMETERS-1'!$B$5:$J$44,5,FALSE))*VLOOKUP(AirBSYLD2!N$4,'[1]INTERNAL PARAMETERS-1'!$B$5:$J$44,9,FALSE)*AirBSYLD2!$F17</f>
        <v>8.1493405090511062E-2</v>
      </c>
      <c r="O17" s="44">
        <f>AirBSYLD1!O17*VLOOKUP(AirBSYLD2!O$4,'[1]INTERNAL PARAMETERS-1'!$B$5:$J$44,5,FALSE)*VLOOKUP(AirBSYLD2!O$4,'[1]INTERNAL PARAMETERS-1'!$B$5:$J$44,7,FALSE)*AirBSYLD2!$F17 + AirBSYLD1!O17*(1-VLOOKUP(AirBSYLD2!O$4,'[1]INTERNAL PARAMETERS-1'!$B$5:$J$44,5,FALSE))*VLOOKUP(AirBSYLD2!O$4,'[1]INTERNAL PARAMETERS-1'!$B$5:$J$44,9,FALSE)*AirBSYLD2!$F17</f>
        <v>0</v>
      </c>
      <c r="P17" s="44">
        <f>AirBSYLD1!P17*VLOOKUP(AirBSYLD2!P$4,'[1]INTERNAL PARAMETERS-1'!$B$5:$J$44,5,FALSE)*VLOOKUP(AirBSYLD2!P$4,'[1]INTERNAL PARAMETERS-1'!$B$5:$J$44,7,FALSE)*AirBSYLD2!$F17 + AirBSYLD1!P17*(1-VLOOKUP(AirBSYLD2!P$4,'[1]INTERNAL PARAMETERS-1'!$B$5:$J$44,5,FALSE))*VLOOKUP(AirBSYLD2!P$4,'[1]INTERNAL PARAMETERS-1'!$B$5:$J$44,9,FALSE)*AirBSYLD2!$F17</f>
        <v>0</v>
      </c>
      <c r="Q17" s="44">
        <f>AirBSYLD1!Q17*VLOOKUP(AirBSYLD2!Q$4,'[1]INTERNAL PARAMETERS-1'!$B$5:$J$44,5,FALSE)*VLOOKUP(AirBSYLD2!Q$4,'[1]INTERNAL PARAMETERS-1'!$B$5:$J$44,7,FALSE)*AirBSYLD2!$F17 + AirBSYLD1!Q17*(1-VLOOKUP(AirBSYLD2!Q$4,'[1]INTERNAL PARAMETERS-1'!$B$5:$J$44,5,FALSE))*VLOOKUP(AirBSYLD2!Q$4,'[1]INTERNAL PARAMETERS-1'!$B$5:$J$44,9,FALSE)*AirBSYLD2!$F17</f>
        <v>0</v>
      </c>
      <c r="R17" s="44">
        <f>AirBSYLD1!R17*VLOOKUP(AirBSYLD2!R$4,'[1]INTERNAL PARAMETERS-1'!$B$5:$J$44,5,FALSE)*VLOOKUP(AirBSYLD2!R$4,'[1]INTERNAL PARAMETERS-1'!$B$5:$J$44,7,FALSE)*AirBSYLD2!$F17 + AirBSYLD1!R17*(1-VLOOKUP(AirBSYLD2!R$4,'[1]INTERNAL PARAMETERS-1'!$B$5:$J$44,5,FALSE))*VLOOKUP(AirBSYLD2!R$4,'[1]INTERNAL PARAMETERS-1'!$B$5:$J$44,9,FALSE)*AirBSYLD2!$F17</f>
        <v>0.1053553978425654</v>
      </c>
      <c r="S17" s="44">
        <f>AirBSYLD1!S17*VLOOKUP(AirBSYLD2!S$4,'[1]INTERNAL PARAMETERS-1'!$B$5:$J$44,5,FALSE)*VLOOKUP(AirBSYLD2!S$4,'[1]INTERNAL PARAMETERS-1'!$B$5:$J$44,7,FALSE)*AirBSYLD2!$F17 + AirBSYLD1!S17*(1-VLOOKUP(AirBSYLD2!S$4,'[1]INTERNAL PARAMETERS-1'!$B$5:$J$44,5,FALSE))*VLOOKUP(AirBSYLD2!S$4,'[1]INTERNAL PARAMETERS-1'!$B$5:$J$44,9,FALSE)*AirBSYLD2!$F17</f>
        <v>4.2483931209738737</v>
      </c>
      <c r="T17" s="44">
        <f>AirBSYLD1!T17*VLOOKUP(AirBSYLD2!T$4,'[1]INTERNAL PARAMETERS-1'!$B$5:$J$44,5,FALSE)*VLOOKUP(AirBSYLD2!T$4,'[1]INTERNAL PARAMETERS-1'!$B$5:$J$44,7,FALSE)*AirBSYLD2!$F17 + AirBSYLD1!T17*(1-VLOOKUP(AirBSYLD2!T$4,'[1]INTERNAL PARAMETERS-1'!$B$5:$J$44,5,FALSE))*VLOOKUP(AirBSYLD2!T$4,'[1]INTERNAL PARAMETERS-1'!$B$5:$J$44,9,FALSE)*AirBSYLD2!$F17</f>
        <v>1.3829262089734049</v>
      </c>
      <c r="U17" s="44">
        <f>AirBSYLD1!U17*VLOOKUP(AirBSYLD2!U$4,'[1]INTERNAL PARAMETERS-1'!$B$5:$J$44,5,FALSE)*VLOOKUP(AirBSYLD2!U$4,'[1]INTERNAL PARAMETERS-1'!$B$5:$J$44,7,FALSE)*AirBSYLD2!$F17 + AirBSYLD1!U17*(1-VLOOKUP(AirBSYLD2!U$4,'[1]INTERNAL PARAMETERS-1'!$B$5:$J$44,5,FALSE))*VLOOKUP(AirBSYLD2!U$4,'[1]INTERNAL PARAMETERS-1'!$B$5:$J$44,9,FALSE)*AirBSYLD2!$F17</f>
        <v>0.89295560644347483</v>
      </c>
      <c r="V17" s="44">
        <f>AirBSYLD1!V17*VLOOKUP(AirBSYLD2!V$4,'[1]INTERNAL PARAMETERS-1'!$B$5:$J$44,5,FALSE)*VLOOKUP(AirBSYLD2!V$4,'[1]INTERNAL PARAMETERS-1'!$B$5:$J$44,7,FALSE)*AirBSYLD2!$F17 + AirBSYLD1!V17*(1-VLOOKUP(AirBSYLD2!V$4,'[1]INTERNAL PARAMETERS-1'!$B$5:$J$44,5,FALSE))*VLOOKUP(AirBSYLD2!V$4,'[1]INTERNAL PARAMETERS-1'!$B$5:$J$44,9,FALSE)*AirBSYLD2!$F17</f>
        <v>5.6808194270093555</v>
      </c>
      <c r="W17" s="44">
        <f>AirBSYLD1!W17*VLOOKUP(AirBSYLD2!W$4,'[1]INTERNAL PARAMETERS-1'!$B$5:$J$44,5,FALSE)*VLOOKUP(AirBSYLD2!W$4,'[1]INTERNAL PARAMETERS-1'!$B$5:$J$44,7,FALSE)*AirBSYLD2!$F17 + AirBSYLD1!W17*(1-VLOOKUP(AirBSYLD2!W$4,'[1]INTERNAL PARAMETERS-1'!$B$5:$J$44,5,FALSE))*VLOOKUP(AirBSYLD2!W$4,'[1]INTERNAL PARAMETERS-1'!$B$5:$J$44,9,FALSE)*AirBSYLD2!$F17</f>
        <v>0</v>
      </c>
      <c r="X17" s="44">
        <f>AirBSYLD1!X17*VLOOKUP(AirBSYLD2!X$4,'[1]INTERNAL PARAMETERS-1'!$B$5:$J$44,5,FALSE)*VLOOKUP(AirBSYLD2!X$4,'[1]INTERNAL PARAMETERS-1'!$B$5:$J$44,7,FALSE)*AirBSYLD2!$F17 + AirBSYLD1!X17*(1-VLOOKUP(AirBSYLD2!X$4,'[1]INTERNAL PARAMETERS-1'!$B$5:$J$44,5,FALSE))*VLOOKUP(AirBSYLD2!X$4,'[1]INTERNAL PARAMETERS-1'!$B$5:$J$44,9,FALSE)*AirBSYLD2!$F17</f>
        <v>0</v>
      </c>
      <c r="Y17" s="44">
        <f>AirBSYLD1!Y17*VLOOKUP(AirBSYLD2!Y$4,'[1]INTERNAL PARAMETERS-1'!$B$5:$J$44,5,FALSE)*VLOOKUP(AirBSYLD2!Y$4,'[1]INTERNAL PARAMETERS-1'!$B$5:$J$44,7,FALSE)*AirBSYLD2!$F17 + AirBSYLD1!Y17*(1-VLOOKUP(AirBSYLD2!Y$4,'[1]INTERNAL PARAMETERS-1'!$B$5:$J$44,5,FALSE))*VLOOKUP(AirBSYLD2!Y$4,'[1]INTERNAL PARAMETERS-1'!$B$5:$J$44,9,FALSE)*AirBSYLD2!$F17</f>
        <v>0</v>
      </c>
      <c r="Z17" s="44">
        <f>AirBSYLD1!Z17*VLOOKUP(AirBSYLD2!Z$4,'[1]INTERNAL PARAMETERS-1'!$B$5:$J$44,5,FALSE)*VLOOKUP(AirBSYLD2!Z$4,'[1]INTERNAL PARAMETERS-1'!$B$5:$J$44,7,FALSE)*AirBSYLD2!$F17 + AirBSYLD1!Z17*(1-VLOOKUP(AirBSYLD2!Z$4,'[1]INTERNAL PARAMETERS-1'!$B$5:$J$44,5,FALSE))*VLOOKUP(AirBSYLD2!Z$4,'[1]INTERNAL PARAMETERS-1'!$B$5:$J$44,9,FALSE)*AirBSYLD2!$F17</f>
        <v>0</v>
      </c>
      <c r="AA17" s="44">
        <f>AirBSYLD1!AA17*VLOOKUP(AirBSYLD2!AA$4,'[1]INTERNAL PARAMETERS-1'!$B$5:$J$44,5,FALSE)*VLOOKUP(AirBSYLD2!AA$4,'[1]INTERNAL PARAMETERS-1'!$B$5:$J$44,7,FALSE)*AirBSYLD2!$F17 + AirBSYLD1!AA17*(1-VLOOKUP(AirBSYLD2!AA$4,'[1]INTERNAL PARAMETERS-1'!$B$5:$J$44,5,FALSE))*VLOOKUP(AirBSYLD2!AA$4,'[1]INTERNAL PARAMETERS-1'!$B$5:$J$44,9,FALSE)*AirBSYLD2!$F17</f>
        <v>0</v>
      </c>
      <c r="AB17" s="44">
        <f>AirBSYLD1!AB17*VLOOKUP(AirBSYLD2!AB$4,'[1]INTERNAL PARAMETERS-1'!$B$5:$J$44,5,FALSE)*VLOOKUP(AirBSYLD2!AB$4,'[1]INTERNAL PARAMETERS-1'!$B$5:$J$44,7,FALSE)*AirBSYLD2!$F17 + AirBSYLD1!AB17*(1-VLOOKUP(AirBSYLD2!AB$4,'[1]INTERNAL PARAMETERS-1'!$B$5:$J$44,5,FALSE))*VLOOKUP(AirBSYLD2!AB$4,'[1]INTERNAL PARAMETERS-1'!$B$5:$J$44,9,FALSE)*AirBSYLD2!$F17</f>
        <v>0</v>
      </c>
      <c r="AC17" s="44">
        <f>AirBSYLD1!AC17*VLOOKUP(AirBSYLD2!AC$4,'[1]INTERNAL PARAMETERS-1'!$B$5:$J$44,5,FALSE)*VLOOKUP(AirBSYLD2!AC$4,'[1]INTERNAL PARAMETERS-1'!$B$5:$J$44,7,FALSE)*AirBSYLD2!$F17 + AirBSYLD1!AC17*(1-VLOOKUP(AirBSYLD2!AC$4,'[1]INTERNAL PARAMETERS-1'!$B$5:$J$44,5,FALSE))*VLOOKUP(AirBSYLD2!AC$4,'[1]INTERNAL PARAMETERS-1'!$B$5:$J$44,9,FALSE)*AirBSYLD2!$F17</f>
        <v>0</v>
      </c>
      <c r="AD17" s="44">
        <f>AirBSYLD1!AD17*VLOOKUP(AirBSYLD2!AD$4,'[1]INTERNAL PARAMETERS-1'!$B$5:$J$44,5,FALSE)*VLOOKUP(AirBSYLD2!AD$4,'[1]INTERNAL PARAMETERS-1'!$B$5:$J$44,7,FALSE)*AirBSYLD2!$F17 + AirBSYLD1!AD17*(1-VLOOKUP(AirBSYLD2!AD$4,'[1]INTERNAL PARAMETERS-1'!$B$5:$J$44,5,FALSE))*VLOOKUP(AirBSYLD2!AD$4,'[1]INTERNAL PARAMETERS-1'!$B$5:$J$44,9,FALSE)*AirBSYLD2!$F17</f>
        <v>0</v>
      </c>
      <c r="AE17" s="44">
        <f>AirBSYLD1!AE17*VLOOKUP(AirBSYLD2!AE$4,'[1]INTERNAL PARAMETERS-1'!$B$5:$J$44,5,FALSE)*VLOOKUP(AirBSYLD2!AE$4,'[1]INTERNAL PARAMETERS-1'!$B$5:$J$44,7,FALSE)*AirBSYLD2!$F17 + AirBSYLD1!AE17*(1-VLOOKUP(AirBSYLD2!AE$4,'[1]INTERNAL PARAMETERS-1'!$B$5:$J$44,5,FALSE))*VLOOKUP(AirBSYLD2!AE$4,'[1]INTERNAL PARAMETERS-1'!$B$5:$J$44,9,FALSE)*AirBSYLD2!$F17</f>
        <v>0</v>
      </c>
      <c r="AF17" s="44">
        <f>AirBSYLD1!AF17*VLOOKUP(AirBSYLD2!AF$4,'[1]INTERNAL PARAMETERS-1'!$B$5:$J$44,5,FALSE)*VLOOKUP(AirBSYLD2!AF$4,'[1]INTERNAL PARAMETERS-1'!$B$5:$J$44,7,FALSE)*AirBSYLD2!$F17 + AirBSYLD1!AF17*(1-VLOOKUP(AirBSYLD2!AF$4,'[1]INTERNAL PARAMETERS-1'!$B$5:$J$44,5,FALSE))*VLOOKUP(AirBSYLD2!AF$4,'[1]INTERNAL PARAMETERS-1'!$B$5:$J$44,9,FALSE)*AirBSYLD2!$F17</f>
        <v>0.25680378224125316</v>
      </c>
      <c r="AG17" s="44">
        <f>AirBSYLD1!AG17*VLOOKUP(AirBSYLD2!AG$4,'[1]INTERNAL PARAMETERS-1'!$B$5:$J$44,5,FALSE)*VLOOKUP(AirBSYLD2!AG$4,'[1]INTERNAL PARAMETERS-1'!$B$5:$J$44,7,FALSE)*AirBSYLD2!$F17 + AirBSYLD1!AG17*(1-VLOOKUP(AirBSYLD2!AG$4,'[1]INTERNAL PARAMETERS-1'!$B$5:$J$44,5,FALSE))*VLOOKUP(AirBSYLD2!AG$4,'[1]INTERNAL PARAMETERS-1'!$B$5:$J$44,9,FALSE)*AirBSYLD2!$F17</f>
        <v>0</v>
      </c>
      <c r="AH17" s="44">
        <f>AirBSYLD1!AH17*VLOOKUP(AirBSYLD2!AH$4,'[1]INTERNAL PARAMETERS-1'!$B$5:$J$44,5,FALSE)*VLOOKUP(AirBSYLD2!AH$4,'[1]INTERNAL PARAMETERS-1'!$B$5:$J$44,7,FALSE)*AirBSYLD2!$F17 + AirBSYLD1!AH17*(1-VLOOKUP(AirBSYLD2!AH$4,'[1]INTERNAL PARAMETERS-1'!$B$5:$J$44,5,FALSE))*VLOOKUP(AirBSYLD2!AH$4,'[1]INTERNAL PARAMETERS-1'!$B$5:$J$44,9,FALSE)*AirBSYLD2!$F17</f>
        <v>0</v>
      </c>
      <c r="AI17" s="44">
        <f>AirBSYLD1!AI17*VLOOKUP(AirBSYLD2!AI$4,'[1]INTERNAL PARAMETERS-1'!$B$5:$J$44,5,FALSE)*VLOOKUP(AirBSYLD2!AI$4,'[1]INTERNAL PARAMETERS-1'!$B$5:$J$44,7,FALSE)*AirBSYLD2!$F17 + AirBSYLD1!AI17*(1-VLOOKUP(AirBSYLD2!AI$4,'[1]INTERNAL PARAMETERS-1'!$B$5:$J$44,5,FALSE))*VLOOKUP(AirBSYLD2!AI$4,'[1]INTERNAL PARAMETERS-1'!$B$5:$J$44,9,FALSE)*AirBSYLD2!$F17</f>
        <v>0.14817120735941136</v>
      </c>
      <c r="AJ17" s="44">
        <f>AirBSYLD1!AJ17*VLOOKUP(AirBSYLD2!AJ$4,'[1]INTERNAL PARAMETERS-1'!$B$5:$J$44,5,FALSE)*VLOOKUP(AirBSYLD2!AJ$4,'[1]INTERNAL PARAMETERS-1'!$B$5:$J$44,7,FALSE)*AirBSYLD2!$F17 + AirBSYLD1!AJ17*(1-VLOOKUP(AirBSYLD2!AJ$4,'[1]INTERNAL PARAMETERS-1'!$B$5:$J$44,5,FALSE))*VLOOKUP(AirBSYLD2!AJ$4,'[1]INTERNAL PARAMETERS-1'!$B$5:$J$44,9,FALSE)*AirBSYLD2!$F17</f>
        <v>0.64206865426201754</v>
      </c>
      <c r="AK17" s="44">
        <f>AirBSYLD1!AK17*VLOOKUP(AirBSYLD2!AK$4,'[1]INTERNAL PARAMETERS-1'!$B$5:$J$44,5,FALSE)*VLOOKUP(AirBSYLD2!AK$4,'[1]INTERNAL PARAMETERS-1'!$B$5:$J$44,7,FALSE)*AirBSYLD2!$F17 + AirBSYLD1!AK17*(1-VLOOKUP(AirBSYLD2!AK$4,'[1]INTERNAL PARAMETERS-1'!$B$5:$J$44,5,FALSE))*VLOOKUP(AirBSYLD2!AK$4,'[1]INTERNAL PARAMETERS-1'!$B$5:$J$44,9,FALSE)*AirBSYLD2!$F17</f>
        <v>0</v>
      </c>
      <c r="AL17" s="44">
        <f>AirBSYLD1!AL17*VLOOKUP(AirBSYLD2!AL$4,'[1]INTERNAL PARAMETERS-1'!$B$5:$J$44,5,FALSE)*VLOOKUP(AirBSYLD2!AL$4,'[1]INTERNAL PARAMETERS-1'!$B$5:$J$44,7,FALSE)*AirBSYLD2!$F17 + AirBSYLD1!AL17*(1-VLOOKUP(AirBSYLD2!AL$4,'[1]INTERNAL PARAMETERS-1'!$B$5:$J$44,5,FALSE))*VLOOKUP(AirBSYLD2!AL$4,'[1]INTERNAL PARAMETERS-1'!$B$5:$J$44,9,FALSE)*AirBSYLD2!$F17</f>
        <v>0</v>
      </c>
      <c r="AM17" s="44">
        <f>AirBSYLD1!AM17*VLOOKUP(AirBSYLD2!AM$4,'[1]INTERNAL PARAMETERS-1'!$B$5:$J$44,5,FALSE)*VLOOKUP(AirBSYLD2!AM$4,'[1]INTERNAL PARAMETERS-1'!$B$5:$J$44,7,FALSE)*AirBSYLD2!$F17 + AirBSYLD1!AM17*(1-VLOOKUP(AirBSYLD2!AM$4,'[1]INTERNAL PARAMETERS-1'!$B$5:$J$44,5,FALSE))*VLOOKUP(AirBSYLD2!AM$4,'[1]INTERNAL PARAMETERS-1'!$B$5:$J$44,9,FALSE)*AirBSYLD2!$F17</f>
        <v>0</v>
      </c>
      <c r="AN17" s="44">
        <f>AirBSYLD1!AN17*VLOOKUP(AirBSYLD2!AN$4,'[1]INTERNAL PARAMETERS-1'!$B$5:$J$44,5,FALSE)*VLOOKUP(AirBSYLD2!AN$4,'[1]INTERNAL PARAMETERS-1'!$B$5:$J$44,7,FALSE)*AirBSYLD2!$F17 + AirBSYLD1!AN17*(1-VLOOKUP(AirBSYLD2!AN$4,'[1]INTERNAL PARAMETERS-1'!$B$5:$J$44,5,FALSE))*VLOOKUP(AirBSYLD2!AN$4,'[1]INTERNAL PARAMETERS-1'!$B$5:$J$44,9,FALSE)*AirBSYLD2!$F17</f>
        <v>0</v>
      </c>
      <c r="AO17" s="44">
        <f>AirBSYLD1!AO17*VLOOKUP(AirBSYLD2!AO$4,'[1]INTERNAL PARAMETERS-1'!$B$5:$J$44,5,FALSE)*VLOOKUP(AirBSYLD2!AO$4,'[1]INTERNAL PARAMETERS-1'!$B$5:$J$44,7,FALSE)*AirBSYLD2!$F17 + AirBSYLD1!AO17*(1-VLOOKUP(AirBSYLD2!AO$4,'[1]INTERNAL PARAMETERS-1'!$B$5:$J$44,5,FALSE))*VLOOKUP(AirBSYLD2!AO$4,'[1]INTERNAL PARAMETERS-1'!$B$5:$J$44,9,FALSE)*AirBSYLD2!$F17</f>
        <v>0</v>
      </c>
      <c r="AP17" s="44">
        <f>AirBSYLD1!AP17*VLOOKUP(AirBSYLD2!AP$4,'[1]INTERNAL PARAMETERS-1'!$B$5:$J$44,5,FALSE)*VLOOKUP(AirBSYLD2!AP$4,'[1]INTERNAL PARAMETERS-1'!$B$5:$J$44,7,FALSE)*AirBSYLD2!$F17 + AirBSYLD1!AP17*(1-VLOOKUP(AirBSYLD2!AP$4,'[1]INTERNAL PARAMETERS-1'!$B$5:$J$44,5,FALSE))*VLOOKUP(AirBSYLD2!AP$4,'[1]INTERNAL PARAMETERS-1'!$B$5:$J$44,9,FALSE)*AirBSYLD2!$F17</f>
        <v>0</v>
      </c>
      <c r="AQ17" s="44">
        <f>AirBSYLD1!AQ17*VLOOKUP(AirBSYLD2!AQ$4,'[1]INTERNAL PARAMETERS-1'!$B$5:$J$44,5,FALSE)*VLOOKUP(AirBSYLD2!AQ$4,'[1]INTERNAL PARAMETERS-1'!$B$5:$J$44,7,FALSE)*AirBSYLD2!$F17 + AirBSYLD1!AQ17*(1-VLOOKUP(AirBSYLD2!AQ$4,'[1]INTERNAL PARAMETERS-1'!$B$5:$J$44,5,FALSE))*VLOOKUP(AirBSYLD2!AQ$4,'[1]INTERNAL PARAMETERS-1'!$B$5:$J$44,9,FALSE)*AirBSYLD2!$F17</f>
        <v>0</v>
      </c>
      <c r="AR17" s="44">
        <f>AirBSYLD1!AR17*VLOOKUP(AirBSYLD2!AR$4,'[1]INTERNAL PARAMETERS-1'!$B$5:$J$44,5,FALSE)*VLOOKUP(AirBSYLD2!AR$4,'[1]INTERNAL PARAMETERS-1'!$B$5:$J$44,7,FALSE)*AirBSYLD2!$F17 + AirBSYLD1!AR17*(1-VLOOKUP(AirBSYLD2!AR$4,'[1]INTERNAL PARAMETERS-1'!$B$5:$J$44,5,FALSE))*VLOOKUP(AirBSYLD2!AR$4,'[1]INTERNAL PARAMETERS-1'!$B$5:$J$44,9,FALSE)*AirBSYLD2!$F17</f>
        <v>0</v>
      </c>
      <c r="AS17" s="44">
        <f>AirBSYLD1!AS17*VLOOKUP(AirBSYLD2!AS$4,'[1]INTERNAL PARAMETERS-1'!$B$5:$J$44,5,FALSE)*VLOOKUP(AirBSYLD2!AS$4,'[1]INTERNAL PARAMETERS-1'!$B$5:$J$44,7,FALSE)*AirBSYLD2!$F17 + AirBSYLD1!AS17*(1-VLOOKUP(AirBSYLD2!AS$4,'[1]INTERNAL PARAMETERS-1'!$B$5:$J$44,5,FALSE))*VLOOKUP(AirBSYLD2!AS$4,'[1]INTERNAL PARAMETERS-1'!$B$5:$J$44,9,FALSE)*AirBSYLD2!$F17</f>
        <v>0</v>
      </c>
      <c r="AT17" s="43">
        <f>AirBSYLD1!AT17*VLOOKUP(AirBSYLD2!AT$4,'[1]INTERNAL PARAMETERS-1'!$B$5:$J$44,5,FALSE)*VLOOKUP(AirBSYLD2!AT$4,'[1]INTERNAL PARAMETERS-1'!$B$5:$J$44,7,FALSE)*AirBSYLD2!$F17 + AirBSYLD1!AT17*(1-VLOOKUP(AirBSYLD2!AT$4,'[1]INTERNAL PARAMETERS-1'!$B$5:$J$44,5,FALSE))*VLOOKUP(AirBSYLD2!AT$4,'[1]INTERNAL PARAMETERS-1'!$B$5:$J$44,9,FALSE)*AirBSYLD2!$F17</f>
        <v>0</v>
      </c>
      <c r="AU17" s="45">
        <f>AirBSYLD1!AU17*VLOOKUP(AirBSYLD2!AU$4,'[1]INTERNAL PARAMETERS-1'!$B$5:$J$44,5,FALSE)*VLOOKUP(AirBSYLD2!AU$4,'[1]INTERNAL PARAMETERS-1'!$B$5:$J$44,6,FALSE)*VLOOKUP(AirBSYLD2!AU$4,'[1]INTERNAL PARAMETERS-1'!$B$5:$J$44,3,FALSE) + AirBSYLD1!AU17*(1-VLOOKUP(AirBSYLD2!AU$4,'[1]INTERNAL PARAMETERS-1'!$B$5:$J$44,5,FALSE))*VLOOKUP(AirBSYLD2!AU$4,'[1]INTERNAL PARAMETERS-1'!$B$5:$J$44,8,FALSE)*VLOOKUP(AirBSYLD2!AU$4,'[1]INTERNAL PARAMETERS-1'!$B$5:$J$44,3,FALSE)</f>
        <v>0</v>
      </c>
      <c r="AV17" s="44">
        <f>AirBSYLD1!AV17*VLOOKUP(AirBSYLD2!AV$4,'[1]INTERNAL PARAMETERS-1'!$B$5:$J$44,5,FALSE)*VLOOKUP(AirBSYLD2!AV$4,'[1]INTERNAL PARAMETERS-1'!$B$5:$J$44,6,FALSE)*VLOOKUP(AirBSYLD2!AV$4,'[1]INTERNAL PARAMETERS-1'!$B$5:$J$44,3,FALSE) + AirBSYLD1!AV17*(1-VLOOKUP(AirBSYLD2!AV$4,'[1]INTERNAL PARAMETERS-1'!$B$5:$J$44,5,FALSE))*VLOOKUP(AirBSYLD2!AV$4,'[1]INTERNAL PARAMETERS-1'!$B$5:$J$44,8,FALSE)*VLOOKUP(AirBSYLD2!AV$4,'[1]INTERNAL PARAMETERS-1'!$B$5:$J$44,3,FALSE)</f>
        <v>0</v>
      </c>
      <c r="AW17" s="44">
        <f>AirBSYLD1!AW17*VLOOKUP(AirBSYLD2!AW$4,'[1]INTERNAL PARAMETERS-1'!$B$5:$J$44,5,FALSE)*VLOOKUP(AirBSYLD2!AW$4,'[1]INTERNAL PARAMETERS-1'!$B$5:$J$44,6,FALSE)*VLOOKUP(AirBSYLD2!AW$4,'[1]INTERNAL PARAMETERS-1'!$B$5:$J$44,3,FALSE) + AirBSYLD1!AW17*(1-VLOOKUP(AirBSYLD2!AW$4,'[1]INTERNAL PARAMETERS-1'!$B$5:$J$44,5,FALSE))*VLOOKUP(AirBSYLD2!AW$4,'[1]INTERNAL PARAMETERS-1'!$B$5:$J$44,8,FALSE)*VLOOKUP(AirBSYLD2!AW$4,'[1]INTERNAL PARAMETERS-1'!$B$5:$J$44,3,FALSE)</f>
        <v>1.680903163508104</v>
      </c>
      <c r="AX17" s="44">
        <f>AirBSYLD1!AX17*VLOOKUP(AirBSYLD2!AX$4,'[1]INTERNAL PARAMETERS-1'!$B$5:$J$44,5,FALSE)*VLOOKUP(AirBSYLD2!AX$4,'[1]INTERNAL PARAMETERS-1'!$B$5:$J$44,6,FALSE)*VLOOKUP(AirBSYLD2!AX$4,'[1]INTERNAL PARAMETERS-1'!$B$5:$J$44,3,FALSE) + AirBSYLD1!AX17*(1-VLOOKUP(AirBSYLD2!AX$4,'[1]INTERNAL PARAMETERS-1'!$B$5:$J$44,5,FALSE))*VLOOKUP(AirBSYLD2!AX$4,'[1]INTERNAL PARAMETERS-1'!$B$5:$J$44,8,FALSE)*VLOOKUP(AirBSYLD2!AX$4,'[1]INTERNAL PARAMETERS-1'!$B$5:$J$44,3,FALSE)</f>
        <v>0</v>
      </c>
      <c r="AY17" s="44">
        <f>AirBSYLD1!AY17*VLOOKUP(AirBSYLD2!AY$4,'[1]INTERNAL PARAMETERS-1'!$B$5:$J$44,5,FALSE)*VLOOKUP(AirBSYLD2!AY$4,'[1]INTERNAL PARAMETERS-1'!$B$5:$J$44,6,FALSE)*VLOOKUP(AirBSYLD2!AY$4,'[1]INTERNAL PARAMETERS-1'!$B$5:$J$44,3,FALSE) + AirBSYLD1!AY17*(1-VLOOKUP(AirBSYLD2!AY$4,'[1]INTERNAL PARAMETERS-1'!$B$5:$J$44,5,FALSE))*VLOOKUP(AirBSYLD2!AY$4,'[1]INTERNAL PARAMETERS-1'!$B$5:$J$44,8,FALSE)*VLOOKUP(AirBSYLD2!AY$4,'[1]INTERNAL PARAMETERS-1'!$B$5:$J$44,3,FALSE)</f>
        <v>0</v>
      </c>
      <c r="AZ17" s="44">
        <f>AirBSYLD1!AZ17*VLOOKUP(AirBSYLD2!AZ$4,'[1]INTERNAL PARAMETERS-1'!$B$5:$J$44,5,FALSE)*VLOOKUP(AirBSYLD2!AZ$4,'[1]INTERNAL PARAMETERS-1'!$B$5:$J$44,6,FALSE)*VLOOKUP(AirBSYLD2!AZ$4,'[1]INTERNAL PARAMETERS-1'!$B$5:$J$44,3,FALSE) + AirBSYLD1!AZ17*(1-VLOOKUP(AirBSYLD2!AZ$4,'[1]INTERNAL PARAMETERS-1'!$B$5:$J$44,5,FALSE))*VLOOKUP(AirBSYLD2!AZ$4,'[1]INTERNAL PARAMETERS-1'!$B$5:$J$44,8,FALSE)*VLOOKUP(AirBSYLD2!AZ$4,'[1]INTERNAL PARAMETERS-1'!$B$5:$J$44,3,FALSE)</f>
        <v>0</v>
      </c>
      <c r="BA17" s="44">
        <f>AirBSYLD1!BA17*VLOOKUP(AirBSYLD2!BA$4,'[1]INTERNAL PARAMETERS-1'!$B$5:$J$44,5,FALSE)*VLOOKUP(AirBSYLD2!BA$4,'[1]INTERNAL PARAMETERS-1'!$B$5:$J$44,6,FALSE)*VLOOKUP(AirBSYLD2!BA$4,'[1]INTERNAL PARAMETERS-1'!$B$5:$J$44,3,FALSE) + AirBSYLD1!BA17*(1-VLOOKUP(AirBSYLD2!BA$4,'[1]INTERNAL PARAMETERS-1'!$B$5:$J$44,5,FALSE))*VLOOKUP(AirBSYLD2!BA$4,'[1]INTERNAL PARAMETERS-1'!$B$5:$J$44,8,FALSE)*VLOOKUP(AirBSYLD2!BA$4,'[1]INTERNAL PARAMETERS-1'!$B$5:$J$44,3,FALSE)</f>
        <v>1.5524623705848659</v>
      </c>
      <c r="BB17" s="44">
        <f>AirBSYLD1!BB17*VLOOKUP(AirBSYLD2!BB$4,'[1]INTERNAL PARAMETERS-1'!$B$5:$J$44,5,FALSE)*VLOOKUP(AirBSYLD2!BB$4,'[1]INTERNAL PARAMETERS-1'!$B$5:$J$44,6,FALSE)*VLOOKUP(AirBSYLD2!BB$4,'[1]INTERNAL PARAMETERS-1'!$B$5:$J$44,3,FALSE) + AirBSYLD1!BB17*(1-VLOOKUP(AirBSYLD2!BB$4,'[1]INTERNAL PARAMETERS-1'!$B$5:$J$44,5,FALSE))*VLOOKUP(AirBSYLD2!BB$4,'[1]INTERNAL PARAMETERS-1'!$B$5:$J$44,8,FALSE)*VLOOKUP(AirBSYLD2!BB$4,'[1]INTERNAL PARAMETERS-1'!$B$5:$J$44,3,FALSE)</f>
        <v>0.18785297919432234</v>
      </c>
      <c r="BC17" s="44">
        <f>AirBSYLD1!BC17*VLOOKUP(AirBSYLD2!BC$4,'[1]INTERNAL PARAMETERS-1'!$B$5:$J$44,5,FALSE)*VLOOKUP(AirBSYLD2!BC$4,'[1]INTERNAL PARAMETERS-1'!$B$5:$J$44,6,FALSE)*VLOOKUP(AirBSYLD2!BC$4,'[1]INTERNAL PARAMETERS-1'!$B$5:$J$44,3,FALSE) + AirBSYLD1!BC17*(1-VLOOKUP(AirBSYLD2!BC$4,'[1]INTERNAL PARAMETERS-1'!$B$5:$J$44,5,FALSE))*VLOOKUP(AirBSYLD2!BC$4,'[1]INTERNAL PARAMETERS-1'!$B$5:$J$44,8,FALSE)*VLOOKUP(AirBSYLD2!BC$4,'[1]INTERNAL PARAMETERS-1'!$B$5:$J$44,3,FALSE)</f>
        <v>1.0372566073478504</v>
      </c>
      <c r="BD17" s="44">
        <f>AirBSYLD1!BD17*VLOOKUP(AirBSYLD2!BD$4,'[1]INTERNAL PARAMETERS-1'!$B$5:$J$44,5,FALSE)*VLOOKUP(AirBSYLD2!BD$4,'[1]INTERNAL PARAMETERS-1'!$B$5:$J$44,6,FALSE)*VLOOKUP(AirBSYLD2!BD$4,'[1]INTERNAL PARAMETERS-1'!$B$5:$J$44,3,FALSE) + AirBSYLD1!BD17*(1-VLOOKUP(AirBSYLD2!BD$4,'[1]INTERNAL PARAMETERS-1'!$B$5:$J$44,5,FALSE))*VLOOKUP(AirBSYLD2!BD$4,'[1]INTERNAL PARAMETERS-1'!$B$5:$J$44,8,FALSE)*VLOOKUP(AirBSYLD2!BD$4,'[1]INTERNAL PARAMETERS-1'!$B$5:$J$44,3,FALSE)</f>
        <v>0.17556669115649734</v>
      </c>
      <c r="BE17" s="44">
        <f>AirBSYLD1!BE17*VLOOKUP(AirBSYLD2!BE$4,'[1]INTERNAL PARAMETERS-1'!$B$5:$J$44,5,FALSE)*VLOOKUP(AirBSYLD2!BE$4,'[1]INTERNAL PARAMETERS-1'!$B$5:$J$44,6,FALSE)*VLOOKUP(AirBSYLD2!BE$4,'[1]INTERNAL PARAMETERS-1'!$B$5:$J$44,3,FALSE) + AirBSYLD1!BE17*(1-VLOOKUP(AirBSYLD2!BE$4,'[1]INTERNAL PARAMETERS-1'!$B$5:$J$44,5,FALSE))*VLOOKUP(AirBSYLD2!BE$4,'[1]INTERNAL PARAMETERS-1'!$B$5:$J$44,8,FALSE)*VLOOKUP(AirBSYLD2!BE$4,'[1]INTERNAL PARAMETERS-1'!$B$5:$J$44,3,FALSE)</f>
        <v>0.59319673602248757</v>
      </c>
      <c r="BF17" s="44">
        <f>AirBSYLD1!BF17*VLOOKUP(AirBSYLD2!BF$4,'[1]INTERNAL PARAMETERS-1'!$B$5:$J$44,5,FALSE)*VLOOKUP(AirBSYLD2!BF$4,'[1]INTERNAL PARAMETERS-1'!$B$5:$J$44,6,FALSE)*VLOOKUP(AirBSYLD2!BF$4,'[1]INTERNAL PARAMETERS-1'!$B$5:$J$44,3,FALSE) + AirBSYLD1!BF17*(1-VLOOKUP(AirBSYLD2!BF$4,'[1]INTERNAL PARAMETERS-1'!$B$5:$J$44,5,FALSE))*VLOOKUP(AirBSYLD2!BF$4,'[1]INTERNAL PARAMETERS-1'!$B$5:$J$44,8,FALSE)*VLOOKUP(AirBSYLD2!BF$4,'[1]INTERNAL PARAMETERS-1'!$B$5:$J$44,3,FALSE)</f>
        <v>0</v>
      </c>
      <c r="BG17" s="44">
        <f>AirBSYLD1!BG17*VLOOKUP(AirBSYLD2!BG$4,'[1]INTERNAL PARAMETERS-1'!$B$5:$J$44,5,FALSE)*VLOOKUP(AirBSYLD2!BG$4,'[1]INTERNAL PARAMETERS-1'!$B$5:$J$44,6,FALSE)*VLOOKUP(AirBSYLD2!BG$4,'[1]INTERNAL PARAMETERS-1'!$B$5:$J$44,3,FALSE) + AirBSYLD1!BG17*(1-VLOOKUP(AirBSYLD2!BG$4,'[1]INTERNAL PARAMETERS-1'!$B$5:$J$44,5,FALSE))*VLOOKUP(AirBSYLD2!BG$4,'[1]INTERNAL PARAMETERS-1'!$B$5:$J$44,8,FALSE)*VLOOKUP(AirBSYLD2!BG$4,'[1]INTERNAL PARAMETERS-1'!$B$5:$J$44,3,FALSE)</f>
        <v>0.2479865260389989</v>
      </c>
      <c r="BH17" s="44">
        <f>AirBSYLD1!BH17*VLOOKUP(AirBSYLD2!BH$4,'[1]INTERNAL PARAMETERS-1'!$B$5:$J$44,5,FALSE)*VLOOKUP(AirBSYLD2!BH$4,'[1]INTERNAL PARAMETERS-1'!$B$5:$J$44,6,FALSE)*VLOOKUP(AirBSYLD2!BH$4,'[1]INTERNAL PARAMETERS-1'!$B$5:$J$44,3,FALSE) + AirBSYLD1!BH17*(1-VLOOKUP(AirBSYLD2!BH$4,'[1]INTERNAL PARAMETERS-1'!$B$5:$J$44,5,FALSE))*VLOOKUP(AirBSYLD2!BH$4,'[1]INTERNAL PARAMETERS-1'!$B$5:$J$44,8,FALSE)*VLOOKUP(AirBSYLD2!BH$4,'[1]INTERNAL PARAMETERS-1'!$B$5:$J$44,3,FALSE)</f>
        <v>1.6804706542052567E-3</v>
      </c>
      <c r="BI17" s="44">
        <f>AirBSYLD1!BI17*VLOOKUP(AirBSYLD2!BI$4,'[1]INTERNAL PARAMETERS-1'!$B$5:$J$44,5,FALSE)*VLOOKUP(AirBSYLD2!BI$4,'[1]INTERNAL PARAMETERS-1'!$B$5:$J$44,6,FALSE)*VLOOKUP(AirBSYLD2!BI$4,'[1]INTERNAL PARAMETERS-1'!$B$5:$J$44,3,FALSE) + AirBSYLD1!BI17*(1-VLOOKUP(AirBSYLD2!BI$4,'[1]INTERNAL PARAMETERS-1'!$B$5:$J$44,5,FALSE))*VLOOKUP(AirBSYLD2!BI$4,'[1]INTERNAL PARAMETERS-1'!$B$5:$J$44,8,FALSE)*VLOOKUP(AirBSYLD2!BI$4,'[1]INTERNAL PARAMETERS-1'!$B$5:$J$44,3,FALSE)</f>
        <v>0</v>
      </c>
      <c r="BJ17" s="44">
        <f>AirBSYLD1!BJ17*VLOOKUP(AirBSYLD2!BJ$4,'[1]INTERNAL PARAMETERS-1'!$B$5:$J$44,5,FALSE)*VLOOKUP(AirBSYLD2!BJ$4,'[1]INTERNAL PARAMETERS-1'!$B$5:$J$44,6,FALSE)*VLOOKUP(AirBSYLD2!BJ$4,'[1]INTERNAL PARAMETERS-1'!$B$5:$J$44,3,FALSE) + AirBSYLD1!BJ17*(1-VLOOKUP(AirBSYLD2!BJ$4,'[1]INTERNAL PARAMETERS-1'!$B$5:$J$44,5,FALSE))*VLOOKUP(AirBSYLD2!BJ$4,'[1]INTERNAL PARAMETERS-1'!$B$5:$J$44,8,FALSE)*VLOOKUP(AirBSYLD2!BJ$4,'[1]INTERNAL PARAMETERS-1'!$B$5:$J$44,3,FALSE)</f>
        <v>0.13453092535006772</v>
      </c>
      <c r="BK17" s="44">
        <f>AirBSYLD1!BK17*VLOOKUP(AirBSYLD2!BK$4,'[1]INTERNAL PARAMETERS-1'!$B$5:$J$44,5,FALSE)*VLOOKUP(AirBSYLD2!BK$4,'[1]INTERNAL PARAMETERS-1'!$B$5:$J$44,6,FALSE)*VLOOKUP(AirBSYLD2!BK$4,'[1]INTERNAL PARAMETERS-1'!$B$5:$J$44,3,FALSE) + AirBSYLD1!BK17*(1-VLOOKUP(AirBSYLD2!BK$4,'[1]INTERNAL PARAMETERS-1'!$B$5:$J$44,5,FALSE))*VLOOKUP(AirBSYLD2!BK$4,'[1]INTERNAL PARAMETERS-1'!$B$5:$J$44,8,FALSE)*VLOOKUP(AirBSYLD2!BK$4,'[1]INTERNAL PARAMETERS-1'!$B$5:$J$44,3,FALSE)</f>
        <v>0.12502968034880713</v>
      </c>
      <c r="BL17" s="44">
        <f>AirBSYLD1!BL17*VLOOKUP(AirBSYLD2!BL$4,'[1]INTERNAL PARAMETERS-1'!$B$5:$J$44,5,FALSE)*VLOOKUP(AirBSYLD2!BL$4,'[1]INTERNAL PARAMETERS-1'!$B$5:$J$44,6,FALSE)*VLOOKUP(AirBSYLD2!BL$4,'[1]INTERNAL PARAMETERS-1'!$B$5:$J$44,3,FALSE) + AirBSYLD1!BL17*(1-VLOOKUP(AirBSYLD2!BL$4,'[1]INTERNAL PARAMETERS-1'!$B$5:$J$44,5,FALSE))*VLOOKUP(AirBSYLD2!BL$4,'[1]INTERNAL PARAMETERS-1'!$B$5:$J$44,8,FALSE)*VLOOKUP(AirBSYLD2!BL$4,'[1]INTERNAL PARAMETERS-1'!$B$5:$J$44,3,FALSE)</f>
        <v>0.31957946495651068</v>
      </c>
      <c r="BM17" s="44">
        <f>AirBSYLD1!BM17*VLOOKUP(AirBSYLD2!BM$4,'[1]INTERNAL PARAMETERS-1'!$B$5:$J$44,5,FALSE)*VLOOKUP(AirBSYLD2!BM$4,'[1]INTERNAL PARAMETERS-1'!$B$5:$J$44,6,FALSE)*VLOOKUP(AirBSYLD2!BM$4,'[1]INTERNAL PARAMETERS-1'!$B$5:$J$44,3,FALSE) + AirBSYLD1!BM17*(1-VLOOKUP(AirBSYLD2!BM$4,'[1]INTERNAL PARAMETERS-1'!$B$5:$J$44,5,FALSE))*VLOOKUP(AirBSYLD2!BM$4,'[1]INTERNAL PARAMETERS-1'!$B$5:$J$44,8,FALSE)*VLOOKUP(AirBSYLD2!BM$4,'[1]INTERNAL PARAMETERS-1'!$B$5:$J$44,3,FALSE)</f>
        <v>0.21979288150525325</v>
      </c>
      <c r="BN17" s="44">
        <f>AirBSYLD1!BN17*VLOOKUP(AirBSYLD2!BN$4,'[1]INTERNAL PARAMETERS-1'!$B$5:$J$44,5,FALSE)*VLOOKUP(AirBSYLD2!BN$4,'[1]INTERNAL PARAMETERS-1'!$B$5:$J$44,6,FALSE)*VLOOKUP(AirBSYLD2!BN$4,'[1]INTERNAL PARAMETERS-1'!$B$5:$J$44,3,FALSE) + AirBSYLD1!BN17*(1-VLOOKUP(AirBSYLD2!BN$4,'[1]INTERNAL PARAMETERS-1'!$B$5:$J$44,5,FALSE))*VLOOKUP(AirBSYLD2!BN$4,'[1]INTERNAL PARAMETERS-1'!$B$5:$J$44,8,FALSE)*VLOOKUP(AirBSYLD2!BN$4,'[1]INTERNAL PARAMETERS-1'!$B$5:$J$44,3,FALSE)</f>
        <v>9.6199148914053026E-2</v>
      </c>
      <c r="BO17" s="44">
        <f>AirBSYLD1!BO17*VLOOKUP(AirBSYLD2!BO$4,'[1]INTERNAL PARAMETERS-1'!$B$5:$J$44,5,FALSE)*VLOOKUP(AirBSYLD2!BO$4,'[1]INTERNAL PARAMETERS-1'!$B$5:$J$44,6,FALSE)*VLOOKUP(AirBSYLD2!BO$4,'[1]INTERNAL PARAMETERS-1'!$B$5:$J$44,3,FALSE) + AirBSYLD1!BO17*(1-VLOOKUP(AirBSYLD2!BO$4,'[1]INTERNAL PARAMETERS-1'!$B$5:$J$44,5,FALSE))*VLOOKUP(AirBSYLD2!BO$4,'[1]INTERNAL PARAMETERS-1'!$B$5:$J$44,8,FALSE)*VLOOKUP(AirBSYLD2!BO$4,'[1]INTERNAL PARAMETERS-1'!$B$5:$J$44,3,FALSE)</f>
        <v>5.4276423058019198E-2</v>
      </c>
      <c r="BP17" s="44">
        <f>AirBSYLD1!BP17*VLOOKUP(AirBSYLD2!BP$4,'[1]INTERNAL PARAMETERS-1'!$B$5:$J$44,5,FALSE)*VLOOKUP(AirBSYLD2!BP$4,'[1]INTERNAL PARAMETERS-1'!$B$5:$J$44,6,FALSE)*VLOOKUP(AirBSYLD2!BP$4,'[1]INTERNAL PARAMETERS-1'!$B$5:$J$44,3,FALSE) + AirBSYLD1!BP17*(1-VLOOKUP(AirBSYLD2!BP$4,'[1]INTERNAL PARAMETERS-1'!$B$5:$J$44,5,FALSE))*VLOOKUP(AirBSYLD2!BP$4,'[1]INTERNAL PARAMETERS-1'!$B$5:$J$44,8,FALSE)*VLOOKUP(AirBSYLD2!BP$4,'[1]INTERNAL PARAMETERS-1'!$B$5:$J$44,3,FALSE)</f>
        <v>7.6475941782948786E-3</v>
      </c>
      <c r="BQ17" s="44">
        <f>AirBSYLD1!BQ17*VLOOKUP(AirBSYLD2!BQ$4,'[1]INTERNAL PARAMETERS-1'!$B$5:$J$44,5,FALSE)*VLOOKUP(AirBSYLD2!BQ$4,'[1]INTERNAL PARAMETERS-1'!$B$5:$J$44,6,FALSE)*VLOOKUP(AirBSYLD2!BQ$4,'[1]INTERNAL PARAMETERS-1'!$B$5:$J$44,3,FALSE) + AirBSYLD1!BQ17*(1-VLOOKUP(AirBSYLD2!BQ$4,'[1]INTERNAL PARAMETERS-1'!$B$5:$J$44,5,FALSE))*VLOOKUP(AirBSYLD2!BQ$4,'[1]INTERNAL PARAMETERS-1'!$B$5:$J$44,8,FALSE)*VLOOKUP(AirBSYLD2!BQ$4,'[1]INTERNAL PARAMETERS-1'!$B$5:$J$44,3,FALSE)</f>
        <v>0.39471069434102118</v>
      </c>
      <c r="BR17" s="44">
        <f>AirBSYLD1!BR17*VLOOKUP(AirBSYLD2!BR$4,'[1]INTERNAL PARAMETERS-1'!$B$5:$J$44,5,FALSE)*VLOOKUP(AirBSYLD2!BR$4,'[1]INTERNAL PARAMETERS-1'!$B$5:$J$44,6,FALSE)*VLOOKUP(AirBSYLD2!BR$4,'[1]INTERNAL PARAMETERS-1'!$B$5:$J$44,3,FALSE) + AirBSYLD1!BR17*(1-VLOOKUP(AirBSYLD2!BR$4,'[1]INTERNAL PARAMETERS-1'!$B$5:$J$44,5,FALSE))*VLOOKUP(AirBSYLD2!BR$4,'[1]INTERNAL PARAMETERS-1'!$B$5:$J$44,8,FALSE)*VLOOKUP(AirBSYLD2!BR$4,'[1]INTERNAL PARAMETERS-1'!$B$5:$J$44,3,FALSE)</f>
        <v>8.7515774015903564E-3</v>
      </c>
      <c r="BS17" s="44">
        <f>AirBSYLD1!BS17*VLOOKUP(AirBSYLD2!BS$4,'[1]INTERNAL PARAMETERS-1'!$B$5:$J$44,5,FALSE)*VLOOKUP(AirBSYLD2!BS$4,'[1]INTERNAL PARAMETERS-1'!$B$5:$J$44,6,FALSE)*VLOOKUP(AirBSYLD2!BS$4,'[1]INTERNAL PARAMETERS-1'!$B$5:$J$44,3,FALSE) + AirBSYLD1!BS17*(1-VLOOKUP(AirBSYLD2!BS$4,'[1]INTERNAL PARAMETERS-1'!$B$5:$J$44,5,FALSE))*VLOOKUP(AirBSYLD2!BS$4,'[1]INTERNAL PARAMETERS-1'!$B$5:$J$44,8,FALSE)*VLOOKUP(AirBSYLD2!BS$4,'[1]INTERNAL PARAMETERS-1'!$B$5:$J$44,3,FALSE)</f>
        <v>1.6636076421992422E-3</v>
      </c>
      <c r="BT17" s="44">
        <f>AirBSYLD1!BT17*VLOOKUP(AirBSYLD2!BT$4,'[1]INTERNAL PARAMETERS-1'!$B$5:$J$44,5,FALSE)*VLOOKUP(AirBSYLD2!BT$4,'[1]INTERNAL PARAMETERS-1'!$B$5:$J$44,6,FALSE)*VLOOKUP(AirBSYLD2!BT$4,'[1]INTERNAL PARAMETERS-1'!$B$5:$J$44,3,FALSE) + AirBSYLD1!BT17*(1-VLOOKUP(AirBSYLD2!BT$4,'[1]INTERNAL PARAMETERS-1'!$B$5:$J$44,5,FALSE))*VLOOKUP(AirBSYLD2!BT$4,'[1]INTERNAL PARAMETERS-1'!$B$5:$J$44,8,FALSE)*VLOOKUP(AirBSYLD2!BT$4,'[1]INTERNAL PARAMETERS-1'!$B$5:$J$44,3,FALSE)</f>
        <v>0</v>
      </c>
      <c r="BU17" s="44">
        <f>AirBSYLD1!BU17*VLOOKUP(AirBSYLD2!BU$4,'[1]INTERNAL PARAMETERS-1'!$B$5:$J$44,5,FALSE)*VLOOKUP(AirBSYLD2!BU$4,'[1]INTERNAL PARAMETERS-1'!$B$5:$J$44,6,FALSE)*VLOOKUP(AirBSYLD2!BU$4,'[1]INTERNAL PARAMETERS-1'!$B$5:$J$44,3,FALSE) + AirBSYLD1!BU17*(1-VLOOKUP(AirBSYLD2!BU$4,'[1]INTERNAL PARAMETERS-1'!$B$5:$J$44,5,FALSE))*VLOOKUP(AirBSYLD2!BU$4,'[1]INTERNAL PARAMETERS-1'!$B$5:$J$44,8,FALSE)*VLOOKUP(AirBSYLD2!BU$4,'[1]INTERNAL PARAMETERS-1'!$B$5:$J$44,3,FALSE)</f>
        <v>0</v>
      </c>
      <c r="BV17" s="44">
        <f>AirBSYLD1!BV17*VLOOKUP(AirBSYLD2!BV$4,'[1]INTERNAL PARAMETERS-1'!$B$5:$J$44,5,FALSE)*VLOOKUP(AirBSYLD2!BV$4,'[1]INTERNAL PARAMETERS-1'!$B$5:$J$44,6,FALSE)*VLOOKUP(AirBSYLD2!BV$4,'[1]INTERNAL PARAMETERS-1'!$B$5:$J$44,3,FALSE) + AirBSYLD1!BV17*(1-VLOOKUP(AirBSYLD2!BV$4,'[1]INTERNAL PARAMETERS-1'!$B$5:$J$44,5,FALSE))*VLOOKUP(AirBSYLD2!BV$4,'[1]INTERNAL PARAMETERS-1'!$B$5:$J$44,8,FALSE)*VLOOKUP(AirBSYLD2!BV$4,'[1]INTERNAL PARAMETERS-1'!$B$5:$J$44,3,FALSE)</f>
        <v>0</v>
      </c>
      <c r="BW17" s="44">
        <f>AirBSYLD1!BW17*VLOOKUP(AirBSYLD2!BW$4,'[1]INTERNAL PARAMETERS-1'!$B$5:$J$44,5,FALSE)*VLOOKUP(AirBSYLD2!BW$4,'[1]INTERNAL PARAMETERS-1'!$B$5:$J$44,6,FALSE)*VLOOKUP(AirBSYLD2!BW$4,'[1]INTERNAL PARAMETERS-1'!$B$5:$J$44,3,FALSE) + AirBSYLD1!BW17*(1-VLOOKUP(AirBSYLD2!BW$4,'[1]INTERNAL PARAMETERS-1'!$B$5:$J$44,5,FALSE))*VLOOKUP(AirBSYLD2!BW$4,'[1]INTERNAL PARAMETERS-1'!$B$5:$J$44,8,FALSE)*VLOOKUP(AirBSYLD2!BW$4,'[1]INTERNAL PARAMETERS-1'!$B$5:$J$44,3,FALSE)</f>
        <v>0</v>
      </c>
      <c r="BX17" s="44">
        <f>AirBSYLD1!BX17*VLOOKUP(AirBSYLD2!BX$4,'[1]INTERNAL PARAMETERS-1'!$B$5:$J$44,5,FALSE)*VLOOKUP(AirBSYLD2!BX$4,'[1]INTERNAL PARAMETERS-1'!$B$5:$J$44,6,FALSE)*VLOOKUP(AirBSYLD2!BX$4,'[1]INTERNAL PARAMETERS-1'!$B$5:$J$44,3,FALSE) + AirBSYLD1!BX17*(1-VLOOKUP(AirBSYLD2!BX$4,'[1]INTERNAL PARAMETERS-1'!$B$5:$J$44,5,FALSE))*VLOOKUP(AirBSYLD2!BX$4,'[1]INTERNAL PARAMETERS-1'!$B$5:$J$44,8,FALSE)*VLOOKUP(AirBSYLD2!BX$4,'[1]INTERNAL PARAMETERS-1'!$B$5:$J$44,3,FALSE)</f>
        <v>0</v>
      </c>
      <c r="BY17" s="44">
        <f>AirBSYLD1!BY17*VLOOKUP(AirBSYLD2!BY$4,'[1]INTERNAL PARAMETERS-1'!$B$5:$J$44,5,FALSE)*VLOOKUP(AirBSYLD2!BY$4,'[1]INTERNAL PARAMETERS-1'!$B$5:$J$44,6,FALSE)*VLOOKUP(AirBSYLD2!BY$4,'[1]INTERNAL PARAMETERS-1'!$B$5:$J$44,3,FALSE) + AirBSYLD1!BY17*(1-VLOOKUP(AirBSYLD2!BY$4,'[1]INTERNAL PARAMETERS-1'!$B$5:$J$44,5,FALSE))*VLOOKUP(AirBSYLD2!BY$4,'[1]INTERNAL PARAMETERS-1'!$B$5:$J$44,8,FALSE)*VLOOKUP(AirBSYLD2!BY$4,'[1]INTERNAL PARAMETERS-1'!$B$5:$J$44,3,FALSE)</f>
        <v>0</v>
      </c>
      <c r="BZ17" s="44">
        <f>AirBSYLD1!BZ17*VLOOKUP(AirBSYLD2!BZ$4,'[1]INTERNAL PARAMETERS-1'!$B$5:$J$44,5,FALSE)*VLOOKUP(AirBSYLD2!BZ$4,'[1]INTERNAL PARAMETERS-1'!$B$5:$J$44,6,FALSE)*VLOOKUP(AirBSYLD2!BZ$4,'[1]INTERNAL PARAMETERS-1'!$B$5:$J$44,3,FALSE) + AirBSYLD1!BZ17*(1-VLOOKUP(AirBSYLD2!BZ$4,'[1]INTERNAL PARAMETERS-1'!$B$5:$J$44,5,FALSE))*VLOOKUP(AirBSYLD2!BZ$4,'[1]INTERNAL PARAMETERS-1'!$B$5:$J$44,8,FALSE)*VLOOKUP(AirBSYLD2!BZ$4,'[1]INTERNAL PARAMETERS-1'!$B$5:$J$44,3,FALSE)</f>
        <v>1.0669584680583028E-3</v>
      </c>
      <c r="CA17" s="44">
        <f>AirBSYLD1!CA17*VLOOKUP(AirBSYLD2!CA$4,'[1]INTERNAL PARAMETERS-1'!$B$5:$J$44,5,FALSE)*VLOOKUP(AirBSYLD2!CA$4,'[1]INTERNAL PARAMETERS-1'!$B$5:$J$44,6,FALSE)*VLOOKUP(AirBSYLD2!CA$4,'[1]INTERNAL PARAMETERS-1'!$B$5:$J$44,3,FALSE) + AirBSYLD1!CA17*(1-VLOOKUP(AirBSYLD2!CA$4,'[1]INTERNAL PARAMETERS-1'!$B$5:$J$44,5,FALSE))*VLOOKUP(AirBSYLD2!CA$4,'[1]INTERNAL PARAMETERS-1'!$B$5:$J$44,8,FALSE)*VLOOKUP(AirBSYLD2!CA$4,'[1]INTERNAL PARAMETERS-1'!$B$5:$J$44,3,FALSE)</f>
        <v>0</v>
      </c>
      <c r="CB17" s="44">
        <f>AirBSYLD1!CB17*VLOOKUP(AirBSYLD2!CB$4,'[1]INTERNAL PARAMETERS-1'!$B$5:$J$44,5,FALSE)*VLOOKUP(AirBSYLD2!CB$4,'[1]INTERNAL PARAMETERS-1'!$B$5:$J$44,6,FALSE)*VLOOKUP(AirBSYLD2!CB$4,'[1]INTERNAL PARAMETERS-1'!$B$5:$J$44,3,FALSE) + AirBSYLD1!CB17*(1-VLOOKUP(AirBSYLD2!CB$4,'[1]INTERNAL PARAMETERS-1'!$B$5:$J$44,5,FALSE))*VLOOKUP(AirBSYLD2!CB$4,'[1]INTERNAL PARAMETERS-1'!$B$5:$J$44,8,FALSE)*VLOOKUP(AirBSYLD2!CB$4,'[1]INTERNAL PARAMETERS-1'!$B$5:$J$44,3,FALSE)</f>
        <v>0</v>
      </c>
      <c r="CC17" s="44">
        <f>AirBSYLD1!CC17*VLOOKUP(AirBSYLD2!CC$4,'[1]INTERNAL PARAMETERS-1'!$B$5:$J$44,5,FALSE)*VLOOKUP(AirBSYLD2!CC$4,'[1]INTERNAL PARAMETERS-1'!$B$5:$J$44,6,FALSE)*VLOOKUP(AirBSYLD2!CC$4,'[1]INTERNAL PARAMETERS-1'!$B$5:$J$44,3,FALSE) + AirBSYLD1!CC17*(1-VLOOKUP(AirBSYLD2!CC$4,'[1]INTERNAL PARAMETERS-1'!$B$5:$J$44,5,FALSE))*VLOOKUP(AirBSYLD2!CC$4,'[1]INTERNAL PARAMETERS-1'!$B$5:$J$44,8,FALSE)*VLOOKUP(AirBSYLD2!CC$4,'[1]INTERNAL PARAMETERS-1'!$B$5:$J$44,3,FALSE)</f>
        <v>1.896804123942238E-3</v>
      </c>
      <c r="CD17" s="44">
        <f>AirBSYLD1!CD17*VLOOKUP(AirBSYLD2!CD$4,'[1]INTERNAL PARAMETERS-1'!$B$5:$J$44,5,FALSE)*VLOOKUP(AirBSYLD2!CD$4,'[1]INTERNAL PARAMETERS-1'!$B$5:$J$44,6,FALSE)*VLOOKUP(AirBSYLD2!CD$4,'[1]INTERNAL PARAMETERS-1'!$B$5:$J$44,3,FALSE) + AirBSYLD1!CD17*(1-VLOOKUP(AirBSYLD2!CD$4,'[1]INTERNAL PARAMETERS-1'!$B$5:$J$44,5,FALSE))*VLOOKUP(AirBSYLD2!CD$4,'[1]INTERNAL PARAMETERS-1'!$B$5:$J$44,8,FALSE)*VLOOKUP(AirBSYLD2!CD$4,'[1]INTERNAL PARAMETERS-1'!$B$5:$J$44,3,FALSE)</f>
        <v>5.3051436746840387E-3</v>
      </c>
      <c r="CE17" s="44">
        <f>AirBSYLD1!CE17*VLOOKUP(AirBSYLD2!CE$4,'[1]INTERNAL PARAMETERS-1'!$B$5:$J$44,5,FALSE)*VLOOKUP(AirBSYLD2!CE$4,'[1]INTERNAL PARAMETERS-1'!$B$5:$J$44,6,FALSE)*VLOOKUP(AirBSYLD2!CE$4,'[1]INTERNAL PARAMETERS-1'!$B$5:$J$44,3,FALSE) + AirBSYLD1!CE17*(1-VLOOKUP(AirBSYLD2!CE$4,'[1]INTERNAL PARAMETERS-1'!$B$5:$J$44,5,FALSE))*VLOOKUP(AirBSYLD2!CE$4,'[1]INTERNAL PARAMETERS-1'!$B$5:$J$44,8,FALSE)*VLOOKUP(AirBSYLD2!CE$4,'[1]INTERNAL PARAMETERS-1'!$B$5:$J$44,3,FALSE)</f>
        <v>9.4265689618470237E-3</v>
      </c>
      <c r="CF17" s="44">
        <f>AirBSYLD1!CF17*VLOOKUP(AirBSYLD2!CF$4,'[1]INTERNAL PARAMETERS-1'!$B$5:$J$44,5,FALSE)*VLOOKUP(AirBSYLD2!CF$4,'[1]INTERNAL PARAMETERS-1'!$B$5:$J$44,6,FALSE)*VLOOKUP(AirBSYLD2!CF$4,'[1]INTERNAL PARAMETERS-1'!$B$5:$J$44,3,FALSE) + AirBSYLD1!CF17*(1-VLOOKUP(AirBSYLD2!CF$4,'[1]INTERNAL PARAMETERS-1'!$B$5:$J$44,5,FALSE))*VLOOKUP(AirBSYLD2!CF$4,'[1]INTERNAL PARAMETERS-1'!$B$5:$J$44,8,FALSE)*VLOOKUP(AirBSYLD2!CF$4,'[1]INTERNAL PARAMETERS-1'!$B$5:$J$44,3,FALSE)</f>
        <v>0</v>
      </c>
      <c r="CG17" s="44">
        <f>AirBSYLD1!CG17*VLOOKUP(AirBSYLD2!CG$4,'[1]INTERNAL PARAMETERS-1'!$B$5:$J$44,5,FALSE)*VLOOKUP(AirBSYLD2!CG$4,'[1]INTERNAL PARAMETERS-1'!$B$5:$J$44,6,FALSE)*VLOOKUP(AirBSYLD2!CG$4,'[1]INTERNAL PARAMETERS-1'!$B$5:$J$44,3,FALSE) + AirBSYLD1!CG17*(1-VLOOKUP(AirBSYLD2!CG$4,'[1]INTERNAL PARAMETERS-1'!$B$5:$J$44,5,FALSE))*VLOOKUP(AirBSYLD2!CG$4,'[1]INTERNAL PARAMETERS-1'!$B$5:$J$44,8,FALSE)*VLOOKUP(AirBSYLD2!CG$4,'[1]INTERNAL PARAMETERS-1'!$B$5:$J$44,3,FALSE)</f>
        <v>0</v>
      </c>
      <c r="CH17" s="43">
        <f>AirBSYLD1!CH17*VLOOKUP(AirBSYLD2!CH$4,'[1]INTERNAL PARAMETERS-1'!$B$5:$J$44,5,FALSE)*VLOOKUP(AirBSYLD2!CH$4,'[1]INTERNAL PARAMETERS-1'!$B$5:$J$44,6,FALSE)*VLOOKUP(AirBSYLD2!CH$4,'[1]INTERNAL PARAMETERS-1'!$B$5:$J$44,3,FALSE) + AirBSYLD1!CH17*(1-VLOOKUP(AirBSYLD2!CH$4,'[1]INTERNAL PARAMETERS-1'!$B$5:$J$44,5,FALSE))*VLOOKUP(AirBSYLD2!CH$4,'[1]INTERNAL PARAMETERS-1'!$B$5:$J$44,8,FALSE)*VLOOKUP(AirBSYLD2!CH$4,'[1]INTERNAL PARAMETERS-1'!$B$5:$J$44,3,FALSE)</f>
        <v>0</v>
      </c>
      <c r="CJ17" s="45">
        <f t="shared" si="0"/>
        <v>165.27647951588466</v>
      </c>
      <c r="CK17" s="43">
        <f t="shared" si="1"/>
        <v>6.8567830174316793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AirBS!X18</f>
        <v>324.79180433071207</v>
      </c>
      <c r="F18" s="59">
        <f>'[1]INTERNAL PARAMETERS-1'!M18</f>
        <v>21.115000000000002</v>
      </c>
      <c r="G18" s="45">
        <f>AirBSYLD1!G18*VLOOKUP(AirBSYLD2!G$4,'[1]INTERNAL PARAMETERS-1'!$B$5:$J$44,5,FALSE)*VLOOKUP(AirBSYLD2!G$4,'[1]INTERNAL PARAMETERS-1'!$B$5:$J$44,7,FALSE)*AirBSYLD2!$F18 + AirBSYLD1!G18*(1-VLOOKUP(AirBSYLD2!G$4,'[1]INTERNAL PARAMETERS-1'!$B$5:$J$44,5,FALSE))*VLOOKUP(AirBSYLD2!G$4,'[1]INTERNAL PARAMETERS-1'!$B$5:$J$44,9,FALSE)*AirBSYLD2!$F18</f>
        <v>52.714320158179717</v>
      </c>
      <c r="H18" s="44">
        <f>AirBSYLD1!H18*VLOOKUP(AirBSYLD2!H$4,'[1]INTERNAL PARAMETERS-1'!$B$5:$J$44,5,FALSE)*VLOOKUP(AirBSYLD2!H$4,'[1]INTERNAL PARAMETERS-1'!$B$5:$J$44,7,FALSE)*AirBSYLD2!$F18 + AirBSYLD1!H18*(1-VLOOKUP(AirBSYLD2!H$4,'[1]INTERNAL PARAMETERS-1'!$B$5:$J$44,5,FALSE))*VLOOKUP(AirBSYLD2!H$4,'[1]INTERNAL PARAMETERS-1'!$B$5:$J$44,9,FALSE)*AirBSYLD2!$F18</f>
        <v>12.466401214180708</v>
      </c>
      <c r="I18" s="44">
        <f>AirBSYLD1!I18*VLOOKUP(AirBSYLD2!I$4,'[1]INTERNAL PARAMETERS-1'!$B$5:$J$44,5,FALSE)*VLOOKUP(AirBSYLD2!I$4,'[1]INTERNAL PARAMETERS-1'!$B$5:$J$44,7,FALSE)*AirBSYLD2!$F18 + AirBSYLD1!I18*(1-VLOOKUP(AirBSYLD2!I$4,'[1]INTERNAL PARAMETERS-1'!$B$5:$J$44,5,FALSE))*VLOOKUP(AirBSYLD2!I$4,'[1]INTERNAL PARAMETERS-1'!$B$5:$J$44,9,FALSE)*AirBSYLD2!$F18</f>
        <v>16.483347409214119</v>
      </c>
      <c r="J18" s="44">
        <f>AirBSYLD1!J18*VLOOKUP(AirBSYLD2!J$4,'[1]INTERNAL PARAMETERS-1'!$B$5:$J$44,5,FALSE)*VLOOKUP(AirBSYLD2!J$4,'[1]INTERNAL PARAMETERS-1'!$B$5:$J$44,7,FALSE)*AirBSYLD2!$F18 + AirBSYLD1!J18*(1-VLOOKUP(AirBSYLD2!J$4,'[1]INTERNAL PARAMETERS-1'!$B$5:$J$44,5,FALSE))*VLOOKUP(AirBSYLD2!J$4,'[1]INTERNAL PARAMETERS-1'!$B$5:$J$44,9,FALSE)*AirBSYLD2!$F18</f>
        <v>0</v>
      </c>
      <c r="K18" s="44">
        <f>AirBSYLD1!K18*VLOOKUP(AirBSYLD2!K$4,'[1]INTERNAL PARAMETERS-1'!$B$5:$J$44,5,FALSE)*VLOOKUP(AirBSYLD2!K$4,'[1]INTERNAL PARAMETERS-1'!$B$5:$J$44,7,FALSE)*AirBSYLD2!$F18 + AirBSYLD1!K18*(1-VLOOKUP(AirBSYLD2!K$4,'[1]INTERNAL PARAMETERS-1'!$B$5:$J$44,5,FALSE))*VLOOKUP(AirBSYLD2!K$4,'[1]INTERNAL PARAMETERS-1'!$B$5:$J$44,9,FALSE)*AirBSYLD2!$F18</f>
        <v>0.23691916974238564</v>
      </c>
      <c r="L18" s="44">
        <f>AirBSYLD1!L18*VLOOKUP(AirBSYLD2!L$4,'[1]INTERNAL PARAMETERS-1'!$B$5:$J$44,5,FALSE)*VLOOKUP(AirBSYLD2!L$4,'[1]INTERNAL PARAMETERS-1'!$B$5:$J$44,7,FALSE)*AirBSYLD2!$F18 + AirBSYLD1!L18*(1-VLOOKUP(AirBSYLD2!L$4,'[1]INTERNAL PARAMETERS-1'!$B$5:$J$44,5,FALSE))*VLOOKUP(AirBSYLD2!L$4,'[1]INTERNAL PARAMETERS-1'!$B$5:$J$44,9,FALSE)*AirBSYLD2!$F18</f>
        <v>0</v>
      </c>
      <c r="M18" s="44">
        <f>AirBSYLD1!M18*VLOOKUP(AirBSYLD2!M$4,'[1]INTERNAL PARAMETERS-1'!$B$5:$J$44,5,FALSE)*VLOOKUP(AirBSYLD2!M$4,'[1]INTERNAL PARAMETERS-1'!$B$5:$J$44,7,FALSE)*AirBSYLD2!$F18 + AirBSYLD1!M18*(1-VLOOKUP(AirBSYLD2!M$4,'[1]INTERNAL PARAMETERS-1'!$B$5:$J$44,5,FALSE))*VLOOKUP(AirBSYLD2!M$4,'[1]INTERNAL PARAMETERS-1'!$B$5:$J$44,9,FALSE)*AirBSYLD2!$F18</f>
        <v>1.7201112161301533</v>
      </c>
      <c r="N18" s="44">
        <f>AirBSYLD1!N18*VLOOKUP(AirBSYLD2!N$4,'[1]INTERNAL PARAMETERS-1'!$B$5:$J$44,5,FALSE)*VLOOKUP(AirBSYLD2!N$4,'[1]INTERNAL PARAMETERS-1'!$B$5:$J$44,7,FALSE)*AirBSYLD2!$F18 + AirBSYLD1!N18*(1-VLOOKUP(AirBSYLD2!N$4,'[1]INTERNAL PARAMETERS-1'!$B$5:$J$44,5,FALSE))*VLOOKUP(AirBSYLD2!N$4,'[1]INTERNAL PARAMETERS-1'!$B$5:$J$44,9,FALSE)*AirBSYLD2!$F18</f>
        <v>4.913604756980431E-2</v>
      </c>
      <c r="O18" s="44">
        <f>AirBSYLD1!O18*VLOOKUP(AirBSYLD2!O$4,'[1]INTERNAL PARAMETERS-1'!$B$5:$J$44,5,FALSE)*VLOOKUP(AirBSYLD2!O$4,'[1]INTERNAL PARAMETERS-1'!$B$5:$J$44,7,FALSE)*AirBSYLD2!$F18 + AirBSYLD1!O18*(1-VLOOKUP(AirBSYLD2!O$4,'[1]INTERNAL PARAMETERS-1'!$B$5:$J$44,5,FALSE))*VLOOKUP(AirBSYLD2!O$4,'[1]INTERNAL PARAMETERS-1'!$B$5:$J$44,9,FALSE)*AirBSYLD2!$F18</f>
        <v>0</v>
      </c>
      <c r="P18" s="44">
        <f>AirBSYLD1!P18*VLOOKUP(AirBSYLD2!P$4,'[1]INTERNAL PARAMETERS-1'!$B$5:$J$44,5,FALSE)*VLOOKUP(AirBSYLD2!P$4,'[1]INTERNAL PARAMETERS-1'!$B$5:$J$44,7,FALSE)*AirBSYLD2!$F18 + AirBSYLD1!P18*(1-VLOOKUP(AirBSYLD2!P$4,'[1]INTERNAL PARAMETERS-1'!$B$5:$J$44,5,FALSE))*VLOOKUP(AirBSYLD2!P$4,'[1]INTERNAL PARAMETERS-1'!$B$5:$J$44,9,FALSE)*AirBSYLD2!$F18</f>
        <v>0</v>
      </c>
      <c r="Q18" s="44">
        <f>AirBSYLD1!Q18*VLOOKUP(AirBSYLD2!Q$4,'[1]INTERNAL PARAMETERS-1'!$B$5:$J$44,5,FALSE)*VLOOKUP(AirBSYLD2!Q$4,'[1]INTERNAL PARAMETERS-1'!$B$5:$J$44,7,FALSE)*AirBSYLD2!$F18 + AirBSYLD1!Q18*(1-VLOOKUP(AirBSYLD2!Q$4,'[1]INTERNAL PARAMETERS-1'!$B$5:$J$44,5,FALSE))*VLOOKUP(AirBSYLD2!Q$4,'[1]INTERNAL PARAMETERS-1'!$B$5:$J$44,9,FALSE)*AirBSYLD2!$F18</f>
        <v>0</v>
      </c>
      <c r="R18" s="44">
        <f>AirBSYLD1!R18*VLOOKUP(AirBSYLD2!R$4,'[1]INTERNAL PARAMETERS-1'!$B$5:$J$44,5,FALSE)*VLOOKUP(AirBSYLD2!R$4,'[1]INTERNAL PARAMETERS-1'!$B$5:$J$44,7,FALSE)*AirBSYLD2!$F18 + AirBSYLD1!R18*(1-VLOOKUP(AirBSYLD2!R$4,'[1]INTERNAL PARAMETERS-1'!$B$5:$J$44,5,FALSE))*VLOOKUP(AirBSYLD2!R$4,'[1]INTERNAL PARAMETERS-1'!$B$5:$J$44,9,FALSE)*AirBSYLD2!$F18</f>
        <v>2.807930900650496E-2</v>
      </c>
      <c r="S18" s="44">
        <f>AirBSYLD1!S18*VLOOKUP(AirBSYLD2!S$4,'[1]INTERNAL PARAMETERS-1'!$B$5:$J$44,5,FALSE)*VLOOKUP(AirBSYLD2!S$4,'[1]INTERNAL PARAMETERS-1'!$B$5:$J$44,7,FALSE)*AirBSYLD2!$F18 + AirBSYLD1!S18*(1-VLOOKUP(AirBSYLD2!S$4,'[1]INTERNAL PARAMETERS-1'!$B$5:$J$44,5,FALSE))*VLOOKUP(AirBSYLD2!S$4,'[1]INTERNAL PARAMETERS-1'!$B$5:$J$44,9,FALSE)*AirBSYLD2!$F18</f>
        <v>1.6805316936452144</v>
      </c>
      <c r="T18" s="44">
        <f>AirBSYLD1!T18*VLOOKUP(AirBSYLD2!T$4,'[1]INTERNAL PARAMETERS-1'!$B$5:$J$44,5,FALSE)*VLOOKUP(AirBSYLD2!T$4,'[1]INTERNAL PARAMETERS-1'!$B$5:$J$44,7,FALSE)*AirBSYLD2!$F18 + AirBSYLD1!T18*(1-VLOOKUP(AirBSYLD2!T$4,'[1]INTERNAL PARAMETERS-1'!$B$5:$J$44,5,FALSE))*VLOOKUP(AirBSYLD2!T$4,'[1]INTERNAL PARAMETERS-1'!$B$5:$J$44,9,FALSE)*AirBSYLD2!$F18</f>
        <v>0.63174330477267104</v>
      </c>
      <c r="U18" s="44">
        <f>AirBSYLD1!U18*VLOOKUP(AirBSYLD2!U$4,'[1]INTERNAL PARAMETERS-1'!$B$5:$J$44,5,FALSE)*VLOOKUP(AirBSYLD2!U$4,'[1]INTERNAL PARAMETERS-1'!$B$5:$J$44,7,FALSE)*AirBSYLD2!$F18 + AirBSYLD1!U18*(1-VLOOKUP(AirBSYLD2!U$4,'[1]INTERNAL PARAMETERS-1'!$B$5:$J$44,5,FALSE))*VLOOKUP(AirBSYLD2!U$4,'[1]INTERNAL PARAMETERS-1'!$B$5:$J$44,9,FALSE)*AirBSYLD2!$F18</f>
        <v>0.19829462082601784</v>
      </c>
      <c r="V18" s="44">
        <f>AirBSYLD1!V18*VLOOKUP(AirBSYLD2!V$4,'[1]INTERNAL PARAMETERS-1'!$B$5:$J$44,5,FALSE)*VLOOKUP(AirBSYLD2!V$4,'[1]INTERNAL PARAMETERS-1'!$B$5:$J$44,7,FALSE)*AirBSYLD2!$F18 + AirBSYLD1!V18*(1-VLOOKUP(AirBSYLD2!V$4,'[1]INTERNAL PARAMETERS-1'!$B$5:$J$44,5,FALSE))*VLOOKUP(AirBSYLD2!V$4,'[1]INTERNAL PARAMETERS-1'!$B$5:$J$44,9,FALSE)*AirBSYLD2!$F18</f>
        <v>2.0371247563012989</v>
      </c>
      <c r="W18" s="44">
        <f>AirBSYLD1!W18*VLOOKUP(AirBSYLD2!W$4,'[1]INTERNAL PARAMETERS-1'!$B$5:$J$44,5,FALSE)*VLOOKUP(AirBSYLD2!W$4,'[1]INTERNAL PARAMETERS-1'!$B$5:$J$44,7,FALSE)*AirBSYLD2!$F18 + AirBSYLD1!W18*(1-VLOOKUP(AirBSYLD2!W$4,'[1]INTERNAL PARAMETERS-1'!$B$5:$J$44,5,FALSE))*VLOOKUP(AirBSYLD2!W$4,'[1]INTERNAL PARAMETERS-1'!$B$5:$J$44,9,FALSE)*AirBSYLD2!$F18</f>
        <v>0</v>
      </c>
      <c r="X18" s="44">
        <f>AirBSYLD1!X18*VLOOKUP(AirBSYLD2!X$4,'[1]INTERNAL PARAMETERS-1'!$B$5:$J$44,5,FALSE)*VLOOKUP(AirBSYLD2!X$4,'[1]INTERNAL PARAMETERS-1'!$B$5:$J$44,7,FALSE)*AirBSYLD2!$F18 + AirBSYLD1!X18*(1-VLOOKUP(AirBSYLD2!X$4,'[1]INTERNAL PARAMETERS-1'!$B$5:$J$44,5,FALSE))*VLOOKUP(AirBSYLD2!X$4,'[1]INTERNAL PARAMETERS-1'!$B$5:$J$44,9,FALSE)*AirBSYLD2!$F18</f>
        <v>0</v>
      </c>
      <c r="Y18" s="44">
        <f>AirBSYLD1!Y18*VLOOKUP(AirBSYLD2!Y$4,'[1]INTERNAL PARAMETERS-1'!$B$5:$J$44,5,FALSE)*VLOOKUP(AirBSYLD2!Y$4,'[1]INTERNAL PARAMETERS-1'!$B$5:$J$44,7,FALSE)*AirBSYLD2!$F18 + AirBSYLD1!Y18*(1-VLOOKUP(AirBSYLD2!Y$4,'[1]INTERNAL PARAMETERS-1'!$B$5:$J$44,5,FALSE))*VLOOKUP(AirBSYLD2!Y$4,'[1]INTERNAL PARAMETERS-1'!$B$5:$J$44,9,FALSE)*AirBSYLD2!$F18</f>
        <v>0</v>
      </c>
      <c r="Z18" s="44">
        <f>AirBSYLD1!Z18*VLOOKUP(AirBSYLD2!Z$4,'[1]INTERNAL PARAMETERS-1'!$B$5:$J$44,5,FALSE)*VLOOKUP(AirBSYLD2!Z$4,'[1]INTERNAL PARAMETERS-1'!$B$5:$J$44,7,FALSE)*AirBSYLD2!$F18 + AirBSYLD1!Z18*(1-VLOOKUP(AirBSYLD2!Z$4,'[1]INTERNAL PARAMETERS-1'!$B$5:$J$44,5,FALSE))*VLOOKUP(AirBSYLD2!Z$4,'[1]INTERNAL PARAMETERS-1'!$B$5:$J$44,9,FALSE)*AirBSYLD2!$F18</f>
        <v>0</v>
      </c>
      <c r="AA18" s="44">
        <f>AirBSYLD1!AA18*VLOOKUP(AirBSYLD2!AA$4,'[1]INTERNAL PARAMETERS-1'!$B$5:$J$44,5,FALSE)*VLOOKUP(AirBSYLD2!AA$4,'[1]INTERNAL PARAMETERS-1'!$B$5:$J$44,7,FALSE)*AirBSYLD2!$F18 + AirBSYLD1!AA18*(1-VLOOKUP(AirBSYLD2!AA$4,'[1]INTERNAL PARAMETERS-1'!$B$5:$J$44,5,FALSE))*VLOOKUP(AirBSYLD2!AA$4,'[1]INTERNAL PARAMETERS-1'!$B$5:$J$44,9,FALSE)*AirBSYLD2!$F18</f>
        <v>0</v>
      </c>
      <c r="AB18" s="44">
        <f>AirBSYLD1!AB18*VLOOKUP(AirBSYLD2!AB$4,'[1]INTERNAL PARAMETERS-1'!$B$5:$J$44,5,FALSE)*VLOOKUP(AirBSYLD2!AB$4,'[1]INTERNAL PARAMETERS-1'!$B$5:$J$44,7,FALSE)*AirBSYLD2!$F18 + AirBSYLD1!AB18*(1-VLOOKUP(AirBSYLD2!AB$4,'[1]INTERNAL PARAMETERS-1'!$B$5:$J$44,5,FALSE))*VLOOKUP(AirBSYLD2!AB$4,'[1]INTERNAL PARAMETERS-1'!$B$5:$J$44,9,FALSE)*AirBSYLD2!$F18</f>
        <v>0</v>
      </c>
      <c r="AC18" s="44">
        <f>AirBSYLD1!AC18*VLOOKUP(AirBSYLD2!AC$4,'[1]INTERNAL PARAMETERS-1'!$B$5:$J$44,5,FALSE)*VLOOKUP(AirBSYLD2!AC$4,'[1]INTERNAL PARAMETERS-1'!$B$5:$J$44,7,FALSE)*AirBSYLD2!$F18 + AirBSYLD1!AC18*(1-VLOOKUP(AirBSYLD2!AC$4,'[1]INTERNAL PARAMETERS-1'!$B$5:$J$44,5,FALSE))*VLOOKUP(AirBSYLD2!AC$4,'[1]INTERNAL PARAMETERS-1'!$B$5:$J$44,9,FALSE)*AirBSYLD2!$F18</f>
        <v>0</v>
      </c>
      <c r="AD18" s="44">
        <f>AirBSYLD1!AD18*VLOOKUP(AirBSYLD2!AD$4,'[1]INTERNAL PARAMETERS-1'!$B$5:$J$44,5,FALSE)*VLOOKUP(AirBSYLD2!AD$4,'[1]INTERNAL PARAMETERS-1'!$B$5:$J$44,7,FALSE)*AirBSYLD2!$F18 + AirBSYLD1!AD18*(1-VLOOKUP(AirBSYLD2!AD$4,'[1]INTERNAL PARAMETERS-1'!$B$5:$J$44,5,FALSE))*VLOOKUP(AirBSYLD2!AD$4,'[1]INTERNAL PARAMETERS-1'!$B$5:$J$44,9,FALSE)*AirBSYLD2!$F18</f>
        <v>0</v>
      </c>
      <c r="AE18" s="44">
        <f>AirBSYLD1!AE18*VLOOKUP(AirBSYLD2!AE$4,'[1]INTERNAL PARAMETERS-1'!$B$5:$J$44,5,FALSE)*VLOOKUP(AirBSYLD2!AE$4,'[1]INTERNAL PARAMETERS-1'!$B$5:$J$44,7,FALSE)*AirBSYLD2!$F18 + AirBSYLD1!AE18*(1-VLOOKUP(AirBSYLD2!AE$4,'[1]INTERNAL PARAMETERS-1'!$B$5:$J$44,5,FALSE))*VLOOKUP(AirBSYLD2!AE$4,'[1]INTERNAL PARAMETERS-1'!$B$5:$J$44,9,FALSE)*AirBSYLD2!$F18</f>
        <v>0</v>
      </c>
      <c r="AF18" s="44">
        <f>AirBSYLD1!AF18*VLOOKUP(AirBSYLD2!AF$4,'[1]INTERNAL PARAMETERS-1'!$B$5:$J$44,5,FALSE)*VLOOKUP(AirBSYLD2!AF$4,'[1]INTERNAL PARAMETERS-1'!$B$5:$J$44,7,FALSE)*AirBSYLD2!$F18 + AirBSYLD1!AF18*(1-VLOOKUP(AirBSYLD2!AF$4,'[1]INTERNAL PARAMETERS-1'!$B$5:$J$44,5,FALSE))*VLOOKUP(AirBSYLD2!AF$4,'[1]INTERNAL PARAMETERS-1'!$B$5:$J$44,9,FALSE)*AirBSYLD2!$F18</f>
        <v>0.1368866314067117</v>
      </c>
      <c r="AG18" s="44">
        <f>AirBSYLD1!AG18*VLOOKUP(AirBSYLD2!AG$4,'[1]INTERNAL PARAMETERS-1'!$B$5:$J$44,5,FALSE)*VLOOKUP(AirBSYLD2!AG$4,'[1]INTERNAL PARAMETERS-1'!$B$5:$J$44,7,FALSE)*AirBSYLD2!$F18 + AirBSYLD1!AG18*(1-VLOOKUP(AirBSYLD2!AG$4,'[1]INTERNAL PARAMETERS-1'!$B$5:$J$44,5,FALSE))*VLOOKUP(AirBSYLD2!AG$4,'[1]INTERNAL PARAMETERS-1'!$B$5:$J$44,9,FALSE)*AirBSYLD2!$F18</f>
        <v>0</v>
      </c>
      <c r="AH18" s="44">
        <f>AirBSYLD1!AH18*VLOOKUP(AirBSYLD2!AH$4,'[1]INTERNAL PARAMETERS-1'!$B$5:$J$44,5,FALSE)*VLOOKUP(AirBSYLD2!AH$4,'[1]INTERNAL PARAMETERS-1'!$B$5:$J$44,7,FALSE)*AirBSYLD2!$F18 + AirBSYLD1!AH18*(1-VLOOKUP(AirBSYLD2!AH$4,'[1]INTERNAL PARAMETERS-1'!$B$5:$J$44,5,FALSE))*VLOOKUP(AirBSYLD2!AH$4,'[1]INTERNAL PARAMETERS-1'!$B$5:$J$44,9,FALSE)*AirBSYLD2!$F18</f>
        <v>0</v>
      </c>
      <c r="AI18" s="44">
        <f>AirBSYLD1!AI18*VLOOKUP(AirBSYLD2!AI$4,'[1]INTERNAL PARAMETERS-1'!$B$5:$J$44,5,FALSE)*VLOOKUP(AirBSYLD2!AI$4,'[1]INTERNAL PARAMETERS-1'!$B$5:$J$44,7,FALSE)*AirBSYLD2!$F18 + AirBSYLD1!AI18*(1-VLOOKUP(AirBSYLD2!AI$4,'[1]INTERNAL PARAMETERS-1'!$B$5:$J$44,5,FALSE))*VLOOKUP(AirBSYLD2!AI$4,'[1]INTERNAL PARAMETERS-1'!$B$5:$J$44,9,FALSE)*AirBSYLD2!$F18</f>
        <v>3.5095707268656982E-2</v>
      </c>
      <c r="AJ18" s="44">
        <f>AirBSYLD1!AJ18*VLOOKUP(AirBSYLD2!AJ$4,'[1]INTERNAL PARAMETERS-1'!$B$5:$J$44,5,FALSE)*VLOOKUP(AirBSYLD2!AJ$4,'[1]INTERNAL PARAMETERS-1'!$B$5:$J$44,7,FALSE)*AirBSYLD2!$F18 + AirBSYLD1!AJ18*(1-VLOOKUP(AirBSYLD2!AJ$4,'[1]INTERNAL PARAMETERS-1'!$B$5:$J$44,5,FALSE))*VLOOKUP(AirBSYLD2!AJ$4,'[1]INTERNAL PARAMETERS-1'!$B$5:$J$44,9,FALSE)*AirBSYLD2!$F18</f>
        <v>0.2053299471100675</v>
      </c>
      <c r="AK18" s="44">
        <f>AirBSYLD1!AK18*VLOOKUP(AirBSYLD2!AK$4,'[1]INTERNAL PARAMETERS-1'!$B$5:$J$44,5,FALSE)*VLOOKUP(AirBSYLD2!AK$4,'[1]INTERNAL PARAMETERS-1'!$B$5:$J$44,7,FALSE)*AirBSYLD2!$F18 + AirBSYLD1!AK18*(1-VLOOKUP(AirBSYLD2!AK$4,'[1]INTERNAL PARAMETERS-1'!$B$5:$J$44,5,FALSE))*VLOOKUP(AirBSYLD2!AK$4,'[1]INTERNAL PARAMETERS-1'!$B$5:$J$44,9,FALSE)*AirBSYLD2!$F18</f>
        <v>0.3088723990715545</v>
      </c>
      <c r="AL18" s="44">
        <f>AirBSYLD1!AL18*VLOOKUP(AirBSYLD2!AL$4,'[1]INTERNAL PARAMETERS-1'!$B$5:$J$44,5,FALSE)*VLOOKUP(AirBSYLD2!AL$4,'[1]INTERNAL PARAMETERS-1'!$B$5:$J$44,7,FALSE)*AirBSYLD2!$F18 + AirBSYLD1!AL18*(1-VLOOKUP(AirBSYLD2!AL$4,'[1]INTERNAL PARAMETERS-1'!$B$5:$J$44,5,FALSE))*VLOOKUP(AirBSYLD2!AL$4,'[1]INTERNAL PARAMETERS-1'!$B$5:$J$44,9,FALSE)*AirBSYLD2!$F18</f>
        <v>0</v>
      </c>
      <c r="AM18" s="44">
        <f>AirBSYLD1!AM18*VLOOKUP(AirBSYLD2!AM$4,'[1]INTERNAL PARAMETERS-1'!$B$5:$J$44,5,FALSE)*VLOOKUP(AirBSYLD2!AM$4,'[1]INTERNAL PARAMETERS-1'!$B$5:$J$44,7,FALSE)*AirBSYLD2!$F18 + AirBSYLD1!AM18*(1-VLOOKUP(AirBSYLD2!AM$4,'[1]INTERNAL PARAMETERS-1'!$B$5:$J$44,5,FALSE))*VLOOKUP(AirBSYLD2!AM$4,'[1]INTERNAL PARAMETERS-1'!$B$5:$J$44,9,FALSE)*AirBSYLD2!$F18</f>
        <v>0</v>
      </c>
      <c r="AN18" s="44">
        <f>AirBSYLD1!AN18*VLOOKUP(AirBSYLD2!AN$4,'[1]INTERNAL PARAMETERS-1'!$B$5:$J$44,5,FALSE)*VLOOKUP(AirBSYLD2!AN$4,'[1]INTERNAL PARAMETERS-1'!$B$5:$J$44,7,FALSE)*AirBSYLD2!$F18 + AirBSYLD1!AN18*(1-VLOOKUP(AirBSYLD2!AN$4,'[1]INTERNAL PARAMETERS-1'!$B$5:$J$44,5,FALSE))*VLOOKUP(AirBSYLD2!AN$4,'[1]INTERNAL PARAMETERS-1'!$B$5:$J$44,9,FALSE)*AirBSYLD2!$F18</f>
        <v>0</v>
      </c>
      <c r="AO18" s="44">
        <f>AirBSYLD1!AO18*VLOOKUP(AirBSYLD2!AO$4,'[1]INTERNAL PARAMETERS-1'!$B$5:$J$44,5,FALSE)*VLOOKUP(AirBSYLD2!AO$4,'[1]INTERNAL PARAMETERS-1'!$B$5:$J$44,7,FALSE)*AirBSYLD2!$F18 + AirBSYLD1!AO18*(1-VLOOKUP(AirBSYLD2!AO$4,'[1]INTERNAL PARAMETERS-1'!$B$5:$J$44,5,FALSE))*VLOOKUP(AirBSYLD2!AO$4,'[1]INTERNAL PARAMETERS-1'!$B$5:$J$44,9,FALSE)*AirBSYLD2!$F18</f>
        <v>0</v>
      </c>
      <c r="AP18" s="44">
        <f>AirBSYLD1!AP18*VLOOKUP(AirBSYLD2!AP$4,'[1]INTERNAL PARAMETERS-1'!$B$5:$J$44,5,FALSE)*VLOOKUP(AirBSYLD2!AP$4,'[1]INTERNAL PARAMETERS-1'!$B$5:$J$44,7,FALSE)*AirBSYLD2!$F18 + AirBSYLD1!AP18*(1-VLOOKUP(AirBSYLD2!AP$4,'[1]INTERNAL PARAMETERS-1'!$B$5:$J$44,5,FALSE))*VLOOKUP(AirBSYLD2!AP$4,'[1]INTERNAL PARAMETERS-1'!$B$5:$J$44,9,FALSE)*AirBSYLD2!$F18</f>
        <v>0</v>
      </c>
      <c r="AQ18" s="44">
        <f>AirBSYLD1!AQ18*VLOOKUP(AirBSYLD2!AQ$4,'[1]INTERNAL PARAMETERS-1'!$B$5:$J$44,5,FALSE)*VLOOKUP(AirBSYLD2!AQ$4,'[1]INTERNAL PARAMETERS-1'!$B$5:$J$44,7,FALSE)*AirBSYLD2!$F18 + AirBSYLD1!AQ18*(1-VLOOKUP(AirBSYLD2!AQ$4,'[1]INTERNAL PARAMETERS-1'!$B$5:$J$44,5,FALSE))*VLOOKUP(AirBSYLD2!AQ$4,'[1]INTERNAL PARAMETERS-1'!$B$5:$J$44,9,FALSE)*AirBSYLD2!$F18</f>
        <v>0</v>
      </c>
      <c r="AR18" s="44">
        <f>AirBSYLD1!AR18*VLOOKUP(AirBSYLD2!AR$4,'[1]INTERNAL PARAMETERS-1'!$B$5:$J$44,5,FALSE)*VLOOKUP(AirBSYLD2!AR$4,'[1]INTERNAL PARAMETERS-1'!$B$5:$J$44,7,FALSE)*AirBSYLD2!$F18 + AirBSYLD1!AR18*(1-VLOOKUP(AirBSYLD2!AR$4,'[1]INTERNAL PARAMETERS-1'!$B$5:$J$44,5,FALSE))*VLOOKUP(AirBSYLD2!AR$4,'[1]INTERNAL PARAMETERS-1'!$B$5:$J$44,9,FALSE)*AirBSYLD2!$F18</f>
        <v>0</v>
      </c>
      <c r="AS18" s="44">
        <f>AirBSYLD1!AS18*VLOOKUP(AirBSYLD2!AS$4,'[1]INTERNAL PARAMETERS-1'!$B$5:$J$44,5,FALSE)*VLOOKUP(AirBSYLD2!AS$4,'[1]INTERNAL PARAMETERS-1'!$B$5:$J$44,7,FALSE)*AirBSYLD2!$F18 + AirBSYLD1!AS18*(1-VLOOKUP(AirBSYLD2!AS$4,'[1]INTERNAL PARAMETERS-1'!$B$5:$J$44,5,FALSE))*VLOOKUP(AirBSYLD2!AS$4,'[1]INTERNAL PARAMETERS-1'!$B$5:$J$44,9,FALSE)*AirBSYLD2!$F18</f>
        <v>0</v>
      </c>
      <c r="AT18" s="43">
        <f>AirBSYLD1!AT18*VLOOKUP(AirBSYLD2!AT$4,'[1]INTERNAL PARAMETERS-1'!$B$5:$J$44,5,FALSE)*VLOOKUP(AirBSYLD2!AT$4,'[1]INTERNAL PARAMETERS-1'!$B$5:$J$44,7,FALSE)*AirBSYLD2!$F18 + AirBSYLD1!AT18*(1-VLOOKUP(AirBSYLD2!AT$4,'[1]INTERNAL PARAMETERS-1'!$B$5:$J$44,5,FALSE))*VLOOKUP(AirBSYLD2!AT$4,'[1]INTERNAL PARAMETERS-1'!$B$5:$J$44,9,FALSE)*AirBSYLD2!$F18</f>
        <v>0</v>
      </c>
      <c r="AU18" s="45">
        <f>AirBSYLD1!AU18*VLOOKUP(AirBSYLD2!AU$4,'[1]INTERNAL PARAMETERS-1'!$B$5:$J$44,5,FALSE)*VLOOKUP(AirBSYLD2!AU$4,'[1]INTERNAL PARAMETERS-1'!$B$5:$J$44,6,FALSE)*VLOOKUP(AirBSYLD2!AU$4,'[1]INTERNAL PARAMETERS-1'!$B$5:$J$44,3,FALSE) + AirBSYLD1!AU18*(1-VLOOKUP(AirBSYLD2!AU$4,'[1]INTERNAL PARAMETERS-1'!$B$5:$J$44,5,FALSE))*VLOOKUP(AirBSYLD2!AU$4,'[1]INTERNAL PARAMETERS-1'!$B$5:$J$44,8,FALSE)*VLOOKUP(AirBSYLD2!AU$4,'[1]INTERNAL PARAMETERS-1'!$B$5:$J$44,3,FALSE)</f>
        <v>0</v>
      </c>
      <c r="AV18" s="44">
        <f>AirBSYLD1!AV18*VLOOKUP(AirBSYLD2!AV$4,'[1]INTERNAL PARAMETERS-1'!$B$5:$J$44,5,FALSE)*VLOOKUP(AirBSYLD2!AV$4,'[1]INTERNAL PARAMETERS-1'!$B$5:$J$44,6,FALSE)*VLOOKUP(AirBSYLD2!AV$4,'[1]INTERNAL PARAMETERS-1'!$B$5:$J$44,3,FALSE) + AirBSYLD1!AV18*(1-VLOOKUP(AirBSYLD2!AV$4,'[1]INTERNAL PARAMETERS-1'!$B$5:$J$44,5,FALSE))*VLOOKUP(AirBSYLD2!AV$4,'[1]INTERNAL PARAMETERS-1'!$B$5:$J$44,8,FALSE)*VLOOKUP(AirBSYLD2!AV$4,'[1]INTERNAL PARAMETERS-1'!$B$5:$J$44,3,FALSE)</f>
        <v>0</v>
      </c>
      <c r="AW18" s="44">
        <f>AirBSYLD1!AW18*VLOOKUP(AirBSYLD2!AW$4,'[1]INTERNAL PARAMETERS-1'!$B$5:$J$44,5,FALSE)*VLOOKUP(AirBSYLD2!AW$4,'[1]INTERNAL PARAMETERS-1'!$B$5:$J$44,6,FALSE)*VLOOKUP(AirBSYLD2!AW$4,'[1]INTERNAL PARAMETERS-1'!$B$5:$J$44,3,FALSE) + AirBSYLD1!AW18*(1-VLOOKUP(AirBSYLD2!AW$4,'[1]INTERNAL PARAMETERS-1'!$B$5:$J$44,5,FALSE))*VLOOKUP(AirBSYLD2!AW$4,'[1]INTERNAL PARAMETERS-1'!$B$5:$J$44,8,FALSE)*VLOOKUP(AirBSYLD2!AW$4,'[1]INTERNAL PARAMETERS-1'!$B$5:$J$44,3,FALSE)</f>
        <v>0.92169149600135714</v>
      </c>
      <c r="AX18" s="44">
        <f>AirBSYLD1!AX18*VLOOKUP(AirBSYLD2!AX$4,'[1]INTERNAL PARAMETERS-1'!$B$5:$J$44,5,FALSE)*VLOOKUP(AirBSYLD2!AX$4,'[1]INTERNAL PARAMETERS-1'!$B$5:$J$44,6,FALSE)*VLOOKUP(AirBSYLD2!AX$4,'[1]INTERNAL PARAMETERS-1'!$B$5:$J$44,3,FALSE) + AirBSYLD1!AX18*(1-VLOOKUP(AirBSYLD2!AX$4,'[1]INTERNAL PARAMETERS-1'!$B$5:$J$44,5,FALSE))*VLOOKUP(AirBSYLD2!AX$4,'[1]INTERNAL PARAMETERS-1'!$B$5:$J$44,8,FALSE)*VLOOKUP(AirBSYLD2!AX$4,'[1]INTERNAL PARAMETERS-1'!$B$5:$J$44,3,FALSE)</f>
        <v>0</v>
      </c>
      <c r="AY18" s="44">
        <f>AirBSYLD1!AY18*VLOOKUP(AirBSYLD2!AY$4,'[1]INTERNAL PARAMETERS-1'!$B$5:$J$44,5,FALSE)*VLOOKUP(AirBSYLD2!AY$4,'[1]INTERNAL PARAMETERS-1'!$B$5:$J$44,6,FALSE)*VLOOKUP(AirBSYLD2!AY$4,'[1]INTERNAL PARAMETERS-1'!$B$5:$J$44,3,FALSE) + AirBSYLD1!AY18*(1-VLOOKUP(AirBSYLD2!AY$4,'[1]INTERNAL PARAMETERS-1'!$B$5:$J$44,5,FALSE))*VLOOKUP(AirBSYLD2!AY$4,'[1]INTERNAL PARAMETERS-1'!$B$5:$J$44,8,FALSE)*VLOOKUP(AirBSYLD2!AY$4,'[1]INTERNAL PARAMETERS-1'!$B$5:$J$44,3,FALSE)</f>
        <v>0</v>
      </c>
      <c r="AZ18" s="44">
        <f>AirBSYLD1!AZ18*VLOOKUP(AirBSYLD2!AZ$4,'[1]INTERNAL PARAMETERS-1'!$B$5:$J$44,5,FALSE)*VLOOKUP(AirBSYLD2!AZ$4,'[1]INTERNAL PARAMETERS-1'!$B$5:$J$44,6,FALSE)*VLOOKUP(AirBSYLD2!AZ$4,'[1]INTERNAL PARAMETERS-1'!$B$5:$J$44,3,FALSE) + AirBSYLD1!AZ18*(1-VLOOKUP(AirBSYLD2!AZ$4,'[1]INTERNAL PARAMETERS-1'!$B$5:$J$44,5,FALSE))*VLOOKUP(AirBSYLD2!AZ$4,'[1]INTERNAL PARAMETERS-1'!$B$5:$J$44,8,FALSE)*VLOOKUP(AirBSYLD2!AZ$4,'[1]INTERNAL PARAMETERS-1'!$B$5:$J$44,3,FALSE)</f>
        <v>0</v>
      </c>
      <c r="BA18" s="44">
        <f>AirBSYLD1!BA18*VLOOKUP(AirBSYLD2!BA$4,'[1]INTERNAL PARAMETERS-1'!$B$5:$J$44,5,FALSE)*VLOOKUP(AirBSYLD2!BA$4,'[1]INTERNAL PARAMETERS-1'!$B$5:$J$44,6,FALSE)*VLOOKUP(AirBSYLD2!BA$4,'[1]INTERNAL PARAMETERS-1'!$B$5:$J$44,3,FALSE) + AirBSYLD1!BA18*(1-VLOOKUP(AirBSYLD2!BA$4,'[1]INTERNAL PARAMETERS-1'!$B$5:$J$44,5,FALSE))*VLOOKUP(AirBSYLD2!BA$4,'[1]INTERNAL PARAMETERS-1'!$B$5:$J$44,8,FALSE)*VLOOKUP(AirBSYLD2!BA$4,'[1]INTERNAL PARAMETERS-1'!$B$5:$J$44,3,FALSE)</f>
        <v>0.96137031247182314</v>
      </c>
      <c r="BB18" s="44">
        <f>AirBSYLD1!BB18*VLOOKUP(AirBSYLD2!BB$4,'[1]INTERNAL PARAMETERS-1'!$B$5:$J$44,5,FALSE)*VLOOKUP(AirBSYLD2!BB$4,'[1]INTERNAL PARAMETERS-1'!$B$5:$J$44,6,FALSE)*VLOOKUP(AirBSYLD2!BB$4,'[1]INTERNAL PARAMETERS-1'!$B$5:$J$44,3,FALSE) + AirBSYLD1!BB18*(1-VLOOKUP(AirBSYLD2!BB$4,'[1]INTERNAL PARAMETERS-1'!$B$5:$J$44,5,FALSE))*VLOOKUP(AirBSYLD2!BB$4,'[1]INTERNAL PARAMETERS-1'!$B$5:$J$44,8,FALSE)*VLOOKUP(AirBSYLD2!BB$4,'[1]INTERNAL PARAMETERS-1'!$B$5:$J$44,3,FALSE)</f>
        <v>0.13705524511717682</v>
      </c>
      <c r="BC18" s="44">
        <f>AirBSYLD1!BC18*VLOOKUP(AirBSYLD2!BC$4,'[1]INTERNAL PARAMETERS-1'!$B$5:$J$44,5,FALSE)*VLOOKUP(AirBSYLD2!BC$4,'[1]INTERNAL PARAMETERS-1'!$B$5:$J$44,6,FALSE)*VLOOKUP(AirBSYLD2!BC$4,'[1]INTERNAL PARAMETERS-1'!$B$5:$J$44,3,FALSE) + AirBSYLD1!BC18*(1-VLOOKUP(AirBSYLD2!BC$4,'[1]INTERNAL PARAMETERS-1'!$B$5:$J$44,5,FALSE))*VLOOKUP(AirBSYLD2!BC$4,'[1]INTERNAL PARAMETERS-1'!$B$5:$J$44,8,FALSE)*VLOOKUP(AirBSYLD2!BC$4,'[1]INTERNAL PARAMETERS-1'!$B$5:$J$44,3,FALSE)</f>
        <v>0.61817549622895762</v>
      </c>
      <c r="BD18" s="44">
        <f>AirBSYLD1!BD18*VLOOKUP(AirBSYLD2!BD$4,'[1]INTERNAL PARAMETERS-1'!$B$5:$J$44,5,FALSE)*VLOOKUP(AirBSYLD2!BD$4,'[1]INTERNAL PARAMETERS-1'!$B$5:$J$44,6,FALSE)*VLOOKUP(AirBSYLD2!BD$4,'[1]INTERNAL PARAMETERS-1'!$B$5:$J$44,3,FALSE) + AirBSYLD1!BD18*(1-VLOOKUP(AirBSYLD2!BD$4,'[1]INTERNAL PARAMETERS-1'!$B$5:$J$44,5,FALSE))*VLOOKUP(AirBSYLD2!BD$4,'[1]INTERNAL PARAMETERS-1'!$B$5:$J$44,8,FALSE)*VLOOKUP(AirBSYLD2!BD$4,'[1]INTERNAL PARAMETERS-1'!$B$5:$J$44,3,FALSE)</f>
        <v>0.11582662555190472</v>
      </c>
      <c r="BE18" s="44">
        <f>AirBSYLD1!BE18*VLOOKUP(AirBSYLD2!BE$4,'[1]INTERNAL PARAMETERS-1'!$B$5:$J$44,5,FALSE)*VLOOKUP(AirBSYLD2!BE$4,'[1]INTERNAL PARAMETERS-1'!$B$5:$J$44,6,FALSE)*VLOOKUP(AirBSYLD2!BE$4,'[1]INTERNAL PARAMETERS-1'!$B$5:$J$44,3,FALSE) + AirBSYLD1!BE18*(1-VLOOKUP(AirBSYLD2!BE$4,'[1]INTERNAL PARAMETERS-1'!$B$5:$J$44,5,FALSE))*VLOOKUP(AirBSYLD2!BE$4,'[1]INTERNAL PARAMETERS-1'!$B$5:$J$44,8,FALSE)*VLOOKUP(AirBSYLD2!BE$4,'[1]INTERNAL PARAMETERS-1'!$B$5:$J$44,3,FALSE)</f>
        <v>0.3124680070801949</v>
      </c>
      <c r="BF18" s="44">
        <f>AirBSYLD1!BF18*VLOOKUP(AirBSYLD2!BF$4,'[1]INTERNAL PARAMETERS-1'!$B$5:$J$44,5,FALSE)*VLOOKUP(AirBSYLD2!BF$4,'[1]INTERNAL PARAMETERS-1'!$B$5:$J$44,6,FALSE)*VLOOKUP(AirBSYLD2!BF$4,'[1]INTERNAL PARAMETERS-1'!$B$5:$J$44,3,FALSE) + AirBSYLD1!BF18*(1-VLOOKUP(AirBSYLD2!BF$4,'[1]INTERNAL PARAMETERS-1'!$B$5:$J$44,5,FALSE))*VLOOKUP(AirBSYLD2!BF$4,'[1]INTERNAL PARAMETERS-1'!$B$5:$J$44,8,FALSE)*VLOOKUP(AirBSYLD2!BF$4,'[1]INTERNAL PARAMETERS-1'!$B$5:$J$44,3,FALSE)</f>
        <v>0</v>
      </c>
      <c r="BG18" s="44">
        <f>AirBSYLD1!BG18*VLOOKUP(AirBSYLD2!BG$4,'[1]INTERNAL PARAMETERS-1'!$B$5:$J$44,5,FALSE)*VLOOKUP(AirBSYLD2!BG$4,'[1]INTERNAL PARAMETERS-1'!$B$5:$J$44,6,FALSE)*VLOOKUP(AirBSYLD2!BG$4,'[1]INTERNAL PARAMETERS-1'!$B$5:$J$44,3,FALSE) + AirBSYLD1!BG18*(1-VLOOKUP(AirBSYLD2!BG$4,'[1]INTERNAL PARAMETERS-1'!$B$5:$J$44,5,FALSE))*VLOOKUP(AirBSYLD2!BG$4,'[1]INTERNAL PARAMETERS-1'!$B$5:$J$44,8,FALSE)*VLOOKUP(AirBSYLD2!BG$4,'[1]INTERNAL PARAMETERS-1'!$B$5:$J$44,3,FALSE)</f>
        <v>0.1186997799596673</v>
      </c>
      <c r="BH18" s="44">
        <f>AirBSYLD1!BH18*VLOOKUP(AirBSYLD2!BH$4,'[1]INTERNAL PARAMETERS-1'!$B$5:$J$44,5,FALSE)*VLOOKUP(AirBSYLD2!BH$4,'[1]INTERNAL PARAMETERS-1'!$B$5:$J$44,6,FALSE)*VLOOKUP(AirBSYLD2!BH$4,'[1]INTERNAL PARAMETERS-1'!$B$5:$J$44,3,FALSE) + AirBSYLD1!BH18*(1-VLOOKUP(AirBSYLD2!BH$4,'[1]INTERNAL PARAMETERS-1'!$B$5:$J$44,5,FALSE))*VLOOKUP(AirBSYLD2!BH$4,'[1]INTERNAL PARAMETERS-1'!$B$5:$J$44,8,FALSE)*VLOOKUP(AirBSYLD2!BH$4,'[1]INTERNAL PARAMETERS-1'!$B$5:$J$44,3,FALSE)</f>
        <v>9.2890733478810758E-4</v>
      </c>
      <c r="BI18" s="44">
        <f>AirBSYLD1!BI18*VLOOKUP(AirBSYLD2!BI$4,'[1]INTERNAL PARAMETERS-1'!$B$5:$J$44,5,FALSE)*VLOOKUP(AirBSYLD2!BI$4,'[1]INTERNAL PARAMETERS-1'!$B$5:$J$44,6,FALSE)*VLOOKUP(AirBSYLD2!BI$4,'[1]INTERNAL PARAMETERS-1'!$B$5:$J$44,3,FALSE) + AirBSYLD1!BI18*(1-VLOOKUP(AirBSYLD2!BI$4,'[1]INTERNAL PARAMETERS-1'!$B$5:$J$44,5,FALSE))*VLOOKUP(AirBSYLD2!BI$4,'[1]INTERNAL PARAMETERS-1'!$B$5:$J$44,8,FALSE)*VLOOKUP(AirBSYLD2!BI$4,'[1]INTERNAL PARAMETERS-1'!$B$5:$J$44,3,FALSE)</f>
        <v>0</v>
      </c>
      <c r="BJ18" s="44">
        <f>AirBSYLD1!BJ18*VLOOKUP(AirBSYLD2!BJ$4,'[1]INTERNAL PARAMETERS-1'!$B$5:$J$44,5,FALSE)*VLOOKUP(AirBSYLD2!BJ$4,'[1]INTERNAL PARAMETERS-1'!$B$5:$J$44,6,FALSE)*VLOOKUP(AirBSYLD2!BJ$4,'[1]INTERNAL PARAMETERS-1'!$B$5:$J$44,3,FALSE) + AirBSYLD1!BJ18*(1-VLOOKUP(AirBSYLD2!BJ$4,'[1]INTERNAL PARAMETERS-1'!$B$5:$J$44,5,FALSE))*VLOOKUP(AirBSYLD2!BJ$4,'[1]INTERNAL PARAMETERS-1'!$B$5:$J$44,8,FALSE)*VLOOKUP(AirBSYLD2!BJ$4,'[1]INTERNAL PARAMETERS-1'!$B$5:$J$44,3,FALSE)</f>
        <v>5.8375228011991555E-2</v>
      </c>
      <c r="BK18" s="44">
        <f>AirBSYLD1!BK18*VLOOKUP(AirBSYLD2!BK$4,'[1]INTERNAL PARAMETERS-1'!$B$5:$J$44,5,FALSE)*VLOOKUP(AirBSYLD2!BK$4,'[1]INTERNAL PARAMETERS-1'!$B$5:$J$44,6,FALSE)*VLOOKUP(AirBSYLD2!BK$4,'[1]INTERNAL PARAMETERS-1'!$B$5:$J$44,3,FALSE) + AirBSYLD1!BK18*(1-VLOOKUP(AirBSYLD2!BK$4,'[1]INTERNAL PARAMETERS-1'!$B$5:$J$44,5,FALSE))*VLOOKUP(AirBSYLD2!BK$4,'[1]INTERNAL PARAMETERS-1'!$B$5:$J$44,8,FALSE)*VLOOKUP(AirBSYLD2!BK$4,'[1]INTERNAL PARAMETERS-1'!$B$5:$J$44,3,FALSE)</f>
        <v>5.5721570328751489E-2</v>
      </c>
      <c r="BL18" s="44">
        <f>AirBSYLD1!BL18*VLOOKUP(AirBSYLD2!BL$4,'[1]INTERNAL PARAMETERS-1'!$B$5:$J$44,5,FALSE)*VLOOKUP(AirBSYLD2!BL$4,'[1]INTERNAL PARAMETERS-1'!$B$5:$J$44,6,FALSE)*VLOOKUP(AirBSYLD2!BL$4,'[1]INTERNAL PARAMETERS-1'!$B$5:$J$44,3,FALSE) + AirBSYLD1!BL18*(1-VLOOKUP(AirBSYLD2!BL$4,'[1]INTERNAL PARAMETERS-1'!$B$5:$J$44,5,FALSE))*VLOOKUP(AirBSYLD2!BL$4,'[1]INTERNAL PARAMETERS-1'!$B$5:$J$44,8,FALSE)*VLOOKUP(AirBSYLD2!BL$4,'[1]INTERNAL PARAMETERS-1'!$B$5:$J$44,3,FALSE)</f>
        <v>0.21253846324783862</v>
      </c>
      <c r="BM18" s="44">
        <f>AirBSYLD1!BM18*VLOOKUP(AirBSYLD2!BM$4,'[1]INTERNAL PARAMETERS-1'!$B$5:$J$44,5,FALSE)*VLOOKUP(AirBSYLD2!BM$4,'[1]INTERNAL PARAMETERS-1'!$B$5:$J$44,6,FALSE)*VLOOKUP(AirBSYLD2!BM$4,'[1]INTERNAL PARAMETERS-1'!$B$5:$J$44,3,FALSE) + AirBSYLD1!BM18*(1-VLOOKUP(AirBSYLD2!BM$4,'[1]INTERNAL PARAMETERS-1'!$B$5:$J$44,5,FALSE))*VLOOKUP(AirBSYLD2!BM$4,'[1]INTERNAL PARAMETERS-1'!$B$5:$J$44,8,FALSE)*VLOOKUP(AirBSYLD2!BM$4,'[1]INTERNAL PARAMETERS-1'!$B$5:$J$44,3,FALSE)</f>
        <v>0.11024665353469387</v>
      </c>
      <c r="BN18" s="44">
        <f>AirBSYLD1!BN18*VLOOKUP(AirBSYLD2!BN$4,'[1]INTERNAL PARAMETERS-1'!$B$5:$J$44,5,FALSE)*VLOOKUP(AirBSYLD2!BN$4,'[1]INTERNAL PARAMETERS-1'!$B$5:$J$44,6,FALSE)*VLOOKUP(AirBSYLD2!BN$4,'[1]INTERNAL PARAMETERS-1'!$B$5:$J$44,3,FALSE) + AirBSYLD1!BN18*(1-VLOOKUP(AirBSYLD2!BN$4,'[1]INTERNAL PARAMETERS-1'!$B$5:$J$44,5,FALSE))*VLOOKUP(AirBSYLD2!BN$4,'[1]INTERNAL PARAMETERS-1'!$B$5:$J$44,8,FALSE)*VLOOKUP(AirBSYLD2!BN$4,'[1]INTERNAL PARAMETERS-1'!$B$5:$J$44,3,FALSE)</f>
        <v>5.3549575890177552E-2</v>
      </c>
      <c r="BO18" s="44">
        <f>AirBSYLD1!BO18*VLOOKUP(AirBSYLD2!BO$4,'[1]INTERNAL PARAMETERS-1'!$B$5:$J$44,5,FALSE)*VLOOKUP(AirBSYLD2!BO$4,'[1]INTERNAL PARAMETERS-1'!$B$5:$J$44,6,FALSE)*VLOOKUP(AirBSYLD2!BO$4,'[1]INTERNAL PARAMETERS-1'!$B$5:$J$44,3,FALSE) + AirBSYLD1!BO18*(1-VLOOKUP(AirBSYLD2!BO$4,'[1]INTERNAL PARAMETERS-1'!$B$5:$J$44,5,FALSE))*VLOOKUP(AirBSYLD2!BO$4,'[1]INTERNAL PARAMETERS-1'!$B$5:$J$44,8,FALSE)*VLOOKUP(AirBSYLD2!BO$4,'[1]INTERNAL PARAMETERS-1'!$B$5:$J$44,3,FALSE)</f>
        <v>2.9778756175779558E-2</v>
      </c>
      <c r="BP18" s="44">
        <f>AirBSYLD1!BP18*VLOOKUP(AirBSYLD2!BP$4,'[1]INTERNAL PARAMETERS-1'!$B$5:$J$44,5,FALSE)*VLOOKUP(AirBSYLD2!BP$4,'[1]INTERNAL PARAMETERS-1'!$B$5:$J$44,6,FALSE)*VLOOKUP(AirBSYLD2!BP$4,'[1]INTERNAL PARAMETERS-1'!$B$5:$J$44,3,FALSE) + AirBSYLD1!BP18*(1-VLOOKUP(AirBSYLD2!BP$4,'[1]INTERNAL PARAMETERS-1'!$B$5:$J$44,5,FALSE))*VLOOKUP(AirBSYLD2!BP$4,'[1]INTERNAL PARAMETERS-1'!$B$5:$J$44,8,FALSE)*VLOOKUP(AirBSYLD2!BP$4,'[1]INTERNAL PARAMETERS-1'!$B$5:$J$44,3,FALSE)</f>
        <v>2.3789445735183405E-3</v>
      </c>
      <c r="BQ18" s="44">
        <f>AirBSYLD1!BQ18*VLOOKUP(AirBSYLD2!BQ$4,'[1]INTERNAL PARAMETERS-1'!$B$5:$J$44,5,FALSE)*VLOOKUP(AirBSYLD2!BQ$4,'[1]INTERNAL PARAMETERS-1'!$B$5:$J$44,6,FALSE)*VLOOKUP(AirBSYLD2!BQ$4,'[1]INTERNAL PARAMETERS-1'!$B$5:$J$44,3,FALSE) + AirBSYLD1!BQ18*(1-VLOOKUP(AirBSYLD2!BQ$4,'[1]INTERNAL PARAMETERS-1'!$B$5:$J$44,5,FALSE))*VLOOKUP(AirBSYLD2!BQ$4,'[1]INTERNAL PARAMETERS-1'!$B$5:$J$44,8,FALSE)*VLOOKUP(AirBSYLD2!BQ$4,'[1]INTERNAL PARAMETERS-1'!$B$5:$J$44,3,FALSE)</f>
        <v>0.20686914373964335</v>
      </c>
      <c r="BR18" s="44">
        <f>AirBSYLD1!BR18*VLOOKUP(AirBSYLD2!BR$4,'[1]INTERNAL PARAMETERS-1'!$B$5:$J$44,5,FALSE)*VLOOKUP(AirBSYLD2!BR$4,'[1]INTERNAL PARAMETERS-1'!$B$5:$J$44,6,FALSE)*VLOOKUP(AirBSYLD2!BR$4,'[1]INTERNAL PARAMETERS-1'!$B$5:$J$44,3,FALSE) + AirBSYLD1!BR18*(1-VLOOKUP(AirBSYLD2!BR$4,'[1]INTERNAL PARAMETERS-1'!$B$5:$J$44,5,FALSE))*VLOOKUP(AirBSYLD2!BR$4,'[1]INTERNAL PARAMETERS-1'!$B$5:$J$44,8,FALSE)*VLOOKUP(AirBSYLD2!BR$4,'[1]INTERNAL PARAMETERS-1'!$B$5:$J$44,3,FALSE)</f>
        <v>5.0168117506787296E-3</v>
      </c>
      <c r="BS18" s="44">
        <f>AirBSYLD1!BS18*VLOOKUP(AirBSYLD2!BS$4,'[1]INTERNAL PARAMETERS-1'!$B$5:$J$44,5,FALSE)*VLOOKUP(AirBSYLD2!BS$4,'[1]INTERNAL PARAMETERS-1'!$B$5:$J$44,6,FALSE)*VLOOKUP(AirBSYLD2!BS$4,'[1]INTERNAL PARAMETERS-1'!$B$5:$J$44,3,FALSE) + AirBSYLD1!BS18*(1-VLOOKUP(AirBSYLD2!BS$4,'[1]INTERNAL PARAMETERS-1'!$B$5:$J$44,5,FALSE))*VLOOKUP(AirBSYLD2!BS$4,'[1]INTERNAL PARAMETERS-1'!$B$5:$J$44,8,FALSE)*VLOOKUP(AirBSYLD2!BS$4,'[1]INTERNAL PARAMETERS-1'!$B$5:$J$44,3,FALSE)</f>
        <v>6.5304449764829646E-4</v>
      </c>
      <c r="BT18" s="44">
        <f>AirBSYLD1!BT18*VLOOKUP(AirBSYLD2!BT$4,'[1]INTERNAL PARAMETERS-1'!$B$5:$J$44,5,FALSE)*VLOOKUP(AirBSYLD2!BT$4,'[1]INTERNAL PARAMETERS-1'!$B$5:$J$44,6,FALSE)*VLOOKUP(AirBSYLD2!BT$4,'[1]INTERNAL PARAMETERS-1'!$B$5:$J$44,3,FALSE) + AirBSYLD1!BT18*(1-VLOOKUP(AirBSYLD2!BT$4,'[1]INTERNAL PARAMETERS-1'!$B$5:$J$44,5,FALSE))*VLOOKUP(AirBSYLD2!BT$4,'[1]INTERNAL PARAMETERS-1'!$B$5:$J$44,8,FALSE)*VLOOKUP(AirBSYLD2!BT$4,'[1]INTERNAL PARAMETERS-1'!$B$5:$J$44,3,FALSE)</f>
        <v>0</v>
      </c>
      <c r="BU18" s="44">
        <f>AirBSYLD1!BU18*VLOOKUP(AirBSYLD2!BU$4,'[1]INTERNAL PARAMETERS-1'!$B$5:$J$44,5,FALSE)*VLOOKUP(AirBSYLD2!BU$4,'[1]INTERNAL PARAMETERS-1'!$B$5:$J$44,6,FALSE)*VLOOKUP(AirBSYLD2!BU$4,'[1]INTERNAL PARAMETERS-1'!$B$5:$J$44,3,FALSE) + AirBSYLD1!BU18*(1-VLOOKUP(AirBSYLD2!BU$4,'[1]INTERNAL PARAMETERS-1'!$B$5:$J$44,5,FALSE))*VLOOKUP(AirBSYLD2!BU$4,'[1]INTERNAL PARAMETERS-1'!$B$5:$J$44,8,FALSE)*VLOOKUP(AirBSYLD2!BU$4,'[1]INTERNAL PARAMETERS-1'!$B$5:$J$44,3,FALSE)</f>
        <v>0</v>
      </c>
      <c r="BV18" s="44">
        <f>AirBSYLD1!BV18*VLOOKUP(AirBSYLD2!BV$4,'[1]INTERNAL PARAMETERS-1'!$B$5:$J$44,5,FALSE)*VLOOKUP(AirBSYLD2!BV$4,'[1]INTERNAL PARAMETERS-1'!$B$5:$J$44,6,FALSE)*VLOOKUP(AirBSYLD2!BV$4,'[1]INTERNAL PARAMETERS-1'!$B$5:$J$44,3,FALSE) + AirBSYLD1!BV18*(1-VLOOKUP(AirBSYLD2!BV$4,'[1]INTERNAL PARAMETERS-1'!$B$5:$J$44,5,FALSE))*VLOOKUP(AirBSYLD2!BV$4,'[1]INTERNAL PARAMETERS-1'!$B$5:$J$44,8,FALSE)*VLOOKUP(AirBSYLD2!BV$4,'[1]INTERNAL PARAMETERS-1'!$B$5:$J$44,3,FALSE)</f>
        <v>0</v>
      </c>
      <c r="BW18" s="44">
        <f>AirBSYLD1!BW18*VLOOKUP(AirBSYLD2!BW$4,'[1]INTERNAL PARAMETERS-1'!$B$5:$J$44,5,FALSE)*VLOOKUP(AirBSYLD2!BW$4,'[1]INTERNAL PARAMETERS-1'!$B$5:$J$44,6,FALSE)*VLOOKUP(AirBSYLD2!BW$4,'[1]INTERNAL PARAMETERS-1'!$B$5:$J$44,3,FALSE) + AirBSYLD1!BW18*(1-VLOOKUP(AirBSYLD2!BW$4,'[1]INTERNAL PARAMETERS-1'!$B$5:$J$44,5,FALSE))*VLOOKUP(AirBSYLD2!BW$4,'[1]INTERNAL PARAMETERS-1'!$B$5:$J$44,8,FALSE)*VLOOKUP(AirBSYLD2!BW$4,'[1]INTERNAL PARAMETERS-1'!$B$5:$J$44,3,FALSE)</f>
        <v>0</v>
      </c>
      <c r="BX18" s="44">
        <f>AirBSYLD1!BX18*VLOOKUP(AirBSYLD2!BX$4,'[1]INTERNAL PARAMETERS-1'!$B$5:$J$44,5,FALSE)*VLOOKUP(AirBSYLD2!BX$4,'[1]INTERNAL PARAMETERS-1'!$B$5:$J$44,6,FALSE)*VLOOKUP(AirBSYLD2!BX$4,'[1]INTERNAL PARAMETERS-1'!$B$5:$J$44,3,FALSE) + AirBSYLD1!BX18*(1-VLOOKUP(AirBSYLD2!BX$4,'[1]INTERNAL PARAMETERS-1'!$B$5:$J$44,5,FALSE))*VLOOKUP(AirBSYLD2!BX$4,'[1]INTERNAL PARAMETERS-1'!$B$5:$J$44,8,FALSE)*VLOOKUP(AirBSYLD2!BX$4,'[1]INTERNAL PARAMETERS-1'!$B$5:$J$44,3,FALSE)</f>
        <v>0</v>
      </c>
      <c r="BY18" s="44">
        <f>AirBSYLD1!BY18*VLOOKUP(AirBSYLD2!BY$4,'[1]INTERNAL PARAMETERS-1'!$B$5:$J$44,5,FALSE)*VLOOKUP(AirBSYLD2!BY$4,'[1]INTERNAL PARAMETERS-1'!$B$5:$J$44,6,FALSE)*VLOOKUP(AirBSYLD2!BY$4,'[1]INTERNAL PARAMETERS-1'!$B$5:$J$44,3,FALSE) + AirBSYLD1!BY18*(1-VLOOKUP(AirBSYLD2!BY$4,'[1]INTERNAL PARAMETERS-1'!$B$5:$J$44,5,FALSE))*VLOOKUP(AirBSYLD2!BY$4,'[1]INTERNAL PARAMETERS-1'!$B$5:$J$44,8,FALSE)*VLOOKUP(AirBSYLD2!BY$4,'[1]INTERNAL PARAMETERS-1'!$B$5:$J$44,3,FALSE)</f>
        <v>0</v>
      </c>
      <c r="BZ18" s="44">
        <f>AirBSYLD1!BZ18*VLOOKUP(AirBSYLD2!BZ$4,'[1]INTERNAL PARAMETERS-1'!$B$5:$J$44,5,FALSE)*VLOOKUP(AirBSYLD2!BZ$4,'[1]INTERNAL PARAMETERS-1'!$B$5:$J$44,6,FALSE)*VLOOKUP(AirBSYLD2!BZ$4,'[1]INTERNAL PARAMETERS-1'!$B$5:$J$44,3,FALSE) + AirBSYLD1!BZ18*(1-VLOOKUP(AirBSYLD2!BZ$4,'[1]INTERNAL PARAMETERS-1'!$B$5:$J$44,5,FALSE))*VLOOKUP(AirBSYLD2!BZ$4,'[1]INTERNAL PARAMETERS-1'!$B$5:$J$44,8,FALSE)*VLOOKUP(AirBSYLD2!BZ$4,'[1]INTERNAL PARAMETERS-1'!$B$5:$J$44,3,FALSE)</f>
        <v>3.2110675786804039E-4</v>
      </c>
      <c r="CA18" s="44">
        <f>AirBSYLD1!CA18*VLOOKUP(AirBSYLD2!CA$4,'[1]INTERNAL PARAMETERS-1'!$B$5:$J$44,5,FALSE)*VLOOKUP(AirBSYLD2!CA$4,'[1]INTERNAL PARAMETERS-1'!$B$5:$J$44,6,FALSE)*VLOOKUP(AirBSYLD2!CA$4,'[1]INTERNAL PARAMETERS-1'!$B$5:$J$44,3,FALSE) + AirBSYLD1!CA18*(1-VLOOKUP(AirBSYLD2!CA$4,'[1]INTERNAL PARAMETERS-1'!$B$5:$J$44,5,FALSE))*VLOOKUP(AirBSYLD2!CA$4,'[1]INTERNAL PARAMETERS-1'!$B$5:$J$44,8,FALSE)*VLOOKUP(AirBSYLD2!CA$4,'[1]INTERNAL PARAMETERS-1'!$B$5:$J$44,3,FALSE)</f>
        <v>0</v>
      </c>
      <c r="CB18" s="44">
        <f>AirBSYLD1!CB18*VLOOKUP(AirBSYLD2!CB$4,'[1]INTERNAL PARAMETERS-1'!$B$5:$J$44,5,FALSE)*VLOOKUP(AirBSYLD2!CB$4,'[1]INTERNAL PARAMETERS-1'!$B$5:$J$44,6,FALSE)*VLOOKUP(AirBSYLD2!CB$4,'[1]INTERNAL PARAMETERS-1'!$B$5:$J$44,3,FALSE) + AirBSYLD1!CB18*(1-VLOOKUP(AirBSYLD2!CB$4,'[1]INTERNAL PARAMETERS-1'!$B$5:$J$44,5,FALSE))*VLOOKUP(AirBSYLD2!CB$4,'[1]INTERNAL PARAMETERS-1'!$B$5:$J$44,8,FALSE)*VLOOKUP(AirBSYLD2!CB$4,'[1]INTERNAL PARAMETERS-1'!$B$5:$J$44,3,FALSE)</f>
        <v>0</v>
      </c>
      <c r="CC18" s="44">
        <f>AirBSYLD1!CC18*VLOOKUP(AirBSYLD2!CC$4,'[1]INTERNAL PARAMETERS-1'!$B$5:$J$44,5,FALSE)*VLOOKUP(AirBSYLD2!CC$4,'[1]INTERNAL PARAMETERS-1'!$B$5:$J$44,6,FALSE)*VLOOKUP(AirBSYLD2!CC$4,'[1]INTERNAL PARAMETERS-1'!$B$5:$J$44,3,FALSE) + AirBSYLD1!CC18*(1-VLOOKUP(AirBSYLD2!CC$4,'[1]INTERNAL PARAMETERS-1'!$B$5:$J$44,5,FALSE))*VLOOKUP(AirBSYLD2!CC$4,'[1]INTERNAL PARAMETERS-1'!$B$5:$J$44,8,FALSE)*VLOOKUP(AirBSYLD2!CC$4,'[1]INTERNAL PARAMETERS-1'!$B$5:$J$44,3,FALSE)</f>
        <v>1.1213280317466463E-3</v>
      </c>
      <c r="CD18" s="44">
        <f>AirBSYLD1!CD18*VLOOKUP(AirBSYLD2!CD$4,'[1]INTERNAL PARAMETERS-1'!$B$5:$J$44,5,FALSE)*VLOOKUP(AirBSYLD2!CD$4,'[1]INTERNAL PARAMETERS-1'!$B$5:$J$44,6,FALSE)*VLOOKUP(AirBSYLD2!CD$4,'[1]INTERNAL PARAMETERS-1'!$B$5:$J$44,3,FALSE) + AirBSYLD1!CD18*(1-VLOOKUP(AirBSYLD2!CD$4,'[1]INTERNAL PARAMETERS-1'!$B$5:$J$44,5,FALSE))*VLOOKUP(AirBSYLD2!CD$4,'[1]INTERNAL PARAMETERS-1'!$B$5:$J$44,8,FALSE)*VLOOKUP(AirBSYLD2!CD$4,'[1]INTERNAL PARAMETERS-1'!$B$5:$J$44,3,FALSE)</f>
        <v>2.847905790940661E-3</v>
      </c>
      <c r="CE18" s="44">
        <f>AirBSYLD1!CE18*VLOOKUP(AirBSYLD2!CE$4,'[1]INTERNAL PARAMETERS-1'!$B$5:$J$44,5,FALSE)*VLOOKUP(AirBSYLD2!CE$4,'[1]INTERNAL PARAMETERS-1'!$B$5:$J$44,6,FALSE)*VLOOKUP(AirBSYLD2!CE$4,'[1]INTERNAL PARAMETERS-1'!$B$5:$J$44,3,FALSE) + AirBSYLD1!CE18*(1-VLOOKUP(AirBSYLD2!CE$4,'[1]INTERNAL PARAMETERS-1'!$B$5:$J$44,5,FALSE))*VLOOKUP(AirBSYLD2!CE$4,'[1]INTERNAL PARAMETERS-1'!$B$5:$J$44,8,FALSE)*VLOOKUP(AirBSYLD2!CE$4,'[1]INTERNAL PARAMETERS-1'!$B$5:$J$44,3,FALSE)</f>
        <v>6.6077648645142036E-3</v>
      </c>
      <c r="CF18" s="44">
        <f>AirBSYLD1!CF18*VLOOKUP(AirBSYLD2!CF$4,'[1]INTERNAL PARAMETERS-1'!$B$5:$J$44,5,FALSE)*VLOOKUP(AirBSYLD2!CF$4,'[1]INTERNAL PARAMETERS-1'!$B$5:$J$44,6,FALSE)*VLOOKUP(AirBSYLD2!CF$4,'[1]INTERNAL PARAMETERS-1'!$B$5:$J$44,3,FALSE) + AirBSYLD1!CF18*(1-VLOOKUP(AirBSYLD2!CF$4,'[1]INTERNAL PARAMETERS-1'!$B$5:$J$44,5,FALSE))*VLOOKUP(AirBSYLD2!CF$4,'[1]INTERNAL PARAMETERS-1'!$B$5:$J$44,8,FALSE)*VLOOKUP(AirBSYLD2!CF$4,'[1]INTERNAL PARAMETERS-1'!$B$5:$J$44,3,FALSE)</f>
        <v>1.2722335601677117E-3</v>
      </c>
      <c r="CG18" s="44">
        <f>AirBSYLD1!CG18*VLOOKUP(AirBSYLD2!CG$4,'[1]INTERNAL PARAMETERS-1'!$B$5:$J$44,5,FALSE)*VLOOKUP(AirBSYLD2!CG$4,'[1]INTERNAL PARAMETERS-1'!$B$5:$J$44,6,FALSE)*VLOOKUP(AirBSYLD2!CG$4,'[1]INTERNAL PARAMETERS-1'!$B$5:$J$44,3,FALSE) + AirBSYLD1!CG18*(1-VLOOKUP(AirBSYLD2!CG$4,'[1]INTERNAL PARAMETERS-1'!$B$5:$J$44,5,FALSE))*VLOOKUP(AirBSYLD2!CG$4,'[1]INTERNAL PARAMETERS-1'!$B$5:$J$44,8,FALSE)*VLOOKUP(AirBSYLD2!CG$4,'[1]INTERNAL PARAMETERS-1'!$B$5:$J$44,3,FALSE)</f>
        <v>1.6861776602770115E-4</v>
      </c>
      <c r="CH18" s="43">
        <f>AirBSYLD1!CH18*VLOOKUP(AirBSYLD2!CH$4,'[1]INTERNAL PARAMETERS-1'!$B$5:$J$44,5,FALSE)*VLOOKUP(AirBSYLD2!CH$4,'[1]INTERNAL PARAMETERS-1'!$B$5:$J$44,6,FALSE)*VLOOKUP(AirBSYLD2!CH$4,'[1]INTERNAL PARAMETERS-1'!$B$5:$J$44,3,FALSE) + AirBSYLD1!CH18*(1-VLOOKUP(AirBSYLD2!CH$4,'[1]INTERNAL PARAMETERS-1'!$B$5:$J$44,5,FALSE))*VLOOKUP(AirBSYLD2!CH$4,'[1]INTERNAL PARAMETERS-1'!$B$5:$J$44,8,FALSE)*VLOOKUP(AirBSYLD2!CH$4,'[1]INTERNAL PARAMETERS-1'!$B$5:$J$44,3,FALSE)</f>
        <v>0</v>
      </c>
      <c r="CJ18" s="45">
        <f t="shared" si="0"/>
        <v>88.932193584425562</v>
      </c>
      <c r="CK18" s="43">
        <f t="shared" si="1"/>
        <v>3.9336830182678559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AirBS!X19</f>
        <v>261.52595752160289</v>
      </c>
      <c r="F19" s="59">
        <f>'[1]INTERNAL PARAMETERS-1'!M19</f>
        <v>16.865000000000002</v>
      </c>
      <c r="G19" s="45">
        <f>AirBSYLD1!G19*VLOOKUP(AirBSYLD2!G$4,'[1]INTERNAL PARAMETERS-1'!$B$5:$J$44,5,FALSE)*VLOOKUP(AirBSYLD2!G$4,'[1]INTERNAL PARAMETERS-1'!$B$5:$J$44,7,FALSE)*AirBSYLD2!$F19 + AirBSYLD1!G19*(1-VLOOKUP(AirBSYLD2!G$4,'[1]INTERNAL PARAMETERS-1'!$B$5:$J$44,5,FALSE))*VLOOKUP(AirBSYLD2!G$4,'[1]INTERNAL PARAMETERS-1'!$B$5:$J$44,9,FALSE)*AirBSYLD2!$F19</f>
        <v>14.242790345750489</v>
      </c>
      <c r="H19" s="44">
        <f>AirBSYLD1!H19*VLOOKUP(AirBSYLD2!H$4,'[1]INTERNAL PARAMETERS-1'!$B$5:$J$44,5,FALSE)*VLOOKUP(AirBSYLD2!H$4,'[1]INTERNAL PARAMETERS-1'!$B$5:$J$44,7,FALSE)*AirBSYLD2!$F19 + AirBSYLD1!H19*(1-VLOOKUP(AirBSYLD2!H$4,'[1]INTERNAL PARAMETERS-1'!$B$5:$J$44,5,FALSE))*VLOOKUP(AirBSYLD2!H$4,'[1]INTERNAL PARAMETERS-1'!$B$5:$J$44,9,FALSE)*AirBSYLD2!$F19</f>
        <v>4.6524509988582183</v>
      </c>
      <c r="I19" s="44">
        <f>AirBSYLD1!I19*VLOOKUP(AirBSYLD2!I$4,'[1]INTERNAL PARAMETERS-1'!$B$5:$J$44,5,FALSE)*VLOOKUP(AirBSYLD2!I$4,'[1]INTERNAL PARAMETERS-1'!$B$5:$J$44,7,FALSE)*AirBSYLD2!$F19 + AirBSYLD1!I19*(1-VLOOKUP(AirBSYLD2!I$4,'[1]INTERNAL PARAMETERS-1'!$B$5:$J$44,5,FALSE))*VLOOKUP(AirBSYLD2!I$4,'[1]INTERNAL PARAMETERS-1'!$B$5:$J$44,9,FALSE)*AirBSYLD2!$F19</f>
        <v>10.774348980831505</v>
      </c>
      <c r="J19" s="44">
        <f>AirBSYLD1!J19*VLOOKUP(AirBSYLD2!J$4,'[1]INTERNAL PARAMETERS-1'!$B$5:$J$44,5,FALSE)*VLOOKUP(AirBSYLD2!J$4,'[1]INTERNAL PARAMETERS-1'!$B$5:$J$44,7,FALSE)*AirBSYLD2!$F19 + AirBSYLD1!J19*(1-VLOOKUP(AirBSYLD2!J$4,'[1]INTERNAL PARAMETERS-1'!$B$5:$J$44,5,FALSE))*VLOOKUP(AirBSYLD2!J$4,'[1]INTERNAL PARAMETERS-1'!$B$5:$J$44,9,FALSE)*AirBSYLD2!$F19</f>
        <v>0</v>
      </c>
      <c r="K19" s="44">
        <f>AirBSYLD1!K19*VLOOKUP(AirBSYLD2!K$4,'[1]INTERNAL PARAMETERS-1'!$B$5:$J$44,5,FALSE)*VLOOKUP(AirBSYLD2!K$4,'[1]INTERNAL PARAMETERS-1'!$B$5:$J$44,7,FALSE)*AirBSYLD2!$F19 + AirBSYLD1!K19*(1-VLOOKUP(AirBSYLD2!K$4,'[1]INTERNAL PARAMETERS-1'!$B$5:$J$44,5,FALSE))*VLOOKUP(AirBSYLD2!K$4,'[1]INTERNAL PARAMETERS-1'!$B$5:$J$44,9,FALSE)*AirBSYLD2!$F19</f>
        <v>0</v>
      </c>
      <c r="L19" s="44">
        <f>AirBSYLD1!L19*VLOOKUP(AirBSYLD2!L$4,'[1]INTERNAL PARAMETERS-1'!$B$5:$J$44,5,FALSE)*VLOOKUP(AirBSYLD2!L$4,'[1]INTERNAL PARAMETERS-1'!$B$5:$J$44,7,FALSE)*AirBSYLD2!$F19 + AirBSYLD1!L19*(1-VLOOKUP(AirBSYLD2!L$4,'[1]INTERNAL PARAMETERS-1'!$B$5:$J$44,5,FALSE))*VLOOKUP(AirBSYLD2!L$4,'[1]INTERNAL PARAMETERS-1'!$B$5:$J$44,9,FALSE)*AirBSYLD2!$F19</f>
        <v>0</v>
      </c>
      <c r="M19" s="44">
        <f>AirBSYLD1!M19*VLOOKUP(AirBSYLD2!M$4,'[1]INTERNAL PARAMETERS-1'!$B$5:$J$44,5,FALSE)*VLOOKUP(AirBSYLD2!M$4,'[1]INTERNAL PARAMETERS-1'!$B$5:$J$44,7,FALSE)*AirBSYLD2!$F19 + AirBSYLD1!M19*(1-VLOOKUP(AirBSYLD2!M$4,'[1]INTERNAL PARAMETERS-1'!$B$5:$J$44,5,FALSE))*VLOOKUP(AirBSYLD2!M$4,'[1]INTERNAL PARAMETERS-1'!$B$5:$J$44,9,FALSE)*AirBSYLD2!$F19</f>
        <v>1.5217175540615839</v>
      </c>
      <c r="N19" s="44">
        <f>AirBSYLD1!N19*VLOOKUP(AirBSYLD2!N$4,'[1]INTERNAL PARAMETERS-1'!$B$5:$J$44,5,FALSE)*VLOOKUP(AirBSYLD2!N$4,'[1]INTERNAL PARAMETERS-1'!$B$5:$J$44,7,FALSE)*AirBSYLD2!$F19 + AirBSYLD1!N19*(1-VLOOKUP(AirBSYLD2!N$4,'[1]INTERNAL PARAMETERS-1'!$B$5:$J$44,5,FALSE))*VLOOKUP(AirBSYLD2!N$4,'[1]INTERNAL PARAMETERS-1'!$B$5:$J$44,9,FALSE)*AirBSYLD2!$F19</f>
        <v>2.5994740580263447E-2</v>
      </c>
      <c r="O19" s="44">
        <f>AirBSYLD1!O19*VLOOKUP(AirBSYLD2!O$4,'[1]INTERNAL PARAMETERS-1'!$B$5:$J$44,5,FALSE)*VLOOKUP(AirBSYLD2!O$4,'[1]INTERNAL PARAMETERS-1'!$B$5:$J$44,7,FALSE)*AirBSYLD2!$F19 + AirBSYLD1!O19*(1-VLOOKUP(AirBSYLD2!O$4,'[1]INTERNAL PARAMETERS-1'!$B$5:$J$44,5,FALSE))*VLOOKUP(AirBSYLD2!O$4,'[1]INTERNAL PARAMETERS-1'!$B$5:$J$44,9,FALSE)*AirBSYLD2!$F19</f>
        <v>0</v>
      </c>
      <c r="P19" s="44">
        <f>AirBSYLD1!P19*VLOOKUP(AirBSYLD2!P$4,'[1]INTERNAL PARAMETERS-1'!$B$5:$J$44,5,FALSE)*VLOOKUP(AirBSYLD2!P$4,'[1]INTERNAL PARAMETERS-1'!$B$5:$J$44,7,FALSE)*AirBSYLD2!$F19 + AirBSYLD1!P19*(1-VLOOKUP(AirBSYLD2!P$4,'[1]INTERNAL PARAMETERS-1'!$B$5:$J$44,5,FALSE))*VLOOKUP(AirBSYLD2!P$4,'[1]INTERNAL PARAMETERS-1'!$B$5:$J$44,9,FALSE)*AirBSYLD2!$F19</f>
        <v>0</v>
      </c>
      <c r="Q19" s="44">
        <f>AirBSYLD1!Q19*VLOOKUP(AirBSYLD2!Q$4,'[1]INTERNAL PARAMETERS-1'!$B$5:$J$44,5,FALSE)*VLOOKUP(AirBSYLD2!Q$4,'[1]INTERNAL PARAMETERS-1'!$B$5:$J$44,7,FALSE)*AirBSYLD2!$F19 + AirBSYLD1!Q19*(1-VLOOKUP(AirBSYLD2!Q$4,'[1]INTERNAL PARAMETERS-1'!$B$5:$J$44,5,FALSE))*VLOOKUP(AirBSYLD2!Q$4,'[1]INTERNAL PARAMETERS-1'!$B$5:$J$44,9,FALSE)*AirBSYLD2!$F19</f>
        <v>0</v>
      </c>
      <c r="R19" s="44">
        <f>AirBSYLD1!R19*VLOOKUP(AirBSYLD2!R$4,'[1]INTERNAL PARAMETERS-1'!$B$5:$J$44,5,FALSE)*VLOOKUP(AirBSYLD2!R$4,'[1]INTERNAL PARAMETERS-1'!$B$5:$J$44,7,FALSE)*AirBSYLD2!$F19 + AirBSYLD1!R19*(1-VLOOKUP(AirBSYLD2!R$4,'[1]INTERNAL PARAMETERS-1'!$B$5:$J$44,5,FALSE))*VLOOKUP(AirBSYLD2!R$4,'[1]INTERNAL PARAMETERS-1'!$B$5:$J$44,9,FALSE)*AirBSYLD2!$F19</f>
        <v>0</v>
      </c>
      <c r="S19" s="44">
        <f>AirBSYLD1!S19*VLOOKUP(AirBSYLD2!S$4,'[1]INTERNAL PARAMETERS-1'!$B$5:$J$44,5,FALSE)*VLOOKUP(AirBSYLD2!S$4,'[1]INTERNAL PARAMETERS-1'!$B$5:$J$44,7,FALSE)*AirBSYLD2!$F19 + AirBSYLD1!S19*(1-VLOOKUP(AirBSYLD2!S$4,'[1]INTERNAL PARAMETERS-1'!$B$5:$J$44,5,FALSE))*VLOOKUP(AirBSYLD2!S$4,'[1]INTERNAL PARAMETERS-1'!$B$5:$J$44,9,FALSE)*AirBSYLD2!$F19</f>
        <v>1.0027031934696315</v>
      </c>
      <c r="T19" s="44">
        <f>AirBSYLD1!T19*VLOOKUP(AirBSYLD2!T$4,'[1]INTERNAL PARAMETERS-1'!$B$5:$J$44,5,FALSE)*VLOOKUP(AirBSYLD2!T$4,'[1]INTERNAL PARAMETERS-1'!$B$5:$J$44,7,FALSE)*AirBSYLD2!$F19 + AirBSYLD1!T19*(1-VLOOKUP(AirBSYLD2!T$4,'[1]INTERNAL PARAMETERS-1'!$B$5:$J$44,5,FALSE))*VLOOKUP(AirBSYLD2!T$4,'[1]INTERNAL PARAMETERS-1'!$B$5:$J$44,9,FALSE)*AirBSYLD2!$F19</f>
        <v>0.43526354197539691</v>
      </c>
      <c r="U19" s="44">
        <f>AirBSYLD1!U19*VLOOKUP(AirBSYLD2!U$4,'[1]INTERNAL PARAMETERS-1'!$B$5:$J$44,5,FALSE)*VLOOKUP(AirBSYLD2!U$4,'[1]INTERNAL PARAMETERS-1'!$B$5:$J$44,7,FALSE)*AirBSYLD2!$F19 + AirBSYLD1!U19*(1-VLOOKUP(AirBSYLD2!U$4,'[1]INTERNAL PARAMETERS-1'!$B$5:$J$44,5,FALSE))*VLOOKUP(AirBSYLD2!U$4,'[1]INTERNAL PARAMETERS-1'!$B$5:$J$44,9,FALSE)*AirBSYLD2!$F19</f>
        <v>5.4644771807940667E-2</v>
      </c>
      <c r="V19" s="44">
        <f>AirBSYLD1!V19*VLOOKUP(AirBSYLD2!V$4,'[1]INTERNAL PARAMETERS-1'!$B$5:$J$44,5,FALSE)*VLOOKUP(AirBSYLD2!V$4,'[1]INTERNAL PARAMETERS-1'!$B$5:$J$44,7,FALSE)*AirBSYLD2!$F19 + AirBSYLD1!V19*(1-VLOOKUP(AirBSYLD2!V$4,'[1]INTERNAL PARAMETERS-1'!$B$5:$J$44,5,FALSE))*VLOOKUP(AirBSYLD2!V$4,'[1]INTERNAL PARAMETERS-1'!$B$5:$J$44,9,FALSE)*AirBSYLD2!$F19</f>
        <v>1.4679145519956101</v>
      </c>
      <c r="W19" s="44">
        <f>AirBSYLD1!W19*VLOOKUP(AirBSYLD2!W$4,'[1]INTERNAL PARAMETERS-1'!$B$5:$J$44,5,FALSE)*VLOOKUP(AirBSYLD2!W$4,'[1]INTERNAL PARAMETERS-1'!$B$5:$J$44,7,FALSE)*AirBSYLD2!$F19 + AirBSYLD1!W19*(1-VLOOKUP(AirBSYLD2!W$4,'[1]INTERNAL PARAMETERS-1'!$B$5:$J$44,5,FALSE))*VLOOKUP(AirBSYLD2!W$4,'[1]INTERNAL PARAMETERS-1'!$B$5:$J$44,9,FALSE)*AirBSYLD2!$F19</f>
        <v>0</v>
      </c>
      <c r="X19" s="44">
        <f>AirBSYLD1!X19*VLOOKUP(AirBSYLD2!X$4,'[1]INTERNAL PARAMETERS-1'!$B$5:$J$44,5,FALSE)*VLOOKUP(AirBSYLD2!X$4,'[1]INTERNAL PARAMETERS-1'!$B$5:$J$44,7,FALSE)*AirBSYLD2!$F19 + AirBSYLD1!X19*(1-VLOOKUP(AirBSYLD2!X$4,'[1]INTERNAL PARAMETERS-1'!$B$5:$J$44,5,FALSE))*VLOOKUP(AirBSYLD2!X$4,'[1]INTERNAL PARAMETERS-1'!$B$5:$J$44,9,FALSE)*AirBSYLD2!$F19</f>
        <v>0</v>
      </c>
      <c r="Y19" s="44">
        <f>AirBSYLD1!Y19*VLOOKUP(AirBSYLD2!Y$4,'[1]INTERNAL PARAMETERS-1'!$B$5:$J$44,5,FALSE)*VLOOKUP(AirBSYLD2!Y$4,'[1]INTERNAL PARAMETERS-1'!$B$5:$J$44,7,FALSE)*AirBSYLD2!$F19 + AirBSYLD1!Y19*(1-VLOOKUP(AirBSYLD2!Y$4,'[1]INTERNAL PARAMETERS-1'!$B$5:$J$44,5,FALSE))*VLOOKUP(AirBSYLD2!Y$4,'[1]INTERNAL PARAMETERS-1'!$B$5:$J$44,9,FALSE)*AirBSYLD2!$F19</f>
        <v>0</v>
      </c>
      <c r="Z19" s="44">
        <f>AirBSYLD1!Z19*VLOOKUP(AirBSYLD2!Z$4,'[1]INTERNAL PARAMETERS-1'!$B$5:$J$44,5,FALSE)*VLOOKUP(AirBSYLD2!Z$4,'[1]INTERNAL PARAMETERS-1'!$B$5:$J$44,7,FALSE)*AirBSYLD2!$F19 + AirBSYLD1!Z19*(1-VLOOKUP(AirBSYLD2!Z$4,'[1]INTERNAL PARAMETERS-1'!$B$5:$J$44,5,FALSE))*VLOOKUP(AirBSYLD2!Z$4,'[1]INTERNAL PARAMETERS-1'!$B$5:$J$44,9,FALSE)*AirBSYLD2!$F19</f>
        <v>0</v>
      </c>
      <c r="AA19" s="44">
        <f>AirBSYLD1!AA19*VLOOKUP(AirBSYLD2!AA$4,'[1]INTERNAL PARAMETERS-1'!$B$5:$J$44,5,FALSE)*VLOOKUP(AirBSYLD2!AA$4,'[1]INTERNAL PARAMETERS-1'!$B$5:$J$44,7,FALSE)*AirBSYLD2!$F19 + AirBSYLD1!AA19*(1-VLOOKUP(AirBSYLD2!AA$4,'[1]INTERNAL PARAMETERS-1'!$B$5:$J$44,5,FALSE))*VLOOKUP(AirBSYLD2!AA$4,'[1]INTERNAL PARAMETERS-1'!$B$5:$J$44,9,FALSE)*AirBSYLD2!$F19</f>
        <v>0</v>
      </c>
      <c r="AB19" s="44">
        <f>AirBSYLD1!AB19*VLOOKUP(AirBSYLD2!AB$4,'[1]INTERNAL PARAMETERS-1'!$B$5:$J$44,5,FALSE)*VLOOKUP(AirBSYLD2!AB$4,'[1]INTERNAL PARAMETERS-1'!$B$5:$J$44,7,FALSE)*AirBSYLD2!$F19 + AirBSYLD1!AB19*(1-VLOOKUP(AirBSYLD2!AB$4,'[1]INTERNAL PARAMETERS-1'!$B$5:$J$44,5,FALSE))*VLOOKUP(AirBSYLD2!AB$4,'[1]INTERNAL PARAMETERS-1'!$B$5:$J$44,9,FALSE)*AirBSYLD2!$F19</f>
        <v>0</v>
      </c>
      <c r="AC19" s="44">
        <f>AirBSYLD1!AC19*VLOOKUP(AirBSYLD2!AC$4,'[1]INTERNAL PARAMETERS-1'!$B$5:$J$44,5,FALSE)*VLOOKUP(AirBSYLD2!AC$4,'[1]INTERNAL PARAMETERS-1'!$B$5:$J$44,7,FALSE)*AirBSYLD2!$F19 + AirBSYLD1!AC19*(1-VLOOKUP(AirBSYLD2!AC$4,'[1]INTERNAL PARAMETERS-1'!$B$5:$J$44,5,FALSE))*VLOOKUP(AirBSYLD2!AC$4,'[1]INTERNAL PARAMETERS-1'!$B$5:$J$44,9,FALSE)*AirBSYLD2!$F19</f>
        <v>0</v>
      </c>
      <c r="AD19" s="44">
        <f>AirBSYLD1!AD19*VLOOKUP(AirBSYLD2!AD$4,'[1]INTERNAL PARAMETERS-1'!$B$5:$J$44,5,FALSE)*VLOOKUP(AirBSYLD2!AD$4,'[1]INTERNAL PARAMETERS-1'!$B$5:$J$44,7,FALSE)*AirBSYLD2!$F19 + AirBSYLD1!AD19*(1-VLOOKUP(AirBSYLD2!AD$4,'[1]INTERNAL PARAMETERS-1'!$B$5:$J$44,5,FALSE))*VLOOKUP(AirBSYLD2!AD$4,'[1]INTERNAL PARAMETERS-1'!$B$5:$J$44,9,FALSE)*AirBSYLD2!$F19</f>
        <v>0</v>
      </c>
      <c r="AE19" s="44">
        <f>AirBSYLD1!AE19*VLOOKUP(AirBSYLD2!AE$4,'[1]INTERNAL PARAMETERS-1'!$B$5:$J$44,5,FALSE)*VLOOKUP(AirBSYLD2!AE$4,'[1]INTERNAL PARAMETERS-1'!$B$5:$J$44,7,FALSE)*AirBSYLD2!$F19 + AirBSYLD1!AE19*(1-VLOOKUP(AirBSYLD2!AE$4,'[1]INTERNAL PARAMETERS-1'!$B$5:$J$44,5,FALSE))*VLOOKUP(AirBSYLD2!AE$4,'[1]INTERNAL PARAMETERS-1'!$B$5:$J$44,9,FALSE)*AirBSYLD2!$F19</f>
        <v>0</v>
      </c>
      <c r="AF19" s="44">
        <f>AirBSYLD1!AF19*VLOOKUP(AirBSYLD2!AF$4,'[1]INTERNAL PARAMETERS-1'!$B$5:$J$44,5,FALSE)*VLOOKUP(AirBSYLD2!AF$4,'[1]INTERNAL PARAMETERS-1'!$B$5:$J$44,7,FALSE)*AirBSYLD2!$F19 + AirBSYLD1!AF19*(1-VLOOKUP(AirBSYLD2!AF$4,'[1]INTERNAL PARAMETERS-1'!$B$5:$J$44,5,FALSE))*VLOOKUP(AirBSYLD2!AF$4,'[1]INTERNAL PARAMETERS-1'!$B$5:$J$44,9,FALSE)*AirBSYLD2!$F19</f>
        <v>0</v>
      </c>
      <c r="AG19" s="44">
        <f>AirBSYLD1!AG19*VLOOKUP(AirBSYLD2!AG$4,'[1]INTERNAL PARAMETERS-1'!$B$5:$J$44,5,FALSE)*VLOOKUP(AirBSYLD2!AG$4,'[1]INTERNAL PARAMETERS-1'!$B$5:$J$44,7,FALSE)*AirBSYLD2!$F19 + AirBSYLD1!AG19*(1-VLOOKUP(AirBSYLD2!AG$4,'[1]INTERNAL PARAMETERS-1'!$B$5:$J$44,5,FALSE))*VLOOKUP(AirBSYLD2!AG$4,'[1]INTERNAL PARAMETERS-1'!$B$5:$J$44,9,FALSE)*AirBSYLD2!$F19</f>
        <v>0</v>
      </c>
      <c r="AH19" s="44">
        <f>AirBSYLD1!AH19*VLOOKUP(AirBSYLD2!AH$4,'[1]INTERNAL PARAMETERS-1'!$B$5:$J$44,5,FALSE)*VLOOKUP(AirBSYLD2!AH$4,'[1]INTERNAL PARAMETERS-1'!$B$5:$J$44,7,FALSE)*AirBSYLD2!$F19 + AirBSYLD1!AH19*(1-VLOOKUP(AirBSYLD2!AH$4,'[1]INTERNAL PARAMETERS-1'!$B$5:$J$44,5,FALSE))*VLOOKUP(AirBSYLD2!AH$4,'[1]INTERNAL PARAMETERS-1'!$B$5:$J$44,9,FALSE)*AirBSYLD2!$F19</f>
        <v>0</v>
      </c>
      <c r="AI19" s="44">
        <f>AirBSYLD1!AI19*VLOOKUP(AirBSYLD2!AI$4,'[1]INTERNAL PARAMETERS-1'!$B$5:$J$44,5,FALSE)*VLOOKUP(AirBSYLD2!AI$4,'[1]INTERNAL PARAMETERS-1'!$B$5:$J$44,7,FALSE)*AirBSYLD2!$F19 + AirBSYLD1!AI19*(1-VLOOKUP(AirBSYLD2!AI$4,'[1]INTERNAL PARAMETERS-1'!$B$5:$J$44,5,FALSE))*VLOOKUP(AirBSYLD2!AI$4,'[1]INTERNAL PARAMETERS-1'!$B$5:$J$44,9,FALSE)*AirBSYLD2!$F19</f>
        <v>1.2089551284942626E-2</v>
      </c>
      <c r="AJ19" s="44">
        <f>AirBSYLD1!AJ19*VLOOKUP(AirBSYLD2!AJ$4,'[1]INTERNAL PARAMETERS-1'!$B$5:$J$44,5,FALSE)*VLOOKUP(AirBSYLD2!AJ$4,'[1]INTERNAL PARAMETERS-1'!$B$5:$J$44,7,FALSE)*AirBSYLD2!$F19 + AirBSYLD1!AJ19*(1-VLOOKUP(AirBSYLD2!AJ$4,'[1]INTERNAL PARAMETERS-1'!$B$5:$J$44,5,FALSE))*VLOOKUP(AirBSYLD2!AJ$4,'[1]INTERNAL PARAMETERS-1'!$B$5:$J$44,9,FALSE)*AirBSYLD2!$F19</f>
        <v>0.188614201522672</v>
      </c>
      <c r="AK19" s="44">
        <f>AirBSYLD1!AK19*VLOOKUP(AirBSYLD2!AK$4,'[1]INTERNAL PARAMETERS-1'!$B$5:$J$44,5,FALSE)*VLOOKUP(AirBSYLD2!AK$4,'[1]INTERNAL PARAMETERS-1'!$B$5:$J$44,7,FALSE)*AirBSYLD2!$F19 + AirBSYLD1!AK19*(1-VLOOKUP(AirBSYLD2!AK$4,'[1]INTERNAL PARAMETERS-1'!$B$5:$J$44,5,FALSE))*VLOOKUP(AirBSYLD2!AK$4,'[1]INTERNAL PARAMETERS-1'!$B$5:$J$44,9,FALSE)*AirBSYLD2!$F19</f>
        <v>0</v>
      </c>
      <c r="AL19" s="44">
        <f>AirBSYLD1!AL19*VLOOKUP(AirBSYLD2!AL$4,'[1]INTERNAL PARAMETERS-1'!$B$5:$J$44,5,FALSE)*VLOOKUP(AirBSYLD2!AL$4,'[1]INTERNAL PARAMETERS-1'!$B$5:$J$44,7,FALSE)*AirBSYLD2!$F19 + AirBSYLD1!AL19*(1-VLOOKUP(AirBSYLD2!AL$4,'[1]INTERNAL PARAMETERS-1'!$B$5:$J$44,5,FALSE))*VLOOKUP(AirBSYLD2!AL$4,'[1]INTERNAL PARAMETERS-1'!$B$5:$J$44,9,FALSE)*AirBSYLD2!$F19</f>
        <v>0</v>
      </c>
      <c r="AM19" s="44">
        <f>AirBSYLD1!AM19*VLOOKUP(AirBSYLD2!AM$4,'[1]INTERNAL PARAMETERS-1'!$B$5:$J$44,5,FALSE)*VLOOKUP(AirBSYLD2!AM$4,'[1]INTERNAL PARAMETERS-1'!$B$5:$J$44,7,FALSE)*AirBSYLD2!$F19 + AirBSYLD1!AM19*(1-VLOOKUP(AirBSYLD2!AM$4,'[1]INTERNAL PARAMETERS-1'!$B$5:$J$44,5,FALSE))*VLOOKUP(AirBSYLD2!AM$4,'[1]INTERNAL PARAMETERS-1'!$B$5:$J$44,9,FALSE)*AirBSYLD2!$F19</f>
        <v>0</v>
      </c>
      <c r="AN19" s="44">
        <f>AirBSYLD1!AN19*VLOOKUP(AirBSYLD2!AN$4,'[1]INTERNAL PARAMETERS-1'!$B$5:$J$44,5,FALSE)*VLOOKUP(AirBSYLD2!AN$4,'[1]INTERNAL PARAMETERS-1'!$B$5:$J$44,7,FALSE)*AirBSYLD2!$F19 + AirBSYLD1!AN19*(1-VLOOKUP(AirBSYLD2!AN$4,'[1]INTERNAL PARAMETERS-1'!$B$5:$J$44,5,FALSE))*VLOOKUP(AirBSYLD2!AN$4,'[1]INTERNAL PARAMETERS-1'!$B$5:$J$44,9,FALSE)*AirBSYLD2!$F19</f>
        <v>0</v>
      </c>
      <c r="AO19" s="44">
        <f>AirBSYLD1!AO19*VLOOKUP(AirBSYLD2!AO$4,'[1]INTERNAL PARAMETERS-1'!$B$5:$J$44,5,FALSE)*VLOOKUP(AirBSYLD2!AO$4,'[1]INTERNAL PARAMETERS-1'!$B$5:$J$44,7,FALSE)*AirBSYLD2!$F19 + AirBSYLD1!AO19*(1-VLOOKUP(AirBSYLD2!AO$4,'[1]INTERNAL PARAMETERS-1'!$B$5:$J$44,5,FALSE))*VLOOKUP(AirBSYLD2!AO$4,'[1]INTERNAL PARAMETERS-1'!$B$5:$J$44,9,FALSE)*AirBSYLD2!$F19</f>
        <v>0</v>
      </c>
      <c r="AP19" s="44">
        <f>AirBSYLD1!AP19*VLOOKUP(AirBSYLD2!AP$4,'[1]INTERNAL PARAMETERS-1'!$B$5:$J$44,5,FALSE)*VLOOKUP(AirBSYLD2!AP$4,'[1]INTERNAL PARAMETERS-1'!$B$5:$J$44,7,FALSE)*AirBSYLD2!$F19 + AirBSYLD1!AP19*(1-VLOOKUP(AirBSYLD2!AP$4,'[1]INTERNAL PARAMETERS-1'!$B$5:$J$44,5,FALSE))*VLOOKUP(AirBSYLD2!AP$4,'[1]INTERNAL PARAMETERS-1'!$B$5:$J$44,9,FALSE)*AirBSYLD2!$F19</f>
        <v>0</v>
      </c>
      <c r="AQ19" s="44">
        <f>AirBSYLD1!AQ19*VLOOKUP(AirBSYLD2!AQ$4,'[1]INTERNAL PARAMETERS-1'!$B$5:$J$44,5,FALSE)*VLOOKUP(AirBSYLD2!AQ$4,'[1]INTERNAL PARAMETERS-1'!$B$5:$J$44,7,FALSE)*AirBSYLD2!$F19 + AirBSYLD1!AQ19*(1-VLOOKUP(AirBSYLD2!AQ$4,'[1]INTERNAL PARAMETERS-1'!$B$5:$J$44,5,FALSE))*VLOOKUP(AirBSYLD2!AQ$4,'[1]INTERNAL PARAMETERS-1'!$B$5:$J$44,9,FALSE)*AirBSYLD2!$F19</f>
        <v>0</v>
      </c>
      <c r="AR19" s="44">
        <f>AirBSYLD1!AR19*VLOOKUP(AirBSYLD2!AR$4,'[1]INTERNAL PARAMETERS-1'!$B$5:$J$44,5,FALSE)*VLOOKUP(AirBSYLD2!AR$4,'[1]INTERNAL PARAMETERS-1'!$B$5:$J$44,7,FALSE)*AirBSYLD2!$F19 + AirBSYLD1!AR19*(1-VLOOKUP(AirBSYLD2!AR$4,'[1]INTERNAL PARAMETERS-1'!$B$5:$J$44,5,FALSE))*VLOOKUP(AirBSYLD2!AR$4,'[1]INTERNAL PARAMETERS-1'!$B$5:$J$44,9,FALSE)*AirBSYLD2!$F19</f>
        <v>0</v>
      </c>
      <c r="AS19" s="44">
        <f>AirBSYLD1!AS19*VLOOKUP(AirBSYLD2!AS$4,'[1]INTERNAL PARAMETERS-1'!$B$5:$J$44,5,FALSE)*VLOOKUP(AirBSYLD2!AS$4,'[1]INTERNAL PARAMETERS-1'!$B$5:$J$44,7,FALSE)*AirBSYLD2!$F19 + AirBSYLD1!AS19*(1-VLOOKUP(AirBSYLD2!AS$4,'[1]INTERNAL PARAMETERS-1'!$B$5:$J$44,5,FALSE))*VLOOKUP(AirBSYLD2!AS$4,'[1]INTERNAL PARAMETERS-1'!$B$5:$J$44,9,FALSE)*AirBSYLD2!$F19</f>
        <v>0</v>
      </c>
      <c r="AT19" s="43">
        <f>AirBSYLD1!AT19*VLOOKUP(AirBSYLD2!AT$4,'[1]INTERNAL PARAMETERS-1'!$B$5:$J$44,5,FALSE)*VLOOKUP(AirBSYLD2!AT$4,'[1]INTERNAL PARAMETERS-1'!$B$5:$J$44,7,FALSE)*AirBSYLD2!$F19 + AirBSYLD1!AT19*(1-VLOOKUP(AirBSYLD2!AT$4,'[1]INTERNAL PARAMETERS-1'!$B$5:$J$44,5,FALSE))*VLOOKUP(AirBSYLD2!AT$4,'[1]INTERNAL PARAMETERS-1'!$B$5:$J$44,9,FALSE)*AirBSYLD2!$F19</f>
        <v>0</v>
      </c>
      <c r="AU19" s="45">
        <f>AirBSYLD1!AU19*VLOOKUP(AirBSYLD2!AU$4,'[1]INTERNAL PARAMETERS-1'!$B$5:$J$44,5,FALSE)*VLOOKUP(AirBSYLD2!AU$4,'[1]INTERNAL PARAMETERS-1'!$B$5:$J$44,6,FALSE)*VLOOKUP(AirBSYLD2!AU$4,'[1]INTERNAL PARAMETERS-1'!$B$5:$J$44,3,FALSE) + AirBSYLD1!AU19*(1-VLOOKUP(AirBSYLD2!AU$4,'[1]INTERNAL PARAMETERS-1'!$B$5:$J$44,5,FALSE))*VLOOKUP(AirBSYLD2!AU$4,'[1]INTERNAL PARAMETERS-1'!$B$5:$J$44,8,FALSE)*VLOOKUP(AirBSYLD2!AU$4,'[1]INTERNAL PARAMETERS-1'!$B$5:$J$44,3,FALSE)</f>
        <v>0</v>
      </c>
      <c r="AV19" s="44">
        <f>AirBSYLD1!AV19*VLOOKUP(AirBSYLD2!AV$4,'[1]INTERNAL PARAMETERS-1'!$B$5:$J$44,5,FALSE)*VLOOKUP(AirBSYLD2!AV$4,'[1]INTERNAL PARAMETERS-1'!$B$5:$J$44,6,FALSE)*VLOOKUP(AirBSYLD2!AV$4,'[1]INTERNAL PARAMETERS-1'!$B$5:$J$44,3,FALSE) + AirBSYLD1!AV19*(1-VLOOKUP(AirBSYLD2!AV$4,'[1]INTERNAL PARAMETERS-1'!$B$5:$J$44,5,FALSE))*VLOOKUP(AirBSYLD2!AV$4,'[1]INTERNAL PARAMETERS-1'!$B$5:$J$44,8,FALSE)*VLOOKUP(AirBSYLD2!AV$4,'[1]INTERNAL PARAMETERS-1'!$B$5:$J$44,3,FALSE)</f>
        <v>0</v>
      </c>
      <c r="AW19" s="44">
        <f>AirBSYLD1!AW19*VLOOKUP(AirBSYLD2!AW$4,'[1]INTERNAL PARAMETERS-1'!$B$5:$J$44,5,FALSE)*VLOOKUP(AirBSYLD2!AW$4,'[1]INTERNAL PARAMETERS-1'!$B$5:$J$44,6,FALSE)*VLOOKUP(AirBSYLD2!AW$4,'[1]INTERNAL PARAMETERS-1'!$B$5:$J$44,3,FALSE) + AirBSYLD1!AW19*(1-VLOOKUP(AirBSYLD2!AW$4,'[1]INTERNAL PARAMETERS-1'!$B$5:$J$44,5,FALSE))*VLOOKUP(AirBSYLD2!AW$4,'[1]INTERNAL PARAMETERS-1'!$B$5:$J$44,8,FALSE)*VLOOKUP(AirBSYLD2!AW$4,'[1]INTERNAL PARAMETERS-1'!$B$5:$J$44,3,FALSE)</f>
        <v>0.75428582604219974</v>
      </c>
      <c r="AX19" s="44">
        <f>AirBSYLD1!AX19*VLOOKUP(AirBSYLD2!AX$4,'[1]INTERNAL PARAMETERS-1'!$B$5:$J$44,5,FALSE)*VLOOKUP(AirBSYLD2!AX$4,'[1]INTERNAL PARAMETERS-1'!$B$5:$J$44,6,FALSE)*VLOOKUP(AirBSYLD2!AX$4,'[1]INTERNAL PARAMETERS-1'!$B$5:$J$44,3,FALSE) + AirBSYLD1!AX19*(1-VLOOKUP(AirBSYLD2!AX$4,'[1]INTERNAL PARAMETERS-1'!$B$5:$J$44,5,FALSE))*VLOOKUP(AirBSYLD2!AX$4,'[1]INTERNAL PARAMETERS-1'!$B$5:$J$44,8,FALSE)*VLOOKUP(AirBSYLD2!AX$4,'[1]INTERNAL PARAMETERS-1'!$B$5:$J$44,3,FALSE)</f>
        <v>0</v>
      </c>
      <c r="AY19" s="44">
        <f>AirBSYLD1!AY19*VLOOKUP(AirBSYLD2!AY$4,'[1]INTERNAL PARAMETERS-1'!$B$5:$J$44,5,FALSE)*VLOOKUP(AirBSYLD2!AY$4,'[1]INTERNAL PARAMETERS-1'!$B$5:$J$44,6,FALSE)*VLOOKUP(AirBSYLD2!AY$4,'[1]INTERNAL PARAMETERS-1'!$B$5:$J$44,3,FALSE) + AirBSYLD1!AY19*(1-VLOOKUP(AirBSYLD2!AY$4,'[1]INTERNAL PARAMETERS-1'!$B$5:$J$44,5,FALSE))*VLOOKUP(AirBSYLD2!AY$4,'[1]INTERNAL PARAMETERS-1'!$B$5:$J$44,8,FALSE)*VLOOKUP(AirBSYLD2!AY$4,'[1]INTERNAL PARAMETERS-1'!$B$5:$J$44,3,FALSE)</f>
        <v>0</v>
      </c>
      <c r="AZ19" s="44">
        <f>AirBSYLD1!AZ19*VLOOKUP(AirBSYLD2!AZ$4,'[1]INTERNAL PARAMETERS-1'!$B$5:$J$44,5,FALSE)*VLOOKUP(AirBSYLD2!AZ$4,'[1]INTERNAL PARAMETERS-1'!$B$5:$J$44,6,FALSE)*VLOOKUP(AirBSYLD2!AZ$4,'[1]INTERNAL PARAMETERS-1'!$B$5:$J$44,3,FALSE) + AirBSYLD1!AZ19*(1-VLOOKUP(AirBSYLD2!AZ$4,'[1]INTERNAL PARAMETERS-1'!$B$5:$J$44,5,FALSE))*VLOOKUP(AirBSYLD2!AZ$4,'[1]INTERNAL PARAMETERS-1'!$B$5:$J$44,8,FALSE)*VLOOKUP(AirBSYLD2!AZ$4,'[1]INTERNAL PARAMETERS-1'!$B$5:$J$44,3,FALSE)</f>
        <v>0</v>
      </c>
      <c r="BA19" s="44">
        <f>AirBSYLD1!BA19*VLOOKUP(AirBSYLD2!BA$4,'[1]INTERNAL PARAMETERS-1'!$B$5:$J$44,5,FALSE)*VLOOKUP(AirBSYLD2!BA$4,'[1]INTERNAL PARAMETERS-1'!$B$5:$J$44,6,FALSE)*VLOOKUP(AirBSYLD2!BA$4,'[1]INTERNAL PARAMETERS-1'!$B$5:$J$44,3,FALSE) + AirBSYLD1!BA19*(1-VLOOKUP(AirBSYLD2!BA$4,'[1]INTERNAL PARAMETERS-1'!$B$5:$J$44,5,FALSE))*VLOOKUP(AirBSYLD2!BA$4,'[1]INTERNAL PARAMETERS-1'!$B$5:$J$44,8,FALSE)*VLOOKUP(AirBSYLD2!BA$4,'[1]INTERNAL PARAMETERS-1'!$B$5:$J$44,3,FALSE)</f>
        <v>1.0648120809943742</v>
      </c>
      <c r="BB19" s="44">
        <f>AirBSYLD1!BB19*VLOOKUP(AirBSYLD2!BB$4,'[1]INTERNAL PARAMETERS-1'!$B$5:$J$44,5,FALSE)*VLOOKUP(AirBSYLD2!BB$4,'[1]INTERNAL PARAMETERS-1'!$B$5:$J$44,6,FALSE)*VLOOKUP(AirBSYLD2!BB$4,'[1]INTERNAL PARAMETERS-1'!$B$5:$J$44,3,FALSE) + AirBSYLD1!BB19*(1-VLOOKUP(AirBSYLD2!BB$4,'[1]INTERNAL PARAMETERS-1'!$B$5:$J$44,5,FALSE))*VLOOKUP(AirBSYLD2!BB$4,'[1]INTERNAL PARAMETERS-1'!$B$5:$J$44,8,FALSE)*VLOOKUP(AirBSYLD2!BB$4,'[1]INTERNAL PARAMETERS-1'!$B$5:$J$44,3,FALSE)</f>
        <v>9.0779057416255568E-2</v>
      </c>
      <c r="BC19" s="44">
        <f>AirBSYLD1!BC19*VLOOKUP(AirBSYLD2!BC$4,'[1]INTERNAL PARAMETERS-1'!$B$5:$J$44,5,FALSE)*VLOOKUP(AirBSYLD2!BC$4,'[1]INTERNAL PARAMETERS-1'!$B$5:$J$44,6,FALSE)*VLOOKUP(AirBSYLD2!BC$4,'[1]INTERNAL PARAMETERS-1'!$B$5:$J$44,3,FALSE) + AirBSYLD1!BC19*(1-VLOOKUP(AirBSYLD2!BC$4,'[1]INTERNAL PARAMETERS-1'!$B$5:$J$44,5,FALSE))*VLOOKUP(AirBSYLD2!BC$4,'[1]INTERNAL PARAMETERS-1'!$B$5:$J$44,8,FALSE)*VLOOKUP(AirBSYLD2!BC$4,'[1]INTERNAL PARAMETERS-1'!$B$5:$J$44,3,FALSE)</f>
        <v>0.50517337646902527</v>
      </c>
      <c r="BD19" s="44">
        <f>AirBSYLD1!BD19*VLOOKUP(AirBSYLD2!BD$4,'[1]INTERNAL PARAMETERS-1'!$B$5:$J$44,5,FALSE)*VLOOKUP(AirBSYLD2!BD$4,'[1]INTERNAL PARAMETERS-1'!$B$5:$J$44,6,FALSE)*VLOOKUP(AirBSYLD2!BD$4,'[1]INTERNAL PARAMETERS-1'!$B$5:$J$44,3,FALSE) + AirBSYLD1!BD19*(1-VLOOKUP(AirBSYLD2!BD$4,'[1]INTERNAL PARAMETERS-1'!$B$5:$J$44,5,FALSE))*VLOOKUP(AirBSYLD2!BD$4,'[1]INTERNAL PARAMETERS-1'!$B$5:$J$44,8,FALSE)*VLOOKUP(AirBSYLD2!BD$4,'[1]INTERNAL PARAMETERS-1'!$B$5:$J$44,3,FALSE)</f>
        <v>8.4195494490321737E-2</v>
      </c>
      <c r="BE19" s="44">
        <f>AirBSYLD1!BE19*VLOOKUP(AirBSYLD2!BE$4,'[1]INTERNAL PARAMETERS-1'!$B$5:$J$44,5,FALSE)*VLOOKUP(AirBSYLD2!BE$4,'[1]INTERNAL PARAMETERS-1'!$B$5:$J$44,6,FALSE)*VLOOKUP(AirBSYLD2!BE$4,'[1]INTERNAL PARAMETERS-1'!$B$5:$J$44,3,FALSE) + AirBSYLD1!BE19*(1-VLOOKUP(AirBSYLD2!BE$4,'[1]INTERNAL PARAMETERS-1'!$B$5:$J$44,5,FALSE))*VLOOKUP(AirBSYLD2!BE$4,'[1]INTERNAL PARAMETERS-1'!$B$5:$J$44,8,FALSE)*VLOOKUP(AirBSYLD2!BE$4,'[1]INTERNAL PARAMETERS-1'!$B$5:$J$44,3,FALSE)</f>
        <v>0.31739688307514458</v>
      </c>
      <c r="BF19" s="44">
        <f>AirBSYLD1!BF19*VLOOKUP(AirBSYLD2!BF$4,'[1]INTERNAL PARAMETERS-1'!$B$5:$J$44,5,FALSE)*VLOOKUP(AirBSYLD2!BF$4,'[1]INTERNAL PARAMETERS-1'!$B$5:$J$44,6,FALSE)*VLOOKUP(AirBSYLD2!BF$4,'[1]INTERNAL PARAMETERS-1'!$B$5:$J$44,3,FALSE) + AirBSYLD1!BF19*(1-VLOOKUP(AirBSYLD2!BF$4,'[1]INTERNAL PARAMETERS-1'!$B$5:$J$44,5,FALSE))*VLOOKUP(AirBSYLD2!BF$4,'[1]INTERNAL PARAMETERS-1'!$B$5:$J$44,8,FALSE)*VLOOKUP(AirBSYLD2!BF$4,'[1]INTERNAL PARAMETERS-1'!$B$5:$J$44,3,FALSE)</f>
        <v>0</v>
      </c>
      <c r="BG19" s="44">
        <f>AirBSYLD1!BG19*VLOOKUP(AirBSYLD2!BG$4,'[1]INTERNAL PARAMETERS-1'!$B$5:$J$44,5,FALSE)*VLOOKUP(AirBSYLD2!BG$4,'[1]INTERNAL PARAMETERS-1'!$B$5:$J$44,6,FALSE)*VLOOKUP(AirBSYLD2!BG$4,'[1]INTERNAL PARAMETERS-1'!$B$5:$J$44,3,FALSE) + AirBSYLD1!BG19*(1-VLOOKUP(AirBSYLD2!BG$4,'[1]INTERNAL PARAMETERS-1'!$B$5:$J$44,5,FALSE))*VLOOKUP(AirBSYLD2!BG$4,'[1]INTERNAL PARAMETERS-1'!$B$5:$J$44,8,FALSE)*VLOOKUP(AirBSYLD2!BG$4,'[1]INTERNAL PARAMETERS-1'!$B$5:$J$44,3,FALSE)</f>
        <v>8.8670742445750947E-2</v>
      </c>
      <c r="BH19" s="44">
        <f>AirBSYLD1!BH19*VLOOKUP(AirBSYLD2!BH$4,'[1]INTERNAL PARAMETERS-1'!$B$5:$J$44,5,FALSE)*VLOOKUP(AirBSYLD2!BH$4,'[1]INTERNAL PARAMETERS-1'!$B$5:$J$44,6,FALSE)*VLOOKUP(AirBSYLD2!BH$4,'[1]INTERNAL PARAMETERS-1'!$B$5:$J$44,3,FALSE) + AirBSYLD1!BH19*(1-VLOOKUP(AirBSYLD2!BH$4,'[1]INTERNAL PARAMETERS-1'!$B$5:$J$44,5,FALSE))*VLOOKUP(AirBSYLD2!BH$4,'[1]INTERNAL PARAMETERS-1'!$B$5:$J$44,8,FALSE)*VLOOKUP(AirBSYLD2!BH$4,'[1]INTERNAL PARAMETERS-1'!$B$5:$J$44,3,FALSE)</f>
        <v>8.0128825352043733E-4</v>
      </c>
      <c r="BI19" s="44">
        <f>AirBSYLD1!BI19*VLOOKUP(AirBSYLD2!BI$4,'[1]INTERNAL PARAMETERS-1'!$B$5:$J$44,5,FALSE)*VLOOKUP(AirBSYLD2!BI$4,'[1]INTERNAL PARAMETERS-1'!$B$5:$J$44,6,FALSE)*VLOOKUP(AirBSYLD2!BI$4,'[1]INTERNAL PARAMETERS-1'!$B$5:$J$44,3,FALSE) + AirBSYLD1!BI19*(1-VLOOKUP(AirBSYLD2!BI$4,'[1]INTERNAL PARAMETERS-1'!$B$5:$J$44,5,FALSE))*VLOOKUP(AirBSYLD2!BI$4,'[1]INTERNAL PARAMETERS-1'!$B$5:$J$44,8,FALSE)*VLOOKUP(AirBSYLD2!BI$4,'[1]INTERNAL PARAMETERS-1'!$B$5:$J$44,3,FALSE)</f>
        <v>0</v>
      </c>
      <c r="BJ19" s="44">
        <f>AirBSYLD1!BJ19*VLOOKUP(AirBSYLD2!BJ$4,'[1]INTERNAL PARAMETERS-1'!$B$5:$J$44,5,FALSE)*VLOOKUP(AirBSYLD2!BJ$4,'[1]INTERNAL PARAMETERS-1'!$B$5:$J$44,6,FALSE)*VLOOKUP(AirBSYLD2!BJ$4,'[1]INTERNAL PARAMETERS-1'!$B$5:$J$44,3,FALSE) + AirBSYLD1!BJ19*(1-VLOOKUP(AirBSYLD2!BJ$4,'[1]INTERNAL PARAMETERS-1'!$B$5:$J$44,5,FALSE))*VLOOKUP(AirBSYLD2!BJ$4,'[1]INTERNAL PARAMETERS-1'!$B$5:$J$44,8,FALSE)*VLOOKUP(AirBSYLD2!BJ$4,'[1]INTERNAL PARAMETERS-1'!$B$5:$J$44,3,FALSE)</f>
        <v>5.2664319808412095E-2</v>
      </c>
      <c r="BK19" s="44">
        <f>AirBSYLD1!BK19*VLOOKUP(AirBSYLD2!BK$4,'[1]INTERNAL PARAMETERS-1'!$B$5:$J$44,5,FALSE)*VLOOKUP(AirBSYLD2!BK$4,'[1]INTERNAL PARAMETERS-1'!$B$5:$J$44,6,FALSE)*VLOOKUP(AirBSYLD2!BK$4,'[1]INTERNAL PARAMETERS-1'!$B$5:$J$44,3,FALSE) + AirBSYLD1!BK19*(1-VLOOKUP(AirBSYLD2!BK$4,'[1]INTERNAL PARAMETERS-1'!$B$5:$J$44,5,FALSE))*VLOOKUP(AirBSYLD2!BK$4,'[1]INTERNAL PARAMETERS-1'!$B$5:$J$44,8,FALSE)*VLOOKUP(AirBSYLD2!BK$4,'[1]INTERNAL PARAMETERS-1'!$B$5:$J$44,3,FALSE)</f>
        <v>4.184513636921218E-2</v>
      </c>
      <c r="BL19" s="44">
        <f>AirBSYLD1!BL19*VLOOKUP(AirBSYLD2!BL$4,'[1]INTERNAL PARAMETERS-1'!$B$5:$J$44,5,FALSE)*VLOOKUP(AirBSYLD2!BL$4,'[1]INTERNAL PARAMETERS-1'!$B$5:$J$44,6,FALSE)*VLOOKUP(AirBSYLD2!BL$4,'[1]INTERNAL PARAMETERS-1'!$B$5:$J$44,3,FALSE) + AirBSYLD1!BL19*(1-VLOOKUP(AirBSYLD2!BL$4,'[1]INTERNAL PARAMETERS-1'!$B$5:$J$44,5,FALSE))*VLOOKUP(AirBSYLD2!BL$4,'[1]INTERNAL PARAMETERS-1'!$B$5:$J$44,8,FALSE)*VLOOKUP(AirBSYLD2!BL$4,'[1]INTERNAL PARAMETERS-1'!$B$5:$J$44,3,FALSE)</f>
        <v>0.157779587109173</v>
      </c>
      <c r="BM19" s="44">
        <f>AirBSYLD1!BM19*VLOOKUP(AirBSYLD2!BM$4,'[1]INTERNAL PARAMETERS-1'!$B$5:$J$44,5,FALSE)*VLOOKUP(AirBSYLD2!BM$4,'[1]INTERNAL PARAMETERS-1'!$B$5:$J$44,6,FALSE)*VLOOKUP(AirBSYLD2!BM$4,'[1]INTERNAL PARAMETERS-1'!$B$5:$J$44,3,FALSE) + AirBSYLD1!BM19*(1-VLOOKUP(AirBSYLD2!BM$4,'[1]INTERNAL PARAMETERS-1'!$B$5:$J$44,5,FALSE))*VLOOKUP(AirBSYLD2!BM$4,'[1]INTERNAL PARAMETERS-1'!$B$5:$J$44,8,FALSE)*VLOOKUP(AirBSYLD2!BM$4,'[1]INTERNAL PARAMETERS-1'!$B$5:$J$44,3,FALSE)</f>
        <v>0.10358963914122003</v>
      </c>
      <c r="BN19" s="44">
        <f>AirBSYLD1!BN19*VLOOKUP(AirBSYLD2!BN$4,'[1]INTERNAL PARAMETERS-1'!$B$5:$J$44,5,FALSE)*VLOOKUP(AirBSYLD2!BN$4,'[1]INTERNAL PARAMETERS-1'!$B$5:$J$44,6,FALSE)*VLOOKUP(AirBSYLD2!BN$4,'[1]INTERNAL PARAMETERS-1'!$B$5:$J$44,3,FALSE) + AirBSYLD1!BN19*(1-VLOOKUP(AirBSYLD2!BN$4,'[1]INTERNAL PARAMETERS-1'!$B$5:$J$44,5,FALSE))*VLOOKUP(AirBSYLD2!BN$4,'[1]INTERNAL PARAMETERS-1'!$B$5:$J$44,8,FALSE)*VLOOKUP(AirBSYLD2!BN$4,'[1]INTERNAL PARAMETERS-1'!$B$5:$J$44,3,FALSE)</f>
        <v>3.4362258938430597E-2</v>
      </c>
      <c r="BO19" s="44">
        <f>AirBSYLD1!BO19*VLOOKUP(AirBSYLD2!BO$4,'[1]INTERNAL PARAMETERS-1'!$B$5:$J$44,5,FALSE)*VLOOKUP(AirBSYLD2!BO$4,'[1]INTERNAL PARAMETERS-1'!$B$5:$J$44,6,FALSE)*VLOOKUP(AirBSYLD2!BO$4,'[1]INTERNAL PARAMETERS-1'!$B$5:$J$44,3,FALSE) + AirBSYLD1!BO19*(1-VLOOKUP(AirBSYLD2!BO$4,'[1]INTERNAL PARAMETERS-1'!$B$5:$J$44,5,FALSE))*VLOOKUP(AirBSYLD2!BO$4,'[1]INTERNAL PARAMETERS-1'!$B$5:$J$44,8,FALSE)*VLOOKUP(AirBSYLD2!BO$4,'[1]INTERNAL PARAMETERS-1'!$B$5:$J$44,3,FALSE)</f>
        <v>2.2307325431879133E-2</v>
      </c>
      <c r="BP19" s="44">
        <f>AirBSYLD1!BP19*VLOOKUP(AirBSYLD2!BP$4,'[1]INTERNAL PARAMETERS-1'!$B$5:$J$44,5,FALSE)*VLOOKUP(AirBSYLD2!BP$4,'[1]INTERNAL PARAMETERS-1'!$B$5:$J$44,6,FALSE)*VLOOKUP(AirBSYLD2!BP$4,'[1]INTERNAL PARAMETERS-1'!$B$5:$J$44,3,FALSE) + AirBSYLD1!BP19*(1-VLOOKUP(AirBSYLD2!BP$4,'[1]INTERNAL PARAMETERS-1'!$B$5:$J$44,5,FALSE))*VLOOKUP(AirBSYLD2!BP$4,'[1]INTERNAL PARAMETERS-1'!$B$5:$J$44,8,FALSE)*VLOOKUP(AirBSYLD2!BP$4,'[1]INTERNAL PARAMETERS-1'!$B$5:$J$44,3,FALSE)</f>
        <v>1.5015230918602421E-3</v>
      </c>
      <c r="BQ19" s="44">
        <f>AirBSYLD1!BQ19*VLOOKUP(AirBSYLD2!BQ$4,'[1]INTERNAL PARAMETERS-1'!$B$5:$J$44,5,FALSE)*VLOOKUP(AirBSYLD2!BQ$4,'[1]INTERNAL PARAMETERS-1'!$B$5:$J$44,6,FALSE)*VLOOKUP(AirBSYLD2!BQ$4,'[1]INTERNAL PARAMETERS-1'!$B$5:$J$44,3,FALSE) + AirBSYLD1!BQ19*(1-VLOOKUP(AirBSYLD2!BQ$4,'[1]INTERNAL PARAMETERS-1'!$B$5:$J$44,5,FALSE))*VLOOKUP(AirBSYLD2!BQ$4,'[1]INTERNAL PARAMETERS-1'!$B$5:$J$44,8,FALSE)*VLOOKUP(AirBSYLD2!BQ$4,'[1]INTERNAL PARAMETERS-1'!$B$5:$J$44,3,FALSE)</f>
        <v>0.16775806480180686</v>
      </c>
      <c r="BR19" s="44">
        <f>AirBSYLD1!BR19*VLOOKUP(AirBSYLD2!BR$4,'[1]INTERNAL PARAMETERS-1'!$B$5:$J$44,5,FALSE)*VLOOKUP(AirBSYLD2!BR$4,'[1]INTERNAL PARAMETERS-1'!$B$5:$J$44,6,FALSE)*VLOOKUP(AirBSYLD2!BR$4,'[1]INTERNAL PARAMETERS-1'!$B$5:$J$44,3,FALSE) + AirBSYLD1!BR19*(1-VLOOKUP(AirBSYLD2!BR$4,'[1]INTERNAL PARAMETERS-1'!$B$5:$J$44,5,FALSE))*VLOOKUP(AirBSYLD2!BR$4,'[1]INTERNAL PARAMETERS-1'!$B$5:$J$44,8,FALSE)*VLOOKUP(AirBSYLD2!BR$4,'[1]INTERNAL PARAMETERS-1'!$B$5:$J$44,3,FALSE)</f>
        <v>1.8932798827856856E-3</v>
      </c>
      <c r="BS19" s="44">
        <f>AirBSYLD1!BS19*VLOOKUP(AirBSYLD2!BS$4,'[1]INTERNAL PARAMETERS-1'!$B$5:$J$44,5,FALSE)*VLOOKUP(AirBSYLD2!BS$4,'[1]INTERNAL PARAMETERS-1'!$B$5:$J$44,6,FALSE)*VLOOKUP(AirBSYLD2!BS$4,'[1]INTERNAL PARAMETERS-1'!$B$5:$J$44,3,FALSE) + AirBSYLD1!BS19*(1-VLOOKUP(AirBSYLD2!BS$4,'[1]INTERNAL PARAMETERS-1'!$B$5:$J$44,5,FALSE))*VLOOKUP(AirBSYLD2!BS$4,'[1]INTERNAL PARAMETERS-1'!$B$5:$J$44,8,FALSE)*VLOOKUP(AirBSYLD2!BS$4,'[1]INTERNAL PARAMETERS-1'!$B$5:$J$44,3,FALSE)</f>
        <v>3.621305719625381E-4</v>
      </c>
      <c r="BT19" s="44">
        <f>AirBSYLD1!BT19*VLOOKUP(AirBSYLD2!BT$4,'[1]INTERNAL PARAMETERS-1'!$B$5:$J$44,5,FALSE)*VLOOKUP(AirBSYLD2!BT$4,'[1]INTERNAL PARAMETERS-1'!$B$5:$J$44,6,FALSE)*VLOOKUP(AirBSYLD2!BT$4,'[1]INTERNAL PARAMETERS-1'!$B$5:$J$44,3,FALSE) + AirBSYLD1!BT19*(1-VLOOKUP(AirBSYLD2!BT$4,'[1]INTERNAL PARAMETERS-1'!$B$5:$J$44,5,FALSE))*VLOOKUP(AirBSYLD2!BT$4,'[1]INTERNAL PARAMETERS-1'!$B$5:$J$44,8,FALSE)*VLOOKUP(AirBSYLD2!BT$4,'[1]INTERNAL PARAMETERS-1'!$B$5:$J$44,3,FALSE)</f>
        <v>0</v>
      </c>
      <c r="BU19" s="44">
        <f>AirBSYLD1!BU19*VLOOKUP(AirBSYLD2!BU$4,'[1]INTERNAL PARAMETERS-1'!$B$5:$J$44,5,FALSE)*VLOOKUP(AirBSYLD2!BU$4,'[1]INTERNAL PARAMETERS-1'!$B$5:$J$44,6,FALSE)*VLOOKUP(AirBSYLD2!BU$4,'[1]INTERNAL PARAMETERS-1'!$B$5:$J$44,3,FALSE) + AirBSYLD1!BU19*(1-VLOOKUP(AirBSYLD2!BU$4,'[1]INTERNAL PARAMETERS-1'!$B$5:$J$44,5,FALSE))*VLOOKUP(AirBSYLD2!BU$4,'[1]INTERNAL PARAMETERS-1'!$B$5:$J$44,8,FALSE)*VLOOKUP(AirBSYLD2!BU$4,'[1]INTERNAL PARAMETERS-1'!$B$5:$J$44,3,FALSE)</f>
        <v>0</v>
      </c>
      <c r="BV19" s="44">
        <f>AirBSYLD1!BV19*VLOOKUP(AirBSYLD2!BV$4,'[1]INTERNAL PARAMETERS-1'!$B$5:$J$44,5,FALSE)*VLOOKUP(AirBSYLD2!BV$4,'[1]INTERNAL PARAMETERS-1'!$B$5:$J$44,6,FALSE)*VLOOKUP(AirBSYLD2!BV$4,'[1]INTERNAL PARAMETERS-1'!$B$5:$J$44,3,FALSE) + AirBSYLD1!BV19*(1-VLOOKUP(AirBSYLD2!BV$4,'[1]INTERNAL PARAMETERS-1'!$B$5:$J$44,5,FALSE))*VLOOKUP(AirBSYLD2!BV$4,'[1]INTERNAL PARAMETERS-1'!$B$5:$J$44,8,FALSE)*VLOOKUP(AirBSYLD2!BV$4,'[1]INTERNAL PARAMETERS-1'!$B$5:$J$44,3,FALSE)</f>
        <v>0</v>
      </c>
      <c r="BW19" s="44">
        <f>AirBSYLD1!BW19*VLOOKUP(AirBSYLD2!BW$4,'[1]INTERNAL PARAMETERS-1'!$B$5:$J$44,5,FALSE)*VLOOKUP(AirBSYLD2!BW$4,'[1]INTERNAL PARAMETERS-1'!$B$5:$J$44,6,FALSE)*VLOOKUP(AirBSYLD2!BW$4,'[1]INTERNAL PARAMETERS-1'!$B$5:$J$44,3,FALSE) + AirBSYLD1!BW19*(1-VLOOKUP(AirBSYLD2!BW$4,'[1]INTERNAL PARAMETERS-1'!$B$5:$J$44,5,FALSE))*VLOOKUP(AirBSYLD2!BW$4,'[1]INTERNAL PARAMETERS-1'!$B$5:$J$44,8,FALSE)*VLOOKUP(AirBSYLD2!BW$4,'[1]INTERNAL PARAMETERS-1'!$B$5:$J$44,3,FALSE)</f>
        <v>0</v>
      </c>
      <c r="BX19" s="44">
        <f>AirBSYLD1!BX19*VLOOKUP(AirBSYLD2!BX$4,'[1]INTERNAL PARAMETERS-1'!$B$5:$J$44,5,FALSE)*VLOOKUP(AirBSYLD2!BX$4,'[1]INTERNAL PARAMETERS-1'!$B$5:$J$44,6,FALSE)*VLOOKUP(AirBSYLD2!BX$4,'[1]INTERNAL PARAMETERS-1'!$B$5:$J$44,3,FALSE) + AirBSYLD1!BX19*(1-VLOOKUP(AirBSYLD2!BX$4,'[1]INTERNAL PARAMETERS-1'!$B$5:$J$44,5,FALSE))*VLOOKUP(AirBSYLD2!BX$4,'[1]INTERNAL PARAMETERS-1'!$B$5:$J$44,8,FALSE)*VLOOKUP(AirBSYLD2!BX$4,'[1]INTERNAL PARAMETERS-1'!$B$5:$J$44,3,FALSE)</f>
        <v>0</v>
      </c>
      <c r="BY19" s="44">
        <f>AirBSYLD1!BY19*VLOOKUP(AirBSYLD2!BY$4,'[1]INTERNAL PARAMETERS-1'!$B$5:$J$44,5,FALSE)*VLOOKUP(AirBSYLD2!BY$4,'[1]INTERNAL PARAMETERS-1'!$B$5:$J$44,6,FALSE)*VLOOKUP(AirBSYLD2!BY$4,'[1]INTERNAL PARAMETERS-1'!$B$5:$J$44,3,FALSE) + AirBSYLD1!BY19*(1-VLOOKUP(AirBSYLD2!BY$4,'[1]INTERNAL PARAMETERS-1'!$B$5:$J$44,5,FALSE))*VLOOKUP(AirBSYLD2!BY$4,'[1]INTERNAL PARAMETERS-1'!$B$5:$J$44,8,FALSE)*VLOOKUP(AirBSYLD2!BY$4,'[1]INTERNAL PARAMETERS-1'!$B$5:$J$44,3,FALSE)</f>
        <v>0</v>
      </c>
      <c r="BZ19" s="44">
        <f>AirBSYLD1!BZ19*VLOOKUP(AirBSYLD2!BZ$4,'[1]INTERNAL PARAMETERS-1'!$B$5:$J$44,5,FALSE)*VLOOKUP(AirBSYLD2!BZ$4,'[1]INTERNAL PARAMETERS-1'!$B$5:$J$44,6,FALSE)*VLOOKUP(AirBSYLD2!BZ$4,'[1]INTERNAL PARAMETERS-1'!$B$5:$J$44,3,FALSE) + AirBSYLD1!BZ19*(1-VLOOKUP(AirBSYLD2!BZ$4,'[1]INTERNAL PARAMETERS-1'!$B$5:$J$44,5,FALSE))*VLOOKUP(AirBSYLD2!BZ$4,'[1]INTERNAL PARAMETERS-1'!$B$5:$J$44,8,FALSE)*VLOOKUP(AirBSYLD2!BZ$4,'[1]INTERNAL PARAMETERS-1'!$B$5:$J$44,3,FALSE)</f>
        <v>2.3741152431182286E-4</v>
      </c>
      <c r="CA19" s="44">
        <f>AirBSYLD1!CA19*VLOOKUP(AirBSYLD2!CA$4,'[1]INTERNAL PARAMETERS-1'!$B$5:$J$44,5,FALSE)*VLOOKUP(AirBSYLD2!CA$4,'[1]INTERNAL PARAMETERS-1'!$B$5:$J$44,6,FALSE)*VLOOKUP(AirBSYLD2!CA$4,'[1]INTERNAL PARAMETERS-1'!$B$5:$J$44,3,FALSE) + AirBSYLD1!CA19*(1-VLOOKUP(AirBSYLD2!CA$4,'[1]INTERNAL PARAMETERS-1'!$B$5:$J$44,5,FALSE))*VLOOKUP(AirBSYLD2!CA$4,'[1]INTERNAL PARAMETERS-1'!$B$5:$J$44,8,FALSE)*VLOOKUP(AirBSYLD2!CA$4,'[1]INTERNAL PARAMETERS-1'!$B$5:$J$44,3,FALSE)</f>
        <v>0</v>
      </c>
      <c r="CB19" s="44">
        <f>AirBSYLD1!CB19*VLOOKUP(AirBSYLD2!CB$4,'[1]INTERNAL PARAMETERS-1'!$B$5:$J$44,5,FALSE)*VLOOKUP(AirBSYLD2!CB$4,'[1]INTERNAL PARAMETERS-1'!$B$5:$J$44,6,FALSE)*VLOOKUP(AirBSYLD2!CB$4,'[1]INTERNAL PARAMETERS-1'!$B$5:$J$44,3,FALSE) + AirBSYLD1!CB19*(1-VLOOKUP(AirBSYLD2!CB$4,'[1]INTERNAL PARAMETERS-1'!$B$5:$J$44,5,FALSE))*VLOOKUP(AirBSYLD2!CB$4,'[1]INTERNAL PARAMETERS-1'!$B$5:$J$44,8,FALSE)*VLOOKUP(AirBSYLD2!CB$4,'[1]INTERNAL PARAMETERS-1'!$B$5:$J$44,3,FALSE)</f>
        <v>0</v>
      </c>
      <c r="CC19" s="44">
        <f>AirBSYLD1!CC19*VLOOKUP(AirBSYLD2!CC$4,'[1]INTERNAL PARAMETERS-1'!$B$5:$J$44,5,FALSE)*VLOOKUP(AirBSYLD2!CC$4,'[1]INTERNAL PARAMETERS-1'!$B$5:$J$44,6,FALSE)*VLOOKUP(AirBSYLD2!CC$4,'[1]INTERNAL PARAMETERS-1'!$B$5:$J$44,3,FALSE) + AirBSYLD1!CC19*(1-VLOOKUP(AirBSYLD2!CC$4,'[1]INTERNAL PARAMETERS-1'!$B$5:$J$44,5,FALSE))*VLOOKUP(AirBSYLD2!CC$4,'[1]INTERNAL PARAMETERS-1'!$B$5:$J$44,8,FALSE)*VLOOKUP(AirBSYLD2!CC$4,'[1]INTERNAL PARAMETERS-1'!$B$5:$J$44,3,FALSE)</f>
        <v>3.9569389326638303E-4</v>
      </c>
      <c r="CD19" s="44">
        <f>AirBSYLD1!CD19*VLOOKUP(AirBSYLD2!CD$4,'[1]INTERNAL PARAMETERS-1'!$B$5:$J$44,5,FALSE)*VLOOKUP(AirBSYLD2!CD$4,'[1]INTERNAL PARAMETERS-1'!$B$5:$J$44,6,FALSE)*VLOOKUP(AirBSYLD2!CD$4,'[1]INTERNAL PARAMETERS-1'!$B$5:$J$44,3,FALSE) + AirBSYLD1!CD19*(1-VLOOKUP(AirBSYLD2!CD$4,'[1]INTERNAL PARAMETERS-1'!$B$5:$J$44,5,FALSE))*VLOOKUP(AirBSYLD2!CD$4,'[1]INTERNAL PARAMETERS-1'!$B$5:$J$44,8,FALSE)*VLOOKUP(AirBSYLD2!CD$4,'[1]INTERNAL PARAMETERS-1'!$B$5:$J$44,3,FALSE)</f>
        <v>2.1928063316556542E-3</v>
      </c>
      <c r="CE19" s="44">
        <f>AirBSYLD1!CE19*VLOOKUP(AirBSYLD2!CE$4,'[1]INTERNAL PARAMETERS-1'!$B$5:$J$44,5,FALSE)*VLOOKUP(AirBSYLD2!CE$4,'[1]INTERNAL PARAMETERS-1'!$B$5:$J$44,6,FALSE)*VLOOKUP(AirBSYLD2!CE$4,'[1]INTERNAL PARAMETERS-1'!$B$5:$J$44,3,FALSE) + AirBSYLD1!CE19*(1-VLOOKUP(AirBSYLD2!CE$4,'[1]INTERNAL PARAMETERS-1'!$B$5:$J$44,5,FALSE))*VLOOKUP(AirBSYLD2!CE$4,'[1]INTERNAL PARAMETERS-1'!$B$5:$J$44,8,FALSE)*VLOOKUP(AirBSYLD2!CE$4,'[1]INTERNAL PARAMETERS-1'!$B$5:$J$44,3,FALSE)</f>
        <v>3.4198980675447469E-3</v>
      </c>
      <c r="CF19" s="44">
        <f>AirBSYLD1!CF19*VLOOKUP(AirBSYLD2!CF$4,'[1]INTERNAL PARAMETERS-1'!$B$5:$J$44,5,FALSE)*VLOOKUP(AirBSYLD2!CF$4,'[1]INTERNAL PARAMETERS-1'!$B$5:$J$44,6,FALSE)*VLOOKUP(AirBSYLD2!CF$4,'[1]INTERNAL PARAMETERS-1'!$B$5:$J$44,3,FALSE) + AirBSYLD1!CF19*(1-VLOOKUP(AirBSYLD2!CF$4,'[1]INTERNAL PARAMETERS-1'!$B$5:$J$44,5,FALSE))*VLOOKUP(AirBSYLD2!CF$4,'[1]INTERNAL PARAMETERS-1'!$B$5:$J$44,8,FALSE)*VLOOKUP(AirBSYLD2!CF$4,'[1]INTERNAL PARAMETERS-1'!$B$5:$J$44,3,FALSE)</f>
        <v>2.1945492509035116E-3</v>
      </c>
      <c r="CG19" s="44">
        <f>AirBSYLD1!CG19*VLOOKUP(AirBSYLD2!CG$4,'[1]INTERNAL PARAMETERS-1'!$B$5:$J$44,5,FALSE)*VLOOKUP(AirBSYLD2!CG$4,'[1]INTERNAL PARAMETERS-1'!$B$5:$J$44,6,FALSE)*VLOOKUP(AirBSYLD2!CG$4,'[1]INTERNAL PARAMETERS-1'!$B$5:$J$44,3,FALSE) + AirBSYLD1!CG19*(1-VLOOKUP(AirBSYLD2!CG$4,'[1]INTERNAL PARAMETERS-1'!$B$5:$J$44,5,FALSE))*VLOOKUP(AirBSYLD2!CG$4,'[1]INTERNAL PARAMETERS-1'!$B$5:$J$44,8,FALSE)*VLOOKUP(AirBSYLD2!CG$4,'[1]INTERNAL PARAMETERS-1'!$B$5:$J$44,3,FALSE)</f>
        <v>4.3634086262048672E-4</v>
      </c>
      <c r="CH19" s="43">
        <f>AirBSYLD1!CH19*VLOOKUP(AirBSYLD2!CH$4,'[1]INTERNAL PARAMETERS-1'!$B$5:$J$44,5,FALSE)*VLOOKUP(AirBSYLD2!CH$4,'[1]INTERNAL PARAMETERS-1'!$B$5:$J$44,6,FALSE)*VLOOKUP(AirBSYLD2!CH$4,'[1]INTERNAL PARAMETERS-1'!$B$5:$J$44,3,FALSE) + AirBSYLD1!CH19*(1-VLOOKUP(AirBSYLD2!CH$4,'[1]INTERNAL PARAMETERS-1'!$B$5:$J$44,5,FALSE))*VLOOKUP(AirBSYLD2!CH$4,'[1]INTERNAL PARAMETERS-1'!$B$5:$J$44,8,FALSE)*VLOOKUP(AirBSYLD2!CH$4,'[1]INTERNAL PARAMETERS-1'!$B$5:$J$44,3,FALSE)</f>
        <v>0</v>
      </c>
      <c r="CJ19" s="45">
        <f t="shared" si="0"/>
        <v>34.378532432138257</v>
      </c>
      <c r="CK19" s="43">
        <f t="shared" si="1"/>
        <v>3.4990547142636377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AirBS!X20</f>
        <v>200.988107735494</v>
      </c>
      <c r="F20" s="59">
        <f>'[1]INTERNAL PARAMETERS-1'!M20</f>
        <v>12.89</v>
      </c>
      <c r="G20" s="45">
        <f>AirBSYLD1!G20*VLOOKUP(AirBSYLD2!G$4,'[1]INTERNAL PARAMETERS-1'!$B$5:$J$44,5,FALSE)*VLOOKUP(AirBSYLD2!G$4,'[1]INTERNAL PARAMETERS-1'!$B$5:$J$44,7,FALSE)*AirBSYLD2!$F20 + AirBSYLD1!G20*(1-VLOOKUP(AirBSYLD2!G$4,'[1]INTERNAL PARAMETERS-1'!$B$5:$J$44,5,FALSE))*VLOOKUP(AirBSYLD2!G$4,'[1]INTERNAL PARAMETERS-1'!$B$5:$J$44,9,FALSE)*AirBSYLD2!$F20</f>
        <v>5.1761543758843818</v>
      </c>
      <c r="H20" s="44">
        <f>AirBSYLD1!H20*VLOOKUP(AirBSYLD2!H$4,'[1]INTERNAL PARAMETERS-1'!$B$5:$J$44,5,FALSE)*VLOOKUP(AirBSYLD2!H$4,'[1]INTERNAL PARAMETERS-1'!$B$5:$J$44,7,FALSE)*AirBSYLD2!$F20 + AirBSYLD1!H20*(1-VLOOKUP(AirBSYLD2!H$4,'[1]INTERNAL PARAMETERS-1'!$B$5:$J$44,5,FALSE))*VLOOKUP(AirBSYLD2!H$4,'[1]INTERNAL PARAMETERS-1'!$B$5:$J$44,9,FALSE)*AirBSYLD2!$F20</f>
        <v>2.86137750083862</v>
      </c>
      <c r="I20" s="44">
        <f>AirBSYLD1!I20*VLOOKUP(AirBSYLD2!I$4,'[1]INTERNAL PARAMETERS-1'!$B$5:$J$44,5,FALSE)*VLOOKUP(AirBSYLD2!I$4,'[1]INTERNAL PARAMETERS-1'!$B$5:$J$44,7,FALSE)*AirBSYLD2!$F20 + AirBSYLD1!I20*(1-VLOOKUP(AirBSYLD2!I$4,'[1]INTERNAL PARAMETERS-1'!$B$5:$J$44,5,FALSE))*VLOOKUP(AirBSYLD2!I$4,'[1]INTERNAL PARAMETERS-1'!$B$5:$J$44,9,FALSE)*AirBSYLD2!$F20</f>
        <v>6.2318705818738556</v>
      </c>
      <c r="J20" s="44">
        <f>AirBSYLD1!J20*VLOOKUP(AirBSYLD2!J$4,'[1]INTERNAL PARAMETERS-1'!$B$5:$J$44,5,FALSE)*VLOOKUP(AirBSYLD2!J$4,'[1]INTERNAL PARAMETERS-1'!$B$5:$J$44,7,FALSE)*AirBSYLD2!$F20 + AirBSYLD1!J20*(1-VLOOKUP(AirBSYLD2!J$4,'[1]INTERNAL PARAMETERS-1'!$B$5:$J$44,5,FALSE))*VLOOKUP(AirBSYLD2!J$4,'[1]INTERNAL PARAMETERS-1'!$B$5:$J$44,9,FALSE)*AirBSYLD2!$F20</f>
        <v>0</v>
      </c>
      <c r="K20" s="44">
        <f>AirBSYLD1!K20*VLOOKUP(AirBSYLD2!K$4,'[1]INTERNAL PARAMETERS-1'!$B$5:$J$44,5,FALSE)*VLOOKUP(AirBSYLD2!K$4,'[1]INTERNAL PARAMETERS-1'!$B$5:$J$44,7,FALSE)*AirBSYLD2!$F20 + AirBSYLD1!K20*(1-VLOOKUP(AirBSYLD2!K$4,'[1]INTERNAL PARAMETERS-1'!$B$5:$J$44,5,FALSE))*VLOOKUP(AirBSYLD2!K$4,'[1]INTERNAL PARAMETERS-1'!$B$5:$J$44,9,FALSE)*AirBSYLD2!$F20</f>
        <v>0</v>
      </c>
      <c r="L20" s="44">
        <f>AirBSYLD1!L20*VLOOKUP(AirBSYLD2!L$4,'[1]INTERNAL PARAMETERS-1'!$B$5:$J$44,5,FALSE)*VLOOKUP(AirBSYLD2!L$4,'[1]INTERNAL PARAMETERS-1'!$B$5:$J$44,7,FALSE)*AirBSYLD2!$F20 + AirBSYLD1!L20*(1-VLOOKUP(AirBSYLD2!L$4,'[1]INTERNAL PARAMETERS-1'!$B$5:$J$44,5,FALSE))*VLOOKUP(AirBSYLD2!L$4,'[1]INTERNAL PARAMETERS-1'!$B$5:$J$44,9,FALSE)*AirBSYLD2!$F20</f>
        <v>0</v>
      </c>
      <c r="M20" s="44">
        <f>AirBSYLD1!M20*VLOOKUP(AirBSYLD2!M$4,'[1]INTERNAL PARAMETERS-1'!$B$5:$J$44,5,FALSE)*VLOOKUP(AirBSYLD2!M$4,'[1]INTERNAL PARAMETERS-1'!$B$5:$J$44,7,FALSE)*AirBSYLD2!$F20 + AirBSYLD1!M20*(1-VLOOKUP(AirBSYLD2!M$4,'[1]INTERNAL PARAMETERS-1'!$B$5:$J$44,5,FALSE))*VLOOKUP(AirBSYLD2!M$4,'[1]INTERNAL PARAMETERS-1'!$B$5:$J$44,9,FALSE)*AirBSYLD2!$F20</f>
        <v>1.2436945562580024</v>
      </c>
      <c r="N20" s="44">
        <f>AirBSYLD1!N20*VLOOKUP(AirBSYLD2!N$4,'[1]INTERNAL PARAMETERS-1'!$B$5:$J$44,5,FALSE)*VLOOKUP(AirBSYLD2!N$4,'[1]INTERNAL PARAMETERS-1'!$B$5:$J$44,7,FALSE)*AirBSYLD2!$F20 + AirBSYLD1!N20*(1-VLOOKUP(AirBSYLD2!N$4,'[1]INTERNAL PARAMETERS-1'!$B$5:$J$44,5,FALSE))*VLOOKUP(AirBSYLD2!N$4,'[1]INTERNAL PARAMETERS-1'!$B$5:$J$44,9,FALSE)*AirBSYLD2!$F20</f>
        <v>1.6477733151576072E-2</v>
      </c>
      <c r="O20" s="44">
        <f>AirBSYLD1!O20*VLOOKUP(AirBSYLD2!O$4,'[1]INTERNAL PARAMETERS-1'!$B$5:$J$44,5,FALSE)*VLOOKUP(AirBSYLD2!O$4,'[1]INTERNAL PARAMETERS-1'!$B$5:$J$44,7,FALSE)*AirBSYLD2!$F20 + AirBSYLD1!O20*(1-VLOOKUP(AirBSYLD2!O$4,'[1]INTERNAL PARAMETERS-1'!$B$5:$J$44,5,FALSE))*VLOOKUP(AirBSYLD2!O$4,'[1]INTERNAL PARAMETERS-1'!$B$5:$J$44,9,FALSE)*AirBSYLD2!$F20</f>
        <v>0</v>
      </c>
      <c r="P20" s="44">
        <f>AirBSYLD1!P20*VLOOKUP(AirBSYLD2!P$4,'[1]INTERNAL PARAMETERS-1'!$B$5:$J$44,5,FALSE)*VLOOKUP(AirBSYLD2!P$4,'[1]INTERNAL PARAMETERS-1'!$B$5:$J$44,7,FALSE)*AirBSYLD2!$F20 + AirBSYLD1!P20*(1-VLOOKUP(AirBSYLD2!P$4,'[1]INTERNAL PARAMETERS-1'!$B$5:$J$44,5,FALSE))*VLOOKUP(AirBSYLD2!P$4,'[1]INTERNAL PARAMETERS-1'!$B$5:$J$44,9,FALSE)*AirBSYLD2!$F20</f>
        <v>0</v>
      </c>
      <c r="Q20" s="44">
        <f>AirBSYLD1!Q20*VLOOKUP(AirBSYLD2!Q$4,'[1]INTERNAL PARAMETERS-1'!$B$5:$J$44,5,FALSE)*VLOOKUP(AirBSYLD2!Q$4,'[1]INTERNAL PARAMETERS-1'!$B$5:$J$44,7,FALSE)*AirBSYLD2!$F20 + AirBSYLD1!Q20*(1-VLOOKUP(AirBSYLD2!Q$4,'[1]INTERNAL PARAMETERS-1'!$B$5:$J$44,5,FALSE))*VLOOKUP(AirBSYLD2!Q$4,'[1]INTERNAL PARAMETERS-1'!$B$5:$J$44,9,FALSE)*AirBSYLD2!$F20</f>
        <v>0</v>
      </c>
      <c r="R20" s="44">
        <f>AirBSYLD1!R20*VLOOKUP(AirBSYLD2!R$4,'[1]INTERNAL PARAMETERS-1'!$B$5:$J$44,5,FALSE)*VLOOKUP(AirBSYLD2!R$4,'[1]INTERNAL PARAMETERS-1'!$B$5:$J$44,7,FALSE)*AirBSYLD2!$F20 + AirBSYLD1!R20*(1-VLOOKUP(AirBSYLD2!R$4,'[1]INTERNAL PARAMETERS-1'!$B$5:$J$44,5,FALSE))*VLOOKUP(AirBSYLD2!R$4,'[1]INTERNAL PARAMETERS-1'!$B$5:$J$44,9,FALSE)*AirBSYLD2!$F20</f>
        <v>0</v>
      </c>
      <c r="S20" s="44">
        <f>AirBSYLD1!S20*VLOOKUP(AirBSYLD2!S$4,'[1]INTERNAL PARAMETERS-1'!$B$5:$J$44,5,FALSE)*VLOOKUP(AirBSYLD2!S$4,'[1]INTERNAL PARAMETERS-1'!$B$5:$J$44,7,FALSE)*AirBSYLD2!$F20 + AirBSYLD1!S20*(1-VLOOKUP(AirBSYLD2!S$4,'[1]INTERNAL PARAMETERS-1'!$B$5:$J$44,5,FALSE))*VLOOKUP(AirBSYLD2!S$4,'[1]INTERNAL PARAMETERS-1'!$B$5:$J$44,9,FALSE)*AirBSYLD2!$F20</f>
        <v>0.60320247144269012</v>
      </c>
      <c r="T20" s="44">
        <f>AirBSYLD1!T20*VLOOKUP(AirBSYLD2!T$4,'[1]INTERNAL PARAMETERS-1'!$B$5:$J$44,5,FALSE)*VLOOKUP(AirBSYLD2!T$4,'[1]INTERNAL PARAMETERS-1'!$B$5:$J$44,7,FALSE)*AirBSYLD2!$F20 + AirBSYLD1!T20*(1-VLOOKUP(AirBSYLD2!T$4,'[1]INTERNAL PARAMETERS-1'!$B$5:$J$44,5,FALSE))*VLOOKUP(AirBSYLD2!T$4,'[1]INTERNAL PARAMETERS-1'!$B$5:$J$44,9,FALSE)*AirBSYLD2!$F20</f>
        <v>0.21091446619283197</v>
      </c>
      <c r="U20" s="44">
        <f>AirBSYLD1!U20*VLOOKUP(AirBSYLD2!U$4,'[1]INTERNAL PARAMETERS-1'!$B$5:$J$44,5,FALSE)*VLOOKUP(AirBSYLD2!U$4,'[1]INTERNAL PARAMETERS-1'!$B$5:$J$44,7,FALSE)*AirBSYLD2!$F20 + AirBSYLD1!U20*(1-VLOOKUP(AirBSYLD2!U$4,'[1]INTERNAL PARAMETERS-1'!$B$5:$J$44,5,FALSE))*VLOOKUP(AirBSYLD2!U$4,'[1]INTERNAL PARAMETERS-1'!$B$5:$J$44,9,FALSE)*AirBSYLD2!$F20</f>
        <v>5.958114105011441E-2</v>
      </c>
      <c r="V20" s="44">
        <f>AirBSYLD1!V20*VLOOKUP(AirBSYLD2!V$4,'[1]INTERNAL PARAMETERS-1'!$B$5:$J$44,5,FALSE)*VLOOKUP(AirBSYLD2!V$4,'[1]INTERNAL PARAMETERS-1'!$B$5:$J$44,7,FALSE)*AirBSYLD2!$F20 + AirBSYLD1!V20*(1-VLOOKUP(AirBSYLD2!V$4,'[1]INTERNAL PARAMETERS-1'!$B$5:$J$44,5,FALSE))*VLOOKUP(AirBSYLD2!V$4,'[1]INTERNAL PARAMETERS-1'!$B$5:$J$44,9,FALSE)*AirBSYLD2!$F20</f>
        <v>0.98273200515999681</v>
      </c>
      <c r="W20" s="44">
        <f>AirBSYLD1!W20*VLOOKUP(AirBSYLD2!W$4,'[1]INTERNAL PARAMETERS-1'!$B$5:$J$44,5,FALSE)*VLOOKUP(AirBSYLD2!W$4,'[1]INTERNAL PARAMETERS-1'!$B$5:$J$44,7,FALSE)*AirBSYLD2!$F20 + AirBSYLD1!W20*(1-VLOOKUP(AirBSYLD2!W$4,'[1]INTERNAL PARAMETERS-1'!$B$5:$J$44,5,FALSE))*VLOOKUP(AirBSYLD2!W$4,'[1]INTERNAL PARAMETERS-1'!$B$5:$J$44,9,FALSE)*AirBSYLD2!$F20</f>
        <v>0</v>
      </c>
      <c r="X20" s="44">
        <f>AirBSYLD1!X20*VLOOKUP(AirBSYLD2!X$4,'[1]INTERNAL PARAMETERS-1'!$B$5:$J$44,5,FALSE)*VLOOKUP(AirBSYLD2!X$4,'[1]INTERNAL PARAMETERS-1'!$B$5:$J$44,7,FALSE)*AirBSYLD2!$F20 + AirBSYLD1!X20*(1-VLOOKUP(AirBSYLD2!X$4,'[1]INTERNAL PARAMETERS-1'!$B$5:$J$44,5,FALSE))*VLOOKUP(AirBSYLD2!X$4,'[1]INTERNAL PARAMETERS-1'!$B$5:$J$44,9,FALSE)*AirBSYLD2!$F20</f>
        <v>0</v>
      </c>
      <c r="Y20" s="44">
        <f>AirBSYLD1!Y20*VLOOKUP(AirBSYLD2!Y$4,'[1]INTERNAL PARAMETERS-1'!$B$5:$J$44,5,FALSE)*VLOOKUP(AirBSYLD2!Y$4,'[1]INTERNAL PARAMETERS-1'!$B$5:$J$44,7,FALSE)*AirBSYLD2!$F20 + AirBSYLD1!Y20*(1-VLOOKUP(AirBSYLD2!Y$4,'[1]INTERNAL PARAMETERS-1'!$B$5:$J$44,5,FALSE))*VLOOKUP(AirBSYLD2!Y$4,'[1]INTERNAL PARAMETERS-1'!$B$5:$J$44,9,FALSE)*AirBSYLD2!$F20</f>
        <v>0</v>
      </c>
      <c r="Z20" s="44">
        <f>AirBSYLD1!Z20*VLOOKUP(AirBSYLD2!Z$4,'[1]INTERNAL PARAMETERS-1'!$B$5:$J$44,5,FALSE)*VLOOKUP(AirBSYLD2!Z$4,'[1]INTERNAL PARAMETERS-1'!$B$5:$J$44,7,FALSE)*AirBSYLD2!$F20 + AirBSYLD1!Z20*(1-VLOOKUP(AirBSYLD2!Z$4,'[1]INTERNAL PARAMETERS-1'!$B$5:$J$44,5,FALSE))*VLOOKUP(AirBSYLD2!Z$4,'[1]INTERNAL PARAMETERS-1'!$B$5:$J$44,9,FALSE)*AirBSYLD2!$F20</f>
        <v>0</v>
      </c>
      <c r="AA20" s="44">
        <f>AirBSYLD1!AA20*VLOOKUP(AirBSYLD2!AA$4,'[1]INTERNAL PARAMETERS-1'!$B$5:$J$44,5,FALSE)*VLOOKUP(AirBSYLD2!AA$4,'[1]INTERNAL PARAMETERS-1'!$B$5:$J$44,7,FALSE)*AirBSYLD2!$F20 + AirBSYLD1!AA20*(1-VLOOKUP(AirBSYLD2!AA$4,'[1]INTERNAL PARAMETERS-1'!$B$5:$J$44,5,FALSE))*VLOOKUP(AirBSYLD2!AA$4,'[1]INTERNAL PARAMETERS-1'!$B$5:$J$44,9,FALSE)*AirBSYLD2!$F20</f>
        <v>0</v>
      </c>
      <c r="AB20" s="44">
        <f>AirBSYLD1!AB20*VLOOKUP(AirBSYLD2!AB$4,'[1]INTERNAL PARAMETERS-1'!$B$5:$J$44,5,FALSE)*VLOOKUP(AirBSYLD2!AB$4,'[1]INTERNAL PARAMETERS-1'!$B$5:$J$44,7,FALSE)*AirBSYLD2!$F20 + AirBSYLD1!AB20*(1-VLOOKUP(AirBSYLD2!AB$4,'[1]INTERNAL PARAMETERS-1'!$B$5:$J$44,5,FALSE))*VLOOKUP(AirBSYLD2!AB$4,'[1]INTERNAL PARAMETERS-1'!$B$5:$J$44,9,FALSE)*AirBSYLD2!$F20</f>
        <v>0</v>
      </c>
      <c r="AC20" s="44">
        <f>AirBSYLD1!AC20*VLOOKUP(AirBSYLD2!AC$4,'[1]INTERNAL PARAMETERS-1'!$B$5:$J$44,5,FALSE)*VLOOKUP(AirBSYLD2!AC$4,'[1]INTERNAL PARAMETERS-1'!$B$5:$J$44,7,FALSE)*AirBSYLD2!$F20 + AirBSYLD1!AC20*(1-VLOOKUP(AirBSYLD2!AC$4,'[1]INTERNAL PARAMETERS-1'!$B$5:$J$44,5,FALSE))*VLOOKUP(AirBSYLD2!AC$4,'[1]INTERNAL PARAMETERS-1'!$B$5:$J$44,9,FALSE)*AirBSYLD2!$F20</f>
        <v>0</v>
      </c>
      <c r="AD20" s="44">
        <f>AirBSYLD1!AD20*VLOOKUP(AirBSYLD2!AD$4,'[1]INTERNAL PARAMETERS-1'!$B$5:$J$44,5,FALSE)*VLOOKUP(AirBSYLD2!AD$4,'[1]INTERNAL PARAMETERS-1'!$B$5:$J$44,7,FALSE)*AirBSYLD2!$F20 + AirBSYLD1!AD20*(1-VLOOKUP(AirBSYLD2!AD$4,'[1]INTERNAL PARAMETERS-1'!$B$5:$J$44,5,FALSE))*VLOOKUP(AirBSYLD2!AD$4,'[1]INTERNAL PARAMETERS-1'!$B$5:$J$44,9,FALSE)*AirBSYLD2!$F20</f>
        <v>0</v>
      </c>
      <c r="AE20" s="44">
        <f>AirBSYLD1!AE20*VLOOKUP(AirBSYLD2!AE$4,'[1]INTERNAL PARAMETERS-1'!$B$5:$J$44,5,FALSE)*VLOOKUP(AirBSYLD2!AE$4,'[1]INTERNAL PARAMETERS-1'!$B$5:$J$44,7,FALSE)*AirBSYLD2!$F20 + AirBSYLD1!AE20*(1-VLOOKUP(AirBSYLD2!AE$4,'[1]INTERNAL PARAMETERS-1'!$B$5:$J$44,5,FALSE))*VLOOKUP(AirBSYLD2!AE$4,'[1]INTERNAL PARAMETERS-1'!$B$5:$J$44,9,FALSE)*AirBSYLD2!$F20</f>
        <v>0</v>
      </c>
      <c r="AF20" s="44">
        <f>AirBSYLD1!AF20*VLOOKUP(AirBSYLD2!AF$4,'[1]INTERNAL PARAMETERS-1'!$B$5:$J$44,5,FALSE)*VLOOKUP(AirBSYLD2!AF$4,'[1]INTERNAL PARAMETERS-1'!$B$5:$J$44,7,FALSE)*AirBSYLD2!$F20 + AirBSYLD1!AF20*(1-VLOOKUP(AirBSYLD2!AF$4,'[1]INTERNAL PARAMETERS-1'!$B$5:$J$44,5,FALSE))*VLOOKUP(AirBSYLD2!AF$4,'[1]INTERNAL PARAMETERS-1'!$B$5:$J$44,9,FALSE)*AirBSYLD2!$F20</f>
        <v>0</v>
      </c>
      <c r="AG20" s="44">
        <f>AirBSYLD1!AG20*VLOOKUP(AirBSYLD2!AG$4,'[1]INTERNAL PARAMETERS-1'!$B$5:$J$44,5,FALSE)*VLOOKUP(AirBSYLD2!AG$4,'[1]INTERNAL PARAMETERS-1'!$B$5:$J$44,7,FALSE)*AirBSYLD2!$F20 + AirBSYLD1!AG20*(1-VLOOKUP(AirBSYLD2!AG$4,'[1]INTERNAL PARAMETERS-1'!$B$5:$J$44,5,FALSE))*VLOOKUP(AirBSYLD2!AG$4,'[1]INTERNAL PARAMETERS-1'!$B$5:$J$44,9,FALSE)*AirBSYLD2!$F20</f>
        <v>0</v>
      </c>
      <c r="AH20" s="44">
        <f>AirBSYLD1!AH20*VLOOKUP(AirBSYLD2!AH$4,'[1]INTERNAL PARAMETERS-1'!$B$5:$J$44,5,FALSE)*VLOOKUP(AirBSYLD2!AH$4,'[1]INTERNAL PARAMETERS-1'!$B$5:$J$44,7,FALSE)*AirBSYLD2!$F20 + AirBSYLD1!AH20*(1-VLOOKUP(AirBSYLD2!AH$4,'[1]INTERNAL PARAMETERS-1'!$B$5:$J$44,5,FALSE))*VLOOKUP(AirBSYLD2!AH$4,'[1]INTERNAL PARAMETERS-1'!$B$5:$J$44,9,FALSE)*AirBSYLD2!$F20</f>
        <v>0</v>
      </c>
      <c r="AI20" s="44">
        <f>AirBSYLD1!AI20*VLOOKUP(AirBSYLD2!AI$4,'[1]INTERNAL PARAMETERS-1'!$B$5:$J$44,5,FALSE)*VLOOKUP(AirBSYLD2!AI$4,'[1]INTERNAL PARAMETERS-1'!$B$5:$J$44,7,FALSE)*AirBSYLD2!$F20 + AirBSYLD1!AI20*(1-VLOOKUP(AirBSYLD2!AI$4,'[1]INTERNAL PARAMETERS-1'!$B$5:$J$44,5,FALSE))*VLOOKUP(AirBSYLD2!AI$4,'[1]INTERNAL PARAMETERS-1'!$B$5:$J$44,9,FALSE)*AirBSYLD2!$F20</f>
        <v>1.3181668373919115E-2</v>
      </c>
      <c r="AJ20" s="44">
        <f>AirBSYLD1!AJ20*VLOOKUP(AirBSYLD2!AJ$4,'[1]INTERNAL PARAMETERS-1'!$B$5:$J$44,5,FALSE)*VLOOKUP(AirBSYLD2!AJ$4,'[1]INTERNAL PARAMETERS-1'!$B$5:$J$44,7,FALSE)*AirBSYLD2!$F20 + AirBSYLD1!AJ20*(1-VLOOKUP(AirBSYLD2!AJ$4,'[1]INTERNAL PARAMETERS-1'!$B$5:$J$44,5,FALSE))*VLOOKUP(AirBSYLD2!AJ$4,'[1]INTERNAL PARAMETERS-1'!$B$5:$J$44,9,FALSE)*AirBSYLD2!$F20</f>
        <v>3.4272337772189701E-2</v>
      </c>
      <c r="AK20" s="44">
        <f>AirBSYLD1!AK20*VLOOKUP(AirBSYLD2!AK$4,'[1]INTERNAL PARAMETERS-1'!$B$5:$J$44,5,FALSE)*VLOOKUP(AirBSYLD2!AK$4,'[1]INTERNAL PARAMETERS-1'!$B$5:$J$44,7,FALSE)*AirBSYLD2!$F20 + AirBSYLD1!AK20*(1-VLOOKUP(AirBSYLD2!AK$4,'[1]INTERNAL PARAMETERS-1'!$B$5:$J$44,5,FALSE))*VLOOKUP(AirBSYLD2!AK$4,'[1]INTERNAL PARAMETERS-1'!$B$5:$J$44,9,FALSE)*AirBSYLD2!$F20</f>
        <v>0</v>
      </c>
      <c r="AL20" s="44">
        <f>AirBSYLD1!AL20*VLOOKUP(AirBSYLD2!AL$4,'[1]INTERNAL PARAMETERS-1'!$B$5:$J$44,5,FALSE)*VLOOKUP(AirBSYLD2!AL$4,'[1]INTERNAL PARAMETERS-1'!$B$5:$J$44,7,FALSE)*AirBSYLD2!$F20 + AirBSYLD1!AL20*(1-VLOOKUP(AirBSYLD2!AL$4,'[1]INTERNAL PARAMETERS-1'!$B$5:$J$44,5,FALSE))*VLOOKUP(AirBSYLD2!AL$4,'[1]INTERNAL PARAMETERS-1'!$B$5:$J$44,9,FALSE)*AirBSYLD2!$F20</f>
        <v>0</v>
      </c>
      <c r="AM20" s="44">
        <f>AirBSYLD1!AM20*VLOOKUP(AirBSYLD2!AM$4,'[1]INTERNAL PARAMETERS-1'!$B$5:$J$44,5,FALSE)*VLOOKUP(AirBSYLD2!AM$4,'[1]INTERNAL PARAMETERS-1'!$B$5:$J$44,7,FALSE)*AirBSYLD2!$F20 + AirBSYLD1!AM20*(1-VLOOKUP(AirBSYLD2!AM$4,'[1]INTERNAL PARAMETERS-1'!$B$5:$J$44,5,FALSE))*VLOOKUP(AirBSYLD2!AM$4,'[1]INTERNAL PARAMETERS-1'!$B$5:$J$44,9,FALSE)*AirBSYLD2!$F20</f>
        <v>0</v>
      </c>
      <c r="AN20" s="44">
        <f>AirBSYLD1!AN20*VLOOKUP(AirBSYLD2!AN$4,'[1]INTERNAL PARAMETERS-1'!$B$5:$J$44,5,FALSE)*VLOOKUP(AirBSYLD2!AN$4,'[1]INTERNAL PARAMETERS-1'!$B$5:$J$44,7,FALSE)*AirBSYLD2!$F20 + AirBSYLD1!AN20*(1-VLOOKUP(AirBSYLD2!AN$4,'[1]INTERNAL PARAMETERS-1'!$B$5:$J$44,5,FALSE))*VLOOKUP(AirBSYLD2!AN$4,'[1]INTERNAL PARAMETERS-1'!$B$5:$J$44,9,FALSE)*AirBSYLD2!$F20</f>
        <v>0</v>
      </c>
      <c r="AO20" s="44">
        <f>AirBSYLD1!AO20*VLOOKUP(AirBSYLD2!AO$4,'[1]INTERNAL PARAMETERS-1'!$B$5:$J$44,5,FALSE)*VLOOKUP(AirBSYLD2!AO$4,'[1]INTERNAL PARAMETERS-1'!$B$5:$J$44,7,FALSE)*AirBSYLD2!$F20 + AirBSYLD1!AO20*(1-VLOOKUP(AirBSYLD2!AO$4,'[1]INTERNAL PARAMETERS-1'!$B$5:$J$44,5,FALSE))*VLOOKUP(AirBSYLD2!AO$4,'[1]INTERNAL PARAMETERS-1'!$B$5:$J$44,9,FALSE)*AirBSYLD2!$F20</f>
        <v>0</v>
      </c>
      <c r="AP20" s="44">
        <f>AirBSYLD1!AP20*VLOOKUP(AirBSYLD2!AP$4,'[1]INTERNAL PARAMETERS-1'!$B$5:$J$44,5,FALSE)*VLOOKUP(AirBSYLD2!AP$4,'[1]INTERNAL PARAMETERS-1'!$B$5:$J$44,7,FALSE)*AirBSYLD2!$F20 + AirBSYLD1!AP20*(1-VLOOKUP(AirBSYLD2!AP$4,'[1]INTERNAL PARAMETERS-1'!$B$5:$J$44,5,FALSE))*VLOOKUP(AirBSYLD2!AP$4,'[1]INTERNAL PARAMETERS-1'!$B$5:$J$44,9,FALSE)*AirBSYLD2!$F20</f>
        <v>0</v>
      </c>
      <c r="AQ20" s="44">
        <f>AirBSYLD1!AQ20*VLOOKUP(AirBSYLD2!AQ$4,'[1]INTERNAL PARAMETERS-1'!$B$5:$J$44,5,FALSE)*VLOOKUP(AirBSYLD2!AQ$4,'[1]INTERNAL PARAMETERS-1'!$B$5:$J$44,7,FALSE)*AirBSYLD2!$F20 + AirBSYLD1!AQ20*(1-VLOOKUP(AirBSYLD2!AQ$4,'[1]INTERNAL PARAMETERS-1'!$B$5:$J$44,5,FALSE))*VLOOKUP(AirBSYLD2!AQ$4,'[1]INTERNAL PARAMETERS-1'!$B$5:$J$44,9,FALSE)*AirBSYLD2!$F20</f>
        <v>0</v>
      </c>
      <c r="AR20" s="44">
        <f>AirBSYLD1!AR20*VLOOKUP(AirBSYLD2!AR$4,'[1]INTERNAL PARAMETERS-1'!$B$5:$J$44,5,FALSE)*VLOOKUP(AirBSYLD2!AR$4,'[1]INTERNAL PARAMETERS-1'!$B$5:$J$44,7,FALSE)*AirBSYLD2!$F20 + AirBSYLD1!AR20*(1-VLOOKUP(AirBSYLD2!AR$4,'[1]INTERNAL PARAMETERS-1'!$B$5:$J$44,5,FALSE))*VLOOKUP(AirBSYLD2!AR$4,'[1]INTERNAL PARAMETERS-1'!$B$5:$J$44,9,FALSE)*AirBSYLD2!$F20</f>
        <v>0</v>
      </c>
      <c r="AS20" s="44">
        <f>AirBSYLD1!AS20*VLOOKUP(AirBSYLD2!AS$4,'[1]INTERNAL PARAMETERS-1'!$B$5:$J$44,5,FALSE)*VLOOKUP(AirBSYLD2!AS$4,'[1]INTERNAL PARAMETERS-1'!$B$5:$J$44,7,FALSE)*AirBSYLD2!$F20 + AirBSYLD1!AS20*(1-VLOOKUP(AirBSYLD2!AS$4,'[1]INTERNAL PARAMETERS-1'!$B$5:$J$44,5,FALSE))*VLOOKUP(AirBSYLD2!AS$4,'[1]INTERNAL PARAMETERS-1'!$B$5:$J$44,9,FALSE)*AirBSYLD2!$F20</f>
        <v>0</v>
      </c>
      <c r="AT20" s="43">
        <f>AirBSYLD1!AT20*VLOOKUP(AirBSYLD2!AT$4,'[1]INTERNAL PARAMETERS-1'!$B$5:$J$44,5,FALSE)*VLOOKUP(AirBSYLD2!AT$4,'[1]INTERNAL PARAMETERS-1'!$B$5:$J$44,7,FALSE)*AirBSYLD2!$F20 + AirBSYLD1!AT20*(1-VLOOKUP(AirBSYLD2!AT$4,'[1]INTERNAL PARAMETERS-1'!$B$5:$J$44,5,FALSE))*VLOOKUP(AirBSYLD2!AT$4,'[1]INTERNAL PARAMETERS-1'!$B$5:$J$44,9,FALSE)*AirBSYLD2!$F20</f>
        <v>0</v>
      </c>
      <c r="AU20" s="45">
        <f>AirBSYLD1!AU20*VLOOKUP(AirBSYLD2!AU$4,'[1]INTERNAL PARAMETERS-1'!$B$5:$J$44,5,FALSE)*VLOOKUP(AirBSYLD2!AU$4,'[1]INTERNAL PARAMETERS-1'!$B$5:$J$44,6,FALSE)*VLOOKUP(AirBSYLD2!AU$4,'[1]INTERNAL PARAMETERS-1'!$B$5:$J$44,3,FALSE) + AirBSYLD1!AU20*(1-VLOOKUP(AirBSYLD2!AU$4,'[1]INTERNAL PARAMETERS-1'!$B$5:$J$44,5,FALSE))*VLOOKUP(AirBSYLD2!AU$4,'[1]INTERNAL PARAMETERS-1'!$B$5:$J$44,8,FALSE)*VLOOKUP(AirBSYLD2!AU$4,'[1]INTERNAL PARAMETERS-1'!$B$5:$J$44,3,FALSE)</f>
        <v>0</v>
      </c>
      <c r="AV20" s="44">
        <f>AirBSYLD1!AV20*VLOOKUP(AirBSYLD2!AV$4,'[1]INTERNAL PARAMETERS-1'!$B$5:$J$44,5,FALSE)*VLOOKUP(AirBSYLD2!AV$4,'[1]INTERNAL PARAMETERS-1'!$B$5:$J$44,6,FALSE)*VLOOKUP(AirBSYLD2!AV$4,'[1]INTERNAL PARAMETERS-1'!$B$5:$J$44,3,FALSE) + AirBSYLD1!AV20*(1-VLOOKUP(AirBSYLD2!AV$4,'[1]INTERNAL PARAMETERS-1'!$B$5:$J$44,5,FALSE))*VLOOKUP(AirBSYLD2!AV$4,'[1]INTERNAL PARAMETERS-1'!$B$5:$J$44,8,FALSE)*VLOOKUP(AirBSYLD2!AV$4,'[1]INTERNAL PARAMETERS-1'!$B$5:$J$44,3,FALSE)</f>
        <v>0</v>
      </c>
      <c r="AW20" s="44">
        <f>AirBSYLD1!AW20*VLOOKUP(AirBSYLD2!AW$4,'[1]INTERNAL PARAMETERS-1'!$B$5:$J$44,5,FALSE)*VLOOKUP(AirBSYLD2!AW$4,'[1]INTERNAL PARAMETERS-1'!$B$5:$J$44,6,FALSE)*VLOOKUP(AirBSYLD2!AW$4,'[1]INTERNAL PARAMETERS-1'!$B$5:$J$44,3,FALSE) + AirBSYLD1!AW20*(1-VLOOKUP(AirBSYLD2!AW$4,'[1]INTERNAL PARAMETERS-1'!$B$5:$J$44,5,FALSE))*VLOOKUP(AirBSYLD2!AW$4,'[1]INTERNAL PARAMETERS-1'!$B$5:$J$44,8,FALSE)*VLOOKUP(AirBSYLD2!AW$4,'[1]INTERNAL PARAMETERS-1'!$B$5:$J$44,3,FALSE)</f>
        <v>0.57081682095854047</v>
      </c>
      <c r="AX20" s="44">
        <f>AirBSYLD1!AX20*VLOOKUP(AirBSYLD2!AX$4,'[1]INTERNAL PARAMETERS-1'!$B$5:$J$44,5,FALSE)*VLOOKUP(AirBSYLD2!AX$4,'[1]INTERNAL PARAMETERS-1'!$B$5:$J$44,6,FALSE)*VLOOKUP(AirBSYLD2!AX$4,'[1]INTERNAL PARAMETERS-1'!$B$5:$J$44,3,FALSE) + AirBSYLD1!AX20*(1-VLOOKUP(AirBSYLD2!AX$4,'[1]INTERNAL PARAMETERS-1'!$B$5:$J$44,5,FALSE))*VLOOKUP(AirBSYLD2!AX$4,'[1]INTERNAL PARAMETERS-1'!$B$5:$J$44,8,FALSE)*VLOOKUP(AirBSYLD2!AX$4,'[1]INTERNAL PARAMETERS-1'!$B$5:$J$44,3,FALSE)</f>
        <v>0</v>
      </c>
      <c r="AY20" s="44">
        <f>AirBSYLD1!AY20*VLOOKUP(AirBSYLD2!AY$4,'[1]INTERNAL PARAMETERS-1'!$B$5:$J$44,5,FALSE)*VLOOKUP(AirBSYLD2!AY$4,'[1]INTERNAL PARAMETERS-1'!$B$5:$J$44,6,FALSE)*VLOOKUP(AirBSYLD2!AY$4,'[1]INTERNAL PARAMETERS-1'!$B$5:$J$44,3,FALSE) + AirBSYLD1!AY20*(1-VLOOKUP(AirBSYLD2!AY$4,'[1]INTERNAL PARAMETERS-1'!$B$5:$J$44,5,FALSE))*VLOOKUP(AirBSYLD2!AY$4,'[1]INTERNAL PARAMETERS-1'!$B$5:$J$44,8,FALSE)*VLOOKUP(AirBSYLD2!AY$4,'[1]INTERNAL PARAMETERS-1'!$B$5:$J$44,3,FALSE)</f>
        <v>0</v>
      </c>
      <c r="AZ20" s="44">
        <f>AirBSYLD1!AZ20*VLOOKUP(AirBSYLD2!AZ$4,'[1]INTERNAL PARAMETERS-1'!$B$5:$J$44,5,FALSE)*VLOOKUP(AirBSYLD2!AZ$4,'[1]INTERNAL PARAMETERS-1'!$B$5:$J$44,6,FALSE)*VLOOKUP(AirBSYLD2!AZ$4,'[1]INTERNAL PARAMETERS-1'!$B$5:$J$44,3,FALSE) + AirBSYLD1!AZ20*(1-VLOOKUP(AirBSYLD2!AZ$4,'[1]INTERNAL PARAMETERS-1'!$B$5:$J$44,5,FALSE))*VLOOKUP(AirBSYLD2!AZ$4,'[1]INTERNAL PARAMETERS-1'!$B$5:$J$44,8,FALSE)*VLOOKUP(AirBSYLD2!AZ$4,'[1]INTERNAL PARAMETERS-1'!$B$5:$J$44,3,FALSE)</f>
        <v>0</v>
      </c>
      <c r="BA20" s="44">
        <f>AirBSYLD1!BA20*VLOOKUP(AirBSYLD2!BA$4,'[1]INTERNAL PARAMETERS-1'!$B$5:$J$44,5,FALSE)*VLOOKUP(AirBSYLD2!BA$4,'[1]INTERNAL PARAMETERS-1'!$B$5:$J$44,6,FALSE)*VLOOKUP(AirBSYLD2!BA$4,'[1]INTERNAL PARAMETERS-1'!$B$5:$J$44,3,FALSE) + AirBSYLD1!BA20*(1-VLOOKUP(AirBSYLD2!BA$4,'[1]INTERNAL PARAMETERS-1'!$B$5:$J$44,5,FALSE))*VLOOKUP(AirBSYLD2!BA$4,'[1]INTERNAL PARAMETERS-1'!$B$5:$J$44,8,FALSE)*VLOOKUP(AirBSYLD2!BA$4,'[1]INTERNAL PARAMETERS-1'!$B$5:$J$44,3,FALSE)</f>
        <v>1.1386390680438723</v>
      </c>
      <c r="BB20" s="44">
        <f>AirBSYLD1!BB20*VLOOKUP(AirBSYLD2!BB$4,'[1]INTERNAL PARAMETERS-1'!$B$5:$J$44,5,FALSE)*VLOOKUP(AirBSYLD2!BB$4,'[1]INTERNAL PARAMETERS-1'!$B$5:$J$44,6,FALSE)*VLOOKUP(AirBSYLD2!BB$4,'[1]INTERNAL PARAMETERS-1'!$B$5:$J$44,3,FALSE) + AirBSYLD1!BB20*(1-VLOOKUP(AirBSYLD2!BB$4,'[1]INTERNAL PARAMETERS-1'!$B$5:$J$44,5,FALSE))*VLOOKUP(AirBSYLD2!BB$4,'[1]INTERNAL PARAMETERS-1'!$B$5:$J$44,8,FALSE)*VLOOKUP(AirBSYLD2!BB$4,'[1]INTERNAL PARAMETERS-1'!$B$5:$J$44,3,FALSE)</f>
        <v>7.5288921317603757E-2</v>
      </c>
      <c r="BC20" s="44">
        <f>AirBSYLD1!BC20*VLOOKUP(AirBSYLD2!BC$4,'[1]INTERNAL PARAMETERS-1'!$B$5:$J$44,5,FALSE)*VLOOKUP(AirBSYLD2!BC$4,'[1]INTERNAL PARAMETERS-1'!$B$5:$J$44,6,FALSE)*VLOOKUP(AirBSYLD2!BC$4,'[1]INTERNAL PARAMETERS-1'!$B$5:$J$44,3,FALSE) + AirBSYLD1!BC20*(1-VLOOKUP(AirBSYLD2!BC$4,'[1]INTERNAL PARAMETERS-1'!$B$5:$J$44,5,FALSE))*VLOOKUP(AirBSYLD2!BC$4,'[1]INTERNAL PARAMETERS-1'!$B$5:$J$44,8,FALSE)*VLOOKUP(AirBSYLD2!BC$4,'[1]INTERNAL PARAMETERS-1'!$B$5:$J$44,3,FALSE)</f>
        <v>0.35337731867188688</v>
      </c>
      <c r="BD20" s="44">
        <f>AirBSYLD1!BD20*VLOOKUP(AirBSYLD2!BD$4,'[1]INTERNAL PARAMETERS-1'!$B$5:$J$44,5,FALSE)*VLOOKUP(AirBSYLD2!BD$4,'[1]INTERNAL PARAMETERS-1'!$B$5:$J$44,6,FALSE)*VLOOKUP(AirBSYLD2!BD$4,'[1]INTERNAL PARAMETERS-1'!$B$5:$J$44,3,FALSE) + AirBSYLD1!BD20*(1-VLOOKUP(AirBSYLD2!BD$4,'[1]INTERNAL PARAMETERS-1'!$B$5:$J$44,5,FALSE))*VLOOKUP(AirBSYLD2!BD$4,'[1]INTERNAL PARAMETERS-1'!$B$5:$J$44,8,FALSE)*VLOOKUP(AirBSYLD2!BD$4,'[1]INTERNAL PARAMETERS-1'!$B$5:$J$44,3,FALSE)</f>
        <v>4.9109846455429429E-2</v>
      </c>
      <c r="BE20" s="44">
        <f>AirBSYLD1!BE20*VLOOKUP(AirBSYLD2!BE$4,'[1]INTERNAL PARAMETERS-1'!$B$5:$J$44,5,FALSE)*VLOOKUP(AirBSYLD2!BE$4,'[1]INTERNAL PARAMETERS-1'!$B$5:$J$44,6,FALSE)*VLOOKUP(AirBSYLD2!BE$4,'[1]INTERNAL PARAMETERS-1'!$B$5:$J$44,3,FALSE) + AirBSYLD1!BE20*(1-VLOOKUP(AirBSYLD2!BE$4,'[1]INTERNAL PARAMETERS-1'!$B$5:$J$44,5,FALSE))*VLOOKUP(AirBSYLD2!BE$4,'[1]INTERNAL PARAMETERS-1'!$B$5:$J$44,8,FALSE)*VLOOKUP(AirBSYLD2!BE$4,'[1]INTERNAL PARAMETERS-1'!$B$5:$J$44,3,FALSE)</f>
        <v>0.25872498333005878</v>
      </c>
      <c r="BF20" s="44">
        <f>AirBSYLD1!BF20*VLOOKUP(AirBSYLD2!BF$4,'[1]INTERNAL PARAMETERS-1'!$B$5:$J$44,5,FALSE)*VLOOKUP(AirBSYLD2!BF$4,'[1]INTERNAL PARAMETERS-1'!$B$5:$J$44,6,FALSE)*VLOOKUP(AirBSYLD2!BF$4,'[1]INTERNAL PARAMETERS-1'!$B$5:$J$44,3,FALSE) + AirBSYLD1!BF20*(1-VLOOKUP(AirBSYLD2!BF$4,'[1]INTERNAL PARAMETERS-1'!$B$5:$J$44,5,FALSE))*VLOOKUP(AirBSYLD2!BF$4,'[1]INTERNAL PARAMETERS-1'!$B$5:$J$44,8,FALSE)*VLOOKUP(AirBSYLD2!BF$4,'[1]INTERNAL PARAMETERS-1'!$B$5:$J$44,3,FALSE)</f>
        <v>0</v>
      </c>
      <c r="BG20" s="44">
        <f>AirBSYLD1!BG20*VLOOKUP(AirBSYLD2!BG$4,'[1]INTERNAL PARAMETERS-1'!$B$5:$J$44,5,FALSE)*VLOOKUP(AirBSYLD2!BG$4,'[1]INTERNAL PARAMETERS-1'!$B$5:$J$44,6,FALSE)*VLOOKUP(AirBSYLD2!BG$4,'[1]INTERNAL PARAMETERS-1'!$B$5:$J$44,3,FALSE) + AirBSYLD1!BG20*(1-VLOOKUP(AirBSYLD2!BG$4,'[1]INTERNAL PARAMETERS-1'!$B$5:$J$44,5,FALSE))*VLOOKUP(AirBSYLD2!BG$4,'[1]INTERNAL PARAMETERS-1'!$B$5:$J$44,8,FALSE)*VLOOKUP(AirBSYLD2!BG$4,'[1]INTERNAL PARAMETERS-1'!$B$5:$J$44,3,FALSE)</f>
        <v>6.9791814112261985E-2</v>
      </c>
      <c r="BH20" s="44">
        <f>AirBSYLD1!BH20*VLOOKUP(AirBSYLD2!BH$4,'[1]INTERNAL PARAMETERS-1'!$B$5:$J$44,5,FALSE)*VLOOKUP(AirBSYLD2!BH$4,'[1]INTERNAL PARAMETERS-1'!$B$5:$J$44,6,FALSE)*VLOOKUP(AirBSYLD2!BH$4,'[1]INTERNAL PARAMETERS-1'!$B$5:$J$44,3,FALSE) + AirBSYLD1!BH20*(1-VLOOKUP(AirBSYLD2!BH$4,'[1]INTERNAL PARAMETERS-1'!$B$5:$J$44,5,FALSE))*VLOOKUP(AirBSYLD2!BH$4,'[1]INTERNAL PARAMETERS-1'!$B$5:$J$44,8,FALSE)*VLOOKUP(AirBSYLD2!BH$4,'[1]INTERNAL PARAMETERS-1'!$B$5:$J$44,3,FALSE)</f>
        <v>5.0801470169091793E-4</v>
      </c>
      <c r="BI20" s="44">
        <f>AirBSYLD1!BI20*VLOOKUP(AirBSYLD2!BI$4,'[1]INTERNAL PARAMETERS-1'!$B$5:$J$44,5,FALSE)*VLOOKUP(AirBSYLD2!BI$4,'[1]INTERNAL PARAMETERS-1'!$B$5:$J$44,6,FALSE)*VLOOKUP(AirBSYLD2!BI$4,'[1]INTERNAL PARAMETERS-1'!$B$5:$J$44,3,FALSE) + AirBSYLD1!BI20*(1-VLOOKUP(AirBSYLD2!BI$4,'[1]INTERNAL PARAMETERS-1'!$B$5:$J$44,5,FALSE))*VLOOKUP(AirBSYLD2!BI$4,'[1]INTERNAL PARAMETERS-1'!$B$5:$J$44,8,FALSE)*VLOOKUP(AirBSYLD2!BI$4,'[1]INTERNAL PARAMETERS-1'!$B$5:$J$44,3,FALSE)</f>
        <v>0</v>
      </c>
      <c r="BJ20" s="44">
        <f>AirBSYLD1!BJ20*VLOOKUP(AirBSYLD2!BJ$4,'[1]INTERNAL PARAMETERS-1'!$B$5:$J$44,5,FALSE)*VLOOKUP(AirBSYLD2!BJ$4,'[1]INTERNAL PARAMETERS-1'!$B$5:$J$44,6,FALSE)*VLOOKUP(AirBSYLD2!BJ$4,'[1]INTERNAL PARAMETERS-1'!$B$5:$J$44,3,FALSE) + AirBSYLD1!BJ20*(1-VLOOKUP(AirBSYLD2!BJ$4,'[1]INTERNAL PARAMETERS-1'!$B$5:$J$44,5,FALSE))*VLOOKUP(AirBSYLD2!BJ$4,'[1]INTERNAL PARAMETERS-1'!$B$5:$J$44,8,FALSE)*VLOOKUP(AirBSYLD2!BJ$4,'[1]INTERNAL PARAMETERS-1'!$B$5:$J$44,3,FALSE)</f>
        <v>4.6130082563588234E-2</v>
      </c>
      <c r="BK20" s="44">
        <f>AirBSYLD1!BK20*VLOOKUP(AirBSYLD2!BK$4,'[1]INTERNAL PARAMETERS-1'!$B$5:$J$44,5,FALSE)*VLOOKUP(AirBSYLD2!BK$4,'[1]INTERNAL PARAMETERS-1'!$B$5:$J$44,6,FALSE)*VLOOKUP(AirBSYLD2!BK$4,'[1]INTERNAL PARAMETERS-1'!$B$5:$J$44,3,FALSE) + AirBSYLD1!BK20*(1-VLOOKUP(AirBSYLD2!BK$4,'[1]INTERNAL PARAMETERS-1'!$B$5:$J$44,5,FALSE))*VLOOKUP(AirBSYLD2!BK$4,'[1]INTERNAL PARAMETERS-1'!$B$5:$J$44,8,FALSE)*VLOOKUP(AirBSYLD2!BK$4,'[1]INTERNAL PARAMETERS-1'!$B$5:$J$44,3,FALSE)</f>
        <v>3.2266180580483868E-2</v>
      </c>
      <c r="BL20" s="44">
        <f>AirBSYLD1!BL20*VLOOKUP(AirBSYLD2!BL$4,'[1]INTERNAL PARAMETERS-1'!$B$5:$J$44,5,FALSE)*VLOOKUP(AirBSYLD2!BL$4,'[1]INTERNAL PARAMETERS-1'!$B$5:$J$44,6,FALSE)*VLOOKUP(AirBSYLD2!BL$4,'[1]INTERNAL PARAMETERS-1'!$B$5:$J$44,3,FALSE) + AirBSYLD1!BL20*(1-VLOOKUP(AirBSYLD2!BL$4,'[1]INTERNAL PARAMETERS-1'!$B$5:$J$44,5,FALSE))*VLOOKUP(AirBSYLD2!BL$4,'[1]INTERNAL PARAMETERS-1'!$B$5:$J$44,8,FALSE)*VLOOKUP(AirBSYLD2!BL$4,'[1]INTERNAL PARAMETERS-1'!$B$5:$J$44,3,FALSE)</f>
        <v>9.2988193677234418E-2</v>
      </c>
      <c r="BM20" s="44">
        <f>AirBSYLD1!BM20*VLOOKUP(AirBSYLD2!BM$4,'[1]INTERNAL PARAMETERS-1'!$B$5:$J$44,5,FALSE)*VLOOKUP(AirBSYLD2!BM$4,'[1]INTERNAL PARAMETERS-1'!$B$5:$J$44,6,FALSE)*VLOOKUP(AirBSYLD2!BM$4,'[1]INTERNAL PARAMETERS-1'!$B$5:$J$44,3,FALSE) + AirBSYLD1!BM20*(1-VLOOKUP(AirBSYLD2!BM$4,'[1]INTERNAL PARAMETERS-1'!$B$5:$J$44,5,FALSE))*VLOOKUP(AirBSYLD2!BM$4,'[1]INTERNAL PARAMETERS-1'!$B$5:$J$44,8,FALSE)*VLOOKUP(AirBSYLD2!BM$4,'[1]INTERNAL PARAMETERS-1'!$B$5:$J$44,3,FALSE)</f>
        <v>8.2364294943845104E-2</v>
      </c>
      <c r="BN20" s="44">
        <f>AirBSYLD1!BN20*VLOOKUP(AirBSYLD2!BN$4,'[1]INTERNAL PARAMETERS-1'!$B$5:$J$44,5,FALSE)*VLOOKUP(AirBSYLD2!BN$4,'[1]INTERNAL PARAMETERS-1'!$B$5:$J$44,6,FALSE)*VLOOKUP(AirBSYLD2!BN$4,'[1]INTERNAL PARAMETERS-1'!$B$5:$J$44,3,FALSE) + AirBSYLD1!BN20*(1-VLOOKUP(AirBSYLD2!BN$4,'[1]INTERNAL PARAMETERS-1'!$B$5:$J$44,5,FALSE))*VLOOKUP(AirBSYLD2!BN$4,'[1]INTERNAL PARAMETERS-1'!$B$5:$J$44,8,FALSE)*VLOOKUP(AirBSYLD2!BN$4,'[1]INTERNAL PARAMETERS-1'!$B$5:$J$44,3,FALSE)</f>
        <v>2.7589337098456131E-2</v>
      </c>
      <c r="BO20" s="44">
        <f>AirBSYLD1!BO20*VLOOKUP(AirBSYLD2!BO$4,'[1]INTERNAL PARAMETERS-1'!$B$5:$J$44,5,FALSE)*VLOOKUP(AirBSYLD2!BO$4,'[1]INTERNAL PARAMETERS-1'!$B$5:$J$44,6,FALSE)*VLOOKUP(AirBSYLD2!BO$4,'[1]INTERNAL PARAMETERS-1'!$B$5:$J$44,3,FALSE) + AirBSYLD1!BO20*(1-VLOOKUP(AirBSYLD2!BO$4,'[1]INTERNAL PARAMETERS-1'!$B$5:$J$44,5,FALSE))*VLOOKUP(AirBSYLD2!BO$4,'[1]INTERNAL PARAMETERS-1'!$B$5:$J$44,8,FALSE)*VLOOKUP(AirBSYLD2!BO$4,'[1]INTERNAL PARAMETERS-1'!$B$5:$J$44,3,FALSE)</f>
        <v>1.5428594643946397E-2</v>
      </c>
      <c r="BP20" s="44">
        <f>AirBSYLD1!BP20*VLOOKUP(AirBSYLD2!BP$4,'[1]INTERNAL PARAMETERS-1'!$B$5:$J$44,5,FALSE)*VLOOKUP(AirBSYLD2!BP$4,'[1]INTERNAL PARAMETERS-1'!$B$5:$J$44,6,FALSE)*VLOOKUP(AirBSYLD2!BP$4,'[1]INTERNAL PARAMETERS-1'!$B$5:$J$44,3,FALSE) + AirBSYLD1!BP20*(1-VLOOKUP(AirBSYLD2!BP$4,'[1]INTERNAL PARAMETERS-1'!$B$5:$J$44,5,FALSE))*VLOOKUP(AirBSYLD2!BP$4,'[1]INTERNAL PARAMETERS-1'!$B$5:$J$44,8,FALSE)*VLOOKUP(AirBSYLD2!BP$4,'[1]INTERNAL PARAMETERS-1'!$B$5:$J$44,3,FALSE)</f>
        <v>1.3327616346455551E-3</v>
      </c>
      <c r="BQ20" s="44">
        <f>AirBSYLD1!BQ20*VLOOKUP(AirBSYLD2!BQ$4,'[1]INTERNAL PARAMETERS-1'!$B$5:$J$44,5,FALSE)*VLOOKUP(AirBSYLD2!BQ$4,'[1]INTERNAL PARAMETERS-1'!$B$5:$J$44,6,FALSE)*VLOOKUP(AirBSYLD2!BQ$4,'[1]INTERNAL PARAMETERS-1'!$B$5:$J$44,3,FALSE) + AirBSYLD1!BQ20*(1-VLOOKUP(AirBSYLD2!BQ$4,'[1]INTERNAL PARAMETERS-1'!$B$5:$J$44,5,FALSE))*VLOOKUP(AirBSYLD2!BQ$4,'[1]INTERNAL PARAMETERS-1'!$B$5:$J$44,8,FALSE)*VLOOKUP(AirBSYLD2!BQ$4,'[1]INTERNAL PARAMETERS-1'!$B$5:$J$44,3,FALSE)</f>
        <v>0.11026044983974033</v>
      </c>
      <c r="BR20" s="44">
        <f>AirBSYLD1!BR20*VLOOKUP(AirBSYLD2!BR$4,'[1]INTERNAL PARAMETERS-1'!$B$5:$J$44,5,FALSE)*VLOOKUP(AirBSYLD2!BR$4,'[1]INTERNAL PARAMETERS-1'!$B$5:$J$44,6,FALSE)*VLOOKUP(AirBSYLD2!BR$4,'[1]INTERNAL PARAMETERS-1'!$B$5:$J$44,3,FALSE) + AirBSYLD1!BR20*(1-VLOOKUP(AirBSYLD2!BR$4,'[1]INTERNAL PARAMETERS-1'!$B$5:$J$44,5,FALSE))*VLOOKUP(AirBSYLD2!BR$4,'[1]INTERNAL PARAMETERS-1'!$B$5:$J$44,8,FALSE)*VLOOKUP(AirBSYLD2!BR$4,'[1]INTERNAL PARAMETERS-1'!$B$5:$J$44,3,FALSE)</f>
        <v>2.5721980388898817E-3</v>
      </c>
      <c r="BS20" s="44">
        <f>AirBSYLD1!BS20*VLOOKUP(AirBSYLD2!BS$4,'[1]INTERNAL PARAMETERS-1'!$B$5:$J$44,5,FALSE)*VLOOKUP(AirBSYLD2!BS$4,'[1]INTERNAL PARAMETERS-1'!$B$5:$J$44,6,FALSE)*VLOOKUP(AirBSYLD2!BS$4,'[1]INTERNAL PARAMETERS-1'!$B$5:$J$44,3,FALSE) + AirBSYLD1!BS20*(1-VLOOKUP(AirBSYLD2!BS$4,'[1]INTERNAL PARAMETERS-1'!$B$5:$J$44,5,FALSE))*VLOOKUP(AirBSYLD2!BS$4,'[1]INTERNAL PARAMETERS-1'!$B$5:$J$44,8,FALSE)*VLOOKUP(AirBSYLD2!BS$4,'[1]INTERNAL PARAMETERS-1'!$B$5:$J$44,3,FALSE)</f>
        <v>2.2959500236325922E-4</v>
      </c>
      <c r="BT20" s="44">
        <f>AirBSYLD1!BT20*VLOOKUP(AirBSYLD2!BT$4,'[1]INTERNAL PARAMETERS-1'!$B$5:$J$44,5,FALSE)*VLOOKUP(AirBSYLD2!BT$4,'[1]INTERNAL PARAMETERS-1'!$B$5:$J$44,6,FALSE)*VLOOKUP(AirBSYLD2!BT$4,'[1]INTERNAL PARAMETERS-1'!$B$5:$J$44,3,FALSE) + AirBSYLD1!BT20*(1-VLOOKUP(AirBSYLD2!BT$4,'[1]INTERNAL PARAMETERS-1'!$B$5:$J$44,5,FALSE))*VLOOKUP(AirBSYLD2!BT$4,'[1]INTERNAL PARAMETERS-1'!$B$5:$J$44,8,FALSE)*VLOOKUP(AirBSYLD2!BT$4,'[1]INTERNAL PARAMETERS-1'!$B$5:$J$44,3,FALSE)</f>
        <v>0</v>
      </c>
      <c r="BU20" s="44">
        <f>AirBSYLD1!BU20*VLOOKUP(AirBSYLD2!BU$4,'[1]INTERNAL PARAMETERS-1'!$B$5:$J$44,5,FALSE)*VLOOKUP(AirBSYLD2!BU$4,'[1]INTERNAL PARAMETERS-1'!$B$5:$J$44,6,FALSE)*VLOOKUP(AirBSYLD2!BU$4,'[1]INTERNAL PARAMETERS-1'!$B$5:$J$44,3,FALSE) + AirBSYLD1!BU20*(1-VLOOKUP(AirBSYLD2!BU$4,'[1]INTERNAL PARAMETERS-1'!$B$5:$J$44,5,FALSE))*VLOOKUP(AirBSYLD2!BU$4,'[1]INTERNAL PARAMETERS-1'!$B$5:$J$44,8,FALSE)*VLOOKUP(AirBSYLD2!BU$4,'[1]INTERNAL PARAMETERS-1'!$B$5:$J$44,3,FALSE)</f>
        <v>0</v>
      </c>
      <c r="BV20" s="44">
        <f>AirBSYLD1!BV20*VLOOKUP(AirBSYLD2!BV$4,'[1]INTERNAL PARAMETERS-1'!$B$5:$J$44,5,FALSE)*VLOOKUP(AirBSYLD2!BV$4,'[1]INTERNAL PARAMETERS-1'!$B$5:$J$44,6,FALSE)*VLOOKUP(AirBSYLD2!BV$4,'[1]INTERNAL PARAMETERS-1'!$B$5:$J$44,3,FALSE) + AirBSYLD1!BV20*(1-VLOOKUP(AirBSYLD2!BV$4,'[1]INTERNAL PARAMETERS-1'!$B$5:$J$44,5,FALSE))*VLOOKUP(AirBSYLD2!BV$4,'[1]INTERNAL PARAMETERS-1'!$B$5:$J$44,8,FALSE)*VLOOKUP(AirBSYLD2!BV$4,'[1]INTERNAL PARAMETERS-1'!$B$5:$J$44,3,FALSE)</f>
        <v>0</v>
      </c>
      <c r="BW20" s="44">
        <f>AirBSYLD1!BW20*VLOOKUP(AirBSYLD2!BW$4,'[1]INTERNAL PARAMETERS-1'!$B$5:$J$44,5,FALSE)*VLOOKUP(AirBSYLD2!BW$4,'[1]INTERNAL PARAMETERS-1'!$B$5:$J$44,6,FALSE)*VLOOKUP(AirBSYLD2!BW$4,'[1]INTERNAL PARAMETERS-1'!$B$5:$J$44,3,FALSE) + AirBSYLD1!BW20*(1-VLOOKUP(AirBSYLD2!BW$4,'[1]INTERNAL PARAMETERS-1'!$B$5:$J$44,5,FALSE))*VLOOKUP(AirBSYLD2!BW$4,'[1]INTERNAL PARAMETERS-1'!$B$5:$J$44,8,FALSE)*VLOOKUP(AirBSYLD2!BW$4,'[1]INTERNAL PARAMETERS-1'!$B$5:$J$44,3,FALSE)</f>
        <v>0</v>
      </c>
      <c r="BX20" s="44">
        <f>AirBSYLD1!BX20*VLOOKUP(AirBSYLD2!BX$4,'[1]INTERNAL PARAMETERS-1'!$B$5:$J$44,5,FALSE)*VLOOKUP(AirBSYLD2!BX$4,'[1]INTERNAL PARAMETERS-1'!$B$5:$J$44,6,FALSE)*VLOOKUP(AirBSYLD2!BX$4,'[1]INTERNAL PARAMETERS-1'!$B$5:$J$44,3,FALSE) + AirBSYLD1!BX20*(1-VLOOKUP(AirBSYLD2!BX$4,'[1]INTERNAL PARAMETERS-1'!$B$5:$J$44,5,FALSE))*VLOOKUP(AirBSYLD2!BX$4,'[1]INTERNAL PARAMETERS-1'!$B$5:$J$44,8,FALSE)*VLOOKUP(AirBSYLD2!BX$4,'[1]INTERNAL PARAMETERS-1'!$B$5:$J$44,3,FALSE)</f>
        <v>0</v>
      </c>
      <c r="BY20" s="44">
        <f>AirBSYLD1!BY20*VLOOKUP(AirBSYLD2!BY$4,'[1]INTERNAL PARAMETERS-1'!$B$5:$J$44,5,FALSE)*VLOOKUP(AirBSYLD2!BY$4,'[1]INTERNAL PARAMETERS-1'!$B$5:$J$44,6,FALSE)*VLOOKUP(AirBSYLD2!BY$4,'[1]INTERNAL PARAMETERS-1'!$B$5:$J$44,3,FALSE) + AirBSYLD1!BY20*(1-VLOOKUP(AirBSYLD2!BY$4,'[1]INTERNAL PARAMETERS-1'!$B$5:$J$44,5,FALSE))*VLOOKUP(AirBSYLD2!BY$4,'[1]INTERNAL PARAMETERS-1'!$B$5:$J$44,8,FALSE)*VLOOKUP(AirBSYLD2!BY$4,'[1]INTERNAL PARAMETERS-1'!$B$5:$J$44,3,FALSE)</f>
        <v>0</v>
      </c>
      <c r="BZ20" s="44">
        <f>AirBSYLD1!BZ20*VLOOKUP(AirBSYLD2!BZ$4,'[1]INTERNAL PARAMETERS-1'!$B$5:$J$44,5,FALSE)*VLOOKUP(AirBSYLD2!BZ$4,'[1]INTERNAL PARAMETERS-1'!$B$5:$J$44,6,FALSE)*VLOOKUP(AirBSYLD2!BZ$4,'[1]INTERNAL PARAMETERS-1'!$B$5:$J$44,3,FALSE) + AirBSYLD1!BZ20*(1-VLOOKUP(AirBSYLD2!BZ$4,'[1]INTERNAL PARAMETERS-1'!$B$5:$J$44,5,FALSE))*VLOOKUP(AirBSYLD2!BZ$4,'[1]INTERNAL PARAMETERS-1'!$B$5:$J$44,8,FALSE)*VLOOKUP(AirBSYLD2!BZ$4,'[1]INTERNAL PARAMETERS-1'!$B$5:$J$44,3,FALSE)</f>
        <v>2.2578708525089299E-4</v>
      </c>
      <c r="CA20" s="44">
        <f>AirBSYLD1!CA20*VLOOKUP(AirBSYLD2!CA$4,'[1]INTERNAL PARAMETERS-1'!$B$5:$J$44,5,FALSE)*VLOOKUP(AirBSYLD2!CA$4,'[1]INTERNAL PARAMETERS-1'!$B$5:$J$44,6,FALSE)*VLOOKUP(AirBSYLD2!CA$4,'[1]INTERNAL PARAMETERS-1'!$B$5:$J$44,3,FALSE) + AirBSYLD1!CA20*(1-VLOOKUP(AirBSYLD2!CA$4,'[1]INTERNAL PARAMETERS-1'!$B$5:$J$44,5,FALSE))*VLOOKUP(AirBSYLD2!CA$4,'[1]INTERNAL PARAMETERS-1'!$B$5:$J$44,8,FALSE)*VLOOKUP(AirBSYLD2!CA$4,'[1]INTERNAL PARAMETERS-1'!$B$5:$J$44,3,FALSE)</f>
        <v>0</v>
      </c>
      <c r="CB20" s="44">
        <f>AirBSYLD1!CB20*VLOOKUP(AirBSYLD2!CB$4,'[1]INTERNAL PARAMETERS-1'!$B$5:$J$44,5,FALSE)*VLOOKUP(AirBSYLD2!CB$4,'[1]INTERNAL PARAMETERS-1'!$B$5:$J$44,6,FALSE)*VLOOKUP(AirBSYLD2!CB$4,'[1]INTERNAL PARAMETERS-1'!$B$5:$J$44,3,FALSE) + AirBSYLD1!CB20*(1-VLOOKUP(AirBSYLD2!CB$4,'[1]INTERNAL PARAMETERS-1'!$B$5:$J$44,5,FALSE))*VLOOKUP(AirBSYLD2!CB$4,'[1]INTERNAL PARAMETERS-1'!$B$5:$J$44,8,FALSE)*VLOOKUP(AirBSYLD2!CB$4,'[1]INTERNAL PARAMETERS-1'!$B$5:$J$44,3,FALSE)</f>
        <v>0</v>
      </c>
      <c r="CC20" s="44">
        <f>AirBSYLD1!CC20*VLOOKUP(AirBSYLD2!CC$4,'[1]INTERNAL PARAMETERS-1'!$B$5:$J$44,5,FALSE)*VLOOKUP(AirBSYLD2!CC$4,'[1]INTERNAL PARAMETERS-1'!$B$5:$J$44,6,FALSE)*VLOOKUP(AirBSYLD2!CC$4,'[1]INTERNAL PARAMETERS-1'!$B$5:$J$44,3,FALSE) + AirBSYLD1!CC20*(1-VLOOKUP(AirBSYLD2!CC$4,'[1]INTERNAL PARAMETERS-1'!$B$5:$J$44,5,FALSE))*VLOOKUP(AirBSYLD2!CC$4,'[1]INTERNAL PARAMETERS-1'!$B$5:$J$44,8,FALSE)*VLOOKUP(AirBSYLD2!CC$4,'[1]INTERNAL PARAMETERS-1'!$B$5:$J$44,3,FALSE)</f>
        <v>4.1812217758442193E-4</v>
      </c>
      <c r="CD20" s="44">
        <f>AirBSYLD1!CD20*VLOOKUP(AirBSYLD2!CD$4,'[1]INTERNAL PARAMETERS-1'!$B$5:$J$44,5,FALSE)*VLOOKUP(AirBSYLD2!CD$4,'[1]INTERNAL PARAMETERS-1'!$B$5:$J$44,6,FALSE)*VLOOKUP(AirBSYLD2!CD$4,'[1]INTERNAL PARAMETERS-1'!$B$5:$J$44,3,FALSE) + AirBSYLD1!CD20*(1-VLOOKUP(AirBSYLD2!CD$4,'[1]INTERNAL PARAMETERS-1'!$B$5:$J$44,5,FALSE))*VLOOKUP(AirBSYLD2!CD$4,'[1]INTERNAL PARAMETERS-1'!$B$5:$J$44,8,FALSE)*VLOOKUP(AirBSYLD2!CD$4,'[1]INTERNAL PARAMETERS-1'!$B$5:$J$44,3,FALSE)</f>
        <v>1.4111554158767671E-3</v>
      </c>
      <c r="CE20" s="44">
        <f>AirBSYLD1!CE20*VLOOKUP(AirBSYLD2!CE$4,'[1]INTERNAL PARAMETERS-1'!$B$5:$J$44,5,FALSE)*VLOOKUP(AirBSYLD2!CE$4,'[1]INTERNAL PARAMETERS-1'!$B$5:$J$44,6,FALSE)*VLOOKUP(AirBSYLD2!CE$4,'[1]INTERNAL PARAMETERS-1'!$B$5:$J$44,3,FALSE) + AirBSYLD1!CE20*(1-VLOOKUP(AirBSYLD2!CE$4,'[1]INTERNAL PARAMETERS-1'!$B$5:$J$44,5,FALSE))*VLOOKUP(AirBSYLD2!CE$4,'[1]INTERNAL PARAMETERS-1'!$B$5:$J$44,8,FALSE)*VLOOKUP(AirBSYLD2!CE$4,'[1]INTERNAL PARAMETERS-1'!$B$5:$J$44,3,FALSE)</f>
        <v>2.6019273633674338E-3</v>
      </c>
      <c r="CF20" s="44">
        <f>AirBSYLD1!CF20*VLOOKUP(AirBSYLD2!CF$4,'[1]INTERNAL PARAMETERS-1'!$B$5:$J$44,5,FALSE)*VLOOKUP(AirBSYLD2!CF$4,'[1]INTERNAL PARAMETERS-1'!$B$5:$J$44,6,FALSE)*VLOOKUP(AirBSYLD2!CF$4,'[1]INTERNAL PARAMETERS-1'!$B$5:$J$44,3,FALSE) + AirBSYLD1!CF20*(1-VLOOKUP(AirBSYLD2!CF$4,'[1]INTERNAL PARAMETERS-1'!$B$5:$J$44,5,FALSE))*VLOOKUP(AirBSYLD2!CF$4,'[1]INTERNAL PARAMETERS-1'!$B$5:$J$44,8,FALSE)*VLOOKUP(AirBSYLD2!CF$4,'[1]INTERNAL PARAMETERS-1'!$B$5:$J$44,3,FALSE)</f>
        <v>0</v>
      </c>
      <c r="CG20" s="44">
        <f>AirBSYLD1!CG20*VLOOKUP(AirBSYLD2!CG$4,'[1]INTERNAL PARAMETERS-1'!$B$5:$J$44,5,FALSE)*VLOOKUP(AirBSYLD2!CG$4,'[1]INTERNAL PARAMETERS-1'!$B$5:$J$44,6,FALSE)*VLOOKUP(AirBSYLD2!CG$4,'[1]INTERNAL PARAMETERS-1'!$B$5:$J$44,3,FALSE) + AirBSYLD1!CG20*(1-VLOOKUP(AirBSYLD2!CG$4,'[1]INTERNAL PARAMETERS-1'!$B$5:$J$44,5,FALSE))*VLOOKUP(AirBSYLD2!CG$4,'[1]INTERNAL PARAMETERS-1'!$B$5:$J$44,8,FALSE)*VLOOKUP(AirBSYLD2!CG$4,'[1]INTERNAL PARAMETERS-1'!$B$5:$J$44,3,FALSE)</f>
        <v>1.3831019332680291E-4</v>
      </c>
      <c r="CH20" s="43">
        <f>AirBSYLD1!CH20*VLOOKUP(AirBSYLD2!CH$4,'[1]INTERNAL PARAMETERS-1'!$B$5:$J$44,5,FALSE)*VLOOKUP(AirBSYLD2!CH$4,'[1]INTERNAL PARAMETERS-1'!$B$5:$J$44,6,FALSE)*VLOOKUP(AirBSYLD2!CH$4,'[1]INTERNAL PARAMETERS-1'!$B$5:$J$44,3,FALSE) + AirBSYLD1!CH20*(1-VLOOKUP(AirBSYLD2!CH$4,'[1]INTERNAL PARAMETERS-1'!$B$5:$J$44,5,FALSE))*VLOOKUP(AirBSYLD2!CH$4,'[1]INTERNAL PARAMETERS-1'!$B$5:$J$44,8,FALSE)*VLOOKUP(AirBSYLD2!CH$4,'[1]INTERNAL PARAMETERS-1'!$B$5:$J$44,3,FALSE)</f>
        <v>0</v>
      </c>
      <c r="CJ20" s="45">
        <f t="shared" si="0"/>
        <v>17.433458837998177</v>
      </c>
      <c r="CK20" s="43">
        <f t="shared" si="1"/>
        <v>2.9322137778499435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AirBS!X21</f>
        <v>98.760479699365249</v>
      </c>
      <c r="F21" s="59">
        <f>'[1]INTERNAL PARAMETERS-1'!M21</f>
        <v>9.3150000000000013</v>
      </c>
      <c r="G21" s="45">
        <f>AirBSYLD1!G21*VLOOKUP(AirBSYLD2!G$4,'[1]INTERNAL PARAMETERS-1'!$B$5:$J$44,5,FALSE)*VLOOKUP(AirBSYLD2!G$4,'[1]INTERNAL PARAMETERS-1'!$B$5:$J$44,7,FALSE)*AirBSYLD2!$F21 + AirBSYLD1!G21*(1-VLOOKUP(AirBSYLD2!G$4,'[1]INTERNAL PARAMETERS-1'!$B$5:$J$44,5,FALSE))*VLOOKUP(AirBSYLD2!G$4,'[1]INTERNAL PARAMETERS-1'!$B$5:$J$44,9,FALSE)*AirBSYLD2!$F21</f>
        <v>1.6023129991199632</v>
      </c>
      <c r="H21" s="44">
        <f>AirBSYLD1!H21*VLOOKUP(AirBSYLD2!H$4,'[1]INTERNAL PARAMETERS-1'!$B$5:$J$44,5,FALSE)*VLOOKUP(AirBSYLD2!H$4,'[1]INTERNAL PARAMETERS-1'!$B$5:$J$44,7,FALSE)*AirBSYLD2!$F21 + AirBSYLD1!H21*(1-VLOOKUP(AirBSYLD2!H$4,'[1]INTERNAL PARAMETERS-1'!$B$5:$J$44,5,FALSE))*VLOOKUP(AirBSYLD2!H$4,'[1]INTERNAL PARAMETERS-1'!$B$5:$J$44,9,FALSE)*AirBSYLD2!$F21</f>
        <v>0.26841236431211607</v>
      </c>
      <c r="I21" s="44">
        <f>AirBSYLD1!I21*VLOOKUP(AirBSYLD2!I$4,'[1]INTERNAL PARAMETERS-1'!$B$5:$J$44,5,FALSE)*VLOOKUP(AirBSYLD2!I$4,'[1]INTERNAL PARAMETERS-1'!$B$5:$J$44,7,FALSE)*AirBSYLD2!$F21 + AirBSYLD1!I21*(1-VLOOKUP(AirBSYLD2!I$4,'[1]INTERNAL PARAMETERS-1'!$B$5:$J$44,5,FALSE))*VLOOKUP(AirBSYLD2!I$4,'[1]INTERNAL PARAMETERS-1'!$B$5:$J$44,9,FALSE)*AirBSYLD2!$F21</f>
        <v>2.3741820129172719</v>
      </c>
      <c r="J21" s="44">
        <f>AirBSYLD1!J21*VLOOKUP(AirBSYLD2!J$4,'[1]INTERNAL PARAMETERS-1'!$B$5:$J$44,5,FALSE)*VLOOKUP(AirBSYLD2!J$4,'[1]INTERNAL PARAMETERS-1'!$B$5:$J$44,7,FALSE)*AirBSYLD2!$F21 + AirBSYLD1!J21*(1-VLOOKUP(AirBSYLD2!J$4,'[1]INTERNAL PARAMETERS-1'!$B$5:$J$44,5,FALSE))*VLOOKUP(AirBSYLD2!J$4,'[1]INTERNAL PARAMETERS-1'!$B$5:$J$44,9,FALSE)*AirBSYLD2!$F21</f>
        <v>0</v>
      </c>
      <c r="K21" s="44">
        <f>AirBSYLD1!K21*VLOOKUP(AirBSYLD2!K$4,'[1]INTERNAL PARAMETERS-1'!$B$5:$J$44,5,FALSE)*VLOOKUP(AirBSYLD2!K$4,'[1]INTERNAL PARAMETERS-1'!$B$5:$J$44,7,FALSE)*AirBSYLD2!$F21 + AirBSYLD1!K21*(1-VLOOKUP(AirBSYLD2!K$4,'[1]INTERNAL PARAMETERS-1'!$B$5:$J$44,5,FALSE))*VLOOKUP(AirBSYLD2!K$4,'[1]INTERNAL PARAMETERS-1'!$B$5:$J$44,9,FALSE)*AirBSYLD2!$F21</f>
        <v>0</v>
      </c>
      <c r="L21" s="44">
        <f>AirBSYLD1!L21*VLOOKUP(AirBSYLD2!L$4,'[1]INTERNAL PARAMETERS-1'!$B$5:$J$44,5,FALSE)*VLOOKUP(AirBSYLD2!L$4,'[1]INTERNAL PARAMETERS-1'!$B$5:$J$44,7,FALSE)*AirBSYLD2!$F21 + AirBSYLD1!L21*(1-VLOOKUP(AirBSYLD2!L$4,'[1]INTERNAL PARAMETERS-1'!$B$5:$J$44,5,FALSE))*VLOOKUP(AirBSYLD2!L$4,'[1]INTERNAL PARAMETERS-1'!$B$5:$J$44,9,FALSE)*AirBSYLD2!$F21</f>
        <v>0</v>
      </c>
      <c r="M21" s="44">
        <f>AirBSYLD1!M21*VLOOKUP(AirBSYLD2!M$4,'[1]INTERNAL PARAMETERS-1'!$B$5:$J$44,5,FALSE)*VLOOKUP(AirBSYLD2!M$4,'[1]INTERNAL PARAMETERS-1'!$B$5:$J$44,7,FALSE)*AirBSYLD2!$F21 + AirBSYLD1!M21*(1-VLOOKUP(AirBSYLD2!M$4,'[1]INTERNAL PARAMETERS-1'!$B$5:$J$44,5,FALSE))*VLOOKUP(AirBSYLD2!M$4,'[1]INTERNAL PARAMETERS-1'!$B$5:$J$44,9,FALSE)*AirBSYLD2!$F21</f>
        <v>0.60352416234388495</v>
      </c>
      <c r="N21" s="44">
        <f>AirBSYLD1!N21*VLOOKUP(AirBSYLD2!N$4,'[1]INTERNAL PARAMETERS-1'!$B$5:$J$44,5,FALSE)*VLOOKUP(AirBSYLD2!N$4,'[1]INTERNAL PARAMETERS-1'!$B$5:$J$44,7,FALSE)*AirBSYLD2!$F21 + AirBSYLD1!N21*(1-VLOOKUP(AirBSYLD2!N$4,'[1]INTERNAL PARAMETERS-1'!$B$5:$J$44,5,FALSE))*VLOOKUP(AirBSYLD2!N$4,'[1]INTERNAL PARAMETERS-1'!$B$5:$J$44,9,FALSE)*AirBSYLD2!$F21</f>
        <v>3.8539167431929722E-3</v>
      </c>
      <c r="O21" s="44">
        <f>AirBSYLD1!O21*VLOOKUP(AirBSYLD2!O$4,'[1]INTERNAL PARAMETERS-1'!$B$5:$J$44,5,FALSE)*VLOOKUP(AirBSYLD2!O$4,'[1]INTERNAL PARAMETERS-1'!$B$5:$J$44,7,FALSE)*AirBSYLD2!$F21 + AirBSYLD1!O21*(1-VLOOKUP(AirBSYLD2!O$4,'[1]INTERNAL PARAMETERS-1'!$B$5:$J$44,5,FALSE))*VLOOKUP(AirBSYLD2!O$4,'[1]INTERNAL PARAMETERS-1'!$B$5:$J$44,9,FALSE)*AirBSYLD2!$F21</f>
        <v>0</v>
      </c>
      <c r="P21" s="44">
        <f>AirBSYLD1!P21*VLOOKUP(AirBSYLD2!P$4,'[1]INTERNAL PARAMETERS-1'!$B$5:$J$44,5,FALSE)*VLOOKUP(AirBSYLD2!P$4,'[1]INTERNAL PARAMETERS-1'!$B$5:$J$44,7,FALSE)*AirBSYLD2!$F21 + AirBSYLD1!P21*(1-VLOOKUP(AirBSYLD2!P$4,'[1]INTERNAL PARAMETERS-1'!$B$5:$J$44,5,FALSE))*VLOOKUP(AirBSYLD2!P$4,'[1]INTERNAL PARAMETERS-1'!$B$5:$J$44,9,FALSE)*AirBSYLD2!$F21</f>
        <v>0</v>
      </c>
      <c r="Q21" s="44">
        <f>AirBSYLD1!Q21*VLOOKUP(AirBSYLD2!Q$4,'[1]INTERNAL PARAMETERS-1'!$B$5:$J$44,5,FALSE)*VLOOKUP(AirBSYLD2!Q$4,'[1]INTERNAL PARAMETERS-1'!$B$5:$J$44,7,FALSE)*AirBSYLD2!$F21 + AirBSYLD1!Q21*(1-VLOOKUP(AirBSYLD2!Q$4,'[1]INTERNAL PARAMETERS-1'!$B$5:$J$44,5,FALSE))*VLOOKUP(AirBSYLD2!Q$4,'[1]INTERNAL PARAMETERS-1'!$B$5:$J$44,9,FALSE)*AirBSYLD2!$F21</f>
        <v>0</v>
      </c>
      <c r="R21" s="44">
        <f>AirBSYLD1!R21*VLOOKUP(AirBSYLD2!R$4,'[1]INTERNAL PARAMETERS-1'!$B$5:$J$44,5,FALSE)*VLOOKUP(AirBSYLD2!R$4,'[1]INTERNAL PARAMETERS-1'!$B$5:$J$44,7,FALSE)*AirBSYLD2!$F21 + AirBSYLD1!R21*(1-VLOOKUP(AirBSYLD2!R$4,'[1]INTERNAL PARAMETERS-1'!$B$5:$J$44,5,FALSE))*VLOOKUP(AirBSYLD2!R$4,'[1]INTERNAL PARAMETERS-1'!$B$5:$J$44,9,FALSE)*AirBSYLD2!$F21</f>
        <v>7.2551241877465067E-3</v>
      </c>
      <c r="S21" s="44">
        <f>AirBSYLD1!S21*VLOOKUP(AirBSYLD2!S$4,'[1]INTERNAL PARAMETERS-1'!$B$5:$J$44,5,FALSE)*VLOOKUP(AirBSYLD2!S$4,'[1]INTERNAL PARAMETERS-1'!$B$5:$J$44,7,FALSE)*AirBSYLD2!$F21 + AirBSYLD1!S21*(1-VLOOKUP(AirBSYLD2!S$4,'[1]INTERNAL PARAMETERS-1'!$B$5:$J$44,5,FALSE))*VLOOKUP(AirBSYLD2!S$4,'[1]INTERNAL PARAMETERS-1'!$B$5:$J$44,9,FALSE)*AirBSYLD2!$F21</f>
        <v>0.1739630925235883</v>
      </c>
      <c r="T21" s="44">
        <f>AirBSYLD1!T21*VLOOKUP(AirBSYLD2!T$4,'[1]INTERNAL PARAMETERS-1'!$B$5:$J$44,5,FALSE)*VLOOKUP(AirBSYLD2!T$4,'[1]INTERNAL PARAMETERS-1'!$B$5:$J$44,7,FALSE)*AirBSYLD2!$F21 + AirBSYLD1!T21*(1-VLOOKUP(AirBSYLD2!T$4,'[1]INTERNAL PARAMETERS-1'!$B$5:$J$44,5,FALSE))*VLOOKUP(AirBSYLD2!T$4,'[1]INTERNAL PARAMETERS-1'!$B$5:$J$44,9,FALSE)*AirBSYLD2!$F21</f>
        <v>6.801126953691311E-2</v>
      </c>
      <c r="U21" s="44">
        <f>AirBSYLD1!U21*VLOOKUP(AirBSYLD2!U$4,'[1]INTERNAL PARAMETERS-1'!$B$5:$J$44,5,FALSE)*VLOOKUP(AirBSYLD2!U$4,'[1]INTERNAL PARAMETERS-1'!$B$5:$J$44,7,FALSE)*AirBSYLD2!$F21 + AirBSYLD1!U21*(1-VLOOKUP(AirBSYLD2!U$4,'[1]INTERNAL PARAMETERS-1'!$B$5:$J$44,5,FALSE))*VLOOKUP(AirBSYLD2!U$4,'[1]INTERNAL PARAMETERS-1'!$B$5:$J$44,9,FALSE)*AirBSYLD2!$F21</f>
        <v>1.024786291519194E-2</v>
      </c>
      <c r="V21" s="44">
        <f>AirBSYLD1!V21*VLOOKUP(AirBSYLD2!V$4,'[1]INTERNAL PARAMETERS-1'!$B$5:$J$44,5,FALSE)*VLOOKUP(AirBSYLD2!V$4,'[1]INTERNAL PARAMETERS-1'!$B$5:$J$44,7,FALSE)*AirBSYLD2!$F21 + AirBSYLD1!V21*(1-VLOOKUP(AirBSYLD2!V$4,'[1]INTERNAL PARAMETERS-1'!$B$5:$J$44,5,FALSE))*VLOOKUP(AirBSYLD2!V$4,'[1]INTERNAL PARAMETERS-1'!$B$5:$J$44,9,FALSE)*AirBSYLD2!$F21</f>
        <v>0.2076356625937601</v>
      </c>
      <c r="W21" s="44">
        <f>AirBSYLD1!W21*VLOOKUP(AirBSYLD2!W$4,'[1]INTERNAL PARAMETERS-1'!$B$5:$J$44,5,FALSE)*VLOOKUP(AirBSYLD2!W$4,'[1]INTERNAL PARAMETERS-1'!$B$5:$J$44,7,FALSE)*AirBSYLD2!$F21 + AirBSYLD1!W21*(1-VLOOKUP(AirBSYLD2!W$4,'[1]INTERNAL PARAMETERS-1'!$B$5:$J$44,5,FALSE))*VLOOKUP(AirBSYLD2!W$4,'[1]INTERNAL PARAMETERS-1'!$B$5:$J$44,9,FALSE)*AirBSYLD2!$F21</f>
        <v>0</v>
      </c>
      <c r="X21" s="44">
        <f>AirBSYLD1!X21*VLOOKUP(AirBSYLD2!X$4,'[1]INTERNAL PARAMETERS-1'!$B$5:$J$44,5,FALSE)*VLOOKUP(AirBSYLD2!X$4,'[1]INTERNAL PARAMETERS-1'!$B$5:$J$44,7,FALSE)*AirBSYLD2!$F21 + AirBSYLD1!X21*(1-VLOOKUP(AirBSYLD2!X$4,'[1]INTERNAL PARAMETERS-1'!$B$5:$J$44,5,FALSE))*VLOOKUP(AirBSYLD2!X$4,'[1]INTERNAL PARAMETERS-1'!$B$5:$J$44,9,FALSE)*AirBSYLD2!$F21</f>
        <v>0</v>
      </c>
      <c r="Y21" s="44">
        <f>AirBSYLD1!Y21*VLOOKUP(AirBSYLD2!Y$4,'[1]INTERNAL PARAMETERS-1'!$B$5:$J$44,5,FALSE)*VLOOKUP(AirBSYLD2!Y$4,'[1]INTERNAL PARAMETERS-1'!$B$5:$J$44,7,FALSE)*AirBSYLD2!$F21 + AirBSYLD1!Y21*(1-VLOOKUP(AirBSYLD2!Y$4,'[1]INTERNAL PARAMETERS-1'!$B$5:$J$44,5,FALSE))*VLOOKUP(AirBSYLD2!Y$4,'[1]INTERNAL PARAMETERS-1'!$B$5:$J$44,9,FALSE)*AirBSYLD2!$F21</f>
        <v>0</v>
      </c>
      <c r="Z21" s="44">
        <f>AirBSYLD1!Z21*VLOOKUP(AirBSYLD2!Z$4,'[1]INTERNAL PARAMETERS-1'!$B$5:$J$44,5,FALSE)*VLOOKUP(AirBSYLD2!Z$4,'[1]INTERNAL PARAMETERS-1'!$B$5:$J$44,7,FALSE)*AirBSYLD2!$F21 + AirBSYLD1!Z21*(1-VLOOKUP(AirBSYLD2!Z$4,'[1]INTERNAL PARAMETERS-1'!$B$5:$J$44,5,FALSE))*VLOOKUP(AirBSYLD2!Z$4,'[1]INTERNAL PARAMETERS-1'!$B$5:$J$44,9,FALSE)*AirBSYLD2!$F21</f>
        <v>0</v>
      </c>
      <c r="AA21" s="44">
        <f>AirBSYLD1!AA21*VLOOKUP(AirBSYLD2!AA$4,'[1]INTERNAL PARAMETERS-1'!$B$5:$J$44,5,FALSE)*VLOOKUP(AirBSYLD2!AA$4,'[1]INTERNAL PARAMETERS-1'!$B$5:$J$44,7,FALSE)*AirBSYLD2!$F21 + AirBSYLD1!AA21*(1-VLOOKUP(AirBSYLD2!AA$4,'[1]INTERNAL PARAMETERS-1'!$B$5:$J$44,5,FALSE))*VLOOKUP(AirBSYLD2!AA$4,'[1]INTERNAL PARAMETERS-1'!$B$5:$J$44,9,FALSE)*AirBSYLD2!$F21</f>
        <v>0</v>
      </c>
      <c r="AB21" s="44">
        <f>AirBSYLD1!AB21*VLOOKUP(AirBSYLD2!AB$4,'[1]INTERNAL PARAMETERS-1'!$B$5:$J$44,5,FALSE)*VLOOKUP(AirBSYLD2!AB$4,'[1]INTERNAL PARAMETERS-1'!$B$5:$J$44,7,FALSE)*AirBSYLD2!$F21 + AirBSYLD1!AB21*(1-VLOOKUP(AirBSYLD2!AB$4,'[1]INTERNAL PARAMETERS-1'!$B$5:$J$44,5,FALSE))*VLOOKUP(AirBSYLD2!AB$4,'[1]INTERNAL PARAMETERS-1'!$B$5:$J$44,9,FALSE)*AirBSYLD2!$F21</f>
        <v>0</v>
      </c>
      <c r="AC21" s="44">
        <f>AirBSYLD1!AC21*VLOOKUP(AirBSYLD2!AC$4,'[1]INTERNAL PARAMETERS-1'!$B$5:$J$44,5,FALSE)*VLOOKUP(AirBSYLD2!AC$4,'[1]INTERNAL PARAMETERS-1'!$B$5:$J$44,7,FALSE)*AirBSYLD2!$F21 + AirBSYLD1!AC21*(1-VLOOKUP(AirBSYLD2!AC$4,'[1]INTERNAL PARAMETERS-1'!$B$5:$J$44,5,FALSE))*VLOOKUP(AirBSYLD2!AC$4,'[1]INTERNAL PARAMETERS-1'!$B$5:$J$44,9,FALSE)*AirBSYLD2!$F21</f>
        <v>0</v>
      </c>
      <c r="AD21" s="44">
        <f>AirBSYLD1!AD21*VLOOKUP(AirBSYLD2!AD$4,'[1]INTERNAL PARAMETERS-1'!$B$5:$J$44,5,FALSE)*VLOOKUP(AirBSYLD2!AD$4,'[1]INTERNAL PARAMETERS-1'!$B$5:$J$44,7,FALSE)*AirBSYLD2!$F21 + AirBSYLD1!AD21*(1-VLOOKUP(AirBSYLD2!AD$4,'[1]INTERNAL PARAMETERS-1'!$B$5:$J$44,5,FALSE))*VLOOKUP(AirBSYLD2!AD$4,'[1]INTERNAL PARAMETERS-1'!$B$5:$J$44,9,FALSE)*AirBSYLD2!$F21</f>
        <v>0</v>
      </c>
      <c r="AE21" s="44">
        <f>AirBSYLD1!AE21*VLOOKUP(AirBSYLD2!AE$4,'[1]INTERNAL PARAMETERS-1'!$B$5:$J$44,5,FALSE)*VLOOKUP(AirBSYLD2!AE$4,'[1]INTERNAL PARAMETERS-1'!$B$5:$J$44,7,FALSE)*AirBSYLD2!$F21 + AirBSYLD1!AE21*(1-VLOOKUP(AirBSYLD2!AE$4,'[1]INTERNAL PARAMETERS-1'!$B$5:$J$44,5,FALSE))*VLOOKUP(AirBSYLD2!AE$4,'[1]INTERNAL PARAMETERS-1'!$B$5:$J$44,9,FALSE)*AirBSYLD2!$F21</f>
        <v>0</v>
      </c>
      <c r="AF21" s="44">
        <f>AirBSYLD1!AF21*VLOOKUP(AirBSYLD2!AF$4,'[1]INTERNAL PARAMETERS-1'!$B$5:$J$44,5,FALSE)*VLOOKUP(AirBSYLD2!AF$4,'[1]INTERNAL PARAMETERS-1'!$B$5:$J$44,7,FALSE)*AirBSYLD2!$F21 + AirBSYLD1!AF21*(1-VLOOKUP(AirBSYLD2!AF$4,'[1]INTERNAL PARAMETERS-1'!$B$5:$J$44,5,FALSE))*VLOOKUP(AirBSYLD2!AF$4,'[1]INTERNAL PARAMETERS-1'!$B$5:$J$44,9,FALSE)*AirBSYLD2!$F21</f>
        <v>0</v>
      </c>
      <c r="AG21" s="44">
        <f>AirBSYLD1!AG21*VLOOKUP(AirBSYLD2!AG$4,'[1]INTERNAL PARAMETERS-1'!$B$5:$J$44,5,FALSE)*VLOOKUP(AirBSYLD2!AG$4,'[1]INTERNAL PARAMETERS-1'!$B$5:$J$44,7,FALSE)*AirBSYLD2!$F21 + AirBSYLD1!AG21*(1-VLOOKUP(AirBSYLD2!AG$4,'[1]INTERNAL PARAMETERS-1'!$B$5:$J$44,5,FALSE))*VLOOKUP(AirBSYLD2!AG$4,'[1]INTERNAL PARAMETERS-1'!$B$5:$J$44,9,FALSE)*AirBSYLD2!$F21</f>
        <v>0</v>
      </c>
      <c r="AH21" s="44">
        <f>AirBSYLD1!AH21*VLOOKUP(AirBSYLD2!AH$4,'[1]INTERNAL PARAMETERS-1'!$B$5:$J$44,5,FALSE)*VLOOKUP(AirBSYLD2!AH$4,'[1]INTERNAL PARAMETERS-1'!$B$5:$J$44,7,FALSE)*AirBSYLD2!$F21 + AirBSYLD1!AH21*(1-VLOOKUP(AirBSYLD2!AH$4,'[1]INTERNAL PARAMETERS-1'!$B$5:$J$44,5,FALSE))*VLOOKUP(AirBSYLD2!AH$4,'[1]INTERNAL PARAMETERS-1'!$B$5:$J$44,9,FALSE)*AirBSYLD2!$F21</f>
        <v>0</v>
      </c>
      <c r="AI21" s="44">
        <f>AirBSYLD1!AI21*VLOOKUP(AirBSYLD2!AI$4,'[1]INTERNAL PARAMETERS-1'!$B$5:$J$44,5,FALSE)*VLOOKUP(AirBSYLD2!AI$4,'[1]INTERNAL PARAMETERS-1'!$B$5:$J$44,7,FALSE)*AirBSYLD2!$F21 + AirBSYLD1!AI21*(1-VLOOKUP(AirBSYLD2!AI$4,'[1]INTERNAL PARAMETERS-1'!$B$5:$J$44,5,FALSE))*VLOOKUP(AirBSYLD2!AI$4,'[1]INTERNAL PARAMETERS-1'!$B$5:$J$44,9,FALSE)*AirBSYLD2!$F21</f>
        <v>2.2672263086707832E-3</v>
      </c>
      <c r="AJ21" s="44">
        <f>AirBSYLD1!AJ21*VLOOKUP(AirBSYLD2!AJ$4,'[1]INTERNAL PARAMETERS-1'!$B$5:$J$44,5,FALSE)*VLOOKUP(AirBSYLD2!AJ$4,'[1]INTERNAL PARAMETERS-1'!$B$5:$J$44,7,FALSE)*AirBSYLD2!$F21 + AirBSYLD1!AJ21*(1-VLOOKUP(AirBSYLD2!AJ$4,'[1]INTERNAL PARAMETERS-1'!$B$5:$J$44,5,FALSE))*VLOOKUP(AirBSYLD2!AJ$4,'[1]INTERNAL PARAMETERS-1'!$B$5:$J$44,9,FALSE)*AirBSYLD2!$F21</f>
        <v>1.7684365207632106E-2</v>
      </c>
      <c r="AK21" s="44">
        <f>AirBSYLD1!AK21*VLOOKUP(AirBSYLD2!AK$4,'[1]INTERNAL PARAMETERS-1'!$B$5:$J$44,5,FALSE)*VLOOKUP(AirBSYLD2!AK$4,'[1]INTERNAL PARAMETERS-1'!$B$5:$J$44,7,FALSE)*AirBSYLD2!$F21 + AirBSYLD1!AK21*(1-VLOOKUP(AirBSYLD2!AK$4,'[1]INTERNAL PARAMETERS-1'!$B$5:$J$44,5,FALSE))*VLOOKUP(AirBSYLD2!AK$4,'[1]INTERNAL PARAMETERS-1'!$B$5:$J$44,9,FALSE)*AirBSYLD2!$F21</f>
        <v>3.9903183032605774E-2</v>
      </c>
      <c r="AL21" s="44">
        <f>AirBSYLD1!AL21*VLOOKUP(AirBSYLD2!AL$4,'[1]INTERNAL PARAMETERS-1'!$B$5:$J$44,5,FALSE)*VLOOKUP(AirBSYLD2!AL$4,'[1]INTERNAL PARAMETERS-1'!$B$5:$J$44,7,FALSE)*AirBSYLD2!$F21 + AirBSYLD1!AL21*(1-VLOOKUP(AirBSYLD2!AL$4,'[1]INTERNAL PARAMETERS-1'!$B$5:$J$44,5,FALSE))*VLOOKUP(AirBSYLD2!AL$4,'[1]INTERNAL PARAMETERS-1'!$B$5:$J$44,9,FALSE)*AirBSYLD2!$F21</f>
        <v>0</v>
      </c>
      <c r="AM21" s="44">
        <f>AirBSYLD1!AM21*VLOOKUP(AirBSYLD2!AM$4,'[1]INTERNAL PARAMETERS-1'!$B$5:$J$44,5,FALSE)*VLOOKUP(AirBSYLD2!AM$4,'[1]INTERNAL PARAMETERS-1'!$B$5:$J$44,7,FALSE)*AirBSYLD2!$F21 + AirBSYLD1!AM21*(1-VLOOKUP(AirBSYLD2!AM$4,'[1]INTERNAL PARAMETERS-1'!$B$5:$J$44,5,FALSE))*VLOOKUP(AirBSYLD2!AM$4,'[1]INTERNAL PARAMETERS-1'!$B$5:$J$44,9,FALSE)*AirBSYLD2!$F21</f>
        <v>0</v>
      </c>
      <c r="AN21" s="44">
        <f>AirBSYLD1!AN21*VLOOKUP(AirBSYLD2!AN$4,'[1]INTERNAL PARAMETERS-1'!$B$5:$J$44,5,FALSE)*VLOOKUP(AirBSYLD2!AN$4,'[1]INTERNAL PARAMETERS-1'!$B$5:$J$44,7,FALSE)*AirBSYLD2!$F21 + AirBSYLD1!AN21*(1-VLOOKUP(AirBSYLD2!AN$4,'[1]INTERNAL PARAMETERS-1'!$B$5:$J$44,5,FALSE))*VLOOKUP(AirBSYLD2!AN$4,'[1]INTERNAL PARAMETERS-1'!$B$5:$J$44,9,FALSE)*AirBSYLD2!$F21</f>
        <v>0</v>
      </c>
      <c r="AO21" s="44">
        <f>AirBSYLD1!AO21*VLOOKUP(AirBSYLD2!AO$4,'[1]INTERNAL PARAMETERS-1'!$B$5:$J$44,5,FALSE)*VLOOKUP(AirBSYLD2!AO$4,'[1]INTERNAL PARAMETERS-1'!$B$5:$J$44,7,FALSE)*AirBSYLD2!$F21 + AirBSYLD1!AO21*(1-VLOOKUP(AirBSYLD2!AO$4,'[1]INTERNAL PARAMETERS-1'!$B$5:$J$44,5,FALSE))*VLOOKUP(AirBSYLD2!AO$4,'[1]INTERNAL PARAMETERS-1'!$B$5:$J$44,9,FALSE)*AirBSYLD2!$F21</f>
        <v>0</v>
      </c>
      <c r="AP21" s="44">
        <f>AirBSYLD1!AP21*VLOOKUP(AirBSYLD2!AP$4,'[1]INTERNAL PARAMETERS-1'!$B$5:$J$44,5,FALSE)*VLOOKUP(AirBSYLD2!AP$4,'[1]INTERNAL PARAMETERS-1'!$B$5:$J$44,7,FALSE)*AirBSYLD2!$F21 + AirBSYLD1!AP21*(1-VLOOKUP(AirBSYLD2!AP$4,'[1]INTERNAL PARAMETERS-1'!$B$5:$J$44,5,FALSE))*VLOOKUP(AirBSYLD2!AP$4,'[1]INTERNAL PARAMETERS-1'!$B$5:$J$44,9,FALSE)*AirBSYLD2!$F21</f>
        <v>0</v>
      </c>
      <c r="AQ21" s="44">
        <f>AirBSYLD1!AQ21*VLOOKUP(AirBSYLD2!AQ$4,'[1]INTERNAL PARAMETERS-1'!$B$5:$J$44,5,FALSE)*VLOOKUP(AirBSYLD2!AQ$4,'[1]INTERNAL PARAMETERS-1'!$B$5:$J$44,7,FALSE)*AirBSYLD2!$F21 + AirBSYLD1!AQ21*(1-VLOOKUP(AirBSYLD2!AQ$4,'[1]INTERNAL PARAMETERS-1'!$B$5:$J$44,5,FALSE))*VLOOKUP(AirBSYLD2!AQ$4,'[1]INTERNAL PARAMETERS-1'!$B$5:$J$44,9,FALSE)*AirBSYLD2!$F21</f>
        <v>0</v>
      </c>
      <c r="AR21" s="44">
        <f>AirBSYLD1!AR21*VLOOKUP(AirBSYLD2!AR$4,'[1]INTERNAL PARAMETERS-1'!$B$5:$J$44,5,FALSE)*VLOOKUP(AirBSYLD2!AR$4,'[1]INTERNAL PARAMETERS-1'!$B$5:$J$44,7,FALSE)*AirBSYLD2!$F21 + AirBSYLD1!AR21*(1-VLOOKUP(AirBSYLD2!AR$4,'[1]INTERNAL PARAMETERS-1'!$B$5:$J$44,5,FALSE))*VLOOKUP(AirBSYLD2!AR$4,'[1]INTERNAL PARAMETERS-1'!$B$5:$J$44,9,FALSE)*AirBSYLD2!$F21</f>
        <v>0</v>
      </c>
      <c r="AS21" s="44">
        <f>AirBSYLD1!AS21*VLOOKUP(AirBSYLD2!AS$4,'[1]INTERNAL PARAMETERS-1'!$B$5:$J$44,5,FALSE)*VLOOKUP(AirBSYLD2!AS$4,'[1]INTERNAL PARAMETERS-1'!$B$5:$J$44,7,FALSE)*AirBSYLD2!$F21 + AirBSYLD1!AS21*(1-VLOOKUP(AirBSYLD2!AS$4,'[1]INTERNAL PARAMETERS-1'!$B$5:$J$44,5,FALSE))*VLOOKUP(AirBSYLD2!AS$4,'[1]INTERNAL PARAMETERS-1'!$B$5:$J$44,9,FALSE)*AirBSYLD2!$F21</f>
        <v>0</v>
      </c>
      <c r="AT21" s="43">
        <f>AirBSYLD1!AT21*VLOOKUP(AirBSYLD2!AT$4,'[1]INTERNAL PARAMETERS-1'!$B$5:$J$44,5,FALSE)*VLOOKUP(AirBSYLD2!AT$4,'[1]INTERNAL PARAMETERS-1'!$B$5:$J$44,7,FALSE)*AirBSYLD2!$F21 + AirBSYLD1!AT21*(1-VLOOKUP(AirBSYLD2!AT$4,'[1]INTERNAL PARAMETERS-1'!$B$5:$J$44,5,FALSE))*VLOOKUP(AirBSYLD2!AT$4,'[1]INTERNAL PARAMETERS-1'!$B$5:$J$44,9,FALSE)*AirBSYLD2!$F21</f>
        <v>0</v>
      </c>
      <c r="AU21" s="45">
        <f>AirBSYLD1!AU21*VLOOKUP(AirBSYLD2!AU$4,'[1]INTERNAL PARAMETERS-1'!$B$5:$J$44,5,FALSE)*VLOOKUP(AirBSYLD2!AU$4,'[1]INTERNAL PARAMETERS-1'!$B$5:$J$44,6,FALSE)*VLOOKUP(AirBSYLD2!AU$4,'[1]INTERNAL PARAMETERS-1'!$B$5:$J$44,3,FALSE) + AirBSYLD1!AU21*(1-VLOOKUP(AirBSYLD2!AU$4,'[1]INTERNAL PARAMETERS-1'!$B$5:$J$44,5,FALSE))*VLOOKUP(AirBSYLD2!AU$4,'[1]INTERNAL PARAMETERS-1'!$B$5:$J$44,8,FALSE)*VLOOKUP(AirBSYLD2!AU$4,'[1]INTERNAL PARAMETERS-1'!$B$5:$J$44,3,FALSE)</f>
        <v>0</v>
      </c>
      <c r="AV21" s="44">
        <f>AirBSYLD1!AV21*VLOOKUP(AirBSYLD2!AV$4,'[1]INTERNAL PARAMETERS-1'!$B$5:$J$44,5,FALSE)*VLOOKUP(AirBSYLD2!AV$4,'[1]INTERNAL PARAMETERS-1'!$B$5:$J$44,6,FALSE)*VLOOKUP(AirBSYLD2!AV$4,'[1]INTERNAL PARAMETERS-1'!$B$5:$J$44,3,FALSE) + AirBSYLD1!AV21*(1-VLOOKUP(AirBSYLD2!AV$4,'[1]INTERNAL PARAMETERS-1'!$B$5:$J$44,5,FALSE))*VLOOKUP(AirBSYLD2!AV$4,'[1]INTERNAL PARAMETERS-1'!$B$5:$J$44,8,FALSE)*VLOOKUP(AirBSYLD2!AV$4,'[1]INTERNAL PARAMETERS-1'!$B$5:$J$44,3,FALSE)</f>
        <v>0</v>
      </c>
      <c r="AW21" s="44">
        <f>AirBSYLD1!AW21*VLOOKUP(AirBSYLD2!AW$4,'[1]INTERNAL PARAMETERS-1'!$B$5:$J$44,5,FALSE)*VLOOKUP(AirBSYLD2!AW$4,'[1]INTERNAL PARAMETERS-1'!$B$5:$J$44,6,FALSE)*VLOOKUP(AirBSYLD2!AW$4,'[1]INTERNAL PARAMETERS-1'!$B$5:$J$44,3,FALSE) + AirBSYLD1!AW21*(1-VLOOKUP(AirBSYLD2!AW$4,'[1]INTERNAL PARAMETERS-1'!$B$5:$J$44,5,FALSE))*VLOOKUP(AirBSYLD2!AW$4,'[1]INTERNAL PARAMETERS-1'!$B$5:$J$44,8,FALSE)*VLOOKUP(AirBSYLD2!AW$4,'[1]INTERNAL PARAMETERS-1'!$B$5:$J$44,3,FALSE)</f>
        <v>0.30092786596235055</v>
      </c>
      <c r="AX21" s="44">
        <f>AirBSYLD1!AX21*VLOOKUP(AirBSYLD2!AX$4,'[1]INTERNAL PARAMETERS-1'!$B$5:$J$44,5,FALSE)*VLOOKUP(AirBSYLD2!AX$4,'[1]INTERNAL PARAMETERS-1'!$B$5:$J$44,6,FALSE)*VLOOKUP(AirBSYLD2!AX$4,'[1]INTERNAL PARAMETERS-1'!$B$5:$J$44,3,FALSE) + AirBSYLD1!AX21*(1-VLOOKUP(AirBSYLD2!AX$4,'[1]INTERNAL PARAMETERS-1'!$B$5:$J$44,5,FALSE))*VLOOKUP(AirBSYLD2!AX$4,'[1]INTERNAL PARAMETERS-1'!$B$5:$J$44,8,FALSE)*VLOOKUP(AirBSYLD2!AX$4,'[1]INTERNAL PARAMETERS-1'!$B$5:$J$44,3,FALSE)</f>
        <v>0</v>
      </c>
      <c r="AY21" s="44">
        <f>AirBSYLD1!AY21*VLOOKUP(AirBSYLD2!AY$4,'[1]INTERNAL PARAMETERS-1'!$B$5:$J$44,5,FALSE)*VLOOKUP(AirBSYLD2!AY$4,'[1]INTERNAL PARAMETERS-1'!$B$5:$J$44,6,FALSE)*VLOOKUP(AirBSYLD2!AY$4,'[1]INTERNAL PARAMETERS-1'!$B$5:$J$44,3,FALSE) + AirBSYLD1!AY21*(1-VLOOKUP(AirBSYLD2!AY$4,'[1]INTERNAL PARAMETERS-1'!$B$5:$J$44,5,FALSE))*VLOOKUP(AirBSYLD2!AY$4,'[1]INTERNAL PARAMETERS-1'!$B$5:$J$44,8,FALSE)*VLOOKUP(AirBSYLD2!AY$4,'[1]INTERNAL PARAMETERS-1'!$B$5:$J$44,3,FALSE)</f>
        <v>0</v>
      </c>
      <c r="AZ21" s="44">
        <f>AirBSYLD1!AZ21*VLOOKUP(AirBSYLD2!AZ$4,'[1]INTERNAL PARAMETERS-1'!$B$5:$J$44,5,FALSE)*VLOOKUP(AirBSYLD2!AZ$4,'[1]INTERNAL PARAMETERS-1'!$B$5:$J$44,6,FALSE)*VLOOKUP(AirBSYLD2!AZ$4,'[1]INTERNAL PARAMETERS-1'!$B$5:$J$44,3,FALSE) + AirBSYLD1!AZ21*(1-VLOOKUP(AirBSYLD2!AZ$4,'[1]INTERNAL PARAMETERS-1'!$B$5:$J$44,5,FALSE))*VLOOKUP(AirBSYLD2!AZ$4,'[1]INTERNAL PARAMETERS-1'!$B$5:$J$44,8,FALSE)*VLOOKUP(AirBSYLD2!AZ$4,'[1]INTERNAL PARAMETERS-1'!$B$5:$J$44,3,FALSE)</f>
        <v>0</v>
      </c>
      <c r="BA21" s="44">
        <f>AirBSYLD1!BA21*VLOOKUP(AirBSYLD2!BA$4,'[1]INTERNAL PARAMETERS-1'!$B$5:$J$44,5,FALSE)*VLOOKUP(AirBSYLD2!BA$4,'[1]INTERNAL PARAMETERS-1'!$B$5:$J$44,6,FALSE)*VLOOKUP(AirBSYLD2!BA$4,'[1]INTERNAL PARAMETERS-1'!$B$5:$J$44,3,FALSE) + AirBSYLD1!BA21*(1-VLOOKUP(AirBSYLD2!BA$4,'[1]INTERNAL PARAMETERS-1'!$B$5:$J$44,5,FALSE))*VLOOKUP(AirBSYLD2!BA$4,'[1]INTERNAL PARAMETERS-1'!$B$5:$J$44,8,FALSE)*VLOOKUP(AirBSYLD2!BA$4,'[1]INTERNAL PARAMETERS-1'!$B$5:$J$44,3,FALSE)</f>
        <v>0.76460488357639245</v>
      </c>
      <c r="BB21" s="44">
        <f>AirBSYLD1!BB21*VLOOKUP(AirBSYLD2!BB$4,'[1]INTERNAL PARAMETERS-1'!$B$5:$J$44,5,FALSE)*VLOOKUP(AirBSYLD2!BB$4,'[1]INTERNAL PARAMETERS-1'!$B$5:$J$44,6,FALSE)*VLOOKUP(AirBSYLD2!BB$4,'[1]INTERNAL PARAMETERS-1'!$B$5:$J$44,3,FALSE) + AirBSYLD1!BB21*(1-VLOOKUP(AirBSYLD2!BB$4,'[1]INTERNAL PARAMETERS-1'!$B$5:$J$44,5,FALSE))*VLOOKUP(AirBSYLD2!BB$4,'[1]INTERNAL PARAMETERS-1'!$B$5:$J$44,8,FALSE)*VLOOKUP(AirBSYLD2!BB$4,'[1]INTERNAL PARAMETERS-1'!$B$5:$J$44,3,FALSE)</f>
        <v>2.4367220650483822E-2</v>
      </c>
      <c r="BC21" s="44">
        <f>AirBSYLD1!BC21*VLOOKUP(AirBSYLD2!BC$4,'[1]INTERNAL PARAMETERS-1'!$B$5:$J$44,5,FALSE)*VLOOKUP(AirBSYLD2!BC$4,'[1]INTERNAL PARAMETERS-1'!$B$5:$J$44,6,FALSE)*VLOOKUP(AirBSYLD2!BC$4,'[1]INTERNAL PARAMETERS-1'!$B$5:$J$44,3,FALSE) + AirBSYLD1!BC21*(1-VLOOKUP(AirBSYLD2!BC$4,'[1]INTERNAL PARAMETERS-1'!$B$5:$J$44,5,FALSE))*VLOOKUP(AirBSYLD2!BC$4,'[1]INTERNAL PARAMETERS-1'!$B$5:$J$44,8,FALSE)*VLOOKUP(AirBSYLD2!BC$4,'[1]INTERNAL PARAMETERS-1'!$B$5:$J$44,3,FALSE)</f>
        <v>0.13948259254751122</v>
      </c>
      <c r="BD21" s="44">
        <f>AirBSYLD1!BD21*VLOOKUP(AirBSYLD2!BD$4,'[1]INTERNAL PARAMETERS-1'!$B$5:$J$44,5,FALSE)*VLOOKUP(AirBSYLD2!BD$4,'[1]INTERNAL PARAMETERS-1'!$B$5:$J$44,6,FALSE)*VLOOKUP(AirBSYLD2!BD$4,'[1]INTERNAL PARAMETERS-1'!$B$5:$J$44,3,FALSE) + AirBSYLD1!BD21*(1-VLOOKUP(AirBSYLD2!BD$4,'[1]INTERNAL PARAMETERS-1'!$B$5:$J$44,5,FALSE))*VLOOKUP(AirBSYLD2!BD$4,'[1]INTERNAL PARAMETERS-1'!$B$5:$J$44,8,FALSE)*VLOOKUP(AirBSYLD2!BD$4,'[1]INTERNAL PARAMETERS-1'!$B$5:$J$44,3,FALSE)</f>
        <v>2.6677038293614227E-2</v>
      </c>
      <c r="BE21" s="44">
        <f>AirBSYLD1!BE21*VLOOKUP(AirBSYLD2!BE$4,'[1]INTERNAL PARAMETERS-1'!$B$5:$J$44,5,FALSE)*VLOOKUP(AirBSYLD2!BE$4,'[1]INTERNAL PARAMETERS-1'!$B$5:$J$44,6,FALSE)*VLOOKUP(AirBSYLD2!BE$4,'[1]INTERNAL PARAMETERS-1'!$B$5:$J$44,3,FALSE) + AirBSYLD1!BE21*(1-VLOOKUP(AirBSYLD2!BE$4,'[1]INTERNAL PARAMETERS-1'!$B$5:$J$44,5,FALSE))*VLOOKUP(AirBSYLD2!BE$4,'[1]INTERNAL PARAMETERS-1'!$B$5:$J$44,8,FALSE)*VLOOKUP(AirBSYLD2!BE$4,'[1]INTERNAL PARAMETERS-1'!$B$5:$J$44,3,FALSE)</f>
        <v>0.14024482284736831</v>
      </c>
      <c r="BF21" s="44">
        <f>AirBSYLD1!BF21*VLOOKUP(AirBSYLD2!BF$4,'[1]INTERNAL PARAMETERS-1'!$B$5:$J$44,5,FALSE)*VLOOKUP(AirBSYLD2!BF$4,'[1]INTERNAL PARAMETERS-1'!$B$5:$J$44,6,FALSE)*VLOOKUP(AirBSYLD2!BF$4,'[1]INTERNAL PARAMETERS-1'!$B$5:$J$44,3,FALSE) + AirBSYLD1!BF21*(1-VLOOKUP(AirBSYLD2!BF$4,'[1]INTERNAL PARAMETERS-1'!$B$5:$J$44,5,FALSE))*VLOOKUP(AirBSYLD2!BF$4,'[1]INTERNAL PARAMETERS-1'!$B$5:$J$44,8,FALSE)*VLOOKUP(AirBSYLD2!BF$4,'[1]INTERNAL PARAMETERS-1'!$B$5:$J$44,3,FALSE)</f>
        <v>0</v>
      </c>
      <c r="BG21" s="44">
        <f>AirBSYLD1!BG21*VLOOKUP(AirBSYLD2!BG$4,'[1]INTERNAL PARAMETERS-1'!$B$5:$J$44,5,FALSE)*VLOOKUP(AirBSYLD2!BG$4,'[1]INTERNAL PARAMETERS-1'!$B$5:$J$44,6,FALSE)*VLOOKUP(AirBSYLD2!BG$4,'[1]INTERNAL PARAMETERS-1'!$B$5:$J$44,3,FALSE) + AirBSYLD1!BG21*(1-VLOOKUP(AirBSYLD2!BG$4,'[1]INTERNAL PARAMETERS-1'!$B$5:$J$44,5,FALSE))*VLOOKUP(AirBSYLD2!BG$4,'[1]INTERNAL PARAMETERS-1'!$B$5:$J$44,8,FALSE)*VLOOKUP(AirBSYLD2!BG$4,'[1]INTERNAL PARAMETERS-1'!$B$5:$J$44,3,FALSE)</f>
        <v>2.785278023616472E-2</v>
      </c>
      <c r="BH21" s="44">
        <f>AirBSYLD1!BH21*VLOOKUP(AirBSYLD2!BH$4,'[1]INTERNAL PARAMETERS-1'!$B$5:$J$44,5,FALSE)*VLOOKUP(AirBSYLD2!BH$4,'[1]INTERNAL PARAMETERS-1'!$B$5:$J$44,6,FALSE)*VLOOKUP(AirBSYLD2!BH$4,'[1]INTERNAL PARAMETERS-1'!$B$5:$J$44,3,FALSE) + AirBSYLD1!BH21*(1-VLOOKUP(AirBSYLD2!BH$4,'[1]INTERNAL PARAMETERS-1'!$B$5:$J$44,5,FALSE))*VLOOKUP(AirBSYLD2!BH$4,'[1]INTERNAL PARAMETERS-1'!$B$5:$J$44,8,FALSE)*VLOOKUP(AirBSYLD2!BH$4,'[1]INTERNAL PARAMETERS-1'!$B$5:$J$44,3,FALSE)</f>
        <v>2.2668399214755426E-4</v>
      </c>
      <c r="BI21" s="44">
        <f>AirBSYLD1!BI21*VLOOKUP(AirBSYLD2!BI$4,'[1]INTERNAL PARAMETERS-1'!$B$5:$J$44,5,FALSE)*VLOOKUP(AirBSYLD2!BI$4,'[1]INTERNAL PARAMETERS-1'!$B$5:$J$44,6,FALSE)*VLOOKUP(AirBSYLD2!BI$4,'[1]INTERNAL PARAMETERS-1'!$B$5:$J$44,3,FALSE) + AirBSYLD1!BI21*(1-VLOOKUP(AirBSYLD2!BI$4,'[1]INTERNAL PARAMETERS-1'!$B$5:$J$44,5,FALSE))*VLOOKUP(AirBSYLD2!BI$4,'[1]INTERNAL PARAMETERS-1'!$B$5:$J$44,8,FALSE)*VLOOKUP(AirBSYLD2!BI$4,'[1]INTERNAL PARAMETERS-1'!$B$5:$J$44,3,FALSE)</f>
        <v>0</v>
      </c>
      <c r="BJ21" s="44">
        <f>AirBSYLD1!BJ21*VLOOKUP(AirBSYLD2!BJ$4,'[1]INTERNAL PARAMETERS-1'!$B$5:$J$44,5,FALSE)*VLOOKUP(AirBSYLD2!BJ$4,'[1]INTERNAL PARAMETERS-1'!$B$5:$J$44,6,FALSE)*VLOOKUP(AirBSYLD2!BJ$4,'[1]INTERNAL PARAMETERS-1'!$B$5:$J$44,3,FALSE) + AirBSYLD1!BJ21*(1-VLOOKUP(AirBSYLD2!BJ$4,'[1]INTERNAL PARAMETERS-1'!$B$5:$J$44,5,FALSE))*VLOOKUP(AirBSYLD2!BJ$4,'[1]INTERNAL PARAMETERS-1'!$B$5:$J$44,8,FALSE)*VLOOKUP(AirBSYLD2!BJ$4,'[1]INTERNAL PARAMETERS-1'!$B$5:$J$44,3,FALSE)</f>
        <v>1.3487179512770125E-2</v>
      </c>
      <c r="BK21" s="44">
        <f>AirBSYLD1!BK21*VLOOKUP(AirBSYLD2!BK$4,'[1]INTERNAL PARAMETERS-1'!$B$5:$J$44,5,FALSE)*VLOOKUP(AirBSYLD2!BK$4,'[1]INTERNAL PARAMETERS-1'!$B$5:$J$44,6,FALSE)*VLOOKUP(AirBSYLD2!BK$4,'[1]INTERNAL PARAMETERS-1'!$B$5:$J$44,3,FALSE) + AirBSYLD1!BK21*(1-VLOOKUP(AirBSYLD2!BK$4,'[1]INTERNAL PARAMETERS-1'!$B$5:$J$44,5,FALSE))*VLOOKUP(AirBSYLD2!BK$4,'[1]INTERNAL PARAMETERS-1'!$B$5:$J$44,8,FALSE)*VLOOKUP(AirBSYLD2!BK$4,'[1]INTERNAL PARAMETERS-1'!$B$5:$J$44,3,FALSE)</f>
        <v>1.7660892547786668E-2</v>
      </c>
      <c r="BL21" s="44">
        <f>AirBSYLD1!BL21*VLOOKUP(AirBSYLD2!BL$4,'[1]INTERNAL PARAMETERS-1'!$B$5:$J$44,5,FALSE)*VLOOKUP(AirBSYLD2!BL$4,'[1]INTERNAL PARAMETERS-1'!$B$5:$J$44,6,FALSE)*VLOOKUP(AirBSYLD2!BL$4,'[1]INTERNAL PARAMETERS-1'!$B$5:$J$44,3,FALSE) + AirBSYLD1!BL21*(1-VLOOKUP(AirBSYLD2!BL$4,'[1]INTERNAL PARAMETERS-1'!$B$5:$J$44,5,FALSE))*VLOOKUP(AirBSYLD2!BL$4,'[1]INTERNAL PARAMETERS-1'!$B$5:$J$44,8,FALSE)*VLOOKUP(AirBSYLD2!BL$4,'[1]INTERNAL PARAMETERS-1'!$B$5:$J$44,3,FALSE)</f>
        <v>4.0737831298407363E-2</v>
      </c>
      <c r="BM21" s="44">
        <f>AirBSYLD1!BM21*VLOOKUP(AirBSYLD2!BM$4,'[1]INTERNAL PARAMETERS-1'!$B$5:$J$44,5,FALSE)*VLOOKUP(AirBSYLD2!BM$4,'[1]INTERNAL PARAMETERS-1'!$B$5:$J$44,6,FALSE)*VLOOKUP(AirBSYLD2!BM$4,'[1]INTERNAL PARAMETERS-1'!$B$5:$J$44,3,FALSE) + AirBSYLD1!BM21*(1-VLOOKUP(AirBSYLD2!BM$4,'[1]INTERNAL PARAMETERS-1'!$B$5:$J$44,5,FALSE))*VLOOKUP(AirBSYLD2!BM$4,'[1]INTERNAL PARAMETERS-1'!$B$5:$J$44,8,FALSE)*VLOOKUP(AirBSYLD2!BM$4,'[1]INTERNAL PARAMETERS-1'!$B$5:$J$44,3,FALSE)</f>
        <v>3.9201776340052626E-2</v>
      </c>
      <c r="BN21" s="44">
        <f>AirBSYLD1!BN21*VLOOKUP(AirBSYLD2!BN$4,'[1]INTERNAL PARAMETERS-1'!$B$5:$J$44,5,FALSE)*VLOOKUP(AirBSYLD2!BN$4,'[1]INTERNAL PARAMETERS-1'!$B$5:$J$44,6,FALSE)*VLOOKUP(AirBSYLD2!BN$4,'[1]INTERNAL PARAMETERS-1'!$B$5:$J$44,3,FALSE) + AirBSYLD1!BN21*(1-VLOOKUP(AirBSYLD2!BN$4,'[1]INTERNAL PARAMETERS-1'!$B$5:$J$44,5,FALSE))*VLOOKUP(AirBSYLD2!BN$4,'[1]INTERNAL PARAMETERS-1'!$B$5:$J$44,8,FALSE)*VLOOKUP(AirBSYLD2!BN$4,'[1]INTERNAL PARAMETERS-1'!$B$5:$J$44,3,FALSE)</f>
        <v>1.4533716978216036E-2</v>
      </c>
      <c r="BO21" s="44">
        <f>AirBSYLD1!BO21*VLOOKUP(AirBSYLD2!BO$4,'[1]INTERNAL PARAMETERS-1'!$B$5:$J$44,5,FALSE)*VLOOKUP(AirBSYLD2!BO$4,'[1]INTERNAL PARAMETERS-1'!$B$5:$J$44,6,FALSE)*VLOOKUP(AirBSYLD2!BO$4,'[1]INTERNAL PARAMETERS-1'!$B$5:$J$44,3,FALSE) + AirBSYLD1!BO21*(1-VLOOKUP(AirBSYLD2!BO$4,'[1]INTERNAL PARAMETERS-1'!$B$5:$J$44,5,FALSE))*VLOOKUP(AirBSYLD2!BO$4,'[1]INTERNAL PARAMETERS-1'!$B$5:$J$44,8,FALSE)*VLOOKUP(AirBSYLD2!BO$4,'[1]INTERNAL PARAMETERS-1'!$B$5:$J$44,3,FALSE)</f>
        <v>6.4254433885852624E-3</v>
      </c>
      <c r="BP21" s="44">
        <f>AirBSYLD1!BP21*VLOOKUP(AirBSYLD2!BP$4,'[1]INTERNAL PARAMETERS-1'!$B$5:$J$44,5,FALSE)*VLOOKUP(AirBSYLD2!BP$4,'[1]INTERNAL PARAMETERS-1'!$B$5:$J$44,6,FALSE)*VLOOKUP(AirBSYLD2!BP$4,'[1]INTERNAL PARAMETERS-1'!$B$5:$J$44,3,FALSE) + AirBSYLD1!BP21*(1-VLOOKUP(AirBSYLD2!BP$4,'[1]INTERNAL PARAMETERS-1'!$B$5:$J$44,5,FALSE))*VLOOKUP(AirBSYLD2!BP$4,'[1]INTERNAL PARAMETERS-1'!$B$5:$J$44,8,FALSE)*VLOOKUP(AirBSYLD2!BP$4,'[1]INTERNAL PARAMETERS-1'!$B$5:$J$44,3,FALSE)</f>
        <v>3.3981919553886927E-4</v>
      </c>
      <c r="BQ21" s="44">
        <f>AirBSYLD1!BQ21*VLOOKUP(AirBSYLD2!BQ$4,'[1]INTERNAL PARAMETERS-1'!$B$5:$J$44,5,FALSE)*VLOOKUP(AirBSYLD2!BQ$4,'[1]INTERNAL PARAMETERS-1'!$B$5:$J$44,6,FALSE)*VLOOKUP(AirBSYLD2!BQ$4,'[1]INTERNAL PARAMETERS-1'!$B$5:$J$44,3,FALSE) + AirBSYLD1!BQ21*(1-VLOOKUP(AirBSYLD2!BQ$4,'[1]INTERNAL PARAMETERS-1'!$B$5:$J$44,5,FALSE))*VLOOKUP(AirBSYLD2!BQ$4,'[1]INTERNAL PARAMETERS-1'!$B$5:$J$44,8,FALSE)*VLOOKUP(AirBSYLD2!BQ$4,'[1]INTERNAL PARAMETERS-1'!$B$5:$J$44,3,FALSE)</f>
        <v>4.8814384887659754E-2</v>
      </c>
      <c r="BR21" s="44">
        <f>AirBSYLD1!BR21*VLOOKUP(AirBSYLD2!BR$4,'[1]INTERNAL PARAMETERS-1'!$B$5:$J$44,5,FALSE)*VLOOKUP(AirBSYLD2!BR$4,'[1]INTERNAL PARAMETERS-1'!$B$5:$J$44,6,FALSE)*VLOOKUP(AirBSYLD2!BR$4,'[1]INTERNAL PARAMETERS-1'!$B$5:$J$44,3,FALSE) + AirBSYLD1!BR21*(1-VLOOKUP(AirBSYLD2!BR$4,'[1]INTERNAL PARAMETERS-1'!$B$5:$J$44,5,FALSE))*VLOOKUP(AirBSYLD2!BR$4,'[1]INTERNAL PARAMETERS-1'!$B$5:$J$44,8,FALSE)*VLOOKUP(AirBSYLD2!BR$4,'[1]INTERNAL PARAMETERS-1'!$B$5:$J$44,3,FALSE)</f>
        <v>8.2636964107845278E-4</v>
      </c>
      <c r="BS21" s="44">
        <f>AirBSYLD1!BS21*VLOOKUP(AirBSYLD2!BS$4,'[1]INTERNAL PARAMETERS-1'!$B$5:$J$44,5,FALSE)*VLOOKUP(AirBSYLD2!BS$4,'[1]INTERNAL PARAMETERS-1'!$B$5:$J$44,6,FALSE)*VLOOKUP(AirBSYLD2!BS$4,'[1]INTERNAL PARAMETERS-1'!$B$5:$J$44,3,FALSE) + AirBSYLD1!BS21*(1-VLOOKUP(AirBSYLD2!BS$4,'[1]INTERNAL PARAMETERS-1'!$B$5:$J$44,5,FALSE))*VLOOKUP(AirBSYLD2!BS$4,'[1]INTERNAL PARAMETERS-1'!$B$5:$J$44,8,FALSE)*VLOOKUP(AirBSYLD2!BS$4,'[1]INTERNAL PARAMETERS-1'!$B$5:$J$44,3,FALSE)</f>
        <v>1.6391278843639579E-4</v>
      </c>
      <c r="BT21" s="44">
        <f>AirBSYLD1!BT21*VLOOKUP(AirBSYLD2!BT$4,'[1]INTERNAL PARAMETERS-1'!$B$5:$J$44,5,FALSE)*VLOOKUP(AirBSYLD2!BT$4,'[1]INTERNAL PARAMETERS-1'!$B$5:$J$44,6,FALSE)*VLOOKUP(AirBSYLD2!BT$4,'[1]INTERNAL PARAMETERS-1'!$B$5:$J$44,3,FALSE) + AirBSYLD1!BT21*(1-VLOOKUP(AirBSYLD2!BT$4,'[1]INTERNAL PARAMETERS-1'!$B$5:$J$44,5,FALSE))*VLOOKUP(AirBSYLD2!BT$4,'[1]INTERNAL PARAMETERS-1'!$B$5:$J$44,8,FALSE)*VLOOKUP(AirBSYLD2!BT$4,'[1]INTERNAL PARAMETERS-1'!$B$5:$J$44,3,FALSE)</f>
        <v>0</v>
      </c>
      <c r="BU21" s="44">
        <f>AirBSYLD1!BU21*VLOOKUP(AirBSYLD2!BU$4,'[1]INTERNAL PARAMETERS-1'!$B$5:$J$44,5,FALSE)*VLOOKUP(AirBSYLD2!BU$4,'[1]INTERNAL PARAMETERS-1'!$B$5:$J$44,6,FALSE)*VLOOKUP(AirBSYLD2!BU$4,'[1]INTERNAL PARAMETERS-1'!$B$5:$J$44,3,FALSE) + AirBSYLD1!BU21*(1-VLOOKUP(AirBSYLD2!BU$4,'[1]INTERNAL PARAMETERS-1'!$B$5:$J$44,5,FALSE))*VLOOKUP(AirBSYLD2!BU$4,'[1]INTERNAL PARAMETERS-1'!$B$5:$J$44,8,FALSE)*VLOOKUP(AirBSYLD2!BU$4,'[1]INTERNAL PARAMETERS-1'!$B$5:$J$44,3,FALSE)</f>
        <v>0</v>
      </c>
      <c r="BV21" s="44">
        <f>AirBSYLD1!BV21*VLOOKUP(AirBSYLD2!BV$4,'[1]INTERNAL PARAMETERS-1'!$B$5:$J$44,5,FALSE)*VLOOKUP(AirBSYLD2!BV$4,'[1]INTERNAL PARAMETERS-1'!$B$5:$J$44,6,FALSE)*VLOOKUP(AirBSYLD2!BV$4,'[1]INTERNAL PARAMETERS-1'!$B$5:$J$44,3,FALSE) + AirBSYLD1!BV21*(1-VLOOKUP(AirBSYLD2!BV$4,'[1]INTERNAL PARAMETERS-1'!$B$5:$J$44,5,FALSE))*VLOOKUP(AirBSYLD2!BV$4,'[1]INTERNAL PARAMETERS-1'!$B$5:$J$44,8,FALSE)*VLOOKUP(AirBSYLD2!BV$4,'[1]INTERNAL PARAMETERS-1'!$B$5:$J$44,3,FALSE)</f>
        <v>0</v>
      </c>
      <c r="BW21" s="44">
        <f>AirBSYLD1!BW21*VLOOKUP(AirBSYLD2!BW$4,'[1]INTERNAL PARAMETERS-1'!$B$5:$J$44,5,FALSE)*VLOOKUP(AirBSYLD2!BW$4,'[1]INTERNAL PARAMETERS-1'!$B$5:$J$44,6,FALSE)*VLOOKUP(AirBSYLD2!BW$4,'[1]INTERNAL PARAMETERS-1'!$B$5:$J$44,3,FALSE) + AirBSYLD1!BW21*(1-VLOOKUP(AirBSYLD2!BW$4,'[1]INTERNAL PARAMETERS-1'!$B$5:$J$44,5,FALSE))*VLOOKUP(AirBSYLD2!BW$4,'[1]INTERNAL PARAMETERS-1'!$B$5:$J$44,8,FALSE)*VLOOKUP(AirBSYLD2!BW$4,'[1]INTERNAL PARAMETERS-1'!$B$5:$J$44,3,FALSE)</f>
        <v>0</v>
      </c>
      <c r="BX21" s="44">
        <f>AirBSYLD1!BX21*VLOOKUP(AirBSYLD2!BX$4,'[1]INTERNAL PARAMETERS-1'!$B$5:$J$44,5,FALSE)*VLOOKUP(AirBSYLD2!BX$4,'[1]INTERNAL PARAMETERS-1'!$B$5:$J$44,6,FALSE)*VLOOKUP(AirBSYLD2!BX$4,'[1]INTERNAL PARAMETERS-1'!$B$5:$J$44,3,FALSE) + AirBSYLD1!BX21*(1-VLOOKUP(AirBSYLD2!BX$4,'[1]INTERNAL PARAMETERS-1'!$B$5:$J$44,5,FALSE))*VLOOKUP(AirBSYLD2!BX$4,'[1]INTERNAL PARAMETERS-1'!$B$5:$J$44,8,FALSE)*VLOOKUP(AirBSYLD2!BX$4,'[1]INTERNAL PARAMETERS-1'!$B$5:$J$44,3,FALSE)</f>
        <v>0</v>
      </c>
      <c r="BY21" s="44">
        <f>AirBSYLD1!BY21*VLOOKUP(AirBSYLD2!BY$4,'[1]INTERNAL PARAMETERS-1'!$B$5:$J$44,5,FALSE)*VLOOKUP(AirBSYLD2!BY$4,'[1]INTERNAL PARAMETERS-1'!$B$5:$J$44,6,FALSE)*VLOOKUP(AirBSYLD2!BY$4,'[1]INTERNAL PARAMETERS-1'!$B$5:$J$44,3,FALSE) + AirBSYLD1!BY21*(1-VLOOKUP(AirBSYLD2!BY$4,'[1]INTERNAL PARAMETERS-1'!$B$5:$J$44,5,FALSE))*VLOOKUP(AirBSYLD2!BY$4,'[1]INTERNAL PARAMETERS-1'!$B$5:$J$44,8,FALSE)*VLOOKUP(AirBSYLD2!BY$4,'[1]INTERNAL PARAMETERS-1'!$B$5:$J$44,3,FALSE)</f>
        <v>0</v>
      </c>
      <c r="BZ21" s="44">
        <f>AirBSYLD1!BZ21*VLOOKUP(AirBSYLD2!BZ$4,'[1]INTERNAL PARAMETERS-1'!$B$5:$J$44,5,FALSE)*VLOOKUP(AirBSYLD2!BZ$4,'[1]INTERNAL PARAMETERS-1'!$B$5:$J$44,6,FALSE)*VLOOKUP(AirBSYLD2!BZ$4,'[1]INTERNAL PARAMETERS-1'!$B$5:$J$44,3,FALSE) + AirBSYLD1!BZ21*(1-VLOOKUP(AirBSYLD2!BZ$4,'[1]INTERNAL PARAMETERS-1'!$B$5:$J$44,5,FALSE))*VLOOKUP(AirBSYLD2!BZ$4,'[1]INTERNAL PARAMETERS-1'!$B$5:$J$44,8,FALSE)*VLOOKUP(AirBSYLD2!BZ$4,'[1]INTERNAL PARAMETERS-1'!$B$5:$J$44,3,FALSE)</f>
        <v>5.373141162402827E-5</v>
      </c>
      <c r="CA21" s="44">
        <f>AirBSYLD1!CA21*VLOOKUP(AirBSYLD2!CA$4,'[1]INTERNAL PARAMETERS-1'!$B$5:$J$44,5,FALSE)*VLOOKUP(AirBSYLD2!CA$4,'[1]INTERNAL PARAMETERS-1'!$B$5:$J$44,6,FALSE)*VLOOKUP(AirBSYLD2!CA$4,'[1]INTERNAL PARAMETERS-1'!$B$5:$J$44,3,FALSE) + AirBSYLD1!CA21*(1-VLOOKUP(AirBSYLD2!CA$4,'[1]INTERNAL PARAMETERS-1'!$B$5:$J$44,5,FALSE))*VLOOKUP(AirBSYLD2!CA$4,'[1]INTERNAL PARAMETERS-1'!$B$5:$J$44,8,FALSE)*VLOOKUP(AirBSYLD2!CA$4,'[1]INTERNAL PARAMETERS-1'!$B$5:$J$44,3,FALSE)</f>
        <v>0</v>
      </c>
      <c r="CB21" s="44">
        <f>AirBSYLD1!CB21*VLOOKUP(AirBSYLD2!CB$4,'[1]INTERNAL PARAMETERS-1'!$B$5:$J$44,5,FALSE)*VLOOKUP(AirBSYLD2!CB$4,'[1]INTERNAL PARAMETERS-1'!$B$5:$J$44,6,FALSE)*VLOOKUP(AirBSYLD2!CB$4,'[1]INTERNAL PARAMETERS-1'!$B$5:$J$44,3,FALSE) + AirBSYLD1!CB21*(1-VLOOKUP(AirBSYLD2!CB$4,'[1]INTERNAL PARAMETERS-1'!$B$5:$J$44,5,FALSE))*VLOOKUP(AirBSYLD2!CB$4,'[1]INTERNAL PARAMETERS-1'!$B$5:$J$44,8,FALSE)*VLOOKUP(AirBSYLD2!CB$4,'[1]INTERNAL PARAMETERS-1'!$B$5:$J$44,3,FALSE)</f>
        <v>0</v>
      </c>
      <c r="CC21" s="44">
        <f>AirBSYLD1!CC21*VLOOKUP(AirBSYLD2!CC$4,'[1]INTERNAL PARAMETERS-1'!$B$5:$J$44,5,FALSE)*VLOOKUP(AirBSYLD2!CC$4,'[1]INTERNAL PARAMETERS-1'!$B$5:$J$44,6,FALSE)*VLOOKUP(AirBSYLD2!CC$4,'[1]INTERNAL PARAMETERS-1'!$B$5:$J$44,3,FALSE) + AirBSYLD1!CC21*(1-VLOOKUP(AirBSYLD2!CC$4,'[1]INTERNAL PARAMETERS-1'!$B$5:$J$44,5,FALSE))*VLOOKUP(AirBSYLD2!CC$4,'[1]INTERNAL PARAMETERS-1'!$B$5:$J$44,8,FALSE)*VLOOKUP(AirBSYLD2!CC$4,'[1]INTERNAL PARAMETERS-1'!$B$5:$J$44,3,FALSE)</f>
        <v>2.3880930226888945E-4</v>
      </c>
      <c r="CD21" s="44">
        <f>AirBSYLD1!CD21*VLOOKUP(AirBSYLD2!CD$4,'[1]INTERNAL PARAMETERS-1'!$B$5:$J$44,5,FALSE)*VLOOKUP(AirBSYLD2!CD$4,'[1]INTERNAL PARAMETERS-1'!$B$5:$J$44,6,FALSE)*VLOOKUP(AirBSYLD2!CD$4,'[1]INTERNAL PARAMETERS-1'!$B$5:$J$44,3,FALSE) + AirBSYLD1!CD21*(1-VLOOKUP(AirBSYLD2!CD$4,'[1]INTERNAL PARAMETERS-1'!$B$5:$J$44,5,FALSE))*VLOOKUP(AirBSYLD2!CD$4,'[1]INTERNAL PARAMETERS-1'!$B$5:$J$44,8,FALSE)*VLOOKUP(AirBSYLD2!CD$4,'[1]INTERNAL PARAMETERS-1'!$B$5:$J$44,3,FALSE)</f>
        <v>7.7239472031600512E-4</v>
      </c>
      <c r="CE21" s="44">
        <f>AirBSYLD1!CE21*VLOOKUP(AirBSYLD2!CE$4,'[1]INTERNAL PARAMETERS-1'!$B$5:$J$44,5,FALSE)*VLOOKUP(AirBSYLD2!CE$4,'[1]INTERNAL PARAMETERS-1'!$B$5:$J$44,6,FALSE)*VLOOKUP(AirBSYLD2!CE$4,'[1]INTERNAL PARAMETERS-1'!$B$5:$J$44,3,FALSE) + AirBSYLD1!CE21*(1-VLOOKUP(AirBSYLD2!CE$4,'[1]INTERNAL PARAMETERS-1'!$B$5:$J$44,5,FALSE))*VLOOKUP(AirBSYLD2!CE$4,'[1]INTERNAL PARAMETERS-1'!$B$5:$J$44,8,FALSE)*VLOOKUP(AirBSYLD2!CE$4,'[1]INTERNAL PARAMETERS-1'!$B$5:$J$44,3,FALSE)</f>
        <v>7.7400389558671091E-4</v>
      </c>
      <c r="CF21" s="44">
        <f>AirBSYLD1!CF21*VLOOKUP(AirBSYLD2!CF$4,'[1]INTERNAL PARAMETERS-1'!$B$5:$J$44,5,FALSE)*VLOOKUP(AirBSYLD2!CF$4,'[1]INTERNAL PARAMETERS-1'!$B$5:$J$44,6,FALSE)*VLOOKUP(AirBSYLD2!CF$4,'[1]INTERNAL PARAMETERS-1'!$B$5:$J$44,3,FALSE) + AirBSYLD1!CF21*(1-VLOOKUP(AirBSYLD2!CF$4,'[1]INTERNAL PARAMETERS-1'!$B$5:$J$44,5,FALSE))*VLOOKUP(AirBSYLD2!CF$4,'[1]INTERNAL PARAMETERS-1'!$B$5:$J$44,8,FALSE)*VLOOKUP(AirBSYLD2!CF$4,'[1]INTERNAL PARAMETERS-1'!$B$5:$J$44,3,FALSE)</f>
        <v>0</v>
      </c>
      <c r="CG21" s="44">
        <f>AirBSYLD1!CG21*VLOOKUP(AirBSYLD2!CG$4,'[1]INTERNAL PARAMETERS-1'!$B$5:$J$44,5,FALSE)*VLOOKUP(AirBSYLD2!CG$4,'[1]INTERNAL PARAMETERS-1'!$B$5:$J$44,6,FALSE)*VLOOKUP(AirBSYLD2!CG$4,'[1]INTERNAL PARAMETERS-1'!$B$5:$J$44,3,FALSE) + AirBSYLD1!CG21*(1-VLOOKUP(AirBSYLD2!CG$4,'[1]INTERNAL PARAMETERS-1'!$B$5:$J$44,5,FALSE))*VLOOKUP(AirBSYLD2!CG$4,'[1]INTERNAL PARAMETERS-1'!$B$5:$J$44,8,FALSE)*VLOOKUP(AirBSYLD2!CG$4,'[1]INTERNAL PARAMETERS-1'!$B$5:$J$44,3,FALSE)</f>
        <v>9.8757478354191629E-5</v>
      </c>
      <c r="CH21" s="43">
        <f>AirBSYLD1!CH21*VLOOKUP(AirBSYLD2!CH$4,'[1]INTERNAL PARAMETERS-1'!$B$5:$J$44,5,FALSE)*VLOOKUP(AirBSYLD2!CH$4,'[1]INTERNAL PARAMETERS-1'!$B$5:$J$44,6,FALSE)*VLOOKUP(AirBSYLD2!CH$4,'[1]INTERNAL PARAMETERS-1'!$B$5:$J$44,3,FALSE) + AirBSYLD1!CH21*(1-VLOOKUP(AirBSYLD2!CH$4,'[1]INTERNAL PARAMETERS-1'!$B$5:$J$44,5,FALSE))*VLOOKUP(AirBSYLD2!CH$4,'[1]INTERNAL PARAMETERS-1'!$B$5:$J$44,8,FALSE)*VLOOKUP(AirBSYLD2!CH$4,'[1]INTERNAL PARAMETERS-1'!$B$5:$J$44,3,FALSE)</f>
        <v>0</v>
      </c>
      <c r="CJ21" s="45">
        <f t="shared" si="0"/>
        <v>5.3792532417425383</v>
      </c>
      <c r="CK21" s="43">
        <f t="shared" si="1"/>
        <v>1.6085129114927144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AirBS!X22</f>
        <v>34.370917047051385</v>
      </c>
      <c r="F22" s="59">
        <f>'[1]INTERNAL PARAMETERS-1'!M22</f>
        <v>5.05</v>
      </c>
      <c r="G22" s="45">
        <f>AirBSYLD1!G22*VLOOKUP(AirBSYLD2!G$4,'[1]INTERNAL PARAMETERS-1'!$B$5:$J$44,5,FALSE)*VLOOKUP(AirBSYLD2!G$4,'[1]INTERNAL PARAMETERS-1'!$B$5:$J$44,7,FALSE)*AirBSYLD2!$F22 + AirBSYLD1!G22*(1-VLOOKUP(AirBSYLD2!G$4,'[1]INTERNAL PARAMETERS-1'!$B$5:$J$44,5,FALSE))*VLOOKUP(AirBSYLD2!G$4,'[1]INTERNAL PARAMETERS-1'!$B$5:$J$44,9,FALSE)*AirBSYLD2!$F22</f>
        <v>0.26281441992319454</v>
      </c>
      <c r="H22" s="44">
        <f>AirBSYLD1!H22*VLOOKUP(AirBSYLD2!H$4,'[1]INTERNAL PARAMETERS-1'!$B$5:$J$44,5,FALSE)*VLOOKUP(AirBSYLD2!H$4,'[1]INTERNAL PARAMETERS-1'!$B$5:$J$44,7,FALSE)*AirBSYLD2!$F22 + AirBSYLD1!H22*(1-VLOOKUP(AirBSYLD2!H$4,'[1]INTERNAL PARAMETERS-1'!$B$5:$J$44,5,FALSE))*VLOOKUP(AirBSYLD2!H$4,'[1]INTERNAL PARAMETERS-1'!$B$5:$J$44,9,FALSE)*AirBSYLD2!$F22</f>
        <v>0.13207651663372763</v>
      </c>
      <c r="I22" s="44">
        <f>AirBSYLD1!I22*VLOOKUP(AirBSYLD2!I$4,'[1]INTERNAL PARAMETERS-1'!$B$5:$J$44,5,FALSE)*VLOOKUP(AirBSYLD2!I$4,'[1]INTERNAL PARAMETERS-1'!$B$5:$J$44,7,FALSE)*AirBSYLD2!$F22 + AirBSYLD1!I22*(1-VLOOKUP(AirBSYLD2!I$4,'[1]INTERNAL PARAMETERS-1'!$B$5:$J$44,5,FALSE))*VLOOKUP(AirBSYLD2!I$4,'[1]INTERNAL PARAMETERS-1'!$B$5:$J$44,9,FALSE)*AirBSYLD2!$F22</f>
        <v>0.39756206301775165</v>
      </c>
      <c r="J22" s="44">
        <f>AirBSYLD1!J22*VLOOKUP(AirBSYLD2!J$4,'[1]INTERNAL PARAMETERS-1'!$B$5:$J$44,5,FALSE)*VLOOKUP(AirBSYLD2!J$4,'[1]INTERNAL PARAMETERS-1'!$B$5:$J$44,7,FALSE)*AirBSYLD2!$F22 + AirBSYLD1!J22*(1-VLOOKUP(AirBSYLD2!J$4,'[1]INTERNAL PARAMETERS-1'!$B$5:$J$44,5,FALSE))*VLOOKUP(AirBSYLD2!J$4,'[1]INTERNAL PARAMETERS-1'!$B$5:$J$44,9,FALSE)*AirBSYLD2!$F22</f>
        <v>0</v>
      </c>
      <c r="K22" s="44">
        <f>AirBSYLD1!K22*VLOOKUP(AirBSYLD2!K$4,'[1]INTERNAL PARAMETERS-1'!$B$5:$J$44,5,FALSE)*VLOOKUP(AirBSYLD2!K$4,'[1]INTERNAL PARAMETERS-1'!$B$5:$J$44,7,FALSE)*AirBSYLD2!$F22 + AirBSYLD1!K22*(1-VLOOKUP(AirBSYLD2!K$4,'[1]INTERNAL PARAMETERS-1'!$B$5:$J$44,5,FALSE))*VLOOKUP(AirBSYLD2!K$4,'[1]INTERNAL PARAMETERS-1'!$B$5:$J$44,9,FALSE)*AirBSYLD2!$F22</f>
        <v>0</v>
      </c>
      <c r="L22" s="44">
        <f>AirBSYLD1!L22*VLOOKUP(AirBSYLD2!L$4,'[1]INTERNAL PARAMETERS-1'!$B$5:$J$44,5,FALSE)*VLOOKUP(AirBSYLD2!L$4,'[1]INTERNAL PARAMETERS-1'!$B$5:$J$44,7,FALSE)*AirBSYLD2!$F22 + AirBSYLD1!L22*(1-VLOOKUP(AirBSYLD2!L$4,'[1]INTERNAL PARAMETERS-1'!$B$5:$J$44,5,FALSE))*VLOOKUP(AirBSYLD2!L$4,'[1]INTERNAL PARAMETERS-1'!$B$5:$J$44,9,FALSE)*AirBSYLD2!$F22</f>
        <v>0</v>
      </c>
      <c r="M22" s="44">
        <f>AirBSYLD1!M22*VLOOKUP(AirBSYLD2!M$4,'[1]INTERNAL PARAMETERS-1'!$B$5:$J$44,5,FALSE)*VLOOKUP(AirBSYLD2!M$4,'[1]INTERNAL PARAMETERS-1'!$B$5:$J$44,7,FALSE)*AirBSYLD2!$F22 + AirBSYLD1!M22*(1-VLOOKUP(AirBSYLD2!M$4,'[1]INTERNAL PARAMETERS-1'!$B$5:$J$44,5,FALSE))*VLOOKUP(AirBSYLD2!M$4,'[1]INTERNAL PARAMETERS-1'!$B$5:$J$44,9,FALSE)*AirBSYLD2!$F22</f>
        <v>0.10955781380590113</v>
      </c>
      <c r="N22" s="44">
        <f>AirBSYLD1!N22*VLOOKUP(AirBSYLD2!N$4,'[1]INTERNAL PARAMETERS-1'!$B$5:$J$44,5,FALSE)*VLOOKUP(AirBSYLD2!N$4,'[1]INTERNAL PARAMETERS-1'!$B$5:$J$44,7,FALSE)*AirBSYLD2!$F22 + AirBSYLD1!N22*(1-VLOOKUP(AirBSYLD2!N$4,'[1]INTERNAL PARAMETERS-1'!$B$5:$J$44,5,FALSE))*VLOOKUP(AirBSYLD2!N$4,'[1]INTERNAL PARAMETERS-1'!$B$5:$J$44,9,FALSE)*AirBSYLD2!$F22</f>
        <v>7.8085778415210613E-4</v>
      </c>
      <c r="O22" s="44">
        <f>AirBSYLD1!O22*VLOOKUP(AirBSYLD2!O$4,'[1]INTERNAL PARAMETERS-1'!$B$5:$J$44,5,FALSE)*VLOOKUP(AirBSYLD2!O$4,'[1]INTERNAL PARAMETERS-1'!$B$5:$J$44,7,FALSE)*AirBSYLD2!$F22 + AirBSYLD1!O22*(1-VLOOKUP(AirBSYLD2!O$4,'[1]INTERNAL PARAMETERS-1'!$B$5:$J$44,5,FALSE))*VLOOKUP(AirBSYLD2!O$4,'[1]INTERNAL PARAMETERS-1'!$B$5:$J$44,9,FALSE)*AirBSYLD2!$F22</f>
        <v>0</v>
      </c>
      <c r="P22" s="44">
        <f>AirBSYLD1!P22*VLOOKUP(AirBSYLD2!P$4,'[1]INTERNAL PARAMETERS-1'!$B$5:$J$44,5,FALSE)*VLOOKUP(AirBSYLD2!P$4,'[1]INTERNAL PARAMETERS-1'!$B$5:$J$44,7,FALSE)*AirBSYLD2!$F22 + AirBSYLD1!P22*(1-VLOOKUP(AirBSYLD2!P$4,'[1]INTERNAL PARAMETERS-1'!$B$5:$J$44,5,FALSE))*VLOOKUP(AirBSYLD2!P$4,'[1]INTERNAL PARAMETERS-1'!$B$5:$J$44,9,FALSE)*AirBSYLD2!$F22</f>
        <v>0</v>
      </c>
      <c r="Q22" s="44">
        <f>AirBSYLD1!Q22*VLOOKUP(AirBSYLD2!Q$4,'[1]INTERNAL PARAMETERS-1'!$B$5:$J$44,5,FALSE)*VLOOKUP(AirBSYLD2!Q$4,'[1]INTERNAL PARAMETERS-1'!$B$5:$J$44,7,FALSE)*AirBSYLD2!$F22 + AirBSYLD1!Q22*(1-VLOOKUP(AirBSYLD2!Q$4,'[1]INTERNAL PARAMETERS-1'!$B$5:$J$44,5,FALSE))*VLOOKUP(AirBSYLD2!Q$4,'[1]INTERNAL PARAMETERS-1'!$B$5:$J$44,9,FALSE)*AirBSYLD2!$F22</f>
        <v>0</v>
      </c>
      <c r="R22" s="44">
        <f>AirBSYLD1!R22*VLOOKUP(AirBSYLD2!R$4,'[1]INTERNAL PARAMETERS-1'!$B$5:$J$44,5,FALSE)*VLOOKUP(AirBSYLD2!R$4,'[1]INTERNAL PARAMETERS-1'!$B$5:$J$44,7,FALSE)*AirBSYLD2!$F22 + AirBSYLD1!R22*(1-VLOOKUP(AirBSYLD2!R$4,'[1]INTERNAL PARAMETERS-1'!$B$5:$J$44,5,FALSE))*VLOOKUP(AirBSYLD2!R$4,'[1]INTERNAL PARAMETERS-1'!$B$5:$J$44,9,FALSE)*AirBSYLD2!$F22</f>
        <v>0</v>
      </c>
      <c r="S22" s="44">
        <f>AirBSYLD1!S22*VLOOKUP(AirBSYLD2!S$4,'[1]INTERNAL PARAMETERS-1'!$B$5:$J$44,5,FALSE)*VLOOKUP(AirBSYLD2!S$4,'[1]INTERNAL PARAMETERS-1'!$B$5:$J$44,7,FALSE)*AirBSYLD2!$F22 + AirBSYLD1!S22*(1-VLOOKUP(AirBSYLD2!S$4,'[1]INTERNAL PARAMETERS-1'!$B$5:$J$44,5,FALSE))*VLOOKUP(AirBSYLD2!S$4,'[1]INTERNAL PARAMETERS-1'!$B$5:$J$44,9,FALSE)*AirBSYLD2!$F22</f>
        <v>4.65389920198859E-2</v>
      </c>
      <c r="T22" s="44">
        <f>AirBSYLD1!T22*VLOOKUP(AirBSYLD2!T$4,'[1]INTERNAL PARAMETERS-1'!$B$5:$J$44,5,FALSE)*VLOOKUP(AirBSYLD2!T$4,'[1]INTERNAL PARAMETERS-1'!$B$5:$J$44,7,FALSE)*AirBSYLD2!$F22 + AirBSYLD1!T22*(1-VLOOKUP(AirBSYLD2!T$4,'[1]INTERNAL PARAMETERS-1'!$B$5:$J$44,5,FALSE))*VLOOKUP(AirBSYLD2!T$4,'[1]INTERNAL PARAMETERS-1'!$B$5:$J$44,9,FALSE)*AirBSYLD2!$F22</f>
        <v>4.462044480869177E-3</v>
      </c>
      <c r="U22" s="44">
        <f>AirBSYLD1!U22*VLOOKUP(AirBSYLD2!U$4,'[1]INTERNAL PARAMETERS-1'!$B$5:$J$44,5,FALSE)*VLOOKUP(AirBSYLD2!U$4,'[1]INTERNAL PARAMETERS-1'!$B$5:$J$44,7,FALSE)*AirBSYLD2!$F22 + AirBSYLD1!U22*(1-VLOOKUP(AirBSYLD2!U$4,'[1]INTERNAL PARAMETERS-1'!$B$5:$J$44,5,FALSE))*VLOOKUP(AirBSYLD2!U$4,'[1]INTERNAL PARAMETERS-1'!$B$5:$J$44,9,FALSE)*AirBSYLD2!$F22</f>
        <v>3.3614068422547802E-3</v>
      </c>
      <c r="V22" s="44">
        <f>AirBSYLD1!V22*VLOOKUP(AirBSYLD2!V$4,'[1]INTERNAL PARAMETERS-1'!$B$5:$J$44,5,FALSE)*VLOOKUP(AirBSYLD2!V$4,'[1]INTERNAL PARAMETERS-1'!$B$5:$J$44,7,FALSE)*AirBSYLD2!$F22 + AirBSYLD1!V22*(1-VLOOKUP(AirBSYLD2!V$4,'[1]INTERNAL PARAMETERS-1'!$B$5:$J$44,5,FALSE))*VLOOKUP(AirBSYLD2!V$4,'[1]INTERNAL PARAMETERS-1'!$B$5:$J$44,9,FALSE)*AirBSYLD2!$F22</f>
        <v>5.2272666237997797E-2</v>
      </c>
      <c r="W22" s="44">
        <f>AirBSYLD1!W22*VLOOKUP(AirBSYLD2!W$4,'[1]INTERNAL PARAMETERS-1'!$B$5:$J$44,5,FALSE)*VLOOKUP(AirBSYLD2!W$4,'[1]INTERNAL PARAMETERS-1'!$B$5:$J$44,7,FALSE)*AirBSYLD2!$F22 + AirBSYLD1!W22*(1-VLOOKUP(AirBSYLD2!W$4,'[1]INTERNAL PARAMETERS-1'!$B$5:$J$44,5,FALSE))*VLOOKUP(AirBSYLD2!W$4,'[1]INTERNAL PARAMETERS-1'!$B$5:$J$44,9,FALSE)*AirBSYLD2!$F22</f>
        <v>0</v>
      </c>
      <c r="X22" s="44">
        <f>AirBSYLD1!X22*VLOOKUP(AirBSYLD2!X$4,'[1]INTERNAL PARAMETERS-1'!$B$5:$J$44,5,FALSE)*VLOOKUP(AirBSYLD2!X$4,'[1]INTERNAL PARAMETERS-1'!$B$5:$J$44,7,FALSE)*AirBSYLD2!$F22 + AirBSYLD1!X22*(1-VLOOKUP(AirBSYLD2!X$4,'[1]INTERNAL PARAMETERS-1'!$B$5:$J$44,5,FALSE))*VLOOKUP(AirBSYLD2!X$4,'[1]INTERNAL PARAMETERS-1'!$B$5:$J$44,9,FALSE)*AirBSYLD2!$F22</f>
        <v>0</v>
      </c>
      <c r="Y22" s="44">
        <f>AirBSYLD1!Y22*VLOOKUP(AirBSYLD2!Y$4,'[1]INTERNAL PARAMETERS-1'!$B$5:$J$44,5,FALSE)*VLOOKUP(AirBSYLD2!Y$4,'[1]INTERNAL PARAMETERS-1'!$B$5:$J$44,7,FALSE)*AirBSYLD2!$F22 + AirBSYLD1!Y22*(1-VLOOKUP(AirBSYLD2!Y$4,'[1]INTERNAL PARAMETERS-1'!$B$5:$J$44,5,FALSE))*VLOOKUP(AirBSYLD2!Y$4,'[1]INTERNAL PARAMETERS-1'!$B$5:$J$44,9,FALSE)*AirBSYLD2!$F22</f>
        <v>0</v>
      </c>
      <c r="Z22" s="44">
        <f>AirBSYLD1!Z22*VLOOKUP(AirBSYLD2!Z$4,'[1]INTERNAL PARAMETERS-1'!$B$5:$J$44,5,FALSE)*VLOOKUP(AirBSYLD2!Z$4,'[1]INTERNAL PARAMETERS-1'!$B$5:$J$44,7,FALSE)*AirBSYLD2!$F22 + AirBSYLD1!Z22*(1-VLOOKUP(AirBSYLD2!Z$4,'[1]INTERNAL PARAMETERS-1'!$B$5:$J$44,5,FALSE))*VLOOKUP(AirBSYLD2!Z$4,'[1]INTERNAL PARAMETERS-1'!$B$5:$J$44,9,FALSE)*AirBSYLD2!$F22</f>
        <v>0</v>
      </c>
      <c r="AA22" s="44">
        <f>AirBSYLD1!AA22*VLOOKUP(AirBSYLD2!AA$4,'[1]INTERNAL PARAMETERS-1'!$B$5:$J$44,5,FALSE)*VLOOKUP(AirBSYLD2!AA$4,'[1]INTERNAL PARAMETERS-1'!$B$5:$J$44,7,FALSE)*AirBSYLD2!$F22 + AirBSYLD1!AA22*(1-VLOOKUP(AirBSYLD2!AA$4,'[1]INTERNAL PARAMETERS-1'!$B$5:$J$44,5,FALSE))*VLOOKUP(AirBSYLD2!AA$4,'[1]INTERNAL PARAMETERS-1'!$B$5:$J$44,9,FALSE)*AirBSYLD2!$F22</f>
        <v>0</v>
      </c>
      <c r="AB22" s="44">
        <f>AirBSYLD1!AB22*VLOOKUP(AirBSYLD2!AB$4,'[1]INTERNAL PARAMETERS-1'!$B$5:$J$44,5,FALSE)*VLOOKUP(AirBSYLD2!AB$4,'[1]INTERNAL PARAMETERS-1'!$B$5:$J$44,7,FALSE)*AirBSYLD2!$F22 + AirBSYLD1!AB22*(1-VLOOKUP(AirBSYLD2!AB$4,'[1]INTERNAL PARAMETERS-1'!$B$5:$J$44,5,FALSE))*VLOOKUP(AirBSYLD2!AB$4,'[1]INTERNAL PARAMETERS-1'!$B$5:$J$44,9,FALSE)*AirBSYLD2!$F22</f>
        <v>0</v>
      </c>
      <c r="AC22" s="44">
        <f>AirBSYLD1!AC22*VLOOKUP(AirBSYLD2!AC$4,'[1]INTERNAL PARAMETERS-1'!$B$5:$J$44,5,FALSE)*VLOOKUP(AirBSYLD2!AC$4,'[1]INTERNAL PARAMETERS-1'!$B$5:$J$44,7,FALSE)*AirBSYLD2!$F22 + AirBSYLD1!AC22*(1-VLOOKUP(AirBSYLD2!AC$4,'[1]INTERNAL PARAMETERS-1'!$B$5:$J$44,5,FALSE))*VLOOKUP(AirBSYLD2!AC$4,'[1]INTERNAL PARAMETERS-1'!$B$5:$J$44,9,FALSE)*AirBSYLD2!$F22</f>
        <v>0</v>
      </c>
      <c r="AD22" s="44">
        <f>AirBSYLD1!AD22*VLOOKUP(AirBSYLD2!AD$4,'[1]INTERNAL PARAMETERS-1'!$B$5:$J$44,5,FALSE)*VLOOKUP(AirBSYLD2!AD$4,'[1]INTERNAL PARAMETERS-1'!$B$5:$J$44,7,FALSE)*AirBSYLD2!$F22 + AirBSYLD1!AD22*(1-VLOOKUP(AirBSYLD2!AD$4,'[1]INTERNAL PARAMETERS-1'!$B$5:$J$44,5,FALSE))*VLOOKUP(AirBSYLD2!AD$4,'[1]INTERNAL PARAMETERS-1'!$B$5:$J$44,9,FALSE)*AirBSYLD2!$F22</f>
        <v>0</v>
      </c>
      <c r="AE22" s="44">
        <f>AirBSYLD1!AE22*VLOOKUP(AirBSYLD2!AE$4,'[1]INTERNAL PARAMETERS-1'!$B$5:$J$44,5,FALSE)*VLOOKUP(AirBSYLD2!AE$4,'[1]INTERNAL PARAMETERS-1'!$B$5:$J$44,7,FALSE)*AirBSYLD2!$F22 + AirBSYLD1!AE22*(1-VLOOKUP(AirBSYLD2!AE$4,'[1]INTERNAL PARAMETERS-1'!$B$5:$J$44,5,FALSE))*VLOOKUP(AirBSYLD2!AE$4,'[1]INTERNAL PARAMETERS-1'!$B$5:$J$44,9,FALSE)*AirBSYLD2!$F22</f>
        <v>0</v>
      </c>
      <c r="AF22" s="44">
        <f>AirBSYLD1!AF22*VLOOKUP(AirBSYLD2!AF$4,'[1]INTERNAL PARAMETERS-1'!$B$5:$J$44,5,FALSE)*VLOOKUP(AirBSYLD2!AF$4,'[1]INTERNAL PARAMETERS-1'!$B$5:$J$44,7,FALSE)*AirBSYLD2!$F22 + AirBSYLD1!AF22*(1-VLOOKUP(AirBSYLD2!AF$4,'[1]INTERNAL PARAMETERS-1'!$B$5:$J$44,5,FALSE))*VLOOKUP(AirBSYLD2!AF$4,'[1]INTERNAL PARAMETERS-1'!$B$5:$J$44,9,FALSE)*AirBSYLD2!$F22</f>
        <v>0</v>
      </c>
      <c r="AG22" s="44">
        <f>AirBSYLD1!AG22*VLOOKUP(AirBSYLD2!AG$4,'[1]INTERNAL PARAMETERS-1'!$B$5:$J$44,5,FALSE)*VLOOKUP(AirBSYLD2!AG$4,'[1]INTERNAL PARAMETERS-1'!$B$5:$J$44,7,FALSE)*AirBSYLD2!$F22 + AirBSYLD1!AG22*(1-VLOOKUP(AirBSYLD2!AG$4,'[1]INTERNAL PARAMETERS-1'!$B$5:$J$44,5,FALSE))*VLOOKUP(AirBSYLD2!AG$4,'[1]INTERNAL PARAMETERS-1'!$B$5:$J$44,9,FALSE)*AirBSYLD2!$F22</f>
        <v>0</v>
      </c>
      <c r="AH22" s="44">
        <f>AirBSYLD1!AH22*VLOOKUP(AirBSYLD2!AH$4,'[1]INTERNAL PARAMETERS-1'!$B$5:$J$44,5,FALSE)*VLOOKUP(AirBSYLD2!AH$4,'[1]INTERNAL PARAMETERS-1'!$B$5:$J$44,7,FALSE)*AirBSYLD2!$F22 + AirBSYLD1!AH22*(1-VLOOKUP(AirBSYLD2!AH$4,'[1]INTERNAL PARAMETERS-1'!$B$5:$J$44,5,FALSE))*VLOOKUP(AirBSYLD2!AH$4,'[1]INTERNAL PARAMETERS-1'!$B$5:$J$44,9,FALSE)*AirBSYLD2!$F22</f>
        <v>0</v>
      </c>
      <c r="AI22" s="44">
        <f>AirBSYLD1!AI22*VLOOKUP(AirBSYLD2!AI$4,'[1]INTERNAL PARAMETERS-1'!$B$5:$J$44,5,FALSE)*VLOOKUP(AirBSYLD2!AI$4,'[1]INTERNAL PARAMETERS-1'!$B$5:$J$44,7,FALSE)*AirBSYLD2!$F22 + AirBSYLD1!AI22*(1-VLOOKUP(AirBSYLD2!AI$4,'[1]INTERNAL PARAMETERS-1'!$B$5:$J$44,5,FALSE))*VLOOKUP(AirBSYLD2!AI$4,'[1]INTERNAL PARAMETERS-1'!$B$5:$J$44,9,FALSE)*AirBSYLD2!$F22</f>
        <v>0</v>
      </c>
      <c r="AJ22" s="44">
        <f>AirBSYLD1!AJ22*VLOOKUP(AirBSYLD2!AJ$4,'[1]INTERNAL PARAMETERS-1'!$B$5:$J$44,5,FALSE)*VLOOKUP(AirBSYLD2!AJ$4,'[1]INTERNAL PARAMETERS-1'!$B$5:$J$44,7,FALSE)*AirBSYLD2!$F22 + AirBSYLD1!AJ22*(1-VLOOKUP(AirBSYLD2!AJ$4,'[1]INTERNAL PARAMETERS-1'!$B$5:$J$44,5,FALSE))*VLOOKUP(AirBSYLD2!AJ$4,'[1]INTERNAL PARAMETERS-1'!$B$5:$J$44,9,FALSE)*AirBSYLD2!$F22</f>
        <v>5.8006578251299304E-3</v>
      </c>
      <c r="AK22" s="44">
        <f>AirBSYLD1!AK22*VLOOKUP(AirBSYLD2!AK$4,'[1]INTERNAL PARAMETERS-1'!$B$5:$J$44,5,FALSE)*VLOOKUP(AirBSYLD2!AK$4,'[1]INTERNAL PARAMETERS-1'!$B$5:$J$44,7,FALSE)*AirBSYLD2!$F22 + AirBSYLD1!AK22*(1-VLOOKUP(AirBSYLD2!AK$4,'[1]INTERNAL PARAMETERS-1'!$B$5:$J$44,5,FALSE))*VLOOKUP(AirBSYLD2!AK$4,'[1]INTERNAL PARAMETERS-1'!$B$5:$J$44,9,FALSE)*AirBSYLD2!$F22</f>
        <v>0</v>
      </c>
      <c r="AL22" s="44">
        <f>AirBSYLD1!AL22*VLOOKUP(AirBSYLD2!AL$4,'[1]INTERNAL PARAMETERS-1'!$B$5:$J$44,5,FALSE)*VLOOKUP(AirBSYLD2!AL$4,'[1]INTERNAL PARAMETERS-1'!$B$5:$J$44,7,FALSE)*AirBSYLD2!$F22 + AirBSYLD1!AL22*(1-VLOOKUP(AirBSYLD2!AL$4,'[1]INTERNAL PARAMETERS-1'!$B$5:$J$44,5,FALSE))*VLOOKUP(AirBSYLD2!AL$4,'[1]INTERNAL PARAMETERS-1'!$B$5:$J$44,9,FALSE)*AirBSYLD2!$F22</f>
        <v>0</v>
      </c>
      <c r="AM22" s="44">
        <f>AirBSYLD1!AM22*VLOOKUP(AirBSYLD2!AM$4,'[1]INTERNAL PARAMETERS-1'!$B$5:$J$44,5,FALSE)*VLOOKUP(AirBSYLD2!AM$4,'[1]INTERNAL PARAMETERS-1'!$B$5:$J$44,7,FALSE)*AirBSYLD2!$F22 + AirBSYLD1!AM22*(1-VLOOKUP(AirBSYLD2!AM$4,'[1]INTERNAL PARAMETERS-1'!$B$5:$J$44,5,FALSE))*VLOOKUP(AirBSYLD2!AM$4,'[1]INTERNAL PARAMETERS-1'!$B$5:$J$44,9,FALSE)*AirBSYLD2!$F22</f>
        <v>0</v>
      </c>
      <c r="AN22" s="44">
        <f>AirBSYLD1!AN22*VLOOKUP(AirBSYLD2!AN$4,'[1]INTERNAL PARAMETERS-1'!$B$5:$J$44,5,FALSE)*VLOOKUP(AirBSYLD2!AN$4,'[1]INTERNAL PARAMETERS-1'!$B$5:$J$44,7,FALSE)*AirBSYLD2!$F22 + AirBSYLD1!AN22*(1-VLOOKUP(AirBSYLD2!AN$4,'[1]INTERNAL PARAMETERS-1'!$B$5:$J$44,5,FALSE))*VLOOKUP(AirBSYLD2!AN$4,'[1]INTERNAL PARAMETERS-1'!$B$5:$J$44,9,FALSE)*AirBSYLD2!$F22</f>
        <v>0</v>
      </c>
      <c r="AO22" s="44">
        <f>AirBSYLD1!AO22*VLOOKUP(AirBSYLD2!AO$4,'[1]INTERNAL PARAMETERS-1'!$B$5:$J$44,5,FALSE)*VLOOKUP(AirBSYLD2!AO$4,'[1]INTERNAL PARAMETERS-1'!$B$5:$J$44,7,FALSE)*AirBSYLD2!$F22 + AirBSYLD1!AO22*(1-VLOOKUP(AirBSYLD2!AO$4,'[1]INTERNAL PARAMETERS-1'!$B$5:$J$44,5,FALSE))*VLOOKUP(AirBSYLD2!AO$4,'[1]INTERNAL PARAMETERS-1'!$B$5:$J$44,9,FALSE)*AirBSYLD2!$F22</f>
        <v>0</v>
      </c>
      <c r="AP22" s="44">
        <f>AirBSYLD1!AP22*VLOOKUP(AirBSYLD2!AP$4,'[1]INTERNAL PARAMETERS-1'!$B$5:$J$44,5,FALSE)*VLOOKUP(AirBSYLD2!AP$4,'[1]INTERNAL PARAMETERS-1'!$B$5:$J$44,7,FALSE)*AirBSYLD2!$F22 + AirBSYLD1!AP22*(1-VLOOKUP(AirBSYLD2!AP$4,'[1]INTERNAL PARAMETERS-1'!$B$5:$J$44,5,FALSE))*VLOOKUP(AirBSYLD2!AP$4,'[1]INTERNAL PARAMETERS-1'!$B$5:$J$44,9,FALSE)*AirBSYLD2!$F22</f>
        <v>0</v>
      </c>
      <c r="AQ22" s="44">
        <f>AirBSYLD1!AQ22*VLOOKUP(AirBSYLD2!AQ$4,'[1]INTERNAL PARAMETERS-1'!$B$5:$J$44,5,FALSE)*VLOOKUP(AirBSYLD2!AQ$4,'[1]INTERNAL PARAMETERS-1'!$B$5:$J$44,7,FALSE)*AirBSYLD2!$F22 + AirBSYLD1!AQ22*(1-VLOOKUP(AirBSYLD2!AQ$4,'[1]INTERNAL PARAMETERS-1'!$B$5:$J$44,5,FALSE))*VLOOKUP(AirBSYLD2!AQ$4,'[1]INTERNAL PARAMETERS-1'!$B$5:$J$44,9,FALSE)*AirBSYLD2!$F22</f>
        <v>0</v>
      </c>
      <c r="AR22" s="44">
        <f>AirBSYLD1!AR22*VLOOKUP(AirBSYLD2!AR$4,'[1]INTERNAL PARAMETERS-1'!$B$5:$J$44,5,FALSE)*VLOOKUP(AirBSYLD2!AR$4,'[1]INTERNAL PARAMETERS-1'!$B$5:$J$44,7,FALSE)*AirBSYLD2!$F22 + AirBSYLD1!AR22*(1-VLOOKUP(AirBSYLD2!AR$4,'[1]INTERNAL PARAMETERS-1'!$B$5:$J$44,5,FALSE))*VLOOKUP(AirBSYLD2!AR$4,'[1]INTERNAL PARAMETERS-1'!$B$5:$J$44,9,FALSE)*AirBSYLD2!$F22</f>
        <v>0</v>
      </c>
      <c r="AS22" s="44">
        <f>AirBSYLD1!AS22*VLOOKUP(AirBSYLD2!AS$4,'[1]INTERNAL PARAMETERS-1'!$B$5:$J$44,5,FALSE)*VLOOKUP(AirBSYLD2!AS$4,'[1]INTERNAL PARAMETERS-1'!$B$5:$J$44,7,FALSE)*AirBSYLD2!$F22 + AirBSYLD1!AS22*(1-VLOOKUP(AirBSYLD2!AS$4,'[1]INTERNAL PARAMETERS-1'!$B$5:$J$44,5,FALSE))*VLOOKUP(AirBSYLD2!AS$4,'[1]INTERNAL PARAMETERS-1'!$B$5:$J$44,9,FALSE)*AirBSYLD2!$F22</f>
        <v>0</v>
      </c>
      <c r="AT22" s="43">
        <f>AirBSYLD1!AT22*VLOOKUP(AirBSYLD2!AT$4,'[1]INTERNAL PARAMETERS-1'!$B$5:$J$44,5,FALSE)*VLOOKUP(AirBSYLD2!AT$4,'[1]INTERNAL PARAMETERS-1'!$B$5:$J$44,7,FALSE)*AirBSYLD2!$F22 + AirBSYLD1!AT22*(1-VLOOKUP(AirBSYLD2!AT$4,'[1]INTERNAL PARAMETERS-1'!$B$5:$J$44,5,FALSE))*VLOOKUP(AirBSYLD2!AT$4,'[1]INTERNAL PARAMETERS-1'!$B$5:$J$44,9,FALSE)*AirBSYLD2!$F22</f>
        <v>0</v>
      </c>
      <c r="AU22" s="45">
        <f>AirBSYLD1!AU22*VLOOKUP(AirBSYLD2!AU$4,'[1]INTERNAL PARAMETERS-1'!$B$5:$J$44,5,FALSE)*VLOOKUP(AirBSYLD2!AU$4,'[1]INTERNAL PARAMETERS-1'!$B$5:$J$44,6,FALSE)*VLOOKUP(AirBSYLD2!AU$4,'[1]INTERNAL PARAMETERS-1'!$B$5:$J$44,3,FALSE) + AirBSYLD1!AU22*(1-VLOOKUP(AirBSYLD2!AU$4,'[1]INTERNAL PARAMETERS-1'!$B$5:$J$44,5,FALSE))*VLOOKUP(AirBSYLD2!AU$4,'[1]INTERNAL PARAMETERS-1'!$B$5:$J$44,8,FALSE)*VLOOKUP(AirBSYLD2!AU$4,'[1]INTERNAL PARAMETERS-1'!$B$5:$J$44,3,FALSE)</f>
        <v>0</v>
      </c>
      <c r="AV22" s="44">
        <f>AirBSYLD1!AV22*VLOOKUP(AirBSYLD2!AV$4,'[1]INTERNAL PARAMETERS-1'!$B$5:$J$44,5,FALSE)*VLOOKUP(AirBSYLD2!AV$4,'[1]INTERNAL PARAMETERS-1'!$B$5:$J$44,6,FALSE)*VLOOKUP(AirBSYLD2!AV$4,'[1]INTERNAL PARAMETERS-1'!$B$5:$J$44,3,FALSE) + AirBSYLD1!AV22*(1-VLOOKUP(AirBSYLD2!AV$4,'[1]INTERNAL PARAMETERS-1'!$B$5:$J$44,5,FALSE))*VLOOKUP(AirBSYLD2!AV$4,'[1]INTERNAL PARAMETERS-1'!$B$5:$J$44,8,FALSE)*VLOOKUP(AirBSYLD2!AV$4,'[1]INTERNAL PARAMETERS-1'!$B$5:$J$44,3,FALSE)</f>
        <v>0</v>
      </c>
      <c r="AW22" s="44">
        <f>AirBSYLD1!AW22*VLOOKUP(AirBSYLD2!AW$4,'[1]INTERNAL PARAMETERS-1'!$B$5:$J$44,5,FALSE)*VLOOKUP(AirBSYLD2!AW$4,'[1]INTERNAL PARAMETERS-1'!$B$5:$J$44,6,FALSE)*VLOOKUP(AirBSYLD2!AW$4,'[1]INTERNAL PARAMETERS-1'!$B$5:$J$44,3,FALSE) + AirBSYLD1!AW22*(1-VLOOKUP(AirBSYLD2!AW$4,'[1]INTERNAL PARAMETERS-1'!$B$5:$J$44,5,FALSE))*VLOOKUP(AirBSYLD2!AW$4,'[1]INTERNAL PARAMETERS-1'!$B$5:$J$44,8,FALSE)*VLOOKUP(AirBSYLD2!AW$4,'[1]INTERNAL PARAMETERS-1'!$B$5:$J$44,3,FALSE)</f>
        <v>9.2949019235486138E-2</v>
      </c>
      <c r="AX22" s="44">
        <f>AirBSYLD1!AX22*VLOOKUP(AirBSYLD2!AX$4,'[1]INTERNAL PARAMETERS-1'!$B$5:$J$44,5,FALSE)*VLOOKUP(AirBSYLD2!AX$4,'[1]INTERNAL PARAMETERS-1'!$B$5:$J$44,6,FALSE)*VLOOKUP(AirBSYLD2!AX$4,'[1]INTERNAL PARAMETERS-1'!$B$5:$J$44,3,FALSE) + AirBSYLD1!AX22*(1-VLOOKUP(AirBSYLD2!AX$4,'[1]INTERNAL PARAMETERS-1'!$B$5:$J$44,5,FALSE))*VLOOKUP(AirBSYLD2!AX$4,'[1]INTERNAL PARAMETERS-1'!$B$5:$J$44,8,FALSE)*VLOOKUP(AirBSYLD2!AX$4,'[1]INTERNAL PARAMETERS-1'!$B$5:$J$44,3,FALSE)</f>
        <v>0</v>
      </c>
      <c r="AY22" s="44">
        <f>AirBSYLD1!AY22*VLOOKUP(AirBSYLD2!AY$4,'[1]INTERNAL PARAMETERS-1'!$B$5:$J$44,5,FALSE)*VLOOKUP(AirBSYLD2!AY$4,'[1]INTERNAL PARAMETERS-1'!$B$5:$J$44,6,FALSE)*VLOOKUP(AirBSYLD2!AY$4,'[1]INTERNAL PARAMETERS-1'!$B$5:$J$44,3,FALSE) + AirBSYLD1!AY22*(1-VLOOKUP(AirBSYLD2!AY$4,'[1]INTERNAL PARAMETERS-1'!$B$5:$J$44,5,FALSE))*VLOOKUP(AirBSYLD2!AY$4,'[1]INTERNAL PARAMETERS-1'!$B$5:$J$44,8,FALSE)*VLOOKUP(AirBSYLD2!AY$4,'[1]INTERNAL PARAMETERS-1'!$B$5:$J$44,3,FALSE)</f>
        <v>0</v>
      </c>
      <c r="AZ22" s="44">
        <f>AirBSYLD1!AZ22*VLOOKUP(AirBSYLD2!AZ$4,'[1]INTERNAL PARAMETERS-1'!$B$5:$J$44,5,FALSE)*VLOOKUP(AirBSYLD2!AZ$4,'[1]INTERNAL PARAMETERS-1'!$B$5:$J$44,6,FALSE)*VLOOKUP(AirBSYLD2!AZ$4,'[1]INTERNAL PARAMETERS-1'!$B$5:$J$44,3,FALSE) + AirBSYLD1!AZ22*(1-VLOOKUP(AirBSYLD2!AZ$4,'[1]INTERNAL PARAMETERS-1'!$B$5:$J$44,5,FALSE))*VLOOKUP(AirBSYLD2!AZ$4,'[1]INTERNAL PARAMETERS-1'!$B$5:$J$44,8,FALSE)*VLOOKUP(AirBSYLD2!AZ$4,'[1]INTERNAL PARAMETERS-1'!$B$5:$J$44,3,FALSE)</f>
        <v>0</v>
      </c>
      <c r="BA22" s="44">
        <f>AirBSYLD1!BA22*VLOOKUP(AirBSYLD2!BA$4,'[1]INTERNAL PARAMETERS-1'!$B$5:$J$44,5,FALSE)*VLOOKUP(AirBSYLD2!BA$4,'[1]INTERNAL PARAMETERS-1'!$B$5:$J$44,6,FALSE)*VLOOKUP(AirBSYLD2!BA$4,'[1]INTERNAL PARAMETERS-1'!$B$5:$J$44,3,FALSE) + AirBSYLD1!BA22*(1-VLOOKUP(AirBSYLD2!BA$4,'[1]INTERNAL PARAMETERS-1'!$B$5:$J$44,5,FALSE))*VLOOKUP(AirBSYLD2!BA$4,'[1]INTERNAL PARAMETERS-1'!$B$5:$J$44,8,FALSE)*VLOOKUP(AirBSYLD2!BA$4,'[1]INTERNAL PARAMETERS-1'!$B$5:$J$44,3,FALSE)</f>
        <v>0.25602197540844374</v>
      </c>
      <c r="BB22" s="44">
        <f>AirBSYLD1!BB22*VLOOKUP(AirBSYLD2!BB$4,'[1]INTERNAL PARAMETERS-1'!$B$5:$J$44,5,FALSE)*VLOOKUP(AirBSYLD2!BB$4,'[1]INTERNAL PARAMETERS-1'!$B$5:$J$44,6,FALSE)*VLOOKUP(AirBSYLD2!BB$4,'[1]INTERNAL PARAMETERS-1'!$B$5:$J$44,3,FALSE) + AirBSYLD1!BB22*(1-VLOOKUP(AirBSYLD2!BB$4,'[1]INTERNAL PARAMETERS-1'!$B$5:$J$44,5,FALSE))*VLOOKUP(AirBSYLD2!BB$4,'[1]INTERNAL PARAMETERS-1'!$B$5:$J$44,8,FALSE)*VLOOKUP(AirBSYLD2!BB$4,'[1]INTERNAL PARAMETERS-1'!$B$5:$J$44,3,FALSE)</f>
        <v>9.1068271324392068E-3</v>
      </c>
      <c r="BC22" s="44">
        <f>AirBSYLD1!BC22*VLOOKUP(AirBSYLD2!BC$4,'[1]INTERNAL PARAMETERS-1'!$B$5:$J$44,5,FALSE)*VLOOKUP(AirBSYLD2!BC$4,'[1]INTERNAL PARAMETERS-1'!$B$5:$J$44,6,FALSE)*VLOOKUP(AirBSYLD2!BC$4,'[1]INTERNAL PARAMETERS-1'!$B$5:$J$44,3,FALSE) + AirBSYLD1!BC22*(1-VLOOKUP(AirBSYLD2!BC$4,'[1]INTERNAL PARAMETERS-1'!$B$5:$J$44,5,FALSE))*VLOOKUP(AirBSYLD2!BC$4,'[1]INTERNAL PARAMETERS-1'!$B$5:$J$44,8,FALSE)*VLOOKUP(AirBSYLD2!BC$4,'[1]INTERNAL PARAMETERS-1'!$B$5:$J$44,3,FALSE)</f>
        <v>4.7042271081395012E-2</v>
      </c>
      <c r="BD22" s="44">
        <f>AirBSYLD1!BD22*VLOOKUP(AirBSYLD2!BD$4,'[1]INTERNAL PARAMETERS-1'!$B$5:$J$44,5,FALSE)*VLOOKUP(AirBSYLD2!BD$4,'[1]INTERNAL PARAMETERS-1'!$B$5:$J$44,6,FALSE)*VLOOKUP(AirBSYLD2!BD$4,'[1]INTERNAL PARAMETERS-1'!$B$5:$J$44,3,FALSE) + AirBSYLD1!BD22*(1-VLOOKUP(AirBSYLD2!BD$4,'[1]INTERNAL PARAMETERS-1'!$B$5:$J$44,5,FALSE))*VLOOKUP(AirBSYLD2!BD$4,'[1]INTERNAL PARAMETERS-1'!$B$5:$J$44,8,FALSE)*VLOOKUP(AirBSYLD2!BD$4,'[1]INTERNAL PARAMETERS-1'!$B$5:$J$44,3,FALSE)</f>
        <v>7.8403964541964612E-3</v>
      </c>
      <c r="BE22" s="44">
        <f>AirBSYLD1!BE22*VLOOKUP(AirBSYLD2!BE$4,'[1]INTERNAL PARAMETERS-1'!$B$5:$J$44,5,FALSE)*VLOOKUP(AirBSYLD2!BE$4,'[1]INTERNAL PARAMETERS-1'!$B$5:$J$44,6,FALSE)*VLOOKUP(AirBSYLD2!BE$4,'[1]INTERNAL PARAMETERS-1'!$B$5:$J$44,3,FALSE) + AirBSYLD1!BE22*(1-VLOOKUP(AirBSYLD2!BE$4,'[1]INTERNAL PARAMETERS-1'!$B$5:$J$44,5,FALSE))*VLOOKUP(AirBSYLD2!BE$4,'[1]INTERNAL PARAMETERS-1'!$B$5:$J$44,8,FALSE)*VLOOKUP(AirBSYLD2!BE$4,'[1]INTERNAL PARAMETERS-1'!$B$5:$J$44,3,FALSE)</f>
        <v>5.3814020745246743E-2</v>
      </c>
      <c r="BF22" s="44">
        <f>AirBSYLD1!BF22*VLOOKUP(AirBSYLD2!BF$4,'[1]INTERNAL PARAMETERS-1'!$B$5:$J$44,5,FALSE)*VLOOKUP(AirBSYLD2!BF$4,'[1]INTERNAL PARAMETERS-1'!$B$5:$J$44,6,FALSE)*VLOOKUP(AirBSYLD2!BF$4,'[1]INTERNAL PARAMETERS-1'!$B$5:$J$44,3,FALSE) + AirBSYLD1!BF22*(1-VLOOKUP(AirBSYLD2!BF$4,'[1]INTERNAL PARAMETERS-1'!$B$5:$J$44,5,FALSE))*VLOOKUP(AirBSYLD2!BF$4,'[1]INTERNAL PARAMETERS-1'!$B$5:$J$44,8,FALSE)*VLOOKUP(AirBSYLD2!BF$4,'[1]INTERNAL PARAMETERS-1'!$B$5:$J$44,3,FALSE)</f>
        <v>0</v>
      </c>
      <c r="BG22" s="44">
        <f>AirBSYLD1!BG22*VLOOKUP(AirBSYLD2!BG$4,'[1]INTERNAL PARAMETERS-1'!$B$5:$J$44,5,FALSE)*VLOOKUP(AirBSYLD2!BG$4,'[1]INTERNAL PARAMETERS-1'!$B$5:$J$44,6,FALSE)*VLOOKUP(AirBSYLD2!BG$4,'[1]INTERNAL PARAMETERS-1'!$B$5:$J$44,3,FALSE) + AirBSYLD1!BG22*(1-VLOOKUP(AirBSYLD2!BG$4,'[1]INTERNAL PARAMETERS-1'!$B$5:$J$44,5,FALSE))*VLOOKUP(AirBSYLD2!BG$4,'[1]INTERNAL PARAMETERS-1'!$B$5:$J$44,8,FALSE)*VLOOKUP(AirBSYLD2!BG$4,'[1]INTERNAL PARAMETERS-1'!$B$5:$J$44,3,FALSE)</f>
        <v>1.3744213313459876E-2</v>
      </c>
      <c r="BH22" s="44">
        <f>AirBSYLD1!BH22*VLOOKUP(AirBSYLD2!BH$4,'[1]INTERNAL PARAMETERS-1'!$B$5:$J$44,5,FALSE)*VLOOKUP(AirBSYLD2!BH$4,'[1]INTERNAL PARAMETERS-1'!$B$5:$J$44,6,FALSE)*VLOOKUP(AirBSYLD2!BH$4,'[1]INTERNAL PARAMETERS-1'!$B$5:$J$44,3,FALSE) + AirBSYLD1!BH22*(1-VLOOKUP(AirBSYLD2!BH$4,'[1]INTERNAL PARAMETERS-1'!$B$5:$J$44,5,FALSE))*VLOOKUP(AirBSYLD2!BH$4,'[1]INTERNAL PARAMETERS-1'!$B$5:$J$44,8,FALSE)*VLOOKUP(AirBSYLD2!BH$4,'[1]INTERNAL PARAMETERS-1'!$B$5:$J$44,3,FALSE)</f>
        <v>2.7432497428483929E-5</v>
      </c>
      <c r="BI22" s="44">
        <f>AirBSYLD1!BI22*VLOOKUP(AirBSYLD2!BI$4,'[1]INTERNAL PARAMETERS-1'!$B$5:$J$44,5,FALSE)*VLOOKUP(AirBSYLD2!BI$4,'[1]INTERNAL PARAMETERS-1'!$B$5:$J$44,6,FALSE)*VLOOKUP(AirBSYLD2!BI$4,'[1]INTERNAL PARAMETERS-1'!$B$5:$J$44,3,FALSE) + AirBSYLD1!BI22*(1-VLOOKUP(AirBSYLD2!BI$4,'[1]INTERNAL PARAMETERS-1'!$B$5:$J$44,5,FALSE))*VLOOKUP(AirBSYLD2!BI$4,'[1]INTERNAL PARAMETERS-1'!$B$5:$J$44,8,FALSE)*VLOOKUP(AirBSYLD2!BI$4,'[1]INTERNAL PARAMETERS-1'!$B$5:$J$44,3,FALSE)</f>
        <v>0</v>
      </c>
      <c r="BJ22" s="44">
        <f>AirBSYLD1!BJ22*VLOOKUP(AirBSYLD2!BJ$4,'[1]INTERNAL PARAMETERS-1'!$B$5:$J$44,5,FALSE)*VLOOKUP(AirBSYLD2!BJ$4,'[1]INTERNAL PARAMETERS-1'!$B$5:$J$44,6,FALSE)*VLOOKUP(AirBSYLD2!BJ$4,'[1]INTERNAL PARAMETERS-1'!$B$5:$J$44,3,FALSE) + AirBSYLD1!BJ22*(1-VLOOKUP(AirBSYLD2!BJ$4,'[1]INTERNAL PARAMETERS-1'!$B$5:$J$44,5,FALSE))*VLOOKUP(AirBSYLD2!BJ$4,'[1]INTERNAL PARAMETERS-1'!$B$5:$J$44,8,FALSE)*VLOOKUP(AirBSYLD2!BJ$4,'[1]INTERNAL PARAMETERS-1'!$B$5:$J$44,3,FALSE)</f>
        <v>6.2630419900095626E-3</v>
      </c>
      <c r="BK22" s="44">
        <f>AirBSYLD1!BK22*VLOOKUP(AirBSYLD2!BK$4,'[1]INTERNAL PARAMETERS-1'!$B$5:$J$44,5,FALSE)*VLOOKUP(AirBSYLD2!BK$4,'[1]INTERNAL PARAMETERS-1'!$B$5:$J$44,6,FALSE)*VLOOKUP(AirBSYLD2!BK$4,'[1]INTERNAL PARAMETERS-1'!$B$5:$J$44,3,FALSE) + AirBSYLD1!BK22*(1-VLOOKUP(AirBSYLD2!BK$4,'[1]INTERNAL PARAMETERS-1'!$B$5:$J$44,5,FALSE))*VLOOKUP(AirBSYLD2!BK$4,'[1]INTERNAL PARAMETERS-1'!$B$5:$J$44,8,FALSE)*VLOOKUP(AirBSYLD2!BK$4,'[1]INTERNAL PARAMETERS-1'!$B$5:$J$44,3,FALSE)</f>
        <v>6.0401217790864272E-3</v>
      </c>
      <c r="BL22" s="44">
        <f>AirBSYLD1!BL22*VLOOKUP(AirBSYLD2!BL$4,'[1]INTERNAL PARAMETERS-1'!$B$5:$J$44,5,FALSE)*VLOOKUP(AirBSYLD2!BL$4,'[1]INTERNAL PARAMETERS-1'!$B$5:$J$44,6,FALSE)*VLOOKUP(AirBSYLD2!BL$4,'[1]INTERNAL PARAMETERS-1'!$B$5:$J$44,3,FALSE) + AirBSYLD1!BL22*(1-VLOOKUP(AirBSYLD2!BL$4,'[1]INTERNAL PARAMETERS-1'!$B$5:$J$44,5,FALSE))*VLOOKUP(AirBSYLD2!BL$4,'[1]INTERNAL PARAMETERS-1'!$B$5:$J$44,8,FALSE)*VLOOKUP(AirBSYLD2!BL$4,'[1]INTERNAL PARAMETERS-1'!$B$5:$J$44,3,FALSE)</f>
        <v>1.1868493367375308E-2</v>
      </c>
      <c r="BM22" s="44">
        <f>AirBSYLD1!BM22*VLOOKUP(AirBSYLD2!BM$4,'[1]INTERNAL PARAMETERS-1'!$B$5:$J$44,5,FALSE)*VLOOKUP(AirBSYLD2!BM$4,'[1]INTERNAL PARAMETERS-1'!$B$5:$J$44,6,FALSE)*VLOOKUP(AirBSYLD2!BM$4,'[1]INTERNAL PARAMETERS-1'!$B$5:$J$44,3,FALSE) + AirBSYLD1!BM22*(1-VLOOKUP(AirBSYLD2!BM$4,'[1]INTERNAL PARAMETERS-1'!$B$5:$J$44,5,FALSE))*VLOOKUP(AirBSYLD2!BM$4,'[1]INTERNAL PARAMETERS-1'!$B$5:$J$44,8,FALSE)*VLOOKUP(AirBSYLD2!BM$4,'[1]INTERNAL PARAMETERS-1'!$B$5:$J$44,3,FALSE)</f>
        <v>1.1511448027013944E-2</v>
      </c>
      <c r="BN22" s="44">
        <f>AirBSYLD1!BN22*VLOOKUP(AirBSYLD2!BN$4,'[1]INTERNAL PARAMETERS-1'!$B$5:$J$44,5,FALSE)*VLOOKUP(AirBSYLD2!BN$4,'[1]INTERNAL PARAMETERS-1'!$B$5:$J$44,6,FALSE)*VLOOKUP(AirBSYLD2!BN$4,'[1]INTERNAL PARAMETERS-1'!$B$5:$J$44,3,FALSE) + AirBSYLD1!BN22*(1-VLOOKUP(AirBSYLD2!BN$4,'[1]INTERNAL PARAMETERS-1'!$B$5:$J$44,5,FALSE))*VLOOKUP(AirBSYLD2!BN$4,'[1]INTERNAL PARAMETERS-1'!$B$5:$J$44,8,FALSE)*VLOOKUP(AirBSYLD2!BN$4,'[1]INTERNAL PARAMETERS-1'!$B$5:$J$44,3,FALSE)</f>
        <v>5.0913677062774144E-3</v>
      </c>
      <c r="BO22" s="44">
        <f>AirBSYLD1!BO22*VLOOKUP(AirBSYLD2!BO$4,'[1]INTERNAL PARAMETERS-1'!$B$5:$J$44,5,FALSE)*VLOOKUP(AirBSYLD2!BO$4,'[1]INTERNAL PARAMETERS-1'!$B$5:$J$44,6,FALSE)*VLOOKUP(AirBSYLD2!BO$4,'[1]INTERNAL PARAMETERS-1'!$B$5:$J$44,3,FALSE) + AirBSYLD1!BO22*(1-VLOOKUP(AirBSYLD2!BO$4,'[1]INTERNAL PARAMETERS-1'!$B$5:$J$44,5,FALSE))*VLOOKUP(AirBSYLD2!BO$4,'[1]INTERNAL PARAMETERS-1'!$B$5:$J$44,8,FALSE)*VLOOKUP(AirBSYLD2!BO$4,'[1]INTERNAL PARAMETERS-1'!$B$5:$J$44,3,FALSE)</f>
        <v>2.1291230514452961E-3</v>
      </c>
      <c r="BP22" s="44">
        <f>AirBSYLD1!BP22*VLOOKUP(AirBSYLD2!BP$4,'[1]INTERNAL PARAMETERS-1'!$B$5:$J$44,5,FALSE)*VLOOKUP(AirBSYLD2!BP$4,'[1]INTERNAL PARAMETERS-1'!$B$5:$J$44,6,FALSE)*VLOOKUP(AirBSYLD2!BP$4,'[1]INTERNAL PARAMETERS-1'!$B$5:$J$44,3,FALSE) + AirBSYLD1!BP22*(1-VLOOKUP(AirBSYLD2!BP$4,'[1]INTERNAL PARAMETERS-1'!$B$5:$J$44,5,FALSE))*VLOOKUP(AirBSYLD2!BP$4,'[1]INTERNAL PARAMETERS-1'!$B$5:$J$44,8,FALSE)*VLOOKUP(AirBSYLD2!BP$4,'[1]INTERNAL PARAMETERS-1'!$B$5:$J$44,3,FALSE)</f>
        <v>1.2337366568365788E-4</v>
      </c>
      <c r="BQ22" s="44">
        <f>AirBSYLD1!BQ22*VLOOKUP(AirBSYLD2!BQ$4,'[1]INTERNAL PARAMETERS-1'!$B$5:$J$44,5,FALSE)*VLOOKUP(AirBSYLD2!BQ$4,'[1]INTERNAL PARAMETERS-1'!$B$5:$J$44,6,FALSE)*VLOOKUP(AirBSYLD2!BQ$4,'[1]INTERNAL PARAMETERS-1'!$B$5:$J$44,3,FALSE) + AirBSYLD1!BQ22*(1-VLOOKUP(AirBSYLD2!BQ$4,'[1]INTERNAL PARAMETERS-1'!$B$5:$J$44,5,FALSE))*VLOOKUP(AirBSYLD2!BQ$4,'[1]INTERNAL PARAMETERS-1'!$B$5:$J$44,8,FALSE)*VLOOKUP(AirBSYLD2!BQ$4,'[1]INTERNAL PARAMETERS-1'!$B$5:$J$44,3,FALSE)</f>
        <v>1.8360857782800156E-2</v>
      </c>
      <c r="BR22" s="44">
        <f>AirBSYLD1!BR22*VLOOKUP(AirBSYLD2!BR$4,'[1]INTERNAL PARAMETERS-1'!$B$5:$J$44,5,FALSE)*VLOOKUP(AirBSYLD2!BR$4,'[1]INTERNAL PARAMETERS-1'!$B$5:$J$44,6,FALSE)*VLOOKUP(AirBSYLD2!BR$4,'[1]INTERNAL PARAMETERS-1'!$B$5:$J$44,3,FALSE) + AirBSYLD1!BR22*(1-VLOOKUP(AirBSYLD2!BR$4,'[1]INTERNAL PARAMETERS-1'!$B$5:$J$44,5,FALSE))*VLOOKUP(AirBSYLD2!BR$4,'[1]INTERNAL PARAMETERS-1'!$B$5:$J$44,8,FALSE)*VLOOKUP(AirBSYLD2!BR$4,'[1]INTERNAL PARAMETERS-1'!$B$5:$J$44,3,FALSE)</f>
        <v>3.333508064942756E-4</v>
      </c>
      <c r="BS22" s="44">
        <f>AirBSYLD1!BS22*VLOOKUP(AirBSYLD2!BS$4,'[1]INTERNAL PARAMETERS-1'!$B$5:$J$44,5,FALSE)*VLOOKUP(AirBSYLD2!BS$4,'[1]INTERNAL PARAMETERS-1'!$B$5:$J$44,6,FALSE)*VLOOKUP(AirBSYLD2!BS$4,'[1]INTERNAL PARAMETERS-1'!$B$5:$J$44,3,FALSE) + AirBSYLD1!BS22*(1-VLOOKUP(AirBSYLD2!BS$4,'[1]INTERNAL PARAMETERS-1'!$B$5:$J$44,5,FALSE))*VLOOKUP(AirBSYLD2!BS$4,'[1]INTERNAL PARAMETERS-1'!$B$5:$J$44,8,FALSE)*VLOOKUP(AirBSYLD2!BS$4,'[1]INTERNAL PARAMETERS-1'!$B$5:$J$44,3,FALSE)</f>
        <v>1.6530458473954164E-5</v>
      </c>
      <c r="BT22" s="44">
        <f>AirBSYLD1!BT22*VLOOKUP(AirBSYLD2!BT$4,'[1]INTERNAL PARAMETERS-1'!$B$5:$J$44,5,FALSE)*VLOOKUP(AirBSYLD2!BT$4,'[1]INTERNAL PARAMETERS-1'!$B$5:$J$44,6,FALSE)*VLOOKUP(AirBSYLD2!BT$4,'[1]INTERNAL PARAMETERS-1'!$B$5:$J$44,3,FALSE) + AirBSYLD1!BT22*(1-VLOOKUP(AirBSYLD2!BT$4,'[1]INTERNAL PARAMETERS-1'!$B$5:$J$44,5,FALSE))*VLOOKUP(AirBSYLD2!BT$4,'[1]INTERNAL PARAMETERS-1'!$B$5:$J$44,8,FALSE)*VLOOKUP(AirBSYLD2!BT$4,'[1]INTERNAL PARAMETERS-1'!$B$5:$J$44,3,FALSE)</f>
        <v>0</v>
      </c>
      <c r="BU22" s="44">
        <f>AirBSYLD1!BU22*VLOOKUP(AirBSYLD2!BU$4,'[1]INTERNAL PARAMETERS-1'!$B$5:$J$44,5,FALSE)*VLOOKUP(AirBSYLD2!BU$4,'[1]INTERNAL PARAMETERS-1'!$B$5:$J$44,6,FALSE)*VLOOKUP(AirBSYLD2!BU$4,'[1]INTERNAL PARAMETERS-1'!$B$5:$J$44,3,FALSE) + AirBSYLD1!BU22*(1-VLOOKUP(AirBSYLD2!BU$4,'[1]INTERNAL PARAMETERS-1'!$B$5:$J$44,5,FALSE))*VLOOKUP(AirBSYLD2!BU$4,'[1]INTERNAL PARAMETERS-1'!$B$5:$J$44,8,FALSE)*VLOOKUP(AirBSYLD2!BU$4,'[1]INTERNAL PARAMETERS-1'!$B$5:$J$44,3,FALSE)</f>
        <v>0</v>
      </c>
      <c r="BV22" s="44">
        <f>AirBSYLD1!BV22*VLOOKUP(AirBSYLD2!BV$4,'[1]INTERNAL PARAMETERS-1'!$B$5:$J$44,5,FALSE)*VLOOKUP(AirBSYLD2!BV$4,'[1]INTERNAL PARAMETERS-1'!$B$5:$J$44,6,FALSE)*VLOOKUP(AirBSYLD2!BV$4,'[1]INTERNAL PARAMETERS-1'!$B$5:$J$44,3,FALSE) + AirBSYLD1!BV22*(1-VLOOKUP(AirBSYLD2!BV$4,'[1]INTERNAL PARAMETERS-1'!$B$5:$J$44,5,FALSE))*VLOOKUP(AirBSYLD2!BV$4,'[1]INTERNAL PARAMETERS-1'!$B$5:$J$44,8,FALSE)*VLOOKUP(AirBSYLD2!BV$4,'[1]INTERNAL PARAMETERS-1'!$B$5:$J$44,3,FALSE)</f>
        <v>0</v>
      </c>
      <c r="BW22" s="44">
        <f>AirBSYLD1!BW22*VLOOKUP(AirBSYLD2!BW$4,'[1]INTERNAL PARAMETERS-1'!$B$5:$J$44,5,FALSE)*VLOOKUP(AirBSYLD2!BW$4,'[1]INTERNAL PARAMETERS-1'!$B$5:$J$44,6,FALSE)*VLOOKUP(AirBSYLD2!BW$4,'[1]INTERNAL PARAMETERS-1'!$B$5:$J$44,3,FALSE) + AirBSYLD1!BW22*(1-VLOOKUP(AirBSYLD2!BW$4,'[1]INTERNAL PARAMETERS-1'!$B$5:$J$44,5,FALSE))*VLOOKUP(AirBSYLD2!BW$4,'[1]INTERNAL PARAMETERS-1'!$B$5:$J$44,8,FALSE)*VLOOKUP(AirBSYLD2!BW$4,'[1]INTERNAL PARAMETERS-1'!$B$5:$J$44,3,FALSE)</f>
        <v>0</v>
      </c>
      <c r="BX22" s="44">
        <f>AirBSYLD1!BX22*VLOOKUP(AirBSYLD2!BX$4,'[1]INTERNAL PARAMETERS-1'!$B$5:$J$44,5,FALSE)*VLOOKUP(AirBSYLD2!BX$4,'[1]INTERNAL PARAMETERS-1'!$B$5:$J$44,6,FALSE)*VLOOKUP(AirBSYLD2!BX$4,'[1]INTERNAL PARAMETERS-1'!$B$5:$J$44,3,FALSE) + AirBSYLD1!BX22*(1-VLOOKUP(AirBSYLD2!BX$4,'[1]INTERNAL PARAMETERS-1'!$B$5:$J$44,5,FALSE))*VLOOKUP(AirBSYLD2!BX$4,'[1]INTERNAL PARAMETERS-1'!$B$5:$J$44,8,FALSE)*VLOOKUP(AirBSYLD2!BX$4,'[1]INTERNAL PARAMETERS-1'!$B$5:$J$44,3,FALSE)</f>
        <v>0</v>
      </c>
      <c r="BY22" s="44">
        <f>AirBSYLD1!BY22*VLOOKUP(AirBSYLD2!BY$4,'[1]INTERNAL PARAMETERS-1'!$B$5:$J$44,5,FALSE)*VLOOKUP(AirBSYLD2!BY$4,'[1]INTERNAL PARAMETERS-1'!$B$5:$J$44,6,FALSE)*VLOOKUP(AirBSYLD2!BY$4,'[1]INTERNAL PARAMETERS-1'!$B$5:$J$44,3,FALSE) + AirBSYLD1!BY22*(1-VLOOKUP(AirBSYLD2!BY$4,'[1]INTERNAL PARAMETERS-1'!$B$5:$J$44,5,FALSE))*VLOOKUP(AirBSYLD2!BY$4,'[1]INTERNAL PARAMETERS-1'!$B$5:$J$44,8,FALSE)*VLOOKUP(AirBSYLD2!BY$4,'[1]INTERNAL PARAMETERS-1'!$B$5:$J$44,3,FALSE)</f>
        <v>0</v>
      </c>
      <c r="BZ22" s="44">
        <f>AirBSYLD1!BZ22*VLOOKUP(AirBSYLD2!BZ$4,'[1]INTERNAL PARAMETERS-1'!$B$5:$J$44,5,FALSE)*VLOOKUP(AirBSYLD2!BZ$4,'[1]INTERNAL PARAMETERS-1'!$B$5:$J$44,6,FALSE)*VLOOKUP(AirBSYLD2!BZ$4,'[1]INTERNAL PARAMETERS-1'!$B$5:$J$44,3,FALSE) + AirBSYLD1!BZ22*(1-VLOOKUP(AirBSYLD2!BZ$4,'[1]INTERNAL PARAMETERS-1'!$B$5:$J$44,5,FALSE))*VLOOKUP(AirBSYLD2!BZ$4,'[1]INTERNAL PARAMETERS-1'!$B$5:$J$44,8,FALSE)*VLOOKUP(AirBSYLD2!BZ$4,'[1]INTERNAL PARAMETERS-1'!$B$5:$J$44,3,FALSE)</f>
        <v>3.2512589544869841E-5</v>
      </c>
      <c r="CA22" s="44">
        <f>AirBSYLD1!CA22*VLOOKUP(AirBSYLD2!CA$4,'[1]INTERNAL PARAMETERS-1'!$B$5:$J$44,5,FALSE)*VLOOKUP(AirBSYLD2!CA$4,'[1]INTERNAL PARAMETERS-1'!$B$5:$J$44,6,FALSE)*VLOOKUP(AirBSYLD2!CA$4,'[1]INTERNAL PARAMETERS-1'!$B$5:$J$44,3,FALSE) + AirBSYLD1!CA22*(1-VLOOKUP(AirBSYLD2!CA$4,'[1]INTERNAL PARAMETERS-1'!$B$5:$J$44,5,FALSE))*VLOOKUP(AirBSYLD2!CA$4,'[1]INTERNAL PARAMETERS-1'!$B$5:$J$44,8,FALSE)*VLOOKUP(AirBSYLD2!CA$4,'[1]INTERNAL PARAMETERS-1'!$B$5:$J$44,3,FALSE)</f>
        <v>0</v>
      </c>
      <c r="CB22" s="44">
        <f>AirBSYLD1!CB22*VLOOKUP(AirBSYLD2!CB$4,'[1]INTERNAL PARAMETERS-1'!$B$5:$J$44,5,FALSE)*VLOOKUP(AirBSYLD2!CB$4,'[1]INTERNAL PARAMETERS-1'!$B$5:$J$44,6,FALSE)*VLOOKUP(AirBSYLD2!CB$4,'[1]INTERNAL PARAMETERS-1'!$B$5:$J$44,3,FALSE) + AirBSYLD1!CB22*(1-VLOOKUP(AirBSYLD2!CB$4,'[1]INTERNAL PARAMETERS-1'!$B$5:$J$44,5,FALSE))*VLOOKUP(AirBSYLD2!CB$4,'[1]INTERNAL PARAMETERS-1'!$B$5:$J$44,8,FALSE)*VLOOKUP(AirBSYLD2!CB$4,'[1]INTERNAL PARAMETERS-1'!$B$5:$J$44,3,FALSE)</f>
        <v>0</v>
      </c>
      <c r="CC22" s="44">
        <f>AirBSYLD1!CC22*VLOOKUP(AirBSYLD2!CC$4,'[1]INTERNAL PARAMETERS-1'!$B$5:$J$44,5,FALSE)*VLOOKUP(AirBSYLD2!CC$4,'[1]INTERNAL PARAMETERS-1'!$B$5:$J$44,6,FALSE)*VLOOKUP(AirBSYLD2!CC$4,'[1]INTERNAL PARAMETERS-1'!$B$5:$J$44,3,FALSE) + AirBSYLD1!CC22*(1-VLOOKUP(AirBSYLD2!CC$4,'[1]INTERNAL PARAMETERS-1'!$B$5:$J$44,5,FALSE))*VLOOKUP(AirBSYLD2!CC$4,'[1]INTERNAL PARAMETERS-1'!$B$5:$J$44,8,FALSE)*VLOOKUP(AirBSYLD2!CC$4,'[1]INTERNAL PARAMETERS-1'!$B$5:$J$44,3,FALSE)</f>
        <v>7.2250198988599654E-5</v>
      </c>
      <c r="CD22" s="44">
        <f>AirBSYLD1!CD22*VLOOKUP(AirBSYLD2!CD$4,'[1]INTERNAL PARAMETERS-1'!$B$5:$J$44,5,FALSE)*VLOOKUP(AirBSYLD2!CD$4,'[1]INTERNAL PARAMETERS-1'!$B$5:$J$44,6,FALSE)*VLOOKUP(AirBSYLD2!CD$4,'[1]INTERNAL PARAMETERS-1'!$B$5:$J$44,3,FALSE) + AirBSYLD1!CD22*(1-VLOOKUP(AirBSYLD2!CD$4,'[1]INTERNAL PARAMETERS-1'!$B$5:$J$44,5,FALSE))*VLOOKUP(AirBSYLD2!CD$4,'[1]INTERNAL PARAMETERS-1'!$B$5:$J$44,8,FALSE)*VLOOKUP(AirBSYLD2!CD$4,'[1]INTERNAL PARAMETERS-1'!$B$5:$J$44,3,FALSE)</f>
        <v>3.6576584191927051E-4</v>
      </c>
      <c r="CE22" s="44">
        <f>AirBSYLD1!CE22*VLOOKUP(AirBSYLD2!CE$4,'[1]INTERNAL PARAMETERS-1'!$B$5:$J$44,5,FALSE)*VLOOKUP(AirBSYLD2!CE$4,'[1]INTERNAL PARAMETERS-1'!$B$5:$J$44,6,FALSE)*VLOOKUP(AirBSYLD2!CE$4,'[1]INTERNAL PARAMETERS-1'!$B$5:$J$44,3,FALSE) + AirBSYLD1!CE22*(1-VLOOKUP(AirBSYLD2!CE$4,'[1]INTERNAL PARAMETERS-1'!$B$5:$J$44,5,FALSE))*VLOOKUP(AirBSYLD2!CE$4,'[1]INTERNAL PARAMETERS-1'!$B$5:$J$44,8,FALSE)*VLOOKUP(AirBSYLD2!CE$4,'[1]INTERNAL PARAMETERS-1'!$B$5:$J$44,3,FALSE)</f>
        <v>3.746688890408811E-4</v>
      </c>
      <c r="CF22" s="44">
        <f>AirBSYLD1!CF22*VLOOKUP(AirBSYLD2!CF$4,'[1]INTERNAL PARAMETERS-1'!$B$5:$J$44,5,FALSE)*VLOOKUP(AirBSYLD2!CF$4,'[1]INTERNAL PARAMETERS-1'!$B$5:$J$44,6,FALSE)*VLOOKUP(AirBSYLD2!CF$4,'[1]INTERNAL PARAMETERS-1'!$B$5:$J$44,3,FALSE) + AirBSYLD1!CF22*(1-VLOOKUP(AirBSYLD2!CF$4,'[1]INTERNAL PARAMETERS-1'!$B$5:$J$44,5,FALSE))*VLOOKUP(AirBSYLD2!CF$4,'[1]INTERNAL PARAMETERS-1'!$B$5:$J$44,8,FALSE)*VLOOKUP(AirBSYLD2!CF$4,'[1]INTERNAL PARAMETERS-1'!$B$5:$J$44,3,FALSE)</f>
        <v>0</v>
      </c>
      <c r="CG22" s="44">
        <f>AirBSYLD1!CG22*VLOOKUP(AirBSYLD2!CG$4,'[1]INTERNAL PARAMETERS-1'!$B$5:$J$44,5,FALSE)*VLOOKUP(AirBSYLD2!CG$4,'[1]INTERNAL PARAMETERS-1'!$B$5:$J$44,6,FALSE)*VLOOKUP(AirBSYLD2!CG$4,'[1]INTERNAL PARAMETERS-1'!$B$5:$J$44,3,FALSE) + AirBSYLD1!CG22*(1-VLOOKUP(AirBSYLD2!CG$4,'[1]INTERNAL PARAMETERS-1'!$B$5:$J$44,5,FALSE))*VLOOKUP(AirBSYLD2!CG$4,'[1]INTERNAL PARAMETERS-1'!$B$5:$J$44,8,FALSE)*VLOOKUP(AirBSYLD2!CG$4,'[1]INTERNAL PARAMETERS-1'!$B$5:$J$44,3,FALSE)</f>
        <v>5.9751559654634319E-5</v>
      </c>
      <c r="CH22" s="43">
        <f>AirBSYLD1!CH22*VLOOKUP(AirBSYLD2!CH$4,'[1]INTERNAL PARAMETERS-1'!$B$5:$J$44,5,FALSE)*VLOOKUP(AirBSYLD2!CH$4,'[1]INTERNAL PARAMETERS-1'!$B$5:$J$44,6,FALSE)*VLOOKUP(AirBSYLD2!CH$4,'[1]INTERNAL PARAMETERS-1'!$B$5:$J$44,3,FALSE) + AirBSYLD1!CH22*(1-VLOOKUP(AirBSYLD2!CH$4,'[1]INTERNAL PARAMETERS-1'!$B$5:$J$44,5,FALSE))*VLOOKUP(AirBSYLD2!CH$4,'[1]INTERNAL PARAMETERS-1'!$B$5:$J$44,8,FALSE)*VLOOKUP(AirBSYLD2!CH$4,'[1]INTERNAL PARAMETERS-1'!$B$5:$J$44,3,FALSE)</f>
        <v>0</v>
      </c>
      <c r="CJ22" s="45">
        <f t="shared" si="0"/>
        <v>1.0152274385708648</v>
      </c>
      <c r="CK22" s="43">
        <f t="shared" si="1"/>
        <v>0.54318881358190407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AirBS!X23</f>
        <v>46.902720439560305</v>
      </c>
      <c r="F23" s="56">
        <f>'[1]INTERNAL PARAMETERS-1'!M5</f>
        <v>85.012</v>
      </c>
      <c r="G23" s="45">
        <f>AirBSYLD1!G23*VLOOKUP(AirBSYLD2!G$4,'[1]INTERNAL PARAMETERS-1'!$B$5:$J$44,5,FALSE)*VLOOKUP(AirBSYLD2!G$4,'[1]INTERNAL PARAMETERS-1'!$B$5:$J$44,7,FALSE)*AirBSYLD2!$F23 + AirBSYLD1!G23*(1-VLOOKUP(AirBSYLD2!G$4,'[1]INTERNAL PARAMETERS-1'!$B$5:$J$44,5,FALSE))*VLOOKUP(AirBSYLD2!G$4,'[1]INTERNAL PARAMETERS-1'!$B$5:$J$44,9,FALSE)*AirBSYLD2!$F23</f>
        <v>2.9591304211156633</v>
      </c>
      <c r="H23" s="44">
        <f>AirBSYLD1!H23*VLOOKUP(AirBSYLD2!H$4,'[1]INTERNAL PARAMETERS-1'!$B$5:$J$44,5,FALSE)*VLOOKUP(AirBSYLD2!H$4,'[1]INTERNAL PARAMETERS-1'!$B$5:$J$44,7,FALSE)*AirBSYLD2!$F23 + AirBSYLD1!H23*(1-VLOOKUP(AirBSYLD2!H$4,'[1]INTERNAL PARAMETERS-1'!$B$5:$J$44,5,FALSE))*VLOOKUP(AirBSYLD2!H$4,'[1]INTERNAL PARAMETERS-1'!$B$5:$J$44,9,FALSE)*AirBSYLD2!$F23</f>
        <v>0.99140079756676425</v>
      </c>
      <c r="I23" s="44">
        <f>AirBSYLD1!I23*VLOOKUP(AirBSYLD2!I$4,'[1]INTERNAL PARAMETERS-1'!$B$5:$J$44,5,FALSE)*VLOOKUP(AirBSYLD2!I$4,'[1]INTERNAL PARAMETERS-1'!$B$5:$J$44,7,FALSE)*AirBSYLD2!$F23 + AirBSYLD1!I23*(1-VLOOKUP(AirBSYLD2!I$4,'[1]INTERNAL PARAMETERS-1'!$B$5:$J$44,5,FALSE))*VLOOKUP(AirBSYLD2!I$4,'[1]INTERNAL PARAMETERS-1'!$B$5:$J$44,9,FALSE)*AirBSYLD2!$F23</f>
        <v>10.708558776358087</v>
      </c>
      <c r="J23" s="44">
        <f>AirBSYLD1!J23*VLOOKUP(AirBSYLD2!J$4,'[1]INTERNAL PARAMETERS-1'!$B$5:$J$44,5,FALSE)*VLOOKUP(AirBSYLD2!J$4,'[1]INTERNAL PARAMETERS-1'!$B$5:$J$44,7,FALSE)*AirBSYLD2!$F23 + AirBSYLD1!J23*(1-VLOOKUP(AirBSYLD2!J$4,'[1]INTERNAL PARAMETERS-1'!$B$5:$J$44,5,FALSE))*VLOOKUP(AirBSYLD2!J$4,'[1]INTERNAL PARAMETERS-1'!$B$5:$J$44,9,FALSE)*AirBSYLD2!$F23</f>
        <v>0</v>
      </c>
      <c r="K23" s="44">
        <f>AirBSYLD1!K23*VLOOKUP(AirBSYLD2!K$4,'[1]INTERNAL PARAMETERS-1'!$B$5:$J$44,5,FALSE)*VLOOKUP(AirBSYLD2!K$4,'[1]INTERNAL PARAMETERS-1'!$B$5:$J$44,7,FALSE)*AirBSYLD2!$F23 + AirBSYLD1!K23*(1-VLOOKUP(AirBSYLD2!K$4,'[1]INTERNAL PARAMETERS-1'!$B$5:$J$44,5,FALSE))*VLOOKUP(AirBSYLD2!K$4,'[1]INTERNAL PARAMETERS-1'!$B$5:$J$44,9,FALSE)*AirBSYLD2!$F23</f>
        <v>0</v>
      </c>
      <c r="L23" s="44">
        <f>AirBSYLD1!L23*VLOOKUP(AirBSYLD2!L$4,'[1]INTERNAL PARAMETERS-1'!$B$5:$J$44,5,FALSE)*VLOOKUP(AirBSYLD2!L$4,'[1]INTERNAL PARAMETERS-1'!$B$5:$J$44,7,FALSE)*AirBSYLD2!$F23 + AirBSYLD1!L23*(1-VLOOKUP(AirBSYLD2!L$4,'[1]INTERNAL PARAMETERS-1'!$B$5:$J$44,5,FALSE))*VLOOKUP(AirBSYLD2!L$4,'[1]INTERNAL PARAMETERS-1'!$B$5:$J$44,9,FALSE)*AirBSYLD2!$F23</f>
        <v>0</v>
      </c>
      <c r="M23" s="44">
        <f>AirBSYLD1!M23*VLOOKUP(AirBSYLD2!M$4,'[1]INTERNAL PARAMETERS-1'!$B$5:$J$44,5,FALSE)*VLOOKUP(AirBSYLD2!M$4,'[1]INTERNAL PARAMETERS-1'!$B$5:$J$44,7,FALSE)*AirBSYLD2!$F23 + AirBSYLD1!M23*(1-VLOOKUP(AirBSYLD2!M$4,'[1]INTERNAL PARAMETERS-1'!$B$5:$J$44,5,FALSE))*VLOOKUP(AirBSYLD2!M$4,'[1]INTERNAL PARAMETERS-1'!$B$5:$J$44,9,FALSE)*AirBSYLD2!$F23</f>
        <v>0.11655426762391036</v>
      </c>
      <c r="N23" s="44">
        <f>AirBSYLD1!N23*VLOOKUP(AirBSYLD2!N$4,'[1]INTERNAL PARAMETERS-1'!$B$5:$J$44,5,FALSE)*VLOOKUP(AirBSYLD2!N$4,'[1]INTERNAL PARAMETERS-1'!$B$5:$J$44,7,FALSE)*AirBSYLD2!$F23 + AirBSYLD1!N23*(1-VLOOKUP(AirBSYLD2!N$4,'[1]INTERNAL PARAMETERS-1'!$B$5:$J$44,5,FALSE))*VLOOKUP(AirBSYLD2!N$4,'[1]INTERNAL PARAMETERS-1'!$B$5:$J$44,9,FALSE)*AirBSYLD2!$F23</f>
        <v>8.4568812624887829E-2</v>
      </c>
      <c r="O23" s="44">
        <f>AirBSYLD1!O23*VLOOKUP(AirBSYLD2!O$4,'[1]INTERNAL PARAMETERS-1'!$B$5:$J$44,5,FALSE)*VLOOKUP(AirBSYLD2!O$4,'[1]INTERNAL PARAMETERS-1'!$B$5:$J$44,7,FALSE)*AirBSYLD2!$F23 + AirBSYLD1!O23*(1-VLOOKUP(AirBSYLD2!O$4,'[1]INTERNAL PARAMETERS-1'!$B$5:$J$44,5,FALSE))*VLOOKUP(AirBSYLD2!O$4,'[1]INTERNAL PARAMETERS-1'!$B$5:$J$44,9,FALSE)*AirBSYLD2!$F23</f>
        <v>0</v>
      </c>
      <c r="P23" s="44">
        <f>AirBSYLD1!P23*VLOOKUP(AirBSYLD2!P$4,'[1]INTERNAL PARAMETERS-1'!$B$5:$J$44,5,FALSE)*VLOOKUP(AirBSYLD2!P$4,'[1]INTERNAL PARAMETERS-1'!$B$5:$J$44,7,FALSE)*AirBSYLD2!$F23 + AirBSYLD1!P23*(1-VLOOKUP(AirBSYLD2!P$4,'[1]INTERNAL PARAMETERS-1'!$B$5:$J$44,5,FALSE))*VLOOKUP(AirBSYLD2!P$4,'[1]INTERNAL PARAMETERS-1'!$B$5:$J$44,9,FALSE)*AirBSYLD2!$F23</f>
        <v>0</v>
      </c>
      <c r="Q23" s="44">
        <f>AirBSYLD1!Q23*VLOOKUP(AirBSYLD2!Q$4,'[1]INTERNAL PARAMETERS-1'!$B$5:$J$44,5,FALSE)*VLOOKUP(AirBSYLD2!Q$4,'[1]INTERNAL PARAMETERS-1'!$B$5:$J$44,7,FALSE)*AirBSYLD2!$F23 + AirBSYLD1!Q23*(1-VLOOKUP(AirBSYLD2!Q$4,'[1]INTERNAL PARAMETERS-1'!$B$5:$J$44,5,FALSE))*VLOOKUP(AirBSYLD2!Q$4,'[1]INTERNAL PARAMETERS-1'!$B$5:$J$44,9,FALSE)*AirBSYLD2!$F23</f>
        <v>0</v>
      </c>
      <c r="R23" s="44">
        <f>AirBSYLD1!R23*VLOOKUP(AirBSYLD2!R$4,'[1]INTERNAL PARAMETERS-1'!$B$5:$J$44,5,FALSE)*VLOOKUP(AirBSYLD2!R$4,'[1]INTERNAL PARAMETERS-1'!$B$5:$J$44,7,FALSE)*AirBSYLD2!$F23 + AirBSYLD1!R23*(1-VLOOKUP(AirBSYLD2!R$4,'[1]INTERNAL PARAMETERS-1'!$B$5:$J$44,5,FALSE))*VLOOKUP(AirBSYLD2!R$4,'[1]INTERNAL PARAMETERS-1'!$B$5:$J$44,9,FALSE)*AirBSYLD2!$F23</f>
        <v>0.26793978183401895</v>
      </c>
      <c r="S23" s="44">
        <f>AirBSYLD1!S23*VLOOKUP(AirBSYLD2!S$4,'[1]INTERNAL PARAMETERS-1'!$B$5:$J$44,5,FALSE)*VLOOKUP(AirBSYLD2!S$4,'[1]INTERNAL PARAMETERS-1'!$B$5:$J$44,7,FALSE)*AirBSYLD2!$F23 + AirBSYLD1!S23*(1-VLOOKUP(AirBSYLD2!S$4,'[1]INTERNAL PARAMETERS-1'!$B$5:$J$44,5,FALSE))*VLOOKUP(AirBSYLD2!S$4,'[1]INTERNAL PARAMETERS-1'!$B$5:$J$44,9,FALSE)*AirBSYLD2!$F23</f>
        <v>4.2294061943763843</v>
      </c>
      <c r="T23" s="44">
        <f>AirBSYLD1!T23*VLOOKUP(AirBSYLD2!T$4,'[1]INTERNAL PARAMETERS-1'!$B$5:$J$44,5,FALSE)*VLOOKUP(AirBSYLD2!T$4,'[1]INTERNAL PARAMETERS-1'!$B$5:$J$44,7,FALSE)*AirBSYLD2!$F23 + AirBSYLD1!T23*(1-VLOOKUP(AirBSYLD2!T$4,'[1]INTERNAL PARAMETERS-1'!$B$5:$J$44,5,FALSE))*VLOOKUP(AirBSYLD2!T$4,'[1]INTERNAL PARAMETERS-1'!$B$5:$J$44,9,FALSE)*AirBSYLD2!$F23</f>
        <v>0.50238709093878553</v>
      </c>
      <c r="U23" s="44">
        <f>AirBSYLD1!U23*VLOOKUP(AirBSYLD2!U$4,'[1]INTERNAL PARAMETERS-1'!$B$5:$J$44,5,FALSE)*VLOOKUP(AirBSYLD2!U$4,'[1]INTERNAL PARAMETERS-1'!$B$5:$J$44,7,FALSE)*AirBSYLD2!$F23 + AirBSYLD1!U23*(1-VLOOKUP(AirBSYLD2!U$4,'[1]INTERNAL PARAMETERS-1'!$B$5:$J$44,5,FALSE))*VLOOKUP(AirBSYLD2!U$4,'[1]INTERNAL PARAMETERS-1'!$B$5:$J$44,9,FALSE)*AirBSYLD2!$F23</f>
        <v>0.15138958125005997</v>
      </c>
      <c r="V23" s="44">
        <f>AirBSYLD1!V23*VLOOKUP(AirBSYLD2!V$4,'[1]INTERNAL PARAMETERS-1'!$B$5:$J$44,5,FALSE)*VLOOKUP(AirBSYLD2!V$4,'[1]INTERNAL PARAMETERS-1'!$B$5:$J$44,7,FALSE)*AirBSYLD2!$F23 + AirBSYLD1!V23*(1-VLOOKUP(AirBSYLD2!V$4,'[1]INTERNAL PARAMETERS-1'!$B$5:$J$44,5,FALSE))*VLOOKUP(AirBSYLD2!V$4,'[1]INTERNAL PARAMETERS-1'!$B$5:$J$44,9,FALSE)*AirBSYLD2!$F23</f>
        <v>2.3541952503691546</v>
      </c>
      <c r="W23" s="44">
        <f>AirBSYLD1!W23*VLOOKUP(AirBSYLD2!W$4,'[1]INTERNAL PARAMETERS-1'!$B$5:$J$44,5,FALSE)*VLOOKUP(AirBSYLD2!W$4,'[1]INTERNAL PARAMETERS-1'!$B$5:$J$44,7,FALSE)*AirBSYLD2!$F23 + AirBSYLD1!W23*(1-VLOOKUP(AirBSYLD2!W$4,'[1]INTERNAL PARAMETERS-1'!$B$5:$J$44,5,FALSE))*VLOOKUP(AirBSYLD2!W$4,'[1]INTERNAL PARAMETERS-1'!$B$5:$J$44,9,FALSE)*AirBSYLD2!$F23</f>
        <v>0</v>
      </c>
      <c r="X23" s="44">
        <f>AirBSYLD1!X23*VLOOKUP(AirBSYLD2!X$4,'[1]INTERNAL PARAMETERS-1'!$B$5:$J$44,5,FALSE)*VLOOKUP(AirBSYLD2!X$4,'[1]INTERNAL PARAMETERS-1'!$B$5:$J$44,7,FALSE)*AirBSYLD2!$F23 + AirBSYLD1!X23*(1-VLOOKUP(AirBSYLD2!X$4,'[1]INTERNAL PARAMETERS-1'!$B$5:$J$44,5,FALSE))*VLOOKUP(AirBSYLD2!X$4,'[1]INTERNAL PARAMETERS-1'!$B$5:$J$44,9,FALSE)*AirBSYLD2!$F23</f>
        <v>0</v>
      </c>
      <c r="Y23" s="44">
        <f>AirBSYLD1!Y23*VLOOKUP(AirBSYLD2!Y$4,'[1]INTERNAL PARAMETERS-1'!$B$5:$J$44,5,FALSE)*VLOOKUP(AirBSYLD2!Y$4,'[1]INTERNAL PARAMETERS-1'!$B$5:$J$44,7,FALSE)*AirBSYLD2!$F23 + AirBSYLD1!Y23*(1-VLOOKUP(AirBSYLD2!Y$4,'[1]INTERNAL PARAMETERS-1'!$B$5:$J$44,5,FALSE))*VLOOKUP(AirBSYLD2!Y$4,'[1]INTERNAL PARAMETERS-1'!$B$5:$J$44,9,FALSE)*AirBSYLD2!$F23</f>
        <v>0</v>
      </c>
      <c r="Z23" s="44">
        <f>AirBSYLD1!Z23*VLOOKUP(AirBSYLD2!Z$4,'[1]INTERNAL PARAMETERS-1'!$B$5:$J$44,5,FALSE)*VLOOKUP(AirBSYLD2!Z$4,'[1]INTERNAL PARAMETERS-1'!$B$5:$J$44,7,FALSE)*AirBSYLD2!$F23 + AirBSYLD1!Z23*(1-VLOOKUP(AirBSYLD2!Z$4,'[1]INTERNAL PARAMETERS-1'!$B$5:$J$44,5,FALSE))*VLOOKUP(AirBSYLD2!Z$4,'[1]INTERNAL PARAMETERS-1'!$B$5:$J$44,9,FALSE)*AirBSYLD2!$F23</f>
        <v>0</v>
      </c>
      <c r="AA23" s="44">
        <f>AirBSYLD1!AA23*VLOOKUP(AirBSYLD2!AA$4,'[1]INTERNAL PARAMETERS-1'!$B$5:$J$44,5,FALSE)*VLOOKUP(AirBSYLD2!AA$4,'[1]INTERNAL PARAMETERS-1'!$B$5:$J$44,7,FALSE)*AirBSYLD2!$F23 + AirBSYLD1!AA23*(1-VLOOKUP(AirBSYLD2!AA$4,'[1]INTERNAL PARAMETERS-1'!$B$5:$J$44,5,FALSE))*VLOOKUP(AirBSYLD2!AA$4,'[1]INTERNAL PARAMETERS-1'!$B$5:$J$44,9,FALSE)*AirBSYLD2!$F23</f>
        <v>0</v>
      </c>
      <c r="AB23" s="44">
        <f>AirBSYLD1!AB23*VLOOKUP(AirBSYLD2!AB$4,'[1]INTERNAL PARAMETERS-1'!$B$5:$J$44,5,FALSE)*VLOOKUP(AirBSYLD2!AB$4,'[1]INTERNAL PARAMETERS-1'!$B$5:$J$44,7,FALSE)*AirBSYLD2!$F23 + AirBSYLD1!AB23*(1-VLOOKUP(AirBSYLD2!AB$4,'[1]INTERNAL PARAMETERS-1'!$B$5:$J$44,5,FALSE))*VLOOKUP(AirBSYLD2!AB$4,'[1]INTERNAL PARAMETERS-1'!$B$5:$J$44,9,FALSE)*AirBSYLD2!$F23</f>
        <v>0</v>
      </c>
      <c r="AC23" s="44">
        <f>AirBSYLD1!AC23*VLOOKUP(AirBSYLD2!AC$4,'[1]INTERNAL PARAMETERS-1'!$B$5:$J$44,5,FALSE)*VLOOKUP(AirBSYLD2!AC$4,'[1]INTERNAL PARAMETERS-1'!$B$5:$J$44,7,FALSE)*AirBSYLD2!$F23 + AirBSYLD1!AC23*(1-VLOOKUP(AirBSYLD2!AC$4,'[1]INTERNAL PARAMETERS-1'!$B$5:$J$44,5,FALSE))*VLOOKUP(AirBSYLD2!AC$4,'[1]INTERNAL PARAMETERS-1'!$B$5:$J$44,9,FALSE)*AirBSYLD2!$F23</f>
        <v>0</v>
      </c>
      <c r="AD23" s="44">
        <f>AirBSYLD1!AD23*VLOOKUP(AirBSYLD2!AD$4,'[1]INTERNAL PARAMETERS-1'!$B$5:$J$44,5,FALSE)*VLOOKUP(AirBSYLD2!AD$4,'[1]INTERNAL PARAMETERS-1'!$B$5:$J$44,7,FALSE)*AirBSYLD2!$F23 + AirBSYLD1!AD23*(1-VLOOKUP(AirBSYLD2!AD$4,'[1]INTERNAL PARAMETERS-1'!$B$5:$J$44,5,FALSE))*VLOOKUP(AirBSYLD2!AD$4,'[1]INTERNAL PARAMETERS-1'!$B$5:$J$44,9,FALSE)*AirBSYLD2!$F23</f>
        <v>0</v>
      </c>
      <c r="AE23" s="44">
        <f>AirBSYLD1!AE23*VLOOKUP(AirBSYLD2!AE$4,'[1]INTERNAL PARAMETERS-1'!$B$5:$J$44,5,FALSE)*VLOOKUP(AirBSYLD2!AE$4,'[1]INTERNAL PARAMETERS-1'!$B$5:$J$44,7,FALSE)*AirBSYLD2!$F23 + AirBSYLD1!AE23*(1-VLOOKUP(AirBSYLD2!AE$4,'[1]INTERNAL PARAMETERS-1'!$B$5:$J$44,5,FALSE))*VLOOKUP(AirBSYLD2!AE$4,'[1]INTERNAL PARAMETERS-1'!$B$5:$J$44,9,FALSE)*AirBSYLD2!$F23</f>
        <v>0</v>
      </c>
      <c r="AF23" s="44">
        <f>AirBSYLD1!AF23*VLOOKUP(AirBSYLD2!AF$4,'[1]INTERNAL PARAMETERS-1'!$B$5:$J$44,5,FALSE)*VLOOKUP(AirBSYLD2!AF$4,'[1]INTERNAL PARAMETERS-1'!$B$5:$J$44,7,FALSE)*AirBSYLD2!$F23 + AirBSYLD1!AF23*(1-VLOOKUP(AirBSYLD2!AF$4,'[1]INTERNAL PARAMETERS-1'!$B$5:$J$44,5,FALSE))*VLOOKUP(AirBSYLD2!AF$4,'[1]INTERNAL PARAMETERS-1'!$B$5:$J$44,9,FALSE)*AirBSYLD2!$F23</f>
        <v>0</v>
      </c>
      <c r="AG23" s="44">
        <f>AirBSYLD1!AG23*VLOOKUP(AirBSYLD2!AG$4,'[1]INTERNAL PARAMETERS-1'!$B$5:$J$44,5,FALSE)*VLOOKUP(AirBSYLD2!AG$4,'[1]INTERNAL PARAMETERS-1'!$B$5:$J$44,7,FALSE)*AirBSYLD2!$F23 + AirBSYLD1!AG23*(1-VLOOKUP(AirBSYLD2!AG$4,'[1]INTERNAL PARAMETERS-1'!$B$5:$J$44,5,FALSE))*VLOOKUP(AirBSYLD2!AG$4,'[1]INTERNAL PARAMETERS-1'!$B$5:$J$44,9,FALSE)*AirBSYLD2!$F23</f>
        <v>0</v>
      </c>
      <c r="AH23" s="44">
        <f>AirBSYLD1!AH23*VLOOKUP(AirBSYLD2!AH$4,'[1]INTERNAL PARAMETERS-1'!$B$5:$J$44,5,FALSE)*VLOOKUP(AirBSYLD2!AH$4,'[1]INTERNAL PARAMETERS-1'!$B$5:$J$44,7,FALSE)*AirBSYLD2!$F23 + AirBSYLD1!AH23*(1-VLOOKUP(AirBSYLD2!AH$4,'[1]INTERNAL PARAMETERS-1'!$B$5:$J$44,5,FALSE))*VLOOKUP(AirBSYLD2!AH$4,'[1]INTERNAL PARAMETERS-1'!$B$5:$J$44,9,FALSE)*AirBSYLD2!$F23</f>
        <v>0</v>
      </c>
      <c r="AI23" s="44">
        <f>AirBSYLD1!AI23*VLOOKUP(AirBSYLD2!AI$4,'[1]INTERNAL PARAMETERS-1'!$B$5:$J$44,5,FALSE)*VLOOKUP(AirBSYLD2!AI$4,'[1]INTERNAL PARAMETERS-1'!$B$5:$J$44,7,FALSE)*AirBSYLD2!$F23 + AirBSYLD1!AI23*(1-VLOOKUP(AirBSYLD2!AI$4,'[1]INTERNAL PARAMETERS-1'!$B$5:$J$44,5,FALSE))*VLOOKUP(AirBSYLD2!AI$4,'[1]INTERNAL PARAMETERS-1'!$B$5:$J$44,9,FALSE)*AirBSYLD2!$F23</f>
        <v>8.3733175470165917E-3</v>
      </c>
      <c r="AJ23" s="44">
        <f>AirBSYLD1!AJ23*VLOOKUP(AirBSYLD2!AJ$4,'[1]INTERNAL PARAMETERS-1'!$B$5:$J$44,5,FALSE)*VLOOKUP(AirBSYLD2!AJ$4,'[1]INTERNAL PARAMETERS-1'!$B$5:$J$44,7,FALSE)*AirBSYLD2!$F23 + AirBSYLD1!AJ23*(1-VLOOKUP(AirBSYLD2!AJ$4,'[1]INTERNAL PARAMETERS-1'!$B$5:$J$44,5,FALSE))*VLOOKUP(AirBSYLD2!AJ$4,'[1]INTERNAL PARAMETERS-1'!$B$5:$J$44,9,FALSE)*AirBSYLD2!$F23</f>
        <v>0</v>
      </c>
      <c r="AK23" s="44">
        <f>AirBSYLD1!AK23*VLOOKUP(AirBSYLD2!AK$4,'[1]INTERNAL PARAMETERS-1'!$B$5:$J$44,5,FALSE)*VLOOKUP(AirBSYLD2!AK$4,'[1]INTERNAL PARAMETERS-1'!$B$5:$J$44,7,FALSE)*AirBSYLD2!$F23 + AirBSYLD1!AK23*(1-VLOOKUP(AirBSYLD2!AK$4,'[1]INTERNAL PARAMETERS-1'!$B$5:$J$44,5,FALSE))*VLOOKUP(AirBSYLD2!AK$4,'[1]INTERNAL PARAMETERS-1'!$B$5:$J$44,9,FALSE)*AirBSYLD2!$F23</f>
        <v>0</v>
      </c>
      <c r="AL23" s="44">
        <f>AirBSYLD1!AL23*VLOOKUP(AirBSYLD2!AL$4,'[1]INTERNAL PARAMETERS-1'!$B$5:$J$44,5,FALSE)*VLOOKUP(AirBSYLD2!AL$4,'[1]INTERNAL PARAMETERS-1'!$B$5:$J$44,7,FALSE)*AirBSYLD2!$F23 + AirBSYLD1!AL23*(1-VLOOKUP(AirBSYLD2!AL$4,'[1]INTERNAL PARAMETERS-1'!$B$5:$J$44,5,FALSE))*VLOOKUP(AirBSYLD2!AL$4,'[1]INTERNAL PARAMETERS-1'!$B$5:$J$44,9,FALSE)*AirBSYLD2!$F23</f>
        <v>0</v>
      </c>
      <c r="AM23" s="44">
        <f>AirBSYLD1!AM23*VLOOKUP(AirBSYLD2!AM$4,'[1]INTERNAL PARAMETERS-1'!$B$5:$J$44,5,FALSE)*VLOOKUP(AirBSYLD2!AM$4,'[1]INTERNAL PARAMETERS-1'!$B$5:$J$44,7,FALSE)*AirBSYLD2!$F23 + AirBSYLD1!AM23*(1-VLOOKUP(AirBSYLD2!AM$4,'[1]INTERNAL PARAMETERS-1'!$B$5:$J$44,5,FALSE))*VLOOKUP(AirBSYLD2!AM$4,'[1]INTERNAL PARAMETERS-1'!$B$5:$J$44,9,FALSE)*AirBSYLD2!$F23</f>
        <v>0</v>
      </c>
      <c r="AN23" s="44">
        <f>AirBSYLD1!AN23*VLOOKUP(AirBSYLD2!AN$4,'[1]INTERNAL PARAMETERS-1'!$B$5:$J$44,5,FALSE)*VLOOKUP(AirBSYLD2!AN$4,'[1]INTERNAL PARAMETERS-1'!$B$5:$J$44,7,FALSE)*AirBSYLD2!$F23 + AirBSYLD1!AN23*(1-VLOOKUP(AirBSYLD2!AN$4,'[1]INTERNAL PARAMETERS-1'!$B$5:$J$44,5,FALSE))*VLOOKUP(AirBSYLD2!AN$4,'[1]INTERNAL PARAMETERS-1'!$B$5:$J$44,9,FALSE)*AirBSYLD2!$F23</f>
        <v>0</v>
      </c>
      <c r="AO23" s="44">
        <f>AirBSYLD1!AO23*VLOOKUP(AirBSYLD2!AO$4,'[1]INTERNAL PARAMETERS-1'!$B$5:$J$44,5,FALSE)*VLOOKUP(AirBSYLD2!AO$4,'[1]INTERNAL PARAMETERS-1'!$B$5:$J$44,7,FALSE)*AirBSYLD2!$F23 + AirBSYLD1!AO23*(1-VLOOKUP(AirBSYLD2!AO$4,'[1]INTERNAL PARAMETERS-1'!$B$5:$J$44,5,FALSE))*VLOOKUP(AirBSYLD2!AO$4,'[1]INTERNAL PARAMETERS-1'!$B$5:$J$44,9,FALSE)*AirBSYLD2!$F23</f>
        <v>0</v>
      </c>
      <c r="AP23" s="44">
        <f>AirBSYLD1!AP23*VLOOKUP(AirBSYLD2!AP$4,'[1]INTERNAL PARAMETERS-1'!$B$5:$J$44,5,FALSE)*VLOOKUP(AirBSYLD2!AP$4,'[1]INTERNAL PARAMETERS-1'!$B$5:$J$44,7,FALSE)*AirBSYLD2!$F23 + AirBSYLD1!AP23*(1-VLOOKUP(AirBSYLD2!AP$4,'[1]INTERNAL PARAMETERS-1'!$B$5:$J$44,5,FALSE))*VLOOKUP(AirBSYLD2!AP$4,'[1]INTERNAL PARAMETERS-1'!$B$5:$J$44,9,FALSE)*AirBSYLD2!$F23</f>
        <v>0</v>
      </c>
      <c r="AQ23" s="44">
        <f>AirBSYLD1!AQ23*VLOOKUP(AirBSYLD2!AQ$4,'[1]INTERNAL PARAMETERS-1'!$B$5:$J$44,5,FALSE)*VLOOKUP(AirBSYLD2!AQ$4,'[1]INTERNAL PARAMETERS-1'!$B$5:$J$44,7,FALSE)*AirBSYLD2!$F23 + AirBSYLD1!AQ23*(1-VLOOKUP(AirBSYLD2!AQ$4,'[1]INTERNAL PARAMETERS-1'!$B$5:$J$44,5,FALSE))*VLOOKUP(AirBSYLD2!AQ$4,'[1]INTERNAL PARAMETERS-1'!$B$5:$J$44,9,FALSE)*AirBSYLD2!$F23</f>
        <v>0</v>
      </c>
      <c r="AR23" s="44">
        <f>AirBSYLD1!AR23*VLOOKUP(AirBSYLD2!AR$4,'[1]INTERNAL PARAMETERS-1'!$B$5:$J$44,5,FALSE)*VLOOKUP(AirBSYLD2!AR$4,'[1]INTERNAL PARAMETERS-1'!$B$5:$J$44,7,FALSE)*AirBSYLD2!$F23 + AirBSYLD1!AR23*(1-VLOOKUP(AirBSYLD2!AR$4,'[1]INTERNAL PARAMETERS-1'!$B$5:$J$44,5,FALSE))*VLOOKUP(AirBSYLD2!AR$4,'[1]INTERNAL PARAMETERS-1'!$B$5:$J$44,9,FALSE)*AirBSYLD2!$F23</f>
        <v>0</v>
      </c>
      <c r="AS23" s="44">
        <f>AirBSYLD1!AS23*VLOOKUP(AirBSYLD2!AS$4,'[1]INTERNAL PARAMETERS-1'!$B$5:$J$44,5,FALSE)*VLOOKUP(AirBSYLD2!AS$4,'[1]INTERNAL PARAMETERS-1'!$B$5:$J$44,7,FALSE)*AirBSYLD2!$F23 + AirBSYLD1!AS23*(1-VLOOKUP(AirBSYLD2!AS$4,'[1]INTERNAL PARAMETERS-1'!$B$5:$J$44,5,FALSE))*VLOOKUP(AirBSYLD2!AS$4,'[1]INTERNAL PARAMETERS-1'!$B$5:$J$44,9,FALSE)*AirBSYLD2!$F23</f>
        <v>0</v>
      </c>
      <c r="AT23" s="43">
        <f>AirBSYLD1!AT23*VLOOKUP(AirBSYLD2!AT$4,'[1]INTERNAL PARAMETERS-1'!$B$5:$J$44,5,FALSE)*VLOOKUP(AirBSYLD2!AT$4,'[1]INTERNAL PARAMETERS-1'!$B$5:$J$44,7,FALSE)*AirBSYLD2!$F23 + AirBSYLD1!AT23*(1-VLOOKUP(AirBSYLD2!AT$4,'[1]INTERNAL PARAMETERS-1'!$B$5:$J$44,5,FALSE))*VLOOKUP(AirBSYLD2!AT$4,'[1]INTERNAL PARAMETERS-1'!$B$5:$J$44,9,FALSE)*AirBSYLD2!$F23</f>
        <v>0</v>
      </c>
      <c r="AU23" s="45">
        <f>AirBSYLD1!AU23*VLOOKUP(AirBSYLD2!AU$4,'[1]INTERNAL PARAMETERS-1'!$B$5:$J$44,5,FALSE)*VLOOKUP(AirBSYLD2!AU$4,'[1]INTERNAL PARAMETERS-1'!$B$5:$J$44,6,FALSE)*VLOOKUP(AirBSYLD2!AU$4,'[1]INTERNAL PARAMETERS-1'!$B$5:$J$44,3,FALSE) + AirBSYLD1!AU23*(1-VLOOKUP(AirBSYLD2!AU$4,'[1]INTERNAL PARAMETERS-1'!$B$5:$J$44,5,FALSE))*VLOOKUP(AirBSYLD2!AU$4,'[1]INTERNAL PARAMETERS-1'!$B$5:$J$44,8,FALSE)*VLOOKUP(AirBSYLD2!AU$4,'[1]INTERNAL PARAMETERS-1'!$B$5:$J$44,3,FALSE)</f>
        <v>0</v>
      </c>
      <c r="AV23" s="44">
        <f>AirBSYLD1!AV23*VLOOKUP(AirBSYLD2!AV$4,'[1]INTERNAL PARAMETERS-1'!$B$5:$J$44,5,FALSE)*VLOOKUP(AirBSYLD2!AV$4,'[1]INTERNAL PARAMETERS-1'!$B$5:$J$44,6,FALSE)*VLOOKUP(AirBSYLD2!AV$4,'[1]INTERNAL PARAMETERS-1'!$B$5:$J$44,3,FALSE) + AirBSYLD1!AV23*(1-VLOOKUP(AirBSYLD2!AV$4,'[1]INTERNAL PARAMETERS-1'!$B$5:$J$44,5,FALSE))*VLOOKUP(AirBSYLD2!AV$4,'[1]INTERNAL PARAMETERS-1'!$B$5:$J$44,8,FALSE)*VLOOKUP(AirBSYLD2!AV$4,'[1]INTERNAL PARAMETERS-1'!$B$5:$J$44,3,FALSE)</f>
        <v>0</v>
      </c>
      <c r="AW23" s="44">
        <f>AirBSYLD1!AW23*VLOOKUP(AirBSYLD2!AW$4,'[1]INTERNAL PARAMETERS-1'!$B$5:$J$44,5,FALSE)*VLOOKUP(AirBSYLD2!AW$4,'[1]INTERNAL PARAMETERS-1'!$B$5:$J$44,6,FALSE)*VLOOKUP(AirBSYLD2!AW$4,'[1]INTERNAL PARAMETERS-1'!$B$5:$J$44,3,FALSE) + AirBSYLD1!AW23*(1-VLOOKUP(AirBSYLD2!AW$4,'[1]INTERNAL PARAMETERS-1'!$B$5:$J$44,5,FALSE))*VLOOKUP(AirBSYLD2!AW$4,'[1]INTERNAL PARAMETERS-1'!$B$5:$J$44,8,FALSE)*VLOOKUP(AirBSYLD2!AW$4,'[1]INTERNAL PARAMETERS-1'!$B$5:$J$44,3,FALSE)</f>
        <v>0.14872433830444451</v>
      </c>
      <c r="AX23" s="44">
        <f>AirBSYLD1!AX23*VLOOKUP(AirBSYLD2!AX$4,'[1]INTERNAL PARAMETERS-1'!$B$5:$J$44,5,FALSE)*VLOOKUP(AirBSYLD2!AX$4,'[1]INTERNAL PARAMETERS-1'!$B$5:$J$44,6,FALSE)*VLOOKUP(AirBSYLD2!AX$4,'[1]INTERNAL PARAMETERS-1'!$B$5:$J$44,3,FALSE) + AirBSYLD1!AX23*(1-VLOOKUP(AirBSYLD2!AX$4,'[1]INTERNAL PARAMETERS-1'!$B$5:$J$44,5,FALSE))*VLOOKUP(AirBSYLD2!AX$4,'[1]INTERNAL PARAMETERS-1'!$B$5:$J$44,8,FALSE)*VLOOKUP(AirBSYLD2!AX$4,'[1]INTERNAL PARAMETERS-1'!$B$5:$J$44,3,FALSE)</f>
        <v>0</v>
      </c>
      <c r="AY23" s="44">
        <f>AirBSYLD1!AY23*VLOOKUP(AirBSYLD2!AY$4,'[1]INTERNAL PARAMETERS-1'!$B$5:$J$44,5,FALSE)*VLOOKUP(AirBSYLD2!AY$4,'[1]INTERNAL PARAMETERS-1'!$B$5:$J$44,6,FALSE)*VLOOKUP(AirBSYLD2!AY$4,'[1]INTERNAL PARAMETERS-1'!$B$5:$J$44,3,FALSE) + AirBSYLD1!AY23*(1-VLOOKUP(AirBSYLD2!AY$4,'[1]INTERNAL PARAMETERS-1'!$B$5:$J$44,5,FALSE))*VLOOKUP(AirBSYLD2!AY$4,'[1]INTERNAL PARAMETERS-1'!$B$5:$J$44,8,FALSE)*VLOOKUP(AirBSYLD2!AY$4,'[1]INTERNAL PARAMETERS-1'!$B$5:$J$44,3,FALSE)</f>
        <v>0</v>
      </c>
      <c r="AZ23" s="44">
        <f>AirBSYLD1!AZ23*VLOOKUP(AirBSYLD2!AZ$4,'[1]INTERNAL PARAMETERS-1'!$B$5:$J$44,5,FALSE)*VLOOKUP(AirBSYLD2!AZ$4,'[1]INTERNAL PARAMETERS-1'!$B$5:$J$44,6,FALSE)*VLOOKUP(AirBSYLD2!AZ$4,'[1]INTERNAL PARAMETERS-1'!$B$5:$J$44,3,FALSE) + AirBSYLD1!AZ23*(1-VLOOKUP(AirBSYLD2!AZ$4,'[1]INTERNAL PARAMETERS-1'!$B$5:$J$44,5,FALSE))*VLOOKUP(AirBSYLD2!AZ$4,'[1]INTERNAL PARAMETERS-1'!$B$5:$J$44,8,FALSE)*VLOOKUP(AirBSYLD2!AZ$4,'[1]INTERNAL PARAMETERS-1'!$B$5:$J$44,3,FALSE)</f>
        <v>0</v>
      </c>
      <c r="BA23" s="44">
        <f>AirBSYLD1!BA23*VLOOKUP(AirBSYLD2!BA$4,'[1]INTERNAL PARAMETERS-1'!$B$5:$J$44,5,FALSE)*VLOOKUP(AirBSYLD2!BA$4,'[1]INTERNAL PARAMETERS-1'!$B$5:$J$44,6,FALSE)*VLOOKUP(AirBSYLD2!BA$4,'[1]INTERNAL PARAMETERS-1'!$B$5:$J$44,3,FALSE) + AirBSYLD1!BA23*(1-VLOOKUP(AirBSYLD2!BA$4,'[1]INTERNAL PARAMETERS-1'!$B$5:$J$44,5,FALSE))*VLOOKUP(AirBSYLD2!BA$4,'[1]INTERNAL PARAMETERS-1'!$B$5:$J$44,8,FALSE)*VLOOKUP(AirBSYLD2!BA$4,'[1]INTERNAL PARAMETERS-1'!$B$5:$J$44,3,FALSE)</f>
        <v>1.6179802315092806E-2</v>
      </c>
      <c r="BB23" s="44">
        <f>AirBSYLD1!BB23*VLOOKUP(AirBSYLD2!BB$4,'[1]INTERNAL PARAMETERS-1'!$B$5:$J$44,5,FALSE)*VLOOKUP(AirBSYLD2!BB$4,'[1]INTERNAL PARAMETERS-1'!$B$5:$J$44,6,FALSE)*VLOOKUP(AirBSYLD2!BB$4,'[1]INTERNAL PARAMETERS-1'!$B$5:$J$44,3,FALSE) + AirBSYLD1!BB23*(1-VLOOKUP(AirBSYLD2!BB$4,'[1]INTERNAL PARAMETERS-1'!$B$5:$J$44,5,FALSE))*VLOOKUP(AirBSYLD2!BB$4,'[1]INTERNAL PARAMETERS-1'!$B$5:$J$44,8,FALSE)*VLOOKUP(AirBSYLD2!BB$4,'[1]INTERNAL PARAMETERS-1'!$B$5:$J$44,3,FALSE)</f>
        <v>5.8589059470190566E-2</v>
      </c>
      <c r="BC23" s="44">
        <f>AirBSYLD1!BC23*VLOOKUP(AirBSYLD2!BC$4,'[1]INTERNAL PARAMETERS-1'!$B$5:$J$44,5,FALSE)*VLOOKUP(AirBSYLD2!BC$4,'[1]INTERNAL PARAMETERS-1'!$B$5:$J$44,6,FALSE)*VLOOKUP(AirBSYLD2!BC$4,'[1]INTERNAL PARAMETERS-1'!$B$5:$J$44,3,FALSE) + AirBSYLD1!BC23*(1-VLOOKUP(AirBSYLD2!BC$4,'[1]INTERNAL PARAMETERS-1'!$B$5:$J$44,5,FALSE))*VLOOKUP(AirBSYLD2!BC$4,'[1]INTERNAL PARAMETERS-1'!$B$5:$J$44,8,FALSE)*VLOOKUP(AirBSYLD2!BC$4,'[1]INTERNAL PARAMETERS-1'!$B$5:$J$44,3,FALSE)</f>
        <v>1.1104756682887334E-2</v>
      </c>
      <c r="BD23" s="44">
        <f>AirBSYLD1!BD23*VLOOKUP(AirBSYLD2!BD$4,'[1]INTERNAL PARAMETERS-1'!$B$5:$J$44,5,FALSE)*VLOOKUP(AirBSYLD2!BD$4,'[1]INTERNAL PARAMETERS-1'!$B$5:$J$44,6,FALSE)*VLOOKUP(AirBSYLD2!BD$4,'[1]INTERNAL PARAMETERS-1'!$B$5:$J$44,3,FALSE) + AirBSYLD1!BD23*(1-VLOOKUP(AirBSYLD2!BD$4,'[1]INTERNAL PARAMETERS-1'!$B$5:$J$44,5,FALSE))*VLOOKUP(AirBSYLD2!BD$4,'[1]INTERNAL PARAMETERS-1'!$B$5:$J$44,8,FALSE)*VLOOKUP(AirBSYLD2!BD$4,'[1]INTERNAL PARAMETERS-1'!$B$5:$J$44,3,FALSE)</f>
        <v>1.7890984637049284E-2</v>
      </c>
      <c r="BE23" s="44">
        <f>AirBSYLD1!BE23*VLOOKUP(AirBSYLD2!BE$4,'[1]INTERNAL PARAMETERS-1'!$B$5:$J$44,5,FALSE)*VLOOKUP(AirBSYLD2!BE$4,'[1]INTERNAL PARAMETERS-1'!$B$5:$J$44,6,FALSE)*VLOOKUP(AirBSYLD2!BE$4,'[1]INTERNAL PARAMETERS-1'!$B$5:$J$44,3,FALSE) + AirBSYLD1!BE23*(1-VLOOKUP(AirBSYLD2!BE$4,'[1]INTERNAL PARAMETERS-1'!$B$5:$J$44,5,FALSE))*VLOOKUP(AirBSYLD2!BE$4,'[1]INTERNAL PARAMETERS-1'!$B$5:$J$44,8,FALSE)*VLOOKUP(AirBSYLD2!BE$4,'[1]INTERNAL PARAMETERS-1'!$B$5:$J$44,3,FALSE)</f>
        <v>1.3843273179236793E-2</v>
      </c>
      <c r="BF23" s="44">
        <f>AirBSYLD1!BF23*VLOOKUP(AirBSYLD2!BF$4,'[1]INTERNAL PARAMETERS-1'!$B$5:$J$44,5,FALSE)*VLOOKUP(AirBSYLD2!BF$4,'[1]INTERNAL PARAMETERS-1'!$B$5:$J$44,6,FALSE)*VLOOKUP(AirBSYLD2!BF$4,'[1]INTERNAL PARAMETERS-1'!$B$5:$J$44,3,FALSE) + AirBSYLD1!BF23*(1-VLOOKUP(AirBSYLD2!BF$4,'[1]INTERNAL PARAMETERS-1'!$B$5:$J$44,5,FALSE))*VLOOKUP(AirBSYLD2!BF$4,'[1]INTERNAL PARAMETERS-1'!$B$5:$J$44,8,FALSE)*VLOOKUP(AirBSYLD2!BF$4,'[1]INTERNAL PARAMETERS-1'!$B$5:$J$44,3,FALSE)</f>
        <v>0</v>
      </c>
      <c r="BG23" s="44">
        <f>AirBSYLD1!BG23*VLOOKUP(AirBSYLD2!BG$4,'[1]INTERNAL PARAMETERS-1'!$B$5:$J$44,5,FALSE)*VLOOKUP(AirBSYLD2!BG$4,'[1]INTERNAL PARAMETERS-1'!$B$5:$J$44,6,FALSE)*VLOOKUP(AirBSYLD2!BG$4,'[1]INTERNAL PARAMETERS-1'!$B$5:$J$44,3,FALSE) + AirBSYLD1!BG23*(1-VLOOKUP(AirBSYLD2!BG$4,'[1]INTERNAL PARAMETERS-1'!$B$5:$J$44,5,FALSE))*VLOOKUP(AirBSYLD2!BG$4,'[1]INTERNAL PARAMETERS-1'!$B$5:$J$44,8,FALSE)*VLOOKUP(AirBSYLD2!BG$4,'[1]INTERNAL PARAMETERS-1'!$B$5:$J$44,3,FALSE)</f>
        <v>7.4198214698623269E-2</v>
      </c>
      <c r="BH23" s="44">
        <f>AirBSYLD1!BH23*VLOOKUP(AirBSYLD2!BH$4,'[1]INTERNAL PARAMETERS-1'!$B$5:$J$44,5,FALSE)*VLOOKUP(AirBSYLD2!BH$4,'[1]INTERNAL PARAMETERS-1'!$B$5:$J$44,6,FALSE)*VLOOKUP(AirBSYLD2!BH$4,'[1]INTERNAL PARAMETERS-1'!$B$5:$J$44,3,FALSE) + AirBSYLD1!BH23*(1-VLOOKUP(AirBSYLD2!BH$4,'[1]INTERNAL PARAMETERS-1'!$B$5:$J$44,5,FALSE))*VLOOKUP(AirBSYLD2!BH$4,'[1]INTERNAL PARAMETERS-1'!$B$5:$J$44,8,FALSE)*VLOOKUP(AirBSYLD2!BH$4,'[1]INTERNAL PARAMETERS-1'!$B$5:$J$44,3,FALSE)</f>
        <v>1.8347676233350306E-4</v>
      </c>
      <c r="BI23" s="44">
        <f>AirBSYLD1!BI23*VLOOKUP(AirBSYLD2!BI$4,'[1]INTERNAL PARAMETERS-1'!$B$5:$J$44,5,FALSE)*VLOOKUP(AirBSYLD2!BI$4,'[1]INTERNAL PARAMETERS-1'!$B$5:$J$44,6,FALSE)*VLOOKUP(AirBSYLD2!BI$4,'[1]INTERNAL PARAMETERS-1'!$B$5:$J$44,3,FALSE) + AirBSYLD1!BI23*(1-VLOOKUP(AirBSYLD2!BI$4,'[1]INTERNAL PARAMETERS-1'!$B$5:$J$44,5,FALSE))*VLOOKUP(AirBSYLD2!BI$4,'[1]INTERNAL PARAMETERS-1'!$B$5:$J$44,8,FALSE)*VLOOKUP(AirBSYLD2!BI$4,'[1]INTERNAL PARAMETERS-1'!$B$5:$J$44,3,FALSE)</f>
        <v>0</v>
      </c>
      <c r="BJ23" s="44">
        <f>AirBSYLD1!BJ23*VLOOKUP(AirBSYLD2!BJ$4,'[1]INTERNAL PARAMETERS-1'!$B$5:$J$44,5,FALSE)*VLOOKUP(AirBSYLD2!BJ$4,'[1]INTERNAL PARAMETERS-1'!$B$5:$J$44,6,FALSE)*VLOOKUP(AirBSYLD2!BJ$4,'[1]INTERNAL PARAMETERS-1'!$B$5:$J$44,3,FALSE) + AirBSYLD1!BJ23*(1-VLOOKUP(AirBSYLD2!BJ$4,'[1]INTERNAL PARAMETERS-1'!$B$5:$J$44,5,FALSE))*VLOOKUP(AirBSYLD2!BJ$4,'[1]INTERNAL PARAMETERS-1'!$B$5:$J$44,8,FALSE)*VLOOKUP(AirBSYLD2!BJ$4,'[1]INTERNAL PARAMETERS-1'!$B$5:$J$44,3,FALSE)</f>
        <v>1.6755766310193519E-2</v>
      </c>
      <c r="BK23" s="44">
        <f>AirBSYLD1!BK23*VLOOKUP(AirBSYLD2!BK$4,'[1]INTERNAL PARAMETERS-1'!$B$5:$J$44,5,FALSE)*VLOOKUP(AirBSYLD2!BK$4,'[1]INTERNAL PARAMETERS-1'!$B$5:$J$44,6,FALSE)*VLOOKUP(AirBSYLD2!BK$4,'[1]INTERNAL PARAMETERS-1'!$B$5:$J$44,3,FALSE) + AirBSYLD1!BK23*(1-VLOOKUP(AirBSYLD2!BK$4,'[1]INTERNAL PARAMETERS-1'!$B$5:$J$44,5,FALSE))*VLOOKUP(AirBSYLD2!BK$4,'[1]INTERNAL PARAMETERS-1'!$B$5:$J$44,8,FALSE)*VLOOKUP(AirBSYLD2!BK$4,'[1]INTERNAL PARAMETERS-1'!$B$5:$J$44,3,FALSE)</f>
        <v>4.9721090079112408E-3</v>
      </c>
      <c r="BL23" s="44">
        <f>AirBSYLD1!BL23*VLOOKUP(AirBSYLD2!BL$4,'[1]INTERNAL PARAMETERS-1'!$B$5:$J$44,5,FALSE)*VLOOKUP(AirBSYLD2!BL$4,'[1]INTERNAL PARAMETERS-1'!$B$5:$J$44,6,FALSE)*VLOOKUP(AirBSYLD2!BL$4,'[1]INTERNAL PARAMETERS-1'!$B$5:$J$44,3,FALSE) + AirBSYLD1!BL23*(1-VLOOKUP(AirBSYLD2!BL$4,'[1]INTERNAL PARAMETERS-1'!$B$5:$J$44,5,FALSE))*VLOOKUP(AirBSYLD2!BL$4,'[1]INTERNAL PARAMETERS-1'!$B$5:$J$44,8,FALSE)*VLOOKUP(AirBSYLD2!BL$4,'[1]INTERNAL PARAMETERS-1'!$B$5:$J$44,3,FALSE)</f>
        <v>1.5265824253457543E-3</v>
      </c>
      <c r="BM23" s="44">
        <f>AirBSYLD1!BM23*VLOOKUP(AirBSYLD2!BM$4,'[1]INTERNAL PARAMETERS-1'!$B$5:$J$44,5,FALSE)*VLOOKUP(AirBSYLD2!BM$4,'[1]INTERNAL PARAMETERS-1'!$B$5:$J$44,6,FALSE)*VLOOKUP(AirBSYLD2!BM$4,'[1]INTERNAL PARAMETERS-1'!$B$5:$J$44,3,FALSE) + AirBSYLD1!BM23*(1-VLOOKUP(AirBSYLD2!BM$4,'[1]INTERNAL PARAMETERS-1'!$B$5:$J$44,5,FALSE))*VLOOKUP(AirBSYLD2!BM$4,'[1]INTERNAL PARAMETERS-1'!$B$5:$J$44,8,FALSE)*VLOOKUP(AirBSYLD2!BM$4,'[1]INTERNAL PARAMETERS-1'!$B$5:$J$44,3,FALSE)</f>
        <v>0</v>
      </c>
      <c r="BN23" s="44">
        <f>AirBSYLD1!BN23*VLOOKUP(AirBSYLD2!BN$4,'[1]INTERNAL PARAMETERS-1'!$B$5:$J$44,5,FALSE)*VLOOKUP(AirBSYLD2!BN$4,'[1]INTERNAL PARAMETERS-1'!$B$5:$J$44,6,FALSE)*VLOOKUP(AirBSYLD2!BN$4,'[1]INTERNAL PARAMETERS-1'!$B$5:$J$44,3,FALSE) + AirBSYLD1!BN23*(1-VLOOKUP(AirBSYLD2!BN$4,'[1]INTERNAL PARAMETERS-1'!$B$5:$J$44,5,FALSE))*VLOOKUP(AirBSYLD2!BN$4,'[1]INTERNAL PARAMETERS-1'!$B$5:$J$44,8,FALSE)*VLOOKUP(AirBSYLD2!BN$4,'[1]INTERNAL PARAMETERS-1'!$B$5:$J$44,3,FALSE)</f>
        <v>1.3234168037126544E-2</v>
      </c>
      <c r="BO23" s="44">
        <f>AirBSYLD1!BO23*VLOOKUP(AirBSYLD2!BO$4,'[1]INTERNAL PARAMETERS-1'!$B$5:$J$44,5,FALSE)*VLOOKUP(AirBSYLD2!BO$4,'[1]INTERNAL PARAMETERS-1'!$B$5:$J$44,6,FALSE)*VLOOKUP(AirBSYLD2!BO$4,'[1]INTERNAL PARAMETERS-1'!$B$5:$J$44,3,FALSE) + AirBSYLD1!BO23*(1-VLOOKUP(AirBSYLD2!BO$4,'[1]INTERNAL PARAMETERS-1'!$B$5:$J$44,5,FALSE))*VLOOKUP(AirBSYLD2!BO$4,'[1]INTERNAL PARAMETERS-1'!$B$5:$J$44,8,FALSE)*VLOOKUP(AirBSYLD2!BO$4,'[1]INTERNAL PARAMETERS-1'!$B$5:$J$44,3,FALSE)</f>
        <v>4.3959080279068787E-3</v>
      </c>
      <c r="BP23" s="44">
        <f>AirBSYLD1!BP23*VLOOKUP(AirBSYLD2!BP$4,'[1]INTERNAL PARAMETERS-1'!$B$5:$J$44,5,FALSE)*VLOOKUP(AirBSYLD2!BP$4,'[1]INTERNAL PARAMETERS-1'!$B$5:$J$44,6,FALSE)*VLOOKUP(AirBSYLD2!BP$4,'[1]INTERNAL PARAMETERS-1'!$B$5:$J$44,3,FALSE) + AirBSYLD1!BP23*(1-VLOOKUP(AirBSYLD2!BP$4,'[1]INTERNAL PARAMETERS-1'!$B$5:$J$44,5,FALSE))*VLOOKUP(AirBSYLD2!BP$4,'[1]INTERNAL PARAMETERS-1'!$B$5:$J$44,8,FALSE)*VLOOKUP(AirBSYLD2!BP$4,'[1]INTERNAL PARAMETERS-1'!$B$5:$J$44,3,FALSE)</f>
        <v>2.3379763746731344E-4</v>
      </c>
      <c r="BQ23" s="44">
        <f>AirBSYLD1!BQ23*VLOOKUP(AirBSYLD2!BQ$4,'[1]INTERNAL PARAMETERS-1'!$B$5:$J$44,5,FALSE)*VLOOKUP(AirBSYLD2!BQ$4,'[1]INTERNAL PARAMETERS-1'!$B$5:$J$44,6,FALSE)*VLOOKUP(AirBSYLD2!BQ$4,'[1]INTERNAL PARAMETERS-1'!$B$5:$J$44,3,FALSE) + AirBSYLD1!BQ23*(1-VLOOKUP(AirBSYLD2!BQ$4,'[1]INTERNAL PARAMETERS-1'!$B$5:$J$44,5,FALSE))*VLOOKUP(AirBSYLD2!BQ$4,'[1]INTERNAL PARAMETERS-1'!$B$5:$J$44,8,FALSE)*VLOOKUP(AirBSYLD2!BQ$4,'[1]INTERNAL PARAMETERS-1'!$B$5:$J$44,3,FALSE)</f>
        <v>1.9666380023138679E-2</v>
      </c>
      <c r="BR23" s="44">
        <f>AirBSYLD1!BR23*VLOOKUP(AirBSYLD2!BR$4,'[1]INTERNAL PARAMETERS-1'!$B$5:$J$44,5,FALSE)*VLOOKUP(AirBSYLD2!BR$4,'[1]INTERNAL PARAMETERS-1'!$B$5:$J$44,6,FALSE)*VLOOKUP(AirBSYLD2!BR$4,'[1]INTERNAL PARAMETERS-1'!$B$5:$J$44,3,FALSE) + AirBSYLD1!BR23*(1-VLOOKUP(AirBSYLD2!BR$4,'[1]INTERNAL PARAMETERS-1'!$B$5:$J$44,5,FALSE))*VLOOKUP(AirBSYLD2!BR$4,'[1]INTERNAL PARAMETERS-1'!$B$5:$J$44,8,FALSE)*VLOOKUP(AirBSYLD2!BR$4,'[1]INTERNAL PARAMETERS-1'!$B$5:$J$44,3,FALSE)</f>
        <v>3.3443162647436381E-4</v>
      </c>
      <c r="BS23" s="44">
        <f>AirBSYLD1!BS23*VLOOKUP(AirBSYLD2!BS$4,'[1]INTERNAL PARAMETERS-1'!$B$5:$J$44,5,FALSE)*VLOOKUP(AirBSYLD2!BS$4,'[1]INTERNAL PARAMETERS-1'!$B$5:$J$44,6,FALSE)*VLOOKUP(AirBSYLD2!BS$4,'[1]INTERNAL PARAMETERS-1'!$B$5:$J$44,3,FALSE) + AirBSYLD1!BS23*(1-VLOOKUP(AirBSYLD2!BS$4,'[1]INTERNAL PARAMETERS-1'!$B$5:$J$44,5,FALSE))*VLOOKUP(AirBSYLD2!BS$4,'[1]INTERNAL PARAMETERS-1'!$B$5:$J$44,8,FALSE)*VLOOKUP(AirBSYLD2!BS$4,'[1]INTERNAL PARAMETERS-1'!$B$5:$J$44,3,FALSE)</f>
        <v>9.9504330083083562E-5</v>
      </c>
      <c r="BT23" s="44">
        <f>AirBSYLD1!BT23*VLOOKUP(AirBSYLD2!BT$4,'[1]INTERNAL PARAMETERS-1'!$B$5:$J$44,5,FALSE)*VLOOKUP(AirBSYLD2!BT$4,'[1]INTERNAL PARAMETERS-1'!$B$5:$J$44,6,FALSE)*VLOOKUP(AirBSYLD2!BT$4,'[1]INTERNAL PARAMETERS-1'!$B$5:$J$44,3,FALSE) + AirBSYLD1!BT23*(1-VLOOKUP(AirBSYLD2!BT$4,'[1]INTERNAL PARAMETERS-1'!$B$5:$J$44,5,FALSE))*VLOOKUP(AirBSYLD2!BT$4,'[1]INTERNAL PARAMETERS-1'!$B$5:$J$44,8,FALSE)*VLOOKUP(AirBSYLD2!BT$4,'[1]INTERNAL PARAMETERS-1'!$B$5:$J$44,3,FALSE)</f>
        <v>0</v>
      </c>
      <c r="BU23" s="44">
        <f>AirBSYLD1!BU23*VLOOKUP(AirBSYLD2!BU$4,'[1]INTERNAL PARAMETERS-1'!$B$5:$J$44,5,FALSE)*VLOOKUP(AirBSYLD2!BU$4,'[1]INTERNAL PARAMETERS-1'!$B$5:$J$44,6,FALSE)*VLOOKUP(AirBSYLD2!BU$4,'[1]INTERNAL PARAMETERS-1'!$B$5:$J$44,3,FALSE) + AirBSYLD1!BU23*(1-VLOOKUP(AirBSYLD2!BU$4,'[1]INTERNAL PARAMETERS-1'!$B$5:$J$44,5,FALSE))*VLOOKUP(AirBSYLD2!BU$4,'[1]INTERNAL PARAMETERS-1'!$B$5:$J$44,8,FALSE)*VLOOKUP(AirBSYLD2!BU$4,'[1]INTERNAL PARAMETERS-1'!$B$5:$J$44,3,FALSE)</f>
        <v>0</v>
      </c>
      <c r="BV23" s="44">
        <f>AirBSYLD1!BV23*VLOOKUP(AirBSYLD2!BV$4,'[1]INTERNAL PARAMETERS-1'!$B$5:$J$44,5,FALSE)*VLOOKUP(AirBSYLD2!BV$4,'[1]INTERNAL PARAMETERS-1'!$B$5:$J$44,6,FALSE)*VLOOKUP(AirBSYLD2!BV$4,'[1]INTERNAL PARAMETERS-1'!$B$5:$J$44,3,FALSE) + AirBSYLD1!BV23*(1-VLOOKUP(AirBSYLD2!BV$4,'[1]INTERNAL PARAMETERS-1'!$B$5:$J$44,5,FALSE))*VLOOKUP(AirBSYLD2!BV$4,'[1]INTERNAL PARAMETERS-1'!$B$5:$J$44,8,FALSE)*VLOOKUP(AirBSYLD2!BV$4,'[1]INTERNAL PARAMETERS-1'!$B$5:$J$44,3,FALSE)</f>
        <v>0</v>
      </c>
      <c r="BW23" s="44">
        <f>AirBSYLD1!BW23*VLOOKUP(AirBSYLD2!BW$4,'[1]INTERNAL PARAMETERS-1'!$B$5:$J$44,5,FALSE)*VLOOKUP(AirBSYLD2!BW$4,'[1]INTERNAL PARAMETERS-1'!$B$5:$J$44,6,FALSE)*VLOOKUP(AirBSYLD2!BW$4,'[1]INTERNAL PARAMETERS-1'!$B$5:$J$44,3,FALSE) + AirBSYLD1!BW23*(1-VLOOKUP(AirBSYLD2!BW$4,'[1]INTERNAL PARAMETERS-1'!$B$5:$J$44,5,FALSE))*VLOOKUP(AirBSYLD2!BW$4,'[1]INTERNAL PARAMETERS-1'!$B$5:$J$44,8,FALSE)*VLOOKUP(AirBSYLD2!BW$4,'[1]INTERNAL PARAMETERS-1'!$B$5:$J$44,3,FALSE)</f>
        <v>0</v>
      </c>
      <c r="BX23" s="44">
        <f>AirBSYLD1!BX23*VLOOKUP(AirBSYLD2!BX$4,'[1]INTERNAL PARAMETERS-1'!$B$5:$J$44,5,FALSE)*VLOOKUP(AirBSYLD2!BX$4,'[1]INTERNAL PARAMETERS-1'!$B$5:$J$44,6,FALSE)*VLOOKUP(AirBSYLD2!BX$4,'[1]INTERNAL PARAMETERS-1'!$B$5:$J$44,3,FALSE) + AirBSYLD1!BX23*(1-VLOOKUP(AirBSYLD2!BX$4,'[1]INTERNAL PARAMETERS-1'!$B$5:$J$44,5,FALSE))*VLOOKUP(AirBSYLD2!BX$4,'[1]INTERNAL PARAMETERS-1'!$B$5:$J$44,8,FALSE)*VLOOKUP(AirBSYLD2!BX$4,'[1]INTERNAL PARAMETERS-1'!$B$5:$J$44,3,FALSE)</f>
        <v>0</v>
      </c>
      <c r="BY23" s="44">
        <f>AirBSYLD1!BY23*VLOOKUP(AirBSYLD2!BY$4,'[1]INTERNAL PARAMETERS-1'!$B$5:$J$44,5,FALSE)*VLOOKUP(AirBSYLD2!BY$4,'[1]INTERNAL PARAMETERS-1'!$B$5:$J$44,6,FALSE)*VLOOKUP(AirBSYLD2!BY$4,'[1]INTERNAL PARAMETERS-1'!$B$5:$J$44,3,FALSE) + AirBSYLD1!BY23*(1-VLOOKUP(AirBSYLD2!BY$4,'[1]INTERNAL PARAMETERS-1'!$B$5:$J$44,5,FALSE))*VLOOKUP(AirBSYLD2!BY$4,'[1]INTERNAL PARAMETERS-1'!$B$5:$J$44,8,FALSE)*VLOOKUP(AirBSYLD2!BY$4,'[1]INTERNAL PARAMETERS-1'!$B$5:$J$44,3,FALSE)</f>
        <v>0</v>
      </c>
      <c r="BZ23" s="44">
        <f>AirBSYLD1!BZ23*VLOOKUP(AirBSYLD2!BZ$4,'[1]INTERNAL PARAMETERS-1'!$B$5:$J$44,5,FALSE)*VLOOKUP(AirBSYLD2!BZ$4,'[1]INTERNAL PARAMETERS-1'!$B$5:$J$44,6,FALSE)*VLOOKUP(AirBSYLD2!BZ$4,'[1]INTERNAL PARAMETERS-1'!$B$5:$J$44,3,FALSE) + AirBSYLD1!BZ23*(1-VLOOKUP(AirBSYLD2!BZ$4,'[1]INTERNAL PARAMETERS-1'!$B$5:$J$44,5,FALSE))*VLOOKUP(AirBSYLD2!BZ$4,'[1]INTERNAL PARAMETERS-1'!$B$5:$J$44,8,FALSE)*VLOOKUP(AirBSYLD2!BZ$4,'[1]INTERNAL PARAMETERS-1'!$B$5:$J$44,3,FALSE)</f>
        <v>4.34918236282924E-5</v>
      </c>
      <c r="CA23" s="44">
        <f>AirBSYLD1!CA23*VLOOKUP(AirBSYLD2!CA$4,'[1]INTERNAL PARAMETERS-1'!$B$5:$J$44,5,FALSE)*VLOOKUP(AirBSYLD2!CA$4,'[1]INTERNAL PARAMETERS-1'!$B$5:$J$44,6,FALSE)*VLOOKUP(AirBSYLD2!CA$4,'[1]INTERNAL PARAMETERS-1'!$B$5:$J$44,3,FALSE) + AirBSYLD1!CA23*(1-VLOOKUP(AirBSYLD2!CA$4,'[1]INTERNAL PARAMETERS-1'!$B$5:$J$44,5,FALSE))*VLOOKUP(AirBSYLD2!CA$4,'[1]INTERNAL PARAMETERS-1'!$B$5:$J$44,8,FALSE)*VLOOKUP(AirBSYLD2!CA$4,'[1]INTERNAL PARAMETERS-1'!$B$5:$J$44,3,FALSE)</f>
        <v>0</v>
      </c>
      <c r="CB23" s="44">
        <f>AirBSYLD1!CB23*VLOOKUP(AirBSYLD2!CB$4,'[1]INTERNAL PARAMETERS-1'!$B$5:$J$44,5,FALSE)*VLOOKUP(AirBSYLD2!CB$4,'[1]INTERNAL PARAMETERS-1'!$B$5:$J$44,6,FALSE)*VLOOKUP(AirBSYLD2!CB$4,'[1]INTERNAL PARAMETERS-1'!$B$5:$J$44,3,FALSE) + AirBSYLD1!CB23*(1-VLOOKUP(AirBSYLD2!CB$4,'[1]INTERNAL PARAMETERS-1'!$B$5:$J$44,5,FALSE))*VLOOKUP(AirBSYLD2!CB$4,'[1]INTERNAL PARAMETERS-1'!$B$5:$J$44,8,FALSE)*VLOOKUP(AirBSYLD2!CB$4,'[1]INTERNAL PARAMETERS-1'!$B$5:$J$44,3,FALSE)</f>
        <v>0</v>
      </c>
      <c r="CC23" s="44">
        <f>AirBSYLD1!CC23*VLOOKUP(AirBSYLD2!CC$4,'[1]INTERNAL PARAMETERS-1'!$B$5:$J$44,5,FALSE)*VLOOKUP(AirBSYLD2!CC$4,'[1]INTERNAL PARAMETERS-1'!$B$5:$J$44,6,FALSE)*VLOOKUP(AirBSYLD2!CC$4,'[1]INTERNAL PARAMETERS-1'!$B$5:$J$44,3,FALSE) + AirBSYLD1!CC23*(1-VLOOKUP(AirBSYLD2!CC$4,'[1]INTERNAL PARAMETERS-1'!$B$5:$J$44,5,FALSE))*VLOOKUP(AirBSYLD2!CC$4,'[1]INTERNAL PARAMETERS-1'!$B$5:$J$44,8,FALSE)*VLOOKUP(AirBSYLD2!CC$4,'[1]INTERNAL PARAMETERS-1'!$B$5:$J$44,3,FALSE)</f>
        <v>9.6647058730080056E-5</v>
      </c>
      <c r="CD23" s="44">
        <f>AirBSYLD1!CD23*VLOOKUP(AirBSYLD2!CD$4,'[1]INTERNAL PARAMETERS-1'!$B$5:$J$44,5,FALSE)*VLOOKUP(AirBSYLD2!CD$4,'[1]INTERNAL PARAMETERS-1'!$B$5:$J$44,6,FALSE)*VLOOKUP(AirBSYLD2!CD$4,'[1]INTERNAL PARAMETERS-1'!$B$5:$J$44,3,FALSE) + AirBSYLD1!CD23*(1-VLOOKUP(AirBSYLD2!CD$4,'[1]INTERNAL PARAMETERS-1'!$B$5:$J$44,5,FALSE))*VLOOKUP(AirBSYLD2!CD$4,'[1]INTERNAL PARAMETERS-1'!$B$5:$J$44,8,FALSE)*VLOOKUP(AirBSYLD2!CD$4,'[1]INTERNAL PARAMETERS-1'!$B$5:$J$44,3,FALSE)</f>
        <v>8.1092511474195931E-4</v>
      </c>
      <c r="CE23" s="44">
        <f>AirBSYLD1!CE23*VLOOKUP(AirBSYLD2!CE$4,'[1]INTERNAL PARAMETERS-1'!$B$5:$J$44,5,FALSE)*VLOOKUP(AirBSYLD2!CE$4,'[1]INTERNAL PARAMETERS-1'!$B$5:$J$44,6,FALSE)*VLOOKUP(AirBSYLD2!CE$4,'[1]INTERNAL PARAMETERS-1'!$B$5:$J$44,3,FALSE) + AirBSYLD1!CE23*(1-VLOOKUP(AirBSYLD2!CE$4,'[1]INTERNAL PARAMETERS-1'!$B$5:$J$44,5,FALSE))*VLOOKUP(AirBSYLD2!CE$4,'[1]INTERNAL PARAMETERS-1'!$B$5:$J$44,8,FALSE)*VLOOKUP(AirBSYLD2!CE$4,'[1]INTERNAL PARAMETERS-1'!$B$5:$J$44,3,FALSE)</f>
        <v>1.5035446411798151E-3</v>
      </c>
      <c r="CF23" s="44">
        <f>AirBSYLD1!CF23*VLOOKUP(AirBSYLD2!CF$4,'[1]INTERNAL PARAMETERS-1'!$B$5:$J$44,5,FALSE)*VLOOKUP(AirBSYLD2!CF$4,'[1]INTERNAL PARAMETERS-1'!$B$5:$J$44,6,FALSE)*VLOOKUP(AirBSYLD2!CF$4,'[1]INTERNAL PARAMETERS-1'!$B$5:$J$44,3,FALSE) + AirBSYLD1!CF23*(1-VLOOKUP(AirBSYLD2!CF$4,'[1]INTERNAL PARAMETERS-1'!$B$5:$J$44,5,FALSE))*VLOOKUP(AirBSYLD2!CF$4,'[1]INTERNAL PARAMETERS-1'!$B$5:$J$44,8,FALSE)*VLOOKUP(AirBSYLD2!CF$4,'[1]INTERNAL PARAMETERS-1'!$B$5:$J$44,3,FALSE)</f>
        <v>7.236714647359011E-3</v>
      </c>
      <c r="CG23" s="44">
        <f>AirBSYLD1!CG23*VLOOKUP(AirBSYLD2!CG$4,'[1]INTERNAL PARAMETERS-1'!$B$5:$J$44,5,FALSE)*VLOOKUP(AirBSYLD2!CG$4,'[1]INTERNAL PARAMETERS-1'!$B$5:$J$44,6,FALSE)*VLOOKUP(AirBSYLD2!CG$4,'[1]INTERNAL PARAMETERS-1'!$B$5:$J$44,3,FALSE) + AirBSYLD1!CG23*(1-VLOOKUP(AirBSYLD2!CG$4,'[1]INTERNAL PARAMETERS-1'!$B$5:$J$44,5,FALSE))*VLOOKUP(AirBSYLD2!CG$4,'[1]INTERNAL PARAMETERS-1'!$B$5:$J$44,8,FALSE)*VLOOKUP(AirBSYLD2!CG$4,'[1]INTERNAL PARAMETERS-1'!$B$5:$J$44,3,FALSE)</f>
        <v>3.996458495605738E-5</v>
      </c>
      <c r="CH23" s="43">
        <f>AirBSYLD1!CH23*VLOOKUP(AirBSYLD2!CH$4,'[1]INTERNAL PARAMETERS-1'!$B$5:$J$44,5,FALSE)*VLOOKUP(AirBSYLD2!CH$4,'[1]INTERNAL PARAMETERS-1'!$B$5:$J$44,6,FALSE)*VLOOKUP(AirBSYLD2!CH$4,'[1]INTERNAL PARAMETERS-1'!$B$5:$J$44,3,FALSE) + AirBSYLD1!CH23*(1-VLOOKUP(AirBSYLD2!CH$4,'[1]INTERNAL PARAMETERS-1'!$B$5:$J$44,5,FALSE))*VLOOKUP(AirBSYLD2!CH$4,'[1]INTERNAL PARAMETERS-1'!$B$5:$J$44,8,FALSE)*VLOOKUP(AirBSYLD2!CH$4,'[1]INTERNAL PARAMETERS-1'!$B$5:$J$44,3,FALSE)</f>
        <v>0</v>
      </c>
      <c r="CJ23" s="45">
        <f t="shared" si="0"/>
        <v>22.373904291604731</v>
      </c>
      <c r="CK23" s="43">
        <f t="shared" si="1"/>
        <v>0.41166384134610068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AirBS!X24</f>
        <v>127.09451506698761</v>
      </c>
      <c r="F24" s="56">
        <f>'[1]INTERNAL PARAMETERS-1'!M6</f>
        <v>78.760000000000005</v>
      </c>
      <c r="G24" s="45">
        <f>AirBSYLD1!G24*VLOOKUP(AirBSYLD2!G$4,'[1]INTERNAL PARAMETERS-1'!$B$5:$J$44,5,FALSE)*VLOOKUP(AirBSYLD2!G$4,'[1]INTERNAL PARAMETERS-1'!$B$5:$J$44,7,FALSE)*AirBSYLD2!$F24 + AirBSYLD1!G24*(1-VLOOKUP(AirBSYLD2!G$4,'[1]INTERNAL PARAMETERS-1'!$B$5:$J$44,5,FALSE))*VLOOKUP(AirBSYLD2!G$4,'[1]INTERNAL PARAMETERS-1'!$B$5:$J$44,9,FALSE)*AirBSYLD2!$F24</f>
        <v>8.9894311592565188</v>
      </c>
      <c r="H24" s="44">
        <f>AirBSYLD1!H24*VLOOKUP(AirBSYLD2!H$4,'[1]INTERNAL PARAMETERS-1'!$B$5:$J$44,5,FALSE)*VLOOKUP(AirBSYLD2!H$4,'[1]INTERNAL PARAMETERS-1'!$B$5:$J$44,7,FALSE)*AirBSYLD2!$F24 + AirBSYLD1!H24*(1-VLOOKUP(AirBSYLD2!H$4,'[1]INTERNAL PARAMETERS-1'!$B$5:$J$44,5,FALSE))*VLOOKUP(AirBSYLD2!H$4,'[1]INTERNAL PARAMETERS-1'!$B$5:$J$44,9,FALSE)*AirBSYLD2!$F24</f>
        <v>0</v>
      </c>
      <c r="I24" s="44">
        <f>AirBSYLD1!I24*VLOOKUP(AirBSYLD2!I$4,'[1]INTERNAL PARAMETERS-1'!$B$5:$J$44,5,FALSE)*VLOOKUP(AirBSYLD2!I$4,'[1]INTERNAL PARAMETERS-1'!$B$5:$J$44,7,FALSE)*AirBSYLD2!$F24 + AirBSYLD1!I24*(1-VLOOKUP(AirBSYLD2!I$4,'[1]INTERNAL PARAMETERS-1'!$B$5:$J$44,5,FALSE))*VLOOKUP(AirBSYLD2!I$4,'[1]INTERNAL PARAMETERS-1'!$B$5:$J$44,9,FALSE)*AirBSYLD2!$F24</f>
        <v>23.290254074828269</v>
      </c>
      <c r="J24" s="44">
        <f>AirBSYLD1!J24*VLOOKUP(AirBSYLD2!J$4,'[1]INTERNAL PARAMETERS-1'!$B$5:$J$44,5,FALSE)*VLOOKUP(AirBSYLD2!J$4,'[1]INTERNAL PARAMETERS-1'!$B$5:$J$44,7,FALSE)*AirBSYLD2!$F24 + AirBSYLD1!J24*(1-VLOOKUP(AirBSYLD2!J$4,'[1]INTERNAL PARAMETERS-1'!$B$5:$J$44,5,FALSE))*VLOOKUP(AirBSYLD2!J$4,'[1]INTERNAL PARAMETERS-1'!$B$5:$J$44,9,FALSE)*AirBSYLD2!$F24</f>
        <v>0</v>
      </c>
      <c r="K24" s="44">
        <f>AirBSYLD1!K24*VLOOKUP(AirBSYLD2!K$4,'[1]INTERNAL PARAMETERS-1'!$B$5:$J$44,5,FALSE)*VLOOKUP(AirBSYLD2!K$4,'[1]INTERNAL PARAMETERS-1'!$B$5:$J$44,7,FALSE)*AirBSYLD2!$F24 + AirBSYLD1!K24*(1-VLOOKUP(AirBSYLD2!K$4,'[1]INTERNAL PARAMETERS-1'!$B$5:$J$44,5,FALSE))*VLOOKUP(AirBSYLD2!K$4,'[1]INTERNAL PARAMETERS-1'!$B$5:$J$44,9,FALSE)*AirBSYLD2!$F24</f>
        <v>0</v>
      </c>
      <c r="L24" s="44">
        <f>AirBSYLD1!L24*VLOOKUP(AirBSYLD2!L$4,'[1]INTERNAL PARAMETERS-1'!$B$5:$J$44,5,FALSE)*VLOOKUP(AirBSYLD2!L$4,'[1]INTERNAL PARAMETERS-1'!$B$5:$J$44,7,FALSE)*AirBSYLD2!$F24 + AirBSYLD1!L24*(1-VLOOKUP(AirBSYLD2!L$4,'[1]INTERNAL PARAMETERS-1'!$B$5:$J$44,5,FALSE))*VLOOKUP(AirBSYLD2!L$4,'[1]INTERNAL PARAMETERS-1'!$B$5:$J$44,9,FALSE)*AirBSYLD2!$F24</f>
        <v>0</v>
      </c>
      <c r="M24" s="44">
        <f>AirBSYLD1!M24*VLOOKUP(AirBSYLD2!M$4,'[1]INTERNAL PARAMETERS-1'!$B$5:$J$44,5,FALSE)*VLOOKUP(AirBSYLD2!M$4,'[1]INTERNAL PARAMETERS-1'!$B$5:$J$44,7,FALSE)*AirBSYLD2!$F24 + AirBSYLD1!M24*(1-VLOOKUP(AirBSYLD2!M$4,'[1]INTERNAL PARAMETERS-1'!$B$5:$J$44,5,FALSE))*VLOOKUP(AirBSYLD2!M$4,'[1]INTERNAL PARAMETERS-1'!$B$5:$J$44,9,FALSE)*AirBSYLD2!$F24</f>
        <v>0.17704433149291621</v>
      </c>
      <c r="N24" s="44">
        <f>AirBSYLD1!N24*VLOOKUP(AirBSYLD2!N$4,'[1]INTERNAL PARAMETERS-1'!$B$5:$J$44,5,FALSE)*VLOOKUP(AirBSYLD2!N$4,'[1]INTERNAL PARAMETERS-1'!$B$5:$J$44,7,FALSE)*AirBSYLD2!$F24 + AirBSYLD1!N24*(1-VLOOKUP(AirBSYLD2!N$4,'[1]INTERNAL PARAMETERS-1'!$B$5:$J$44,5,FALSE))*VLOOKUP(AirBSYLD2!N$4,'[1]INTERNAL PARAMETERS-1'!$B$5:$J$44,9,FALSE)*AirBSYLD2!$F24</f>
        <v>0.15698476402209788</v>
      </c>
      <c r="O24" s="44">
        <f>AirBSYLD1!O24*VLOOKUP(AirBSYLD2!O$4,'[1]INTERNAL PARAMETERS-1'!$B$5:$J$44,5,FALSE)*VLOOKUP(AirBSYLD2!O$4,'[1]INTERNAL PARAMETERS-1'!$B$5:$J$44,7,FALSE)*AirBSYLD2!$F24 + AirBSYLD1!O24*(1-VLOOKUP(AirBSYLD2!O$4,'[1]INTERNAL PARAMETERS-1'!$B$5:$J$44,5,FALSE))*VLOOKUP(AirBSYLD2!O$4,'[1]INTERNAL PARAMETERS-1'!$B$5:$J$44,9,FALSE)*AirBSYLD2!$F24</f>
        <v>0</v>
      </c>
      <c r="P24" s="44">
        <f>AirBSYLD1!P24*VLOOKUP(AirBSYLD2!P$4,'[1]INTERNAL PARAMETERS-1'!$B$5:$J$44,5,FALSE)*VLOOKUP(AirBSYLD2!P$4,'[1]INTERNAL PARAMETERS-1'!$B$5:$J$44,7,FALSE)*AirBSYLD2!$F24 + AirBSYLD1!P24*(1-VLOOKUP(AirBSYLD2!P$4,'[1]INTERNAL PARAMETERS-1'!$B$5:$J$44,5,FALSE))*VLOOKUP(AirBSYLD2!P$4,'[1]INTERNAL PARAMETERS-1'!$B$5:$J$44,9,FALSE)*AirBSYLD2!$F24</f>
        <v>0</v>
      </c>
      <c r="Q24" s="44">
        <f>AirBSYLD1!Q24*VLOOKUP(AirBSYLD2!Q$4,'[1]INTERNAL PARAMETERS-1'!$B$5:$J$44,5,FALSE)*VLOOKUP(AirBSYLD2!Q$4,'[1]INTERNAL PARAMETERS-1'!$B$5:$J$44,7,FALSE)*AirBSYLD2!$F24 + AirBSYLD1!Q24*(1-VLOOKUP(AirBSYLD2!Q$4,'[1]INTERNAL PARAMETERS-1'!$B$5:$J$44,5,FALSE))*VLOOKUP(AirBSYLD2!Q$4,'[1]INTERNAL PARAMETERS-1'!$B$5:$J$44,9,FALSE)*AirBSYLD2!$F24</f>
        <v>0</v>
      </c>
      <c r="R24" s="44">
        <f>AirBSYLD1!R24*VLOOKUP(AirBSYLD2!R$4,'[1]INTERNAL PARAMETERS-1'!$B$5:$J$44,5,FALSE)*VLOOKUP(AirBSYLD2!R$4,'[1]INTERNAL PARAMETERS-1'!$B$5:$J$44,7,FALSE)*AirBSYLD2!$F24 + AirBSYLD1!R24*(1-VLOOKUP(AirBSYLD2!R$4,'[1]INTERNAL PARAMETERS-1'!$B$5:$J$44,5,FALSE))*VLOOKUP(AirBSYLD2!R$4,'[1]INTERNAL PARAMETERS-1'!$B$5:$J$44,9,FALSE)*AirBSYLD2!$F24</f>
        <v>0.20931235136519666</v>
      </c>
      <c r="S24" s="44">
        <f>AirBSYLD1!S24*VLOOKUP(AirBSYLD2!S$4,'[1]INTERNAL PARAMETERS-1'!$B$5:$J$44,5,FALSE)*VLOOKUP(AirBSYLD2!S$4,'[1]INTERNAL PARAMETERS-1'!$B$5:$J$44,7,FALSE)*AirBSYLD2!$F24 + AirBSYLD1!S24*(1-VLOOKUP(AirBSYLD2!S$4,'[1]INTERNAL PARAMETERS-1'!$B$5:$J$44,5,FALSE))*VLOOKUP(AirBSYLD2!S$4,'[1]INTERNAL PARAMETERS-1'!$B$5:$J$44,9,FALSE)*AirBSYLD2!$F24</f>
        <v>7.3389245303650688</v>
      </c>
      <c r="T24" s="44">
        <f>AirBSYLD1!T24*VLOOKUP(AirBSYLD2!T$4,'[1]INTERNAL PARAMETERS-1'!$B$5:$J$44,5,FALSE)*VLOOKUP(AirBSYLD2!T$4,'[1]INTERNAL PARAMETERS-1'!$B$5:$J$44,7,FALSE)*AirBSYLD2!$F24 + AirBSYLD1!T24*(1-VLOOKUP(AirBSYLD2!T$4,'[1]INTERNAL PARAMETERS-1'!$B$5:$J$44,5,FALSE))*VLOOKUP(AirBSYLD2!T$4,'[1]INTERNAL PARAMETERS-1'!$B$5:$J$44,9,FALSE)*AirBSYLD2!$F24</f>
        <v>0.9811666619703695</v>
      </c>
      <c r="U24" s="44">
        <f>AirBSYLD1!U24*VLOOKUP(AirBSYLD2!U$4,'[1]INTERNAL PARAMETERS-1'!$B$5:$J$44,5,FALSE)*VLOOKUP(AirBSYLD2!U$4,'[1]INTERNAL PARAMETERS-1'!$B$5:$J$44,7,FALSE)*AirBSYLD2!$F24 + AirBSYLD1!U24*(1-VLOOKUP(AirBSYLD2!U$4,'[1]INTERNAL PARAMETERS-1'!$B$5:$J$44,5,FALSE))*VLOOKUP(AirBSYLD2!U$4,'[1]INTERNAL PARAMETERS-1'!$B$5:$J$44,9,FALSE)*AirBSYLD2!$F24</f>
        <v>0.68985108386824234</v>
      </c>
      <c r="V24" s="44">
        <f>AirBSYLD1!V24*VLOOKUP(AirBSYLD2!V$4,'[1]INTERNAL PARAMETERS-1'!$B$5:$J$44,5,FALSE)*VLOOKUP(AirBSYLD2!V$4,'[1]INTERNAL PARAMETERS-1'!$B$5:$J$44,7,FALSE)*AirBSYLD2!$F24 + AirBSYLD1!V24*(1-VLOOKUP(AirBSYLD2!V$4,'[1]INTERNAL PARAMETERS-1'!$B$5:$J$44,5,FALSE))*VLOOKUP(AirBSYLD2!V$4,'[1]INTERNAL PARAMETERS-1'!$B$5:$J$44,9,FALSE)*AirBSYLD2!$F24</f>
        <v>4.8531261947234352</v>
      </c>
      <c r="W24" s="44">
        <f>AirBSYLD1!W24*VLOOKUP(AirBSYLD2!W$4,'[1]INTERNAL PARAMETERS-1'!$B$5:$J$44,5,FALSE)*VLOOKUP(AirBSYLD2!W$4,'[1]INTERNAL PARAMETERS-1'!$B$5:$J$44,7,FALSE)*AirBSYLD2!$F24 + AirBSYLD1!W24*(1-VLOOKUP(AirBSYLD2!W$4,'[1]INTERNAL PARAMETERS-1'!$B$5:$J$44,5,FALSE))*VLOOKUP(AirBSYLD2!W$4,'[1]INTERNAL PARAMETERS-1'!$B$5:$J$44,9,FALSE)*AirBSYLD2!$F24</f>
        <v>0</v>
      </c>
      <c r="X24" s="44">
        <f>AirBSYLD1!X24*VLOOKUP(AirBSYLD2!X$4,'[1]INTERNAL PARAMETERS-1'!$B$5:$J$44,5,FALSE)*VLOOKUP(AirBSYLD2!X$4,'[1]INTERNAL PARAMETERS-1'!$B$5:$J$44,7,FALSE)*AirBSYLD2!$F24 + AirBSYLD1!X24*(1-VLOOKUP(AirBSYLD2!X$4,'[1]INTERNAL PARAMETERS-1'!$B$5:$J$44,5,FALSE))*VLOOKUP(AirBSYLD2!X$4,'[1]INTERNAL PARAMETERS-1'!$B$5:$J$44,9,FALSE)*AirBSYLD2!$F24</f>
        <v>0</v>
      </c>
      <c r="Y24" s="44">
        <f>AirBSYLD1!Y24*VLOOKUP(AirBSYLD2!Y$4,'[1]INTERNAL PARAMETERS-1'!$B$5:$J$44,5,FALSE)*VLOOKUP(AirBSYLD2!Y$4,'[1]INTERNAL PARAMETERS-1'!$B$5:$J$44,7,FALSE)*AirBSYLD2!$F24 + AirBSYLD1!Y24*(1-VLOOKUP(AirBSYLD2!Y$4,'[1]INTERNAL PARAMETERS-1'!$B$5:$J$44,5,FALSE))*VLOOKUP(AirBSYLD2!Y$4,'[1]INTERNAL PARAMETERS-1'!$B$5:$J$44,9,FALSE)*AirBSYLD2!$F24</f>
        <v>0</v>
      </c>
      <c r="Z24" s="44">
        <f>AirBSYLD1!Z24*VLOOKUP(AirBSYLD2!Z$4,'[1]INTERNAL PARAMETERS-1'!$B$5:$J$44,5,FALSE)*VLOOKUP(AirBSYLD2!Z$4,'[1]INTERNAL PARAMETERS-1'!$B$5:$J$44,7,FALSE)*AirBSYLD2!$F24 + AirBSYLD1!Z24*(1-VLOOKUP(AirBSYLD2!Z$4,'[1]INTERNAL PARAMETERS-1'!$B$5:$J$44,5,FALSE))*VLOOKUP(AirBSYLD2!Z$4,'[1]INTERNAL PARAMETERS-1'!$B$5:$J$44,9,FALSE)*AirBSYLD2!$F24</f>
        <v>0</v>
      </c>
      <c r="AA24" s="44">
        <f>AirBSYLD1!AA24*VLOOKUP(AirBSYLD2!AA$4,'[1]INTERNAL PARAMETERS-1'!$B$5:$J$44,5,FALSE)*VLOOKUP(AirBSYLD2!AA$4,'[1]INTERNAL PARAMETERS-1'!$B$5:$J$44,7,FALSE)*AirBSYLD2!$F24 + AirBSYLD1!AA24*(1-VLOOKUP(AirBSYLD2!AA$4,'[1]INTERNAL PARAMETERS-1'!$B$5:$J$44,5,FALSE))*VLOOKUP(AirBSYLD2!AA$4,'[1]INTERNAL PARAMETERS-1'!$B$5:$J$44,9,FALSE)*AirBSYLD2!$F24</f>
        <v>0</v>
      </c>
      <c r="AB24" s="44">
        <f>AirBSYLD1!AB24*VLOOKUP(AirBSYLD2!AB$4,'[1]INTERNAL PARAMETERS-1'!$B$5:$J$44,5,FALSE)*VLOOKUP(AirBSYLD2!AB$4,'[1]INTERNAL PARAMETERS-1'!$B$5:$J$44,7,FALSE)*AirBSYLD2!$F24 + AirBSYLD1!AB24*(1-VLOOKUP(AirBSYLD2!AB$4,'[1]INTERNAL PARAMETERS-1'!$B$5:$J$44,5,FALSE))*VLOOKUP(AirBSYLD2!AB$4,'[1]INTERNAL PARAMETERS-1'!$B$5:$J$44,9,FALSE)*AirBSYLD2!$F24</f>
        <v>0</v>
      </c>
      <c r="AC24" s="44">
        <f>AirBSYLD1!AC24*VLOOKUP(AirBSYLD2!AC$4,'[1]INTERNAL PARAMETERS-1'!$B$5:$J$44,5,FALSE)*VLOOKUP(AirBSYLD2!AC$4,'[1]INTERNAL PARAMETERS-1'!$B$5:$J$44,7,FALSE)*AirBSYLD2!$F24 + AirBSYLD1!AC24*(1-VLOOKUP(AirBSYLD2!AC$4,'[1]INTERNAL PARAMETERS-1'!$B$5:$J$44,5,FALSE))*VLOOKUP(AirBSYLD2!AC$4,'[1]INTERNAL PARAMETERS-1'!$B$5:$J$44,9,FALSE)*AirBSYLD2!$F24</f>
        <v>0</v>
      </c>
      <c r="AD24" s="44">
        <f>AirBSYLD1!AD24*VLOOKUP(AirBSYLD2!AD$4,'[1]INTERNAL PARAMETERS-1'!$B$5:$J$44,5,FALSE)*VLOOKUP(AirBSYLD2!AD$4,'[1]INTERNAL PARAMETERS-1'!$B$5:$J$44,7,FALSE)*AirBSYLD2!$F24 + AirBSYLD1!AD24*(1-VLOOKUP(AirBSYLD2!AD$4,'[1]INTERNAL PARAMETERS-1'!$B$5:$J$44,5,FALSE))*VLOOKUP(AirBSYLD2!AD$4,'[1]INTERNAL PARAMETERS-1'!$B$5:$J$44,9,FALSE)*AirBSYLD2!$F24</f>
        <v>0</v>
      </c>
      <c r="AE24" s="44">
        <f>AirBSYLD1!AE24*VLOOKUP(AirBSYLD2!AE$4,'[1]INTERNAL PARAMETERS-1'!$B$5:$J$44,5,FALSE)*VLOOKUP(AirBSYLD2!AE$4,'[1]INTERNAL PARAMETERS-1'!$B$5:$J$44,7,FALSE)*AirBSYLD2!$F24 + AirBSYLD1!AE24*(1-VLOOKUP(AirBSYLD2!AE$4,'[1]INTERNAL PARAMETERS-1'!$B$5:$J$44,5,FALSE))*VLOOKUP(AirBSYLD2!AE$4,'[1]INTERNAL PARAMETERS-1'!$B$5:$J$44,9,FALSE)*AirBSYLD2!$F24</f>
        <v>0</v>
      </c>
      <c r="AF24" s="44">
        <f>AirBSYLD1!AF24*VLOOKUP(AirBSYLD2!AF$4,'[1]INTERNAL PARAMETERS-1'!$B$5:$J$44,5,FALSE)*VLOOKUP(AirBSYLD2!AF$4,'[1]INTERNAL PARAMETERS-1'!$B$5:$J$44,7,FALSE)*AirBSYLD2!$F24 + AirBSYLD1!AF24*(1-VLOOKUP(AirBSYLD2!AF$4,'[1]INTERNAL PARAMETERS-1'!$B$5:$J$44,5,FALSE))*VLOOKUP(AirBSYLD2!AF$4,'[1]INTERNAL PARAMETERS-1'!$B$5:$J$44,9,FALSE)*AirBSYLD2!$F24</f>
        <v>8.5026636265506814E-2</v>
      </c>
      <c r="AG24" s="44">
        <f>AirBSYLD1!AG24*VLOOKUP(AirBSYLD2!AG$4,'[1]INTERNAL PARAMETERS-1'!$B$5:$J$44,5,FALSE)*VLOOKUP(AirBSYLD2!AG$4,'[1]INTERNAL PARAMETERS-1'!$B$5:$J$44,7,FALSE)*AirBSYLD2!$F24 + AirBSYLD1!AG24*(1-VLOOKUP(AirBSYLD2!AG$4,'[1]INTERNAL PARAMETERS-1'!$B$5:$J$44,5,FALSE))*VLOOKUP(AirBSYLD2!AG$4,'[1]INTERNAL PARAMETERS-1'!$B$5:$J$44,9,FALSE)*AirBSYLD2!$F24</f>
        <v>0</v>
      </c>
      <c r="AH24" s="44">
        <f>AirBSYLD1!AH24*VLOOKUP(AirBSYLD2!AH$4,'[1]INTERNAL PARAMETERS-1'!$B$5:$J$44,5,FALSE)*VLOOKUP(AirBSYLD2!AH$4,'[1]INTERNAL PARAMETERS-1'!$B$5:$J$44,7,FALSE)*AirBSYLD2!$F24 + AirBSYLD1!AH24*(1-VLOOKUP(AirBSYLD2!AH$4,'[1]INTERNAL PARAMETERS-1'!$B$5:$J$44,5,FALSE))*VLOOKUP(AirBSYLD2!AH$4,'[1]INTERNAL PARAMETERS-1'!$B$5:$J$44,9,FALSE)*AirBSYLD2!$F24</f>
        <v>2.398187176719423E-2</v>
      </c>
      <c r="AI24" s="44">
        <f>AirBSYLD1!AI24*VLOOKUP(AirBSYLD2!AI$4,'[1]INTERNAL PARAMETERS-1'!$B$5:$J$44,5,FALSE)*VLOOKUP(AirBSYLD2!AI$4,'[1]INTERNAL PARAMETERS-1'!$B$5:$J$44,7,FALSE)*AirBSYLD2!$F24 + AirBSYLD1!AI24*(1-VLOOKUP(AirBSYLD2!AI$4,'[1]INTERNAL PARAMETERS-1'!$B$5:$J$44,5,FALSE))*VLOOKUP(AirBSYLD2!AI$4,'[1]INTERNAL PARAMETERS-1'!$B$5:$J$44,9,FALSE)*AirBSYLD2!$F24</f>
        <v>6.5410109801623956E-2</v>
      </c>
      <c r="AJ24" s="44">
        <f>AirBSYLD1!AJ24*VLOOKUP(AirBSYLD2!AJ$4,'[1]INTERNAL PARAMETERS-1'!$B$5:$J$44,5,FALSE)*VLOOKUP(AirBSYLD2!AJ$4,'[1]INTERNAL PARAMETERS-1'!$B$5:$J$44,7,FALSE)*AirBSYLD2!$F24 + AirBSYLD1!AJ24*(1-VLOOKUP(AirBSYLD2!AJ$4,'[1]INTERNAL PARAMETERS-1'!$B$5:$J$44,5,FALSE))*VLOOKUP(AirBSYLD2!AJ$4,'[1]INTERNAL PARAMETERS-1'!$B$5:$J$44,9,FALSE)*AirBSYLD2!$F24</f>
        <v>8.5026636265506814E-2</v>
      </c>
      <c r="AK24" s="44">
        <f>AirBSYLD1!AK24*VLOOKUP(AirBSYLD2!AK$4,'[1]INTERNAL PARAMETERS-1'!$B$5:$J$44,5,FALSE)*VLOOKUP(AirBSYLD2!AK$4,'[1]INTERNAL PARAMETERS-1'!$B$5:$J$44,7,FALSE)*AirBSYLD2!$F24 + AirBSYLD1!AK24*(1-VLOOKUP(AirBSYLD2!AK$4,'[1]INTERNAL PARAMETERS-1'!$B$5:$J$44,5,FALSE))*VLOOKUP(AirBSYLD2!AK$4,'[1]INTERNAL PARAMETERS-1'!$B$5:$J$44,9,FALSE)*AirBSYLD2!$F24</f>
        <v>0</v>
      </c>
      <c r="AL24" s="44">
        <f>AirBSYLD1!AL24*VLOOKUP(AirBSYLD2!AL$4,'[1]INTERNAL PARAMETERS-1'!$B$5:$J$44,5,FALSE)*VLOOKUP(AirBSYLD2!AL$4,'[1]INTERNAL PARAMETERS-1'!$B$5:$J$44,7,FALSE)*AirBSYLD2!$F24 + AirBSYLD1!AL24*(1-VLOOKUP(AirBSYLD2!AL$4,'[1]INTERNAL PARAMETERS-1'!$B$5:$J$44,5,FALSE))*VLOOKUP(AirBSYLD2!AL$4,'[1]INTERNAL PARAMETERS-1'!$B$5:$J$44,9,FALSE)*AirBSYLD2!$F24</f>
        <v>0</v>
      </c>
      <c r="AM24" s="44">
        <f>AirBSYLD1!AM24*VLOOKUP(AirBSYLD2!AM$4,'[1]INTERNAL PARAMETERS-1'!$B$5:$J$44,5,FALSE)*VLOOKUP(AirBSYLD2!AM$4,'[1]INTERNAL PARAMETERS-1'!$B$5:$J$44,7,FALSE)*AirBSYLD2!$F24 + AirBSYLD1!AM24*(1-VLOOKUP(AirBSYLD2!AM$4,'[1]INTERNAL PARAMETERS-1'!$B$5:$J$44,5,FALSE))*VLOOKUP(AirBSYLD2!AM$4,'[1]INTERNAL PARAMETERS-1'!$B$5:$J$44,9,FALSE)*AirBSYLD2!$F24</f>
        <v>0</v>
      </c>
      <c r="AN24" s="44">
        <f>AirBSYLD1!AN24*VLOOKUP(AirBSYLD2!AN$4,'[1]INTERNAL PARAMETERS-1'!$B$5:$J$44,5,FALSE)*VLOOKUP(AirBSYLD2!AN$4,'[1]INTERNAL PARAMETERS-1'!$B$5:$J$44,7,FALSE)*AirBSYLD2!$F24 + AirBSYLD1!AN24*(1-VLOOKUP(AirBSYLD2!AN$4,'[1]INTERNAL PARAMETERS-1'!$B$5:$J$44,5,FALSE))*VLOOKUP(AirBSYLD2!AN$4,'[1]INTERNAL PARAMETERS-1'!$B$5:$J$44,9,FALSE)*AirBSYLD2!$F24</f>
        <v>0</v>
      </c>
      <c r="AO24" s="44">
        <f>AirBSYLD1!AO24*VLOOKUP(AirBSYLD2!AO$4,'[1]INTERNAL PARAMETERS-1'!$B$5:$J$44,5,FALSE)*VLOOKUP(AirBSYLD2!AO$4,'[1]INTERNAL PARAMETERS-1'!$B$5:$J$44,7,FALSE)*AirBSYLD2!$F24 + AirBSYLD1!AO24*(1-VLOOKUP(AirBSYLD2!AO$4,'[1]INTERNAL PARAMETERS-1'!$B$5:$J$44,5,FALSE))*VLOOKUP(AirBSYLD2!AO$4,'[1]INTERNAL PARAMETERS-1'!$B$5:$J$44,9,FALSE)*AirBSYLD2!$F24</f>
        <v>0</v>
      </c>
      <c r="AP24" s="44">
        <f>AirBSYLD1!AP24*VLOOKUP(AirBSYLD2!AP$4,'[1]INTERNAL PARAMETERS-1'!$B$5:$J$44,5,FALSE)*VLOOKUP(AirBSYLD2!AP$4,'[1]INTERNAL PARAMETERS-1'!$B$5:$J$44,7,FALSE)*AirBSYLD2!$F24 + AirBSYLD1!AP24*(1-VLOOKUP(AirBSYLD2!AP$4,'[1]INTERNAL PARAMETERS-1'!$B$5:$J$44,5,FALSE))*VLOOKUP(AirBSYLD2!AP$4,'[1]INTERNAL PARAMETERS-1'!$B$5:$J$44,9,FALSE)*AirBSYLD2!$F24</f>
        <v>0</v>
      </c>
      <c r="AQ24" s="44">
        <f>AirBSYLD1!AQ24*VLOOKUP(AirBSYLD2!AQ$4,'[1]INTERNAL PARAMETERS-1'!$B$5:$J$44,5,FALSE)*VLOOKUP(AirBSYLD2!AQ$4,'[1]INTERNAL PARAMETERS-1'!$B$5:$J$44,7,FALSE)*AirBSYLD2!$F24 + AirBSYLD1!AQ24*(1-VLOOKUP(AirBSYLD2!AQ$4,'[1]INTERNAL PARAMETERS-1'!$B$5:$J$44,5,FALSE))*VLOOKUP(AirBSYLD2!AQ$4,'[1]INTERNAL PARAMETERS-1'!$B$5:$J$44,9,FALSE)*AirBSYLD2!$F24</f>
        <v>0</v>
      </c>
      <c r="AR24" s="44">
        <f>AirBSYLD1!AR24*VLOOKUP(AirBSYLD2!AR$4,'[1]INTERNAL PARAMETERS-1'!$B$5:$J$44,5,FALSE)*VLOOKUP(AirBSYLD2!AR$4,'[1]INTERNAL PARAMETERS-1'!$B$5:$J$44,7,FALSE)*AirBSYLD2!$F24 + AirBSYLD1!AR24*(1-VLOOKUP(AirBSYLD2!AR$4,'[1]INTERNAL PARAMETERS-1'!$B$5:$J$44,5,FALSE))*VLOOKUP(AirBSYLD2!AR$4,'[1]INTERNAL PARAMETERS-1'!$B$5:$J$44,9,FALSE)*AirBSYLD2!$F24</f>
        <v>0</v>
      </c>
      <c r="AS24" s="44">
        <f>AirBSYLD1!AS24*VLOOKUP(AirBSYLD2!AS$4,'[1]INTERNAL PARAMETERS-1'!$B$5:$J$44,5,FALSE)*VLOOKUP(AirBSYLD2!AS$4,'[1]INTERNAL PARAMETERS-1'!$B$5:$J$44,7,FALSE)*AirBSYLD2!$F24 + AirBSYLD1!AS24*(1-VLOOKUP(AirBSYLD2!AS$4,'[1]INTERNAL PARAMETERS-1'!$B$5:$J$44,5,FALSE))*VLOOKUP(AirBSYLD2!AS$4,'[1]INTERNAL PARAMETERS-1'!$B$5:$J$44,9,FALSE)*AirBSYLD2!$F24</f>
        <v>0</v>
      </c>
      <c r="AT24" s="43">
        <f>AirBSYLD1!AT24*VLOOKUP(AirBSYLD2!AT$4,'[1]INTERNAL PARAMETERS-1'!$B$5:$J$44,5,FALSE)*VLOOKUP(AirBSYLD2!AT$4,'[1]INTERNAL PARAMETERS-1'!$B$5:$J$44,7,FALSE)*AirBSYLD2!$F24 + AirBSYLD1!AT24*(1-VLOOKUP(AirBSYLD2!AT$4,'[1]INTERNAL PARAMETERS-1'!$B$5:$J$44,5,FALSE))*VLOOKUP(AirBSYLD2!AT$4,'[1]INTERNAL PARAMETERS-1'!$B$5:$J$44,9,FALSE)*AirBSYLD2!$F24</f>
        <v>0</v>
      </c>
      <c r="AU24" s="45">
        <f>AirBSYLD1!AU24*VLOOKUP(AirBSYLD2!AU$4,'[1]INTERNAL PARAMETERS-1'!$B$5:$J$44,5,FALSE)*VLOOKUP(AirBSYLD2!AU$4,'[1]INTERNAL PARAMETERS-1'!$B$5:$J$44,6,FALSE)*VLOOKUP(AirBSYLD2!AU$4,'[1]INTERNAL PARAMETERS-1'!$B$5:$J$44,3,FALSE) + AirBSYLD1!AU24*(1-VLOOKUP(AirBSYLD2!AU$4,'[1]INTERNAL PARAMETERS-1'!$B$5:$J$44,5,FALSE))*VLOOKUP(AirBSYLD2!AU$4,'[1]INTERNAL PARAMETERS-1'!$B$5:$J$44,8,FALSE)*VLOOKUP(AirBSYLD2!AU$4,'[1]INTERNAL PARAMETERS-1'!$B$5:$J$44,3,FALSE)</f>
        <v>0</v>
      </c>
      <c r="AV24" s="44">
        <f>AirBSYLD1!AV24*VLOOKUP(AirBSYLD2!AV$4,'[1]INTERNAL PARAMETERS-1'!$B$5:$J$44,5,FALSE)*VLOOKUP(AirBSYLD2!AV$4,'[1]INTERNAL PARAMETERS-1'!$B$5:$J$44,6,FALSE)*VLOOKUP(AirBSYLD2!AV$4,'[1]INTERNAL PARAMETERS-1'!$B$5:$J$44,3,FALSE) + AirBSYLD1!AV24*(1-VLOOKUP(AirBSYLD2!AV$4,'[1]INTERNAL PARAMETERS-1'!$B$5:$J$44,5,FALSE))*VLOOKUP(AirBSYLD2!AV$4,'[1]INTERNAL PARAMETERS-1'!$B$5:$J$44,8,FALSE)*VLOOKUP(AirBSYLD2!AV$4,'[1]INTERNAL PARAMETERS-1'!$B$5:$J$44,3,FALSE)</f>
        <v>0</v>
      </c>
      <c r="AW24" s="44">
        <f>AirBSYLD1!AW24*VLOOKUP(AirBSYLD2!AW$4,'[1]INTERNAL PARAMETERS-1'!$B$5:$J$44,5,FALSE)*VLOOKUP(AirBSYLD2!AW$4,'[1]INTERNAL PARAMETERS-1'!$B$5:$J$44,6,FALSE)*VLOOKUP(AirBSYLD2!AW$4,'[1]INTERNAL PARAMETERS-1'!$B$5:$J$44,3,FALSE) + AirBSYLD1!AW24*(1-VLOOKUP(AirBSYLD2!AW$4,'[1]INTERNAL PARAMETERS-1'!$B$5:$J$44,5,FALSE))*VLOOKUP(AirBSYLD2!AW$4,'[1]INTERNAL PARAMETERS-1'!$B$5:$J$44,8,FALSE)*VLOOKUP(AirBSYLD2!AW$4,'[1]INTERNAL PARAMETERS-1'!$B$5:$J$44,3,FALSE)</f>
        <v>0.34914013299401991</v>
      </c>
      <c r="AX24" s="44">
        <f>AirBSYLD1!AX24*VLOOKUP(AirBSYLD2!AX$4,'[1]INTERNAL PARAMETERS-1'!$B$5:$J$44,5,FALSE)*VLOOKUP(AirBSYLD2!AX$4,'[1]INTERNAL PARAMETERS-1'!$B$5:$J$44,6,FALSE)*VLOOKUP(AirBSYLD2!AX$4,'[1]INTERNAL PARAMETERS-1'!$B$5:$J$44,3,FALSE) + AirBSYLD1!AX24*(1-VLOOKUP(AirBSYLD2!AX$4,'[1]INTERNAL PARAMETERS-1'!$B$5:$J$44,5,FALSE))*VLOOKUP(AirBSYLD2!AX$4,'[1]INTERNAL PARAMETERS-1'!$B$5:$J$44,8,FALSE)*VLOOKUP(AirBSYLD2!AX$4,'[1]INTERNAL PARAMETERS-1'!$B$5:$J$44,3,FALSE)</f>
        <v>0</v>
      </c>
      <c r="AY24" s="44">
        <f>AirBSYLD1!AY24*VLOOKUP(AirBSYLD2!AY$4,'[1]INTERNAL PARAMETERS-1'!$B$5:$J$44,5,FALSE)*VLOOKUP(AirBSYLD2!AY$4,'[1]INTERNAL PARAMETERS-1'!$B$5:$J$44,6,FALSE)*VLOOKUP(AirBSYLD2!AY$4,'[1]INTERNAL PARAMETERS-1'!$B$5:$J$44,3,FALSE) + AirBSYLD1!AY24*(1-VLOOKUP(AirBSYLD2!AY$4,'[1]INTERNAL PARAMETERS-1'!$B$5:$J$44,5,FALSE))*VLOOKUP(AirBSYLD2!AY$4,'[1]INTERNAL PARAMETERS-1'!$B$5:$J$44,8,FALSE)*VLOOKUP(AirBSYLD2!AY$4,'[1]INTERNAL PARAMETERS-1'!$B$5:$J$44,3,FALSE)</f>
        <v>0</v>
      </c>
      <c r="AZ24" s="44">
        <f>AirBSYLD1!AZ24*VLOOKUP(AirBSYLD2!AZ$4,'[1]INTERNAL PARAMETERS-1'!$B$5:$J$44,5,FALSE)*VLOOKUP(AirBSYLD2!AZ$4,'[1]INTERNAL PARAMETERS-1'!$B$5:$J$44,6,FALSE)*VLOOKUP(AirBSYLD2!AZ$4,'[1]INTERNAL PARAMETERS-1'!$B$5:$J$44,3,FALSE) + AirBSYLD1!AZ24*(1-VLOOKUP(AirBSYLD2!AZ$4,'[1]INTERNAL PARAMETERS-1'!$B$5:$J$44,5,FALSE))*VLOOKUP(AirBSYLD2!AZ$4,'[1]INTERNAL PARAMETERS-1'!$B$5:$J$44,8,FALSE)*VLOOKUP(AirBSYLD2!AZ$4,'[1]INTERNAL PARAMETERS-1'!$B$5:$J$44,3,FALSE)</f>
        <v>0</v>
      </c>
      <c r="BA24" s="44">
        <f>AirBSYLD1!BA24*VLOOKUP(AirBSYLD2!BA$4,'[1]INTERNAL PARAMETERS-1'!$B$5:$J$44,5,FALSE)*VLOOKUP(AirBSYLD2!BA$4,'[1]INTERNAL PARAMETERS-1'!$B$5:$J$44,6,FALSE)*VLOOKUP(AirBSYLD2!BA$4,'[1]INTERNAL PARAMETERS-1'!$B$5:$J$44,3,FALSE) + AirBSYLD1!BA24*(1-VLOOKUP(AirBSYLD2!BA$4,'[1]INTERNAL PARAMETERS-1'!$B$5:$J$44,5,FALSE))*VLOOKUP(AirBSYLD2!BA$4,'[1]INTERNAL PARAMETERS-1'!$B$5:$J$44,8,FALSE)*VLOOKUP(AirBSYLD2!BA$4,'[1]INTERNAL PARAMETERS-1'!$B$5:$J$44,3,FALSE)</f>
        <v>2.6527821322243472E-2</v>
      </c>
      <c r="BB24" s="44">
        <f>AirBSYLD1!BB24*VLOOKUP(AirBSYLD2!BB$4,'[1]INTERNAL PARAMETERS-1'!$B$5:$J$44,5,FALSE)*VLOOKUP(AirBSYLD2!BB$4,'[1]INTERNAL PARAMETERS-1'!$B$5:$J$44,6,FALSE)*VLOOKUP(AirBSYLD2!BB$4,'[1]INTERNAL PARAMETERS-1'!$B$5:$J$44,3,FALSE) + AirBSYLD1!BB24*(1-VLOOKUP(AirBSYLD2!BB$4,'[1]INTERNAL PARAMETERS-1'!$B$5:$J$44,5,FALSE))*VLOOKUP(AirBSYLD2!BB$4,'[1]INTERNAL PARAMETERS-1'!$B$5:$J$44,8,FALSE)*VLOOKUP(AirBSYLD2!BB$4,'[1]INTERNAL PARAMETERS-1'!$B$5:$J$44,3,FALSE)</f>
        <v>0.11739195193850209</v>
      </c>
      <c r="BC24" s="44">
        <f>AirBSYLD1!BC24*VLOOKUP(AirBSYLD2!BC$4,'[1]INTERNAL PARAMETERS-1'!$B$5:$J$44,5,FALSE)*VLOOKUP(AirBSYLD2!BC$4,'[1]INTERNAL PARAMETERS-1'!$B$5:$J$44,6,FALSE)*VLOOKUP(AirBSYLD2!BC$4,'[1]INTERNAL PARAMETERS-1'!$B$5:$J$44,3,FALSE) + AirBSYLD1!BC24*(1-VLOOKUP(AirBSYLD2!BC$4,'[1]INTERNAL PARAMETERS-1'!$B$5:$J$44,5,FALSE))*VLOOKUP(AirBSYLD2!BC$4,'[1]INTERNAL PARAMETERS-1'!$B$5:$J$44,8,FALSE)*VLOOKUP(AirBSYLD2!BC$4,'[1]INTERNAL PARAMETERS-1'!$B$5:$J$44,3,FALSE)</f>
        <v>2.0374376191083649E-2</v>
      </c>
      <c r="BD24" s="44">
        <f>AirBSYLD1!BD24*VLOOKUP(AirBSYLD2!BD$4,'[1]INTERNAL PARAMETERS-1'!$B$5:$J$44,5,FALSE)*VLOOKUP(AirBSYLD2!BD$4,'[1]INTERNAL PARAMETERS-1'!$B$5:$J$44,6,FALSE)*VLOOKUP(AirBSYLD2!BD$4,'[1]INTERNAL PARAMETERS-1'!$B$5:$J$44,3,FALSE) + AirBSYLD1!BD24*(1-VLOOKUP(AirBSYLD2!BD$4,'[1]INTERNAL PARAMETERS-1'!$B$5:$J$44,5,FALSE))*VLOOKUP(AirBSYLD2!BD$4,'[1]INTERNAL PARAMETERS-1'!$B$5:$J$44,8,FALSE)*VLOOKUP(AirBSYLD2!BD$4,'[1]INTERNAL PARAMETERS-1'!$B$5:$J$44,3,FALSE)</f>
        <v>7.586228037288234E-2</v>
      </c>
      <c r="BE24" s="44">
        <f>AirBSYLD1!BE24*VLOOKUP(AirBSYLD2!BE$4,'[1]INTERNAL PARAMETERS-1'!$B$5:$J$44,5,FALSE)*VLOOKUP(AirBSYLD2!BE$4,'[1]INTERNAL PARAMETERS-1'!$B$5:$J$44,6,FALSE)*VLOOKUP(AirBSYLD2!BE$4,'[1]INTERNAL PARAMETERS-1'!$B$5:$J$44,3,FALSE) + AirBSYLD1!BE24*(1-VLOOKUP(AirBSYLD2!BE$4,'[1]INTERNAL PARAMETERS-1'!$B$5:$J$44,5,FALSE))*VLOOKUP(AirBSYLD2!BE$4,'[1]INTERNAL PARAMETERS-1'!$B$5:$J$44,8,FALSE)*VLOOKUP(AirBSYLD2!BE$4,'[1]INTERNAL PARAMETERS-1'!$B$5:$J$44,3,FALSE)</f>
        <v>4.9609158139518952E-2</v>
      </c>
      <c r="BF24" s="44">
        <f>AirBSYLD1!BF24*VLOOKUP(AirBSYLD2!BF$4,'[1]INTERNAL PARAMETERS-1'!$B$5:$J$44,5,FALSE)*VLOOKUP(AirBSYLD2!BF$4,'[1]INTERNAL PARAMETERS-1'!$B$5:$J$44,6,FALSE)*VLOOKUP(AirBSYLD2!BF$4,'[1]INTERNAL PARAMETERS-1'!$B$5:$J$44,3,FALSE) + AirBSYLD1!BF24*(1-VLOOKUP(AirBSYLD2!BF$4,'[1]INTERNAL PARAMETERS-1'!$B$5:$J$44,5,FALSE))*VLOOKUP(AirBSYLD2!BF$4,'[1]INTERNAL PARAMETERS-1'!$B$5:$J$44,8,FALSE)*VLOOKUP(AirBSYLD2!BF$4,'[1]INTERNAL PARAMETERS-1'!$B$5:$J$44,3,FALSE)</f>
        <v>0</v>
      </c>
      <c r="BG24" s="44">
        <f>AirBSYLD1!BG24*VLOOKUP(AirBSYLD2!BG$4,'[1]INTERNAL PARAMETERS-1'!$B$5:$J$44,5,FALSE)*VLOOKUP(AirBSYLD2!BG$4,'[1]INTERNAL PARAMETERS-1'!$B$5:$J$44,6,FALSE)*VLOOKUP(AirBSYLD2!BG$4,'[1]INTERNAL PARAMETERS-1'!$B$5:$J$44,3,FALSE) + AirBSYLD1!BG24*(1-VLOOKUP(AirBSYLD2!BG$4,'[1]INTERNAL PARAMETERS-1'!$B$5:$J$44,5,FALSE))*VLOOKUP(AirBSYLD2!BG$4,'[1]INTERNAL PARAMETERS-1'!$B$5:$J$44,8,FALSE)*VLOOKUP(AirBSYLD2!BG$4,'[1]INTERNAL PARAMETERS-1'!$B$5:$J$44,3,FALSE)</f>
        <v>0.13896998366600671</v>
      </c>
      <c r="BH24" s="44">
        <f>AirBSYLD1!BH24*VLOOKUP(AirBSYLD2!BH$4,'[1]INTERNAL PARAMETERS-1'!$B$5:$J$44,5,FALSE)*VLOOKUP(AirBSYLD2!BH$4,'[1]INTERNAL PARAMETERS-1'!$B$5:$J$44,6,FALSE)*VLOOKUP(AirBSYLD2!BH$4,'[1]INTERNAL PARAMETERS-1'!$B$5:$J$44,3,FALSE) + AirBSYLD1!BH24*(1-VLOOKUP(AirBSYLD2!BH$4,'[1]INTERNAL PARAMETERS-1'!$B$5:$J$44,5,FALSE))*VLOOKUP(AirBSYLD2!BH$4,'[1]INTERNAL PARAMETERS-1'!$B$5:$J$44,8,FALSE)*VLOOKUP(AirBSYLD2!BH$4,'[1]INTERNAL PARAMETERS-1'!$B$5:$J$44,3,FALSE)</f>
        <v>3.867763457042053E-4</v>
      </c>
      <c r="BI24" s="44">
        <f>AirBSYLD1!BI24*VLOOKUP(AirBSYLD2!BI$4,'[1]INTERNAL PARAMETERS-1'!$B$5:$J$44,5,FALSE)*VLOOKUP(AirBSYLD2!BI$4,'[1]INTERNAL PARAMETERS-1'!$B$5:$J$44,6,FALSE)*VLOOKUP(AirBSYLD2!BI$4,'[1]INTERNAL PARAMETERS-1'!$B$5:$J$44,3,FALSE) + AirBSYLD1!BI24*(1-VLOOKUP(AirBSYLD2!BI$4,'[1]INTERNAL PARAMETERS-1'!$B$5:$J$44,5,FALSE))*VLOOKUP(AirBSYLD2!BI$4,'[1]INTERNAL PARAMETERS-1'!$B$5:$J$44,8,FALSE)*VLOOKUP(AirBSYLD2!BI$4,'[1]INTERNAL PARAMETERS-1'!$B$5:$J$44,3,FALSE)</f>
        <v>0</v>
      </c>
      <c r="BJ24" s="44">
        <f>AirBSYLD1!BJ24*VLOOKUP(AirBSYLD2!BJ$4,'[1]INTERNAL PARAMETERS-1'!$B$5:$J$44,5,FALSE)*VLOOKUP(AirBSYLD2!BJ$4,'[1]INTERNAL PARAMETERS-1'!$B$5:$J$44,6,FALSE)*VLOOKUP(AirBSYLD2!BJ$4,'[1]INTERNAL PARAMETERS-1'!$B$5:$J$44,3,FALSE) + AirBSYLD1!BJ24*(1-VLOOKUP(AirBSYLD2!BJ$4,'[1]INTERNAL PARAMETERS-1'!$B$5:$J$44,5,FALSE))*VLOOKUP(AirBSYLD2!BJ$4,'[1]INTERNAL PARAMETERS-1'!$B$5:$J$44,8,FALSE)*VLOOKUP(AirBSYLD2!BJ$4,'[1]INTERNAL PARAMETERS-1'!$B$5:$J$44,3,FALSE)</f>
        <v>3.728360738030434E-2</v>
      </c>
      <c r="BK24" s="44">
        <f>AirBSYLD1!BK24*VLOOKUP(AirBSYLD2!BK$4,'[1]INTERNAL PARAMETERS-1'!$B$5:$J$44,5,FALSE)*VLOOKUP(AirBSYLD2!BK$4,'[1]INTERNAL PARAMETERS-1'!$B$5:$J$44,6,FALSE)*VLOOKUP(AirBSYLD2!BK$4,'[1]INTERNAL PARAMETERS-1'!$B$5:$J$44,3,FALSE) + AirBSYLD1!BK24*(1-VLOOKUP(AirBSYLD2!BK$4,'[1]INTERNAL PARAMETERS-1'!$B$5:$J$44,5,FALSE))*VLOOKUP(AirBSYLD2!BK$4,'[1]INTERNAL PARAMETERS-1'!$B$5:$J$44,8,FALSE)*VLOOKUP(AirBSYLD2!BK$4,'[1]INTERNAL PARAMETERS-1'!$B$5:$J$44,3,FALSE)</f>
        <v>2.2054368488040103E-2</v>
      </c>
      <c r="BL24" s="44">
        <f>AirBSYLD1!BL24*VLOOKUP(AirBSYLD2!BL$4,'[1]INTERNAL PARAMETERS-1'!$B$5:$J$44,5,FALSE)*VLOOKUP(AirBSYLD2!BL$4,'[1]INTERNAL PARAMETERS-1'!$B$5:$J$44,6,FALSE)*VLOOKUP(AirBSYLD2!BL$4,'[1]INTERNAL PARAMETERS-1'!$B$5:$J$44,3,FALSE) + AirBSYLD1!BL24*(1-VLOOKUP(AirBSYLD2!BL$4,'[1]INTERNAL PARAMETERS-1'!$B$5:$J$44,5,FALSE))*VLOOKUP(AirBSYLD2!BL$4,'[1]INTERNAL PARAMETERS-1'!$B$5:$J$44,8,FALSE)*VLOOKUP(AirBSYLD2!BL$4,'[1]INTERNAL PARAMETERS-1'!$B$5:$J$44,3,FALSE)</f>
        <v>7.2941001565585365E-3</v>
      </c>
      <c r="BM24" s="44">
        <f>AirBSYLD1!BM24*VLOOKUP(AirBSYLD2!BM$4,'[1]INTERNAL PARAMETERS-1'!$B$5:$J$44,5,FALSE)*VLOOKUP(AirBSYLD2!BM$4,'[1]INTERNAL PARAMETERS-1'!$B$5:$J$44,6,FALSE)*VLOOKUP(AirBSYLD2!BM$4,'[1]INTERNAL PARAMETERS-1'!$B$5:$J$44,3,FALSE) + AirBSYLD1!BM24*(1-VLOOKUP(AirBSYLD2!BM$4,'[1]INTERNAL PARAMETERS-1'!$B$5:$J$44,5,FALSE))*VLOOKUP(AirBSYLD2!BM$4,'[1]INTERNAL PARAMETERS-1'!$B$5:$J$44,8,FALSE)*VLOOKUP(AirBSYLD2!BM$4,'[1]INTERNAL PARAMETERS-1'!$B$5:$J$44,3,FALSE)</f>
        <v>6.5570873626698376E-4</v>
      </c>
      <c r="BN24" s="44">
        <f>AirBSYLD1!BN24*VLOOKUP(AirBSYLD2!BN$4,'[1]INTERNAL PARAMETERS-1'!$B$5:$J$44,5,FALSE)*VLOOKUP(AirBSYLD2!BN$4,'[1]INTERNAL PARAMETERS-1'!$B$5:$J$44,6,FALSE)*VLOOKUP(AirBSYLD2!BN$4,'[1]INTERNAL PARAMETERS-1'!$B$5:$J$44,3,FALSE) + AirBSYLD1!BN24*(1-VLOOKUP(AirBSYLD2!BN$4,'[1]INTERNAL PARAMETERS-1'!$B$5:$J$44,5,FALSE))*VLOOKUP(AirBSYLD2!BN$4,'[1]INTERNAL PARAMETERS-1'!$B$5:$J$44,8,FALSE)*VLOOKUP(AirBSYLD2!BN$4,'[1]INTERNAL PARAMETERS-1'!$B$5:$J$44,3,FALSE)</f>
        <v>5.2641316167767231E-2</v>
      </c>
      <c r="BO24" s="44">
        <f>AirBSYLD1!BO24*VLOOKUP(AirBSYLD2!BO$4,'[1]INTERNAL PARAMETERS-1'!$B$5:$J$44,5,FALSE)*VLOOKUP(AirBSYLD2!BO$4,'[1]INTERNAL PARAMETERS-1'!$B$5:$J$44,6,FALSE)*VLOOKUP(AirBSYLD2!BO$4,'[1]INTERNAL PARAMETERS-1'!$B$5:$J$44,3,FALSE) + AirBSYLD1!BO24*(1-VLOOKUP(AirBSYLD2!BO$4,'[1]INTERNAL PARAMETERS-1'!$B$5:$J$44,5,FALSE))*VLOOKUP(AirBSYLD2!BO$4,'[1]INTERNAL PARAMETERS-1'!$B$5:$J$44,8,FALSE)*VLOOKUP(AirBSYLD2!BO$4,'[1]INTERNAL PARAMETERS-1'!$B$5:$J$44,3,FALSE)</f>
        <v>4.1155935371176476E-2</v>
      </c>
      <c r="BP24" s="44">
        <f>AirBSYLD1!BP24*VLOOKUP(AirBSYLD2!BP$4,'[1]INTERNAL PARAMETERS-1'!$B$5:$J$44,5,FALSE)*VLOOKUP(AirBSYLD2!BP$4,'[1]INTERNAL PARAMETERS-1'!$B$5:$J$44,6,FALSE)*VLOOKUP(AirBSYLD2!BP$4,'[1]INTERNAL PARAMETERS-1'!$B$5:$J$44,3,FALSE) + AirBSYLD1!BP24*(1-VLOOKUP(AirBSYLD2!BP$4,'[1]INTERNAL PARAMETERS-1'!$B$5:$J$44,5,FALSE))*VLOOKUP(AirBSYLD2!BP$4,'[1]INTERNAL PARAMETERS-1'!$B$5:$J$44,8,FALSE)*VLOOKUP(AirBSYLD2!BP$4,'[1]INTERNAL PARAMETERS-1'!$B$5:$J$44,3,FALSE)</f>
        <v>8.6972629578321078E-4</v>
      </c>
      <c r="BQ24" s="44">
        <f>AirBSYLD1!BQ24*VLOOKUP(AirBSYLD2!BQ$4,'[1]INTERNAL PARAMETERS-1'!$B$5:$J$44,5,FALSE)*VLOOKUP(AirBSYLD2!BQ$4,'[1]INTERNAL PARAMETERS-1'!$B$5:$J$44,6,FALSE)*VLOOKUP(AirBSYLD2!BQ$4,'[1]INTERNAL PARAMETERS-1'!$B$5:$J$44,3,FALSE) + AirBSYLD1!BQ24*(1-VLOOKUP(AirBSYLD2!BQ$4,'[1]INTERNAL PARAMETERS-1'!$B$5:$J$44,5,FALSE))*VLOOKUP(AirBSYLD2!BQ$4,'[1]INTERNAL PARAMETERS-1'!$B$5:$J$44,8,FALSE)*VLOOKUP(AirBSYLD2!BQ$4,'[1]INTERNAL PARAMETERS-1'!$B$5:$J$44,3,FALSE)</f>
        <v>6.4155035509364869E-2</v>
      </c>
      <c r="BR24" s="44">
        <f>AirBSYLD1!BR24*VLOOKUP(AirBSYLD2!BR$4,'[1]INTERNAL PARAMETERS-1'!$B$5:$J$44,5,FALSE)*VLOOKUP(AirBSYLD2!BR$4,'[1]INTERNAL PARAMETERS-1'!$B$5:$J$44,6,FALSE)*VLOOKUP(AirBSYLD2!BR$4,'[1]INTERNAL PARAMETERS-1'!$B$5:$J$44,3,FALSE) + AirBSYLD1!BR24*(1-VLOOKUP(AirBSYLD2!BR$4,'[1]INTERNAL PARAMETERS-1'!$B$5:$J$44,5,FALSE))*VLOOKUP(AirBSYLD2!BR$4,'[1]INTERNAL PARAMETERS-1'!$B$5:$J$44,8,FALSE)*VLOOKUP(AirBSYLD2!BR$4,'[1]INTERNAL PARAMETERS-1'!$B$5:$J$44,3,FALSE)</f>
        <v>1.4099846015445793E-3</v>
      </c>
      <c r="BS24" s="44">
        <f>AirBSYLD1!BS24*VLOOKUP(AirBSYLD2!BS$4,'[1]INTERNAL PARAMETERS-1'!$B$5:$J$44,5,FALSE)*VLOOKUP(AirBSYLD2!BS$4,'[1]INTERNAL PARAMETERS-1'!$B$5:$J$44,6,FALSE)*VLOOKUP(AirBSYLD2!BS$4,'[1]INTERNAL PARAMETERS-1'!$B$5:$J$44,3,FALSE) + AirBSYLD1!BS24*(1-VLOOKUP(AirBSYLD2!BS$4,'[1]INTERNAL PARAMETERS-1'!$B$5:$J$44,5,FALSE))*VLOOKUP(AirBSYLD2!BS$4,'[1]INTERNAL PARAMETERS-1'!$B$5:$J$44,8,FALSE)*VLOOKUP(AirBSYLD2!BS$4,'[1]INTERNAL PARAMETERS-1'!$B$5:$J$44,3,FALSE)</f>
        <v>1.2429773980387766E-4</v>
      </c>
      <c r="BT24" s="44">
        <f>AirBSYLD1!BT24*VLOOKUP(AirBSYLD2!BT$4,'[1]INTERNAL PARAMETERS-1'!$B$5:$J$44,5,FALSE)*VLOOKUP(AirBSYLD2!BT$4,'[1]INTERNAL PARAMETERS-1'!$B$5:$J$44,6,FALSE)*VLOOKUP(AirBSYLD2!BT$4,'[1]INTERNAL PARAMETERS-1'!$B$5:$J$44,3,FALSE) + AirBSYLD1!BT24*(1-VLOOKUP(AirBSYLD2!BT$4,'[1]INTERNAL PARAMETERS-1'!$B$5:$J$44,5,FALSE))*VLOOKUP(AirBSYLD2!BT$4,'[1]INTERNAL PARAMETERS-1'!$B$5:$J$44,8,FALSE)*VLOOKUP(AirBSYLD2!BT$4,'[1]INTERNAL PARAMETERS-1'!$B$5:$J$44,3,FALSE)</f>
        <v>0</v>
      </c>
      <c r="BU24" s="44">
        <f>AirBSYLD1!BU24*VLOOKUP(AirBSYLD2!BU$4,'[1]INTERNAL PARAMETERS-1'!$B$5:$J$44,5,FALSE)*VLOOKUP(AirBSYLD2!BU$4,'[1]INTERNAL PARAMETERS-1'!$B$5:$J$44,6,FALSE)*VLOOKUP(AirBSYLD2!BU$4,'[1]INTERNAL PARAMETERS-1'!$B$5:$J$44,3,FALSE) + AirBSYLD1!BU24*(1-VLOOKUP(AirBSYLD2!BU$4,'[1]INTERNAL PARAMETERS-1'!$B$5:$J$44,5,FALSE))*VLOOKUP(AirBSYLD2!BU$4,'[1]INTERNAL PARAMETERS-1'!$B$5:$J$44,8,FALSE)*VLOOKUP(AirBSYLD2!BU$4,'[1]INTERNAL PARAMETERS-1'!$B$5:$J$44,3,FALSE)</f>
        <v>0</v>
      </c>
      <c r="BV24" s="44">
        <f>AirBSYLD1!BV24*VLOOKUP(AirBSYLD2!BV$4,'[1]INTERNAL PARAMETERS-1'!$B$5:$J$44,5,FALSE)*VLOOKUP(AirBSYLD2!BV$4,'[1]INTERNAL PARAMETERS-1'!$B$5:$J$44,6,FALSE)*VLOOKUP(AirBSYLD2!BV$4,'[1]INTERNAL PARAMETERS-1'!$B$5:$J$44,3,FALSE) + AirBSYLD1!BV24*(1-VLOOKUP(AirBSYLD2!BV$4,'[1]INTERNAL PARAMETERS-1'!$B$5:$J$44,5,FALSE))*VLOOKUP(AirBSYLD2!BV$4,'[1]INTERNAL PARAMETERS-1'!$B$5:$J$44,8,FALSE)*VLOOKUP(AirBSYLD2!BV$4,'[1]INTERNAL PARAMETERS-1'!$B$5:$J$44,3,FALSE)</f>
        <v>0</v>
      </c>
      <c r="BW24" s="44">
        <f>AirBSYLD1!BW24*VLOOKUP(AirBSYLD2!BW$4,'[1]INTERNAL PARAMETERS-1'!$B$5:$J$44,5,FALSE)*VLOOKUP(AirBSYLD2!BW$4,'[1]INTERNAL PARAMETERS-1'!$B$5:$J$44,6,FALSE)*VLOOKUP(AirBSYLD2!BW$4,'[1]INTERNAL PARAMETERS-1'!$B$5:$J$44,3,FALSE) + AirBSYLD1!BW24*(1-VLOOKUP(AirBSYLD2!BW$4,'[1]INTERNAL PARAMETERS-1'!$B$5:$J$44,5,FALSE))*VLOOKUP(AirBSYLD2!BW$4,'[1]INTERNAL PARAMETERS-1'!$B$5:$J$44,8,FALSE)*VLOOKUP(AirBSYLD2!BW$4,'[1]INTERNAL PARAMETERS-1'!$B$5:$J$44,3,FALSE)</f>
        <v>0</v>
      </c>
      <c r="BX24" s="44">
        <f>AirBSYLD1!BX24*VLOOKUP(AirBSYLD2!BX$4,'[1]INTERNAL PARAMETERS-1'!$B$5:$J$44,5,FALSE)*VLOOKUP(AirBSYLD2!BX$4,'[1]INTERNAL PARAMETERS-1'!$B$5:$J$44,6,FALSE)*VLOOKUP(AirBSYLD2!BX$4,'[1]INTERNAL PARAMETERS-1'!$B$5:$J$44,3,FALSE) + AirBSYLD1!BX24*(1-VLOOKUP(AirBSYLD2!BX$4,'[1]INTERNAL PARAMETERS-1'!$B$5:$J$44,5,FALSE))*VLOOKUP(AirBSYLD2!BX$4,'[1]INTERNAL PARAMETERS-1'!$B$5:$J$44,8,FALSE)*VLOOKUP(AirBSYLD2!BX$4,'[1]INTERNAL PARAMETERS-1'!$B$5:$J$44,3,FALSE)</f>
        <v>0</v>
      </c>
      <c r="BY24" s="44">
        <f>AirBSYLD1!BY24*VLOOKUP(AirBSYLD2!BY$4,'[1]INTERNAL PARAMETERS-1'!$B$5:$J$44,5,FALSE)*VLOOKUP(AirBSYLD2!BY$4,'[1]INTERNAL PARAMETERS-1'!$B$5:$J$44,6,FALSE)*VLOOKUP(AirBSYLD2!BY$4,'[1]INTERNAL PARAMETERS-1'!$B$5:$J$44,3,FALSE) + AirBSYLD1!BY24*(1-VLOOKUP(AirBSYLD2!BY$4,'[1]INTERNAL PARAMETERS-1'!$B$5:$J$44,5,FALSE))*VLOOKUP(AirBSYLD2!BY$4,'[1]INTERNAL PARAMETERS-1'!$B$5:$J$44,8,FALSE)*VLOOKUP(AirBSYLD2!BY$4,'[1]INTERNAL PARAMETERS-1'!$B$5:$J$44,3,FALSE)</f>
        <v>0</v>
      </c>
      <c r="BZ24" s="44">
        <f>AirBSYLD1!BZ24*VLOOKUP(AirBSYLD2!BZ$4,'[1]INTERNAL PARAMETERS-1'!$B$5:$J$44,5,FALSE)*VLOOKUP(AirBSYLD2!BZ$4,'[1]INTERNAL PARAMETERS-1'!$B$5:$J$44,6,FALSE)*VLOOKUP(AirBSYLD2!BZ$4,'[1]INTERNAL PARAMETERS-1'!$B$5:$J$44,3,FALSE) + AirBSYLD1!BZ24*(1-VLOOKUP(AirBSYLD2!BZ$4,'[1]INTERNAL PARAMETERS-1'!$B$5:$J$44,5,FALSE))*VLOOKUP(AirBSYLD2!BZ$4,'[1]INTERNAL PARAMETERS-1'!$B$5:$J$44,8,FALSE)*VLOOKUP(AirBSYLD2!BZ$4,'[1]INTERNAL PARAMETERS-1'!$B$5:$J$44,3,FALSE)</f>
        <v>3.0557300330888562E-5</v>
      </c>
      <c r="CA24" s="44">
        <f>AirBSYLD1!CA24*VLOOKUP(AirBSYLD2!CA$4,'[1]INTERNAL PARAMETERS-1'!$B$5:$J$44,5,FALSE)*VLOOKUP(AirBSYLD2!CA$4,'[1]INTERNAL PARAMETERS-1'!$B$5:$J$44,6,FALSE)*VLOOKUP(AirBSYLD2!CA$4,'[1]INTERNAL PARAMETERS-1'!$B$5:$J$44,3,FALSE) + AirBSYLD1!CA24*(1-VLOOKUP(AirBSYLD2!CA$4,'[1]INTERNAL PARAMETERS-1'!$B$5:$J$44,5,FALSE))*VLOOKUP(AirBSYLD2!CA$4,'[1]INTERNAL PARAMETERS-1'!$B$5:$J$44,8,FALSE)*VLOOKUP(AirBSYLD2!CA$4,'[1]INTERNAL PARAMETERS-1'!$B$5:$J$44,3,FALSE)</f>
        <v>0</v>
      </c>
      <c r="CB24" s="44">
        <f>AirBSYLD1!CB24*VLOOKUP(AirBSYLD2!CB$4,'[1]INTERNAL PARAMETERS-1'!$B$5:$J$44,5,FALSE)*VLOOKUP(AirBSYLD2!CB$4,'[1]INTERNAL PARAMETERS-1'!$B$5:$J$44,6,FALSE)*VLOOKUP(AirBSYLD2!CB$4,'[1]INTERNAL PARAMETERS-1'!$B$5:$J$44,3,FALSE) + AirBSYLD1!CB24*(1-VLOOKUP(AirBSYLD2!CB$4,'[1]INTERNAL PARAMETERS-1'!$B$5:$J$44,5,FALSE))*VLOOKUP(AirBSYLD2!CB$4,'[1]INTERNAL PARAMETERS-1'!$B$5:$J$44,8,FALSE)*VLOOKUP(AirBSYLD2!CB$4,'[1]INTERNAL PARAMETERS-1'!$B$5:$J$44,3,FALSE)</f>
        <v>0</v>
      </c>
      <c r="CC24" s="44">
        <f>AirBSYLD1!CC24*VLOOKUP(AirBSYLD2!CC$4,'[1]INTERNAL PARAMETERS-1'!$B$5:$J$44,5,FALSE)*VLOOKUP(AirBSYLD2!CC$4,'[1]INTERNAL PARAMETERS-1'!$B$5:$J$44,6,FALSE)*VLOOKUP(AirBSYLD2!CC$4,'[1]INTERNAL PARAMETERS-1'!$B$5:$J$44,3,FALSE) + AirBSYLD1!CC24*(1-VLOOKUP(AirBSYLD2!CC$4,'[1]INTERNAL PARAMETERS-1'!$B$5:$J$44,5,FALSE))*VLOOKUP(AirBSYLD2!CC$4,'[1]INTERNAL PARAMETERS-1'!$B$5:$J$44,8,FALSE)*VLOOKUP(AirBSYLD2!CC$4,'[1]INTERNAL PARAMETERS-1'!$B$5:$J$44,3,FALSE)</f>
        <v>2.4617551652908351E-4</v>
      </c>
      <c r="CD24" s="44">
        <f>AirBSYLD1!CD24*VLOOKUP(AirBSYLD2!CD$4,'[1]INTERNAL PARAMETERS-1'!$B$5:$J$44,5,FALSE)*VLOOKUP(AirBSYLD2!CD$4,'[1]INTERNAL PARAMETERS-1'!$B$5:$J$44,6,FALSE)*VLOOKUP(AirBSYLD2!CD$4,'[1]INTERNAL PARAMETERS-1'!$B$5:$J$44,3,FALSE) + AirBSYLD1!CD24*(1-VLOOKUP(AirBSYLD2!CD$4,'[1]INTERNAL PARAMETERS-1'!$B$5:$J$44,5,FALSE))*VLOOKUP(AirBSYLD2!CD$4,'[1]INTERNAL PARAMETERS-1'!$B$5:$J$44,8,FALSE)*VLOOKUP(AirBSYLD2!CD$4,'[1]INTERNAL PARAMETERS-1'!$B$5:$J$44,3,FALSE)</f>
        <v>2.1964813360549462E-3</v>
      </c>
      <c r="CE24" s="44">
        <f>AirBSYLD1!CE24*VLOOKUP(AirBSYLD2!CE$4,'[1]INTERNAL PARAMETERS-1'!$B$5:$J$44,5,FALSE)*VLOOKUP(AirBSYLD2!CE$4,'[1]INTERNAL PARAMETERS-1'!$B$5:$J$44,6,FALSE)*VLOOKUP(AirBSYLD2!CE$4,'[1]INTERNAL PARAMETERS-1'!$B$5:$J$44,3,FALSE) + AirBSYLD1!CE24*(1-VLOOKUP(AirBSYLD2!CE$4,'[1]INTERNAL PARAMETERS-1'!$B$5:$J$44,5,FALSE))*VLOOKUP(AirBSYLD2!CE$4,'[1]INTERNAL PARAMETERS-1'!$B$5:$J$44,8,FALSE)*VLOOKUP(AirBSYLD2!CE$4,'[1]INTERNAL PARAMETERS-1'!$B$5:$J$44,3,FALSE)</f>
        <v>2.993402841144108E-3</v>
      </c>
      <c r="CF24" s="44">
        <f>AirBSYLD1!CF24*VLOOKUP(AirBSYLD2!CF$4,'[1]INTERNAL PARAMETERS-1'!$B$5:$J$44,5,FALSE)*VLOOKUP(AirBSYLD2!CF$4,'[1]INTERNAL PARAMETERS-1'!$B$5:$J$44,6,FALSE)*VLOOKUP(AirBSYLD2!CF$4,'[1]INTERNAL PARAMETERS-1'!$B$5:$J$44,3,FALSE) + AirBSYLD1!CF24*(1-VLOOKUP(AirBSYLD2!CF$4,'[1]INTERNAL PARAMETERS-1'!$B$5:$J$44,5,FALSE))*VLOOKUP(AirBSYLD2!CF$4,'[1]INTERNAL PARAMETERS-1'!$B$5:$J$44,8,FALSE)*VLOOKUP(AirBSYLD2!CF$4,'[1]INTERNAL PARAMETERS-1'!$B$5:$J$44,3,FALSE)</f>
        <v>2.9662155584447517E-3</v>
      </c>
      <c r="CG24" s="44">
        <f>AirBSYLD1!CG24*VLOOKUP(AirBSYLD2!CG$4,'[1]INTERNAL PARAMETERS-1'!$B$5:$J$44,5,FALSE)*VLOOKUP(AirBSYLD2!CG$4,'[1]INTERNAL PARAMETERS-1'!$B$5:$J$44,6,FALSE)*VLOOKUP(AirBSYLD2!CG$4,'[1]INTERNAL PARAMETERS-1'!$B$5:$J$44,3,FALSE) + AirBSYLD1!CG24*(1-VLOOKUP(AirBSYLD2!CG$4,'[1]INTERNAL PARAMETERS-1'!$B$5:$J$44,5,FALSE))*VLOOKUP(AirBSYLD2!CG$4,'[1]INTERNAL PARAMETERS-1'!$B$5:$J$44,8,FALSE)*VLOOKUP(AirBSYLD2!CG$4,'[1]INTERNAL PARAMETERS-1'!$B$5:$J$44,3,FALSE)</f>
        <v>0</v>
      </c>
      <c r="CH24" s="43">
        <f>AirBSYLD1!CH24*VLOOKUP(AirBSYLD2!CH$4,'[1]INTERNAL PARAMETERS-1'!$B$5:$J$44,5,FALSE)*VLOOKUP(AirBSYLD2!CH$4,'[1]INTERNAL PARAMETERS-1'!$B$5:$J$44,6,FALSE)*VLOOKUP(AirBSYLD2!CH$4,'[1]INTERNAL PARAMETERS-1'!$B$5:$J$44,3,FALSE) + AirBSYLD1!CH24*(1-VLOOKUP(AirBSYLD2!CH$4,'[1]INTERNAL PARAMETERS-1'!$B$5:$J$44,5,FALSE))*VLOOKUP(AirBSYLD2!CH$4,'[1]INTERNAL PARAMETERS-1'!$B$5:$J$44,8,FALSE)*VLOOKUP(AirBSYLD2!CH$4,'[1]INTERNAL PARAMETERS-1'!$B$5:$J$44,3,FALSE)</f>
        <v>0</v>
      </c>
      <c r="CJ24" s="45">
        <f t="shared" si="0"/>
        <v>46.945540405991942</v>
      </c>
      <c r="CK24" s="43">
        <f t="shared" si="1"/>
        <v>1.014339393969075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AirBS!X25</f>
        <v>301.86956499627053</v>
      </c>
      <c r="F25" s="56">
        <f>'[1]INTERNAL PARAMETERS-1'!M7</f>
        <v>73.784999999999997</v>
      </c>
      <c r="G25" s="45">
        <f>AirBSYLD1!G25*VLOOKUP(AirBSYLD2!G$4,'[1]INTERNAL PARAMETERS-1'!$B$5:$J$44,5,FALSE)*VLOOKUP(AirBSYLD2!G$4,'[1]INTERNAL PARAMETERS-1'!$B$5:$J$44,7,FALSE)*AirBSYLD2!$F25 + AirBSYLD1!G25*(1-VLOOKUP(AirBSYLD2!G$4,'[1]INTERNAL PARAMETERS-1'!$B$5:$J$44,5,FALSE))*VLOOKUP(AirBSYLD2!G$4,'[1]INTERNAL PARAMETERS-1'!$B$5:$J$44,9,FALSE)*AirBSYLD2!$F25</f>
        <v>39.662852911548669</v>
      </c>
      <c r="H25" s="44">
        <f>AirBSYLD1!H25*VLOOKUP(AirBSYLD2!H$4,'[1]INTERNAL PARAMETERS-1'!$B$5:$J$44,5,FALSE)*VLOOKUP(AirBSYLD2!H$4,'[1]INTERNAL PARAMETERS-1'!$B$5:$J$44,7,FALSE)*AirBSYLD2!$F25 + AirBSYLD1!H25*(1-VLOOKUP(AirBSYLD2!H$4,'[1]INTERNAL PARAMETERS-1'!$B$5:$J$44,5,FALSE))*VLOOKUP(AirBSYLD2!H$4,'[1]INTERNAL PARAMETERS-1'!$B$5:$J$44,9,FALSE)*AirBSYLD2!$F25</f>
        <v>19.932435419046531</v>
      </c>
      <c r="I25" s="44">
        <f>AirBSYLD1!I25*VLOOKUP(AirBSYLD2!I$4,'[1]INTERNAL PARAMETERS-1'!$B$5:$J$44,5,FALSE)*VLOOKUP(AirBSYLD2!I$4,'[1]INTERNAL PARAMETERS-1'!$B$5:$J$44,7,FALSE)*AirBSYLD2!$F25 + AirBSYLD1!I25*(1-VLOOKUP(AirBSYLD2!I$4,'[1]INTERNAL PARAMETERS-1'!$B$5:$J$44,5,FALSE))*VLOOKUP(AirBSYLD2!I$4,'[1]INTERNAL PARAMETERS-1'!$B$5:$J$44,9,FALSE)*AirBSYLD2!$F25</f>
        <v>62.777019222009443</v>
      </c>
      <c r="J25" s="44">
        <f>AirBSYLD1!J25*VLOOKUP(AirBSYLD2!J$4,'[1]INTERNAL PARAMETERS-1'!$B$5:$J$44,5,FALSE)*VLOOKUP(AirBSYLD2!J$4,'[1]INTERNAL PARAMETERS-1'!$B$5:$J$44,7,FALSE)*AirBSYLD2!$F25 + AirBSYLD1!J25*(1-VLOOKUP(AirBSYLD2!J$4,'[1]INTERNAL PARAMETERS-1'!$B$5:$J$44,5,FALSE))*VLOOKUP(AirBSYLD2!J$4,'[1]INTERNAL PARAMETERS-1'!$B$5:$J$44,9,FALSE)*AirBSYLD2!$F25</f>
        <v>0</v>
      </c>
      <c r="K25" s="44">
        <f>AirBSYLD1!K25*VLOOKUP(AirBSYLD2!K$4,'[1]INTERNAL PARAMETERS-1'!$B$5:$J$44,5,FALSE)*VLOOKUP(AirBSYLD2!K$4,'[1]INTERNAL PARAMETERS-1'!$B$5:$J$44,7,FALSE)*AirBSYLD2!$F25 + AirBSYLD1!K25*(1-VLOOKUP(AirBSYLD2!K$4,'[1]INTERNAL PARAMETERS-1'!$B$5:$J$44,5,FALSE))*VLOOKUP(AirBSYLD2!K$4,'[1]INTERNAL PARAMETERS-1'!$B$5:$J$44,9,FALSE)*AirBSYLD2!$F25</f>
        <v>0</v>
      </c>
      <c r="L25" s="44">
        <f>AirBSYLD1!L25*VLOOKUP(AirBSYLD2!L$4,'[1]INTERNAL PARAMETERS-1'!$B$5:$J$44,5,FALSE)*VLOOKUP(AirBSYLD2!L$4,'[1]INTERNAL PARAMETERS-1'!$B$5:$J$44,7,FALSE)*AirBSYLD2!$F25 + AirBSYLD1!L25*(1-VLOOKUP(AirBSYLD2!L$4,'[1]INTERNAL PARAMETERS-1'!$B$5:$J$44,5,FALSE))*VLOOKUP(AirBSYLD2!L$4,'[1]INTERNAL PARAMETERS-1'!$B$5:$J$44,9,FALSE)*AirBSYLD2!$F25</f>
        <v>0</v>
      </c>
      <c r="M25" s="44">
        <f>AirBSYLD1!M25*VLOOKUP(AirBSYLD2!M$4,'[1]INTERNAL PARAMETERS-1'!$B$5:$J$44,5,FALSE)*VLOOKUP(AirBSYLD2!M$4,'[1]INTERNAL PARAMETERS-1'!$B$5:$J$44,7,FALSE)*AirBSYLD2!$F25 + AirBSYLD1!M25*(1-VLOOKUP(AirBSYLD2!M$4,'[1]INTERNAL PARAMETERS-1'!$B$5:$J$44,5,FALSE))*VLOOKUP(AirBSYLD2!M$4,'[1]INTERNAL PARAMETERS-1'!$B$5:$J$44,9,FALSE)*AirBSYLD2!$F25</f>
        <v>0.57436735282787987</v>
      </c>
      <c r="N25" s="44">
        <f>AirBSYLD1!N25*VLOOKUP(AirBSYLD2!N$4,'[1]INTERNAL PARAMETERS-1'!$B$5:$J$44,5,FALSE)*VLOOKUP(AirBSYLD2!N$4,'[1]INTERNAL PARAMETERS-1'!$B$5:$J$44,7,FALSE)*AirBSYLD2!$F25 + AirBSYLD1!N25*(1-VLOOKUP(AirBSYLD2!N$4,'[1]INTERNAL PARAMETERS-1'!$B$5:$J$44,5,FALSE))*VLOOKUP(AirBSYLD2!N$4,'[1]INTERNAL PARAMETERS-1'!$B$5:$J$44,9,FALSE)*AirBSYLD2!$F25</f>
        <v>0.28124011875522953</v>
      </c>
      <c r="O25" s="44">
        <f>AirBSYLD1!O25*VLOOKUP(AirBSYLD2!O$4,'[1]INTERNAL PARAMETERS-1'!$B$5:$J$44,5,FALSE)*VLOOKUP(AirBSYLD2!O$4,'[1]INTERNAL PARAMETERS-1'!$B$5:$J$44,7,FALSE)*AirBSYLD2!$F25 + AirBSYLD1!O25*(1-VLOOKUP(AirBSYLD2!O$4,'[1]INTERNAL PARAMETERS-1'!$B$5:$J$44,5,FALSE))*VLOOKUP(AirBSYLD2!O$4,'[1]INTERNAL PARAMETERS-1'!$B$5:$J$44,9,FALSE)*AirBSYLD2!$F25</f>
        <v>0</v>
      </c>
      <c r="P25" s="44">
        <f>AirBSYLD1!P25*VLOOKUP(AirBSYLD2!P$4,'[1]INTERNAL PARAMETERS-1'!$B$5:$J$44,5,FALSE)*VLOOKUP(AirBSYLD2!P$4,'[1]INTERNAL PARAMETERS-1'!$B$5:$J$44,7,FALSE)*AirBSYLD2!$F25 + AirBSYLD1!P25*(1-VLOOKUP(AirBSYLD2!P$4,'[1]INTERNAL PARAMETERS-1'!$B$5:$J$44,5,FALSE))*VLOOKUP(AirBSYLD2!P$4,'[1]INTERNAL PARAMETERS-1'!$B$5:$J$44,9,FALSE)*AirBSYLD2!$F25</f>
        <v>0</v>
      </c>
      <c r="Q25" s="44">
        <f>AirBSYLD1!Q25*VLOOKUP(AirBSYLD2!Q$4,'[1]INTERNAL PARAMETERS-1'!$B$5:$J$44,5,FALSE)*VLOOKUP(AirBSYLD2!Q$4,'[1]INTERNAL PARAMETERS-1'!$B$5:$J$44,7,FALSE)*AirBSYLD2!$F25 + AirBSYLD1!Q25*(1-VLOOKUP(AirBSYLD2!Q$4,'[1]INTERNAL PARAMETERS-1'!$B$5:$J$44,5,FALSE))*VLOOKUP(AirBSYLD2!Q$4,'[1]INTERNAL PARAMETERS-1'!$B$5:$J$44,9,FALSE)*AirBSYLD2!$F25</f>
        <v>0</v>
      </c>
      <c r="R25" s="44">
        <f>AirBSYLD1!R25*VLOOKUP(AirBSYLD2!R$4,'[1]INTERNAL PARAMETERS-1'!$B$5:$J$44,5,FALSE)*VLOOKUP(AirBSYLD2!R$4,'[1]INTERNAL PARAMETERS-1'!$B$5:$J$44,7,FALSE)*AirBSYLD2!$F25 + AirBSYLD1!R25*(1-VLOOKUP(AirBSYLD2!R$4,'[1]INTERNAL PARAMETERS-1'!$B$5:$J$44,5,FALSE))*VLOOKUP(AirBSYLD2!R$4,'[1]INTERNAL PARAMETERS-1'!$B$5:$J$44,9,FALSE)*AirBSYLD2!$F25</f>
        <v>0.25352527008003073</v>
      </c>
      <c r="S25" s="44">
        <f>AirBSYLD1!S25*VLOOKUP(AirBSYLD2!S$4,'[1]INTERNAL PARAMETERS-1'!$B$5:$J$44,5,FALSE)*VLOOKUP(AirBSYLD2!S$4,'[1]INTERNAL PARAMETERS-1'!$B$5:$J$44,7,FALSE)*AirBSYLD2!$F25 + AirBSYLD1!S25*(1-VLOOKUP(AirBSYLD2!S$4,'[1]INTERNAL PARAMETERS-1'!$B$5:$J$44,5,FALSE))*VLOOKUP(AirBSYLD2!S$4,'[1]INTERNAL PARAMETERS-1'!$B$5:$J$44,9,FALSE)*AirBSYLD2!$F25</f>
        <v>17.181133189017665</v>
      </c>
      <c r="T25" s="44">
        <f>AirBSYLD1!T25*VLOOKUP(AirBSYLD2!T$4,'[1]INTERNAL PARAMETERS-1'!$B$5:$J$44,5,FALSE)*VLOOKUP(AirBSYLD2!T$4,'[1]INTERNAL PARAMETERS-1'!$B$5:$J$44,7,FALSE)*AirBSYLD2!$F25 + AirBSYLD1!T25*(1-VLOOKUP(AirBSYLD2!T$4,'[1]INTERNAL PARAMETERS-1'!$B$5:$J$44,5,FALSE))*VLOOKUP(AirBSYLD2!T$4,'[1]INTERNAL PARAMETERS-1'!$B$5:$J$44,9,FALSE)*AirBSYLD2!$F25</f>
        <v>0.95065294246255561</v>
      </c>
      <c r="U25" s="44">
        <f>AirBSYLD1!U25*VLOOKUP(AirBSYLD2!U$4,'[1]INTERNAL PARAMETERS-1'!$B$5:$J$44,5,FALSE)*VLOOKUP(AirBSYLD2!U$4,'[1]INTERNAL PARAMETERS-1'!$B$5:$J$44,7,FALSE)*AirBSYLD2!$F25 + AirBSYLD1!U25*(1-VLOOKUP(AirBSYLD2!U$4,'[1]INTERNAL PARAMETERS-1'!$B$5:$J$44,5,FALSE))*VLOOKUP(AirBSYLD2!U$4,'[1]INTERNAL PARAMETERS-1'!$B$5:$J$44,9,FALSE)*AirBSYLD2!$F25</f>
        <v>1.2533152159705236</v>
      </c>
      <c r="V25" s="44">
        <f>AirBSYLD1!V25*VLOOKUP(AirBSYLD2!V$4,'[1]INTERNAL PARAMETERS-1'!$B$5:$J$44,5,FALSE)*VLOOKUP(AirBSYLD2!V$4,'[1]INTERNAL PARAMETERS-1'!$B$5:$J$44,7,FALSE)*AirBSYLD2!$F25 + AirBSYLD1!V25*(1-VLOOKUP(AirBSYLD2!V$4,'[1]INTERNAL PARAMETERS-1'!$B$5:$J$44,5,FALSE))*VLOOKUP(AirBSYLD2!V$4,'[1]INTERNAL PARAMETERS-1'!$B$5:$J$44,9,FALSE)*AirBSYLD2!$F25</f>
        <v>8.099729118319809</v>
      </c>
      <c r="W25" s="44">
        <f>AirBSYLD1!W25*VLOOKUP(AirBSYLD2!W$4,'[1]INTERNAL PARAMETERS-1'!$B$5:$J$44,5,FALSE)*VLOOKUP(AirBSYLD2!W$4,'[1]INTERNAL PARAMETERS-1'!$B$5:$J$44,7,FALSE)*AirBSYLD2!$F25 + AirBSYLD1!W25*(1-VLOOKUP(AirBSYLD2!W$4,'[1]INTERNAL PARAMETERS-1'!$B$5:$J$44,5,FALSE))*VLOOKUP(AirBSYLD2!W$4,'[1]INTERNAL PARAMETERS-1'!$B$5:$J$44,9,FALSE)*AirBSYLD2!$F25</f>
        <v>0</v>
      </c>
      <c r="X25" s="44">
        <f>AirBSYLD1!X25*VLOOKUP(AirBSYLD2!X$4,'[1]INTERNAL PARAMETERS-1'!$B$5:$J$44,5,FALSE)*VLOOKUP(AirBSYLD2!X$4,'[1]INTERNAL PARAMETERS-1'!$B$5:$J$44,7,FALSE)*AirBSYLD2!$F25 + AirBSYLD1!X25*(1-VLOOKUP(AirBSYLD2!X$4,'[1]INTERNAL PARAMETERS-1'!$B$5:$J$44,5,FALSE))*VLOOKUP(AirBSYLD2!X$4,'[1]INTERNAL PARAMETERS-1'!$B$5:$J$44,9,FALSE)*AirBSYLD2!$F25</f>
        <v>0</v>
      </c>
      <c r="Y25" s="44">
        <f>AirBSYLD1!Y25*VLOOKUP(AirBSYLD2!Y$4,'[1]INTERNAL PARAMETERS-1'!$B$5:$J$44,5,FALSE)*VLOOKUP(AirBSYLD2!Y$4,'[1]INTERNAL PARAMETERS-1'!$B$5:$J$44,7,FALSE)*AirBSYLD2!$F25 + AirBSYLD1!Y25*(1-VLOOKUP(AirBSYLD2!Y$4,'[1]INTERNAL PARAMETERS-1'!$B$5:$J$44,5,FALSE))*VLOOKUP(AirBSYLD2!Y$4,'[1]INTERNAL PARAMETERS-1'!$B$5:$J$44,9,FALSE)*AirBSYLD2!$F25</f>
        <v>0</v>
      </c>
      <c r="Z25" s="44">
        <f>AirBSYLD1!Z25*VLOOKUP(AirBSYLD2!Z$4,'[1]INTERNAL PARAMETERS-1'!$B$5:$J$44,5,FALSE)*VLOOKUP(AirBSYLD2!Z$4,'[1]INTERNAL PARAMETERS-1'!$B$5:$J$44,7,FALSE)*AirBSYLD2!$F25 + AirBSYLD1!Z25*(1-VLOOKUP(AirBSYLD2!Z$4,'[1]INTERNAL PARAMETERS-1'!$B$5:$J$44,5,FALSE))*VLOOKUP(AirBSYLD2!Z$4,'[1]INTERNAL PARAMETERS-1'!$B$5:$J$44,9,FALSE)*AirBSYLD2!$F25</f>
        <v>0</v>
      </c>
      <c r="AA25" s="44">
        <f>AirBSYLD1!AA25*VLOOKUP(AirBSYLD2!AA$4,'[1]INTERNAL PARAMETERS-1'!$B$5:$J$44,5,FALSE)*VLOOKUP(AirBSYLD2!AA$4,'[1]INTERNAL PARAMETERS-1'!$B$5:$J$44,7,FALSE)*AirBSYLD2!$F25 + AirBSYLD1!AA25*(1-VLOOKUP(AirBSYLD2!AA$4,'[1]INTERNAL PARAMETERS-1'!$B$5:$J$44,5,FALSE))*VLOOKUP(AirBSYLD2!AA$4,'[1]INTERNAL PARAMETERS-1'!$B$5:$J$44,9,FALSE)*AirBSYLD2!$F25</f>
        <v>0</v>
      </c>
      <c r="AB25" s="44">
        <f>AirBSYLD1!AB25*VLOOKUP(AirBSYLD2!AB$4,'[1]INTERNAL PARAMETERS-1'!$B$5:$J$44,5,FALSE)*VLOOKUP(AirBSYLD2!AB$4,'[1]INTERNAL PARAMETERS-1'!$B$5:$J$44,7,FALSE)*AirBSYLD2!$F25 + AirBSYLD1!AB25*(1-VLOOKUP(AirBSYLD2!AB$4,'[1]INTERNAL PARAMETERS-1'!$B$5:$J$44,5,FALSE))*VLOOKUP(AirBSYLD2!AB$4,'[1]INTERNAL PARAMETERS-1'!$B$5:$J$44,9,FALSE)*AirBSYLD2!$F25</f>
        <v>0</v>
      </c>
      <c r="AC25" s="44">
        <f>AirBSYLD1!AC25*VLOOKUP(AirBSYLD2!AC$4,'[1]INTERNAL PARAMETERS-1'!$B$5:$J$44,5,FALSE)*VLOOKUP(AirBSYLD2!AC$4,'[1]INTERNAL PARAMETERS-1'!$B$5:$J$44,7,FALSE)*AirBSYLD2!$F25 + AirBSYLD1!AC25*(1-VLOOKUP(AirBSYLD2!AC$4,'[1]INTERNAL PARAMETERS-1'!$B$5:$J$44,5,FALSE))*VLOOKUP(AirBSYLD2!AC$4,'[1]INTERNAL PARAMETERS-1'!$B$5:$J$44,9,FALSE)*AirBSYLD2!$F25</f>
        <v>0</v>
      </c>
      <c r="AD25" s="44">
        <f>AirBSYLD1!AD25*VLOOKUP(AirBSYLD2!AD$4,'[1]INTERNAL PARAMETERS-1'!$B$5:$J$44,5,FALSE)*VLOOKUP(AirBSYLD2!AD$4,'[1]INTERNAL PARAMETERS-1'!$B$5:$J$44,7,FALSE)*AirBSYLD2!$F25 + AirBSYLD1!AD25*(1-VLOOKUP(AirBSYLD2!AD$4,'[1]INTERNAL PARAMETERS-1'!$B$5:$J$44,5,FALSE))*VLOOKUP(AirBSYLD2!AD$4,'[1]INTERNAL PARAMETERS-1'!$B$5:$J$44,9,FALSE)*AirBSYLD2!$F25</f>
        <v>0</v>
      </c>
      <c r="AE25" s="44">
        <f>AirBSYLD1!AE25*VLOOKUP(AirBSYLD2!AE$4,'[1]INTERNAL PARAMETERS-1'!$B$5:$J$44,5,FALSE)*VLOOKUP(AirBSYLD2!AE$4,'[1]INTERNAL PARAMETERS-1'!$B$5:$J$44,7,FALSE)*AirBSYLD2!$F25 + AirBSYLD1!AE25*(1-VLOOKUP(AirBSYLD2!AE$4,'[1]INTERNAL PARAMETERS-1'!$B$5:$J$44,5,FALSE))*VLOOKUP(AirBSYLD2!AE$4,'[1]INTERNAL PARAMETERS-1'!$B$5:$J$44,9,FALSE)*AirBSYLD2!$F25</f>
        <v>0</v>
      </c>
      <c r="AF25" s="44">
        <f>AirBSYLD1!AF25*VLOOKUP(AirBSYLD2!AF$4,'[1]INTERNAL PARAMETERS-1'!$B$5:$J$44,5,FALSE)*VLOOKUP(AirBSYLD2!AF$4,'[1]INTERNAL PARAMETERS-1'!$B$5:$J$44,7,FALSE)*AirBSYLD2!$F25 + AirBSYLD1!AF25*(1-VLOOKUP(AirBSYLD2!AF$4,'[1]INTERNAL PARAMETERS-1'!$B$5:$J$44,5,FALSE))*VLOOKUP(AirBSYLD2!AF$4,'[1]INTERNAL PARAMETERS-1'!$B$5:$J$44,9,FALSE)*AirBSYLD2!$F25</f>
        <v>0.1544485282356049</v>
      </c>
      <c r="AG25" s="44">
        <f>AirBSYLD1!AG25*VLOOKUP(AirBSYLD2!AG$4,'[1]INTERNAL PARAMETERS-1'!$B$5:$J$44,5,FALSE)*VLOOKUP(AirBSYLD2!AG$4,'[1]INTERNAL PARAMETERS-1'!$B$5:$J$44,7,FALSE)*AirBSYLD2!$F25 + AirBSYLD1!AG25*(1-VLOOKUP(AirBSYLD2!AG$4,'[1]INTERNAL PARAMETERS-1'!$B$5:$J$44,5,FALSE))*VLOOKUP(AirBSYLD2!AG$4,'[1]INTERNAL PARAMETERS-1'!$B$5:$J$44,9,FALSE)*AirBSYLD2!$F25</f>
        <v>0.97448775687011824</v>
      </c>
      <c r="AH25" s="44">
        <f>AirBSYLD1!AH25*VLOOKUP(AirBSYLD2!AH$4,'[1]INTERNAL PARAMETERS-1'!$B$5:$J$44,5,FALSE)*VLOOKUP(AirBSYLD2!AH$4,'[1]INTERNAL PARAMETERS-1'!$B$5:$J$44,7,FALSE)*AirBSYLD2!$F25 + AirBSYLD1!AH25*(1-VLOOKUP(AirBSYLD2!AH$4,'[1]INTERNAL PARAMETERS-1'!$B$5:$J$44,5,FALSE))*VLOOKUP(AirBSYLD2!AH$4,'[1]INTERNAL PARAMETERS-1'!$B$5:$J$44,9,FALSE)*AirBSYLD2!$F25</f>
        <v>0</v>
      </c>
      <c r="AI25" s="44">
        <f>AirBSYLD1!AI25*VLOOKUP(AirBSYLD2!AI$4,'[1]INTERNAL PARAMETERS-1'!$B$5:$J$44,5,FALSE)*VLOOKUP(AirBSYLD2!AI$4,'[1]INTERNAL PARAMETERS-1'!$B$5:$J$44,7,FALSE)*AirBSYLD2!$F25 + AirBSYLD1!AI25*(1-VLOOKUP(AirBSYLD2!AI$4,'[1]INTERNAL PARAMETERS-1'!$B$5:$J$44,5,FALSE))*VLOOKUP(AirBSYLD2!AI$4,'[1]INTERNAL PARAMETERS-1'!$B$5:$J$44,9,FALSE)*AirBSYLD2!$F25</f>
        <v>1.980109336353909E-2</v>
      </c>
      <c r="AJ25" s="44">
        <f>AirBSYLD1!AJ25*VLOOKUP(AirBSYLD2!AJ$4,'[1]INTERNAL PARAMETERS-1'!$B$5:$J$44,5,FALSE)*VLOOKUP(AirBSYLD2!AJ$4,'[1]INTERNAL PARAMETERS-1'!$B$5:$J$44,7,FALSE)*AirBSYLD2!$F25 + AirBSYLD1!AJ25*(1-VLOOKUP(AirBSYLD2!AJ$4,'[1]INTERNAL PARAMETERS-1'!$B$5:$J$44,5,FALSE))*VLOOKUP(AirBSYLD2!AJ$4,'[1]INTERNAL PARAMETERS-1'!$B$5:$J$44,9,FALSE)*AirBSYLD2!$F25</f>
        <v>0</v>
      </c>
      <c r="AK25" s="44">
        <f>AirBSYLD1!AK25*VLOOKUP(AirBSYLD2!AK$4,'[1]INTERNAL PARAMETERS-1'!$B$5:$J$44,5,FALSE)*VLOOKUP(AirBSYLD2!AK$4,'[1]INTERNAL PARAMETERS-1'!$B$5:$J$44,7,FALSE)*AirBSYLD2!$F25 + AirBSYLD1!AK25*(1-VLOOKUP(AirBSYLD2!AK$4,'[1]INTERNAL PARAMETERS-1'!$B$5:$J$44,5,FALSE))*VLOOKUP(AirBSYLD2!AK$4,'[1]INTERNAL PARAMETERS-1'!$B$5:$J$44,9,FALSE)*AirBSYLD2!$F25</f>
        <v>0</v>
      </c>
      <c r="AL25" s="44">
        <f>AirBSYLD1!AL25*VLOOKUP(AirBSYLD2!AL$4,'[1]INTERNAL PARAMETERS-1'!$B$5:$J$44,5,FALSE)*VLOOKUP(AirBSYLD2!AL$4,'[1]INTERNAL PARAMETERS-1'!$B$5:$J$44,7,FALSE)*AirBSYLD2!$F25 + AirBSYLD1!AL25*(1-VLOOKUP(AirBSYLD2!AL$4,'[1]INTERNAL PARAMETERS-1'!$B$5:$J$44,5,FALSE))*VLOOKUP(AirBSYLD2!AL$4,'[1]INTERNAL PARAMETERS-1'!$B$5:$J$44,9,FALSE)*AirBSYLD2!$F25</f>
        <v>0</v>
      </c>
      <c r="AM25" s="44">
        <f>AirBSYLD1!AM25*VLOOKUP(AirBSYLD2!AM$4,'[1]INTERNAL PARAMETERS-1'!$B$5:$J$44,5,FALSE)*VLOOKUP(AirBSYLD2!AM$4,'[1]INTERNAL PARAMETERS-1'!$B$5:$J$44,7,FALSE)*AirBSYLD2!$F25 + AirBSYLD1!AM25*(1-VLOOKUP(AirBSYLD2!AM$4,'[1]INTERNAL PARAMETERS-1'!$B$5:$J$44,5,FALSE))*VLOOKUP(AirBSYLD2!AM$4,'[1]INTERNAL PARAMETERS-1'!$B$5:$J$44,9,FALSE)*AirBSYLD2!$F25</f>
        <v>0</v>
      </c>
      <c r="AN25" s="44">
        <f>AirBSYLD1!AN25*VLOOKUP(AirBSYLD2!AN$4,'[1]INTERNAL PARAMETERS-1'!$B$5:$J$44,5,FALSE)*VLOOKUP(AirBSYLD2!AN$4,'[1]INTERNAL PARAMETERS-1'!$B$5:$J$44,7,FALSE)*AirBSYLD2!$F25 + AirBSYLD1!AN25*(1-VLOOKUP(AirBSYLD2!AN$4,'[1]INTERNAL PARAMETERS-1'!$B$5:$J$44,5,FALSE))*VLOOKUP(AirBSYLD2!AN$4,'[1]INTERNAL PARAMETERS-1'!$B$5:$J$44,9,FALSE)*AirBSYLD2!$F25</f>
        <v>0</v>
      </c>
      <c r="AO25" s="44">
        <f>AirBSYLD1!AO25*VLOOKUP(AirBSYLD2!AO$4,'[1]INTERNAL PARAMETERS-1'!$B$5:$J$44,5,FALSE)*VLOOKUP(AirBSYLD2!AO$4,'[1]INTERNAL PARAMETERS-1'!$B$5:$J$44,7,FALSE)*AirBSYLD2!$F25 + AirBSYLD1!AO25*(1-VLOOKUP(AirBSYLD2!AO$4,'[1]INTERNAL PARAMETERS-1'!$B$5:$J$44,5,FALSE))*VLOOKUP(AirBSYLD2!AO$4,'[1]INTERNAL PARAMETERS-1'!$B$5:$J$44,9,FALSE)*AirBSYLD2!$F25</f>
        <v>0</v>
      </c>
      <c r="AP25" s="44">
        <f>AirBSYLD1!AP25*VLOOKUP(AirBSYLD2!AP$4,'[1]INTERNAL PARAMETERS-1'!$B$5:$J$44,5,FALSE)*VLOOKUP(AirBSYLD2!AP$4,'[1]INTERNAL PARAMETERS-1'!$B$5:$J$44,7,FALSE)*AirBSYLD2!$F25 + AirBSYLD1!AP25*(1-VLOOKUP(AirBSYLD2!AP$4,'[1]INTERNAL PARAMETERS-1'!$B$5:$J$44,5,FALSE))*VLOOKUP(AirBSYLD2!AP$4,'[1]INTERNAL PARAMETERS-1'!$B$5:$J$44,9,FALSE)*AirBSYLD2!$F25</f>
        <v>0</v>
      </c>
      <c r="AQ25" s="44">
        <f>AirBSYLD1!AQ25*VLOOKUP(AirBSYLD2!AQ$4,'[1]INTERNAL PARAMETERS-1'!$B$5:$J$44,5,FALSE)*VLOOKUP(AirBSYLD2!AQ$4,'[1]INTERNAL PARAMETERS-1'!$B$5:$J$44,7,FALSE)*AirBSYLD2!$F25 + AirBSYLD1!AQ25*(1-VLOOKUP(AirBSYLD2!AQ$4,'[1]INTERNAL PARAMETERS-1'!$B$5:$J$44,5,FALSE))*VLOOKUP(AirBSYLD2!AQ$4,'[1]INTERNAL PARAMETERS-1'!$B$5:$J$44,9,FALSE)*AirBSYLD2!$F25</f>
        <v>0</v>
      </c>
      <c r="AR25" s="44">
        <f>AirBSYLD1!AR25*VLOOKUP(AirBSYLD2!AR$4,'[1]INTERNAL PARAMETERS-1'!$B$5:$J$44,5,FALSE)*VLOOKUP(AirBSYLD2!AR$4,'[1]INTERNAL PARAMETERS-1'!$B$5:$J$44,7,FALSE)*AirBSYLD2!$F25 + AirBSYLD1!AR25*(1-VLOOKUP(AirBSYLD2!AR$4,'[1]INTERNAL PARAMETERS-1'!$B$5:$J$44,5,FALSE))*VLOOKUP(AirBSYLD2!AR$4,'[1]INTERNAL PARAMETERS-1'!$B$5:$J$44,9,FALSE)*AirBSYLD2!$F25</f>
        <v>0</v>
      </c>
      <c r="AS25" s="44">
        <f>AirBSYLD1!AS25*VLOOKUP(AirBSYLD2!AS$4,'[1]INTERNAL PARAMETERS-1'!$B$5:$J$44,5,FALSE)*VLOOKUP(AirBSYLD2!AS$4,'[1]INTERNAL PARAMETERS-1'!$B$5:$J$44,7,FALSE)*AirBSYLD2!$F25 + AirBSYLD1!AS25*(1-VLOOKUP(AirBSYLD2!AS$4,'[1]INTERNAL PARAMETERS-1'!$B$5:$J$44,5,FALSE))*VLOOKUP(AirBSYLD2!AS$4,'[1]INTERNAL PARAMETERS-1'!$B$5:$J$44,9,FALSE)*AirBSYLD2!$F25</f>
        <v>0</v>
      </c>
      <c r="AT25" s="43">
        <f>AirBSYLD1!AT25*VLOOKUP(AirBSYLD2!AT$4,'[1]INTERNAL PARAMETERS-1'!$B$5:$J$44,5,FALSE)*VLOOKUP(AirBSYLD2!AT$4,'[1]INTERNAL PARAMETERS-1'!$B$5:$J$44,7,FALSE)*AirBSYLD2!$F25 + AirBSYLD1!AT25*(1-VLOOKUP(AirBSYLD2!AT$4,'[1]INTERNAL PARAMETERS-1'!$B$5:$J$44,5,FALSE))*VLOOKUP(AirBSYLD2!AT$4,'[1]INTERNAL PARAMETERS-1'!$B$5:$J$44,9,FALSE)*AirBSYLD2!$F25</f>
        <v>0</v>
      </c>
      <c r="AU25" s="45">
        <f>AirBSYLD1!AU25*VLOOKUP(AirBSYLD2!AU$4,'[1]INTERNAL PARAMETERS-1'!$B$5:$J$44,5,FALSE)*VLOOKUP(AirBSYLD2!AU$4,'[1]INTERNAL PARAMETERS-1'!$B$5:$J$44,6,FALSE)*VLOOKUP(AirBSYLD2!AU$4,'[1]INTERNAL PARAMETERS-1'!$B$5:$J$44,3,FALSE) + AirBSYLD1!AU25*(1-VLOOKUP(AirBSYLD2!AU$4,'[1]INTERNAL PARAMETERS-1'!$B$5:$J$44,5,FALSE))*VLOOKUP(AirBSYLD2!AU$4,'[1]INTERNAL PARAMETERS-1'!$B$5:$J$44,8,FALSE)*VLOOKUP(AirBSYLD2!AU$4,'[1]INTERNAL PARAMETERS-1'!$B$5:$J$44,3,FALSE)</f>
        <v>0</v>
      </c>
      <c r="AV25" s="44">
        <f>AirBSYLD1!AV25*VLOOKUP(AirBSYLD2!AV$4,'[1]INTERNAL PARAMETERS-1'!$B$5:$J$44,5,FALSE)*VLOOKUP(AirBSYLD2!AV$4,'[1]INTERNAL PARAMETERS-1'!$B$5:$J$44,6,FALSE)*VLOOKUP(AirBSYLD2!AV$4,'[1]INTERNAL PARAMETERS-1'!$B$5:$J$44,3,FALSE) + AirBSYLD1!AV25*(1-VLOOKUP(AirBSYLD2!AV$4,'[1]INTERNAL PARAMETERS-1'!$B$5:$J$44,5,FALSE))*VLOOKUP(AirBSYLD2!AV$4,'[1]INTERNAL PARAMETERS-1'!$B$5:$J$44,8,FALSE)*VLOOKUP(AirBSYLD2!AV$4,'[1]INTERNAL PARAMETERS-1'!$B$5:$J$44,3,FALSE)</f>
        <v>0</v>
      </c>
      <c r="AW25" s="44">
        <f>AirBSYLD1!AW25*VLOOKUP(AirBSYLD2!AW$4,'[1]INTERNAL PARAMETERS-1'!$B$5:$J$44,5,FALSE)*VLOOKUP(AirBSYLD2!AW$4,'[1]INTERNAL PARAMETERS-1'!$B$5:$J$44,6,FALSE)*VLOOKUP(AirBSYLD2!AW$4,'[1]INTERNAL PARAMETERS-1'!$B$5:$J$44,3,FALSE) + AirBSYLD1!AW25*(1-VLOOKUP(AirBSYLD2!AW$4,'[1]INTERNAL PARAMETERS-1'!$B$5:$J$44,5,FALSE))*VLOOKUP(AirBSYLD2!AW$4,'[1]INTERNAL PARAMETERS-1'!$B$5:$J$44,8,FALSE)*VLOOKUP(AirBSYLD2!AW$4,'[1]INTERNAL PARAMETERS-1'!$B$5:$J$44,3,FALSE)</f>
        <v>1.0045322017184941</v>
      </c>
      <c r="AX25" s="44">
        <f>AirBSYLD1!AX25*VLOOKUP(AirBSYLD2!AX$4,'[1]INTERNAL PARAMETERS-1'!$B$5:$J$44,5,FALSE)*VLOOKUP(AirBSYLD2!AX$4,'[1]INTERNAL PARAMETERS-1'!$B$5:$J$44,6,FALSE)*VLOOKUP(AirBSYLD2!AX$4,'[1]INTERNAL PARAMETERS-1'!$B$5:$J$44,3,FALSE) + AirBSYLD1!AX25*(1-VLOOKUP(AirBSYLD2!AX$4,'[1]INTERNAL PARAMETERS-1'!$B$5:$J$44,5,FALSE))*VLOOKUP(AirBSYLD2!AX$4,'[1]INTERNAL PARAMETERS-1'!$B$5:$J$44,8,FALSE)*VLOOKUP(AirBSYLD2!AX$4,'[1]INTERNAL PARAMETERS-1'!$B$5:$J$44,3,FALSE)</f>
        <v>0</v>
      </c>
      <c r="AY25" s="44">
        <f>AirBSYLD1!AY25*VLOOKUP(AirBSYLD2!AY$4,'[1]INTERNAL PARAMETERS-1'!$B$5:$J$44,5,FALSE)*VLOOKUP(AirBSYLD2!AY$4,'[1]INTERNAL PARAMETERS-1'!$B$5:$J$44,6,FALSE)*VLOOKUP(AirBSYLD2!AY$4,'[1]INTERNAL PARAMETERS-1'!$B$5:$J$44,3,FALSE) + AirBSYLD1!AY25*(1-VLOOKUP(AirBSYLD2!AY$4,'[1]INTERNAL PARAMETERS-1'!$B$5:$J$44,5,FALSE))*VLOOKUP(AirBSYLD2!AY$4,'[1]INTERNAL PARAMETERS-1'!$B$5:$J$44,8,FALSE)*VLOOKUP(AirBSYLD2!AY$4,'[1]INTERNAL PARAMETERS-1'!$B$5:$J$44,3,FALSE)</f>
        <v>0</v>
      </c>
      <c r="AZ25" s="44">
        <f>AirBSYLD1!AZ25*VLOOKUP(AirBSYLD2!AZ$4,'[1]INTERNAL PARAMETERS-1'!$B$5:$J$44,5,FALSE)*VLOOKUP(AirBSYLD2!AZ$4,'[1]INTERNAL PARAMETERS-1'!$B$5:$J$44,6,FALSE)*VLOOKUP(AirBSYLD2!AZ$4,'[1]INTERNAL PARAMETERS-1'!$B$5:$J$44,3,FALSE) + AirBSYLD1!AZ25*(1-VLOOKUP(AirBSYLD2!AZ$4,'[1]INTERNAL PARAMETERS-1'!$B$5:$J$44,5,FALSE))*VLOOKUP(AirBSYLD2!AZ$4,'[1]INTERNAL PARAMETERS-1'!$B$5:$J$44,8,FALSE)*VLOOKUP(AirBSYLD2!AZ$4,'[1]INTERNAL PARAMETERS-1'!$B$5:$J$44,3,FALSE)</f>
        <v>0</v>
      </c>
      <c r="BA25" s="44">
        <f>AirBSYLD1!BA25*VLOOKUP(AirBSYLD2!BA$4,'[1]INTERNAL PARAMETERS-1'!$B$5:$J$44,5,FALSE)*VLOOKUP(AirBSYLD2!BA$4,'[1]INTERNAL PARAMETERS-1'!$B$5:$J$44,6,FALSE)*VLOOKUP(AirBSYLD2!BA$4,'[1]INTERNAL PARAMETERS-1'!$B$5:$J$44,3,FALSE) + AirBSYLD1!BA25*(1-VLOOKUP(AirBSYLD2!BA$4,'[1]INTERNAL PARAMETERS-1'!$B$5:$J$44,5,FALSE))*VLOOKUP(AirBSYLD2!BA$4,'[1]INTERNAL PARAMETERS-1'!$B$5:$J$44,8,FALSE)*VLOOKUP(AirBSYLD2!BA$4,'[1]INTERNAL PARAMETERS-1'!$B$5:$J$44,3,FALSE)</f>
        <v>9.186433377611937E-2</v>
      </c>
      <c r="BB25" s="44">
        <f>AirBSYLD1!BB25*VLOOKUP(AirBSYLD2!BB$4,'[1]INTERNAL PARAMETERS-1'!$B$5:$J$44,5,FALSE)*VLOOKUP(AirBSYLD2!BB$4,'[1]INTERNAL PARAMETERS-1'!$B$5:$J$44,6,FALSE)*VLOOKUP(AirBSYLD2!BB$4,'[1]INTERNAL PARAMETERS-1'!$B$5:$J$44,3,FALSE) + AirBSYLD1!BB25*(1-VLOOKUP(AirBSYLD2!BB$4,'[1]INTERNAL PARAMETERS-1'!$B$5:$J$44,5,FALSE))*VLOOKUP(AirBSYLD2!BB$4,'[1]INTERNAL PARAMETERS-1'!$B$5:$J$44,8,FALSE)*VLOOKUP(AirBSYLD2!BB$4,'[1]INTERNAL PARAMETERS-1'!$B$5:$J$44,3,FALSE)</f>
        <v>0.22448933731752108</v>
      </c>
      <c r="BC25" s="44">
        <f>AirBSYLD1!BC25*VLOOKUP(AirBSYLD2!BC$4,'[1]INTERNAL PARAMETERS-1'!$B$5:$J$44,5,FALSE)*VLOOKUP(AirBSYLD2!BC$4,'[1]INTERNAL PARAMETERS-1'!$B$5:$J$44,6,FALSE)*VLOOKUP(AirBSYLD2!BC$4,'[1]INTERNAL PARAMETERS-1'!$B$5:$J$44,3,FALSE) + AirBSYLD1!BC25*(1-VLOOKUP(AirBSYLD2!BC$4,'[1]INTERNAL PARAMETERS-1'!$B$5:$J$44,5,FALSE))*VLOOKUP(AirBSYLD2!BC$4,'[1]INTERNAL PARAMETERS-1'!$B$5:$J$44,8,FALSE)*VLOOKUP(AirBSYLD2!BC$4,'[1]INTERNAL PARAMETERS-1'!$B$5:$J$44,3,FALSE)</f>
        <v>6.5571289691170598E-2</v>
      </c>
      <c r="BD25" s="44">
        <f>AirBSYLD1!BD25*VLOOKUP(AirBSYLD2!BD$4,'[1]INTERNAL PARAMETERS-1'!$B$5:$J$44,5,FALSE)*VLOOKUP(AirBSYLD2!BD$4,'[1]INTERNAL PARAMETERS-1'!$B$5:$J$44,6,FALSE)*VLOOKUP(AirBSYLD2!BD$4,'[1]INTERNAL PARAMETERS-1'!$B$5:$J$44,3,FALSE) + AirBSYLD1!BD25*(1-VLOOKUP(AirBSYLD2!BD$4,'[1]INTERNAL PARAMETERS-1'!$B$5:$J$44,5,FALSE))*VLOOKUP(AirBSYLD2!BD$4,'[1]INTERNAL PARAMETERS-1'!$B$5:$J$44,8,FALSE)*VLOOKUP(AirBSYLD2!BD$4,'[1]INTERNAL PARAMETERS-1'!$B$5:$J$44,3,FALSE)</f>
        <v>0.1874664056213623</v>
      </c>
      <c r="BE25" s="44">
        <f>AirBSYLD1!BE25*VLOOKUP(AirBSYLD2!BE$4,'[1]INTERNAL PARAMETERS-1'!$B$5:$J$44,5,FALSE)*VLOOKUP(AirBSYLD2!BE$4,'[1]INTERNAL PARAMETERS-1'!$B$5:$J$44,6,FALSE)*VLOOKUP(AirBSYLD2!BE$4,'[1]INTERNAL PARAMETERS-1'!$B$5:$J$44,3,FALSE) + AirBSYLD1!BE25*(1-VLOOKUP(AirBSYLD2!BE$4,'[1]INTERNAL PARAMETERS-1'!$B$5:$J$44,5,FALSE))*VLOOKUP(AirBSYLD2!BE$4,'[1]INTERNAL PARAMETERS-1'!$B$5:$J$44,8,FALSE)*VLOOKUP(AirBSYLD2!BE$4,'[1]INTERNAL PARAMETERS-1'!$B$5:$J$44,3,FALSE)</f>
        <v>0.21315757034078106</v>
      </c>
      <c r="BF25" s="44">
        <f>AirBSYLD1!BF25*VLOOKUP(AirBSYLD2!BF$4,'[1]INTERNAL PARAMETERS-1'!$B$5:$J$44,5,FALSE)*VLOOKUP(AirBSYLD2!BF$4,'[1]INTERNAL PARAMETERS-1'!$B$5:$J$44,6,FALSE)*VLOOKUP(AirBSYLD2!BF$4,'[1]INTERNAL PARAMETERS-1'!$B$5:$J$44,3,FALSE) + AirBSYLD1!BF25*(1-VLOOKUP(AirBSYLD2!BF$4,'[1]INTERNAL PARAMETERS-1'!$B$5:$J$44,5,FALSE))*VLOOKUP(AirBSYLD2!BF$4,'[1]INTERNAL PARAMETERS-1'!$B$5:$J$44,8,FALSE)*VLOOKUP(AirBSYLD2!BF$4,'[1]INTERNAL PARAMETERS-1'!$B$5:$J$44,3,FALSE)</f>
        <v>0</v>
      </c>
      <c r="BG25" s="44">
        <f>AirBSYLD1!BG25*VLOOKUP(AirBSYLD2!BG$4,'[1]INTERNAL PARAMETERS-1'!$B$5:$J$44,5,FALSE)*VLOOKUP(AirBSYLD2!BG$4,'[1]INTERNAL PARAMETERS-1'!$B$5:$J$44,6,FALSE)*VLOOKUP(AirBSYLD2!BG$4,'[1]INTERNAL PARAMETERS-1'!$B$5:$J$44,3,FALSE) + AirBSYLD1!BG25*(1-VLOOKUP(AirBSYLD2!BG$4,'[1]INTERNAL PARAMETERS-1'!$B$5:$J$44,5,FALSE))*VLOOKUP(AirBSYLD2!BG$4,'[1]INTERNAL PARAMETERS-1'!$B$5:$J$44,8,FALSE)*VLOOKUP(AirBSYLD2!BG$4,'[1]INTERNAL PARAMETERS-1'!$B$5:$J$44,3,FALSE)</f>
        <v>0.34727859450678999</v>
      </c>
      <c r="BH25" s="44">
        <f>AirBSYLD1!BH25*VLOOKUP(AirBSYLD2!BH$4,'[1]INTERNAL PARAMETERS-1'!$B$5:$J$44,5,FALSE)*VLOOKUP(AirBSYLD2!BH$4,'[1]INTERNAL PARAMETERS-1'!$B$5:$J$44,6,FALSE)*VLOOKUP(AirBSYLD2!BH$4,'[1]INTERNAL PARAMETERS-1'!$B$5:$J$44,3,FALSE) + AirBSYLD1!BH25*(1-VLOOKUP(AirBSYLD2!BH$4,'[1]INTERNAL PARAMETERS-1'!$B$5:$J$44,5,FALSE))*VLOOKUP(AirBSYLD2!BH$4,'[1]INTERNAL PARAMETERS-1'!$B$5:$J$44,8,FALSE)*VLOOKUP(AirBSYLD2!BH$4,'[1]INTERNAL PARAMETERS-1'!$B$5:$J$44,3,FALSE)</f>
        <v>4.0001543109347026E-4</v>
      </c>
      <c r="BI25" s="44">
        <f>AirBSYLD1!BI25*VLOOKUP(AirBSYLD2!BI$4,'[1]INTERNAL PARAMETERS-1'!$B$5:$J$44,5,FALSE)*VLOOKUP(AirBSYLD2!BI$4,'[1]INTERNAL PARAMETERS-1'!$B$5:$J$44,6,FALSE)*VLOOKUP(AirBSYLD2!BI$4,'[1]INTERNAL PARAMETERS-1'!$B$5:$J$44,3,FALSE) + AirBSYLD1!BI25*(1-VLOOKUP(AirBSYLD2!BI$4,'[1]INTERNAL PARAMETERS-1'!$B$5:$J$44,5,FALSE))*VLOOKUP(AirBSYLD2!BI$4,'[1]INTERNAL PARAMETERS-1'!$B$5:$J$44,8,FALSE)*VLOOKUP(AirBSYLD2!BI$4,'[1]INTERNAL PARAMETERS-1'!$B$5:$J$44,3,FALSE)</f>
        <v>0</v>
      </c>
      <c r="BJ25" s="44">
        <f>AirBSYLD1!BJ25*VLOOKUP(AirBSYLD2!BJ$4,'[1]INTERNAL PARAMETERS-1'!$B$5:$J$44,5,FALSE)*VLOOKUP(AirBSYLD2!BJ$4,'[1]INTERNAL PARAMETERS-1'!$B$5:$J$44,6,FALSE)*VLOOKUP(AirBSYLD2!BJ$4,'[1]INTERNAL PARAMETERS-1'!$B$5:$J$44,3,FALSE) + AirBSYLD1!BJ25*(1-VLOOKUP(AirBSYLD2!BJ$4,'[1]INTERNAL PARAMETERS-1'!$B$5:$J$44,5,FALSE))*VLOOKUP(AirBSYLD2!BJ$4,'[1]INTERNAL PARAMETERS-1'!$B$5:$J$44,8,FALSE)*VLOOKUP(AirBSYLD2!BJ$4,'[1]INTERNAL PARAMETERS-1'!$B$5:$J$44,3,FALSE)</f>
        <v>6.6420855092699876E-2</v>
      </c>
      <c r="BK25" s="44">
        <f>AirBSYLD1!BK25*VLOOKUP(AirBSYLD2!BK$4,'[1]INTERNAL PARAMETERS-1'!$B$5:$J$44,5,FALSE)*VLOOKUP(AirBSYLD2!BK$4,'[1]INTERNAL PARAMETERS-1'!$B$5:$J$44,6,FALSE)*VLOOKUP(AirBSYLD2!BK$4,'[1]INTERNAL PARAMETERS-1'!$B$5:$J$44,3,FALSE) + AirBSYLD1!BK25*(1-VLOOKUP(AirBSYLD2!BK$4,'[1]INTERNAL PARAMETERS-1'!$B$5:$J$44,5,FALSE))*VLOOKUP(AirBSYLD2!BK$4,'[1]INTERNAL PARAMETERS-1'!$B$5:$J$44,8,FALSE)*VLOOKUP(AirBSYLD2!BK$4,'[1]INTERNAL PARAMETERS-1'!$B$5:$J$44,3,FALSE)</f>
        <v>4.6156348818387996E-2</v>
      </c>
      <c r="BL25" s="44">
        <f>AirBSYLD1!BL25*VLOOKUP(AirBSYLD2!BL$4,'[1]INTERNAL PARAMETERS-1'!$B$5:$J$44,5,FALSE)*VLOOKUP(AirBSYLD2!BL$4,'[1]INTERNAL PARAMETERS-1'!$B$5:$J$44,6,FALSE)*VLOOKUP(AirBSYLD2!BL$4,'[1]INTERNAL PARAMETERS-1'!$B$5:$J$44,3,FALSE) + AirBSYLD1!BL25*(1-VLOOKUP(AirBSYLD2!BL$4,'[1]INTERNAL PARAMETERS-1'!$B$5:$J$44,5,FALSE))*VLOOKUP(AirBSYLD2!BL$4,'[1]INTERNAL PARAMETERS-1'!$B$5:$J$44,8,FALSE)*VLOOKUP(AirBSYLD2!BL$4,'[1]INTERNAL PARAMETERS-1'!$B$5:$J$44,3,FALSE)</f>
        <v>6.0740343724242363E-2</v>
      </c>
      <c r="BM25" s="44">
        <f>AirBSYLD1!BM25*VLOOKUP(AirBSYLD2!BM$4,'[1]INTERNAL PARAMETERS-1'!$B$5:$J$44,5,FALSE)*VLOOKUP(AirBSYLD2!BM$4,'[1]INTERNAL PARAMETERS-1'!$B$5:$J$44,6,FALSE)*VLOOKUP(AirBSYLD2!BM$4,'[1]INTERNAL PARAMETERS-1'!$B$5:$J$44,3,FALSE) + AirBSYLD1!BM25*(1-VLOOKUP(AirBSYLD2!BM$4,'[1]INTERNAL PARAMETERS-1'!$B$5:$J$44,5,FALSE))*VLOOKUP(AirBSYLD2!BM$4,'[1]INTERNAL PARAMETERS-1'!$B$5:$J$44,8,FALSE)*VLOOKUP(AirBSYLD2!BM$4,'[1]INTERNAL PARAMETERS-1'!$B$5:$J$44,3,FALSE)</f>
        <v>5.0866159756330171E-3</v>
      </c>
      <c r="BN25" s="44">
        <f>AirBSYLD1!BN25*VLOOKUP(AirBSYLD2!BN$4,'[1]INTERNAL PARAMETERS-1'!$B$5:$J$44,5,FALSE)*VLOOKUP(AirBSYLD2!BN$4,'[1]INTERNAL PARAMETERS-1'!$B$5:$J$44,6,FALSE)*VLOOKUP(AirBSYLD2!BN$4,'[1]INTERNAL PARAMETERS-1'!$B$5:$J$44,3,FALSE) + AirBSYLD1!BN25*(1-VLOOKUP(AirBSYLD2!BN$4,'[1]INTERNAL PARAMETERS-1'!$B$5:$J$44,5,FALSE))*VLOOKUP(AirBSYLD2!BN$4,'[1]INTERNAL PARAMETERS-1'!$B$5:$J$44,8,FALSE)*VLOOKUP(AirBSYLD2!BN$4,'[1]INTERNAL PARAMETERS-1'!$B$5:$J$44,3,FALSE)</f>
        <v>7.8672286906452796E-2</v>
      </c>
      <c r="BO25" s="44">
        <f>AirBSYLD1!BO25*VLOOKUP(AirBSYLD2!BO$4,'[1]INTERNAL PARAMETERS-1'!$B$5:$J$44,5,FALSE)*VLOOKUP(AirBSYLD2!BO$4,'[1]INTERNAL PARAMETERS-1'!$B$5:$J$44,6,FALSE)*VLOOKUP(AirBSYLD2!BO$4,'[1]INTERNAL PARAMETERS-1'!$B$5:$J$44,3,FALSE) + AirBSYLD1!BO25*(1-VLOOKUP(AirBSYLD2!BO$4,'[1]INTERNAL PARAMETERS-1'!$B$5:$J$44,5,FALSE))*VLOOKUP(AirBSYLD2!BO$4,'[1]INTERNAL PARAMETERS-1'!$B$5:$J$44,8,FALSE)*VLOOKUP(AirBSYLD2!BO$4,'[1]INTERNAL PARAMETERS-1'!$B$5:$J$44,3,FALSE)</f>
        <v>9.1453866533872663E-2</v>
      </c>
      <c r="BP25" s="44">
        <f>AirBSYLD1!BP25*VLOOKUP(AirBSYLD2!BP$4,'[1]INTERNAL PARAMETERS-1'!$B$5:$J$44,5,FALSE)*VLOOKUP(AirBSYLD2!BP$4,'[1]INTERNAL PARAMETERS-1'!$B$5:$J$44,6,FALSE)*VLOOKUP(AirBSYLD2!BP$4,'[1]INTERNAL PARAMETERS-1'!$B$5:$J$44,3,FALSE) + AirBSYLD1!BP25*(1-VLOOKUP(AirBSYLD2!BP$4,'[1]INTERNAL PARAMETERS-1'!$B$5:$J$44,5,FALSE))*VLOOKUP(AirBSYLD2!BP$4,'[1]INTERNAL PARAMETERS-1'!$B$5:$J$44,8,FALSE)*VLOOKUP(AirBSYLD2!BP$4,'[1]INTERNAL PARAMETERS-1'!$B$5:$J$44,3,FALSE)</f>
        <v>2.9984152219800606E-3</v>
      </c>
      <c r="BQ25" s="44">
        <f>AirBSYLD1!BQ25*VLOOKUP(AirBSYLD2!BQ$4,'[1]INTERNAL PARAMETERS-1'!$B$5:$J$44,5,FALSE)*VLOOKUP(AirBSYLD2!BQ$4,'[1]INTERNAL PARAMETERS-1'!$B$5:$J$44,6,FALSE)*VLOOKUP(AirBSYLD2!BQ$4,'[1]INTERNAL PARAMETERS-1'!$B$5:$J$44,3,FALSE) + AirBSYLD1!BQ25*(1-VLOOKUP(AirBSYLD2!BQ$4,'[1]INTERNAL PARAMETERS-1'!$B$5:$J$44,5,FALSE))*VLOOKUP(AirBSYLD2!BQ$4,'[1]INTERNAL PARAMETERS-1'!$B$5:$J$44,8,FALSE)*VLOOKUP(AirBSYLD2!BQ$4,'[1]INTERNAL PARAMETERS-1'!$B$5:$J$44,3,FALSE)</f>
        <v>0.15399922347437464</v>
      </c>
      <c r="BR25" s="44">
        <f>AirBSYLD1!BR25*VLOOKUP(AirBSYLD2!BR$4,'[1]INTERNAL PARAMETERS-1'!$B$5:$J$44,5,FALSE)*VLOOKUP(AirBSYLD2!BR$4,'[1]INTERNAL PARAMETERS-1'!$B$5:$J$44,6,FALSE)*VLOOKUP(AirBSYLD2!BR$4,'[1]INTERNAL PARAMETERS-1'!$B$5:$J$44,3,FALSE) + AirBSYLD1!BR25*(1-VLOOKUP(AirBSYLD2!BR$4,'[1]INTERNAL PARAMETERS-1'!$B$5:$J$44,5,FALSE))*VLOOKUP(AirBSYLD2!BR$4,'[1]INTERNAL PARAMETERS-1'!$B$5:$J$44,8,FALSE)*VLOOKUP(AirBSYLD2!BR$4,'[1]INTERNAL PARAMETERS-1'!$B$5:$J$44,3,FALSE)</f>
        <v>5.1647680844589062E-3</v>
      </c>
      <c r="BS25" s="44">
        <f>AirBSYLD1!BS25*VLOOKUP(AirBSYLD2!BS$4,'[1]INTERNAL PARAMETERS-1'!$B$5:$J$44,5,FALSE)*VLOOKUP(AirBSYLD2!BS$4,'[1]INTERNAL PARAMETERS-1'!$B$5:$J$44,6,FALSE)*VLOOKUP(AirBSYLD2!BS$4,'[1]INTERNAL PARAMETERS-1'!$B$5:$J$44,3,FALSE) + AirBSYLD1!BS25*(1-VLOOKUP(AirBSYLD2!BS$4,'[1]INTERNAL PARAMETERS-1'!$B$5:$J$44,5,FALSE))*VLOOKUP(AirBSYLD2!BS$4,'[1]INTERNAL PARAMETERS-1'!$B$5:$J$44,8,FALSE)*VLOOKUP(AirBSYLD2!BS$4,'[1]INTERNAL PARAMETERS-1'!$B$5:$J$44,3,FALSE)</f>
        <v>3.314503029444266E-4</v>
      </c>
      <c r="BT25" s="44">
        <f>AirBSYLD1!BT25*VLOOKUP(AirBSYLD2!BT$4,'[1]INTERNAL PARAMETERS-1'!$B$5:$J$44,5,FALSE)*VLOOKUP(AirBSYLD2!BT$4,'[1]INTERNAL PARAMETERS-1'!$B$5:$J$44,6,FALSE)*VLOOKUP(AirBSYLD2!BT$4,'[1]INTERNAL PARAMETERS-1'!$B$5:$J$44,3,FALSE) + AirBSYLD1!BT25*(1-VLOOKUP(AirBSYLD2!BT$4,'[1]INTERNAL PARAMETERS-1'!$B$5:$J$44,5,FALSE))*VLOOKUP(AirBSYLD2!BT$4,'[1]INTERNAL PARAMETERS-1'!$B$5:$J$44,8,FALSE)*VLOOKUP(AirBSYLD2!BT$4,'[1]INTERNAL PARAMETERS-1'!$B$5:$J$44,3,FALSE)</f>
        <v>0</v>
      </c>
      <c r="BU25" s="44">
        <f>AirBSYLD1!BU25*VLOOKUP(AirBSYLD2!BU$4,'[1]INTERNAL PARAMETERS-1'!$B$5:$J$44,5,FALSE)*VLOOKUP(AirBSYLD2!BU$4,'[1]INTERNAL PARAMETERS-1'!$B$5:$J$44,6,FALSE)*VLOOKUP(AirBSYLD2!BU$4,'[1]INTERNAL PARAMETERS-1'!$B$5:$J$44,3,FALSE) + AirBSYLD1!BU25*(1-VLOOKUP(AirBSYLD2!BU$4,'[1]INTERNAL PARAMETERS-1'!$B$5:$J$44,5,FALSE))*VLOOKUP(AirBSYLD2!BU$4,'[1]INTERNAL PARAMETERS-1'!$B$5:$J$44,8,FALSE)*VLOOKUP(AirBSYLD2!BU$4,'[1]INTERNAL PARAMETERS-1'!$B$5:$J$44,3,FALSE)</f>
        <v>0</v>
      </c>
      <c r="BV25" s="44">
        <f>AirBSYLD1!BV25*VLOOKUP(AirBSYLD2!BV$4,'[1]INTERNAL PARAMETERS-1'!$B$5:$J$44,5,FALSE)*VLOOKUP(AirBSYLD2!BV$4,'[1]INTERNAL PARAMETERS-1'!$B$5:$J$44,6,FALSE)*VLOOKUP(AirBSYLD2!BV$4,'[1]INTERNAL PARAMETERS-1'!$B$5:$J$44,3,FALSE) + AirBSYLD1!BV25*(1-VLOOKUP(AirBSYLD2!BV$4,'[1]INTERNAL PARAMETERS-1'!$B$5:$J$44,5,FALSE))*VLOOKUP(AirBSYLD2!BV$4,'[1]INTERNAL PARAMETERS-1'!$B$5:$J$44,8,FALSE)*VLOOKUP(AirBSYLD2!BV$4,'[1]INTERNAL PARAMETERS-1'!$B$5:$J$44,3,FALSE)</f>
        <v>0</v>
      </c>
      <c r="BW25" s="44">
        <f>AirBSYLD1!BW25*VLOOKUP(AirBSYLD2!BW$4,'[1]INTERNAL PARAMETERS-1'!$B$5:$J$44,5,FALSE)*VLOOKUP(AirBSYLD2!BW$4,'[1]INTERNAL PARAMETERS-1'!$B$5:$J$44,6,FALSE)*VLOOKUP(AirBSYLD2!BW$4,'[1]INTERNAL PARAMETERS-1'!$B$5:$J$44,3,FALSE) + AirBSYLD1!BW25*(1-VLOOKUP(AirBSYLD2!BW$4,'[1]INTERNAL PARAMETERS-1'!$B$5:$J$44,5,FALSE))*VLOOKUP(AirBSYLD2!BW$4,'[1]INTERNAL PARAMETERS-1'!$B$5:$J$44,8,FALSE)*VLOOKUP(AirBSYLD2!BW$4,'[1]INTERNAL PARAMETERS-1'!$B$5:$J$44,3,FALSE)</f>
        <v>0</v>
      </c>
      <c r="BX25" s="44">
        <f>AirBSYLD1!BX25*VLOOKUP(AirBSYLD2!BX$4,'[1]INTERNAL PARAMETERS-1'!$B$5:$J$44,5,FALSE)*VLOOKUP(AirBSYLD2!BX$4,'[1]INTERNAL PARAMETERS-1'!$B$5:$J$44,6,FALSE)*VLOOKUP(AirBSYLD2!BX$4,'[1]INTERNAL PARAMETERS-1'!$B$5:$J$44,3,FALSE) + AirBSYLD1!BX25*(1-VLOOKUP(AirBSYLD2!BX$4,'[1]INTERNAL PARAMETERS-1'!$B$5:$J$44,5,FALSE))*VLOOKUP(AirBSYLD2!BX$4,'[1]INTERNAL PARAMETERS-1'!$B$5:$J$44,8,FALSE)*VLOOKUP(AirBSYLD2!BX$4,'[1]INTERNAL PARAMETERS-1'!$B$5:$J$44,3,FALSE)</f>
        <v>0</v>
      </c>
      <c r="BY25" s="44">
        <f>AirBSYLD1!BY25*VLOOKUP(AirBSYLD2!BY$4,'[1]INTERNAL PARAMETERS-1'!$B$5:$J$44,5,FALSE)*VLOOKUP(AirBSYLD2!BY$4,'[1]INTERNAL PARAMETERS-1'!$B$5:$J$44,6,FALSE)*VLOOKUP(AirBSYLD2!BY$4,'[1]INTERNAL PARAMETERS-1'!$B$5:$J$44,3,FALSE) + AirBSYLD1!BY25*(1-VLOOKUP(AirBSYLD2!BY$4,'[1]INTERNAL PARAMETERS-1'!$B$5:$J$44,5,FALSE))*VLOOKUP(AirBSYLD2!BY$4,'[1]INTERNAL PARAMETERS-1'!$B$5:$J$44,8,FALSE)*VLOOKUP(AirBSYLD2!BY$4,'[1]INTERNAL PARAMETERS-1'!$B$5:$J$44,3,FALSE)</f>
        <v>0</v>
      </c>
      <c r="BZ25" s="44">
        <f>AirBSYLD1!BZ25*VLOOKUP(AirBSYLD2!BZ$4,'[1]INTERNAL PARAMETERS-1'!$B$5:$J$44,5,FALSE)*VLOOKUP(AirBSYLD2!BZ$4,'[1]INTERNAL PARAMETERS-1'!$B$5:$J$44,6,FALSE)*VLOOKUP(AirBSYLD2!BZ$4,'[1]INTERNAL PARAMETERS-1'!$B$5:$J$44,3,FALSE) + AirBSYLD1!BZ25*(1-VLOOKUP(AirBSYLD2!BZ$4,'[1]INTERNAL PARAMETERS-1'!$B$5:$J$44,5,FALSE))*VLOOKUP(AirBSYLD2!BZ$4,'[1]INTERNAL PARAMETERS-1'!$B$5:$J$44,8,FALSE)*VLOOKUP(AirBSYLD2!BZ$4,'[1]INTERNAL PARAMETERS-1'!$B$5:$J$44,3,FALSE)</f>
        <v>4.7410902448978109E-4</v>
      </c>
      <c r="CA25" s="44">
        <f>AirBSYLD1!CA25*VLOOKUP(AirBSYLD2!CA$4,'[1]INTERNAL PARAMETERS-1'!$B$5:$J$44,5,FALSE)*VLOOKUP(AirBSYLD2!CA$4,'[1]INTERNAL PARAMETERS-1'!$B$5:$J$44,6,FALSE)*VLOOKUP(AirBSYLD2!CA$4,'[1]INTERNAL PARAMETERS-1'!$B$5:$J$44,3,FALSE) + AirBSYLD1!CA25*(1-VLOOKUP(AirBSYLD2!CA$4,'[1]INTERNAL PARAMETERS-1'!$B$5:$J$44,5,FALSE))*VLOOKUP(AirBSYLD2!CA$4,'[1]INTERNAL PARAMETERS-1'!$B$5:$J$44,8,FALSE)*VLOOKUP(AirBSYLD2!CA$4,'[1]INTERNAL PARAMETERS-1'!$B$5:$J$44,3,FALSE)</f>
        <v>0</v>
      </c>
      <c r="CB25" s="44">
        <f>AirBSYLD1!CB25*VLOOKUP(AirBSYLD2!CB$4,'[1]INTERNAL PARAMETERS-1'!$B$5:$J$44,5,FALSE)*VLOOKUP(AirBSYLD2!CB$4,'[1]INTERNAL PARAMETERS-1'!$B$5:$J$44,6,FALSE)*VLOOKUP(AirBSYLD2!CB$4,'[1]INTERNAL PARAMETERS-1'!$B$5:$J$44,3,FALSE) + AirBSYLD1!CB25*(1-VLOOKUP(AirBSYLD2!CB$4,'[1]INTERNAL PARAMETERS-1'!$B$5:$J$44,5,FALSE))*VLOOKUP(AirBSYLD2!CB$4,'[1]INTERNAL PARAMETERS-1'!$B$5:$J$44,8,FALSE)*VLOOKUP(AirBSYLD2!CB$4,'[1]INTERNAL PARAMETERS-1'!$B$5:$J$44,3,FALSE)</f>
        <v>0</v>
      </c>
      <c r="CC25" s="44">
        <f>AirBSYLD1!CC25*VLOOKUP(AirBSYLD2!CC$4,'[1]INTERNAL PARAMETERS-1'!$B$5:$J$44,5,FALSE)*VLOOKUP(AirBSYLD2!CC$4,'[1]INTERNAL PARAMETERS-1'!$B$5:$J$44,6,FALSE)*VLOOKUP(AirBSYLD2!CC$4,'[1]INTERNAL PARAMETERS-1'!$B$5:$J$44,3,FALSE) + AirBSYLD1!CC25*(1-VLOOKUP(AirBSYLD2!CC$4,'[1]INTERNAL PARAMETERS-1'!$B$5:$J$44,5,FALSE))*VLOOKUP(AirBSYLD2!CC$4,'[1]INTERNAL PARAMETERS-1'!$B$5:$J$44,8,FALSE)*VLOOKUP(AirBSYLD2!CC$4,'[1]INTERNAL PARAMETERS-1'!$B$5:$J$44,3,FALSE)</f>
        <v>1.135865955898027E-3</v>
      </c>
      <c r="CD25" s="44">
        <f>AirBSYLD1!CD25*VLOOKUP(AirBSYLD2!CD$4,'[1]INTERNAL PARAMETERS-1'!$B$5:$J$44,5,FALSE)*VLOOKUP(AirBSYLD2!CD$4,'[1]INTERNAL PARAMETERS-1'!$B$5:$J$44,6,FALSE)*VLOOKUP(AirBSYLD2!CD$4,'[1]INTERNAL PARAMETERS-1'!$B$5:$J$44,3,FALSE) + AirBSYLD1!CD25*(1-VLOOKUP(AirBSYLD2!CD$4,'[1]INTERNAL PARAMETERS-1'!$B$5:$J$44,5,FALSE))*VLOOKUP(AirBSYLD2!CD$4,'[1]INTERNAL PARAMETERS-1'!$B$5:$J$44,8,FALSE)*VLOOKUP(AirBSYLD2!CD$4,'[1]INTERNAL PARAMETERS-1'!$B$5:$J$44,3,FALSE)</f>
        <v>3.3088355678289189E-3</v>
      </c>
      <c r="CE25" s="44">
        <f>AirBSYLD1!CE25*VLOOKUP(AirBSYLD2!CE$4,'[1]INTERNAL PARAMETERS-1'!$B$5:$J$44,5,FALSE)*VLOOKUP(AirBSYLD2!CE$4,'[1]INTERNAL PARAMETERS-1'!$B$5:$J$44,6,FALSE)*VLOOKUP(AirBSYLD2!CE$4,'[1]INTERNAL PARAMETERS-1'!$B$5:$J$44,3,FALSE) + AirBSYLD1!CE25*(1-VLOOKUP(AirBSYLD2!CE$4,'[1]INTERNAL PARAMETERS-1'!$B$5:$J$44,5,FALSE))*VLOOKUP(AirBSYLD2!CE$4,'[1]INTERNAL PARAMETERS-1'!$B$5:$J$44,8,FALSE)*VLOOKUP(AirBSYLD2!CE$4,'[1]INTERNAL PARAMETERS-1'!$B$5:$J$44,3,FALSE)</f>
        <v>6.48789623194074E-3</v>
      </c>
      <c r="CF25" s="44">
        <f>AirBSYLD1!CF25*VLOOKUP(AirBSYLD2!CF$4,'[1]INTERNAL PARAMETERS-1'!$B$5:$J$44,5,FALSE)*VLOOKUP(AirBSYLD2!CF$4,'[1]INTERNAL PARAMETERS-1'!$B$5:$J$44,6,FALSE)*VLOOKUP(AirBSYLD2!CF$4,'[1]INTERNAL PARAMETERS-1'!$B$5:$J$44,3,FALSE) + AirBSYLD1!CF25*(1-VLOOKUP(AirBSYLD2!CF$4,'[1]INTERNAL PARAMETERS-1'!$B$5:$J$44,5,FALSE))*VLOOKUP(AirBSYLD2!CF$4,'[1]INTERNAL PARAMETERS-1'!$B$5:$J$44,8,FALSE)*VLOOKUP(AirBSYLD2!CF$4,'[1]INTERNAL PARAMETERS-1'!$B$5:$J$44,3,FALSE)</f>
        <v>1.4791426852310767E-2</v>
      </c>
      <c r="CG25" s="44">
        <f>AirBSYLD1!CG25*VLOOKUP(AirBSYLD2!CG$4,'[1]INTERNAL PARAMETERS-1'!$B$5:$J$44,5,FALSE)*VLOOKUP(AirBSYLD2!CG$4,'[1]INTERNAL PARAMETERS-1'!$B$5:$J$44,6,FALSE)*VLOOKUP(AirBSYLD2!CG$4,'[1]INTERNAL PARAMETERS-1'!$B$5:$J$44,3,FALSE) + AirBSYLD1!CG25*(1-VLOOKUP(AirBSYLD2!CG$4,'[1]INTERNAL PARAMETERS-1'!$B$5:$J$44,5,FALSE))*VLOOKUP(AirBSYLD2!CG$4,'[1]INTERNAL PARAMETERS-1'!$B$5:$J$44,8,FALSE)*VLOOKUP(AirBSYLD2!CG$4,'[1]INTERNAL PARAMETERS-1'!$B$5:$J$44,3,FALSE)</f>
        <v>0</v>
      </c>
      <c r="CH25" s="43">
        <f>AirBSYLD1!CH25*VLOOKUP(AirBSYLD2!CH$4,'[1]INTERNAL PARAMETERS-1'!$B$5:$J$44,5,FALSE)*VLOOKUP(AirBSYLD2!CH$4,'[1]INTERNAL PARAMETERS-1'!$B$5:$J$44,6,FALSE)*VLOOKUP(AirBSYLD2!CH$4,'[1]INTERNAL PARAMETERS-1'!$B$5:$J$44,3,FALSE) + AirBSYLD1!CH25*(1-VLOOKUP(AirBSYLD2!CH$4,'[1]INTERNAL PARAMETERS-1'!$B$5:$J$44,5,FALSE))*VLOOKUP(AirBSYLD2!CH$4,'[1]INTERNAL PARAMETERS-1'!$B$5:$J$44,8,FALSE)*VLOOKUP(AirBSYLD2!CH$4,'[1]INTERNAL PARAMETERS-1'!$B$5:$J$44,3,FALSE)</f>
        <v>0</v>
      </c>
      <c r="CJ25" s="45">
        <f t="shared" si="0"/>
        <v>152.11500813850759</v>
      </c>
      <c r="CK25" s="43">
        <f t="shared" si="1"/>
        <v>2.6719820561708469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AirBS!X26</f>
        <v>738.05903379821427</v>
      </c>
      <c r="F26" s="56">
        <f>'[1]INTERNAL PARAMETERS-1'!M8</f>
        <v>68.824999999999989</v>
      </c>
      <c r="G26" s="45">
        <f>AirBSYLD1!G26*VLOOKUP(AirBSYLD2!G$4,'[1]INTERNAL PARAMETERS-1'!$B$5:$J$44,5,FALSE)*VLOOKUP(AirBSYLD2!G$4,'[1]INTERNAL PARAMETERS-1'!$B$5:$J$44,7,FALSE)*AirBSYLD2!$F26 + AirBSYLD1!G26*(1-VLOOKUP(AirBSYLD2!G$4,'[1]INTERNAL PARAMETERS-1'!$B$5:$J$44,5,FALSE))*VLOOKUP(AirBSYLD2!G$4,'[1]INTERNAL PARAMETERS-1'!$B$5:$J$44,9,FALSE)*AirBSYLD2!$F26</f>
        <v>139.96885173879949</v>
      </c>
      <c r="H26" s="44">
        <f>AirBSYLD1!H26*VLOOKUP(AirBSYLD2!H$4,'[1]INTERNAL PARAMETERS-1'!$B$5:$J$44,5,FALSE)*VLOOKUP(AirBSYLD2!H$4,'[1]INTERNAL PARAMETERS-1'!$B$5:$J$44,7,FALSE)*AirBSYLD2!$F26 + AirBSYLD1!H26*(1-VLOOKUP(AirBSYLD2!H$4,'[1]INTERNAL PARAMETERS-1'!$B$5:$J$44,5,FALSE))*VLOOKUP(AirBSYLD2!H$4,'[1]INTERNAL PARAMETERS-1'!$B$5:$J$44,9,FALSE)*AirBSYLD2!$F26</f>
        <v>76.043994700999676</v>
      </c>
      <c r="I26" s="44">
        <f>AirBSYLD1!I26*VLOOKUP(AirBSYLD2!I$4,'[1]INTERNAL PARAMETERS-1'!$B$5:$J$44,5,FALSE)*VLOOKUP(AirBSYLD2!I$4,'[1]INTERNAL PARAMETERS-1'!$B$5:$J$44,7,FALSE)*AirBSYLD2!$F26 + AirBSYLD1!I26*(1-VLOOKUP(AirBSYLD2!I$4,'[1]INTERNAL PARAMETERS-1'!$B$5:$J$44,5,FALSE))*VLOOKUP(AirBSYLD2!I$4,'[1]INTERNAL PARAMETERS-1'!$B$5:$J$44,9,FALSE)*AirBSYLD2!$F26</f>
        <v>159.17734779585967</v>
      </c>
      <c r="J26" s="44">
        <f>AirBSYLD1!J26*VLOOKUP(AirBSYLD2!J$4,'[1]INTERNAL PARAMETERS-1'!$B$5:$J$44,5,FALSE)*VLOOKUP(AirBSYLD2!J$4,'[1]INTERNAL PARAMETERS-1'!$B$5:$J$44,7,FALSE)*AirBSYLD2!$F26 + AirBSYLD1!J26*(1-VLOOKUP(AirBSYLD2!J$4,'[1]INTERNAL PARAMETERS-1'!$B$5:$J$44,5,FALSE))*VLOOKUP(AirBSYLD2!J$4,'[1]INTERNAL PARAMETERS-1'!$B$5:$J$44,9,FALSE)*AirBSYLD2!$F26</f>
        <v>0</v>
      </c>
      <c r="K26" s="44">
        <f>AirBSYLD1!K26*VLOOKUP(AirBSYLD2!K$4,'[1]INTERNAL PARAMETERS-1'!$B$5:$J$44,5,FALSE)*VLOOKUP(AirBSYLD2!K$4,'[1]INTERNAL PARAMETERS-1'!$B$5:$J$44,7,FALSE)*AirBSYLD2!$F26 + AirBSYLD1!K26*(1-VLOOKUP(AirBSYLD2!K$4,'[1]INTERNAL PARAMETERS-1'!$B$5:$J$44,5,FALSE))*VLOOKUP(AirBSYLD2!K$4,'[1]INTERNAL PARAMETERS-1'!$B$5:$J$44,9,FALSE)*AirBSYLD2!$F26</f>
        <v>0</v>
      </c>
      <c r="L26" s="44">
        <f>AirBSYLD1!L26*VLOOKUP(AirBSYLD2!L$4,'[1]INTERNAL PARAMETERS-1'!$B$5:$J$44,5,FALSE)*VLOOKUP(AirBSYLD2!L$4,'[1]INTERNAL PARAMETERS-1'!$B$5:$J$44,7,FALSE)*AirBSYLD2!$F26 + AirBSYLD1!L26*(1-VLOOKUP(AirBSYLD2!L$4,'[1]INTERNAL PARAMETERS-1'!$B$5:$J$44,5,FALSE))*VLOOKUP(AirBSYLD2!L$4,'[1]INTERNAL PARAMETERS-1'!$B$5:$J$44,9,FALSE)*AirBSYLD2!$F26</f>
        <v>0.86679852345183006</v>
      </c>
      <c r="M26" s="44">
        <f>AirBSYLD1!M26*VLOOKUP(AirBSYLD2!M$4,'[1]INTERNAL PARAMETERS-1'!$B$5:$J$44,5,FALSE)*VLOOKUP(AirBSYLD2!M$4,'[1]INTERNAL PARAMETERS-1'!$B$5:$J$44,7,FALSE)*AirBSYLD2!$F26 + AirBSYLD1!M26*(1-VLOOKUP(AirBSYLD2!M$4,'[1]INTERNAL PARAMETERS-1'!$B$5:$J$44,5,FALSE))*VLOOKUP(AirBSYLD2!M$4,'[1]INTERNAL PARAMETERS-1'!$B$5:$J$44,9,FALSE)*AirBSYLD2!$F26</f>
        <v>1.1175458011920762</v>
      </c>
      <c r="N26" s="44">
        <f>AirBSYLD1!N26*VLOOKUP(AirBSYLD2!N$4,'[1]INTERNAL PARAMETERS-1'!$B$5:$J$44,5,FALSE)*VLOOKUP(AirBSYLD2!N$4,'[1]INTERNAL PARAMETERS-1'!$B$5:$J$44,7,FALSE)*AirBSYLD2!$F26 + AirBSYLD1!N26*(1-VLOOKUP(AirBSYLD2!N$4,'[1]INTERNAL PARAMETERS-1'!$B$5:$J$44,5,FALSE))*VLOOKUP(AirBSYLD2!N$4,'[1]INTERNAL PARAMETERS-1'!$B$5:$J$44,9,FALSE)*AirBSYLD2!$F26</f>
        <v>0.71131044267809773</v>
      </c>
      <c r="O26" s="44">
        <f>AirBSYLD1!O26*VLOOKUP(AirBSYLD2!O$4,'[1]INTERNAL PARAMETERS-1'!$B$5:$J$44,5,FALSE)*VLOOKUP(AirBSYLD2!O$4,'[1]INTERNAL PARAMETERS-1'!$B$5:$J$44,7,FALSE)*AirBSYLD2!$F26 + AirBSYLD1!O26*(1-VLOOKUP(AirBSYLD2!O$4,'[1]INTERNAL PARAMETERS-1'!$B$5:$J$44,5,FALSE))*VLOOKUP(AirBSYLD2!O$4,'[1]INTERNAL PARAMETERS-1'!$B$5:$J$44,9,FALSE)*AirBSYLD2!$F26</f>
        <v>0</v>
      </c>
      <c r="P26" s="44">
        <f>AirBSYLD1!P26*VLOOKUP(AirBSYLD2!P$4,'[1]INTERNAL PARAMETERS-1'!$B$5:$J$44,5,FALSE)*VLOOKUP(AirBSYLD2!P$4,'[1]INTERNAL PARAMETERS-1'!$B$5:$J$44,7,FALSE)*AirBSYLD2!$F26 + AirBSYLD1!P26*(1-VLOOKUP(AirBSYLD2!P$4,'[1]INTERNAL PARAMETERS-1'!$B$5:$J$44,5,FALSE))*VLOOKUP(AirBSYLD2!P$4,'[1]INTERNAL PARAMETERS-1'!$B$5:$J$44,9,FALSE)*AirBSYLD2!$F26</f>
        <v>0</v>
      </c>
      <c r="Q26" s="44">
        <f>AirBSYLD1!Q26*VLOOKUP(AirBSYLD2!Q$4,'[1]INTERNAL PARAMETERS-1'!$B$5:$J$44,5,FALSE)*VLOOKUP(AirBSYLD2!Q$4,'[1]INTERNAL PARAMETERS-1'!$B$5:$J$44,7,FALSE)*AirBSYLD2!$F26 + AirBSYLD1!Q26*(1-VLOOKUP(AirBSYLD2!Q$4,'[1]INTERNAL PARAMETERS-1'!$B$5:$J$44,5,FALSE))*VLOOKUP(AirBSYLD2!Q$4,'[1]INTERNAL PARAMETERS-1'!$B$5:$J$44,9,FALSE)*AirBSYLD2!$F26</f>
        <v>0</v>
      </c>
      <c r="R26" s="44">
        <f>AirBSYLD1!R26*VLOOKUP(AirBSYLD2!R$4,'[1]INTERNAL PARAMETERS-1'!$B$5:$J$44,5,FALSE)*VLOOKUP(AirBSYLD2!R$4,'[1]INTERNAL PARAMETERS-1'!$B$5:$J$44,7,FALSE)*AirBSYLD2!$F26 + AirBSYLD1!R26*(1-VLOOKUP(AirBSYLD2!R$4,'[1]INTERNAL PARAMETERS-1'!$B$5:$J$44,5,FALSE))*VLOOKUP(AirBSYLD2!R$4,'[1]INTERNAL PARAMETERS-1'!$B$5:$J$44,9,FALSE)*AirBSYLD2!$F26</f>
        <v>0.71936556315725708</v>
      </c>
      <c r="S26" s="44">
        <f>AirBSYLD1!S26*VLOOKUP(AirBSYLD2!S$4,'[1]INTERNAL PARAMETERS-1'!$B$5:$J$44,5,FALSE)*VLOOKUP(AirBSYLD2!S$4,'[1]INTERNAL PARAMETERS-1'!$B$5:$J$44,7,FALSE)*AirBSYLD2!$F26 + AirBSYLD1!S26*(1-VLOOKUP(AirBSYLD2!S$4,'[1]INTERNAL PARAMETERS-1'!$B$5:$J$44,5,FALSE))*VLOOKUP(AirBSYLD2!S$4,'[1]INTERNAL PARAMETERS-1'!$B$5:$J$44,9,FALSE)*AirBSYLD2!$F26</f>
        <v>29.740645199752933</v>
      </c>
      <c r="T26" s="44">
        <f>AirBSYLD1!T26*VLOOKUP(AirBSYLD2!T$4,'[1]INTERNAL PARAMETERS-1'!$B$5:$J$44,5,FALSE)*VLOOKUP(AirBSYLD2!T$4,'[1]INTERNAL PARAMETERS-1'!$B$5:$J$44,7,FALSE)*AirBSYLD2!$F26 + AirBSYLD1!T26*(1-VLOOKUP(AirBSYLD2!T$4,'[1]INTERNAL PARAMETERS-1'!$B$5:$J$44,5,FALSE))*VLOOKUP(AirBSYLD2!T$4,'[1]INTERNAL PARAMETERS-1'!$B$5:$J$44,9,FALSE)*AirBSYLD2!$F26</f>
        <v>2.1194503980604869</v>
      </c>
      <c r="U26" s="44">
        <f>AirBSYLD1!U26*VLOOKUP(AirBSYLD2!U$4,'[1]INTERNAL PARAMETERS-1'!$B$5:$J$44,5,FALSE)*VLOOKUP(AirBSYLD2!U$4,'[1]INTERNAL PARAMETERS-1'!$B$5:$J$44,7,FALSE)*AirBSYLD2!$F26 + AirBSYLD1!U26*(1-VLOOKUP(AirBSYLD2!U$4,'[1]INTERNAL PARAMETERS-1'!$B$5:$J$44,5,FALSE))*VLOOKUP(AirBSYLD2!U$4,'[1]INTERNAL PARAMETERS-1'!$B$5:$J$44,9,FALSE)*AirBSYLD2!$F26</f>
        <v>2.3224247030305309</v>
      </c>
      <c r="V26" s="44">
        <f>AirBSYLD1!V26*VLOOKUP(AirBSYLD2!V$4,'[1]INTERNAL PARAMETERS-1'!$B$5:$J$44,5,FALSE)*VLOOKUP(AirBSYLD2!V$4,'[1]INTERNAL PARAMETERS-1'!$B$5:$J$44,7,FALSE)*AirBSYLD2!$F26 + AirBSYLD1!V26*(1-VLOOKUP(AirBSYLD2!V$4,'[1]INTERNAL PARAMETERS-1'!$B$5:$J$44,5,FALSE))*VLOOKUP(AirBSYLD2!V$4,'[1]INTERNAL PARAMETERS-1'!$B$5:$J$44,9,FALSE)*AirBSYLD2!$F26</f>
        <v>17.442398637249237</v>
      </c>
      <c r="W26" s="44">
        <f>AirBSYLD1!W26*VLOOKUP(AirBSYLD2!W$4,'[1]INTERNAL PARAMETERS-1'!$B$5:$J$44,5,FALSE)*VLOOKUP(AirBSYLD2!W$4,'[1]INTERNAL PARAMETERS-1'!$B$5:$J$44,7,FALSE)*AirBSYLD2!$F26 + AirBSYLD1!W26*(1-VLOOKUP(AirBSYLD2!W$4,'[1]INTERNAL PARAMETERS-1'!$B$5:$J$44,5,FALSE))*VLOOKUP(AirBSYLD2!W$4,'[1]INTERNAL PARAMETERS-1'!$B$5:$J$44,9,FALSE)*AirBSYLD2!$F26</f>
        <v>0</v>
      </c>
      <c r="X26" s="44">
        <f>AirBSYLD1!X26*VLOOKUP(AirBSYLD2!X$4,'[1]INTERNAL PARAMETERS-1'!$B$5:$J$44,5,FALSE)*VLOOKUP(AirBSYLD2!X$4,'[1]INTERNAL PARAMETERS-1'!$B$5:$J$44,7,FALSE)*AirBSYLD2!$F26 + AirBSYLD1!X26*(1-VLOOKUP(AirBSYLD2!X$4,'[1]INTERNAL PARAMETERS-1'!$B$5:$J$44,5,FALSE))*VLOOKUP(AirBSYLD2!X$4,'[1]INTERNAL PARAMETERS-1'!$B$5:$J$44,9,FALSE)*AirBSYLD2!$F26</f>
        <v>0</v>
      </c>
      <c r="Y26" s="44">
        <f>AirBSYLD1!Y26*VLOOKUP(AirBSYLD2!Y$4,'[1]INTERNAL PARAMETERS-1'!$B$5:$J$44,5,FALSE)*VLOOKUP(AirBSYLD2!Y$4,'[1]INTERNAL PARAMETERS-1'!$B$5:$J$44,7,FALSE)*AirBSYLD2!$F26 + AirBSYLD1!Y26*(1-VLOOKUP(AirBSYLD2!Y$4,'[1]INTERNAL PARAMETERS-1'!$B$5:$J$44,5,FALSE))*VLOOKUP(AirBSYLD2!Y$4,'[1]INTERNAL PARAMETERS-1'!$B$5:$J$44,9,FALSE)*AirBSYLD2!$F26</f>
        <v>0</v>
      </c>
      <c r="Z26" s="44">
        <f>AirBSYLD1!Z26*VLOOKUP(AirBSYLD2!Z$4,'[1]INTERNAL PARAMETERS-1'!$B$5:$J$44,5,FALSE)*VLOOKUP(AirBSYLD2!Z$4,'[1]INTERNAL PARAMETERS-1'!$B$5:$J$44,7,FALSE)*AirBSYLD2!$F26 + AirBSYLD1!Z26*(1-VLOOKUP(AirBSYLD2!Z$4,'[1]INTERNAL PARAMETERS-1'!$B$5:$J$44,5,FALSE))*VLOOKUP(AirBSYLD2!Z$4,'[1]INTERNAL PARAMETERS-1'!$B$5:$J$44,9,FALSE)*AirBSYLD2!$F26</f>
        <v>0</v>
      </c>
      <c r="AA26" s="44">
        <f>AirBSYLD1!AA26*VLOOKUP(AirBSYLD2!AA$4,'[1]INTERNAL PARAMETERS-1'!$B$5:$J$44,5,FALSE)*VLOOKUP(AirBSYLD2!AA$4,'[1]INTERNAL PARAMETERS-1'!$B$5:$J$44,7,FALSE)*AirBSYLD2!$F26 + AirBSYLD1!AA26*(1-VLOOKUP(AirBSYLD2!AA$4,'[1]INTERNAL PARAMETERS-1'!$B$5:$J$44,5,FALSE))*VLOOKUP(AirBSYLD2!AA$4,'[1]INTERNAL PARAMETERS-1'!$B$5:$J$44,9,FALSE)*AirBSYLD2!$F26</f>
        <v>0</v>
      </c>
      <c r="AB26" s="44">
        <f>AirBSYLD1!AB26*VLOOKUP(AirBSYLD2!AB$4,'[1]INTERNAL PARAMETERS-1'!$B$5:$J$44,5,FALSE)*VLOOKUP(AirBSYLD2!AB$4,'[1]INTERNAL PARAMETERS-1'!$B$5:$J$44,7,FALSE)*AirBSYLD2!$F26 + AirBSYLD1!AB26*(1-VLOOKUP(AirBSYLD2!AB$4,'[1]INTERNAL PARAMETERS-1'!$B$5:$J$44,5,FALSE))*VLOOKUP(AirBSYLD2!AB$4,'[1]INTERNAL PARAMETERS-1'!$B$5:$J$44,9,FALSE)*AirBSYLD2!$F26</f>
        <v>0</v>
      </c>
      <c r="AC26" s="44">
        <f>AirBSYLD1!AC26*VLOOKUP(AirBSYLD2!AC$4,'[1]INTERNAL PARAMETERS-1'!$B$5:$J$44,5,FALSE)*VLOOKUP(AirBSYLD2!AC$4,'[1]INTERNAL PARAMETERS-1'!$B$5:$J$44,7,FALSE)*AirBSYLD2!$F26 + AirBSYLD1!AC26*(1-VLOOKUP(AirBSYLD2!AC$4,'[1]INTERNAL PARAMETERS-1'!$B$5:$J$44,5,FALSE))*VLOOKUP(AirBSYLD2!AC$4,'[1]INTERNAL PARAMETERS-1'!$B$5:$J$44,9,FALSE)*AirBSYLD2!$F26</f>
        <v>0</v>
      </c>
      <c r="AD26" s="44">
        <f>AirBSYLD1!AD26*VLOOKUP(AirBSYLD2!AD$4,'[1]INTERNAL PARAMETERS-1'!$B$5:$J$44,5,FALSE)*VLOOKUP(AirBSYLD2!AD$4,'[1]INTERNAL PARAMETERS-1'!$B$5:$J$44,7,FALSE)*AirBSYLD2!$F26 + AirBSYLD1!AD26*(1-VLOOKUP(AirBSYLD2!AD$4,'[1]INTERNAL PARAMETERS-1'!$B$5:$J$44,5,FALSE))*VLOOKUP(AirBSYLD2!AD$4,'[1]INTERNAL PARAMETERS-1'!$B$5:$J$44,9,FALSE)*AirBSYLD2!$F26</f>
        <v>0</v>
      </c>
      <c r="AE26" s="44">
        <f>AirBSYLD1!AE26*VLOOKUP(AirBSYLD2!AE$4,'[1]INTERNAL PARAMETERS-1'!$B$5:$J$44,5,FALSE)*VLOOKUP(AirBSYLD2!AE$4,'[1]INTERNAL PARAMETERS-1'!$B$5:$J$44,7,FALSE)*AirBSYLD2!$F26 + AirBSYLD1!AE26*(1-VLOOKUP(AirBSYLD2!AE$4,'[1]INTERNAL PARAMETERS-1'!$B$5:$J$44,5,FALSE))*VLOOKUP(AirBSYLD2!AE$4,'[1]INTERNAL PARAMETERS-1'!$B$5:$J$44,9,FALSE)*AirBSYLD2!$F26</f>
        <v>0</v>
      </c>
      <c r="AF26" s="44">
        <f>AirBSYLD1!AF26*VLOOKUP(AirBSYLD2!AF$4,'[1]INTERNAL PARAMETERS-1'!$B$5:$J$44,5,FALSE)*VLOOKUP(AirBSYLD2!AF$4,'[1]INTERNAL PARAMETERS-1'!$B$5:$J$44,7,FALSE)*AirBSYLD2!$F26 + AirBSYLD1!AF26*(1-VLOOKUP(AirBSYLD2!AF$4,'[1]INTERNAL PARAMETERS-1'!$B$5:$J$44,5,FALSE))*VLOOKUP(AirBSYLD2!AF$4,'[1]INTERNAL PARAMETERS-1'!$B$5:$J$44,9,FALSE)*AirBSYLD2!$F26</f>
        <v>0</v>
      </c>
      <c r="AG26" s="44">
        <f>AirBSYLD1!AG26*VLOOKUP(AirBSYLD2!AG$4,'[1]INTERNAL PARAMETERS-1'!$B$5:$J$44,5,FALSE)*VLOOKUP(AirBSYLD2!AG$4,'[1]INTERNAL PARAMETERS-1'!$B$5:$J$44,7,FALSE)*AirBSYLD2!$F26 + AirBSYLD1!AG26*(1-VLOOKUP(AirBSYLD2!AG$4,'[1]INTERNAL PARAMETERS-1'!$B$5:$J$44,5,FALSE))*VLOOKUP(AirBSYLD2!AG$4,'[1]INTERNAL PARAMETERS-1'!$B$5:$J$44,9,FALSE)*AirBSYLD2!$F26</f>
        <v>0</v>
      </c>
      <c r="AH26" s="44">
        <f>AirBSYLD1!AH26*VLOOKUP(AirBSYLD2!AH$4,'[1]INTERNAL PARAMETERS-1'!$B$5:$J$44,5,FALSE)*VLOOKUP(AirBSYLD2!AH$4,'[1]INTERNAL PARAMETERS-1'!$B$5:$J$44,7,FALSE)*AirBSYLD2!$F26 + AirBSYLD1!AH26*(1-VLOOKUP(AirBSYLD2!AH$4,'[1]INTERNAL PARAMETERS-1'!$B$5:$J$44,5,FALSE))*VLOOKUP(AirBSYLD2!AH$4,'[1]INTERNAL PARAMETERS-1'!$B$5:$J$44,9,FALSE)*AirBSYLD2!$F26</f>
        <v>0</v>
      </c>
      <c r="AI26" s="44">
        <f>AirBSYLD1!AI26*VLOOKUP(AirBSYLD2!AI$4,'[1]INTERNAL PARAMETERS-1'!$B$5:$J$44,5,FALSE)*VLOOKUP(AirBSYLD2!AI$4,'[1]INTERNAL PARAMETERS-1'!$B$5:$J$44,7,FALSE)*AirBSYLD2!$F26 + AirBSYLD1!AI26*(1-VLOOKUP(AirBSYLD2!AI$4,'[1]INTERNAL PARAMETERS-1'!$B$5:$J$44,5,FALSE))*VLOOKUP(AirBSYLD2!AI$4,'[1]INTERNAL PARAMETERS-1'!$B$5:$J$44,9,FALSE)*AirBSYLD2!$F26</f>
        <v>9.6336345506703919E-2</v>
      </c>
      <c r="AJ26" s="44">
        <f>AirBSYLD1!AJ26*VLOOKUP(AirBSYLD2!AJ$4,'[1]INTERNAL PARAMETERS-1'!$B$5:$J$44,5,FALSE)*VLOOKUP(AirBSYLD2!AJ$4,'[1]INTERNAL PARAMETERS-1'!$B$5:$J$44,7,FALSE)*AirBSYLD2!$F26 + AirBSYLD1!AJ26*(1-VLOOKUP(AirBSYLD2!AJ$4,'[1]INTERNAL PARAMETERS-1'!$B$5:$J$44,5,FALSE))*VLOOKUP(AirBSYLD2!AJ$4,'[1]INTERNAL PARAMETERS-1'!$B$5:$J$44,9,FALSE)*AirBSYLD2!$F26</f>
        <v>0</v>
      </c>
      <c r="AK26" s="44">
        <f>AirBSYLD1!AK26*VLOOKUP(AirBSYLD2!AK$4,'[1]INTERNAL PARAMETERS-1'!$B$5:$J$44,5,FALSE)*VLOOKUP(AirBSYLD2!AK$4,'[1]INTERNAL PARAMETERS-1'!$B$5:$J$44,7,FALSE)*AirBSYLD2!$F26 + AirBSYLD1!AK26*(1-VLOOKUP(AirBSYLD2!AK$4,'[1]INTERNAL PARAMETERS-1'!$B$5:$J$44,5,FALSE))*VLOOKUP(AirBSYLD2!AK$4,'[1]INTERNAL PARAMETERS-1'!$B$5:$J$44,9,FALSE)*AirBSYLD2!$F26</f>
        <v>0</v>
      </c>
      <c r="AL26" s="44">
        <f>AirBSYLD1!AL26*VLOOKUP(AirBSYLD2!AL$4,'[1]INTERNAL PARAMETERS-1'!$B$5:$J$44,5,FALSE)*VLOOKUP(AirBSYLD2!AL$4,'[1]INTERNAL PARAMETERS-1'!$B$5:$J$44,7,FALSE)*AirBSYLD2!$F26 + AirBSYLD1!AL26*(1-VLOOKUP(AirBSYLD2!AL$4,'[1]INTERNAL PARAMETERS-1'!$B$5:$J$44,5,FALSE))*VLOOKUP(AirBSYLD2!AL$4,'[1]INTERNAL PARAMETERS-1'!$B$5:$J$44,9,FALSE)*AirBSYLD2!$F26</f>
        <v>0</v>
      </c>
      <c r="AM26" s="44">
        <f>AirBSYLD1!AM26*VLOOKUP(AirBSYLD2!AM$4,'[1]INTERNAL PARAMETERS-1'!$B$5:$J$44,5,FALSE)*VLOOKUP(AirBSYLD2!AM$4,'[1]INTERNAL PARAMETERS-1'!$B$5:$J$44,7,FALSE)*AirBSYLD2!$F26 + AirBSYLD1!AM26*(1-VLOOKUP(AirBSYLD2!AM$4,'[1]INTERNAL PARAMETERS-1'!$B$5:$J$44,5,FALSE))*VLOOKUP(AirBSYLD2!AM$4,'[1]INTERNAL PARAMETERS-1'!$B$5:$J$44,9,FALSE)*AirBSYLD2!$F26</f>
        <v>0</v>
      </c>
      <c r="AN26" s="44">
        <f>AirBSYLD1!AN26*VLOOKUP(AirBSYLD2!AN$4,'[1]INTERNAL PARAMETERS-1'!$B$5:$J$44,5,FALSE)*VLOOKUP(AirBSYLD2!AN$4,'[1]INTERNAL PARAMETERS-1'!$B$5:$J$44,7,FALSE)*AirBSYLD2!$F26 + AirBSYLD1!AN26*(1-VLOOKUP(AirBSYLD2!AN$4,'[1]INTERNAL PARAMETERS-1'!$B$5:$J$44,5,FALSE))*VLOOKUP(AirBSYLD2!AN$4,'[1]INTERNAL PARAMETERS-1'!$B$5:$J$44,9,FALSE)*AirBSYLD2!$F26</f>
        <v>0</v>
      </c>
      <c r="AO26" s="44">
        <f>AirBSYLD1!AO26*VLOOKUP(AirBSYLD2!AO$4,'[1]INTERNAL PARAMETERS-1'!$B$5:$J$44,5,FALSE)*VLOOKUP(AirBSYLD2!AO$4,'[1]INTERNAL PARAMETERS-1'!$B$5:$J$44,7,FALSE)*AirBSYLD2!$F26 + AirBSYLD1!AO26*(1-VLOOKUP(AirBSYLD2!AO$4,'[1]INTERNAL PARAMETERS-1'!$B$5:$J$44,5,FALSE))*VLOOKUP(AirBSYLD2!AO$4,'[1]INTERNAL PARAMETERS-1'!$B$5:$J$44,9,FALSE)*AirBSYLD2!$F26</f>
        <v>0</v>
      </c>
      <c r="AP26" s="44">
        <f>AirBSYLD1!AP26*VLOOKUP(AirBSYLD2!AP$4,'[1]INTERNAL PARAMETERS-1'!$B$5:$J$44,5,FALSE)*VLOOKUP(AirBSYLD2!AP$4,'[1]INTERNAL PARAMETERS-1'!$B$5:$J$44,7,FALSE)*AirBSYLD2!$F26 + AirBSYLD1!AP26*(1-VLOOKUP(AirBSYLD2!AP$4,'[1]INTERNAL PARAMETERS-1'!$B$5:$J$44,5,FALSE))*VLOOKUP(AirBSYLD2!AP$4,'[1]INTERNAL PARAMETERS-1'!$B$5:$J$44,9,FALSE)*AirBSYLD2!$F26</f>
        <v>0</v>
      </c>
      <c r="AQ26" s="44">
        <f>AirBSYLD1!AQ26*VLOOKUP(AirBSYLD2!AQ$4,'[1]INTERNAL PARAMETERS-1'!$B$5:$J$44,5,FALSE)*VLOOKUP(AirBSYLD2!AQ$4,'[1]INTERNAL PARAMETERS-1'!$B$5:$J$44,7,FALSE)*AirBSYLD2!$F26 + AirBSYLD1!AQ26*(1-VLOOKUP(AirBSYLD2!AQ$4,'[1]INTERNAL PARAMETERS-1'!$B$5:$J$44,5,FALSE))*VLOOKUP(AirBSYLD2!AQ$4,'[1]INTERNAL PARAMETERS-1'!$B$5:$J$44,9,FALSE)*AirBSYLD2!$F26</f>
        <v>0</v>
      </c>
      <c r="AR26" s="44">
        <f>AirBSYLD1!AR26*VLOOKUP(AirBSYLD2!AR$4,'[1]INTERNAL PARAMETERS-1'!$B$5:$J$44,5,FALSE)*VLOOKUP(AirBSYLD2!AR$4,'[1]INTERNAL PARAMETERS-1'!$B$5:$J$44,7,FALSE)*AirBSYLD2!$F26 + AirBSYLD1!AR26*(1-VLOOKUP(AirBSYLD2!AR$4,'[1]INTERNAL PARAMETERS-1'!$B$5:$J$44,5,FALSE))*VLOOKUP(AirBSYLD2!AR$4,'[1]INTERNAL PARAMETERS-1'!$B$5:$J$44,9,FALSE)*AirBSYLD2!$F26</f>
        <v>0</v>
      </c>
      <c r="AS26" s="44">
        <f>AirBSYLD1!AS26*VLOOKUP(AirBSYLD2!AS$4,'[1]INTERNAL PARAMETERS-1'!$B$5:$J$44,5,FALSE)*VLOOKUP(AirBSYLD2!AS$4,'[1]INTERNAL PARAMETERS-1'!$B$5:$J$44,7,FALSE)*AirBSYLD2!$F26 + AirBSYLD1!AS26*(1-VLOOKUP(AirBSYLD2!AS$4,'[1]INTERNAL PARAMETERS-1'!$B$5:$J$44,5,FALSE))*VLOOKUP(AirBSYLD2!AS$4,'[1]INTERNAL PARAMETERS-1'!$B$5:$J$44,9,FALSE)*AirBSYLD2!$F26</f>
        <v>0</v>
      </c>
      <c r="AT26" s="43">
        <f>AirBSYLD1!AT26*VLOOKUP(AirBSYLD2!AT$4,'[1]INTERNAL PARAMETERS-1'!$B$5:$J$44,5,FALSE)*VLOOKUP(AirBSYLD2!AT$4,'[1]INTERNAL PARAMETERS-1'!$B$5:$J$44,7,FALSE)*AirBSYLD2!$F26 + AirBSYLD1!AT26*(1-VLOOKUP(AirBSYLD2!AT$4,'[1]INTERNAL PARAMETERS-1'!$B$5:$J$44,5,FALSE))*VLOOKUP(AirBSYLD2!AT$4,'[1]INTERNAL PARAMETERS-1'!$B$5:$J$44,9,FALSE)*AirBSYLD2!$F26</f>
        <v>0</v>
      </c>
      <c r="AU26" s="45">
        <f>AirBSYLD1!AU26*VLOOKUP(AirBSYLD2!AU$4,'[1]INTERNAL PARAMETERS-1'!$B$5:$J$44,5,FALSE)*VLOOKUP(AirBSYLD2!AU$4,'[1]INTERNAL PARAMETERS-1'!$B$5:$J$44,6,FALSE)*VLOOKUP(AirBSYLD2!AU$4,'[1]INTERNAL PARAMETERS-1'!$B$5:$J$44,3,FALSE) + AirBSYLD1!AU26*(1-VLOOKUP(AirBSYLD2!AU$4,'[1]INTERNAL PARAMETERS-1'!$B$5:$J$44,5,FALSE))*VLOOKUP(AirBSYLD2!AU$4,'[1]INTERNAL PARAMETERS-1'!$B$5:$J$44,8,FALSE)*VLOOKUP(AirBSYLD2!AU$4,'[1]INTERNAL PARAMETERS-1'!$B$5:$J$44,3,FALSE)</f>
        <v>0</v>
      </c>
      <c r="AV26" s="44">
        <f>AirBSYLD1!AV26*VLOOKUP(AirBSYLD2!AV$4,'[1]INTERNAL PARAMETERS-1'!$B$5:$J$44,5,FALSE)*VLOOKUP(AirBSYLD2!AV$4,'[1]INTERNAL PARAMETERS-1'!$B$5:$J$44,6,FALSE)*VLOOKUP(AirBSYLD2!AV$4,'[1]INTERNAL PARAMETERS-1'!$B$5:$J$44,3,FALSE) + AirBSYLD1!AV26*(1-VLOOKUP(AirBSYLD2!AV$4,'[1]INTERNAL PARAMETERS-1'!$B$5:$J$44,5,FALSE))*VLOOKUP(AirBSYLD2!AV$4,'[1]INTERNAL PARAMETERS-1'!$B$5:$J$44,8,FALSE)*VLOOKUP(AirBSYLD2!AV$4,'[1]INTERNAL PARAMETERS-1'!$B$5:$J$44,3,FALSE)</f>
        <v>0</v>
      </c>
      <c r="AW26" s="44">
        <f>AirBSYLD1!AW26*VLOOKUP(AirBSYLD2!AW$4,'[1]INTERNAL PARAMETERS-1'!$B$5:$J$44,5,FALSE)*VLOOKUP(AirBSYLD2!AW$4,'[1]INTERNAL PARAMETERS-1'!$B$5:$J$44,6,FALSE)*VLOOKUP(AirBSYLD2!AW$4,'[1]INTERNAL PARAMETERS-1'!$B$5:$J$44,3,FALSE) + AirBSYLD1!AW26*(1-VLOOKUP(AirBSYLD2!AW$4,'[1]INTERNAL PARAMETERS-1'!$B$5:$J$44,5,FALSE))*VLOOKUP(AirBSYLD2!AW$4,'[1]INTERNAL PARAMETERS-1'!$B$5:$J$44,8,FALSE)*VLOOKUP(AirBSYLD2!AW$4,'[1]INTERNAL PARAMETERS-1'!$B$5:$J$44,3,FALSE)</f>
        <v>2.7306516357550992</v>
      </c>
      <c r="AX26" s="44">
        <f>AirBSYLD1!AX26*VLOOKUP(AirBSYLD2!AX$4,'[1]INTERNAL PARAMETERS-1'!$B$5:$J$44,5,FALSE)*VLOOKUP(AirBSYLD2!AX$4,'[1]INTERNAL PARAMETERS-1'!$B$5:$J$44,6,FALSE)*VLOOKUP(AirBSYLD2!AX$4,'[1]INTERNAL PARAMETERS-1'!$B$5:$J$44,3,FALSE) + AirBSYLD1!AX26*(1-VLOOKUP(AirBSYLD2!AX$4,'[1]INTERNAL PARAMETERS-1'!$B$5:$J$44,5,FALSE))*VLOOKUP(AirBSYLD2!AX$4,'[1]INTERNAL PARAMETERS-1'!$B$5:$J$44,8,FALSE)*VLOOKUP(AirBSYLD2!AX$4,'[1]INTERNAL PARAMETERS-1'!$B$5:$J$44,3,FALSE)</f>
        <v>0</v>
      </c>
      <c r="AY26" s="44">
        <f>AirBSYLD1!AY26*VLOOKUP(AirBSYLD2!AY$4,'[1]INTERNAL PARAMETERS-1'!$B$5:$J$44,5,FALSE)*VLOOKUP(AirBSYLD2!AY$4,'[1]INTERNAL PARAMETERS-1'!$B$5:$J$44,6,FALSE)*VLOOKUP(AirBSYLD2!AY$4,'[1]INTERNAL PARAMETERS-1'!$B$5:$J$44,3,FALSE) + AirBSYLD1!AY26*(1-VLOOKUP(AirBSYLD2!AY$4,'[1]INTERNAL PARAMETERS-1'!$B$5:$J$44,5,FALSE))*VLOOKUP(AirBSYLD2!AY$4,'[1]INTERNAL PARAMETERS-1'!$B$5:$J$44,8,FALSE)*VLOOKUP(AirBSYLD2!AY$4,'[1]INTERNAL PARAMETERS-1'!$B$5:$J$44,3,FALSE)</f>
        <v>0</v>
      </c>
      <c r="AZ26" s="44">
        <f>AirBSYLD1!AZ26*VLOOKUP(AirBSYLD2!AZ$4,'[1]INTERNAL PARAMETERS-1'!$B$5:$J$44,5,FALSE)*VLOOKUP(AirBSYLD2!AZ$4,'[1]INTERNAL PARAMETERS-1'!$B$5:$J$44,6,FALSE)*VLOOKUP(AirBSYLD2!AZ$4,'[1]INTERNAL PARAMETERS-1'!$B$5:$J$44,3,FALSE) + AirBSYLD1!AZ26*(1-VLOOKUP(AirBSYLD2!AZ$4,'[1]INTERNAL PARAMETERS-1'!$B$5:$J$44,5,FALSE))*VLOOKUP(AirBSYLD2!AZ$4,'[1]INTERNAL PARAMETERS-1'!$B$5:$J$44,8,FALSE)*VLOOKUP(AirBSYLD2!AZ$4,'[1]INTERNAL PARAMETERS-1'!$B$5:$J$44,3,FALSE)</f>
        <v>0</v>
      </c>
      <c r="BA26" s="44">
        <f>AirBSYLD1!BA26*VLOOKUP(AirBSYLD2!BA$4,'[1]INTERNAL PARAMETERS-1'!$B$5:$J$44,5,FALSE)*VLOOKUP(AirBSYLD2!BA$4,'[1]INTERNAL PARAMETERS-1'!$B$5:$J$44,6,FALSE)*VLOOKUP(AirBSYLD2!BA$4,'[1]INTERNAL PARAMETERS-1'!$B$5:$J$44,3,FALSE) + AirBSYLD1!BA26*(1-VLOOKUP(AirBSYLD2!BA$4,'[1]INTERNAL PARAMETERS-1'!$B$5:$J$44,5,FALSE))*VLOOKUP(AirBSYLD2!BA$4,'[1]INTERNAL PARAMETERS-1'!$B$5:$J$44,8,FALSE)*VLOOKUP(AirBSYLD2!BA$4,'[1]INTERNAL PARAMETERS-1'!$B$5:$J$44,3,FALSE)</f>
        <v>0.19162156198498895</v>
      </c>
      <c r="BB26" s="44">
        <f>AirBSYLD1!BB26*VLOOKUP(AirBSYLD2!BB$4,'[1]INTERNAL PARAMETERS-1'!$B$5:$J$44,5,FALSE)*VLOOKUP(AirBSYLD2!BB$4,'[1]INTERNAL PARAMETERS-1'!$B$5:$J$44,6,FALSE)*VLOOKUP(AirBSYLD2!BB$4,'[1]INTERNAL PARAMETERS-1'!$B$5:$J$44,3,FALSE) + AirBSYLD1!BB26*(1-VLOOKUP(AirBSYLD2!BB$4,'[1]INTERNAL PARAMETERS-1'!$B$5:$J$44,5,FALSE))*VLOOKUP(AirBSYLD2!BB$4,'[1]INTERNAL PARAMETERS-1'!$B$5:$J$44,8,FALSE)*VLOOKUP(AirBSYLD2!BB$4,'[1]INTERNAL PARAMETERS-1'!$B$5:$J$44,3,FALSE)</f>
        <v>0.60869465950738888</v>
      </c>
      <c r="BC26" s="44">
        <f>AirBSYLD1!BC26*VLOOKUP(AirBSYLD2!BC$4,'[1]INTERNAL PARAMETERS-1'!$B$5:$J$44,5,FALSE)*VLOOKUP(AirBSYLD2!BC$4,'[1]INTERNAL PARAMETERS-1'!$B$5:$J$44,6,FALSE)*VLOOKUP(AirBSYLD2!BC$4,'[1]INTERNAL PARAMETERS-1'!$B$5:$J$44,3,FALSE) + AirBSYLD1!BC26*(1-VLOOKUP(AirBSYLD2!BC$4,'[1]INTERNAL PARAMETERS-1'!$B$5:$J$44,5,FALSE))*VLOOKUP(AirBSYLD2!BC$4,'[1]INTERNAL PARAMETERS-1'!$B$5:$J$44,8,FALSE)*VLOOKUP(AirBSYLD2!BC$4,'[1]INTERNAL PARAMETERS-1'!$B$5:$J$44,3,FALSE)</f>
        <v>0.24988069671438071</v>
      </c>
      <c r="BD26" s="44">
        <f>AirBSYLD1!BD26*VLOOKUP(AirBSYLD2!BD$4,'[1]INTERNAL PARAMETERS-1'!$B$5:$J$44,5,FALSE)*VLOOKUP(AirBSYLD2!BD$4,'[1]INTERNAL PARAMETERS-1'!$B$5:$J$44,6,FALSE)*VLOOKUP(AirBSYLD2!BD$4,'[1]INTERNAL PARAMETERS-1'!$B$5:$J$44,3,FALSE) + AirBSYLD1!BD26*(1-VLOOKUP(AirBSYLD2!BD$4,'[1]INTERNAL PARAMETERS-1'!$B$5:$J$44,5,FALSE))*VLOOKUP(AirBSYLD2!BD$4,'[1]INTERNAL PARAMETERS-1'!$B$5:$J$44,8,FALSE)*VLOOKUP(AirBSYLD2!BD$4,'[1]INTERNAL PARAMETERS-1'!$B$5:$J$44,3,FALSE)</f>
        <v>0.51291367815608391</v>
      </c>
      <c r="BE26" s="44">
        <f>AirBSYLD1!BE26*VLOOKUP(AirBSYLD2!BE$4,'[1]INTERNAL PARAMETERS-1'!$B$5:$J$44,5,FALSE)*VLOOKUP(AirBSYLD2!BE$4,'[1]INTERNAL PARAMETERS-1'!$B$5:$J$44,6,FALSE)*VLOOKUP(AirBSYLD2!BE$4,'[1]INTERNAL PARAMETERS-1'!$B$5:$J$44,3,FALSE) + AirBSYLD1!BE26*(1-VLOOKUP(AirBSYLD2!BE$4,'[1]INTERNAL PARAMETERS-1'!$B$5:$J$44,5,FALSE))*VLOOKUP(AirBSYLD2!BE$4,'[1]INTERNAL PARAMETERS-1'!$B$5:$J$44,8,FALSE)*VLOOKUP(AirBSYLD2!BE$4,'[1]INTERNAL PARAMETERS-1'!$B$5:$J$44,3,FALSE)</f>
        <v>0.95418813722310947</v>
      </c>
      <c r="BF26" s="44">
        <f>AirBSYLD1!BF26*VLOOKUP(AirBSYLD2!BF$4,'[1]INTERNAL PARAMETERS-1'!$B$5:$J$44,5,FALSE)*VLOOKUP(AirBSYLD2!BF$4,'[1]INTERNAL PARAMETERS-1'!$B$5:$J$44,6,FALSE)*VLOOKUP(AirBSYLD2!BF$4,'[1]INTERNAL PARAMETERS-1'!$B$5:$J$44,3,FALSE) + AirBSYLD1!BF26*(1-VLOOKUP(AirBSYLD2!BF$4,'[1]INTERNAL PARAMETERS-1'!$B$5:$J$44,5,FALSE))*VLOOKUP(AirBSYLD2!BF$4,'[1]INTERNAL PARAMETERS-1'!$B$5:$J$44,8,FALSE)*VLOOKUP(AirBSYLD2!BF$4,'[1]INTERNAL PARAMETERS-1'!$B$5:$J$44,3,FALSE)</f>
        <v>0</v>
      </c>
      <c r="BG26" s="44">
        <f>AirBSYLD1!BG26*VLOOKUP(AirBSYLD2!BG$4,'[1]INTERNAL PARAMETERS-1'!$B$5:$J$44,5,FALSE)*VLOOKUP(AirBSYLD2!BG$4,'[1]INTERNAL PARAMETERS-1'!$B$5:$J$44,6,FALSE)*VLOOKUP(AirBSYLD2!BG$4,'[1]INTERNAL PARAMETERS-1'!$B$5:$J$44,3,FALSE) + AirBSYLD1!BG26*(1-VLOOKUP(AirBSYLD2!BG$4,'[1]INTERNAL PARAMETERS-1'!$B$5:$J$44,5,FALSE))*VLOOKUP(AirBSYLD2!BG$4,'[1]INTERNAL PARAMETERS-1'!$B$5:$J$44,8,FALSE)*VLOOKUP(AirBSYLD2!BG$4,'[1]INTERNAL PARAMETERS-1'!$B$5:$J$44,3,FALSE)</f>
        <v>0.64446369676195536</v>
      </c>
      <c r="BH26" s="44">
        <f>AirBSYLD1!BH26*VLOOKUP(AirBSYLD2!BH$4,'[1]INTERNAL PARAMETERS-1'!$B$5:$J$44,5,FALSE)*VLOOKUP(AirBSYLD2!BH$4,'[1]INTERNAL PARAMETERS-1'!$B$5:$J$44,6,FALSE)*VLOOKUP(AirBSYLD2!BH$4,'[1]INTERNAL PARAMETERS-1'!$B$5:$J$44,3,FALSE) + AirBSYLD1!BH26*(1-VLOOKUP(AirBSYLD2!BH$4,'[1]INTERNAL PARAMETERS-1'!$B$5:$J$44,5,FALSE))*VLOOKUP(AirBSYLD2!BH$4,'[1]INTERNAL PARAMETERS-1'!$B$5:$J$44,8,FALSE)*VLOOKUP(AirBSYLD2!BH$4,'[1]INTERNAL PARAMETERS-1'!$B$5:$J$44,3,FALSE)</f>
        <v>9.560924022753469E-4</v>
      </c>
      <c r="BI26" s="44">
        <f>AirBSYLD1!BI26*VLOOKUP(AirBSYLD2!BI$4,'[1]INTERNAL PARAMETERS-1'!$B$5:$J$44,5,FALSE)*VLOOKUP(AirBSYLD2!BI$4,'[1]INTERNAL PARAMETERS-1'!$B$5:$J$44,6,FALSE)*VLOOKUP(AirBSYLD2!BI$4,'[1]INTERNAL PARAMETERS-1'!$B$5:$J$44,3,FALSE) + AirBSYLD1!BI26*(1-VLOOKUP(AirBSYLD2!BI$4,'[1]INTERNAL PARAMETERS-1'!$B$5:$J$44,5,FALSE))*VLOOKUP(AirBSYLD2!BI$4,'[1]INTERNAL PARAMETERS-1'!$B$5:$J$44,8,FALSE)*VLOOKUP(AirBSYLD2!BI$4,'[1]INTERNAL PARAMETERS-1'!$B$5:$J$44,3,FALSE)</f>
        <v>0</v>
      </c>
      <c r="BJ26" s="44">
        <f>AirBSYLD1!BJ26*VLOOKUP(AirBSYLD2!BJ$4,'[1]INTERNAL PARAMETERS-1'!$B$5:$J$44,5,FALSE)*VLOOKUP(AirBSYLD2!BJ$4,'[1]INTERNAL PARAMETERS-1'!$B$5:$J$44,6,FALSE)*VLOOKUP(AirBSYLD2!BJ$4,'[1]INTERNAL PARAMETERS-1'!$B$5:$J$44,3,FALSE) + AirBSYLD1!BJ26*(1-VLOOKUP(AirBSYLD2!BJ$4,'[1]INTERNAL PARAMETERS-1'!$B$5:$J$44,5,FALSE))*VLOOKUP(AirBSYLD2!BJ$4,'[1]INTERNAL PARAMETERS-1'!$B$5:$J$44,8,FALSE)*VLOOKUP(AirBSYLD2!BJ$4,'[1]INTERNAL PARAMETERS-1'!$B$5:$J$44,3,FALSE)</f>
        <v>0.15334232254704983</v>
      </c>
      <c r="BK26" s="44">
        <f>AirBSYLD1!BK26*VLOOKUP(AirBSYLD2!BK$4,'[1]INTERNAL PARAMETERS-1'!$B$5:$J$44,5,FALSE)*VLOOKUP(AirBSYLD2!BK$4,'[1]INTERNAL PARAMETERS-1'!$B$5:$J$44,6,FALSE)*VLOOKUP(AirBSYLD2!BK$4,'[1]INTERNAL PARAMETERS-1'!$B$5:$J$44,3,FALSE) + AirBSYLD1!BK26*(1-VLOOKUP(AirBSYLD2!BK$4,'[1]INTERNAL PARAMETERS-1'!$B$5:$J$44,5,FALSE))*VLOOKUP(AirBSYLD2!BK$4,'[1]INTERNAL PARAMETERS-1'!$B$5:$J$44,8,FALSE)*VLOOKUP(AirBSYLD2!BK$4,'[1]INTERNAL PARAMETERS-1'!$B$5:$J$44,3,FALSE)</f>
        <v>0.16635289878808662</v>
      </c>
      <c r="BL26" s="44">
        <f>AirBSYLD1!BL26*VLOOKUP(AirBSYLD2!BL$4,'[1]INTERNAL PARAMETERS-1'!$B$5:$J$44,5,FALSE)*VLOOKUP(AirBSYLD2!BL$4,'[1]INTERNAL PARAMETERS-1'!$B$5:$J$44,6,FALSE)*VLOOKUP(AirBSYLD2!BL$4,'[1]INTERNAL PARAMETERS-1'!$B$5:$J$44,3,FALSE) + AirBSYLD1!BL26*(1-VLOOKUP(AirBSYLD2!BL$4,'[1]INTERNAL PARAMETERS-1'!$B$5:$J$44,5,FALSE))*VLOOKUP(AirBSYLD2!BL$4,'[1]INTERNAL PARAMETERS-1'!$B$5:$J$44,8,FALSE)*VLOOKUP(AirBSYLD2!BL$4,'[1]INTERNAL PARAMETERS-1'!$B$5:$J$44,3,FALSE)</f>
        <v>0.40787001570866704</v>
      </c>
      <c r="BM26" s="44">
        <f>AirBSYLD1!BM26*VLOOKUP(AirBSYLD2!BM$4,'[1]INTERNAL PARAMETERS-1'!$B$5:$J$44,5,FALSE)*VLOOKUP(AirBSYLD2!BM$4,'[1]INTERNAL PARAMETERS-1'!$B$5:$J$44,6,FALSE)*VLOOKUP(AirBSYLD2!BM$4,'[1]INTERNAL PARAMETERS-1'!$B$5:$J$44,3,FALSE) + AirBSYLD1!BM26*(1-VLOOKUP(AirBSYLD2!BM$4,'[1]INTERNAL PARAMETERS-1'!$B$5:$J$44,5,FALSE))*VLOOKUP(AirBSYLD2!BM$4,'[1]INTERNAL PARAMETERS-1'!$B$5:$J$44,8,FALSE)*VLOOKUP(AirBSYLD2!BM$4,'[1]INTERNAL PARAMETERS-1'!$B$5:$J$44,3,FALSE)</f>
        <v>4.8631746959967893E-2</v>
      </c>
      <c r="BN26" s="44">
        <f>AirBSYLD1!BN26*VLOOKUP(AirBSYLD2!BN$4,'[1]INTERNAL PARAMETERS-1'!$B$5:$J$44,5,FALSE)*VLOOKUP(AirBSYLD2!BN$4,'[1]INTERNAL PARAMETERS-1'!$B$5:$J$44,6,FALSE)*VLOOKUP(AirBSYLD2!BN$4,'[1]INTERNAL PARAMETERS-1'!$B$5:$J$44,3,FALSE) + AirBSYLD1!BN26*(1-VLOOKUP(AirBSYLD2!BN$4,'[1]INTERNAL PARAMETERS-1'!$B$5:$J$44,5,FALSE))*VLOOKUP(AirBSYLD2!BN$4,'[1]INTERNAL PARAMETERS-1'!$B$5:$J$44,8,FALSE)*VLOOKUP(AirBSYLD2!BN$4,'[1]INTERNAL PARAMETERS-1'!$B$5:$J$44,3,FALSE)</f>
        <v>0.11768917492793488</v>
      </c>
      <c r="BO26" s="44">
        <f>AirBSYLD1!BO26*VLOOKUP(AirBSYLD2!BO$4,'[1]INTERNAL PARAMETERS-1'!$B$5:$J$44,5,FALSE)*VLOOKUP(AirBSYLD2!BO$4,'[1]INTERNAL PARAMETERS-1'!$B$5:$J$44,6,FALSE)*VLOOKUP(AirBSYLD2!BO$4,'[1]INTERNAL PARAMETERS-1'!$B$5:$J$44,3,FALSE) + AirBSYLD1!BO26*(1-VLOOKUP(AirBSYLD2!BO$4,'[1]INTERNAL PARAMETERS-1'!$B$5:$J$44,5,FALSE))*VLOOKUP(AirBSYLD2!BO$4,'[1]INTERNAL PARAMETERS-1'!$B$5:$J$44,8,FALSE)*VLOOKUP(AirBSYLD2!BO$4,'[1]INTERNAL PARAMETERS-1'!$B$5:$J$44,3,FALSE)</f>
        <v>8.652536604137849E-2</v>
      </c>
      <c r="BP26" s="44">
        <f>AirBSYLD1!BP26*VLOOKUP(AirBSYLD2!BP$4,'[1]INTERNAL PARAMETERS-1'!$B$5:$J$44,5,FALSE)*VLOOKUP(AirBSYLD2!BP$4,'[1]INTERNAL PARAMETERS-1'!$B$5:$J$44,6,FALSE)*VLOOKUP(AirBSYLD2!BP$4,'[1]INTERNAL PARAMETERS-1'!$B$5:$J$44,3,FALSE) + AirBSYLD1!BP26*(1-VLOOKUP(AirBSYLD2!BP$4,'[1]INTERNAL PARAMETERS-1'!$B$5:$J$44,5,FALSE))*VLOOKUP(AirBSYLD2!BP$4,'[1]INTERNAL PARAMETERS-1'!$B$5:$J$44,8,FALSE)*VLOOKUP(AirBSYLD2!BP$4,'[1]INTERNAL PARAMETERS-1'!$B$5:$J$44,3,FALSE)</f>
        <v>7.8832282417799146E-3</v>
      </c>
      <c r="BQ26" s="44">
        <f>AirBSYLD1!BQ26*VLOOKUP(AirBSYLD2!BQ$4,'[1]INTERNAL PARAMETERS-1'!$B$5:$J$44,5,FALSE)*VLOOKUP(AirBSYLD2!BQ$4,'[1]INTERNAL PARAMETERS-1'!$B$5:$J$44,6,FALSE)*VLOOKUP(AirBSYLD2!BQ$4,'[1]INTERNAL PARAMETERS-1'!$B$5:$J$44,3,FALSE) + AirBSYLD1!BQ26*(1-VLOOKUP(AirBSYLD2!BQ$4,'[1]INTERNAL PARAMETERS-1'!$B$5:$J$44,5,FALSE))*VLOOKUP(AirBSYLD2!BQ$4,'[1]INTERNAL PARAMETERS-1'!$B$5:$J$44,8,FALSE)*VLOOKUP(AirBSYLD2!BQ$4,'[1]INTERNAL PARAMETERS-1'!$B$5:$J$44,3,FALSE)</f>
        <v>0.4076522219138492</v>
      </c>
      <c r="BR26" s="44">
        <f>AirBSYLD1!BR26*VLOOKUP(AirBSYLD2!BR$4,'[1]INTERNAL PARAMETERS-1'!$B$5:$J$44,5,FALSE)*VLOOKUP(AirBSYLD2!BR$4,'[1]INTERNAL PARAMETERS-1'!$B$5:$J$44,6,FALSE)*VLOOKUP(AirBSYLD2!BR$4,'[1]INTERNAL PARAMETERS-1'!$B$5:$J$44,3,FALSE) + AirBSYLD1!BR26*(1-VLOOKUP(AirBSYLD2!BR$4,'[1]INTERNAL PARAMETERS-1'!$B$5:$J$44,5,FALSE))*VLOOKUP(AirBSYLD2!BR$4,'[1]INTERNAL PARAMETERS-1'!$B$5:$J$44,8,FALSE)*VLOOKUP(AirBSYLD2!BR$4,'[1]INTERNAL PARAMETERS-1'!$B$5:$J$44,3,FALSE)</f>
        <v>1.5139008907307931E-2</v>
      </c>
      <c r="BS26" s="44">
        <f>AirBSYLD1!BS26*VLOOKUP(AirBSYLD2!BS$4,'[1]INTERNAL PARAMETERS-1'!$B$5:$J$44,5,FALSE)*VLOOKUP(AirBSYLD2!BS$4,'[1]INTERNAL PARAMETERS-1'!$B$5:$J$44,6,FALSE)*VLOOKUP(AirBSYLD2!BS$4,'[1]INTERNAL PARAMETERS-1'!$B$5:$J$44,3,FALSE) + AirBSYLD1!BS26*(1-VLOOKUP(AirBSYLD2!BS$4,'[1]INTERNAL PARAMETERS-1'!$B$5:$J$44,5,FALSE))*VLOOKUP(AirBSYLD2!BS$4,'[1]INTERNAL PARAMETERS-1'!$B$5:$J$44,8,FALSE)*VLOOKUP(AirBSYLD2!BS$4,'[1]INTERNAL PARAMETERS-1'!$B$5:$J$44,3,FALSE)</f>
        <v>9.9513494719550254E-4</v>
      </c>
      <c r="BT26" s="44">
        <f>AirBSYLD1!BT26*VLOOKUP(AirBSYLD2!BT$4,'[1]INTERNAL PARAMETERS-1'!$B$5:$J$44,5,FALSE)*VLOOKUP(AirBSYLD2!BT$4,'[1]INTERNAL PARAMETERS-1'!$B$5:$J$44,6,FALSE)*VLOOKUP(AirBSYLD2!BT$4,'[1]INTERNAL PARAMETERS-1'!$B$5:$J$44,3,FALSE) + AirBSYLD1!BT26*(1-VLOOKUP(AirBSYLD2!BT$4,'[1]INTERNAL PARAMETERS-1'!$B$5:$J$44,5,FALSE))*VLOOKUP(AirBSYLD2!BT$4,'[1]INTERNAL PARAMETERS-1'!$B$5:$J$44,8,FALSE)*VLOOKUP(AirBSYLD2!BT$4,'[1]INTERNAL PARAMETERS-1'!$B$5:$J$44,3,FALSE)</f>
        <v>0</v>
      </c>
      <c r="BU26" s="44">
        <f>AirBSYLD1!BU26*VLOOKUP(AirBSYLD2!BU$4,'[1]INTERNAL PARAMETERS-1'!$B$5:$J$44,5,FALSE)*VLOOKUP(AirBSYLD2!BU$4,'[1]INTERNAL PARAMETERS-1'!$B$5:$J$44,6,FALSE)*VLOOKUP(AirBSYLD2!BU$4,'[1]INTERNAL PARAMETERS-1'!$B$5:$J$44,3,FALSE) + AirBSYLD1!BU26*(1-VLOOKUP(AirBSYLD2!BU$4,'[1]INTERNAL PARAMETERS-1'!$B$5:$J$44,5,FALSE))*VLOOKUP(AirBSYLD2!BU$4,'[1]INTERNAL PARAMETERS-1'!$B$5:$J$44,8,FALSE)*VLOOKUP(AirBSYLD2!BU$4,'[1]INTERNAL PARAMETERS-1'!$B$5:$J$44,3,FALSE)</f>
        <v>0</v>
      </c>
      <c r="BV26" s="44">
        <f>AirBSYLD1!BV26*VLOOKUP(AirBSYLD2!BV$4,'[1]INTERNAL PARAMETERS-1'!$B$5:$J$44,5,FALSE)*VLOOKUP(AirBSYLD2!BV$4,'[1]INTERNAL PARAMETERS-1'!$B$5:$J$44,6,FALSE)*VLOOKUP(AirBSYLD2!BV$4,'[1]INTERNAL PARAMETERS-1'!$B$5:$J$44,3,FALSE) + AirBSYLD1!BV26*(1-VLOOKUP(AirBSYLD2!BV$4,'[1]INTERNAL PARAMETERS-1'!$B$5:$J$44,5,FALSE))*VLOOKUP(AirBSYLD2!BV$4,'[1]INTERNAL PARAMETERS-1'!$B$5:$J$44,8,FALSE)*VLOOKUP(AirBSYLD2!BV$4,'[1]INTERNAL PARAMETERS-1'!$B$5:$J$44,3,FALSE)</f>
        <v>0</v>
      </c>
      <c r="BW26" s="44">
        <f>AirBSYLD1!BW26*VLOOKUP(AirBSYLD2!BW$4,'[1]INTERNAL PARAMETERS-1'!$B$5:$J$44,5,FALSE)*VLOOKUP(AirBSYLD2!BW$4,'[1]INTERNAL PARAMETERS-1'!$B$5:$J$44,6,FALSE)*VLOOKUP(AirBSYLD2!BW$4,'[1]INTERNAL PARAMETERS-1'!$B$5:$J$44,3,FALSE) + AirBSYLD1!BW26*(1-VLOOKUP(AirBSYLD2!BW$4,'[1]INTERNAL PARAMETERS-1'!$B$5:$J$44,5,FALSE))*VLOOKUP(AirBSYLD2!BW$4,'[1]INTERNAL PARAMETERS-1'!$B$5:$J$44,8,FALSE)*VLOOKUP(AirBSYLD2!BW$4,'[1]INTERNAL PARAMETERS-1'!$B$5:$J$44,3,FALSE)</f>
        <v>0</v>
      </c>
      <c r="BX26" s="44">
        <f>AirBSYLD1!BX26*VLOOKUP(AirBSYLD2!BX$4,'[1]INTERNAL PARAMETERS-1'!$B$5:$J$44,5,FALSE)*VLOOKUP(AirBSYLD2!BX$4,'[1]INTERNAL PARAMETERS-1'!$B$5:$J$44,6,FALSE)*VLOOKUP(AirBSYLD2!BX$4,'[1]INTERNAL PARAMETERS-1'!$B$5:$J$44,3,FALSE) + AirBSYLD1!BX26*(1-VLOOKUP(AirBSYLD2!BX$4,'[1]INTERNAL PARAMETERS-1'!$B$5:$J$44,5,FALSE))*VLOOKUP(AirBSYLD2!BX$4,'[1]INTERNAL PARAMETERS-1'!$B$5:$J$44,8,FALSE)*VLOOKUP(AirBSYLD2!BX$4,'[1]INTERNAL PARAMETERS-1'!$B$5:$J$44,3,FALSE)</f>
        <v>0</v>
      </c>
      <c r="BY26" s="44">
        <f>AirBSYLD1!BY26*VLOOKUP(AirBSYLD2!BY$4,'[1]INTERNAL PARAMETERS-1'!$B$5:$J$44,5,FALSE)*VLOOKUP(AirBSYLD2!BY$4,'[1]INTERNAL PARAMETERS-1'!$B$5:$J$44,6,FALSE)*VLOOKUP(AirBSYLD2!BY$4,'[1]INTERNAL PARAMETERS-1'!$B$5:$J$44,3,FALSE) + AirBSYLD1!BY26*(1-VLOOKUP(AirBSYLD2!BY$4,'[1]INTERNAL PARAMETERS-1'!$B$5:$J$44,5,FALSE))*VLOOKUP(AirBSYLD2!BY$4,'[1]INTERNAL PARAMETERS-1'!$B$5:$J$44,8,FALSE)*VLOOKUP(AirBSYLD2!BY$4,'[1]INTERNAL PARAMETERS-1'!$B$5:$J$44,3,FALSE)</f>
        <v>0</v>
      </c>
      <c r="BZ26" s="44">
        <f>AirBSYLD1!BZ26*VLOOKUP(AirBSYLD2!BZ$4,'[1]INTERNAL PARAMETERS-1'!$B$5:$J$44,5,FALSE)*VLOOKUP(AirBSYLD2!BZ$4,'[1]INTERNAL PARAMETERS-1'!$B$5:$J$44,6,FALSE)*VLOOKUP(AirBSYLD2!BZ$4,'[1]INTERNAL PARAMETERS-1'!$B$5:$J$44,3,FALSE) + AirBSYLD1!BZ26*(1-VLOOKUP(AirBSYLD2!BZ$4,'[1]INTERNAL PARAMETERS-1'!$B$5:$J$44,5,FALSE))*VLOOKUP(AirBSYLD2!BZ$4,'[1]INTERNAL PARAMETERS-1'!$B$5:$J$44,8,FALSE)*VLOOKUP(AirBSYLD2!BZ$4,'[1]INTERNAL PARAMETERS-1'!$B$5:$J$44,3,FALSE)</f>
        <v>2.4723419676004558E-3</v>
      </c>
      <c r="CA26" s="44">
        <f>AirBSYLD1!CA26*VLOOKUP(AirBSYLD2!CA$4,'[1]INTERNAL PARAMETERS-1'!$B$5:$J$44,5,FALSE)*VLOOKUP(AirBSYLD2!CA$4,'[1]INTERNAL PARAMETERS-1'!$B$5:$J$44,6,FALSE)*VLOOKUP(AirBSYLD2!CA$4,'[1]INTERNAL PARAMETERS-1'!$B$5:$J$44,3,FALSE) + AirBSYLD1!CA26*(1-VLOOKUP(AirBSYLD2!CA$4,'[1]INTERNAL PARAMETERS-1'!$B$5:$J$44,5,FALSE))*VLOOKUP(AirBSYLD2!CA$4,'[1]INTERNAL PARAMETERS-1'!$B$5:$J$44,8,FALSE)*VLOOKUP(AirBSYLD2!CA$4,'[1]INTERNAL PARAMETERS-1'!$B$5:$J$44,3,FALSE)</f>
        <v>0</v>
      </c>
      <c r="CB26" s="44">
        <f>AirBSYLD1!CB26*VLOOKUP(AirBSYLD2!CB$4,'[1]INTERNAL PARAMETERS-1'!$B$5:$J$44,5,FALSE)*VLOOKUP(AirBSYLD2!CB$4,'[1]INTERNAL PARAMETERS-1'!$B$5:$J$44,6,FALSE)*VLOOKUP(AirBSYLD2!CB$4,'[1]INTERNAL PARAMETERS-1'!$B$5:$J$44,3,FALSE) + AirBSYLD1!CB26*(1-VLOOKUP(AirBSYLD2!CB$4,'[1]INTERNAL PARAMETERS-1'!$B$5:$J$44,5,FALSE))*VLOOKUP(AirBSYLD2!CB$4,'[1]INTERNAL PARAMETERS-1'!$B$5:$J$44,8,FALSE)*VLOOKUP(AirBSYLD2!CB$4,'[1]INTERNAL PARAMETERS-1'!$B$5:$J$44,3,FALSE)</f>
        <v>0</v>
      </c>
      <c r="CC26" s="44">
        <f>AirBSYLD1!CC26*VLOOKUP(AirBSYLD2!CC$4,'[1]INTERNAL PARAMETERS-1'!$B$5:$J$44,5,FALSE)*VLOOKUP(AirBSYLD2!CC$4,'[1]INTERNAL PARAMETERS-1'!$B$5:$J$44,6,FALSE)*VLOOKUP(AirBSYLD2!CC$4,'[1]INTERNAL PARAMETERS-1'!$B$5:$J$44,3,FALSE) + AirBSYLD1!CC26*(1-VLOOKUP(AirBSYLD2!CC$4,'[1]INTERNAL PARAMETERS-1'!$B$5:$J$44,5,FALSE))*VLOOKUP(AirBSYLD2!CC$4,'[1]INTERNAL PARAMETERS-1'!$B$5:$J$44,8,FALSE)*VLOOKUP(AirBSYLD2!CC$4,'[1]INTERNAL PARAMETERS-1'!$B$5:$J$44,3,FALSE)</f>
        <v>3.3479885418890016E-3</v>
      </c>
      <c r="CD26" s="44">
        <f>AirBSYLD1!CD26*VLOOKUP(AirBSYLD2!CD$4,'[1]INTERNAL PARAMETERS-1'!$B$5:$J$44,5,FALSE)*VLOOKUP(AirBSYLD2!CD$4,'[1]INTERNAL PARAMETERS-1'!$B$5:$J$44,6,FALSE)*VLOOKUP(AirBSYLD2!CD$4,'[1]INTERNAL PARAMETERS-1'!$B$5:$J$44,3,FALSE) + AirBSYLD1!CD26*(1-VLOOKUP(AirBSYLD2!CD$4,'[1]INTERNAL PARAMETERS-1'!$B$5:$J$44,5,FALSE))*VLOOKUP(AirBSYLD2!CD$4,'[1]INTERNAL PARAMETERS-1'!$B$5:$J$44,8,FALSE)*VLOOKUP(AirBSYLD2!CD$4,'[1]INTERNAL PARAMETERS-1'!$B$5:$J$44,3,FALSE)</f>
        <v>8.5416447952969456E-3</v>
      </c>
      <c r="CE26" s="44">
        <f>AirBSYLD1!CE26*VLOOKUP(AirBSYLD2!CE$4,'[1]INTERNAL PARAMETERS-1'!$B$5:$J$44,5,FALSE)*VLOOKUP(AirBSYLD2!CE$4,'[1]INTERNAL PARAMETERS-1'!$B$5:$J$44,6,FALSE)*VLOOKUP(AirBSYLD2!CE$4,'[1]INTERNAL PARAMETERS-1'!$B$5:$J$44,3,FALSE) + AirBSYLD1!CE26*(1-VLOOKUP(AirBSYLD2!CE$4,'[1]INTERNAL PARAMETERS-1'!$B$5:$J$44,5,FALSE))*VLOOKUP(AirBSYLD2!CE$4,'[1]INTERNAL PARAMETERS-1'!$B$5:$J$44,8,FALSE)*VLOOKUP(AirBSYLD2!CE$4,'[1]INTERNAL PARAMETERS-1'!$B$5:$J$44,3,FALSE)</f>
        <v>1.2464782767649814E-2</v>
      </c>
      <c r="CF26" s="44">
        <f>AirBSYLD1!CF26*VLOOKUP(AirBSYLD2!CF$4,'[1]INTERNAL PARAMETERS-1'!$B$5:$J$44,5,FALSE)*VLOOKUP(AirBSYLD2!CF$4,'[1]INTERNAL PARAMETERS-1'!$B$5:$J$44,6,FALSE)*VLOOKUP(AirBSYLD2!CF$4,'[1]INTERNAL PARAMETERS-1'!$B$5:$J$44,3,FALSE) + AirBSYLD1!CF26*(1-VLOOKUP(AirBSYLD2!CF$4,'[1]INTERNAL PARAMETERS-1'!$B$5:$J$44,5,FALSE))*VLOOKUP(AirBSYLD2!CF$4,'[1]INTERNAL PARAMETERS-1'!$B$5:$J$44,8,FALSE)*VLOOKUP(AirBSYLD2!CF$4,'[1]INTERNAL PARAMETERS-1'!$B$5:$J$44,3,FALSE)</f>
        <v>5.9994278560307618E-2</v>
      </c>
      <c r="CG26" s="44">
        <f>AirBSYLD1!CG26*VLOOKUP(AirBSYLD2!CG$4,'[1]INTERNAL PARAMETERS-1'!$B$5:$J$44,5,FALSE)*VLOOKUP(AirBSYLD2!CG$4,'[1]INTERNAL PARAMETERS-1'!$B$5:$J$44,6,FALSE)*VLOOKUP(AirBSYLD2!CG$4,'[1]INTERNAL PARAMETERS-1'!$B$5:$J$44,3,FALSE) + AirBSYLD1!CG26*(1-VLOOKUP(AirBSYLD2!CG$4,'[1]INTERNAL PARAMETERS-1'!$B$5:$J$44,5,FALSE))*VLOOKUP(AirBSYLD2!CG$4,'[1]INTERNAL PARAMETERS-1'!$B$5:$J$44,8,FALSE)*VLOOKUP(AirBSYLD2!CG$4,'[1]INTERNAL PARAMETERS-1'!$B$5:$J$44,3,FALSE)</f>
        <v>5.679393059988229E-4</v>
      </c>
      <c r="CH26" s="43">
        <f>AirBSYLD1!CH26*VLOOKUP(AirBSYLD2!CH$4,'[1]INTERNAL PARAMETERS-1'!$B$5:$J$44,5,FALSE)*VLOOKUP(AirBSYLD2!CH$4,'[1]INTERNAL PARAMETERS-1'!$B$5:$J$44,6,FALSE)*VLOOKUP(AirBSYLD2!CH$4,'[1]INTERNAL PARAMETERS-1'!$B$5:$J$44,3,FALSE) + AirBSYLD1!CH26*(1-VLOOKUP(AirBSYLD2!CH$4,'[1]INTERNAL PARAMETERS-1'!$B$5:$J$44,5,FALSE))*VLOOKUP(AirBSYLD2!CH$4,'[1]INTERNAL PARAMETERS-1'!$B$5:$J$44,8,FALSE)*VLOOKUP(AirBSYLD2!CH$4,'[1]INTERNAL PARAMETERS-1'!$B$5:$J$44,3,FALSE)</f>
        <v>0</v>
      </c>
      <c r="CJ26" s="45">
        <f t="shared" si="0"/>
        <v>430.32646984973809</v>
      </c>
      <c r="CK26" s="43">
        <f t="shared" si="1"/>
        <v>7.3928402534272424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AirBS!X27</f>
        <v>910.70957350138485</v>
      </c>
      <c r="F27" s="56">
        <f>'[1]INTERNAL PARAMETERS-1'!M9</f>
        <v>63.875</v>
      </c>
      <c r="G27" s="45">
        <f>AirBSYLD1!G27*VLOOKUP(AirBSYLD2!G$4,'[1]INTERNAL PARAMETERS-1'!$B$5:$J$44,5,FALSE)*VLOOKUP(AirBSYLD2!G$4,'[1]INTERNAL PARAMETERS-1'!$B$5:$J$44,7,FALSE)*AirBSYLD2!$F27 + AirBSYLD1!G27*(1-VLOOKUP(AirBSYLD2!G$4,'[1]INTERNAL PARAMETERS-1'!$B$5:$J$44,5,FALSE))*VLOOKUP(AirBSYLD2!G$4,'[1]INTERNAL PARAMETERS-1'!$B$5:$J$44,9,FALSE)*AirBSYLD2!$F27</f>
        <v>159.07309515341046</v>
      </c>
      <c r="H27" s="44">
        <f>AirBSYLD1!H27*VLOOKUP(AirBSYLD2!H$4,'[1]INTERNAL PARAMETERS-1'!$B$5:$J$44,5,FALSE)*VLOOKUP(AirBSYLD2!H$4,'[1]INTERNAL PARAMETERS-1'!$B$5:$J$44,7,FALSE)*AirBSYLD2!$F27 + AirBSYLD1!H27*(1-VLOOKUP(AirBSYLD2!H$4,'[1]INTERNAL PARAMETERS-1'!$B$5:$J$44,5,FALSE))*VLOOKUP(AirBSYLD2!H$4,'[1]INTERNAL PARAMETERS-1'!$B$5:$J$44,9,FALSE)*AirBSYLD2!$F27</f>
        <v>145.60721925852027</v>
      </c>
      <c r="I27" s="44">
        <f>AirBSYLD1!I27*VLOOKUP(AirBSYLD2!I$4,'[1]INTERNAL PARAMETERS-1'!$B$5:$J$44,5,FALSE)*VLOOKUP(AirBSYLD2!I$4,'[1]INTERNAL PARAMETERS-1'!$B$5:$J$44,7,FALSE)*AirBSYLD2!$F27 + AirBSYLD1!I27*(1-VLOOKUP(AirBSYLD2!I$4,'[1]INTERNAL PARAMETERS-1'!$B$5:$J$44,5,FALSE))*VLOOKUP(AirBSYLD2!I$4,'[1]INTERNAL PARAMETERS-1'!$B$5:$J$44,9,FALSE)*AirBSYLD2!$F27</f>
        <v>162.49377799810287</v>
      </c>
      <c r="J27" s="44">
        <f>AirBSYLD1!J27*VLOOKUP(AirBSYLD2!J$4,'[1]INTERNAL PARAMETERS-1'!$B$5:$J$44,5,FALSE)*VLOOKUP(AirBSYLD2!J$4,'[1]INTERNAL PARAMETERS-1'!$B$5:$J$44,7,FALSE)*AirBSYLD2!$F27 + AirBSYLD1!J27*(1-VLOOKUP(AirBSYLD2!J$4,'[1]INTERNAL PARAMETERS-1'!$B$5:$J$44,5,FALSE))*VLOOKUP(AirBSYLD2!J$4,'[1]INTERNAL PARAMETERS-1'!$B$5:$J$44,9,FALSE)*AirBSYLD2!$F27</f>
        <v>0</v>
      </c>
      <c r="K27" s="44">
        <f>AirBSYLD1!K27*VLOOKUP(AirBSYLD2!K$4,'[1]INTERNAL PARAMETERS-1'!$B$5:$J$44,5,FALSE)*VLOOKUP(AirBSYLD2!K$4,'[1]INTERNAL PARAMETERS-1'!$B$5:$J$44,7,FALSE)*AirBSYLD2!$F27 + AirBSYLD1!K27*(1-VLOOKUP(AirBSYLD2!K$4,'[1]INTERNAL PARAMETERS-1'!$B$5:$J$44,5,FALSE))*VLOOKUP(AirBSYLD2!K$4,'[1]INTERNAL PARAMETERS-1'!$B$5:$J$44,9,FALSE)*AirBSYLD2!$F27</f>
        <v>0</v>
      </c>
      <c r="L27" s="44">
        <f>AirBSYLD1!L27*VLOOKUP(AirBSYLD2!L$4,'[1]INTERNAL PARAMETERS-1'!$B$5:$J$44,5,FALSE)*VLOOKUP(AirBSYLD2!L$4,'[1]INTERNAL PARAMETERS-1'!$B$5:$J$44,7,FALSE)*AirBSYLD2!$F27 + AirBSYLD1!L27*(1-VLOOKUP(AirBSYLD2!L$4,'[1]INTERNAL PARAMETERS-1'!$B$5:$J$44,5,FALSE))*VLOOKUP(AirBSYLD2!L$4,'[1]INTERNAL PARAMETERS-1'!$B$5:$J$44,9,FALSE)*AirBSYLD2!$F27</f>
        <v>0</v>
      </c>
      <c r="M27" s="44">
        <f>AirBSYLD1!M27*VLOOKUP(AirBSYLD2!M$4,'[1]INTERNAL PARAMETERS-1'!$B$5:$J$44,5,FALSE)*VLOOKUP(AirBSYLD2!M$4,'[1]INTERNAL PARAMETERS-1'!$B$5:$J$44,7,FALSE)*AirBSYLD2!$F27 + AirBSYLD1!M27*(1-VLOOKUP(AirBSYLD2!M$4,'[1]INTERNAL PARAMETERS-1'!$B$5:$J$44,5,FALSE))*VLOOKUP(AirBSYLD2!M$4,'[1]INTERNAL PARAMETERS-1'!$B$5:$J$44,9,FALSE)*AirBSYLD2!$F27</f>
        <v>1.3985871594942372</v>
      </c>
      <c r="N27" s="44">
        <f>AirBSYLD1!N27*VLOOKUP(AirBSYLD2!N$4,'[1]INTERNAL PARAMETERS-1'!$B$5:$J$44,5,FALSE)*VLOOKUP(AirBSYLD2!N$4,'[1]INTERNAL PARAMETERS-1'!$B$5:$J$44,7,FALSE)*AirBSYLD2!$F27 + AirBSYLD1!N27*(1-VLOOKUP(AirBSYLD2!N$4,'[1]INTERNAL PARAMETERS-1'!$B$5:$J$44,5,FALSE))*VLOOKUP(AirBSYLD2!N$4,'[1]INTERNAL PARAMETERS-1'!$B$5:$J$44,9,FALSE)*AirBSYLD2!$F27</f>
        <v>0.65588885980149647</v>
      </c>
      <c r="O27" s="44">
        <f>AirBSYLD1!O27*VLOOKUP(AirBSYLD2!O$4,'[1]INTERNAL PARAMETERS-1'!$B$5:$J$44,5,FALSE)*VLOOKUP(AirBSYLD2!O$4,'[1]INTERNAL PARAMETERS-1'!$B$5:$J$44,7,FALSE)*AirBSYLD2!$F27 + AirBSYLD1!O27*(1-VLOOKUP(AirBSYLD2!O$4,'[1]INTERNAL PARAMETERS-1'!$B$5:$J$44,5,FALSE))*VLOOKUP(AirBSYLD2!O$4,'[1]INTERNAL PARAMETERS-1'!$B$5:$J$44,9,FALSE)*AirBSYLD2!$F27</f>
        <v>0</v>
      </c>
      <c r="P27" s="44">
        <f>AirBSYLD1!P27*VLOOKUP(AirBSYLD2!P$4,'[1]INTERNAL PARAMETERS-1'!$B$5:$J$44,5,FALSE)*VLOOKUP(AirBSYLD2!P$4,'[1]INTERNAL PARAMETERS-1'!$B$5:$J$44,7,FALSE)*AirBSYLD2!$F27 + AirBSYLD1!P27*(1-VLOOKUP(AirBSYLD2!P$4,'[1]INTERNAL PARAMETERS-1'!$B$5:$J$44,5,FALSE))*VLOOKUP(AirBSYLD2!P$4,'[1]INTERNAL PARAMETERS-1'!$B$5:$J$44,9,FALSE)*AirBSYLD2!$F27</f>
        <v>0</v>
      </c>
      <c r="Q27" s="44">
        <f>AirBSYLD1!Q27*VLOOKUP(AirBSYLD2!Q$4,'[1]INTERNAL PARAMETERS-1'!$B$5:$J$44,5,FALSE)*VLOOKUP(AirBSYLD2!Q$4,'[1]INTERNAL PARAMETERS-1'!$B$5:$J$44,7,FALSE)*AirBSYLD2!$F27 + AirBSYLD1!Q27*(1-VLOOKUP(AirBSYLD2!Q$4,'[1]INTERNAL PARAMETERS-1'!$B$5:$J$44,5,FALSE))*VLOOKUP(AirBSYLD2!Q$4,'[1]INTERNAL PARAMETERS-1'!$B$5:$J$44,9,FALSE)*AirBSYLD2!$F27</f>
        <v>0</v>
      </c>
      <c r="R27" s="44">
        <f>AirBSYLD1!R27*VLOOKUP(AirBSYLD2!R$4,'[1]INTERNAL PARAMETERS-1'!$B$5:$J$44,5,FALSE)*VLOOKUP(AirBSYLD2!R$4,'[1]INTERNAL PARAMETERS-1'!$B$5:$J$44,7,FALSE)*AirBSYLD2!$F27 + AirBSYLD1!R27*(1-VLOOKUP(AirBSYLD2!R$4,'[1]INTERNAL PARAMETERS-1'!$B$5:$J$44,5,FALSE))*VLOOKUP(AirBSYLD2!R$4,'[1]INTERNAL PARAMETERS-1'!$B$5:$J$44,9,FALSE)*AirBSYLD2!$F27</f>
        <v>1.3889510382599113</v>
      </c>
      <c r="S27" s="44">
        <f>AirBSYLD1!S27*VLOOKUP(AirBSYLD2!S$4,'[1]INTERNAL PARAMETERS-1'!$B$5:$J$44,5,FALSE)*VLOOKUP(AirBSYLD2!S$4,'[1]INTERNAL PARAMETERS-1'!$B$5:$J$44,7,FALSE)*AirBSYLD2!$F27 + AirBSYLD1!S27*(1-VLOOKUP(AirBSYLD2!S$4,'[1]INTERNAL PARAMETERS-1'!$B$5:$J$44,5,FALSE))*VLOOKUP(AirBSYLD2!S$4,'[1]INTERNAL PARAMETERS-1'!$B$5:$J$44,9,FALSE)*AirBSYLD2!$F27</f>
        <v>28.533375194032697</v>
      </c>
      <c r="T27" s="44">
        <f>AirBSYLD1!T27*VLOOKUP(AirBSYLD2!T$4,'[1]INTERNAL PARAMETERS-1'!$B$5:$J$44,5,FALSE)*VLOOKUP(AirBSYLD2!T$4,'[1]INTERNAL PARAMETERS-1'!$B$5:$J$44,7,FALSE)*AirBSYLD2!$F27 + AirBSYLD1!T27*(1-VLOOKUP(AirBSYLD2!T$4,'[1]INTERNAL PARAMETERS-1'!$B$5:$J$44,5,FALSE))*VLOOKUP(AirBSYLD2!T$4,'[1]INTERNAL PARAMETERS-1'!$B$5:$J$44,9,FALSE)*AirBSYLD2!$F27</f>
        <v>5.2085663934746673</v>
      </c>
      <c r="U27" s="44">
        <f>AirBSYLD1!U27*VLOOKUP(AirBSYLD2!U$4,'[1]INTERNAL PARAMETERS-1'!$B$5:$J$44,5,FALSE)*VLOOKUP(AirBSYLD2!U$4,'[1]INTERNAL PARAMETERS-1'!$B$5:$J$44,7,FALSE)*AirBSYLD2!$F27 + AirBSYLD1!U27*(1-VLOOKUP(AirBSYLD2!U$4,'[1]INTERNAL PARAMETERS-1'!$B$5:$J$44,5,FALSE))*VLOOKUP(AirBSYLD2!U$4,'[1]INTERNAL PARAMETERS-1'!$B$5:$J$44,9,FALSE)*AirBSYLD2!$F27</f>
        <v>3.7058131415525972</v>
      </c>
      <c r="V27" s="44">
        <f>AirBSYLD1!V27*VLOOKUP(AirBSYLD2!V$4,'[1]INTERNAL PARAMETERS-1'!$B$5:$J$44,5,FALSE)*VLOOKUP(AirBSYLD2!V$4,'[1]INTERNAL PARAMETERS-1'!$B$5:$J$44,7,FALSE)*AirBSYLD2!$F27 + AirBSYLD1!V27*(1-VLOOKUP(AirBSYLD2!V$4,'[1]INTERNAL PARAMETERS-1'!$B$5:$J$44,5,FALSE))*VLOOKUP(AirBSYLD2!V$4,'[1]INTERNAL PARAMETERS-1'!$B$5:$J$44,9,FALSE)*AirBSYLD2!$F27</f>
        <v>14.586769411545321</v>
      </c>
      <c r="W27" s="44">
        <f>AirBSYLD1!W27*VLOOKUP(AirBSYLD2!W$4,'[1]INTERNAL PARAMETERS-1'!$B$5:$J$44,5,FALSE)*VLOOKUP(AirBSYLD2!W$4,'[1]INTERNAL PARAMETERS-1'!$B$5:$J$44,7,FALSE)*AirBSYLD2!$F27 + AirBSYLD1!W27*(1-VLOOKUP(AirBSYLD2!W$4,'[1]INTERNAL PARAMETERS-1'!$B$5:$J$44,5,FALSE))*VLOOKUP(AirBSYLD2!W$4,'[1]INTERNAL PARAMETERS-1'!$B$5:$J$44,9,FALSE)*AirBSYLD2!$F27</f>
        <v>0</v>
      </c>
      <c r="X27" s="44">
        <f>AirBSYLD1!X27*VLOOKUP(AirBSYLD2!X$4,'[1]INTERNAL PARAMETERS-1'!$B$5:$J$44,5,FALSE)*VLOOKUP(AirBSYLD2!X$4,'[1]INTERNAL PARAMETERS-1'!$B$5:$J$44,7,FALSE)*AirBSYLD2!$F27 + AirBSYLD1!X27*(1-VLOOKUP(AirBSYLD2!X$4,'[1]INTERNAL PARAMETERS-1'!$B$5:$J$44,5,FALSE))*VLOOKUP(AirBSYLD2!X$4,'[1]INTERNAL PARAMETERS-1'!$B$5:$J$44,9,FALSE)*AirBSYLD2!$F27</f>
        <v>0</v>
      </c>
      <c r="Y27" s="44">
        <f>AirBSYLD1!Y27*VLOOKUP(AirBSYLD2!Y$4,'[1]INTERNAL PARAMETERS-1'!$B$5:$J$44,5,FALSE)*VLOOKUP(AirBSYLD2!Y$4,'[1]INTERNAL PARAMETERS-1'!$B$5:$J$44,7,FALSE)*AirBSYLD2!$F27 + AirBSYLD1!Y27*(1-VLOOKUP(AirBSYLD2!Y$4,'[1]INTERNAL PARAMETERS-1'!$B$5:$J$44,5,FALSE))*VLOOKUP(AirBSYLD2!Y$4,'[1]INTERNAL PARAMETERS-1'!$B$5:$J$44,9,FALSE)*AirBSYLD2!$F27</f>
        <v>0</v>
      </c>
      <c r="Z27" s="44">
        <f>AirBSYLD1!Z27*VLOOKUP(AirBSYLD2!Z$4,'[1]INTERNAL PARAMETERS-1'!$B$5:$J$44,5,FALSE)*VLOOKUP(AirBSYLD2!Z$4,'[1]INTERNAL PARAMETERS-1'!$B$5:$J$44,7,FALSE)*AirBSYLD2!$F27 + AirBSYLD1!Z27*(1-VLOOKUP(AirBSYLD2!Z$4,'[1]INTERNAL PARAMETERS-1'!$B$5:$J$44,5,FALSE))*VLOOKUP(AirBSYLD2!Z$4,'[1]INTERNAL PARAMETERS-1'!$B$5:$J$44,9,FALSE)*AirBSYLD2!$F27</f>
        <v>0</v>
      </c>
      <c r="AA27" s="44">
        <f>AirBSYLD1!AA27*VLOOKUP(AirBSYLD2!AA$4,'[1]INTERNAL PARAMETERS-1'!$B$5:$J$44,5,FALSE)*VLOOKUP(AirBSYLD2!AA$4,'[1]INTERNAL PARAMETERS-1'!$B$5:$J$44,7,FALSE)*AirBSYLD2!$F27 + AirBSYLD1!AA27*(1-VLOOKUP(AirBSYLD2!AA$4,'[1]INTERNAL PARAMETERS-1'!$B$5:$J$44,5,FALSE))*VLOOKUP(AirBSYLD2!AA$4,'[1]INTERNAL PARAMETERS-1'!$B$5:$J$44,9,FALSE)*AirBSYLD2!$F27</f>
        <v>0</v>
      </c>
      <c r="AB27" s="44">
        <f>AirBSYLD1!AB27*VLOOKUP(AirBSYLD2!AB$4,'[1]INTERNAL PARAMETERS-1'!$B$5:$J$44,5,FALSE)*VLOOKUP(AirBSYLD2!AB$4,'[1]INTERNAL PARAMETERS-1'!$B$5:$J$44,7,FALSE)*AirBSYLD2!$F27 + AirBSYLD1!AB27*(1-VLOOKUP(AirBSYLD2!AB$4,'[1]INTERNAL PARAMETERS-1'!$B$5:$J$44,5,FALSE))*VLOOKUP(AirBSYLD2!AB$4,'[1]INTERNAL PARAMETERS-1'!$B$5:$J$44,9,FALSE)*AirBSYLD2!$F27</f>
        <v>0</v>
      </c>
      <c r="AC27" s="44">
        <f>AirBSYLD1!AC27*VLOOKUP(AirBSYLD2!AC$4,'[1]INTERNAL PARAMETERS-1'!$B$5:$J$44,5,FALSE)*VLOOKUP(AirBSYLD2!AC$4,'[1]INTERNAL PARAMETERS-1'!$B$5:$J$44,7,FALSE)*AirBSYLD2!$F27 + AirBSYLD1!AC27*(1-VLOOKUP(AirBSYLD2!AC$4,'[1]INTERNAL PARAMETERS-1'!$B$5:$J$44,5,FALSE))*VLOOKUP(AirBSYLD2!AC$4,'[1]INTERNAL PARAMETERS-1'!$B$5:$J$44,9,FALSE)*AirBSYLD2!$F27</f>
        <v>0</v>
      </c>
      <c r="AD27" s="44">
        <f>AirBSYLD1!AD27*VLOOKUP(AirBSYLD2!AD$4,'[1]INTERNAL PARAMETERS-1'!$B$5:$J$44,5,FALSE)*VLOOKUP(AirBSYLD2!AD$4,'[1]INTERNAL PARAMETERS-1'!$B$5:$J$44,7,FALSE)*AirBSYLD2!$F27 + AirBSYLD1!AD27*(1-VLOOKUP(AirBSYLD2!AD$4,'[1]INTERNAL PARAMETERS-1'!$B$5:$J$44,5,FALSE))*VLOOKUP(AirBSYLD2!AD$4,'[1]INTERNAL PARAMETERS-1'!$B$5:$J$44,9,FALSE)*AirBSYLD2!$F27</f>
        <v>0</v>
      </c>
      <c r="AE27" s="44">
        <f>AirBSYLD1!AE27*VLOOKUP(AirBSYLD2!AE$4,'[1]INTERNAL PARAMETERS-1'!$B$5:$J$44,5,FALSE)*VLOOKUP(AirBSYLD2!AE$4,'[1]INTERNAL PARAMETERS-1'!$B$5:$J$44,7,FALSE)*AirBSYLD2!$F27 + AirBSYLD1!AE27*(1-VLOOKUP(AirBSYLD2!AE$4,'[1]INTERNAL PARAMETERS-1'!$B$5:$J$44,5,FALSE))*VLOOKUP(AirBSYLD2!AE$4,'[1]INTERNAL PARAMETERS-1'!$B$5:$J$44,9,FALSE)*AirBSYLD2!$F27</f>
        <v>0</v>
      </c>
      <c r="AF27" s="44">
        <f>AirBSYLD1!AF27*VLOOKUP(AirBSYLD2!AF$4,'[1]INTERNAL PARAMETERS-1'!$B$5:$J$44,5,FALSE)*VLOOKUP(AirBSYLD2!AF$4,'[1]INTERNAL PARAMETERS-1'!$B$5:$J$44,7,FALSE)*AirBSYLD2!$F27 + AirBSYLD1!AF27*(1-VLOOKUP(AirBSYLD2!AF$4,'[1]INTERNAL PARAMETERS-1'!$B$5:$J$44,5,FALSE))*VLOOKUP(AirBSYLD2!AF$4,'[1]INTERNAL PARAMETERS-1'!$B$5:$J$44,9,FALSE)*AirBSYLD2!$F27</f>
        <v>1.1284470955399681</v>
      </c>
      <c r="AG27" s="44">
        <f>AirBSYLD1!AG27*VLOOKUP(AirBSYLD2!AG$4,'[1]INTERNAL PARAMETERS-1'!$B$5:$J$44,5,FALSE)*VLOOKUP(AirBSYLD2!AG$4,'[1]INTERNAL PARAMETERS-1'!$B$5:$J$44,7,FALSE)*AirBSYLD2!$F27 + AirBSYLD1!AG27*(1-VLOOKUP(AirBSYLD2!AG$4,'[1]INTERNAL PARAMETERS-1'!$B$5:$J$44,5,FALSE))*VLOOKUP(AirBSYLD2!AG$4,'[1]INTERNAL PARAMETERS-1'!$B$5:$J$44,9,FALSE)*AirBSYLD2!$F27</f>
        <v>0</v>
      </c>
      <c r="AH27" s="44">
        <f>AirBSYLD1!AH27*VLOOKUP(AirBSYLD2!AH$4,'[1]INTERNAL PARAMETERS-1'!$B$5:$J$44,5,FALSE)*VLOOKUP(AirBSYLD2!AH$4,'[1]INTERNAL PARAMETERS-1'!$B$5:$J$44,7,FALSE)*AirBSYLD2!$F27 + AirBSYLD1!AH27*(1-VLOOKUP(AirBSYLD2!AH$4,'[1]INTERNAL PARAMETERS-1'!$B$5:$J$44,5,FALSE))*VLOOKUP(AirBSYLD2!AH$4,'[1]INTERNAL PARAMETERS-1'!$B$5:$J$44,9,FALSE)*AirBSYLD2!$F27</f>
        <v>0</v>
      </c>
      <c r="AI27" s="44">
        <f>AirBSYLD1!AI27*VLOOKUP(AirBSYLD2!AI$4,'[1]INTERNAL PARAMETERS-1'!$B$5:$J$44,5,FALSE)*VLOOKUP(AirBSYLD2!AI$4,'[1]INTERNAL PARAMETERS-1'!$B$5:$J$44,7,FALSE)*AirBSYLD2!$F27 + AirBSYLD1!AI27*(1-VLOOKUP(AirBSYLD2!AI$4,'[1]INTERNAL PARAMETERS-1'!$B$5:$J$44,5,FALSE))*VLOOKUP(AirBSYLD2!AI$4,'[1]INTERNAL PARAMETERS-1'!$B$5:$J$44,9,FALSE)*AirBSYLD2!$F27</f>
        <v>4.8224234852135388E-2</v>
      </c>
      <c r="AJ27" s="44">
        <f>AirBSYLD1!AJ27*VLOOKUP(AirBSYLD2!AJ$4,'[1]INTERNAL PARAMETERS-1'!$B$5:$J$44,5,FALSE)*VLOOKUP(AirBSYLD2!AJ$4,'[1]INTERNAL PARAMETERS-1'!$B$5:$J$44,7,FALSE)*AirBSYLD2!$F27 + AirBSYLD1!AJ27*(1-VLOOKUP(AirBSYLD2!AJ$4,'[1]INTERNAL PARAMETERS-1'!$B$5:$J$44,5,FALSE))*VLOOKUP(AirBSYLD2!AJ$4,'[1]INTERNAL PARAMETERS-1'!$B$5:$J$44,9,FALSE)*AirBSYLD2!$F27</f>
        <v>1.8807451592332802</v>
      </c>
      <c r="AK27" s="44">
        <f>AirBSYLD1!AK27*VLOOKUP(AirBSYLD2!AK$4,'[1]INTERNAL PARAMETERS-1'!$B$5:$J$44,5,FALSE)*VLOOKUP(AirBSYLD2!AK$4,'[1]INTERNAL PARAMETERS-1'!$B$5:$J$44,7,FALSE)*AirBSYLD2!$F27 + AirBSYLD1!AK27*(1-VLOOKUP(AirBSYLD2!AK$4,'[1]INTERNAL PARAMETERS-1'!$B$5:$J$44,5,FALSE))*VLOOKUP(AirBSYLD2!AK$4,'[1]INTERNAL PARAMETERS-1'!$B$5:$J$44,9,FALSE)*AirBSYLD2!$F27</f>
        <v>0</v>
      </c>
      <c r="AL27" s="44">
        <f>AirBSYLD1!AL27*VLOOKUP(AirBSYLD2!AL$4,'[1]INTERNAL PARAMETERS-1'!$B$5:$J$44,5,FALSE)*VLOOKUP(AirBSYLD2!AL$4,'[1]INTERNAL PARAMETERS-1'!$B$5:$J$44,7,FALSE)*AirBSYLD2!$F27 + AirBSYLD1!AL27*(1-VLOOKUP(AirBSYLD2!AL$4,'[1]INTERNAL PARAMETERS-1'!$B$5:$J$44,5,FALSE))*VLOOKUP(AirBSYLD2!AL$4,'[1]INTERNAL PARAMETERS-1'!$B$5:$J$44,9,FALSE)*AirBSYLD2!$F27</f>
        <v>0</v>
      </c>
      <c r="AM27" s="44">
        <f>AirBSYLD1!AM27*VLOOKUP(AirBSYLD2!AM$4,'[1]INTERNAL PARAMETERS-1'!$B$5:$J$44,5,FALSE)*VLOOKUP(AirBSYLD2!AM$4,'[1]INTERNAL PARAMETERS-1'!$B$5:$J$44,7,FALSE)*AirBSYLD2!$F27 + AirBSYLD1!AM27*(1-VLOOKUP(AirBSYLD2!AM$4,'[1]INTERNAL PARAMETERS-1'!$B$5:$J$44,5,FALSE))*VLOOKUP(AirBSYLD2!AM$4,'[1]INTERNAL PARAMETERS-1'!$B$5:$J$44,9,FALSE)*AirBSYLD2!$F27</f>
        <v>0</v>
      </c>
      <c r="AN27" s="44">
        <f>AirBSYLD1!AN27*VLOOKUP(AirBSYLD2!AN$4,'[1]INTERNAL PARAMETERS-1'!$B$5:$J$44,5,FALSE)*VLOOKUP(AirBSYLD2!AN$4,'[1]INTERNAL PARAMETERS-1'!$B$5:$J$44,7,FALSE)*AirBSYLD2!$F27 + AirBSYLD1!AN27*(1-VLOOKUP(AirBSYLD2!AN$4,'[1]INTERNAL PARAMETERS-1'!$B$5:$J$44,5,FALSE))*VLOOKUP(AirBSYLD2!AN$4,'[1]INTERNAL PARAMETERS-1'!$B$5:$J$44,9,FALSE)*AirBSYLD2!$F27</f>
        <v>0</v>
      </c>
      <c r="AO27" s="44">
        <f>AirBSYLD1!AO27*VLOOKUP(AirBSYLD2!AO$4,'[1]INTERNAL PARAMETERS-1'!$B$5:$J$44,5,FALSE)*VLOOKUP(AirBSYLD2!AO$4,'[1]INTERNAL PARAMETERS-1'!$B$5:$J$44,7,FALSE)*AirBSYLD2!$F27 + AirBSYLD1!AO27*(1-VLOOKUP(AirBSYLD2!AO$4,'[1]INTERNAL PARAMETERS-1'!$B$5:$J$44,5,FALSE))*VLOOKUP(AirBSYLD2!AO$4,'[1]INTERNAL PARAMETERS-1'!$B$5:$J$44,9,FALSE)*AirBSYLD2!$F27</f>
        <v>0</v>
      </c>
      <c r="AP27" s="44">
        <f>AirBSYLD1!AP27*VLOOKUP(AirBSYLD2!AP$4,'[1]INTERNAL PARAMETERS-1'!$B$5:$J$44,5,FALSE)*VLOOKUP(AirBSYLD2!AP$4,'[1]INTERNAL PARAMETERS-1'!$B$5:$J$44,7,FALSE)*AirBSYLD2!$F27 + AirBSYLD1!AP27*(1-VLOOKUP(AirBSYLD2!AP$4,'[1]INTERNAL PARAMETERS-1'!$B$5:$J$44,5,FALSE))*VLOOKUP(AirBSYLD2!AP$4,'[1]INTERNAL PARAMETERS-1'!$B$5:$J$44,9,FALSE)*AirBSYLD2!$F27</f>
        <v>0</v>
      </c>
      <c r="AQ27" s="44">
        <f>AirBSYLD1!AQ27*VLOOKUP(AirBSYLD2!AQ$4,'[1]INTERNAL PARAMETERS-1'!$B$5:$J$44,5,FALSE)*VLOOKUP(AirBSYLD2!AQ$4,'[1]INTERNAL PARAMETERS-1'!$B$5:$J$44,7,FALSE)*AirBSYLD2!$F27 + AirBSYLD1!AQ27*(1-VLOOKUP(AirBSYLD2!AQ$4,'[1]INTERNAL PARAMETERS-1'!$B$5:$J$44,5,FALSE))*VLOOKUP(AirBSYLD2!AQ$4,'[1]INTERNAL PARAMETERS-1'!$B$5:$J$44,9,FALSE)*AirBSYLD2!$F27</f>
        <v>0</v>
      </c>
      <c r="AR27" s="44">
        <f>AirBSYLD1!AR27*VLOOKUP(AirBSYLD2!AR$4,'[1]INTERNAL PARAMETERS-1'!$B$5:$J$44,5,FALSE)*VLOOKUP(AirBSYLD2!AR$4,'[1]INTERNAL PARAMETERS-1'!$B$5:$J$44,7,FALSE)*AirBSYLD2!$F27 + AirBSYLD1!AR27*(1-VLOOKUP(AirBSYLD2!AR$4,'[1]INTERNAL PARAMETERS-1'!$B$5:$J$44,5,FALSE))*VLOOKUP(AirBSYLD2!AR$4,'[1]INTERNAL PARAMETERS-1'!$B$5:$J$44,9,FALSE)*AirBSYLD2!$F27</f>
        <v>0</v>
      </c>
      <c r="AS27" s="44">
        <f>AirBSYLD1!AS27*VLOOKUP(AirBSYLD2!AS$4,'[1]INTERNAL PARAMETERS-1'!$B$5:$J$44,5,FALSE)*VLOOKUP(AirBSYLD2!AS$4,'[1]INTERNAL PARAMETERS-1'!$B$5:$J$44,7,FALSE)*AirBSYLD2!$F27 + AirBSYLD1!AS27*(1-VLOOKUP(AirBSYLD2!AS$4,'[1]INTERNAL PARAMETERS-1'!$B$5:$J$44,5,FALSE))*VLOOKUP(AirBSYLD2!AS$4,'[1]INTERNAL PARAMETERS-1'!$B$5:$J$44,9,FALSE)*AirBSYLD2!$F27</f>
        <v>0</v>
      </c>
      <c r="AT27" s="43">
        <f>AirBSYLD1!AT27*VLOOKUP(AirBSYLD2!AT$4,'[1]INTERNAL PARAMETERS-1'!$B$5:$J$44,5,FALSE)*VLOOKUP(AirBSYLD2!AT$4,'[1]INTERNAL PARAMETERS-1'!$B$5:$J$44,7,FALSE)*AirBSYLD2!$F27 + AirBSYLD1!AT27*(1-VLOOKUP(AirBSYLD2!AT$4,'[1]INTERNAL PARAMETERS-1'!$B$5:$J$44,5,FALSE))*VLOOKUP(AirBSYLD2!AT$4,'[1]INTERNAL PARAMETERS-1'!$B$5:$J$44,9,FALSE)*AirBSYLD2!$F27</f>
        <v>0</v>
      </c>
      <c r="AU27" s="45">
        <f>AirBSYLD1!AU27*VLOOKUP(AirBSYLD2!AU$4,'[1]INTERNAL PARAMETERS-1'!$B$5:$J$44,5,FALSE)*VLOOKUP(AirBSYLD2!AU$4,'[1]INTERNAL PARAMETERS-1'!$B$5:$J$44,6,FALSE)*VLOOKUP(AirBSYLD2!AU$4,'[1]INTERNAL PARAMETERS-1'!$B$5:$J$44,3,FALSE) + AirBSYLD1!AU27*(1-VLOOKUP(AirBSYLD2!AU$4,'[1]INTERNAL PARAMETERS-1'!$B$5:$J$44,5,FALSE))*VLOOKUP(AirBSYLD2!AU$4,'[1]INTERNAL PARAMETERS-1'!$B$5:$J$44,8,FALSE)*VLOOKUP(AirBSYLD2!AU$4,'[1]INTERNAL PARAMETERS-1'!$B$5:$J$44,3,FALSE)</f>
        <v>0</v>
      </c>
      <c r="AV27" s="44">
        <f>AirBSYLD1!AV27*VLOOKUP(AirBSYLD2!AV$4,'[1]INTERNAL PARAMETERS-1'!$B$5:$J$44,5,FALSE)*VLOOKUP(AirBSYLD2!AV$4,'[1]INTERNAL PARAMETERS-1'!$B$5:$J$44,6,FALSE)*VLOOKUP(AirBSYLD2!AV$4,'[1]INTERNAL PARAMETERS-1'!$B$5:$J$44,3,FALSE) + AirBSYLD1!AV27*(1-VLOOKUP(AirBSYLD2!AV$4,'[1]INTERNAL PARAMETERS-1'!$B$5:$J$44,5,FALSE))*VLOOKUP(AirBSYLD2!AV$4,'[1]INTERNAL PARAMETERS-1'!$B$5:$J$44,8,FALSE)*VLOOKUP(AirBSYLD2!AV$4,'[1]INTERNAL PARAMETERS-1'!$B$5:$J$44,3,FALSE)</f>
        <v>0</v>
      </c>
      <c r="AW27" s="44">
        <f>AirBSYLD1!AW27*VLOOKUP(AirBSYLD2!AW$4,'[1]INTERNAL PARAMETERS-1'!$B$5:$J$44,5,FALSE)*VLOOKUP(AirBSYLD2!AW$4,'[1]INTERNAL PARAMETERS-1'!$B$5:$J$44,6,FALSE)*VLOOKUP(AirBSYLD2!AW$4,'[1]INTERNAL PARAMETERS-1'!$B$5:$J$44,3,FALSE) + AirBSYLD1!AW27*(1-VLOOKUP(AirBSYLD2!AW$4,'[1]INTERNAL PARAMETERS-1'!$B$5:$J$44,5,FALSE))*VLOOKUP(AirBSYLD2!AW$4,'[1]INTERNAL PARAMETERS-1'!$B$5:$J$44,8,FALSE)*VLOOKUP(AirBSYLD2!AW$4,'[1]INTERNAL PARAMETERS-1'!$B$5:$J$44,3,FALSE)</f>
        <v>3.0035652924407583</v>
      </c>
      <c r="AX27" s="44">
        <f>AirBSYLD1!AX27*VLOOKUP(AirBSYLD2!AX$4,'[1]INTERNAL PARAMETERS-1'!$B$5:$J$44,5,FALSE)*VLOOKUP(AirBSYLD2!AX$4,'[1]INTERNAL PARAMETERS-1'!$B$5:$J$44,6,FALSE)*VLOOKUP(AirBSYLD2!AX$4,'[1]INTERNAL PARAMETERS-1'!$B$5:$J$44,3,FALSE) + AirBSYLD1!AX27*(1-VLOOKUP(AirBSYLD2!AX$4,'[1]INTERNAL PARAMETERS-1'!$B$5:$J$44,5,FALSE))*VLOOKUP(AirBSYLD2!AX$4,'[1]INTERNAL PARAMETERS-1'!$B$5:$J$44,8,FALSE)*VLOOKUP(AirBSYLD2!AX$4,'[1]INTERNAL PARAMETERS-1'!$B$5:$J$44,3,FALSE)</f>
        <v>0</v>
      </c>
      <c r="AY27" s="44">
        <f>AirBSYLD1!AY27*VLOOKUP(AirBSYLD2!AY$4,'[1]INTERNAL PARAMETERS-1'!$B$5:$J$44,5,FALSE)*VLOOKUP(AirBSYLD2!AY$4,'[1]INTERNAL PARAMETERS-1'!$B$5:$J$44,6,FALSE)*VLOOKUP(AirBSYLD2!AY$4,'[1]INTERNAL PARAMETERS-1'!$B$5:$J$44,3,FALSE) + AirBSYLD1!AY27*(1-VLOOKUP(AirBSYLD2!AY$4,'[1]INTERNAL PARAMETERS-1'!$B$5:$J$44,5,FALSE))*VLOOKUP(AirBSYLD2!AY$4,'[1]INTERNAL PARAMETERS-1'!$B$5:$J$44,8,FALSE)*VLOOKUP(AirBSYLD2!AY$4,'[1]INTERNAL PARAMETERS-1'!$B$5:$J$44,3,FALSE)</f>
        <v>0</v>
      </c>
      <c r="AZ27" s="44">
        <f>AirBSYLD1!AZ27*VLOOKUP(AirBSYLD2!AZ$4,'[1]INTERNAL PARAMETERS-1'!$B$5:$J$44,5,FALSE)*VLOOKUP(AirBSYLD2!AZ$4,'[1]INTERNAL PARAMETERS-1'!$B$5:$J$44,6,FALSE)*VLOOKUP(AirBSYLD2!AZ$4,'[1]INTERNAL PARAMETERS-1'!$B$5:$J$44,3,FALSE) + AirBSYLD1!AZ27*(1-VLOOKUP(AirBSYLD2!AZ$4,'[1]INTERNAL PARAMETERS-1'!$B$5:$J$44,5,FALSE))*VLOOKUP(AirBSYLD2!AZ$4,'[1]INTERNAL PARAMETERS-1'!$B$5:$J$44,8,FALSE)*VLOOKUP(AirBSYLD2!AZ$4,'[1]INTERNAL PARAMETERS-1'!$B$5:$J$44,3,FALSE)</f>
        <v>0</v>
      </c>
      <c r="BA27" s="44">
        <f>AirBSYLD1!BA27*VLOOKUP(AirBSYLD2!BA$4,'[1]INTERNAL PARAMETERS-1'!$B$5:$J$44,5,FALSE)*VLOOKUP(AirBSYLD2!BA$4,'[1]INTERNAL PARAMETERS-1'!$B$5:$J$44,6,FALSE)*VLOOKUP(AirBSYLD2!BA$4,'[1]INTERNAL PARAMETERS-1'!$B$5:$J$44,3,FALSE) + AirBSYLD1!BA27*(1-VLOOKUP(AirBSYLD2!BA$4,'[1]INTERNAL PARAMETERS-1'!$B$5:$J$44,5,FALSE))*VLOOKUP(AirBSYLD2!BA$4,'[1]INTERNAL PARAMETERS-1'!$B$5:$J$44,8,FALSE)*VLOOKUP(AirBSYLD2!BA$4,'[1]INTERNAL PARAMETERS-1'!$B$5:$J$44,3,FALSE)</f>
        <v>0.25839487067128619</v>
      </c>
      <c r="BB27" s="44">
        <f>AirBSYLD1!BB27*VLOOKUP(AirBSYLD2!BB$4,'[1]INTERNAL PARAMETERS-1'!$B$5:$J$44,5,FALSE)*VLOOKUP(AirBSYLD2!BB$4,'[1]INTERNAL PARAMETERS-1'!$B$5:$J$44,6,FALSE)*VLOOKUP(AirBSYLD2!BB$4,'[1]INTERNAL PARAMETERS-1'!$B$5:$J$44,3,FALSE) + AirBSYLD1!BB27*(1-VLOOKUP(AirBSYLD2!BB$4,'[1]INTERNAL PARAMETERS-1'!$B$5:$J$44,5,FALSE))*VLOOKUP(AirBSYLD2!BB$4,'[1]INTERNAL PARAMETERS-1'!$B$5:$J$44,8,FALSE)*VLOOKUP(AirBSYLD2!BB$4,'[1]INTERNAL PARAMETERS-1'!$B$5:$J$44,3,FALSE)</f>
        <v>0.60476391284538311</v>
      </c>
      <c r="BC27" s="44">
        <f>AirBSYLD1!BC27*VLOOKUP(AirBSYLD2!BC$4,'[1]INTERNAL PARAMETERS-1'!$B$5:$J$44,5,FALSE)*VLOOKUP(AirBSYLD2!BC$4,'[1]INTERNAL PARAMETERS-1'!$B$5:$J$44,6,FALSE)*VLOOKUP(AirBSYLD2!BC$4,'[1]INTERNAL PARAMETERS-1'!$B$5:$J$44,3,FALSE) + AirBSYLD1!BC27*(1-VLOOKUP(AirBSYLD2!BC$4,'[1]INTERNAL PARAMETERS-1'!$B$5:$J$44,5,FALSE))*VLOOKUP(AirBSYLD2!BC$4,'[1]INTERNAL PARAMETERS-1'!$B$5:$J$44,8,FALSE)*VLOOKUP(AirBSYLD2!BC$4,'[1]INTERNAL PARAMETERS-1'!$B$5:$J$44,3,FALSE)</f>
        <v>0.47292084473065704</v>
      </c>
      <c r="BD27" s="44">
        <f>AirBSYLD1!BD27*VLOOKUP(AirBSYLD2!BD$4,'[1]INTERNAL PARAMETERS-1'!$B$5:$J$44,5,FALSE)*VLOOKUP(AirBSYLD2!BD$4,'[1]INTERNAL PARAMETERS-1'!$B$5:$J$44,6,FALSE)*VLOOKUP(AirBSYLD2!BD$4,'[1]INTERNAL PARAMETERS-1'!$B$5:$J$44,3,FALSE) + AirBSYLD1!BD27*(1-VLOOKUP(AirBSYLD2!BD$4,'[1]INTERNAL PARAMETERS-1'!$B$5:$J$44,5,FALSE))*VLOOKUP(AirBSYLD2!BD$4,'[1]INTERNAL PARAMETERS-1'!$B$5:$J$44,8,FALSE)*VLOOKUP(AirBSYLD2!BD$4,'[1]INTERNAL PARAMETERS-1'!$B$5:$J$44,3,FALSE)</f>
        <v>0.52494185243249925</v>
      </c>
      <c r="BE27" s="44">
        <f>AirBSYLD1!BE27*VLOOKUP(AirBSYLD2!BE$4,'[1]INTERNAL PARAMETERS-1'!$B$5:$J$44,5,FALSE)*VLOOKUP(AirBSYLD2!BE$4,'[1]INTERNAL PARAMETERS-1'!$B$5:$J$44,6,FALSE)*VLOOKUP(AirBSYLD2!BE$4,'[1]INTERNAL PARAMETERS-1'!$B$5:$J$44,3,FALSE) + AirBSYLD1!BE27*(1-VLOOKUP(AirBSYLD2!BE$4,'[1]INTERNAL PARAMETERS-1'!$B$5:$J$44,5,FALSE))*VLOOKUP(AirBSYLD2!BE$4,'[1]INTERNAL PARAMETERS-1'!$B$5:$J$44,8,FALSE)*VLOOKUP(AirBSYLD2!BE$4,'[1]INTERNAL PARAMETERS-1'!$B$5:$J$44,3,FALSE)</f>
        <v>1.5546398071375809</v>
      </c>
      <c r="BF27" s="44">
        <f>AirBSYLD1!BF27*VLOOKUP(AirBSYLD2!BF$4,'[1]INTERNAL PARAMETERS-1'!$B$5:$J$44,5,FALSE)*VLOOKUP(AirBSYLD2!BF$4,'[1]INTERNAL PARAMETERS-1'!$B$5:$J$44,6,FALSE)*VLOOKUP(AirBSYLD2!BF$4,'[1]INTERNAL PARAMETERS-1'!$B$5:$J$44,3,FALSE) + AirBSYLD1!BF27*(1-VLOOKUP(AirBSYLD2!BF$4,'[1]INTERNAL PARAMETERS-1'!$B$5:$J$44,5,FALSE))*VLOOKUP(AirBSYLD2!BF$4,'[1]INTERNAL PARAMETERS-1'!$B$5:$J$44,8,FALSE)*VLOOKUP(AirBSYLD2!BF$4,'[1]INTERNAL PARAMETERS-1'!$B$5:$J$44,3,FALSE)</f>
        <v>0</v>
      </c>
      <c r="BG27" s="44">
        <f>AirBSYLD1!BG27*VLOOKUP(AirBSYLD2!BG$4,'[1]INTERNAL PARAMETERS-1'!$B$5:$J$44,5,FALSE)*VLOOKUP(AirBSYLD2!BG$4,'[1]INTERNAL PARAMETERS-1'!$B$5:$J$44,6,FALSE)*VLOOKUP(AirBSYLD2!BG$4,'[1]INTERNAL PARAMETERS-1'!$B$5:$J$44,3,FALSE) + AirBSYLD1!BG27*(1-VLOOKUP(AirBSYLD2!BG$4,'[1]INTERNAL PARAMETERS-1'!$B$5:$J$44,5,FALSE))*VLOOKUP(AirBSYLD2!BG$4,'[1]INTERNAL PARAMETERS-1'!$B$5:$J$44,8,FALSE)*VLOOKUP(AirBSYLD2!BG$4,'[1]INTERNAL PARAMETERS-1'!$B$5:$J$44,3,FALSE)</f>
        <v>0.666218251376274</v>
      </c>
      <c r="BH27" s="44">
        <f>AirBSYLD1!BH27*VLOOKUP(AirBSYLD2!BH$4,'[1]INTERNAL PARAMETERS-1'!$B$5:$J$44,5,FALSE)*VLOOKUP(AirBSYLD2!BH$4,'[1]INTERNAL PARAMETERS-1'!$B$5:$J$44,6,FALSE)*VLOOKUP(AirBSYLD2!BH$4,'[1]INTERNAL PARAMETERS-1'!$B$5:$J$44,3,FALSE) + AirBSYLD1!BH27*(1-VLOOKUP(AirBSYLD2!BH$4,'[1]INTERNAL PARAMETERS-1'!$B$5:$J$44,5,FALSE))*VLOOKUP(AirBSYLD2!BH$4,'[1]INTERNAL PARAMETERS-1'!$B$5:$J$44,8,FALSE)*VLOOKUP(AirBSYLD2!BH$4,'[1]INTERNAL PARAMETERS-1'!$B$5:$J$44,3,FALSE)</f>
        <v>2.5316876397075256E-3</v>
      </c>
      <c r="BI27" s="44">
        <f>AirBSYLD1!BI27*VLOOKUP(AirBSYLD2!BI$4,'[1]INTERNAL PARAMETERS-1'!$B$5:$J$44,5,FALSE)*VLOOKUP(AirBSYLD2!BI$4,'[1]INTERNAL PARAMETERS-1'!$B$5:$J$44,6,FALSE)*VLOOKUP(AirBSYLD2!BI$4,'[1]INTERNAL PARAMETERS-1'!$B$5:$J$44,3,FALSE) + AirBSYLD1!BI27*(1-VLOOKUP(AirBSYLD2!BI$4,'[1]INTERNAL PARAMETERS-1'!$B$5:$J$44,5,FALSE))*VLOOKUP(AirBSYLD2!BI$4,'[1]INTERNAL PARAMETERS-1'!$B$5:$J$44,8,FALSE)*VLOOKUP(AirBSYLD2!BI$4,'[1]INTERNAL PARAMETERS-1'!$B$5:$J$44,3,FALSE)</f>
        <v>0</v>
      </c>
      <c r="BJ27" s="44">
        <f>AirBSYLD1!BJ27*VLOOKUP(AirBSYLD2!BJ$4,'[1]INTERNAL PARAMETERS-1'!$B$5:$J$44,5,FALSE)*VLOOKUP(AirBSYLD2!BJ$4,'[1]INTERNAL PARAMETERS-1'!$B$5:$J$44,6,FALSE)*VLOOKUP(AirBSYLD2!BJ$4,'[1]INTERNAL PARAMETERS-1'!$B$5:$J$44,3,FALSE) + AirBSYLD1!BJ27*(1-VLOOKUP(AirBSYLD2!BJ$4,'[1]INTERNAL PARAMETERS-1'!$B$5:$J$44,5,FALSE))*VLOOKUP(AirBSYLD2!BJ$4,'[1]INTERNAL PARAMETERS-1'!$B$5:$J$44,8,FALSE)*VLOOKUP(AirBSYLD2!BJ$4,'[1]INTERNAL PARAMETERS-1'!$B$5:$J$44,3,FALSE)</f>
        <v>0.13817524827303565</v>
      </c>
      <c r="BK27" s="44">
        <f>AirBSYLD1!BK27*VLOOKUP(AirBSYLD2!BK$4,'[1]INTERNAL PARAMETERS-1'!$B$5:$J$44,5,FALSE)*VLOOKUP(AirBSYLD2!BK$4,'[1]INTERNAL PARAMETERS-1'!$B$5:$J$44,6,FALSE)*VLOOKUP(AirBSYLD2!BK$4,'[1]INTERNAL PARAMETERS-1'!$B$5:$J$44,3,FALSE) + AirBSYLD1!BK27*(1-VLOOKUP(AirBSYLD2!BK$4,'[1]INTERNAL PARAMETERS-1'!$B$5:$J$44,5,FALSE))*VLOOKUP(AirBSYLD2!BK$4,'[1]INTERNAL PARAMETERS-1'!$B$5:$J$44,8,FALSE)*VLOOKUP(AirBSYLD2!BK$4,'[1]INTERNAL PARAMETERS-1'!$B$5:$J$44,3,FALSE)</f>
        <v>0.18938297911079047</v>
      </c>
      <c r="BL27" s="44">
        <f>AirBSYLD1!BL27*VLOOKUP(AirBSYLD2!BL$4,'[1]INTERNAL PARAMETERS-1'!$B$5:$J$44,5,FALSE)*VLOOKUP(AirBSYLD2!BL$4,'[1]INTERNAL PARAMETERS-1'!$B$5:$J$44,6,FALSE)*VLOOKUP(AirBSYLD2!BL$4,'[1]INTERNAL PARAMETERS-1'!$B$5:$J$44,3,FALSE) + AirBSYLD1!BL27*(1-VLOOKUP(AirBSYLD2!BL$4,'[1]INTERNAL PARAMETERS-1'!$B$5:$J$44,5,FALSE))*VLOOKUP(AirBSYLD2!BL$4,'[1]INTERNAL PARAMETERS-1'!$B$5:$J$44,8,FALSE)*VLOOKUP(AirBSYLD2!BL$4,'[1]INTERNAL PARAMETERS-1'!$B$5:$J$44,3,FALSE)</f>
        <v>0.71616867371888793</v>
      </c>
      <c r="BM27" s="44">
        <f>AirBSYLD1!BM27*VLOOKUP(AirBSYLD2!BM$4,'[1]INTERNAL PARAMETERS-1'!$B$5:$J$44,5,FALSE)*VLOOKUP(AirBSYLD2!BM$4,'[1]INTERNAL PARAMETERS-1'!$B$5:$J$44,6,FALSE)*VLOOKUP(AirBSYLD2!BM$4,'[1]INTERNAL PARAMETERS-1'!$B$5:$J$44,3,FALSE) + AirBSYLD1!BM27*(1-VLOOKUP(AirBSYLD2!BM$4,'[1]INTERNAL PARAMETERS-1'!$B$5:$J$44,5,FALSE))*VLOOKUP(AirBSYLD2!BM$4,'[1]INTERNAL PARAMETERS-1'!$B$5:$J$44,8,FALSE)*VLOOKUP(AirBSYLD2!BM$4,'[1]INTERNAL PARAMETERS-1'!$B$5:$J$44,3,FALSE)</f>
        <v>0.13950256278245335</v>
      </c>
      <c r="BN27" s="44">
        <f>AirBSYLD1!BN27*VLOOKUP(AirBSYLD2!BN$4,'[1]INTERNAL PARAMETERS-1'!$B$5:$J$44,5,FALSE)*VLOOKUP(AirBSYLD2!BN$4,'[1]INTERNAL PARAMETERS-1'!$B$5:$J$44,6,FALSE)*VLOOKUP(AirBSYLD2!BN$4,'[1]INTERNAL PARAMETERS-1'!$B$5:$J$44,3,FALSE) + AirBSYLD1!BN27*(1-VLOOKUP(AirBSYLD2!BN$4,'[1]INTERNAL PARAMETERS-1'!$B$5:$J$44,5,FALSE))*VLOOKUP(AirBSYLD2!BN$4,'[1]INTERNAL PARAMETERS-1'!$B$5:$J$44,8,FALSE)*VLOOKUP(AirBSYLD2!BN$4,'[1]INTERNAL PARAMETERS-1'!$B$5:$J$44,3,FALSE)</f>
        <v>0.15780993037641</v>
      </c>
      <c r="BO27" s="44">
        <f>AirBSYLD1!BO27*VLOOKUP(AirBSYLD2!BO$4,'[1]INTERNAL PARAMETERS-1'!$B$5:$J$44,5,FALSE)*VLOOKUP(AirBSYLD2!BO$4,'[1]INTERNAL PARAMETERS-1'!$B$5:$J$44,6,FALSE)*VLOOKUP(AirBSYLD2!BO$4,'[1]INTERNAL PARAMETERS-1'!$B$5:$J$44,3,FALSE) + AirBSYLD1!BO27*(1-VLOOKUP(AirBSYLD2!BO$4,'[1]INTERNAL PARAMETERS-1'!$B$5:$J$44,5,FALSE))*VLOOKUP(AirBSYLD2!BO$4,'[1]INTERNAL PARAMETERS-1'!$B$5:$J$44,8,FALSE)*VLOOKUP(AirBSYLD2!BO$4,'[1]INTERNAL PARAMETERS-1'!$B$5:$J$44,3,FALSE)</f>
        <v>0.11770480082557175</v>
      </c>
      <c r="BP27" s="44">
        <f>AirBSYLD1!BP27*VLOOKUP(AirBSYLD2!BP$4,'[1]INTERNAL PARAMETERS-1'!$B$5:$J$44,5,FALSE)*VLOOKUP(AirBSYLD2!BP$4,'[1]INTERNAL PARAMETERS-1'!$B$5:$J$44,6,FALSE)*VLOOKUP(AirBSYLD2!BP$4,'[1]INTERNAL PARAMETERS-1'!$B$5:$J$44,3,FALSE) + AirBSYLD1!BP27*(1-VLOOKUP(AirBSYLD2!BP$4,'[1]INTERNAL PARAMETERS-1'!$B$5:$J$44,5,FALSE))*VLOOKUP(AirBSYLD2!BP$4,'[1]INTERNAL PARAMETERS-1'!$B$5:$J$44,8,FALSE)*VLOOKUP(AirBSYLD2!BP$4,'[1]INTERNAL PARAMETERS-1'!$B$5:$J$44,3,FALSE)</f>
        <v>9.1719300284703008E-3</v>
      </c>
      <c r="BQ27" s="44">
        <f>AirBSYLD1!BQ27*VLOOKUP(AirBSYLD2!BQ$4,'[1]INTERNAL PARAMETERS-1'!$B$5:$J$44,5,FALSE)*VLOOKUP(AirBSYLD2!BQ$4,'[1]INTERNAL PARAMETERS-1'!$B$5:$J$44,6,FALSE)*VLOOKUP(AirBSYLD2!BQ$4,'[1]INTERNAL PARAMETERS-1'!$B$5:$J$44,3,FALSE) + AirBSYLD1!BQ27*(1-VLOOKUP(AirBSYLD2!BQ$4,'[1]INTERNAL PARAMETERS-1'!$B$5:$J$44,5,FALSE))*VLOOKUP(AirBSYLD2!BQ$4,'[1]INTERNAL PARAMETERS-1'!$B$5:$J$44,8,FALSE)*VLOOKUP(AirBSYLD2!BQ$4,'[1]INTERNAL PARAMETERS-1'!$B$5:$J$44,3,FALSE)</f>
        <v>0.55050082348481422</v>
      </c>
      <c r="BR27" s="44">
        <f>AirBSYLD1!BR27*VLOOKUP(AirBSYLD2!BR$4,'[1]INTERNAL PARAMETERS-1'!$B$5:$J$44,5,FALSE)*VLOOKUP(AirBSYLD2!BR$4,'[1]INTERNAL PARAMETERS-1'!$B$5:$J$44,6,FALSE)*VLOOKUP(AirBSYLD2!BR$4,'[1]INTERNAL PARAMETERS-1'!$B$5:$J$44,3,FALSE) + AirBSYLD1!BR27*(1-VLOOKUP(AirBSYLD2!BR$4,'[1]INTERNAL PARAMETERS-1'!$B$5:$J$44,5,FALSE))*VLOOKUP(AirBSYLD2!BR$4,'[1]INTERNAL PARAMETERS-1'!$B$5:$J$44,8,FALSE)*VLOOKUP(AirBSYLD2!BR$4,'[1]INTERNAL PARAMETERS-1'!$B$5:$J$44,3,FALSE)</f>
        <v>2.307301317599136E-2</v>
      </c>
      <c r="BS27" s="44">
        <f>AirBSYLD1!BS27*VLOOKUP(AirBSYLD2!BS$4,'[1]INTERNAL PARAMETERS-1'!$B$5:$J$44,5,FALSE)*VLOOKUP(AirBSYLD2!BS$4,'[1]INTERNAL PARAMETERS-1'!$B$5:$J$44,6,FALSE)*VLOOKUP(AirBSYLD2!BS$4,'[1]INTERNAL PARAMETERS-1'!$B$5:$J$44,3,FALSE) + AirBSYLD1!BS27*(1-VLOOKUP(AirBSYLD2!BS$4,'[1]INTERNAL PARAMETERS-1'!$B$5:$J$44,5,FALSE))*VLOOKUP(AirBSYLD2!BS$4,'[1]INTERNAL PARAMETERS-1'!$B$5:$J$44,8,FALSE)*VLOOKUP(AirBSYLD2!BS$4,'[1]INTERNAL PARAMETERS-1'!$B$5:$J$44,3,FALSE)</f>
        <v>2.2883420023811405E-3</v>
      </c>
      <c r="BT27" s="44">
        <f>AirBSYLD1!BT27*VLOOKUP(AirBSYLD2!BT$4,'[1]INTERNAL PARAMETERS-1'!$B$5:$J$44,5,FALSE)*VLOOKUP(AirBSYLD2!BT$4,'[1]INTERNAL PARAMETERS-1'!$B$5:$J$44,6,FALSE)*VLOOKUP(AirBSYLD2!BT$4,'[1]INTERNAL PARAMETERS-1'!$B$5:$J$44,3,FALSE) + AirBSYLD1!BT27*(1-VLOOKUP(AirBSYLD2!BT$4,'[1]INTERNAL PARAMETERS-1'!$B$5:$J$44,5,FALSE))*VLOOKUP(AirBSYLD2!BT$4,'[1]INTERNAL PARAMETERS-1'!$B$5:$J$44,8,FALSE)*VLOOKUP(AirBSYLD2!BT$4,'[1]INTERNAL PARAMETERS-1'!$B$5:$J$44,3,FALSE)</f>
        <v>0</v>
      </c>
      <c r="BU27" s="44">
        <f>AirBSYLD1!BU27*VLOOKUP(AirBSYLD2!BU$4,'[1]INTERNAL PARAMETERS-1'!$B$5:$J$44,5,FALSE)*VLOOKUP(AirBSYLD2!BU$4,'[1]INTERNAL PARAMETERS-1'!$B$5:$J$44,6,FALSE)*VLOOKUP(AirBSYLD2!BU$4,'[1]INTERNAL PARAMETERS-1'!$B$5:$J$44,3,FALSE) + AirBSYLD1!BU27*(1-VLOOKUP(AirBSYLD2!BU$4,'[1]INTERNAL PARAMETERS-1'!$B$5:$J$44,5,FALSE))*VLOOKUP(AirBSYLD2!BU$4,'[1]INTERNAL PARAMETERS-1'!$B$5:$J$44,8,FALSE)*VLOOKUP(AirBSYLD2!BU$4,'[1]INTERNAL PARAMETERS-1'!$B$5:$J$44,3,FALSE)</f>
        <v>0</v>
      </c>
      <c r="BV27" s="44">
        <f>AirBSYLD1!BV27*VLOOKUP(AirBSYLD2!BV$4,'[1]INTERNAL PARAMETERS-1'!$B$5:$J$44,5,FALSE)*VLOOKUP(AirBSYLD2!BV$4,'[1]INTERNAL PARAMETERS-1'!$B$5:$J$44,6,FALSE)*VLOOKUP(AirBSYLD2!BV$4,'[1]INTERNAL PARAMETERS-1'!$B$5:$J$44,3,FALSE) + AirBSYLD1!BV27*(1-VLOOKUP(AirBSYLD2!BV$4,'[1]INTERNAL PARAMETERS-1'!$B$5:$J$44,5,FALSE))*VLOOKUP(AirBSYLD2!BV$4,'[1]INTERNAL PARAMETERS-1'!$B$5:$J$44,8,FALSE)*VLOOKUP(AirBSYLD2!BV$4,'[1]INTERNAL PARAMETERS-1'!$B$5:$J$44,3,FALSE)</f>
        <v>0</v>
      </c>
      <c r="BW27" s="44">
        <f>AirBSYLD1!BW27*VLOOKUP(AirBSYLD2!BW$4,'[1]INTERNAL PARAMETERS-1'!$B$5:$J$44,5,FALSE)*VLOOKUP(AirBSYLD2!BW$4,'[1]INTERNAL PARAMETERS-1'!$B$5:$J$44,6,FALSE)*VLOOKUP(AirBSYLD2!BW$4,'[1]INTERNAL PARAMETERS-1'!$B$5:$J$44,3,FALSE) + AirBSYLD1!BW27*(1-VLOOKUP(AirBSYLD2!BW$4,'[1]INTERNAL PARAMETERS-1'!$B$5:$J$44,5,FALSE))*VLOOKUP(AirBSYLD2!BW$4,'[1]INTERNAL PARAMETERS-1'!$B$5:$J$44,8,FALSE)*VLOOKUP(AirBSYLD2!BW$4,'[1]INTERNAL PARAMETERS-1'!$B$5:$J$44,3,FALSE)</f>
        <v>0</v>
      </c>
      <c r="BX27" s="44">
        <f>AirBSYLD1!BX27*VLOOKUP(AirBSYLD2!BX$4,'[1]INTERNAL PARAMETERS-1'!$B$5:$J$44,5,FALSE)*VLOOKUP(AirBSYLD2!BX$4,'[1]INTERNAL PARAMETERS-1'!$B$5:$J$44,6,FALSE)*VLOOKUP(AirBSYLD2!BX$4,'[1]INTERNAL PARAMETERS-1'!$B$5:$J$44,3,FALSE) + AirBSYLD1!BX27*(1-VLOOKUP(AirBSYLD2!BX$4,'[1]INTERNAL PARAMETERS-1'!$B$5:$J$44,5,FALSE))*VLOOKUP(AirBSYLD2!BX$4,'[1]INTERNAL PARAMETERS-1'!$B$5:$J$44,8,FALSE)*VLOOKUP(AirBSYLD2!BX$4,'[1]INTERNAL PARAMETERS-1'!$B$5:$J$44,3,FALSE)</f>
        <v>0</v>
      </c>
      <c r="BY27" s="44">
        <f>AirBSYLD1!BY27*VLOOKUP(AirBSYLD2!BY$4,'[1]INTERNAL PARAMETERS-1'!$B$5:$J$44,5,FALSE)*VLOOKUP(AirBSYLD2!BY$4,'[1]INTERNAL PARAMETERS-1'!$B$5:$J$44,6,FALSE)*VLOOKUP(AirBSYLD2!BY$4,'[1]INTERNAL PARAMETERS-1'!$B$5:$J$44,3,FALSE) + AirBSYLD1!BY27*(1-VLOOKUP(AirBSYLD2!BY$4,'[1]INTERNAL PARAMETERS-1'!$B$5:$J$44,5,FALSE))*VLOOKUP(AirBSYLD2!BY$4,'[1]INTERNAL PARAMETERS-1'!$B$5:$J$44,8,FALSE)*VLOOKUP(AirBSYLD2!BY$4,'[1]INTERNAL PARAMETERS-1'!$B$5:$J$44,3,FALSE)</f>
        <v>0</v>
      </c>
      <c r="BZ27" s="44">
        <f>AirBSYLD1!BZ27*VLOOKUP(AirBSYLD2!BZ$4,'[1]INTERNAL PARAMETERS-1'!$B$5:$J$44,5,FALSE)*VLOOKUP(AirBSYLD2!BZ$4,'[1]INTERNAL PARAMETERS-1'!$B$5:$J$44,6,FALSE)*VLOOKUP(AirBSYLD2!BZ$4,'[1]INTERNAL PARAMETERS-1'!$B$5:$J$44,3,FALSE) + AirBSYLD1!BZ27*(1-VLOOKUP(AirBSYLD2!BZ$4,'[1]INTERNAL PARAMETERS-1'!$B$5:$J$44,5,FALSE))*VLOOKUP(AirBSYLD2!BZ$4,'[1]INTERNAL PARAMETERS-1'!$B$5:$J$44,8,FALSE)*VLOOKUP(AirBSYLD2!BZ$4,'[1]INTERNAL PARAMETERS-1'!$B$5:$J$44,3,FALSE)</f>
        <v>2.3337311691115879E-3</v>
      </c>
      <c r="CA27" s="44">
        <f>AirBSYLD1!CA27*VLOOKUP(AirBSYLD2!CA$4,'[1]INTERNAL PARAMETERS-1'!$B$5:$J$44,5,FALSE)*VLOOKUP(AirBSYLD2!CA$4,'[1]INTERNAL PARAMETERS-1'!$B$5:$J$44,6,FALSE)*VLOOKUP(AirBSYLD2!CA$4,'[1]INTERNAL PARAMETERS-1'!$B$5:$J$44,3,FALSE) + AirBSYLD1!CA27*(1-VLOOKUP(AirBSYLD2!CA$4,'[1]INTERNAL PARAMETERS-1'!$B$5:$J$44,5,FALSE))*VLOOKUP(AirBSYLD2!CA$4,'[1]INTERNAL PARAMETERS-1'!$B$5:$J$44,8,FALSE)*VLOOKUP(AirBSYLD2!CA$4,'[1]INTERNAL PARAMETERS-1'!$B$5:$J$44,3,FALSE)</f>
        <v>0</v>
      </c>
      <c r="CB27" s="44">
        <f>AirBSYLD1!CB27*VLOOKUP(AirBSYLD2!CB$4,'[1]INTERNAL PARAMETERS-1'!$B$5:$J$44,5,FALSE)*VLOOKUP(AirBSYLD2!CB$4,'[1]INTERNAL PARAMETERS-1'!$B$5:$J$44,6,FALSE)*VLOOKUP(AirBSYLD2!CB$4,'[1]INTERNAL PARAMETERS-1'!$B$5:$J$44,3,FALSE) + AirBSYLD1!CB27*(1-VLOOKUP(AirBSYLD2!CB$4,'[1]INTERNAL PARAMETERS-1'!$B$5:$J$44,5,FALSE))*VLOOKUP(AirBSYLD2!CB$4,'[1]INTERNAL PARAMETERS-1'!$B$5:$J$44,8,FALSE)*VLOOKUP(AirBSYLD2!CB$4,'[1]INTERNAL PARAMETERS-1'!$B$5:$J$44,3,FALSE)</f>
        <v>0</v>
      </c>
      <c r="CC27" s="44">
        <f>AirBSYLD1!CC27*VLOOKUP(AirBSYLD2!CC$4,'[1]INTERNAL PARAMETERS-1'!$B$5:$J$44,5,FALSE)*VLOOKUP(AirBSYLD2!CC$4,'[1]INTERNAL PARAMETERS-1'!$B$5:$J$44,6,FALSE)*VLOOKUP(AirBSYLD2!CC$4,'[1]INTERNAL PARAMETERS-1'!$B$5:$J$44,3,FALSE) + AirBSYLD1!CC27*(1-VLOOKUP(AirBSYLD2!CC$4,'[1]INTERNAL PARAMETERS-1'!$B$5:$J$44,5,FALSE))*VLOOKUP(AirBSYLD2!CC$4,'[1]INTERNAL PARAMETERS-1'!$B$5:$J$44,8,FALSE)*VLOOKUP(AirBSYLD2!CC$4,'[1]INTERNAL PARAMETERS-1'!$B$5:$J$44,3,FALSE)</f>
        <v>5.0471377453618314E-3</v>
      </c>
      <c r="CD27" s="44">
        <f>AirBSYLD1!CD27*VLOOKUP(AirBSYLD2!CD$4,'[1]INTERNAL PARAMETERS-1'!$B$5:$J$44,5,FALSE)*VLOOKUP(AirBSYLD2!CD$4,'[1]INTERNAL PARAMETERS-1'!$B$5:$J$44,6,FALSE)*VLOOKUP(AirBSYLD2!CD$4,'[1]INTERNAL PARAMETERS-1'!$B$5:$J$44,3,FALSE) + AirBSYLD1!CD27*(1-VLOOKUP(AirBSYLD2!CD$4,'[1]INTERNAL PARAMETERS-1'!$B$5:$J$44,5,FALSE))*VLOOKUP(AirBSYLD2!CD$4,'[1]INTERNAL PARAMETERS-1'!$B$5:$J$44,8,FALSE)*VLOOKUP(AirBSYLD2!CD$4,'[1]INTERNAL PARAMETERS-1'!$B$5:$J$44,3,FALSE)</f>
        <v>1.1008779999121334E-2</v>
      </c>
      <c r="CE27" s="44">
        <f>AirBSYLD1!CE27*VLOOKUP(AirBSYLD2!CE$4,'[1]INTERNAL PARAMETERS-1'!$B$5:$J$44,5,FALSE)*VLOOKUP(AirBSYLD2!CE$4,'[1]INTERNAL PARAMETERS-1'!$B$5:$J$44,6,FALSE)*VLOOKUP(AirBSYLD2!CE$4,'[1]INTERNAL PARAMETERS-1'!$B$5:$J$44,3,FALSE) + AirBSYLD1!CE27*(1-VLOOKUP(AirBSYLD2!CE$4,'[1]INTERNAL PARAMETERS-1'!$B$5:$J$44,5,FALSE))*VLOOKUP(AirBSYLD2!CE$4,'[1]INTERNAL PARAMETERS-1'!$B$5:$J$44,8,FALSE)*VLOOKUP(AirBSYLD2!CE$4,'[1]INTERNAL PARAMETERS-1'!$B$5:$J$44,3,FALSE)</f>
        <v>2.1130379420040181E-2</v>
      </c>
      <c r="CF27" s="44">
        <f>AirBSYLD1!CF27*VLOOKUP(AirBSYLD2!CF$4,'[1]INTERNAL PARAMETERS-1'!$B$5:$J$44,5,FALSE)*VLOOKUP(AirBSYLD2!CF$4,'[1]INTERNAL PARAMETERS-1'!$B$5:$J$44,6,FALSE)*VLOOKUP(AirBSYLD2!CF$4,'[1]INTERNAL PARAMETERS-1'!$B$5:$J$44,3,FALSE) + AirBSYLD1!CF27*(1-VLOOKUP(AirBSYLD2!CF$4,'[1]INTERNAL PARAMETERS-1'!$B$5:$J$44,5,FALSE))*VLOOKUP(AirBSYLD2!CF$4,'[1]INTERNAL PARAMETERS-1'!$B$5:$J$44,8,FALSE)*VLOOKUP(AirBSYLD2!CF$4,'[1]INTERNAL PARAMETERS-1'!$B$5:$J$44,3,FALSE)</f>
        <v>2.5425671121621602E-2</v>
      </c>
      <c r="CG27" s="44">
        <f>AirBSYLD1!CG27*VLOOKUP(AirBSYLD2!CG$4,'[1]INTERNAL PARAMETERS-1'!$B$5:$J$44,5,FALSE)*VLOOKUP(AirBSYLD2!CG$4,'[1]INTERNAL PARAMETERS-1'!$B$5:$J$44,6,FALSE)*VLOOKUP(AirBSYLD2!CG$4,'[1]INTERNAL PARAMETERS-1'!$B$5:$J$44,3,FALSE) + AirBSYLD1!CG27*(1-VLOOKUP(AirBSYLD2!CG$4,'[1]INTERNAL PARAMETERS-1'!$B$5:$J$44,5,FALSE))*VLOOKUP(AirBSYLD2!CG$4,'[1]INTERNAL PARAMETERS-1'!$B$5:$J$44,8,FALSE)*VLOOKUP(AirBSYLD2!CG$4,'[1]INTERNAL PARAMETERS-1'!$B$5:$J$44,3,FALSE)</f>
        <v>3.0633203186671714E-4</v>
      </c>
      <c r="CH27" s="43">
        <f>AirBSYLD1!CH27*VLOOKUP(AirBSYLD2!CH$4,'[1]INTERNAL PARAMETERS-1'!$B$5:$J$44,5,FALSE)*VLOOKUP(AirBSYLD2!CH$4,'[1]INTERNAL PARAMETERS-1'!$B$5:$J$44,6,FALSE)*VLOOKUP(AirBSYLD2!CH$4,'[1]INTERNAL PARAMETERS-1'!$B$5:$J$44,3,FALSE) + AirBSYLD1!CH27*(1-VLOOKUP(AirBSYLD2!CH$4,'[1]INTERNAL PARAMETERS-1'!$B$5:$J$44,5,FALSE))*VLOOKUP(AirBSYLD2!CH$4,'[1]INTERNAL PARAMETERS-1'!$B$5:$J$44,8,FALSE)*VLOOKUP(AirBSYLD2!CH$4,'[1]INTERNAL PARAMETERS-1'!$B$5:$J$44,3,FALSE)</f>
        <v>0</v>
      </c>
      <c r="CJ27" s="45">
        <f t="shared" si="0"/>
        <v>525.70946009781983</v>
      </c>
      <c r="CK27" s="43">
        <f t="shared" si="1"/>
        <v>9.1970068545400743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AirBS!X28</f>
        <v>641.32933810756299</v>
      </c>
      <c r="F28" s="56">
        <f>'[1]INTERNAL PARAMETERS-1'!M10</f>
        <v>58.935000000000002</v>
      </c>
      <c r="G28" s="45">
        <f>AirBSYLD1!G28*VLOOKUP(AirBSYLD2!G$4,'[1]INTERNAL PARAMETERS-1'!$B$5:$J$44,5,FALSE)*VLOOKUP(AirBSYLD2!G$4,'[1]INTERNAL PARAMETERS-1'!$B$5:$J$44,7,FALSE)*AirBSYLD2!$F28 + AirBSYLD1!G28*(1-VLOOKUP(AirBSYLD2!G$4,'[1]INTERNAL PARAMETERS-1'!$B$5:$J$44,5,FALSE))*VLOOKUP(AirBSYLD2!G$4,'[1]INTERNAL PARAMETERS-1'!$B$5:$J$44,9,FALSE)*AirBSYLD2!$F28</f>
        <v>157.32977690215483</v>
      </c>
      <c r="H28" s="44">
        <f>AirBSYLD1!H28*VLOOKUP(AirBSYLD2!H$4,'[1]INTERNAL PARAMETERS-1'!$B$5:$J$44,5,FALSE)*VLOOKUP(AirBSYLD2!H$4,'[1]INTERNAL PARAMETERS-1'!$B$5:$J$44,7,FALSE)*AirBSYLD2!$F28 + AirBSYLD1!H28*(1-VLOOKUP(AirBSYLD2!H$4,'[1]INTERNAL PARAMETERS-1'!$B$5:$J$44,5,FALSE))*VLOOKUP(AirBSYLD2!H$4,'[1]INTERNAL PARAMETERS-1'!$B$5:$J$44,9,FALSE)*AirBSYLD2!$F28</f>
        <v>65.113207756307574</v>
      </c>
      <c r="I28" s="44">
        <f>AirBSYLD1!I28*VLOOKUP(AirBSYLD2!I$4,'[1]INTERNAL PARAMETERS-1'!$B$5:$J$44,5,FALSE)*VLOOKUP(AirBSYLD2!I$4,'[1]INTERNAL PARAMETERS-1'!$B$5:$J$44,7,FALSE)*AirBSYLD2!$F28 + AirBSYLD1!I28*(1-VLOOKUP(AirBSYLD2!I$4,'[1]INTERNAL PARAMETERS-1'!$B$5:$J$44,5,FALSE))*VLOOKUP(AirBSYLD2!I$4,'[1]INTERNAL PARAMETERS-1'!$B$5:$J$44,9,FALSE)*AirBSYLD2!$F28</f>
        <v>105.45791948057649</v>
      </c>
      <c r="J28" s="44">
        <f>AirBSYLD1!J28*VLOOKUP(AirBSYLD2!J$4,'[1]INTERNAL PARAMETERS-1'!$B$5:$J$44,5,FALSE)*VLOOKUP(AirBSYLD2!J$4,'[1]INTERNAL PARAMETERS-1'!$B$5:$J$44,7,FALSE)*AirBSYLD2!$F28 + AirBSYLD1!J28*(1-VLOOKUP(AirBSYLD2!J$4,'[1]INTERNAL PARAMETERS-1'!$B$5:$J$44,5,FALSE))*VLOOKUP(AirBSYLD2!J$4,'[1]INTERNAL PARAMETERS-1'!$B$5:$J$44,9,FALSE)*AirBSYLD2!$F28</f>
        <v>0</v>
      </c>
      <c r="K28" s="44">
        <f>AirBSYLD1!K28*VLOOKUP(AirBSYLD2!K$4,'[1]INTERNAL PARAMETERS-1'!$B$5:$J$44,5,FALSE)*VLOOKUP(AirBSYLD2!K$4,'[1]INTERNAL PARAMETERS-1'!$B$5:$J$44,7,FALSE)*AirBSYLD2!$F28 + AirBSYLD1!K28*(1-VLOOKUP(AirBSYLD2!K$4,'[1]INTERNAL PARAMETERS-1'!$B$5:$J$44,5,FALSE))*VLOOKUP(AirBSYLD2!K$4,'[1]INTERNAL PARAMETERS-1'!$B$5:$J$44,9,FALSE)*AirBSYLD2!$F28</f>
        <v>2.1211344052893706</v>
      </c>
      <c r="L28" s="44">
        <f>AirBSYLD1!L28*VLOOKUP(AirBSYLD2!L$4,'[1]INTERNAL PARAMETERS-1'!$B$5:$J$44,5,FALSE)*VLOOKUP(AirBSYLD2!L$4,'[1]INTERNAL PARAMETERS-1'!$B$5:$J$44,7,FALSE)*AirBSYLD2!$F28 + AirBSYLD1!L28*(1-VLOOKUP(AirBSYLD2!L$4,'[1]INTERNAL PARAMETERS-1'!$B$5:$J$44,5,FALSE))*VLOOKUP(AirBSYLD2!L$4,'[1]INTERNAL PARAMETERS-1'!$B$5:$J$44,9,FALSE)*AirBSYLD2!$F28</f>
        <v>0</v>
      </c>
      <c r="M28" s="44">
        <f>AirBSYLD1!M28*VLOOKUP(AirBSYLD2!M$4,'[1]INTERNAL PARAMETERS-1'!$B$5:$J$44,5,FALSE)*VLOOKUP(AirBSYLD2!M$4,'[1]INTERNAL PARAMETERS-1'!$B$5:$J$44,7,FALSE)*AirBSYLD2!$F28 + AirBSYLD1!M28*(1-VLOOKUP(AirBSYLD2!M$4,'[1]INTERNAL PARAMETERS-1'!$B$5:$J$44,5,FALSE))*VLOOKUP(AirBSYLD2!M$4,'[1]INTERNAL PARAMETERS-1'!$B$5:$J$44,9,FALSE)*AirBSYLD2!$F28</f>
        <v>1.1163835451461521</v>
      </c>
      <c r="N28" s="44">
        <f>AirBSYLD1!N28*VLOOKUP(AirBSYLD2!N$4,'[1]INTERNAL PARAMETERS-1'!$B$5:$J$44,5,FALSE)*VLOOKUP(AirBSYLD2!N$4,'[1]INTERNAL PARAMETERS-1'!$B$5:$J$44,7,FALSE)*AirBSYLD2!$F28 + AirBSYLD1!N28*(1-VLOOKUP(AirBSYLD2!N$4,'[1]INTERNAL PARAMETERS-1'!$B$5:$J$44,5,FALSE))*VLOOKUP(AirBSYLD2!N$4,'[1]INTERNAL PARAMETERS-1'!$B$5:$J$44,9,FALSE)*AirBSYLD2!$F28</f>
        <v>0.38103181647738382</v>
      </c>
      <c r="O28" s="44">
        <f>AirBSYLD1!O28*VLOOKUP(AirBSYLD2!O$4,'[1]INTERNAL PARAMETERS-1'!$B$5:$J$44,5,FALSE)*VLOOKUP(AirBSYLD2!O$4,'[1]INTERNAL PARAMETERS-1'!$B$5:$J$44,7,FALSE)*AirBSYLD2!$F28 + AirBSYLD1!O28*(1-VLOOKUP(AirBSYLD2!O$4,'[1]INTERNAL PARAMETERS-1'!$B$5:$J$44,5,FALSE))*VLOOKUP(AirBSYLD2!O$4,'[1]INTERNAL PARAMETERS-1'!$B$5:$J$44,9,FALSE)*AirBSYLD2!$F28</f>
        <v>0</v>
      </c>
      <c r="P28" s="44">
        <f>AirBSYLD1!P28*VLOOKUP(AirBSYLD2!P$4,'[1]INTERNAL PARAMETERS-1'!$B$5:$J$44,5,FALSE)*VLOOKUP(AirBSYLD2!P$4,'[1]INTERNAL PARAMETERS-1'!$B$5:$J$44,7,FALSE)*AirBSYLD2!$F28 + AirBSYLD1!P28*(1-VLOOKUP(AirBSYLD2!P$4,'[1]INTERNAL PARAMETERS-1'!$B$5:$J$44,5,FALSE))*VLOOKUP(AirBSYLD2!P$4,'[1]INTERNAL PARAMETERS-1'!$B$5:$J$44,9,FALSE)*AirBSYLD2!$F28</f>
        <v>0</v>
      </c>
      <c r="Q28" s="44">
        <f>AirBSYLD1!Q28*VLOOKUP(AirBSYLD2!Q$4,'[1]INTERNAL PARAMETERS-1'!$B$5:$J$44,5,FALSE)*VLOOKUP(AirBSYLD2!Q$4,'[1]INTERNAL PARAMETERS-1'!$B$5:$J$44,7,FALSE)*AirBSYLD2!$F28 + AirBSYLD1!Q28*(1-VLOOKUP(AirBSYLD2!Q$4,'[1]INTERNAL PARAMETERS-1'!$B$5:$J$44,5,FALSE))*VLOOKUP(AirBSYLD2!Q$4,'[1]INTERNAL PARAMETERS-1'!$B$5:$J$44,9,FALSE)*AirBSYLD2!$F28</f>
        <v>0</v>
      </c>
      <c r="R28" s="44">
        <f>AirBSYLD1!R28*VLOOKUP(AirBSYLD2!R$4,'[1]INTERNAL PARAMETERS-1'!$B$5:$J$44,5,FALSE)*VLOOKUP(AirBSYLD2!R$4,'[1]INTERNAL PARAMETERS-1'!$B$5:$J$44,7,FALSE)*AirBSYLD2!$F28 + AirBSYLD1!R28*(1-VLOOKUP(AirBSYLD2!R$4,'[1]INTERNAL PARAMETERS-1'!$B$5:$J$44,5,FALSE))*VLOOKUP(AirBSYLD2!R$4,'[1]INTERNAL PARAMETERS-1'!$B$5:$J$44,9,FALSE)*AirBSYLD2!$F28</f>
        <v>0.87990821292307553</v>
      </c>
      <c r="S28" s="44">
        <f>AirBSYLD1!S28*VLOOKUP(AirBSYLD2!S$4,'[1]INTERNAL PARAMETERS-1'!$B$5:$J$44,5,FALSE)*VLOOKUP(AirBSYLD2!S$4,'[1]INTERNAL PARAMETERS-1'!$B$5:$J$44,7,FALSE)*AirBSYLD2!$F28 + AirBSYLD1!S28*(1-VLOOKUP(AirBSYLD2!S$4,'[1]INTERNAL PARAMETERS-1'!$B$5:$J$44,5,FALSE))*VLOOKUP(AirBSYLD2!S$4,'[1]INTERNAL PARAMETERS-1'!$B$5:$J$44,9,FALSE)*AirBSYLD2!$F28</f>
        <v>17.31056996314857</v>
      </c>
      <c r="T28" s="44">
        <f>AirBSYLD1!T28*VLOOKUP(AirBSYLD2!T$4,'[1]INTERNAL PARAMETERS-1'!$B$5:$J$44,5,FALSE)*VLOOKUP(AirBSYLD2!T$4,'[1]INTERNAL PARAMETERS-1'!$B$5:$J$44,7,FALSE)*AirBSYLD2!$F28 + AirBSYLD1!T28*(1-VLOOKUP(AirBSYLD2!T$4,'[1]INTERNAL PARAMETERS-1'!$B$5:$J$44,5,FALSE))*VLOOKUP(AirBSYLD2!T$4,'[1]INTERNAL PARAMETERS-1'!$B$5:$J$44,9,FALSE)*AirBSYLD2!$F28</f>
        <v>2.5925543015815982</v>
      </c>
      <c r="U28" s="44">
        <f>AirBSYLD1!U28*VLOOKUP(AirBSYLD2!U$4,'[1]INTERNAL PARAMETERS-1'!$B$5:$J$44,5,FALSE)*VLOOKUP(AirBSYLD2!U$4,'[1]INTERNAL PARAMETERS-1'!$B$5:$J$44,7,FALSE)*AirBSYLD2!$F28 + AirBSYLD1!U28*(1-VLOOKUP(AirBSYLD2!U$4,'[1]INTERNAL PARAMETERS-1'!$B$5:$J$44,5,FALSE))*VLOOKUP(AirBSYLD2!U$4,'[1]INTERNAL PARAMETERS-1'!$B$5:$J$44,9,FALSE)*AirBSYLD2!$F28</f>
        <v>1.9530575738581373</v>
      </c>
      <c r="V28" s="44">
        <f>AirBSYLD1!V28*VLOOKUP(AirBSYLD2!V$4,'[1]INTERNAL PARAMETERS-1'!$B$5:$J$44,5,FALSE)*VLOOKUP(AirBSYLD2!V$4,'[1]INTERNAL PARAMETERS-1'!$B$5:$J$44,7,FALSE)*AirBSYLD2!$F28 + AirBSYLD1!V28*(1-VLOOKUP(AirBSYLD2!V$4,'[1]INTERNAL PARAMETERS-1'!$B$5:$J$44,5,FALSE))*VLOOKUP(AirBSYLD2!V$4,'[1]INTERNAL PARAMETERS-1'!$B$5:$J$44,9,FALSE)*AirBSYLD2!$F28</f>
        <v>8.0323107227596378</v>
      </c>
      <c r="W28" s="44">
        <f>AirBSYLD1!W28*VLOOKUP(AirBSYLD2!W$4,'[1]INTERNAL PARAMETERS-1'!$B$5:$J$44,5,FALSE)*VLOOKUP(AirBSYLD2!W$4,'[1]INTERNAL PARAMETERS-1'!$B$5:$J$44,7,FALSE)*AirBSYLD2!$F28 + AirBSYLD1!W28*(1-VLOOKUP(AirBSYLD2!W$4,'[1]INTERNAL PARAMETERS-1'!$B$5:$J$44,5,FALSE))*VLOOKUP(AirBSYLD2!W$4,'[1]INTERNAL PARAMETERS-1'!$B$5:$J$44,9,FALSE)*AirBSYLD2!$F28</f>
        <v>0</v>
      </c>
      <c r="X28" s="44">
        <f>AirBSYLD1!X28*VLOOKUP(AirBSYLD2!X$4,'[1]INTERNAL PARAMETERS-1'!$B$5:$J$44,5,FALSE)*VLOOKUP(AirBSYLD2!X$4,'[1]INTERNAL PARAMETERS-1'!$B$5:$J$44,7,FALSE)*AirBSYLD2!$F28 + AirBSYLD1!X28*(1-VLOOKUP(AirBSYLD2!X$4,'[1]INTERNAL PARAMETERS-1'!$B$5:$J$44,5,FALSE))*VLOOKUP(AirBSYLD2!X$4,'[1]INTERNAL PARAMETERS-1'!$B$5:$J$44,9,FALSE)*AirBSYLD2!$F28</f>
        <v>0</v>
      </c>
      <c r="Y28" s="44">
        <f>AirBSYLD1!Y28*VLOOKUP(AirBSYLD2!Y$4,'[1]INTERNAL PARAMETERS-1'!$B$5:$J$44,5,FALSE)*VLOOKUP(AirBSYLD2!Y$4,'[1]INTERNAL PARAMETERS-1'!$B$5:$J$44,7,FALSE)*AirBSYLD2!$F28 + AirBSYLD1!Y28*(1-VLOOKUP(AirBSYLD2!Y$4,'[1]INTERNAL PARAMETERS-1'!$B$5:$J$44,5,FALSE))*VLOOKUP(AirBSYLD2!Y$4,'[1]INTERNAL PARAMETERS-1'!$B$5:$J$44,9,FALSE)*AirBSYLD2!$F28</f>
        <v>0</v>
      </c>
      <c r="Z28" s="44">
        <f>AirBSYLD1!Z28*VLOOKUP(AirBSYLD2!Z$4,'[1]INTERNAL PARAMETERS-1'!$B$5:$J$44,5,FALSE)*VLOOKUP(AirBSYLD2!Z$4,'[1]INTERNAL PARAMETERS-1'!$B$5:$J$44,7,FALSE)*AirBSYLD2!$F28 + AirBSYLD1!Z28*(1-VLOOKUP(AirBSYLD2!Z$4,'[1]INTERNAL PARAMETERS-1'!$B$5:$J$44,5,FALSE))*VLOOKUP(AirBSYLD2!Z$4,'[1]INTERNAL PARAMETERS-1'!$B$5:$J$44,9,FALSE)*AirBSYLD2!$F28</f>
        <v>0</v>
      </c>
      <c r="AA28" s="44">
        <f>AirBSYLD1!AA28*VLOOKUP(AirBSYLD2!AA$4,'[1]INTERNAL PARAMETERS-1'!$B$5:$J$44,5,FALSE)*VLOOKUP(AirBSYLD2!AA$4,'[1]INTERNAL PARAMETERS-1'!$B$5:$J$44,7,FALSE)*AirBSYLD2!$F28 + AirBSYLD1!AA28*(1-VLOOKUP(AirBSYLD2!AA$4,'[1]INTERNAL PARAMETERS-1'!$B$5:$J$44,5,FALSE))*VLOOKUP(AirBSYLD2!AA$4,'[1]INTERNAL PARAMETERS-1'!$B$5:$J$44,9,FALSE)*AirBSYLD2!$F28</f>
        <v>0</v>
      </c>
      <c r="AB28" s="44">
        <f>AirBSYLD1!AB28*VLOOKUP(AirBSYLD2!AB$4,'[1]INTERNAL PARAMETERS-1'!$B$5:$J$44,5,FALSE)*VLOOKUP(AirBSYLD2!AB$4,'[1]INTERNAL PARAMETERS-1'!$B$5:$J$44,7,FALSE)*AirBSYLD2!$F28 + AirBSYLD1!AB28*(1-VLOOKUP(AirBSYLD2!AB$4,'[1]INTERNAL PARAMETERS-1'!$B$5:$J$44,5,FALSE))*VLOOKUP(AirBSYLD2!AB$4,'[1]INTERNAL PARAMETERS-1'!$B$5:$J$44,9,FALSE)*AirBSYLD2!$F28</f>
        <v>0</v>
      </c>
      <c r="AC28" s="44">
        <f>AirBSYLD1!AC28*VLOOKUP(AirBSYLD2!AC$4,'[1]INTERNAL PARAMETERS-1'!$B$5:$J$44,5,FALSE)*VLOOKUP(AirBSYLD2!AC$4,'[1]INTERNAL PARAMETERS-1'!$B$5:$J$44,7,FALSE)*AirBSYLD2!$F28 + AirBSYLD1!AC28*(1-VLOOKUP(AirBSYLD2!AC$4,'[1]INTERNAL PARAMETERS-1'!$B$5:$J$44,5,FALSE))*VLOOKUP(AirBSYLD2!AC$4,'[1]INTERNAL PARAMETERS-1'!$B$5:$J$44,9,FALSE)*AirBSYLD2!$F28</f>
        <v>0</v>
      </c>
      <c r="AD28" s="44">
        <f>AirBSYLD1!AD28*VLOOKUP(AirBSYLD2!AD$4,'[1]INTERNAL PARAMETERS-1'!$B$5:$J$44,5,FALSE)*VLOOKUP(AirBSYLD2!AD$4,'[1]INTERNAL PARAMETERS-1'!$B$5:$J$44,7,FALSE)*AirBSYLD2!$F28 + AirBSYLD1!AD28*(1-VLOOKUP(AirBSYLD2!AD$4,'[1]INTERNAL PARAMETERS-1'!$B$5:$J$44,5,FALSE))*VLOOKUP(AirBSYLD2!AD$4,'[1]INTERNAL PARAMETERS-1'!$B$5:$J$44,9,FALSE)*AirBSYLD2!$F28</f>
        <v>0</v>
      </c>
      <c r="AE28" s="44">
        <f>AirBSYLD1!AE28*VLOOKUP(AirBSYLD2!AE$4,'[1]INTERNAL PARAMETERS-1'!$B$5:$J$44,5,FALSE)*VLOOKUP(AirBSYLD2!AE$4,'[1]INTERNAL PARAMETERS-1'!$B$5:$J$44,7,FALSE)*AirBSYLD2!$F28 + AirBSYLD1!AE28*(1-VLOOKUP(AirBSYLD2!AE$4,'[1]INTERNAL PARAMETERS-1'!$B$5:$J$44,5,FALSE))*VLOOKUP(AirBSYLD2!AE$4,'[1]INTERNAL PARAMETERS-1'!$B$5:$J$44,9,FALSE)*AirBSYLD2!$F28</f>
        <v>0</v>
      </c>
      <c r="AF28" s="44">
        <f>AirBSYLD1!AF28*VLOOKUP(AirBSYLD2!AF$4,'[1]INTERNAL PARAMETERS-1'!$B$5:$J$44,5,FALSE)*VLOOKUP(AirBSYLD2!AF$4,'[1]INTERNAL PARAMETERS-1'!$B$5:$J$44,7,FALSE)*AirBSYLD2!$F28 + AirBSYLD1!AF28*(1-VLOOKUP(AirBSYLD2!AF$4,'[1]INTERNAL PARAMETERS-1'!$B$5:$J$44,5,FALSE))*VLOOKUP(AirBSYLD2!AF$4,'[1]INTERNAL PARAMETERS-1'!$B$5:$J$44,9,FALSE)*AirBSYLD2!$F28</f>
        <v>0.61277216152804037</v>
      </c>
      <c r="AG28" s="44">
        <f>AirBSYLD1!AG28*VLOOKUP(AirBSYLD2!AG$4,'[1]INTERNAL PARAMETERS-1'!$B$5:$J$44,5,FALSE)*VLOOKUP(AirBSYLD2!AG$4,'[1]INTERNAL PARAMETERS-1'!$B$5:$J$44,7,FALSE)*AirBSYLD2!$F28 + AirBSYLD1!AG28*(1-VLOOKUP(AirBSYLD2!AG$4,'[1]INTERNAL PARAMETERS-1'!$B$5:$J$44,5,FALSE))*VLOOKUP(AirBSYLD2!AG$4,'[1]INTERNAL PARAMETERS-1'!$B$5:$J$44,9,FALSE)*AirBSYLD2!$F28</f>
        <v>0.96652701238853134</v>
      </c>
      <c r="AH28" s="44">
        <f>AirBSYLD1!AH28*VLOOKUP(AirBSYLD2!AH$4,'[1]INTERNAL PARAMETERS-1'!$B$5:$J$44,5,FALSE)*VLOOKUP(AirBSYLD2!AH$4,'[1]INTERNAL PARAMETERS-1'!$B$5:$J$44,7,FALSE)*AirBSYLD2!$F28 + AirBSYLD1!AH28*(1-VLOOKUP(AirBSYLD2!AH$4,'[1]INTERNAL PARAMETERS-1'!$B$5:$J$44,5,FALSE))*VLOOKUP(AirBSYLD2!AH$4,'[1]INTERNAL PARAMETERS-1'!$B$5:$J$44,9,FALSE)*AirBSYLD2!$F28</f>
        <v>0</v>
      </c>
      <c r="AI28" s="44">
        <f>AirBSYLD1!AI28*VLOOKUP(AirBSYLD2!AI$4,'[1]INTERNAL PARAMETERS-1'!$B$5:$J$44,5,FALSE)*VLOOKUP(AirBSYLD2!AI$4,'[1]INTERNAL PARAMETERS-1'!$B$5:$J$44,7,FALSE)*AirBSYLD2!$F28 + AirBSYLD1!AI28*(1-VLOOKUP(AirBSYLD2!AI$4,'[1]INTERNAL PARAMETERS-1'!$B$5:$J$44,5,FALSE))*VLOOKUP(AirBSYLD2!AI$4,'[1]INTERNAL PARAMETERS-1'!$B$5:$J$44,9,FALSE)*AirBSYLD2!$F28</f>
        <v>7.8560533529235935E-2</v>
      </c>
      <c r="AJ28" s="44">
        <f>AirBSYLD1!AJ28*VLOOKUP(AirBSYLD2!AJ$4,'[1]INTERNAL PARAMETERS-1'!$B$5:$J$44,5,FALSE)*VLOOKUP(AirBSYLD2!AJ$4,'[1]INTERNAL PARAMETERS-1'!$B$5:$J$44,7,FALSE)*AirBSYLD2!$F28 + AirBSYLD1!AJ28*(1-VLOOKUP(AirBSYLD2!AJ$4,'[1]INTERNAL PARAMETERS-1'!$B$5:$J$44,5,FALSE))*VLOOKUP(AirBSYLD2!AJ$4,'[1]INTERNAL PARAMETERS-1'!$B$5:$J$44,9,FALSE)*AirBSYLD2!$F28</f>
        <v>1.2255443230560807</v>
      </c>
      <c r="AK28" s="44">
        <f>AirBSYLD1!AK28*VLOOKUP(AirBSYLD2!AK$4,'[1]INTERNAL PARAMETERS-1'!$B$5:$J$44,5,FALSE)*VLOOKUP(AirBSYLD2!AK$4,'[1]INTERNAL PARAMETERS-1'!$B$5:$J$44,7,FALSE)*AirBSYLD2!$F28 + AirBSYLD1!AK28*(1-VLOOKUP(AirBSYLD2!AK$4,'[1]INTERNAL PARAMETERS-1'!$B$5:$J$44,5,FALSE))*VLOOKUP(AirBSYLD2!AK$4,'[1]INTERNAL PARAMETERS-1'!$B$5:$J$44,9,FALSE)*AirBSYLD2!$F28</f>
        <v>0</v>
      </c>
      <c r="AL28" s="44">
        <f>AirBSYLD1!AL28*VLOOKUP(AirBSYLD2!AL$4,'[1]INTERNAL PARAMETERS-1'!$B$5:$J$44,5,FALSE)*VLOOKUP(AirBSYLD2!AL$4,'[1]INTERNAL PARAMETERS-1'!$B$5:$J$44,7,FALSE)*AirBSYLD2!$F28 + AirBSYLD1!AL28*(1-VLOOKUP(AirBSYLD2!AL$4,'[1]INTERNAL PARAMETERS-1'!$B$5:$J$44,5,FALSE))*VLOOKUP(AirBSYLD2!AL$4,'[1]INTERNAL PARAMETERS-1'!$B$5:$J$44,9,FALSE)*AirBSYLD2!$F28</f>
        <v>0</v>
      </c>
      <c r="AM28" s="44">
        <f>AirBSYLD1!AM28*VLOOKUP(AirBSYLD2!AM$4,'[1]INTERNAL PARAMETERS-1'!$B$5:$J$44,5,FALSE)*VLOOKUP(AirBSYLD2!AM$4,'[1]INTERNAL PARAMETERS-1'!$B$5:$J$44,7,FALSE)*AirBSYLD2!$F28 + AirBSYLD1!AM28*(1-VLOOKUP(AirBSYLD2!AM$4,'[1]INTERNAL PARAMETERS-1'!$B$5:$J$44,5,FALSE))*VLOOKUP(AirBSYLD2!AM$4,'[1]INTERNAL PARAMETERS-1'!$B$5:$J$44,9,FALSE)*AirBSYLD2!$F28</f>
        <v>0</v>
      </c>
      <c r="AN28" s="44">
        <f>AirBSYLD1!AN28*VLOOKUP(AirBSYLD2!AN$4,'[1]INTERNAL PARAMETERS-1'!$B$5:$J$44,5,FALSE)*VLOOKUP(AirBSYLD2!AN$4,'[1]INTERNAL PARAMETERS-1'!$B$5:$J$44,7,FALSE)*AirBSYLD2!$F28 + AirBSYLD1!AN28*(1-VLOOKUP(AirBSYLD2!AN$4,'[1]INTERNAL PARAMETERS-1'!$B$5:$J$44,5,FALSE))*VLOOKUP(AirBSYLD2!AN$4,'[1]INTERNAL PARAMETERS-1'!$B$5:$J$44,9,FALSE)*AirBSYLD2!$F28</f>
        <v>0</v>
      </c>
      <c r="AO28" s="44">
        <f>AirBSYLD1!AO28*VLOOKUP(AirBSYLD2!AO$4,'[1]INTERNAL PARAMETERS-1'!$B$5:$J$44,5,FALSE)*VLOOKUP(AirBSYLD2!AO$4,'[1]INTERNAL PARAMETERS-1'!$B$5:$J$44,7,FALSE)*AirBSYLD2!$F28 + AirBSYLD1!AO28*(1-VLOOKUP(AirBSYLD2!AO$4,'[1]INTERNAL PARAMETERS-1'!$B$5:$J$44,5,FALSE))*VLOOKUP(AirBSYLD2!AO$4,'[1]INTERNAL PARAMETERS-1'!$B$5:$J$44,9,FALSE)*AirBSYLD2!$F28</f>
        <v>0</v>
      </c>
      <c r="AP28" s="44">
        <f>AirBSYLD1!AP28*VLOOKUP(AirBSYLD2!AP$4,'[1]INTERNAL PARAMETERS-1'!$B$5:$J$44,5,FALSE)*VLOOKUP(AirBSYLD2!AP$4,'[1]INTERNAL PARAMETERS-1'!$B$5:$J$44,7,FALSE)*AirBSYLD2!$F28 + AirBSYLD1!AP28*(1-VLOOKUP(AirBSYLD2!AP$4,'[1]INTERNAL PARAMETERS-1'!$B$5:$J$44,5,FALSE))*VLOOKUP(AirBSYLD2!AP$4,'[1]INTERNAL PARAMETERS-1'!$B$5:$J$44,9,FALSE)*AirBSYLD2!$F28</f>
        <v>0</v>
      </c>
      <c r="AQ28" s="44">
        <f>AirBSYLD1!AQ28*VLOOKUP(AirBSYLD2!AQ$4,'[1]INTERNAL PARAMETERS-1'!$B$5:$J$44,5,FALSE)*VLOOKUP(AirBSYLD2!AQ$4,'[1]INTERNAL PARAMETERS-1'!$B$5:$J$44,7,FALSE)*AirBSYLD2!$F28 + AirBSYLD1!AQ28*(1-VLOOKUP(AirBSYLD2!AQ$4,'[1]INTERNAL PARAMETERS-1'!$B$5:$J$44,5,FALSE))*VLOOKUP(AirBSYLD2!AQ$4,'[1]INTERNAL PARAMETERS-1'!$B$5:$J$44,9,FALSE)*AirBSYLD2!$F28</f>
        <v>0</v>
      </c>
      <c r="AR28" s="44">
        <f>AirBSYLD1!AR28*VLOOKUP(AirBSYLD2!AR$4,'[1]INTERNAL PARAMETERS-1'!$B$5:$J$44,5,FALSE)*VLOOKUP(AirBSYLD2!AR$4,'[1]INTERNAL PARAMETERS-1'!$B$5:$J$44,7,FALSE)*AirBSYLD2!$F28 + AirBSYLD1!AR28*(1-VLOOKUP(AirBSYLD2!AR$4,'[1]INTERNAL PARAMETERS-1'!$B$5:$J$44,5,FALSE))*VLOOKUP(AirBSYLD2!AR$4,'[1]INTERNAL PARAMETERS-1'!$B$5:$J$44,9,FALSE)*AirBSYLD2!$F28</f>
        <v>0</v>
      </c>
      <c r="AS28" s="44">
        <f>AirBSYLD1!AS28*VLOOKUP(AirBSYLD2!AS$4,'[1]INTERNAL PARAMETERS-1'!$B$5:$J$44,5,FALSE)*VLOOKUP(AirBSYLD2!AS$4,'[1]INTERNAL PARAMETERS-1'!$B$5:$J$44,7,FALSE)*AirBSYLD2!$F28 + AirBSYLD1!AS28*(1-VLOOKUP(AirBSYLD2!AS$4,'[1]INTERNAL PARAMETERS-1'!$B$5:$J$44,5,FALSE))*VLOOKUP(AirBSYLD2!AS$4,'[1]INTERNAL PARAMETERS-1'!$B$5:$J$44,9,FALSE)*AirBSYLD2!$F28</f>
        <v>0</v>
      </c>
      <c r="AT28" s="43">
        <f>AirBSYLD1!AT28*VLOOKUP(AirBSYLD2!AT$4,'[1]INTERNAL PARAMETERS-1'!$B$5:$J$44,5,FALSE)*VLOOKUP(AirBSYLD2!AT$4,'[1]INTERNAL PARAMETERS-1'!$B$5:$J$44,7,FALSE)*AirBSYLD2!$F28 + AirBSYLD1!AT28*(1-VLOOKUP(AirBSYLD2!AT$4,'[1]INTERNAL PARAMETERS-1'!$B$5:$J$44,5,FALSE))*VLOOKUP(AirBSYLD2!AT$4,'[1]INTERNAL PARAMETERS-1'!$B$5:$J$44,9,FALSE)*AirBSYLD2!$F28</f>
        <v>0</v>
      </c>
      <c r="AU28" s="45">
        <f>AirBSYLD1!AU28*VLOOKUP(AirBSYLD2!AU$4,'[1]INTERNAL PARAMETERS-1'!$B$5:$J$44,5,FALSE)*VLOOKUP(AirBSYLD2!AU$4,'[1]INTERNAL PARAMETERS-1'!$B$5:$J$44,6,FALSE)*VLOOKUP(AirBSYLD2!AU$4,'[1]INTERNAL PARAMETERS-1'!$B$5:$J$44,3,FALSE) + AirBSYLD1!AU28*(1-VLOOKUP(AirBSYLD2!AU$4,'[1]INTERNAL PARAMETERS-1'!$B$5:$J$44,5,FALSE))*VLOOKUP(AirBSYLD2!AU$4,'[1]INTERNAL PARAMETERS-1'!$B$5:$J$44,8,FALSE)*VLOOKUP(AirBSYLD2!AU$4,'[1]INTERNAL PARAMETERS-1'!$B$5:$J$44,3,FALSE)</f>
        <v>0</v>
      </c>
      <c r="AV28" s="44">
        <f>AirBSYLD1!AV28*VLOOKUP(AirBSYLD2!AV$4,'[1]INTERNAL PARAMETERS-1'!$B$5:$J$44,5,FALSE)*VLOOKUP(AirBSYLD2!AV$4,'[1]INTERNAL PARAMETERS-1'!$B$5:$J$44,6,FALSE)*VLOOKUP(AirBSYLD2!AV$4,'[1]INTERNAL PARAMETERS-1'!$B$5:$J$44,3,FALSE) + AirBSYLD1!AV28*(1-VLOOKUP(AirBSYLD2!AV$4,'[1]INTERNAL PARAMETERS-1'!$B$5:$J$44,5,FALSE))*VLOOKUP(AirBSYLD2!AV$4,'[1]INTERNAL PARAMETERS-1'!$B$5:$J$44,8,FALSE)*VLOOKUP(AirBSYLD2!AV$4,'[1]INTERNAL PARAMETERS-1'!$B$5:$J$44,3,FALSE)</f>
        <v>0</v>
      </c>
      <c r="AW28" s="44">
        <f>AirBSYLD1!AW28*VLOOKUP(AirBSYLD2!AW$4,'[1]INTERNAL PARAMETERS-1'!$B$5:$J$44,5,FALSE)*VLOOKUP(AirBSYLD2!AW$4,'[1]INTERNAL PARAMETERS-1'!$B$5:$J$44,6,FALSE)*VLOOKUP(AirBSYLD2!AW$4,'[1]INTERNAL PARAMETERS-1'!$B$5:$J$44,3,FALSE) + AirBSYLD1!AW28*(1-VLOOKUP(AirBSYLD2!AW$4,'[1]INTERNAL PARAMETERS-1'!$B$5:$J$44,5,FALSE))*VLOOKUP(AirBSYLD2!AW$4,'[1]INTERNAL PARAMETERS-1'!$B$5:$J$44,8,FALSE)*VLOOKUP(AirBSYLD2!AW$4,'[1]INTERNAL PARAMETERS-1'!$B$5:$J$44,3,FALSE)</f>
        <v>2.1126967558426815</v>
      </c>
      <c r="AX28" s="44">
        <f>AirBSYLD1!AX28*VLOOKUP(AirBSYLD2!AX$4,'[1]INTERNAL PARAMETERS-1'!$B$5:$J$44,5,FALSE)*VLOOKUP(AirBSYLD2!AX$4,'[1]INTERNAL PARAMETERS-1'!$B$5:$J$44,6,FALSE)*VLOOKUP(AirBSYLD2!AX$4,'[1]INTERNAL PARAMETERS-1'!$B$5:$J$44,3,FALSE) + AirBSYLD1!AX28*(1-VLOOKUP(AirBSYLD2!AX$4,'[1]INTERNAL PARAMETERS-1'!$B$5:$J$44,5,FALSE))*VLOOKUP(AirBSYLD2!AX$4,'[1]INTERNAL PARAMETERS-1'!$B$5:$J$44,8,FALSE)*VLOOKUP(AirBSYLD2!AX$4,'[1]INTERNAL PARAMETERS-1'!$B$5:$J$44,3,FALSE)</f>
        <v>0</v>
      </c>
      <c r="AY28" s="44">
        <f>AirBSYLD1!AY28*VLOOKUP(AirBSYLD2!AY$4,'[1]INTERNAL PARAMETERS-1'!$B$5:$J$44,5,FALSE)*VLOOKUP(AirBSYLD2!AY$4,'[1]INTERNAL PARAMETERS-1'!$B$5:$J$44,6,FALSE)*VLOOKUP(AirBSYLD2!AY$4,'[1]INTERNAL PARAMETERS-1'!$B$5:$J$44,3,FALSE) + AirBSYLD1!AY28*(1-VLOOKUP(AirBSYLD2!AY$4,'[1]INTERNAL PARAMETERS-1'!$B$5:$J$44,5,FALSE))*VLOOKUP(AirBSYLD2!AY$4,'[1]INTERNAL PARAMETERS-1'!$B$5:$J$44,8,FALSE)*VLOOKUP(AirBSYLD2!AY$4,'[1]INTERNAL PARAMETERS-1'!$B$5:$J$44,3,FALSE)</f>
        <v>0</v>
      </c>
      <c r="AZ28" s="44">
        <f>AirBSYLD1!AZ28*VLOOKUP(AirBSYLD2!AZ$4,'[1]INTERNAL PARAMETERS-1'!$B$5:$J$44,5,FALSE)*VLOOKUP(AirBSYLD2!AZ$4,'[1]INTERNAL PARAMETERS-1'!$B$5:$J$44,6,FALSE)*VLOOKUP(AirBSYLD2!AZ$4,'[1]INTERNAL PARAMETERS-1'!$B$5:$J$44,3,FALSE) + AirBSYLD1!AZ28*(1-VLOOKUP(AirBSYLD2!AZ$4,'[1]INTERNAL PARAMETERS-1'!$B$5:$J$44,5,FALSE))*VLOOKUP(AirBSYLD2!AZ$4,'[1]INTERNAL PARAMETERS-1'!$B$5:$J$44,8,FALSE)*VLOOKUP(AirBSYLD2!AZ$4,'[1]INTERNAL PARAMETERS-1'!$B$5:$J$44,3,FALSE)</f>
        <v>0</v>
      </c>
      <c r="BA28" s="44">
        <f>AirBSYLD1!BA28*VLOOKUP(AirBSYLD2!BA$4,'[1]INTERNAL PARAMETERS-1'!$B$5:$J$44,5,FALSE)*VLOOKUP(AirBSYLD2!BA$4,'[1]INTERNAL PARAMETERS-1'!$B$5:$J$44,6,FALSE)*VLOOKUP(AirBSYLD2!BA$4,'[1]INTERNAL PARAMETERS-1'!$B$5:$J$44,3,FALSE) + AirBSYLD1!BA28*(1-VLOOKUP(AirBSYLD2!BA$4,'[1]INTERNAL PARAMETERS-1'!$B$5:$J$44,5,FALSE))*VLOOKUP(AirBSYLD2!BA$4,'[1]INTERNAL PARAMETERS-1'!$B$5:$J$44,8,FALSE)*VLOOKUP(AirBSYLD2!BA$4,'[1]INTERNAL PARAMETERS-1'!$B$5:$J$44,3,FALSE)</f>
        <v>0.22354522806776173</v>
      </c>
      <c r="BB28" s="44">
        <f>AirBSYLD1!BB28*VLOOKUP(AirBSYLD2!BB$4,'[1]INTERNAL PARAMETERS-1'!$B$5:$J$44,5,FALSE)*VLOOKUP(AirBSYLD2!BB$4,'[1]INTERNAL PARAMETERS-1'!$B$5:$J$44,6,FALSE)*VLOOKUP(AirBSYLD2!BB$4,'[1]INTERNAL PARAMETERS-1'!$B$5:$J$44,3,FALSE) + AirBSYLD1!BB28*(1-VLOOKUP(AirBSYLD2!BB$4,'[1]INTERNAL PARAMETERS-1'!$B$5:$J$44,5,FALSE))*VLOOKUP(AirBSYLD2!BB$4,'[1]INTERNAL PARAMETERS-1'!$B$5:$J$44,8,FALSE)*VLOOKUP(AirBSYLD2!BB$4,'[1]INTERNAL PARAMETERS-1'!$B$5:$J$44,3,FALSE)</f>
        <v>0.38078030743614666</v>
      </c>
      <c r="BC28" s="44">
        <f>AirBSYLD1!BC28*VLOOKUP(AirBSYLD2!BC$4,'[1]INTERNAL PARAMETERS-1'!$B$5:$J$44,5,FALSE)*VLOOKUP(AirBSYLD2!BC$4,'[1]INTERNAL PARAMETERS-1'!$B$5:$J$44,6,FALSE)*VLOOKUP(AirBSYLD2!BC$4,'[1]INTERNAL PARAMETERS-1'!$B$5:$J$44,3,FALSE) + AirBSYLD1!BC28*(1-VLOOKUP(AirBSYLD2!BC$4,'[1]INTERNAL PARAMETERS-1'!$B$5:$J$44,5,FALSE))*VLOOKUP(AirBSYLD2!BC$4,'[1]INTERNAL PARAMETERS-1'!$B$5:$J$44,8,FALSE)*VLOOKUP(AirBSYLD2!BC$4,'[1]INTERNAL PARAMETERS-1'!$B$5:$J$44,3,FALSE)</f>
        <v>0.4383622983359779</v>
      </c>
      <c r="BD28" s="44">
        <f>AirBSYLD1!BD28*VLOOKUP(AirBSYLD2!BD$4,'[1]INTERNAL PARAMETERS-1'!$B$5:$J$44,5,FALSE)*VLOOKUP(AirBSYLD2!BD$4,'[1]INTERNAL PARAMETERS-1'!$B$5:$J$44,6,FALSE)*VLOOKUP(AirBSYLD2!BD$4,'[1]INTERNAL PARAMETERS-1'!$B$5:$J$44,3,FALSE) + AirBSYLD1!BD28*(1-VLOOKUP(AirBSYLD2!BD$4,'[1]INTERNAL PARAMETERS-1'!$B$5:$J$44,5,FALSE))*VLOOKUP(AirBSYLD2!BD$4,'[1]INTERNAL PARAMETERS-1'!$B$5:$J$44,8,FALSE)*VLOOKUP(AirBSYLD2!BD$4,'[1]INTERNAL PARAMETERS-1'!$B$5:$J$44,3,FALSE)</f>
        <v>0.377826121975395</v>
      </c>
      <c r="BE28" s="44">
        <f>AirBSYLD1!BE28*VLOOKUP(AirBSYLD2!BE$4,'[1]INTERNAL PARAMETERS-1'!$B$5:$J$44,5,FALSE)*VLOOKUP(AirBSYLD2!BE$4,'[1]INTERNAL PARAMETERS-1'!$B$5:$J$44,6,FALSE)*VLOOKUP(AirBSYLD2!BE$4,'[1]INTERNAL PARAMETERS-1'!$B$5:$J$44,3,FALSE) + AirBSYLD1!BE28*(1-VLOOKUP(AirBSYLD2!BE$4,'[1]INTERNAL PARAMETERS-1'!$B$5:$J$44,5,FALSE))*VLOOKUP(AirBSYLD2!BE$4,'[1]INTERNAL PARAMETERS-1'!$B$5:$J$44,8,FALSE)*VLOOKUP(AirBSYLD2!BE$4,'[1]INTERNAL PARAMETERS-1'!$B$5:$J$44,3,FALSE)</f>
        <v>0.90869838240138101</v>
      </c>
      <c r="BF28" s="44">
        <f>AirBSYLD1!BF28*VLOOKUP(AirBSYLD2!BF$4,'[1]INTERNAL PARAMETERS-1'!$B$5:$J$44,5,FALSE)*VLOOKUP(AirBSYLD2!BF$4,'[1]INTERNAL PARAMETERS-1'!$B$5:$J$44,6,FALSE)*VLOOKUP(AirBSYLD2!BF$4,'[1]INTERNAL PARAMETERS-1'!$B$5:$J$44,3,FALSE) + AirBSYLD1!BF28*(1-VLOOKUP(AirBSYLD2!BF$4,'[1]INTERNAL PARAMETERS-1'!$B$5:$J$44,5,FALSE))*VLOOKUP(AirBSYLD2!BF$4,'[1]INTERNAL PARAMETERS-1'!$B$5:$J$44,8,FALSE)*VLOOKUP(AirBSYLD2!BF$4,'[1]INTERNAL PARAMETERS-1'!$B$5:$J$44,3,FALSE)</f>
        <v>0</v>
      </c>
      <c r="BG28" s="44">
        <f>AirBSYLD1!BG28*VLOOKUP(AirBSYLD2!BG$4,'[1]INTERNAL PARAMETERS-1'!$B$5:$J$44,5,FALSE)*VLOOKUP(AirBSYLD2!BG$4,'[1]INTERNAL PARAMETERS-1'!$B$5:$J$44,6,FALSE)*VLOOKUP(AirBSYLD2!BG$4,'[1]INTERNAL PARAMETERS-1'!$B$5:$J$44,3,FALSE) + AirBSYLD1!BG28*(1-VLOOKUP(AirBSYLD2!BG$4,'[1]INTERNAL PARAMETERS-1'!$B$5:$J$44,5,FALSE))*VLOOKUP(AirBSYLD2!BG$4,'[1]INTERNAL PARAMETERS-1'!$B$5:$J$44,8,FALSE)*VLOOKUP(AirBSYLD2!BG$4,'[1]INTERNAL PARAMETERS-1'!$B$5:$J$44,3,FALSE)</f>
        <v>0.43805876251563691</v>
      </c>
      <c r="BH28" s="44">
        <f>AirBSYLD1!BH28*VLOOKUP(AirBSYLD2!BH$4,'[1]INTERNAL PARAMETERS-1'!$B$5:$J$44,5,FALSE)*VLOOKUP(AirBSYLD2!BH$4,'[1]INTERNAL PARAMETERS-1'!$B$5:$J$44,6,FALSE)*VLOOKUP(AirBSYLD2!BH$4,'[1]INTERNAL PARAMETERS-1'!$B$5:$J$44,3,FALSE) + AirBSYLD1!BH28*(1-VLOOKUP(AirBSYLD2!BH$4,'[1]INTERNAL PARAMETERS-1'!$B$5:$J$44,5,FALSE))*VLOOKUP(AirBSYLD2!BH$4,'[1]INTERNAL PARAMETERS-1'!$B$5:$J$44,8,FALSE)*VLOOKUP(AirBSYLD2!BH$4,'[1]INTERNAL PARAMETERS-1'!$B$5:$J$44,3,FALSE)</f>
        <v>1.3657694801380827E-3</v>
      </c>
      <c r="BI28" s="44">
        <f>AirBSYLD1!BI28*VLOOKUP(AirBSYLD2!BI$4,'[1]INTERNAL PARAMETERS-1'!$B$5:$J$44,5,FALSE)*VLOOKUP(AirBSYLD2!BI$4,'[1]INTERNAL PARAMETERS-1'!$B$5:$J$44,6,FALSE)*VLOOKUP(AirBSYLD2!BI$4,'[1]INTERNAL PARAMETERS-1'!$B$5:$J$44,3,FALSE) + AirBSYLD1!BI28*(1-VLOOKUP(AirBSYLD2!BI$4,'[1]INTERNAL PARAMETERS-1'!$B$5:$J$44,5,FALSE))*VLOOKUP(AirBSYLD2!BI$4,'[1]INTERNAL PARAMETERS-1'!$B$5:$J$44,8,FALSE)*VLOOKUP(AirBSYLD2!BI$4,'[1]INTERNAL PARAMETERS-1'!$B$5:$J$44,3,FALSE)</f>
        <v>0</v>
      </c>
      <c r="BJ28" s="44">
        <f>AirBSYLD1!BJ28*VLOOKUP(AirBSYLD2!BJ$4,'[1]INTERNAL PARAMETERS-1'!$B$5:$J$44,5,FALSE)*VLOOKUP(AirBSYLD2!BJ$4,'[1]INTERNAL PARAMETERS-1'!$B$5:$J$44,6,FALSE)*VLOOKUP(AirBSYLD2!BJ$4,'[1]INTERNAL PARAMETERS-1'!$B$5:$J$44,3,FALSE) + AirBSYLD1!BJ28*(1-VLOOKUP(AirBSYLD2!BJ$4,'[1]INTERNAL PARAMETERS-1'!$B$5:$J$44,5,FALSE))*VLOOKUP(AirBSYLD2!BJ$4,'[1]INTERNAL PARAMETERS-1'!$B$5:$J$44,8,FALSE)*VLOOKUP(AirBSYLD2!BJ$4,'[1]INTERNAL PARAMETERS-1'!$B$5:$J$44,3,FALSE)</f>
        <v>8.246492372766874E-2</v>
      </c>
      <c r="BK28" s="44">
        <f>AirBSYLD1!BK28*VLOOKUP(AirBSYLD2!BK$4,'[1]INTERNAL PARAMETERS-1'!$B$5:$J$44,5,FALSE)*VLOOKUP(AirBSYLD2!BK$4,'[1]INTERNAL PARAMETERS-1'!$B$5:$J$44,6,FALSE)*VLOOKUP(AirBSYLD2!BK$4,'[1]INTERNAL PARAMETERS-1'!$B$5:$J$44,3,FALSE) + AirBSYLD1!BK28*(1-VLOOKUP(AirBSYLD2!BK$4,'[1]INTERNAL PARAMETERS-1'!$B$5:$J$44,5,FALSE))*VLOOKUP(AirBSYLD2!BK$4,'[1]INTERNAL PARAMETERS-1'!$B$5:$J$44,8,FALSE)*VLOOKUP(AirBSYLD2!BK$4,'[1]INTERNAL PARAMETERS-1'!$B$5:$J$44,3,FALSE)</f>
        <v>0.13458877210713058</v>
      </c>
      <c r="BL28" s="44">
        <f>AirBSYLD1!BL28*VLOOKUP(AirBSYLD2!BL$4,'[1]INTERNAL PARAMETERS-1'!$B$5:$J$44,5,FALSE)*VLOOKUP(AirBSYLD2!BL$4,'[1]INTERNAL PARAMETERS-1'!$B$5:$J$44,6,FALSE)*VLOOKUP(AirBSYLD2!BL$4,'[1]INTERNAL PARAMETERS-1'!$B$5:$J$44,3,FALSE) + AirBSYLD1!BL28*(1-VLOOKUP(AirBSYLD2!BL$4,'[1]INTERNAL PARAMETERS-1'!$B$5:$J$44,5,FALSE))*VLOOKUP(AirBSYLD2!BL$4,'[1]INTERNAL PARAMETERS-1'!$B$5:$J$44,8,FALSE)*VLOOKUP(AirBSYLD2!BL$4,'[1]INTERNAL PARAMETERS-1'!$B$5:$J$44,3,FALSE)</f>
        <v>0.45453883399793626</v>
      </c>
      <c r="BM28" s="44">
        <f>AirBSYLD1!BM28*VLOOKUP(AirBSYLD2!BM$4,'[1]INTERNAL PARAMETERS-1'!$B$5:$J$44,5,FALSE)*VLOOKUP(AirBSYLD2!BM$4,'[1]INTERNAL PARAMETERS-1'!$B$5:$J$44,6,FALSE)*VLOOKUP(AirBSYLD2!BM$4,'[1]INTERNAL PARAMETERS-1'!$B$5:$J$44,3,FALSE) + AirBSYLD1!BM28*(1-VLOOKUP(AirBSYLD2!BM$4,'[1]INTERNAL PARAMETERS-1'!$B$5:$J$44,5,FALSE))*VLOOKUP(AirBSYLD2!BM$4,'[1]INTERNAL PARAMETERS-1'!$B$5:$J$44,8,FALSE)*VLOOKUP(AirBSYLD2!BM$4,'[1]INTERNAL PARAMETERS-1'!$B$5:$J$44,3,FALSE)</f>
        <v>8.2100696783077465E-2</v>
      </c>
      <c r="BN28" s="44">
        <f>AirBSYLD1!BN28*VLOOKUP(AirBSYLD2!BN$4,'[1]INTERNAL PARAMETERS-1'!$B$5:$J$44,5,FALSE)*VLOOKUP(AirBSYLD2!BN$4,'[1]INTERNAL PARAMETERS-1'!$B$5:$J$44,6,FALSE)*VLOOKUP(AirBSYLD2!BN$4,'[1]INTERNAL PARAMETERS-1'!$B$5:$J$44,3,FALSE) + AirBSYLD1!BN28*(1-VLOOKUP(AirBSYLD2!BN$4,'[1]INTERNAL PARAMETERS-1'!$B$5:$J$44,5,FALSE))*VLOOKUP(AirBSYLD2!BN$4,'[1]INTERNAL PARAMETERS-1'!$B$5:$J$44,8,FALSE)*VLOOKUP(AirBSYLD2!BN$4,'[1]INTERNAL PARAMETERS-1'!$B$5:$J$44,3,FALSE)</f>
        <v>0.11626817247142186</v>
      </c>
      <c r="BO28" s="44">
        <f>AirBSYLD1!BO28*VLOOKUP(AirBSYLD2!BO$4,'[1]INTERNAL PARAMETERS-1'!$B$5:$J$44,5,FALSE)*VLOOKUP(AirBSYLD2!BO$4,'[1]INTERNAL PARAMETERS-1'!$B$5:$J$44,6,FALSE)*VLOOKUP(AirBSYLD2!BO$4,'[1]INTERNAL PARAMETERS-1'!$B$5:$J$44,3,FALSE) + AirBSYLD1!BO28*(1-VLOOKUP(AirBSYLD2!BO$4,'[1]INTERNAL PARAMETERS-1'!$B$5:$J$44,5,FALSE))*VLOOKUP(AirBSYLD2!BO$4,'[1]INTERNAL PARAMETERS-1'!$B$5:$J$44,8,FALSE)*VLOOKUP(AirBSYLD2!BO$4,'[1]INTERNAL PARAMETERS-1'!$B$5:$J$44,3,FALSE)</f>
        <v>0.10516496678456527</v>
      </c>
      <c r="BP28" s="44">
        <f>AirBSYLD1!BP28*VLOOKUP(AirBSYLD2!BP$4,'[1]INTERNAL PARAMETERS-1'!$B$5:$J$44,5,FALSE)*VLOOKUP(AirBSYLD2!BP$4,'[1]INTERNAL PARAMETERS-1'!$B$5:$J$44,6,FALSE)*VLOOKUP(AirBSYLD2!BP$4,'[1]INTERNAL PARAMETERS-1'!$B$5:$J$44,3,FALSE) + AirBSYLD1!BP28*(1-VLOOKUP(AirBSYLD2!BP$4,'[1]INTERNAL PARAMETERS-1'!$B$5:$J$44,5,FALSE))*VLOOKUP(AirBSYLD2!BP$4,'[1]INTERNAL PARAMETERS-1'!$B$5:$J$44,8,FALSE)*VLOOKUP(AirBSYLD2!BP$4,'[1]INTERNAL PARAMETERS-1'!$B$5:$J$44,3,FALSE)</f>
        <v>8.3760166339015962E-3</v>
      </c>
      <c r="BQ28" s="44">
        <f>AirBSYLD1!BQ28*VLOOKUP(AirBSYLD2!BQ$4,'[1]INTERNAL PARAMETERS-1'!$B$5:$J$44,5,FALSE)*VLOOKUP(AirBSYLD2!BQ$4,'[1]INTERNAL PARAMETERS-1'!$B$5:$J$44,6,FALSE)*VLOOKUP(AirBSYLD2!BQ$4,'[1]INTERNAL PARAMETERS-1'!$B$5:$J$44,3,FALSE) + AirBSYLD1!BQ28*(1-VLOOKUP(AirBSYLD2!BQ$4,'[1]INTERNAL PARAMETERS-1'!$B$5:$J$44,5,FALSE))*VLOOKUP(AirBSYLD2!BQ$4,'[1]INTERNAL PARAMETERS-1'!$B$5:$J$44,8,FALSE)*VLOOKUP(AirBSYLD2!BQ$4,'[1]INTERNAL PARAMETERS-1'!$B$5:$J$44,3,FALSE)</f>
        <v>0.41551669872475916</v>
      </c>
      <c r="BR28" s="44">
        <f>AirBSYLD1!BR28*VLOOKUP(AirBSYLD2!BR$4,'[1]INTERNAL PARAMETERS-1'!$B$5:$J$44,5,FALSE)*VLOOKUP(AirBSYLD2!BR$4,'[1]INTERNAL PARAMETERS-1'!$B$5:$J$44,6,FALSE)*VLOOKUP(AirBSYLD2!BR$4,'[1]INTERNAL PARAMETERS-1'!$B$5:$J$44,3,FALSE) + AirBSYLD1!BR28*(1-VLOOKUP(AirBSYLD2!BR$4,'[1]INTERNAL PARAMETERS-1'!$B$5:$J$44,5,FALSE))*VLOOKUP(AirBSYLD2!BR$4,'[1]INTERNAL PARAMETERS-1'!$B$5:$J$44,8,FALSE)*VLOOKUP(AirBSYLD2!BR$4,'[1]INTERNAL PARAMETERS-1'!$B$5:$J$44,3,FALSE)</f>
        <v>1.3076139640208132E-2</v>
      </c>
      <c r="BS28" s="44">
        <f>AirBSYLD1!BS28*VLOOKUP(AirBSYLD2!BS$4,'[1]INTERNAL PARAMETERS-1'!$B$5:$J$44,5,FALSE)*VLOOKUP(AirBSYLD2!BS$4,'[1]INTERNAL PARAMETERS-1'!$B$5:$J$44,6,FALSE)*VLOOKUP(AirBSYLD2!BS$4,'[1]INTERNAL PARAMETERS-1'!$B$5:$J$44,3,FALSE) + AirBSYLD1!BS28*(1-VLOOKUP(AirBSYLD2!BS$4,'[1]INTERNAL PARAMETERS-1'!$B$5:$J$44,5,FALSE))*VLOOKUP(AirBSYLD2!BS$4,'[1]INTERNAL PARAMETERS-1'!$B$5:$J$44,8,FALSE)*VLOOKUP(AirBSYLD2!BS$4,'[1]INTERNAL PARAMETERS-1'!$B$5:$J$44,3,FALSE)</f>
        <v>8.9782858986597511E-4</v>
      </c>
      <c r="BT28" s="44">
        <f>AirBSYLD1!BT28*VLOOKUP(AirBSYLD2!BT$4,'[1]INTERNAL PARAMETERS-1'!$B$5:$J$44,5,FALSE)*VLOOKUP(AirBSYLD2!BT$4,'[1]INTERNAL PARAMETERS-1'!$B$5:$J$44,6,FALSE)*VLOOKUP(AirBSYLD2!BT$4,'[1]INTERNAL PARAMETERS-1'!$B$5:$J$44,3,FALSE) + AirBSYLD1!BT28*(1-VLOOKUP(AirBSYLD2!BT$4,'[1]INTERNAL PARAMETERS-1'!$B$5:$J$44,5,FALSE))*VLOOKUP(AirBSYLD2!BT$4,'[1]INTERNAL PARAMETERS-1'!$B$5:$J$44,8,FALSE)*VLOOKUP(AirBSYLD2!BT$4,'[1]INTERNAL PARAMETERS-1'!$B$5:$J$44,3,FALSE)</f>
        <v>0</v>
      </c>
      <c r="BU28" s="44">
        <f>AirBSYLD1!BU28*VLOOKUP(AirBSYLD2!BU$4,'[1]INTERNAL PARAMETERS-1'!$B$5:$J$44,5,FALSE)*VLOOKUP(AirBSYLD2!BU$4,'[1]INTERNAL PARAMETERS-1'!$B$5:$J$44,6,FALSE)*VLOOKUP(AirBSYLD2!BU$4,'[1]INTERNAL PARAMETERS-1'!$B$5:$J$44,3,FALSE) + AirBSYLD1!BU28*(1-VLOOKUP(AirBSYLD2!BU$4,'[1]INTERNAL PARAMETERS-1'!$B$5:$J$44,5,FALSE))*VLOOKUP(AirBSYLD2!BU$4,'[1]INTERNAL PARAMETERS-1'!$B$5:$J$44,8,FALSE)*VLOOKUP(AirBSYLD2!BU$4,'[1]INTERNAL PARAMETERS-1'!$B$5:$J$44,3,FALSE)</f>
        <v>0</v>
      </c>
      <c r="BV28" s="44">
        <f>AirBSYLD1!BV28*VLOOKUP(AirBSYLD2!BV$4,'[1]INTERNAL PARAMETERS-1'!$B$5:$J$44,5,FALSE)*VLOOKUP(AirBSYLD2!BV$4,'[1]INTERNAL PARAMETERS-1'!$B$5:$J$44,6,FALSE)*VLOOKUP(AirBSYLD2!BV$4,'[1]INTERNAL PARAMETERS-1'!$B$5:$J$44,3,FALSE) + AirBSYLD1!BV28*(1-VLOOKUP(AirBSYLD2!BV$4,'[1]INTERNAL PARAMETERS-1'!$B$5:$J$44,5,FALSE))*VLOOKUP(AirBSYLD2!BV$4,'[1]INTERNAL PARAMETERS-1'!$B$5:$J$44,8,FALSE)*VLOOKUP(AirBSYLD2!BV$4,'[1]INTERNAL PARAMETERS-1'!$B$5:$J$44,3,FALSE)</f>
        <v>0</v>
      </c>
      <c r="BW28" s="44">
        <f>AirBSYLD1!BW28*VLOOKUP(AirBSYLD2!BW$4,'[1]INTERNAL PARAMETERS-1'!$B$5:$J$44,5,FALSE)*VLOOKUP(AirBSYLD2!BW$4,'[1]INTERNAL PARAMETERS-1'!$B$5:$J$44,6,FALSE)*VLOOKUP(AirBSYLD2!BW$4,'[1]INTERNAL PARAMETERS-1'!$B$5:$J$44,3,FALSE) + AirBSYLD1!BW28*(1-VLOOKUP(AirBSYLD2!BW$4,'[1]INTERNAL PARAMETERS-1'!$B$5:$J$44,5,FALSE))*VLOOKUP(AirBSYLD2!BW$4,'[1]INTERNAL PARAMETERS-1'!$B$5:$J$44,8,FALSE)*VLOOKUP(AirBSYLD2!BW$4,'[1]INTERNAL PARAMETERS-1'!$B$5:$J$44,3,FALSE)</f>
        <v>0</v>
      </c>
      <c r="BX28" s="44">
        <f>AirBSYLD1!BX28*VLOOKUP(AirBSYLD2!BX$4,'[1]INTERNAL PARAMETERS-1'!$B$5:$J$44,5,FALSE)*VLOOKUP(AirBSYLD2!BX$4,'[1]INTERNAL PARAMETERS-1'!$B$5:$J$44,6,FALSE)*VLOOKUP(AirBSYLD2!BX$4,'[1]INTERNAL PARAMETERS-1'!$B$5:$J$44,3,FALSE) + AirBSYLD1!BX28*(1-VLOOKUP(AirBSYLD2!BX$4,'[1]INTERNAL PARAMETERS-1'!$B$5:$J$44,5,FALSE))*VLOOKUP(AirBSYLD2!BX$4,'[1]INTERNAL PARAMETERS-1'!$B$5:$J$44,8,FALSE)*VLOOKUP(AirBSYLD2!BX$4,'[1]INTERNAL PARAMETERS-1'!$B$5:$J$44,3,FALSE)</f>
        <v>0</v>
      </c>
      <c r="BY28" s="44">
        <f>AirBSYLD1!BY28*VLOOKUP(AirBSYLD2!BY$4,'[1]INTERNAL PARAMETERS-1'!$B$5:$J$44,5,FALSE)*VLOOKUP(AirBSYLD2!BY$4,'[1]INTERNAL PARAMETERS-1'!$B$5:$J$44,6,FALSE)*VLOOKUP(AirBSYLD2!BY$4,'[1]INTERNAL PARAMETERS-1'!$B$5:$J$44,3,FALSE) + AirBSYLD1!BY28*(1-VLOOKUP(AirBSYLD2!BY$4,'[1]INTERNAL PARAMETERS-1'!$B$5:$J$44,5,FALSE))*VLOOKUP(AirBSYLD2!BY$4,'[1]INTERNAL PARAMETERS-1'!$B$5:$J$44,8,FALSE)*VLOOKUP(AirBSYLD2!BY$4,'[1]INTERNAL PARAMETERS-1'!$B$5:$J$44,3,FALSE)</f>
        <v>0</v>
      </c>
      <c r="BZ28" s="44">
        <f>AirBSYLD1!BZ28*VLOOKUP(AirBSYLD2!BZ$4,'[1]INTERNAL PARAMETERS-1'!$B$5:$J$44,5,FALSE)*VLOOKUP(AirBSYLD2!BZ$4,'[1]INTERNAL PARAMETERS-1'!$B$5:$J$44,6,FALSE)*VLOOKUP(AirBSYLD2!BZ$4,'[1]INTERNAL PARAMETERS-1'!$B$5:$J$44,3,FALSE) + AirBSYLD1!BZ28*(1-VLOOKUP(AirBSYLD2!BZ$4,'[1]INTERNAL PARAMETERS-1'!$B$5:$J$44,5,FALSE))*VLOOKUP(AirBSYLD2!BZ$4,'[1]INTERNAL PARAMETERS-1'!$B$5:$J$44,8,FALSE)*VLOOKUP(AirBSYLD2!BZ$4,'[1]INTERNAL PARAMETERS-1'!$B$5:$J$44,3,FALSE)</f>
        <v>1.3243889622343058E-3</v>
      </c>
      <c r="CA28" s="44">
        <f>AirBSYLD1!CA28*VLOOKUP(AirBSYLD2!CA$4,'[1]INTERNAL PARAMETERS-1'!$B$5:$J$44,5,FALSE)*VLOOKUP(AirBSYLD2!CA$4,'[1]INTERNAL PARAMETERS-1'!$B$5:$J$44,6,FALSE)*VLOOKUP(AirBSYLD2!CA$4,'[1]INTERNAL PARAMETERS-1'!$B$5:$J$44,3,FALSE) + AirBSYLD1!CA28*(1-VLOOKUP(AirBSYLD2!CA$4,'[1]INTERNAL PARAMETERS-1'!$B$5:$J$44,5,FALSE))*VLOOKUP(AirBSYLD2!CA$4,'[1]INTERNAL PARAMETERS-1'!$B$5:$J$44,8,FALSE)*VLOOKUP(AirBSYLD2!CA$4,'[1]INTERNAL PARAMETERS-1'!$B$5:$J$44,3,FALSE)</f>
        <v>0</v>
      </c>
      <c r="CB28" s="44">
        <f>AirBSYLD1!CB28*VLOOKUP(AirBSYLD2!CB$4,'[1]INTERNAL PARAMETERS-1'!$B$5:$J$44,5,FALSE)*VLOOKUP(AirBSYLD2!CB$4,'[1]INTERNAL PARAMETERS-1'!$B$5:$J$44,6,FALSE)*VLOOKUP(AirBSYLD2!CB$4,'[1]INTERNAL PARAMETERS-1'!$B$5:$J$44,3,FALSE) + AirBSYLD1!CB28*(1-VLOOKUP(AirBSYLD2!CB$4,'[1]INTERNAL PARAMETERS-1'!$B$5:$J$44,5,FALSE))*VLOOKUP(AirBSYLD2!CB$4,'[1]INTERNAL PARAMETERS-1'!$B$5:$J$44,8,FALSE)*VLOOKUP(AirBSYLD2!CB$4,'[1]INTERNAL PARAMETERS-1'!$B$5:$J$44,3,FALSE)</f>
        <v>0</v>
      </c>
      <c r="CC28" s="44">
        <f>AirBSYLD1!CC28*VLOOKUP(AirBSYLD2!CC$4,'[1]INTERNAL PARAMETERS-1'!$B$5:$J$44,5,FALSE)*VLOOKUP(AirBSYLD2!CC$4,'[1]INTERNAL PARAMETERS-1'!$B$5:$J$44,6,FALSE)*VLOOKUP(AirBSYLD2!CC$4,'[1]INTERNAL PARAMETERS-1'!$B$5:$J$44,3,FALSE) + AirBSYLD1!CC28*(1-VLOOKUP(AirBSYLD2!CC$4,'[1]INTERNAL PARAMETERS-1'!$B$5:$J$44,5,FALSE))*VLOOKUP(AirBSYLD2!CC$4,'[1]INTERNAL PARAMETERS-1'!$B$5:$J$44,8,FALSE)*VLOOKUP(AirBSYLD2!CC$4,'[1]INTERNAL PARAMETERS-1'!$B$5:$J$44,3,FALSE)</f>
        <v>4.087648659787722E-3</v>
      </c>
      <c r="CD28" s="44">
        <f>AirBSYLD1!CD28*VLOOKUP(AirBSYLD2!CD$4,'[1]INTERNAL PARAMETERS-1'!$B$5:$J$44,5,FALSE)*VLOOKUP(AirBSYLD2!CD$4,'[1]INTERNAL PARAMETERS-1'!$B$5:$J$44,6,FALSE)*VLOOKUP(AirBSYLD2!CD$4,'[1]INTERNAL PARAMETERS-1'!$B$5:$J$44,3,FALSE) + AirBSYLD1!CD28*(1-VLOOKUP(AirBSYLD2!CD$4,'[1]INTERNAL PARAMETERS-1'!$B$5:$J$44,5,FALSE))*VLOOKUP(AirBSYLD2!CD$4,'[1]INTERNAL PARAMETERS-1'!$B$5:$J$44,8,FALSE)*VLOOKUP(AirBSYLD2!CD$4,'[1]INTERNAL PARAMETERS-1'!$B$5:$J$44,3,FALSE)</f>
        <v>6.8672544682058939E-3</v>
      </c>
      <c r="CE28" s="44">
        <f>AirBSYLD1!CE28*VLOOKUP(AirBSYLD2!CE$4,'[1]INTERNAL PARAMETERS-1'!$B$5:$J$44,5,FALSE)*VLOOKUP(AirBSYLD2!CE$4,'[1]INTERNAL PARAMETERS-1'!$B$5:$J$44,6,FALSE)*VLOOKUP(AirBSYLD2!CE$4,'[1]INTERNAL PARAMETERS-1'!$B$5:$J$44,3,FALSE) + AirBSYLD1!CE28*(1-VLOOKUP(AirBSYLD2!CE$4,'[1]INTERNAL PARAMETERS-1'!$B$5:$J$44,5,FALSE))*VLOOKUP(AirBSYLD2!CE$4,'[1]INTERNAL PARAMETERS-1'!$B$5:$J$44,8,FALSE)*VLOOKUP(AirBSYLD2!CE$4,'[1]INTERNAL PARAMETERS-1'!$B$5:$J$44,3,FALSE)</f>
        <v>1.3142441698210878E-2</v>
      </c>
      <c r="CF28" s="44">
        <f>AirBSYLD1!CF28*VLOOKUP(AirBSYLD2!CF$4,'[1]INTERNAL PARAMETERS-1'!$B$5:$J$44,5,FALSE)*VLOOKUP(AirBSYLD2!CF$4,'[1]INTERNAL PARAMETERS-1'!$B$5:$J$44,6,FALSE)*VLOOKUP(AirBSYLD2!CF$4,'[1]INTERNAL PARAMETERS-1'!$B$5:$J$44,3,FALSE) + AirBSYLD1!CF28*(1-VLOOKUP(AirBSYLD2!CF$4,'[1]INTERNAL PARAMETERS-1'!$B$5:$J$44,5,FALSE))*VLOOKUP(AirBSYLD2!CF$4,'[1]INTERNAL PARAMETERS-1'!$B$5:$J$44,8,FALSE)*VLOOKUP(AirBSYLD2!CF$4,'[1]INTERNAL PARAMETERS-1'!$B$5:$J$44,3,FALSE)</f>
        <v>4.0808687946724464E-3</v>
      </c>
      <c r="CG28" s="44">
        <f>AirBSYLD1!CG28*VLOOKUP(AirBSYLD2!CG$4,'[1]INTERNAL PARAMETERS-1'!$B$5:$J$44,5,FALSE)*VLOOKUP(AirBSYLD2!CG$4,'[1]INTERNAL PARAMETERS-1'!$B$5:$J$44,6,FALSE)*VLOOKUP(AirBSYLD2!CG$4,'[1]INTERNAL PARAMETERS-1'!$B$5:$J$44,3,FALSE) + AirBSYLD1!CG28*(1-VLOOKUP(AirBSYLD2!CG$4,'[1]INTERNAL PARAMETERS-1'!$B$5:$J$44,5,FALSE))*VLOOKUP(AirBSYLD2!CG$4,'[1]INTERNAL PARAMETERS-1'!$B$5:$J$44,8,FALSE)*VLOOKUP(AirBSYLD2!CG$4,'[1]INTERNAL PARAMETERS-1'!$B$5:$J$44,3,FALSE)</f>
        <v>0</v>
      </c>
      <c r="CH28" s="43">
        <f>AirBSYLD1!CH28*VLOOKUP(AirBSYLD2!CH$4,'[1]INTERNAL PARAMETERS-1'!$B$5:$J$44,5,FALSE)*VLOOKUP(AirBSYLD2!CH$4,'[1]INTERNAL PARAMETERS-1'!$B$5:$J$44,6,FALSE)*VLOOKUP(AirBSYLD2!CH$4,'[1]INTERNAL PARAMETERS-1'!$B$5:$J$44,3,FALSE) + AirBSYLD1!CH28*(1-VLOOKUP(AirBSYLD2!CH$4,'[1]INTERNAL PARAMETERS-1'!$B$5:$J$44,5,FALSE))*VLOOKUP(AirBSYLD2!CH$4,'[1]INTERNAL PARAMETERS-1'!$B$5:$J$44,8,FALSE)*VLOOKUP(AirBSYLD2!CH$4,'[1]INTERNAL PARAMETERS-1'!$B$5:$J$44,3,FALSE)</f>
        <v>0</v>
      </c>
      <c r="CJ28" s="45">
        <f t="shared" si="0"/>
        <v>365.17125871072466</v>
      </c>
      <c r="CK28" s="43">
        <f t="shared" si="1"/>
        <v>6.3238292780987635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AirBS!X29</f>
        <v>524.8887891550296</v>
      </c>
      <c r="F29" s="56">
        <f>'[1]INTERNAL PARAMETERS-1'!M11</f>
        <v>53.995000000000005</v>
      </c>
      <c r="G29" s="45">
        <f>AirBSYLD1!G29*VLOOKUP(AirBSYLD2!G$4,'[1]INTERNAL PARAMETERS-1'!$B$5:$J$44,5,FALSE)*VLOOKUP(AirBSYLD2!G$4,'[1]INTERNAL PARAMETERS-1'!$B$5:$J$44,7,FALSE)*AirBSYLD2!$F29 + AirBSYLD1!G29*(1-VLOOKUP(AirBSYLD2!G$4,'[1]INTERNAL PARAMETERS-1'!$B$5:$J$44,5,FALSE))*VLOOKUP(AirBSYLD2!G$4,'[1]INTERNAL PARAMETERS-1'!$B$5:$J$44,9,FALSE)*AirBSYLD2!$F29</f>
        <v>168.61667007387658</v>
      </c>
      <c r="H29" s="44">
        <f>AirBSYLD1!H29*VLOOKUP(AirBSYLD2!H$4,'[1]INTERNAL PARAMETERS-1'!$B$5:$J$44,5,FALSE)*VLOOKUP(AirBSYLD2!H$4,'[1]INTERNAL PARAMETERS-1'!$B$5:$J$44,7,FALSE)*AirBSYLD2!$F29 + AirBSYLD1!H29*(1-VLOOKUP(AirBSYLD2!H$4,'[1]INTERNAL PARAMETERS-1'!$B$5:$J$44,5,FALSE))*VLOOKUP(AirBSYLD2!H$4,'[1]INTERNAL PARAMETERS-1'!$B$5:$J$44,9,FALSE)*AirBSYLD2!$F29</f>
        <v>66.579660169845027</v>
      </c>
      <c r="I29" s="44">
        <f>AirBSYLD1!I29*VLOOKUP(AirBSYLD2!I$4,'[1]INTERNAL PARAMETERS-1'!$B$5:$J$44,5,FALSE)*VLOOKUP(AirBSYLD2!I$4,'[1]INTERNAL PARAMETERS-1'!$B$5:$J$44,7,FALSE)*AirBSYLD2!$F29 + AirBSYLD1!I29*(1-VLOOKUP(AirBSYLD2!I$4,'[1]INTERNAL PARAMETERS-1'!$B$5:$J$44,5,FALSE))*VLOOKUP(AirBSYLD2!I$4,'[1]INTERNAL PARAMETERS-1'!$B$5:$J$44,9,FALSE)*AirBSYLD2!$F29</f>
        <v>75.936530372208026</v>
      </c>
      <c r="J29" s="44">
        <f>AirBSYLD1!J29*VLOOKUP(AirBSYLD2!J$4,'[1]INTERNAL PARAMETERS-1'!$B$5:$J$44,5,FALSE)*VLOOKUP(AirBSYLD2!J$4,'[1]INTERNAL PARAMETERS-1'!$B$5:$J$44,7,FALSE)*AirBSYLD2!$F29 + AirBSYLD1!J29*(1-VLOOKUP(AirBSYLD2!J$4,'[1]INTERNAL PARAMETERS-1'!$B$5:$J$44,5,FALSE))*VLOOKUP(AirBSYLD2!J$4,'[1]INTERNAL PARAMETERS-1'!$B$5:$J$44,9,FALSE)*AirBSYLD2!$F29</f>
        <v>0</v>
      </c>
      <c r="K29" s="44">
        <f>AirBSYLD1!K29*VLOOKUP(AirBSYLD2!K$4,'[1]INTERNAL PARAMETERS-1'!$B$5:$J$44,5,FALSE)*VLOOKUP(AirBSYLD2!K$4,'[1]INTERNAL PARAMETERS-1'!$B$5:$J$44,7,FALSE)*AirBSYLD2!$F29 + AirBSYLD1!K29*(1-VLOOKUP(AirBSYLD2!K$4,'[1]INTERNAL PARAMETERS-1'!$B$5:$J$44,5,FALSE))*VLOOKUP(AirBSYLD2!K$4,'[1]INTERNAL PARAMETERS-1'!$B$5:$J$44,9,FALSE)*AirBSYLD2!$F29</f>
        <v>0</v>
      </c>
      <c r="L29" s="44">
        <f>AirBSYLD1!L29*VLOOKUP(AirBSYLD2!L$4,'[1]INTERNAL PARAMETERS-1'!$B$5:$J$44,5,FALSE)*VLOOKUP(AirBSYLD2!L$4,'[1]INTERNAL PARAMETERS-1'!$B$5:$J$44,7,FALSE)*AirBSYLD2!$F29 + AirBSYLD1!L29*(1-VLOOKUP(AirBSYLD2!L$4,'[1]INTERNAL PARAMETERS-1'!$B$5:$J$44,5,FALSE))*VLOOKUP(AirBSYLD2!L$4,'[1]INTERNAL PARAMETERS-1'!$B$5:$J$44,9,FALSE)*AirBSYLD2!$F29</f>
        <v>0</v>
      </c>
      <c r="M29" s="44">
        <f>AirBSYLD1!M29*VLOOKUP(AirBSYLD2!M$4,'[1]INTERNAL PARAMETERS-1'!$B$5:$J$44,5,FALSE)*VLOOKUP(AirBSYLD2!M$4,'[1]INTERNAL PARAMETERS-1'!$B$5:$J$44,7,FALSE)*AirBSYLD2!$F29 + AirBSYLD1!M29*(1-VLOOKUP(AirBSYLD2!M$4,'[1]INTERNAL PARAMETERS-1'!$B$5:$J$44,5,FALSE))*VLOOKUP(AirBSYLD2!M$4,'[1]INTERNAL PARAMETERS-1'!$B$5:$J$44,9,FALSE)*AirBSYLD2!$F29</f>
        <v>1.1662346288964462</v>
      </c>
      <c r="N29" s="44">
        <f>AirBSYLD1!N29*VLOOKUP(AirBSYLD2!N$4,'[1]INTERNAL PARAMETERS-1'!$B$5:$J$44,5,FALSE)*VLOOKUP(AirBSYLD2!N$4,'[1]INTERNAL PARAMETERS-1'!$B$5:$J$44,7,FALSE)*AirBSYLD2!$F29 + AirBSYLD1!N29*(1-VLOOKUP(AirBSYLD2!N$4,'[1]INTERNAL PARAMETERS-1'!$B$5:$J$44,5,FALSE))*VLOOKUP(AirBSYLD2!N$4,'[1]INTERNAL PARAMETERS-1'!$B$5:$J$44,9,FALSE)*AirBSYLD2!$F29</f>
        <v>0.26412385663201216</v>
      </c>
      <c r="O29" s="44">
        <f>AirBSYLD1!O29*VLOOKUP(AirBSYLD2!O$4,'[1]INTERNAL PARAMETERS-1'!$B$5:$J$44,5,FALSE)*VLOOKUP(AirBSYLD2!O$4,'[1]INTERNAL PARAMETERS-1'!$B$5:$J$44,7,FALSE)*AirBSYLD2!$F29 + AirBSYLD1!O29*(1-VLOOKUP(AirBSYLD2!O$4,'[1]INTERNAL PARAMETERS-1'!$B$5:$J$44,5,FALSE))*VLOOKUP(AirBSYLD2!O$4,'[1]INTERNAL PARAMETERS-1'!$B$5:$J$44,9,FALSE)*AirBSYLD2!$F29</f>
        <v>0</v>
      </c>
      <c r="P29" s="44">
        <f>AirBSYLD1!P29*VLOOKUP(AirBSYLD2!P$4,'[1]INTERNAL PARAMETERS-1'!$B$5:$J$44,5,FALSE)*VLOOKUP(AirBSYLD2!P$4,'[1]INTERNAL PARAMETERS-1'!$B$5:$J$44,7,FALSE)*AirBSYLD2!$F29 + AirBSYLD1!P29*(1-VLOOKUP(AirBSYLD2!P$4,'[1]INTERNAL PARAMETERS-1'!$B$5:$J$44,5,FALSE))*VLOOKUP(AirBSYLD2!P$4,'[1]INTERNAL PARAMETERS-1'!$B$5:$J$44,9,FALSE)*AirBSYLD2!$F29</f>
        <v>0</v>
      </c>
      <c r="Q29" s="44">
        <f>AirBSYLD1!Q29*VLOOKUP(AirBSYLD2!Q$4,'[1]INTERNAL PARAMETERS-1'!$B$5:$J$44,5,FALSE)*VLOOKUP(AirBSYLD2!Q$4,'[1]INTERNAL PARAMETERS-1'!$B$5:$J$44,7,FALSE)*AirBSYLD2!$F29 + AirBSYLD1!Q29*(1-VLOOKUP(AirBSYLD2!Q$4,'[1]INTERNAL PARAMETERS-1'!$B$5:$J$44,5,FALSE))*VLOOKUP(AirBSYLD2!Q$4,'[1]INTERNAL PARAMETERS-1'!$B$5:$J$44,9,FALSE)*AirBSYLD2!$F29</f>
        <v>0</v>
      </c>
      <c r="R29" s="44">
        <f>AirBSYLD1!R29*VLOOKUP(AirBSYLD2!R$4,'[1]INTERNAL PARAMETERS-1'!$B$5:$J$44,5,FALSE)*VLOOKUP(AirBSYLD2!R$4,'[1]INTERNAL PARAMETERS-1'!$B$5:$J$44,7,FALSE)*AirBSYLD2!$F29 + AirBSYLD1!R29*(1-VLOOKUP(AirBSYLD2!R$4,'[1]INTERNAL PARAMETERS-1'!$B$5:$J$44,5,FALSE))*VLOOKUP(AirBSYLD2!R$4,'[1]INTERNAL PARAMETERS-1'!$B$5:$J$44,9,FALSE)*AirBSYLD2!$F29</f>
        <v>0.54528796207899288</v>
      </c>
      <c r="S29" s="44">
        <f>AirBSYLD1!S29*VLOOKUP(AirBSYLD2!S$4,'[1]INTERNAL PARAMETERS-1'!$B$5:$J$44,5,FALSE)*VLOOKUP(AirBSYLD2!S$4,'[1]INTERNAL PARAMETERS-1'!$B$5:$J$44,7,FALSE)*AirBSYLD2!$F29 + AirBSYLD1!S29*(1-VLOOKUP(AirBSYLD2!S$4,'[1]INTERNAL PARAMETERS-1'!$B$5:$J$44,5,FALSE))*VLOOKUP(AirBSYLD2!S$4,'[1]INTERNAL PARAMETERS-1'!$B$5:$J$44,9,FALSE)*AirBSYLD2!$F29</f>
        <v>10.329364925256609</v>
      </c>
      <c r="T29" s="44">
        <f>AirBSYLD1!T29*VLOOKUP(AirBSYLD2!T$4,'[1]INTERNAL PARAMETERS-1'!$B$5:$J$44,5,FALSE)*VLOOKUP(AirBSYLD2!T$4,'[1]INTERNAL PARAMETERS-1'!$B$5:$J$44,7,FALSE)*AirBSYLD2!$F29 + AirBSYLD1!T29*(1-VLOOKUP(AirBSYLD2!T$4,'[1]INTERNAL PARAMETERS-1'!$B$5:$J$44,5,FALSE))*VLOOKUP(AirBSYLD2!T$4,'[1]INTERNAL PARAMETERS-1'!$B$5:$J$44,9,FALSE)*AirBSYLD2!$F29</f>
        <v>2.2493128435758454</v>
      </c>
      <c r="U29" s="44">
        <f>AirBSYLD1!U29*VLOOKUP(AirBSYLD2!U$4,'[1]INTERNAL PARAMETERS-1'!$B$5:$J$44,5,FALSE)*VLOOKUP(AirBSYLD2!U$4,'[1]INTERNAL PARAMETERS-1'!$B$5:$J$44,7,FALSE)*AirBSYLD2!$F29 + AirBSYLD1!U29*(1-VLOOKUP(AirBSYLD2!U$4,'[1]INTERNAL PARAMETERS-1'!$B$5:$J$44,5,FALSE))*VLOOKUP(AirBSYLD2!U$4,'[1]INTERNAL PARAMETERS-1'!$B$5:$J$44,9,FALSE)*AirBSYLD2!$F29</f>
        <v>2.1566138900224172</v>
      </c>
      <c r="V29" s="44">
        <f>AirBSYLD1!V29*VLOOKUP(AirBSYLD2!V$4,'[1]INTERNAL PARAMETERS-1'!$B$5:$J$44,5,FALSE)*VLOOKUP(AirBSYLD2!V$4,'[1]INTERNAL PARAMETERS-1'!$B$5:$J$44,7,FALSE)*AirBSYLD2!$F29 + AirBSYLD1!V29*(1-VLOOKUP(AirBSYLD2!V$4,'[1]INTERNAL PARAMETERS-1'!$B$5:$J$44,5,FALSE))*VLOOKUP(AirBSYLD2!V$4,'[1]INTERNAL PARAMETERS-1'!$B$5:$J$44,9,FALSE)*AirBSYLD2!$F29</f>
        <v>6.4606399357071664</v>
      </c>
      <c r="W29" s="44">
        <f>AirBSYLD1!W29*VLOOKUP(AirBSYLD2!W$4,'[1]INTERNAL PARAMETERS-1'!$B$5:$J$44,5,FALSE)*VLOOKUP(AirBSYLD2!W$4,'[1]INTERNAL PARAMETERS-1'!$B$5:$J$44,7,FALSE)*AirBSYLD2!$F29 + AirBSYLD1!W29*(1-VLOOKUP(AirBSYLD2!W$4,'[1]INTERNAL PARAMETERS-1'!$B$5:$J$44,5,FALSE))*VLOOKUP(AirBSYLD2!W$4,'[1]INTERNAL PARAMETERS-1'!$B$5:$J$44,9,FALSE)*AirBSYLD2!$F29</f>
        <v>0</v>
      </c>
      <c r="X29" s="44">
        <f>AirBSYLD1!X29*VLOOKUP(AirBSYLD2!X$4,'[1]INTERNAL PARAMETERS-1'!$B$5:$J$44,5,FALSE)*VLOOKUP(AirBSYLD2!X$4,'[1]INTERNAL PARAMETERS-1'!$B$5:$J$44,7,FALSE)*AirBSYLD2!$F29 + AirBSYLD1!X29*(1-VLOOKUP(AirBSYLD2!X$4,'[1]INTERNAL PARAMETERS-1'!$B$5:$J$44,5,FALSE))*VLOOKUP(AirBSYLD2!X$4,'[1]INTERNAL PARAMETERS-1'!$B$5:$J$44,9,FALSE)*AirBSYLD2!$F29</f>
        <v>0</v>
      </c>
      <c r="Y29" s="44">
        <f>AirBSYLD1!Y29*VLOOKUP(AirBSYLD2!Y$4,'[1]INTERNAL PARAMETERS-1'!$B$5:$J$44,5,FALSE)*VLOOKUP(AirBSYLD2!Y$4,'[1]INTERNAL PARAMETERS-1'!$B$5:$J$44,7,FALSE)*AirBSYLD2!$F29 + AirBSYLD1!Y29*(1-VLOOKUP(AirBSYLD2!Y$4,'[1]INTERNAL PARAMETERS-1'!$B$5:$J$44,5,FALSE))*VLOOKUP(AirBSYLD2!Y$4,'[1]INTERNAL PARAMETERS-1'!$B$5:$J$44,9,FALSE)*AirBSYLD2!$F29</f>
        <v>0</v>
      </c>
      <c r="Z29" s="44">
        <f>AirBSYLD1!Z29*VLOOKUP(AirBSYLD2!Z$4,'[1]INTERNAL PARAMETERS-1'!$B$5:$J$44,5,FALSE)*VLOOKUP(AirBSYLD2!Z$4,'[1]INTERNAL PARAMETERS-1'!$B$5:$J$44,7,FALSE)*AirBSYLD2!$F29 + AirBSYLD1!Z29*(1-VLOOKUP(AirBSYLD2!Z$4,'[1]INTERNAL PARAMETERS-1'!$B$5:$J$44,5,FALSE))*VLOOKUP(AirBSYLD2!Z$4,'[1]INTERNAL PARAMETERS-1'!$B$5:$J$44,9,FALSE)*AirBSYLD2!$F29</f>
        <v>0</v>
      </c>
      <c r="AA29" s="44">
        <f>AirBSYLD1!AA29*VLOOKUP(AirBSYLD2!AA$4,'[1]INTERNAL PARAMETERS-1'!$B$5:$J$44,5,FALSE)*VLOOKUP(AirBSYLD2!AA$4,'[1]INTERNAL PARAMETERS-1'!$B$5:$J$44,7,FALSE)*AirBSYLD2!$F29 + AirBSYLD1!AA29*(1-VLOOKUP(AirBSYLD2!AA$4,'[1]INTERNAL PARAMETERS-1'!$B$5:$J$44,5,FALSE))*VLOOKUP(AirBSYLD2!AA$4,'[1]INTERNAL PARAMETERS-1'!$B$5:$J$44,9,FALSE)*AirBSYLD2!$F29</f>
        <v>0</v>
      </c>
      <c r="AB29" s="44">
        <f>AirBSYLD1!AB29*VLOOKUP(AirBSYLD2!AB$4,'[1]INTERNAL PARAMETERS-1'!$B$5:$J$44,5,FALSE)*VLOOKUP(AirBSYLD2!AB$4,'[1]INTERNAL PARAMETERS-1'!$B$5:$J$44,7,FALSE)*AirBSYLD2!$F29 + AirBSYLD1!AB29*(1-VLOOKUP(AirBSYLD2!AB$4,'[1]INTERNAL PARAMETERS-1'!$B$5:$J$44,5,FALSE))*VLOOKUP(AirBSYLD2!AB$4,'[1]INTERNAL PARAMETERS-1'!$B$5:$J$44,9,FALSE)*AirBSYLD2!$F29</f>
        <v>0</v>
      </c>
      <c r="AC29" s="44">
        <f>AirBSYLD1!AC29*VLOOKUP(AirBSYLD2!AC$4,'[1]INTERNAL PARAMETERS-1'!$B$5:$J$44,5,FALSE)*VLOOKUP(AirBSYLD2!AC$4,'[1]INTERNAL PARAMETERS-1'!$B$5:$J$44,7,FALSE)*AirBSYLD2!$F29 + AirBSYLD1!AC29*(1-VLOOKUP(AirBSYLD2!AC$4,'[1]INTERNAL PARAMETERS-1'!$B$5:$J$44,5,FALSE))*VLOOKUP(AirBSYLD2!AC$4,'[1]INTERNAL PARAMETERS-1'!$B$5:$J$44,9,FALSE)*AirBSYLD2!$F29</f>
        <v>0</v>
      </c>
      <c r="AD29" s="44">
        <f>AirBSYLD1!AD29*VLOOKUP(AirBSYLD2!AD$4,'[1]INTERNAL PARAMETERS-1'!$B$5:$J$44,5,FALSE)*VLOOKUP(AirBSYLD2!AD$4,'[1]INTERNAL PARAMETERS-1'!$B$5:$J$44,7,FALSE)*AirBSYLD2!$F29 + AirBSYLD1!AD29*(1-VLOOKUP(AirBSYLD2!AD$4,'[1]INTERNAL PARAMETERS-1'!$B$5:$J$44,5,FALSE))*VLOOKUP(AirBSYLD2!AD$4,'[1]INTERNAL PARAMETERS-1'!$B$5:$J$44,9,FALSE)*AirBSYLD2!$F29</f>
        <v>0</v>
      </c>
      <c r="AE29" s="44">
        <f>AirBSYLD1!AE29*VLOOKUP(AirBSYLD2!AE$4,'[1]INTERNAL PARAMETERS-1'!$B$5:$J$44,5,FALSE)*VLOOKUP(AirBSYLD2!AE$4,'[1]INTERNAL PARAMETERS-1'!$B$5:$J$44,7,FALSE)*AirBSYLD2!$F29 + AirBSYLD1!AE29*(1-VLOOKUP(AirBSYLD2!AE$4,'[1]INTERNAL PARAMETERS-1'!$B$5:$J$44,5,FALSE))*VLOOKUP(AirBSYLD2!AE$4,'[1]INTERNAL PARAMETERS-1'!$B$5:$J$44,9,FALSE)*AirBSYLD2!$F29</f>
        <v>0</v>
      </c>
      <c r="AF29" s="44">
        <f>AirBSYLD1!AF29*VLOOKUP(AirBSYLD2!AF$4,'[1]INTERNAL PARAMETERS-1'!$B$5:$J$44,5,FALSE)*VLOOKUP(AirBSYLD2!AF$4,'[1]INTERNAL PARAMETERS-1'!$B$5:$J$44,7,FALSE)*AirBSYLD2!$F29 + AirBSYLD1!AF29*(1-VLOOKUP(AirBSYLD2!AF$4,'[1]INTERNAL PARAMETERS-1'!$B$5:$J$44,5,FALSE))*VLOOKUP(AirBSYLD2!AF$4,'[1]INTERNAL PARAMETERS-1'!$B$5:$J$44,9,FALSE)*AirBSYLD2!$F29</f>
        <v>0.26582788151350906</v>
      </c>
      <c r="AG29" s="44">
        <f>AirBSYLD1!AG29*VLOOKUP(AirBSYLD2!AG$4,'[1]INTERNAL PARAMETERS-1'!$B$5:$J$44,5,FALSE)*VLOOKUP(AirBSYLD2!AG$4,'[1]INTERNAL PARAMETERS-1'!$B$5:$J$44,7,FALSE)*AirBSYLD2!$F29 + AirBSYLD1!AG29*(1-VLOOKUP(AirBSYLD2!AG$4,'[1]INTERNAL PARAMETERS-1'!$B$5:$J$44,5,FALSE))*VLOOKUP(AirBSYLD2!AG$4,'[1]INTERNAL PARAMETERS-1'!$B$5:$J$44,9,FALSE)*AirBSYLD2!$F29</f>
        <v>0</v>
      </c>
      <c r="AH29" s="44">
        <f>AirBSYLD1!AH29*VLOOKUP(AirBSYLD2!AH$4,'[1]INTERNAL PARAMETERS-1'!$B$5:$J$44,5,FALSE)*VLOOKUP(AirBSYLD2!AH$4,'[1]INTERNAL PARAMETERS-1'!$B$5:$J$44,7,FALSE)*AirBSYLD2!$F29 + AirBSYLD1!AH29*(1-VLOOKUP(AirBSYLD2!AH$4,'[1]INTERNAL PARAMETERS-1'!$B$5:$J$44,5,FALSE))*VLOOKUP(AirBSYLD2!AH$4,'[1]INTERNAL PARAMETERS-1'!$B$5:$J$44,9,FALSE)*AirBSYLD2!$F29</f>
        <v>0</v>
      </c>
      <c r="AI29" s="44">
        <f>AirBSYLD1!AI29*VLOOKUP(AirBSYLD2!AI$4,'[1]INTERNAL PARAMETERS-1'!$B$5:$J$44,5,FALSE)*VLOOKUP(AirBSYLD2!AI$4,'[1]INTERNAL PARAMETERS-1'!$B$5:$J$44,7,FALSE)*AirBSYLD2!$F29 + AirBSYLD1!AI29*(1-VLOOKUP(AirBSYLD2!AI$4,'[1]INTERNAL PARAMETERS-1'!$B$5:$J$44,5,FALSE))*VLOOKUP(AirBSYLD2!AI$4,'[1]INTERNAL PARAMETERS-1'!$B$5:$J$44,9,FALSE)*AirBSYLD2!$F29</f>
        <v>0.13632199051974822</v>
      </c>
      <c r="AJ29" s="44">
        <f>AirBSYLD1!AJ29*VLOOKUP(AirBSYLD2!AJ$4,'[1]INTERNAL PARAMETERS-1'!$B$5:$J$44,5,FALSE)*VLOOKUP(AirBSYLD2!AJ$4,'[1]INTERNAL PARAMETERS-1'!$B$5:$J$44,7,FALSE)*AirBSYLD2!$F29 + AirBSYLD1!AJ29*(1-VLOOKUP(AirBSYLD2!AJ$4,'[1]INTERNAL PARAMETERS-1'!$B$5:$J$44,5,FALSE))*VLOOKUP(AirBSYLD2!AJ$4,'[1]INTERNAL PARAMETERS-1'!$B$5:$J$44,9,FALSE)*AirBSYLD2!$F29</f>
        <v>0</v>
      </c>
      <c r="AK29" s="44">
        <f>AirBSYLD1!AK29*VLOOKUP(AirBSYLD2!AK$4,'[1]INTERNAL PARAMETERS-1'!$B$5:$J$44,5,FALSE)*VLOOKUP(AirBSYLD2!AK$4,'[1]INTERNAL PARAMETERS-1'!$B$5:$J$44,7,FALSE)*AirBSYLD2!$F29 + AirBSYLD1!AK29*(1-VLOOKUP(AirBSYLD2!AK$4,'[1]INTERNAL PARAMETERS-1'!$B$5:$J$44,5,FALSE))*VLOOKUP(AirBSYLD2!AK$4,'[1]INTERNAL PARAMETERS-1'!$B$5:$J$44,9,FALSE)*AirBSYLD2!$F29</f>
        <v>0</v>
      </c>
      <c r="AL29" s="44">
        <f>AirBSYLD1!AL29*VLOOKUP(AirBSYLD2!AL$4,'[1]INTERNAL PARAMETERS-1'!$B$5:$J$44,5,FALSE)*VLOOKUP(AirBSYLD2!AL$4,'[1]INTERNAL PARAMETERS-1'!$B$5:$J$44,7,FALSE)*AirBSYLD2!$F29 + AirBSYLD1!AL29*(1-VLOOKUP(AirBSYLD2!AL$4,'[1]INTERNAL PARAMETERS-1'!$B$5:$J$44,5,FALSE))*VLOOKUP(AirBSYLD2!AL$4,'[1]INTERNAL PARAMETERS-1'!$B$5:$J$44,9,FALSE)*AirBSYLD2!$F29</f>
        <v>0</v>
      </c>
      <c r="AM29" s="44">
        <f>AirBSYLD1!AM29*VLOOKUP(AirBSYLD2!AM$4,'[1]INTERNAL PARAMETERS-1'!$B$5:$J$44,5,FALSE)*VLOOKUP(AirBSYLD2!AM$4,'[1]INTERNAL PARAMETERS-1'!$B$5:$J$44,7,FALSE)*AirBSYLD2!$F29 + AirBSYLD1!AM29*(1-VLOOKUP(AirBSYLD2!AM$4,'[1]INTERNAL PARAMETERS-1'!$B$5:$J$44,5,FALSE))*VLOOKUP(AirBSYLD2!AM$4,'[1]INTERNAL PARAMETERS-1'!$B$5:$J$44,9,FALSE)*AirBSYLD2!$F29</f>
        <v>0</v>
      </c>
      <c r="AN29" s="44">
        <f>AirBSYLD1!AN29*VLOOKUP(AirBSYLD2!AN$4,'[1]INTERNAL PARAMETERS-1'!$B$5:$J$44,5,FALSE)*VLOOKUP(AirBSYLD2!AN$4,'[1]INTERNAL PARAMETERS-1'!$B$5:$J$44,7,FALSE)*AirBSYLD2!$F29 + AirBSYLD1!AN29*(1-VLOOKUP(AirBSYLD2!AN$4,'[1]INTERNAL PARAMETERS-1'!$B$5:$J$44,5,FALSE))*VLOOKUP(AirBSYLD2!AN$4,'[1]INTERNAL PARAMETERS-1'!$B$5:$J$44,9,FALSE)*AirBSYLD2!$F29</f>
        <v>0</v>
      </c>
      <c r="AO29" s="44">
        <f>AirBSYLD1!AO29*VLOOKUP(AirBSYLD2!AO$4,'[1]INTERNAL PARAMETERS-1'!$B$5:$J$44,5,FALSE)*VLOOKUP(AirBSYLD2!AO$4,'[1]INTERNAL PARAMETERS-1'!$B$5:$J$44,7,FALSE)*AirBSYLD2!$F29 + AirBSYLD1!AO29*(1-VLOOKUP(AirBSYLD2!AO$4,'[1]INTERNAL PARAMETERS-1'!$B$5:$J$44,5,FALSE))*VLOOKUP(AirBSYLD2!AO$4,'[1]INTERNAL PARAMETERS-1'!$B$5:$J$44,9,FALSE)*AirBSYLD2!$F29</f>
        <v>0</v>
      </c>
      <c r="AP29" s="44">
        <f>AirBSYLD1!AP29*VLOOKUP(AirBSYLD2!AP$4,'[1]INTERNAL PARAMETERS-1'!$B$5:$J$44,5,FALSE)*VLOOKUP(AirBSYLD2!AP$4,'[1]INTERNAL PARAMETERS-1'!$B$5:$J$44,7,FALSE)*AirBSYLD2!$F29 + AirBSYLD1!AP29*(1-VLOOKUP(AirBSYLD2!AP$4,'[1]INTERNAL PARAMETERS-1'!$B$5:$J$44,5,FALSE))*VLOOKUP(AirBSYLD2!AP$4,'[1]INTERNAL PARAMETERS-1'!$B$5:$J$44,9,FALSE)*AirBSYLD2!$F29</f>
        <v>0</v>
      </c>
      <c r="AQ29" s="44">
        <f>AirBSYLD1!AQ29*VLOOKUP(AirBSYLD2!AQ$4,'[1]INTERNAL PARAMETERS-1'!$B$5:$J$44,5,FALSE)*VLOOKUP(AirBSYLD2!AQ$4,'[1]INTERNAL PARAMETERS-1'!$B$5:$J$44,7,FALSE)*AirBSYLD2!$F29 + AirBSYLD1!AQ29*(1-VLOOKUP(AirBSYLD2!AQ$4,'[1]INTERNAL PARAMETERS-1'!$B$5:$J$44,5,FALSE))*VLOOKUP(AirBSYLD2!AQ$4,'[1]INTERNAL PARAMETERS-1'!$B$5:$J$44,9,FALSE)*AirBSYLD2!$F29</f>
        <v>0</v>
      </c>
      <c r="AR29" s="44">
        <f>AirBSYLD1!AR29*VLOOKUP(AirBSYLD2!AR$4,'[1]INTERNAL PARAMETERS-1'!$B$5:$J$44,5,FALSE)*VLOOKUP(AirBSYLD2!AR$4,'[1]INTERNAL PARAMETERS-1'!$B$5:$J$44,7,FALSE)*AirBSYLD2!$F29 + AirBSYLD1!AR29*(1-VLOOKUP(AirBSYLD2!AR$4,'[1]INTERNAL PARAMETERS-1'!$B$5:$J$44,5,FALSE))*VLOOKUP(AirBSYLD2!AR$4,'[1]INTERNAL PARAMETERS-1'!$B$5:$J$44,9,FALSE)*AirBSYLD2!$F29</f>
        <v>0</v>
      </c>
      <c r="AS29" s="44">
        <f>AirBSYLD1!AS29*VLOOKUP(AirBSYLD2!AS$4,'[1]INTERNAL PARAMETERS-1'!$B$5:$J$44,5,FALSE)*VLOOKUP(AirBSYLD2!AS$4,'[1]INTERNAL PARAMETERS-1'!$B$5:$J$44,7,FALSE)*AirBSYLD2!$F29 + AirBSYLD1!AS29*(1-VLOOKUP(AirBSYLD2!AS$4,'[1]INTERNAL PARAMETERS-1'!$B$5:$J$44,5,FALSE))*VLOOKUP(AirBSYLD2!AS$4,'[1]INTERNAL PARAMETERS-1'!$B$5:$J$44,9,FALSE)*AirBSYLD2!$F29</f>
        <v>0</v>
      </c>
      <c r="AT29" s="43">
        <f>AirBSYLD1!AT29*VLOOKUP(AirBSYLD2!AT$4,'[1]INTERNAL PARAMETERS-1'!$B$5:$J$44,5,FALSE)*VLOOKUP(AirBSYLD2!AT$4,'[1]INTERNAL PARAMETERS-1'!$B$5:$J$44,7,FALSE)*AirBSYLD2!$F29 + AirBSYLD1!AT29*(1-VLOOKUP(AirBSYLD2!AT$4,'[1]INTERNAL PARAMETERS-1'!$B$5:$J$44,5,FALSE))*VLOOKUP(AirBSYLD2!AT$4,'[1]INTERNAL PARAMETERS-1'!$B$5:$J$44,9,FALSE)*AirBSYLD2!$F29</f>
        <v>0</v>
      </c>
      <c r="AU29" s="45">
        <f>AirBSYLD1!AU29*VLOOKUP(AirBSYLD2!AU$4,'[1]INTERNAL PARAMETERS-1'!$B$5:$J$44,5,FALSE)*VLOOKUP(AirBSYLD2!AU$4,'[1]INTERNAL PARAMETERS-1'!$B$5:$J$44,6,FALSE)*VLOOKUP(AirBSYLD2!AU$4,'[1]INTERNAL PARAMETERS-1'!$B$5:$J$44,3,FALSE) + AirBSYLD1!AU29*(1-VLOOKUP(AirBSYLD2!AU$4,'[1]INTERNAL PARAMETERS-1'!$B$5:$J$44,5,FALSE))*VLOOKUP(AirBSYLD2!AU$4,'[1]INTERNAL PARAMETERS-1'!$B$5:$J$44,8,FALSE)*VLOOKUP(AirBSYLD2!AU$4,'[1]INTERNAL PARAMETERS-1'!$B$5:$J$44,3,FALSE)</f>
        <v>0</v>
      </c>
      <c r="AV29" s="44">
        <f>AirBSYLD1!AV29*VLOOKUP(AirBSYLD2!AV$4,'[1]INTERNAL PARAMETERS-1'!$B$5:$J$44,5,FALSE)*VLOOKUP(AirBSYLD2!AV$4,'[1]INTERNAL PARAMETERS-1'!$B$5:$J$44,6,FALSE)*VLOOKUP(AirBSYLD2!AV$4,'[1]INTERNAL PARAMETERS-1'!$B$5:$J$44,3,FALSE) + AirBSYLD1!AV29*(1-VLOOKUP(AirBSYLD2!AV$4,'[1]INTERNAL PARAMETERS-1'!$B$5:$J$44,5,FALSE))*VLOOKUP(AirBSYLD2!AV$4,'[1]INTERNAL PARAMETERS-1'!$B$5:$J$44,8,FALSE)*VLOOKUP(AirBSYLD2!AV$4,'[1]INTERNAL PARAMETERS-1'!$B$5:$J$44,3,FALSE)</f>
        <v>0</v>
      </c>
      <c r="AW29" s="44">
        <f>AirBSYLD1!AW29*VLOOKUP(AirBSYLD2!AW$4,'[1]INTERNAL PARAMETERS-1'!$B$5:$J$44,5,FALSE)*VLOOKUP(AirBSYLD2!AW$4,'[1]INTERNAL PARAMETERS-1'!$B$5:$J$44,6,FALSE)*VLOOKUP(AirBSYLD2!AW$4,'[1]INTERNAL PARAMETERS-1'!$B$5:$J$44,3,FALSE) + AirBSYLD1!AW29*(1-VLOOKUP(AirBSYLD2!AW$4,'[1]INTERNAL PARAMETERS-1'!$B$5:$J$44,5,FALSE))*VLOOKUP(AirBSYLD2!AW$4,'[1]INTERNAL PARAMETERS-1'!$B$5:$J$44,8,FALSE)*VLOOKUP(AirBSYLD2!AW$4,'[1]INTERNAL PARAMETERS-1'!$B$5:$J$44,3,FALSE)</f>
        <v>1.6604601547203599</v>
      </c>
      <c r="AX29" s="44">
        <f>AirBSYLD1!AX29*VLOOKUP(AirBSYLD2!AX$4,'[1]INTERNAL PARAMETERS-1'!$B$5:$J$44,5,FALSE)*VLOOKUP(AirBSYLD2!AX$4,'[1]INTERNAL PARAMETERS-1'!$B$5:$J$44,6,FALSE)*VLOOKUP(AirBSYLD2!AX$4,'[1]INTERNAL PARAMETERS-1'!$B$5:$J$44,3,FALSE) + AirBSYLD1!AX29*(1-VLOOKUP(AirBSYLD2!AX$4,'[1]INTERNAL PARAMETERS-1'!$B$5:$J$44,5,FALSE))*VLOOKUP(AirBSYLD2!AX$4,'[1]INTERNAL PARAMETERS-1'!$B$5:$J$44,8,FALSE)*VLOOKUP(AirBSYLD2!AX$4,'[1]INTERNAL PARAMETERS-1'!$B$5:$J$44,3,FALSE)</f>
        <v>0</v>
      </c>
      <c r="AY29" s="44">
        <f>AirBSYLD1!AY29*VLOOKUP(AirBSYLD2!AY$4,'[1]INTERNAL PARAMETERS-1'!$B$5:$J$44,5,FALSE)*VLOOKUP(AirBSYLD2!AY$4,'[1]INTERNAL PARAMETERS-1'!$B$5:$J$44,6,FALSE)*VLOOKUP(AirBSYLD2!AY$4,'[1]INTERNAL PARAMETERS-1'!$B$5:$J$44,3,FALSE) + AirBSYLD1!AY29*(1-VLOOKUP(AirBSYLD2!AY$4,'[1]INTERNAL PARAMETERS-1'!$B$5:$J$44,5,FALSE))*VLOOKUP(AirBSYLD2!AY$4,'[1]INTERNAL PARAMETERS-1'!$B$5:$J$44,8,FALSE)*VLOOKUP(AirBSYLD2!AY$4,'[1]INTERNAL PARAMETERS-1'!$B$5:$J$44,3,FALSE)</f>
        <v>0</v>
      </c>
      <c r="AZ29" s="44">
        <f>AirBSYLD1!AZ29*VLOOKUP(AirBSYLD2!AZ$4,'[1]INTERNAL PARAMETERS-1'!$B$5:$J$44,5,FALSE)*VLOOKUP(AirBSYLD2!AZ$4,'[1]INTERNAL PARAMETERS-1'!$B$5:$J$44,6,FALSE)*VLOOKUP(AirBSYLD2!AZ$4,'[1]INTERNAL PARAMETERS-1'!$B$5:$J$44,3,FALSE) + AirBSYLD1!AZ29*(1-VLOOKUP(AirBSYLD2!AZ$4,'[1]INTERNAL PARAMETERS-1'!$B$5:$J$44,5,FALSE))*VLOOKUP(AirBSYLD2!AZ$4,'[1]INTERNAL PARAMETERS-1'!$B$5:$J$44,8,FALSE)*VLOOKUP(AirBSYLD2!AZ$4,'[1]INTERNAL PARAMETERS-1'!$B$5:$J$44,3,FALSE)</f>
        <v>0</v>
      </c>
      <c r="BA29" s="44">
        <f>AirBSYLD1!BA29*VLOOKUP(AirBSYLD2!BA$4,'[1]INTERNAL PARAMETERS-1'!$B$5:$J$44,5,FALSE)*VLOOKUP(AirBSYLD2!BA$4,'[1]INTERNAL PARAMETERS-1'!$B$5:$J$44,6,FALSE)*VLOOKUP(AirBSYLD2!BA$4,'[1]INTERNAL PARAMETERS-1'!$B$5:$J$44,3,FALSE) + AirBSYLD1!BA29*(1-VLOOKUP(AirBSYLD2!BA$4,'[1]INTERNAL PARAMETERS-1'!$B$5:$J$44,5,FALSE))*VLOOKUP(AirBSYLD2!BA$4,'[1]INTERNAL PARAMETERS-1'!$B$5:$J$44,8,FALSE)*VLOOKUP(AirBSYLD2!BA$4,'[1]INTERNAL PARAMETERS-1'!$B$5:$J$44,3,FALSE)</f>
        <v>0.2548928493152321</v>
      </c>
      <c r="BB29" s="44">
        <f>AirBSYLD1!BB29*VLOOKUP(AirBSYLD2!BB$4,'[1]INTERNAL PARAMETERS-1'!$B$5:$J$44,5,FALSE)*VLOOKUP(AirBSYLD2!BB$4,'[1]INTERNAL PARAMETERS-1'!$B$5:$J$44,6,FALSE)*VLOOKUP(AirBSYLD2!BB$4,'[1]INTERNAL PARAMETERS-1'!$B$5:$J$44,3,FALSE) + AirBSYLD1!BB29*(1-VLOOKUP(AirBSYLD2!BB$4,'[1]INTERNAL PARAMETERS-1'!$B$5:$J$44,5,FALSE))*VLOOKUP(AirBSYLD2!BB$4,'[1]INTERNAL PARAMETERS-1'!$B$5:$J$44,8,FALSE)*VLOOKUP(AirBSYLD2!BB$4,'[1]INTERNAL PARAMETERS-1'!$B$5:$J$44,3,FALSE)</f>
        <v>0.28809824415113439</v>
      </c>
      <c r="BC29" s="44">
        <f>AirBSYLD1!BC29*VLOOKUP(AirBSYLD2!BC$4,'[1]INTERNAL PARAMETERS-1'!$B$5:$J$44,5,FALSE)*VLOOKUP(AirBSYLD2!BC$4,'[1]INTERNAL PARAMETERS-1'!$B$5:$J$44,6,FALSE)*VLOOKUP(AirBSYLD2!BC$4,'[1]INTERNAL PARAMETERS-1'!$B$5:$J$44,3,FALSE) + AirBSYLD1!BC29*(1-VLOOKUP(AirBSYLD2!BC$4,'[1]INTERNAL PARAMETERS-1'!$B$5:$J$44,5,FALSE))*VLOOKUP(AirBSYLD2!BC$4,'[1]INTERNAL PARAMETERS-1'!$B$5:$J$44,8,FALSE)*VLOOKUP(AirBSYLD2!BC$4,'[1]INTERNAL PARAMETERS-1'!$B$5:$J$44,3,FALSE)</f>
        <v>0.34790677429413203</v>
      </c>
      <c r="BD29" s="44">
        <f>AirBSYLD1!BD29*VLOOKUP(AirBSYLD2!BD$4,'[1]INTERNAL PARAMETERS-1'!$B$5:$J$44,5,FALSE)*VLOOKUP(AirBSYLD2!BD$4,'[1]INTERNAL PARAMETERS-1'!$B$5:$J$44,6,FALSE)*VLOOKUP(AirBSYLD2!BD$4,'[1]INTERNAL PARAMETERS-1'!$B$5:$J$44,3,FALSE) + AirBSYLD1!BD29*(1-VLOOKUP(AirBSYLD2!BD$4,'[1]INTERNAL PARAMETERS-1'!$B$5:$J$44,5,FALSE))*VLOOKUP(AirBSYLD2!BD$4,'[1]INTERNAL PARAMETERS-1'!$B$5:$J$44,8,FALSE)*VLOOKUP(AirBSYLD2!BD$4,'[1]INTERNAL PARAMETERS-1'!$B$5:$J$44,3,FALSE)</f>
        <v>0.31627888572193824</v>
      </c>
      <c r="BE29" s="44">
        <f>AirBSYLD1!BE29*VLOOKUP(AirBSYLD2!BE$4,'[1]INTERNAL PARAMETERS-1'!$B$5:$J$44,5,FALSE)*VLOOKUP(AirBSYLD2!BE$4,'[1]INTERNAL PARAMETERS-1'!$B$5:$J$44,6,FALSE)*VLOOKUP(AirBSYLD2!BE$4,'[1]INTERNAL PARAMETERS-1'!$B$5:$J$44,3,FALSE) + AirBSYLD1!BE29*(1-VLOOKUP(AirBSYLD2!BE$4,'[1]INTERNAL PARAMETERS-1'!$B$5:$J$44,5,FALSE))*VLOOKUP(AirBSYLD2!BE$4,'[1]INTERNAL PARAMETERS-1'!$B$5:$J$44,8,FALSE)*VLOOKUP(AirBSYLD2!BE$4,'[1]INTERNAL PARAMETERS-1'!$B$5:$J$44,3,FALSE)</f>
        <v>0.72744143716045795</v>
      </c>
      <c r="BF29" s="44">
        <f>AirBSYLD1!BF29*VLOOKUP(AirBSYLD2!BF$4,'[1]INTERNAL PARAMETERS-1'!$B$5:$J$44,5,FALSE)*VLOOKUP(AirBSYLD2!BF$4,'[1]INTERNAL PARAMETERS-1'!$B$5:$J$44,6,FALSE)*VLOOKUP(AirBSYLD2!BF$4,'[1]INTERNAL PARAMETERS-1'!$B$5:$J$44,3,FALSE) + AirBSYLD1!BF29*(1-VLOOKUP(AirBSYLD2!BF$4,'[1]INTERNAL PARAMETERS-1'!$B$5:$J$44,5,FALSE))*VLOOKUP(AirBSYLD2!BF$4,'[1]INTERNAL PARAMETERS-1'!$B$5:$J$44,8,FALSE)*VLOOKUP(AirBSYLD2!BF$4,'[1]INTERNAL PARAMETERS-1'!$B$5:$J$44,3,FALSE)</f>
        <v>0</v>
      </c>
      <c r="BG29" s="44">
        <f>AirBSYLD1!BG29*VLOOKUP(AirBSYLD2!BG$4,'[1]INTERNAL PARAMETERS-1'!$B$5:$J$44,5,FALSE)*VLOOKUP(AirBSYLD2!BG$4,'[1]INTERNAL PARAMETERS-1'!$B$5:$J$44,6,FALSE)*VLOOKUP(AirBSYLD2!BG$4,'[1]INTERNAL PARAMETERS-1'!$B$5:$J$44,3,FALSE) + AirBSYLD1!BG29*(1-VLOOKUP(AirBSYLD2!BG$4,'[1]INTERNAL PARAMETERS-1'!$B$5:$J$44,5,FALSE))*VLOOKUP(AirBSYLD2!BG$4,'[1]INTERNAL PARAMETERS-1'!$B$5:$J$44,8,FALSE)*VLOOKUP(AirBSYLD2!BG$4,'[1]INTERNAL PARAMETERS-1'!$B$5:$J$44,3,FALSE)</f>
        <v>0.28530827474732856</v>
      </c>
      <c r="BH29" s="44">
        <f>AirBSYLD1!BH29*VLOOKUP(AirBSYLD2!BH$4,'[1]INTERNAL PARAMETERS-1'!$B$5:$J$44,5,FALSE)*VLOOKUP(AirBSYLD2!BH$4,'[1]INTERNAL PARAMETERS-1'!$B$5:$J$44,6,FALSE)*VLOOKUP(AirBSYLD2!BH$4,'[1]INTERNAL PARAMETERS-1'!$B$5:$J$44,3,FALSE) + AirBSYLD1!BH29*(1-VLOOKUP(AirBSYLD2!BH$4,'[1]INTERNAL PARAMETERS-1'!$B$5:$J$44,5,FALSE))*VLOOKUP(AirBSYLD2!BH$4,'[1]INTERNAL PARAMETERS-1'!$B$5:$J$44,8,FALSE)*VLOOKUP(AirBSYLD2!BH$4,'[1]INTERNAL PARAMETERS-1'!$B$5:$J$44,3,FALSE)</f>
        <v>1.2933591727299558E-3</v>
      </c>
      <c r="BI29" s="44">
        <f>AirBSYLD1!BI29*VLOOKUP(AirBSYLD2!BI$4,'[1]INTERNAL PARAMETERS-1'!$B$5:$J$44,5,FALSE)*VLOOKUP(AirBSYLD2!BI$4,'[1]INTERNAL PARAMETERS-1'!$B$5:$J$44,6,FALSE)*VLOOKUP(AirBSYLD2!BI$4,'[1]INTERNAL PARAMETERS-1'!$B$5:$J$44,3,FALSE) + AirBSYLD1!BI29*(1-VLOOKUP(AirBSYLD2!BI$4,'[1]INTERNAL PARAMETERS-1'!$B$5:$J$44,5,FALSE))*VLOOKUP(AirBSYLD2!BI$4,'[1]INTERNAL PARAMETERS-1'!$B$5:$J$44,8,FALSE)*VLOOKUP(AirBSYLD2!BI$4,'[1]INTERNAL PARAMETERS-1'!$B$5:$J$44,3,FALSE)</f>
        <v>0</v>
      </c>
      <c r="BJ29" s="44">
        <f>AirBSYLD1!BJ29*VLOOKUP(AirBSYLD2!BJ$4,'[1]INTERNAL PARAMETERS-1'!$B$5:$J$44,5,FALSE)*VLOOKUP(AirBSYLD2!BJ$4,'[1]INTERNAL PARAMETERS-1'!$B$5:$J$44,6,FALSE)*VLOOKUP(AirBSYLD2!BJ$4,'[1]INTERNAL PARAMETERS-1'!$B$5:$J$44,3,FALSE) + AirBSYLD1!BJ29*(1-VLOOKUP(AirBSYLD2!BJ$4,'[1]INTERNAL PARAMETERS-1'!$B$5:$J$44,5,FALSE))*VLOOKUP(AirBSYLD2!BJ$4,'[1]INTERNAL PARAMETERS-1'!$B$5:$J$44,8,FALSE)*VLOOKUP(AirBSYLD2!BJ$4,'[1]INTERNAL PARAMETERS-1'!$B$5:$J$44,3,FALSE)</f>
        <v>7.239757861785355E-2</v>
      </c>
      <c r="BK29" s="44">
        <f>AirBSYLD1!BK29*VLOOKUP(AirBSYLD2!BK$4,'[1]INTERNAL PARAMETERS-1'!$B$5:$J$44,5,FALSE)*VLOOKUP(AirBSYLD2!BK$4,'[1]INTERNAL PARAMETERS-1'!$B$5:$J$44,6,FALSE)*VLOOKUP(AirBSYLD2!BK$4,'[1]INTERNAL PARAMETERS-1'!$B$5:$J$44,3,FALSE) + AirBSYLD1!BK29*(1-VLOOKUP(AirBSYLD2!BK$4,'[1]INTERNAL PARAMETERS-1'!$B$5:$J$44,5,FALSE))*VLOOKUP(AirBSYLD2!BK$4,'[1]INTERNAL PARAMETERS-1'!$B$5:$J$44,8,FALSE)*VLOOKUP(AirBSYLD2!BK$4,'[1]INTERNAL PARAMETERS-1'!$B$5:$J$44,3,FALSE)</f>
        <v>0.11152017288844007</v>
      </c>
      <c r="BL29" s="44">
        <f>AirBSYLD1!BL29*VLOOKUP(AirBSYLD2!BL$4,'[1]INTERNAL PARAMETERS-1'!$B$5:$J$44,5,FALSE)*VLOOKUP(AirBSYLD2!BL$4,'[1]INTERNAL PARAMETERS-1'!$B$5:$J$44,6,FALSE)*VLOOKUP(AirBSYLD2!BL$4,'[1]INTERNAL PARAMETERS-1'!$B$5:$J$44,3,FALSE) + AirBSYLD1!BL29*(1-VLOOKUP(AirBSYLD2!BL$4,'[1]INTERNAL PARAMETERS-1'!$B$5:$J$44,5,FALSE))*VLOOKUP(AirBSYLD2!BL$4,'[1]INTERNAL PARAMETERS-1'!$B$5:$J$44,8,FALSE)*VLOOKUP(AirBSYLD2!BL$4,'[1]INTERNAL PARAMETERS-1'!$B$5:$J$44,3,FALSE)</f>
        <v>0.39913182749202802</v>
      </c>
      <c r="BM29" s="44">
        <f>AirBSYLD1!BM29*VLOOKUP(AirBSYLD2!BM$4,'[1]INTERNAL PARAMETERS-1'!$B$5:$J$44,5,FALSE)*VLOOKUP(AirBSYLD2!BM$4,'[1]INTERNAL PARAMETERS-1'!$B$5:$J$44,6,FALSE)*VLOOKUP(AirBSYLD2!BM$4,'[1]INTERNAL PARAMETERS-1'!$B$5:$J$44,3,FALSE) + AirBSYLD1!BM29*(1-VLOOKUP(AirBSYLD2!BM$4,'[1]INTERNAL PARAMETERS-1'!$B$5:$J$44,5,FALSE))*VLOOKUP(AirBSYLD2!BM$4,'[1]INTERNAL PARAMETERS-1'!$B$5:$J$44,8,FALSE)*VLOOKUP(AirBSYLD2!BM$4,'[1]INTERNAL PARAMETERS-1'!$B$5:$J$44,3,FALSE)</f>
        <v>0.10615415971014779</v>
      </c>
      <c r="BN29" s="44">
        <f>AirBSYLD1!BN29*VLOOKUP(AirBSYLD2!BN$4,'[1]INTERNAL PARAMETERS-1'!$B$5:$J$44,5,FALSE)*VLOOKUP(AirBSYLD2!BN$4,'[1]INTERNAL PARAMETERS-1'!$B$5:$J$44,6,FALSE)*VLOOKUP(AirBSYLD2!BN$4,'[1]INTERNAL PARAMETERS-1'!$B$5:$J$44,3,FALSE) + AirBSYLD1!BN29*(1-VLOOKUP(AirBSYLD2!BN$4,'[1]INTERNAL PARAMETERS-1'!$B$5:$J$44,5,FALSE))*VLOOKUP(AirBSYLD2!BN$4,'[1]INTERNAL PARAMETERS-1'!$B$5:$J$44,8,FALSE)*VLOOKUP(AirBSYLD2!BN$4,'[1]INTERNAL PARAMETERS-1'!$B$5:$J$44,3,FALSE)</f>
        <v>9.6711621642124948E-2</v>
      </c>
      <c r="BO29" s="44">
        <f>AirBSYLD1!BO29*VLOOKUP(AirBSYLD2!BO$4,'[1]INTERNAL PARAMETERS-1'!$B$5:$J$44,5,FALSE)*VLOOKUP(AirBSYLD2!BO$4,'[1]INTERNAL PARAMETERS-1'!$B$5:$J$44,6,FALSE)*VLOOKUP(AirBSYLD2!BO$4,'[1]INTERNAL PARAMETERS-1'!$B$5:$J$44,3,FALSE) + AirBSYLD1!BO29*(1-VLOOKUP(AirBSYLD2!BO$4,'[1]INTERNAL PARAMETERS-1'!$B$5:$J$44,5,FALSE))*VLOOKUP(AirBSYLD2!BO$4,'[1]INTERNAL PARAMETERS-1'!$B$5:$J$44,8,FALSE)*VLOOKUP(AirBSYLD2!BO$4,'[1]INTERNAL PARAMETERS-1'!$B$5:$J$44,3,FALSE)</f>
        <v>8.0146656704448149E-2</v>
      </c>
      <c r="BP29" s="44">
        <f>AirBSYLD1!BP29*VLOOKUP(AirBSYLD2!BP$4,'[1]INTERNAL PARAMETERS-1'!$B$5:$J$44,5,FALSE)*VLOOKUP(AirBSYLD2!BP$4,'[1]INTERNAL PARAMETERS-1'!$B$5:$J$44,6,FALSE)*VLOOKUP(AirBSYLD2!BP$4,'[1]INTERNAL PARAMETERS-1'!$B$5:$J$44,3,FALSE) + AirBSYLD1!BP29*(1-VLOOKUP(AirBSYLD2!BP$4,'[1]INTERNAL PARAMETERS-1'!$B$5:$J$44,5,FALSE))*VLOOKUP(AirBSYLD2!BP$4,'[1]INTERNAL PARAMETERS-1'!$B$5:$J$44,8,FALSE)*VLOOKUP(AirBSYLD2!BP$4,'[1]INTERNAL PARAMETERS-1'!$B$5:$J$44,3,FALSE)</f>
        <v>5.9929581676921159E-3</v>
      </c>
      <c r="BQ29" s="44">
        <f>AirBSYLD1!BQ29*VLOOKUP(AirBSYLD2!BQ$4,'[1]INTERNAL PARAMETERS-1'!$B$5:$J$44,5,FALSE)*VLOOKUP(AirBSYLD2!BQ$4,'[1]INTERNAL PARAMETERS-1'!$B$5:$J$44,6,FALSE)*VLOOKUP(AirBSYLD2!BQ$4,'[1]INTERNAL PARAMETERS-1'!$B$5:$J$44,3,FALSE) + AirBSYLD1!BQ29*(1-VLOOKUP(AirBSYLD2!BQ$4,'[1]INTERNAL PARAMETERS-1'!$B$5:$J$44,5,FALSE))*VLOOKUP(AirBSYLD2!BQ$4,'[1]INTERNAL PARAMETERS-1'!$B$5:$J$44,8,FALSE)*VLOOKUP(AirBSYLD2!BQ$4,'[1]INTERNAL PARAMETERS-1'!$B$5:$J$44,3,FALSE)</f>
        <v>0.37124245899725083</v>
      </c>
      <c r="BR29" s="44">
        <f>AirBSYLD1!BR29*VLOOKUP(AirBSYLD2!BR$4,'[1]INTERNAL PARAMETERS-1'!$B$5:$J$44,5,FALSE)*VLOOKUP(AirBSYLD2!BR$4,'[1]INTERNAL PARAMETERS-1'!$B$5:$J$44,6,FALSE)*VLOOKUP(AirBSYLD2!BR$4,'[1]INTERNAL PARAMETERS-1'!$B$5:$J$44,3,FALSE) + AirBSYLD1!BR29*(1-VLOOKUP(AirBSYLD2!BR$4,'[1]INTERNAL PARAMETERS-1'!$B$5:$J$44,5,FALSE))*VLOOKUP(AirBSYLD2!BR$4,'[1]INTERNAL PARAMETERS-1'!$B$5:$J$44,8,FALSE)*VLOOKUP(AirBSYLD2!BR$4,'[1]INTERNAL PARAMETERS-1'!$B$5:$J$44,3,FALSE)</f>
        <v>1.1430167965508286E-2</v>
      </c>
      <c r="BS29" s="44">
        <f>AirBSYLD1!BS29*VLOOKUP(AirBSYLD2!BS$4,'[1]INTERNAL PARAMETERS-1'!$B$5:$J$44,5,FALSE)*VLOOKUP(AirBSYLD2!BS$4,'[1]INTERNAL PARAMETERS-1'!$B$5:$J$44,6,FALSE)*VLOOKUP(AirBSYLD2!BS$4,'[1]INTERNAL PARAMETERS-1'!$B$5:$J$44,3,FALSE) + AirBSYLD1!BS29*(1-VLOOKUP(AirBSYLD2!BS$4,'[1]INTERNAL PARAMETERS-1'!$B$5:$J$44,5,FALSE))*VLOOKUP(AirBSYLD2!BS$4,'[1]INTERNAL PARAMETERS-1'!$B$5:$J$44,8,FALSE)*VLOOKUP(AirBSYLD2!BS$4,'[1]INTERNAL PARAMETERS-1'!$B$5:$J$44,3,FALSE)</f>
        <v>1.2044670827224353E-3</v>
      </c>
      <c r="BT29" s="44">
        <f>AirBSYLD1!BT29*VLOOKUP(AirBSYLD2!BT$4,'[1]INTERNAL PARAMETERS-1'!$B$5:$J$44,5,FALSE)*VLOOKUP(AirBSYLD2!BT$4,'[1]INTERNAL PARAMETERS-1'!$B$5:$J$44,6,FALSE)*VLOOKUP(AirBSYLD2!BT$4,'[1]INTERNAL PARAMETERS-1'!$B$5:$J$44,3,FALSE) + AirBSYLD1!BT29*(1-VLOOKUP(AirBSYLD2!BT$4,'[1]INTERNAL PARAMETERS-1'!$B$5:$J$44,5,FALSE))*VLOOKUP(AirBSYLD2!BT$4,'[1]INTERNAL PARAMETERS-1'!$B$5:$J$44,8,FALSE)*VLOOKUP(AirBSYLD2!BT$4,'[1]INTERNAL PARAMETERS-1'!$B$5:$J$44,3,FALSE)</f>
        <v>0</v>
      </c>
      <c r="BU29" s="44">
        <f>AirBSYLD1!BU29*VLOOKUP(AirBSYLD2!BU$4,'[1]INTERNAL PARAMETERS-1'!$B$5:$J$44,5,FALSE)*VLOOKUP(AirBSYLD2!BU$4,'[1]INTERNAL PARAMETERS-1'!$B$5:$J$44,6,FALSE)*VLOOKUP(AirBSYLD2!BU$4,'[1]INTERNAL PARAMETERS-1'!$B$5:$J$44,3,FALSE) + AirBSYLD1!BU29*(1-VLOOKUP(AirBSYLD2!BU$4,'[1]INTERNAL PARAMETERS-1'!$B$5:$J$44,5,FALSE))*VLOOKUP(AirBSYLD2!BU$4,'[1]INTERNAL PARAMETERS-1'!$B$5:$J$44,8,FALSE)*VLOOKUP(AirBSYLD2!BU$4,'[1]INTERNAL PARAMETERS-1'!$B$5:$J$44,3,FALSE)</f>
        <v>0</v>
      </c>
      <c r="BV29" s="44">
        <f>AirBSYLD1!BV29*VLOOKUP(AirBSYLD2!BV$4,'[1]INTERNAL PARAMETERS-1'!$B$5:$J$44,5,FALSE)*VLOOKUP(AirBSYLD2!BV$4,'[1]INTERNAL PARAMETERS-1'!$B$5:$J$44,6,FALSE)*VLOOKUP(AirBSYLD2!BV$4,'[1]INTERNAL PARAMETERS-1'!$B$5:$J$44,3,FALSE) + AirBSYLD1!BV29*(1-VLOOKUP(AirBSYLD2!BV$4,'[1]INTERNAL PARAMETERS-1'!$B$5:$J$44,5,FALSE))*VLOOKUP(AirBSYLD2!BV$4,'[1]INTERNAL PARAMETERS-1'!$B$5:$J$44,8,FALSE)*VLOOKUP(AirBSYLD2!BV$4,'[1]INTERNAL PARAMETERS-1'!$B$5:$J$44,3,FALSE)</f>
        <v>0</v>
      </c>
      <c r="BW29" s="44">
        <f>AirBSYLD1!BW29*VLOOKUP(AirBSYLD2!BW$4,'[1]INTERNAL PARAMETERS-1'!$B$5:$J$44,5,FALSE)*VLOOKUP(AirBSYLD2!BW$4,'[1]INTERNAL PARAMETERS-1'!$B$5:$J$44,6,FALSE)*VLOOKUP(AirBSYLD2!BW$4,'[1]INTERNAL PARAMETERS-1'!$B$5:$J$44,3,FALSE) + AirBSYLD1!BW29*(1-VLOOKUP(AirBSYLD2!BW$4,'[1]INTERNAL PARAMETERS-1'!$B$5:$J$44,5,FALSE))*VLOOKUP(AirBSYLD2!BW$4,'[1]INTERNAL PARAMETERS-1'!$B$5:$J$44,8,FALSE)*VLOOKUP(AirBSYLD2!BW$4,'[1]INTERNAL PARAMETERS-1'!$B$5:$J$44,3,FALSE)</f>
        <v>0</v>
      </c>
      <c r="BX29" s="44">
        <f>AirBSYLD1!BX29*VLOOKUP(AirBSYLD2!BX$4,'[1]INTERNAL PARAMETERS-1'!$B$5:$J$44,5,FALSE)*VLOOKUP(AirBSYLD2!BX$4,'[1]INTERNAL PARAMETERS-1'!$B$5:$J$44,6,FALSE)*VLOOKUP(AirBSYLD2!BX$4,'[1]INTERNAL PARAMETERS-1'!$B$5:$J$44,3,FALSE) + AirBSYLD1!BX29*(1-VLOOKUP(AirBSYLD2!BX$4,'[1]INTERNAL PARAMETERS-1'!$B$5:$J$44,5,FALSE))*VLOOKUP(AirBSYLD2!BX$4,'[1]INTERNAL PARAMETERS-1'!$B$5:$J$44,8,FALSE)*VLOOKUP(AirBSYLD2!BX$4,'[1]INTERNAL PARAMETERS-1'!$B$5:$J$44,3,FALSE)</f>
        <v>0</v>
      </c>
      <c r="BY29" s="44">
        <f>AirBSYLD1!BY29*VLOOKUP(AirBSYLD2!BY$4,'[1]INTERNAL PARAMETERS-1'!$B$5:$J$44,5,FALSE)*VLOOKUP(AirBSYLD2!BY$4,'[1]INTERNAL PARAMETERS-1'!$B$5:$J$44,6,FALSE)*VLOOKUP(AirBSYLD2!BY$4,'[1]INTERNAL PARAMETERS-1'!$B$5:$J$44,3,FALSE) + AirBSYLD1!BY29*(1-VLOOKUP(AirBSYLD2!BY$4,'[1]INTERNAL PARAMETERS-1'!$B$5:$J$44,5,FALSE))*VLOOKUP(AirBSYLD2!BY$4,'[1]INTERNAL PARAMETERS-1'!$B$5:$J$44,8,FALSE)*VLOOKUP(AirBSYLD2!BY$4,'[1]INTERNAL PARAMETERS-1'!$B$5:$J$44,3,FALSE)</f>
        <v>0</v>
      </c>
      <c r="BZ29" s="44">
        <f>AirBSYLD1!BZ29*VLOOKUP(AirBSYLD2!BZ$4,'[1]INTERNAL PARAMETERS-1'!$B$5:$J$44,5,FALSE)*VLOOKUP(AirBSYLD2!BZ$4,'[1]INTERNAL PARAMETERS-1'!$B$5:$J$44,6,FALSE)*VLOOKUP(AirBSYLD2!BZ$4,'[1]INTERNAL PARAMETERS-1'!$B$5:$J$44,3,FALSE) + AirBSYLD1!BZ29*(1-VLOOKUP(AirBSYLD2!BZ$4,'[1]INTERNAL PARAMETERS-1'!$B$5:$J$44,5,FALSE))*VLOOKUP(AirBSYLD2!BZ$4,'[1]INTERNAL PARAMETERS-1'!$B$5:$J$44,8,FALSE)*VLOOKUP(AirBSYLD2!BZ$4,'[1]INTERNAL PARAMETERS-1'!$B$5:$J$44,3,FALSE)</f>
        <v>1.4631942156136876E-3</v>
      </c>
      <c r="CA29" s="44">
        <f>AirBSYLD1!CA29*VLOOKUP(AirBSYLD2!CA$4,'[1]INTERNAL PARAMETERS-1'!$B$5:$J$44,5,FALSE)*VLOOKUP(AirBSYLD2!CA$4,'[1]INTERNAL PARAMETERS-1'!$B$5:$J$44,6,FALSE)*VLOOKUP(AirBSYLD2!CA$4,'[1]INTERNAL PARAMETERS-1'!$B$5:$J$44,3,FALSE) + AirBSYLD1!CA29*(1-VLOOKUP(AirBSYLD2!CA$4,'[1]INTERNAL PARAMETERS-1'!$B$5:$J$44,5,FALSE))*VLOOKUP(AirBSYLD2!CA$4,'[1]INTERNAL PARAMETERS-1'!$B$5:$J$44,8,FALSE)*VLOOKUP(AirBSYLD2!CA$4,'[1]INTERNAL PARAMETERS-1'!$B$5:$J$44,3,FALSE)</f>
        <v>0</v>
      </c>
      <c r="CB29" s="44">
        <f>AirBSYLD1!CB29*VLOOKUP(AirBSYLD2!CB$4,'[1]INTERNAL PARAMETERS-1'!$B$5:$J$44,5,FALSE)*VLOOKUP(AirBSYLD2!CB$4,'[1]INTERNAL PARAMETERS-1'!$B$5:$J$44,6,FALSE)*VLOOKUP(AirBSYLD2!CB$4,'[1]INTERNAL PARAMETERS-1'!$B$5:$J$44,3,FALSE) + AirBSYLD1!CB29*(1-VLOOKUP(AirBSYLD2!CB$4,'[1]INTERNAL PARAMETERS-1'!$B$5:$J$44,5,FALSE))*VLOOKUP(AirBSYLD2!CB$4,'[1]INTERNAL PARAMETERS-1'!$B$5:$J$44,8,FALSE)*VLOOKUP(AirBSYLD2!CB$4,'[1]INTERNAL PARAMETERS-1'!$B$5:$J$44,3,FALSE)</f>
        <v>0</v>
      </c>
      <c r="CC29" s="44">
        <f>AirBSYLD1!CC29*VLOOKUP(AirBSYLD2!CC$4,'[1]INTERNAL PARAMETERS-1'!$B$5:$J$44,5,FALSE)*VLOOKUP(AirBSYLD2!CC$4,'[1]INTERNAL PARAMETERS-1'!$B$5:$J$44,6,FALSE)*VLOOKUP(AirBSYLD2!CC$4,'[1]INTERNAL PARAMETERS-1'!$B$5:$J$44,3,FALSE) + AirBSYLD1!CC29*(1-VLOOKUP(AirBSYLD2!CC$4,'[1]INTERNAL PARAMETERS-1'!$B$5:$J$44,5,FALSE))*VLOOKUP(AirBSYLD2!CC$4,'[1]INTERNAL PARAMETERS-1'!$B$5:$J$44,8,FALSE)*VLOOKUP(AirBSYLD2!CC$4,'[1]INTERNAL PARAMETERS-1'!$B$5:$J$44,3,FALSE)</f>
        <v>4.1805549017533928E-3</v>
      </c>
      <c r="CD29" s="44">
        <f>AirBSYLD1!CD29*VLOOKUP(AirBSYLD2!CD$4,'[1]INTERNAL PARAMETERS-1'!$B$5:$J$44,5,FALSE)*VLOOKUP(AirBSYLD2!CD$4,'[1]INTERNAL PARAMETERS-1'!$B$5:$J$44,6,FALSE)*VLOOKUP(AirBSYLD2!CD$4,'[1]INTERNAL PARAMETERS-1'!$B$5:$J$44,3,FALSE) + AirBSYLD1!CD29*(1-VLOOKUP(AirBSYLD2!CD$4,'[1]INTERNAL PARAMETERS-1'!$B$5:$J$44,5,FALSE))*VLOOKUP(AirBSYLD2!CD$4,'[1]INTERNAL PARAMETERS-1'!$B$5:$J$44,8,FALSE)*VLOOKUP(AirBSYLD2!CD$4,'[1]INTERNAL PARAMETERS-1'!$B$5:$J$44,3,FALSE)</f>
        <v>5.2547252584539163E-3</v>
      </c>
      <c r="CE29" s="44">
        <f>AirBSYLD1!CE29*VLOOKUP(AirBSYLD2!CE$4,'[1]INTERNAL PARAMETERS-1'!$B$5:$J$44,5,FALSE)*VLOOKUP(AirBSYLD2!CE$4,'[1]INTERNAL PARAMETERS-1'!$B$5:$J$44,6,FALSE)*VLOOKUP(AirBSYLD2!CE$4,'[1]INTERNAL PARAMETERS-1'!$B$5:$J$44,3,FALSE) + AirBSYLD1!CE29*(1-VLOOKUP(AirBSYLD2!CE$4,'[1]INTERNAL PARAMETERS-1'!$B$5:$J$44,5,FALSE))*VLOOKUP(AirBSYLD2!CE$4,'[1]INTERNAL PARAMETERS-1'!$B$5:$J$44,8,FALSE)*VLOOKUP(AirBSYLD2!CE$4,'[1]INTERNAL PARAMETERS-1'!$B$5:$J$44,3,FALSE)</f>
        <v>9.6351836783268689E-3</v>
      </c>
      <c r="CF29" s="44">
        <f>AirBSYLD1!CF29*VLOOKUP(AirBSYLD2!CF$4,'[1]INTERNAL PARAMETERS-1'!$B$5:$J$44,5,FALSE)*VLOOKUP(AirBSYLD2!CF$4,'[1]INTERNAL PARAMETERS-1'!$B$5:$J$44,6,FALSE)*VLOOKUP(AirBSYLD2!CF$4,'[1]INTERNAL PARAMETERS-1'!$B$5:$J$44,3,FALSE) + AirBSYLD1!CF29*(1-VLOOKUP(AirBSYLD2!CF$4,'[1]INTERNAL PARAMETERS-1'!$B$5:$J$44,5,FALSE))*VLOOKUP(AirBSYLD2!CF$4,'[1]INTERNAL PARAMETERS-1'!$B$5:$J$44,8,FALSE)*VLOOKUP(AirBSYLD2!CF$4,'[1]INTERNAL PARAMETERS-1'!$B$5:$J$44,3,FALSE)</f>
        <v>7.7291879630334128E-3</v>
      </c>
      <c r="CG29" s="44">
        <f>AirBSYLD1!CG29*VLOOKUP(AirBSYLD2!CG$4,'[1]INTERNAL PARAMETERS-1'!$B$5:$J$44,5,FALSE)*VLOOKUP(AirBSYLD2!CG$4,'[1]INTERNAL PARAMETERS-1'!$B$5:$J$44,6,FALSE)*VLOOKUP(AirBSYLD2!CG$4,'[1]INTERNAL PARAMETERS-1'!$B$5:$J$44,3,FALSE) + AirBSYLD1!CG29*(1-VLOOKUP(AirBSYLD2!CG$4,'[1]INTERNAL PARAMETERS-1'!$B$5:$J$44,5,FALSE))*VLOOKUP(AirBSYLD2!CG$4,'[1]INTERNAL PARAMETERS-1'!$B$5:$J$44,8,FALSE)*VLOOKUP(AirBSYLD2!CG$4,'[1]INTERNAL PARAMETERS-1'!$B$5:$J$44,3,FALSE)</f>
        <v>2.5610046149134128E-4</v>
      </c>
      <c r="CH29" s="43">
        <f>AirBSYLD1!CH29*VLOOKUP(AirBSYLD2!CH$4,'[1]INTERNAL PARAMETERS-1'!$B$5:$J$44,5,FALSE)*VLOOKUP(AirBSYLD2!CH$4,'[1]INTERNAL PARAMETERS-1'!$B$5:$J$44,6,FALSE)*VLOOKUP(AirBSYLD2!CH$4,'[1]INTERNAL PARAMETERS-1'!$B$5:$J$44,3,FALSE) + AirBSYLD1!CH29*(1-VLOOKUP(AirBSYLD2!CH$4,'[1]INTERNAL PARAMETERS-1'!$B$5:$J$44,5,FALSE))*VLOOKUP(AirBSYLD2!CH$4,'[1]INTERNAL PARAMETERS-1'!$B$5:$J$44,8,FALSE)*VLOOKUP(AirBSYLD2!CH$4,'[1]INTERNAL PARAMETERS-1'!$B$5:$J$44,3,FALSE)</f>
        <v>0</v>
      </c>
      <c r="CJ29" s="45">
        <f t="shared" si="0"/>
        <v>334.70658853013242</v>
      </c>
      <c r="CK29" s="43">
        <f t="shared" si="1"/>
        <v>5.1661309950302012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AirBS!X30</f>
        <v>456.95973633930987</v>
      </c>
      <c r="F30" s="56">
        <f>'[1]INTERNAL PARAMETERS-1'!M12</f>
        <v>49.09</v>
      </c>
      <c r="G30" s="45">
        <f>AirBSYLD1!G30*VLOOKUP(AirBSYLD2!G$4,'[1]INTERNAL PARAMETERS-1'!$B$5:$J$44,5,FALSE)*VLOOKUP(AirBSYLD2!G$4,'[1]INTERNAL PARAMETERS-1'!$B$5:$J$44,7,FALSE)*AirBSYLD2!$F30 + AirBSYLD1!G30*(1-VLOOKUP(AirBSYLD2!G$4,'[1]INTERNAL PARAMETERS-1'!$B$5:$J$44,5,FALSE))*VLOOKUP(AirBSYLD2!G$4,'[1]INTERNAL PARAMETERS-1'!$B$5:$J$44,9,FALSE)*AirBSYLD2!$F30</f>
        <v>121.56592318294084</v>
      </c>
      <c r="H30" s="44">
        <f>AirBSYLD1!H30*VLOOKUP(AirBSYLD2!H$4,'[1]INTERNAL PARAMETERS-1'!$B$5:$J$44,5,FALSE)*VLOOKUP(AirBSYLD2!H$4,'[1]INTERNAL PARAMETERS-1'!$B$5:$J$44,7,FALSE)*AirBSYLD2!$F30 + AirBSYLD1!H30*(1-VLOOKUP(AirBSYLD2!H$4,'[1]INTERNAL PARAMETERS-1'!$B$5:$J$44,5,FALSE))*VLOOKUP(AirBSYLD2!H$4,'[1]INTERNAL PARAMETERS-1'!$B$5:$J$44,9,FALSE)*AirBSYLD2!$F30</f>
        <v>36.655664135004315</v>
      </c>
      <c r="I30" s="44">
        <f>AirBSYLD1!I30*VLOOKUP(AirBSYLD2!I$4,'[1]INTERNAL PARAMETERS-1'!$B$5:$J$44,5,FALSE)*VLOOKUP(AirBSYLD2!I$4,'[1]INTERNAL PARAMETERS-1'!$B$5:$J$44,7,FALSE)*AirBSYLD2!$F30 + AirBSYLD1!I30*(1-VLOOKUP(AirBSYLD2!I$4,'[1]INTERNAL PARAMETERS-1'!$B$5:$J$44,5,FALSE))*VLOOKUP(AirBSYLD2!I$4,'[1]INTERNAL PARAMETERS-1'!$B$5:$J$44,9,FALSE)*AirBSYLD2!$F30</f>
        <v>53.840689920323335</v>
      </c>
      <c r="J30" s="44">
        <f>AirBSYLD1!J30*VLOOKUP(AirBSYLD2!J$4,'[1]INTERNAL PARAMETERS-1'!$B$5:$J$44,5,FALSE)*VLOOKUP(AirBSYLD2!J$4,'[1]INTERNAL PARAMETERS-1'!$B$5:$J$44,7,FALSE)*AirBSYLD2!$F30 + AirBSYLD1!J30*(1-VLOOKUP(AirBSYLD2!J$4,'[1]INTERNAL PARAMETERS-1'!$B$5:$J$44,5,FALSE))*VLOOKUP(AirBSYLD2!J$4,'[1]INTERNAL PARAMETERS-1'!$B$5:$J$44,9,FALSE)*AirBSYLD2!$F30</f>
        <v>0</v>
      </c>
      <c r="K30" s="44">
        <f>AirBSYLD1!K30*VLOOKUP(AirBSYLD2!K$4,'[1]INTERNAL PARAMETERS-1'!$B$5:$J$44,5,FALSE)*VLOOKUP(AirBSYLD2!K$4,'[1]INTERNAL PARAMETERS-1'!$B$5:$J$44,7,FALSE)*AirBSYLD2!$F30 + AirBSYLD1!K30*(1-VLOOKUP(AirBSYLD2!K$4,'[1]INTERNAL PARAMETERS-1'!$B$5:$J$44,5,FALSE))*VLOOKUP(AirBSYLD2!K$4,'[1]INTERNAL PARAMETERS-1'!$B$5:$J$44,9,FALSE)*AirBSYLD2!$F30</f>
        <v>0</v>
      </c>
      <c r="L30" s="44">
        <f>AirBSYLD1!L30*VLOOKUP(AirBSYLD2!L$4,'[1]INTERNAL PARAMETERS-1'!$B$5:$J$44,5,FALSE)*VLOOKUP(AirBSYLD2!L$4,'[1]INTERNAL PARAMETERS-1'!$B$5:$J$44,7,FALSE)*AirBSYLD2!$F30 + AirBSYLD1!L30*(1-VLOOKUP(AirBSYLD2!L$4,'[1]INTERNAL PARAMETERS-1'!$B$5:$J$44,5,FALSE))*VLOOKUP(AirBSYLD2!L$4,'[1]INTERNAL PARAMETERS-1'!$B$5:$J$44,9,FALSE)*AirBSYLD2!$F30</f>
        <v>0</v>
      </c>
      <c r="M30" s="44">
        <f>AirBSYLD1!M30*VLOOKUP(AirBSYLD2!M$4,'[1]INTERNAL PARAMETERS-1'!$B$5:$J$44,5,FALSE)*VLOOKUP(AirBSYLD2!M$4,'[1]INTERNAL PARAMETERS-1'!$B$5:$J$44,7,FALSE)*AirBSYLD2!$F30 + AirBSYLD1!M30*(1-VLOOKUP(AirBSYLD2!M$4,'[1]INTERNAL PARAMETERS-1'!$B$5:$J$44,5,FALSE))*VLOOKUP(AirBSYLD2!M$4,'[1]INTERNAL PARAMETERS-1'!$B$5:$J$44,9,FALSE)*AirBSYLD2!$F30</f>
        <v>0.82086136169896384</v>
      </c>
      <c r="N30" s="44">
        <f>AirBSYLD1!N30*VLOOKUP(AirBSYLD2!N$4,'[1]INTERNAL PARAMETERS-1'!$B$5:$J$44,5,FALSE)*VLOOKUP(AirBSYLD2!N$4,'[1]INTERNAL PARAMETERS-1'!$B$5:$J$44,7,FALSE)*AirBSYLD2!$F30 + AirBSYLD1!N30*(1-VLOOKUP(AirBSYLD2!N$4,'[1]INTERNAL PARAMETERS-1'!$B$5:$J$44,5,FALSE))*VLOOKUP(AirBSYLD2!N$4,'[1]INTERNAL PARAMETERS-1'!$B$5:$J$44,9,FALSE)*AirBSYLD2!$F30</f>
        <v>0.16511579114634331</v>
      </c>
      <c r="O30" s="44">
        <f>AirBSYLD1!O30*VLOOKUP(AirBSYLD2!O$4,'[1]INTERNAL PARAMETERS-1'!$B$5:$J$44,5,FALSE)*VLOOKUP(AirBSYLD2!O$4,'[1]INTERNAL PARAMETERS-1'!$B$5:$J$44,7,FALSE)*AirBSYLD2!$F30 + AirBSYLD1!O30*(1-VLOOKUP(AirBSYLD2!O$4,'[1]INTERNAL PARAMETERS-1'!$B$5:$J$44,5,FALSE))*VLOOKUP(AirBSYLD2!O$4,'[1]INTERNAL PARAMETERS-1'!$B$5:$J$44,9,FALSE)*AirBSYLD2!$F30</f>
        <v>0</v>
      </c>
      <c r="P30" s="44">
        <f>AirBSYLD1!P30*VLOOKUP(AirBSYLD2!P$4,'[1]INTERNAL PARAMETERS-1'!$B$5:$J$44,5,FALSE)*VLOOKUP(AirBSYLD2!P$4,'[1]INTERNAL PARAMETERS-1'!$B$5:$J$44,7,FALSE)*AirBSYLD2!$F30 + AirBSYLD1!P30*(1-VLOOKUP(AirBSYLD2!P$4,'[1]INTERNAL PARAMETERS-1'!$B$5:$J$44,5,FALSE))*VLOOKUP(AirBSYLD2!P$4,'[1]INTERNAL PARAMETERS-1'!$B$5:$J$44,9,FALSE)*AirBSYLD2!$F30</f>
        <v>0</v>
      </c>
      <c r="Q30" s="44">
        <f>AirBSYLD1!Q30*VLOOKUP(AirBSYLD2!Q$4,'[1]INTERNAL PARAMETERS-1'!$B$5:$J$44,5,FALSE)*VLOOKUP(AirBSYLD2!Q$4,'[1]INTERNAL PARAMETERS-1'!$B$5:$J$44,7,FALSE)*AirBSYLD2!$F30 + AirBSYLD1!Q30*(1-VLOOKUP(AirBSYLD2!Q$4,'[1]INTERNAL PARAMETERS-1'!$B$5:$J$44,5,FALSE))*VLOOKUP(AirBSYLD2!Q$4,'[1]INTERNAL PARAMETERS-1'!$B$5:$J$44,9,FALSE)*AirBSYLD2!$F30</f>
        <v>0</v>
      </c>
      <c r="R30" s="44">
        <f>AirBSYLD1!R30*VLOOKUP(AirBSYLD2!R$4,'[1]INTERNAL PARAMETERS-1'!$B$5:$J$44,5,FALSE)*VLOOKUP(AirBSYLD2!R$4,'[1]INTERNAL PARAMETERS-1'!$B$5:$J$44,7,FALSE)*AirBSYLD2!$F30 + AirBSYLD1!R30*(1-VLOOKUP(AirBSYLD2!R$4,'[1]INTERNAL PARAMETERS-1'!$B$5:$J$44,5,FALSE))*VLOOKUP(AirBSYLD2!R$4,'[1]INTERNAL PARAMETERS-1'!$B$5:$J$44,9,FALSE)*AirBSYLD2!$F30</f>
        <v>0.28303993945774009</v>
      </c>
      <c r="S30" s="44">
        <f>AirBSYLD1!S30*VLOOKUP(AirBSYLD2!S$4,'[1]INTERNAL PARAMETERS-1'!$B$5:$J$44,5,FALSE)*VLOOKUP(AirBSYLD2!S$4,'[1]INTERNAL PARAMETERS-1'!$B$5:$J$44,7,FALSE)*AirBSYLD2!$F30 + AirBSYLD1!S30*(1-VLOOKUP(AirBSYLD2!S$4,'[1]INTERNAL PARAMETERS-1'!$B$5:$J$44,5,FALSE))*VLOOKUP(AirBSYLD2!S$4,'[1]INTERNAL PARAMETERS-1'!$B$5:$J$44,9,FALSE)*AirBSYLD2!$F30</f>
        <v>9.4097170282196281</v>
      </c>
      <c r="T30" s="44">
        <f>AirBSYLD1!T30*VLOOKUP(AirBSYLD2!T$4,'[1]INTERNAL PARAMETERS-1'!$B$5:$J$44,5,FALSE)*VLOOKUP(AirBSYLD2!T$4,'[1]INTERNAL PARAMETERS-1'!$B$5:$J$44,7,FALSE)*AirBSYLD2!$F30 + AirBSYLD1!T30*(1-VLOOKUP(AirBSYLD2!T$4,'[1]INTERNAL PARAMETERS-1'!$B$5:$J$44,5,FALSE))*VLOOKUP(AirBSYLD2!T$4,'[1]INTERNAL PARAMETERS-1'!$B$5:$J$44,9,FALSE)*AirBSYLD2!$F30</f>
        <v>2.6536340253370545</v>
      </c>
      <c r="U30" s="44">
        <f>AirBSYLD1!U30*VLOOKUP(AirBSYLD2!U$4,'[1]INTERNAL PARAMETERS-1'!$B$5:$J$44,5,FALSE)*VLOOKUP(AirBSYLD2!U$4,'[1]INTERNAL PARAMETERS-1'!$B$5:$J$44,7,FALSE)*AirBSYLD2!$F30 + AirBSYLD1!U30*(1-VLOOKUP(AirBSYLD2!U$4,'[1]INTERNAL PARAMETERS-1'!$B$5:$J$44,5,FALSE))*VLOOKUP(AirBSYLD2!U$4,'[1]INTERNAL PARAMETERS-1'!$B$5:$J$44,9,FALSE)*AirBSYLD2!$F30</f>
        <v>1.5992770512698571</v>
      </c>
      <c r="V30" s="44">
        <f>AirBSYLD1!V30*VLOOKUP(AirBSYLD2!V$4,'[1]INTERNAL PARAMETERS-1'!$B$5:$J$44,5,FALSE)*VLOOKUP(AirBSYLD2!V$4,'[1]INTERNAL PARAMETERS-1'!$B$5:$J$44,7,FALSE)*AirBSYLD2!$F30 + AirBSYLD1!V30*(1-VLOOKUP(AirBSYLD2!V$4,'[1]INTERNAL PARAMETERS-1'!$B$5:$J$44,5,FALSE))*VLOOKUP(AirBSYLD2!V$4,'[1]INTERNAL PARAMETERS-1'!$B$5:$J$44,9,FALSE)*AirBSYLD2!$F30</f>
        <v>4.8358391851800295</v>
      </c>
      <c r="W30" s="44">
        <f>AirBSYLD1!W30*VLOOKUP(AirBSYLD2!W$4,'[1]INTERNAL PARAMETERS-1'!$B$5:$J$44,5,FALSE)*VLOOKUP(AirBSYLD2!W$4,'[1]INTERNAL PARAMETERS-1'!$B$5:$J$44,7,FALSE)*AirBSYLD2!$F30 + AirBSYLD1!W30*(1-VLOOKUP(AirBSYLD2!W$4,'[1]INTERNAL PARAMETERS-1'!$B$5:$J$44,5,FALSE))*VLOOKUP(AirBSYLD2!W$4,'[1]INTERNAL PARAMETERS-1'!$B$5:$J$44,9,FALSE)*AirBSYLD2!$F30</f>
        <v>0</v>
      </c>
      <c r="X30" s="44">
        <f>AirBSYLD1!X30*VLOOKUP(AirBSYLD2!X$4,'[1]INTERNAL PARAMETERS-1'!$B$5:$J$44,5,FALSE)*VLOOKUP(AirBSYLD2!X$4,'[1]INTERNAL PARAMETERS-1'!$B$5:$J$44,7,FALSE)*AirBSYLD2!$F30 + AirBSYLD1!X30*(1-VLOOKUP(AirBSYLD2!X$4,'[1]INTERNAL PARAMETERS-1'!$B$5:$J$44,5,FALSE))*VLOOKUP(AirBSYLD2!X$4,'[1]INTERNAL PARAMETERS-1'!$B$5:$J$44,9,FALSE)*AirBSYLD2!$F30</f>
        <v>0</v>
      </c>
      <c r="Y30" s="44">
        <f>AirBSYLD1!Y30*VLOOKUP(AirBSYLD2!Y$4,'[1]INTERNAL PARAMETERS-1'!$B$5:$J$44,5,FALSE)*VLOOKUP(AirBSYLD2!Y$4,'[1]INTERNAL PARAMETERS-1'!$B$5:$J$44,7,FALSE)*AirBSYLD2!$F30 + AirBSYLD1!Y30*(1-VLOOKUP(AirBSYLD2!Y$4,'[1]INTERNAL PARAMETERS-1'!$B$5:$J$44,5,FALSE))*VLOOKUP(AirBSYLD2!Y$4,'[1]INTERNAL PARAMETERS-1'!$B$5:$J$44,9,FALSE)*AirBSYLD2!$F30</f>
        <v>0</v>
      </c>
      <c r="Z30" s="44">
        <f>AirBSYLD1!Z30*VLOOKUP(AirBSYLD2!Z$4,'[1]INTERNAL PARAMETERS-1'!$B$5:$J$44,5,FALSE)*VLOOKUP(AirBSYLD2!Z$4,'[1]INTERNAL PARAMETERS-1'!$B$5:$J$44,7,FALSE)*AirBSYLD2!$F30 + AirBSYLD1!Z30*(1-VLOOKUP(AirBSYLD2!Z$4,'[1]INTERNAL PARAMETERS-1'!$B$5:$J$44,5,FALSE))*VLOOKUP(AirBSYLD2!Z$4,'[1]INTERNAL PARAMETERS-1'!$B$5:$J$44,9,FALSE)*AirBSYLD2!$F30</f>
        <v>0</v>
      </c>
      <c r="AA30" s="44">
        <f>AirBSYLD1!AA30*VLOOKUP(AirBSYLD2!AA$4,'[1]INTERNAL PARAMETERS-1'!$B$5:$J$44,5,FALSE)*VLOOKUP(AirBSYLD2!AA$4,'[1]INTERNAL PARAMETERS-1'!$B$5:$J$44,7,FALSE)*AirBSYLD2!$F30 + AirBSYLD1!AA30*(1-VLOOKUP(AirBSYLD2!AA$4,'[1]INTERNAL PARAMETERS-1'!$B$5:$J$44,5,FALSE))*VLOOKUP(AirBSYLD2!AA$4,'[1]INTERNAL PARAMETERS-1'!$B$5:$J$44,9,FALSE)*AirBSYLD2!$F30</f>
        <v>0</v>
      </c>
      <c r="AB30" s="44">
        <f>AirBSYLD1!AB30*VLOOKUP(AirBSYLD2!AB$4,'[1]INTERNAL PARAMETERS-1'!$B$5:$J$44,5,FALSE)*VLOOKUP(AirBSYLD2!AB$4,'[1]INTERNAL PARAMETERS-1'!$B$5:$J$44,7,FALSE)*AirBSYLD2!$F30 + AirBSYLD1!AB30*(1-VLOOKUP(AirBSYLD2!AB$4,'[1]INTERNAL PARAMETERS-1'!$B$5:$J$44,5,FALSE))*VLOOKUP(AirBSYLD2!AB$4,'[1]INTERNAL PARAMETERS-1'!$B$5:$J$44,9,FALSE)*AirBSYLD2!$F30</f>
        <v>0</v>
      </c>
      <c r="AC30" s="44">
        <f>AirBSYLD1!AC30*VLOOKUP(AirBSYLD2!AC$4,'[1]INTERNAL PARAMETERS-1'!$B$5:$J$44,5,FALSE)*VLOOKUP(AirBSYLD2!AC$4,'[1]INTERNAL PARAMETERS-1'!$B$5:$J$44,7,FALSE)*AirBSYLD2!$F30 + AirBSYLD1!AC30*(1-VLOOKUP(AirBSYLD2!AC$4,'[1]INTERNAL PARAMETERS-1'!$B$5:$J$44,5,FALSE))*VLOOKUP(AirBSYLD2!AC$4,'[1]INTERNAL PARAMETERS-1'!$B$5:$J$44,9,FALSE)*AirBSYLD2!$F30</f>
        <v>0</v>
      </c>
      <c r="AD30" s="44">
        <f>AirBSYLD1!AD30*VLOOKUP(AirBSYLD2!AD$4,'[1]INTERNAL PARAMETERS-1'!$B$5:$J$44,5,FALSE)*VLOOKUP(AirBSYLD2!AD$4,'[1]INTERNAL PARAMETERS-1'!$B$5:$J$44,7,FALSE)*AirBSYLD2!$F30 + AirBSYLD1!AD30*(1-VLOOKUP(AirBSYLD2!AD$4,'[1]INTERNAL PARAMETERS-1'!$B$5:$J$44,5,FALSE))*VLOOKUP(AirBSYLD2!AD$4,'[1]INTERNAL PARAMETERS-1'!$B$5:$J$44,9,FALSE)*AirBSYLD2!$F30</f>
        <v>0</v>
      </c>
      <c r="AE30" s="44">
        <f>AirBSYLD1!AE30*VLOOKUP(AirBSYLD2!AE$4,'[1]INTERNAL PARAMETERS-1'!$B$5:$J$44,5,FALSE)*VLOOKUP(AirBSYLD2!AE$4,'[1]INTERNAL PARAMETERS-1'!$B$5:$J$44,7,FALSE)*AirBSYLD2!$F30 + AirBSYLD1!AE30*(1-VLOOKUP(AirBSYLD2!AE$4,'[1]INTERNAL PARAMETERS-1'!$B$5:$J$44,5,FALSE))*VLOOKUP(AirBSYLD2!AE$4,'[1]INTERNAL PARAMETERS-1'!$B$5:$J$44,9,FALSE)*AirBSYLD2!$F30</f>
        <v>0</v>
      </c>
      <c r="AF30" s="44">
        <f>AirBSYLD1!AF30*VLOOKUP(AirBSYLD2!AF$4,'[1]INTERNAL PARAMETERS-1'!$B$5:$J$44,5,FALSE)*VLOOKUP(AirBSYLD2!AF$4,'[1]INTERNAL PARAMETERS-1'!$B$5:$J$44,7,FALSE)*AirBSYLD2!$F30 + AirBSYLD1!AF30*(1-VLOOKUP(AirBSYLD2!AF$4,'[1]INTERNAL PARAMETERS-1'!$B$5:$J$44,5,FALSE))*VLOOKUP(AirBSYLD2!AF$4,'[1]INTERNAL PARAMETERS-1'!$B$5:$J$44,9,FALSE)*AirBSYLD2!$F30</f>
        <v>0</v>
      </c>
      <c r="AG30" s="44">
        <f>AirBSYLD1!AG30*VLOOKUP(AirBSYLD2!AG$4,'[1]INTERNAL PARAMETERS-1'!$B$5:$J$44,5,FALSE)*VLOOKUP(AirBSYLD2!AG$4,'[1]INTERNAL PARAMETERS-1'!$B$5:$J$44,7,FALSE)*AirBSYLD2!$F30 + AirBSYLD1!AG30*(1-VLOOKUP(AirBSYLD2!AG$4,'[1]INTERNAL PARAMETERS-1'!$B$5:$J$44,5,FALSE))*VLOOKUP(AirBSYLD2!AG$4,'[1]INTERNAL PARAMETERS-1'!$B$5:$J$44,9,FALSE)*AirBSYLD2!$F30</f>
        <v>0.7253818166896322</v>
      </c>
      <c r="AH30" s="44">
        <f>AirBSYLD1!AH30*VLOOKUP(AirBSYLD2!AH$4,'[1]INTERNAL PARAMETERS-1'!$B$5:$J$44,5,FALSE)*VLOOKUP(AirBSYLD2!AH$4,'[1]INTERNAL PARAMETERS-1'!$B$5:$J$44,7,FALSE)*AirBSYLD2!$F30 + AirBSYLD1!AH30*(1-VLOOKUP(AirBSYLD2!AH$4,'[1]INTERNAL PARAMETERS-1'!$B$5:$J$44,5,FALSE))*VLOOKUP(AirBSYLD2!AH$4,'[1]INTERNAL PARAMETERS-1'!$B$5:$J$44,9,FALSE)*AirBSYLD2!$F30</f>
        <v>6.4871544581999632E-2</v>
      </c>
      <c r="AI30" s="44">
        <f>AirBSYLD1!AI30*VLOOKUP(AirBSYLD2!AI$4,'[1]INTERNAL PARAMETERS-1'!$B$5:$J$44,5,FALSE)*VLOOKUP(AirBSYLD2!AI$4,'[1]INTERNAL PARAMETERS-1'!$B$5:$J$44,7,FALSE)*AirBSYLD2!$F30 + AirBSYLD1!AI30*(1-VLOOKUP(AirBSYLD2!AI$4,'[1]INTERNAL PARAMETERS-1'!$B$5:$J$44,5,FALSE))*VLOOKUP(AirBSYLD2!AI$4,'[1]INTERNAL PARAMETERS-1'!$B$5:$J$44,9,FALSE)*AirBSYLD2!$F30</f>
        <v>0.11793704679963453</v>
      </c>
      <c r="AJ30" s="44">
        <f>AirBSYLD1!AJ30*VLOOKUP(AirBSYLD2!AJ$4,'[1]INTERNAL PARAMETERS-1'!$B$5:$J$44,5,FALSE)*VLOOKUP(AirBSYLD2!AJ$4,'[1]INTERNAL PARAMETERS-1'!$B$5:$J$44,7,FALSE)*AirBSYLD2!$F30 + AirBSYLD1!AJ30*(1-VLOOKUP(AirBSYLD2!AJ$4,'[1]INTERNAL PARAMETERS-1'!$B$5:$J$44,5,FALSE))*VLOOKUP(AirBSYLD2!AJ$4,'[1]INTERNAL PARAMETERS-1'!$B$5:$J$44,9,FALSE)*AirBSYLD2!$F30</f>
        <v>0.45999822521781558</v>
      </c>
      <c r="AK30" s="44">
        <f>AirBSYLD1!AK30*VLOOKUP(AirBSYLD2!AK$4,'[1]INTERNAL PARAMETERS-1'!$B$5:$J$44,5,FALSE)*VLOOKUP(AirBSYLD2!AK$4,'[1]INTERNAL PARAMETERS-1'!$B$5:$J$44,7,FALSE)*AirBSYLD2!$F30 + AirBSYLD1!AK30*(1-VLOOKUP(AirBSYLD2!AK$4,'[1]INTERNAL PARAMETERS-1'!$B$5:$J$44,5,FALSE))*VLOOKUP(AirBSYLD2!AK$4,'[1]INTERNAL PARAMETERS-1'!$B$5:$J$44,9,FALSE)*AirBSYLD2!$F30</f>
        <v>0</v>
      </c>
      <c r="AL30" s="44">
        <f>AirBSYLD1!AL30*VLOOKUP(AirBSYLD2!AL$4,'[1]INTERNAL PARAMETERS-1'!$B$5:$J$44,5,FALSE)*VLOOKUP(AirBSYLD2!AL$4,'[1]INTERNAL PARAMETERS-1'!$B$5:$J$44,7,FALSE)*AirBSYLD2!$F30 + AirBSYLD1!AL30*(1-VLOOKUP(AirBSYLD2!AL$4,'[1]INTERNAL PARAMETERS-1'!$B$5:$J$44,5,FALSE))*VLOOKUP(AirBSYLD2!AL$4,'[1]INTERNAL PARAMETERS-1'!$B$5:$J$44,9,FALSE)*AirBSYLD2!$F30</f>
        <v>0</v>
      </c>
      <c r="AM30" s="44">
        <f>AirBSYLD1!AM30*VLOOKUP(AirBSYLD2!AM$4,'[1]INTERNAL PARAMETERS-1'!$B$5:$J$44,5,FALSE)*VLOOKUP(AirBSYLD2!AM$4,'[1]INTERNAL PARAMETERS-1'!$B$5:$J$44,7,FALSE)*AirBSYLD2!$F30 + AirBSYLD1!AM30*(1-VLOOKUP(AirBSYLD2!AM$4,'[1]INTERNAL PARAMETERS-1'!$B$5:$J$44,5,FALSE))*VLOOKUP(AirBSYLD2!AM$4,'[1]INTERNAL PARAMETERS-1'!$B$5:$J$44,9,FALSE)*AirBSYLD2!$F30</f>
        <v>0</v>
      </c>
      <c r="AN30" s="44">
        <f>AirBSYLD1!AN30*VLOOKUP(AirBSYLD2!AN$4,'[1]INTERNAL PARAMETERS-1'!$B$5:$J$44,5,FALSE)*VLOOKUP(AirBSYLD2!AN$4,'[1]INTERNAL PARAMETERS-1'!$B$5:$J$44,7,FALSE)*AirBSYLD2!$F30 + AirBSYLD1!AN30*(1-VLOOKUP(AirBSYLD2!AN$4,'[1]INTERNAL PARAMETERS-1'!$B$5:$J$44,5,FALSE))*VLOOKUP(AirBSYLD2!AN$4,'[1]INTERNAL PARAMETERS-1'!$B$5:$J$44,9,FALSE)*AirBSYLD2!$F30</f>
        <v>0</v>
      </c>
      <c r="AO30" s="44">
        <f>AirBSYLD1!AO30*VLOOKUP(AirBSYLD2!AO$4,'[1]INTERNAL PARAMETERS-1'!$B$5:$J$44,5,FALSE)*VLOOKUP(AirBSYLD2!AO$4,'[1]INTERNAL PARAMETERS-1'!$B$5:$J$44,7,FALSE)*AirBSYLD2!$F30 + AirBSYLD1!AO30*(1-VLOOKUP(AirBSYLD2!AO$4,'[1]INTERNAL PARAMETERS-1'!$B$5:$J$44,5,FALSE))*VLOOKUP(AirBSYLD2!AO$4,'[1]INTERNAL PARAMETERS-1'!$B$5:$J$44,9,FALSE)*AirBSYLD2!$F30</f>
        <v>0</v>
      </c>
      <c r="AP30" s="44">
        <f>AirBSYLD1!AP30*VLOOKUP(AirBSYLD2!AP$4,'[1]INTERNAL PARAMETERS-1'!$B$5:$J$44,5,FALSE)*VLOOKUP(AirBSYLD2!AP$4,'[1]INTERNAL PARAMETERS-1'!$B$5:$J$44,7,FALSE)*AirBSYLD2!$F30 + AirBSYLD1!AP30*(1-VLOOKUP(AirBSYLD2!AP$4,'[1]INTERNAL PARAMETERS-1'!$B$5:$J$44,5,FALSE))*VLOOKUP(AirBSYLD2!AP$4,'[1]INTERNAL PARAMETERS-1'!$B$5:$J$44,9,FALSE)*AirBSYLD2!$F30</f>
        <v>0</v>
      </c>
      <c r="AQ30" s="44">
        <f>AirBSYLD1!AQ30*VLOOKUP(AirBSYLD2!AQ$4,'[1]INTERNAL PARAMETERS-1'!$B$5:$J$44,5,FALSE)*VLOOKUP(AirBSYLD2!AQ$4,'[1]INTERNAL PARAMETERS-1'!$B$5:$J$44,7,FALSE)*AirBSYLD2!$F30 + AirBSYLD1!AQ30*(1-VLOOKUP(AirBSYLD2!AQ$4,'[1]INTERNAL PARAMETERS-1'!$B$5:$J$44,5,FALSE))*VLOOKUP(AirBSYLD2!AQ$4,'[1]INTERNAL PARAMETERS-1'!$B$5:$J$44,9,FALSE)*AirBSYLD2!$F30</f>
        <v>0</v>
      </c>
      <c r="AR30" s="44">
        <f>AirBSYLD1!AR30*VLOOKUP(AirBSYLD2!AR$4,'[1]INTERNAL PARAMETERS-1'!$B$5:$J$44,5,FALSE)*VLOOKUP(AirBSYLD2!AR$4,'[1]INTERNAL PARAMETERS-1'!$B$5:$J$44,7,FALSE)*AirBSYLD2!$F30 + AirBSYLD1!AR30*(1-VLOOKUP(AirBSYLD2!AR$4,'[1]INTERNAL PARAMETERS-1'!$B$5:$J$44,5,FALSE))*VLOOKUP(AirBSYLD2!AR$4,'[1]INTERNAL PARAMETERS-1'!$B$5:$J$44,9,FALSE)*AirBSYLD2!$F30</f>
        <v>0</v>
      </c>
      <c r="AS30" s="44">
        <f>AirBSYLD1!AS30*VLOOKUP(AirBSYLD2!AS$4,'[1]INTERNAL PARAMETERS-1'!$B$5:$J$44,5,FALSE)*VLOOKUP(AirBSYLD2!AS$4,'[1]INTERNAL PARAMETERS-1'!$B$5:$J$44,7,FALSE)*AirBSYLD2!$F30 + AirBSYLD1!AS30*(1-VLOOKUP(AirBSYLD2!AS$4,'[1]INTERNAL PARAMETERS-1'!$B$5:$J$44,5,FALSE))*VLOOKUP(AirBSYLD2!AS$4,'[1]INTERNAL PARAMETERS-1'!$B$5:$J$44,9,FALSE)*AirBSYLD2!$F30</f>
        <v>0</v>
      </c>
      <c r="AT30" s="43">
        <f>AirBSYLD1!AT30*VLOOKUP(AirBSYLD2!AT$4,'[1]INTERNAL PARAMETERS-1'!$B$5:$J$44,5,FALSE)*VLOOKUP(AirBSYLD2!AT$4,'[1]INTERNAL PARAMETERS-1'!$B$5:$J$44,7,FALSE)*AirBSYLD2!$F30 + AirBSYLD1!AT30*(1-VLOOKUP(AirBSYLD2!AT$4,'[1]INTERNAL PARAMETERS-1'!$B$5:$J$44,5,FALSE))*VLOOKUP(AirBSYLD2!AT$4,'[1]INTERNAL PARAMETERS-1'!$B$5:$J$44,9,FALSE)*AirBSYLD2!$F30</f>
        <v>0</v>
      </c>
      <c r="AU30" s="45">
        <f>AirBSYLD1!AU30*VLOOKUP(AirBSYLD2!AU$4,'[1]INTERNAL PARAMETERS-1'!$B$5:$J$44,5,FALSE)*VLOOKUP(AirBSYLD2!AU$4,'[1]INTERNAL PARAMETERS-1'!$B$5:$J$44,6,FALSE)*VLOOKUP(AirBSYLD2!AU$4,'[1]INTERNAL PARAMETERS-1'!$B$5:$J$44,3,FALSE) + AirBSYLD1!AU30*(1-VLOOKUP(AirBSYLD2!AU$4,'[1]INTERNAL PARAMETERS-1'!$B$5:$J$44,5,FALSE))*VLOOKUP(AirBSYLD2!AU$4,'[1]INTERNAL PARAMETERS-1'!$B$5:$J$44,8,FALSE)*VLOOKUP(AirBSYLD2!AU$4,'[1]INTERNAL PARAMETERS-1'!$B$5:$J$44,3,FALSE)</f>
        <v>0</v>
      </c>
      <c r="AV30" s="44">
        <f>AirBSYLD1!AV30*VLOOKUP(AirBSYLD2!AV$4,'[1]INTERNAL PARAMETERS-1'!$B$5:$J$44,5,FALSE)*VLOOKUP(AirBSYLD2!AV$4,'[1]INTERNAL PARAMETERS-1'!$B$5:$J$44,6,FALSE)*VLOOKUP(AirBSYLD2!AV$4,'[1]INTERNAL PARAMETERS-1'!$B$5:$J$44,3,FALSE) + AirBSYLD1!AV30*(1-VLOOKUP(AirBSYLD2!AV$4,'[1]INTERNAL PARAMETERS-1'!$B$5:$J$44,5,FALSE))*VLOOKUP(AirBSYLD2!AV$4,'[1]INTERNAL PARAMETERS-1'!$B$5:$J$44,8,FALSE)*VLOOKUP(AirBSYLD2!AV$4,'[1]INTERNAL PARAMETERS-1'!$B$5:$J$44,3,FALSE)</f>
        <v>0</v>
      </c>
      <c r="AW30" s="44">
        <f>AirBSYLD1!AW30*VLOOKUP(AirBSYLD2!AW$4,'[1]INTERNAL PARAMETERS-1'!$B$5:$J$44,5,FALSE)*VLOOKUP(AirBSYLD2!AW$4,'[1]INTERNAL PARAMETERS-1'!$B$5:$J$44,6,FALSE)*VLOOKUP(AirBSYLD2!AW$4,'[1]INTERNAL PARAMETERS-1'!$B$5:$J$44,3,FALSE) + AirBSYLD1!AW30*(1-VLOOKUP(AirBSYLD2!AW$4,'[1]INTERNAL PARAMETERS-1'!$B$5:$J$44,5,FALSE))*VLOOKUP(AirBSYLD2!AW$4,'[1]INTERNAL PARAMETERS-1'!$B$5:$J$44,8,FALSE)*VLOOKUP(AirBSYLD2!AW$4,'[1]INTERNAL PARAMETERS-1'!$B$5:$J$44,3,FALSE)</f>
        <v>1.2949375914260979</v>
      </c>
      <c r="AX30" s="44">
        <f>AirBSYLD1!AX30*VLOOKUP(AirBSYLD2!AX$4,'[1]INTERNAL PARAMETERS-1'!$B$5:$J$44,5,FALSE)*VLOOKUP(AirBSYLD2!AX$4,'[1]INTERNAL PARAMETERS-1'!$B$5:$J$44,6,FALSE)*VLOOKUP(AirBSYLD2!AX$4,'[1]INTERNAL PARAMETERS-1'!$B$5:$J$44,3,FALSE) + AirBSYLD1!AX30*(1-VLOOKUP(AirBSYLD2!AX$4,'[1]INTERNAL PARAMETERS-1'!$B$5:$J$44,5,FALSE))*VLOOKUP(AirBSYLD2!AX$4,'[1]INTERNAL PARAMETERS-1'!$B$5:$J$44,8,FALSE)*VLOOKUP(AirBSYLD2!AX$4,'[1]INTERNAL PARAMETERS-1'!$B$5:$J$44,3,FALSE)</f>
        <v>0</v>
      </c>
      <c r="AY30" s="44">
        <f>AirBSYLD1!AY30*VLOOKUP(AirBSYLD2!AY$4,'[1]INTERNAL PARAMETERS-1'!$B$5:$J$44,5,FALSE)*VLOOKUP(AirBSYLD2!AY$4,'[1]INTERNAL PARAMETERS-1'!$B$5:$J$44,6,FALSE)*VLOOKUP(AirBSYLD2!AY$4,'[1]INTERNAL PARAMETERS-1'!$B$5:$J$44,3,FALSE) + AirBSYLD1!AY30*(1-VLOOKUP(AirBSYLD2!AY$4,'[1]INTERNAL PARAMETERS-1'!$B$5:$J$44,5,FALSE))*VLOOKUP(AirBSYLD2!AY$4,'[1]INTERNAL PARAMETERS-1'!$B$5:$J$44,8,FALSE)*VLOOKUP(AirBSYLD2!AY$4,'[1]INTERNAL PARAMETERS-1'!$B$5:$J$44,3,FALSE)</f>
        <v>0</v>
      </c>
      <c r="AZ30" s="44">
        <f>AirBSYLD1!AZ30*VLOOKUP(AirBSYLD2!AZ$4,'[1]INTERNAL PARAMETERS-1'!$B$5:$J$44,5,FALSE)*VLOOKUP(AirBSYLD2!AZ$4,'[1]INTERNAL PARAMETERS-1'!$B$5:$J$44,6,FALSE)*VLOOKUP(AirBSYLD2!AZ$4,'[1]INTERNAL PARAMETERS-1'!$B$5:$J$44,3,FALSE) + AirBSYLD1!AZ30*(1-VLOOKUP(AirBSYLD2!AZ$4,'[1]INTERNAL PARAMETERS-1'!$B$5:$J$44,5,FALSE))*VLOOKUP(AirBSYLD2!AZ$4,'[1]INTERNAL PARAMETERS-1'!$B$5:$J$44,8,FALSE)*VLOOKUP(AirBSYLD2!AZ$4,'[1]INTERNAL PARAMETERS-1'!$B$5:$J$44,3,FALSE)</f>
        <v>0</v>
      </c>
      <c r="BA30" s="44">
        <f>AirBSYLD1!BA30*VLOOKUP(AirBSYLD2!BA$4,'[1]INTERNAL PARAMETERS-1'!$B$5:$J$44,5,FALSE)*VLOOKUP(AirBSYLD2!BA$4,'[1]INTERNAL PARAMETERS-1'!$B$5:$J$44,6,FALSE)*VLOOKUP(AirBSYLD2!BA$4,'[1]INTERNAL PARAMETERS-1'!$B$5:$J$44,3,FALSE) + AirBSYLD1!BA30*(1-VLOOKUP(AirBSYLD2!BA$4,'[1]INTERNAL PARAMETERS-1'!$B$5:$J$44,5,FALSE))*VLOOKUP(AirBSYLD2!BA$4,'[1]INTERNAL PARAMETERS-1'!$B$5:$J$44,8,FALSE)*VLOOKUP(AirBSYLD2!BA$4,'[1]INTERNAL PARAMETERS-1'!$B$5:$J$44,3,FALSE)</f>
        <v>0.19733405781966604</v>
      </c>
      <c r="BB30" s="44">
        <f>AirBSYLD1!BB30*VLOOKUP(AirBSYLD2!BB$4,'[1]INTERNAL PARAMETERS-1'!$B$5:$J$44,5,FALSE)*VLOOKUP(AirBSYLD2!BB$4,'[1]INTERNAL PARAMETERS-1'!$B$5:$J$44,6,FALSE)*VLOOKUP(AirBSYLD2!BB$4,'[1]INTERNAL PARAMETERS-1'!$B$5:$J$44,3,FALSE) + AirBSYLD1!BB30*(1-VLOOKUP(AirBSYLD2!BB$4,'[1]INTERNAL PARAMETERS-1'!$B$5:$J$44,5,FALSE))*VLOOKUP(AirBSYLD2!BB$4,'[1]INTERNAL PARAMETERS-1'!$B$5:$J$44,8,FALSE)*VLOOKUP(AirBSYLD2!BB$4,'[1]INTERNAL PARAMETERS-1'!$B$5:$J$44,3,FALSE)</f>
        <v>0.19809891850888953</v>
      </c>
      <c r="BC30" s="44">
        <f>AirBSYLD1!BC30*VLOOKUP(AirBSYLD2!BC$4,'[1]INTERNAL PARAMETERS-1'!$B$5:$J$44,5,FALSE)*VLOOKUP(AirBSYLD2!BC$4,'[1]INTERNAL PARAMETERS-1'!$B$5:$J$44,6,FALSE)*VLOOKUP(AirBSYLD2!BC$4,'[1]INTERNAL PARAMETERS-1'!$B$5:$J$44,3,FALSE) + AirBSYLD1!BC30*(1-VLOOKUP(AirBSYLD2!BC$4,'[1]INTERNAL PARAMETERS-1'!$B$5:$J$44,5,FALSE))*VLOOKUP(AirBSYLD2!BC$4,'[1]INTERNAL PARAMETERS-1'!$B$5:$J$44,8,FALSE)*VLOOKUP(AirBSYLD2!BC$4,'[1]INTERNAL PARAMETERS-1'!$B$5:$J$44,3,FALSE)</f>
        <v>0.37997642578846119</v>
      </c>
      <c r="BD30" s="44">
        <f>AirBSYLD1!BD30*VLOOKUP(AirBSYLD2!BD$4,'[1]INTERNAL PARAMETERS-1'!$B$5:$J$44,5,FALSE)*VLOOKUP(AirBSYLD2!BD$4,'[1]INTERNAL PARAMETERS-1'!$B$5:$J$44,6,FALSE)*VLOOKUP(AirBSYLD2!BD$4,'[1]INTERNAL PARAMETERS-1'!$B$5:$J$44,3,FALSE) + AirBSYLD1!BD30*(1-VLOOKUP(AirBSYLD2!BD$4,'[1]INTERNAL PARAMETERS-1'!$B$5:$J$44,5,FALSE))*VLOOKUP(AirBSYLD2!BD$4,'[1]INTERNAL PARAMETERS-1'!$B$5:$J$44,8,FALSE)*VLOOKUP(AirBSYLD2!BD$4,'[1]INTERNAL PARAMETERS-1'!$B$5:$J$44,3,FALSE)</f>
        <v>0.25206371836215041</v>
      </c>
      <c r="BE30" s="44">
        <f>AirBSYLD1!BE30*VLOOKUP(AirBSYLD2!BE$4,'[1]INTERNAL PARAMETERS-1'!$B$5:$J$44,5,FALSE)*VLOOKUP(AirBSYLD2!BE$4,'[1]INTERNAL PARAMETERS-1'!$B$5:$J$44,6,FALSE)*VLOOKUP(AirBSYLD2!BE$4,'[1]INTERNAL PARAMETERS-1'!$B$5:$J$44,3,FALSE) + AirBSYLD1!BE30*(1-VLOOKUP(AirBSYLD2!BE$4,'[1]INTERNAL PARAMETERS-1'!$B$5:$J$44,5,FALSE))*VLOOKUP(AirBSYLD2!BE$4,'[1]INTERNAL PARAMETERS-1'!$B$5:$J$44,8,FALSE)*VLOOKUP(AirBSYLD2!BE$4,'[1]INTERNAL PARAMETERS-1'!$B$5:$J$44,3,FALSE)</f>
        <v>0.56138514963457153</v>
      </c>
      <c r="BF30" s="44">
        <f>AirBSYLD1!BF30*VLOOKUP(AirBSYLD2!BF$4,'[1]INTERNAL PARAMETERS-1'!$B$5:$J$44,5,FALSE)*VLOOKUP(AirBSYLD2!BF$4,'[1]INTERNAL PARAMETERS-1'!$B$5:$J$44,6,FALSE)*VLOOKUP(AirBSYLD2!BF$4,'[1]INTERNAL PARAMETERS-1'!$B$5:$J$44,3,FALSE) + AirBSYLD1!BF30*(1-VLOOKUP(AirBSYLD2!BF$4,'[1]INTERNAL PARAMETERS-1'!$B$5:$J$44,5,FALSE))*VLOOKUP(AirBSYLD2!BF$4,'[1]INTERNAL PARAMETERS-1'!$B$5:$J$44,8,FALSE)*VLOOKUP(AirBSYLD2!BF$4,'[1]INTERNAL PARAMETERS-1'!$B$5:$J$44,3,FALSE)</f>
        <v>0</v>
      </c>
      <c r="BG30" s="44">
        <f>AirBSYLD1!BG30*VLOOKUP(AirBSYLD2!BG$4,'[1]INTERNAL PARAMETERS-1'!$B$5:$J$44,5,FALSE)*VLOOKUP(AirBSYLD2!BG$4,'[1]INTERNAL PARAMETERS-1'!$B$5:$J$44,6,FALSE)*VLOOKUP(AirBSYLD2!BG$4,'[1]INTERNAL PARAMETERS-1'!$B$5:$J$44,3,FALSE) + AirBSYLD1!BG30*(1-VLOOKUP(AirBSYLD2!BG$4,'[1]INTERNAL PARAMETERS-1'!$B$5:$J$44,5,FALSE))*VLOOKUP(AirBSYLD2!BG$4,'[1]INTERNAL PARAMETERS-1'!$B$5:$J$44,8,FALSE)*VLOOKUP(AirBSYLD2!BG$4,'[1]INTERNAL PARAMETERS-1'!$B$5:$J$44,3,FALSE)</f>
        <v>0.2858760834491611</v>
      </c>
      <c r="BH30" s="44">
        <f>AirBSYLD1!BH30*VLOOKUP(AirBSYLD2!BH$4,'[1]INTERNAL PARAMETERS-1'!$B$5:$J$44,5,FALSE)*VLOOKUP(AirBSYLD2!BH$4,'[1]INTERNAL PARAMETERS-1'!$B$5:$J$44,6,FALSE)*VLOOKUP(AirBSYLD2!BH$4,'[1]INTERNAL PARAMETERS-1'!$B$5:$J$44,3,FALSE) + AirBSYLD1!BH30*(1-VLOOKUP(AirBSYLD2!BH$4,'[1]INTERNAL PARAMETERS-1'!$B$5:$J$44,5,FALSE))*VLOOKUP(AirBSYLD2!BH$4,'[1]INTERNAL PARAMETERS-1'!$B$5:$J$44,8,FALSE)*VLOOKUP(AirBSYLD2!BH$4,'[1]INTERNAL PARAMETERS-1'!$B$5:$J$44,3,FALSE)</f>
        <v>1.6783047548795161E-3</v>
      </c>
      <c r="BI30" s="44">
        <f>AirBSYLD1!BI30*VLOOKUP(AirBSYLD2!BI$4,'[1]INTERNAL PARAMETERS-1'!$B$5:$J$44,5,FALSE)*VLOOKUP(AirBSYLD2!BI$4,'[1]INTERNAL PARAMETERS-1'!$B$5:$J$44,6,FALSE)*VLOOKUP(AirBSYLD2!BI$4,'[1]INTERNAL PARAMETERS-1'!$B$5:$J$44,3,FALSE) + AirBSYLD1!BI30*(1-VLOOKUP(AirBSYLD2!BI$4,'[1]INTERNAL PARAMETERS-1'!$B$5:$J$44,5,FALSE))*VLOOKUP(AirBSYLD2!BI$4,'[1]INTERNAL PARAMETERS-1'!$B$5:$J$44,8,FALSE)*VLOOKUP(AirBSYLD2!BI$4,'[1]INTERNAL PARAMETERS-1'!$B$5:$J$44,3,FALSE)</f>
        <v>0</v>
      </c>
      <c r="BJ30" s="44">
        <f>AirBSYLD1!BJ30*VLOOKUP(AirBSYLD2!BJ$4,'[1]INTERNAL PARAMETERS-1'!$B$5:$J$44,5,FALSE)*VLOOKUP(AirBSYLD2!BJ$4,'[1]INTERNAL PARAMETERS-1'!$B$5:$J$44,6,FALSE)*VLOOKUP(AirBSYLD2!BJ$4,'[1]INTERNAL PARAMETERS-1'!$B$5:$J$44,3,FALSE) + AirBSYLD1!BJ30*(1-VLOOKUP(AirBSYLD2!BJ$4,'[1]INTERNAL PARAMETERS-1'!$B$5:$J$44,5,FALSE))*VLOOKUP(AirBSYLD2!BJ$4,'[1]INTERNAL PARAMETERS-1'!$B$5:$J$44,8,FALSE)*VLOOKUP(AirBSYLD2!BJ$4,'[1]INTERNAL PARAMETERS-1'!$B$5:$J$44,3,FALSE)</f>
        <v>5.9604749489290239E-2</v>
      </c>
      <c r="BK30" s="44">
        <f>AirBSYLD1!BK30*VLOOKUP(AirBSYLD2!BK$4,'[1]INTERNAL PARAMETERS-1'!$B$5:$J$44,5,FALSE)*VLOOKUP(AirBSYLD2!BK$4,'[1]INTERNAL PARAMETERS-1'!$B$5:$J$44,6,FALSE)*VLOOKUP(AirBSYLD2!BK$4,'[1]INTERNAL PARAMETERS-1'!$B$5:$J$44,3,FALSE) + AirBSYLD1!BK30*(1-VLOOKUP(AirBSYLD2!BK$4,'[1]INTERNAL PARAMETERS-1'!$B$5:$J$44,5,FALSE))*VLOOKUP(AirBSYLD2!BK$4,'[1]INTERNAL PARAMETERS-1'!$B$5:$J$44,8,FALSE)*VLOOKUP(AirBSYLD2!BK$4,'[1]INTERNAL PARAMETERS-1'!$B$5:$J$44,3,FALSE)</f>
        <v>8.5277185814130504E-2</v>
      </c>
      <c r="BL30" s="44">
        <f>AirBSYLD1!BL30*VLOOKUP(AirBSYLD2!BL$4,'[1]INTERNAL PARAMETERS-1'!$B$5:$J$44,5,FALSE)*VLOOKUP(AirBSYLD2!BL$4,'[1]INTERNAL PARAMETERS-1'!$B$5:$J$44,6,FALSE)*VLOOKUP(AirBSYLD2!BL$4,'[1]INTERNAL PARAMETERS-1'!$B$5:$J$44,3,FALSE) + AirBSYLD1!BL30*(1-VLOOKUP(AirBSYLD2!BL$4,'[1]INTERNAL PARAMETERS-1'!$B$5:$J$44,5,FALSE))*VLOOKUP(AirBSYLD2!BL$4,'[1]INTERNAL PARAMETERS-1'!$B$5:$J$44,8,FALSE)*VLOOKUP(AirBSYLD2!BL$4,'[1]INTERNAL PARAMETERS-1'!$B$5:$J$44,3,FALSE)</f>
        <v>0.37236603405426666</v>
      </c>
      <c r="BM30" s="44">
        <f>AirBSYLD1!BM30*VLOOKUP(AirBSYLD2!BM$4,'[1]INTERNAL PARAMETERS-1'!$B$5:$J$44,5,FALSE)*VLOOKUP(AirBSYLD2!BM$4,'[1]INTERNAL PARAMETERS-1'!$B$5:$J$44,6,FALSE)*VLOOKUP(AirBSYLD2!BM$4,'[1]INTERNAL PARAMETERS-1'!$B$5:$J$44,3,FALSE) + AirBSYLD1!BM30*(1-VLOOKUP(AirBSYLD2!BM$4,'[1]INTERNAL PARAMETERS-1'!$B$5:$J$44,5,FALSE))*VLOOKUP(AirBSYLD2!BM$4,'[1]INTERNAL PARAMETERS-1'!$B$5:$J$44,8,FALSE)*VLOOKUP(AirBSYLD2!BM$4,'[1]INTERNAL PARAMETERS-1'!$B$5:$J$44,3,FALSE)</f>
        <v>0.10670757193195984</v>
      </c>
      <c r="BN30" s="44">
        <f>AirBSYLD1!BN30*VLOOKUP(AirBSYLD2!BN$4,'[1]INTERNAL PARAMETERS-1'!$B$5:$J$44,5,FALSE)*VLOOKUP(AirBSYLD2!BN$4,'[1]INTERNAL PARAMETERS-1'!$B$5:$J$44,6,FALSE)*VLOOKUP(AirBSYLD2!BN$4,'[1]INTERNAL PARAMETERS-1'!$B$5:$J$44,3,FALSE) + AirBSYLD1!BN30*(1-VLOOKUP(AirBSYLD2!BN$4,'[1]INTERNAL PARAMETERS-1'!$B$5:$J$44,5,FALSE))*VLOOKUP(AirBSYLD2!BN$4,'[1]INTERNAL PARAMETERS-1'!$B$5:$J$44,8,FALSE)*VLOOKUP(AirBSYLD2!BN$4,'[1]INTERNAL PARAMETERS-1'!$B$5:$J$44,3,FALSE)</f>
        <v>8.8727305262332856E-2</v>
      </c>
      <c r="BO30" s="44">
        <f>AirBSYLD1!BO30*VLOOKUP(AirBSYLD2!BO$4,'[1]INTERNAL PARAMETERS-1'!$B$5:$J$44,5,FALSE)*VLOOKUP(AirBSYLD2!BO$4,'[1]INTERNAL PARAMETERS-1'!$B$5:$J$44,6,FALSE)*VLOOKUP(AirBSYLD2!BO$4,'[1]INTERNAL PARAMETERS-1'!$B$5:$J$44,3,FALSE) + AirBSYLD1!BO30*(1-VLOOKUP(AirBSYLD2!BO$4,'[1]INTERNAL PARAMETERS-1'!$B$5:$J$44,5,FALSE))*VLOOKUP(AirBSYLD2!BO$4,'[1]INTERNAL PARAMETERS-1'!$B$5:$J$44,8,FALSE)*VLOOKUP(AirBSYLD2!BO$4,'[1]INTERNAL PARAMETERS-1'!$B$5:$J$44,3,FALSE)</f>
        <v>8.0043279840459072E-2</v>
      </c>
      <c r="BP30" s="44">
        <f>AirBSYLD1!BP30*VLOOKUP(AirBSYLD2!BP$4,'[1]INTERNAL PARAMETERS-1'!$B$5:$J$44,5,FALSE)*VLOOKUP(AirBSYLD2!BP$4,'[1]INTERNAL PARAMETERS-1'!$B$5:$J$44,6,FALSE)*VLOOKUP(AirBSYLD2!BP$4,'[1]INTERNAL PARAMETERS-1'!$B$5:$J$44,3,FALSE) + AirBSYLD1!BP30*(1-VLOOKUP(AirBSYLD2!BP$4,'[1]INTERNAL PARAMETERS-1'!$B$5:$J$44,5,FALSE))*VLOOKUP(AirBSYLD2!BP$4,'[1]INTERNAL PARAMETERS-1'!$B$5:$J$44,8,FALSE)*VLOOKUP(AirBSYLD2!BP$4,'[1]INTERNAL PARAMETERS-1'!$B$5:$J$44,3,FALSE)</f>
        <v>5.1158584796644089E-3</v>
      </c>
      <c r="BQ30" s="44">
        <f>AirBSYLD1!BQ30*VLOOKUP(AirBSYLD2!BQ$4,'[1]INTERNAL PARAMETERS-1'!$B$5:$J$44,5,FALSE)*VLOOKUP(AirBSYLD2!BQ$4,'[1]INTERNAL PARAMETERS-1'!$B$5:$J$44,6,FALSE)*VLOOKUP(AirBSYLD2!BQ$4,'[1]INTERNAL PARAMETERS-1'!$B$5:$J$44,3,FALSE) + AirBSYLD1!BQ30*(1-VLOOKUP(AirBSYLD2!BQ$4,'[1]INTERNAL PARAMETERS-1'!$B$5:$J$44,5,FALSE))*VLOOKUP(AirBSYLD2!BQ$4,'[1]INTERNAL PARAMETERS-1'!$B$5:$J$44,8,FALSE)*VLOOKUP(AirBSYLD2!BQ$4,'[1]INTERNAL PARAMETERS-1'!$B$5:$J$44,3,FALSE)</f>
        <v>0.3386225342382731</v>
      </c>
      <c r="BR30" s="44">
        <f>AirBSYLD1!BR30*VLOOKUP(AirBSYLD2!BR$4,'[1]INTERNAL PARAMETERS-1'!$B$5:$J$44,5,FALSE)*VLOOKUP(AirBSYLD2!BR$4,'[1]INTERNAL PARAMETERS-1'!$B$5:$J$44,6,FALSE)*VLOOKUP(AirBSYLD2!BR$4,'[1]INTERNAL PARAMETERS-1'!$B$5:$J$44,3,FALSE) + AirBSYLD1!BR30*(1-VLOOKUP(AirBSYLD2!BR$4,'[1]INTERNAL PARAMETERS-1'!$B$5:$J$44,5,FALSE))*VLOOKUP(AirBSYLD2!BR$4,'[1]INTERNAL PARAMETERS-1'!$B$5:$J$44,8,FALSE)*VLOOKUP(AirBSYLD2!BR$4,'[1]INTERNAL PARAMETERS-1'!$B$5:$J$44,3,FALSE)</f>
        <v>1.1556738929524553E-2</v>
      </c>
      <c r="BS30" s="44">
        <f>AirBSYLD1!BS30*VLOOKUP(AirBSYLD2!BS$4,'[1]INTERNAL PARAMETERS-1'!$B$5:$J$44,5,FALSE)*VLOOKUP(AirBSYLD2!BS$4,'[1]INTERNAL PARAMETERS-1'!$B$5:$J$44,6,FALSE)*VLOOKUP(AirBSYLD2!BS$4,'[1]INTERNAL PARAMETERS-1'!$B$5:$J$44,3,FALSE) + AirBSYLD1!BS30*(1-VLOOKUP(AirBSYLD2!BS$4,'[1]INTERNAL PARAMETERS-1'!$B$5:$J$44,5,FALSE))*VLOOKUP(AirBSYLD2!BS$4,'[1]INTERNAL PARAMETERS-1'!$B$5:$J$44,8,FALSE)*VLOOKUP(AirBSYLD2!BS$4,'[1]INTERNAL PARAMETERS-1'!$B$5:$J$44,3,FALSE)</f>
        <v>7.4164283713165885E-4</v>
      </c>
      <c r="BT30" s="44">
        <f>AirBSYLD1!BT30*VLOOKUP(AirBSYLD2!BT$4,'[1]INTERNAL PARAMETERS-1'!$B$5:$J$44,5,FALSE)*VLOOKUP(AirBSYLD2!BT$4,'[1]INTERNAL PARAMETERS-1'!$B$5:$J$44,6,FALSE)*VLOOKUP(AirBSYLD2!BT$4,'[1]INTERNAL PARAMETERS-1'!$B$5:$J$44,3,FALSE) + AirBSYLD1!BT30*(1-VLOOKUP(AirBSYLD2!BT$4,'[1]INTERNAL PARAMETERS-1'!$B$5:$J$44,5,FALSE))*VLOOKUP(AirBSYLD2!BT$4,'[1]INTERNAL PARAMETERS-1'!$B$5:$J$44,8,FALSE)*VLOOKUP(AirBSYLD2!BT$4,'[1]INTERNAL PARAMETERS-1'!$B$5:$J$44,3,FALSE)</f>
        <v>0</v>
      </c>
      <c r="BU30" s="44">
        <f>AirBSYLD1!BU30*VLOOKUP(AirBSYLD2!BU$4,'[1]INTERNAL PARAMETERS-1'!$B$5:$J$44,5,FALSE)*VLOOKUP(AirBSYLD2!BU$4,'[1]INTERNAL PARAMETERS-1'!$B$5:$J$44,6,FALSE)*VLOOKUP(AirBSYLD2!BU$4,'[1]INTERNAL PARAMETERS-1'!$B$5:$J$44,3,FALSE) + AirBSYLD1!BU30*(1-VLOOKUP(AirBSYLD2!BU$4,'[1]INTERNAL PARAMETERS-1'!$B$5:$J$44,5,FALSE))*VLOOKUP(AirBSYLD2!BU$4,'[1]INTERNAL PARAMETERS-1'!$B$5:$J$44,8,FALSE)*VLOOKUP(AirBSYLD2!BU$4,'[1]INTERNAL PARAMETERS-1'!$B$5:$J$44,3,FALSE)</f>
        <v>0</v>
      </c>
      <c r="BV30" s="44">
        <f>AirBSYLD1!BV30*VLOOKUP(AirBSYLD2!BV$4,'[1]INTERNAL PARAMETERS-1'!$B$5:$J$44,5,FALSE)*VLOOKUP(AirBSYLD2!BV$4,'[1]INTERNAL PARAMETERS-1'!$B$5:$J$44,6,FALSE)*VLOOKUP(AirBSYLD2!BV$4,'[1]INTERNAL PARAMETERS-1'!$B$5:$J$44,3,FALSE) + AirBSYLD1!BV30*(1-VLOOKUP(AirBSYLD2!BV$4,'[1]INTERNAL PARAMETERS-1'!$B$5:$J$44,5,FALSE))*VLOOKUP(AirBSYLD2!BV$4,'[1]INTERNAL PARAMETERS-1'!$B$5:$J$44,8,FALSE)*VLOOKUP(AirBSYLD2!BV$4,'[1]INTERNAL PARAMETERS-1'!$B$5:$J$44,3,FALSE)</f>
        <v>0</v>
      </c>
      <c r="BW30" s="44">
        <f>AirBSYLD1!BW30*VLOOKUP(AirBSYLD2!BW$4,'[1]INTERNAL PARAMETERS-1'!$B$5:$J$44,5,FALSE)*VLOOKUP(AirBSYLD2!BW$4,'[1]INTERNAL PARAMETERS-1'!$B$5:$J$44,6,FALSE)*VLOOKUP(AirBSYLD2!BW$4,'[1]INTERNAL PARAMETERS-1'!$B$5:$J$44,3,FALSE) + AirBSYLD1!BW30*(1-VLOOKUP(AirBSYLD2!BW$4,'[1]INTERNAL PARAMETERS-1'!$B$5:$J$44,5,FALSE))*VLOOKUP(AirBSYLD2!BW$4,'[1]INTERNAL PARAMETERS-1'!$B$5:$J$44,8,FALSE)*VLOOKUP(AirBSYLD2!BW$4,'[1]INTERNAL PARAMETERS-1'!$B$5:$J$44,3,FALSE)</f>
        <v>0</v>
      </c>
      <c r="BX30" s="44">
        <f>AirBSYLD1!BX30*VLOOKUP(AirBSYLD2!BX$4,'[1]INTERNAL PARAMETERS-1'!$B$5:$J$44,5,FALSE)*VLOOKUP(AirBSYLD2!BX$4,'[1]INTERNAL PARAMETERS-1'!$B$5:$J$44,6,FALSE)*VLOOKUP(AirBSYLD2!BX$4,'[1]INTERNAL PARAMETERS-1'!$B$5:$J$44,3,FALSE) + AirBSYLD1!BX30*(1-VLOOKUP(AirBSYLD2!BX$4,'[1]INTERNAL PARAMETERS-1'!$B$5:$J$44,5,FALSE))*VLOOKUP(AirBSYLD2!BX$4,'[1]INTERNAL PARAMETERS-1'!$B$5:$J$44,8,FALSE)*VLOOKUP(AirBSYLD2!BX$4,'[1]INTERNAL PARAMETERS-1'!$B$5:$J$44,3,FALSE)</f>
        <v>0</v>
      </c>
      <c r="BY30" s="44">
        <f>AirBSYLD1!BY30*VLOOKUP(AirBSYLD2!BY$4,'[1]INTERNAL PARAMETERS-1'!$B$5:$J$44,5,FALSE)*VLOOKUP(AirBSYLD2!BY$4,'[1]INTERNAL PARAMETERS-1'!$B$5:$J$44,6,FALSE)*VLOOKUP(AirBSYLD2!BY$4,'[1]INTERNAL PARAMETERS-1'!$B$5:$J$44,3,FALSE) + AirBSYLD1!BY30*(1-VLOOKUP(AirBSYLD2!BY$4,'[1]INTERNAL PARAMETERS-1'!$B$5:$J$44,5,FALSE))*VLOOKUP(AirBSYLD2!BY$4,'[1]INTERNAL PARAMETERS-1'!$B$5:$J$44,8,FALSE)*VLOOKUP(AirBSYLD2!BY$4,'[1]INTERNAL PARAMETERS-1'!$B$5:$J$44,3,FALSE)</f>
        <v>0</v>
      </c>
      <c r="BZ30" s="44">
        <f>AirBSYLD1!BZ30*VLOOKUP(AirBSYLD2!BZ$4,'[1]INTERNAL PARAMETERS-1'!$B$5:$J$44,5,FALSE)*VLOOKUP(AirBSYLD2!BZ$4,'[1]INTERNAL PARAMETERS-1'!$B$5:$J$44,6,FALSE)*VLOOKUP(AirBSYLD2!BZ$4,'[1]INTERNAL PARAMETERS-1'!$B$5:$J$44,3,FALSE) + AirBSYLD1!BZ30*(1-VLOOKUP(AirBSYLD2!BZ$4,'[1]INTERNAL PARAMETERS-1'!$B$5:$J$44,5,FALSE))*VLOOKUP(AirBSYLD2!BZ$4,'[1]INTERNAL PARAMETERS-1'!$B$5:$J$44,8,FALSE)*VLOOKUP(AirBSYLD2!BZ$4,'[1]INTERNAL PARAMETERS-1'!$B$5:$J$44,3,FALSE)</f>
        <v>5.3041709301888625E-4</v>
      </c>
      <c r="CA30" s="44">
        <f>AirBSYLD1!CA30*VLOOKUP(AirBSYLD2!CA$4,'[1]INTERNAL PARAMETERS-1'!$B$5:$J$44,5,FALSE)*VLOOKUP(AirBSYLD2!CA$4,'[1]INTERNAL PARAMETERS-1'!$B$5:$J$44,6,FALSE)*VLOOKUP(AirBSYLD2!CA$4,'[1]INTERNAL PARAMETERS-1'!$B$5:$J$44,3,FALSE) + AirBSYLD1!CA30*(1-VLOOKUP(AirBSYLD2!CA$4,'[1]INTERNAL PARAMETERS-1'!$B$5:$J$44,5,FALSE))*VLOOKUP(AirBSYLD2!CA$4,'[1]INTERNAL PARAMETERS-1'!$B$5:$J$44,8,FALSE)*VLOOKUP(AirBSYLD2!CA$4,'[1]INTERNAL PARAMETERS-1'!$B$5:$J$44,3,FALSE)</f>
        <v>0</v>
      </c>
      <c r="CB30" s="44">
        <f>AirBSYLD1!CB30*VLOOKUP(AirBSYLD2!CB$4,'[1]INTERNAL PARAMETERS-1'!$B$5:$J$44,5,FALSE)*VLOOKUP(AirBSYLD2!CB$4,'[1]INTERNAL PARAMETERS-1'!$B$5:$J$44,6,FALSE)*VLOOKUP(AirBSYLD2!CB$4,'[1]INTERNAL PARAMETERS-1'!$B$5:$J$44,3,FALSE) + AirBSYLD1!CB30*(1-VLOOKUP(AirBSYLD2!CB$4,'[1]INTERNAL PARAMETERS-1'!$B$5:$J$44,5,FALSE))*VLOOKUP(AirBSYLD2!CB$4,'[1]INTERNAL PARAMETERS-1'!$B$5:$J$44,8,FALSE)*VLOOKUP(AirBSYLD2!CB$4,'[1]INTERNAL PARAMETERS-1'!$B$5:$J$44,3,FALSE)</f>
        <v>0</v>
      </c>
      <c r="CC30" s="44">
        <f>AirBSYLD1!CC30*VLOOKUP(AirBSYLD2!CC$4,'[1]INTERNAL PARAMETERS-1'!$B$5:$J$44,5,FALSE)*VLOOKUP(AirBSYLD2!CC$4,'[1]INTERNAL PARAMETERS-1'!$B$5:$J$44,6,FALSE)*VLOOKUP(AirBSYLD2!CC$4,'[1]INTERNAL PARAMETERS-1'!$B$5:$J$44,3,FALSE) + AirBSYLD1!CC30*(1-VLOOKUP(AirBSYLD2!CC$4,'[1]INTERNAL PARAMETERS-1'!$B$5:$J$44,5,FALSE))*VLOOKUP(AirBSYLD2!CC$4,'[1]INTERNAL PARAMETERS-1'!$B$5:$J$44,8,FALSE)*VLOOKUP(AirBSYLD2!CC$4,'[1]INTERNAL PARAMETERS-1'!$B$5:$J$44,3,FALSE)</f>
        <v>3.425683956362982E-3</v>
      </c>
      <c r="CD30" s="44">
        <f>AirBSYLD1!CD30*VLOOKUP(AirBSYLD2!CD$4,'[1]INTERNAL PARAMETERS-1'!$B$5:$J$44,5,FALSE)*VLOOKUP(AirBSYLD2!CD$4,'[1]INTERNAL PARAMETERS-1'!$B$5:$J$44,6,FALSE)*VLOOKUP(AirBSYLD2!CD$4,'[1]INTERNAL PARAMETERS-1'!$B$5:$J$44,3,FALSE) + AirBSYLD1!CD30*(1-VLOOKUP(AirBSYLD2!CD$4,'[1]INTERNAL PARAMETERS-1'!$B$5:$J$44,5,FALSE))*VLOOKUP(AirBSYLD2!CD$4,'[1]INTERNAL PARAMETERS-1'!$B$5:$J$44,8,FALSE)*VLOOKUP(AirBSYLD2!CD$4,'[1]INTERNAL PARAMETERS-1'!$B$5:$J$44,3,FALSE)</f>
        <v>4.7793867338623633E-3</v>
      </c>
      <c r="CE30" s="44">
        <f>AirBSYLD1!CE30*VLOOKUP(AirBSYLD2!CE$4,'[1]INTERNAL PARAMETERS-1'!$B$5:$J$44,5,FALSE)*VLOOKUP(AirBSYLD2!CE$4,'[1]INTERNAL PARAMETERS-1'!$B$5:$J$44,6,FALSE)*VLOOKUP(AirBSYLD2!CE$4,'[1]INTERNAL PARAMETERS-1'!$B$5:$J$44,3,FALSE) + AirBSYLD1!CE30*(1-VLOOKUP(AirBSYLD2!CE$4,'[1]INTERNAL PARAMETERS-1'!$B$5:$J$44,5,FALSE))*VLOOKUP(AirBSYLD2!CE$4,'[1]INTERNAL PARAMETERS-1'!$B$5:$J$44,8,FALSE)*VLOOKUP(AirBSYLD2!CE$4,'[1]INTERNAL PARAMETERS-1'!$B$5:$J$44,3,FALSE)</f>
        <v>1.1079098290220154E-2</v>
      </c>
      <c r="CF30" s="44">
        <f>AirBSYLD1!CF30*VLOOKUP(AirBSYLD2!CF$4,'[1]INTERNAL PARAMETERS-1'!$B$5:$J$44,5,FALSE)*VLOOKUP(AirBSYLD2!CF$4,'[1]INTERNAL PARAMETERS-1'!$B$5:$J$44,6,FALSE)*VLOOKUP(AirBSYLD2!CF$4,'[1]INTERNAL PARAMETERS-1'!$B$5:$J$44,3,FALSE) + AirBSYLD1!CF30*(1-VLOOKUP(AirBSYLD2!CF$4,'[1]INTERNAL PARAMETERS-1'!$B$5:$J$44,5,FALSE))*VLOOKUP(AirBSYLD2!CF$4,'[1]INTERNAL PARAMETERS-1'!$B$5:$J$44,8,FALSE)*VLOOKUP(AirBSYLD2!CF$4,'[1]INTERNAL PARAMETERS-1'!$B$5:$J$44,3,FALSE)</f>
        <v>9.1938409308797656E-3</v>
      </c>
      <c r="CG30" s="44">
        <f>AirBSYLD1!CG30*VLOOKUP(AirBSYLD2!CG$4,'[1]INTERNAL PARAMETERS-1'!$B$5:$J$44,5,FALSE)*VLOOKUP(AirBSYLD2!CG$4,'[1]INTERNAL PARAMETERS-1'!$B$5:$J$44,6,FALSE)*VLOOKUP(AirBSYLD2!CG$4,'[1]INTERNAL PARAMETERS-1'!$B$5:$J$44,3,FALSE) + AirBSYLD1!CG30*(1-VLOOKUP(AirBSYLD2!CG$4,'[1]INTERNAL PARAMETERS-1'!$B$5:$J$44,5,FALSE))*VLOOKUP(AirBSYLD2!CG$4,'[1]INTERNAL PARAMETERS-1'!$B$5:$J$44,8,FALSE)*VLOOKUP(AirBSYLD2!CG$4,'[1]INTERNAL PARAMETERS-1'!$B$5:$J$44,3,FALSE)</f>
        <v>2.437229940603723E-4</v>
      </c>
      <c r="CH30" s="43">
        <f>AirBSYLD1!CH30*VLOOKUP(AirBSYLD2!CH$4,'[1]INTERNAL PARAMETERS-1'!$B$5:$J$44,5,FALSE)*VLOOKUP(AirBSYLD2!CH$4,'[1]INTERNAL PARAMETERS-1'!$B$5:$J$44,6,FALSE)*VLOOKUP(AirBSYLD2!CH$4,'[1]INTERNAL PARAMETERS-1'!$B$5:$J$44,3,FALSE) + AirBSYLD1!CH30*(1-VLOOKUP(AirBSYLD2!CH$4,'[1]INTERNAL PARAMETERS-1'!$B$5:$J$44,5,FALSE))*VLOOKUP(AirBSYLD2!CH$4,'[1]INTERNAL PARAMETERS-1'!$B$5:$J$44,8,FALSE)*VLOOKUP(AirBSYLD2!CH$4,'[1]INTERNAL PARAMETERS-1'!$B$5:$J$44,3,FALSE)</f>
        <v>0</v>
      </c>
      <c r="CJ30" s="45">
        <f t="shared" si="0"/>
        <v>233.19795025386719</v>
      </c>
      <c r="CK30" s="43">
        <f t="shared" si="1"/>
        <v>4.3493653006193131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AirBS!X31</f>
        <v>365.01475942324748</v>
      </c>
      <c r="F31" s="56">
        <f>'[1]INTERNAL PARAMETERS-1'!M13</f>
        <v>44.225000000000001</v>
      </c>
      <c r="G31" s="45">
        <f>AirBSYLD1!G31*VLOOKUP(AirBSYLD2!G$4,'[1]INTERNAL PARAMETERS-1'!$B$5:$J$44,5,FALSE)*VLOOKUP(AirBSYLD2!G$4,'[1]INTERNAL PARAMETERS-1'!$B$5:$J$44,7,FALSE)*AirBSYLD2!$F31 + AirBSYLD1!G31*(1-VLOOKUP(AirBSYLD2!G$4,'[1]INTERNAL PARAMETERS-1'!$B$5:$J$44,5,FALSE))*VLOOKUP(AirBSYLD2!G$4,'[1]INTERNAL PARAMETERS-1'!$B$5:$J$44,9,FALSE)*AirBSYLD2!$F31</f>
        <v>55.899998510019074</v>
      </c>
      <c r="H31" s="44">
        <f>AirBSYLD1!H31*VLOOKUP(AirBSYLD2!H$4,'[1]INTERNAL PARAMETERS-1'!$B$5:$J$44,5,FALSE)*VLOOKUP(AirBSYLD2!H$4,'[1]INTERNAL PARAMETERS-1'!$B$5:$J$44,7,FALSE)*AirBSYLD2!$F31 + AirBSYLD1!H31*(1-VLOOKUP(AirBSYLD2!H$4,'[1]INTERNAL PARAMETERS-1'!$B$5:$J$44,5,FALSE))*VLOOKUP(AirBSYLD2!H$4,'[1]INTERNAL PARAMETERS-1'!$B$5:$J$44,9,FALSE)*AirBSYLD2!$F31</f>
        <v>26.815607520869865</v>
      </c>
      <c r="I31" s="44">
        <f>AirBSYLD1!I31*VLOOKUP(AirBSYLD2!I$4,'[1]INTERNAL PARAMETERS-1'!$B$5:$J$44,5,FALSE)*VLOOKUP(AirBSYLD2!I$4,'[1]INTERNAL PARAMETERS-1'!$B$5:$J$44,7,FALSE)*AirBSYLD2!$F31 + AirBSYLD1!I31*(1-VLOOKUP(AirBSYLD2!I$4,'[1]INTERNAL PARAMETERS-1'!$B$5:$J$44,5,FALSE))*VLOOKUP(AirBSYLD2!I$4,'[1]INTERNAL PARAMETERS-1'!$B$5:$J$44,9,FALSE)*AirBSYLD2!$F31</f>
        <v>38.29296856941977</v>
      </c>
      <c r="J31" s="44">
        <f>AirBSYLD1!J31*VLOOKUP(AirBSYLD2!J$4,'[1]INTERNAL PARAMETERS-1'!$B$5:$J$44,5,FALSE)*VLOOKUP(AirBSYLD2!J$4,'[1]INTERNAL PARAMETERS-1'!$B$5:$J$44,7,FALSE)*AirBSYLD2!$F31 + AirBSYLD1!J31*(1-VLOOKUP(AirBSYLD2!J$4,'[1]INTERNAL PARAMETERS-1'!$B$5:$J$44,5,FALSE))*VLOOKUP(AirBSYLD2!J$4,'[1]INTERNAL PARAMETERS-1'!$B$5:$J$44,9,FALSE)*AirBSYLD2!$F31</f>
        <v>0</v>
      </c>
      <c r="K31" s="44">
        <f>AirBSYLD1!K31*VLOOKUP(AirBSYLD2!K$4,'[1]INTERNAL PARAMETERS-1'!$B$5:$J$44,5,FALSE)*VLOOKUP(AirBSYLD2!K$4,'[1]INTERNAL PARAMETERS-1'!$B$5:$J$44,7,FALSE)*AirBSYLD2!$F31 + AirBSYLD1!K31*(1-VLOOKUP(AirBSYLD2!K$4,'[1]INTERNAL PARAMETERS-1'!$B$5:$J$44,5,FALSE))*VLOOKUP(AirBSYLD2!K$4,'[1]INTERNAL PARAMETERS-1'!$B$5:$J$44,9,FALSE)*AirBSYLD2!$F31</f>
        <v>0.58230227847470795</v>
      </c>
      <c r="L31" s="44">
        <f>AirBSYLD1!L31*VLOOKUP(AirBSYLD2!L$4,'[1]INTERNAL PARAMETERS-1'!$B$5:$J$44,5,FALSE)*VLOOKUP(AirBSYLD2!L$4,'[1]INTERNAL PARAMETERS-1'!$B$5:$J$44,7,FALSE)*AirBSYLD2!$F31 + AirBSYLD1!L31*(1-VLOOKUP(AirBSYLD2!L$4,'[1]INTERNAL PARAMETERS-1'!$B$5:$J$44,5,FALSE))*VLOOKUP(AirBSYLD2!L$4,'[1]INTERNAL PARAMETERS-1'!$B$5:$J$44,9,FALSE)*AirBSYLD2!$F31</f>
        <v>0</v>
      </c>
      <c r="M31" s="44">
        <f>AirBSYLD1!M31*VLOOKUP(AirBSYLD2!M$4,'[1]INTERNAL PARAMETERS-1'!$B$5:$J$44,5,FALSE)*VLOOKUP(AirBSYLD2!M$4,'[1]INTERNAL PARAMETERS-1'!$B$5:$J$44,7,FALSE)*AirBSYLD2!$F31 + AirBSYLD1!M31*(1-VLOOKUP(AirBSYLD2!M$4,'[1]INTERNAL PARAMETERS-1'!$B$5:$J$44,5,FALSE))*VLOOKUP(AirBSYLD2!M$4,'[1]INTERNAL PARAMETERS-1'!$B$5:$J$44,9,FALSE)*AirBSYLD2!$F31</f>
        <v>1.0508772349528706</v>
      </c>
      <c r="N31" s="44">
        <f>AirBSYLD1!N31*VLOOKUP(AirBSYLD2!N$4,'[1]INTERNAL PARAMETERS-1'!$B$5:$J$44,5,FALSE)*VLOOKUP(AirBSYLD2!N$4,'[1]INTERNAL PARAMETERS-1'!$B$5:$J$44,7,FALSE)*AirBSYLD2!$F31 + AirBSYLD1!N31*(1-VLOOKUP(AirBSYLD2!N$4,'[1]INTERNAL PARAMETERS-1'!$B$5:$J$44,5,FALSE))*VLOOKUP(AirBSYLD2!N$4,'[1]INTERNAL PARAMETERS-1'!$B$5:$J$44,9,FALSE)*AirBSYLD2!$F31</f>
        <v>0.1261828471555857</v>
      </c>
      <c r="O31" s="44">
        <f>AirBSYLD1!O31*VLOOKUP(AirBSYLD2!O$4,'[1]INTERNAL PARAMETERS-1'!$B$5:$J$44,5,FALSE)*VLOOKUP(AirBSYLD2!O$4,'[1]INTERNAL PARAMETERS-1'!$B$5:$J$44,7,FALSE)*AirBSYLD2!$F31 + AirBSYLD1!O31*(1-VLOOKUP(AirBSYLD2!O$4,'[1]INTERNAL PARAMETERS-1'!$B$5:$J$44,5,FALSE))*VLOOKUP(AirBSYLD2!O$4,'[1]INTERNAL PARAMETERS-1'!$B$5:$J$44,9,FALSE)*AirBSYLD2!$F31</f>
        <v>0</v>
      </c>
      <c r="P31" s="44">
        <f>AirBSYLD1!P31*VLOOKUP(AirBSYLD2!P$4,'[1]INTERNAL PARAMETERS-1'!$B$5:$J$44,5,FALSE)*VLOOKUP(AirBSYLD2!P$4,'[1]INTERNAL PARAMETERS-1'!$B$5:$J$44,7,FALSE)*AirBSYLD2!$F31 + AirBSYLD1!P31*(1-VLOOKUP(AirBSYLD2!P$4,'[1]INTERNAL PARAMETERS-1'!$B$5:$J$44,5,FALSE))*VLOOKUP(AirBSYLD2!P$4,'[1]INTERNAL PARAMETERS-1'!$B$5:$J$44,9,FALSE)*AirBSYLD2!$F31</f>
        <v>0</v>
      </c>
      <c r="Q31" s="44">
        <f>AirBSYLD1!Q31*VLOOKUP(AirBSYLD2!Q$4,'[1]INTERNAL PARAMETERS-1'!$B$5:$J$44,5,FALSE)*VLOOKUP(AirBSYLD2!Q$4,'[1]INTERNAL PARAMETERS-1'!$B$5:$J$44,7,FALSE)*AirBSYLD2!$F31 + AirBSYLD1!Q31*(1-VLOOKUP(AirBSYLD2!Q$4,'[1]INTERNAL PARAMETERS-1'!$B$5:$J$44,5,FALSE))*VLOOKUP(AirBSYLD2!Q$4,'[1]INTERNAL PARAMETERS-1'!$B$5:$J$44,9,FALSE)*AirBSYLD2!$F31</f>
        <v>0</v>
      </c>
      <c r="R31" s="44">
        <f>AirBSYLD1!R31*VLOOKUP(AirBSYLD2!R$4,'[1]INTERNAL PARAMETERS-1'!$B$5:$J$44,5,FALSE)*VLOOKUP(AirBSYLD2!R$4,'[1]INTERNAL PARAMETERS-1'!$B$5:$J$44,7,FALSE)*AirBSYLD2!$F31 + AirBSYLD1!R31*(1-VLOOKUP(AirBSYLD2!R$4,'[1]INTERNAL PARAMETERS-1'!$B$5:$J$44,5,FALSE))*VLOOKUP(AirBSYLD2!R$4,'[1]INTERNAL PARAMETERS-1'!$B$5:$J$44,9,FALSE)*AirBSYLD2!$F31</f>
        <v>6.9013603374780186E-2</v>
      </c>
      <c r="S31" s="44">
        <f>AirBSYLD1!S31*VLOOKUP(AirBSYLD2!S$4,'[1]INTERNAL PARAMETERS-1'!$B$5:$J$44,5,FALSE)*VLOOKUP(AirBSYLD2!S$4,'[1]INTERNAL PARAMETERS-1'!$B$5:$J$44,7,FALSE)*AirBSYLD2!$F31 + AirBSYLD1!S31*(1-VLOOKUP(AirBSYLD2!S$4,'[1]INTERNAL PARAMETERS-1'!$B$5:$J$44,5,FALSE))*VLOOKUP(AirBSYLD2!S$4,'[1]INTERNAL PARAMETERS-1'!$B$5:$J$44,9,FALSE)*AirBSYLD2!$F31</f>
        <v>6.294884895055521</v>
      </c>
      <c r="T31" s="44">
        <f>AirBSYLD1!T31*VLOOKUP(AirBSYLD2!T$4,'[1]INTERNAL PARAMETERS-1'!$B$5:$J$44,5,FALSE)*VLOOKUP(AirBSYLD2!T$4,'[1]INTERNAL PARAMETERS-1'!$B$5:$J$44,7,FALSE)*AirBSYLD2!$F31 + AirBSYLD1!T31*(1-VLOOKUP(AirBSYLD2!T$4,'[1]INTERNAL PARAMETERS-1'!$B$5:$J$44,5,FALSE))*VLOOKUP(AirBSYLD2!T$4,'[1]INTERNAL PARAMETERS-1'!$B$5:$J$44,9,FALSE)*AirBSYLD2!$F31</f>
        <v>1.5529997892653802</v>
      </c>
      <c r="U31" s="44">
        <f>AirBSYLD1!U31*VLOOKUP(AirBSYLD2!U$4,'[1]INTERNAL PARAMETERS-1'!$B$5:$J$44,5,FALSE)*VLOOKUP(AirBSYLD2!U$4,'[1]INTERNAL PARAMETERS-1'!$B$5:$J$44,7,FALSE)*AirBSYLD2!$F31 + AirBSYLD1!U31*(1-VLOOKUP(AirBSYLD2!U$4,'[1]INTERNAL PARAMETERS-1'!$B$5:$J$44,5,FALSE))*VLOOKUP(AirBSYLD2!U$4,'[1]INTERNAL PARAMETERS-1'!$B$5:$J$44,9,FALSE)*AirBSYLD2!$F31</f>
        <v>0.97496307837949914</v>
      </c>
      <c r="V31" s="44">
        <f>AirBSYLD1!V31*VLOOKUP(AirBSYLD2!V$4,'[1]INTERNAL PARAMETERS-1'!$B$5:$J$44,5,FALSE)*VLOOKUP(AirBSYLD2!V$4,'[1]INTERNAL PARAMETERS-1'!$B$5:$J$44,7,FALSE)*AirBSYLD2!$F31 + AirBSYLD1!V31*(1-VLOOKUP(AirBSYLD2!V$4,'[1]INTERNAL PARAMETERS-1'!$B$5:$J$44,5,FALSE))*VLOOKUP(AirBSYLD2!V$4,'[1]INTERNAL PARAMETERS-1'!$B$5:$J$44,9,FALSE)*AirBSYLD2!$F31</f>
        <v>3.3998154868028005</v>
      </c>
      <c r="W31" s="44">
        <f>AirBSYLD1!W31*VLOOKUP(AirBSYLD2!W$4,'[1]INTERNAL PARAMETERS-1'!$B$5:$J$44,5,FALSE)*VLOOKUP(AirBSYLD2!W$4,'[1]INTERNAL PARAMETERS-1'!$B$5:$J$44,7,FALSE)*AirBSYLD2!$F31 + AirBSYLD1!W31*(1-VLOOKUP(AirBSYLD2!W$4,'[1]INTERNAL PARAMETERS-1'!$B$5:$J$44,5,FALSE))*VLOOKUP(AirBSYLD2!W$4,'[1]INTERNAL PARAMETERS-1'!$B$5:$J$44,9,FALSE)*AirBSYLD2!$F31</f>
        <v>0</v>
      </c>
      <c r="X31" s="44">
        <f>AirBSYLD1!X31*VLOOKUP(AirBSYLD2!X$4,'[1]INTERNAL PARAMETERS-1'!$B$5:$J$44,5,FALSE)*VLOOKUP(AirBSYLD2!X$4,'[1]INTERNAL PARAMETERS-1'!$B$5:$J$44,7,FALSE)*AirBSYLD2!$F31 + AirBSYLD1!X31*(1-VLOOKUP(AirBSYLD2!X$4,'[1]INTERNAL PARAMETERS-1'!$B$5:$J$44,5,FALSE))*VLOOKUP(AirBSYLD2!X$4,'[1]INTERNAL PARAMETERS-1'!$B$5:$J$44,9,FALSE)*AirBSYLD2!$F31</f>
        <v>0</v>
      </c>
      <c r="Y31" s="44">
        <f>AirBSYLD1!Y31*VLOOKUP(AirBSYLD2!Y$4,'[1]INTERNAL PARAMETERS-1'!$B$5:$J$44,5,FALSE)*VLOOKUP(AirBSYLD2!Y$4,'[1]INTERNAL PARAMETERS-1'!$B$5:$J$44,7,FALSE)*AirBSYLD2!$F31 + AirBSYLD1!Y31*(1-VLOOKUP(AirBSYLD2!Y$4,'[1]INTERNAL PARAMETERS-1'!$B$5:$J$44,5,FALSE))*VLOOKUP(AirBSYLD2!Y$4,'[1]INTERNAL PARAMETERS-1'!$B$5:$J$44,9,FALSE)*AirBSYLD2!$F31</f>
        <v>0</v>
      </c>
      <c r="Z31" s="44">
        <f>AirBSYLD1!Z31*VLOOKUP(AirBSYLD2!Z$4,'[1]INTERNAL PARAMETERS-1'!$B$5:$J$44,5,FALSE)*VLOOKUP(AirBSYLD2!Z$4,'[1]INTERNAL PARAMETERS-1'!$B$5:$J$44,7,FALSE)*AirBSYLD2!$F31 + AirBSYLD1!Z31*(1-VLOOKUP(AirBSYLD2!Z$4,'[1]INTERNAL PARAMETERS-1'!$B$5:$J$44,5,FALSE))*VLOOKUP(AirBSYLD2!Z$4,'[1]INTERNAL PARAMETERS-1'!$B$5:$J$44,9,FALSE)*AirBSYLD2!$F31</f>
        <v>0</v>
      </c>
      <c r="AA31" s="44">
        <f>AirBSYLD1!AA31*VLOOKUP(AirBSYLD2!AA$4,'[1]INTERNAL PARAMETERS-1'!$B$5:$J$44,5,FALSE)*VLOOKUP(AirBSYLD2!AA$4,'[1]INTERNAL PARAMETERS-1'!$B$5:$J$44,7,FALSE)*AirBSYLD2!$F31 + AirBSYLD1!AA31*(1-VLOOKUP(AirBSYLD2!AA$4,'[1]INTERNAL PARAMETERS-1'!$B$5:$J$44,5,FALSE))*VLOOKUP(AirBSYLD2!AA$4,'[1]INTERNAL PARAMETERS-1'!$B$5:$J$44,9,FALSE)*AirBSYLD2!$F31</f>
        <v>0</v>
      </c>
      <c r="AB31" s="44">
        <f>AirBSYLD1!AB31*VLOOKUP(AirBSYLD2!AB$4,'[1]INTERNAL PARAMETERS-1'!$B$5:$J$44,5,FALSE)*VLOOKUP(AirBSYLD2!AB$4,'[1]INTERNAL PARAMETERS-1'!$B$5:$J$44,7,FALSE)*AirBSYLD2!$F31 + AirBSYLD1!AB31*(1-VLOOKUP(AirBSYLD2!AB$4,'[1]INTERNAL PARAMETERS-1'!$B$5:$J$44,5,FALSE))*VLOOKUP(AirBSYLD2!AB$4,'[1]INTERNAL PARAMETERS-1'!$B$5:$J$44,9,FALSE)*AirBSYLD2!$F31</f>
        <v>0</v>
      </c>
      <c r="AC31" s="44">
        <f>AirBSYLD1!AC31*VLOOKUP(AirBSYLD2!AC$4,'[1]INTERNAL PARAMETERS-1'!$B$5:$J$44,5,FALSE)*VLOOKUP(AirBSYLD2!AC$4,'[1]INTERNAL PARAMETERS-1'!$B$5:$J$44,7,FALSE)*AirBSYLD2!$F31 + AirBSYLD1!AC31*(1-VLOOKUP(AirBSYLD2!AC$4,'[1]INTERNAL PARAMETERS-1'!$B$5:$J$44,5,FALSE))*VLOOKUP(AirBSYLD2!AC$4,'[1]INTERNAL PARAMETERS-1'!$B$5:$J$44,9,FALSE)*AirBSYLD2!$F31</f>
        <v>0</v>
      </c>
      <c r="AD31" s="44">
        <f>AirBSYLD1!AD31*VLOOKUP(AirBSYLD2!AD$4,'[1]INTERNAL PARAMETERS-1'!$B$5:$J$44,5,FALSE)*VLOOKUP(AirBSYLD2!AD$4,'[1]INTERNAL PARAMETERS-1'!$B$5:$J$44,7,FALSE)*AirBSYLD2!$F31 + AirBSYLD1!AD31*(1-VLOOKUP(AirBSYLD2!AD$4,'[1]INTERNAL PARAMETERS-1'!$B$5:$J$44,5,FALSE))*VLOOKUP(AirBSYLD2!AD$4,'[1]INTERNAL PARAMETERS-1'!$B$5:$J$44,9,FALSE)*AirBSYLD2!$F31</f>
        <v>0</v>
      </c>
      <c r="AE31" s="44">
        <f>AirBSYLD1!AE31*VLOOKUP(AirBSYLD2!AE$4,'[1]INTERNAL PARAMETERS-1'!$B$5:$J$44,5,FALSE)*VLOOKUP(AirBSYLD2!AE$4,'[1]INTERNAL PARAMETERS-1'!$B$5:$J$44,7,FALSE)*AirBSYLD2!$F31 + AirBSYLD1!AE31*(1-VLOOKUP(AirBSYLD2!AE$4,'[1]INTERNAL PARAMETERS-1'!$B$5:$J$44,5,FALSE))*VLOOKUP(AirBSYLD2!AE$4,'[1]INTERNAL PARAMETERS-1'!$B$5:$J$44,9,FALSE)*AirBSYLD2!$F31</f>
        <v>0</v>
      </c>
      <c r="AF31" s="44">
        <f>AirBSYLD1!AF31*VLOOKUP(AirBSYLD2!AF$4,'[1]INTERNAL PARAMETERS-1'!$B$5:$J$44,5,FALSE)*VLOOKUP(AirBSYLD2!AF$4,'[1]INTERNAL PARAMETERS-1'!$B$5:$J$44,7,FALSE)*AirBSYLD2!$F31 + AirBSYLD1!AF31*(1-VLOOKUP(AirBSYLD2!AF$4,'[1]INTERNAL PARAMETERS-1'!$B$5:$J$44,5,FALSE))*VLOOKUP(AirBSYLD2!AF$4,'[1]INTERNAL PARAMETERS-1'!$B$5:$J$44,9,FALSE)*AirBSYLD2!$F31</f>
        <v>0</v>
      </c>
      <c r="AG31" s="44">
        <f>AirBSYLD1!AG31*VLOOKUP(AirBSYLD2!AG$4,'[1]INTERNAL PARAMETERS-1'!$B$5:$J$44,5,FALSE)*VLOOKUP(AirBSYLD2!AG$4,'[1]INTERNAL PARAMETERS-1'!$B$5:$J$44,7,FALSE)*AirBSYLD2!$F31 + AirBSYLD1!AG31*(1-VLOOKUP(AirBSYLD2!AG$4,'[1]INTERNAL PARAMETERS-1'!$B$5:$J$44,5,FALSE))*VLOOKUP(AirBSYLD2!AG$4,'[1]INTERNAL PARAMETERS-1'!$B$5:$J$44,9,FALSE)*AirBSYLD2!$F31</f>
        <v>0</v>
      </c>
      <c r="AH31" s="44">
        <f>AirBSYLD1!AH31*VLOOKUP(AirBSYLD2!AH$4,'[1]INTERNAL PARAMETERS-1'!$B$5:$J$44,5,FALSE)*VLOOKUP(AirBSYLD2!AH$4,'[1]INTERNAL PARAMETERS-1'!$B$5:$J$44,7,FALSE)*AirBSYLD2!$F31 + AirBSYLD1!AH31*(1-VLOOKUP(AirBSYLD2!AH$4,'[1]INTERNAL PARAMETERS-1'!$B$5:$J$44,5,FALSE))*VLOOKUP(AirBSYLD2!AH$4,'[1]INTERNAL PARAMETERS-1'!$B$5:$J$44,9,FALSE)*AirBSYLD2!$F31</f>
        <v>4.7446852320161381E-2</v>
      </c>
      <c r="AI31" s="44">
        <f>AirBSYLD1!AI31*VLOOKUP(AirBSYLD2!AI$4,'[1]INTERNAL PARAMETERS-1'!$B$5:$J$44,5,FALSE)*VLOOKUP(AirBSYLD2!AI$4,'[1]INTERNAL PARAMETERS-1'!$B$5:$J$44,7,FALSE)*AirBSYLD2!$F31 + AirBSYLD1!AI31*(1-VLOOKUP(AirBSYLD2!AI$4,'[1]INTERNAL PARAMETERS-1'!$B$5:$J$44,5,FALSE))*VLOOKUP(AirBSYLD2!AI$4,'[1]INTERNAL PARAMETERS-1'!$B$5:$J$44,9,FALSE)*AirBSYLD2!$F31</f>
        <v>2.1566751054618808E-2</v>
      </c>
      <c r="AJ31" s="44">
        <f>AirBSYLD1!AJ31*VLOOKUP(AirBSYLD2!AJ$4,'[1]INTERNAL PARAMETERS-1'!$B$5:$J$44,5,FALSE)*VLOOKUP(AirBSYLD2!AJ$4,'[1]INTERNAL PARAMETERS-1'!$B$5:$J$44,7,FALSE)*AirBSYLD2!$F31 + AirBSYLD1!AJ31*(1-VLOOKUP(AirBSYLD2!AJ$4,'[1]INTERNAL PARAMETERS-1'!$B$5:$J$44,5,FALSE))*VLOOKUP(AirBSYLD2!AJ$4,'[1]INTERNAL PARAMETERS-1'!$B$5:$J$44,9,FALSE)*AirBSYLD2!$F31</f>
        <v>0.50472493151124853</v>
      </c>
      <c r="AK31" s="44">
        <f>AirBSYLD1!AK31*VLOOKUP(AirBSYLD2!AK$4,'[1]INTERNAL PARAMETERS-1'!$B$5:$J$44,5,FALSE)*VLOOKUP(AirBSYLD2!AK$4,'[1]INTERNAL PARAMETERS-1'!$B$5:$J$44,7,FALSE)*AirBSYLD2!$F31 + AirBSYLD1!AK31*(1-VLOOKUP(AirBSYLD2!AK$4,'[1]INTERNAL PARAMETERS-1'!$B$5:$J$44,5,FALSE))*VLOOKUP(AirBSYLD2!AK$4,'[1]INTERNAL PARAMETERS-1'!$B$5:$J$44,9,FALSE)*AirBSYLD2!$F31</f>
        <v>0</v>
      </c>
      <c r="AL31" s="44">
        <f>AirBSYLD1!AL31*VLOOKUP(AirBSYLD2!AL$4,'[1]INTERNAL PARAMETERS-1'!$B$5:$J$44,5,FALSE)*VLOOKUP(AirBSYLD2!AL$4,'[1]INTERNAL PARAMETERS-1'!$B$5:$J$44,7,FALSE)*AirBSYLD2!$F31 + AirBSYLD1!AL31*(1-VLOOKUP(AirBSYLD2!AL$4,'[1]INTERNAL PARAMETERS-1'!$B$5:$J$44,5,FALSE))*VLOOKUP(AirBSYLD2!AL$4,'[1]INTERNAL PARAMETERS-1'!$B$5:$J$44,9,FALSE)*AirBSYLD2!$F31</f>
        <v>0</v>
      </c>
      <c r="AM31" s="44">
        <f>AirBSYLD1!AM31*VLOOKUP(AirBSYLD2!AM$4,'[1]INTERNAL PARAMETERS-1'!$B$5:$J$44,5,FALSE)*VLOOKUP(AirBSYLD2!AM$4,'[1]INTERNAL PARAMETERS-1'!$B$5:$J$44,7,FALSE)*AirBSYLD2!$F31 + AirBSYLD1!AM31*(1-VLOOKUP(AirBSYLD2!AM$4,'[1]INTERNAL PARAMETERS-1'!$B$5:$J$44,5,FALSE))*VLOOKUP(AirBSYLD2!AM$4,'[1]INTERNAL PARAMETERS-1'!$B$5:$J$44,9,FALSE)*AirBSYLD2!$F31</f>
        <v>0</v>
      </c>
      <c r="AN31" s="44">
        <f>AirBSYLD1!AN31*VLOOKUP(AirBSYLD2!AN$4,'[1]INTERNAL PARAMETERS-1'!$B$5:$J$44,5,FALSE)*VLOOKUP(AirBSYLD2!AN$4,'[1]INTERNAL PARAMETERS-1'!$B$5:$J$44,7,FALSE)*AirBSYLD2!$F31 + AirBSYLD1!AN31*(1-VLOOKUP(AirBSYLD2!AN$4,'[1]INTERNAL PARAMETERS-1'!$B$5:$J$44,5,FALSE))*VLOOKUP(AirBSYLD2!AN$4,'[1]INTERNAL PARAMETERS-1'!$B$5:$J$44,9,FALSE)*AirBSYLD2!$F31</f>
        <v>0</v>
      </c>
      <c r="AO31" s="44">
        <f>AirBSYLD1!AO31*VLOOKUP(AirBSYLD2!AO$4,'[1]INTERNAL PARAMETERS-1'!$B$5:$J$44,5,FALSE)*VLOOKUP(AirBSYLD2!AO$4,'[1]INTERNAL PARAMETERS-1'!$B$5:$J$44,7,FALSE)*AirBSYLD2!$F31 + AirBSYLD1!AO31*(1-VLOOKUP(AirBSYLD2!AO$4,'[1]INTERNAL PARAMETERS-1'!$B$5:$J$44,5,FALSE))*VLOOKUP(AirBSYLD2!AO$4,'[1]INTERNAL PARAMETERS-1'!$B$5:$J$44,9,FALSE)*AirBSYLD2!$F31</f>
        <v>0</v>
      </c>
      <c r="AP31" s="44">
        <f>AirBSYLD1!AP31*VLOOKUP(AirBSYLD2!AP$4,'[1]INTERNAL PARAMETERS-1'!$B$5:$J$44,5,FALSE)*VLOOKUP(AirBSYLD2!AP$4,'[1]INTERNAL PARAMETERS-1'!$B$5:$J$44,7,FALSE)*AirBSYLD2!$F31 + AirBSYLD1!AP31*(1-VLOOKUP(AirBSYLD2!AP$4,'[1]INTERNAL PARAMETERS-1'!$B$5:$J$44,5,FALSE))*VLOOKUP(AirBSYLD2!AP$4,'[1]INTERNAL PARAMETERS-1'!$B$5:$J$44,9,FALSE)*AirBSYLD2!$F31</f>
        <v>0</v>
      </c>
      <c r="AQ31" s="44">
        <f>AirBSYLD1!AQ31*VLOOKUP(AirBSYLD2!AQ$4,'[1]INTERNAL PARAMETERS-1'!$B$5:$J$44,5,FALSE)*VLOOKUP(AirBSYLD2!AQ$4,'[1]INTERNAL PARAMETERS-1'!$B$5:$J$44,7,FALSE)*AirBSYLD2!$F31 + AirBSYLD1!AQ31*(1-VLOOKUP(AirBSYLD2!AQ$4,'[1]INTERNAL PARAMETERS-1'!$B$5:$J$44,5,FALSE))*VLOOKUP(AirBSYLD2!AQ$4,'[1]INTERNAL PARAMETERS-1'!$B$5:$J$44,9,FALSE)*AirBSYLD2!$F31</f>
        <v>0</v>
      </c>
      <c r="AR31" s="44">
        <f>AirBSYLD1!AR31*VLOOKUP(AirBSYLD2!AR$4,'[1]INTERNAL PARAMETERS-1'!$B$5:$J$44,5,FALSE)*VLOOKUP(AirBSYLD2!AR$4,'[1]INTERNAL PARAMETERS-1'!$B$5:$J$44,7,FALSE)*AirBSYLD2!$F31 + AirBSYLD1!AR31*(1-VLOOKUP(AirBSYLD2!AR$4,'[1]INTERNAL PARAMETERS-1'!$B$5:$J$44,5,FALSE))*VLOOKUP(AirBSYLD2!AR$4,'[1]INTERNAL PARAMETERS-1'!$B$5:$J$44,9,FALSE)*AirBSYLD2!$F31</f>
        <v>0</v>
      </c>
      <c r="AS31" s="44">
        <f>AirBSYLD1!AS31*VLOOKUP(AirBSYLD2!AS$4,'[1]INTERNAL PARAMETERS-1'!$B$5:$J$44,5,FALSE)*VLOOKUP(AirBSYLD2!AS$4,'[1]INTERNAL PARAMETERS-1'!$B$5:$J$44,7,FALSE)*AirBSYLD2!$F31 + AirBSYLD1!AS31*(1-VLOOKUP(AirBSYLD2!AS$4,'[1]INTERNAL PARAMETERS-1'!$B$5:$J$44,5,FALSE))*VLOOKUP(AirBSYLD2!AS$4,'[1]INTERNAL PARAMETERS-1'!$B$5:$J$44,9,FALSE)*AirBSYLD2!$F31</f>
        <v>0</v>
      </c>
      <c r="AT31" s="43">
        <f>AirBSYLD1!AT31*VLOOKUP(AirBSYLD2!AT$4,'[1]INTERNAL PARAMETERS-1'!$B$5:$J$44,5,FALSE)*VLOOKUP(AirBSYLD2!AT$4,'[1]INTERNAL PARAMETERS-1'!$B$5:$J$44,7,FALSE)*AirBSYLD2!$F31 + AirBSYLD1!AT31*(1-VLOOKUP(AirBSYLD2!AT$4,'[1]INTERNAL PARAMETERS-1'!$B$5:$J$44,5,FALSE))*VLOOKUP(AirBSYLD2!AT$4,'[1]INTERNAL PARAMETERS-1'!$B$5:$J$44,9,FALSE)*AirBSYLD2!$F31</f>
        <v>0</v>
      </c>
      <c r="AU31" s="45">
        <f>AirBSYLD1!AU31*VLOOKUP(AirBSYLD2!AU$4,'[1]INTERNAL PARAMETERS-1'!$B$5:$J$44,5,FALSE)*VLOOKUP(AirBSYLD2!AU$4,'[1]INTERNAL PARAMETERS-1'!$B$5:$J$44,6,FALSE)*VLOOKUP(AirBSYLD2!AU$4,'[1]INTERNAL PARAMETERS-1'!$B$5:$J$44,3,FALSE) + AirBSYLD1!AU31*(1-VLOOKUP(AirBSYLD2!AU$4,'[1]INTERNAL PARAMETERS-1'!$B$5:$J$44,5,FALSE))*VLOOKUP(AirBSYLD2!AU$4,'[1]INTERNAL PARAMETERS-1'!$B$5:$J$44,8,FALSE)*VLOOKUP(AirBSYLD2!AU$4,'[1]INTERNAL PARAMETERS-1'!$B$5:$J$44,3,FALSE)</f>
        <v>0</v>
      </c>
      <c r="AV31" s="44">
        <f>AirBSYLD1!AV31*VLOOKUP(AirBSYLD2!AV$4,'[1]INTERNAL PARAMETERS-1'!$B$5:$J$44,5,FALSE)*VLOOKUP(AirBSYLD2!AV$4,'[1]INTERNAL PARAMETERS-1'!$B$5:$J$44,6,FALSE)*VLOOKUP(AirBSYLD2!AV$4,'[1]INTERNAL PARAMETERS-1'!$B$5:$J$44,3,FALSE) + AirBSYLD1!AV31*(1-VLOOKUP(AirBSYLD2!AV$4,'[1]INTERNAL PARAMETERS-1'!$B$5:$J$44,5,FALSE))*VLOOKUP(AirBSYLD2!AV$4,'[1]INTERNAL PARAMETERS-1'!$B$5:$J$44,8,FALSE)*VLOOKUP(AirBSYLD2!AV$4,'[1]INTERNAL PARAMETERS-1'!$B$5:$J$44,3,FALSE)</f>
        <v>0</v>
      </c>
      <c r="AW31" s="44">
        <f>AirBSYLD1!AW31*VLOOKUP(AirBSYLD2!AW$4,'[1]INTERNAL PARAMETERS-1'!$B$5:$J$44,5,FALSE)*VLOOKUP(AirBSYLD2!AW$4,'[1]INTERNAL PARAMETERS-1'!$B$5:$J$44,6,FALSE)*VLOOKUP(AirBSYLD2!AW$4,'[1]INTERNAL PARAMETERS-1'!$B$5:$J$44,3,FALSE) + AirBSYLD1!AW31*(1-VLOOKUP(AirBSYLD2!AW$4,'[1]INTERNAL PARAMETERS-1'!$B$5:$J$44,5,FALSE))*VLOOKUP(AirBSYLD2!AW$4,'[1]INTERNAL PARAMETERS-1'!$B$5:$J$44,8,FALSE)*VLOOKUP(AirBSYLD2!AW$4,'[1]INTERNAL PARAMETERS-1'!$B$5:$J$44,3,FALSE)</f>
        <v>1.0223096207327911</v>
      </c>
      <c r="AX31" s="44">
        <f>AirBSYLD1!AX31*VLOOKUP(AirBSYLD2!AX$4,'[1]INTERNAL PARAMETERS-1'!$B$5:$J$44,5,FALSE)*VLOOKUP(AirBSYLD2!AX$4,'[1]INTERNAL PARAMETERS-1'!$B$5:$J$44,6,FALSE)*VLOOKUP(AirBSYLD2!AX$4,'[1]INTERNAL PARAMETERS-1'!$B$5:$J$44,3,FALSE) + AirBSYLD1!AX31*(1-VLOOKUP(AirBSYLD2!AX$4,'[1]INTERNAL PARAMETERS-1'!$B$5:$J$44,5,FALSE))*VLOOKUP(AirBSYLD2!AX$4,'[1]INTERNAL PARAMETERS-1'!$B$5:$J$44,8,FALSE)*VLOOKUP(AirBSYLD2!AX$4,'[1]INTERNAL PARAMETERS-1'!$B$5:$J$44,3,FALSE)</f>
        <v>0</v>
      </c>
      <c r="AY31" s="44">
        <f>AirBSYLD1!AY31*VLOOKUP(AirBSYLD2!AY$4,'[1]INTERNAL PARAMETERS-1'!$B$5:$J$44,5,FALSE)*VLOOKUP(AirBSYLD2!AY$4,'[1]INTERNAL PARAMETERS-1'!$B$5:$J$44,6,FALSE)*VLOOKUP(AirBSYLD2!AY$4,'[1]INTERNAL PARAMETERS-1'!$B$5:$J$44,3,FALSE) + AirBSYLD1!AY31*(1-VLOOKUP(AirBSYLD2!AY$4,'[1]INTERNAL PARAMETERS-1'!$B$5:$J$44,5,FALSE))*VLOOKUP(AirBSYLD2!AY$4,'[1]INTERNAL PARAMETERS-1'!$B$5:$J$44,8,FALSE)*VLOOKUP(AirBSYLD2!AY$4,'[1]INTERNAL PARAMETERS-1'!$B$5:$J$44,3,FALSE)</f>
        <v>0</v>
      </c>
      <c r="AZ31" s="44">
        <f>AirBSYLD1!AZ31*VLOOKUP(AirBSYLD2!AZ$4,'[1]INTERNAL PARAMETERS-1'!$B$5:$J$44,5,FALSE)*VLOOKUP(AirBSYLD2!AZ$4,'[1]INTERNAL PARAMETERS-1'!$B$5:$J$44,6,FALSE)*VLOOKUP(AirBSYLD2!AZ$4,'[1]INTERNAL PARAMETERS-1'!$B$5:$J$44,3,FALSE) + AirBSYLD1!AZ31*(1-VLOOKUP(AirBSYLD2!AZ$4,'[1]INTERNAL PARAMETERS-1'!$B$5:$J$44,5,FALSE))*VLOOKUP(AirBSYLD2!AZ$4,'[1]INTERNAL PARAMETERS-1'!$B$5:$J$44,8,FALSE)*VLOOKUP(AirBSYLD2!AZ$4,'[1]INTERNAL PARAMETERS-1'!$B$5:$J$44,3,FALSE)</f>
        <v>0</v>
      </c>
      <c r="BA31" s="44">
        <f>AirBSYLD1!BA31*VLOOKUP(AirBSYLD2!BA$4,'[1]INTERNAL PARAMETERS-1'!$B$5:$J$44,5,FALSE)*VLOOKUP(AirBSYLD2!BA$4,'[1]INTERNAL PARAMETERS-1'!$B$5:$J$44,6,FALSE)*VLOOKUP(AirBSYLD2!BA$4,'[1]INTERNAL PARAMETERS-1'!$B$5:$J$44,3,FALSE) + AirBSYLD1!BA31*(1-VLOOKUP(AirBSYLD2!BA$4,'[1]INTERNAL PARAMETERS-1'!$B$5:$J$44,5,FALSE))*VLOOKUP(AirBSYLD2!BA$4,'[1]INTERNAL PARAMETERS-1'!$B$5:$J$44,8,FALSE)*VLOOKUP(AirBSYLD2!BA$4,'[1]INTERNAL PARAMETERS-1'!$B$5:$J$44,3,FALSE)</f>
        <v>0.28042027270963932</v>
      </c>
      <c r="BB31" s="44">
        <f>AirBSYLD1!BB31*VLOOKUP(AirBSYLD2!BB$4,'[1]INTERNAL PARAMETERS-1'!$B$5:$J$44,5,FALSE)*VLOOKUP(AirBSYLD2!BB$4,'[1]INTERNAL PARAMETERS-1'!$B$5:$J$44,6,FALSE)*VLOOKUP(AirBSYLD2!BB$4,'[1]INTERNAL PARAMETERS-1'!$B$5:$J$44,3,FALSE) + AirBSYLD1!BB31*(1-VLOOKUP(AirBSYLD2!BB$4,'[1]INTERNAL PARAMETERS-1'!$B$5:$J$44,5,FALSE))*VLOOKUP(AirBSYLD2!BB$4,'[1]INTERNAL PARAMETERS-1'!$B$5:$J$44,8,FALSE)*VLOOKUP(AirBSYLD2!BB$4,'[1]INTERNAL PARAMETERS-1'!$B$5:$J$44,3,FALSE)</f>
        <v>0.16804245116989128</v>
      </c>
      <c r="BC31" s="44">
        <f>AirBSYLD1!BC31*VLOOKUP(AirBSYLD2!BC$4,'[1]INTERNAL PARAMETERS-1'!$B$5:$J$44,5,FALSE)*VLOOKUP(AirBSYLD2!BC$4,'[1]INTERNAL PARAMETERS-1'!$B$5:$J$44,6,FALSE)*VLOOKUP(AirBSYLD2!BC$4,'[1]INTERNAL PARAMETERS-1'!$B$5:$J$44,3,FALSE) + AirBSYLD1!BC31*(1-VLOOKUP(AirBSYLD2!BC$4,'[1]INTERNAL PARAMETERS-1'!$B$5:$J$44,5,FALSE))*VLOOKUP(AirBSYLD2!BC$4,'[1]INTERNAL PARAMETERS-1'!$B$5:$J$44,8,FALSE)*VLOOKUP(AirBSYLD2!BC$4,'[1]INTERNAL PARAMETERS-1'!$B$5:$J$44,3,FALSE)</f>
        <v>0.32993463791252176</v>
      </c>
      <c r="BD31" s="44">
        <f>AirBSYLD1!BD31*VLOOKUP(AirBSYLD2!BD$4,'[1]INTERNAL PARAMETERS-1'!$B$5:$J$44,5,FALSE)*VLOOKUP(AirBSYLD2!BD$4,'[1]INTERNAL PARAMETERS-1'!$B$5:$J$44,6,FALSE)*VLOOKUP(AirBSYLD2!BD$4,'[1]INTERNAL PARAMETERS-1'!$B$5:$J$44,3,FALSE) + AirBSYLD1!BD31*(1-VLOOKUP(AirBSYLD2!BD$4,'[1]INTERNAL PARAMETERS-1'!$B$5:$J$44,5,FALSE))*VLOOKUP(AirBSYLD2!BD$4,'[1]INTERNAL PARAMETERS-1'!$B$5:$J$44,8,FALSE)*VLOOKUP(AirBSYLD2!BD$4,'[1]INTERNAL PARAMETERS-1'!$B$5:$J$44,3,FALSE)</f>
        <v>0.14511028721610839</v>
      </c>
      <c r="BE31" s="44">
        <f>AirBSYLD1!BE31*VLOOKUP(AirBSYLD2!BE$4,'[1]INTERNAL PARAMETERS-1'!$B$5:$J$44,5,FALSE)*VLOOKUP(AirBSYLD2!BE$4,'[1]INTERNAL PARAMETERS-1'!$B$5:$J$44,6,FALSE)*VLOOKUP(AirBSYLD2!BE$4,'[1]INTERNAL PARAMETERS-1'!$B$5:$J$44,3,FALSE) + AirBSYLD1!BE31*(1-VLOOKUP(AirBSYLD2!BE$4,'[1]INTERNAL PARAMETERS-1'!$B$5:$J$44,5,FALSE))*VLOOKUP(AirBSYLD2!BE$4,'[1]INTERNAL PARAMETERS-1'!$B$5:$J$44,8,FALSE)*VLOOKUP(AirBSYLD2!BE$4,'[1]INTERNAL PARAMETERS-1'!$B$5:$J$44,3,FALSE)</f>
        <v>0.42843852119581383</v>
      </c>
      <c r="BF31" s="44">
        <f>AirBSYLD1!BF31*VLOOKUP(AirBSYLD2!BF$4,'[1]INTERNAL PARAMETERS-1'!$B$5:$J$44,5,FALSE)*VLOOKUP(AirBSYLD2!BF$4,'[1]INTERNAL PARAMETERS-1'!$B$5:$J$44,6,FALSE)*VLOOKUP(AirBSYLD2!BF$4,'[1]INTERNAL PARAMETERS-1'!$B$5:$J$44,3,FALSE) + AirBSYLD1!BF31*(1-VLOOKUP(AirBSYLD2!BF$4,'[1]INTERNAL PARAMETERS-1'!$B$5:$J$44,5,FALSE))*VLOOKUP(AirBSYLD2!BF$4,'[1]INTERNAL PARAMETERS-1'!$B$5:$J$44,8,FALSE)*VLOOKUP(AirBSYLD2!BF$4,'[1]INTERNAL PARAMETERS-1'!$B$5:$J$44,3,FALSE)</f>
        <v>0</v>
      </c>
      <c r="BG31" s="44">
        <f>AirBSYLD1!BG31*VLOOKUP(AirBSYLD2!BG$4,'[1]INTERNAL PARAMETERS-1'!$B$5:$J$44,5,FALSE)*VLOOKUP(AirBSYLD2!BG$4,'[1]INTERNAL PARAMETERS-1'!$B$5:$J$44,6,FALSE)*VLOOKUP(AirBSYLD2!BG$4,'[1]INTERNAL PARAMETERS-1'!$B$5:$J$44,3,FALSE) + AirBSYLD1!BG31*(1-VLOOKUP(AirBSYLD2!BG$4,'[1]INTERNAL PARAMETERS-1'!$B$5:$J$44,5,FALSE))*VLOOKUP(AirBSYLD2!BG$4,'[1]INTERNAL PARAMETERS-1'!$B$5:$J$44,8,FALSE)*VLOOKUP(AirBSYLD2!BG$4,'[1]INTERNAL PARAMETERS-1'!$B$5:$J$44,3,FALSE)</f>
        <v>0.21228252461357208</v>
      </c>
      <c r="BH31" s="44">
        <f>AirBSYLD1!BH31*VLOOKUP(AirBSYLD2!BH$4,'[1]INTERNAL PARAMETERS-1'!$B$5:$J$44,5,FALSE)*VLOOKUP(AirBSYLD2!BH$4,'[1]INTERNAL PARAMETERS-1'!$B$5:$J$44,6,FALSE)*VLOOKUP(AirBSYLD2!BH$4,'[1]INTERNAL PARAMETERS-1'!$B$5:$J$44,3,FALSE) + AirBSYLD1!BH31*(1-VLOOKUP(AirBSYLD2!BH$4,'[1]INTERNAL PARAMETERS-1'!$B$5:$J$44,5,FALSE))*VLOOKUP(AirBSYLD2!BH$4,'[1]INTERNAL PARAMETERS-1'!$B$5:$J$44,8,FALSE)*VLOOKUP(AirBSYLD2!BH$4,'[1]INTERNAL PARAMETERS-1'!$B$5:$J$44,3,FALSE)</f>
        <v>1.0902507275629936E-3</v>
      </c>
      <c r="BI31" s="44">
        <f>AirBSYLD1!BI31*VLOOKUP(AirBSYLD2!BI$4,'[1]INTERNAL PARAMETERS-1'!$B$5:$J$44,5,FALSE)*VLOOKUP(AirBSYLD2!BI$4,'[1]INTERNAL PARAMETERS-1'!$B$5:$J$44,6,FALSE)*VLOOKUP(AirBSYLD2!BI$4,'[1]INTERNAL PARAMETERS-1'!$B$5:$J$44,3,FALSE) + AirBSYLD1!BI31*(1-VLOOKUP(AirBSYLD2!BI$4,'[1]INTERNAL PARAMETERS-1'!$B$5:$J$44,5,FALSE))*VLOOKUP(AirBSYLD2!BI$4,'[1]INTERNAL PARAMETERS-1'!$B$5:$J$44,8,FALSE)*VLOOKUP(AirBSYLD2!BI$4,'[1]INTERNAL PARAMETERS-1'!$B$5:$J$44,3,FALSE)</f>
        <v>0</v>
      </c>
      <c r="BJ31" s="44">
        <f>AirBSYLD1!BJ31*VLOOKUP(AirBSYLD2!BJ$4,'[1]INTERNAL PARAMETERS-1'!$B$5:$J$44,5,FALSE)*VLOOKUP(AirBSYLD2!BJ$4,'[1]INTERNAL PARAMETERS-1'!$B$5:$J$44,6,FALSE)*VLOOKUP(AirBSYLD2!BJ$4,'[1]INTERNAL PARAMETERS-1'!$B$5:$J$44,3,FALSE) + AirBSYLD1!BJ31*(1-VLOOKUP(AirBSYLD2!BJ$4,'[1]INTERNAL PARAMETERS-1'!$B$5:$J$44,5,FALSE))*VLOOKUP(AirBSYLD2!BJ$4,'[1]INTERNAL PARAMETERS-1'!$B$5:$J$44,8,FALSE)*VLOOKUP(AirBSYLD2!BJ$4,'[1]INTERNAL PARAMETERS-1'!$B$5:$J$44,3,FALSE)</f>
        <v>4.6514628354301348E-2</v>
      </c>
      <c r="BK31" s="44">
        <f>AirBSYLD1!BK31*VLOOKUP(AirBSYLD2!BK$4,'[1]INTERNAL PARAMETERS-1'!$B$5:$J$44,5,FALSE)*VLOOKUP(AirBSYLD2!BK$4,'[1]INTERNAL PARAMETERS-1'!$B$5:$J$44,6,FALSE)*VLOOKUP(AirBSYLD2!BK$4,'[1]INTERNAL PARAMETERS-1'!$B$5:$J$44,3,FALSE) + AirBSYLD1!BK31*(1-VLOOKUP(AirBSYLD2!BK$4,'[1]INTERNAL PARAMETERS-1'!$B$5:$J$44,5,FALSE))*VLOOKUP(AirBSYLD2!BK$4,'[1]INTERNAL PARAMETERS-1'!$B$5:$J$44,8,FALSE)*VLOOKUP(AirBSYLD2!BK$4,'[1]INTERNAL PARAMETERS-1'!$B$5:$J$44,3,FALSE)</f>
        <v>7.07860703953158E-2</v>
      </c>
      <c r="BL31" s="44">
        <f>AirBSYLD1!BL31*VLOOKUP(AirBSYLD2!BL$4,'[1]INTERNAL PARAMETERS-1'!$B$5:$J$44,5,FALSE)*VLOOKUP(AirBSYLD2!BL$4,'[1]INTERNAL PARAMETERS-1'!$B$5:$J$44,6,FALSE)*VLOOKUP(AirBSYLD2!BL$4,'[1]INTERNAL PARAMETERS-1'!$B$5:$J$44,3,FALSE) + AirBSYLD1!BL31*(1-VLOOKUP(AirBSYLD2!BL$4,'[1]INTERNAL PARAMETERS-1'!$B$5:$J$44,5,FALSE))*VLOOKUP(AirBSYLD2!BL$4,'[1]INTERNAL PARAMETERS-1'!$B$5:$J$44,8,FALSE)*VLOOKUP(AirBSYLD2!BL$4,'[1]INTERNAL PARAMETERS-1'!$B$5:$J$44,3,FALSE)</f>
        <v>0.29329929569281882</v>
      </c>
      <c r="BM31" s="44">
        <f>AirBSYLD1!BM31*VLOOKUP(AirBSYLD2!BM$4,'[1]INTERNAL PARAMETERS-1'!$B$5:$J$44,5,FALSE)*VLOOKUP(AirBSYLD2!BM$4,'[1]INTERNAL PARAMETERS-1'!$B$5:$J$44,6,FALSE)*VLOOKUP(AirBSYLD2!BM$4,'[1]INTERNAL PARAMETERS-1'!$B$5:$J$44,3,FALSE) + AirBSYLD1!BM31*(1-VLOOKUP(AirBSYLD2!BM$4,'[1]INTERNAL PARAMETERS-1'!$B$5:$J$44,5,FALSE))*VLOOKUP(AirBSYLD2!BM$4,'[1]INTERNAL PARAMETERS-1'!$B$5:$J$44,8,FALSE)*VLOOKUP(AirBSYLD2!BM$4,'[1]INTERNAL PARAMETERS-1'!$B$5:$J$44,3,FALSE)</f>
        <v>0.10513407538220433</v>
      </c>
      <c r="BN31" s="44">
        <f>AirBSYLD1!BN31*VLOOKUP(AirBSYLD2!BN$4,'[1]INTERNAL PARAMETERS-1'!$B$5:$J$44,5,FALSE)*VLOOKUP(AirBSYLD2!BN$4,'[1]INTERNAL PARAMETERS-1'!$B$5:$J$44,6,FALSE)*VLOOKUP(AirBSYLD2!BN$4,'[1]INTERNAL PARAMETERS-1'!$B$5:$J$44,3,FALSE) + AirBSYLD1!BN31*(1-VLOOKUP(AirBSYLD2!BN$4,'[1]INTERNAL PARAMETERS-1'!$B$5:$J$44,5,FALSE))*VLOOKUP(AirBSYLD2!BN$4,'[1]INTERNAL PARAMETERS-1'!$B$5:$J$44,8,FALSE)*VLOOKUP(AirBSYLD2!BN$4,'[1]INTERNAL PARAMETERS-1'!$B$5:$J$44,3,FALSE)</f>
        <v>7.434808149076047E-2</v>
      </c>
      <c r="BO31" s="44">
        <f>AirBSYLD1!BO31*VLOOKUP(AirBSYLD2!BO$4,'[1]INTERNAL PARAMETERS-1'!$B$5:$J$44,5,FALSE)*VLOOKUP(AirBSYLD2!BO$4,'[1]INTERNAL PARAMETERS-1'!$B$5:$J$44,6,FALSE)*VLOOKUP(AirBSYLD2!BO$4,'[1]INTERNAL PARAMETERS-1'!$B$5:$J$44,3,FALSE) + AirBSYLD1!BO31*(1-VLOOKUP(AirBSYLD2!BO$4,'[1]INTERNAL PARAMETERS-1'!$B$5:$J$44,5,FALSE))*VLOOKUP(AirBSYLD2!BO$4,'[1]INTERNAL PARAMETERS-1'!$B$5:$J$44,8,FALSE)*VLOOKUP(AirBSYLD2!BO$4,'[1]INTERNAL PARAMETERS-1'!$B$5:$J$44,3,FALSE)</f>
        <v>7.1128896854403476E-2</v>
      </c>
      <c r="BP31" s="44">
        <f>AirBSYLD1!BP31*VLOOKUP(AirBSYLD2!BP$4,'[1]INTERNAL PARAMETERS-1'!$B$5:$J$44,5,FALSE)*VLOOKUP(AirBSYLD2!BP$4,'[1]INTERNAL PARAMETERS-1'!$B$5:$J$44,6,FALSE)*VLOOKUP(AirBSYLD2!BP$4,'[1]INTERNAL PARAMETERS-1'!$B$5:$J$44,3,FALSE) + AirBSYLD1!BP31*(1-VLOOKUP(AirBSYLD2!BP$4,'[1]INTERNAL PARAMETERS-1'!$B$5:$J$44,5,FALSE))*VLOOKUP(AirBSYLD2!BP$4,'[1]INTERNAL PARAMETERS-1'!$B$5:$J$44,8,FALSE)*VLOOKUP(AirBSYLD2!BP$4,'[1]INTERNAL PARAMETERS-1'!$B$5:$J$44,3,FALSE)</f>
        <v>4.017995527763771E-3</v>
      </c>
      <c r="BQ31" s="44">
        <f>AirBSYLD1!BQ31*VLOOKUP(AirBSYLD2!BQ$4,'[1]INTERNAL PARAMETERS-1'!$B$5:$J$44,5,FALSE)*VLOOKUP(AirBSYLD2!BQ$4,'[1]INTERNAL PARAMETERS-1'!$B$5:$J$44,6,FALSE)*VLOOKUP(AirBSYLD2!BQ$4,'[1]INTERNAL PARAMETERS-1'!$B$5:$J$44,3,FALSE) + AirBSYLD1!BQ31*(1-VLOOKUP(AirBSYLD2!BQ$4,'[1]INTERNAL PARAMETERS-1'!$B$5:$J$44,5,FALSE))*VLOOKUP(AirBSYLD2!BQ$4,'[1]INTERNAL PARAMETERS-1'!$B$5:$J$44,8,FALSE)*VLOOKUP(AirBSYLD2!BQ$4,'[1]INTERNAL PARAMETERS-1'!$B$5:$J$44,3,FALSE)</f>
        <v>0.28290157879560485</v>
      </c>
      <c r="BR31" s="44">
        <f>AirBSYLD1!BR31*VLOOKUP(AirBSYLD2!BR$4,'[1]INTERNAL PARAMETERS-1'!$B$5:$J$44,5,FALSE)*VLOOKUP(AirBSYLD2!BR$4,'[1]INTERNAL PARAMETERS-1'!$B$5:$J$44,6,FALSE)*VLOOKUP(AirBSYLD2!BR$4,'[1]INTERNAL PARAMETERS-1'!$B$5:$J$44,3,FALSE) + AirBSYLD1!BR31*(1-VLOOKUP(AirBSYLD2!BR$4,'[1]INTERNAL PARAMETERS-1'!$B$5:$J$44,5,FALSE))*VLOOKUP(AirBSYLD2!BR$4,'[1]INTERNAL PARAMETERS-1'!$B$5:$J$44,8,FALSE)*VLOOKUP(AirBSYLD2!BR$4,'[1]INTERNAL PARAMETERS-1'!$B$5:$J$44,3,FALSE)</f>
        <v>1.214447966333632E-2</v>
      </c>
      <c r="BS31" s="44">
        <f>AirBSYLD1!BS31*VLOOKUP(AirBSYLD2!BS$4,'[1]INTERNAL PARAMETERS-1'!$B$5:$J$44,5,FALSE)*VLOOKUP(AirBSYLD2!BS$4,'[1]INTERNAL PARAMETERS-1'!$B$5:$J$44,6,FALSE)*VLOOKUP(AirBSYLD2!BS$4,'[1]INTERNAL PARAMETERS-1'!$B$5:$J$44,3,FALSE) + AirBSYLD1!BS31*(1-VLOOKUP(AirBSYLD2!BS$4,'[1]INTERNAL PARAMETERS-1'!$B$5:$J$44,5,FALSE))*VLOOKUP(AirBSYLD2!BS$4,'[1]INTERNAL PARAMETERS-1'!$B$5:$J$44,8,FALSE)*VLOOKUP(AirBSYLD2!BS$4,'[1]INTERNAL PARAMETERS-1'!$B$5:$J$44,3,FALSE)</f>
        <v>6.0222988170874358E-4</v>
      </c>
      <c r="BT31" s="44">
        <f>AirBSYLD1!BT31*VLOOKUP(AirBSYLD2!BT$4,'[1]INTERNAL PARAMETERS-1'!$B$5:$J$44,5,FALSE)*VLOOKUP(AirBSYLD2!BT$4,'[1]INTERNAL PARAMETERS-1'!$B$5:$J$44,6,FALSE)*VLOOKUP(AirBSYLD2!BT$4,'[1]INTERNAL PARAMETERS-1'!$B$5:$J$44,3,FALSE) + AirBSYLD1!BT31*(1-VLOOKUP(AirBSYLD2!BT$4,'[1]INTERNAL PARAMETERS-1'!$B$5:$J$44,5,FALSE))*VLOOKUP(AirBSYLD2!BT$4,'[1]INTERNAL PARAMETERS-1'!$B$5:$J$44,8,FALSE)*VLOOKUP(AirBSYLD2!BT$4,'[1]INTERNAL PARAMETERS-1'!$B$5:$J$44,3,FALSE)</f>
        <v>0</v>
      </c>
      <c r="BU31" s="44">
        <f>AirBSYLD1!BU31*VLOOKUP(AirBSYLD2!BU$4,'[1]INTERNAL PARAMETERS-1'!$B$5:$J$44,5,FALSE)*VLOOKUP(AirBSYLD2!BU$4,'[1]INTERNAL PARAMETERS-1'!$B$5:$J$44,6,FALSE)*VLOOKUP(AirBSYLD2!BU$4,'[1]INTERNAL PARAMETERS-1'!$B$5:$J$44,3,FALSE) + AirBSYLD1!BU31*(1-VLOOKUP(AirBSYLD2!BU$4,'[1]INTERNAL PARAMETERS-1'!$B$5:$J$44,5,FALSE))*VLOOKUP(AirBSYLD2!BU$4,'[1]INTERNAL PARAMETERS-1'!$B$5:$J$44,8,FALSE)*VLOOKUP(AirBSYLD2!BU$4,'[1]INTERNAL PARAMETERS-1'!$B$5:$J$44,3,FALSE)</f>
        <v>0</v>
      </c>
      <c r="BV31" s="44">
        <f>AirBSYLD1!BV31*VLOOKUP(AirBSYLD2!BV$4,'[1]INTERNAL PARAMETERS-1'!$B$5:$J$44,5,FALSE)*VLOOKUP(AirBSYLD2!BV$4,'[1]INTERNAL PARAMETERS-1'!$B$5:$J$44,6,FALSE)*VLOOKUP(AirBSYLD2!BV$4,'[1]INTERNAL PARAMETERS-1'!$B$5:$J$44,3,FALSE) + AirBSYLD1!BV31*(1-VLOOKUP(AirBSYLD2!BV$4,'[1]INTERNAL PARAMETERS-1'!$B$5:$J$44,5,FALSE))*VLOOKUP(AirBSYLD2!BV$4,'[1]INTERNAL PARAMETERS-1'!$B$5:$J$44,8,FALSE)*VLOOKUP(AirBSYLD2!BV$4,'[1]INTERNAL PARAMETERS-1'!$B$5:$J$44,3,FALSE)</f>
        <v>0</v>
      </c>
      <c r="BW31" s="44">
        <f>AirBSYLD1!BW31*VLOOKUP(AirBSYLD2!BW$4,'[1]INTERNAL PARAMETERS-1'!$B$5:$J$44,5,FALSE)*VLOOKUP(AirBSYLD2!BW$4,'[1]INTERNAL PARAMETERS-1'!$B$5:$J$44,6,FALSE)*VLOOKUP(AirBSYLD2!BW$4,'[1]INTERNAL PARAMETERS-1'!$B$5:$J$44,3,FALSE) + AirBSYLD1!BW31*(1-VLOOKUP(AirBSYLD2!BW$4,'[1]INTERNAL PARAMETERS-1'!$B$5:$J$44,5,FALSE))*VLOOKUP(AirBSYLD2!BW$4,'[1]INTERNAL PARAMETERS-1'!$B$5:$J$44,8,FALSE)*VLOOKUP(AirBSYLD2!BW$4,'[1]INTERNAL PARAMETERS-1'!$B$5:$J$44,3,FALSE)</f>
        <v>0</v>
      </c>
      <c r="BX31" s="44">
        <f>AirBSYLD1!BX31*VLOOKUP(AirBSYLD2!BX$4,'[1]INTERNAL PARAMETERS-1'!$B$5:$J$44,5,FALSE)*VLOOKUP(AirBSYLD2!BX$4,'[1]INTERNAL PARAMETERS-1'!$B$5:$J$44,6,FALSE)*VLOOKUP(AirBSYLD2!BX$4,'[1]INTERNAL PARAMETERS-1'!$B$5:$J$44,3,FALSE) + AirBSYLD1!BX31*(1-VLOOKUP(AirBSYLD2!BX$4,'[1]INTERNAL PARAMETERS-1'!$B$5:$J$44,5,FALSE))*VLOOKUP(AirBSYLD2!BX$4,'[1]INTERNAL PARAMETERS-1'!$B$5:$J$44,8,FALSE)*VLOOKUP(AirBSYLD2!BX$4,'[1]INTERNAL PARAMETERS-1'!$B$5:$J$44,3,FALSE)</f>
        <v>0</v>
      </c>
      <c r="BY31" s="44">
        <f>AirBSYLD1!BY31*VLOOKUP(AirBSYLD2!BY$4,'[1]INTERNAL PARAMETERS-1'!$B$5:$J$44,5,FALSE)*VLOOKUP(AirBSYLD2!BY$4,'[1]INTERNAL PARAMETERS-1'!$B$5:$J$44,6,FALSE)*VLOOKUP(AirBSYLD2!BY$4,'[1]INTERNAL PARAMETERS-1'!$B$5:$J$44,3,FALSE) + AirBSYLD1!BY31*(1-VLOOKUP(AirBSYLD2!BY$4,'[1]INTERNAL PARAMETERS-1'!$B$5:$J$44,5,FALSE))*VLOOKUP(AirBSYLD2!BY$4,'[1]INTERNAL PARAMETERS-1'!$B$5:$J$44,8,FALSE)*VLOOKUP(AirBSYLD2!BY$4,'[1]INTERNAL PARAMETERS-1'!$B$5:$J$44,3,FALSE)</f>
        <v>0</v>
      </c>
      <c r="BZ31" s="44">
        <f>AirBSYLD1!BZ31*VLOOKUP(AirBSYLD2!BZ$4,'[1]INTERNAL PARAMETERS-1'!$B$5:$J$44,5,FALSE)*VLOOKUP(AirBSYLD2!BZ$4,'[1]INTERNAL PARAMETERS-1'!$B$5:$J$44,6,FALSE)*VLOOKUP(AirBSYLD2!BZ$4,'[1]INTERNAL PARAMETERS-1'!$B$5:$J$44,3,FALSE) + AirBSYLD1!BZ31*(1-VLOOKUP(AirBSYLD2!BZ$4,'[1]INTERNAL PARAMETERS-1'!$B$5:$J$44,5,FALSE))*VLOOKUP(AirBSYLD2!BZ$4,'[1]INTERNAL PARAMETERS-1'!$B$5:$J$44,8,FALSE)*VLOOKUP(AirBSYLD2!BZ$4,'[1]INTERNAL PARAMETERS-1'!$B$5:$J$44,3,FALSE)</f>
        <v>4.3072305248696962E-4</v>
      </c>
      <c r="CA31" s="44">
        <f>AirBSYLD1!CA31*VLOOKUP(AirBSYLD2!CA$4,'[1]INTERNAL PARAMETERS-1'!$B$5:$J$44,5,FALSE)*VLOOKUP(AirBSYLD2!CA$4,'[1]INTERNAL PARAMETERS-1'!$B$5:$J$44,6,FALSE)*VLOOKUP(AirBSYLD2!CA$4,'[1]INTERNAL PARAMETERS-1'!$B$5:$J$44,3,FALSE) + AirBSYLD1!CA31*(1-VLOOKUP(AirBSYLD2!CA$4,'[1]INTERNAL PARAMETERS-1'!$B$5:$J$44,5,FALSE))*VLOOKUP(AirBSYLD2!CA$4,'[1]INTERNAL PARAMETERS-1'!$B$5:$J$44,8,FALSE)*VLOOKUP(AirBSYLD2!CA$4,'[1]INTERNAL PARAMETERS-1'!$B$5:$J$44,3,FALSE)</f>
        <v>0</v>
      </c>
      <c r="CB31" s="44">
        <f>AirBSYLD1!CB31*VLOOKUP(AirBSYLD2!CB$4,'[1]INTERNAL PARAMETERS-1'!$B$5:$J$44,5,FALSE)*VLOOKUP(AirBSYLD2!CB$4,'[1]INTERNAL PARAMETERS-1'!$B$5:$J$44,6,FALSE)*VLOOKUP(AirBSYLD2!CB$4,'[1]INTERNAL PARAMETERS-1'!$B$5:$J$44,3,FALSE) + AirBSYLD1!CB31*(1-VLOOKUP(AirBSYLD2!CB$4,'[1]INTERNAL PARAMETERS-1'!$B$5:$J$44,5,FALSE))*VLOOKUP(AirBSYLD2!CB$4,'[1]INTERNAL PARAMETERS-1'!$B$5:$J$44,8,FALSE)*VLOOKUP(AirBSYLD2!CB$4,'[1]INTERNAL PARAMETERS-1'!$B$5:$J$44,3,FALSE)</f>
        <v>0</v>
      </c>
      <c r="CC31" s="44">
        <f>AirBSYLD1!CC31*VLOOKUP(AirBSYLD2!CC$4,'[1]INTERNAL PARAMETERS-1'!$B$5:$J$44,5,FALSE)*VLOOKUP(AirBSYLD2!CC$4,'[1]INTERNAL PARAMETERS-1'!$B$5:$J$44,6,FALSE)*VLOOKUP(AirBSYLD2!CC$4,'[1]INTERNAL PARAMETERS-1'!$B$5:$J$44,3,FALSE) + AirBSYLD1!CC31*(1-VLOOKUP(AirBSYLD2!CC$4,'[1]INTERNAL PARAMETERS-1'!$B$5:$J$44,5,FALSE))*VLOOKUP(AirBSYLD2!CC$4,'[1]INTERNAL PARAMETERS-1'!$B$5:$J$44,8,FALSE)*VLOOKUP(AirBSYLD2!CC$4,'[1]INTERNAL PARAMETERS-1'!$B$5:$J$44,3,FALSE)</f>
        <v>2.1835223882292467E-3</v>
      </c>
      <c r="CD31" s="44">
        <f>AirBSYLD1!CD31*VLOOKUP(AirBSYLD2!CD$4,'[1]INTERNAL PARAMETERS-1'!$B$5:$J$44,5,FALSE)*VLOOKUP(AirBSYLD2!CD$4,'[1]INTERNAL PARAMETERS-1'!$B$5:$J$44,6,FALSE)*VLOOKUP(AirBSYLD2!CD$4,'[1]INTERNAL PARAMETERS-1'!$B$5:$J$44,3,FALSE) + AirBSYLD1!CD31*(1-VLOOKUP(AirBSYLD2!CD$4,'[1]INTERNAL PARAMETERS-1'!$B$5:$J$44,5,FALSE))*VLOOKUP(AirBSYLD2!CD$4,'[1]INTERNAL PARAMETERS-1'!$B$5:$J$44,8,FALSE)*VLOOKUP(AirBSYLD2!CD$4,'[1]INTERNAL PARAMETERS-1'!$B$5:$J$44,3,FALSE)</f>
        <v>3.1855454157807763E-3</v>
      </c>
      <c r="CE31" s="44">
        <f>AirBSYLD1!CE31*VLOOKUP(AirBSYLD2!CE$4,'[1]INTERNAL PARAMETERS-1'!$B$5:$J$44,5,FALSE)*VLOOKUP(AirBSYLD2!CE$4,'[1]INTERNAL PARAMETERS-1'!$B$5:$J$44,6,FALSE)*VLOOKUP(AirBSYLD2!CE$4,'[1]INTERNAL PARAMETERS-1'!$B$5:$J$44,3,FALSE) + AirBSYLD1!CE31*(1-VLOOKUP(AirBSYLD2!CE$4,'[1]INTERNAL PARAMETERS-1'!$B$5:$J$44,5,FALSE))*VLOOKUP(AirBSYLD2!CE$4,'[1]INTERNAL PARAMETERS-1'!$B$5:$J$44,8,FALSE)*VLOOKUP(AirBSYLD2!CE$4,'[1]INTERNAL PARAMETERS-1'!$B$5:$J$44,3,FALSE)</f>
        <v>6.5147006795137604E-3</v>
      </c>
      <c r="CF31" s="44">
        <f>AirBSYLD1!CF31*VLOOKUP(AirBSYLD2!CF$4,'[1]INTERNAL PARAMETERS-1'!$B$5:$J$44,5,FALSE)*VLOOKUP(AirBSYLD2!CF$4,'[1]INTERNAL PARAMETERS-1'!$B$5:$J$44,6,FALSE)*VLOOKUP(AirBSYLD2!CF$4,'[1]INTERNAL PARAMETERS-1'!$B$5:$J$44,3,FALSE) + AirBSYLD1!CF31*(1-VLOOKUP(AirBSYLD2!CF$4,'[1]INTERNAL PARAMETERS-1'!$B$5:$J$44,5,FALSE))*VLOOKUP(AirBSYLD2!CF$4,'[1]INTERNAL PARAMETERS-1'!$B$5:$J$44,8,FALSE)*VLOOKUP(AirBSYLD2!CF$4,'[1]INTERNAL PARAMETERS-1'!$B$5:$J$44,3,FALSE)</f>
        <v>4.479337737163391E-3</v>
      </c>
      <c r="CG31" s="44">
        <f>AirBSYLD1!CG31*VLOOKUP(AirBSYLD2!CG$4,'[1]INTERNAL PARAMETERS-1'!$B$5:$J$44,5,FALSE)*VLOOKUP(AirBSYLD2!CG$4,'[1]INTERNAL PARAMETERS-1'!$B$5:$J$44,6,FALSE)*VLOOKUP(AirBSYLD2!CG$4,'[1]INTERNAL PARAMETERS-1'!$B$5:$J$44,3,FALSE) + AirBSYLD1!CG31*(1-VLOOKUP(AirBSYLD2!CG$4,'[1]INTERNAL PARAMETERS-1'!$B$5:$J$44,5,FALSE))*VLOOKUP(AirBSYLD2!CG$4,'[1]INTERNAL PARAMETERS-1'!$B$5:$J$44,8,FALSE)*VLOOKUP(AirBSYLD2!CG$4,'[1]INTERNAL PARAMETERS-1'!$B$5:$J$44,3,FALSE)</f>
        <v>0</v>
      </c>
      <c r="CH31" s="43">
        <f>AirBSYLD1!CH31*VLOOKUP(AirBSYLD2!CH$4,'[1]INTERNAL PARAMETERS-1'!$B$5:$J$44,5,FALSE)*VLOOKUP(AirBSYLD2!CH$4,'[1]INTERNAL PARAMETERS-1'!$B$5:$J$44,6,FALSE)*VLOOKUP(AirBSYLD2!CH$4,'[1]INTERNAL PARAMETERS-1'!$B$5:$J$44,3,FALSE) + AirBSYLD1!CH31*(1-VLOOKUP(AirBSYLD2!CH$4,'[1]INTERNAL PARAMETERS-1'!$B$5:$J$44,5,FALSE))*VLOOKUP(AirBSYLD2!CH$4,'[1]INTERNAL PARAMETERS-1'!$B$5:$J$44,8,FALSE)*VLOOKUP(AirBSYLD2!CH$4,'[1]INTERNAL PARAMETERS-1'!$B$5:$J$44,3,FALSE)</f>
        <v>0</v>
      </c>
      <c r="CJ31" s="45">
        <f t="shared" si="0"/>
        <v>135.63335234865588</v>
      </c>
      <c r="CK31" s="43">
        <f t="shared" si="1"/>
        <v>3.5652997275892928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AirBS!X32</f>
        <v>335.40936195448808</v>
      </c>
      <c r="F32" s="56">
        <f>'[1]INTERNAL PARAMETERS-1'!M14</f>
        <v>39.424999999999997</v>
      </c>
      <c r="G32" s="45">
        <f>AirBSYLD1!G32*VLOOKUP(AirBSYLD2!G$4,'[1]INTERNAL PARAMETERS-1'!$B$5:$J$44,5,FALSE)*VLOOKUP(AirBSYLD2!G$4,'[1]INTERNAL PARAMETERS-1'!$B$5:$J$44,7,FALSE)*AirBSYLD2!$F32 + AirBSYLD1!G32*(1-VLOOKUP(AirBSYLD2!G$4,'[1]INTERNAL PARAMETERS-1'!$B$5:$J$44,5,FALSE))*VLOOKUP(AirBSYLD2!G$4,'[1]INTERNAL PARAMETERS-1'!$B$5:$J$44,9,FALSE)*AirBSYLD2!$F32</f>
        <v>32.798783181150831</v>
      </c>
      <c r="H32" s="44">
        <f>AirBSYLD1!H32*VLOOKUP(AirBSYLD2!H$4,'[1]INTERNAL PARAMETERS-1'!$B$5:$J$44,5,FALSE)*VLOOKUP(AirBSYLD2!H$4,'[1]INTERNAL PARAMETERS-1'!$B$5:$J$44,7,FALSE)*AirBSYLD2!$F32 + AirBSYLD1!H32*(1-VLOOKUP(AirBSYLD2!H$4,'[1]INTERNAL PARAMETERS-1'!$B$5:$J$44,5,FALSE))*VLOOKUP(AirBSYLD2!H$4,'[1]INTERNAL PARAMETERS-1'!$B$5:$J$44,9,FALSE)*AirBSYLD2!$F32</f>
        <v>19.779425597857298</v>
      </c>
      <c r="I32" s="44">
        <f>AirBSYLD1!I32*VLOOKUP(AirBSYLD2!I$4,'[1]INTERNAL PARAMETERS-1'!$B$5:$J$44,5,FALSE)*VLOOKUP(AirBSYLD2!I$4,'[1]INTERNAL PARAMETERS-1'!$B$5:$J$44,7,FALSE)*AirBSYLD2!$F32 + AirBSYLD1!I32*(1-VLOOKUP(AirBSYLD2!I$4,'[1]INTERNAL PARAMETERS-1'!$B$5:$J$44,5,FALSE))*VLOOKUP(AirBSYLD2!I$4,'[1]INTERNAL PARAMETERS-1'!$B$5:$J$44,9,FALSE)*AirBSYLD2!$F32</f>
        <v>30.49455682447395</v>
      </c>
      <c r="J32" s="44">
        <f>AirBSYLD1!J32*VLOOKUP(AirBSYLD2!J$4,'[1]INTERNAL PARAMETERS-1'!$B$5:$J$44,5,FALSE)*VLOOKUP(AirBSYLD2!J$4,'[1]INTERNAL PARAMETERS-1'!$B$5:$J$44,7,FALSE)*AirBSYLD2!$F32 + AirBSYLD1!J32*(1-VLOOKUP(AirBSYLD2!J$4,'[1]INTERNAL PARAMETERS-1'!$B$5:$J$44,5,FALSE))*VLOOKUP(AirBSYLD2!J$4,'[1]INTERNAL PARAMETERS-1'!$B$5:$J$44,9,FALSE)*AirBSYLD2!$F32</f>
        <v>0</v>
      </c>
      <c r="K32" s="44">
        <f>AirBSYLD1!K32*VLOOKUP(AirBSYLD2!K$4,'[1]INTERNAL PARAMETERS-1'!$B$5:$J$44,5,FALSE)*VLOOKUP(AirBSYLD2!K$4,'[1]INTERNAL PARAMETERS-1'!$B$5:$J$44,7,FALSE)*AirBSYLD2!$F32 + AirBSYLD1!K32*(1-VLOOKUP(AirBSYLD2!K$4,'[1]INTERNAL PARAMETERS-1'!$B$5:$J$44,5,FALSE))*VLOOKUP(AirBSYLD2!K$4,'[1]INTERNAL PARAMETERS-1'!$B$5:$J$44,9,FALSE)*AirBSYLD2!$F32</f>
        <v>0</v>
      </c>
      <c r="L32" s="44">
        <f>AirBSYLD1!L32*VLOOKUP(AirBSYLD2!L$4,'[1]INTERNAL PARAMETERS-1'!$B$5:$J$44,5,FALSE)*VLOOKUP(AirBSYLD2!L$4,'[1]INTERNAL PARAMETERS-1'!$B$5:$J$44,7,FALSE)*AirBSYLD2!$F32 + AirBSYLD1!L32*(1-VLOOKUP(AirBSYLD2!L$4,'[1]INTERNAL PARAMETERS-1'!$B$5:$J$44,5,FALSE))*VLOOKUP(AirBSYLD2!L$4,'[1]INTERNAL PARAMETERS-1'!$B$5:$J$44,9,FALSE)*AirBSYLD2!$F32</f>
        <v>0</v>
      </c>
      <c r="M32" s="44">
        <f>AirBSYLD1!M32*VLOOKUP(AirBSYLD2!M$4,'[1]INTERNAL PARAMETERS-1'!$B$5:$J$44,5,FALSE)*VLOOKUP(AirBSYLD2!M$4,'[1]INTERNAL PARAMETERS-1'!$B$5:$J$44,7,FALSE)*AirBSYLD2!$F32 + AirBSYLD1!M32*(1-VLOOKUP(AirBSYLD2!M$4,'[1]INTERNAL PARAMETERS-1'!$B$5:$J$44,5,FALSE))*VLOOKUP(AirBSYLD2!M$4,'[1]INTERNAL PARAMETERS-1'!$B$5:$J$44,9,FALSE)*AirBSYLD2!$F32</f>
        <v>0.79667599580369264</v>
      </c>
      <c r="N32" s="44">
        <f>AirBSYLD1!N32*VLOOKUP(AirBSYLD2!N$4,'[1]INTERNAL PARAMETERS-1'!$B$5:$J$44,5,FALSE)*VLOOKUP(AirBSYLD2!N$4,'[1]INTERNAL PARAMETERS-1'!$B$5:$J$44,7,FALSE)*AirBSYLD2!$F32 + AirBSYLD1!N32*(1-VLOOKUP(AirBSYLD2!N$4,'[1]INTERNAL PARAMETERS-1'!$B$5:$J$44,5,FALSE))*VLOOKUP(AirBSYLD2!N$4,'[1]INTERNAL PARAMETERS-1'!$B$5:$J$44,9,FALSE)*AirBSYLD2!$F32</f>
        <v>7.8888179212578499E-2</v>
      </c>
      <c r="O32" s="44">
        <f>AirBSYLD1!O32*VLOOKUP(AirBSYLD2!O$4,'[1]INTERNAL PARAMETERS-1'!$B$5:$J$44,5,FALSE)*VLOOKUP(AirBSYLD2!O$4,'[1]INTERNAL PARAMETERS-1'!$B$5:$J$44,7,FALSE)*AirBSYLD2!$F32 + AirBSYLD1!O32*(1-VLOOKUP(AirBSYLD2!O$4,'[1]INTERNAL PARAMETERS-1'!$B$5:$J$44,5,FALSE))*VLOOKUP(AirBSYLD2!O$4,'[1]INTERNAL PARAMETERS-1'!$B$5:$J$44,9,FALSE)*AirBSYLD2!$F32</f>
        <v>0</v>
      </c>
      <c r="P32" s="44">
        <f>AirBSYLD1!P32*VLOOKUP(AirBSYLD2!P$4,'[1]INTERNAL PARAMETERS-1'!$B$5:$J$44,5,FALSE)*VLOOKUP(AirBSYLD2!P$4,'[1]INTERNAL PARAMETERS-1'!$B$5:$J$44,7,FALSE)*AirBSYLD2!$F32 + AirBSYLD1!P32*(1-VLOOKUP(AirBSYLD2!P$4,'[1]INTERNAL PARAMETERS-1'!$B$5:$J$44,5,FALSE))*VLOOKUP(AirBSYLD2!P$4,'[1]INTERNAL PARAMETERS-1'!$B$5:$J$44,9,FALSE)*AirBSYLD2!$F32</f>
        <v>0</v>
      </c>
      <c r="Q32" s="44">
        <f>AirBSYLD1!Q32*VLOOKUP(AirBSYLD2!Q$4,'[1]INTERNAL PARAMETERS-1'!$B$5:$J$44,5,FALSE)*VLOOKUP(AirBSYLD2!Q$4,'[1]INTERNAL PARAMETERS-1'!$B$5:$J$44,7,FALSE)*AirBSYLD2!$F32 + AirBSYLD1!Q32*(1-VLOOKUP(AirBSYLD2!Q$4,'[1]INTERNAL PARAMETERS-1'!$B$5:$J$44,5,FALSE))*VLOOKUP(AirBSYLD2!Q$4,'[1]INTERNAL PARAMETERS-1'!$B$5:$J$44,9,FALSE)*AirBSYLD2!$F32</f>
        <v>0</v>
      </c>
      <c r="R32" s="44">
        <f>AirBSYLD1!R32*VLOOKUP(AirBSYLD2!R$4,'[1]INTERNAL PARAMETERS-1'!$B$5:$J$44,5,FALSE)*VLOOKUP(AirBSYLD2!R$4,'[1]INTERNAL PARAMETERS-1'!$B$5:$J$44,7,FALSE)*AirBSYLD2!$F32 + AirBSYLD1!R32*(1-VLOOKUP(AirBSYLD2!R$4,'[1]INTERNAL PARAMETERS-1'!$B$5:$J$44,5,FALSE))*VLOOKUP(AirBSYLD2!R$4,'[1]INTERNAL PARAMETERS-1'!$B$5:$J$44,9,FALSE)*AirBSYLD2!$F32</f>
        <v>0.23760010125996067</v>
      </c>
      <c r="S32" s="44">
        <f>AirBSYLD1!S32*VLOOKUP(AirBSYLD2!S$4,'[1]INTERNAL PARAMETERS-1'!$B$5:$J$44,5,FALSE)*VLOOKUP(AirBSYLD2!S$4,'[1]INTERNAL PARAMETERS-1'!$B$5:$J$44,7,FALSE)*AirBSYLD2!$F32 + AirBSYLD1!S32*(1-VLOOKUP(AirBSYLD2!S$4,'[1]INTERNAL PARAMETERS-1'!$B$5:$J$44,5,FALSE))*VLOOKUP(AirBSYLD2!S$4,'[1]INTERNAL PARAMETERS-1'!$B$5:$J$44,9,FALSE)*AirBSYLD2!$F32</f>
        <v>5.0217182073769768</v>
      </c>
      <c r="T32" s="44">
        <f>AirBSYLD1!T32*VLOOKUP(AirBSYLD2!T$4,'[1]INTERNAL PARAMETERS-1'!$B$5:$J$44,5,FALSE)*VLOOKUP(AirBSYLD2!T$4,'[1]INTERNAL PARAMETERS-1'!$B$5:$J$44,7,FALSE)*AirBSYLD2!$F32 + AirBSYLD1!T32*(1-VLOOKUP(AirBSYLD2!T$4,'[1]INTERNAL PARAMETERS-1'!$B$5:$J$44,5,FALSE))*VLOOKUP(AirBSYLD2!T$4,'[1]INTERNAL PARAMETERS-1'!$B$5:$J$44,9,FALSE)*AirBSYLD2!$F32</f>
        <v>0.77960549698810333</v>
      </c>
      <c r="U32" s="44">
        <f>AirBSYLD1!U32*VLOOKUP(AirBSYLD2!U$4,'[1]INTERNAL PARAMETERS-1'!$B$5:$J$44,5,FALSE)*VLOOKUP(AirBSYLD2!U$4,'[1]INTERNAL PARAMETERS-1'!$B$5:$J$44,7,FALSE)*AirBSYLD2!$F32 + AirBSYLD1!U32*(1-VLOOKUP(AirBSYLD2!U$4,'[1]INTERNAL PARAMETERS-1'!$B$5:$J$44,5,FALSE))*VLOOKUP(AirBSYLD2!U$4,'[1]INTERNAL PARAMETERS-1'!$B$5:$J$44,9,FALSE)*AirBSYLD2!$F32</f>
        <v>0.67119040091753412</v>
      </c>
      <c r="V32" s="44">
        <f>AirBSYLD1!V32*VLOOKUP(AirBSYLD2!V$4,'[1]INTERNAL PARAMETERS-1'!$B$5:$J$44,5,FALSE)*VLOOKUP(AirBSYLD2!V$4,'[1]INTERNAL PARAMETERS-1'!$B$5:$J$44,7,FALSE)*AirBSYLD2!$F32 + AirBSYLD1!V32*(1-VLOOKUP(AirBSYLD2!V$4,'[1]INTERNAL PARAMETERS-1'!$B$5:$J$44,5,FALSE))*VLOOKUP(AirBSYLD2!V$4,'[1]INTERNAL PARAMETERS-1'!$B$5:$J$44,9,FALSE)*AirBSYLD2!$F32</f>
        <v>3.0443453826960321</v>
      </c>
      <c r="W32" s="44">
        <f>AirBSYLD1!W32*VLOOKUP(AirBSYLD2!W$4,'[1]INTERNAL PARAMETERS-1'!$B$5:$J$44,5,FALSE)*VLOOKUP(AirBSYLD2!W$4,'[1]INTERNAL PARAMETERS-1'!$B$5:$J$44,7,FALSE)*AirBSYLD2!$F32 + AirBSYLD1!W32*(1-VLOOKUP(AirBSYLD2!W$4,'[1]INTERNAL PARAMETERS-1'!$B$5:$J$44,5,FALSE))*VLOOKUP(AirBSYLD2!W$4,'[1]INTERNAL PARAMETERS-1'!$B$5:$J$44,9,FALSE)*AirBSYLD2!$F32</f>
        <v>0</v>
      </c>
      <c r="X32" s="44">
        <f>AirBSYLD1!X32*VLOOKUP(AirBSYLD2!X$4,'[1]INTERNAL PARAMETERS-1'!$B$5:$J$44,5,FALSE)*VLOOKUP(AirBSYLD2!X$4,'[1]INTERNAL PARAMETERS-1'!$B$5:$J$44,7,FALSE)*AirBSYLD2!$F32 + AirBSYLD1!X32*(1-VLOOKUP(AirBSYLD2!X$4,'[1]INTERNAL PARAMETERS-1'!$B$5:$J$44,5,FALSE))*VLOOKUP(AirBSYLD2!X$4,'[1]INTERNAL PARAMETERS-1'!$B$5:$J$44,9,FALSE)*AirBSYLD2!$F32</f>
        <v>0</v>
      </c>
      <c r="Y32" s="44">
        <f>AirBSYLD1!Y32*VLOOKUP(AirBSYLD2!Y$4,'[1]INTERNAL PARAMETERS-1'!$B$5:$J$44,5,FALSE)*VLOOKUP(AirBSYLD2!Y$4,'[1]INTERNAL PARAMETERS-1'!$B$5:$J$44,7,FALSE)*AirBSYLD2!$F32 + AirBSYLD1!Y32*(1-VLOOKUP(AirBSYLD2!Y$4,'[1]INTERNAL PARAMETERS-1'!$B$5:$J$44,5,FALSE))*VLOOKUP(AirBSYLD2!Y$4,'[1]INTERNAL PARAMETERS-1'!$B$5:$J$44,9,FALSE)*AirBSYLD2!$F32</f>
        <v>0</v>
      </c>
      <c r="Z32" s="44">
        <f>AirBSYLD1!Z32*VLOOKUP(AirBSYLD2!Z$4,'[1]INTERNAL PARAMETERS-1'!$B$5:$J$44,5,FALSE)*VLOOKUP(AirBSYLD2!Z$4,'[1]INTERNAL PARAMETERS-1'!$B$5:$J$44,7,FALSE)*AirBSYLD2!$F32 + AirBSYLD1!Z32*(1-VLOOKUP(AirBSYLD2!Z$4,'[1]INTERNAL PARAMETERS-1'!$B$5:$J$44,5,FALSE))*VLOOKUP(AirBSYLD2!Z$4,'[1]INTERNAL PARAMETERS-1'!$B$5:$J$44,9,FALSE)*AirBSYLD2!$F32</f>
        <v>0</v>
      </c>
      <c r="AA32" s="44">
        <f>AirBSYLD1!AA32*VLOOKUP(AirBSYLD2!AA$4,'[1]INTERNAL PARAMETERS-1'!$B$5:$J$44,5,FALSE)*VLOOKUP(AirBSYLD2!AA$4,'[1]INTERNAL PARAMETERS-1'!$B$5:$J$44,7,FALSE)*AirBSYLD2!$F32 + AirBSYLD1!AA32*(1-VLOOKUP(AirBSYLD2!AA$4,'[1]INTERNAL PARAMETERS-1'!$B$5:$J$44,5,FALSE))*VLOOKUP(AirBSYLD2!AA$4,'[1]INTERNAL PARAMETERS-1'!$B$5:$J$44,9,FALSE)*AirBSYLD2!$F32</f>
        <v>0</v>
      </c>
      <c r="AB32" s="44">
        <f>AirBSYLD1!AB32*VLOOKUP(AirBSYLD2!AB$4,'[1]INTERNAL PARAMETERS-1'!$B$5:$J$44,5,FALSE)*VLOOKUP(AirBSYLD2!AB$4,'[1]INTERNAL PARAMETERS-1'!$B$5:$J$44,7,FALSE)*AirBSYLD2!$F32 + AirBSYLD1!AB32*(1-VLOOKUP(AirBSYLD2!AB$4,'[1]INTERNAL PARAMETERS-1'!$B$5:$J$44,5,FALSE))*VLOOKUP(AirBSYLD2!AB$4,'[1]INTERNAL PARAMETERS-1'!$B$5:$J$44,9,FALSE)*AirBSYLD2!$F32</f>
        <v>0</v>
      </c>
      <c r="AC32" s="44">
        <f>AirBSYLD1!AC32*VLOOKUP(AirBSYLD2!AC$4,'[1]INTERNAL PARAMETERS-1'!$B$5:$J$44,5,FALSE)*VLOOKUP(AirBSYLD2!AC$4,'[1]INTERNAL PARAMETERS-1'!$B$5:$J$44,7,FALSE)*AirBSYLD2!$F32 + AirBSYLD1!AC32*(1-VLOOKUP(AirBSYLD2!AC$4,'[1]INTERNAL PARAMETERS-1'!$B$5:$J$44,5,FALSE))*VLOOKUP(AirBSYLD2!AC$4,'[1]INTERNAL PARAMETERS-1'!$B$5:$J$44,9,FALSE)*AirBSYLD2!$F32</f>
        <v>0</v>
      </c>
      <c r="AD32" s="44">
        <f>AirBSYLD1!AD32*VLOOKUP(AirBSYLD2!AD$4,'[1]INTERNAL PARAMETERS-1'!$B$5:$J$44,5,FALSE)*VLOOKUP(AirBSYLD2!AD$4,'[1]INTERNAL PARAMETERS-1'!$B$5:$J$44,7,FALSE)*AirBSYLD2!$F32 + AirBSYLD1!AD32*(1-VLOOKUP(AirBSYLD2!AD$4,'[1]INTERNAL PARAMETERS-1'!$B$5:$J$44,5,FALSE))*VLOOKUP(AirBSYLD2!AD$4,'[1]INTERNAL PARAMETERS-1'!$B$5:$J$44,9,FALSE)*AirBSYLD2!$F32</f>
        <v>0</v>
      </c>
      <c r="AE32" s="44">
        <f>AirBSYLD1!AE32*VLOOKUP(AirBSYLD2!AE$4,'[1]INTERNAL PARAMETERS-1'!$B$5:$J$44,5,FALSE)*VLOOKUP(AirBSYLD2!AE$4,'[1]INTERNAL PARAMETERS-1'!$B$5:$J$44,7,FALSE)*AirBSYLD2!$F32 + AirBSYLD1!AE32*(1-VLOOKUP(AirBSYLD2!AE$4,'[1]INTERNAL PARAMETERS-1'!$B$5:$J$44,5,FALSE))*VLOOKUP(AirBSYLD2!AE$4,'[1]INTERNAL PARAMETERS-1'!$B$5:$J$44,9,FALSE)*AirBSYLD2!$F32</f>
        <v>0</v>
      </c>
      <c r="AF32" s="44">
        <f>AirBSYLD1!AF32*VLOOKUP(AirBSYLD2!AF$4,'[1]INTERNAL PARAMETERS-1'!$B$5:$J$44,5,FALSE)*VLOOKUP(AirBSYLD2!AF$4,'[1]INTERNAL PARAMETERS-1'!$B$5:$J$44,7,FALSE)*AirBSYLD2!$F32 + AirBSYLD1!AF32*(1-VLOOKUP(AirBSYLD2!AF$4,'[1]INTERNAL PARAMETERS-1'!$B$5:$J$44,5,FALSE))*VLOOKUP(AirBSYLD2!AF$4,'[1]INTERNAL PARAMETERS-1'!$B$5:$J$44,9,FALSE)*AirBSYLD2!$F32</f>
        <v>0</v>
      </c>
      <c r="AG32" s="44">
        <f>AirBSYLD1!AG32*VLOOKUP(AirBSYLD2!AG$4,'[1]INTERNAL PARAMETERS-1'!$B$5:$J$44,5,FALSE)*VLOOKUP(AirBSYLD2!AG$4,'[1]INTERNAL PARAMETERS-1'!$B$5:$J$44,7,FALSE)*AirBSYLD2!$F32 + AirBSYLD1!AG32*(1-VLOOKUP(AirBSYLD2!AG$4,'[1]INTERNAL PARAMETERS-1'!$B$5:$J$44,5,FALSE))*VLOOKUP(AirBSYLD2!AG$4,'[1]INTERNAL PARAMETERS-1'!$B$5:$J$44,9,FALSE)*AirBSYLD2!$F32</f>
        <v>0</v>
      </c>
      <c r="AH32" s="44">
        <f>AirBSYLD1!AH32*VLOOKUP(AirBSYLD2!AH$4,'[1]INTERNAL PARAMETERS-1'!$B$5:$J$44,5,FALSE)*VLOOKUP(AirBSYLD2!AH$4,'[1]INTERNAL PARAMETERS-1'!$B$5:$J$44,7,FALSE)*AirBSYLD2!$F32 + AirBSYLD1!AH32*(1-VLOOKUP(AirBSYLD2!AH$4,'[1]INTERNAL PARAMETERS-1'!$B$5:$J$44,5,FALSE))*VLOOKUP(AirBSYLD2!AH$4,'[1]INTERNAL PARAMETERS-1'!$B$5:$J$44,9,FALSE)*AirBSYLD2!$F32</f>
        <v>0</v>
      </c>
      <c r="AI32" s="44">
        <f>AirBSYLD1!AI32*VLOOKUP(AirBSYLD2!AI$4,'[1]INTERNAL PARAMETERS-1'!$B$5:$J$44,5,FALSE)*VLOOKUP(AirBSYLD2!AI$4,'[1]INTERNAL PARAMETERS-1'!$B$5:$J$44,7,FALSE)*AirBSYLD2!$F32 + AirBSYLD1!AI32*(1-VLOOKUP(AirBSYLD2!AI$4,'[1]INTERNAL PARAMETERS-1'!$B$5:$J$44,5,FALSE))*VLOOKUP(AirBSYLD2!AI$4,'[1]INTERNAL PARAMETERS-1'!$B$5:$J$44,9,FALSE)*AirBSYLD2!$F32</f>
        <v>1.8559202032410661E-2</v>
      </c>
      <c r="AJ32" s="44">
        <f>AirBSYLD1!AJ32*VLOOKUP(AirBSYLD2!AJ$4,'[1]INTERNAL PARAMETERS-1'!$B$5:$J$44,5,FALSE)*VLOOKUP(AirBSYLD2!AJ$4,'[1]INTERNAL PARAMETERS-1'!$B$5:$J$44,7,FALSE)*AirBSYLD2!$F32 + AirBSYLD1!AJ32*(1-VLOOKUP(AirBSYLD2!AJ$4,'[1]INTERNAL PARAMETERS-1'!$B$5:$J$44,5,FALSE))*VLOOKUP(AirBSYLD2!AJ$4,'[1]INTERNAL PARAMETERS-1'!$B$5:$J$44,9,FALSE)*AirBSYLD2!$F32</f>
        <v>0.72391202267395716</v>
      </c>
      <c r="AK32" s="44">
        <f>AirBSYLD1!AK32*VLOOKUP(AirBSYLD2!AK$4,'[1]INTERNAL PARAMETERS-1'!$B$5:$J$44,5,FALSE)*VLOOKUP(AirBSYLD2!AK$4,'[1]INTERNAL PARAMETERS-1'!$B$5:$J$44,7,FALSE)*AirBSYLD2!$F32 + AirBSYLD1!AK32*(1-VLOOKUP(AirBSYLD2!AK$4,'[1]INTERNAL PARAMETERS-1'!$B$5:$J$44,5,FALSE))*VLOOKUP(AirBSYLD2!AK$4,'[1]INTERNAL PARAMETERS-1'!$B$5:$J$44,9,FALSE)*AirBSYLD2!$F32</f>
        <v>0</v>
      </c>
      <c r="AL32" s="44">
        <f>AirBSYLD1!AL32*VLOOKUP(AirBSYLD2!AL$4,'[1]INTERNAL PARAMETERS-1'!$B$5:$J$44,5,FALSE)*VLOOKUP(AirBSYLD2!AL$4,'[1]INTERNAL PARAMETERS-1'!$B$5:$J$44,7,FALSE)*AirBSYLD2!$F32 + AirBSYLD1!AL32*(1-VLOOKUP(AirBSYLD2!AL$4,'[1]INTERNAL PARAMETERS-1'!$B$5:$J$44,5,FALSE))*VLOOKUP(AirBSYLD2!AL$4,'[1]INTERNAL PARAMETERS-1'!$B$5:$J$44,9,FALSE)*AirBSYLD2!$F32</f>
        <v>0</v>
      </c>
      <c r="AM32" s="44">
        <f>AirBSYLD1!AM32*VLOOKUP(AirBSYLD2!AM$4,'[1]INTERNAL PARAMETERS-1'!$B$5:$J$44,5,FALSE)*VLOOKUP(AirBSYLD2!AM$4,'[1]INTERNAL PARAMETERS-1'!$B$5:$J$44,7,FALSE)*AirBSYLD2!$F32 + AirBSYLD1!AM32*(1-VLOOKUP(AirBSYLD2!AM$4,'[1]INTERNAL PARAMETERS-1'!$B$5:$J$44,5,FALSE))*VLOOKUP(AirBSYLD2!AM$4,'[1]INTERNAL PARAMETERS-1'!$B$5:$J$44,9,FALSE)*AirBSYLD2!$F32</f>
        <v>0</v>
      </c>
      <c r="AN32" s="44">
        <f>AirBSYLD1!AN32*VLOOKUP(AirBSYLD2!AN$4,'[1]INTERNAL PARAMETERS-1'!$B$5:$J$44,5,FALSE)*VLOOKUP(AirBSYLD2!AN$4,'[1]INTERNAL PARAMETERS-1'!$B$5:$J$44,7,FALSE)*AirBSYLD2!$F32 + AirBSYLD1!AN32*(1-VLOOKUP(AirBSYLD2!AN$4,'[1]INTERNAL PARAMETERS-1'!$B$5:$J$44,5,FALSE))*VLOOKUP(AirBSYLD2!AN$4,'[1]INTERNAL PARAMETERS-1'!$B$5:$J$44,9,FALSE)*AirBSYLD2!$F32</f>
        <v>0</v>
      </c>
      <c r="AO32" s="44">
        <f>AirBSYLD1!AO32*VLOOKUP(AirBSYLD2!AO$4,'[1]INTERNAL PARAMETERS-1'!$B$5:$J$44,5,FALSE)*VLOOKUP(AirBSYLD2!AO$4,'[1]INTERNAL PARAMETERS-1'!$B$5:$J$44,7,FALSE)*AirBSYLD2!$F32 + AirBSYLD1!AO32*(1-VLOOKUP(AirBSYLD2!AO$4,'[1]INTERNAL PARAMETERS-1'!$B$5:$J$44,5,FALSE))*VLOOKUP(AirBSYLD2!AO$4,'[1]INTERNAL PARAMETERS-1'!$B$5:$J$44,9,FALSE)*AirBSYLD2!$F32</f>
        <v>0</v>
      </c>
      <c r="AP32" s="44">
        <f>AirBSYLD1!AP32*VLOOKUP(AirBSYLD2!AP$4,'[1]INTERNAL PARAMETERS-1'!$B$5:$J$44,5,FALSE)*VLOOKUP(AirBSYLD2!AP$4,'[1]INTERNAL PARAMETERS-1'!$B$5:$J$44,7,FALSE)*AirBSYLD2!$F32 + AirBSYLD1!AP32*(1-VLOOKUP(AirBSYLD2!AP$4,'[1]INTERNAL PARAMETERS-1'!$B$5:$J$44,5,FALSE))*VLOOKUP(AirBSYLD2!AP$4,'[1]INTERNAL PARAMETERS-1'!$B$5:$J$44,9,FALSE)*AirBSYLD2!$F32</f>
        <v>0</v>
      </c>
      <c r="AQ32" s="44">
        <f>AirBSYLD1!AQ32*VLOOKUP(AirBSYLD2!AQ$4,'[1]INTERNAL PARAMETERS-1'!$B$5:$J$44,5,FALSE)*VLOOKUP(AirBSYLD2!AQ$4,'[1]INTERNAL PARAMETERS-1'!$B$5:$J$44,7,FALSE)*AirBSYLD2!$F32 + AirBSYLD1!AQ32*(1-VLOOKUP(AirBSYLD2!AQ$4,'[1]INTERNAL PARAMETERS-1'!$B$5:$J$44,5,FALSE))*VLOOKUP(AirBSYLD2!AQ$4,'[1]INTERNAL PARAMETERS-1'!$B$5:$J$44,9,FALSE)*AirBSYLD2!$F32</f>
        <v>0</v>
      </c>
      <c r="AR32" s="44">
        <f>AirBSYLD1!AR32*VLOOKUP(AirBSYLD2!AR$4,'[1]INTERNAL PARAMETERS-1'!$B$5:$J$44,5,FALSE)*VLOOKUP(AirBSYLD2!AR$4,'[1]INTERNAL PARAMETERS-1'!$B$5:$J$44,7,FALSE)*AirBSYLD2!$F32 + AirBSYLD1!AR32*(1-VLOOKUP(AirBSYLD2!AR$4,'[1]INTERNAL PARAMETERS-1'!$B$5:$J$44,5,FALSE))*VLOOKUP(AirBSYLD2!AR$4,'[1]INTERNAL PARAMETERS-1'!$B$5:$J$44,9,FALSE)*AirBSYLD2!$F32</f>
        <v>0</v>
      </c>
      <c r="AS32" s="44">
        <f>AirBSYLD1!AS32*VLOOKUP(AirBSYLD2!AS$4,'[1]INTERNAL PARAMETERS-1'!$B$5:$J$44,5,FALSE)*VLOOKUP(AirBSYLD2!AS$4,'[1]INTERNAL PARAMETERS-1'!$B$5:$J$44,7,FALSE)*AirBSYLD2!$F32 + AirBSYLD1!AS32*(1-VLOOKUP(AirBSYLD2!AS$4,'[1]INTERNAL PARAMETERS-1'!$B$5:$J$44,5,FALSE))*VLOOKUP(AirBSYLD2!AS$4,'[1]INTERNAL PARAMETERS-1'!$B$5:$J$44,9,FALSE)*AirBSYLD2!$F32</f>
        <v>0</v>
      </c>
      <c r="AT32" s="43">
        <f>AirBSYLD1!AT32*VLOOKUP(AirBSYLD2!AT$4,'[1]INTERNAL PARAMETERS-1'!$B$5:$J$44,5,FALSE)*VLOOKUP(AirBSYLD2!AT$4,'[1]INTERNAL PARAMETERS-1'!$B$5:$J$44,7,FALSE)*AirBSYLD2!$F32 + AirBSYLD1!AT32*(1-VLOOKUP(AirBSYLD2!AT$4,'[1]INTERNAL PARAMETERS-1'!$B$5:$J$44,5,FALSE))*VLOOKUP(AirBSYLD2!AT$4,'[1]INTERNAL PARAMETERS-1'!$B$5:$J$44,9,FALSE)*AirBSYLD2!$F32</f>
        <v>0</v>
      </c>
      <c r="AU32" s="45">
        <f>AirBSYLD1!AU32*VLOOKUP(AirBSYLD2!AU$4,'[1]INTERNAL PARAMETERS-1'!$B$5:$J$44,5,FALSE)*VLOOKUP(AirBSYLD2!AU$4,'[1]INTERNAL PARAMETERS-1'!$B$5:$J$44,6,FALSE)*VLOOKUP(AirBSYLD2!AU$4,'[1]INTERNAL PARAMETERS-1'!$B$5:$J$44,3,FALSE) + AirBSYLD1!AU32*(1-VLOOKUP(AirBSYLD2!AU$4,'[1]INTERNAL PARAMETERS-1'!$B$5:$J$44,5,FALSE))*VLOOKUP(AirBSYLD2!AU$4,'[1]INTERNAL PARAMETERS-1'!$B$5:$J$44,8,FALSE)*VLOOKUP(AirBSYLD2!AU$4,'[1]INTERNAL PARAMETERS-1'!$B$5:$J$44,3,FALSE)</f>
        <v>0</v>
      </c>
      <c r="AV32" s="44">
        <f>AirBSYLD1!AV32*VLOOKUP(AirBSYLD2!AV$4,'[1]INTERNAL PARAMETERS-1'!$B$5:$J$44,5,FALSE)*VLOOKUP(AirBSYLD2!AV$4,'[1]INTERNAL PARAMETERS-1'!$B$5:$J$44,6,FALSE)*VLOOKUP(AirBSYLD2!AV$4,'[1]INTERNAL PARAMETERS-1'!$B$5:$J$44,3,FALSE) + AirBSYLD1!AV32*(1-VLOOKUP(AirBSYLD2!AV$4,'[1]INTERNAL PARAMETERS-1'!$B$5:$J$44,5,FALSE))*VLOOKUP(AirBSYLD2!AV$4,'[1]INTERNAL PARAMETERS-1'!$B$5:$J$44,8,FALSE)*VLOOKUP(AirBSYLD2!AV$4,'[1]INTERNAL PARAMETERS-1'!$B$5:$J$44,3,FALSE)</f>
        <v>0</v>
      </c>
      <c r="AW32" s="44">
        <f>AirBSYLD1!AW32*VLOOKUP(AirBSYLD2!AW$4,'[1]INTERNAL PARAMETERS-1'!$B$5:$J$44,5,FALSE)*VLOOKUP(AirBSYLD2!AW$4,'[1]INTERNAL PARAMETERS-1'!$B$5:$J$44,6,FALSE)*VLOOKUP(AirBSYLD2!AW$4,'[1]INTERNAL PARAMETERS-1'!$B$5:$J$44,3,FALSE) + AirBSYLD1!AW32*(1-VLOOKUP(AirBSYLD2!AW$4,'[1]INTERNAL PARAMETERS-1'!$B$5:$J$44,5,FALSE))*VLOOKUP(AirBSYLD2!AW$4,'[1]INTERNAL PARAMETERS-1'!$B$5:$J$44,8,FALSE)*VLOOKUP(AirBSYLD2!AW$4,'[1]INTERNAL PARAMETERS-1'!$B$5:$J$44,3,FALSE)</f>
        <v>0.91323359266072002</v>
      </c>
      <c r="AX32" s="44">
        <f>AirBSYLD1!AX32*VLOOKUP(AirBSYLD2!AX$4,'[1]INTERNAL PARAMETERS-1'!$B$5:$J$44,5,FALSE)*VLOOKUP(AirBSYLD2!AX$4,'[1]INTERNAL PARAMETERS-1'!$B$5:$J$44,6,FALSE)*VLOOKUP(AirBSYLD2!AX$4,'[1]INTERNAL PARAMETERS-1'!$B$5:$J$44,3,FALSE) + AirBSYLD1!AX32*(1-VLOOKUP(AirBSYLD2!AX$4,'[1]INTERNAL PARAMETERS-1'!$B$5:$J$44,5,FALSE))*VLOOKUP(AirBSYLD2!AX$4,'[1]INTERNAL PARAMETERS-1'!$B$5:$J$44,8,FALSE)*VLOOKUP(AirBSYLD2!AX$4,'[1]INTERNAL PARAMETERS-1'!$B$5:$J$44,3,FALSE)</f>
        <v>0</v>
      </c>
      <c r="AY32" s="44">
        <f>AirBSYLD1!AY32*VLOOKUP(AirBSYLD2!AY$4,'[1]INTERNAL PARAMETERS-1'!$B$5:$J$44,5,FALSE)*VLOOKUP(AirBSYLD2!AY$4,'[1]INTERNAL PARAMETERS-1'!$B$5:$J$44,6,FALSE)*VLOOKUP(AirBSYLD2!AY$4,'[1]INTERNAL PARAMETERS-1'!$B$5:$J$44,3,FALSE) + AirBSYLD1!AY32*(1-VLOOKUP(AirBSYLD2!AY$4,'[1]INTERNAL PARAMETERS-1'!$B$5:$J$44,5,FALSE))*VLOOKUP(AirBSYLD2!AY$4,'[1]INTERNAL PARAMETERS-1'!$B$5:$J$44,8,FALSE)*VLOOKUP(AirBSYLD2!AY$4,'[1]INTERNAL PARAMETERS-1'!$B$5:$J$44,3,FALSE)</f>
        <v>0</v>
      </c>
      <c r="AZ32" s="44">
        <f>AirBSYLD1!AZ32*VLOOKUP(AirBSYLD2!AZ$4,'[1]INTERNAL PARAMETERS-1'!$B$5:$J$44,5,FALSE)*VLOOKUP(AirBSYLD2!AZ$4,'[1]INTERNAL PARAMETERS-1'!$B$5:$J$44,6,FALSE)*VLOOKUP(AirBSYLD2!AZ$4,'[1]INTERNAL PARAMETERS-1'!$B$5:$J$44,3,FALSE) + AirBSYLD1!AZ32*(1-VLOOKUP(AirBSYLD2!AZ$4,'[1]INTERNAL PARAMETERS-1'!$B$5:$J$44,5,FALSE))*VLOOKUP(AirBSYLD2!AZ$4,'[1]INTERNAL PARAMETERS-1'!$B$5:$J$44,8,FALSE)*VLOOKUP(AirBSYLD2!AZ$4,'[1]INTERNAL PARAMETERS-1'!$B$5:$J$44,3,FALSE)</f>
        <v>0</v>
      </c>
      <c r="BA32" s="44">
        <f>AirBSYLD1!BA32*VLOOKUP(AirBSYLD2!BA$4,'[1]INTERNAL PARAMETERS-1'!$B$5:$J$44,5,FALSE)*VLOOKUP(AirBSYLD2!BA$4,'[1]INTERNAL PARAMETERS-1'!$B$5:$J$44,6,FALSE)*VLOOKUP(AirBSYLD2!BA$4,'[1]INTERNAL PARAMETERS-1'!$B$5:$J$44,3,FALSE) + AirBSYLD1!BA32*(1-VLOOKUP(AirBSYLD2!BA$4,'[1]INTERNAL PARAMETERS-1'!$B$5:$J$44,5,FALSE))*VLOOKUP(AirBSYLD2!BA$4,'[1]INTERNAL PARAMETERS-1'!$B$5:$J$44,8,FALSE)*VLOOKUP(AirBSYLD2!BA$4,'[1]INTERNAL PARAMETERS-1'!$B$5:$J$44,3,FALSE)</f>
        <v>0.23847084727006845</v>
      </c>
      <c r="BB32" s="44">
        <f>AirBSYLD1!BB32*VLOOKUP(AirBSYLD2!BB$4,'[1]INTERNAL PARAMETERS-1'!$B$5:$J$44,5,FALSE)*VLOOKUP(AirBSYLD2!BB$4,'[1]INTERNAL PARAMETERS-1'!$B$5:$J$44,6,FALSE)*VLOOKUP(AirBSYLD2!BB$4,'[1]INTERNAL PARAMETERS-1'!$B$5:$J$44,3,FALSE) + AirBSYLD1!BB32*(1-VLOOKUP(AirBSYLD2!BB$4,'[1]INTERNAL PARAMETERS-1'!$B$5:$J$44,5,FALSE))*VLOOKUP(AirBSYLD2!BB$4,'[1]INTERNAL PARAMETERS-1'!$B$5:$J$44,8,FALSE)*VLOOKUP(AirBSYLD2!BB$4,'[1]INTERNAL PARAMETERS-1'!$B$5:$J$44,3,FALSE)</f>
        <v>0.11784923217071175</v>
      </c>
      <c r="BC32" s="44">
        <f>AirBSYLD1!BC32*VLOOKUP(AirBSYLD2!BC$4,'[1]INTERNAL PARAMETERS-1'!$B$5:$J$44,5,FALSE)*VLOOKUP(AirBSYLD2!BC$4,'[1]INTERNAL PARAMETERS-1'!$B$5:$J$44,6,FALSE)*VLOOKUP(AirBSYLD2!BC$4,'[1]INTERNAL PARAMETERS-1'!$B$5:$J$44,3,FALSE) + AirBSYLD1!BC32*(1-VLOOKUP(AirBSYLD2!BC$4,'[1]INTERNAL PARAMETERS-1'!$B$5:$J$44,5,FALSE))*VLOOKUP(AirBSYLD2!BC$4,'[1]INTERNAL PARAMETERS-1'!$B$5:$J$44,8,FALSE)*VLOOKUP(AirBSYLD2!BC$4,'[1]INTERNAL PARAMETERS-1'!$B$5:$J$44,3,FALSE)</f>
        <v>0.2904793536213881</v>
      </c>
      <c r="BD32" s="44">
        <f>AirBSYLD1!BD32*VLOOKUP(AirBSYLD2!BD$4,'[1]INTERNAL PARAMETERS-1'!$B$5:$J$44,5,FALSE)*VLOOKUP(AirBSYLD2!BD$4,'[1]INTERNAL PARAMETERS-1'!$B$5:$J$44,6,FALSE)*VLOOKUP(AirBSYLD2!BD$4,'[1]INTERNAL PARAMETERS-1'!$B$5:$J$44,3,FALSE) + AirBSYLD1!BD32*(1-VLOOKUP(AirBSYLD2!BD$4,'[1]INTERNAL PARAMETERS-1'!$B$5:$J$44,5,FALSE))*VLOOKUP(AirBSYLD2!BD$4,'[1]INTERNAL PARAMETERS-1'!$B$5:$J$44,8,FALSE)*VLOOKUP(AirBSYLD2!BD$4,'[1]INTERNAL PARAMETERS-1'!$B$5:$J$44,3,FALSE)</f>
        <v>0.15187480803388681</v>
      </c>
      <c r="BE32" s="44">
        <f>AirBSYLD1!BE32*VLOOKUP(AirBSYLD2!BE$4,'[1]INTERNAL PARAMETERS-1'!$B$5:$J$44,5,FALSE)*VLOOKUP(AirBSYLD2!BE$4,'[1]INTERNAL PARAMETERS-1'!$B$5:$J$44,6,FALSE)*VLOOKUP(AirBSYLD2!BE$4,'[1]INTERNAL PARAMETERS-1'!$B$5:$J$44,3,FALSE) + AirBSYLD1!BE32*(1-VLOOKUP(AirBSYLD2!BE$4,'[1]INTERNAL PARAMETERS-1'!$B$5:$J$44,5,FALSE))*VLOOKUP(AirBSYLD2!BE$4,'[1]INTERNAL PARAMETERS-1'!$B$5:$J$44,8,FALSE)*VLOOKUP(AirBSYLD2!BE$4,'[1]INTERNAL PARAMETERS-1'!$B$5:$J$44,3,FALSE)</f>
        <v>0.56247345017298966</v>
      </c>
      <c r="BF32" s="44">
        <f>AirBSYLD1!BF32*VLOOKUP(AirBSYLD2!BF$4,'[1]INTERNAL PARAMETERS-1'!$B$5:$J$44,5,FALSE)*VLOOKUP(AirBSYLD2!BF$4,'[1]INTERNAL PARAMETERS-1'!$B$5:$J$44,6,FALSE)*VLOOKUP(AirBSYLD2!BF$4,'[1]INTERNAL PARAMETERS-1'!$B$5:$J$44,3,FALSE) + AirBSYLD1!BF32*(1-VLOOKUP(AirBSYLD2!BF$4,'[1]INTERNAL PARAMETERS-1'!$B$5:$J$44,5,FALSE))*VLOOKUP(AirBSYLD2!BF$4,'[1]INTERNAL PARAMETERS-1'!$B$5:$J$44,8,FALSE)*VLOOKUP(AirBSYLD2!BF$4,'[1]INTERNAL PARAMETERS-1'!$B$5:$J$44,3,FALSE)</f>
        <v>0</v>
      </c>
      <c r="BG32" s="44">
        <f>AirBSYLD1!BG32*VLOOKUP(AirBSYLD2!BG$4,'[1]INTERNAL PARAMETERS-1'!$B$5:$J$44,5,FALSE)*VLOOKUP(AirBSYLD2!BG$4,'[1]INTERNAL PARAMETERS-1'!$B$5:$J$44,6,FALSE)*VLOOKUP(AirBSYLD2!BG$4,'[1]INTERNAL PARAMETERS-1'!$B$5:$J$44,3,FALSE) + AirBSYLD1!BG32*(1-VLOOKUP(AirBSYLD2!BG$4,'[1]INTERNAL PARAMETERS-1'!$B$5:$J$44,5,FALSE))*VLOOKUP(AirBSYLD2!BG$4,'[1]INTERNAL PARAMETERS-1'!$B$5:$J$44,8,FALSE)*VLOOKUP(AirBSYLD2!BG$4,'[1]INTERNAL PARAMETERS-1'!$B$5:$J$44,3,FALSE)</f>
        <v>0.18996558482792655</v>
      </c>
      <c r="BH32" s="44">
        <f>AirBSYLD1!BH32*VLOOKUP(AirBSYLD2!BH$4,'[1]INTERNAL PARAMETERS-1'!$B$5:$J$44,5,FALSE)*VLOOKUP(AirBSYLD2!BH$4,'[1]INTERNAL PARAMETERS-1'!$B$5:$J$44,6,FALSE)*VLOOKUP(AirBSYLD2!BH$4,'[1]INTERNAL PARAMETERS-1'!$B$5:$J$44,3,FALSE) + AirBSYLD1!BH32*(1-VLOOKUP(AirBSYLD2!BH$4,'[1]INTERNAL PARAMETERS-1'!$B$5:$J$44,5,FALSE))*VLOOKUP(AirBSYLD2!BH$4,'[1]INTERNAL PARAMETERS-1'!$B$5:$J$44,8,FALSE)*VLOOKUP(AirBSYLD2!BH$4,'[1]INTERNAL PARAMETERS-1'!$B$5:$J$44,3,FALSE)</f>
        <v>6.1394012827934005E-4</v>
      </c>
      <c r="BI32" s="44">
        <f>AirBSYLD1!BI32*VLOOKUP(AirBSYLD2!BI$4,'[1]INTERNAL PARAMETERS-1'!$B$5:$J$44,5,FALSE)*VLOOKUP(AirBSYLD2!BI$4,'[1]INTERNAL PARAMETERS-1'!$B$5:$J$44,6,FALSE)*VLOOKUP(AirBSYLD2!BI$4,'[1]INTERNAL PARAMETERS-1'!$B$5:$J$44,3,FALSE) + AirBSYLD1!BI32*(1-VLOOKUP(AirBSYLD2!BI$4,'[1]INTERNAL PARAMETERS-1'!$B$5:$J$44,5,FALSE))*VLOOKUP(AirBSYLD2!BI$4,'[1]INTERNAL PARAMETERS-1'!$B$5:$J$44,8,FALSE)*VLOOKUP(AirBSYLD2!BI$4,'[1]INTERNAL PARAMETERS-1'!$B$5:$J$44,3,FALSE)</f>
        <v>0</v>
      </c>
      <c r="BJ32" s="44">
        <f>AirBSYLD1!BJ32*VLOOKUP(AirBSYLD2!BJ$4,'[1]INTERNAL PARAMETERS-1'!$B$5:$J$44,5,FALSE)*VLOOKUP(AirBSYLD2!BJ$4,'[1]INTERNAL PARAMETERS-1'!$B$5:$J$44,6,FALSE)*VLOOKUP(AirBSYLD2!BJ$4,'[1]INTERNAL PARAMETERS-1'!$B$5:$J$44,3,FALSE) + AirBSYLD1!BJ32*(1-VLOOKUP(AirBSYLD2!BJ$4,'[1]INTERNAL PARAMETERS-1'!$B$5:$J$44,5,FALSE))*VLOOKUP(AirBSYLD2!BJ$4,'[1]INTERNAL PARAMETERS-1'!$B$5:$J$44,8,FALSE)*VLOOKUP(AirBSYLD2!BJ$4,'[1]INTERNAL PARAMETERS-1'!$B$5:$J$44,3,FALSE)</f>
        <v>4.6722305945768032E-2</v>
      </c>
      <c r="BK32" s="44">
        <f>AirBSYLD1!BK32*VLOOKUP(AirBSYLD2!BK$4,'[1]INTERNAL PARAMETERS-1'!$B$5:$J$44,5,FALSE)*VLOOKUP(AirBSYLD2!BK$4,'[1]INTERNAL PARAMETERS-1'!$B$5:$J$44,6,FALSE)*VLOOKUP(AirBSYLD2!BK$4,'[1]INTERNAL PARAMETERS-1'!$B$5:$J$44,3,FALSE) + AirBSYLD1!BK32*(1-VLOOKUP(AirBSYLD2!BK$4,'[1]INTERNAL PARAMETERS-1'!$B$5:$J$44,5,FALSE))*VLOOKUP(AirBSYLD2!BK$4,'[1]INTERNAL PARAMETERS-1'!$B$5:$J$44,8,FALSE)*VLOOKUP(AirBSYLD2!BK$4,'[1]INTERNAL PARAMETERS-1'!$B$5:$J$44,3,FALSE)</f>
        <v>6.1647020764641187E-2</v>
      </c>
      <c r="BL32" s="44">
        <f>AirBSYLD1!BL32*VLOOKUP(AirBSYLD2!BL$4,'[1]INTERNAL PARAMETERS-1'!$B$5:$J$44,5,FALSE)*VLOOKUP(AirBSYLD2!BL$4,'[1]INTERNAL PARAMETERS-1'!$B$5:$J$44,6,FALSE)*VLOOKUP(AirBSYLD2!BL$4,'[1]INTERNAL PARAMETERS-1'!$B$5:$J$44,3,FALSE) + AirBSYLD1!BL32*(1-VLOOKUP(AirBSYLD2!BL$4,'[1]INTERNAL PARAMETERS-1'!$B$5:$J$44,5,FALSE))*VLOOKUP(AirBSYLD2!BL$4,'[1]INTERNAL PARAMETERS-1'!$B$5:$J$44,8,FALSE)*VLOOKUP(AirBSYLD2!BL$4,'[1]INTERNAL PARAMETERS-1'!$B$5:$J$44,3,FALSE)</f>
        <v>0.24956286583500584</v>
      </c>
      <c r="BM32" s="44">
        <f>AirBSYLD1!BM32*VLOOKUP(AirBSYLD2!BM$4,'[1]INTERNAL PARAMETERS-1'!$B$5:$J$44,5,FALSE)*VLOOKUP(AirBSYLD2!BM$4,'[1]INTERNAL PARAMETERS-1'!$B$5:$J$44,6,FALSE)*VLOOKUP(AirBSYLD2!BM$4,'[1]INTERNAL PARAMETERS-1'!$B$5:$J$44,3,FALSE) + AirBSYLD1!BM32*(1-VLOOKUP(AirBSYLD2!BM$4,'[1]INTERNAL PARAMETERS-1'!$B$5:$J$44,5,FALSE))*VLOOKUP(AirBSYLD2!BM$4,'[1]INTERNAL PARAMETERS-1'!$B$5:$J$44,8,FALSE)*VLOOKUP(AirBSYLD2!BM$4,'[1]INTERNAL PARAMETERS-1'!$B$5:$J$44,3,FALSE)</f>
        <v>0.11375690254550504</v>
      </c>
      <c r="BN32" s="44">
        <f>AirBSYLD1!BN32*VLOOKUP(AirBSYLD2!BN$4,'[1]INTERNAL PARAMETERS-1'!$B$5:$J$44,5,FALSE)*VLOOKUP(AirBSYLD2!BN$4,'[1]INTERNAL PARAMETERS-1'!$B$5:$J$44,6,FALSE)*VLOOKUP(AirBSYLD2!BN$4,'[1]INTERNAL PARAMETERS-1'!$B$5:$J$44,3,FALSE) + AirBSYLD1!BN32*(1-VLOOKUP(AirBSYLD2!BN$4,'[1]INTERNAL PARAMETERS-1'!$B$5:$J$44,5,FALSE))*VLOOKUP(AirBSYLD2!BN$4,'[1]INTERNAL PARAMETERS-1'!$B$5:$J$44,8,FALSE)*VLOOKUP(AirBSYLD2!BN$4,'[1]INTERNAL PARAMETERS-1'!$B$5:$J$44,3,FALSE)</f>
        <v>6.8070821729178499E-2</v>
      </c>
      <c r="BO32" s="44">
        <f>AirBSYLD1!BO32*VLOOKUP(AirBSYLD2!BO$4,'[1]INTERNAL PARAMETERS-1'!$B$5:$J$44,5,FALSE)*VLOOKUP(AirBSYLD2!BO$4,'[1]INTERNAL PARAMETERS-1'!$B$5:$J$44,6,FALSE)*VLOOKUP(AirBSYLD2!BO$4,'[1]INTERNAL PARAMETERS-1'!$B$5:$J$44,3,FALSE) + AirBSYLD1!BO32*(1-VLOOKUP(AirBSYLD2!BO$4,'[1]INTERNAL PARAMETERS-1'!$B$5:$J$44,5,FALSE))*VLOOKUP(AirBSYLD2!BO$4,'[1]INTERNAL PARAMETERS-1'!$B$5:$J$44,8,FALSE)*VLOOKUP(AirBSYLD2!BO$4,'[1]INTERNAL PARAMETERS-1'!$B$5:$J$44,3,FALSE)</f>
        <v>6.3335418965915158E-2</v>
      </c>
      <c r="BP32" s="44">
        <f>AirBSYLD1!BP32*VLOOKUP(AirBSYLD2!BP$4,'[1]INTERNAL PARAMETERS-1'!$B$5:$J$44,5,FALSE)*VLOOKUP(AirBSYLD2!BP$4,'[1]INTERNAL PARAMETERS-1'!$B$5:$J$44,6,FALSE)*VLOOKUP(AirBSYLD2!BP$4,'[1]INTERNAL PARAMETERS-1'!$B$5:$J$44,3,FALSE) + AirBSYLD1!BP32*(1-VLOOKUP(AirBSYLD2!BP$4,'[1]INTERNAL PARAMETERS-1'!$B$5:$J$44,5,FALSE))*VLOOKUP(AirBSYLD2!BP$4,'[1]INTERNAL PARAMETERS-1'!$B$5:$J$44,8,FALSE)*VLOOKUP(AirBSYLD2!BP$4,'[1]INTERNAL PARAMETERS-1'!$B$5:$J$44,3,FALSE)</f>
        <v>3.6157211865764519E-3</v>
      </c>
      <c r="BQ32" s="44">
        <f>AirBSYLD1!BQ32*VLOOKUP(AirBSYLD2!BQ$4,'[1]INTERNAL PARAMETERS-1'!$B$5:$J$44,5,FALSE)*VLOOKUP(AirBSYLD2!BQ$4,'[1]INTERNAL PARAMETERS-1'!$B$5:$J$44,6,FALSE)*VLOOKUP(AirBSYLD2!BQ$4,'[1]INTERNAL PARAMETERS-1'!$B$5:$J$44,3,FALSE) + AirBSYLD1!BQ32*(1-VLOOKUP(AirBSYLD2!BQ$4,'[1]INTERNAL PARAMETERS-1'!$B$5:$J$44,5,FALSE))*VLOOKUP(AirBSYLD2!BQ$4,'[1]INTERNAL PARAMETERS-1'!$B$5:$J$44,8,FALSE)*VLOOKUP(AirBSYLD2!BQ$4,'[1]INTERNAL PARAMETERS-1'!$B$5:$J$44,3,FALSE)</f>
        <v>0.26373430973646383</v>
      </c>
      <c r="BR32" s="44">
        <f>AirBSYLD1!BR32*VLOOKUP(AirBSYLD2!BR$4,'[1]INTERNAL PARAMETERS-1'!$B$5:$J$44,5,FALSE)*VLOOKUP(AirBSYLD2!BR$4,'[1]INTERNAL PARAMETERS-1'!$B$5:$J$44,6,FALSE)*VLOOKUP(AirBSYLD2!BR$4,'[1]INTERNAL PARAMETERS-1'!$B$5:$J$44,3,FALSE) + AirBSYLD1!BR32*(1-VLOOKUP(AirBSYLD2!BR$4,'[1]INTERNAL PARAMETERS-1'!$B$5:$J$44,5,FALSE))*VLOOKUP(AirBSYLD2!BR$4,'[1]INTERNAL PARAMETERS-1'!$B$5:$J$44,8,FALSE)*VLOOKUP(AirBSYLD2!BR$4,'[1]INTERNAL PARAMETERS-1'!$B$5:$J$44,3,FALSE)</f>
        <v>9.9471383371761719E-3</v>
      </c>
      <c r="BS32" s="44">
        <f>AirBSYLD1!BS32*VLOOKUP(AirBSYLD2!BS$4,'[1]INTERNAL PARAMETERS-1'!$B$5:$J$44,5,FALSE)*VLOOKUP(AirBSYLD2!BS$4,'[1]INTERNAL PARAMETERS-1'!$B$5:$J$44,6,FALSE)*VLOOKUP(AirBSYLD2!BS$4,'[1]INTERNAL PARAMETERS-1'!$B$5:$J$44,3,FALSE) + AirBSYLD1!BS32*(1-VLOOKUP(AirBSYLD2!BS$4,'[1]INTERNAL PARAMETERS-1'!$B$5:$J$44,5,FALSE))*VLOOKUP(AirBSYLD2!BS$4,'[1]INTERNAL PARAMETERS-1'!$B$5:$J$44,8,FALSE)*VLOOKUP(AirBSYLD2!BS$4,'[1]INTERNAL PARAMETERS-1'!$B$5:$J$44,3,FALSE)</f>
        <v>2.6424885662417673E-4</v>
      </c>
      <c r="BT32" s="44">
        <f>AirBSYLD1!BT32*VLOOKUP(AirBSYLD2!BT$4,'[1]INTERNAL PARAMETERS-1'!$B$5:$J$44,5,FALSE)*VLOOKUP(AirBSYLD2!BT$4,'[1]INTERNAL PARAMETERS-1'!$B$5:$J$44,6,FALSE)*VLOOKUP(AirBSYLD2!BT$4,'[1]INTERNAL PARAMETERS-1'!$B$5:$J$44,3,FALSE) + AirBSYLD1!BT32*(1-VLOOKUP(AirBSYLD2!BT$4,'[1]INTERNAL PARAMETERS-1'!$B$5:$J$44,5,FALSE))*VLOOKUP(AirBSYLD2!BT$4,'[1]INTERNAL PARAMETERS-1'!$B$5:$J$44,8,FALSE)*VLOOKUP(AirBSYLD2!BT$4,'[1]INTERNAL PARAMETERS-1'!$B$5:$J$44,3,FALSE)</f>
        <v>0</v>
      </c>
      <c r="BU32" s="44">
        <f>AirBSYLD1!BU32*VLOOKUP(AirBSYLD2!BU$4,'[1]INTERNAL PARAMETERS-1'!$B$5:$J$44,5,FALSE)*VLOOKUP(AirBSYLD2!BU$4,'[1]INTERNAL PARAMETERS-1'!$B$5:$J$44,6,FALSE)*VLOOKUP(AirBSYLD2!BU$4,'[1]INTERNAL PARAMETERS-1'!$B$5:$J$44,3,FALSE) + AirBSYLD1!BU32*(1-VLOOKUP(AirBSYLD2!BU$4,'[1]INTERNAL PARAMETERS-1'!$B$5:$J$44,5,FALSE))*VLOOKUP(AirBSYLD2!BU$4,'[1]INTERNAL PARAMETERS-1'!$B$5:$J$44,8,FALSE)*VLOOKUP(AirBSYLD2!BU$4,'[1]INTERNAL PARAMETERS-1'!$B$5:$J$44,3,FALSE)</f>
        <v>0</v>
      </c>
      <c r="BV32" s="44">
        <f>AirBSYLD1!BV32*VLOOKUP(AirBSYLD2!BV$4,'[1]INTERNAL PARAMETERS-1'!$B$5:$J$44,5,FALSE)*VLOOKUP(AirBSYLD2!BV$4,'[1]INTERNAL PARAMETERS-1'!$B$5:$J$44,6,FALSE)*VLOOKUP(AirBSYLD2!BV$4,'[1]INTERNAL PARAMETERS-1'!$B$5:$J$44,3,FALSE) + AirBSYLD1!BV32*(1-VLOOKUP(AirBSYLD2!BV$4,'[1]INTERNAL PARAMETERS-1'!$B$5:$J$44,5,FALSE))*VLOOKUP(AirBSYLD2!BV$4,'[1]INTERNAL PARAMETERS-1'!$B$5:$J$44,8,FALSE)*VLOOKUP(AirBSYLD2!BV$4,'[1]INTERNAL PARAMETERS-1'!$B$5:$J$44,3,FALSE)</f>
        <v>0</v>
      </c>
      <c r="BW32" s="44">
        <f>AirBSYLD1!BW32*VLOOKUP(AirBSYLD2!BW$4,'[1]INTERNAL PARAMETERS-1'!$B$5:$J$44,5,FALSE)*VLOOKUP(AirBSYLD2!BW$4,'[1]INTERNAL PARAMETERS-1'!$B$5:$J$44,6,FALSE)*VLOOKUP(AirBSYLD2!BW$4,'[1]INTERNAL PARAMETERS-1'!$B$5:$J$44,3,FALSE) + AirBSYLD1!BW32*(1-VLOOKUP(AirBSYLD2!BW$4,'[1]INTERNAL PARAMETERS-1'!$B$5:$J$44,5,FALSE))*VLOOKUP(AirBSYLD2!BW$4,'[1]INTERNAL PARAMETERS-1'!$B$5:$J$44,8,FALSE)*VLOOKUP(AirBSYLD2!BW$4,'[1]INTERNAL PARAMETERS-1'!$B$5:$J$44,3,FALSE)</f>
        <v>0</v>
      </c>
      <c r="BX32" s="44">
        <f>AirBSYLD1!BX32*VLOOKUP(AirBSYLD2!BX$4,'[1]INTERNAL PARAMETERS-1'!$B$5:$J$44,5,FALSE)*VLOOKUP(AirBSYLD2!BX$4,'[1]INTERNAL PARAMETERS-1'!$B$5:$J$44,6,FALSE)*VLOOKUP(AirBSYLD2!BX$4,'[1]INTERNAL PARAMETERS-1'!$B$5:$J$44,3,FALSE) + AirBSYLD1!BX32*(1-VLOOKUP(AirBSYLD2!BX$4,'[1]INTERNAL PARAMETERS-1'!$B$5:$J$44,5,FALSE))*VLOOKUP(AirBSYLD2!BX$4,'[1]INTERNAL PARAMETERS-1'!$B$5:$J$44,8,FALSE)*VLOOKUP(AirBSYLD2!BX$4,'[1]INTERNAL PARAMETERS-1'!$B$5:$J$44,3,FALSE)</f>
        <v>0</v>
      </c>
      <c r="BY32" s="44">
        <f>AirBSYLD1!BY32*VLOOKUP(AirBSYLD2!BY$4,'[1]INTERNAL PARAMETERS-1'!$B$5:$J$44,5,FALSE)*VLOOKUP(AirBSYLD2!BY$4,'[1]INTERNAL PARAMETERS-1'!$B$5:$J$44,6,FALSE)*VLOOKUP(AirBSYLD2!BY$4,'[1]INTERNAL PARAMETERS-1'!$B$5:$J$44,3,FALSE) + AirBSYLD1!BY32*(1-VLOOKUP(AirBSYLD2!BY$4,'[1]INTERNAL PARAMETERS-1'!$B$5:$J$44,5,FALSE))*VLOOKUP(AirBSYLD2!BY$4,'[1]INTERNAL PARAMETERS-1'!$B$5:$J$44,8,FALSE)*VLOOKUP(AirBSYLD2!BY$4,'[1]INTERNAL PARAMETERS-1'!$B$5:$J$44,3,FALSE)</f>
        <v>0</v>
      </c>
      <c r="BZ32" s="44">
        <f>AirBSYLD1!BZ32*VLOOKUP(AirBSYLD2!BZ$4,'[1]INTERNAL PARAMETERS-1'!$B$5:$J$44,5,FALSE)*VLOOKUP(AirBSYLD2!BZ$4,'[1]INTERNAL PARAMETERS-1'!$B$5:$J$44,6,FALSE)*VLOOKUP(AirBSYLD2!BZ$4,'[1]INTERNAL PARAMETERS-1'!$B$5:$J$44,3,FALSE) + AirBSYLD1!BZ32*(1-VLOOKUP(AirBSYLD2!BZ$4,'[1]INTERNAL PARAMETERS-1'!$B$5:$J$44,5,FALSE))*VLOOKUP(AirBSYLD2!BZ$4,'[1]INTERNAL PARAMETERS-1'!$B$5:$J$44,8,FALSE)*VLOOKUP(AirBSYLD2!BZ$4,'[1]INTERNAL PARAMETERS-1'!$B$5:$J$44,3,FALSE)</f>
        <v>5.7171673161974146E-4</v>
      </c>
      <c r="CA32" s="44">
        <f>AirBSYLD1!CA32*VLOOKUP(AirBSYLD2!CA$4,'[1]INTERNAL PARAMETERS-1'!$B$5:$J$44,5,FALSE)*VLOOKUP(AirBSYLD2!CA$4,'[1]INTERNAL PARAMETERS-1'!$B$5:$J$44,6,FALSE)*VLOOKUP(AirBSYLD2!CA$4,'[1]INTERNAL PARAMETERS-1'!$B$5:$J$44,3,FALSE) + AirBSYLD1!CA32*(1-VLOOKUP(AirBSYLD2!CA$4,'[1]INTERNAL PARAMETERS-1'!$B$5:$J$44,5,FALSE))*VLOOKUP(AirBSYLD2!CA$4,'[1]INTERNAL PARAMETERS-1'!$B$5:$J$44,8,FALSE)*VLOOKUP(AirBSYLD2!CA$4,'[1]INTERNAL PARAMETERS-1'!$B$5:$J$44,3,FALSE)</f>
        <v>0</v>
      </c>
      <c r="CB32" s="44">
        <f>AirBSYLD1!CB32*VLOOKUP(AirBSYLD2!CB$4,'[1]INTERNAL PARAMETERS-1'!$B$5:$J$44,5,FALSE)*VLOOKUP(AirBSYLD2!CB$4,'[1]INTERNAL PARAMETERS-1'!$B$5:$J$44,6,FALSE)*VLOOKUP(AirBSYLD2!CB$4,'[1]INTERNAL PARAMETERS-1'!$B$5:$J$44,3,FALSE) + AirBSYLD1!CB32*(1-VLOOKUP(AirBSYLD2!CB$4,'[1]INTERNAL PARAMETERS-1'!$B$5:$J$44,5,FALSE))*VLOOKUP(AirBSYLD2!CB$4,'[1]INTERNAL PARAMETERS-1'!$B$5:$J$44,8,FALSE)*VLOOKUP(AirBSYLD2!CB$4,'[1]INTERNAL PARAMETERS-1'!$B$5:$J$44,3,FALSE)</f>
        <v>0</v>
      </c>
      <c r="CC32" s="44">
        <f>AirBSYLD1!CC32*VLOOKUP(AirBSYLD2!CC$4,'[1]INTERNAL PARAMETERS-1'!$B$5:$J$44,5,FALSE)*VLOOKUP(AirBSYLD2!CC$4,'[1]INTERNAL PARAMETERS-1'!$B$5:$J$44,6,FALSE)*VLOOKUP(AirBSYLD2!CC$4,'[1]INTERNAL PARAMETERS-1'!$B$5:$J$44,3,FALSE) + AirBSYLD1!CC32*(1-VLOOKUP(AirBSYLD2!CC$4,'[1]INTERNAL PARAMETERS-1'!$B$5:$J$44,5,FALSE))*VLOOKUP(AirBSYLD2!CC$4,'[1]INTERNAL PARAMETERS-1'!$B$5:$J$44,8,FALSE)*VLOOKUP(AirBSYLD2!CC$4,'[1]INTERNAL PARAMETERS-1'!$B$5:$J$44,3,FALSE)</f>
        <v>2.2521818977007057E-3</v>
      </c>
      <c r="CD32" s="44">
        <f>AirBSYLD1!CD32*VLOOKUP(AirBSYLD2!CD$4,'[1]INTERNAL PARAMETERS-1'!$B$5:$J$44,5,FALSE)*VLOOKUP(AirBSYLD2!CD$4,'[1]INTERNAL PARAMETERS-1'!$B$5:$J$44,6,FALSE)*VLOOKUP(AirBSYLD2!CD$4,'[1]INTERNAL PARAMETERS-1'!$B$5:$J$44,3,FALSE) + AirBSYLD1!CD32*(1-VLOOKUP(AirBSYLD2!CD$4,'[1]INTERNAL PARAMETERS-1'!$B$5:$J$44,5,FALSE))*VLOOKUP(AirBSYLD2!CD$4,'[1]INTERNAL PARAMETERS-1'!$B$5:$J$44,8,FALSE)*VLOOKUP(AirBSYLD2!CD$4,'[1]INTERNAL PARAMETERS-1'!$B$5:$J$44,3,FALSE)</f>
        <v>2.7502597954638386E-3</v>
      </c>
      <c r="CE32" s="44">
        <f>AirBSYLD1!CE32*VLOOKUP(AirBSYLD2!CE$4,'[1]INTERNAL PARAMETERS-1'!$B$5:$J$44,5,FALSE)*VLOOKUP(AirBSYLD2!CE$4,'[1]INTERNAL PARAMETERS-1'!$B$5:$J$44,6,FALSE)*VLOOKUP(AirBSYLD2!CE$4,'[1]INTERNAL PARAMETERS-1'!$B$5:$J$44,3,FALSE) + AirBSYLD1!CE32*(1-VLOOKUP(AirBSYLD2!CE$4,'[1]INTERNAL PARAMETERS-1'!$B$5:$J$44,5,FALSE))*VLOOKUP(AirBSYLD2!CE$4,'[1]INTERNAL PARAMETERS-1'!$B$5:$J$44,8,FALSE)*VLOOKUP(AirBSYLD2!CE$4,'[1]INTERNAL PARAMETERS-1'!$B$5:$J$44,3,FALSE)</f>
        <v>7.4866212647474078E-3</v>
      </c>
      <c r="CF32" s="44">
        <f>AirBSYLD1!CF32*VLOOKUP(AirBSYLD2!CF$4,'[1]INTERNAL PARAMETERS-1'!$B$5:$J$44,5,FALSE)*VLOOKUP(AirBSYLD2!CF$4,'[1]INTERNAL PARAMETERS-1'!$B$5:$J$44,6,FALSE)*VLOOKUP(AirBSYLD2!CF$4,'[1]INTERNAL PARAMETERS-1'!$B$5:$J$44,3,FALSE) + AirBSYLD1!CF32*(1-VLOOKUP(AirBSYLD2!CF$4,'[1]INTERNAL PARAMETERS-1'!$B$5:$J$44,5,FALSE))*VLOOKUP(AirBSYLD2!CF$4,'[1]INTERNAL PARAMETERS-1'!$B$5:$J$44,8,FALSE)*VLOOKUP(AirBSYLD2!CF$4,'[1]INTERNAL PARAMETERS-1'!$B$5:$J$44,3,FALSE)</f>
        <v>1.4413550560976679E-2</v>
      </c>
      <c r="CG32" s="44">
        <f>AirBSYLD1!CG32*VLOOKUP(AirBSYLD2!CG$4,'[1]INTERNAL PARAMETERS-1'!$B$5:$J$44,5,FALSE)*VLOOKUP(AirBSYLD2!CG$4,'[1]INTERNAL PARAMETERS-1'!$B$5:$J$44,6,FALSE)*VLOOKUP(AirBSYLD2!CG$4,'[1]INTERNAL PARAMETERS-1'!$B$5:$J$44,3,FALSE) + AirBSYLD1!CG32*(1-VLOOKUP(AirBSYLD2!CG$4,'[1]INTERNAL PARAMETERS-1'!$B$5:$J$44,5,FALSE))*VLOOKUP(AirBSYLD2!CG$4,'[1]INTERNAL PARAMETERS-1'!$B$5:$J$44,8,FALSE)*VLOOKUP(AirBSYLD2!CG$4,'[1]INTERNAL PARAMETERS-1'!$B$5:$J$44,3,FALSE)</f>
        <v>3.8207878533181872E-4</v>
      </c>
      <c r="CH32" s="43">
        <f>AirBSYLD1!CH32*VLOOKUP(AirBSYLD2!CH$4,'[1]INTERNAL PARAMETERS-1'!$B$5:$J$44,5,FALSE)*VLOOKUP(AirBSYLD2!CH$4,'[1]INTERNAL PARAMETERS-1'!$B$5:$J$44,6,FALSE)*VLOOKUP(AirBSYLD2!CH$4,'[1]INTERNAL PARAMETERS-1'!$B$5:$J$44,3,FALSE) + AirBSYLD1!CH32*(1-VLOOKUP(AirBSYLD2!CH$4,'[1]INTERNAL PARAMETERS-1'!$B$5:$J$44,5,FALSE))*VLOOKUP(AirBSYLD2!CH$4,'[1]INTERNAL PARAMETERS-1'!$B$5:$J$44,8,FALSE)*VLOOKUP(AirBSYLD2!CH$4,'[1]INTERNAL PARAMETERS-1'!$B$5:$J$44,3,FALSE)</f>
        <v>0</v>
      </c>
      <c r="CJ32" s="45">
        <f t="shared" si="0"/>
        <v>94.445260592443333</v>
      </c>
      <c r="CK32" s="43">
        <f t="shared" si="1"/>
        <v>3.3734739718246662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AirBS!X33</f>
        <v>377.10620608428621</v>
      </c>
      <c r="F33" s="56">
        <f>'[1]INTERNAL PARAMETERS-1'!M15</f>
        <v>34.72</v>
      </c>
      <c r="G33" s="45">
        <f>AirBSYLD1!G33*VLOOKUP(AirBSYLD2!G$4,'[1]INTERNAL PARAMETERS-1'!$B$5:$J$44,5,FALSE)*VLOOKUP(AirBSYLD2!G$4,'[1]INTERNAL PARAMETERS-1'!$B$5:$J$44,7,FALSE)*AirBSYLD2!$F33 + AirBSYLD1!G33*(1-VLOOKUP(AirBSYLD2!G$4,'[1]INTERNAL PARAMETERS-1'!$B$5:$J$44,5,FALSE))*VLOOKUP(AirBSYLD2!G$4,'[1]INTERNAL PARAMETERS-1'!$B$5:$J$44,9,FALSE)*AirBSYLD2!$F33</f>
        <v>28.176793955365312</v>
      </c>
      <c r="H33" s="44">
        <f>AirBSYLD1!H33*VLOOKUP(AirBSYLD2!H$4,'[1]INTERNAL PARAMETERS-1'!$B$5:$J$44,5,FALSE)*VLOOKUP(AirBSYLD2!H$4,'[1]INTERNAL PARAMETERS-1'!$B$5:$J$44,7,FALSE)*AirBSYLD2!$F33 + AirBSYLD1!H33*(1-VLOOKUP(AirBSYLD2!H$4,'[1]INTERNAL PARAMETERS-1'!$B$5:$J$44,5,FALSE))*VLOOKUP(AirBSYLD2!H$4,'[1]INTERNAL PARAMETERS-1'!$B$5:$J$44,9,FALSE)*AirBSYLD2!$F33</f>
        <v>13.071120546586023</v>
      </c>
      <c r="I33" s="44">
        <f>AirBSYLD1!I33*VLOOKUP(AirBSYLD2!I$4,'[1]INTERNAL PARAMETERS-1'!$B$5:$J$44,5,FALSE)*VLOOKUP(AirBSYLD2!I$4,'[1]INTERNAL PARAMETERS-1'!$B$5:$J$44,7,FALSE)*AirBSYLD2!$F33 + AirBSYLD1!I33*(1-VLOOKUP(AirBSYLD2!I$4,'[1]INTERNAL PARAMETERS-1'!$B$5:$J$44,5,FALSE))*VLOOKUP(AirBSYLD2!I$4,'[1]INTERNAL PARAMETERS-1'!$B$5:$J$44,9,FALSE)*AirBSYLD2!$F33</f>
        <v>29.366715317900351</v>
      </c>
      <c r="J33" s="44">
        <f>AirBSYLD1!J33*VLOOKUP(AirBSYLD2!J$4,'[1]INTERNAL PARAMETERS-1'!$B$5:$J$44,5,FALSE)*VLOOKUP(AirBSYLD2!J$4,'[1]INTERNAL PARAMETERS-1'!$B$5:$J$44,7,FALSE)*AirBSYLD2!$F33 + AirBSYLD1!J33*(1-VLOOKUP(AirBSYLD2!J$4,'[1]INTERNAL PARAMETERS-1'!$B$5:$J$44,5,FALSE))*VLOOKUP(AirBSYLD2!J$4,'[1]INTERNAL PARAMETERS-1'!$B$5:$J$44,9,FALSE)*AirBSYLD2!$F33</f>
        <v>0</v>
      </c>
      <c r="K33" s="44">
        <f>AirBSYLD1!K33*VLOOKUP(AirBSYLD2!K$4,'[1]INTERNAL PARAMETERS-1'!$B$5:$J$44,5,FALSE)*VLOOKUP(AirBSYLD2!K$4,'[1]INTERNAL PARAMETERS-1'!$B$5:$J$44,7,FALSE)*AirBSYLD2!$F33 + AirBSYLD1!K33*(1-VLOOKUP(AirBSYLD2!K$4,'[1]INTERNAL PARAMETERS-1'!$B$5:$J$44,5,FALSE))*VLOOKUP(AirBSYLD2!K$4,'[1]INTERNAL PARAMETERS-1'!$B$5:$J$44,9,FALSE)*AirBSYLD2!$F33</f>
        <v>0</v>
      </c>
      <c r="L33" s="44">
        <f>AirBSYLD1!L33*VLOOKUP(AirBSYLD2!L$4,'[1]INTERNAL PARAMETERS-1'!$B$5:$J$44,5,FALSE)*VLOOKUP(AirBSYLD2!L$4,'[1]INTERNAL PARAMETERS-1'!$B$5:$J$44,7,FALSE)*AirBSYLD2!$F33 + AirBSYLD1!L33*(1-VLOOKUP(AirBSYLD2!L$4,'[1]INTERNAL PARAMETERS-1'!$B$5:$J$44,5,FALSE))*VLOOKUP(AirBSYLD2!L$4,'[1]INTERNAL PARAMETERS-1'!$B$5:$J$44,9,FALSE)*AirBSYLD2!$F33</f>
        <v>0</v>
      </c>
      <c r="M33" s="44">
        <f>AirBSYLD1!M33*VLOOKUP(AirBSYLD2!M$4,'[1]INTERNAL PARAMETERS-1'!$B$5:$J$44,5,FALSE)*VLOOKUP(AirBSYLD2!M$4,'[1]INTERNAL PARAMETERS-1'!$B$5:$J$44,7,FALSE)*AirBSYLD2!$F33 + AirBSYLD1!M33*(1-VLOOKUP(AirBSYLD2!M$4,'[1]INTERNAL PARAMETERS-1'!$B$5:$J$44,5,FALSE))*VLOOKUP(AirBSYLD2!M$4,'[1]INTERNAL PARAMETERS-1'!$B$5:$J$44,9,FALSE)*AirBSYLD2!$F33</f>
        <v>1.312625308775879</v>
      </c>
      <c r="N33" s="44">
        <f>AirBSYLD1!N33*VLOOKUP(AirBSYLD2!N$4,'[1]INTERNAL PARAMETERS-1'!$B$5:$J$44,5,FALSE)*VLOOKUP(AirBSYLD2!N$4,'[1]INTERNAL PARAMETERS-1'!$B$5:$J$44,7,FALSE)*AirBSYLD2!$F33 + AirBSYLD1!N33*(1-VLOOKUP(AirBSYLD2!N$4,'[1]INTERNAL PARAMETERS-1'!$B$5:$J$44,5,FALSE))*VLOOKUP(AirBSYLD2!N$4,'[1]INTERNAL PARAMETERS-1'!$B$5:$J$44,9,FALSE)*AirBSYLD2!$F33</f>
        <v>9.6597821230499259E-2</v>
      </c>
      <c r="O33" s="44">
        <f>AirBSYLD1!O33*VLOOKUP(AirBSYLD2!O$4,'[1]INTERNAL PARAMETERS-1'!$B$5:$J$44,5,FALSE)*VLOOKUP(AirBSYLD2!O$4,'[1]INTERNAL PARAMETERS-1'!$B$5:$J$44,7,FALSE)*AirBSYLD2!$F33 + AirBSYLD1!O33*(1-VLOOKUP(AirBSYLD2!O$4,'[1]INTERNAL PARAMETERS-1'!$B$5:$J$44,5,FALSE))*VLOOKUP(AirBSYLD2!O$4,'[1]INTERNAL PARAMETERS-1'!$B$5:$J$44,9,FALSE)*AirBSYLD2!$F33</f>
        <v>0</v>
      </c>
      <c r="P33" s="44">
        <f>AirBSYLD1!P33*VLOOKUP(AirBSYLD2!P$4,'[1]INTERNAL PARAMETERS-1'!$B$5:$J$44,5,FALSE)*VLOOKUP(AirBSYLD2!P$4,'[1]INTERNAL PARAMETERS-1'!$B$5:$J$44,7,FALSE)*AirBSYLD2!$F33 + AirBSYLD1!P33*(1-VLOOKUP(AirBSYLD2!P$4,'[1]INTERNAL PARAMETERS-1'!$B$5:$J$44,5,FALSE))*VLOOKUP(AirBSYLD2!P$4,'[1]INTERNAL PARAMETERS-1'!$B$5:$J$44,9,FALSE)*AirBSYLD2!$F33</f>
        <v>0</v>
      </c>
      <c r="Q33" s="44">
        <f>AirBSYLD1!Q33*VLOOKUP(AirBSYLD2!Q$4,'[1]INTERNAL PARAMETERS-1'!$B$5:$J$44,5,FALSE)*VLOOKUP(AirBSYLD2!Q$4,'[1]INTERNAL PARAMETERS-1'!$B$5:$J$44,7,FALSE)*AirBSYLD2!$F33 + AirBSYLD1!Q33*(1-VLOOKUP(AirBSYLD2!Q$4,'[1]INTERNAL PARAMETERS-1'!$B$5:$J$44,5,FALSE))*VLOOKUP(AirBSYLD2!Q$4,'[1]INTERNAL PARAMETERS-1'!$B$5:$J$44,9,FALSE)*AirBSYLD2!$F33</f>
        <v>0</v>
      </c>
      <c r="R33" s="44">
        <f>AirBSYLD1!R33*VLOOKUP(AirBSYLD2!R$4,'[1]INTERNAL PARAMETERS-1'!$B$5:$J$44,5,FALSE)*VLOOKUP(AirBSYLD2!R$4,'[1]INTERNAL PARAMETERS-1'!$B$5:$J$44,7,FALSE)*AirBSYLD2!$F33 + AirBSYLD1!R33*(1-VLOOKUP(AirBSYLD2!R$4,'[1]INTERNAL PARAMETERS-1'!$B$5:$J$44,5,FALSE))*VLOOKUP(AirBSYLD2!R$4,'[1]INTERNAL PARAMETERS-1'!$B$5:$J$44,9,FALSE)*AirBSYLD2!$F33</f>
        <v>5.8887650132668286E-2</v>
      </c>
      <c r="S33" s="44">
        <f>AirBSYLD1!S33*VLOOKUP(AirBSYLD2!S$4,'[1]INTERNAL PARAMETERS-1'!$B$5:$J$44,5,FALSE)*VLOOKUP(AirBSYLD2!S$4,'[1]INTERNAL PARAMETERS-1'!$B$5:$J$44,7,FALSE)*AirBSYLD2!$F33 + AirBSYLD1!S33*(1-VLOOKUP(AirBSYLD2!S$4,'[1]INTERNAL PARAMETERS-1'!$B$5:$J$44,5,FALSE))*VLOOKUP(AirBSYLD2!S$4,'[1]INTERNAL PARAMETERS-1'!$B$5:$J$44,9,FALSE)*AirBSYLD2!$F33</f>
        <v>4.3596444488939259</v>
      </c>
      <c r="T33" s="44">
        <f>AirBSYLD1!T33*VLOOKUP(AirBSYLD2!T$4,'[1]INTERNAL PARAMETERS-1'!$B$5:$J$44,5,FALSE)*VLOOKUP(AirBSYLD2!T$4,'[1]INTERNAL PARAMETERS-1'!$B$5:$J$44,7,FALSE)*AirBSYLD2!$F33 + AirBSYLD1!T33*(1-VLOOKUP(AirBSYLD2!T$4,'[1]INTERNAL PARAMETERS-1'!$B$5:$J$44,5,FALSE))*VLOOKUP(AirBSYLD2!T$4,'[1]INTERNAL PARAMETERS-1'!$B$5:$J$44,9,FALSE)*AirBSYLD2!$F33</f>
        <v>0.88319691384274712</v>
      </c>
      <c r="U33" s="44">
        <f>AirBSYLD1!U33*VLOOKUP(AirBSYLD2!U$4,'[1]INTERNAL PARAMETERS-1'!$B$5:$J$44,5,FALSE)*VLOOKUP(AirBSYLD2!U$4,'[1]INTERNAL PARAMETERS-1'!$B$5:$J$44,7,FALSE)*AirBSYLD2!$F33 + AirBSYLD1!U33*(1-VLOOKUP(AirBSYLD2!U$4,'[1]INTERNAL PARAMETERS-1'!$B$5:$J$44,5,FALSE))*VLOOKUP(AirBSYLD2!U$4,'[1]INTERNAL PARAMETERS-1'!$B$5:$J$44,9,FALSE)*AirBSYLD2!$F33</f>
        <v>0.41583484812578164</v>
      </c>
      <c r="V33" s="44">
        <f>AirBSYLD1!V33*VLOOKUP(AirBSYLD2!V$4,'[1]INTERNAL PARAMETERS-1'!$B$5:$J$44,5,FALSE)*VLOOKUP(AirBSYLD2!V$4,'[1]INTERNAL PARAMETERS-1'!$B$5:$J$44,7,FALSE)*AirBSYLD2!$F33 + AirBSYLD1!V33*(1-VLOOKUP(AirBSYLD2!V$4,'[1]INTERNAL PARAMETERS-1'!$B$5:$J$44,5,FALSE))*VLOOKUP(AirBSYLD2!V$4,'[1]INTERNAL PARAMETERS-1'!$B$5:$J$44,9,FALSE)*AirBSYLD2!$F33</f>
        <v>2.8217583630045322</v>
      </c>
      <c r="W33" s="44">
        <f>AirBSYLD1!W33*VLOOKUP(AirBSYLD2!W$4,'[1]INTERNAL PARAMETERS-1'!$B$5:$J$44,5,FALSE)*VLOOKUP(AirBSYLD2!W$4,'[1]INTERNAL PARAMETERS-1'!$B$5:$J$44,7,FALSE)*AirBSYLD2!$F33 + AirBSYLD1!W33*(1-VLOOKUP(AirBSYLD2!W$4,'[1]INTERNAL PARAMETERS-1'!$B$5:$J$44,5,FALSE))*VLOOKUP(AirBSYLD2!W$4,'[1]INTERNAL PARAMETERS-1'!$B$5:$J$44,9,FALSE)*AirBSYLD2!$F33</f>
        <v>0</v>
      </c>
      <c r="X33" s="44">
        <f>AirBSYLD1!X33*VLOOKUP(AirBSYLD2!X$4,'[1]INTERNAL PARAMETERS-1'!$B$5:$J$44,5,FALSE)*VLOOKUP(AirBSYLD2!X$4,'[1]INTERNAL PARAMETERS-1'!$B$5:$J$44,7,FALSE)*AirBSYLD2!$F33 + AirBSYLD1!X33*(1-VLOOKUP(AirBSYLD2!X$4,'[1]INTERNAL PARAMETERS-1'!$B$5:$J$44,5,FALSE))*VLOOKUP(AirBSYLD2!X$4,'[1]INTERNAL PARAMETERS-1'!$B$5:$J$44,9,FALSE)*AirBSYLD2!$F33</f>
        <v>0</v>
      </c>
      <c r="Y33" s="44">
        <f>AirBSYLD1!Y33*VLOOKUP(AirBSYLD2!Y$4,'[1]INTERNAL PARAMETERS-1'!$B$5:$J$44,5,FALSE)*VLOOKUP(AirBSYLD2!Y$4,'[1]INTERNAL PARAMETERS-1'!$B$5:$J$44,7,FALSE)*AirBSYLD2!$F33 + AirBSYLD1!Y33*(1-VLOOKUP(AirBSYLD2!Y$4,'[1]INTERNAL PARAMETERS-1'!$B$5:$J$44,5,FALSE))*VLOOKUP(AirBSYLD2!Y$4,'[1]INTERNAL PARAMETERS-1'!$B$5:$J$44,9,FALSE)*AirBSYLD2!$F33</f>
        <v>0</v>
      </c>
      <c r="Z33" s="44">
        <f>AirBSYLD1!Z33*VLOOKUP(AirBSYLD2!Z$4,'[1]INTERNAL PARAMETERS-1'!$B$5:$J$44,5,FALSE)*VLOOKUP(AirBSYLD2!Z$4,'[1]INTERNAL PARAMETERS-1'!$B$5:$J$44,7,FALSE)*AirBSYLD2!$F33 + AirBSYLD1!Z33*(1-VLOOKUP(AirBSYLD2!Z$4,'[1]INTERNAL PARAMETERS-1'!$B$5:$J$44,5,FALSE))*VLOOKUP(AirBSYLD2!Z$4,'[1]INTERNAL PARAMETERS-1'!$B$5:$J$44,9,FALSE)*AirBSYLD2!$F33</f>
        <v>0</v>
      </c>
      <c r="AA33" s="44">
        <f>AirBSYLD1!AA33*VLOOKUP(AirBSYLD2!AA$4,'[1]INTERNAL PARAMETERS-1'!$B$5:$J$44,5,FALSE)*VLOOKUP(AirBSYLD2!AA$4,'[1]INTERNAL PARAMETERS-1'!$B$5:$J$44,7,FALSE)*AirBSYLD2!$F33 + AirBSYLD1!AA33*(1-VLOOKUP(AirBSYLD2!AA$4,'[1]INTERNAL PARAMETERS-1'!$B$5:$J$44,5,FALSE))*VLOOKUP(AirBSYLD2!AA$4,'[1]INTERNAL PARAMETERS-1'!$B$5:$J$44,9,FALSE)*AirBSYLD2!$F33</f>
        <v>0</v>
      </c>
      <c r="AB33" s="44">
        <f>AirBSYLD1!AB33*VLOOKUP(AirBSYLD2!AB$4,'[1]INTERNAL PARAMETERS-1'!$B$5:$J$44,5,FALSE)*VLOOKUP(AirBSYLD2!AB$4,'[1]INTERNAL PARAMETERS-1'!$B$5:$J$44,7,FALSE)*AirBSYLD2!$F33 + AirBSYLD1!AB33*(1-VLOOKUP(AirBSYLD2!AB$4,'[1]INTERNAL PARAMETERS-1'!$B$5:$J$44,5,FALSE))*VLOOKUP(AirBSYLD2!AB$4,'[1]INTERNAL PARAMETERS-1'!$B$5:$J$44,9,FALSE)*AirBSYLD2!$F33</f>
        <v>0</v>
      </c>
      <c r="AC33" s="44">
        <f>AirBSYLD1!AC33*VLOOKUP(AirBSYLD2!AC$4,'[1]INTERNAL PARAMETERS-1'!$B$5:$J$44,5,FALSE)*VLOOKUP(AirBSYLD2!AC$4,'[1]INTERNAL PARAMETERS-1'!$B$5:$J$44,7,FALSE)*AirBSYLD2!$F33 + AirBSYLD1!AC33*(1-VLOOKUP(AirBSYLD2!AC$4,'[1]INTERNAL PARAMETERS-1'!$B$5:$J$44,5,FALSE))*VLOOKUP(AirBSYLD2!AC$4,'[1]INTERNAL PARAMETERS-1'!$B$5:$J$44,9,FALSE)*AirBSYLD2!$F33</f>
        <v>0</v>
      </c>
      <c r="AD33" s="44">
        <f>AirBSYLD1!AD33*VLOOKUP(AirBSYLD2!AD$4,'[1]INTERNAL PARAMETERS-1'!$B$5:$J$44,5,FALSE)*VLOOKUP(AirBSYLD2!AD$4,'[1]INTERNAL PARAMETERS-1'!$B$5:$J$44,7,FALSE)*AirBSYLD2!$F33 + AirBSYLD1!AD33*(1-VLOOKUP(AirBSYLD2!AD$4,'[1]INTERNAL PARAMETERS-1'!$B$5:$J$44,5,FALSE))*VLOOKUP(AirBSYLD2!AD$4,'[1]INTERNAL PARAMETERS-1'!$B$5:$J$44,9,FALSE)*AirBSYLD2!$F33</f>
        <v>0</v>
      </c>
      <c r="AE33" s="44">
        <f>AirBSYLD1!AE33*VLOOKUP(AirBSYLD2!AE$4,'[1]INTERNAL PARAMETERS-1'!$B$5:$J$44,5,FALSE)*VLOOKUP(AirBSYLD2!AE$4,'[1]INTERNAL PARAMETERS-1'!$B$5:$J$44,7,FALSE)*AirBSYLD2!$F33 + AirBSYLD1!AE33*(1-VLOOKUP(AirBSYLD2!AE$4,'[1]INTERNAL PARAMETERS-1'!$B$5:$J$44,5,FALSE))*VLOOKUP(AirBSYLD2!AE$4,'[1]INTERNAL PARAMETERS-1'!$B$5:$J$44,9,FALSE)*AirBSYLD2!$F33</f>
        <v>0</v>
      </c>
      <c r="AF33" s="44">
        <f>AirBSYLD1!AF33*VLOOKUP(AirBSYLD2!AF$4,'[1]INTERNAL PARAMETERS-1'!$B$5:$J$44,5,FALSE)*VLOOKUP(AirBSYLD2!AF$4,'[1]INTERNAL PARAMETERS-1'!$B$5:$J$44,7,FALSE)*AirBSYLD2!$F33 + AirBSYLD1!AF33*(1-VLOOKUP(AirBSYLD2!AF$4,'[1]INTERNAL PARAMETERS-1'!$B$5:$J$44,5,FALSE))*VLOOKUP(AirBSYLD2!AF$4,'[1]INTERNAL PARAMETERS-1'!$B$5:$J$44,9,FALSE)*AirBSYLD2!$F33</f>
        <v>0.14353864719837894</v>
      </c>
      <c r="AG33" s="44">
        <f>AirBSYLD1!AG33*VLOOKUP(AirBSYLD2!AG$4,'[1]INTERNAL PARAMETERS-1'!$B$5:$J$44,5,FALSE)*VLOOKUP(AirBSYLD2!AG$4,'[1]INTERNAL PARAMETERS-1'!$B$5:$J$44,7,FALSE)*AirBSYLD2!$F33 + AirBSYLD1!AG33*(1-VLOOKUP(AirBSYLD2!AG$4,'[1]INTERNAL PARAMETERS-1'!$B$5:$J$44,5,FALSE))*VLOOKUP(AirBSYLD2!AG$4,'[1]INTERNAL PARAMETERS-1'!$B$5:$J$44,9,FALSE)*AirBSYLD2!$F33</f>
        <v>0</v>
      </c>
      <c r="AH33" s="44">
        <f>AirBSYLD1!AH33*VLOOKUP(AirBSYLD2!AH$4,'[1]INTERNAL PARAMETERS-1'!$B$5:$J$44,5,FALSE)*VLOOKUP(AirBSYLD2!AH$4,'[1]INTERNAL PARAMETERS-1'!$B$5:$J$44,7,FALSE)*AirBSYLD2!$F33 + AirBSYLD1!AH33*(1-VLOOKUP(AirBSYLD2!AH$4,'[1]INTERNAL PARAMETERS-1'!$B$5:$J$44,5,FALSE))*VLOOKUP(AirBSYLD2!AH$4,'[1]INTERNAL PARAMETERS-1'!$B$5:$J$44,9,FALSE)*AirBSYLD2!$F33</f>
        <v>0</v>
      </c>
      <c r="AI33" s="44">
        <f>AirBSYLD1!AI33*VLOOKUP(AirBSYLD2!AI$4,'[1]INTERNAL PARAMETERS-1'!$B$5:$J$44,5,FALSE)*VLOOKUP(AirBSYLD2!AI$4,'[1]INTERNAL PARAMETERS-1'!$B$5:$J$44,7,FALSE)*AirBSYLD2!$F33 + AirBSYLD1!AI33*(1-VLOOKUP(AirBSYLD2!AI$4,'[1]INTERNAL PARAMETERS-1'!$B$5:$J$44,5,FALSE))*VLOOKUP(AirBSYLD2!AI$4,'[1]INTERNAL PARAMETERS-1'!$B$5:$J$44,9,FALSE)*AirBSYLD2!$F33</f>
        <v>0</v>
      </c>
      <c r="AJ33" s="44">
        <f>AirBSYLD1!AJ33*VLOOKUP(AirBSYLD2!AJ$4,'[1]INTERNAL PARAMETERS-1'!$B$5:$J$44,5,FALSE)*VLOOKUP(AirBSYLD2!AJ$4,'[1]INTERNAL PARAMETERS-1'!$B$5:$J$44,7,FALSE)*AirBSYLD2!$F33 + AirBSYLD1!AJ33*(1-VLOOKUP(AirBSYLD2!AJ$4,'[1]INTERNAL PARAMETERS-1'!$B$5:$J$44,5,FALSE))*VLOOKUP(AirBSYLD2!AJ$4,'[1]INTERNAL PARAMETERS-1'!$B$5:$J$44,9,FALSE)*AirBSYLD2!$F33</f>
        <v>0.14353864719837894</v>
      </c>
      <c r="AK33" s="44">
        <f>AirBSYLD1!AK33*VLOOKUP(AirBSYLD2!AK$4,'[1]INTERNAL PARAMETERS-1'!$B$5:$J$44,5,FALSE)*VLOOKUP(AirBSYLD2!AK$4,'[1]INTERNAL PARAMETERS-1'!$B$5:$J$44,7,FALSE)*AirBSYLD2!$F33 + AirBSYLD1!AK33*(1-VLOOKUP(AirBSYLD2!AK$4,'[1]INTERNAL PARAMETERS-1'!$B$5:$J$44,5,FALSE))*VLOOKUP(AirBSYLD2!AK$4,'[1]INTERNAL PARAMETERS-1'!$B$5:$J$44,9,FALSE)*AirBSYLD2!$F33</f>
        <v>0</v>
      </c>
      <c r="AL33" s="44">
        <f>AirBSYLD1!AL33*VLOOKUP(AirBSYLD2!AL$4,'[1]INTERNAL PARAMETERS-1'!$B$5:$J$44,5,FALSE)*VLOOKUP(AirBSYLD2!AL$4,'[1]INTERNAL PARAMETERS-1'!$B$5:$J$44,7,FALSE)*AirBSYLD2!$F33 + AirBSYLD1!AL33*(1-VLOOKUP(AirBSYLD2!AL$4,'[1]INTERNAL PARAMETERS-1'!$B$5:$J$44,5,FALSE))*VLOOKUP(AirBSYLD2!AL$4,'[1]INTERNAL PARAMETERS-1'!$B$5:$J$44,9,FALSE)*AirBSYLD2!$F33</f>
        <v>0</v>
      </c>
      <c r="AM33" s="44">
        <f>AirBSYLD1!AM33*VLOOKUP(AirBSYLD2!AM$4,'[1]INTERNAL PARAMETERS-1'!$B$5:$J$44,5,FALSE)*VLOOKUP(AirBSYLD2!AM$4,'[1]INTERNAL PARAMETERS-1'!$B$5:$J$44,7,FALSE)*AirBSYLD2!$F33 + AirBSYLD1!AM33*(1-VLOOKUP(AirBSYLD2!AM$4,'[1]INTERNAL PARAMETERS-1'!$B$5:$J$44,5,FALSE))*VLOOKUP(AirBSYLD2!AM$4,'[1]INTERNAL PARAMETERS-1'!$B$5:$J$44,9,FALSE)*AirBSYLD2!$F33</f>
        <v>0</v>
      </c>
      <c r="AN33" s="44">
        <f>AirBSYLD1!AN33*VLOOKUP(AirBSYLD2!AN$4,'[1]INTERNAL PARAMETERS-1'!$B$5:$J$44,5,FALSE)*VLOOKUP(AirBSYLD2!AN$4,'[1]INTERNAL PARAMETERS-1'!$B$5:$J$44,7,FALSE)*AirBSYLD2!$F33 + AirBSYLD1!AN33*(1-VLOOKUP(AirBSYLD2!AN$4,'[1]INTERNAL PARAMETERS-1'!$B$5:$J$44,5,FALSE))*VLOOKUP(AirBSYLD2!AN$4,'[1]INTERNAL PARAMETERS-1'!$B$5:$J$44,9,FALSE)*AirBSYLD2!$F33</f>
        <v>0</v>
      </c>
      <c r="AO33" s="44">
        <f>AirBSYLD1!AO33*VLOOKUP(AirBSYLD2!AO$4,'[1]INTERNAL PARAMETERS-1'!$B$5:$J$44,5,FALSE)*VLOOKUP(AirBSYLD2!AO$4,'[1]INTERNAL PARAMETERS-1'!$B$5:$J$44,7,FALSE)*AirBSYLD2!$F33 + AirBSYLD1!AO33*(1-VLOOKUP(AirBSYLD2!AO$4,'[1]INTERNAL PARAMETERS-1'!$B$5:$J$44,5,FALSE))*VLOOKUP(AirBSYLD2!AO$4,'[1]INTERNAL PARAMETERS-1'!$B$5:$J$44,9,FALSE)*AirBSYLD2!$F33</f>
        <v>0</v>
      </c>
      <c r="AP33" s="44">
        <f>AirBSYLD1!AP33*VLOOKUP(AirBSYLD2!AP$4,'[1]INTERNAL PARAMETERS-1'!$B$5:$J$44,5,FALSE)*VLOOKUP(AirBSYLD2!AP$4,'[1]INTERNAL PARAMETERS-1'!$B$5:$J$44,7,FALSE)*AirBSYLD2!$F33 + AirBSYLD1!AP33*(1-VLOOKUP(AirBSYLD2!AP$4,'[1]INTERNAL PARAMETERS-1'!$B$5:$J$44,5,FALSE))*VLOOKUP(AirBSYLD2!AP$4,'[1]INTERNAL PARAMETERS-1'!$B$5:$J$44,9,FALSE)*AirBSYLD2!$F33</f>
        <v>0</v>
      </c>
      <c r="AQ33" s="44">
        <f>AirBSYLD1!AQ33*VLOOKUP(AirBSYLD2!AQ$4,'[1]INTERNAL PARAMETERS-1'!$B$5:$J$44,5,FALSE)*VLOOKUP(AirBSYLD2!AQ$4,'[1]INTERNAL PARAMETERS-1'!$B$5:$J$44,7,FALSE)*AirBSYLD2!$F33 + AirBSYLD1!AQ33*(1-VLOOKUP(AirBSYLD2!AQ$4,'[1]INTERNAL PARAMETERS-1'!$B$5:$J$44,5,FALSE))*VLOOKUP(AirBSYLD2!AQ$4,'[1]INTERNAL PARAMETERS-1'!$B$5:$J$44,9,FALSE)*AirBSYLD2!$F33</f>
        <v>0</v>
      </c>
      <c r="AR33" s="44">
        <f>AirBSYLD1!AR33*VLOOKUP(AirBSYLD2!AR$4,'[1]INTERNAL PARAMETERS-1'!$B$5:$J$44,5,FALSE)*VLOOKUP(AirBSYLD2!AR$4,'[1]INTERNAL PARAMETERS-1'!$B$5:$J$44,7,FALSE)*AirBSYLD2!$F33 + AirBSYLD1!AR33*(1-VLOOKUP(AirBSYLD2!AR$4,'[1]INTERNAL PARAMETERS-1'!$B$5:$J$44,5,FALSE))*VLOOKUP(AirBSYLD2!AR$4,'[1]INTERNAL PARAMETERS-1'!$B$5:$J$44,9,FALSE)*AirBSYLD2!$F33</f>
        <v>0</v>
      </c>
      <c r="AS33" s="44">
        <f>AirBSYLD1!AS33*VLOOKUP(AirBSYLD2!AS$4,'[1]INTERNAL PARAMETERS-1'!$B$5:$J$44,5,FALSE)*VLOOKUP(AirBSYLD2!AS$4,'[1]INTERNAL PARAMETERS-1'!$B$5:$J$44,7,FALSE)*AirBSYLD2!$F33 + AirBSYLD1!AS33*(1-VLOOKUP(AirBSYLD2!AS$4,'[1]INTERNAL PARAMETERS-1'!$B$5:$J$44,5,FALSE))*VLOOKUP(AirBSYLD2!AS$4,'[1]INTERNAL PARAMETERS-1'!$B$5:$J$44,9,FALSE)*AirBSYLD2!$F33</f>
        <v>0</v>
      </c>
      <c r="AT33" s="43">
        <f>AirBSYLD1!AT33*VLOOKUP(AirBSYLD2!AT$4,'[1]INTERNAL PARAMETERS-1'!$B$5:$J$44,5,FALSE)*VLOOKUP(AirBSYLD2!AT$4,'[1]INTERNAL PARAMETERS-1'!$B$5:$J$44,7,FALSE)*AirBSYLD2!$F33 + AirBSYLD1!AT33*(1-VLOOKUP(AirBSYLD2!AT$4,'[1]INTERNAL PARAMETERS-1'!$B$5:$J$44,5,FALSE))*VLOOKUP(AirBSYLD2!AT$4,'[1]INTERNAL PARAMETERS-1'!$B$5:$J$44,9,FALSE)*AirBSYLD2!$F33</f>
        <v>0</v>
      </c>
      <c r="AU33" s="45">
        <f>AirBSYLD1!AU33*VLOOKUP(AirBSYLD2!AU$4,'[1]INTERNAL PARAMETERS-1'!$B$5:$J$44,5,FALSE)*VLOOKUP(AirBSYLD2!AU$4,'[1]INTERNAL PARAMETERS-1'!$B$5:$J$44,6,FALSE)*VLOOKUP(AirBSYLD2!AU$4,'[1]INTERNAL PARAMETERS-1'!$B$5:$J$44,3,FALSE) + AirBSYLD1!AU33*(1-VLOOKUP(AirBSYLD2!AU$4,'[1]INTERNAL PARAMETERS-1'!$B$5:$J$44,5,FALSE))*VLOOKUP(AirBSYLD2!AU$4,'[1]INTERNAL PARAMETERS-1'!$B$5:$J$44,8,FALSE)*VLOOKUP(AirBSYLD2!AU$4,'[1]INTERNAL PARAMETERS-1'!$B$5:$J$44,3,FALSE)</f>
        <v>0</v>
      </c>
      <c r="AV33" s="44">
        <f>AirBSYLD1!AV33*VLOOKUP(AirBSYLD2!AV$4,'[1]INTERNAL PARAMETERS-1'!$B$5:$J$44,5,FALSE)*VLOOKUP(AirBSYLD2!AV$4,'[1]INTERNAL PARAMETERS-1'!$B$5:$J$44,6,FALSE)*VLOOKUP(AirBSYLD2!AV$4,'[1]INTERNAL PARAMETERS-1'!$B$5:$J$44,3,FALSE) + AirBSYLD1!AV33*(1-VLOOKUP(AirBSYLD2!AV$4,'[1]INTERNAL PARAMETERS-1'!$B$5:$J$44,5,FALSE))*VLOOKUP(AirBSYLD2!AV$4,'[1]INTERNAL PARAMETERS-1'!$B$5:$J$44,8,FALSE)*VLOOKUP(AirBSYLD2!AV$4,'[1]INTERNAL PARAMETERS-1'!$B$5:$J$44,3,FALSE)</f>
        <v>0</v>
      </c>
      <c r="AW33" s="44">
        <f>AirBSYLD1!AW33*VLOOKUP(AirBSYLD2!AW$4,'[1]INTERNAL PARAMETERS-1'!$B$5:$J$44,5,FALSE)*VLOOKUP(AirBSYLD2!AW$4,'[1]INTERNAL PARAMETERS-1'!$B$5:$J$44,6,FALSE)*VLOOKUP(AirBSYLD2!AW$4,'[1]INTERNAL PARAMETERS-1'!$B$5:$J$44,3,FALSE) + AirBSYLD1!AW33*(1-VLOOKUP(AirBSYLD2!AW$4,'[1]INTERNAL PARAMETERS-1'!$B$5:$J$44,5,FALSE))*VLOOKUP(AirBSYLD2!AW$4,'[1]INTERNAL PARAMETERS-1'!$B$5:$J$44,8,FALSE)*VLOOKUP(AirBSYLD2!AW$4,'[1]INTERNAL PARAMETERS-1'!$B$5:$J$44,3,FALSE)</f>
        <v>0.99863529380864691</v>
      </c>
      <c r="AX33" s="44">
        <f>AirBSYLD1!AX33*VLOOKUP(AirBSYLD2!AX$4,'[1]INTERNAL PARAMETERS-1'!$B$5:$J$44,5,FALSE)*VLOOKUP(AirBSYLD2!AX$4,'[1]INTERNAL PARAMETERS-1'!$B$5:$J$44,6,FALSE)*VLOOKUP(AirBSYLD2!AX$4,'[1]INTERNAL PARAMETERS-1'!$B$5:$J$44,3,FALSE) + AirBSYLD1!AX33*(1-VLOOKUP(AirBSYLD2!AX$4,'[1]INTERNAL PARAMETERS-1'!$B$5:$J$44,5,FALSE))*VLOOKUP(AirBSYLD2!AX$4,'[1]INTERNAL PARAMETERS-1'!$B$5:$J$44,8,FALSE)*VLOOKUP(AirBSYLD2!AX$4,'[1]INTERNAL PARAMETERS-1'!$B$5:$J$44,3,FALSE)</f>
        <v>0</v>
      </c>
      <c r="AY33" s="44">
        <f>AirBSYLD1!AY33*VLOOKUP(AirBSYLD2!AY$4,'[1]INTERNAL PARAMETERS-1'!$B$5:$J$44,5,FALSE)*VLOOKUP(AirBSYLD2!AY$4,'[1]INTERNAL PARAMETERS-1'!$B$5:$J$44,6,FALSE)*VLOOKUP(AirBSYLD2!AY$4,'[1]INTERNAL PARAMETERS-1'!$B$5:$J$44,3,FALSE) + AirBSYLD1!AY33*(1-VLOOKUP(AirBSYLD2!AY$4,'[1]INTERNAL PARAMETERS-1'!$B$5:$J$44,5,FALSE))*VLOOKUP(AirBSYLD2!AY$4,'[1]INTERNAL PARAMETERS-1'!$B$5:$J$44,8,FALSE)*VLOOKUP(AirBSYLD2!AY$4,'[1]INTERNAL PARAMETERS-1'!$B$5:$J$44,3,FALSE)</f>
        <v>0</v>
      </c>
      <c r="AZ33" s="44">
        <f>AirBSYLD1!AZ33*VLOOKUP(AirBSYLD2!AZ$4,'[1]INTERNAL PARAMETERS-1'!$B$5:$J$44,5,FALSE)*VLOOKUP(AirBSYLD2!AZ$4,'[1]INTERNAL PARAMETERS-1'!$B$5:$J$44,6,FALSE)*VLOOKUP(AirBSYLD2!AZ$4,'[1]INTERNAL PARAMETERS-1'!$B$5:$J$44,3,FALSE) + AirBSYLD1!AZ33*(1-VLOOKUP(AirBSYLD2!AZ$4,'[1]INTERNAL PARAMETERS-1'!$B$5:$J$44,5,FALSE))*VLOOKUP(AirBSYLD2!AZ$4,'[1]INTERNAL PARAMETERS-1'!$B$5:$J$44,8,FALSE)*VLOOKUP(AirBSYLD2!AZ$4,'[1]INTERNAL PARAMETERS-1'!$B$5:$J$44,3,FALSE)</f>
        <v>0</v>
      </c>
      <c r="BA33" s="44">
        <f>AirBSYLD1!BA33*VLOOKUP(AirBSYLD2!BA$4,'[1]INTERNAL PARAMETERS-1'!$B$5:$J$44,5,FALSE)*VLOOKUP(AirBSYLD2!BA$4,'[1]INTERNAL PARAMETERS-1'!$B$5:$J$44,6,FALSE)*VLOOKUP(AirBSYLD2!BA$4,'[1]INTERNAL PARAMETERS-1'!$B$5:$J$44,3,FALSE) + AirBSYLD1!BA33*(1-VLOOKUP(AirBSYLD2!BA$4,'[1]INTERNAL PARAMETERS-1'!$B$5:$J$44,5,FALSE))*VLOOKUP(AirBSYLD2!BA$4,'[1]INTERNAL PARAMETERS-1'!$B$5:$J$44,8,FALSE)*VLOOKUP(AirBSYLD2!BA$4,'[1]INTERNAL PARAMETERS-1'!$B$5:$J$44,3,FALSE)</f>
        <v>0.4461555727866573</v>
      </c>
      <c r="BB33" s="44">
        <f>AirBSYLD1!BB33*VLOOKUP(AirBSYLD2!BB$4,'[1]INTERNAL PARAMETERS-1'!$B$5:$J$44,5,FALSE)*VLOOKUP(AirBSYLD2!BB$4,'[1]INTERNAL PARAMETERS-1'!$B$5:$J$44,6,FALSE)*VLOOKUP(AirBSYLD2!BB$4,'[1]INTERNAL PARAMETERS-1'!$B$5:$J$44,3,FALSE) + AirBSYLD1!BB33*(1-VLOOKUP(AirBSYLD2!BB$4,'[1]INTERNAL PARAMETERS-1'!$B$5:$J$44,5,FALSE))*VLOOKUP(AirBSYLD2!BB$4,'[1]INTERNAL PARAMETERS-1'!$B$5:$J$44,8,FALSE)*VLOOKUP(AirBSYLD2!BB$4,'[1]INTERNAL PARAMETERS-1'!$B$5:$J$44,3,FALSE)</f>
        <v>0.16386044931240307</v>
      </c>
      <c r="BC33" s="44">
        <f>AirBSYLD1!BC33*VLOOKUP(AirBSYLD2!BC$4,'[1]INTERNAL PARAMETERS-1'!$B$5:$J$44,5,FALSE)*VLOOKUP(AirBSYLD2!BC$4,'[1]INTERNAL PARAMETERS-1'!$B$5:$J$44,6,FALSE)*VLOOKUP(AirBSYLD2!BC$4,'[1]INTERNAL PARAMETERS-1'!$B$5:$J$44,3,FALSE) + AirBSYLD1!BC33*(1-VLOOKUP(AirBSYLD2!BC$4,'[1]INTERNAL PARAMETERS-1'!$B$5:$J$44,5,FALSE))*VLOOKUP(AirBSYLD2!BC$4,'[1]INTERNAL PARAMETERS-1'!$B$5:$J$44,8,FALSE)*VLOOKUP(AirBSYLD2!BC$4,'[1]INTERNAL PARAMETERS-1'!$B$5:$J$44,3,FALSE)</f>
        <v>0.41492120008867611</v>
      </c>
      <c r="BD33" s="44">
        <f>AirBSYLD1!BD33*VLOOKUP(AirBSYLD2!BD$4,'[1]INTERNAL PARAMETERS-1'!$B$5:$J$44,5,FALSE)*VLOOKUP(AirBSYLD2!BD$4,'[1]INTERNAL PARAMETERS-1'!$B$5:$J$44,6,FALSE)*VLOOKUP(AirBSYLD2!BD$4,'[1]INTERNAL PARAMETERS-1'!$B$5:$J$44,3,FALSE) + AirBSYLD1!BD33*(1-VLOOKUP(AirBSYLD2!BD$4,'[1]INTERNAL PARAMETERS-1'!$B$5:$J$44,5,FALSE))*VLOOKUP(AirBSYLD2!BD$4,'[1]INTERNAL PARAMETERS-1'!$B$5:$J$44,8,FALSE)*VLOOKUP(AirBSYLD2!BD$4,'[1]INTERNAL PARAMETERS-1'!$B$5:$J$44,3,FALSE)</f>
        <v>0.12945523491086491</v>
      </c>
      <c r="BE33" s="44">
        <f>AirBSYLD1!BE33*VLOOKUP(AirBSYLD2!BE$4,'[1]INTERNAL PARAMETERS-1'!$B$5:$J$44,5,FALSE)*VLOOKUP(AirBSYLD2!BE$4,'[1]INTERNAL PARAMETERS-1'!$B$5:$J$44,6,FALSE)*VLOOKUP(AirBSYLD2!BE$4,'[1]INTERNAL PARAMETERS-1'!$B$5:$J$44,3,FALSE) + AirBSYLD1!BE33*(1-VLOOKUP(AirBSYLD2!BE$4,'[1]INTERNAL PARAMETERS-1'!$B$5:$J$44,5,FALSE))*VLOOKUP(AirBSYLD2!BE$4,'[1]INTERNAL PARAMETERS-1'!$B$5:$J$44,8,FALSE)*VLOOKUP(AirBSYLD2!BE$4,'[1]INTERNAL PARAMETERS-1'!$B$5:$J$44,3,FALSE)</f>
        <v>0.49903873497800078</v>
      </c>
      <c r="BF33" s="44">
        <f>AirBSYLD1!BF33*VLOOKUP(AirBSYLD2!BF$4,'[1]INTERNAL PARAMETERS-1'!$B$5:$J$44,5,FALSE)*VLOOKUP(AirBSYLD2!BF$4,'[1]INTERNAL PARAMETERS-1'!$B$5:$J$44,6,FALSE)*VLOOKUP(AirBSYLD2!BF$4,'[1]INTERNAL PARAMETERS-1'!$B$5:$J$44,3,FALSE) + AirBSYLD1!BF33*(1-VLOOKUP(AirBSYLD2!BF$4,'[1]INTERNAL PARAMETERS-1'!$B$5:$J$44,5,FALSE))*VLOOKUP(AirBSYLD2!BF$4,'[1]INTERNAL PARAMETERS-1'!$B$5:$J$44,8,FALSE)*VLOOKUP(AirBSYLD2!BF$4,'[1]INTERNAL PARAMETERS-1'!$B$5:$J$44,3,FALSE)</f>
        <v>0</v>
      </c>
      <c r="BG33" s="44">
        <f>AirBSYLD1!BG33*VLOOKUP(AirBSYLD2!BG$4,'[1]INTERNAL PARAMETERS-1'!$B$5:$J$44,5,FALSE)*VLOOKUP(AirBSYLD2!BG$4,'[1]INTERNAL PARAMETERS-1'!$B$5:$J$44,6,FALSE)*VLOOKUP(AirBSYLD2!BG$4,'[1]INTERNAL PARAMETERS-1'!$B$5:$J$44,3,FALSE) + AirBSYLD1!BG33*(1-VLOOKUP(AirBSYLD2!BG$4,'[1]INTERNAL PARAMETERS-1'!$B$5:$J$44,5,FALSE))*VLOOKUP(AirBSYLD2!BG$4,'[1]INTERNAL PARAMETERS-1'!$B$5:$J$44,8,FALSE)*VLOOKUP(AirBSYLD2!BG$4,'[1]INTERNAL PARAMETERS-1'!$B$5:$J$44,3,FALSE)</f>
        <v>0.18726889485616574</v>
      </c>
      <c r="BH33" s="44">
        <f>AirBSYLD1!BH33*VLOOKUP(AirBSYLD2!BH$4,'[1]INTERNAL PARAMETERS-1'!$B$5:$J$44,5,FALSE)*VLOOKUP(AirBSYLD2!BH$4,'[1]INTERNAL PARAMETERS-1'!$B$5:$J$44,6,FALSE)*VLOOKUP(AirBSYLD2!BH$4,'[1]INTERNAL PARAMETERS-1'!$B$5:$J$44,3,FALSE) + AirBSYLD1!BH33*(1-VLOOKUP(AirBSYLD2!BH$4,'[1]INTERNAL PARAMETERS-1'!$B$5:$J$44,5,FALSE))*VLOOKUP(AirBSYLD2!BH$4,'[1]INTERNAL PARAMETERS-1'!$B$5:$J$44,8,FALSE)*VLOOKUP(AirBSYLD2!BH$4,'[1]INTERNAL PARAMETERS-1'!$B$5:$J$44,3,FALSE)</f>
        <v>7.8977004284805483E-4</v>
      </c>
      <c r="BI33" s="44">
        <f>AirBSYLD1!BI33*VLOOKUP(AirBSYLD2!BI$4,'[1]INTERNAL PARAMETERS-1'!$B$5:$J$44,5,FALSE)*VLOOKUP(AirBSYLD2!BI$4,'[1]INTERNAL PARAMETERS-1'!$B$5:$J$44,6,FALSE)*VLOOKUP(AirBSYLD2!BI$4,'[1]INTERNAL PARAMETERS-1'!$B$5:$J$44,3,FALSE) + AirBSYLD1!BI33*(1-VLOOKUP(AirBSYLD2!BI$4,'[1]INTERNAL PARAMETERS-1'!$B$5:$J$44,5,FALSE))*VLOOKUP(AirBSYLD2!BI$4,'[1]INTERNAL PARAMETERS-1'!$B$5:$J$44,8,FALSE)*VLOOKUP(AirBSYLD2!BI$4,'[1]INTERNAL PARAMETERS-1'!$B$5:$J$44,3,FALSE)</f>
        <v>0</v>
      </c>
      <c r="BJ33" s="44">
        <f>AirBSYLD1!BJ33*VLOOKUP(AirBSYLD2!BJ$4,'[1]INTERNAL PARAMETERS-1'!$B$5:$J$44,5,FALSE)*VLOOKUP(AirBSYLD2!BJ$4,'[1]INTERNAL PARAMETERS-1'!$B$5:$J$44,6,FALSE)*VLOOKUP(AirBSYLD2!BJ$4,'[1]INTERNAL PARAMETERS-1'!$B$5:$J$44,3,FALSE) + AirBSYLD1!BJ33*(1-VLOOKUP(AirBSYLD2!BJ$4,'[1]INTERNAL PARAMETERS-1'!$B$5:$J$44,5,FALSE))*VLOOKUP(AirBSYLD2!BJ$4,'[1]INTERNAL PARAMETERS-1'!$B$5:$J$44,8,FALSE)*VLOOKUP(AirBSYLD2!BJ$4,'[1]INTERNAL PARAMETERS-1'!$B$5:$J$44,3,FALSE)</f>
        <v>4.9174749179433444E-2</v>
      </c>
      <c r="BK33" s="44">
        <f>AirBSYLD1!BK33*VLOOKUP(AirBSYLD2!BK$4,'[1]INTERNAL PARAMETERS-1'!$B$5:$J$44,5,FALSE)*VLOOKUP(AirBSYLD2!BK$4,'[1]INTERNAL PARAMETERS-1'!$B$5:$J$44,6,FALSE)*VLOOKUP(AirBSYLD2!BK$4,'[1]INTERNAL PARAMETERS-1'!$B$5:$J$44,3,FALSE) + AirBSYLD1!BK33*(1-VLOOKUP(AirBSYLD2!BK$4,'[1]INTERNAL PARAMETERS-1'!$B$5:$J$44,5,FALSE))*VLOOKUP(AirBSYLD2!BK$4,'[1]INTERNAL PARAMETERS-1'!$B$5:$J$44,8,FALSE)*VLOOKUP(AirBSYLD2!BK$4,'[1]INTERNAL PARAMETERS-1'!$B$5:$J$44,3,FALSE)</f>
        <v>7.0224818671654948E-2</v>
      </c>
      <c r="BL33" s="44">
        <f>AirBSYLD1!BL33*VLOOKUP(AirBSYLD2!BL$4,'[1]INTERNAL PARAMETERS-1'!$B$5:$J$44,5,FALSE)*VLOOKUP(AirBSYLD2!BL$4,'[1]INTERNAL PARAMETERS-1'!$B$5:$J$44,6,FALSE)*VLOOKUP(AirBSYLD2!BL$4,'[1]INTERNAL PARAMETERS-1'!$B$5:$J$44,3,FALSE) + AirBSYLD1!BL33*(1-VLOOKUP(AirBSYLD2!BL$4,'[1]INTERNAL PARAMETERS-1'!$B$5:$J$44,5,FALSE))*VLOOKUP(AirBSYLD2!BL$4,'[1]INTERNAL PARAMETERS-1'!$B$5:$J$44,8,FALSE)*VLOOKUP(AirBSYLD2!BL$4,'[1]INTERNAL PARAMETERS-1'!$B$5:$J$44,3,FALSE)</f>
        <v>0.28090320990990375</v>
      </c>
      <c r="BM33" s="44">
        <f>AirBSYLD1!BM33*VLOOKUP(AirBSYLD2!BM$4,'[1]INTERNAL PARAMETERS-1'!$B$5:$J$44,5,FALSE)*VLOOKUP(AirBSYLD2!BM$4,'[1]INTERNAL PARAMETERS-1'!$B$5:$J$44,6,FALSE)*VLOOKUP(AirBSYLD2!BM$4,'[1]INTERNAL PARAMETERS-1'!$B$5:$J$44,3,FALSE) + AirBSYLD1!BM33*(1-VLOOKUP(AirBSYLD2!BM$4,'[1]INTERNAL PARAMETERS-1'!$B$5:$J$44,5,FALSE))*VLOOKUP(AirBSYLD2!BM$4,'[1]INTERNAL PARAMETERS-1'!$B$5:$J$44,8,FALSE)*VLOOKUP(AirBSYLD2!BM$4,'[1]INTERNAL PARAMETERS-1'!$B$5:$J$44,3,FALSE)</f>
        <v>0.14812761943487249</v>
      </c>
      <c r="BN33" s="44">
        <f>AirBSYLD1!BN33*VLOOKUP(AirBSYLD2!BN$4,'[1]INTERNAL PARAMETERS-1'!$B$5:$J$44,5,FALSE)*VLOOKUP(AirBSYLD2!BN$4,'[1]INTERNAL PARAMETERS-1'!$B$5:$J$44,6,FALSE)*VLOOKUP(AirBSYLD2!BN$4,'[1]INTERNAL PARAMETERS-1'!$B$5:$J$44,3,FALSE) + AirBSYLD1!BN33*(1-VLOOKUP(AirBSYLD2!BN$4,'[1]INTERNAL PARAMETERS-1'!$B$5:$J$44,5,FALSE))*VLOOKUP(AirBSYLD2!BN$4,'[1]INTERNAL PARAMETERS-1'!$B$5:$J$44,8,FALSE)*VLOOKUP(AirBSYLD2!BN$4,'[1]INTERNAL PARAMETERS-1'!$B$5:$J$44,3,FALSE)</f>
        <v>7.5786268151050828E-2</v>
      </c>
      <c r="BO33" s="44">
        <f>AirBSYLD1!BO33*VLOOKUP(AirBSYLD2!BO$4,'[1]INTERNAL PARAMETERS-1'!$B$5:$J$44,5,FALSE)*VLOOKUP(AirBSYLD2!BO$4,'[1]INTERNAL PARAMETERS-1'!$B$5:$J$44,6,FALSE)*VLOOKUP(AirBSYLD2!BO$4,'[1]INTERNAL PARAMETERS-1'!$B$5:$J$44,3,FALSE) + AirBSYLD1!BO33*(1-VLOOKUP(AirBSYLD2!BO$4,'[1]INTERNAL PARAMETERS-1'!$B$5:$J$44,5,FALSE))*VLOOKUP(AirBSYLD2!BO$4,'[1]INTERNAL PARAMETERS-1'!$B$5:$J$44,8,FALSE)*VLOOKUP(AirBSYLD2!BO$4,'[1]INTERNAL PARAMETERS-1'!$B$5:$J$44,3,FALSE)</f>
        <v>7.028975135290913E-2</v>
      </c>
      <c r="BP33" s="44">
        <f>AirBSYLD1!BP33*VLOOKUP(AirBSYLD2!BP$4,'[1]INTERNAL PARAMETERS-1'!$B$5:$J$44,5,FALSE)*VLOOKUP(AirBSYLD2!BP$4,'[1]INTERNAL PARAMETERS-1'!$B$5:$J$44,6,FALSE)*VLOOKUP(AirBSYLD2!BP$4,'[1]INTERNAL PARAMETERS-1'!$B$5:$J$44,3,FALSE) + AirBSYLD1!BP33*(1-VLOOKUP(AirBSYLD2!BP$4,'[1]INTERNAL PARAMETERS-1'!$B$5:$J$44,5,FALSE))*VLOOKUP(AirBSYLD2!BP$4,'[1]INTERNAL PARAMETERS-1'!$B$5:$J$44,8,FALSE)*VLOOKUP(AirBSYLD2!BP$4,'[1]INTERNAL PARAMETERS-1'!$B$5:$J$44,3,FALSE)</f>
        <v>5.4756967154619062E-3</v>
      </c>
      <c r="BQ33" s="44">
        <f>AirBSYLD1!BQ33*VLOOKUP(AirBSYLD2!BQ$4,'[1]INTERNAL PARAMETERS-1'!$B$5:$J$44,5,FALSE)*VLOOKUP(AirBSYLD2!BQ$4,'[1]INTERNAL PARAMETERS-1'!$B$5:$J$44,6,FALSE)*VLOOKUP(AirBSYLD2!BQ$4,'[1]INTERNAL PARAMETERS-1'!$B$5:$J$44,3,FALSE) + AirBSYLD1!BQ33*(1-VLOOKUP(AirBSYLD2!BQ$4,'[1]INTERNAL PARAMETERS-1'!$B$5:$J$44,5,FALSE))*VLOOKUP(AirBSYLD2!BQ$4,'[1]INTERNAL PARAMETERS-1'!$B$5:$J$44,8,FALSE)*VLOOKUP(AirBSYLD2!BQ$4,'[1]INTERNAL PARAMETERS-1'!$B$5:$J$44,3,FALSE)</f>
        <v>0.31026049937595629</v>
      </c>
      <c r="BR33" s="44">
        <f>AirBSYLD1!BR33*VLOOKUP(AirBSYLD2!BR$4,'[1]INTERNAL PARAMETERS-1'!$B$5:$J$44,5,FALSE)*VLOOKUP(AirBSYLD2!BR$4,'[1]INTERNAL PARAMETERS-1'!$B$5:$J$44,6,FALSE)*VLOOKUP(AirBSYLD2!BR$4,'[1]INTERNAL PARAMETERS-1'!$B$5:$J$44,3,FALSE) + AirBSYLD1!BR33*(1-VLOOKUP(AirBSYLD2!BR$4,'[1]INTERNAL PARAMETERS-1'!$B$5:$J$44,5,FALSE))*VLOOKUP(AirBSYLD2!BR$4,'[1]INTERNAL PARAMETERS-1'!$B$5:$J$44,8,FALSE)*VLOOKUP(AirBSYLD2!BR$4,'[1]INTERNAL PARAMETERS-1'!$B$5:$J$44,3,FALSE)</f>
        <v>8.5971342021481222E-3</v>
      </c>
      <c r="BS33" s="44">
        <f>AirBSYLD1!BS33*VLOOKUP(AirBSYLD2!BS$4,'[1]INTERNAL PARAMETERS-1'!$B$5:$J$44,5,FALSE)*VLOOKUP(AirBSYLD2!BS$4,'[1]INTERNAL PARAMETERS-1'!$B$5:$J$44,6,FALSE)*VLOOKUP(AirBSYLD2!BS$4,'[1]INTERNAL PARAMETERS-1'!$B$5:$J$44,3,FALSE) + AirBSYLD1!BS33*(1-VLOOKUP(AirBSYLD2!BS$4,'[1]INTERNAL PARAMETERS-1'!$B$5:$J$44,5,FALSE))*VLOOKUP(AirBSYLD2!BS$4,'[1]INTERNAL PARAMETERS-1'!$B$5:$J$44,8,FALSE)*VLOOKUP(AirBSYLD2!BS$4,'[1]INTERNAL PARAMETERS-1'!$B$5:$J$44,3,FALSE)</f>
        <v>5.3537982313344682E-4</v>
      </c>
      <c r="BT33" s="44">
        <f>AirBSYLD1!BT33*VLOOKUP(AirBSYLD2!BT$4,'[1]INTERNAL PARAMETERS-1'!$B$5:$J$44,5,FALSE)*VLOOKUP(AirBSYLD2!BT$4,'[1]INTERNAL PARAMETERS-1'!$B$5:$J$44,6,FALSE)*VLOOKUP(AirBSYLD2!BT$4,'[1]INTERNAL PARAMETERS-1'!$B$5:$J$44,3,FALSE) + AirBSYLD1!BT33*(1-VLOOKUP(AirBSYLD2!BT$4,'[1]INTERNAL PARAMETERS-1'!$B$5:$J$44,5,FALSE))*VLOOKUP(AirBSYLD2!BT$4,'[1]INTERNAL PARAMETERS-1'!$B$5:$J$44,8,FALSE)*VLOOKUP(AirBSYLD2!BT$4,'[1]INTERNAL PARAMETERS-1'!$B$5:$J$44,3,FALSE)</f>
        <v>0</v>
      </c>
      <c r="BU33" s="44">
        <f>AirBSYLD1!BU33*VLOOKUP(AirBSYLD2!BU$4,'[1]INTERNAL PARAMETERS-1'!$B$5:$J$44,5,FALSE)*VLOOKUP(AirBSYLD2!BU$4,'[1]INTERNAL PARAMETERS-1'!$B$5:$J$44,6,FALSE)*VLOOKUP(AirBSYLD2!BU$4,'[1]INTERNAL PARAMETERS-1'!$B$5:$J$44,3,FALSE) + AirBSYLD1!BU33*(1-VLOOKUP(AirBSYLD2!BU$4,'[1]INTERNAL PARAMETERS-1'!$B$5:$J$44,5,FALSE))*VLOOKUP(AirBSYLD2!BU$4,'[1]INTERNAL PARAMETERS-1'!$B$5:$J$44,8,FALSE)*VLOOKUP(AirBSYLD2!BU$4,'[1]INTERNAL PARAMETERS-1'!$B$5:$J$44,3,FALSE)</f>
        <v>0</v>
      </c>
      <c r="BV33" s="44">
        <f>AirBSYLD1!BV33*VLOOKUP(AirBSYLD2!BV$4,'[1]INTERNAL PARAMETERS-1'!$B$5:$J$44,5,FALSE)*VLOOKUP(AirBSYLD2!BV$4,'[1]INTERNAL PARAMETERS-1'!$B$5:$J$44,6,FALSE)*VLOOKUP(AirBSYLD2!BV$4,'[1]INTERNAL PARAMETERS-1'!$B$5:$J$44,3,FALSE) + AirBSYLD1!BV33*(1-VLOOKUP(AirBSYLD2!BV$4,'[1]INTERNAL PARAMETERS-1'!$B$5:$J$44,5,FALSE))*VLOOKUP(AirBSYLD2!BV$4,'[1]INTERNAL PARAMETERS-1'!$B$5:$J$44,8,FALSE)*VLOOKUP(AirBSYLD2!BV$4,'[1]INTERNAL PARAMETERS-1'!$B$5:$J$44,3,FALSE)</f>
        <v>0</v>
      </c>
      <c r="BW33" s="44">
        <f>AirBSYLD1!BW33*VLOOKUP(AirBSYLD2!BW$4,'[1]INTERNAL PARAMETERS-1'!$B$5:$J$44,5,FALSE)*VLOOKUP(AirBSYLD2!BW$4,'[1]INTERNAL PARAMETERS-1'!$B$5:$J$44,6,FALSE)*VLOOKUP(AirBSYLD2!BW$4,'[1]INTERNAL PARAMETERS-1'!$B$5:$J$44,3,FALSE) + AirBSYLD1!BW33*(1-VLOOKUP(AirBSYLD2!BW$4,'[1]INTERNAL PARAMETERS-1'!$B$5:$J$44,5,FALSE))*VLOOKUP(AirBSYLD2!BW$4,'[1]INTERNAL PARAMETERS-1'!$B$5:$J$44,8,FALSE)*VLOOKUP(AirBSYLD2!BW$4,'[1]INTERNAL PARAMETERS-1'!$B$5:$J$44,3,FALSE)</f>
        <v>0</v>
      </c>
      <c r="BX33" s="44">
        <f>AirBSYLD1!BX33*VLOOKUP(AirBSYLD2!BX$4,'[1]INTERNAL PARAMETERS-1'!$B$5:$J$44,5,FALSE)*VLOOKUP(AirBSYLD2!BX$4,'[1]INTERNAL PARAMETERS-1'!$B$5:$J$44,6,FALSE)*VLOOKUP(AirBSYLD2!BX$4,'[1]INTERNAL PARAMETERS-1'!$B$5:$J$44,3,FALSE) + AirBSYLD1!BX33*(1-VLOOKUP(AirBSYLD2!BX$4,'[1]INTERNAL PARAMETERS-1'!$B$5:$J$44,5,FALSE))*VLOOKUP(AirBSYLD2!BX$4,'[1]INTERNAL PARAMETERS-1'!$B$5:$J$44,8,FALSE)*VLOOKUP(AirBSYLD2!BX$4,'[1]INTERNAL PARAMETERS-1'!$B$5:$J$44,3,FALSE)</f>
        <v>0</v>
      </c>
      <c r="BY33" s="44">
        <f>AirBSYLD1!BY33*VLOOKUP(AirBSYLD2!BY$4,'[1]INTERNAL PARAMETERS-1'!$B$5:$J$44,5,FALSE)*VLOOKUP(AirBSYLD2!BY$4,'[1]INTERNAL PARAMETERS-1'!$B$5:$J$44,6,FALSE)*VLOOKUP(AirBSYLD2!BY$4,'[1]INTERNAL PARAMETERS-1'!$B$5:$J$44,3,FALSE) + AirBSYLD1!BY33*(1-VLOOKUP(AirBSYLD2!BY$4,'[1]INTERNAL PARAMETERS-1'!$B$5:$J$44,5,FALSE))*VLOOKUP(AirBSYLD2!BY$4,'[1]INTERNAL PARAMETERS-1'!$B$5:$J$44,8,FALSE)*VLOOKUP(AirBSYLD2!BY$4,'[1]INTERNAL PARAMETERS-1'!$B$5:$J$44,3,FALSE)</f>
        <v>0</v>
      </c>
      <c r="BZ33" s="44">
        <f>AirBSYLD1!BZ33*VLOOKUP(AirBSYLD2!BZ$4,'[1]INTERNAL PARAMETERS-1'!$B$5:$J$44,5,FALSE)*VLOOKUP(AirBSYLD2!BZ$4,'[1]INTERNAL PARAMETERS-1'!$B$5:$J$44,6,FALSE)*VLOOKUP(AirBSYLD2!BZ$4,'[1]INTERNAL PARAMETERS-1'!$B$5:$J$44,3,FALSE) + AirBSYLD1!BZ33*(1-VLOOKUP(AirBSYLD2!BZ$4,'[1]INTERNAL PARAMETERS-1'!$B$5:$J$44,5,FALSE))*VLOOKUP(AirBSYLD2!BZ$4,'[1]INTERNAL PARAMETERS-1'!$B$5:$J$44,8,FALSE)*VLOOKUP(AirBSYLD2!BZ$4,'[1]INTERNAL PARAMETERS-1'!$B$5:$J$44,3,FALSE)</f>
        <v>4.0950258718632524E-4</v>
      </c>
      <c r="CA33" s="44">
        <f>AirBSYLD1!CA33*VLOOKUP(AirBSYLD2!CA$4,'[1]INTERNAL PARAMETERS-1'!$B$5:$J$44,5,FALSE)*VLOOKUP(AirBSYLD2!CA$4,'[1]INTERNAL PARAMETERS-1'!$B$5:$J$44,6,FALSE)*VLOOKUP(AirBSYLD2!CA$4,'[1]INTERNAL PARAMETERS-1'!$B$5:$J$44,3,FALSE) + AirBSYLD1!CA33*(1-VLOOKUP(AirBSYLD2!CA$4,'[1]INTERNAL PARAMETERS-1'!$B$5:$J$44,5,FALSE))*VLOOKUP(AirBSYLD2!CA$4,'[1]INTERNAL PARAMETERS-1'!$B$5:$J$44,8,FALSE)*VLOOKUP(AirBSYLD2!CA$4,'[1]INTERNAL PARAMETERS-1'!$B$5:$J$44,3,FALSE)</f>
        <v>0</v>
      </c>
      <c r="CB33" s="44">
        <f>AirBSYLD1!CB33*VLOOKUP(AirBSYLD2!CB$4,'[1]INTERNAL PARAMETERS-1'!$B$5:$J$44,5,FALSE)*VLOOKUP(AirBSYLD2!CB$4,'[1]INTERNAL PARAMETERS-1'!$B$5:$J$44,6,FALSE)*VLOOKUP(AirBSYLD2!CB$4,'[1]INTERNAL PARAMETERS-1'!$B$5:$J$44,3,FALSE) + AirBSYLD1!CB33*(1-VLOOKUP(AirBSYLD2!CB$4,'[1]INTERNAL PARAMETERS-1'!$B$5:$J$44,5,FALSE))*VLOOKUP(AirBSYLD2!CB$4,'[1]INTERNAL PARAMETERS-1'!$B$5:$J$44,8,FALSE)*VLOOKUP(AirBSYLD2!CB$4,'[1]INTERNAL PARAMETERS-1'!$B$5:$J$44,3,FALSE)</f>
        <v>0</v>
      </c>
      <c r="CC33" s="44">
        <f>AirBSYLD1!CC33*VLOOKUP(AirBSYLD2!CC$4,'[1]INTERNAL PARAMETERS-1'!$B$5:$J$44,5,FALSE)*VLOOKUP(AirBSYLD2!CC$4,'[1]INTERNAL PARAMETERS-1'!$B$5:$J$44,6,FALSE)*VLOOKUP(AirBSYLD2!CC$4,'[1]INTERNAL PARAMETERS-1'!$B$5:$J$44,3,FALSE) + AirBSYLD1!CC33*(1-VLOOKUP(AirBSYLD2!CC$4,'[1]INTERNAL PARAMETERS-1'!$B$5:$J$44,5,FALSE))*VLOOKUP(AirBSYLD2!CC$4,'[1]INTERNAL PARAMETERS-1'!$B$5:$J$44,8,FALSE)*VLOOKUP(AirBSYLD2!CC$4,'[1]INTERNAL PARAMETERS-1'!$B$5:$J$44,3,FALSE)</f>
        <v>1.8850102573335491E-3</v>
      </c>
      <c r="CD33" s="44">
        <f>AirBSYLD1!CD33*VLOOKUP(AirBSYLD2!CD$4,'[1]INTERNAL PARAMETERS-1'!$B$5:$J$44,5,FALSE)*VLOOKUP(AirBSYLD2!CD$4,'[1]INTERNAL PARAMETERS-1'!$B$5:$J$44,6,FALSE)*VLOOKUP(AirBSYLD2!CD$4,'[1]INTERNAL PARAMETERS-1'!$B$5:$J$44,3,FALSE) + AirBSYLD1!CD33*(1-VLOOKUP(AirBSYLD2!CD$4,'[1]INTERNAL PARAMETERS-1'!$B$5:$J$44,5,FALSE))*VLOOKUP(AirBSYLD2!CD$4,'[1]INTERNAL PARAMETERS-1'!$B$5:$J$44,8,FALSE)*VLOOKUP(AirBSYLD2!CD$4,'[1]INTERNAL PARAMETERS-1'!$B$5:$J$44,3,FALSE)</f>
        <v>3.3150147491261602E-3</v>
      </c>
      <c r="CE33" s="44">
        <f>AirBSYLD1!CE33*VLOOKUP(AirBSYLD2!CE$4,'[1]INTERNAL PARAMETERS-1'!$B$5:$J$44,5,FALSE)*VLOOKUP(AirBSYLD2!CE$4,'[1]INTERNAL PARAMETERS-1'!$B$5:$J$44,6,FALSE)*VLOOKUP(AirBSYLD2!CE$4,'[1]INTERNAL PARAMETERS-1'!$B$5:$J$44,3,FALSE) + AirBSYLD1!CE33*(1-VLOOKUP(AirBSYLD2!CE$4,'[1]INTERNAL PARAMETERS-1'!$B$5:$J$44,5,FALSE))*VLOOKUP(AirBSYLD2!CE$4,'[1]INTERNAL PARAMETERS-1'!$B$5:$J$44,8,FALSE)*VLOOKUP(AirBSYLD2!CE$4,'[1]INTERNAL PARAMETERS-1'!$B$5:$J$44,3,FALSE)</f>
        <v>8.089799661733961E-3</v>
      </c>
      <c r="CF33" s="44">
        <f>AirBSYLD1!CF33*VLOOKUP(AirBSYLD2!CF$4,'[1]INTERNAL PARAMETERS-1'!$B$5:$J$44,5,FALSE)*VLOOKUP(AirBSYLD2!CF$4,'[1]INTERNAL PARAMETERS-1'!$B$5:$J$44,6,FALSE)*VLOOKUP(AirBSYLD2!CF$4,'[1]INTERNAL PARAMETERS-1'!$B$5:$J$44,3,FALSE) + AirBSYLD1!CF33*(1-VLOOKUP(AirBSYLD2!CF$4,'[1]INTERNAL PARAMETERS-1'!$B$5:$J$44,5,FALSE))*VLOOKUP(AirBSYLD2!CF$4,'[1]INTERNAL PARAMETERS-1'!$B$5:$J$44,8,FALSE)*VLOOKUP(AirBSYLD2!CF$4,'[1]INTERNAL PARAMETERS-1'!$B$5:$J$44,3,FALSE)</f>
        <v>6.4893135744726552E-3</v>
      </c>
      <c r="CG33" s="44">
        <f>AirBSYLD1!CG33*VLOOKUP(AirBSYLD2!CG$4,'[1]INTERNAL PARAMETERS-1'!$B$5:$J$44,5,FALSE)*VLOOKUP(AirBSYLD2!CG$4,'[1]INTERNAL PARAMETERS-1'!$B$5:$J$44,6,FALSE)*VLOOKUP(AirBSYLD2!CG$4,'[1]INTERNAL PARAMETERS-1'!$B$5:$J$44,3,FALSE) + AirBSYLD1!CG33*(1-VLOOKUP(AirBSYLD2!CG$4,'[1]INTERNAL PARAMETERS-1'!$B$5:$J$44,5,FALSE))*VLOOKUP(AirBSYLD2!CG$4,'[1]INTERNAL PARAMETERS-1'!$B$5:$J$44,8,FALSE)*VLOOKUP(AirBSYLD2!CG$4,'[1]INTERNAL PARAMETERS-1'!$B$5:$J$44,3,FALSE)</f>
        <v>0</v>
      </c>
      <c r="CH33" s="43">
        <f>AirBSYLD1!CH33*VLOOKUP(AirBSYLD2!CH$4,'[1]INTERNAL PARAMETERS-1'!$B$5:$J$44,5,FALSE)*VLOOKUP(AirBSYLD2!CH$4,'[1]INTERNAL PARAMETERS-1'!$B$5:$J$44,6,FALSE)*VLOOKUP(AirBSYLD2!CH$4,'[1]INTERNAL PARAMETERS-1'!$B$5:$J$44,3,FALSE) + AirBSYLD1!CH33*(1-VLOOKUP(AirBSYLD2!CH$4,'[1]INTERNAL PARAMETERS-1'!$B$5:$J$44,5,FALSE))*VLOOKUP(AirBSYLD2!CH$4,'[1]INTERNAL PARAMETERS-1'!$B$5:$J$44,8,FALSE)*VLOOKUP(AirBSYLD2!CH$4,'[1]INTERNAL PARAMETERS-1'!$B$5:$J$44,3,FALSE)</f>
        <v>0</v>
      </c>
      <c r="CJ33" s="45">
        <f t="shared" si="0"/>
        <v>80.85025246825451</v>
      </c>
      <c r="CK33" s="43">
        <f t="shared" si="1"/>
        <v>3.8796889184306393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AirBS!X34</f>
        <v>445.67688086996952</v>
      </c>
      <c r="F34" s="56">
        <f>'[1]INTERNAL PARAMETERS-1'!M16</f>
        <v>30.094999999999999</v>
      </c>
      <c r="G34" s="45">
        <f>AirBSYLD1!G34*VLOOKUP(AirBSYLD2!G$4,'[1]INTERNAL PARAMETERS-1'!$B$5:$J$44,5,FALSE)*VLOOKUP(AirBSYLD2!G$4,'[1]INTERNAL PARAMETERS-1'!$B$5:$J$44,7,FALSE)*AirBSYLD2!$F34 + AirBSYLD1!G34*(1-VLOOKUP(AirBSYLD2!G$4,'[1]INTERNAL PARAMETERS-1'!$B$5:$J$44,5,FALSE))*VLOOKUP(AirBSYLD2!G$4,'[1]INTERNAL PARAMETERS-1'!$B$5:$J$44,9,FALSE)*AirBSYLD2!$F34</f>
        <v>25.604056653221107</v>
      </c>
      <c r="H34" s="44">
        <f>AirBSYLD1!H34*VLOOKUP(AirBSYLD2!H$4,'[1]INTERNAL PARAMETERS-1'!$B$5:$J$44,5,FALSE)*VLOOKUP(AirBSYLD2!H$4,'[1]INTERNAL PARAMETERS-1'!$B$5:$J$44,7,FALSE)*AirBSYLD2!$F34 + AirBSYLD1!H34*(1-VLOOKUP(AirBSYLD2!H$4,'[1]INTERNAL PARAMETERS-1'!$B$5:$J$44,5,FALSE))*VLOOKUP(AirBSYLD2!H$4,'[1]INTERNAL PARAMETERS-1'!$B$5:$J$44,9,FALSE)*AirBSYLD2!$F34</f>
        <v>23.395259471911505</v>
      </c>
      <c r="I34" s="44">
        <f>AirBSYLD1!I34*VLOOKUP(AirBSYLD2!I$4,'[1]INTERNAL PARAMETERS-1'!$B$5:$J$44,5,FALSE)*VLOOKUP(AirBSYLD2!I$4,'[1]INTERNAL PARAMETERS-1'!$B$5:$J$44,7,FALSE)*AirBSYLD2!$F34 + AirBSYLD1!I34*(1-VLOOKUP(AirBSYLD2!I$4,'[1]INTERNAL PARAMETERS-1'!$B$5:$J$44,5,FALSE))*VLOOKUP(AirBSYLD2!I$4,'[1]INTERNAL PARAMETERS-1'!$B$5:$J$44,9,FALSE)*AirBSYLD2!$F34</f>
        <v>25.681736259218052</v>
      </c>
      <c r="J34" s="44">
        <f>AirBSYLD1!J34*VLOOKUP(AirBSYLD2!J$4,'[1]INTERNAL PARAMETERS-1'!$B$5:$J$44,5,FALSE)*VLOOKUP(AirBSYLD2!J$4,'[1]INTERNAL PARAMETERS-1'!$B$5:$J$44,7,FALSE)*AirBSYLD2!$F34 + AirBSYLD1!J34*(1-VLOOKUP(AirBSYLD2!J$4,'[1]INTERNAL PARAMETERS-1'!$B$5:$J$44,5,FALSE))*VLOOKUP(AirBSYLD2!J$4,'[1]INTERNAL PARAMETERS-1'!$B$5:$J$44,9,FALSE)*AirBSYLD2!$F34</f>
        <v>0</v>
      </c>
      <c r="K34" s="44">
        <f>AirBSYLD1!K34*VLOOKUP(AirBSYLD2!K$4,'[1]INTERNAL PARAMETERS-1'!$B$5:$J$44,5,FALSE)*VLOOKUP(AirBSYLD2!K$4,'[1]INTERNAL PARAMETERS-1'!$B$5:$J$44,7,FALSE)*AirBSYLD2!$F34 + AirBSYLD1!K34*(1-VLOOKUP(AirBSYLD2!K$4,'[1]INTERNAL PARAMETERS-1'!$B$5:$J$44,5,FALSE))*VLOOKUP(AirBSYLD2!K$4,'[1]INTERNAL PARAMETERS-1'!$B$5:$J$44,9,FALSE)*AirBSYLD2!$F34</f>
        <v>0</v>
      </c>
      <c r="L34" s="44">
        <f>AirBSYLD1!L34*VLOOKUP(AirBSYLD2!L$4,'[1]INTERNAL PARAMETERS-1'!$B$5:$J$44,5,FALSE)*VLOOKUP(AirBSYLD2!L$4,'[1]INTERNAL PARAMETERS-1'!$B$5:$J$44,7,FALSE)*AirBSYLD2!$F34 + AirBSYLD1!L34*(1-VLOOKUP(AirBSYLD2!L$4,'[1]INTERNAL PARAMETERS-1'!$B$5:$J$44,5,FALSE))*VLOOKUP(AirBSYLD2!L$4,'[1]INTERNAL PARAMETERS-1'!$B$5:$J$44,9,FALSE)*AirBSYLD2!$F34</f>
        <v>0</v>
      </c>
      <c r="M34" s="44">
        <f>AirBSYLD1!M34*VLOOKUP(AirBSYLD2!M$4,'[1]INTERNAL PARAMETERS-1'!$B$5:$J$44,5,FALSE)*VLOOKUP(AirBSYLD2!M$4,'[1]INTERNAL PARAMETERS-1'!$B$5:$J$44,7,FALSE)*AirBSYLD2!$F34 + AirBSYLD1!M34*(1-VLOOKUP(AirBSYLD2!M$4,'[1]INTERNAL PARAMETERS-1'!$B$5:$J$44,5,FALSE))*VLOOKUP(AirBSYLD2!M$4,'[1]INTERNAL PARAMETERS-1'!$B$5:$J$44,9,FALSE)*AirBSYLD2!$F34</f>
        <v>1.9024284783319885</v>
      </c>
      <c r="N34" s="44">
        <f>AirBSYLD1!N34*VLOOKUP(AirBSYLD2!N$4,'[1]INTERNAL PARAMETERS-1'!$B$5:$J$44,5,FALSE)*VLOOKUP(AirBSYLD2!N$4,'[1]INTERNAL PARAMETERS-1'!$B$5:$J$44,7,FALSE)*AirBSYLD2!$F34 + AirBSYLD1!N34*(1-VLOOKUP(AirBSYLD2!N$4,'[1]INTERNAL PARAMETERS-1'!$B$5:$J$44,5,FALSE))*VLOOKUP(AirBSYLD2!N$4,'[1]INTERNAL PARAMETERS-1'!$B$5:$J$44,9,FALSE)*AirBSYLD2!$F34</f>
        <v>8.6941104936588437E-2</v>
      </c>
      <c r="O34" s="44">
        <f>AirBSYLD1!O34*VLOOKUP(AirBSYLD2!O$4,'[1]INTERNAL PARAMETERS-1'!$B$5:$J$44,5,FALSE)*VLOOKUP(AirBSYLD2!O$4,'[1]INTERNAL PARAMETERS-1'!$B$5:$J$44,7,FALSE)*AirBSYLD2!$F34 + AirBSYLD1!O34*(1-VLOOKUP(AirBSYLD2!O$4,'[1]INTERNAL PARAMETERS-1'!$B$5:$J$44,5,FALSE))*VLOOKUP(AirBSYLD2!O$4,'[1]INTERNAL PARAMETERS-1'!$B$5:$J$44,9,FALSE)*AirBSYLD2!$F34</f>
        <v>0</v>
      </c>
      <c r="P34" s="44">
        <f>AirBSYLD1!P34*VLOOKUP(AirBSYLD2!P$4,'[1]INTERNAL PARAMETERS-1'!$B$5:$J$44,5,FALSE)*VLOOKUP(AirBSYLD2!P$4,'[1]INTERNAL PARAMETERS-1'!$B$5:$J$44,7,FALSE)*AirBSYLD2!$F34 + AirBSYLD1!P34*(1-VLOOKUP(AirBSYLD2!P$4,'[1]INTERNAL PARAMETERS-1'!$B$5:$J$44,5,FALSE))*VLOOKUP(AirBSYLD2!P$4,'[1]INTERNAL PARAMETERS-1'!$B$5:$J$44,9,FALSE)*AirBSYLD2!$F34</f>
        <v>0</v>
      </c>
      <c r="Q34" s="44">
        <f>AirBSYLD1!Q34*VLOOKUP(AirBSYLD2!Q$4,'[1]INTERNAL PARAMETERS-1'!$B$5:$J$44,5,FALSE)*VLOOKUP(AirBSYLD2!Q$4,'[1]INTERNAL PARAMETERS-1'!$B$5:$J$44,7,FALSE)*AirBSYLD2!$F34 + AirBSYLD1!Q34*(1-VLOOKUP(AirBSYLD2!Q$4,'[1]INTERNAL PARAMETERS-1'!$B$5:$J$44,5,FALSE))*VLOOKUP(AirBSYLD2!Q$4,'[1]INTERNAL PARAMETERS-1'!$B$5:$J$44,9,FALSE)*AirBSYLD2!$F34</f>
        <v>0</v>
      </c>
      <c r="R34" s="44">
        <f>AirBSYLD1!R34*VLOOKUP(AirBSYLD2!R$4,'[1]INTERNAL PARAMETERS-1'!$B$5:$J$44,5,FALSE)*VLOOKUP(AirBSYLD2!R$4,'[1]INTERNAL PARAMETERS-1'!$B$5:$J$44,7,FALSE)*AirBSYLD2!$F34 + AirBSYLD1!R34*(1-VLOOKUP(AirBSYLD2!R$4,'[1]INTERNAL PARAMETERS-1'!$B$5:$J$44,5,FALSE))*VLOOKUP(AirBSYLD2!R$4,'[1]INTERNAL PARAMETERS-1'!$B$5:$J$44,9,FALSE)*AirBSYLD2!$F34</f>
        <v>0.25293030811393202</v>
      </c>
      <c r="S34" s="44">
        <f>AirBSYLD1!S34*VLOOKUP(AirBSYLD2!S$4,'[1]INTERNAL PARAMETERS-1'!$B$5:$J$44,5,FALSE)*VLOOKUP(AirBSYLD2!S$4,'[1]INTERNAL PARAMETERS-1'!$B$5:$J$44,7,FALSE)*AirBSYLD2!$F34 + AirBSYLD1!S34*(1-VLOOKUP(AirBSYLD2!S$4,'[1]INTERNAL PARAMETERS-1'!$B$5:$J$44,5,FALSE))*VLOOKUP(AirBSYLD2!S$4,'[1]INTERNAL PARAMETERS-1'!$B$5:$J$44,9,FALSE)*AirBSYLD2!$F34</f>
        <v>3.6655035913252627</v>
      </c>
      <c r="T34" s="44">
        <f>AirBSYLD1!T34*VLOOKUP(AirBSYLD2!T$4,'[1]INTERNAL PARAMETERS-1'!$B$5:$J$44,5,FALSE)*VLOOKUP(AirBSYLD2!T$4,'[1]INTERNAL PARAMETERS-1'!$B$5:$J$44,7,FALSE)*AirBSYLD2!$F34 + AirBSYLD1!T34*(1-VLOOKUP(AirBSYLD2!T$4,'[1]INTERNAL PARAMETERS-1'!$B$5:$J$44,5,FALSE))*VLOOKUP(AirBSYLD2!T$4,'[1]INTERNAL PARAMETERS-1'!$B$5:$J$44,9,FALSE)*AirBSYLD2!$F34</f>
        <v>0.94844841749005548</v>
      </c>
      <c r="U34" s="44">
        <f>AirBSYLD1!U34*VLOOKUP(AirBSYLD2!U$4,'[1]INTERNAL PARAMETERS-1'!$B$5:$J$44,5,FALSE)*VLOOKUP(AirBSYLD2!U$4,'[1]INTERNAL PARAMETERS-1'!$B$5:$J$44,7,FALSE)*AirBSYLD2!$F34 + AirBSYLD1!U34*(1-VLOOKUP(AirBSYLD2!U$4,'[1]INTERNAL PARAMETERS-1'!$B$5:$J$44,5,FALSE))*VLOOKUP(AirBSYLD2!U$4,'[1]INTERNAL PARAMETERS-1'!$B$5:$J$44,9,FALSE)*AirBSYLD2!$F34</f>
        <v>0.44656491897398659</v>
      </c>
      <c r="V34" s="44">
        <f>AirBSYLD1!V34*VLOOKUP(AirBSYLD2!V$4,'[1]INTERNAL PARAMETERS-1'!$B$5:$J$44,5,FALSE)*VLOOKUP(AirBSYLD2!V$4,'[1]INTERNAL PARAMETERS-1'!$B$5:$J$44,7,FALSE)*AirBSYLD2!$F34 + AirBSYLD1!V34*(1-VLOOKUP(AirBSYLD2!V$4,'[1]INTERNAL PARAMETERS-1'!$B$5:$J$44,5,FALSE))*VLOOKUP(AirBSYLD2!V$4,'[1]INTERNAL PARAMETERS-1'!$B$5:$J$44,9,FALSE)*AirBSYLD2!$F34</f>
        <v>3.4932522921095979</v>
      </c>
      <c r="W34" s="44">
        <f>AirBSYLD1!W34*VLOOKUP(AirBSYLD2!W$4,'[1]INTERNAL PARAMETERS-1'!$B$5:$J$44,5,FALSE)*VLOOKUP(AirBSYLD2!W$4,'[1]INTERNAL PARAMETERS-1'!$B$5:$J$44,7,FALSE)*AirBSYLD2!$F34 + AirBSYLD1!W34*(1-VLOOKUP(AirBSYLD2!W$4,'[1]INTERNAL PARAMETERS-1'!$B$5:$J$44,5,FALSE))*VLOOKUP(AirBSYLD2!W$4,'[1]INTERNAL PARAMETERS-1'!$B$5:$J$44,9,FALSE)*AirBSYLD2!$F34</f>
        <v>0</v>
      </c>
      <c r="X34" s="44">
        <f>AirBSYLD1!X34*VLOOKUP(AirBSYLD2!X$4,'[1]INTERNAL PARAMETERS-1'!$B$5:$J$44,5,FALSE)*VLOOKUP(AirBSYLD2!X$4,'[1]INTERNAL PARAMETERS-1'!$B$5:$J$44,7,FALSE)*AirBSYLD2!$F34 + AirBSYLD1!X34*(1-VLOOKUP(AirBSYLD2!X$4,'[1]INTERNAL PARAMETERS-1'!$B$5:$J$44,5,FALSE))*VLOOKUP(AirBSYLD2!X$4,'[1]INTERNAL PARAMETERS-1'!$B$5:$J$44,9,FALSE)*AirBSYLD2!$F34</f>
        <v>0</v>
      </c>
      <c r="Y34" s="44">
        <f>AirBSYLD1!Y34*VLOOKUP(AirBSYLD2!Y$4,'[1]INTERNAL PARAMETERS-1'!$B$5:$J$44,5,FALSE)*VLOOKUP(AirBSYLD2!Y$4,'[1]INTERNAL PARAMETERS-1'!$B$5:$J$44,7,FALSE)*AirBSYLD2!$F34 + AirBSYLD1!Y34*(1-VLOOKUP(AirBSYLD2!Y$4,'[1]INTERNAL PARAMETERS-1'!$B$5:$J$44,5,FALSE))*VLOOKUP(AirBSYLD2!Y$4,'[1]INTERNAL PARAMETERS-1'!$B$5:$J$44,9,FALSE)*AirBSYLD2!$F34</f>
        <v>0</v>
      </c>
      <c r="Z34" s="44">
        <f>AirBSYLD1!Z34*VLOOKUP(AirBSYLD2!Z$4,'[1]INTERNAL PARAMETERS-1'!$B$5:$J$44,5,FALSE)*VLOOKUP(AirBSYLD2!Z$4,'[1]INTERNAL PARAMETERS-1'!$B$5:$J$44,7,FALSE)*AirBSYLD2!$F34 + AirBSYLD1!Z34*(1-VLOOKUP(AirBSYLD2!Z$4,'[1]INTERNAL PARAMETERS-1'!$B$5:$J$44,5,FALSE))*VLOOKUP(AirBSYLD2!Z$4,'[1]INTERNAL PARAMETERS-1'!$B$5:$J$44,9,FALSE)*AirBSYLD2!$F34</f>
        <v>0</v>
      </c>
      <c r="AA34" s="44">
        <f>AirBSYLD1!AA34*VLOOKUP(AirBSYLD2!AA$4,'[1]INTERNAL PARAMETERS-1'!$B$5:$J$44,5,FALSE)*VLOOKUP(AirBSYLD2!AA$4,'[1]INTERNAL PARAMETERS-1'!$B$5:$J$44,7,FALSE)*AirBSYLD2!$F34 + AirBSYLD1!AA34*(1-VLOOKUP(AirBSYLD2!AA$4,'[1]INTERNAL PARAMETERS-1'!$B$5:$J$44,5,FALSE))*VLOOKUP(AirBSYLD2!AA$4,'[1]INTERNAL PARAMETERS-1'!$B$5:$J$44,9,FALSE)*AirBSYLD2!$F34</f>
        <v>0</v>
      </c>
      <c r="AB34" s="44">
        <f>AirBSYLD1!AB34*VLOOKUP(AirBSYLD2!AB$4,'[1]INTERNAL PARAMETERS-1'!$B$5:$J$44,5,FALSE)*VLOOKUP(AirBSYLD2!AB$4,'[1]INTERNAL PARAMETERS-1'!$B$5:$J$44,7,FALSE)*AirBSYLD2!$F34 + AirBSYLD1!AB34*(1-VLOOKUP(AirBSYLD2!AB$4,'[1]INTERNAL PARAMETERS-1'!$B$5:$J$44,5,FALSE))*VLOOKUP(AirBSYLD2!AB$4,'[1]INTERNAL PARAMETERS-1'!$B$5:$J$44,9,FALSE)*AirBSYLD2!$F34</f>
        <v>0</v>
      </c>
      <c r="AC34" s="44">
        <f>AirBSYLD1!AC34*VLOOKUP(AirBSYLD2!AC$4,'[1]INTERNAL PARAMETERS-1'!$B$5:$J$44,5,FALSE)*VLOOKUP(AirBSYLD2!AC$4,'[1]INTERNAL PARAMETERS-1'!$B$5:$J$44,7,FALSE)*AirBSYLD2!$F34 + AirBSYLD1!AC34*(1-VLOOKUP(AirBSYLD2!AC$4,'[1]INTERNAL PARAMETERS-1'!$B$5:$J$44,5,FALSE))*VLOOKUP(AirBSYLD2!AC$4,'[1]INTERNAL PARAMETERS-1'!$B$5:$J$44,9,FALSE)*AirBSYLD2!$F34</f>
        <v>0</v>
      </c>
      <c r="AD34" s="44">
        <f>AirBSYLD1!AD34*VLOOKUP(AirBSYLD2!AD$4,'[1]INTERNAL PARAMETERS-1'!$B$5:$J$44,5,FALSE)*VLOOKUP(AirBSYLD2!AD$4,'[1]INTERNAL PARAMETERS-1'!$B$5:$J$44,7,FALSE)*AirBSYLD2!$F34 + AirBSYLD1!AD34*(1-VLOOKUP(AirBSYLD2!AD$4,'[1]INTERNAL PARAMETERS-1'!$B$5:$J$44,5,FALSE))*VLOOKUP(AirBSYLD2!AD$4,'[1]INTERNAL PARAMETERS-1'!$B$5:$J$44,9,FALSE)*AirBSYLD2!$F34</f>
        <v>0</v>
      </c>
      <c r="AE34" s="44">
        <f>AirBSYLD1!AE34*VLOOKUP(AirBSYLD2!AE$4,'[1]INTERNAL PARAMETERS-1'!$B$5:$J$44,5,FALSE)*VLOOKUP(AirBSYLD2!AE$4,'[1]INTERNAL PARAMETERS-1'!$B$5:$J$44,7,FALSE)*AirBSYLD2!$F34 + AirBSYLD1!AE34*(1-VLOOKUP(AirBSYLD2!AE$4,'[1]INTERNAL PARAMETERS-1'!$B$5:$J$44,5,FALSE))*VLOOKUP(AirBSYLD2!AE$4,'[1]INTERNAL PARAMETERS-1'!$B$5:$J$44,9,FALSE)*AirBSYLD2!$F34</f>
        <v>0</v>
      </c>
      <c r="AF34" s="44">
        <f>AirBSYLD1!AF34*VLOOKUP(AirBSYLD2!AF$4,'[1]INTERNAL PARAMETERS-1'!$B$5:$J$44,5,FALSE)*VLOOKUP(AirBSYLD2!AF$4,'[1]INTERNAL PARAMETERS-1'!$B$5:$J$44,7,FALSE)*AirBSYLD2!$F34 + AirBSYLD1!AF34*(1-VLOOKUP(AirBSYLD2!AF$4,'[1]INTERNAL PARAMETERS-1'!$B$5:$J$44,5,FALSE))*VLOOKUP(AirBSYLD2!AF$4,'[1]INTERNAL PARAMETERS-1'!$B$5:$J$44,9,FALSE)*AirBSYLD2!$F34</f>
        <v>0.15410325184775425</v>
      </c>
      <c r="AG34" s="44">
        <f>AirBSYLD1!AG34*VLOOKUP(AirBSYLD2!AG$4,'[1]INTERNAL PARAMETERS-1'!$B$5:$J$44,5,FALSE)*VLOOKUP(AirBSYLD2!AG$4,'[1]INTERNAL PARAMETERS-1'!$B$5:$J$44,7,FALSE)*AirBSYLD2!$F34 + AirBSYLD1!AG34*(1-VLOOKUP(AirBSYLD2!AG$4,'[1]INTERNAL PARAMETERS-1'!$B$5:$J$44,5,FALSE))*VLOOKUP(AirBSYLD2!AG$4,'[1]INTERNAL PARAMETERS-1'!$B$5:$J$44,9,FALSE)*AirBSYLD2!$F34</f>
        <v>0</v>
      </c>
      <c r="AH34" s="44">
        <f>AirBSYLD1!AH34*VLOOKUP(AirBSYLD2!AH$4,'[1]INTERNAL PARAMETERS-1'!$B$5:$J$44,5,FALSE)*VLOOKUP(AirBSYLD2!AH$4,'[1]INTERNAL PARAMETERS-1'!$B$5:$J$44,7,FALSE)*AirBSYLD2!$F34 + AirBSYLD1!AH34*(1-VLOOKUP(AirBSYLD2!AH$4,'[1]INTERNAL PARAMETERS-1'!$B$5:$J$44,5,FALSE))*VLOOKUP(AirBSYLD2!AH$4,'[1]INTERNAL PARAMETERS-1'!$B$5:$J$44,9,FALSE)*AirBSYLD2!$F34</f>
        <v>4.3465019751930678E-2</v>
      </c>
      <c r="AI34" s="44">
        <f>AirBSYLD1!AI34*VLOOKUP(AirBSYLD2!AI$4,'[1]INTERNAL PARAMETERS-1'!$B$5:$J$44,5,FALSE)*VLOOKUP(AirBSYLD2!AI$4,'[1]INTERNAL PARAMETERS-1'!$B$5:$J$44,7,FALSE)*AirBSYLD2!$F34 + AirBSYLD1!AI34*(1-VLOOKUP(AirBSYLD2!AI$4,'[1]INTERNAL PARAMETERS-1'!$B$5:$J$44,5,FALSE))*VLOOKUP(AirBSYLD2!AI$4,'[1]INTERNAL PARAMETERS-1'!$B$5:$J$44,9,FALSE)*AirBSYLD2!$F34</f>
        <v>3.9520360642801872E-2</v>
      </c>
      <c r="AJ34" s="44">
        <f>AirBSYLD1!AJ34*VLOOKUP(AirBSYLD2!AJ$4,'[1]INTERNAL PARAMETERS-1'!$B$5:$J$44,5,FALSE)*VLOOKUP(AirBSYLD2!AJ$4,'[1]INTERNAL PARAMETERS-1'!$B$5:$J$44,7,FALSE)*AirBSYLD2!$F34 + AirBSYLD1!AJ34*(1-VLOOKUP(AirBSYLD2!AJ$4,'[1]INTERNAL PARAMETERS-1'!$B$5:$J$44,5,FALSE))*VLOOKUP(AirBSYLD2!AJ$4,'[1]INTERNAL PARAMETERS-1'!$B$5:$J$44,9,FALSE)*AirBSYLD2!$F34</f>
        <v>0.3082588130138546</v>
      </c>
      <c r="AK34" s="44">
        <f>AirBSYLD1!AK34*VLOOKUP(AirBSYLD2!AK$4,'[1]INTERNAL PARAMETERS-1'!$B$5:$J$44,5,FALSE)*VLOOKUP(AirBSYLD2!AK$4,'[1]INTERNAL PARAMETERS-1'!$B$5:$J$44,7,FALSE)*AirBSYLD2!$F34 + AirBSYLD1!AK34*(1-VLOOKUP(AirBSYLD2!AK$4,'[1]INTERNAL PARAMETERS-1'!$B$5:$J$44,5,FALSE))*VLOOKUP(AirBSYLD2!AK$4,'[1]INTERNAL PARAMETERS-1'!$B$5:$J$44,9,FALSE)*AirBSYLD2!$F34</f>
        <v>0</v>
      </c>
      <c r="AL34" s="44">
        <f>AirBSYLD1!AL34*VLOOKUP(AirBSYLD2!AL$4,'[1]INTERNAL PARAMETERS-1'!$B$5:$J$44,5,FALSE)*VLOOKUP(AirBSYLD2!AL$4,'[1]INTERNAL PARAMETERS-1'!$B$5:$J$44,7,FALSE)*AirBSYLD2!$F34 + AirBSYLD1!AL34*(1-VLOOKUP(AirBSYLD2!AL$4,'[1]INTERNAL PARAMETERS-1'!$B$5:$J$44,5,FALSE))*VLOOKUP(AirBSYLD2!AL$4,'[1]INTERNAL PARAMETERS-1'!$B$5:$J$44,9,FALSE)*AirBSYLD2!$F34</f>
        <v>0</v>
      </c>
      <c r="AM34" s="44">
        <f>AirBSYLD1!AM34*VLOOKUP(AirBSYLD2!AM$4,'[1]INTERNAL PARAMETERS-1'!$B$5:$J$44,5,FALSE)*VLOOKUP(AirBSYLD2!AM$4,'[1]INTERNAL PARAMETERS-1'!$B$5:$J$44,7,FALSE)*AirBSYLD2!$F34 + AirBSYLD1!AM34*(1-VLOOKUP(AirBSYLD2!AM$4,'[1]INTERNAL PARAMETERS-1'!$B$5:$J$44,5,FALSE))*VLOOKUP(AirBSYLD2!AM$4,'[1]INTERNAL PARAMETERS-1'!$B$5:$J$44,9,FALSE)*AirBSYLD2!$F34</f>
        <v>0</v>
      </c>
      <c r="AN34" s="44">
        <f>AirBSYLD1!AN34*VLOOKUP(AirBSYLD2!AN$4,'[1]INTERNAL PARAMETERS-1'!$B$5:$J$44,5,FALSE)*VLOOKUP(AirBSYLD2!AN$4,'[1]INTERNAL PARAMETERS-1'!$B$5:$J$44,7,FALSE)*AirBSYLD2!$F34 + AirBSYLD1!AN34*(1-VLOOKUP(AirBSYLD2!AN$4,'[1]INTERNAL PARAMETERS-1'!$B$5:$J$44,5,FALSE))*VLOOKUP(AirBSYLD2!AN$4,'[1]INTERNAL PARAMETERS-1'!$B$5:$J$44,9,FALSE)*AirBSYLD2!$F34</f>
        <v>0</v>
      </c>
      <c r="AO34" s="44">
        <f>AirBSYLD1!AO34*VLOOKUP(AirBSYLD2!AO$4,'[1]INTERNAL PARAMETERS-1'!$B$5:$J$44,5,FALSE)*VLOOKUP(AirBSYLD2!AO$4,'[1]INTERNAL PARAMETERS-1'!$B$5:$J$44,7,FALSE)*AirBSYLD2!$F34 + AirBSYLD1!AO34*(1-VLOOKUP(AirBSYLD2!AO$4,'[1]INTERNAL PARAMETERS-1'!$B$5:$J$44,5,FALSE))*VLOOKUP(AirBSYLD2!AO$4,'[1]INTERNAL PARAMETERS-1'!$B$5:$J$44,9,FALSE)*AirBSYLD2!$F34</f>
        <v>0</v>
      </c>
      <c r="AP34" s="44">
        <f>AirBSYLD1!AP34*VLOOKUP(AirBSYLD2!AP$4,'[1]INTERNAL PARAMETERS-1'!$B$5:$J$44,5,FALSE)*VLOOKUP(AirBSYLD2!AP$4,'[1]INTERNAL PARAMETERS-1'!$B$5:$J$44,7,FALSE)*AirBSYLD2!$F34 + AirBSYLD1!AP34*(1-VLOOKUP(AirBSYLD2!AP$4,'[1]INTERNAL PARAMETERS-1'!$B$5:$J$44,5,FALSE))*VLOOKUP(AirBSYLD2!AP$4,'[1]INTERNAL PARAMETERS-1'!$B$5:$J$44,9,FALSE)*AirBSYLD2!$F34</f>
        <v>0</v>
      </c>
      <c r="AQ34" s="44">
        <f>AirBSYLD1!AQ34*VLOOKUP(AirBSYLD2!AQ$4,'[1]INTERNAL PARAMETERS-1'!$B$5:$J$44,5,FALSE)*VLOOKUP(AirBSYLD2!AQ$4,'[1]INTERNAL PARAMETERS-1'!$B$5:$J$44,7,FALSE)*AirBSYLD2!$F34 + AirBSYLD1!AQ34*(1-VLOOKUP(AirBSYLD2!AQ$4,'[1]INTERNAL PARAMETERS-1'!$B$5:$J$44,5,FALSE))*VLOOKUP(AirBSYLD2!AQ$4,'[1]INTERNAL PARAMETERS-1'!$B$5:$J$44,9,FALSE)*AirBSYLD2!$F34</f>
        <v>0</v>
      </c>
      <c r="AR34" s="44">
        <f>AirBSYLD1!AR34*VLOOKUP(AirBSYLD2!AR$4,'[1]INTERNAL PARAMETERS-1'!$B$5:$J$44,5,FALSE)*VLOOKUP(AirBSYLD2!AR$4,'[1]INTERNAL PARAMETERS-1'!$B$5:$J$44,7,FALSE)*AirBSYLD2!$F34 + AirBSYLD1!AR34*(1-VLOOKUP(AirBSYLD2!AR$4,'[1]INTERNAL PARAMETERS-1'!$B$5:$J$44,5,FALSE))*VLOOKUP(AirBSYLD2!AR$4,'[1]INTERNAL PARAMETERS-1'!$B$5:$J$44,9,FALSE)*AirBSYLD2!$F34</f>
        <v>0</v>
      </c>
      <c r="AS34" s="44">
        <f>AirBSYLD1!AS34*VLOOKUP(AirBSYLD2!AS$4,'[1]INTERNAL PARAMETERS-1'!$B$5:$J$44,5,FALSE)*VLOOKUP(AirBSYLD2!AS$4,'[1]INTERNAL PARAMETERS-1'!$B$5:$J$44,7,FALSE)*AirBSYLD2!$F34 + AirBSYLD1!AS34*(1-VLOOKUP(AirBSYLD2!AS$4,'[1]INTERNAL PARAMETERS-1'!$B$5:$J$44,5,FALSE))*VLOOKUP(AirBSYLD2!AS$4,'[1]INTERNAL PARAMETERS-1'!$B$5:$J$44,9,FALSE)*AirBSYLD2!$F34</f>
        <v>0</v>
      </c>
      <c r="AT34" s="43">
        <f>AirBSYLD1!AT34*VLOOKUP(AirBSYLD2!AT$4,'[1]INTERNAL PARAMETERS-1'!$B$5:$J$44,5,FALSE)*VLOOKUP(AirBSYLD2!AT$4,'[1]INTERNAL PARAMETERS-1'!$B$5:$J$44,7,FALSE)*AirBSYLD2!$F34 + AirBSYLD1!AT34*(1-VLOOKUP(AirBSYLD2!AT$4,'[1]INTERNAL PARAMETERS-1'!$B$5:$J$44,5,FALSE))*VLOOKUP(AirBSYLD2!AT$4,'[1]INTERNAL PARAMETERS-1'!$B$5:$J$44,9,FALSE)*AirBSYLD2!$F34</f>
        <v>0</v>
      </c>
      <c r="AU34" s="45">
        <f>AirBSYLD1!AU34*VLOOKUP(AirBSYLD2!AU$4,'[1]INTERNAL PARAMETERS-1'!$B$5:$J$44,5,FALSE)*VLOOKUP(AirBSYLD2!AU$4,'[1]INTERNAL PARAMETERS-1'!$B$5:$J$44,6,FALSE)*VLOOKUP(AirBSYLD2!AU$4,'[1]INTERNAL PARAMETERS-1'!$B$5:$J$44,3,FALSE) + AirBSYLD1!AU34*(1-VLOOKUP(AirBSYLD2!AU$4,'[1]INTERNAL PARAMETERS-1'!$B$5:$J$44,5,FALSE))*VLOOKUP(AirBSYLD2!AU$4,'[1]INTERNAL PARAMETERS-1'!$B$5:$J$44,8,FALSE)*VLOOKUP(AirBSYLD2!AU$4,'[1]INTERNAL PARAMETERS-1'!$B$5:$J$44,3,FALSE)</f>
        <v>0</v>
      </c>
      <c r="AV34" s="44">
        <f>AirBSYLD1!AV34*VLOOKUP(AirBSYLD2!AV$4,'[1]INTERNAL PARAMETERS-1'!$B$5:$J$44,5,FALSE)*VLOOKUP(AirBSYLD2!AV$4,'[1]INTERNAL PARAMETERS-1'!$B$5:$J$44,6,FALSE)*VLOOKUP(AirBSYLD2!AV$4,'[1]INTERNAL PARAMETERS-1'!$B$5:$J$44,3,FALSE) + AirBSYLD1!AV34*(1-VLOOKUP(AirBSYLD2!AV$4,'[1]INTERNAL PARAMETERS-1'!$B$5:$J$44,5,FALSE))*VLOOKUP(AirBSYLD2!AV$4,'[1]INTERNAL PARAMETERS-1'!$B$5:$J$44,8,FALSE)*VLOOKUP(AirBSYLD2!AV$4,'[1]INTERNAL PARAMETERS-1'!$B$5:$J$44,3,FALSE)</f>
        <v>0</v>
      </c>
      <c r="AW34" s="44">
        <f>AirBSYLD1!AW34*VLOOKUP(AirBSYLD2!AW$4,'[1]INTERNAL PARAMETERS-1'!$B$5:$J$44,5,FALSE)*VLOOKUP(AirBSYLD2!AW$4,'[1]INTERNAL PARAMETERS-1'!$B$5:$J$44,6,FALSE)*VLOOKUP(AirBSYLD2!AW$4,'[1]INTERNAL PARAMETERS-1'!$B$5:$J$44,3,FALSE) + AirBSYLD1!AW34*(1-VLOOKUP(AirBSYLD2!AW$4,'[1]INTERNAL PARAMETERS-1'!$B$5:$J$44,5,FALSE))*VLOOKUP(AirBSYLD2!AW$4,'[1]INTERNAL PARAMETERS-1'!$B$5:$J$44,8,FALSE)*VLOOKUP(AirBSYLD2!AW$4,'[1]INTERNAL PARAMETERS-1'!$B$5:$J$44,3,FALSE)</f>
        <v>1.0075376596679313</v>
      </c>
      <c r="AX34" s="44">
        <f>AirBSYLD1!AX34*VLOOKUP(AirBSYLD2!AX$4,'[1]INTERNAL PARAMETERS-1'!$B$5:$J$44,5,FALSE)*VLOOKUP(AirBSYLD2!AX$4,'[1]INTERNAL PARAMETERS-1'!$B$5:$J$44,6,FALSE)*VLOOKUP(AirBSYLD2!AX$4,'[1]INTERNAL PARAMETERS-1'!$B$5:$J$44,3,FALSE) + AirBSYLD1!AX34*(1-VLOOKUP(AirBSYLD2!AX$4,'[1]INTERNAL PARAMETERS-1'!$B$5:$J$44,5,FALSE))*VLOOKUP(AirBSYLD2!AX$4,'[1]INTERNAL PARAMETERS-1'!$B$5:$J$44,8,FALSE)*VLOOKUP(AirBSYLD2!AX$4,'[1]INTERNAL PARAMETERS-1'!$B$5:$J$44,3,FALSE)</f>
        <v>0</v>
      </c>
      <c r="AY34" s="44">
        <f>AirBSYLD1!AY34*VLOOKUP(AirBSYLD2!AY$4,'[1]INTERNAL PARAMETERS-1'!$B$5:$J$44,5,FALSE)*VLOOKUP(AirBSYLD2!AY$4,'[1]INTERNAL PARAMETERS-1'!$B$5:$J$44,6,FALSE)*VLOOKUP(AirBSYLD2!AY$4,'[1]INTERNAL PARAMETERS-1'!$B$5:$J$44,3,FALSE) + AirBSYLD1!AY34*(1-VLOOKUP(AirBSYLD2!AY$4,'[1]INTERNAL PARAMETERS-1'!$B$5:$J$44,5,FALSE))*VLOOKUP(AirBSYLD2!AY$4,'[1]INTERNAL PARAMETERS-1'!$B$5:$J$44,8,FALSE)*VLOOKUP(AirBSYLD2!AY$4,'[1]INTERNAL PARAMETERS-1'!$B$5:$J$44,3,FALSE)</f>
        <v>0</v>
      </c>
      <c r="AZ34" s="44">
        <f>AirBSYLD1!AZ34*VLOOKUP(AirBSYLD2!AZ$4,'[1]INTERNAL PARAMETERS-1'!$B$5:$J$44,5,FALSE)*VLOOKUP(AirBSYLD2!AZ$4,'[1]INTERNAL PARAMETERS-1'!$B$5:$J$44,6,FALSE)*VLOOKUP(AirBSYLD2!AZ$4,'[1]INTERNAL PARAMETERS-1'!$B$5:$J$44,3,FALSE) + AirBSYLD1!AZ34*(1-VLOOKUP(AirBSYLD2!AZ$4,'[1]INTERNAL PARAMETERS-1'!$B$5:$J$44,5,FALSE))*VLOOKUP(AirBSYLD2!AZ$4,'[1]INTERNAL PARAMETERS-1'!$B$5:$J$44,8,FALSE)*VLOOKUP(AirBSYLD2!AZ$4,'[1]INTERNAL PARAMETERS-1'!$B$5:$J$44,3,FALSE)</f>
        <v>0</v>
      </c>
      <c r="BA34" s="44">
        <f>AirBSYLD1!BA34*VLOOKUP(AirBSYLD2!BA$4,'[1]INTERNAL PARAMETERS-1'!$B$5:$J$44,5,FALSE)*VLOOKUP(AirBSYLD2!BA$4,'[1]INTERNAL PARAMETERS-1'!$B$5:$J$44,6,FALSE)*VLOOKUP(AirBSYLD2!BA$4,'[1]INTERNAL PARAMETERS-1'!$B$5:$J$44,3,FALSE) + AirBSYLD1!BA34*(1-VLOOKUP(AirBSYLD2!BA$4,'[1]INTERNAL PARAMETERS-1'!$B$5:$J$44,5,FALSE))*VLOOKUP(AirBSYLD2!BA$4,'[1]INTERNAL PARAMETERS-1'!$B$5:$J$44,8,FALSE)*VLOOKUP(AirBSYLD2!BA$4,'[1]INTERNAL PARAMETERS-1'!$B$5:$J$44,3,FALSE)</f>
        <v>0.74600073551372004</v>
      </c>
      <c r="BB34" s="44">
        <f>AirBSYLD1!BB34*VLOOKUP(AirBSYLD2!BB$4,'[1]INTERNAL PARAMETERS-1'!$B$5:$J$44,5,FALSE)*VLOOKUP(AirBSYLD2!BB$4,'[1]INTERNAL PARAMETERS-1'!$B$5:$J$44,6,FALSE)*VLOOKUP(AirBSYLD2!BB$4,'[1]INTERNAL PARAMETERS-1'!$B$5:$J$44,3,FALSE) + AirBSYLD1!BB34*(1-VLOOKUP(AirBSYLD2!BB$4,'[1]INTERNAL PARAMETERS-1'!$B$5:$J$44,5,FALSE))*VLOOKUP(AirBSYLD2!BB$4,'[1]INTERNAL PARAMETERS-1'!$B$5:$J$44,8,FALSE)*VLOOKUP(AirBSYLD2!BB$4,'[1]INTERNAL PARAMETERS-1'!$B$5:$J$44,3,FALSE)</f>
        <v>0.1701442726529033</v>
      </c>
      <c r="BC34" s="44">
        <f>AirBSYLD1!BC34*VLOOKUP(AirBSYLD2!BC$4,'[1]INTERNAL PARAMETERS-1'!$B$5:$J$44,5,FALSE)*VLOOKUP(AirBSYLD2!BC$4,'[1]INTERNAL PARAMETERS-1'!$B$5:$J$44,6,FALSE)*VLOOKUP(AirBSYLD2!BC$4,'[1]INTERNAL PARAMETERS-1'!$B$5:$J$44,3,FALSE) + AirBSYLD1!BC34*(1-VLOOKUP(AirBSYLD2!BC$4,'[1]INTERNAL PARAMETERS-1'!$B$5:$J$44,5,FALSE))*VLOOKUP(AirBSYLD2!BC$4,'[1]INTERNAL PARAMETERS-1'!$B$5:$J$44,8,FALSE)*VLOOKUP(AirBSYLD2!BC$4,'[1]INTERNAL PARAMETERS-1'!$B$5:$J$44,3,FALSE)</f>
        <v>0.45237540237612045</v>
      </c>
      <c r="BD34" s="44">
        <f>AirBSYLD1!BD34*VLOOKUP(AirBSYLD2!BD$4,'[1]INTERNAL PARAMETERS-1'!$B$5:$J$44,5,FALSE)*VLOOKUP(AirBSYLD2!BD$4,'[1]INTERNAL PARAMETERS-1'!$B$5:$J$44,6,FALSE)*VLOOKUP(AirBSYLD2!BD$4,'[1]INTERNAL PARAMETERS-1'!$B$5:$J$44,3,FALSE) + AirBSYLD1!BD34*(1-VLOOKUP(AirBSYLD2!BD$4,'[1]INTERNAL PARAMETERS-1'!$B$5:$J$44,5,FALSE))*VLOOKUP(AirBSYLD2!BD$4,'[1]INTERNAL PARAMETERS-1'!$B$5:$J$44,8,FALSE)*VLOOKUP(AirBSYLD2!BD$4,'[1]INTERNAL PARAMETERS-1'!$B$5:$J$44,3,FALSE)</f>
        <v>0.16244403089568438</v>
      </c>
      <c r="BE34" s="44">
        <f>AirBSYLD1!BE34*VLOOKUP(AirBSYLD2!BE$4,'[1]INTERNAL PARAMETERS-1'!$B$5:$J$44,5,FALSE)*VLOOKUP(AirBSYLD2!BE$4,'[1]INTERNAL PARAMETERS-1'!$B$5:$J$44,6,FALSE)*VLOOKUP(AirBSYLD2!BE$4,'[1]INTERNAL PARAMETERS-1'!$B$5:$J$44,3,FALSE) + AirBSYLD1!BE34*(1-VLOOKUP(AirBSYLD2!BE$4,'[1]INTERNAL PARAMETERS-1'!$B$5:$J$44,5,FALSE))*VLOOKUP(AirBSYLD2!BE$4,'[1]INTERNAL PARAMETERS-1'!$B$5:$J$44,8,FALSE)*VLOOKUP(AirBSYLD2!BE$4,'[1]INTERNAL PARAMETERS-1'!$B$5:$J$44,3,FALSE)</f>
        <v>0.63673583255907951</v>
      </c>
      <c r="BF34" s="44">
        <f>AirBSYLD1!BF34*VLOOKUP(AirBSYLD2!BF$4,'[1]INTERNAL PARAMETERS-1'!$B$5:$J$44,5,FALSE)*VLOOKUP(AirBSYLD2!BF$4,'[1]INTERNAL PARAMETERS-1'!$B$5:$J$44,6,FALSE)*VLOOKUP(AirBSYLD2!BF$4,'[1]INTERNAL PARAMETERS-1'!$B$5:$J$44,3,FALSE) + AirBSYLD1!BF34*(1-VLOOKUP(AirBSYLD2!BF$4,'[1]INTERNAL PARAMETERS-1'!$B$5:$J$44,5,FALSE))*VLOOKUP(AirBSYLD2!BF$4,'[1]INTERNAL PARAMETERS-1'!$B$5:$J$44,8,FALSE)*VLOOKUP(AirBSYLD2!BF$4,'[1]INTERNAL PARAMETERS-1'!$B$5:$J$44,3,FALSE)</f>
        <v>0</v>
      </c>
      <c r="BG34" s="44">
        <f>AirBSYLD1!BG34*VLOOKUP(AirBSYLD2!BG$4,'[1]INTERNAL PARAMETERS-1'!$B$5:$J$44,5,FALSE)*VLOOKUP(AirBSYLD2!BG$4,'[1]INTERNAL PARAMETERS-1'!$B$5:$J$44,6,FALSE)*VLOOKUP(AirBSYLD2!BG$4,'[1]INTERNAL PARAMETERS-1'!$B$5:$J$44,3,FALSE) + AirBSYLD1!BG34*(1-VLOOKUP(AirBSYLD2!BG$4,'[1]INTERNAL PARAMETERS-1'!$B$5:$J$44,5,FALSE))*VLOOKUP(AirBSYLD2!BG$4,'[1]INTERNAL PARAMETERS-1'!$B$5:$J$44,8,FALSE)*VLOOKUP(AirBSYLD2!BG$4,'[1]INTERNAL PARAMETERS-1'!$B$5:$J$44,3,FALSE)</f>
        <v>0.18164924367800861</v>
      </c>
      <c r="BH34" s="44">
        <f>AirBSYLD1!BH34*VLOOKUP(AirBSYLD2!BH$4,'[1]INTERNAL PARAMETERS-1'!$B$5:$J$44,5,FALSE)*VLOOKUP(AirBSYLD2!BH$4,'[1]INTERNAL PARAMETERS-1'!$B$5:$J$44,6,FALSE)*VLOOKUP(AirBSYLD2!BH$4,'[1]INTERNAL PARAMETERS-1'!$B$5:$J$44,3,FALSE) + AirBSYLD1!BH34*(1-VLOOKUP(AirBSYLD2!BH$4,'[1]INTERNAL PARAMETERS-1'!$B$5:$J$44,5,FALSE))*VLOOKUP(AirBSYLD2!BH$4,'[1]INTERNAL PARAMETERS-1'!$B$5:$J$44,8,FALSE)*VLOOKUP(AirBSYLD2!BH$4,'[1]INTERNAL PARAMETERS-1'!$B$5:$J$44,3,FALSE)</f>
        <v>9.784580227260929E-4</v>
      </c>
      <c r="BI34" s="44">
        <f>AirBSYLD1!BI34*VLOOKUP(AirBSYLD2!BI$4,'[1]INTERNAL PARAMETERS-1'!$B$5:$J$44,5,FALSE)*VLOOKUP(AirBSYLD2!BI$4,'[1]INTERNAL PARAMETERS-1'!$B$5:$J$44,6,FALSE)*VLOOKUP(AirBSYLD2!BI$4,'[1]INTERNAL PARAMETERS-1'!$B$5:$J$44,3,FALSE) + AirBSYLD1!BI34*(1-VLOOKUP(AirBSYLD2!BI$4,'[1]INTERNAL PARAMETERS-1'!$B$5:$J$44,5,FALSE))*VLOOKUP(AirBSYLD2!BI$4,'[1]INTERNAL PARAMETERS-1'!$B$5:$J$44,8,FALSE)*VLOOKUP(AirBSYLD2!BI$4,'[1]INTERNAL PARAMETERS-1'!$B$5:$J$44,3,FALSE)</f>
        <v>0</v>
      </c>
      <c r="BJ34" s="44">
        <f>AirBSYLD1!BJ34*VLOOKUP(AirBSYLD2!BJ$4,'[1]INTERNAL PARAMETERS-1'!$B$5:$J$44,5,FALSE)*VLOOKUP(AirBSYLD2!BJ$4,'[1]INTERNAL PARAMETERS-1'!$B$5:$J$44,6,FALSE)*VLOOKUP(AirBSYLD2!BJ$4,'[1]INTERNAL PARAMETERS-1'!$B$5:$J$44,3,FALSE) + AirBSYLD1!BJ34*(1-VLOOKUP(AirBSYLD2!BJ$4,'[1]INTERNAL PARAMETERS-1'!$B$5:$J$44,5,FALSE))*VLOOKUP(AirBSYLD2!BJ$4,'[1]INTERNAL PARAMETERS-1'!$B$5:$J$44,8,FALSE)*VLOOKUP(AirBSYLD2!BJ$4,'[1]INTERNAL PARAMETERS-1'!$B$5:$J$44,3,FALSE)</f>
        <v>7.0232423386287601E-2</v>
      </c>
      <c r="BK34" s="44">
        <f>AirBSYLD1!BK34*VLOOKUP(AirBSYLD2!BK$4,'[1]INTERNAL PARAMETERS-1'!$B$5:$J$44,5,FALSE)*VLOOKUP(AirBSYLD2!BK$4,'[1]INTERNAL PARAMETERS-1'!$B$5:$J$44,6,FALSE)*VLOOKUP(AirBSYLD2!BK$4,'[1]INTERNAL PARAMETERS-1'!$B$5:$J$44,3,FALSE) + AirBSYLD1!BK34*(1-VLOOKUP(AirBSYLD2!BK$4,'[1]INTERNAL PARAMETERS-1'!$B$5:$J$44,5,FALSE))*VLOOKUP(AirBSYLD2!BK$4,'[1]INTERNAL PARAMETERS-1'!$B$5:$J$44,8,FALSE)*VLOOKUP(AirBSYLD2!BK$4,'[1]INTERNAL PARAMETERS-1'!$B$5:$J$44,3,FALSE)</f>
        <v>6.6288949170461478E-2</v>
      </c>
      <c r="BL34" s="44">
        <f>AirBSYLD1!BL34*VLOOKUP(AirBSYLD2!BL$4,'[1]INTERNAL PARAMETERS-1'!$B$5:$J$44,5,FALSE)*VLOOKUP(AirBSYLD2!BL$4,'[1]INTERNAL PARAMETERS-1'!$B$5:$J$44,6,FALSE)*VLOOKUP(AirBSYLD2!BL$4,'[1]INTERNAL PARAMETERS-1'!$B$5:$J$44,3,FALSE) + AirBSYLD1!BL34*(1-VLOOKUP(AirBSYLD2!BL$4,'[1]INTERNAL PARAMETERS-1'!$B$5:$J$44,5,FALSE))*VLOOKUP(AirBSYLD2!BL$4,'[1]INTERNAL PARAMETERS-1'!$B$5:$J$44,8,FALSE)*VLOOKUP(AirBSYLD2!BL$4,'[1]INTERNAL PARAMETERS-1'!$B$5:$J$44,3,FALSE)</f>
        <v>0.35412785890979603</v>
      </c>
      <c r="BM34" s="44">
        <f>AirBSYLD1!BM34*VLOOKUP(AirBSYLD2!BM$4,'[1]INTERNAL PARAMETERS-1'!$B$5:$J$44,5,FALSE)*VLOOKUP(AirBSYLD2!BM$4,'[1]INTERNAL PARAMETERS-1'!$B$5:$J$44,6,FALSE)*VLOOKUP(AirBSYLD2!BM$4,'[1]INTERNAL PARAMETERS-1'!$B$5:$J$44,3,FALSE) + AirBSYLD1!BM34*(1-VLOOKUP(AirBSYLD2!BM$4,'[1]INTERNAL PARAMETERS-1'!$B$5:$J$44,5,FALSE))*VLOOKUP(AirBSYLD2!BM$4,'[1]INTERNAL PARAMETERS-1'!$B$5:$J$44,8,FALSE)*VLOOKUP(AirBSYLD2!BM$4,'[1]INTERNAL PARAMETERS-1'!$B$5:$J$44,3,FALSE)</f>
        <v>0.21307111623085664</v>
      </c>
      <c r="BN34" s="44">
        <f>AirBSYLD1!BN34*VLOOKUP(AirBSYLD2!BN$4,'[1]INTERNAL PARAMETERS-1'!$B$5:$J$44,5,FALSE)*VLOOKUP(AirBSYLD2!BN$4,'[1]INTERNAL PARAMETERS-1'!$B$5:$J$44,6,FALSE)*VLOOKUP(AirBSYLD2!BN$4,'[1]INTERNAL PARAMETERS-1'!$B$5:$J$44,3,FALSE) + AirBSYLD1!BN34*(1-VLOOKUP(AirBSYLD2!BN$4,'[1]INTERNAL PARAMETERS-1'!$B$5:$J$44,5,FALSE))*VLOOKUP(AirBSYLD2!BN$4,'[1]INTERNAL PARAMETERS-1'!$B$5:$J$44,8,FALSE)*VLOOKUP(AirBSYLD2!BN$4,'[1]INTERNAL PARAMETERS-1'!$B$5:$J$44,3,FALSE)</f>
        <v>0.1078242709171089</v>
      </c>
      <c r="BO34" s="44">
        <f>AirBSYLD1!BO34*VLOOKUP(AirBSYLD2!BO$4,'[1]INTERNAL PARAMETERS-1'!$B$5:$J$44,5,FALSE)*VLOOKUP(AirBSYLD2!BO$4,'[1]INTERNAL PARAMETERS-1'!$B$5:$J$44,6,FALSE)*VLOOKUP(AirBSYLD2!BO$4,'[1]INTERNAL PARAMETERS-1'!$B$5:$J$44,3,FALSE) + AirBSYLD1!BO34*(1-VLOOKUP(AirBSYLD2!BO$4,'[1]INTERNAL PARAMETERS-1'!$B$5:$J$44,5,FALSE))*VLOOKUP(AirBSYLD2!BO$4,'[1]INTERNAL PARAMETERS-1'!$B$5:$J$44,8,FALSE)*VLOOKUP(AirBSYLD2!BO$4,'[1]INTERNAL PARAMETERS-1'!$B$5:$J$44,3,FALSE)</f>
        <v>0.1151500661299226</v>
      </c>
      <c r="BP34" s="44">
        <f>AirBSYLD1!BP34*VLOOKUP(AirBSYLD2!BP$4,'[1]INTERNAL PARAMETERS-1'!$B$5:$J$44,5,FALSE)*VLOOKUP(AirBSYLD2!BP$4,'[1]INTERNAL PARAMETERS-1'!$B$5:$J$44,6,FALSE)*VLOOKUP(AirBSYLD2!BP$4,'[1]INTERNAL PARAMETERS-1'!$B$5:$J$44,3,FALSE) + AirBSYLD1!BP34*(1-VLOOKUP(AirBSYLD2!BP$4,'[1]INTERNAL PARAMETERS-1'!$B$5:$J$44,5,FALSE))*VLOOKUP(AirBSYLD2!BP$4,'[1]INTERNAL PARAMETERS-1'!$B$5:$J$44,8,FALSE)*VLOOKUP(AirBSYLD2!BP$4,'[1]INTERNAL PARAMETERS-1'!$B$5:$J$44,3,FALSE)</f>
        <v>6.8757345309036141E-3</v>
      </c>
      <c r="BQ34" s="44">
        <f>AirBSYLD1!BQ34*VLOOKUP(AirBSYLD2!BQ$4,'[1]INTERNAL PARAMETERS-1'!$B$5:$J$44,5,FALSE)*VLOOKUP(AirBSYLD2!BQ$4,'[1]INTERNAL PARAMETERS-1'!$B$5:$J$44,6,FALSE)*VLOOKUP(AirBSYLD2!BQ$4,'[1]INTERNAL PARAMETERS-1'!$B$5:$J$44,3,FALSE) + AirBSYLD1!BQ34*(1-VLOOKUP(AirBSYLD2!BQ$4,'[1]INTERNAL PARAMETERS-1'!$B$5:$J$44,5,FALSE))*VLOOKUP(AirBSYLD2!BQ$4,'[1]INTERNAL PARAMETERS-1'!$B$5:$J$44,8,FALSE)*VLOOKUP(AirBSYLD2!BQ$4,'[1]INTERNAL PARAMETERS-1'!$B$5:$J$44,3,FALSE)</f>
        <v>0.36956427466975617</v>
      </c>
      <c r="BR34" s="44">
        <f>AirBSYLD1!BR34*VLOOKUP(AirBSYLD2!BR$4,'[1]INTERNAL PARAMETERS-1'!$B$5:$J$44,5,FALSE)*VLOOKUP(AirBSYLD2!BR$4,'[1]INTERNAL PARAMETERS-1'!$B$5:$J$44,6,FALSE)*VLOOKUP(AirBSYLD2!BR$4,'[1]INTERNAL PARAMETERS-1'!$B$5:$J$44,3,FALSE) + AirBSYLD1!BR34*(1-VLOOKUP(AirBSYLD2!BR$4,'[1]INTERNAL PARAMETERS-1'!$B$5:$J$44,5,FALSE))*VLOOKUP(AirBSYLD2!BR$4,'[1]INTERNAL PARAMETERS-1'!$B$5:$J$44,8,FALSE)*VLOOKUP(AirBSYLD2!BR$4,'[1]INTERNAL PARAMETERS-1'!$B$5:$J$44,3,FALSE)</f>
        <v>5.6972773697729203E-3</v>
      </c>
      <c r="BS34" s="44">
        <f>AirBSYLD1!BS34*VLOOKUP(AirBSYLD2!BS$4,'[1]INTERNAL PARAMETERS-1'!$B$5:$J$44,5,FALSE)*VLOOKUP(AirBSYLD2!BS$4,'[1]INTERNAL PARAMETERS-1'!$B$5:$J$44,6,FALSE)*VLOOKUP(AirBSYLD2!BS$4,'[1]INTERNAL PARAMETERS-1'!$B$5:$J$44,3,FALSE) + AirBSYLD1!BS34*(1-VLOOKUP(AirBSYLD2!BS$4,'[1]INTERNAL PARAMETERS-1'!$B$5:$J$44,5,FALSE))*VLOOKUP(AirBSYLD2!BS$4,'[1]INTERNAL PARAMETERS-1'!$B$5:$J$44,8,FALSE)*VLOOKUP(AirBSYLD2!BS$4,'[1]INTERNAL PARAMETERS-1'!$B$5:$J$44,3,FALSE)</f>
        <v>1.3266193134216183E-3</v>
      </c>
      <c r="BT34" s="44">
        <f>AirBSYLD1!BT34*VLOOKUP(AirBSYLD2!BT$4,'[1]INTERNAL PARAMETERS-1'!$B$5:$J$44,5,FALSE)*VLOOKUP(AirBSYLD2!BT$4,'[1]INTERNAL PARAMETERS-1'!$B$5:$J$44,6,FALSE)*VLOOKUP(AirBSYLD2!BT$4,'[1]INTERNAL PARAMETERS-1'!$B$5:$J$44,3,FALSE) + AirBSYLD1!BT34*(1-VLOOKUP(AirBSYLD2!BT$4,'[1]INTERNAL PARAMETERS-1'!$B$5:$J$44,5,FALSE))*VLOOKUP(AirBSYLD2!BT$4,'[1]INTERNAL PARAMETERS-1'!$B$5:$J$44,8,FALSE)*VLOOKUP(AirBSYLD2!BT$4,'[1]INTERNAL PARAMETERS-1'!$B$5:$J$44,3,FALSE)</f>
        <v>0</v>
      </c>
      <c r="BU34" s="44">
        <f>AirBSYLD1!BU34*VLOOKUP(AirBSYLD2!BU$4,'[1]INTERNAL PARAMETERS-1'!$B$5:$J$44,5,FALSE)*VLOOKUP(AirBSYLD2!BU$4,'[1]INTERNAL PARAMETERS-1'!$B$5:$J$44,6,FALSE)*VLOOKUP(AirBSYLD2!BU$4,'[1]INTERNAL PARAMETERS-1'!$B$5:$J$44,3,FALSE) + AirBSYLD1!BU34*(1-VLOOKUP(AirBSYLD2!BU$4,'[1]INTERNAL PARAMETERS-1'!$B$5:$J$44,5,FALSE))*VLOOKUP(AirBSYLD2!BU$4,'[1]INTERNAL PARAMETERS-1'!$B$5:$J$44,8,FALSE)*VLOOKUP(AirBSYLD2!BU$4,'[1]INTERNAL PARAMETERS-1'!$B$5:$J$44,3,FALSE)</f>
        <v>0</v>
      </c>
      <c r="BV34" s="44">
        <f>AirBSYLD1!BV34*VLOOKUP(AirBSYLD2!BV$4,'[1]INTERNAL PARAMETERS-1'!$B$5:$J$44,5,FALSE)*VLOOKUP(AirBSYLD2!BV$4,'[1]INTERNAL PARAMETERS-1'!$B$5:$J$44,6,FALSE)*VLOOKUP(AirBSYLD2!BV$4,'[1]INTERNAL PARAMETERS-1'!$B$5:$J$44,3,FALSE) + AirBSYLD1!BV34*(1-VLOOKUP(AirBSYLD2!BV$4,'[1]INTERNAL PARAMETERS-1'!$B$5:$J$44,5,FALSE))*VLOOKUP(AirBSYLD2!BV$4,'[1]INTERNAL PARAMETERS-1'!$B$5:$J$44,8,FALSE)*VLOOKUP(AirBSYLD2!BV$4,'[1]INTERNAL PARAMETERS-1'!$B$5:$J$44,3,FALSE)</f>
        <v>0</v>
      </c>
      <c r="BW34" s="44">
        <f>AirBSYLD1!BW34*VLOOKUP(AirBSYLD2!BW$4,'[1]INTERNAL PARAMETERS-1'!$B$5:$J$44,5,FALSE)*VLOOKUP(AirBSYLD2!BW$4,'[1]INTERNAL PARAMETERS-1'!$B$5:$J$44,6,FALSE)*VLOOKUP(AirBSYLD2!BW$4,'[1]INTERNAL PARAMETERS-1'!$B$5:$J$44,3,FALSE) + AirBSYLD1!BW34*(1-VLOOKUP(AirBSYLD2!BW$4,'[1]INTERNAL PARAMETERS-1'!$B$5:$J$44,5,FALSE))*VLOOKUP(AirBSYLD2!BW$4,'[1]INTERNAL PARAMETERS-1'!$B$5:$J$44,8,FALSE)*VLOOKUP(AirBSYLD2!BW$4,'[1]INTERNAL PARAMETERS-1'!$B$5:$J$44,3,FALSE)</f>
        <v>0</v>
      </c>
      <c r="BX34" s="44">
        <f>AirBSYLD1!BX34*VLOOKUP(AirBSYLD2!BX$4,'[1]INTERNAL PARAMETERS-1'!$B$5:$J$44,5,FALSE)*VLOOKUP(AirBSYLD2!BX$4,'[1]INTERNAL PARAMETERS-1'!$B$5:$J$44,6,FALSE)*VLOOKUP(AirBSYLD2!BX$4,'[1]INTERNAL PARAMETERS-1'!$B$5:$J$44,3,FALSE) + AirBSYLD1!BX34*(1-VLOOKUP(AirBSYLD2!BX$4,'[1]INTERNAL PARAMETERS-1'!$B$5:$J$44,5,FALSE))*VLOOKUP(AirBSYLD2!BX$4,'[1]INTERNAL PARAMETERS-1'!$B$5:$J$44,8,FALSE)*VLOOKUP(AirBSYLD2!BX$4,'[1]INTERNAL PARAMETERS-1'!$B$5:$J$44,3,FALSE)</f>
        <v>0</v>
      </c>
      <c r="BY34" s="44">
        <f>AirBSYLD1!BY34*VLOOKUP(AirBSYLD2!BY$4,'[1]INTERNAL PARAMETERS-1'!$B$5:$J$44,5,FALSE)*VLOOKUP(AirBSYLD2!BY$4,'[1]INTERNAL PARAMETERS-1'!$B$5:$J$44,6,FALSE)*VLOOKUP(AirBSYLD2!BY$4,'[1]INTERNAL PARAMETERS-1'!$B$5:$J$44,3,FALSE) + AirBSYLD1!BY34*(1-VLOOKUP(AirBSYLD2!BY$4,'[1]INTERNAL PARAMETERS-1'!$B$5:$J$44,5,FALSE))*VLOOKUP(AirBSYLD2!BY$4,'[1]INTERNAL PARAMETERS-1'!$B$5:$J$44,8,FALSE)*VLOOKUP(AirBSYLD2!BY$4,'[1]INTERNAL PARAMETERS-1'!$B$5:$J$44,3,FALSE)</f>
        <v>0</v>
      </c>
      <c r="BZ34" s="44">
        <f>AirBSYLD1!BZ34*VLOOKUP(AirBSYLD2!BZ$4,'[1]INTERNAL PARAMETERS-1'!$B$5:$J$44,5,FALSE)*VLOOKUP(AirBSYLD2!BZ$4,'[1]INTERNAL PARAMETERS-1'!$B$5:$J$44,6,FALSE)*VLOOKUP(AirBSYLD2!BZ$4,'[1]INTERNAL PARAMETERS-1'!$B$5:$J$44,3,FALSE) + AirBSYLD1!BZ34*(1-VLOOKUP(AirBSYLD2!BZ$4,'[1]INTERNAL PARAMETERS-1'!$B$5:$J$44,5,FALSE))*VLOOKUP(AirBSYLD2!BZ$4,'[1]INTERNAL PARAMETERS-1'!$B$5:$J$44,8,FALSE)*VLOOKUP(AirBSYLD2!BZ$4,'[1]INTERNAL PARAMETERS-1'!$B$5:$J$44,3,FALSE)</f>
        <v>5.7982697643027732E-4</v>
      </c>
      <c r="CA34" s="44">
        <f>AirBSYLD1!CA34*VLOOKUP(AirBSYLD2!CA$4,'[1]INTERNAL PARAMETERS-1'!$B$5:$J$44,5,FALSE)*VLOOKUP(AirBSYLD2!CA$4,'[1]INTERNAL PARAMETERS-1'!$B$5:$J$44,6,FALSE)*VLOOKUP(AirBSYLD2!CA$4,'[1]INTERNAL PARAMETERS-1'!$B$5:$J$44,3,FALSE) + AirBSYLD1!CA34*(1-VLOOKUP(AirBSYLD2!CA$4,'[1]INTERNAL PARAMETERS-1'!$B$5:$J$44,5,FALSE))*VLOOKUP(AirBSYLD2!CA$4,'[1]INTERNAL PARAMETERS-1'!$B$5:$J$44,8,FALSE)*VLOOKUP(AirBSYLD2!CA$4,'[1]INTERNAL PARAMETERS-1'!$B$5:$J$44,3,FALSE)</f>
        <v>0</v>
      </c>
      <c r="CB34" s="44">
        <f>AirBSYLD1!CB34*VLOOKUP(AirBSYLD2!CB$4,'[1]INTERNAL PARAMETERS-1'!$B$5:$J$44,5,FALSE)*VLOOKUP(AirBSYLD2!CB$4,'[1]INTERNAL PARAMETERS-1'!$B$5:$J$44,6,FALSE)*VLOOKUP(AirBSYLD2!CB$4,'[1]INTERNAL PARAMETERS-1'!$B$5:$J$44,3,FALSE) + AirBSYLD1!CB34*(1-VLOOKUP(AirBSYLD2!CB$4,'[1]INTERNAL PARAMETERS-1'!$B$5:$J$44,5,FALSE))*VLOOKUP(AirBSYLD2!CB$4,'[1]INTERNAL PARAMETERS-1'!$B$5:$J$44,8,FALSE)*VLOOKUP(AirBSYLD2!CB$4,'[1]INTERNAL PARAMETERS-1'!$B$5:$J$44,3,FALSE)</f>
        <v>0</v>
      </c>
      <c r="CC34" s="44">
        <f>AirBSYLD1!CC34*VLOOKUP(AirBSYLD2!CC$4,'[1]INTERNAL PARAMETERS-1'!$B$5:$J$44,5,FALSE)*VLOOKUP(AirBSYLD2!CC$4,'[1]INTERNAL PARAMETERS-1'!$B$5:$J$44,6,FALSE)*VLOOKUP(AirBSYLD2!CC$4,'[1]INTERNAL PARAMETERS-1'!$B$5:$J$44,3,FALSE) + AirBSYLD1!CC34*(1-VLOOKUP(AirBSYLD2!CC$4,'[1]INTERNAL PARAMETERS-1'!$B$5:$J$44,5,FALSE))*VLOOKUP(AirBSYLD2!CC$4,'[1]INTERNAL PARAMETERS-1'!$B$5:$J$44,8,FALSE)*VLOOKUP(AirBSYLD2!CC$4,'[1]INTERNAL PARAMETERS-1'!$B$5:$J$44,3,FALSE)</f>
        <v>2.4562132056537771E-3</v>
      </c>
      <c r="CD34" s="44">
        <f>AirBSYLD1!CD34*VLOOKUP(AirBSYLD2!CD$4,'[1]INTERNAL PARAMETERS-1'!$B$5:$J$44,5,FALSE)*VLOOKUP(AirBSYLD2!CD$4,'[1]INTERNAL PARAMETERS-1'!$B$5:$J$44,6,FALSE)*VLOOKUP(AirBSYLD2!CD$4,'[1]INTERNAL PARAMETERS-1'!$B$5:$J$44,3,FALSE) + AirBSYLD1!CD34*(1-VLOOKUP(AirBSYLD2!CD$4,'[1]INTERNAL PARAMETERS-1'!$B$5:$J$44,5,FALSE))*VLOOKUP(AirBSYLD2!CD$4,'[1]INTERNAL PARAMETERS-1'!$B$5:$J$44,8,FALSE)*VLOOKUP(AirBSYLD2!CD$4,'[1]INTERNAL PARAMETERS-1'!$B$5:$J$44,3,FALSE)</f>
        <v>2.4461412131953153E-3</v>
      </c>
      <c r="CE34" s="44">
        <f>AirBSYLD1!CE34*VLOOKUP(AirBSYLD2!CE$4,'[1]INTERNAL PARAMETERS-1'!$B$5:$J$44,5,FALSE)*VLOOKUP(AirBSYLD2!CE$4,'[1]INTERNAL PARAMETERS-1'!$B$5:$J$44,6,FALSE)*VLOOKUP(AirBSYLD2!CE$4,'[1]INTERNAL PARAMETERS-1'!$B$5:$J$44,3,FALSE) + AirBSYLD1!CE34*(1-VLOOKUP(AirBSYLD2!CE$4,'[1]INTERNAL PARAMETERS-1'!$B$5:$J$44,5,FALSE))*VLOOKUP(AirBSYLD2!CE$4,'[1]INTERNAL PARAMETERS-1'!$B$5:$J$44,8,FALSE)*VLOOKUP(AirBSYLD2!CE$4,'[1]INTERNAL PARAMETERS-1'!$B$5:$J$44,3,FALSE)</f>
        <v>6.2642553078496735E-3</v>
      </c>
      <c r="CF34" s="44">
        <f>AirBSYLD1!CF34*VLOOKUP(AirBSYLD2!CF$4,'[1]INTERNAL PARAMETERS-1'!$B$5:$J$44,5,FALSE)*VLOOKUP(AirBSYLD2!CF$4,'[1]INTERNAL PARAMETERS-1'!$B$5:$J$44,6,FALSE)*VLOOKUP(AirBSYLD2!CF$4,'[1]INTERNAL PARAMETERS-1'!$B$5:$J$44,3,FALSE) + AirBSYLD1!CF34*(1-VLOOKUP(AirBSYLD2!CF$4,'[1]INTERNAL PARAMETERS-1'!$B$5:$J$44,5,FALSE))*VLOOKUP(AirBSYLD2!CF$4,'[1]INTERNAL PARAMETERS-1'!$B$5:$J$44,8,FALSE)*VLOOKUP(AirBSYLD2!CF$4,'[1]INTERNAL PARAMETERS-1'!$B$5:$J$44,3,FALSE)</f>
        <v>4.0202035888013939E-3</v>
      </c>
      <c r="CG34" s="44">
        <f>AirBSYLD1!CG34*VLOOKUP(AirBSYLD2!CG$4,'[1]INTERNAL PARAMETERS-1'!$B$5:$J$44,5,FALSE)*VLOOKUP(AirBSYLD2!CG$4,'[1]INTERNAL PARAMETERS-1'!$B$5:$J$44,6,FALSE)*VLOOKUP(AirBSYLD2!CG$4,'[1]INTERNAL PARAMETERS-1'!$B$5:$J$44,3,FALSE) + AirBSYLD1!CG34*(1-VLOOKUP(AirBSYLD2!CG$4,'[1]INTERNAL PARAMETERS-1'!$B$5:$J$44,5,FALSE))*VLOOKUP(AirBSYLD2!CG$4,'[1]INTERNAL PARAMETERS-1'!$B$5:$J$44,8,FALSE)*VLOOKUP(AirBSYLD2!CG$4,'[1]INTERNAL PARAMETERS-1'!$B$5:$J$44,3,FALSE)</f>
        <v>2.6636725296723103E-4</v>
      </c>
      <c r="CH34" s="43">
        <f>AirBSYLD1!CH34*VLOOKUP(AirBSYLD2!CH$4,'[1]INTERNAL PARAMETERS-1'!$B$5:$J$44,5,FALSE)*VLOOKUP(AirBSYLD2!CH$4,'[1]INTERNAL PARAMETERS-1'!$B$5:$J$44,6,FALSE)*VLOOKUP(AirBSYLD2!CH$4,'[1]INTERNAL PARAMETERS-1'!$B$5:$J$44,3,FALSE) + AirBSYLD1!CH34*(1-VLOOKUP(AirBSYLD2!CH$4,'[1]INTERNAL PARAMETERS-1'!$B$5:$J$44,5,FALSE))*VLOOKUP(AirBSYLD2!CH$4,'[1]INTERNAL PARAMETERS-1'!$B$5:$J$44,8,FALSE)*VLOOKUP(AirBSYLD2!CH$4,'[1]INTERNAL PARAMETERS-1'!$B$5:$J$44,3,FALSE)</f>
        <v>0</v>
      </c>
      <c r="CJ34" s="45">
        <f t="shared" si="0"/>
        <v>86.022468940888416</v>
      </c>
      <c r="CK34" s="43">
        <f t="shared" si="1"/>
        <v>4.6840572335393595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AirBS!X35</f>
        <v>464.11931613271878</v>
      </c>
      <c r="F35" s="56">
        <f>'[1]INTERNAL PARAMETERS-1'!M17</f>
        <v>25.55</v>
      </c>
      <c r="G35" s="45">
        <f>AirBSYLD1!G35*VLOOKUP(AirBSYLD2!G$4,'[1]INTERNAL PARAMETERS-1'!$B$5:$J$44,5,FALSE)*VLOOKUP(AirBSYLD2!G$4,'[1]INTERNAL PARAMETERS-1'!$B$5:$J$44,7,FALSE)*AirBSYLD2!$F35 + AirBSYLD1!G35*(1-VLOOKUP(AirBSYLD2!G$4,'[1]INTERNAL PARAMETERS-1'!$B$5:$J$44,5,FALSE))*VLOOKUP(AirBSYLD2!G$4,'[1]INTERNAL PARAMETERS-1'!$B$5:$J$44,9,FALSE)*AirBSYLD2!$F35</f>
        <v>28.134996666448849</v>
      </c>
      <c r="H35" s="44">
        <f>AirBSYLD1!H35*VLOOKUP(AirBSYLD2!H$4,'[1]INTERNAL PARAMETERS-1'!$B$5:$J$44,5,FALSE)*VLOOKUP(AirBSYLD2!H$4,'[1]INTERNAL PARAMETERS-1'!$B$5:$J$44,7,FALSE)*AirBSYLD2!$F35 + AirBSYLD1!H35*(1-VLOOKUP(AirBSYLD2!H$4,'[1]INTERNAL PARAMETERS-1'!$B$5:$J$44,5,FALSE))*VLOOKUP(AirBSYLD2!H$4,'[1]INTERNAL PARAMETERS-1'!$B$5:$J$44,9,FALSE)*AirBSYLD2!$F35</f>
        <v>4.7129328080479551</v>
      </c>
      <c r="I35" s="44">
        <f>AirBSYLD1!I35*VLOOKUP(AirBSYLD2!I$4,'[1]INTERNAL PARAMETERS-1'!$B$5:$J$44,5,FALSE)*VLOOKUP(AirBSYLD2!I$4,'[1]INTERNAL PARAMETERS-1'!$B$5:$J$44,7,FALSE)*AirBSYLD2!$F35 + AirBSYLD1!I35*(1-VLOOKUP(AirBSYLD2!I$4,'[1]INTERNAL PARAMETERS-1'!$B$5:$J$44,5,FALSE))*VLOOKUP(AirBSYLD2!I$4,'[1]INTERNAL PARAMETERS-1'!$B$5:$J$44,9,FALSE)*AirBSYLD2!$F35</f>
        <v>25.46068052378595</v>
      </c>
      <c r="J35" s="44">
        <f>AirBSYLD1!J35*VLOOKUP(AirBSYLD2!J$4,'[1]INTERNAL PARAMETERS-1'!$B$5:$J$44,5,FALSE)*VLOOKUP(AirBSYLD2!J$4,'[1]INTERNAL PARAMETERS-1'!$B$5:$J$44,7,FALSE)*AirBSYLD2!$F35 + AirBSYLD1!J35*(1-VLOOKUP(AirBSYLD2!J$4,'[1]INTERNAL PARAMETERS-1'!$B$5:$J$44,5,FALSE))*VLOOKUP(AirBSYLD2!J$4,'[1]INTERNAL PARAMETERS-1'!$B$5:$J$44,9,FALSE)*AirBSYLD2!$F35</f>
        <v>0</v>
      </c>
      <c r="K35" s="44">
        <f>AirBSYLD1!K35*VLOOKUP(AirBSYLD2!K$4,'[1]INTERNAL PARAMETERS-1'!$B$5:$J$44,5,FALSE)*VLOOKUP(AirBSYLD2!K$4,'[1]INTERNAL PARAMETERS-1'!$B$5:$J$44,7,FALSE)*AirBSYLD2!$F35 + AirBSYLD1!K35*(1-VLOOKUP(AirBSYLD2!K$4,'[1]INTERNAL PARAMETERS-1'!$B$5:$J$44,5,FALSE))*VLOOKUP(AirBSYLD2!K$4,'[1]INTERNAL PARAMETERS-1'!$B$5:$J$44,9,FALSE)*AirBSYLD2!$F35</f>
        <v>0</v>
      </c>
      <c r="L35" s="44">
        <f>AirBSYLD1!L35*VLOOKUP(AirBSYLD2!L$4,'[1]INTERNAL PARAMETERS-1'!$B$5:$J$44,5,FALSE)*VLOOKUP(AirBSYLD2!L$4,'[1]INTERNAL PARAMETERS-1'!$B$5:$J$44,7,FALSE)*AirBSYLD2!$F35 + AirBSYLD1!L35*(1-VLOOKUP(AirBSYLD2!L$4,'[1]INTERNAL PARAMETERS-1'!$B$5:$J$44,5,FALSE))*VLOOKUP(AirBSYLD2!L$4,'[1]INTERNAL PARAMETERS-1'!$B$5:$J$44,9,FALSE)*AirBSYLD2!$F35</f>
        <v>0</v>
      </c>
      <c r="M35" s="44">
        <f>AirBSYLD1!M35*VLOOKUP(AirBSYLD2!M$4,'[1]INTERNAL PARAMETERS-1'!$B$5:$J$44,5,FALSE)*VLOOKUP(AirBSYLD2!M$4,'[1]INTERNAL PARAMETERS-1'!$B$5:$J$44,7,FALSE)*AirBSYLD2!$F35 + AirBSYLD1!M35*(1-VLOOKUP(AirBSYLD2!M$4,'[1]INTERNAL PARAMETERS-1'!$B$5:$J$44,5,FALSE))*VLOOKUP(AirBSYLD2!M$4,'[1]INTERNAL PARAMETERS-1'!$B$5:$J$44,9,FALSE)*AirBSYLD2!$F35</f>
        <v>2.2741255722308105</v>
      </c>
      <c r="N35" s="44">
        <f>AirBSYLD1!N35*VLOOKUP(AirBSYLD2!N$4,'[1]INTERNAL PARAMETERS-1'!$B$5:$J$44,5,FALSE)*VLOOKUP(AirBSYLD2!N$4,'[1]INTERNAL PARAMETERS-1'!$B$5:$J$44,7,FALSE)*AirBSYLD2!$F35 + AirBSYLD1!N35*(1-VLOOKUP(AirBSYLD2!N$4,'[1]INTERNAL PARAMETERS-1'!$B$5:$J$44,5,FALSE))*VLOOKUP(AirBSYLD2!N$4,'[1]INTERNAL PARAMETERS-1'!$B$5:$J$44,9,FALSE)*AirBSYLD2!$F35</f>
        <v>7.5631612650210789E-2</v>
      </c>
      <c r="O35" s="44">
        <f>AirBSYLD1!O35*VLOOKUP(AirBSYLD2!O$4,'[1]INTERNAL PARAMETERS-1'!$B$5:$J$44,5,FALSE)*VLOOKUP(AirBSYLD2!O$4,'[1]INTERNAL PARAMETERS-1'!$B$5:$J$44,7,FALSE)*AirBSYLD2!$F35 + AirBSYLD1!O35*(1-VLOOKUP(AirBSYLD2!O$4,'[1]INTERNAL PARAMETERS-1'!$B$5:$J$44,5,FALSE))*VLOOKUP(AirBSYLD2!O$4,'[1]INTERNAL PARAMETERS-1'!$B$5:$J$44,9,FALSE)*AirBSYLD2!$F35</f>
        <v>0</v>
      </c>
      <c r="P35" s="44">
        <f>AirBSYLD1!P35*VLOOKUP(AirBSYLD2!P$4,'[1]INTERNAL PARAMETERS-1'!$B$5:$J$44,5,FALSE)*VLOOKUP(AirBSYLD2!P$4,'[1]INTERNAL PARAMETERS-1'!$B$5:$J$44,7,FALSE)*AirBSYLD2!$F35 + AirBSYLD1!P35*(1-VLOOKUP(AirBSYLD2!P$4,'[1]INTERNAL PARAMETERS-1'!$B$5:$J$44,5,FALSE))*VLOOKUP(AirBSYLD2!P$4,'[1]INTERNAL PARAMETERS-1'!$B$5:$J$44,9,FALSE)*AirBSYLD2!$F35</f>
        <v>0</v>
      </c>
      <c r="Q35" s="44">
        <f>AirBSYLD1!Q35*VLOOKUP(AirBSYLD2!Q$4,'[1]INTERNAL PARAMETERS-1'!$B$5:$J$44,5,FALSE)*VLOOKUP(AirBSYLD2!Q$4,'[1]INTERNAL PARAMETERS-1'!$B$5:$J$44,7,FALSE)*AirBSYLD2!$F35 + AirBSYLD1!Q35*(1-VLOOKUP(AirBSYLD2!Q$4,'[1]INTERNAL PARAMETERS-1'!$B$5:$J$44,5,FALSE))*VLOOKUP(AirBSYLD2!Q$4,'[1]INTERNAL PARAMETERS-1'!$B$5:$J$44,9,FALSE)*AirBSYLD2!$F35</f>
        <v>0</v>
      </c>
      <c r="R35" s="44">
        <f>AirBSYLD1!R35*VLOOKUP(AirBSYLD2!R$4,'[1]INTERNAL PARAMETERS-1'!$B$5:$J$44,5,FALSE)*VLOOKUP(AirBSYLD2!R$4,'[1]INTERNAL PARAMETERS-1'!$B$5:$J$44,7,FALSE)*AirBSYLD2!$F35 + AirBSYLD1!R35*(1-VLOOKUP(AirBSYLD2!R$4,'[1]INTERNAL PARAMETERS-1'!$B$5:$J$44,5,FALSE))*VLOOKUP(AirBSYLD2!R$4,'[1]INTERNAL PARAMETERS-1'!$B$5:$J$44,9,FALSE)*AirBSYLD2!$F35</f>
        <v>6.3693024489248101E-2</v>
      </c>
      <c r="S35" s="44">
        <f>AirBSYLD1!S35*VLOOKUP(AirBSYLD2!S$4,'[1]INTERNAL PARAMETERS-1'!$B$5:$J$44,5,FALSE)*VLOOKUP(AirBSYLD2!S$4,'[1]INTERNAL PARAMETERS-1'!$B$5:$J$44,7,FALSE)*AirBSYLD2!$F35 + AirBSYLD1!S35*(1-VLOOKUP(AirBSYLD2!S$4,'[1]INTERNAL PARAMETERS-1'!$B$5:$J$44,5,FALSE))*VLOOKUP(AirBSYLD2!S$4,'[1]INTERNAL PARAMETERS-1'!$B$5:$J$44,9,FALSE)*AirBSYLD2!$F35</f>
        <v>2.6794733542386178</v>
      </c>
      <c r="T35" s="44">
        <f>AirBSYLD1!T35*VLOOKUP(AirBSYLD2!T$4,'[1]INTERNAL PARAMETERS-1'!$B$5:$J$44,5,FALSE)*VLOOKUP(AirBSYLD2!T$4,'[1]INTERNAL PARAMETERS-1'!$B$5:$J$44,7,FALSE)*AirBSYLD2!$F35 + AirBSYLD1!T35*(1-VLOOKUP(AirBSYLD2!T$4,'[1]INTERNAL PARAMETERS-1'!$B$5:$J$44,5,FALSE))*VLOOKUP(AirBSYLD2!T$4,'[1]INTERNAL PARAMETERS-1'!$B$5:$J$44,9,FALSE)*AirBSYLD2!$F35</f>
        <v>0.35823768800643913</v>
      </c>
      <c r="U35" s="44">
        <f>AirBSYLD1!U35*VLOOKUP(AirBSYLD2!U$4,'[1]INTERNAL PARAMETERS-1'!$B$5:$J$44,5,FALSE)*VLOOKUP(AirBSYLD2!U$4,'[1]INTERNAL PARAMETERS-1'!$B$5:$J$44,7,FALSE)*AirBSYLD2!$F35 + AirBSYLD1!U35*(1-VLOOKUP(AirBSYLD2!U$4,'[1]INTERNAL PARAMETERS-1'!$B$5:$J$44,5,FALSE))*VLOOKUP(AirBSYLD2!U$4,'[1]INTERNAL PARAMETERS-1'!$B$5:$J$44,9,FALSE)*AirBSYLD2!$F35</f>
        <v>8.9966397091062952E-2</v>
      </c>
      <c r="V35" s="44">
        <f>AirBSYLD1!V35*VLOOKUP(AirBSYLD2!V$4,'[1]INTERNAL PARAMETERS-1'!$B$5:$J$44,5,FALSE)*VLOOKUP(AirBSYLD2!V$4,'[1]INTERNAL PARAMETERS-1'!$B$5:$J$44,7,FALSE)*AirBSYLD2!$F35 + AirBSYLD1!V35*(1-VLOOKUP(AirBSYLD2!V$4,'[1]INTERNAL PARAMETERS-1'!$B$5:$J$44,5,FALSE))*VLOOKUP(AirBSYLD2!V$4,'[1]INTERNAL PARAMETERS-1'!$B$5:$J$44,9,FALSE)*AirBSYLD2!$F35</f>
        <v>2.3316481570989338</v>
      </c>
      <c r="W35" s="44">
        <f>AirBSYLD1!W35*VLOOKUP(AirBSYLD2!W$4,'[1]INTERNAL PARAMETERS-1'!$B$5:$J$44,5,FALSE)*VLOOKUP(AirBSYLD2!W$4,'[1]INTERNAL PARAMETERS-1'!$B$5:$J$44,7,FALSE)*AirBSYLD2!$F35 + AirBSYLD1!W35*(1-VLOOKUP(AirBSYLD2!W$4,'[1]INTERNAL PARAMETERS-1'!$B$5:$J$44,5,FALSE))*VLOOKUP(AirBSYLD2!W$4,'[1]INTERNAL PARAMETERS-1'!$B$5:$J$44,9,FALSE)*AirBSYLD2!$F35</f>
        <v>0</v>
      </c>
      <c r="X35" s="44">
        <f>AirBSYLD1!X35*VLOOKUP(AirBSYLD2!X$4,'[1]INTERNAL PARAMETERS-1'!$B$5:$J$44,5,FALSE)*VLOOKUP(AirBSYLD2!X$4,'[1]INTERNAL PARAMETERS-1'!$B$5:$J$44,7,FALSE)*AirBSYLD2!$F35 + AirBSYLD1!X35*(1-VLOOKUP(AirBSYLD2!X$4,'[1]INTERNAL PARAMETERS-1'!$B$5:$J$44,5,FALSE))*VLOOKUP(AirBSYLD2!X$4,'[1]INTERNAL PARAMETERS-1'!$B$5:$J$44,9,FALSE)*AirBSYLD2!$F35</f>
        <v>0</v>
      </c>
      <c r="Y35" s="44">
        <f>AirBSYLD1!Y35*VLOOKUP(AirBSYLD2!Y$4,'[1]INTERNAL PARAMETERS-1'!$B$5:$J$44,5,FALSE)*VLOOKUP(AirBSYLD2!Y$4,'[1]INTERNAL PARAMETERS-1'!$B$5:$J$44,7,FALSE)*AirBSYLD2!$F35 + AirBSYLD1!Y35*(1-VLOOKUP(AirBSYLD2!Y$4,'[1]INTERNAL PARAMETERS-1'!$B$5:$J$44,5,FALSE))*VLOOKUP(AirBSYLD2!Y$4,'[1]INTERNAL PARAMETERS-1'!$B$5:$J$44,9,FALSE)*AirBSYLD2!$F35</f>
        <v>0</v>
      </c>
      <c r="Z35" s="44">
        <f>AirBSYLD1!Z35*VLOOKUP(AirBSYLD2!Z$4,'[1]INTERNAL PARAMETERS-1'!$B$5:$J$44,5,FALSE)*VLOOKUP(AirBSYLD2!Z$4,'[1]INTERNAL PARAMETERS-1'!$B$5:$J$44,7,FALSE)*AirBSYLD2!$F35 + AirBSYLD1!Z35*(1-VLOOKUP(AirBSYLD2!Z$4,'[1]INTERNAL PARAMETERS-1'!$B$5:$J$44,5,FALSE))*VLOOKUP(AirBSYLD2!Z$4,'[1]INTERNAL PARAMETERS-1'!$B$5:$J$44,9,FALSE)*AirBSYLD2!$F35</f>
        <v>0</v>
      </c>
      <c r="AA35" s="44">
        <f>AirBSYLD1!AA35*VLOOKUP(AirBSYLD2!AA$4,'[1]INTERNAL PARAMETERS-1'!$B$5:$J$44,5,FALSE)*VLOOKUP(AirBSYLD2!AA$4,'[1]INTERNAL PARAMETERS-1'!$B$5:$J$44,7,FALSE)*AirBSYLD2!$F35 + AirBSYLD1!AA35*(1-VLOOKUP(AirBSYLD2!AA$4,'[1]INTERNAL PARAMETERS-1'!$B$5:$J$44,5,FALSE))*VLOOKUP(AirBSYLD2!AA$4,'[1]INTERNAL PARAMETERS-1'!$B$5:$J$44,9,FALSE)*AirBSYLD2!$F35</f>
        <v>0</v>
      </c>
      <c r="AB35" s="44">
        <f>AirBSYLD1!AB35*VLOOKUP(AirBSYLD2!AB$4,'[1]INTERNAL PARAMETERS-1'!$B$5:$J$44,5,FALSE)*VLOOKUP(AirBSYLD2!AB$4,'[1]INTERNAL PARAMETERS-1'!$B$5:$J$44,7,FALSE)*AirBSYLD2!$F35 + AirBSYLD1!AB35*(1-VLOOKUP(AirBSYLD2!AB$4,'[1]INTERNAL PARAMETERS-1'!$B$5:$J$44,5,FALSE))*VLOOKUP(AirBSYLD2!AB$4,'[1]INTERNAL PARAMETERS-1'!$B$5:$J$44,9,FALSE)*AirBSYLD2!$F35</f>
        <v>0</v>
      </c>
      <c r="AC35" s="44">
        <f>AirBSYLD1!AC35*VLOOKUP(AirBSYLD2!AC$4,'[1]INTERNAL PARAMETERS-1'!$B$5:$J$44,5,FALSE)*VLOOKUP(AirBSYLD2!AC$4,'[1]INTERNAL PARAMETERS-1'!$B$5:$J$44,7,FALSE)*AirBSYLD2!$F35 + AirBSYLD1!AC35*(1-VLOOKUP(AirBSYLD2!AC$4,'[1]INTERNAL PARAMETERS-1'!$B$5:$J$44,5,FALSE))*VLOOKUP(AirBSYLD2!AC$4,'[1]INTERNAL PARAMETERS-1'!$B$5:$J$44,9,FALSE)*AirBSYLD2!$F35</f>
        <v>0</v>
      </c>
      <c r="AD35" s="44">
        <f>AirBSYLD1!AD35*VLOOKUP(AirBSYLD2!AD$4,'[1]INTERNAL PARAMETERS-1'!$B$5:$J$44,5,FALSE)*VLOOKUP(AirBSYLD2!AD$4,'[1]INTERNAL PARAMETERS-1'!$B$5:$J$44,7,FALSE)*AirBSYLD2!$F35 + AirBSYLD1!AD35*(1-VLOOKUP(AirBSYLD2!AD$4,'[1]INTERNAL PARAMETERS-1'!$B$5:$J$44,5,FALSE))*VLOOKUP(AirBSYLD2!AD$4,'[1]INTERNAL PARAMETERS-1'!$B$5:$J$44,9,FALSE)*AirBSYLD2!$F35</f>
        <v>0</v>
      </c>
      <c r="AE35" s="44">
        <f>AirBSYLD1!AE35*VLOOKUP(AirBSYLD2!AE$4,'[1]INTERNAL PARAMETERS-1'!$B$5:$J$44,5,FALSE)*VLOOKUP(AirBSYLD2!AE$4,'[1]INTERNAL PARAMETERS-1'!$B$5:$J$44,7,FALSE)*AirBSYLD2!$F35 + AirBSYLD1!AE35*(1-VLOOKUP(AirBSYLD2!AE$4,'[1]INTERNAL PARAMETERS-1'!$B$5:$J$44,5,FALSE))*VLOOKUP(AirBSYLD2!AE$4,'[1]INTERNAL PARAMETERS-1'!$B$5:$J$44,9,FALSE)*AirBSYLD2!$F35</f>
        <v>0</v>
      </c>
      <c r="AF35" s="44">
        <f>AirBSYLD1!AF35*VLOOKUP(AirBSYLD2!AF$4,'[1]INTERNAL PARAMETERS-1'!$B$5:$J$44,5,FALSE)*VLOOKUP(AirBSYLD2!AF$4,'[1]INTERNAL PARAMETERS-1'!$B$5:$J$44,7,FALSE)*AirBSYLD2!$F35 + AirBSYLD1!AF35*(1-VLOOKUP(AirBSYLD2!AF$4,'[1]INTERNAL PARAMETERS-1'!$B$5:$J$44,5,FALSE))*VLOOKUP(AirBSYLD2!AF$4,'[1]INTERNAL PARAMETERS-1'!$B$5:$J$44,9,FALSE)*AirBSYLD2!$F35</f>
        <v>0</v>
      </c>
      <c r="AG35" s="44">
        <f>AirBSYLD1!AG35*VLOOKUP(AirBSYLD2!AG$4,'[1]INTERNAL PARAMETERS-1'!$B$5:$J$44,5,FALSE)*VLOOKUP(AirBSYLD2!AG$4,'[1]INTERNAL PARAMETERS-1'!$B$5:$J$44,7,FALSE)*AirBSYLD2!$F35 + AirBSYLD1!AG35*(1-VLOOKUP(AirBSYLD2!AG$4,'[1]INTERNAL PARAMETERS-1'!$B$5:$J$44,5,FALSE))*VLOOKUP(AirBSYLD2!AG$4,'[1]INTERNAL PARAMETERS-1'!$B$5:$J$44,9,FALSE)*AirBSYLD2!$F35</f>
        <v>0</v>
      </c>
      <c r="AH35" s="44">
        <f>AirBSYLD1!AH35*VLOOKUP(AirBSYLD2!AH$4,'[1]INTERNAL PARAMETERS-1'!$B$5:$J$44,5,FALSE)*VLOOKUP(AirBSYLD2!AH$4,'[1]INTERNAL PARAMETERS-1'!$B$5:$J$44,7,FALSE)*AirBSYLD2!$F35 + AirBSYLD1!AH35*(1-VLOOKUP(AirBSYLD2!AH$4,'[1]INTERNAL PARAMETERS-1'!$B$5:$J$44,5,FALSE))*VLOOKUP(AirBSYLD2!AH$4,'[1]INTERNAL PARAMETERS-1'!$B$5:$J$44,9,FALSE)*AirBSYLD2!$F35</f>
        <v>0</v>
      </c>
      <c r="AI35" s="44">
        <f>AirBSYLD1!AI35*VLOOKUP(AirBSYLD2!AI$4,'[1]INTERNAL PARAMETERS-1'!$B$5:$J$44,5,FALSE)*VLOOKUP(AirBSYLD2!AI$4,'[1]INTERNAL PARAMETERS-1'!$B$5:$J$44,7,FALSE)*AirBSYLD2!$F35 + AirBSYLD1!AI35*(1-VLOOKUP(AirBSYLD2!AI$4,'[1]INTERNAL PARAMETERS-1'!$B$5:$J$44,5,FALSE))*VLOOKUP(AirBSYLD2!AI$4,'[1]INTERNAL PARAMETERS-1'!$B$5:$J$44,9,FALSE)*AirBSYLD2!$F35</f>
        <v>0</v>
      </c>
      <c r="AJ35" s="44">
        <f>AirBSYLD1!AJ35*VLOOKUP(AirBSYLD2!AJ$4,'[1]INTERNAL PARAMETERS-1'!$B$5:$J$44,5,FALSE)*VLOOKUP(AirBSYLD2!AJ$4,'[1]INTERNAL PARAMETERS-1'!$B$5:$J$44,7,FALSE)*AirBSYLD2!$F35 + AirBSYLD1!AJ35*(1-VLOOKUP(AirBSYLD2!AJ$4,'[1]INTERNAL PARAMETERS-1'!$B$5:$J$44,5,FALSE))*VLOOKUP(AirBSYLD2!AJ$4,'[1]INTERNAL PARAMETERS-1'!$B$5:$J$44,9,FALSE)*AirBSYLD2!$F35</f>
        <v>0.15525174719254226</v>
      </c>
      <c r="AK35" s="44">
        <f>AirBSYLD1!AK35*VLOOKUP(AirBSYLD2!AK$4,'[1]INTERNAL PARAMETERS-1'!$B$5:$J$44,5,FALSE)*VLOOKUP(AirBSYLD2!AK$4,'[1]INTERNAL PARAMETERS-1'!$B$5:$J$44,7,FALSE)*AirBSYLD2!$F35 + AirBSYLD1!AK35*(1-VLOOKUP(AirBSYLD2!AK$4,'[1]INTERNAL PARAMETERS-1'!$B$5:$J$44,5,FALSE))*VLOOKUP(AirBSYLD2!AK$4,'[1]INTERNAL PARAMETERS-1'!$B$5:$J$44,9,FALSE)*AirBSYLD2!$F35</f>
        <v>0.35031163469086457</v>
      </c>
      <c r="AL35" s="44">
        <f>AirBSYLD1!AL35*VLOOKUP(AirBSYLD2!AL$4,'[1]INTERNAL PARAMETERS-1'!$B$5:$J$44,5,FALSE)*VLOOKUP(AirBSYLD2!AL$4,'[1]INTERNAL PARAMETERS-1'!$B$5:$J$44,7,FALSE)*AirBSYLD2!$F35 + AirBSYLD1!AL35*(1-VLOOKUP(AirBSYLD2!AL$4,'[1]INTERNAL PARAMETERS-1'!$B$5:$J$44,5,FALSE))*VLOOKUP(AirBSYLD2!AL$4,'[1]INTERNAL PARAMETERS-1'!$B$5:$J$44,9,FALSE)*AirBSYLD2!$F35</f>
        <v>0</v>
      </c>
      <c r="AM35" s="44">
        <f>AirBSYLD1!AM35*VLOOKUP(AirBSYLD2!AM$4,'[1]INTERNAL PARAMETERS-1'!$B$5:$J$44,5,FALSE)*VLOOKUP(AirBSYLD2!AM$4,'[1]INTERNAL PARAMETERS-1'!$B$5:$J$44,7,FALSE)*AirBSYLD2!$F35 + AirBSYLD1!AM35*(1-VLOOKUP(AirBSYLD2!AM$4,'[1]INTERNAL PARAMETERS-1'!$B$5:$J$44,5,FALSE))*VLOOKUP(AirBSYLD2!AM$4,'[1]INTERNAL PARAMETERS-1'!$B$5:$J$44,9,FALSE)*AirBSYLD2!$F35</f>
        <v>0</v>
      </c>
      <c r="AN35" s="44">
        <f>AirBSYLD1!AN35*VLOOKUP(AirBSYLD2!AN$4,'[1]INTERNAL PARAMETERS-1'!$B$5:$J$44,5,FALSE)*VLOOKUP(AirBSYLD2!AN$4,'[1]INTERNAL PARAMETERS-1'!$B$5:$J$44,7,FALSE)*AirBSYLD2!$F35 + AirBSYLD1!AN35*(1-VLOOKUP(AirBSYLD2!AN$4,'[1]INTERNAL PARAMETERS-1'!$B$5:$J$44,5,FALSE))*VLOOKUP(AirBSYLD2!AN$4,'[1]INTERNAL PARAMETERS-1'!$B$5:$J$44,9,FALSE)*AirBSYLD2!$F35</f>
        <v>0</v>
      </c>
      <c r="AO35" s="44">
        <f>AirBSYLD1!AO35*VLOOKUP(AirBSYLD2!AO$4,'[1]INTERNAL PARAMETERS-1'!$B$5:$J$44,5,FALSE)*VLOOKUP(AirBSYLD2!AO$4,'[1]INTERNAL PARAMETERS-1'!$B$5:$J$44,7,FALSE)*AirBSYLD2!$F35 + AirBSYLD1!AO35*(1-VLOOKUP(AirBSYLD2!AO$4,'[1]INTERNAL PARAMETERS-1'!$B$5:$J$44,5,FALSE))*VLOOKUP(AirBSYLD2!AO$4,'[1]INTERNAL PARAMETERS-1'!$B$5:$J$44,9,FALSE)*AirBSYLD2!$F35</f>
        <v>0</v>
      </c>
      <c r="AP35" s="44">
        <f>AirBSYLD1!AP35*VLOOKUP(AirBSYLD2!AP$4,'[1]INTERNAL PARAMETERS-1'!$B$5:$J$44,5,FALSE)*VLOOKUP(AirBSYLD2!AP$4,'[1]INTERNAL PARAMETERS-1'!$B$5:$J$44,7,FALSE)*AirBSYLD2!$F35 + AirBSYLD1!AP35*(1-VLOOKUP(AirBSYLD2!AP$4,'[1]INTERNAL PARAMETERS-1'!$B$5:$J$44,5,FALSE))*VLOOKUP(AirBSYLD2!AP$4,'[1]INTERNAL PARAMETERS-1'!$B$5:$J$44,9,FALSE)*AirBSYLD2!$F35</f>
        <v>0</v>
      </c>
      <c r="AQ35" s="44">
        <f>AirBSYLD1!AQ35*VLOOKUP(AirBSYLD2!AQ$4,'[1]INTERNAL PARAMETERS-1'!$B$5:$J$44,5,FALSE)*VLOOKUP(AirBSYLD2!AQ$4,'[1]INTERNAL PARAMETERS-1'!$B$5:$J$44,7,FALSE)*AirBSYLD2!$F35 + AirBSYLD1!AQ35*(1-VLOOKUP(AirBSYLD2!AQ$4,'[1]INTERNAL PARAMETERS-1'!$B$5:$J$44,5,FALSE))*VLOOKUP(AirBSYLD2!AQ$4,'[1]INTERNAL PARAMETERS-1'!$B$5:$J$44,9,FALSE)*AirBSYLD2!$F35</f>
        <v>0</v>
      </c>
      <c r="AR35" s="44">
        <f>AirBSYLD1!AR35*VLOOKUP(AirBSYLD2!AR$4,'[1]INTERNAL PARAMETERS-1'!$B$5:$J$44,5,FALSE)*VLOOKUP(AirBSYLD2!AR$4,'[1]INTERNAL PARAMETERS-1'!$B$5:$J$44,7,FALSE)*AirBSYLD2!$F35 + AirBSYLD1!AR35*(1-VLOOKUP(AirBSYLD2!AR$4,'[1]INTERNAL PARAMETERS-1'!$B$5:$J$44,5,FALSE))*VLOOKUP(AirBSYLD2!AR$4,'[1]INTERNAL PARAMETERS-1'!$B$5:$J$44,9,FALSE)*AirBSYLD2!$F35</f>
        <v>0</v>
      </c>
      <c r="AS35" s="44">
        <f>AirBSYLD1!AS35*VLOOKUP(AirBSYLD2!AS$4,'[1]INTERNAL PARAMETERS-1'!$B$5:$J$44,5,FALSE)*VLOOKUP(AirBSYLD2!AS$4,'[1]INTERNAL PARAMETERS-1'!$B$5:$J$44,7,FALSE)*AirBSYLD2!$F35 + AirBSYLD1!AS35*(1-VLOOKUP(AirBSYLD2!AS$4,'[1]INTERNAL PARAMETERS-1'!$B$5:$J$44,5,FALSE))*VLOOKUP(AirBSYLD2!AS$4,'[1]INTERNAL PARAMETERS-1'!$B$5:$J$44,9,FALSE)*AirBSYLD2!$F35</f>
        <v>0</v>
      </c>
      <c r="AT35" s="43">
        <f>AirBSYLD1!AT35*VLOOKUP(AirBSYLD2!AT$4,'[1]INTERNAL PARAMETERS-1'!$B$5:$J$44,5,FALSE)*VLOOKUP(AirBSYLD2!AT$4,'[1]INTERNAL PARAMETERS-1'!$B$5:$J$44,7,FALSE)*AirBSYLD2!$F35 + AirBSYLD1!AT35*(1-VLOOKUP(AirBSYLD2!AT$4,'[1]INTERNAL PARAMETERS-1'!$B$5:$J$44,5,FALSE))*VLOOKUP(AirBSYLD2!AT$4,'[1]INTERNAL PARAMETERS-1'!$B$5:$J$44,9,FALSE)*AirBSYLD2!$F35</f>
        <v>0</v>
      </c>
      <c r="AU35" s="45">
        <f>AirBSYLD1!AU35*VLOOKUP(AirBSYLD2!AU$4,'[1]INTERNAL PARAMETERS-1'!$B$5:$J$44,5,FALSE)*VLOOKUP(AirBSYLD2!AU$4,'[1]INTERNAL PARAMETERS-1'!$B$5:$J$44,6,FALSE)*VLOOKUP(AirBSYLD2!AU$4,'[1]INTERNAL PARAMETERS-1'!$B$5:$J$44,3,FALSE) + AirBSYLD1!AU35*(1-VLOOKUP(AirBSYLD2!AU$4,'[1]INTERNAL PARAMETERS-1'!$B$5:$J$44,5,FALSE))*VLOOKUP(AirBSYLD2!AU$4,'[1]INTERNAL PARAMETERS-1'!$B$5:$J$44,8,FALSE)*VLOOKUP(AirBSYLD2!AU$4,'[1]INTERNAL PARAMETERS-1'!$B$5:$J$44,3,FALSE)</f>
        <v>0</v>
      </c>
      <c r="AV35" s="44">
        <f>AirBSYLD1!AV35*VLOOKUP(AirBSYLD2!AV$4,'[1]INTERNAL PARAMETERS-1'!$B$5:$J$44,5,FALSE)*VLOOKUP(AirBSYLD2!AV$4,'[1]INTERNAL PARAMETERS-1'!$B$5:$J$44,6,FALSE)*VLOOKUP(AirBSYLD2!AV$4,'[1]INTERNAL PARAMETERS-1'!$B$5:$J$44,3,FALSE) + AirBSYLD1!AV35*(1-VLOOKUP(AirBSYLD2!AV$4,'[1]INTERNAL PARAMETERS-1'!$B$5:$J$44,5,FALSE))*VLOOKUP(AirBSYLD2!AV$4,'[1]INTERNAL PARAMETERS-1'!$B$5:$J$44,8,FALSE)*VLOOKUP(AirBSYLD2!AV$4,'[1]INTERNAL PARAMETERS-1'!$B$5:$J$44,3,FALSE)</f>
        <v>0</v>
      </c>
      <c r="AW35" s="44">
        <f>AirBSYLD1!AW35*VLOOKUP(AirBSYLD2!AW$4,'[1]INTERNAL PARAMETERS-1'!$B$5:$J$44,5,FALSE)*VLOOKUP(AirBSYLD2!AW$4,'[1]INTERNAL PARAMETERS-1'!$B$5:$J$44,6,FALSE)*VLOOKUP(AirBSYLD2!AW$4,'[1]INTERNAL PARAMETERS-1'!$B$5:$J$44,3,FALSE) + AirBSYLD1!AW35*(1-VLOOKUP(AirBSYLD2!AW$4,'[1]INTERNAL PARAMETERS-1'!$B$5:$J$44,5,FALSE))*VLOOKUP(AirBSYLD2!AW$4,'[1]INTERNAL PARAMETERS-1'!$B$5:$J$44,8,FALSE)*VLOOKUP(AirBSYLD2!AW$4,'[1]INTERNAL PARAMETERS-1'!$B$5:$J$44,3,FALSE)</f>
        <v>1.1765499160229185</v>
      </c>
      <c r="AX35" s="44">
        <f>AirBSYLD1!AX35*VLOOKUP(AirBSYLD2!AX$4,'[1]INTERNAL PARAMETERS-1'!$B$5:$J$44,5,FALSE)*VLOOKUP(AirBSYLD2!AX$4,'[1]INTERNAL PARAMETERS-1'!$B$5:$J$44,6,FALSE)*VLOOKUP(AirBSYLD2!AX$4,'[1]INTERNAL PARAMETERS-1'!$B$5:$J$44,3,FALSE) + AirBSYLD1!AX35*(1-VLOOKUP(AirBSYLD2!AX$4,'[1]INTERNAL PARAMETERS-1'!$B$5:$J$44,5,FALSE))*VLOOKUP(AirBSYLD2!AX$4,'[1]INTERNAL PARAMETERS-1'!$B$5:$J$44,8,FALSE)*VLOOKUP(AirBSYLD2!AX$4,'[1]INTERNAL PARAMETERS-1'!$B$5:$J$44,3,FALSE)</f>
        <v>0</v>
      </c>
      <c r="AY35" s="44">
        <f>AirBSYLD1!AY35*VLOOKUP(AirBSYLD2!AY$4,'[1]INTERNAL PARAMETERS-1'!$B$5:$J$44,5,FALSE)*VLOOKUP(AirBSYLD2!AY$4,'[1]INTERNAL PARAMETERS-1'!$B$5:$J$44,6,FALSE)*VLOOKUP(AirBSYLD2!AY$4,'[1]INTERNAL PARAMETERS-1'!$B$5:$J$44,3,FALSE) + AirBSYLD1!AY35*(1-VLOOKUP(AirBSYLD2!AY$4,'[1]INTERNAL PARAMETERS-1'!$B$5:$J$44,5,FALSE))*VLOOKUP(AirBSYLD2!AY$4,'[1]INTERNAL PARAMETERS-1'!$B$5:$J$44,8,FALSE)*VLOOKUP(AirBSYLD2!AY$4,'[1]INTERNAL PARAMETERS-1'!$B$5:$J$44,3,FALSE)</f>
        <v>0</v>
      </c>
      <c r="AZ35" s="44">
        <f>AirBSYLD1!AZ35*VLOOKUP(AirBSYLD2!AZ$4,'[1]INTERNAL PARAMETERS-1'!$B$5:$J$44,5,FALSE)*VLOOKUP(AirBSYLD2!AZ$4,'[1]INTERNAL PARAMETERS-1'!$B$5:$J$44,6,FALSE)*VLOOKUP(AirBSYLD2!AZ$4,'[1]INTERNAL PARAMETERS-1'!$B$5:$J$44,3,FALSE) + AirBSYLD1!AZ35*(1-VLOOKUP(AirBSYLD2!AZ$4,'[1]INTERNAL PARAMETERS-1'!$B$5:$J$44,5,FALSE))*VLOOKUP(AirBSYLD2!AZ$4,'[1]INTERNAL PARAMETERS-1'!$B$5:$J$44,8,FALSE)*VLOOKUP(AirBSYLD2!AZ$4,'[1]INTERNAL PARAMETERS-1'!$B$5:$J$44,3,FALSE)</f>
        <v>0</v>
      </c>
      <c r="BA35" s="44">
        <f>AirBSYLD1!BA35*VLOOKUP(AirBSYLD2!BA$4,'[1]INTERNAL PARAMETERS-1'!$B$5:$J$44,5,FALSE)*VLOOKUP(AirBSYLD2!BA$4,'[1]INTERNAL PARAMETERS-1'!$B$5:$J$44,6,FALSE)*VLOOKUP(AirBSYLD2!BA$4,'[1]INTERNAL PARAMETERS-1'!$B$5:$J$44,3,FALSE) + AirBSYLD1!BA35*(1-VLOOKUP(AirBSYLD2!BA$4,'[1]INTERNAL PARAMETERS-1'!$B$5:$J$44,5,FALSE))*VLOOKUP(AirBSYLD2!BA$4,'[1]INTERNAL PARAMETERS-1'!$B$5:$J$44,8,FALSE)*VLOOKUP(AirBSYLD2!BA$4,'[1]INTERNAL PARAMETERS-1'!$B$5:$J$44,3,FALSE)</f>
        <v>1.0503857037757722</v>
      </c>
      <c r="BB35" s="44">
        <f>AirBSYLD1!BB35*VLOOKUP(AirBSYLD2!BB$4,'[1]INTERNAL PARAMETERS-1'!$B$5:$J$44,5,FALSE)*VLOOKUP(AirBSYLD2!BB$4,'[1]INTERNAL PARAMETERS-1'!$B$5:$J$44,6,FALSE)*VLOOKUP(AirBSYLD2!BB$4,'[1]INTERNAL PARAMETERS-1'!$B$5:$J$44,3,FALSE) + AirBSYLD1!BB35*(1-VLOOKUP(AirBSYLD2!BB$4,'[1]INTERNAL PARAMETERS-1'!$B$5:$J$44,5,FALSE))*VLOOKUP(AirBSYLD2!BB$4,'[1]INTERNAL PARAMETERS-1'!$B$5:$J$44,8,FALSE)*VLOOKUP(AirBSYLD2!BB$4,'[1]INTERNAL PARAMETERS-1'!$B$5:$J$44,3,FALSE)</f>
        <v>0.1743407793775868</v>
      </c>
      <c r="BC35" s="44">
        <f>AirBSYLD1!BC35*VLOOKUP(AirBSYLD2!BC$4,'[1]INTERNAL PARAMETERS-1'!$B$5:$J$44,5,FALSE)*VLOOKUP(AirBSYLD2!BC$4,'[1]INTERNAL PARAMETERS-1'!$B$5:$J$44,6,FALSE)*VLOOKUP(AirBSYLD2!BC$4,'[1]INTERNAL PARAMETERS-1'!$B$5:$J$44,3,FALSE) + AirBSYLD1!BC35*(1-VLOOKUP(AirBSYLD2!BC$4,'[1]INTERNAL PARAMETERS-1'!$B$5:$J$44,5,FALSE))*VLOOKUP(AirBSYLD2!BC$4,'[1]INTERNAL PARAMETERS-1'!$B$5:$J$44,8,FALSE)*VLOOKUP(AirBSYLD2!BC$4,'[1]INTERNAL PARAMETERS-1'!$B$5:$J$44,3,FALSE)</f>
        <v>0.54160124514587005</v>
      </c>
      <c r="BD35" s="44">
        <f>AirBSYLD1!BD35*VLOOKUP(AirBSYLD2!BD$4,'[1]INTERNAL PARAMETERS-1'!$B$5:$J$44,5,FALSE)*VLOOKUP(AirBSYLD2!BD$4,'[1]INTERNAL PARAMETERS-1'!$B$5:$J$44,6,FALSE)*VLOOKUP(AirBSYLD2!BD$4,'[1]INTERNAL PARAMETERS-1'!$B$5:$J$44,3,FALSE) + AirBSYLD1!BD35*(1-VLOOKUP(AirBSYLD2!BD$4,'[1]INTERNAL PARAMETERS-1'!$B$5:$J$44,5,FALSE))*VLOOKUP(AirBSYLD2!BD$4,'[1]INTERNAL PARAMETERS-1'!$B$5:$J$44,8,FALSE)*VLOOKUP(AirBSYLD2!BD$4,'[1]INTERNAL PARAMETERS-1'!$B$5:$J$44,3,FALSE)</f>
        <v>0.12686148089471688</v>
      </c>
      <c r="BE35" s="44">
        <f>AirBSYLD1!BE35*VLOOKUP(AirBSYLD2!BE$4,'[1]INTERNAL PARAMETERS-1'!$B$5:$J$44,5,FALSE)*VLOOKUP(AirBSYLD2!BE$4,'[1]INTERNAL PARAMETERS-1'!$B$5:$J$44,6,FALSE)*VLOOKUP(AirBSYLD2!BE$4,'[1]INTERNAL PARAMETERS-1'!$B$5:$J$44,3,FALSE) + AirBSYLD1!BE35*(1-VLOOKUP(AirBSYLD2!BE$4,'[1]INTERNAL PARAMETERS-1'!$B$5:$J$44,5,FALSE))*VLOOKUP(AirBSYLD2!BE$4,'[1]INTERNAL PARAMETERS-1'!$B$5:$J$44,8,FALSE)*VLOOKUP(AirBSYLD2!BE$4,'[1]INTERNAL PARAMETERS-1'!$B$5:$J$44,3,FALSE)</f>
        <v>0.68976599192027022</v>
      </c>
      <c r="BF35" s="44">
        <f>AirBSYLD1!BF35*VLOOKUP(AirBSYLD2!BF$4,'[1]INTERNAL PARAMETERS-1'!$B$5:$J$44,5,FALSE)*VLOOKUP(AirBSYLD2!BF$4,'[1]INTERNAL PARAMETERS-1'!$B$5:$J$44,6,FALSE)*VLOOKUP(AirBSYLD2!BF$4,'[1]INTERNAL PARAMETERS-1'!$B$5:$J$44,3,FALSE) + AirBSYLD1!BF35*(1-VLOOKUP(AirBSYLD2!BF$4,'[1]INTERNAL PARAMETERS-1'!$B$5:$J$44,5,FALSE))*VLOOKUP(AirBSYLD2!BF$4,'[1]INTERNAL PARAMETERS-1'!$B$5:$J$44,8,FALSE)*VLOOKUP(AirBSYLD2!BF$4,'[1]INTERNAL PARAMETERS-1'!$B$5:$J$44,3,FALSE)</f>
        <v>0</v>
      </c>
      <c r="BG35" s="44">
        <f>AirBSYLD1!BG35*VLOOKUP(AirBSYLD2!BG$4,'[1]INTERNAL PARAMETERS-1'!$B$5:$J$44,5,FALSE)*VLOOKUP(AirBSYLD2!BG$4,'[1]INTERNAL PARAMETERS-1'!$B$5:$J$44,6,FALSE)*VLOOKUP(AirBSYLD2!BG$4,'[1]INTERNAL PARAMETERS-1'!$B$5:$J$44,3,FALSE) + AirBSYLD1!BG35*(1-VLOOKUP(AirBSYLD2!BG$4,'[1]INTERNAL PARAMETERS-1'!$B$5:$J$44,5,FALSE))*VLOOKUP(AirBSYLD2!BG$4,'[1]INTERNAL PARAMETERS-1'!$B$5:$J$44,8,FALSE)*VLOOKUP(AirBSYLD2!BG$4,'[1]INTERNAL PARAMETERS-1'!$B$5:$J$44,3,FALSE)</f>
        <v>0.15640579151003312</v>
      </c>
      <c r="BH35" s="44">
        <f>AirBSYLD1!BH35*VLOOKUP(AirBSYLD2!BH$4,'[1]INTERNAL PARAMETERS-1'!$B$5:$J$44,5,FALSE)*VLOOKUP(AirBSYLD2!BH$4,'[1]INTERNAL PARAMETERS-1'!$B$5:$J$44,6,FALSE)*VLOOKUP(AirBSYLD2!BH$4,'[1]INTERNAL PARAMETERS-1'!$B$5:$J$44,3,FALSE) + AirBSYLD1!BH35*(1-VLOOKUP(AirBSYLD2!BH$4,'[1]INTERNAL PARAMETERS-1'!$B$5:$J$44,5,FALSE))*VLOOKUP(AirBSYLD2!BH$4,'[1]INTERNAL PARAMETERS-1'!$B$5:$J$44,8,FALSE)*VLOOKUP(AirBSYLD2!BH$4,'[1]INTERNAL PARAMETERS-1'!$B$5:$J$44,3,FALSE)</f>
        <v>4.3531456560654176E-4</v>
      </c>
      <c r="BI35" s="44">
        <f>AirBSYLD1!BI35*VLOOKUP(AirBSYLD2!BI$4,'[1]INTERNAL PARAMETERS-1'!$B$5:$J$44,5,FALSE)*VLOOKUP(AirBSYLD2!BI$4,'[1]INTERNAL PARAMETERS-1'!$B$5:$J$44,6,FALSE)*VLOOKUP(AirBSYLD2!BI$4,'[1]INTERNAL PARAMETERS-1'!$B$5:$J$44,3,FALSE) + AirBSYLD1!BI35*(1-VLOOKUP(AirBSYLD2!BI$4,'[1]INTERNAL PARAMETERS-1'!$B$5:$J$44,5,FALSE))*VLOOKUP(AirBSYLD2!BI$4,'[1]INTERNAL PARAMETERS-1'!$B$5:$J$44,8,FALSE)*VLOOKUP(AirBSYLD2!BI$4,'[1]INTERNAL PARAMETERS-1'!$B$5:$J$44,3,FALSE)</f>
        <v>0</v>
      </c>
      <c r="BJ35" s="44">
        <f>AirBSYLD1!BJ35*VLOOKUP(AirBSYLD2!BJ$4,'[1]INTERNAL PARAMETERS-1'!$B$5:$J$44,5,FALSE)*VLOOKUP(AirBSYLD2!BJ$4,'[1]INTERNAL PARAMETERS-1'!$B$5:$J$44,6,FALSE)*VLOOKUP(AirBSYLD2!BJ$4,'[1]INTERNAL PARAMETERS-1'!$B$5:$J$44,3,FALSE) + AirBSYLD1!BJ35*(1-VLOOKUP(AirBSYLD2!BJ$4,'[1]INTERNAL PARAMETERS-1'!$B$5:$J$44,5,FALSE))*VLOOKUP(AirBSYLD2!BJ$4,'[1]INTERNAL PARAMETERS-1'!$B$5:$J$44,8,FALSE)*VLOOKUP(AirBSYLD2!BJ$4,'[1]INTERNAL PARAMETERS-1'!$B$5:$J$44,3,FALSE)</f>
        <v>5.5217172134343753E-2</v>
      </c>
      <c r="BK35" s="44">
        <f>AirBSYLD1!BK35*VLOOKUP(AirBSYLD2!BK$4,'[1]INTERNAL PARAMETERS-1'!$B$5:$J$44,5,FALSE)*VLOOKUP(AirBSYLD2!BK$4,'[1]INTERNAL PARAMETERS-1'!$B$5:$J$44,6,FALSE)*VLOOKUP(AirBSYLD2!BK$4,'[1]INTERNAL PARAMETERS-1'!$B$5:$J$44,3,FALSE) + AirBSYLD1!BK35*(1-VLOOKUP(AirBSYLD2!BK$4,'[1]INTERNAL PARAMETERS-1'!$B$5:$J$44,5,FALSE))*VLOOKUP(AirBSYLD2!BK$4,'[1]INTERNAL PARAMETERS-1'!$B$5:$J$44,8,FALSE)*VLOOKUP(AirBSYLD2!BK$4,'[1]INTERNAL PARAMETERS-1'!$B$5:$J$44,3,FALSE)</f>
        <v>7.0046457635822623E-2</v>
      </c>
      <c r="BL35" s="44">
        <f>AirBSYLD1!BL35*VLOOKUP(AirBSYLD2!BL$4,'[1]INTERNAL PARAMETERS-1'!$B$5:$J$44,5,FALSE)*VLOOKUP(AirBSYLD2!BL$4,'[1]INTERNAL PARAMETERS-1'!$B$5:$J$44,6,FALSE)*VLOOKUP(AirBSYLD2!BL$4,'[1]INTERNAL PARAMETERS-1'!$B$5:$J$44,3,FALSE) + AirBSYLD1!BL35*(1-VLOOKUP(AirBSYLD2!BL$4,'[1]INTERNAL PARAMETERS-1'!$B$5:$J$44,5,FALSE))*VLOOKUP(AirBSYLD2!BL$4,'[1]INTERNAL PARAMETERS-1'!$B$5:$J$44,8,FALSE)*VLOOKUP(AirBSYLD2!BL$4,'[1]INTERNAL PARAMETERS-1'!$B$5:$J$44,3,FALSE)</f>
        <v>0.31149534565873715</v>
      </c>
      <c r="BM35" s="44">
        <f>AirBSYLD1!BM35*VLOOKUP(AirBSYLD2!BM$4,'[1]INTERNAL PARAMETERS-1'!$B$5:$J$44,5,FALSE)*VLOOKUP(AirBSYLD2!BM$4,'[1]INTERNAL PARAMETERS-1'!$B$5:$J$44,6,FALSE)*VLOOKUP(AirBSYLD2!BM$4,'[1]INTERNAL PARAMETERS-1'!$B$5:$J$44,3,FALSE) + AirBSYLD1!BM35*(1-VLOOKUP(AirBSYLD2!BM$4,'[1]INTERNAL PARAMETERS-1'!$B$5:$J$44,5,FALSE))*VLOOKUP(AirBSYLD2!BM$4,'[1]INTERNAL PARAMETERS-1'!$B$5:$J$44,8,FALSE)*VLOOKUP(AirBSYLD2!BM$4,'[1]INTERNAL PARAMETERS-1'!$B$5:$J$44,3,FALSE)</f>
        <v>0.19190585413079647</v>
      </c>
      <c r="BN35" s="44">
        <f>AirBSYLD1!BN35*VLOOKUP(AirBSYLD2!BN$4,'[1]INTERNAL PARAMETERS-1'!$B$5:$J$44,5,FALSE)*VLOOKUP(AirBSYLD2!BN$4,'[1]INTERNAL PARAMETERS-1'!$B$5:$J$44,6,FALSE)*VLOOKUP(AirBSYLD2!BN$4,'[1]INTERNAL PARAMETERS-1'!$B$5:$J$44,3,FALSE) + AirBSYLD1!BN35*(1-VLOOKUP(AirBSYLD2!BN$4,'[1]INTERNAL PARAMETERS-1'!$B$5:$J$44,5,FALSE))*VLOOKUP(AirBSYLD2!BN$4,'[1]INTERNAL PARAMETERS-1'!$B$5:$J$44,8,FALSE)*VLOOKUP(AirBSYLD2!BN$4,'[1]INTERNAL PARAMETERS-1'!$B$5:$J$44,3,FALSE)</f>
        <v>0.10895341802139444</v>
      </c>
      <c r="BO35" s="44">
        <f>AirBSYLD1!BO35*VLOOKUP(AirBSYLD2!BO$4,'[1]INTERNAL PARAMETERS-1'!$B$5:$J$44,5,FALSE)*VLOOKUP(AirBSYLD2!BO$4,'[1]INTERNAL PARAMETERS-1'!$B$5:$J$44,6,FALSE)*VLOOKUP(AirBSYLD2!BO$4,'[1]INTERNAL PARAMETERS-1'!$B$5:$J$44,3,FALSE) + AirBSYLD1!BO35*(1-VLOOKUP(AirBSYLD2!BO$4,'[1]INTERNAL PARAMETERS-1'!$B$5:$J$44,5,FALSE))*VLOOKUP(AirBSYLD2!BO$4,'[1]INTERNAL PARAMETERS-1'!$B$5:$J$44,8,FALSE)*VLOOKUP(AirBSYLD2!BO$4,'[1]INTERNAL PARAMETERS-1'!$B$5:$J$44,3,FALSE)</f>
        <v>0.10968789938723263</v>
      </c>
      <c r="BP35" s="44">
        <f>AirBSYLD1!BP35*VLOOKUP(AirBSYLD2!BP$4,'[1]INTERNAL PARAMETERS-1'!$B$5:$J$44,5,FALSE)*VLOOKUP(AirBSYLD2!BP$4,'[1]INTERNAL PARAMETERS-1'!$B$5:$J$44,6,FALSE)*VLOOKUP(AirBSYLD2!BP$4,'[1]INTERNAL PARAMETERS-1'!$B$5:$J$44,3,FALSE) + AirBSYLD1!BP35*(1-VLOOKUP(AirBSYLD2!BP$4,'[1]INTERNAL PARAMETERS-1'!$B$5:$J$44,5,FALSE))*VLOOKUP(AirBSYLD2!BP$4,'[1]INTERNAL PARAMETERS-1'!$B$5:$J$44,8,FALSE)*VLOOKUP(AirBSYLD2!BP$4,'[1]INTERNAL PARAMETERS-1'!$B$5:$J$44,3,FALSE)</f>
        <v>5.2209630056967394E-3</v>
      </c>
      <c r="BQ35" s="44">
        <f>AirBSYLD1!BQ35*VLOOKUP(AirBSYLD2!BQ$4,'[1]INTERNAL PARAMETERS-1'!$B$5:$J$44,5,FALSE)*VLOOKUP(AirBSYLD2!BQ$4,'[1]INTERNAL PARAMETERS-1'!$B$5:$J$44,6,FALSE)*VLOOKUP(AirBSYLD2!BQ$4,'[1]INTERNAL PARAMETERS-1'!$B$5:$J$44,3,FALSE) + AirBSYLD1!BQ35*(1-VLOOKUP(AirBSYLD2!BQ$4,'[1]INTERNAL PARAMETERS-1'!$B$5:$J$44,5,FALSE))*VLOOKUP(AirBSYLD2!BQ$4,'[1]INTERNAL PARAMETERS-1'!$B$5:$J$44,8,FALSE)*VLOOKUP(AirBSYLD2!BQ$4,'[1]INTERNAL PARAMETERS-1'!$B$5:$J$44,3,FALSE)</f>
        <v>0.41102252247947219</v>
      </c>
      <c r="BR35" s="44">
        <f>AirBSYLD1!BR35*VLOOKUP(AirBSYLD2!BR$4,'[1]INTERNAL PARAMETERS-1'!$B$5:$J$44,5,FALSE)*VLOOKUP(AirBSYLD2!BR$4,'[1]INTERNAL PARAMETERS-1'!$B$5:$J$44,6,FALSE)*VLOOKUP(AirBSYLD2!BR$4,'[1]INTERNAL PARAMETERS-1'!$B$5:$J$44,3,FALSE) + AirBSYLD1!BR35*(1-VLOOKUP(AirBSYLD2!BR$4,'[1]INTERNAL PARAMETERS-1'!$B$5:$J$44,5,FALSE))*VLOOKUP(AirBSYLD2!BR$4,'[1]INTERNAL PARAMETERS-1'!$B$5:$J$44,8,FALSE)*VLOOKUP(AirBSYLD2!BR$4,'[1]INTERNAL PARAMETERS-1'!$B$5:$J$44,3,FALSE)</f>
        <v>6.7595116134192817E-3</v>
      </c>
      <c r="BS35" s="44">
        <f>AirBSYLD1!BS35*VLOOKUP(AirBSYLD2!BS$4,'[1]INTERNAL PARAMETERS-1'!$B$5:$J$44,5,FALSE)*VLOOKUP(AirBSYLD2!BS$4,'[1]INTERNAL PARAMETERS-1'!$B$5:$J$44,6,FALSE)*VLOOKUP(AirBSYLD2!BS$4,'[1]INTERNAL PARAMETERS-1'!$B$5:$J$44,3,FALSE) + AirBSYLD1!BS35*(1-VLOOKUP(AirBSYLD2!BS$4,'[1]INTERNAL PARAMETERS-1'!$B$5:$J$44,5,FALSE))*VLOOKUP(AirBSYLD2!BS$4,'[1]INTERNAL PARAMETERS-1'!$B$5:$J$44,8,FALSE)*VLOOKUP(AirBSYLD2!BS$4,'[1]INTERNAL PARAMETERS-1'!$B$5:$J$44,3,FALSE)</f>
        <v>4.3720865527834858E-4</v>
      </c>
      <c r="BT35" s="44">
        <f>AirBSYLD1!BT35*VLOOKUP(AirBSYLD2!BT$4,'[1]INTERNAL PARAMETERS-1'!$B$5:$J$44,5,FALSE)*VLOOKUP(AirBSYLD2!BT$4,'[1]INTERNAL PARAMETERS-1'!$B$5:$J$44,6,FALSE)*VLOOKUP(AirBSYLD2!BT$4,'[1]INTERNAL PARAMETERS-1'!$B$5:$J$44,3,FALSE) + AirBSYLD1!BT35*(1-VLOOKUP(AirBSYLD2!BT$4,'[1]INTERNAL PARAMETERS-1'!$B$5:$J$44,5,FALSE))*VLOOKUP(AirBSYLD2!BT$4,'[1]INTERNAL PARAMETERS-1'!$B$5:$J$44,8,FALSE)*VLOOKUP(AirBSYLD2!BT$4,'[1]INTERNAL PARAMETERS-1'!$B$5:$J$44,3,FALSE)</f>
        <v>0</v>
      </c>
      <c r="BU35" s="44">
        <f>AirBSYLD1!BU35*VLOOKUP(AirBSYLD2!BU$4,'[1]INTERNAL PARAMETERS-1'!$B$5:$J$44,5,FALSE)*VLOOKUP(AirBSYLD2!BU$4,'[1]INTERNAL PARAMETERS-1'!$B$5:$J$44,6,FALSE)*VLOOKUP(AirBSYLD2!BU$4,'[1]INTERNAL PARAMETERS-1'!$B$5:$J$44,3,FALSE) + AirBSYLD1!BU35*(1-VLOOKUP(AirBSYLD2!BU$4,'[1]INTERNAL PARAMETERS-1'!$B$5:$J$44,5,FALSE))*VLOOKUP(AirBSYLD2!BU$4,'[1]INTERNAL PARAMETERS-1'!$B$5:$J$44,8,FALSE)*VLOOKUP(AirBSYLD2!BU$4,'[1]INTERNAL PARAMETERS-1'!$B$5:$J$44,3,FALSE)</f>
        <v>0</v>
      </c>
      <c r="BV35" s="44">
        <f>AirBSYLD1!BV35*VLOOKUP(AirBSYLD2!BV$4,'[1]INTERNAL PARAMETERS-1'!$B$5:$J$44,5,FALSE)*VLOOKUP(AirBSYLD2!BV$4,'[1]INTERNAL PARAMETERS-1'!$B$5:$J$44,6,FALSE)*VLOOKUP(AirBSYLD2!BV$4,'[1]INTERNAL PARAMETERS-1'!$B$5:$J$44,3,FALSE) + AirBSYLD1!BV35*(1-VLOOKUP(AirBSYLD2!BV$4,'[1]INTERNAL PARAMETERS-1'!$B$5:$J$44,5,FALSE))*VLOOKUP(AirBSYLD2!BV$4,'[1]INTERNAL PARAMETERS-1'!$B$5:$J$44,8,FALSE)*VLOOKUP(AirBSYLD2!BV$4,'[1]INTERNAL PARAMETERS-1'!$B$5:$J$44,3,FALSE)</f>
        <v>0</v>
      </c>
      <c r="BW35" s="44">
        <f>AirBSYLD1!BW35*VLOOKUP(AirBSYLD2!BW$4,'[1]INTERNAL PARAMETERS-1'!$B$5:$J$44,5,FALSE)*VLOOKUP(AirBSYLD2!BW$4,'[1]INTERNAL PARAMETERS-1'!$B$5:$J$44,6,FALSE)*VLOOKUP(AirBSYLD2!BW$4,'[1]INTERNAL PARAMETERS-1'!$B$5:$J$44,3,FALSE) + AirBSYLD1!BW35*(1-VLOOKUP(AirBSYLD2!BW$4,'[1]INTERNAL PARAMETERS-1'!$B$5:$J$44,5,FALSE))*VLOOKUP(AirBSYLD2!BW$4,'[1]INTERNAL PARAMETERS-1'!$B$5:$J$44,8,FALSE)*VLOOKUP(AirBSYLD2!BW$4,'[1]INTERNAL PARAMETERS-1'!$B$5:$J$44,3,FALSE)</f>
        <v>0</v>
      </c>
      <c r="BX35" s="44">
        <f>AirBSYLD1!BX35*VLOOKUP(AirBSYLD2!BX$4,'[1]INTERNAL PARAMETERS-1'!$B$5:$J$44,5,FALSE)*VLOOKUP(AirBSYLD2!BX$4,'[1]INTERNAL PARAMETERS-1'!$B$5:$J$44,6,FALSE)*VLOOKUP(AirBSYLD2!BX$4,'[1]INTERNAL PARAMETERS-1'!$B$5:$J$44,3,FALSE) + AirBSYLD1!BX35*(1-VLOOKUP(AirBSYLD2!BX$4,'[1]INTERNAL PARAMETERS-1'!$B$5:$J$44,5,FALSE))*VLOOKUP(AirBSYLD2!BX$4,'[1]INTERNAL PARAMETERS-1'!$B$5:$J$44,8,FALSE)*VLOOKUP(AirBSYLD2!BX$4,'[1]INTERNAL PARAMETERS-1'!$B$5:$J$44,3,FALSE)</f>
        <v>0</v>
      </c>
      <c r="BY35" s="44">
        <f>AirBSYLD1!BY35*VLOOKUP(AirBSYLD2!BY$4,'[1]INTERNAL PARAMETERS-1'!$B$5:$J$44,5,FALSE)*VLOOKUP(AirBSYLD2!BY$4,'[1]INTERNAL PARAMETERS-1'!$B$5:$J$44,6,FALSE)*VLOOKUP(AirBSYLD2!BY$4,'[1]INTERNAL PARAMETERS-1'!$B$5:$J$44,3,FALSE) + AirBSYLD1!BY35*(1-VLOOKUP(AirBSYLD2!BY$4,'[1]INTERNAL PARAMETERS-1'!$B$5:$J$44,5,FALSE))*VLOOKUP(AirBSYLD2!BY$4,'[1]INTERNAL PARAMETERS-1'!$B$5:$J$44,8,FALSE)*VLOOKUP(AirBSYLD2!BY$4,'[1]INTERNAL PARAMETERS-1'!$B$5:$J$44,3,FALSE)</f>
        <v>0</v>
      </c>
      <c r="BZ35" s="44">
        <f>AirBSYLD1!BZ35*VLOOKUP(AirBSYLD2!BZ$4,'[1]INTERNAL PARAMETERS-1'!$B$5:$J$44,5,FALSE)*VLOOKUP(AirBSYLD2!BZ$4,'[1]INTERNAL PARAMETERS-1'!$B$5:$J$44,6,FALSE)*VLOOKUP(AirBSYLD2!BZ$4,'[1]INTERNAL PARAMETERS-1'!$B$5:$J$44,3,FALSE) + AirBSYLD1!BZ35*(1-VLOOKUP(AirBSYLD2!BZ$4,'[1]INTERNAL PARAMETERS-1'!$B$5:$J$44,5,FALSE))*VLOOKUP(AirBSYLD2!BZ$4,'[1]INTERNAL PARAMETERS-1'!$B$5:$J$44,8,FALSE)*VLOOKUP(AirBSYLD2!BZ$4,'[1]INTERNAL PARAMETERS-1'!$B$5:$J$44,3,FALSE)</f>
        <v>3.4396078840113494E-4</v>
      </c>
      <c r="CA35" s="44">
        <f>AirBSYLD1!CA35*VLOOKUP(AirBSYLD2!CA$4,'[1]INTERNAL PARAMETERS-1'!$B$5:$J$44,5,FALSE)*VLOOKUP(AirBSYLD2!CA$4,'[1]INTERNAL PARAMETERS-1'!$B$5:$J$44,6,FALSE)*VLOOKUP(AirBSYLD2!CA$4,'[1]INTERNAL PARAMETERS-1'!$B$5:$J$44,3,FALSE) + AirBSYLD1!CA35*(1-VLOOKUP(AirBSYLD2!CA$4,'[1]INTERNAL PARAMETERS-1'!$B$5:$J$44,5,FALSE))*VLOOKUP(AirBSYLD2!CA$4,'[1]INTERNAL PARAMETERS-1'!$B$5:$J$44,8,FALSE)*VLOOKUP(AirBSYLD2!CA$4,'[1]INTERNAL PARAMETERS-1'!$B$5:$J$44,3,FALSE)</f>
        <v>0</v>
      </c>
      <c r="CB35" s="44">
        <f>AirBSYLD1!CB35*VLOOKUP(AirBSYLD2!CB$4,'[1]INTERNAL PARAMETERS-1'!$B$5:$J$44,5,FALSE)*VLOOKUP(AirBSYLD2!CB$4,'[1]INTERNAL PARAMETERS-1'!$B$5:$J$44,6,FALSE)*VLOOKUP(AirBSYLD2!CB$4,'[1]INTERNAL PARAMETERS-1'!$B$5:$J$44,3,FALSE) + AirBSYLD1!CB35*(1-VLOOKUP(AirBSYLD2!CB$4,'[1]INTERNAL PARAMETERS-1'!$B$5:$J$44,5,FALSE))*VLOOKUP(AirBSYLD2!CB$4,'[1]INTERNAL PARAMETERS-1'!$B$5:$J$44,8,FALSE)*VLOOKUP(AirBSYLD2!CB$4,'[1]INTERNAL PARAMETERS-1'!$B$5:$J$44,3,FALSE)</f>
        <v>0</v>
      </c>
      <c r="CC35" s="44">
        <f>AirBSYLD1!CC35*VLOOKUP(AirBSYLD2!CC$4,'[1]INTERNAL PARAMETERS-1'!$B$5:$J$44,5,FALSE)*VLOOKUP(AirBSYLD2!CC$4,'[1]INTERNAL PARAMETERS-1'!$B$5:$J$44,6,FALSE)*VLOOKUP(AirBSYLD2!CC$4,'[1]INTERNAL PARAMETERS-1'!$B$5:$J$44,3,FALSE) + AirBSYLD1!CC35*(1-VLOOKUP(AirBSYLD2!CC$4,'[1]INTERNAL PARAMETERS-1'!$B$5:$J$44,5,FALSE))*VLOOKUP(AirBSYLD2!CC$4,'[1]INTERNAL PARAMETERS-1'!$B$5:$J$44,8,FALSE)*VLOOKUP(AirBSYLD2!CC$4,'[1]INTERNAL PARAMETERS-1'!$B$5:$J$44,3,FALSE)</f>
        <v>1.7198466371706903E-3</v>
      </c>
      <c r="CD35" s="44">
        <f>AirBSYLD1!CD35*VLOOKUP(AirBSYLD2!CD$4,'[1]INTERNAL PARAMETERS-1'!$B$5:$J$44,5,FALSE)*VLOOKUP(AirBSYLD2!CD$4,'[1]INTERNAL PARAMETERS-1'!$B$5:$J$44,6,FALSE)*VLOOKUP(AirBSYLD2!CD$4,'[1]INTERNAL PARAMETERS-1'!$B$5:$J$44,3,FALSE) + AirBSYLD1!CD35*(1-VLOOKUP(AirBSYLD2!CD$4,'[1]INTERNAL PARAMETERS-1'!$B$5:$J$44,5,FALSE))*VLOOKUP(AirBSYLD2!CD$4,'[1]INTERNAL PARAMETERS-1'!$B$5:$J$44,8,FALSE)*VLOOKUP(AirBSYLD2!CD$4,'[1]INTERNAL PARAMETERS-1'!$B$5:$J$44,3,FALSE)</f>
        <v>2.794750785402372E-3</v>
      </c>
      <c r="CE35" s="44">
        <f>AirBSYLD1!CE35*VLOOKUP(AirBSYLD2!CE$4,'[1]INTERNAL PARAMETERS-1'!$B$5:$J$44,5,FALSE)*VLOOKUP(AirBSYLD2!CE$4,'[1]INTERNAL PARAMETERS-1'!$B$5:$J$44,6,FALSE)*VLOOKUP(AirBSYLD2!CE$4,'[1]INTERNAL PARAMETERS-1'!$B$5:$J$44,3,FALSE) + AirBSYLD1!CE35*(1-VLOOKUP(AirBSYLD2!CE$4,'[1]INTERNAL PARAMETERS-1'!$B$5:$J$44,5,FALSE))*VLOOKUP(AirBSYLD2!CE$4,'[1]INTERNAL PARAMETERS-1'!$B$5:$J$44,8,FALSE)*VLOOKUP(AirBSYLD2!CE$4,'[1]INTERNAL PARAMETERS-1'!$B$5:$J$44,3,FALSE)</f>
        <v>1.1891511034151633E-2</v>
      </c>
      <c r="CF35" s="44">
        <f>AirBSYLD1!CF35*VLOOKUP(AirBSYLD2!CF$4,'[1]INTERNAL PARAMETERS-1'!$B$5:$J$44,5,FALSE)*VLOOKUP(AirBSYLD2!CF$4,'[1]INTERNAL PARAMETERS-1'!$B$5:$J$44,6,FALSE)*VLOOKUP(AirBSYLD2!CF$4,'[1]INTERNAL PARAMETERS-1'!$B$5:$J$44,3,FALSE) + AirBSYLD1!CF35*(1-VLOOKUP(AirBSYLD2!CF$4,'[1]INTERNAL PARAMETERS-1'!$B$5:$J$44,5,FALSE))*VLOOKUP(AirBSYLD2!CF$4,'[1]INTERNAL PARAMETERS-1'!$B$5:$J$44,8,FALSE)*VLOOKUP(AirBSYLD2!CF$4,'[1]INTERNAL PARAMETERS-1'!$B$5:$J$44,3,FALSE)</f>
        <v>2.3849126916056021E-3</v>
      </c>
      <c r="CG35" s="44">
        <f>AirBSYLD1!CG35*VLOOKUP(AirBSYLD2!CG$4,'[1]INTERNAL PARAMETERS-1'!$B$5:$J$44,5,FALSE)*VLOOKUP(AirBSYLD2!CG$4,'[1]INTERNAL PARAMETERS-1'!$B$5:$J$44,6,FALSE)*VLOOKUP(AirBSYLD2!CG$4,'[1]INTERNAL PARAMETERS-1'!$B$5:$J$44,3,FALSE) + AirBSYLD1!CG35*(1-VLOOKUP(AirBSYLD2!CG$4,'[1]INTERNAL PARAMETERS-1'!$B$5:$J$44,5,FALSE))*VLOOKUP(AirBSYLD2!CG$4,'[1]INTERNAL PARAMETERS-1'!$B$5:$J$44,8,FALSE)*VLOOKUP(AirBSYLD2!CG$4,'[1]INTERNAL PARAMETERS-1'!$B$5:$J$44,3,FALSE)</f>
        <v>6.3217739701291423E-4</v>
      </c>
      <c r="CH35" s="43">
        <f>AirBSYLD1!CH35*VLOOKUP(AirBSYLD2!CH$4,'[1]INTERNAL PARAMETERS-1'!$B$5:$J$44,5,FALSE)*VLOOKUP(AirBSYLD2!CH$4,'[1]INTERNAL PARAMETERS-1'!$B$5:$J$44,6,FALSE)*VLOOKUP(AirBSYLD2!CH$4,'[1]INTERNAL PARAMETERS-1'!$B$5:$J$44,3,FALSE) + AirBSYLD1!CH35*(1-VLOOKUP(AirBSYLD2!CH$4,'[1]INTERNAL PARAMETERS-1'!$B$5:$J$44,5,FALSE))*VLOOKUP(AirBSYLD2!CH$4,'[1]INTERNAL PARAMETERS-1'!$B$5:$J$44,8,FALSE)*VLOOKUP(AirBSYLD2!CH$4,'[1]INTERNAL PARAMETERS-1'!$B$5:$J$44,3,FALSE)</f>
        <v>0</v>
      </c>
      <c r="CJ35" s="45">
        <f t="shared" si="0"/>
        <v>66.686949185971471</v>
      </c>
      <c r="CK35" s="43">
        <f t="shared" si="1"/>
        <v>5.2068597352687114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AirBS!X36</f>
        <v>355.59998967118031</v>
      </c>
      <c r="F36" s="56">
        <f>'[1]INTERNAL PARAMETERS-1'!M18</f>
        <v>21.115000000000002</v>
      </c>
      <c r="G36" s="45">
        <f>AirBSYLD1!G36*VLOOKUP(AirBSYLD2!G$4,'[1]INTERNAL PARAMETERS-1'!$B$5:$J$44,5,FALSE)*VLOOKUP(AirBSYLD2!G$4,'[1]INTERNAL PARAMETERS-1'!$B$5:$J$44,7,FALSE)*AirBSYLD2!$F36 + AirBSYLD1!G36*(1-VLOOKUP(AirBSYLD2!G$4,'[1]INTERNAL PARAMETERS-1'!$B$5:$J$44,5,FALSE))*VLOOKUP(AirBSYLD2!G$4,'[1]INTERNAL PARAMETERS-1'!$B$5:$J$44,9,FALSE)*AirBSYLD2!$F36</f>
        <v>12.318881653976606</v>
      </c>
      <c r="H36" s="44">
        <f>AirBSYLD1!H36*VLOOKUP(AirBSYLD2!H$4,'[1]INTERNAL PARAMETERS-1'!$B$5:$J$44,5,FALSE)*VLOOKUP(AirBSYLD2!H$4,'[1]INTERNAL PARAMETERS-1'!$B$5:$J$44,7,FALSE)*AirBSYLD2!$F36 + AirBSYLD1!H36*(1-VLOOKUP(AirBSYLD2!H$4,'[1]INTERNAL PARAMETERS-1'!$B$5:$J$44,5,FALSE))*VLOOKUP(AirBSYLD2!H$4,'[1]INTERNAL PARAMETERS-1'!$B$5:$J$44,9,FALSE)*AirBSYLD2!$F36</f>
        <v>4.6430543304954295</v>
      </c>
      <c r="I36" s="44">
        <f>AirBSYLD1!I36*VLOOKUP(AirBSYLD2!I$4,'[1]INTERNAL PARAMETERS-1'!$B$5:$J$44,5,FALSE)*VLOOKUP(AirBSYLD2!I$4,'[1]INTERNAL PARAMETERS-1'!$B$5:$J$44,7,FALSE)*AirBSYLD2!$F36 + AirBSYLD1!I36*(1-VLOOKUP(AirBSYLD2!I$4,'[1]INTERNAL PARAMETERS-1'!$B$5:$J$44,5,FALSE))*VLOOKUP(AirBSYLD2!I$4,'[1]INTERNAL PARAMETERS-1'!$B$5:$J$44,9,FALSE)*AirBSYLD2!$F36</f>
        <v>14.675769169670955</v>
      </c>
      <c r="J36" s="44">
        <f>AirBSYLD1!J36*VLOOKUP(AirBSYLD2!J$4,'[1]INTERNAL PARAMETERS-1'!$B$5:$J$44,5,FALSE)*VLOOKUP(AirBSYLD2!J$4,'[1]INTERNAL PARAMETERS-1'!$B$5:$J$44,7,FALSE)*AirBSYLD2!$F36 + AirBSYLD1!J36*(1-VLOOKUP(AirBSYLD2!J$4,'[1]INTERNAL PARAMETERS-1'!$B$5:$J$44,5,FALSE))*VLOOKUP(AirBSYLD2!J$4,'[1]INTERNAL PARAMETERS-1'!$B$5:$J$44,9,FALSE)*AirBSYLD2!$F36</f>
        <v>0</v>
      </c>
      <c r="K36" s="44">
        <f>AirBSYLD1!K36*VLOOKUP(AirBSYLD2!K$4,'[1]INTERNAL PARAMETERS-1'!$B$5:$J$44,5,FALSE)*VLOOKUP(AirBSYLD2!K$4,'[1]INTERNAL PARAMETERS-1'!$B$5:$J$44,7,FALSE)*AirBSYLD2!$F36 + AirBSYLD1!K36*(1-VLOOKUP(AirBSYLD2!K$4,'[1]INTERNAL PARAMETERS-1'!$B$5:$J$44,5,FALSE))*VLOOKUP(AirBSYLD2!K$4,'[1]INTERNAL PARAMETERS-1'!$B$5:$J$44,9,FALSE)*AirBSYLD2!$F36</f>
        <v>0</v>
      </c>
      <c r="L36" s="44">
        <f>AirBSYLD1!L36*VLOOKUP(AirBSYLD2!L$4,'[1]INTERNAL PARAMETERS-1'!$B$5:$J$44,5,FALSE)*VLOOKUP(AirBSYLD2!L$4,'[1]INTERNAL PARAMETERS-1'!$B$5:$J$44,7,FALSE)*AirBSYLD2!$F36 + AirBSYLD1!L36*(1-VLOOKUP(AirBSYLD2!L$4,'[1]INTERNAL PARAMETERS-1'!$B$5:$J$44,5,FALSE))*VLOOKUP(AirBSYLD2!L$4,'[1]INTERNAL PARAMETERS-1'!$B$5:$J$44,9,FALSE)*AirBSYLD2!$F36</f>
        <v>0</v>
      </c>
      <c r="M36" s="44">
        <f>AirBSYLD1!M36*VLOOKUP(AirBSYLD2!M$4,'[1]INTERNAL PARAMETERS-1'!$B$5:$J$44,5,FALSE)*VLOOKUP(AirBSYLD2!M$4,'[1]INTERNAL PARAMETERS-1'!$B$5:$J$44,7,FALSE)*AirBSYLD2!$F36 + AirBSYLD1!M36*(1-VLOOKUP(AirBSYLD2!M$4,'[1]INTERNAL PARAMETERS-1'!$B$5:$J$44,5,FALSE))*VLOOKUP(AirBSYLD2!M$4,'[1]INTERNAL PARAMETERS-1'!$B$5:$J$44,9,FALSE)*AirBSYLD2!$F36</f>
        <v>2.2896722302080987</v>
      </c>
      <c r="N36" s="44">
        <f>AirBSYLD1!N36*VLOOKUP(AirBSYLD2!N$4,'[1]INTERNAL PARAMETERS-1'!$B$5:$J$44,5,FALSE)*VLOOKUP(AirBSYLD2!N$4,'[1]INTERNAL PARAMETERS-1'!$B$5:$J$44,7,FALSE)*AirBSYLD2!$F36 + AirBSYLD1!N36*(1-VLOOKUP(AirBSYLD2!N$4,'[1]INTERNAL PARAMETERS-1'!$B$5:$J$44,5,FALSE))*VLOOKUP(AirBSYLD2!N$4,'[1]INTERNAL PARAMETERS-1'!$B$5:$J$44,9,FALSE)*AirBSYLD2!$F36</f>
        <v>4.705873392872377E-2</v>
      </c>
      <c r="O36" s="44">
        <f>AirBSYLD1!O36*VLOOKUP(AirBSYLD2!O$4,'[1]INTERNAL PARAMETERS-1'!$B$5:$J$44,5,FALSE)*VLOOKUP(AirBSYLD2!O$4,'[1]INTERNAL PARAMETERS-1'!$B$5:$J$44,7,FALSE)*AirBSYLD2!$F36 + AirBSYLD1!O36*(1-VLOOKUP(AirBSYLD2!O$4,'[1]INTERNAL PARAMETERS-1'!$B$5:$J$44,5,FALSE))*VLOOKUP(AirBSYLD2!O$4,'[1]INTERNAL PARAMETERS-1'!$B$5:$J$44,9,FALSE)*AirBSYLD2!$F36</f>
        <v>0</v>
      </c>
      <c r="P36" s="44">
        <f>AirBSYLD1!P36*VLOOKUP(AirBSYLD2!P$4,'[1]INTERNAL PARAMETERS-1'!$B$5:$J$44,5,FALSE)*VLOOKUP(AirBSYLD2!P$4,'[1]INTERNAL PARAMETERS-1'!$B$5:$J$44,7,FALSE)*AirBSYLD2!$F36 + AirBSYLD1!P36*(1-VLOOKUP(AirBSYLD2!P$4,'[1]INTERNAL PARAMETERS-1'!$B$5:$J$44,5,FALSE))*VLOOKUP(AirBSYLD2!P$4,'[1]INTERNAL PARAMETERS-1'!$B$5:$J$44,9,FALSE)*AirBSYLD2!$F36</f>
        <v>0</v>
      </c>
      <c r="Q36" s="44">
        <f>AirBSYLD1!Q36*VLOOKUP(AirBSYLD2!Q$4,'[1]INTERNAL PARAMETERS-1'!$B$5:$J$44,5,FALSE)*VLOOKUP(AirBSYLD2!Q$4,'[1]INTERNAL PARAMETERS-1'!$B$5:$J$44,7,FALSE)*AirBSYLD2!$F36 + AirBSYLD1!Q36*(1-VLOOKUP(AirBSYLD2!Q$4,'[1]INTERNAL PARAMETERS-1'!$B$5:$J$44,5,FALSE))*VLOOKUP(AirBSYLD2!Q$4,'[1]INTERNAL PARAMETERS-1'!$B$5:$J$44,9,FALSE)*AirBSYLD2!$F36</f>
        <v>0</v>
      </c>
      <c r="R36" s="44">
        <f>AirBSYLD1!R36*VLOOKUP(AirBSYLD2!R$4,'[1]INTERNAL PARAMETERS-1'!$B$5:$J$44,5,FALSE)*VLOOKUP(AirBSYLD2!R$4,'[1]INTERNAL PARAMETERS-1'!$B$5:$J$44,7,FALSE)*AirBSYLD2!$F36 + AirBSYLD1!R36*(1-VLOOKUP(AirBSYLD2!R$4,'[1]INTERNAL PARAMETERS-1'!$B$5:$J$44,5,FALSE))*VLOOKUP(AirBSYLD2!R$4,'[1]INTERNAL PARAMETERS-1'!$B$5:$J$44,9,FALSE)*AirBSYLD2!$F36</f>
        <v>4.1831320557760128E-2</v>
      </c>
      <c r="S36" s="44">
        <f>AirBSYLD1!S36*VLOOKUP(AirBSYLD2!S$4,'[1]INTERNAL PARAMETERS-1'!$B$5:$J$44,5,FALSE)*VLOOKUP(AirBSYLD2!S$4,'[1]INTERNAL PARAMETERS-1'!$B$5:$J$44,7,FALSE)*AirBSYLD2!$F36 + AirBSYLD1!S36*(1-VLOOKUP(AirBSYLD2!S$4,'[1]INTERNAL PARAMETERS-1'!$B$5:$J$44,5,FALSE))*VLOOKUP(AirBSYLD2!S$4,'[1]INTERNAL PARAMETERS-1'!$B$5:$J$44,9,FALSE)*AirBSYLD2!$F36</f>
        <v>1.5726141525184338</v>
      </c>
      <c r="T36" s="44">
        <f>AirBSYLD1!T36*VLOOKUP(AirBSYLD2!T$4,'[1]INTERNAL PARAMETERS-1'!$B$5:$J$44,5,FALSE)*VLOOKUP(AirBSYLD2!T$4,'[1]INTERNAL PARAMETERS-1'!$B$5:$J$44,7,FALSE)*AirBSYLD2!$F36 + AirBSYLD1!T36*(1-VLOOKUP(AirBSYLD2!T$4,'[1]INTERNAL PARAMETERS-1'!$B$5:$J$44,5,FALSE))*VLOOKUP(AirBSYLD2!T$4,'[1]INTERNAL PARAMETERS-1'!$B$5:$J$44,9,FALSE)*AirBSYLD2!$F36</f>
        <v>0.47057983079345572</v>
      </c>
      <c r="U36" s="44">
        <f>AirBSYLD1!U36*VLOOKUP(AirBSYLD2!U$4,'[1]INTERNAL PARAMETERS-1'!$B$5:$J$44,5,FALSE)*VLOOKUP(AirBSYLD2!U$4,'[1]INTERNAL PARAMETERS-1'!$B$5:$J$44,7,FALSE)*AirBSYLD2!$F36 + AirBSYLD1!U36*(1-VLOOKUP(AirBSYLD2!U$4,'[1]INTERNAL PARAMETERS-1'!$B$5:$J$44,5,FALSE))*VLOOKUP(AirBSYLD2!U$4,'[1]INTERNAL PARAMETERS-1'!$B$5:$J$44,9,FALSE)*AirBSYLD2!$F36</f>
        <v>0.23634696115134474</v>
      </c>
      <c r="V36" s="44">
        <f>AirBSYLD1!V36*VLOOKUP(AirBSYLD2!V$4,'[1]INTERNAL PARAMETERS-1'!$B$5:$J$44,5,FALSE)*VLOOKUP(AirBSYLD2!V$4,'[1]INTERNAL PARAMETERS-1'!$B$5:$J$44,7,FALSE)*AirBSYLD2!$F36 + AirBSYLD1!V36*(1-VLOOKUP(AirBSYLD2!V$4,'[1]INTERNAL PARAMETERS-1'!$B$5:$J$44,5,FALSE))*VLOOKUP(AirBSYLD2!V$4,'[1]INTERNAL PARAMETERS-1'!$B$5:$J$44,9,FALSE)*AirBSYLD2!$F36</f>
        <v>1.2250948181060111</v>
      </c>
      <c r="W36" s="44">
        <f>AirBSYLD1!W36*VLOOKUP(AirBSYLD2!W$4,'[1]INTERNAL PARAMETERS-1'!$B$5:$J$44,5,FALSE)*VLOOKUP(AirBSYLD2!W$4,'[1]INTERNAL PARAMETERS-1'!$B$5:$J$44,7,FALSE)*AirBSYLD2!$F36 + AirBSYLD1!W36*(1-VLOOKUP(AirBSYLD2!W$4,'[1]INTERNAL PARAMETERS-1'!$B$5:$J$44,5,FALSE))*VLOOKUP(AirBSYLD2!W$4,'[1]INTERNAL PARAMETERS-1'!$B$5:$J$44,9,FALSE)*AirBSYLD2!$F36</f>
        <v>0</v>
      </c>
      <c r="X36" s="44">
        <f>AirBSYLD1!X36*VLOOKUP(AirBSYLD2!X$4,'[1]INTERNAL PARAMETERS-1'!$B$5:$J$44,5,FALSE)*VLOOKUP(AirBSYLD2!X$4,'[1]INTERNAL PARAMETERS-1'!$B$5:$J$44,7,FALSE)*AirBSYLD2!$F36 + AirBSYLD1!X36*(1-VLOOKUP(AirBSYLD2!X$4,'[1]INTERNAL PARAMETERS-1'!$B$5:$J$44,5,FALSE))*VLOOKUP(AirBSYLD2!X$4,'[1]INTERNAL PARAMETERS-1'!$B$5:$J$44,9,FALSE)*AirBSYLD2!$F36</f>
        <v>0</v>
      </c>
      <c r="Y36" s="44">
        <f>AirBSYLD1!Y36*VLOOKUP(AirBSYLD2!Y$4,'[1]INTERNAL PARAMETERS-1'!$B$5:$J$44,5,FALSE)*VLOOKUP(AirBSYLD2!Y$4,'[1]INTERNAL PARAMETERS-1'!$B$5:$J$44,7,FALSE)*AirBSYLD2!$F36 + AirBSYLD1!Y36*(1-VLOOKUP(AirBSYLD2!Y$4,'[1]INTERNAL PARAMETERS-1'!$B$5:$J$44,5,FALSE))*VLOOKUP(AirBSYLD2!Y$4,'[1]INTERNAL PARAMETERS-1'!$B$5:$J$44,9,FALSE)*AirBSYLD2!$F36</f>
        <v>0</v>
      </c>
      <c r="Z36" s="44">
        <f>AirBSYLD1!Z36*VLOOKUP(AirBSYLD2!Z$4,'[1]INTERNAL PARAMETERS-1'!$B$5:$J$44,5,FALSE)*VLOOKUP(AirBSYLD2!Z$4,'[1]INTERNAL PARAMETERS-1'!$B$5:$J$44,7,FALSE)*AirBSYLD2!$F36 + AirBSYLD1!Z36*(1-VLOOKUP(AirBSYLD2!Z$4,'[1]INTERNAL PARAMETERS-1'!$B$5:$J$44,5,FALSE))*VLOOKUP(AirBSYLD2!Z$4,'[1]INTERNAL PARAMETERS-1'!$B$5:$J$44,9,FALSE)*AirBSYLD2!$F36</f>
        <v>0</v>
      </c>
      <c r="AA36" s="44">
        <f>AirBSYLD1!AA36*VLOOKUP(AirBSYLD2!AA$4,'[1]INTERNAL PARAMETERS-1'!$B$5:$J$44,5,FALSE)*VLOOKUP(AirBSYLD2!AA$4,'[1]INTERNAL PARAMETERS-1'!$B$5:$J$44,7,FALSE)*AirBSYLD2!$F36 + AirBSYLD1!AA36*(1-VLOOKUP(AirBSYLD2!AA$4,'[1]INTERNAL PARAMETERS-1'!$B$5:$J$44,5,FALSE))*VLOOKUP(AirBSYLD2!AA$4,'[1]INTERNAL PARAMETERS-1'!$B$5:$J$44,9,FALSE)*AirBSYLD2!$F36</f>
        <v>0</v>
      </c>
      <c r="AB36" s="44">
        <f>AirBSYLD1!AB36*VLOOKUP(AirBSYLD2!AB$4,'[1]INTERNAL PARAMETERS-1'!$B$5:$J$44,5,FALSE)*VLOOKUP(AirBSYLD2!AB$4,'[1]INTERNAL PARAMETERS-1'!$B$5:$J$44,7,FALSE)*AirBSYLD2!$F36 + AirBSYLD1!AB36*(1-VLOOKUP(AirBSYLD2!AB$4,'[1]INTERNAL PARAMETERS-1'!$B$5:$J$44,5,FALSE))*VLOOKUP(AirBSYLD2!AB$4,'[1]INTERNAL PARAMETERS-1'!$B$5:$J$44,9,FALSE)*AirBSYLD2!$F36</f>
        <v>0</v>
      </c>
      <c r="AC36" s="44">
        <f>AirBSYLD1!AC36*VLOOKUP(AirBSYLD2!AC$4,'[1]INTERNAL PARAMETERS-1'!$B$5:$J$44,5,FALSE)*VLOOKUP(AirBSYLD2!AC$4,'[1]INTERNAL PARAMETERS-1'!$B$5:$J$44,7,FALSE)*AirBSYLD2!$F36 + AirBSYLD1!AC36*(1-VLOOKUP(AirBSYLD2!AC$4,'[1]INTERNAL PARAMETERS-1'!$B$5:$J$44,5,FALSE))*VLOOKUP(AirBSYLD2!AC$4,'[1]INTERNAL PARAMETERS-1'!$B$5:$J$44,9,FALSE)*AirBSYLD2!$F36</f>
        <v>0</v>
      </c>
      <c r="AD36" s="44">
        <f>AirBSYLD1!AD36*VLOOKUP(AirBSYLD2!AD$4,'[1]INTERNAL PARAMETERS-1'!$B$5:$J$44,5,FALSE)*VLOOKUP(AirBSYLD2!AD$4,'[1]INTERNAL PARAMETERS-1'!$B$5:$J$44,7,FALSE)*AirBSYLD2!$F36 + AirBSYLD1!AD36*(1-VLOOKUP(AirBSYLD2!AD$4,'[1]INTERNAL PARAMETERS-1'!$B$5:$J$44,5,FALSE))*VLOOKUP(AirBSYLD2!AD$4,'[1]INTERNAL PARAMETERS-1'!$B$5:$J$44,9,FALSE)*AirBSYLD2!$F36</f>
        <v>0</v>
      </c>
      <c r="AE36" s="44">
        <f>AirBSYLD1!AE36*VLOOKUP(AirBSYLD2!AE$4,'[1]INTERNAL PARAMETERS-1'!$B$5:$J$44,5,FALSE)*VLOOKUP(AirBSYLD2!AE$4,'[1]INTERNAL PARAMETERS-1'!$B$5:$J$44,7,FALSE)*AirBSYLD2!$F36 + AirBSYLD1!AE36*(1-VLOOKUP(AirBSYLD2!AE$4,'[1]INTERNAL PARAMETERS-1'!$B$5:$J$44,5,FALSE))*VLOOKUP(AirBSYLD2!AE$4,'[1]INTERNAL PARAMETERS-1'!$B$5:$J$44,9,FALSE)*AirBSYLD2!$F36</f>
        <v>0</v>
      </c>
      <c r="AF36" s="44">
        <f>AirBSYLD1!AF36*VLOOKUP(AirBSYLD2!AF$4,'[1]INTERNAL PARAMETERS-1'!$B$5:$J$44,5,FALSE)*VLOOKUP(AirBSYLD2!AF$4,'[1]INTERNAL PARAMETERS-1'!$B$5:$J$44,7,FALSE)*AirBSYLD2!$F36 + AirBSYLD1!AF36*(1-VLOOKUP(AirBSYLD2!AF$4,'[1]INTERNAL PARAMETERS-1'!$B$5:$J$44,5,FALSE))*VLOOKUP(AirBSYLD2!AF$4,'[1]INTERNAL PARAMETERS-1'!$B$5:$J$44,9,FALSE)*AirBSYLD2!$F36</f>
        <v>0</v>
      </c>
      <c r="AG36" s="44">
        <f>AirBSYLD1!AG36*VLOOKUP(AirBSYLD2!AG$4,'[1]INTERNAL PARAMETERS-1'!$B$5:$J$44,5,FALSE)*VLOOKUP(AirBSYLD2!AG$4,'[1]INTERNAL PARAMETERS-1'!$B$5:$J$44,7,FALSE)*AirBSYLD2!$F36 + AirBSYLD1!AG36*(1-VLOOKUP(AirBSYLD2!AG$4,'[1]INTERNAL PARAMETERS-1'!$B$5:$J$44,5,FALSE))*VLOOKUP(AirBSYLD2!AG$4,'[1]INTERNAL PARAMETERS-1'!$B$5:$J$44,9,FALSE)*AirBSYLD2!$F36</f>
        <v>0</v>
      </c>
      <c r="AH36" s="44">
        <f>AirBSYLD1!AH36*VLOOKUP(AirBSYLD2!AH$4,'[1]INTERNAL PARAMETERS-1'!$B$5:$J$44,5,FALSE)*VLOOKUP(AirBSYLD2!AH$4,'[1]INTERNAL PARAMETERS-1'!$B$5:$J$44,7,FALSE)*AirBSYLD2!$F36 + AirBSYLD1!AH36*(1-VLOOKUP(AirBSYLD2!AH$4,'[1]INTERNAL PARAMETERS-1'!$B$5:$J$44,5,FALSE))*VLOOKUP(AirBSYLD2!AH$4,'[1]INTERNAL PARAMETERS-1'!$B$5:$J$44,9,FALSE)*AirBSYLD2!$F36</f>
        <v>0</v>
      </c>
      <c r="AI36" s="44">
        <f>AirBSYLD1!AI36*VLOOKUP(AirBSYLD2!AI$4,'[1]INTERNAL PARAMETERS-1'!$B$5:$J$44,5,FALSE)*VLOOKUP(AirBSYLD2!AI$4,'[1]INTERNAL PARAMETERS-1'!$B$5:$J$44,7,FALSE)*AirBSYLD2!$F36 + AirBSYLD1!AI36*(1-VLOOKUP(AirBSYLD2!AI$4,'[1]INTERNAL PARAMETERS-1'!$B$5:$J$44,5,FALSE))*VLOOKUP(AirBSYLD2!AI$4,'[1]INTERNAL PARAMETERS-1'!$B$5:$J$44,9,FALSE)*AirBSYLD2!$F36</f>
        <v>1.307228767430004E-2</v>
      </c>
      <c r="AJ36" s="44">
        <f>AirBSYLD1!AJ36*VLOOKUP(AirBSYLD2!AJ$4,'[1]INTERNAL PARAMETERS-1'!$B$5:$J$44,5,FALSE)*VLOOKUP(AirBSYLD2!AJ$4,'[1]INTERNAL PARAMETERS-1'!$B$5:$J$44,7,FALSE)*AirBSYLD2!$F36 + AirBSYLD1!AJ36*(1-VLOOKUP(AirBSYLD2!AJ$4,'[1]INTERNAL PARAMETERS-1'!$B$5:$J$44,5,FALSE))*VLOOKUP(AirBSYLD2!AJ$4,'[1]INTERNAL PARAMETERS-1'!$B$5:$J$44,9,FALSE)*AirBSYLD2!$F36</f>
        <v>0.50978993617195212</v>
      </c>
      <c r="AK36" s="44">
        <f>AirBSYLD1!AK36*VLOOKUP(AirBSYLD2!AK$4,'[1]INTERNAL PARAMETERS-1'!$B$5:$J$44,5,FALSE)*VLOOKUP(AirBSYLD2!AK$4,'[1]INTERNAL PARAMETERS-1'!$B$5:$J$44,7,FALSE)*AirBSYLD2!$F36 + AirBSYLD1!AK36*(1-VLOOKUP(AirBSYLD2!AK$4,'[1]INTERNAL PARAMETERS-1'!$B$5:$J$44,5,FALSE))*VLOOKUP(AirBSYLD2!AK$4,'[1]INTERNAL PARAMETERS-1'!$B$5:$J$44,9,FALSE)*AirBSYLD2!$F36</f>
        <v>0</v>
      </c>
      <c r="AL36" s="44">
        <f>AirBSYLD1!AL36*VLOOKUP(AirBSYLD2!AL$4,'[1]INTERNAL PARAMETERS-1'!$B$5:$J$44,5,FALSE)*VLOOKUP(AirBSYLD2!AL$4,'[1]INTERNAL PARAMETERS-1'!$B$5:$J$44,7,FALSE)*AirBSYLD2!$F36 + AirBSYLD1!AL36*(1-VLOOKUP(AirBSYLD2!AL$4,'[1]INTERNAL PARAMETERS-1'!$B$5:$J$44,5,FALSE))*VLOOKUP(AirBSYLD2!AL$4,'[1]INTERNAL PARAMETERS-1'!$B$5:$J$44,9,FALSE)*AirBSYLD2!$F36</f>
        <v>0</v>
      </c>
      <c r="AM36" s="44">
        <f>AirBSYLD1!AM36*VLOOKUP(AirBSYLD2!AM$4,'[1]INTERNAL PARAMETERS-1'!$B$5:$J$44,5,FALSE)*VLOOKUP(AirBSYLD2!AM$4,'[1]INTERNAL PARAMETERS-1'!$B$5:$J$44,7,FALSE)*AirBSYLD2!$F36 + AirBSYLD1!AM36*(1-VLOOKUP(AirBSYLD2!AM$4,'[1]INTERNAL PARAMETERS-1'!$B$5:$J$44,5,FALSE))*VLOOKUP(AirBSYLD2!AM$4,'[1]INTERNAL PARAMETERS-1'!$B$5:$J$44,9,FALSE)*AirBSYLD2!$F36</f>
        <v>0</v>
      </c>
      <c r="AN36" s="44">
        <f>AirBSYLD1!AN36*VLOOKUP(AirBSYLD2!AN$4,'[1]INTERNAL PARAMETERS-1'!$B$5:$J$44,5,FALSE)*VLOOKUP(AirBSYLD2!AN$4,'[1]INTERNAL PARAMETERS-1'!$B$5:$J$44,7,FALSE)*AirBSYLD2!$F36 + AirBSYLD1!AN36*(1-VLOOKUP(AirBSYLD2!AN$4,'[1]INTERNAL PARAMETERS-1'!$B$5:$J$44,5,FALSE))*VLOOKUP(AirBSYLD2!AN$4,'[1]INTERNAL PARAMETERS-1'!$B$5:$J$44,9,FALSE)*AirBSYLD2!$F36</f>
        <v>0</v>
      </c>
      <c r="AO36" s="44">
        <f>AirBSYLD1!AO36*VLOOKUP(AirBSYLD2!AO$4,'[1]INTERNAL PARAMETERS-1'!$B$5:$J$44,5,FALSE)*VLOOKUP(AirBSYLD2!AO$4,'[1]INTERNAL PARAMETERS-1'!$B$5:$J$44,7,FALSE)*AirBSYLD2!$F36 + AirBSYLD1!AO36*(1-VLOOKUP(AirBSYLD2!AO$4,'[1]INTERNAL PARAMETERS-1'!$B$5:$J$44,5,FALSE))*VLOOKUP(AirBSYLD2!AO$4,'[1]INTERNAL PARAMETERS-1'!$B$5:$J$44,9,FALSE)*AirBSYLD2!$F36</f>
        <v>0</v>
      </c>
      <c r="AP36" s="44">
        <f>AirBSYLD1!AP36*VLOOKUP(AirBSYLD2!AP$4,'[1]INTERNAL PARAMETERS-1'!$B$5:$J$44,5,FALSE)*VLOOKUP(AirBSYLD2!AP$4,'[1]INTERNAL PARAMETERS-1'!$B$5:$J$44,7,FALSE)*AirBSYLD2!$F36 + AirBSYLD1!AP36*(1-VLOOKUP(AirBSYLD2!AP$4,'[1]INTERNAL PARAMETERS-1'!$B$5:$J$44,5,FALSE))*VLOOKUP(AirBSYLD2!AP$4,'[1]INTERNAL PARAMETERS-1'!$B$5:$J$44,9,FALSE)*AirBSYLD2!$F36</f>
        <v>0</v>
      </c>
      <c r="AQ36" s="44">
        <f>AirBSYLD1!AQ36*VLOOKUP(AirBSYLD2!AQ$4,'[1]INTERNAL PARAMETERS-1'!$B$5:$J$44,5,FALSE)*VLOOKUP(AirBSYLD2!AQ$4,'[1]INTERNAL PARAMETERS-1'!$B$5:$J$44,7,FALSE)*AirBSYLD2!$F36 + AirBSYLD1!AQ36*(1-VLOOKUP(AirBSYLD2!AQ$4,'[1]INTERNAL PARAMETERS-1'!$B$5:$J$44,5,FALSE))*VLOOKUP(AirBSYLD2!AQ$4,'[1]INTERNAL PARAMETERS-1'!$B$5:$J$44,9,FALSE)*AirBSYLD2!$F36</f>
        <v>0</v>
      </c>
      <c r="AR36" s="44">
        <f>AirBSYLD1!AR36*VLOOKUP(AirBSYLD2!AR$4,'[1]INTERNAL PARAMETERS-1'!$B$5:$J$44,5,FALSE)*VLOOKUP(AirBSYLD2!AR$4,'[1]INTERNAL PARAMETERS-1'!$B$5:$J$44,7,FALSE)*AirBSYLD2!$F36 + AirBSYLD1!AR36*(1-VLOOKUP(AirBSYLD2!AR$4,'[1]INTERNAL PARAMETERS-1'!$B$5:$J$44,5,FALSE))*VLOOKUP(AirBSYLD2!AR$4,'[1]INTERNAL PARAMETERS-1'!$B$5:$J$44,9,FALSE)*AirBSYLD2!$F36</f>
        <v>0</v>
      </c>
      <c r="AS36" s="44">
        <f>AirBSYLD1!AS36*VLOOKUP(AirBSYLD2!AS$4,'[1]INTERNAL PARAMETERS-1'!$B$5:$J$44,5,FALSE)*VLOOKUP(AirBSYLD2!AS$4,'[1]INTERNAL PARAMETERS-1'!$B$5:$J$44,7,FALSE)*AirBSYLD2!$F36 + AirBSYLD1!AS36*(1-VLOOKUP(AirBSYLD2!AS$4,'[1]INTERNAL PARAMETERS-1'!$B$5:$J$44,5,FALSE))*VLOOKUP(AirBSYLD2!AS$4,'[1]INTERNAL PARAMETERS-1'!$B$5:$J$44,9,FALSE)*AirBSYLD2!$F36</f>
        <v>0</v>
      </c>
      <c r="AT36" s="43">
        <f>AirBSYLD1!AT36*VLOOKUP(AirBSYLD2!AT$4,'[1]INTERNAL PARAMETERS-1'!$B$5:$J$44,5,FALSE)*VLOOKUP(AirBSYLD2!AT$4,'[1]INTERNAL PARAMETERS-1'!$B$5:$J$44,7,FALSE)*AirBSYLD2!$F36 + AirBSYLD1!AT36*(1-VLOOKUP(AirBSYLD2!AT$4,'[1]INTERNAL PARAMETERS-1'!$B$5:$J$44,5,FALSE))*VLOOKUP(AirBSYLD2!AT$4,'[1]INTERNAL PARAMETERS-1'!$B$5:$J$44,9,FALSE)*AirBSYLD2!$F36</f>
        <v>0</v>
      </c>
      <c r="AU36" s="45">
        <f>AirBSYLD1!AU36*VLOOKUP(AirBSYLD2!AU$4,'[1]INTERNAL PARAMETERS-1'!$B$5:$J$44,5,FALSE)*VLOOKUP(AirBSYLD2!AU$4,'[1]INTERNAL PARAMETERS-1'!$B$5:$J$44,6,FALSE)*VLOOKUP(AirBSYLD2!AU$4,'[1]INTERNAL PARAMETERS-1'!$B$5:$J$44,3,FALSE) + AirBSYLD1!AU36*(1-VLOOKUP(AirBSYLD2!AU$4,'[1]INTERNAL PARAMETERS-1'!$B$5:$J$44,5,FALSE))*VLOOKUP(AirBSYLD2!AU$4,'[1]INTERNAL PARAMETERS-1'!$B$5:$J$44,8,FALSE)*VLOOKUP(AirBSYLD2!AU$4,'[1]INTERNAL PARAMETERS-1'!$B$5:$J$44,3,FALSE)</f>
        <v>0</v>
      </c>
      <c r="AV36" s="44">
        <f>AirBSYLD1!AV36*VLOOKUP(AirBSYLD2!AV$4,'[1]INTERNAL PARAMETERS-1'!$B$5:$J$44,5,FALSE)*VLOOKUP(AirBSYLD2!AV$4,'[1]INTERNAL PARAMETERS-1'!$B$5:$J$44,6,FALSE)*VLOOKUP(AirBSYLD2!AV$4,'[1]INTERNAL PARAMETERS-1'!$B$5:$J$44,3,FALSE) + AirBSYLD1!AV36*(1-VLOOKUP(AirBSYLD2!AV$4,'[1]INTERNAL PARAMETERS-1'!$B$5:$J$44,5,FALSE))*VLOOKUP(AirBSYLD2!AV$4,'[1]INTERNAL PARAMETERS-1'!$B$5:$J$44,8,FALSE)*VLOOKUP(AirBSYLD2!AV$4,'[1]INTERNAL PARAMETERS-1'!$B$5:$J$44,3,FALSE)</f>
        <v>0</v>
      </c>
      <c r="AW36" s="44">
        <f>AirBSYLD1!AW36*VLOOKUP(AirBSYLD2!AW$4,'[1]INTERNAL PARAMETERS-1'!$B$5:$J$44,5,FALSE)*VLOOKUP(AirBSYLD2!AW$4,'[1]INTERNAL PARAMETERS-1'!$B$5:$J$44,6,FALSE)*VLOOKUP(AirBSYLD2!AW$4,'[1]INTERNAL PARAMETERS-1'!$B$5:$J$44,3,FALSE) + AirBSYLD1!AW36*(1-VLOOKUP(AirBSYLD2!AW$4,'[1]INTERNAL PARAMETERS-1'!$B$5:$J$44,5,FALSE))*VLOOKUP(AirBSYLD2!AW$4,'[1]INTERNAL PARAMETERS-1'!$B$5:$J$44,8,FALSE)*VLOOKUP(AirBSYLD2!AW$4,'[1]INTERNAL PARAMETERS-1'!$B$5:$J$44,3,FALSE)</f>
        <v>0.82061800344045088</v>
      </c>
      <c r="AX36" s="44">
        <f>AirBSYLD1!AX36*VLOOKUP(AirBSYLD2!AX$4,'[1]INTERNAL PARAMETERS-1'!$B$5:$J$44,5,FALSE)*VLOOKUP(AirBSYLD2!AX$4,'[1]INTERNAL PARAMETERS-1'!$B$5:$J$44,6,FALSE)*VLOOKUP(AirBSYLD2!AX$4,'[1]INTERNAL PARAMETERS-1'!$B$5:$J$44,3,FALSE) + AirBSYLD1!AX36*(1-VLOOKUP(AirBSYLD2!AX$4,'[1]INTERNAL PARAMETERS-1'!$B$5:$J$44,5,FALSE))*VLOOKUP(AirBSYLD2!AX$4,'[1]INTERNAL PARAMETERS-1'!$B$5:$J$44,8,FALSE)*VLOOKUP(AirBSYLD2!AX$4,'[1]INTERNAL PARAMETERS-1'!$B$5:$J$44,3,FALSE)</f>
        <v>0</v>
      </c>
      <c r="AY36" s="44">
        <f>AirBSYLD1!AY36*VLOOKUP(AirBSYLD2!AY$4,'[1]INTERNAL PARAMETERS-1'!$B$5:$J$44,5,FALSE)*VLOOKUP(AirBSYLD2!AY$4,'[1]INTERNAL PARAMETERS-1'!$B$5:$J$44,6,FALSE)*VLOOKUP(AirBSYLD2!AY$4,'[1]INTERNAL PARAMETERS-1'!$B$5:$J$44,3,FALSE) + AirBSYLD1!AY36*(1-VLOOKUP(AirBSYLD2!AY$4,'[1]INTERNAL PARAMETERS-1'!$B$5:$J$44,5,FALSE))*VLOOKUP(AirBSYLD2!AY$4,'[1]INTERNAL PARAMETERS-1'!$B$5:$J$44,8,FALSE)*VLOOKUP(AirBSYLD2!AY$4,'[1]INTERNAL PARAMETERS-1'!$B$5:$J$44,3,FALSE)</f>
        <v>0</v>
      </c>
      <c r="AZ36" s="44">
        <f>AirBSYLD1!AZ36*VLOOKUP(AirBSYLD2!AZ$4,'[1]INTERNAL PARAMETERS-1'!$B$5:$J$44,5,FALSE)*VLOOKUP(AirBSYLD2!AZ$4,'[1]INTERNAL PARAMETERS-1'!$B$5:$J$44,6,FALSE)*VLOOKUP(AirBSYLD2!AZ$4,'[1]INTERNAL PARAMETERS-1'!$B$5:$J$44,3,FALSE) + AirBSYLD1!AZ36*(1-VLOOKUP(AirBSYLD2!AZ$4,'[1]INTERNAL PARAMETERS-1'!$B$5:$J$44,5,FALSE))*VLOOKUP(AirBSYLD2!AZ$4,'[1]INTERNAL PARAMETERS-1'!$B$5:$J$44,8,FALSE)*VLOOKUP(AirBSYLD2!AZ$4,'[1]INTERNAL PARAMETERS-1'!$B$5:$J$44,3,FALSE)</f>
        <v>0</v>
      </c>
      <c r="BA36" s="44">
        <f>AirBSYLD1!BA36*VLOOKUP(AirBSYLD2!BA$4,'[1]INTERNAL PARAMETERS-1'!$B$5:$J$44,5,FALSE)*VLOOKUP(AirBSYLD2!BA$4,'[1]INTERNAL PARAMETERS-1'!$B$5:$J$44,6,FALSE)*VLOOKUP(AirBSYLD2!BA$4,'[1]INTERNAL PARAMETERS-1'!$B$5:$J$44,3,FALSE) + AirBSYLD1!BA36*(1-VLOOKUP(AirBSYLD2!BA$4,'[1]INTERNAL PARAMETERS-1'!$B$5:$J$44,5,FALSE))*VLOOKUP(AirBSYLD2!BA$4,'[1]INTERNAL PARAMETERS-1'!$B$5:$J$44,8,FALSE)*VLOOKUP(AirBSYLD2!BA$4,'[1]INTERNAL PARAMETERS-1'!$B$5:$J$44,3,FALSE)</f>
        <v>1.2796980141583238</v>
      </c>
      <c r="BB36" s="44">
        <f>AirBSYLD1!BB36*VLOOKUP(AirBSYLD2!BB$4,'[1]INTERNAL PARAMETERS-1'!$B$5:$J$44,5,FALSE)*VLOOKUP(AirBSYLD2!BB$4,'[1]INTERNAL PARAMETERS-1'!$B$5:$J$44,6,FALSE)*VLOOKUP(AirBSYLD2!BB$4,'[1]INTERNAL PARAMETERS-1'!$B$5:$J$44,3,FALSE) + AirBSYLD1!BB36*(1-VLOOKUP(AirBSYLD2!BB$4,'[1]INTERNAL PARAMETERS-1'!$B$5:$J$44,5,FALSE))*VLOOKUP(AirBSYLD2!BB$4,'[1]INTERNAL PARAMETERS-1'!$B$5:$J$44,8,FALSE)*VLOOKUP(AirBSYLD2!BB$4,'[1]INTERNAL PARAMETERS-1'!$B$5:$J$44,3,FALSE)</f>
        <v>0.13126099131890204</v>
      </c>
      <c r="BC36" s="44">
        <f>AirBSYLD1!BC36*VLOOKUP(AirBSYLD2!BC$4,'[1]INTERNAL PARAMETERS-1'!$B$5:$J$44,5,FALSE)*VLOOKUP(AirBSYLD2!BC$4,'[1]INTERNAL PARAMETERS-1'!$B$5:$J$44,6,FALSE)*VLOOKUP(AirBSYLD2!BC$4,'[1]INTERNAL PARAMETERS-1'!$B$5:$J$44,3,FALSE) + AirBSYLD1!BC36*(1-VLOOKUP(AirBSYLD2!BC$4,'[1]INTERNAL PARAMETERS-1'!$B$5:$J$44,5,FALSE))*VLOOKUP(AirBSYLD2!BC$4,'[1]INTERNAL PARAMETERS-1'!$B$5:$J$44,8,FALSE)*VLOOKUP(AirBSYLD2!BC$4,'[1]INTERNAL PARAMETERS-1'!$B$5:$J$44,3,FALSE)</f>
        <v>0.37032126641713586</v>
      </c>
      <c r="BD36" s="44">
        <f>AirBSYLD1!BD36*VLOOKUP(AirBSYLD2!BD$4,'[1]INTERNAL PARAMETERS-1'!$B$5:$J$44,5,FALSE)*VLOOKUP(AirBSYLD2!BD$4,'[1]INTERNAL PARAMETERS-1'!$B$5:$J$44,6,FALSE)*VLOOKUP(AirBSYLD2!BD$4,'[1]INTERNAL PARAMETERS-1'!$B$5:$J$44,3,FALSE) + AirBSYLD1!BD36*(1-VLOOKUP(AirBSYLD2!BD$4,'[1]INTERNAL PARAMETERS-1'!$B$5:$J$44,5,FALSE))*VLOOKUP(AirBSYLD2!BD$4,'[1]INTERNAL PARAMETERS-1'!$B$5:$J$44,8,FALSE)*VLOOKUP(AirBSYLD2!BD$4,'[1]INTERNAL PARAMETERS-1'!$B$5:$J$44,3,FALSE)</f>
        <v>7.173755755654472E-2</v>
      </c>
      <c r="BE36" s="44">
        <f>AirBSYLD1!BE36*VLOOKUP(AirBSYLD2!BE$4,'[1]INTERNAL PARAMETERS-1'!$B$5:$J$44,5,FALSE)*VLOOKUP(AirBSYLD2!BE$4,'[1]INTERNAL PARAMETERS-1'!$B$5:$J$44,6,FALSE)*VLOOKUP(AirBSYLD2!BE$4,'[1]INTERNAL PARAMETERS-1'!$B$5:$J$44,3,FALSE) + AirBSYLD1!BE36*(1-VLOOKUP(AirBSYLD2!BE$4,'[1]INTERNAL PARAMETERS-1'!$B$5:$J$44,5,FALSE))*VLOOKUP(AirBSYLD2!BE$4,'[1]INTERNAL PARAMETERS-1'!$B$5:$J$44,8,FALSE)*VLOOKUP(AirBSYLD2!BE$4,'[1]INTERNAL PARAMETERS-1'!$B$5:$J$44,3,FALSE)</f>
        <v>0.57862984276229745</v>
      </c>
      <c r="BF36" s="44">
        <f>AirBSYLD1!BF36*VLOOKUP(AirBSYLD2!BF$4,'[1]INTERNAL PARAMETERS-1'!$B$5:$J$44,5,FALSE)*VLOOKUP(AirBSYLD2!BF$4,'[1]INTERNAL PARAMETERS-1'!$B$5:$J$44,6,FALSE)*VLOOKUP(AirBSYLD2!BF$4,'[1]INTERNAL PARAMETERS-1'!$B$5:$J$44,3,FALSE) + AirBSYLD1!BF36*(1-VLOOKUP(AirBSYLD2!BF$4,'[1]INTERNAL PARAMETERS-1'!$B$5:$J$44,5,FALSE))*VLOOKUP(AirBSYLD2!BF$4,'[1]INTERNAL PARAMETERS-1'!$B$5:$J$44,8,FALSE)*VLOOKUP(AirBSYLD2!BF$4,'[1]INTERNAL PARAMETERS-1'!$B$5:$J$44,3,FALSE)</f>
        <v>0</v>
      </c>
      <c r="BG36" s="44">
        <f>AirBSYLD1!BG36*VLOOKUP(AirBSYLD2!BG$4,'[1]INTERNAL PARAMETERS-1'!$B$5:$J$44,5,FALSE)*VLOOKUP(AirBSYLD2!BG$4,'[1]INTERNAL PARAMETERS-1'!$B$5:$J$44,6,FALSE)*VLOOKUP(AirBSYLD2!BG$4,'[1]INTERNAL PARAMETERS-1'!$B$5:$J$44,3,FALSE) + AirBSYLD1!BG36*(1-VLOOKUP(AirBSYLD2!BG$4,'[1]INTERNAL PARAMETERS-1'!$B$5:$J$44,5,FALSE))*VLOOKUP(AirBSYLD2!BG$4,'[1]INTERNAL PARAMETERS-1'!$B$5:$J$44,8,FALSE)*VLOOKUP(AirBSYLD2!BG$4,'[1]INTERNAL PARAMETERS-1'!$B$5:$J$44,3,FALSE)</f>
        <v>0.11107731831019271</v>
      </c>
      <c r="BH36" s="44">
        <f>AirBSYLD1!BH36*VLOOKUP(AirBSYLD2!BH$4,'[1]INTERNAL PARAMETERS-1'!$B$5:$J$44,5,FALSE)*VLOOKUP(AirBSYLD2!BH$4,'[1]INTERNAL PARAMETERS-1'!$B$5:$J$44,6,FALSE)*VLOOKUP(AirBSYLD2!BH$4,'[1]INTERNAL PARAMETERS-1'!$B$5:$J$44,3,FALSE) + AirBSYLD1!BH36*(1-VLOOKUP(AirBSYLD2!BH$4,'[1]INTERNAL PARAMETERS-1'!$B$5:$J$44,5,FALSE))*VLOOKUP(AirBSYLD2!BH$4,'[1]INTERNAL PARAMETERS-1'!$B$5:$J$44,8,FALSE)*VLOOKUP(AirBSYLD2!BH$4,'[1]INTERNAL PARAMETERS-1'!$B$5:$J$44,3,FALSE)</f>
        <v>6.9193460876436884E-4</v>
      </c>
      <c r="BI36" s="44">
        <f>AirBSYLD1!BI36*VLOOKUP(AirBSYLD2!BI$4,'[1]INTERNAL PARAMETERS-1'!$B$5:$J$44,5,FALSE)*VLOOKUP(AirBSYLD2!BI$4,'[1]INTERNAL PARAMETERS-1'!$B$5:$J$44,6,FALSE)*VLOOKUP(AirBSYLD2!BI$4,'[1]INTERNAL PARAMETERS-1'!$B$5:$J$44,3,FALSE) + AirBSYLD1!BI36*(1-VLOOKUP(AirBSYLD2!BI$4,'[1]INTERNAL PARAMETERS-1'!$B$5:$J$44,5,FALSE))*VLOOKUP(AirBSYLD2!BI$4,'[1]INTERNAL PARAMETERS-1'!$B$5:$J$44,8,FALSE)*VLOOKUP(AirBSYLD2!BI$4,'[1]INTERNAL PARAMETERS-1'!$B$5:$J$44,3,FALSE)</f>
        <v>0</v>
      </c>
      <c r="BJ36" s="44">
        <f>AirBSYLD1!BJ36*VLOOKUP(AirBSYLD2!BJ$4,'[1]INTERNAL PARAMETERS-1'!$B$5:$J$44,5,FALSE)*VLOOKUP(AirBSYLD2!BJ$4,'[1]INTERNAL PARAMETERS-1'!$B$5:$J$44,6,FALSE)*VLOOKUP(AirBSYLD2!BJ$4,'[1]INTERNAL PARAMETERS-1'!$B$5:$J$44,3,FALSE) + AirBSYLD1!BJ36*(1-VLOOKUP(AirBSYLD2!BJ$4,'[1]INTERNAL PARAMETERS-1'!$B$5:$J$44,5,FALSE))*VLOOKUP(AirBSYLD2!BJ$4,'[1]INTERNAL PARAMETERS-1'!$B$5:$J$44,8,FALSE)*VLOOKUP(AirBSYLD2!BJ$4,'[1]INTERNAL PARAMETERS-1'!$B$5:$J$44,3,FALSE)</f>
        <v>3.5105944848019086E-2</v>
      </c>
      <c r="BK36" s="44">
        <f>AirBSYLD1!BK36*VLOOKUP(AirBSYLD2!BK$4,'[1]INTERNAL PARAMETERS-1'!$B$5:$J$44,5,FALSE)*VLOOKUP(AirBSYLD2!BK$4,'[1]INTERNAL PARAMETERS-1'!$B$5:$J$44,6,FALSE)*VLOOKUP(AirBSYLD2!BK$4,'[1]INTERNAL PARAMETERS-1'!$B$5:$J$44,3,FALSE) + AirBSYLD1!BK36*(1-VLOOKUP(AirBSYLD2!BK$4,'[1]INTERNAL PARAMETERS-1'!$B$5:$J$44,5,FALSE))*VLOOKUP(AirBSYLD2!BK$4,'[1]INTERNAL PARAMETERS-1'!$B$5:$J$44,8,FALSE)*VLOOKUP(AirBSYLD2!BK$4,'[1]INTERNAL PARAMETERS-1'!$B$5:$J$44,3,FALSE)</f>
        <v>5.0784653322655013E-2</v>
      </c>
      <c r="BL36" s="44">
        <f>AirBSYLD1!BL36*VLOOKUP(AirBSYLD2!BL$4,'[1]INTERNAL PARAMETERS-1'!$B$5:$J$44,5,FALSE)*VLOOKUP(AirBSYLD2!BL$4,'[1]INTERNAL PARAMETERS-1'!$B$5:$J$44,6,FALSE)*VLOOKUP(AirBSYLD2!BL$4,'[1]INTERNAL PARAMETERS-1'!$B$5:$J$44,3,FALSE) + AirBSYLD1!BL36*(1-VLOOKUP(AirBSYLD2!BL$4,'[1]INTERNAL PARAMETERS-1'!$B$5:$J$44,5,FALSE))*VLOOKUP(AirBSYLD2!BL$4,'[1]INTERNAL PARAMETERS-1'!$B$5:$J$44,8,FALSE)*VLOOKUP(AirBSYLD2!BL$4,'[1]INTERNAL PARAMETERS-1'!$B$5:$J$44,3,FALSE)</f>
        <v>0.2206877678729034</v>
      </c>
      <c r="BM36" s="44">
        <f>AirBSYLD1!BM36*VLOOKUP(AirBSYLD2!BM$4,'[1]INTERNAL PARAMETERS-1'!$B$5:$J$44,5,FALSE)*VLOOKUP(AirBSYLD2!BM$4,'[1]INTERNAL PARAMETERS-1'!$B$5:$J$44,6,FALSE)*VLOOKUP(AirBSYLD2!BM$4,'[1]INTERNAL PARAMETERS-1'!$B$5:$J$44,3,FALSE) + AirBSYLD1!BM36*(1-VLOOKUP(AirBSYLD2!BM$4,'[1]INTERNAL PARAMETERS-1'!$B$5:$J$44,5,FALSE))*VLOOKUP(AirBSYLD2!BM$4,'[1]INTERNAL PARAMETERS-1'!$B$5:$J$44,8,FALSE)*VLOOKUP(AirBSYLD2!BM$4,'[1]INTERNAL PARAMETERS-1'!$B$5:$J$44,3,FALSE)</f>
        <v>0.12318355101812858</v>
      </c>
      <c r="BN36" s="44">
        <f>AirBSYLD1!BN36*VLOOKUP(AirBSYLD2!BN$4,'[1]INTERNAL PARAMETERS-1'!$B$5:$J$44,5,FALSE)*VLOOKUP(AirBSYLD2!BN$4,'[1]INTERNAL PARAMETERS-1'!$B$5:$J$44,6,FALSE)*VLOOKUP(AirBSYLD2!BN$4,'[1]INTERNAL PARAMETERS-1'!$B$5:$J$44,3,FALSE) + AirBSYLD1!BN36*(1-VLOOKUP(AirBSYLD2!BN$4,'[1]INTERNAL PARAMETERS-1'!$B$5:$J$44,5,FALSE))*VLOOKUP(AirBSYLD2!BN$4,'[1]INTERNAL PARAMETERS-1'!$B$5:$J$44,8,FALSE)*VLOOKUP(AirBSYLD2!BN$4,'[1]INTERNAL PARAMETERS-1'!$B$5:$J$44,3,FALSE)</f>
        <v>0.10069531673897812</v>
      </c>
      <c r="BO36" s="44">
        <f>AirBSYLD1!BO36*VLOOKUP(AirBSYLD2!BO$4,'[1]INTERNAL PARAMETERS-1'!$B$5:$J$44,5,FALSE)*VLOOKUP(AirBSYLD2!BO$4,'[1]INTERNAL PARAMETERS-1'!$B$5:$J$44,6,FALSE)*VLOOKUP(AirBSYLD2!BO$4,'[1]INTERNAL PARAMETERS-1'!$B$5:$J$44,3,FALSE) + AirBSYLD1!BO36*(1-VLOOKUP(AirBSYLD2!BO$4,'[1]INTERNAL PARAMETERS-1'!$B$5:$J$44,5,FALSE))*VLOOKUP(AirBSYLD2!BO$4,'[1]INTERNAL PARAMETERS-1'!$B$5:$J$44,8,FALSE)*VLOOKUP(AirBSYLD2!BO$4,'[1]INTERNAL PARAMETERS-1'!$B$5:$J$44,3,FALSE)</f>
        <v>9.4566017151918397E-2</v>
      </c>
      <c r="BP36" s="44">
        <f>AirBSYLD1!BP36*VLOOKUP(AirBSYLD2!BP$4,'[1]INTERNAL PARAMETERS-1'!$B$5:$J$44,5,FALSE)*VLOOKUP(AirBSYLD2!BP$4,'[1]INTERNAL PARAMETERS-1'!$B$5:$J$44,6,FALSE)*VLOOKUP(AirBSYLD2!BP$4,'[1]INTERNAL PARAMETERS-1'!$B$5:$J$44,3,FALSE) + AirBSYLD1!BP36*(1-VLOOKUP(AirBSYLD2!BP$4,'[1]INTERNAL PARAMETERS-1'!$B$5:$J$44,5,FALSE))*VLOOKUP(AirBSYLD2!BP$4,'[1]INTERNAL PARAMETERS-1'!$B$5:$J$44,8,FALSE)*VLOOKUP(AirBSYLD2!BP$4,'[1]INTERNAL PARAMETERS-1'!$B$5:$J$44,3,FALSE)</f>
        <v>3.5441504580416101E-3</v>
      </c>
      <c r="BQ36" s="44">
        <f>AirBSYLD1!BQ36*VLOOKUP(AirBSYLD2!BQ$4,'[1]INTERNAL PARAMETERS-1'!$B$5:$J$44,5,FALSE)*VLOOKUP(AirBSYLD2!BQ$4,'[1]INTERNAL PARAMETERS-1'!$B$5:$J$44,6,FALSE)*VLOOKUP(AirBSYLD2!BQ$4,'[1]INTERNAL PARAMETERS-1'!$B$5:$J$44,3,FALSE) + AirBSYLD1!BQ36*(1-VLOOKUP(AirBSYLD2!BQ$4,'[1]INTERNAL PARAMETERS-1'!$B$5:$J$44,5,FALSE))*VLOOKUP(AirBSYLD2!BQ$4,'[1]INTERNAL PARAMETERS-1'!$B$5:$J$44,8,FALSE)*VLOOKUP(AirBSYLD2!BQ$4,'[1]INTERNAL PARAMETERS-1'!$B$5:$J$44,3,FALSE)</f>
        <v>0.2891755034034324</v>
      </c>
      <c r="BR36" s="44">
        <f>AirBSYLD1!BR36*VLOOKUP(AirBSYLD2!BR$4,'[1]INTERNAL PARAMETERS-1'!$B$5:$J$44,5,FALSE)*VLOOKUP(AirBSYLD2!BR$4,'[1]INTERNAL PARAMETERS-1'!$B$5:$J$44,6,FALSE)*VLOOKUP(AirBSYLD2!BR$4,'[1]INTERNAL PARAMETERS-1'!$B$5:$J$44,3,FALSE) + AirBSYLD1!BR36*(1-VLOOKUP(AirBSYLD2!BR$4,'[1]INTERNAL PARAMETERS-1'!$B$5:$J$44,5,FALSE))*VLOOKUP(AirBSYLD2!BR$4,'[1]INTERNAL PARAMETERS-1'!$B$5:$J$44,8,FALSE)*VLOOKUP(AirBSYLD2!BR$4,'[1]INTERNAL PARAMETERS-1'!$B$5:$J$44,3,FALSE)</f>
        <v>4.4377208048178149E-3</v>
      </c>
      <c r="BS36" s="44">
        <f>AirBSYLD1!BS36*VLOOKUP(AirBSYLD2!BS$4,'[1]INTERNAL PARAMETERS-1'!$B$5:$J$44,5,FALSE)*VLOOKUP(AirBSYLD2!BS$4,'[1]INTERNAL PARAMETERS-1'!$B$5:$J$44,6,FALSE)*VLOOKUP(AirBSYLD2!BS$4,'[1]INTERNAL PARAMETERS-1'!$B$5:$J$44,3,FALSE) + AirBSYLD1!BS36*(1-VLOOKUP(AirBSYLD2!BS$4,'[1]INTERNAL PARAMETERS-1'!$B$5:$J$44,5,FALSE))*VLOOKUP(AirBSYLD2!BS$4,'[1]INTERNAL PARAMETERS-1'!$B$5:$J$44,8,FALSE)*VLOOKUP(AirBSYLD2!BS$4,'[1]INTERNAL PARAMETERS-1'!$B$5:$J$44,3,FALSE)</f>
        <v>4.1695060198911125E-4</v>
      </c>
      <c r="BT36" s="44">
        <f>AirBSYLD1!BT36*VLOOKUP(AirBSYLD2!BT$4,'[1]INTERNAL PARAMETERS-1'!$B$5:$J$44,5,FALSE)*VLOOKUP(AirBSYLD2!BT$4,'[1]INTERNAL PARAMETERS-1'!$B$5:$J$44,6,FALSE)*VLOOKUP(AirBSYLD2!BT$4,'[1]INTERNAL PARAMETERS-1'!$B$5:$J$44,3,FALSE) + AirBSYLD1!BT36*(1-VLOOKUP(AirBSYLD2!BT$4,'[1]INTERNAL PARAMETERS-1'!$B$5:$J$44,5,FALSE))*VLOOKUP(AirBSYLD2!BT$4,'[1]INTERNAL PARAMETERS-1'!$B$5:$J$44,8,FALSE)*VLOOKUP(AirBSYLD2!BT$4,'[1]INTERNAL PARAMETERS-1'!$B$5:$J$44,3,FALSE)</f>
        <v>0</v>
      </c>
      <c r="BU36" s="44">
        <f>AirBSYLD1!BU36*VLOOKUP(AirBSYLD2!BU$4,'[1]INTERNAL PARAMETERS-1'!$B$5:$J$44,5,FALSE)*VLOOKUP(AirBSYLD2!BU$4,'[1]INTERNAL PARAMETERS-1'!$B$5:$J$44,6,FALSE)*VLOOKUP(AirBSYLD2!BU$4,'[1]INTERNAL PARAMETERS-1'!$B$5:$J$44,3,FALSE) + AirBSYLD1!BU36*(1-VLOOKUP(AirBSYLD2!BU$4,'[1]INTERNAL PARAMETERS-1'!$B$5:$J$44,5,FALSE))*VLOOKUP(AirBSYLD2!BU$4,'[1]INTERNAL PARAMETERS-1'!$B$5:$J$44,8,FALSE)*VLOOKUP(AirBSYLD2!BU$4,'[1]INTERNAL PARAMETERS-1'!$B$5:$J$44,3,FALSE)</f>
        <v>0</v>
      </c>
      <c r="BV36" s="44">
        <f>AirBSYLD1!BV36*VLOOKUP(AirBSYLD2!BV$4,'[1]INTERNAL PARAMETERS-1'!$B$5:$J$44,5,FALSE)*VLOOKUP(AirBSYLD2!BV$4,'[1]INTERNAL PARAMETERS-1'!$B$5:$J$44,6,FALSE)*VLOOKUP(AirBSYLD2!BV$4,'[1]INTERNAL PARAMETERS-1'!$B$5:$J$44,3,FALSE) + AirBSYLD1!BV36*(1-VLOOKUP(AirBSYLD2!BV$4,'[1]INTERNAL PARAMETERS-1'!$B$5:$J$44,5,FALSE))*VLOOKUP(AirBSYLD2!BV$4,'[1]INTERNAL PARAMETERS-1'!$B$5:$J$44,8,FALSE)*VLOOKUP(AirBSYLD2!BV$4,'[1]INTERNAL PARAMETERS-1'!$B$5:$J$44,3,FALSE)</f>
        <v>0</v>
      </c>
      <c r="BW36" s="44">
        <f>AirBSYLD1!BW36*VLOOKUP(AirBSYLD2!BW$4,'[1]INTERNAL PARAMETERS-1'!$B$5:$J$44,5,FALSE)*VLOOKUP(AirBSYLD2!BW$4,'[1]INTERNAL PARAMETERS-1'!$B$5:$J$44,6,FALSE)*VLOOKUP(AirBSYLD2!BW$4,'[1]INTERNAL PARAMETERS-1'!$B$5:$J$44,3,FALSE) + AirBSYLD1!BW36*(1-VLOOKUP(AirBSYLD2!BW$4,'[1]INTERNAL PARAMETERS-1'!$B$5:$J$44,5,FALSE))*VLOOKUP(AirBSYLD2!BW$4,'[1]INTERNAL PARAMETERS-1'!$B$5:$J$44,8,FALSE)*VLOOKUP(AirBSYLD2!BW$4,'[1]INTERNAL PARAMETERS-1'!$B$5:$J$44,3,FALSE)</f>
        <v>0</v>
      </c>
      <c r="BX36" s="44">
        <f>AirBSYLD1!BX36*VLOOKUP(AirBSYLD2!BX$4,'[1]INTERNAL PARAMETERS-1'!$B$5:$J$44,5,FALSE)*VLOOKUP(AirBSYLD2!BX$4,'[1]INTERNAL PARAMETERS-1'!$B$5:$J$44,6,FALSE)*VLOOKUP(AirBSYLD2!BX$4,'[1]INTERNAL PARAMETERS-1'!$B$5:$J$44,3,FALSE) + AirBSYLD1!BX36*(1-VLOOKUP(AirBSYLD2!BX$4,'[1]INTERNAL PARAMETERS-1'!$B$5:$J$44,5,FALSE))*VLOOKUP(AirBSYLD2!BX$4,'[1]INTERNAL PARAMETERS-1'!$B$5:$J$44,8,FALSE)*VLOOKUP(AirBSYLD2!BX$4,'[1]INTERNAL PARAMETERS-1'!$B$5:$J$44,3,FALSE)</f>
        <v>0</v>
      </c>
      <c r="BY36" s="44">
        <f>AirBSYLD1!BY36*VLOOKUP(AirBSYLD2!BY$4,'[1]INTERNAL PARAMETERS-1'!$B$5:$J$44,5,FALSE)*VLOOKUP(AirBSYLD2!BY$4,'[1]INTERNAL PARAMETERS-1'!$B$5:$J$44,6,FALSE)*VLOOKUP(AirBSYLD2!BY$4,'[1]INTERNAL PARAMETERS-1'!$B$5:$J$44,3,FALSE) + AirBSYLD1!BY36*(1-VLOOKUP(AirBSYLD2!BY$4,'[1]INTERNAL PARAMETERS-1'!$B$5:$J$44,5,FALSE))*VLOOKUP(AirBSYLD2!BY$4,'[1]INTERNAL PARAMETERS-1'!$B$5:$J$44,8,FALSE)*VLOOKUP(AirBSYLD2!BY$4,'[1]INTERNAL PARAMETERS-1'!$B$5:$J$44,3,FALSE)</f>
        <v>0</v>
      </c>
      <c r="BZ36" s="44">
        <f>AirBSYLD1!BZ36*VLOOKUP(AirBSYLD2!BZ$4,'[1]INTERNAL PARAMETERS-1'!$B$5:$J$44,5,FALSE)*VLOOKUP(AirBSYLD2!BZ$4,'[1]INTERNAL PARAMETERS-1'!$B$5:$J$44,6,FALSE)*VLOOKUP(AirBSYLD2!BZ$4,'[1]INTERNAL PARAMETERS-1'!$B$5:$J$44,3,FALSE) + AirBSYLD1!BZ36*(1-VLOOKUP(AirBSYLD2!BZ$4,'[1]INTERNAL PARAMETERS-1'!$B$5:$J$44,5,FALSE))*VLOOKUP(AirBSYLD2!BZ$4,'[1]INTERNAL PARAMETERS-1'!$B$5:$J$44,8,FALSE)*VLOOKUP(AirBSYLD2!BZ$4,'[1]INTERNAL PARAMETERS-1'!$B$5:$J$44,3,FALSE)</f>
        <v>2.7336996738613661E-4</v>
      </c>
      <c r="CA36" s="44">
        <f>AirBSYLD1!CA36*VLOOKUP(AirBSYLD2!CA$4,'[1]INTERNAL PARAMETERS-1'!$B$5:$J$44,5,FALSE)*VLOOKUP(AirBSYLD2!CA$4,'[1]INTERNAL PARAMETERS-1'!$B$5:$J$44,6,FALSE)*VLOOKUP(AirBSYLD2!CA$4,'[1]INTERNAL PARAMETERS-1'!$B$5:$J$44,3,FALSE) + AirBSYLD1!CA36*(1-VLOOKUP(AirBSYLD2!CA$4,'[1]INTERNAL PARAMETERS-1'!$B$5:$J$44,5,FALSE))*VLOOKUP(AirBSYLD2!CA$4,'[1]INTERNAL PARAMETERS-1'!$B$5:$J$44,8,FALSE)*VLOOKUP(AirBSYLD2!CA$4,'[1]INTERNAL PARAMETERS-1'!$B$5:$J$44,3,FALSE)</f>
        <v>0</v>
      </c>
      <c r="CB36" s="44">
        <f>AirBSYLD1!CB36*VLOOKUP(AirBSYLD2!CB$4,'[1]INTERNAL PARAMETERS-1'!$B$5:$J$44,5,FALSE)*VLOOKUP(AirBSYLD2!CB$4,'[1]INTERNAL PARAMETERS-1'!$B$5:$J$44,6,FALSE)*VLOOKUP(AirBSYLD2!CB$4,'[1]INTERNAL PARAMETERS-1'!$B$5:$J$44,3,FALSE) + AirBSYLD1!CB36*(1-VLOOKUP(AirBSYLD2!CB$4,'[1]INTERNAL PARAMETERS-1'!$B$5:$J$44,5,FALSE))*VLOOKUP(AirBSYLD2!CB$4,'[1]INTERNAL PARAMETERS-1'!$B$5:$J$44,8,FALSE)*VLOOKUP(AirBSYLD2!CB$4,'[1]INTERNAL PARAMETERS-1'!$B$5:$J$44,3,FALSE)</f>
        <v>0</v>
      </c>
      <c r="CC36" s="44">
        <f>AirBSYLD1!CC36*VLOOKUP(AirBSYLD2!CC$4,'[1]INTERNAL PARAMETERS-1'!$B$5:$J$44,5,FALSE)*VLOOKUP(AirBSYLD2!CC$4,'[1]INTERNAL PARAMETERS-1'!$B$5:$J$44,6,FALSE)*VLOOKUP(AirBSYLD2!CC$4,'[1]INTERNAL PARAMETERS-1'!$B$5:$J$44,3,FALSE) + AirBSYLD1!CC36*(1-VLOOKUP(AirBSYLD2!CC$4,'[1]INTERNAL PARAMETERS-1'!$B$5:$J$44,5,FALSE))*VLOOKUP(AirBSYLD2!CC$4,'[1]INTERNAL PARAMETERS-1'!$B$5:$J$44,8,FALSE)*VLOOKUP(AirBSYLD2!CC$4,'[1]INTERNAL PARAMETERS-1'!$B$5:$J$44,3,FALSE)</f>
        <v>9.8713661439384938E-4</v>
      </c>
      <c r="CD36" s="44">
        <f>AirBSYLD1!CD36*VLOOKUP(AirBSYLD2!CD$4,'[1]INTERNAL PARAMETERS-1'!$B$5:$J$44,5,FALSE)*VLOOKUP(AirBSYLD2!CD$4,'[1]INTERNAL PARAMETERS-1'!$B$5:$J$44,6,FALSE)*VLOOKUP(AirBSYLD2!CD$4,'[1]INTERNAL PARAMETERS-1'!$B$5:$J$44,3,FALSE) + AirBSYLD1!CD36*(1-VLOOKUP(AirBSYLD2!CD$4,'[1]INTERNAL PARAMETERS-1'!$B$5:$J$44,5,FALSE))*VLOOKUP(AirBSYLD2!CD$4,'[1]INTERNAL PARAMETERS-1'!$B$5:$J$44,8,FALSE)*VLOOKUP(AirBSYLD2!CD$4,'[1]INTERNAL PARAMETERS-1'!$B$5:$J$44,3,FALSE)</f>
        <v>2.3919136120024967E-3</v>
      </c>
      <c r="CE36" s="44">
        <f>AirBSYLD1!CE36*VLOOKUP(AirBSYLD2!CE$4,'[1]INTERNAL PARAMETERS-1'!$B$5:$J$44,5,FALSE)*VLOOKUP(AirBSYLD2!CE$4,'[1]INTERNAL PARAMETERS-1'!$B$5:$J$44,6,FALSE)*VLOOKUP(AirBSYLD2!CE$4,'[1]INTERNAL PARAMETERS-1'!$B$5:$J$44,3,FALSE) + AirBSYLD1!CE36*(1-VLOOKUP(AirBSYLD2!CE$4,'[1]INTERNAL PARAMETERS-1'!$B$5:$J$44,5,FALSE))*VLOOKUP(AirBSYLD2!CE$4,'[1]INTERNAL PARAMETERS-1'!$B$5:$J$44,8,FALSE)*VLOOKUP(AirBSYLD2!CE$4,'[1]INTERNAL PARAMETERS-1'!$B$5:$J$44,3,FALSE)</f>
        <v>6.694083614548099E-3</v>
      </c>
      <c r="CF36" s="44">
        <f>AirBSYLD1!CF36*VLOOKUP(AirBSYLD2!CF$4,'[1]INTERNAL PARAMETERS-1'!$B$5:$J$44,5,FALSE)*VLOOKUP(AirBSYLD2!CF$4,'[1]INTERNAL PARAMETERS-1'!$B$5:$J$44,6,FALSE)*VLOOKUP(AirBSYLD2!CF$4,'[1]INTERNAL PARAMETERS-1'!$B$5:$J$44,3,FALSE) + AirBSYLD1!CF36*(1-VLOOKUP(AirBSYLD2!CF$4,'[1]INTERNAL PARAMETERS-1'!$B$5:$J$44,5,FALSE))*VLOOKUP(AirBSYLD2!CF$4,'[1]INTERNAL PARAMETERS-1'!$B$5:$J$44,8,FALSE)*VLOOKUP(AirBSYLD2!CF$4,'[1]INTERNAL PARAMETERS-1'!$B$5:$J$44,3,FALSE)</f>
        <v>1.8953176471467649E-3</v>
      </c>
      <c r="CG36" s="44">
        <f>AirBSYLD1!CG36*VLOOKUP(AirBSYLD2!CG$4,'[1]INTERNAL PARAMETERS-1'!$B$5:$J$44,5,FALSE)*VLOOKUP(AirBSYLD2!CG$4,'[1]INTERNAL PARAMETERS-1'!$B$5:$J$44,6,FALSE)*VLOOKUP(AirBSYLD2!CG$4,'[1]INTERNAL PARAMETERS-1'!$B$5:$J$44,3,FALSE) + AirBSYLD1!CG36*(1-VLOOKUP(AirBSYLD2!CG$4,'[1]INTERNAL PARAMETERS-1'!$B$5:$J$44,5,FALSE))*VLOOKUP(AirBSYLD2!CG$4,'[1]INTERNAL PARAMETERS-1'!$B$5:$J$44,8,FALSE)*VLOOKUP(AirBSYLD2!CG$4,'[1]INTERNAL PARAMETERS-1'!$B$5:$J$44,3,FALSE)</f>
        <v>0</v>
      </c>
      <c r="CH36" s="43">
        <f>AirBSYLD1!CH36*VLOOKUP(AirBSYLD2!CH$4,'[1]INTERNAL PARAMETERS-1'!$B$5:$J$44,5,FALSE)*VLOOKUP(AirBSYLD2!CH$4,'[1]INTERNAL PARAMETERS-1'!$B$5:$J$44,6,FALSE)*VLOOKUP(AirBSYLD2!CH$4,'[1]INTERNAL PARAMETERS-1'!$B$5:$J$44,3,FALSE) + AirBSYLD1!CH36*(1-VLOOKUP(AirBSYLD2!CH$4,'[1]INTERNAL PARAMETERS-1'!$B$5:$J$44,5,FALSE))*VLOOKUP(AirBSYLD2!CH$4,'[1]INTERNAL PARAMETERS-1'!$B$5:$J$44,8,FALSE)*VLOOKUP(AirBSYLD2!CH$4,'[1]INTERNAL PARAMETERS-1'!$B$5:$J$44,3,FALSE)</f>
        <v>0</v>
      </c>
      <c r="CJ36" s="45">
        <f t="shared" si="0"/>
        <v>38.043765425253071</v>
      </c>
      <c r="CK36" s="43">
        <f t="shared" si="1"/>
        <v>4.2988743262489733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AirBS!X37</f>
        <v>244.74230532735652</v>
      </c>
      <c r="F37" s="56">
        <f>'[1]INTERNAL PARAMETERS-1'!M19</f>
        <v>16.865000000000002</v>
      </c>
      <c r="G37" s="45">
        <f>AirBSYLD1!G37*VLOOKUP(AirBSYLD2!G$4,'[1]INTERNAL PARAMETERS-1'!$B$5:$J$44,5,FALSE)*VLOOKUP(AirBSYLD2!G$4,'[1]INTERNAL PARAMETERS-1'!$B$5:$J$44,7,FALSE)*AirBSYLD2!$F37 + AirBSYLD1!G37*(1-VLOOKUP(AirBSYLD2!G$4,'[1]INTERNAL PARAMETERS-1'!$B$5:$J$44,5,FALSE))*VLOOKUP(AirBSYLD2!G$4,'[1]INTERNAL PARAMETERS-1'!$B$5:$J$44,9,FALSE)*AirBSYLD2!$F37</f>
        <v>5.8704834622801885</v>
      </c>
      <c r="H37" s="44">
        <f>AirBSYLD1!H37*VLOOKUP(AirBSYLD2!H$4,'[1]INTERNAL PARAMETERS-1'!$B$5:$J$44,5,FALSE)*VLOOKUP(AirBSYLD2!H$4,'[1]INTERNAL PARAMETERS-1'!$B$5:$J$44,7,FALSE)*AirBSYLD2!$F37 + AirBSYLD1!H37*(1-VLOOKUP(AirBSYLD2!H$4,'[1]INTERNAL PARAMETERS-1'!$B$5:$J$44,5,FALSE))*VLOOKUP(AirBSYLD2!H$4,'[1]INTERNAL PARAMETERS-1'!$B$5:$J$44,9,FALSE)*AirBSYLD2!$F37</f>
        <v>1.1063067386761143</v>
      </c>
      <c r="I37" s="44">
        <f>AirBSYLD1!I37*VLOOKUP(AirBSYLD2!I$4,'[1]INTERNAL PARAMETERS-1'!$B$5:$J$44,5,FALSE)*VLOOKUP(AirBSYLD2!I$4,'[1]INTERNAL PARAMETERS-1'!$B$5:$J$44,7,FALSE)*AirBSYLD2!$F37 + AirBSYLD1!I37*(1-VLOOKUP(AirBSYLD2!I$4,'[1]INTERNAL PARAMETERS-1'!$B$5:$J$44,5,FALSE))*VLOOKUP(AirBSYLD2!I$4,'[1]INTERNAL PARAMETERS-1'!$B$5:$J$44,9,FALSE)*AirBSYLD2!$F37</f>
        <v>7.4374102870995875</v>
      </c>
      <c r="J37" s="44">
        <f>AirBSYLD1!J37*VLOOKUP(AirBSYLD2!J$4,'[1]INTERNAL PARAMETERS-1'!$B$5:$J$44,5,FALSE)*VLOOKUP(AirBSYLD2!J$4,'[1]INTERNAL PARAMETERS-1'!$B$5:$J$44,7,FALSE)*AirBSYLD2!$F37 + AirBSYLD1!J37*(1-VLOOKUP(AirBSYLD2!J$4,'[1]INTERNAL PARAMETERS-1'!$B$5:$J$44,5,FALSE))*VLOOKUP(AirBSYLD2!J$4,'[1]INTERNAL PARAMETERS-1'!$B$5:$J$44,9,FALSE)*AirBSYLD2!$F37</f>
        <v>0</v>
      </c>
      <c r="K37" s="44">
        <f>AirBSYLD1!K37*VLOOKUP(AirBSYLD2!K$4,'[1]INTERNAL PARAMETERS-1'!$B$5:$J$44,5,FALSE)*VLOOKUP(AirBSYLD2!K$4,'[1]INTERNAL PARAMETERS-1'!$B$5:$J$44,7,FALSE)*AirBSYLD2!$F37 + AirBSYLD1!K37*(1-VLOOKUP(AirBSYLD2!K$4,'[1]INTERNAL PARAMETERS-1'!$B$5:$J$44,5,FALSE))*VLOOKUP(AirBSYLD2!K$4,'[1]INTERNAL PARAMETERS-1'!$B$5:$J$44,9,FALSE)*AirBSYLD2!$F37</f>
        <v>0</v>
      </c>
      <c r="L37" s="44">
        <f>AirBSYLD1!L37*VLOOKUP(AirBSYLD2!L$4,'[1]INTERNAL PARAMETERS-1'!$B$5:$J$44,5,FALSE)*VLOOKUP(AirBSYLD2!L$4,'[1]INTERNAL PARAMETERS-1'!$B$5:$J$44,7,FALSE)*AirBSYLD2!$F37 + AirBSYLD1!L37*(1-VLOOKUP(AirBSYLD2!L$4,'[1]INTERNAL PARAMETERS-1'!$B$5:$J$44,5,FALSE))*VLOOKUP(AirBSYLD2!L$4,'[1]INTERNAL PARAMETERS-1'!$B$5:$J$44,9,FALSE)*AirBSYLD2!$F37</f>
        <v>0</v>
      </c>
      <c r="M37" s="44">
        <f>AirBSYLD1!M37*VLOOKUP(AirBSYLD2!M$4,'[1]INTERNAL PARAMETERS-1'!$B$5:$J$44,5,FALSE)*VLOOKUP(AirBSYLD2!M$4,'[1]INTERNAL PARAMETERS-1'!$B$5:$J$44,7,FALSE)*AirBSYLD2!$F37 + AirBSYLD1!M37*(1-VLOOKUP(AirBSYLD2!M$4,'[1]INTERNAL PARAMETERS-1'!$B$5:$J$44,5,FALSE))*VLOOKUP(AirBSYLD2!M$4,'[1]INTERNAL PARAMETERS-1'!$B$5:$J$44,9,FALSE)*AirBSYLD2!$F37</f>
        <v>1.8173552347405848</v>
      </c>
      <c r="N37" s="44">
        <f>AirBSYLD1!N37*VLOOKUP(AirBSYLD2!N$4,'[1]INTERNAL PARAMETERS-1'!$B$5:$J$44,5,FALSE)*VLOOKUP(AirBSYLD2!N$4,'[1]INTERNAL PARAMETERS-1'!$B$5:$J$44,7,FALSE)*AirBSYLD2!$F37 + AirBSYLD1!N37*(1-VLOOKUP(AirBSYLD2!N$4,'[1]INTERNAL PARAMETERS-1'!$B$5:$J$44,5,FALSE))*VLOOKUP(AirBSYLD2!N$4,'[1]INTERNAL PARAMETERS-1'!$B$5:$J$44,9,FALSE)*AirBSYLD2!$F37</f>
        <v>3.5507394980348349E-2</v>
      </c>
      <c r="O37" s="44">
        <f>AirBSYLD1!O37*VLOOKUP(AirBSYLD2!O$4,'[1]INTERNAL PARAMETERS-1'!$B$5:$J$44,5,FALSE)*VLOOKUP(AirBSYLD2!O$4,'[1]INTERNAL PARAMETERS-1'!$B$5:$J$44,7,FALSE)*AirBSYLD2!$F37 + AirBSYLD1!O37*(1-VLOOKUP(AirBSYLD2!O$4,'[1]INTERNAL PARAMETERS-1'!$B$5:$J$44,5,FALSE))*VLOOKUP(AirBSYLD2!O$4,'[1]INTERNAL PARAMETERS-1'!$B$5:$J$44,9,FALSE)*AirBSYLD2!$F37</f>
        <v>0</v>
      </c>
      <c r="P37" s="44">
        <f>AirBSYLD1!P37*VLOOKUP(AirBSYLD2!P$4,'[1]INTERNAL PARAMETERS-1'!$B$5:$J$44,5,FALSE)*VLOOKUP(AirBSYLD2!P$4,'[1]INTERNAL PARAMETERS-1'!$B$5:$J$44,7,FALSE)*AirBSYLD2!$F37 + AirBSYLD1!P37*(1-VLOOKUP(AirBSYLD2!P$4,'[1]INTERNAL PARAMETERS-1'!$B$5:$J$44,5,FALSE))*VLOOKUP(AirBSYLD2!P$4,'[1]INTERNAL PARAMETERS-1'!$B$5:$J$44,9,FALSE)*AirBSYLD2!$F37</f>
        <v>0</v>
      </c>
      <c r="Q37" s="44">
        <f>AirBSYLD1!Q37*VLOOKUP(AirBSYLD2!Q$4,'[1]INTERNAL PARAMETERS-1'!$B$5:$J$44,5,FALSE)*VLOOKUP(AirBSYLD2!Q$4,'[1]INTERNAL PARAMETERS-1'!$B$5:$J$44,7,FALSE)*AirBSYLD2!$F37 + AirBSYLD1!Q37*(1-VLOOKUP(AirBSYLD2!Q$4,'[1]INTERNAL PARAMETERS-1'!$B$5:$J$44,5,FALSE))*VLOOKUP(AirBSYLD2!Q$4,'[1]INTERNAL PARAMETERS-1'!$B$5:$J$44,9,FALSE)*AirBSYLD2!$F37</f>
        <v>0</v>
      </c>
      <c r="R37" s="44">
        <f>AirBSYLD1!R37*VLOOKUP(AirBSYLD2!R$4,'[1]INTERNAL PARAMETERS-1'!$B$5:$J$44,5,FALSE)*VLOOKUP(AirBSYLD2!R$4,'[1]INTERNAL PARAMETERS-1'!$B$5:$J$44,7,FALSE)*AirBSYLD2!$F37 + AirBSYLD1!R37*(1-VLOOKUP(AirBSYLD2!R$4,'[1]INTERNAL PARAMETERS-1'!$B$5:$J$44,5,FALSE))*VLOOKUP(AirBSYLD2!R$4,'[1]INTERNAL PARAMETERS-1'!$B$5:$J$44,9,FALSE)*AirBSYLD2!$F37</f>
        <v>0</v>
      </c>
      <c r="S37" s="44">
        <f>AirBSYLD1!S37*VLOOKUP(AirBSYLD2!S$4,'[1]INTERNAL PARAMETERS-1'!$B$5:$J$44,5,FALSE)*VLOOKUP(AirBSYLD2!S$4,'[1]INTERNAL PARAMETERS-1'!$B$5:$J$44,7,FALSE)*AirBSYLD2!$F37 + AirBSYLD1!S37*(1-VLOOKUP(AirBSYLD2!S$4,'[1]INTERNAL PARAMETERS-1'!$B$5:$J$44,5,FALSE))*VLOOKUP(AirBSYLD2!S$4,'[1]INTERNAL PARAMETERS-1'!$B$5:$J$44,9,FALSE)*AirBSYLD2!$F37</f>
        <v>0.87335542685874734</v>
      </c>
      <c r="T37" s="44">
        <f>AirBSYLD1!T37*VLOOKUP(AirBSYLD2!T$4,'[1]INTERNAL PARAMETERS-1'!$B$5:$J$44,5,FALSE)*VLOOKUP(AirBSYLD2!T$4,'[1]INTERNAL PARAMETERS-1'!$B$5:$J$44,7,FALSE)*AirBSYLD2!$F37 + AirBSYLD1!T37*(1-VLOOKUP(AirBSYLD2!T$4,'[1]INTERNAL PARAMETERS-1'!$B$5:$J$44,5,FALSE))*VLOOKUP(AirBSYLD2!T$4,'[1]INTERNAL PARAMETERS-1'!$B$5:$J$44,9,FALSE)*AirBSYLD2!$F37</f>
        <v>0.14950916578986603</v>
      </c>
      <c r="U37" s="44">
        <f>AirBSYLD1!U37*VLOOKUP(AirBSYLD2!U$4,'[1]INTERNAL PARAMETERS-1'!$B$5:$J$44,5,FALSE)*VLOOKUP(AirBSYLD2!U$4,'[1]INTERNAL PARAMETERS-1'!$B$5:$J$44,7,FALSE)*AirBSYLD2!$F37 + AirBSYLD1!U37*(1-VLOOKUP(AirBSYLD2!U$4,'[1]INTERNAL PARAMETERS-1'!$B$5:$J$44,5,FALSE))*VLOOKUP(AirBSYLD2!U$4,'[1]INTERNAL PARAMETERS-1'!$B$5:$J$44,9,FALSE)*AirBSYLD2!$F37</f>
        <v>8.4468014507027664E-2</v>
      </c>
      <c r="V37" s="44">
        <f>AirBSYLD1!V37*VLOOKUP(AirBSYLD2!V$4,'[1]INTERNAL PARAMETERS-1'!$B$5:$J$44,5,FALSE)*VLOOKUP(AirBSYLD2!V$4,'[1]INTERNAL PARAMETERS-1'!$B$5:$J$44,7,FALSE)*AirBSYLD2!$F37 + AirBSYLD1!V37*(1-VLOOKUP(AirBSYLD2!V$4,'[1]INTERNAL PARAMETERS-1'!$B$5:$J$44,5,FALSE))*VLOOKUP(AirBSYLD2!V$4,'[1]INTERNAL PARAMETERS-1'!$B$5:$J$44,9,FALSE)*AirBSYLD2!$F37</f>
        <v>0.90226144031216349</v>
      </c>
      <c r="W37" s="44">
        <f>AirBSYLD1!W37*VLOOKUP(AirBSYLD2!W$4,'[1]INTERNAL PARAMETERS-1'!$B$5:$J$44,5,FALSE)*VLOOKUP(AirBSYLD2!W$4,'[1]INTERNAL PARAMETERS-1'!$B$5:$J$44,7,FALSE)*AirBSYLD2!$F37 + AirBSYLD1!W37*(1-VLOOKUP(AirBSYLD2!W$4,'[1]INTERNAL PARAMETERS-1'!$B$5:$J$44,5,FALSE))*VLOOKUP(AirBSYLD2!W$4,'[1]INTERNAL PARAMETERS-1'!$B$5:$J$44,9,FALSE)*AirBSYLD2!$F37</f>
        <v>0</v>
      </c>
      <c r="X37" s="44">
        <f>AirBSYLD1!X37*VLOOKUP(AirBSYLD2!X$4,'[1]INTERNAL PARAMETERS-1'!$B$5:$J$44,5,FALSE)*VLOOKUP(AirBSYLD2!X$4,'[1]INTERNAL PARAMETERS-1'!$B$5:$J$44,7,FALSE)*AirBSYLD2!$F37 + AirBSYLD1!X37*(1-VLOOKUP(AirBSYLD2!X$4,'[1]INTERNAL PARAMETERS-1'!$B$5:$J$44,5,FALSE))*VLOOKUP(AirBSYLD2!X$4,'[1]INTERNAL PARAMETERS-1'!$B$5:$J$44,9,FALSE)*AirBSYLD2!$F37</f>
        <v>0</v>
      </c>
      <c r="Y37" s="44">
        <f>AirBSYLD1!Y37*VLOOKUP(AirBSYLD2!Y$4,'[1]INTERNAL PARAMETERS-1'!$B$5:$J$44,5,FALSE)*VLOOKUP(AirBSYLD2!Y$4,'[1]INTERNAL PARAMETERS-1'!$B$5:$J$44,7,FALSE)*AirBSYLD2!$F37 + AirBSYLD1!Y37*(1-VLOOKUP(AirBSYLD2!Y$4,'[1]INTERNAL PARAMETERS-1'!$B$5:$J$44,5,FALSE))*VLOOKUP(AirBSYLD2!Y$4,'[1]INTERNAL PARAMETERS-1'!$B$5:$J$44,9,FALSE)*AirBSYLD2!$F37</f>
        <v>0</v>
      </c>
      <c r="Z37" s="44">
        <f>AirBSYLD1!Z37*VLOOKUP(AirBSYLD2!Z$4,'[1]INTERNAL PARAMETERS-1'!$B$5:$J$44,5,FALSE)*VLOOKUP(AirBSYLD2!Z$4,'[1]INTERNAL PARAMETERS-1'!$B$5:$J$44,7,FALSE)*AirBSYLD2!$F37 + AirBSYLD1!Z37*(1-VLOOKUP(AirBSYLD2!Z$4,'[1]INTERNAL PARAMETERS-1'!$B$5:$J$44,5,FALSE))*VLOOKUP(AirBSYLD2!Z$4,'[1]INTERNAL PARAMETERS-1'!$B$5:$J$44,9,FALSE)*AirBSYLD2!$F37</f>
        <v>0</v>
      </c>
      <c r="AA37" s="44">
        <f>AirBSYLD1!AA37*VLOOKUP(AirBSYLD2!AA$4,'[1]INTERNAL PARAMETERS-1'!$B$5:$J$44,5,FALSE)*VLOOKUP(AirBSYLD2!AA$4,'[1]INTERNAL PARAMETERS-1'!$B$5:$J$44,7,FALSE)*AirBSYLD2!$F37 + AirBSYLD1!AA37*(1-VLOOKUP(AirBSYLD2!AA$4,'[1]INTERNAL PARAMETERS-1'!$B$5:$J$44,5,FALSE))*VLOOKUP(AirBSYLD2!AA$4,'[1]INTERNAL PARAMETERS-1'!$B$5:$J$44,9,FALSE)*AirBSYLD2!$F37</f>
        <v>0</v>
      </c>
      <c r="AB37" s="44">
        <f>AirBSYLD1!AB37*VLOOKUP(AirBSYLD2!AB$4,'[1]INTERNAL PARAMETERS-1'!$B$5:$J$44,5,FALSE)*VLOOKUP(AirBSYLD2!AB$4,'[1]INTERNAL PARAMETERS-1'!$B$5:$J$44,7,FALSE)*AirBSYLD2!$F37 + AirBSYLD1!AB37*(1-VLOOKUP(AirBSYLD2!AB$4,'[1]INTERNAL PARAMETERS-1'!$B$5:$J$44,5,FALSE))*VLOOKUP(AirBSYLD2!AB$4,'[1]INTERNAL PARAMETERS-1'!$B$5:$J$44,9,FALSE)*AirBSYLD2!$F37</f>
        <v>0</v>
      </c>
      <c r="AC37" s="44">
        <f>AirBSYLD1!AC37*VLOOKUP(AirBSYLD2!AC$4,'[1]INTERNAL PARAMETERS-1'!$B$5:$J$44,5,FALSE)*VLOOKUP(AirBSYLD2!AC$4,'[1]INTERNAL PARAMETERS-1'!$B$5:$J$44,7,FALSE)*AirBSYLD2!$F37 + AirBSYLD1!AC37*(1-VLOOKUP(AirBSYLD2!AC$4,'[1]INTERNAL PARAMETERS-1'!$B$5:$J$44,5,FALSE))*VLOOKUP(AirBSYLD2!AC$4,'[1]INTERNAL PARAMETERS-1'!$B$5:$J$44,9,FALSE)*AirBSYLD2!$F37</f>
        <v>0</v>
      </c>
      <c r="AD37" s="44">
        <f>AirBSYLD1!AD37*VLOOKUP(AirBSYLD2!AD$4,'[1]INTERNAL PARAMETERS-1'!$B$5:$J$44,5,FALSE)*VLOOKUP(AirBSYLD2!AD$4,'[1]INTERNAL PARAMETERS-1'!$B$5:$J$44,7,FALSE)*AirBSYLD2!$F37 + AirBSYLD1!AD37*(1-VLOOKUP(AirBSYLD2!AD$4,'[1]INTERNAL PARAMETERS-1'!$B$5:$J$44,5,FALSE))*VLOOKUP(AirBSYLD2!AD$4,'[1]INTERNAL PARAMETERS-1'!$B$5:$J$44,9,FALSE)*AirBSYLD2!$F37</f>
        <v>0</v>
      </c>
      <c r="AE37" s="44">
        <f>AirBSYLD1!AE37*VLOOKUP(AirBSYLD2!AE$4,'[1]INTERNAL PARAMETERS-1'!$B$5:$J$44,5,FALSE)*VLOOKUP(AirBSYLD2!AE$4,'[1]INTERNAL PARAMETERS-1'!$B$5:$J$44,7,FALSE)*AirBSYLD2!$F37 + AirBSYLD1!AE37*(1-VLOOKUP(AirBSYLD2!AE$4,'[1]INTERNAL PARAMETERS-1'!$B$5:$J$44,5,FALSE))*VLOOKUP(AirBSYLD2!AE$4,'[1]INTERNAL PARAMETERS-1'!$B$5:$J$44,9,FALSE)*AirBSYLD2!$F37</f>
        <v>0</v>
      </c>
      <c r="AF37" s="44">
        <f>AirBSYLD1!AF37*VLOOKUP(AirBSYLD2!AF$4,'[1]INTERNAL PARAMETERS-1'!$B$5:$J$44,5,FALSE)*VLOOKUP(AirBSYLD2!AF$4,'[1]INTERNAL PARAMETERS-1'!$B$5:$J$44,7,FALSE)*AirBSYLD2!$F37 + AirBSYLD1!AF37*(1-VLOOKUP(AirBSYLD2!AF$4,'[1]INTERNAL PARAMETERS-1'!$B$5:$J$44,5,FALSE))*VLOOKUP(AirBSYLD2!AF$4,'[1]INTERNAL PARAMETERS-1'!$B$5:$J$44,9,FALSE)*AirBSYLD2!$F37</f>
        <v>0</v>
      </c>
      <c r="AG37" s="44">
        <f>AirBSYLD1!AG37*VLOOKUP(AirBSYLD2!AG$4,'[1]INTERNAL PARAMETERS-1'!$B$5:$J$44,5,FALSE)*VLOOKUP(AirBSYLD2!AG$4,'[1]INTERNAL PARAMETERS-1'!$B$5:$J$44,7,FALSE)*AirBSYLD2!$F37 + AirBSYLD1!AG37*(1-VLOOKUP(AirBSYLD2!AG$4,'[1]INTERNAL PARAMETERS-1'!$B$5:$J$44,5,FALSE))*VLOOKUP(AirBSYLD2!AG$4,'[1]INTERNAL PARAMETERS-1'!$B$5:$J$44,9,FALSE)*AirBSYLD2!$F37</f>
        <v>0</v>
      </c>
      <c r="AH37" s="44">
        <f>AirBSYLD1!AH37*VLOOKUP(AirBSYLD2!AH$4,'[1]INTERNAL PARAMETERS-1'!$B$5:$J$44,5,FALSE)*VLOOKUP(AirBSYLD2!AH$4,'[1]INTERNAL PARAMETERS-1'!$B$5:$J$44,7,FALSE)*AirBSYLD2!$F37 + AirBSYLD1!AH37*(1-VLOOKUP(AirBSYLD2!AH$4,'[1]INTERNAL PARAMETERS-1'!$B$5:$J$44,5,FALSE))*VLOOKUP(AirBSYLD2!AH$4,'[1]INTERNAL PARAMETERS-1'!$B$5:$J$44,9,FALSE)*AirBSYLD2!$F37</f>
        <v>0</v>
      </c>
      <c r="AI37" s="44">
        <f>AirBSYLD1!AI37*VLOOKUP(AirBSYLD2!AI$4,'[1]INTERNAL PARAMETERS-1'!$B$5:$J$44,5,FALSE)*VLOOKUP(AirBSYLD2!AI$4,'[1]INTERNAL PARAMETERS-1'!$B$5:$J$44,7,FALSE)*AirBSYLD2!$F37 + AirBSYLD1!AI37*(1-VLOOKUP(AirBSYLD2!AI$4,'[1]INTERNAL PARAMETERS-1'!$B$5:$J$44,5,FALSE))*VLOOKUP(AirBSYLD2!AI$4,'[1]INTERNAL PARAMETERS-1'!$B$5:$J$44,9,FALSE)*AirBSYLD2!$F37</f>
        <v>6.2285166798329156E-3</v>
      </c>
      <c r="AJ37" s="44">
        <f>AirBSYLD1!AJ37*VLOOKUP(AirBSYLD2!AJ$4,'[1]INTERNAL PARAMETERS-1'!$B$5:$J$44,5,FALSE)*VLOOKUP(AirBSYLD2!AJ$4,'[1]INTERNAL PARAMETERS-1'!$B$5:$J$44,7,FALSE)*AirBSYLD2!$F37 + AirBSYLD1!AJ37*(1-VLOOKUP(AirBSYLD2!AJ$4,'[1]INTERNAL PARAMETERS-1'!$B$5:$J$44,5,FALSE))*VLOOKUP(AirBSYLD2!AJ$4,'[1]INTERNAL PARAMETERS-1'!$B$5:$J$44,9,FALSE)*AirBSYLD2!$F37</f>
        <v>9.7180957763412915E-2</v>
      </c>
      <c r="AK37" s="44">
        <f>AirBSYLD1!AK37*VLOOKUP(AirBSYLD2!AK$4,'[1]INTERNAL PARAMETERS-1'!$B$5:$J$44,5,FALSE)*VLOOKUP(AirBSYLD2!AK$4,'[1]INTERNAL PARAMETERS-1'!$B$5:$J$44,7,FALSE)*AirBSYLD2!$F37 + AirBSYLD1!AK37*(1-VLOOKUP(AirBSYLD2!AK$4,'[1]INTERNAL PARAMETERS-1'!$B$5:$J$44,5,FALSE))*VLOOKUP(AirBSYLD2!AK$4,'[1]INTERNAL PARAMETERS-1'!$B$5:$J$44,9,FALSE)*AirBSYLD2!$F37</f>
        <v>0</v>
      </c>
      <c r="AL37" s="44">
        <f>AirBSYLD1!AL37*VLOOKUP(AirBSYLD2!AL$4,'[1]INTERNAL PARAMETERS-1'!$B$5:$J$44,5,FALSE)*VLOOKUP(AirBSYLD2!AL$4,'[1]INTERNAL PARAMETERS-1'!$B$5:$J$44,7,FALSE)*AirBSYLD2!$F37 + AirBSYLD1!AL37*(1-VLOOKUP(AirBSYLD2!AL$4,'[1]INTERNAL PARAMETERS-1'!$B$5:$J$44,5,FALSE))*VLOOKUP(AirBSYLD2!AL$4,'[1]INTERNAL PARAMETERS-1'!$B$5:$J$44,9,FALSE)*AirBSYLD2!$F37</f>
        <v>0</v>
      </c>
      <c r="AM37" s="44">
        <f>AirBSYLD1!AM37*VLOOKUP(AirBSYLD2!AM$4,'[1]INTERNAL PARAMETERS-1'!$B$5:$J$44,5,FALSE)*VLOOKUP(AirBSYLD2!AM$4,'[1]INTERNAL PARAMETERS-1'!$B$5:$J$44,7,FALSE)*AirBSYLD2!$F37 + AirBSYLD1!AM37*(1-VLOOKUP(AirBSYLD2!AM$4,'[1]INTERNAL PARAMETERS-1'!$B$5:$J$44,5,FALSE))*VLOOKUP(AirBSYLD2!AM$4,'[1]INTERNAL PARAMETERS-1'!$B$5:$J$44,9,FALSE)*AirBSYLD2!$F37</f>
        <v>0</v>
      </c>
      <c r="AN37" s="44">
        <f>AirBSYLD1!AN37*VLOOKUP(AirBSYLD2!AN$4,'[1]INTERNAL PARAMETERS-1'!$B$5:$J$44,5,FALSE)*VLOOKUP(AirBSYLD2!AN$4,'[1]INTERNAL PARAMETERS-1'!$B$5:$J$44,7,FALSE)*AirBSYLD2!$F37 + AirBSYLD1!AN37*(1-VLOOKUP(AirBSYLD2!AN$4,'[1]INTERNAL PARAMETERS-1'!$B$5:$J$44,5,FALSE))*VLOOKUP(AirBSYLD2!AN$4,'[1]INTERNAL PARAMETERS-1'!$B$5:$J$44,9,FALSE)*AirBSYLD2!$F37</f>
        <v>0</v>
      </c>
      <c r="AO37" s="44">
        <f>AirBSYLD1!AO37*VLOOKUP(AirBSYLD2!AO$4,'[1]INTERNAL PARAMETERS-1'!$B$5:$J$44,5,FALSE)*VLOOKUP(AirBSYLD2!AO$4,'[1]INTERNAL PARAMETERS-1'!$B$5:$J$44,7,FALSE)*AirBSYLD2!$F37 + AirBSYLD1!AO37*(1-VLOOKUP(AirBSYLD2!AO$4,'[1]INTERNAL PARAMETERS-1'!$B$5:$J$44,5,FALSE))*VLOOKUP(AirBSYLD2!AO$4,'[1]INTERNAL PARAMETERS-1'!$B$5:$J$44,9,FALSE)*AirBSYLD2!$F37</f>
        <v>0</v>
      </c>
      <c r="AP37" s="44">
        <f>AirBSYLD1!AP37*VLOOKUP(AirBSYLD2!AP$4,'[1]INTERNAL PARAMETERS-1'!$B$5:$J$44,5,FALSE)*VLOOKUP(AirBSYLD2!AP$4,'[1]INTERNAL PARAMETERS-1'!$B$5:$J$44,7,FALSE)*AirBSYLD2!$F37 + AirBSYLD1!AP37*(1-VLOOKUP(AirBSYLD2!AP$4,'[1]INTERNAL PARAMETERS-1'!$B$5:$J$44,5,FALSE))*VLOOKUP(AirBSYLD2!AP$4,'[1]INTERNAL PARAMETERS-1'!$B$5:$J$44,9,FALSE)*AirBSYLD2!$F37</f>
        <v>0</v>
      </c>
      <c r="AQ37" s="44">
        <f>AirBSYLD1!AQ37*VLOOKUP(AirBSYLD2!AQ$4,'[1]INTERNAL PARAMETERS-1'!$B$5:$J$44,5,FALSE)*VLOOKUP(AirBSYLD2!AQ$4,'[1]INTERNAL PARAMETERS-1'!$B$5:$J$44,7,FALSE)*AirBSYLD2!$F37 + AirBSYLD1!AQ37*(1-VLOOKUP(AirBSYLD2!AQ$4,'[1]INTERNAL PARAMETERS-1'!$B$5:$J$44,5,FALSE))*VLOOKUP(AirBSYLD2!AQ$4,'[1]INTERNAL PARAMETERS-1'!$B$5:$J$44,9,FALSE)*AirBSYLD2!$F37</f>
        <v>0</v>
      </c>
      <c r="AR37" s="44">
        <f>AirBSYLD1!AR37*VLOOKUP(AirBSYLD2!AR$4,'[1]INTERNAL PARAMETERS-1'!$B$5:$J$44,5,FALSE)*VLOOKUP(AirBSYLD2!AR$4,'[1]INTERNAL PARAMETERS-1'!$B$5:$J$44,7,FALSE)*AirBSYLD2!$F37 + AirBSYLD1!AR37*(1-VLOOKUP(AirBSYLD2!AR$4,'[1]INTERNAL PARAMETERS-1'!$B$5:$J$44,5,FALSE))*VLOOKUP(AirBSYLD2!AR$4,'[1]INTERNAL PARAMETERS-1'!$B$5:$J$44,9,FALSE)*AirBSYLD2!$F37</f>
        <v>0</v>
      </c>
      <c r="AS37" s="44">
        <f>AirBSYLD1!AS37*VLOOKUP(AirBSYLD2!AS$4,'[1]INTERNAL PARAMETERS-1'!$B$5:$J$44,5,FALSE)*VLOOKUP(AirBSYLD2!AS$4,'[1]INTERNAL PARAMETERS-1'!$B$5:$J$44,7,FALSE)*AirBSYLD2!$F37 + AirBSYLD1!AS37*(1-VLOOKUP(AirBSYLD2!AS$4,'[1]INTERNAL PARAMETERS-1'!$B$5:$J$44,5,FALSE))*VLOOKUP(AirBSYLD2!AS$4,'[1]INTERNAL PARAMETERS-1'!$B$5:$J$44,9,FALSE)*AirBSYLD2!$F37</f>
        <v>0</v>
      </c>
      <c r="AT37" s="43">
        <f>AirBSYLD1!AT37*VLOOKUP(AirBSYLD2!AT$4,'[1]INTERNAL PARAMETERS-1'!$B$5:$J$44,5,FALSE)*VLOOKUP(AirBSYLD2!AT$4,'[1]INTERNAL PARAMETERS-1'!$B$5:$J$44,7,FALSE)*AirBSYLD2!$F37 + AirBSYLD1!AT37*(1-VLOOKUP(AirBSYLD2!AT$4,'[1]INTERNAL PARAMETERS-1'!$B$5:$J$44,5,FALSE))*VLOOKUP(AirBSYLD2!AT$4,'[1]INTERNAL PARAMETERS-1'!$B$5:$J$44,9,FALSE)*AirBSYLD2!$F37</f>
        <v>0</v>
      </c>
      <c r="AU37" s="45">
        <f>AirBSYLD1!AU37*VLOOKUP(AirBSYLD2!AU$4,'[1]INTERNAL PARAMETERS-1'!$B$5:$J$44,5,FALSE)*VLOOKUP(AirBSYLD2!AU$4,'[1]INTERNAL PARAMETERS-1'!$B$5:$J$44,6,FALSE)*VLOOKUP(AirBSYLD2!AU$4,'[1]INTERNAL PARAMETERS-1'!$B$5:$J$44,3,FALSE) + AirBSYLD1!AU37*(1-VLOOKUP(AirBSYLD2!AU$4,'[1]INTERNAL PARAMETERS-1'!$B$5:$J$44,5,FALSE))*VLOOKUP(AirBSYLD2!AU$4,'[1]INTERNAL PARAMETERS-1'!$B$5:$J$44,8,FALSE)*VLOOKUP(AirBSYLD2!AU$4,'[1]INTERNAL PARAMETERS-1'!$B$5:$J$44,3,FALSE)</f>
        <v>0</v>
      </c>
      <c r="AV37" s="44">
        <f>AirBSYLD1!AV37*VLOOKUP(AirBSYLD2!AV$4,'[1]INTERNAL PARAMETERS-1'!$B$5:$J$44,5,FALSE)*VLOOKUP(AirBSYLD2!AV$4,'[1]INTERNAL PARAMETERS-1'!$B$5:$J$44,6,FALSE)*VLOOKUP(AirBSYLD2!AV$4,'[1]INTERNAL PARAMETERS-1'!$B$5:$J$44,3,FALSE) + AirBSYLD1!AV37*(1-VLOOKUP(AirBSYLD2!AV$4,'[1]INTERNAL PARAMETERS-1'!$B$5:$J$44,5,FALSE))*VLOOKUP(AirBSYLD2!AV$4,'[1]INTERNAL PARAMETERS-1'!$B$5:$J$44,8,FALSE)*VLOOKUP(AirBSYLD2!AV$4,'[1]INTERNAL PARAMETERS-1'!$B$5:$J$44,3,FALSE)</f>
        <v>0</v>
      </c>
      <c r="AW37" s="44">
        <f>AirBSYLD1!AW37*VLOOKUP(AirBSYLD2!AW$4,'[1]INTERNAL PARAMETERS-1'!$B$5:$J$44,5,FALSE)*VLOOKUP(AirBSYLD2!AW$4,'[1]INTERNAL PARAMETERS-1'!$B$5:$J$44,6,FALSE)*VLOOKUP(AirBSYLD2!AW$4,'[1]INTERNAL PARAMETERS-1'!$B$5:$J$44,3,FALSE) + AirBSYLD1!AW37*(1-VLOOKUP(AirBSYLD2!AW$4,'[1]INTERNAL PARAMETERS-1'!$B$5:$J$44,5,FALSE))*VLOOKUP(AirBSYLD2!AW$4,'[1]INTERNAL PARAMETERS-1'!$B$5:$J$44,8,FALSE)*VLOOKUP(AirBSYLD2!AW$4,'[1]INTERNAL PARAMETERS-1'!$B$5:$J$44,3,FALSE)</f>
        <v>0.52067490778331194</v>
      </c>
      <c r="AX37" s="44">
        <f>AirBSYLD1!AX37*VLOOKUP(AirBSYLD2!AX$4,'[1]INTERNAL PARAMETERS-1'!$B$5:$J$44,5,FALSE)*VLOOKUP(AirBSYLD2!AX$4,'[1]INTERNAL PARAMETERS-1'!$B$5:$J$44,6,FALSE)*VLOOKUP(AirBSYLD2!AX$4,'[1]INTERNAL PARAMETERS-1'!$B$5:$J$44,3,FALSE) + AirBSYLD1!AX37*(1-VLOOKUP(AirBSYLD2!AX$4,'[1]INTERNAL PARAMETERS-1'!$B$5:$J$44,5,FALSE))*VLOOKUP(AirBSYLD2!AX$4,'[1]INTERNAL PARAMETERS-1'!$B$5:$J$44,8,FALSE)*VLOOKUP(AirBSYLD2!AX$4,'[1]INTERNAL PARAMETERS-1'!$B$5:$J$44,3,FALSE)</f>
        <v>0</v>
      </c>
      <c r="AY37" s="44">
        <f>AirBSYLD1!AY37*VLOOKUP(AirBSYLD2!AY$4,'[1]INTERNAL PARAMETERS-1'!$B$5:$J$44,5,FALSE)*VLOOKUP(AirBSYLD2!AY$4,'[1]INTERNAL PARAMETERS-1'!$B$5:$J$44,6,FALSE)*VLOOKUP(AirBSYLD2!AY$4,'[1]INTERNAL PARAMETERS-1'!$B$5:$J$44,3,FALSE) + AirBSYLD1!AY37*(1-VLOOKUP(AirBSYLD2!AY$4,'[1]INTERNAL PARAMETERS-1'!$B$5:$J$44,5,FALSE))*VLOOKUP(AirBSYLD2!AY$4,'[1]INTERNAL PARAMETERS-1'!$B$5:$J$44,8,FALSE)*VLOOKUP(AirBSYLD2!AY$4,'[1]INTERNAL PARAMETERS-1'!$B$5:$J$44,3,FALSE)</f>
        <v>0</v>
      </c>
      <c r="AZ37" s="44">
        <f>AirBSYLD1!AZ37*VLOOKUP(AirBSYLD2!AZ$4,'[1]INTERNAL PARAMETERS-1'!$B$5:$J$44,5,FALSE)*VLOOKUP(AirBSYLD2!AZ$4,'[1]INTERNAL PARAMETERS-1'!$B$5:$J$44,6,FALSE)*VLOOKUP(AirBSYLD2!AZ$4,'[1]INTERNAL PARAMETERS-1'!$B$5:$J$44,3,FALSE) + AirBSYLD1!AZ37*(1-VLOOKUP(AirBSYLD2!AZ$4,'[1]INTERNAL PARAMETERS-1'!$B$5:$J$44,5,FALSE))*VLOOKUP(AirBSYLD2!AZ$4,'[1]INTERNAL PARAMETERS-1'!$B$5:$J$44,8,FALSE)*VLOOKUP(AirBSYLD2!AZ$4,'[1]INTERNAL PARAMETERS-1'!$B$5:$J$44,3,FALSE)</f>
        <v>0</v>
      </c>
      <c r="BA37" s="44">
        <f>AirBSYLD1!BA37*VLOOKUP(AirBSYLD2!BA$4,'[1]INTERNAL PARAMETERS-1'!$B$5:$J$44,5,FALSE)*VLOOKUP(AirBSYLD2!BA$4,'[1]INTERNAL PARAMETERS-1'!$B$5:$J$44,6,FALSE)*VLOOKUP(AirBSYLD2!BA$4,'[1]INTERNAL PARAMETERS-1'!$B$5:$J$44,3,FALSE) + AirBSYLD1!BA37*(1-VLOOKUP(AirBSYLD2!BA$4,'[1]INTERNAL PARAMETERS-1'!$B$5:$J$44,5,FALSE))*VLOOKUP(AirBSYLD2!BA$4,'[1]INTERNAL PARAMETERS-1'!$B$5:$J$44,8,FALSE)*VLOOKUP(AirBSYLD2!BA$4,'[1]INTERNAL PARAMETERS-1'!$B$5:$J$44,3,FALSE)</f>
        <v>1.2716826484948507</v>
      </c>
      <c r="BB37" s="44">
        <f>AirBSYLD1!BB37*VLOOKUP(AirBSYLD2!BB$4,'[1]INTERNAL PARAMETERS-1'!$B$5:$J$44,5,FALSE)*VLOOKUP(AirBSYLD2!BB$4,'[1]INTERNAL PARAMETERS-1'!$B$5:$J$44,6,FALSE)*VLOOKUP(AirBSYLD2!BB$4,'[1]INTERNAL PARAMETERS-1'!$B$5:$J$44,3,FALSE) + AirBSYLD1!BB37*(1-VLOOKUP(AirBSYLD2!BB$4,'[1]INTERNAL PARAMETERS-1'!$B$5:$J$44,5,FALSE))*VLOOKUP(AirBSYLD2!BB$4,'[1]INTERNAL PARAMETERS-1'!$B$5:$J$44,8,FALSE)*VLOOKUP(AirBSYLD2!BB$4,'[1]INTERNAL PARAMETERS-1'!$B$5:$J$44,3,FALSE)</f>
        <v>0.12399923121641096</v>
      </c>
      <c r="BC37" s="44">
        <f>AirBSYLD1!BC37*VLOOKUP(AirBSYLD2!BC$4,'[1]INTERNAL PARAMETERS-1'!$B$5:$J$44,5,FALSE)*VLOOKUP(AirBSYLD2!BC$4,'[1]INTERNAL PARAMETERS-1'!$B$5:$J$44,6,FALSE)*VLOOKUP(AirBSYLD2!BC$4,'[1]INTERNAL PARAMETERS-1'!$B$5:$J$44,3,FALSE) + AirBSYLD1!BC37*(1-VLOOKUP(AirBSYLD2!BC$4,'[1]INTERNAL PARAMETERS-1'!$B$5:$J$44,5,FALSE))*VLOOKUP(AirBSYLD2!BC$4,'[1]INTERNAL PARAMETERS-1'!$B$5:$J$44,8,FALSE)*VLOOKUP(AirBSYLD2!BC$4,'[1]INTERNAL PARAMETERS-1'!$B$5:$J$44,3,FALSE)</f>
        <v>0.29845231086387586</v>
      </c>
      <c r="BD37" s="44">
        <f>AirBSYLD1!BD37*VLOOKUP(AirBSYLD2!BD$4,'[1]INTERNAL PARAMETERS-1'!$B$5:$J$44,5,FALSE)*VLOOKUP(AirBSYLD2!BD$4,'[1]INTERNAL PARAMETERS-1'!$B$5:$J$44,6,FALSE)*VLOOKUP(AirBSYLD2!BD$4,'[1]INTERNAL PARAMETERS-1'!$B$5:$J$44,3,FALSE) + AirBSYLD1!BD37*(1-VLOOKUP(AirBSYLD2!BD$4,'[1]INTERNAL PARAMETERS-1'!$B$5:$J$44,5,FALSE))*VLOOKUP(AirBSYLD2!BD$4,'[1]INTERNAL PARAMETERS-1'!$B$5:$J$44,8,FALSE)*VLOOKUP(AirBSYLD2!BD$4,'[1]INTERNAL PARAMETERS-1'!$B$5:$J$44,3,FALSE)</f>
        <v>5.6682752720884702E-2</v>
      </c>
      <c r="BE37" s="44">
        <f>AirBSYLD1!BE37*VLOOKUP(AirBSYLD2!BE$4,'[1]INTERNAL PARAMETERS-1'!$B$5:$J$44,5,FALSE)*VLOOKUP(AirBSYLD2!BE$4,'[1]INTERNAL PARAMETERS-1'!$B$5:$J$44,6,FALSE)*VLOOKUP(AirBSYLD2!BE$4,'[1]INTERNAL PARAMETERS-1'!$B$5:$J$44,3,FALSE) + AirBSYLD1!BE37*(1-VLOOKUP(AirBSYLD2!BE$4,'[1]INTERNAL PARAMETERS-1'!$B$5:$J$44,5,FALSE))*VLOOKUP(AirBSYLD2!BE$4,'[1]INTERNAL PARAMETERS-1'!$B$5:$J$44,8,FALSE)*VLOOKUP(AirBSYLD2!BE$4,'[1]INTERNAL PARAMETERS-1'!$B$5:$J$44,3,FALSE)</f>
        <v>0.50876312828919823</v>
      </c>
      <c r="BF37" s="44">
        <f>AirBSYLD1!BF37*VLOOKUP(AirBSYLD2!BF$4,'[1]INTERNAL PARAMETERS-1'!$B$5:$J$44,5,FALSE)*VLOOKUP(AirBSYLD2!BF$4,'[1]INTERNAL PARAMETERS-1'!$B$5:$J$44,6,FALSE)*VLOOKUP(AirBSYLD2!BF$4,'[1]INTERNAL PARAMETERS-1'!$B$5:$J$44,3,FALSE) + AirBSYLD1!BF37*(1-VLOOKUP(AirBSYLD2!BF$4,'[1]INTERNAL PARAMETERS-1'!$B$5:$J$44,5,FALSE))*VLOOKUP(AirBSYLD2!BF$4,'[1]INTERNAL PARAMETERS-1'!$B$5:$J$44,8,FALSE)*VLOOKUP(AirBSYLD2!BF$4,'[1]INTERNAL PARAMETERS-1'!$B$5:$J$44,3,FALSE)</f>
        <v>0</v>
      </c>
      <c r="BG37" s="44">
        <f>AirBSYLD1!BG37*VLOOKUP(AirBSYLD2!BG$4,'[1]INTERNAL PARAMETERS-1'!$B$5:$J$44,5,FALSE)*VLOOKUP(AirBSYLD2!BG$4,'[1]INTERNAL PARAMETERS-1'!$B$5:$J$44,6,FALSE)*VLOOKUP(AirBSYLD2!BG$4,'[1]INTERNAL PARAMETERS-1'!$B$5:$J$44,3,FALSE) + AirBSYLD1!BG37*(1-VLOOKUP(AirBSYLD2!BG$4,'[1]INTERNAL PARAMETERS-1'!$B$5:$J$44,5,FALSE))*VLOOKUP(AirBSYLD2!BG$4,'[1]INTERNAL PARAMETERS-1'!$B$5:$J$44,8,FALSE)*VLOOKUP(AirBSYLD2!BG$4,'[1]INTERNAL PARAMETERS-1'!$B$5:$J$44,3,FALSE)</f>
        <v>7.7232300268859466E-2</v>
      </c>
      <c r="BH37" s="44">
        <f>AirBSYLD1!BH37*VLOOKUP(AirBSYLD2!BH$4,'[1]INTERNAL PARAMETERS-1'!$B$5:$J$44,5,FALSE)*VLOOKUP(AirBSYLD2!BH$4,'[1]INTERNAL PARAMETERS-1'!$B$5:$J$44,6,FALSE)*VLOOKUP(AirBSYLD2!BH$4,'[1]INTERNAL PARAMETERS-1'!$B$5:$J$44,3,FALSE) + AirBSYLD1!BH37*(1-VLOOKUP(AirBSYLD2!BH$4,'[1]INTERNAL PARAMETERS-1'!$B$5:$J$44,5,FALSE))*VLOOKUP(AirBSYLD2!BH$4,'[1]INTERNAL PARAMETERS-1'!$B$5:$J$44,8,FALSE)*VLOOKUP(AirBSYLD2!BH$4,'[1]INTERNAL PARAMETERS-1'!$B$5:$J$44,3,FALSE)</f>
        <v>2.7523540748981666E-4</v>
      </c>
      <c r="BI37" s="44">
        <f>AirBSYLD1!BI37*VLOOKUP(AirBSYLD2!BI$4,'[1]INTERNAL PARAMETERS-1'!$B$5:$J$44,5,FALSE)*VLOOKUP(AirBSYLD2!BI$4,'[1]INTERNAL PARAMETERS-1'!$B$5:$J$44,6,FALSE)*VLOOKUP(AirBSYLD2!BI$4,'[1]INTERNAL PARAMETERS-1'!$B$5:$J$44,3,FALSE) + AirBSYLD1!BI37*(1-VLOOKUP(AirBSYLD2!BI$4,'[1]INTERNAL PARAMETERS-1'!$B$5:$J$44,5,FALSE))*VLOOKUP(AirBSYLD2!BI$4,'[1]INTERNAL PARAMETERS-1'!$B$5:$J$44,8,FALSE)*VLOOKUP(AirBSYLD2!BI$4,'[1]INTERNAL PARAMETERS-1'!$B$5:$J$44,3,FALSE)</f>
        <v>0</v>
      </c>
      <c r="BJ37" s="44">
        <f>AirBSYLD1!BJ37*VLOOKUP(AirBSYLD2!BJ$4,'[1]INTERNAL PARAMETERS-1'!$B$5:$J$44,5,FALSE)*VLOOKUP(AirBSYLD2!BJ$4,'[1]INTERNAL PARAMETERS-1'!$B$5:$J$44,6,FALSE)*VLOOKUP(AirBSYLD2!BJ$4,'[1]INTERNAL PARAMETERS-1'!$B$5:$J$44,3,FALSE) + AirBSYLD1!BJ37*(1-VLOOKUP(AirBSYLD2!BJ$4,'[1]INTERNAL PARAMETERS-1'!$B$5:$J$44,5,FALSE))*VLOOKUP(AirBSYLD2!BJ$4,'[1]INTERNAL PARAMETERS-1'!$B$5:$J$44,8,FALSE)*VLOOKUP(AirBSYLD2!BJ$4,'[1]INTERNAL PARAMETERS-1'!$B$5:$J$44,3,FALSE)</f>
        <v>3.2370402608789185E-2</v>
      </c>
      <c r="BK37" s="44">
        <f>AirBSYLD1!BK37*VLOOKUP(AirBSYLD2!BK$4,'[1]INTERNAL PARAMETERS-1'!$B$5:$J$44,5,FALSE)*VLOOKUP(AirBSYLD2!BK$4,'[1]INTERNAL PARAMETERS-1'!$B$5:$J$44,6,FALSE)*VLOOKUP(AirBSYLD2!BK$4,'[1]INTERNAL PARAMETERS-1'!$B$5:$J$44,3,FALSE) + AirBSYLD1!BK37*(1-VLOOKUP(AirBSYLD2!BK$4,'[1]INTERNAL PARAMETERS-1'!$B$5:$J$44,5,FALSE))*VLOOKUP(AirBSYLD2!BK$4,'[1]INTERNAL PARAMETERS-1'!$B$5:$J$44,8,FALSE)*VLOOKUP(AirBSYLD2!BK$4,'[1]INTERNAL PARAMETERS-1'!$B$5:$J$44,3,FALSE)</f>
        <v>3.1465431948844005E-2</v>
      </c>
      <c r="BL37" s="44">
        <f>AirBSYLD1!BL37*VLOOKUP(AirBSYLD2!BL$4,'[1]INTERNAL PARAMETERS-1'!$B$5:$J$44,5,FALSE)*VLOOKUP(AirBSYLD2!BL$4,'[1]INTERNAL PARAMETERS-1'!$B$5:$J$44,6,FALSE)*VLOOKUP(AirBSYLD2!BL$4,'[1]INTERNAL PARAMETERS-1'!$B$5:$J$44,3,FALSE) + AirBSYLD1!BL37*(1-VLOOKUP(AirBSYLD2!BL$4,'[1]INTERNAL PARAMETERS-1'!$B$5:$J$44,5,FALSE))*VLOOKUP(AirBSYLD2!BL$4,'[1]INTERNAL PARAMETERS-1'!$B$5:$J$44,8,FALSE)*VLOOKUP(AirBSYLD2!BL$4,'[1]INTERNAL PARAMETERS-1'!$B$5:$J$44,3,FALSE)</f>
        <v>0.12594553111208004</v>
      </c>
      <c r="BM37" s="44">
        <f>AirBSYLD1!BM37*VLOOKUP(AirBSYLD2!BM$4,'[1]INTERNAL PARAMETERS-1'!$B$5:$J$44,5,FALSE)*VLOOKUP(AirBSYLD2!BM$4,'[1]INTERNAL PARAMETERS-1'!$B$5:$J$44,6,FALSE)*VLOOKUP(AirBSYLD2!BM$4,'[1]INTERNAL PARAMETERS-1'!$B$5:$J$44,3,FALSE) + AirBSYLD1!BM37*(1-VLOOKUP(AirBSYLD2!BM$4,'[1]INTERNAL PARAMETERS-1'!$B$5:$J$44,5,FALSE))*VLOOKUP(AirBSYLD2!BM$4,'[1]INTERNAL PARAMETERS-1'!$B$5:$J$44,8,FALSE)*VLOOKUP(AirBSYLD2!BM$4,'[1]INTERNAL PARAMETERS-1'!$B$5:$J$44,3,FALSE)</f>
        <v>8.7495066995398482E-2</v>
      </c>
      <c r="BN37" s="44">
        <f>AirBSYLD1!BN37*VLOOKUP(AirBSYLD2!BN$4,'[1]INTERNAL PARAMETERS-1'!$B$5:$J$44,5,FALSE)*VLOOKUP(AirBSYLD2!BN$4,'[1]INTERNAL PARAMETERS-1'!$B$5:$J$44,6,FALSE)*VLOOKUP(AirBSYLD2!BN$4,'[1]INTERNAL PARAMETERS-1'!$B$5:$J$44,3,FALSE) + AirBSYLD1!BN37*(1-VLOOKUP(AirBSYLD2!BN$4,'[1]INTERNAL PARAMETERS-1'!$B$5:$J$44,5,FALSE))*VLOOKUP(AirBSYLD2!BN$4,'[1]INTERNAL PARAMETERS-1'!$B$5:$J$44,8,FALSE)*VLOOKUP(AirBSYLD2!BN$4,'[1]INTERNAL PARAMETERS-1'!$B$5:$J$44,3,FALSE)</f>
        <v>5.9498152681662364E-2</v>
      </c>
      <c r="BO37" s="44">
        <f>AirBSYLD1!BO37*VLOOKUP(AirBSYLD2!BO$4,'[1]INTERNAL PARAMETERS-1'!$B$5:$J$44,5,FALSE)*VLOOKUP(AirBSYLD2!BO$4,'[1]INTERNAL PARAMETERS-1'!$B$5:$J$44,6,FALSE)*VLOOKUP(AirBSYLD2!BO$4,'[1]INTERNAL PARAMETERS-1'!$B$5:$J$44,3,FALSE) + AirBSYLD1!BO37*(1-VLOOKUP(AirBSYLD2!BO$4,'[1]INTERNAL PARAMETERS-1'!$B$5:$J$44,5,FALSE))*VLOOKUP(AirBSYLD2!BO$4,'[1]INTERNAL PARAMETERS-1'!$B$5:$J$44,8,FALSE)*VLOOKUP(AirBSYLD2!BO$4,'[1]INTERNAL PARAMETERS-1'!$B$5:$J$44,3,FALSE)</f>
        <v>4.4115643413684139E-2</v>
      </c>
      <c r="BP37" s="44">
        <f>AirBSYLD1!BP37*VLOOKUP(AirBSYLD2!BP$4,'[1]INTERNAL PARAMETERS-1'!$B$5:$J$44,5,FALSE)*VLOOKUP(AirBSYLD2!BP$4,'[1]INTERNAL PARAMETERS-1'!$B$5:$J$44,6,FALSE)*VLOOKUP(AirBSYLD2!BP$4,'[1]INTERNAL PARAMETERS-1'!$B$5:$J$44,3,FALSE) + AirBSYLD1!BP37*(1-VLOOKUP(AirBSYLD2!BP$4,'[1]INTERNAL PARAMETERS-1'!$B$5:$J$44,5,FALSE))*VLOOKUP(AirBSYLD2!BP$4,'[1]INTERNAL PARAMETERS-1'!$B$5:$J$44,8,FALSE)*VLOOKUP(AirBSYLD2!BP$4,'[1]INTERNAL PARAMETERS-1'!$B$5:$J$44,3,FALSE)</f>
        <v>1.3925173805892433E-3</v>
      </c>
      <c r="BQ37" s="44">
        <f>AirBSYLD1!BQ37*VLOOKUP(AirBSYLD2!BQ$4,'[1]INTERNAL PARAMETERS-1'!$B$5:$J$44,5,FALSE)*VLOOKUP(AirBSYLD2!BQ$4,'[1]INTERNAL PARAMETERS-1'!$B$5:$J$44,6,FALSE)*VLOOKUP(AirBSYLD2!BQ$4,'[1]INTERNAL PARAMETERS-1'!$B$5:$J$44,3,FALSE) + AirBSYLD1!BQ37*(1-VLOOKUP(AirBSYLD2!BQ$4,'[1]INTERNAL PARAMETERS-1'!$B$5:$J$44,5,FALSE))*VLOOKUP(AirBSYLD2!BQ$4,'[1]INTERNAL PARAMETERS-1'!$B$5:$J$44,8,FALSE)*VLOOKUP(AirBSYLD2!BQ$4,'[1]INTERNAL PARAMETERS-1'!$B$5:$J$44,3,FALSE)</f>
        <v>0.18421310072065486</v>
      </c>
      <c r="BR37" s="44">
        <f>AirBSYLD1!BR37*VLOOKUP(AirBSYLD2!BR$4,'[1]INTERNAL PARAMETERS-1'!$B$5:$J$44,5,FALSE)*VLOOKUP(AirBSYLD2!BR$4,'[1]INTERNAL PARAMETERS-1'!$B$5:$J$44,6,FALSE)*VLOOKUP(AirBSYLD2!BR$4,'[1]INTERNAL PARAMETERS-1'!$B$5:$J$44,3,FALSE) + AirBSYLD1!BR37*(1-VLOOKUP(AirBSYLD2!BR$4,'[1]INTERNAL PARAMETERS-1'!$B$5:$J$44,5,FALSE))*VLOOKUP(AirBSYLD2!BR$4,'[1]INTERNAL PARAMETERS-1'!$B$5:$J$44,8,FALSE)*VLOOKUP(AirBSYLD2!BR$4,'[1]INTERNAL PARAMETERS-1'!$B$5:$J$44,3,FALSE)</f>
        <v>4.4592899686962143E-3</v>
      </c>
      <c r="BS37" s="44">
        <f>AirBSYLD1!BS37*VLOOKUP(AirBSYLD2!BS$4,'[1]INTERNAL PARAMETERS-1'!$B$5:$J$44,5,FALSE)*VLOOKUP(AirBSYLD2!BS$4,'[1]INTERNAL PARAMETERS-1'!$B$5:$J$44,6,FALSE)*VLOOKUP(AirBSYLD2!BS$4,'[1]INTERNAL PARAMETERS-1'!$B$5:$J$44,3,FALSE) + AirBSYLD1!BS37*(1-VLOOKUP(AirBSYLD2!BS$4,'[1]INTERNAL PARAMETERS-1'!$B$5:$J$44,5,FALSE))*VLOOKUP(AirBSYLD2!BS$4,'[1]INTERNAL PARAMETERS-1'!$B$5:$J$44,8,FALSE)*VLOOKUP(AirBSYLD2!BS$4,'[1]INTERNAL PARAMETERS-1'!$B$5:$J$44,3,FALSE)</f>
        <v>4.5608943095845725E-4</v>
      </c>
      <c r="BT37" s="44">
        <f>AirBSYLD1!BT37*VLOOKUP(AirBSYLD2!BT$4,'[1]INTERNAL PARAMETERS-1'!$B$5:$J$44,5,FALSE)*VLOOKUP(AirBSYLD2!BT$4,'[1]INTERNAL PARAMETERS-1'!$B$5:$J$44,6,FALSE)*VLOOKUP(AirBSYLD2!BT$4,'[1]INTERNAL PARAMETERS-1'!$B$5:$J$44,3,FALSE) + AirBSYLD1!BT37*(1-VLOOKUP(AirBSYLD2!BT$4,'[1]INTERNAL PARAMETERS-1'!$B$5:$J$44,5,FALSE))*VLOOKUP(AirBSYLD2!BT$4,'[1]INTERNAL PARAMETERS-1'!$B$5:$J$44,8,FALSE)*VLOOKUP(AirBSYLD2!BT$4,'[1]INTERNAL PARAMETERS-1'!$B$5:$J$44,3,FALSE)</f>
        <v>0</v>
      </c>
      <c r="BU37" s="44">
        <f>AirBSYLD1!BU37*VLOOKUP(AirBSYLD2!BU$4,'[1]INTERNAL PARAMETERS-1'!$B$5:$J$44,5,FALSE)*VLOOKUP(AirBSYLD2!BU$4,'[1]INTERNAL PARAMETERS-1'!$B$5:$J$44,6,FALSE)*VLOOKUP(AirBSYLD2!BU$4,'[1]INTERNAL PARAMETERS-1'!$B$5:$J$44,3,FALSE) + AirBSYLD1!BU37*(1-VLOOKUP(AirBSYLD2!BU$4,'[1]INTERNAL PARAMETERS-1'!$B$5:$J$44,5,FALSE))*VLOOKUP(AirBSYLD2!BU$4,'[1]INTERNAL PARAMETERS-1'!$B$5:$J$44,8,FALSE)*VLOOKUP(AirBSYLD2!BU$4,'[1]INTERNAL PARAMETERS-1'!$B$5:$J$44,3,FALSE)</f>
        <v>0</v>
      </c>
      <c r="BV37" s="44">
        <f>AirBSYLD1!BV37*VLOOKUP(AirBSYLD2!BV$4,'[1]INTERNAL PARAMETERS-1'!$B$5:$J$44,5,FALSE)*VLOOKUP(AirBSYLD2!BV$4,'[1]INTERNAL PARAMETERS-1'!$B$5:$J$44,6,FALSE)*VLOOKUP(AirBSYLD2!BV$4,'[1]INTERNAL PARAMETERS-1'!$B$5:$J$44,3,FALSE) + AirBSYLD1!BV37*(1-VLOOKUP(AirBSYLD2!BV$4,'[1]INTERNAL PARAMETERS-1'!$B$5:$J$44,5,FALSE))*VLOOKUP(AirBSYLD2!BV$4,'[1]INTERNAL PARAMETERS-1'!$B$5:$J$44,8,FALSE)*VLOOKUP(AirBSYLD2!BV$4,'[1]INTERNAL PARAMETERS-1'!$B$5:$J$44,3,FALSE)</f>
        <v>0</v>
      </c>
      <c r="BW37" s="44">
        <f>AirBSYLD1!BW37*VLOOKUP(AirBSYLD2!BW$4,'[1]INTERNAL PARAMETERS-1'!$B$5:$J$44,5,FALSE)*VLOOKUP(AirBSYLD2!BW$4,'[1]INTERNAL PARAMETERS-1'!$B$5:$J$44,6,FALSE)*VLOOKUP(AirBSYLD2!BW$4,'[1]INTERNAL PARAMETERS-1'!$B$5:$J$44,3,FALSE) + AirBSYLD1!BW37*(1-VLOOKUP(AirBSYLD2!BW$4,'[1]INTERNAL PARAMETERS-1'!$B$5:$J$44,5,FALSE))*VLOOKUP(AirBSYLD2!BW$4,'[1]INTERNAL PARAMETERS-1'!$B$5:$J$44,8,FALSE)*VLOOKUP(AirBSYLD2!BW$4,'[1]INTERNAL PARAMETERS-1'!$B$5:$J$44,3,FALSE)</f>
        <v>0</v>
      </c>
      <c r="BX37" s="44">
        <f>AirBSYLD1!BX37*VLOOKUP(AirBSYLD2!BX$4,'[1]INTERNAL PARAMETERS-1'!$B$5:$J$44,5,FALSE)*VLOOKUP(AirBSYLD2!BX$4,'[1]INTERNAL PARAMETERS-1'!$B$5:$J$44,6,FALSE)*VLOOKUP(AirBSYLD2!BX$4,'[1]INTERNAL PARAMETERS-1'!$B$5:$J$44,3,FALSE) + AirBSYLD1!BX37*(1-VLOOKUP(AirBSYLD2!BX$4,'[1]INTERNAL PARAMETERS-1'!$B$5:$J$44,5,FALSE))*VLOOKUP(AirBSYLD2!BX$4,'[1]INTERNAL PARAMETERS-1'!$B$5:$J$44,8,FALSE)*VLOOKUP(AirBSYLD2!BX$4,'[1]INTERNAL PARAMETERS-1'!$B$5:$J$44,3,FALSE)</f>
        <v>0</v>
      </c>
      <c r="BY37" s="44">
        <f>AirBSYLD1!BY37*VLOOKUP(AirBSYLD2!BY$4,'[1]INTERNAL PARAMETERS-1'!$B$5:$J$44,5,FALSE)*VLOOKUP(AirBSYLD2!BY$4,'[1]INTERNAL PARAMETERS-1'!$B$5:$J$44,6,FALSE)*VLOOKUP(AirBSYLD2!BY$4,'[1]INTERNAL PARAMETERS-1'!$B$5:$J$44,3,FALSE) + AirBSYLD1!BY37*(1-VLOOKUP(AirBSYLD2!BY$4,'[1]INTERNAL PARAMETERS-1'!$B$5:$J$44,5,FALSE))*VLOOKUP(AirBSYLD2!BY$4,'[1]INTERNAL PARAMETERS-1'!$B$5:$J$44,8,FALSE)*VLOOKUP(AirBSYLD2!BY$4,'[1]INTERNAL PARAMETERS-1'!$B$5:$J$44,3,FALSE)</f>
        <v>0</v>
      </c>
      <c r="BZ37" s="44">
        <f>AirBSYLD1!BZ37*VLOOKUP(AirBSYLD2!BZ$4,'[1]INTERNAL PARAMETERS-1'!$B$5:$J$44,5,FALSE)*VLOOKUP(AirBSYLD2!BZ$4,'[1]INTERNAL PARAMETERS-1'!$B$5:$J$44,6,FALSE)*VLOOKUP(AirBSYLD2!BZ$4,'[1]INTERNAL PARAMETERS-1'!$B$5:$J$44,3,FALSE) + AirBSYLD1!BZ37*(1-VLOOKUP(AirBSYLD2!BZ$4,'[1]INTERNAL PARAMETERS-1'!$B$5:$J$44,5,FALSE))*VLOOKUP(AirBSYLD2!BZ$4,'[1]INTERNAL PARAMETERS-1'!$B$5:$J$44,8,FALSE)*VLOOKUP(AirBSYLD2!BZ$4,'[1]INTERNAL PARAMETERS-1'!$B$5:$J$44,3,FALSE)</f>
        <v>8.155123184883457E-5</v>
      </c>
      <c r="CA37" s="44">
        <f>AirBSYLD1!CA37*VLOOKUP(AirBSYLD2!CA$4,'[1]INTERNAL PARAMETERS-1'!$B$5:$J$44,5,FALSE)*VLOOKUP(AirBSYLD2!CA$4,'[1]INTERNAL PARAMETERS-1'!$B$5:$J$44,6,FALSE)*VLOOKUP(AirBSYLD2!CA$4,'[1]INTERNAL PARAMETERS-1'!$B$5:$J$44,3,FALSE) + AirBSYLD1!CA37*(1-VLOOKUP(AirBSYLD2!CA$4,'[1]INTERNAL PARAMETERS-1'!$B$5:$J$44,5,FALSE))*VLOOKUP(AirBSYLD2!CA$4,'[1]INTERNAL PARAMETERS-1'!$B$5:$J$44,8,FALSE)*VLOOKUP(AirBSYLD2!CA$4,'[1]INTERNAL PARAMETERS-1'!$B$5:$J$44,3,FALSE)</f>
        <v>0</v>
      </c>
      <c r="CB37" s="44">
        <f>AirBSYLD1!CB37*VLOOKUP(AirBSYLD2!CB$4,'[1]INTERNAL PARAMETERS-1'!$B$5:$J$44,5,FALSE)*VLOOKUP(AirBSYLD2!CB$4,'[1]INTERNAL PARAMETERS-1'!$B$5:$J$44,6,FALSE)*VLOOKUP(AirBSYLD2!CB$4,'[1]INTERNAL PARAMETERS-1'!$B$5:$J$44,3,FALSE) + AirBSYLD1!CB37*(1-VLOOKUP(AirBSYLD2!CB$4,'[1]INTERNAL PARAMETERS-1'!$B$5:$J$44,5,FALSE))*VLOOKUP(AirBSYLD2!CB$4,'[1]INTERNAL PARAMETERS-1'!$B$5:$J$44,8,FALSE)*VLOOKUP(AirBSYLD2!CB$4,'[1]INTERNAL PARAMETERS-1'!$B$5:$J$44,3,FALSE)</f>
        <v>0</v>
      </c>
      <c r="CC37" s="44">
        <f>AirBSYLD1!CC37*VLOOKUP(AirBSYLD2!CC$4,'[1]INTERNAL PARAMETERS-1'!$B$5:$J$44,5,FALSE)*VLOOKUP(AirBSYLD2!CC$4,'[1]INTERNAL PARAMETERS-1'!$B$5:$J$44,6,FALSE)*VLOOKUP(AirBSYLD2!CC$4,'[1]INTERNAL PARAMETERS-1'!$B$5:$J$44,3,FALSE) + AirBSYLD1!CC37*(1-VLOOKUP(AirBSYLD2!CC$4,'[1]INTERNAL PARAMETERS-1'!$B$5:$J$44,5,FALSE))*VLOOKUP(AirBSYLD2!CC$4,'[1]INTERNAL PARAMETERS-1'!$B$5:$J$44,8,FALSE)*VLOOKUP(AirBSYLD2!CC$4,'[1]INTERNAL PARAMETERS-1'!$B$5:$J$44,3,FALSE)</f>
        <v>6.5692171688070636E-4</v>
      </c>
      <c r="CD37" s="44">
        <f>AirBSYLD1!CD37*VLOOKUP(AirBSYLD2!CD$4,'[1]INTERNAL PARAMETERS-1'!$B$5:$J$44,5,FALSE)*VLOOKUP(AirBSYLD2!CD$4,'[1]INTERNAL PARAMETERS-1'!$B$5:$J$44,6,FALSE)*VLOOKUP(AirBSYLD2!CD$4,'[1]INTERNAL PARAMETERS-1'!$B$5:$J$44,3,FALSE) + AirBSYLD1!CD37*(1-VLOOKUP(AirBSYLD2!CD$4,'[1]INTERNAL PARAMETERS-1'!$B$5:$J$44,5,FALSE))*VLOOKUP(AirBSYLD2!CD$4,'[1]INTERNAL PARAMETERS-1'!$B$5:$J$44,8,FALSE)*VLOOKUP(AirBSYLD2!CD$4,'[1]INTERNAL PARAMETERS-1'!$B$5:$J$44,3,FALSE)</f>
        <v>1.4271071573613036E-3</v>
      </c>
      <c r="CE37" s="44">
        <f>AirBSYLD1!CE37*VLOOKUP(AirBSYLD2!CE$4,'[1]INTERNAL PARAMETERS-1'!$B$5:$J$44,5,FALSE)*VLOOKUP(AirBSYLD2!CE$4,'[1]INTERNAL PARAMETERS-1'!$B$5:$J$44,6,FALSE)*VLOOKUP(AirBSYLD2!CE$4,'[1]INTERNAL PARAMETERS-1'!$B$5:$J$44,3,FALSE) + AirBSYLD1!CE37*(1-VLOOKUP(AirBSYLD2!CE$4,'[1]INTERNAL PARAMETERS-1'!$B$5:$J$44,5,FALSE))*VLOOKUP(AirBSYLD2!CE$4,'[1]INTERNAL PARAMETERS-1'!$B$5:$J$44,8,FALSE)*VLOOKUP(AirBSYLD2!CE$4,'[1]INTERNAL PARAMETERS-1'!$B$5:$J$44,3,FALSE)</f>
        <v>2.8192647516851882E-3</v>
      </c>
      <c r="CF37" s="44">
        <f>AirBSYLD1!CF37*VLOOKUP(AirBSYLD2!CF$4,'[1]INTERNAL PARAMETERS-1'!$B$5:$J$44,5,FALSE)*VLOOKUP(AirBSYLD2!CF$4,'[1]INTERNAL PARAMETERS-1'!$B$5:$J$44,6,FALSE)*VLOOKUP(AirBSYLD2!CF$4,'[1]INTERNAL PARAMETERS-1'!$B$5:$J$44,3,FALSE) + AirBSYLD1!CF37*(1-VLOOKUP(AirBSYLD2!CF$4,'[1]INTERNAL PARAMETERS-1'!$B$5:$J$44,5,FALSE))*VLOOKUP(AirBSYLD2!CF$4,'[1]INTERNAL PARAMETERS-1'!$B$5:$J$44,8,FALSE)*VLOOKUP(AirBSYLD2!CF$4,'[1]INTERNAL PARAMETERS-1'!$B$5:$J$44,3,FALSE)</f>
        <v>4.5232617276155674E-3</v>
      </c>
      <c r="CG37" s="44">
        <f>AirBSYLD1!CG37*VLOOKUP(AirBSYLD2!CG$4,'[1]INTERNAL PARAMETERS-1'!$B$5:$J$44,5,FALSE)*VLOOKUP(AirBSYLD2!CG$4,'[1]INTERNAL PARAMETERS-1'!$B$5:$J$44,6,FALSE)*VLOOKUP(AirBSYLD2!CG$4,'[1]INTERNAL PARAMETERS-1'!$B$5:$J$44,3,FALSE) + AirBSYLD1!CG37*(1-VLOOKUP(AirBSYLD2!CG$4,'[1]INTERNAL PARAMETERS-1'!$B$5:$J$44,5,FALSE))*VLOOKUP(AirBSYLD2!CG$4,'[1]INTERNAL PARAMETERS-1'!$B$5:$J$44,8,FALSE)*VLOOKUP(AirBSYLD2!CG$4,'[1]INTERNAL PARAMETERS-1'!$B$5:$J$44,3,FALSE)</f>
        <v>0</v>
      </c>
      <c r="CH37" s="43">
        <f>AirBSYLD1!CH37*VLOOKUP(AirBSYLD2!CH$4,'[1]INTERNAL PARAMETERS-1'!$B$5:$J$44,5,FALSE)*VLOOKUP(AirBSYLD2!CH$4,'[1]INTERNAL PARAMETERS-1'!$B$5:$J$44,6,FALSE)*VLOOKUP(AirBSYLD2!CH$4,'[1]INTERNAL PARAMETERS-1'!$B$5:$J$44,3,FALSE) + AirBSYLD1!CH37*(1-VLOOKUP(AirBSYLD2!CH$4,'[1]INTERNAL PARAMETERS-1'!$B$5:$J$44,5,FALSE))*VLOOKUP(AirBSYLD2!CH$4,'[1]INTERNAL PARAMETERS-1'!$B$5:$J$44,8,FALSE)*VLOOKUP(AirBSYLD2!CH$4,'[1]INTERNAL PARAMETERS-1'!$B$5:$J$44,3,FALSE)</f>
        <v>0</v>
      </c>
      <c r="CJ37" s="45">
        <f t="shared" si="0"/>
        <v>18.380066639687875</v>
      </c>
      <c r="CK37" s="43">
        <f t="shared" si="1"/>
        <v>3.4386818478916301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AirBS!X38</f>
        <v>162.65093944670599</v>
      </c>
      <c r="F38" s="56">
        <f>'[1]INTERNAL PARAMETERS-1'!M20</f>
        <v>12.89</v>
      </c>
      <c r="G38" s="45">
        <f>AirBSYLD1!G38*VLOOKUP(AirBSYLD2!G$4,'[1]INTERNAL PARAMETERS-1'!$B$5:$J$44,5,FALSE)*VLOOKUP(AirBSYLD2!G$4,'[1]INTERNAL PARAMETERS-1'!$B$5:$J$44,7,FALSE)*AirBSYLD2!$F38 + AirBSYLD1!G38*(1-VLOOKUP(AirBSYLD2!G$4,'[1]INTERNAL PARAMETERS-1'!$B$5:$J$44,5,FALSE))*VLOOKUP(AirBSYLD2!G$4,'[1]INTERNAL PARAMETERS-1'!$B$5:$J$44,9,FALSE)*AirBSYLD2!$F38</f>
        <v>2.2506924501688892</v>
      </c>
      <c r="H38" s="44">
        <f>AirBSYLD1!H38*VLOOKUP(AirBSYLD2!H$4,'[1]INTERNAL PARAMETERS-1'!$B$5:$J$44,5,FALSE)*VLOOKUP(AirBSYLD2!H$4,'[1]INTERNAL PARAMETERS-1'!$B$5:$J$44,7,FALSE)*AirBSYLD2!$F38 + AirBSYLD1!H38*(1-VLOOKUP(AirBSYLD2!H$4,'[1]INTERNAL PARAMETERS-1'!$B$5:$J$44,5,FALSE))*VLOOKUP(AirBSYLD2!H$4,'[1]INTERNAL PARAMETERS-1'!$B$5:$J$44,9,FALSE)*AirBSYLD2!$F38</f>
        <v>0.75407271247912622</v>
      </c>
      <c r="I38" s="44">
        <f>AirBSYLD1!I38*VLOOKUP(AirBSYLD2!I$4,'[1]INTERNAL PARAMETERS-1'!$B$5:$J$44,5,FALSE)*VLOOKUP(AirBSYLD2!I$4,'[1]INTERNAL PARAMETERS-1'!$B$5:$J$44,7,FALSE)*AirBSYLD2!$F38 + AirBSYLD1!I38*(1-VLOOKUP(AirBSYLD2!I$4,'[1]INTERNAL PARAMETERS-1'!$B$5:$J$44,5,FALSE))*VLOOKUP(AirBSYLD2!I$4,'[1]INTERNAL PARAMETERS-1'!$B$5:$J$44,9,FALSE)*AirBSYLD2!$F38</f>
        <v>4.0939386784503915</v>
      </c>
      <c r="J38" s="44">
        <f>AirBSYLD1!J38*VLOOKUP(AirBSYLD2!J$4,'[1]INTERNAL PARAMETERS-1'!$B$5:$J$44,5,FALSE)*VLOOKUP(AirBSYLD2!J$4,'[1]INTERNAL PARAMETERS-1'!$B$5:$J$44,7,FALSE)*AirBSYLD2!$F38 + AirBSYLD1!J38*(1-VLOOKUP(AirBSYLD2!J$4,'[1]INTERNAL PARAMETERS-1'!$B$5:$J$44,5,FALSE))*VLOOKUP(AirBSYLD2!J$4,'[1]INTERNAL PARAMETERS-1'!$B$5:$J$44,9,FALSE)*AirBSYLD2!$F38</f>
        <v>0</v>
      </c>
      <c r="K38" s="44">
        <f>AirBSYLD1!K38*VLOOKUP(AirBSYLD2!K$4,'[1]INTERNAL PARAMETERS-1'!$B$5:$J$44,5,FALSE)*VLOOKUP(AirBSYLD2!K$4,'[1]INTERNAL PARAMETERS-1'!$B$5:$J$44,7,FALSE)*AirBSYLD2!$F38 + AirBSYLD1!K38*(1-VLOOKUP(AirBSYLD2!K$4,'[1]INTERNAL PARAMETERS-1'!$B$5:$J$44,5,FALSE))*VLOOKUP(AirBSYLD2!K$4,'[1]INTERNAL PARAMETERS-1'!$B$5:$J$44,9,FALSE)*AirBSYLD2!$F38</f>
        <v>0</v>
      </c>
      <c r="L38" s="44">
        <f>AirBSYLD1!L38*VLOOKUP(AirBSYLD2!L$4,'[1]INTERNAL PARAMETERS-1'!$B$5:$J$44,5,FALSE)*VLOOKUP(AirBSYLD2!L$4,'[1]INTERNAL PARAMETERS-1'!$B$5:$J$44,7,FALSE)*AirBSYLD2!$F38 + AirBSYLD1!L38*(1-VLOOKUP(AirBSYLD2!L$4,'[1]INTERNAL PARAMETERS-1'!$B$5:$J$44,5,FALSE))*VLOOKUP(AirBSYLD2!L$4,'[1]INTERNAL PARAMETERS-1'!$B$5:$J$44,9,FALSE)*AirBSYLD2!$F38</f>
        <v>0</v>
      </c>
      <c r="M38" s="44">
        <f>AirBSYLD1!M38*VLOOKUP(AirBSYLD2!M$4,'[1]INTERNAL PARAMETERS-1'!$B$5:$J$44,5,FALSE)*VLOOKUP(AirBSYLD2!M$4,'[1]INTERNAL PARAMETERS-1'!$B$5:$J$44,7,FALSE)*AirBSYLD2!$F38 + AirBSYLD1!M38*(1-VLOOKUP(AirBSYLD2!M$4,'[1]INTERNAL PARAMETERS-1'!$B$5:$J$44,5,FALSE))*VLOOKUP(AirBSYLD2!M$4,'[1]INTERNAL PARAMETERS-1'!$B$5:$J$44,9,FALSE)*AirBSYLD2!$F38</f>
        <v>1.2392823631139065</v>
      </c>
      <c r="N38" s="44">
        <f>AirBSYLD1!N38*VLOOKUP(AirBSYLD2!N$4,'[1]INTERNAL PARAMETERS-1'!$B$5:$J$44,5,FALSE)*VLOOKUP(AirBSYLD2!N$4,'[1]INTERNAL PARAMETERS-1'!$B$5:$J$44,7,FALSE)*AirBSYLD2!$F38 + AirBSYLD1!N38*(1-VLOOKUP(AirBSYLD2!N$4,'[1]INTERNAL PARAMETERS-1'!$B$5:$J$44,5,FALSE))*VLOOKUP(AirBSYLD2!N$4,'[1]INTERNAL PARAMETERS-1'!$B$5:$J$44,9,FALSE)*AirBSYLD2!$F38</f>
        <v>1.5603255032578761E-2</v>
      </c>
      <c r="O38" s="44">
        <f>AirBSYLD1!O38*VLOOKUP(AirBSYLD2!O$4,'[1]INTERNAL PARAMETERS-1'!$B$5:$J$44,5,FALSE)*VLOOKUP(AirBSYLD2!O$4,'[1]INTERNAL PARAMETERS-1'!$B$5:$J$44,7,FALSE)*AirBSYLD2!$F38 + AirBSYLD1!O38*(1-VLOOKUP(AirBSYLD2!O$4,'[1]INTERNAL PARAMETERS-1'!$B$5:$J$44,5,FALSE))*VLOOKUP(AirBSYLD2!O$4,'[1]INTERNAL PARAMETERS-1'!$B$5:$J$44,9,FALSE)*AirBSYLD2!$F38</f>
        <v>0</v>
      </c>
      <c r="P38" s="44">
        <f>AirBSYLD1!P38*VLOOKUP(AirBSYLD2!P$4,'[1]INTERNAL PARAMETERS-1'!$B$5:$J$44,5,FALSE)*VLOOKUP(AirBSYLD2!P$4,'[1]INTERNAL PARAMETERS-1'!$B$5:$J$44,7,FALSE)*AirBSYLD2!$F38 + AirBSYLD1!P38*(1-VLOOKUP(AirBSYLD2!P$4,'[1]INTERNAL PARAMETERS-1'!$B$5:$J$44,5,FALSE))*VLOOKUP(AirBSYLD2!P$4,'[1]INTERNAL PARAMETERS-1'!$B$5:$J$44,9,FALSE)*AirBSYLD2!$F38</f>
        <v>0</v>
      </c>
      <c r="Q38" s="44">
        <f>AirBSYLD1!Q38*VLOOKUP(AirBSYLD2!Q$4,'[1]INTERNAL PARAMETERS-1'!$B$5:$J$44,5,FALSE)*VLOOKUP(AirBSYLD2!Q$4,'[1]INTERNAL PARAMETERS-1'!$B$5:$J$44,7,FALSE)*AirBSYLD2!$F38 + AirBSYLD1!Q38*(1-VLOOKUP(AirBSYLD2!Q$4,'[1]INTERNAL PARAMETERS-1'!$B$5:$J$44,5,FALSE))*VLOOKUP(AirBSYLD2!Q$4,'[1]INTERNAL PARAMETERS-1'!$B$5:$J$44,9,FALSE)*AirBSYLD2!$F38</f>
        <v>0</v>
      </c>
      <c r="R38" s="44">
        <f>AirBSYLD1!R38*VLOOKUP(AirBSYLD2!R$4,'[1]INTERNAL PARAMETERS-1'!$B$5:$J$44,5,FALSE)*VLOOKUP(AirBSYLD2!R$4,'[1]INTERNAL PARAMETERS-1'!$B$5:$J$44,7,FALSE)*AirBSYLD2!$F38 + AirBSYLD1!R38*(1-VLOOKUP(AirBSYLD2!R$4,'[1]INTERNAL PARAMETERS-1'!$B$5:$J$44,5,FALSE))*VLOOKUP(AirBSYLD2!R$4,'[1]INTERNAL PARAMETERS-1'!$B$5:$J$44,9,FALSE)*AirBSYLD2!$F38</f>
        <v>0</v>
      </c>
      <c r="S38" s="44">
        <f>AirBSYLD1!S38*VLOOKUP(AirBSYLD2!S$4,'[1]INTERNAL PARAMETERS-1'!$B$5:$J$44,5,FALSE)*VLOOKUP(AirBSYLD2!S$4,'[1]INTERNAL PARAMETERS-1'!$B$5:$J$44,7,FALSE)*AirBSYLD2!$F38 + AirBSYLD1!S38*(1-VLOOKUP(AirBSYLD2!S$4,'[1]INTERNAL PARAMETERS-1'!$B$5:$J$44,5,FALSE))*VLOOKUP(AirBSYLD2!S$4,'[1]INTERNAL PARAMETERS-1'!$B$5:$J$44,9,FALSE)*AirBSYLD2!$F38</f>
        <v>0.39045317116349904</v>
      </c>
      <c r="T38" s="44">
        <f>AirBSYLD1!T38*VLOOKUP(AirBSYLD2!T$4,'[1]INTERNAL PARAMETERS-1'!$B$5:$J$44,5,FALSE)*VLOOKUP(AirBSYLD2!T$4,'[1]INTERNAL PARAMETERS-1'!$B$5:$J$44,7,FALSE)*AirBSYLD2!$F38 + AirBSYLD1!T38*(1-VLOOKUP(AirBSYLD2!T$4,'[1]INTERNAL PARAMETERS-1'!$B$5:$J$44,5,FALSE))*VLOOKUP(AirBSYLD2!T$4,'[1]INTERNAL PARAMETERS-1'!$B$5:$J$44,9,FALSE)*AirBSYLD2!$F38</f>
        <v>0.24838072010367876</v>
      </c>
      <c r="U38" s="44">
        <f>AirBSYLD1!U38*VLOOKUP(AirBSYLD2!U$4,'[1]INTERNAL PARAMETERS-1'!$B$5:$J$44,5,FALSE)*VLOOKUP(AirBSYLD2!U$4,'[1]INTERNAL PARAMETERS-1'!$B$5:$J$44,7,FALSE)*AirBSYLD2!$F38 + AirBSYLD1!U38*(1-VLOOKUP(AirBSYLD2!U$4,'[1]INTERNAL PARAMETERS-1'!$B$5:$J$44,5,FALSE))*VLOOKUP(AirBSYLD2!U$4,'[1]INTERNAL PARAMETERS-1'!$B$5:$J$44,9,FALSE)*AirBSYLD2!$F38</f>
        <v>0</v>
      </c>
      <c r="V38" s="44">
        <f>AirBSYLD1!V38*VLOOKUP(AirBSYLD2!V$4,'[1]INTERNAL PARAMETERS-1'!$B$5:$J$44,5,FALSE)*VLOOKUP(AirBSYLD2!V$4,'[1]INTERNAL PARAMETERS-1'!$B$5:$J$44,7,FALSE)*AirBSYLD2!$F38 + AirBSYLD1!V38*(1-VLOOKUP(AirBSYLD2!V$4,'[1]INTERNAL PARAMETERS-1'!$B$5:$J$44,5,FALSE))*VLOOKUP(AirBSYLD2!V$4,'[1]INTERNAL PARAMETERS-1'!$B$5:$J$44,9,FALSE)*AirBSYLD2!$F38</f>
        <v>0.35269838969952472</v>
      </c>
      <c r="W38" s="44">
        <f>AirBSYLD1!W38*VLOOKUP(AirBSYLD2!W$4,'[1]INTERNAL PARAMETERS-1'!$B$5:$J$44,5,FALSE)*VLOOKUP(AirBSYLD2!W$4,'[1]INTERNAL PARAMETERS-1'!$B$5:$J$44,7,FALSE)*AirBSYLD2!$F38 + AirBSYLD1!W38*(1-VLOOKUP(AirBSYLD2!W$4,'[1]INTERNAL PARAMETERS-1'!$B$5:$J$44,5,FALSE))*VLOOKUP(AirBSYLD2!W$4,'[1]INTERNAL PARAMETERS-1'!$B$5:$J$44,9,FALSE)*AirBSYLD2!$F38</f>
        <v>0</v>
      </c>
      <c r="X38" s="44">
        <f>AirBSYLD1!X38*VLOOKUP(AirBSYLD2!X$4,'[1]INTERNAL PARAMETERS-1'!$B$5:$J$44,5,FALSE)*VLOOKUP(AirBSYLD2!X$4,'[1]INTERNAL PARAMETERS-1'!$B$5:$J$44,7,FALSE)*AirBSYLD2!$F38 + AirBSYLD1!X38*(1-VLOOKUP(AirBSYLD2!X$4,'[1]INTERNAL PARAMETERS-1'!$B$5:$J$44,5,FALSE))*VLOOKUP(AirBSYLD2!X$4,'[1]INTERNAL PARAMETERS-1'!$B$5:$J$44,9,FALSE)*AirBSYLD2!$F38</f>
        <v>0</v>
      </c>
      <c r="Y38" s="44">
        <f>AirBSYLD1!Y38*VLOOKUP(AirBSYLD2!Y$4,'[1]INTERNAL PARAMETERS-1'!$B$5:$J$44,5,FALSE)*VLOOKUP(AirBSYLD2!Y$4,'[1]INTERNAL PARAMETERS-1'!$B$5:$J$44,7,FALSE)*AirBSYLD2!$F38 + AirBSYLD1!Y38*(1-VLOOKUP(AirBSYLD2!Y$4,'[1]INTERNAL PARAMETERS-1'!$B$5:$J$44,5,FALSE))*VLOOKUP(AirBSYLD2!Y$4,'[1]INTERNAL PARAMETERS-1'!$B$5:$J$44,9,FALSE)*AirBSYLD2!$F38</f>
        <v>0</v>
      </c>
      <c r="Z38" s="44">
        <f>AirBSYLD1!Z38*VLOOKUP(AirBSYLD2!Z$4,'[1]INTERNAL PARAMETERS-1'!$B$5:$J$44,5,FALSE)*VLOOKUP(AirBSYLD2!Z$4,'[1]INTERNAL PARAMETERS-1'!$B$5:$J$44,7,FALSE)*AirBSYLD2!$F38 + AirBSYLD1!Z38*(1-VLOOKUP(AirBSYLD2!Z$4,'[1]INTERNAL PARAMETERS-1'!$B$5:$J$44,5,FALSE))*VLOOKUP(AirBSYLD2!Z$4,'[1]INTERNAL PARAMETERS-1'!$B$5:$J$44,9,FALSE)*AirBSYLD2!$F38</f>
        <v>0</v>
      </c>
      <c r="AA38" s="44">
        <f>AirBSYLD1!AA38*VLOOKUP(AirBSYLD2!AA$4,'[1]INTERNAL PARAMETERS-1'!$B$5:$J$44,5,FALSE)*VLOOKUP(AirBSYLD2!AA$4,'[1]INTERNAL PARAMETERS-1'!$B$5:$J$44,7,FALSE)*AirBSYLD2!$F38 + AirBSYLD1!AA38*(1-VLOOKUP(AirBSYLD2!AA$4,'[1]INTERNAL PARAMETERS-1'!$B$5:$J$44,5,FALSE))*VLOOKUP(AirBSYLD2!AA$4,'[1]INTERNAL PARAMETERS-1'!$B$5:$J$44,9,FALSE)*AirBSYLD2!$F38</f>
        <v>0</v>
      </c>
      <c r="AB38" s="44">
        <f>AirBSYLD1!AB38*VLOOKUP(AirBSYLD2!AB$4,'[1]INTERNAL PARAMETERS-1'!$B$5:$J$44,5,FALSE)*VLOOKUP(AirBSYLD2!AB$4,'[1]INTERNAL PARAMETERS-1'!$B$5:$J$44,7,FALSE)*AirBSYLD2!$F38 + AirBSYLD1!AB38*(1-VLOOKUP(AirBSYLD2!AB$4,'[1]INTERNAL PARAMETERS-1'!$B$5:$J$44,5,FALSE))*VLOOKUP(AirBSYLD2!AB$4,'[1]INTERNAL PARAMETERS-1'!$B$5:$J$44,9,FALSE)*AirBSYLD2!$F38</f>
        <v>0</v>
      </c>
      <c r="AC38" s="44">
        <f>AirBSYLD1!AC38*VLOOKUP(AirBSYLD2!AC$4,'[1]INTERNAL PARAMETERS-1'!$B$5:$J$44,5,FALSE)*VLOOKUP(AirBSYLD2!AC$4,'[1]INTERNAL PARAMETERS-1'!$B$5:$J$44,7,FALSE)*AirBSYLD2!$F38 + AirBSYLD1!AC38*(1-VLOOKUP(AirBSYLD2!AC$4,'[1]INTERNAL PARAMETERS-1'!$B$5:$J$44,5,FALSE))*VLOOKUP(AirBSYLD2!AC$4,'[1]INTERNAL PARAMETERS-1'!$B$5:$J$44,9,FALSE)*AirBSYLD2!$F38</f>
        <v>0</v>
      </c>
      <c r="AD38" s="44">
        <f>AirBSYLD1!AD38*VLOOKUP(AirBSYLD2!AD$4,'[1]INTERNAL PARAMETERS-1'!$B$5:$J$44,5,FALSE)*VLOOKUP(AirBSYLD2!AD$4,'[1]INTERNAL PARAMETERS-1'!$B$5:$J$44,7,FALSE)*AirBSYLD2!$F38 + AirBSYLD1!AD38*(1-VLOOKUP(AirBSYLD2!AD$4,'[1]INTERNAL PARAMETERS-1'!$B$5:$J$44,5,FALSE))*VLOOKUP(AirBSYLD2!AD$4,'[1]INTERNAL PARAMETERS-1'!$B$5:$J$44,9,FALSE)*AirBSYLD2!$F38</f>
        <v>0</v>
      </c>
      <c r="AE38" s="44">
        <f>AirBSYLD1!AE38*VLOOKUP(AirBSYLD2!AE$4,'[1]INTERNAL PARAMETERS-1'!$B$5:$J$44,5,FALSE)*VLOOKUP(AirBSYLD2!AE$4,'[1]INTERNAL PARAMETERS-1'!$B$5:$J$44,7,FALSE)*AirBSYLD2!$F38 + AirBSYLD1!AE38*(1-VLOOKUP(AirBSYLD2!AE$4,'[1]INTERNAL PARAMETERS-1'!$B$5:$J$44,5,FALSE))*VLOOKUP(AirBSYLD2!AE$4,'[1]INTERNAL PARAMETERS-1'!$B$5:$J$44,9,FALSE)*AirBSYLD2!$F38</f>
        <v>0</v>
      </c>
      <c r="AF38" s="44">
        <f>AirBSYLD1!AF38*VLOOKUP(AirBSYLD2!AF$4,'[1]INTERNAL PARAMETERS-1'!$B$5:$J$44,5,FALSE)*VLOOKUP(AirBSYLD2!AF$4,'[1]INTERNAL PARAMETERS-1'!$B$5:$J$44,7,FALSE)*AirBSYLD2!$F38 + AirBSYLD1!AF38*(1-VLOOKUP(AirBSYLD2!AF$4,'[1]INTERNAL PARAMETERS-1'!$B$5:$J$44,5,FALSE))*VLOOKUP(AirBSYLD2!AF$4,'[1]INTERNAL PARAMETERS-1'!$B$5:$J$44,9,FALSE)*AirBSYLD2!$F38</f>
        <v>2.4840587895099235E-2</v>
      </c>
      <c r="AG38" s="44">
        <f>AirBSYLD1!AG38*VLOOKUP(AirBSYLD2!AG$4,'[1]INTERNAL PARAMETERS-1'!$B$5:$J$44,5,FALSE)*VLOOKUP(AirBSYLD2!AG$4,'[1]INTERNAL PARAMETERS-1'!$B$5:$J$44,7,FALSE)*AirBSYLD2!$F38 + AirBSYLD1!AG38*(1-VLOOKUP(AirBSYLD2!AG$4,'[1]INTERNAL PARAMETERS-1'!$B$5:$J$44,5,FALSE))*VLOOKUP(AirBSYLD2!AG$4,'[1]INTERNAL PARAMETERS-1'!$B$5:$J$44,9,FALSE)*AirBSYLD2!$F38</f>
        <v>0</v>
      </c>
      <c r="AH38" s="44">
        <f>AirBSYLD1!AH38*VLOOKUP(AirBSYLD2!AH$4,'[1]INTERNAL PARAMETERS-1'!$B$5:$J$44,5,FALSE)*VLOOKUP(AirBSYLD2!AH$4,'[1]INTERNAL PARAMETERS-1'!$B$5:$J$44,7,FALSE)*AirBSYLD2!$F38 + AirBSYLD1!AH38*(1-VLOOKUP(AirBSYLD2!AH$4,'[1]INTERNAL PARAMETERS-1'!$B$5:$J$44,5,FALSE))*VLOOKUP(AirBSYLD2!AH$4,'[1]INTERNAL PARAMETERS-1'!$B$5:$J$44,9,FALSE)*AirBSYLD2!$F38</f>
        <v>0</v>
      </c>
      <c r="AI38" s="44">
        <f>AirBSYLD1!AI38*VLOOKUP(AirBSYLD2!AI$4,'[1]INTERNAL PARAMETERS-1'!$B$5:$J$44,5,FALSE)*VLOOKUP(AirBSYLD2!AI$4,'[1]INTERNAL PARAMETERS-1'!$B$5:$J$44,7,FALSE)*AirBSYLD2!$F38 + AirBSYLD1!AI38*(1-VLOOKUP(AirBSYLD2!AI$4,'[1]INTERNAL PARAMETERS-1'!$B$5:$J$44,5,FALSE))*VLOOKUP(AirBSYLD2!AI$4,'[1]INTERNAL PARAMETERS-1'!$B$5:$J$44,9,FALSE)*AirBSYLD2!$F38</f>
        <v>3.1846907557819535E-3</v>
      </c>
      <c r="AJ38" s="44">
        <f>AirBSYLD1!AJ38*VLOOKUP(AirBSYLD2!AJ$4,'[1]INTERNAL PARAMETERS-1'!$B$5:$J$44,5,FALSE)*VLOOKUP(AirBSYLD2!AJ$4,'[1]INTERNAL PARAMETERS-1'!$B$5:$J$44,7,FALSE)*AirBSYLD2!$F38 + AirBSYLD1!AJ38*(1-VLOOKUP(AirBSYLD2!AJ$4,'[1]INTERNAL PARAMETERS-1'!$B$5:$J$44,5,FALSE))*VLOOKUP(AirBSYLD2!AJ$4,'[1]INTERNAL PARAMETERS-1'!$B$5:$J$44,9,FALSE)*AirBSYLD2!$F38</f>
        <v>7.4513587059920783E-2</v>
      </c>
      <c r="AK38" s="44">
        <f>AirBSYLD1!AK38*VLOOKUP(AirBSYLD2!AK$4,'[1]INTERNAL PARAMETERS-1'!$B$5:$J$44,5,FALSE)*VLOOKUP(AirBSYLD2!AK$4,'[1]INTERNAL PARAMETERS-1'!$B$5:$J$44,7,FALSE)*AirBSYLD2!$F38 + AirBSYLD1!AK38*(1-VLOOKUP(AirBSYLD2!AK$4,'[1]INTERNAL PARAMETERS-1'!$B$5:$J$44,5,FALSE))*VLOOKUP(AirBSYLD2!AK$4,'[1]INTERNAL PARAMETERS-1'!$B$5:$J$44,9,FALSE)*AirBSYLD2!$F38</f>
        <v>0</v>
      </c>
      <c r="AL38" s="44">
        <f>AirBSYLD1!AL38*VLOOKUP(AirBSYLD2!AL$4,'[1]INTERNAL PARAMETERS-1'!$B$5:$J$44,5,FALSE)*VLOOKUP(AirBSYLD2!AL$4,'[1]INTERNAL PARAMETERS-1'!$B$5:$J$44,7,FALSE)*AirBSYLD2!$F38 + AirBSYLD1!AL38*(1-VLOOKUP(AirBSYLD2!AL$4,'[1]INTERNAL PARAMETERS-1'!$B$5:$J$44,5,FALSE))*VLOOKUP(AirBSYLD2!AL$4,'[1]INTERNAL PARAMETERS-1'!$B$5:$J$44,9,FALSE)*AirBSYLD2!$F38</f>
        <v>0</v>
      </c>
      <c r="AM38" s="44">
        <f>AirBSYLD1!AM38*VLOOKUP(AirBSYLD2!AM$4,'[1]INTERNAL PARAMETERS-1'!$B$5:$J$44,5,FALSE)*VLOOKUP(AirBSYLD2!AM$4,'[1]INTERNAL PARAMETERS-1'!$B$5:$J$44,7,FALSE)*AirBSYLD2!$F38 + AirBSYLD1!AM38*(1-VLOOKUP(AirBSYLD2!AM$4,'[1]INTERNAL PARAMETERS-1'!$B$5:$J$44,5,FALSE))*VLOOKUP(AirBSYLD2!AM$4,'[1]INTERNAL PARAMETERS-1'!$B$5:$J$44,9,FALSE)*AirBSYLD2!$F38</f>
        <v>0</v>
      </c>
      <c r="AN38" s="44">
        <f>AirBSYLD1!AN38*VLOOKUP(AirBSYLD2!AN$4,'[1]INTERNAL PARAMETERS-1'!$B$5:$J$44,5,FALSE)*VLOOKUP(AirBSYLD2!AN$4,'[1]INTERNAL PARAMETERS-1'!$B$5:$J$44,7,FALSE)*AirBSYLD2!$F38 + AirBSYLD1!AN38*(1-VLOOKUP(AirBSYLD2!AN$4,'[1]INTERNAL PARAMETERS-1'!$B$5:$J$44,5,FALSE))*VLOOKUP(AirBSYLD2!AN$4,'[1]INTERNAL PARAMETERS-1'!$B$5:$J$44,9,FALSE)*AirBSYLD2!$F38</f>
        <v>0</v>
      </c>
      <c r="AO38" s="44">
        <f>AirBSYLD1!AO38*VLOOKUP(AirBSYLD2!AO$4,'[1]INTERNAL PARAMETERS-1'!$B$5:$J$44,5,FALSE)*VLOOKUP(AirBSYLD2!AO$4,'[1]INTERNAL PARAMETERS-1'!$B$5:$J$44,7,FALSE)*AirBSYLD2!$F38 + AirBSYLD1!AO38*(1-VLOOKUP(AirBSYLD2!AO$4,'[1]INTERNAL PARAMETERS-1'!$B$5:$J$44,5,FALSE))*VLOOKUP(AirBSYLD2!AO$4,'[1]INTERNAL PARAMETERS-1'!$B$5:$J$44,9,FALSE)*AirBSYLD2!$F38</f>
        <v>0</v>
      </c>
      <c r="AP38" s="44">
        <f>AirBSYLD1!AP38*VLOOKUP(AirBSYLD2!AP$4,'[1]INTERNAL PARAMETERS-1'!$B$5:$J$44,5,FALSE)*VLOOKUP(AirBSYLD2!AP$4,'[1]INTERNAL PARAMETERS-1'!$B$5:$J$44,7,FALSE)*AirBSYLD2!$F38 + AirBSYLD1!AP38*(1-VLOOKUP(AirBSYLD2!AP$4,'[1]INTERNAL PARAMETERS-1'!$B$5:$J$44,5,FALSE))*VLOOKUP(AirBSYLD2!AP$4,'[1]INTERNAL PARAMETERS-1'!$B$5:$J$44,9,FALSE)*AirBSYLD2!$F38</f>
        <v>0</v>
      </c>
      <c r="AQ38" s="44">
        <f>AirBSYLD1!AQ38*VLOOKUP(AirBSYLD2!AQ$4,'[1]INTERNAL PARAMETERS-1'!$B$5:$J$44,5,FALSE)*VLOOKUP(AirBSYLD2!AQ$4,'[1]INTERNAL PARAMETERS-1'!$B$5:$J$44,7,FALSE)*AirBSYLD2!$F38 + AirBSYLD1!AQ38*(1-VLOOKUP(AirBSYLD2!AQ$4,'[1]INTERNAL PARAMETERS-1'!$B$5:$J$44,5,FALSE))*VLOOKUP(AirBSYLD2!AQ$4,'[1]INTERNAL PARAMETERS-1'!$B$5:$J$44,9,FALSE)*AirBSYLD2!$F38</f>
        <v>0</v>
      </c>
      <c r="AR38" s="44">
        <f>AirBSYLD1!AR38*VLOOKUP(AirBSYLD2!AR$4,'[1]INTERNAL PARAMETERS-1'!$B$5:$J$44,5,FALSE)*VLOOKUP(AirBSYLD2!AR$4,'[1]INTERNAL PARAMETERS-1'!$B$5:$J$44,7,FALSE)*AirBSYLD2!$F38 + AirBSYLD1!AR38*(1-VLOOKUP(AirBSYLD2!AR$4,'[1]INTERNAL PARAMETERS-1'!$B$5:$J$44,5,FALSE))*VLOOKUP(AirBSYLD2!AR$4,'[1]INTERNAL PARAMETERS-1'!$B$5:$J$44,9,FALSE)*AirBSYLD2!$F38</f>
        <v>0</v>
      </c>
      <c r="AS38" s="44">
        <f>AirBSYLD1!AS38*VLOOKUP(AirBSYLD2!AS$4,'[1]INTERNAL PARAMETERS-1'!$B$5:$J$44,5,FALSE)*VLOOKUP(AirBSYLD2!AS$4,'[1]INTERNAL PARAMETERS-1'!$B$5:$J$44,7,FALSE)*AirBSYLD2!$F38 + AirBSYLD1!AS38*(1-VLOOKUP(AirBSYLD2!AS$4,'[1]INTERNAL PARAMETERS-1'!$B$5:$J$44,5,FALSE))*VLOOKUP(AirBSYLD2!AS$4,'[1]INTERNAL PARAMETERS-1'!$B$5:$J$44,9,FALSE)*AirBSYLD2!$F38</f>
        <v>0</v>
      </c>
      <c r="AT38" s="43">
        <f>AirBSYLD1!AT38*VLOOKUP(AirBSYLD2!AT$4,'[1]INTERNAL PARAMETERS-1'!$B$5:$J$44,5,FALSE)*VLOOKUP(AirBSYLD2!AT$4,'[1]INTERNAL PARAMETERS-1'!$B$5:$J$44,7,FALSE)*AirBSYLD2!$F38 + AirBSYLD1!AT38*(1-VLOOKUP(AirBSYLD2!AT$4,'[1]INTERNAL PARAMETERS-1'!$B$5:$J$44,5,FALSE))*VLOOKUP(AirBSYLD2!AT$4,'[1]INTERNAL PARAMETERS-1'!$B$5:$J$44,9,FALSE)*AirBSYLD2!$F38</f>
        <v>0</v>
      </c>
      <c r="AU38" s="45">
        <f>AirBSYLD1!AU38*VLOOKUP(AirBSYLD2!AU$4,'[1]INTERNAL PARAMETERS-1'!$B$5:$J$44,5,FALSE)*VLOOKUP(AirBSYLD2!AU$4,'[1]INTERNAL PARAMETERS-1'!$B$5:$J$44,6,FALSE)*VLOOKUP(AirBSYLD2!AU$4,'[1]INTERNAL PARAMETERS-1'!$B$5:$J$44,3,FALSE) + AirBSYLD1!AU38*(1-VLOOKUP(AirBSYLD2!AU$4,'[1]INTERNAL PARAMETERS-1'!$B$5:$J$44,5,FALSE))*VLOOKUP(AirBSYLD2!AU$4,'[1]INTERNAL PARAMETERS-1'!$B$5:$J$44,8,FALSE)*VLOOKUP(AirBSYLD2!AU$4,'[1]INTERNAL PARAMETERS-1'!$B$5:$J$44,3,FALSE)</f>
        <v>0</v>
      </c>
      <c r="AV38" s="44">
        <f>AirBSYLD1!AV38*VLOOKUP(AirBSYLD2!AV$4,'[1]INTERNAL PARAMETERS-1'!$B$5:$J$44,5,FALSE)*VLOOKUP(AirBSYLD2!AV$4,'[1]INTERNAL PARAMETERS-1'!$B$5:$J$44,6,FALSE)*VLOOKUP(AirBSYLD2!AV$4,'[1]INTERNAL PARAMETERS-1'!$B$5:$J$44,3,FALSE) + AirBSYLD1!AV38*(1-VLOOKUP(AirBSYLD2!AV$4,'[1]INTERNAL PARAMETERS-1'!$B$5:$J$44,5,FALSE))*VLOOKUP(AirBSYLD2!AV$4,'[1]INTERNAL PARAMETERS-1'!$B$5:$J$44,8,FALSE)*VLOOKUP(AirBSYLD2!AV$4,'[1]INTERNAL PARAMETERS-1'!$B$5:$J$44,3,FALSE)</f>
        <v>0</v>
      </c>
      <c r="AW38" s="44">
        <f>AirBSYLD1!AW38*VLOOKUP(AirBSYLD2!AW$4,'[1]INTERNAL PARAMETERS-1'!$B$5:$J$44,5,FALSE)*VLOOKUP(AirBSYLD2!AW$4,'[1]INTERNAL PARAMETERS-1'!$B$5:$J$44,6,FALSE)*VLOOKUP(AirBSYLD2!AW$4,'[1]INTERNAL PARAMETERS-1'!$B$5:$J$44,3,FALSE) + AirBSYLD1!AW38*(1-VLOOKUP(AirBSYLD2!AW$4,'[1]INTERNAL PARAMETERS-1'!$B$5:$J$44,5,FALSE))*VLOOKUP(AirBSYLD2!AW$4,'[1]INTERNAL PARAMETERS-1'!$B$5:$J$44,8,FALSE)*VLOOKUP(AirBSYLD2!AW$4,'[1]INTERNAL PARAMETERS-1'!$B$5:$J$44,3,FALSE)</f>
        <v>0.37498998590076366</v>
      </c>
      <c r="AX38" s="44">
        <f>AirBSYLD1!AX38*VLOOKUP(AirBSYLD2!AX$4,'[1]INTERNAL PARAMETERS-1'!$B$5:$J$44,5,FALSE)*VLOOKUP(AirBSYLD2!AX$4,'[1]INTERNAL PARAMETERS-1'!$B$5:$J$44,6,FALSE)*VLOOKUP(AirBSYLD2!AX$4,'[1]INTERNAL PARAMETERS-1'!$B$5:$J$44,3,FALSE) + AirBSYLD1!AX38*(1-VLOOKUP(AirBSYLD2!AX$4,'[1]INTERNAL PARAMETERS-1'!$B$5:$J$44,5,FALSE))*VLOOKUP(AirBSYLD2!AX$4,'[1]INTERNAL PARAMETERS-1'!$B$5:$J$44,8,FALSE)*VLOOKUP(AirBSYLD2!AX$4,'[1]INTERNAL PARAMETERS-1'!$B$5:$J$44,3,FALSE)</f>
        <v>0</v>
      </c>
      <c r="AY38" s="44">
        <f>AirBSYLD1!AY38*VLOOKUP(AirBSYLD2!AY$4,'[1]INTERNAL PARAMETERS-1'!$B$5:$J$44,5,FALSE)*VLOOKUP(AirBSYLD2!AY$4,'[1]INTERNAL PARAMETERS-1'!$B$5:$J$44,6,FALSE)*VLOOKUP(AirBSYLD2!AY$4,'[1]INTERNAL PARAMETERS-1'!$B$5:$J$44,3,FALSE) + AirBSYLD1!AY38*(1-VLOOKUP(AirBSYLD2!AY$4,'[1]INTERNAL PARAMETERS-1'!$B$5:$J$44,5,FALSE))*VLOOKUP(AirBSYLD2!AY$4,'[1]INTERNAL PARAMETERS-1'!$B$5:$J$44,8,FALSE)*VLOOKUP(AirBSYLD2!AY$4,'[1]INTERNAL PARAMETERS-1'!$B$5:$J$44,3,FALSE)</f>
        <v>0</v>
      </c>
      <c r="AZ38" s="44">
        <f>AirBSYLD1!AZ38*VLOOKUP(AirBSYLD2!AZ$4,'[1]INTERNAL PARAMETERS-1'!$B$5:$J$44,5,FALSE)*VLOOKUP(AirBSYLD2!AZ$4,'[1]INTERNAL PARAMETERS-1'!$B$5:$J$44,6,FALSE)*VLOOKUP(AirBSYLD2!AZ$4,'[1]INTERNAL PARAMETERS-1'!$B$5:$J$44,3,FALSE) + AirBSYLD1!AZ38*(1-VLOOKUP(AirBSYLD2!AZ$4,'[1]INTERNAL PARAMETERS-1'!$B$5:$J$44,5,FALSE))*VLOOKUP(AirBSYLD2!AZ$4,'[1]INTERNAL PARAMETERS-1'!$B$5:$J$44,8,FALSE)*VLOOKUP(AirBSYLD2!AZ$4,'[1]INTERNAL PARAMETERS-1'!$B$5:$J$44,3,FALSE)</f>
        <v>0</v>
      </c>
      <c r="BA38" s="44">
        <f>AirBSYLD1!BA38*VLOOKUP(AirBSYLD2!BA$4,'[1]INTERNAL PARAMETERS-1'!$B$5:$J$44,5,FALSE)*VLOOKUP(AirBSYLD2!BA$4,'[1]INTERNAL PARAMETERS-1'!$B$5:$J$44,6,FALSE)*VLOOKUP(AirBSYLD2!BA$4,'[1]INTERNAL PARAMETERS-1'!$B$5:$J$44,3,FALSE) + AirBSYLD1!BA38*(1-VLOOKUP(AirBSYLD2!BA$4,'[1]INTERNAL PARAMETERS-1'!$B$5:$J$44,5,FALSE))*VLOOKUP(AirBSYLD2!BA$4,'[1]INTERNAL PARAMETERS-1'!$B$5:$J$44,8,FALSE)*VLOOKUP(AirBSYLD2!BA$4,'[1]INTERNAL PARAMETERS-1'!$B$5:$J$44,3,FALSE)</f>
        <v>1.1345995750153437</v>
      </c>
      <c r="BB38" s="44">
        <f>AirBSYLD1!BB38*VLOOKUP(AirBSYLD2!BB$4,'[1]INTERNAL PARAMETERS-1'!$B$5:$J$44,5,FALSE)*VLOOKUP(AirBSYLD2!BB$4,'[1]INTERNAL PARAMETERS-1'!$B$5:$J$44,6,FALSE)*VLOOKUP(AirBSYLD2!BB$4,'[1]INTERNAL PARAMETERS-1'!$B$5:$J$44,3,FALSE) + AirBSYLD1!BB38*(1-VLOOKUP(AirBSYLD2!BB$4,'[1]INTERNAL PARAMETERS-1'!$B$5:$J$44,5,FALSE))*VLOOKUP(AirBSYLD2!BB$4,'[1]INTERNAL PARAMETERS-1'!$B$5:$J$44,8,FALSE)*VLOOKUP(AirBSYLD2!BB$4,'[1]INTERNAL PARAMETERS-1'!$B$5:$J$44,3,FALSE)</f>
        <v>7.129331623712841E-2</v>
      </c>
      <c r="BC38" s="44">
        <f>AirBSYLD1!BC38*VLOOKUP(AirBSYLD2!BC$4,'[1]INTERNAL PARAMETERS-1'!$B$5:$J$44,5,FALSE)*VLOOKUP(AirBSYLD2!BC$4,'[1]INTERNAL PARAMETERS-1'!$B$5:$J$44,6,FALSE)*VLOOKUP(AirBSYLD2!BC$4,'[1]INTERNAL PARAMETERS-1'!$B$5:$J$44,3,FALSE) + AirBSYLD1!BC38*(1-VLOOKUP(AirBSYLD2!BC$4,'[1]INTERNAL PARAMETERS-1'!$B$5:$J$44,5,FALSE))*VLOOKUP(AirBSYLD2!BC$4,'[1]INTERNAL PARAMETERS-1'!$B$5:$J$44,8,FALSE)*VLOOKUP(AirBSYLD2!BC$4,'[1]INTERNAL PARAMETERS-1'!$B$5:$J$44,3,FALSE)</f>
        <v>0.17872138082949593</v>
      </c>
      <c r="BD38" s="44">
        <f>AirBSYLD1!BD38*VLOOKUP(AirBSYLD2!BD$4,'[1]INTERNAL PARAMETERS-1'!$B$5:$J$44,5,FALSE)*VLOOKUP(AirBSYLD2!BD$4,'[1]INTERNAL PARAMETERS-1'!$B$5:$J$44,6,FALSE)*VLOOKUP(AirBSYLD2!BD$4,'[1]INTERNAL PARAMETERS-1'!$B$5:$J$44,3,FALSE) + AirBSYLD1!BD38*(1-VLOOKUP(AirBSYLD2!BD$4,'[1]INTERNAL PARAMETERS-1'!$B$5:$J$44,5,FALSE))*VLOOKUP(AirBSYLD2!BD$4,'[1]INTERNAL PARAMETERS-1'!$B$5:$J$44,8,FALSE)*VLOOKUP(AirBSYLD2!BD$4,'[1]INTERNAL PARAMETERS-1'!$B$5:$J$44,3,FALSE)</f>
        <v>2.6305396363196242E-2</v>
      </c>
      <c r="BE38" s="44">
        <f>AirBSYLD1!BE38*VLOOKUP(AirBSYLD2!BE$4,'[1]INTERNAL PARAMETERS-1'!$B$5:$J$44,5,FALSE)*VLOOKUP(AirBSYLD2!BE$4,'[1]INTERNAL PARAMETERS-1'!$B$5:$J$44,6,FALSE)*VLOOKUP(AirBSYLD2!BE$4,'[1]INTERNAL PARAMETERS-1'!$B$5:$J$44,3,FALSE) + AirBSYLD1!BE38*(1-VLOOKUP(AirBSYLD2!BE$4,'[1]INTERNAL PARAMETERS-1'!$B$5:$J$44,5,FALSE))*VLOOKUP(AirBSYLD2!BE$4,'[1]INTERNAL PARAMETERS-1'!$B$5:$J$44,8,FALSE)*VLOOKUP(AirBSYLD2!BE$4,'[1]INTERNAL PARAMETERS-1'!$B$5:$J$44,3,FALSE)</f>
        <v>0.34547913045110279</v>
      </c>
      <c r="BF38" s="44">
        <f>AirBSYLD1!BF38*VLOOKUP(AirBSYLD2!BF$4,'[1]INTERNAL PARAMETERS-1'!$B$5:$J$44,5,FALSE)*VLOOKUP(AirBSYLD2!BF$4,'[1]INTERNAL PARAMETERS-1'!$B$5:$J$44,6,FALSE)*VLOOKUP(AirBSYLD2!BF$4,'[1]INTERNAL PARAMETERS-1'!$B$5:$J$44,3,FALSE) + AirBSYLD1!BF38*(1-VLOOKUP(AirBSYLD2!BF$4,'[1]INTERNAL PARAMETERS-1'!$B$5:$J$44,5,FALSE))*VLOOKUP(AirBSYLD2!BF$4,'[1]INTERNAL PARAMETERS-1'!$B$5:$J$44,8,FALSE)*VLOOKUP(AirBSYLD2!BF$4,'[1]INTERNAL PARAMETERS-1'!$B$5:$J$44,3,FALSE)</f>
        <v>0</v>
      </c>
      <c r="BG38" s="44">
        <f>AirBSYLD1!BG38*VLOOKUP(AirBSYLD2!BG$4,'[1]INTERNAL PARAMETERS-1'!$B$5:$J$44,5,FALSE)*VLOOKUP(AirBSYLD2!BG$4,'[1]INTERNAL PARAMETERS-1'!$B$5:$J$44,6,FALSE)*VLOOKUP(AirBSYLD2!BG$4,'[1]INTERNAL PARAMETERS-1'!$B$5:$J$44,3,FALSE) + AirBSYLD1!BG38*(1-VLOOKUP(AirBSYLD2!BG$4,'[1]INTERNAL PARAMETERS-1'!$B$5:$J$44,5,FALSE))*VLOOKUP(AirBSYLD2!BG$4,'[1]INTERNAL PARAMETERS-1'!$B$5:$J$44,8,FALSE)*VLOOKUP(AirBSYLD2!BG$4,'[1]INTERNAL PARAMETERS-1'!$B$5:$J$44,3,FALSE)</f>
        <v>4.5176265734141949E-2</v>
      </c>
      <c r="BH38" s="44">
        <f>AirBSYLD1!BH38*VLOOKUP(AirBSYLD2!BH$4,'[1]INTERNAL PARAMETERS-1'!$B$5:$J$44,5,FALSE)*VLOOKUP(AirBSYLD2!BH$4,'[1]INTERNAL PARAMETERS-1'!$B$5:$J$44,6,FALSE)*VLOOKUP(AirBSYLD2!BH$4,'[1]INTERNAL PARAMETERS-1'!$B$5:$J$44,3,FALSE) + AirBSYLD1!BH38*(1-VLOOKUP(AirBSYLD2!BH$4,'[1]INTERNAL PARAMETERS-1'!$B$5:$J$44,5,FALSE))*VLOOKUP(AirBSYLD2!BH$4,'[1]INTERNAL PARAMETERS-1'!$B$5:$J$44,8,FALSE)*VLOOKUP(AirBSYLD2!BH$4,'[1]INTERNAL PARAMETERS-1'!$B$5:$J$44,3,FALSE)</f>
        <v>5.9825700771934094E-4</v>
      </c>
      <c r="BI38" s="44">
        <f>AirBSYLD1!BI38*VLOOKUP(AirBSYLD2!BI$4,'[1]INTERNAL PARAMETERS-1'!$B$5:$J$44,5,FALSE)*VLOOKUP(AirBSYLD2!BI$4,'[1]INTERNAL PARAMETERS-1'!$B$5:$J$44,6,FALSE)*VLOOKUP(AirBSYLD2!BI$4,'[1]INTERNAL PARAMETERS-1'!$B$5:$J$44,3,FALSE) + AirBSYLD1!BI38*(1-VLOOKUP(AirBSYLD2!BI$4,'[1]INTERNAL PARAMETERS-1'!$B$5:$J$44,5,FALSE))*VLOOKUP(AirBSYLD2!BI$4,'[1]INTERNAL PARAMETERS-1'!$B$5:$J$44,8,FALSE)*VLOOKUP(AirBSYLD2!BI$4,'[1]INTERNAL PARAMETERS-1'!$B$5:$J$44,3,FALSE)</f>
        <v>0</v>
      </c>
      <c r="BJ38" s="44">
        <f>AirBSYLD1!BJ38*VLOOKUP(AirBSYLD2!BJ$4,'[1]INTERNAL PARAMETERS-1'!$B$5:$J$44,5,FALSE)*VLOOKUP(AirBSYLD2!BJ$4,'[1]INTERNAL PARAMETERS-1'!$B$5:$J$44,6,FALSE)*VLOOKUP(AirBSYLD2!BJ$4,'[1]INTERNAL PARAMETERS-1'!$B$5:$J$44,3,FALSE) + AirBSYLD1!BJ38*(1-VLOOKUP(AirBSYLD2!BJ$4,'[1]INTERNAL PARAMETERS-1'!$B$5:$J$44,5,FALSE))*VLOOKUP(AirBSYLD2!BJ$4,'[1]INTERNAL PARAMETERS-1'!$B$5:$J$44,8,FALSE)*VLOOKUP(AirBSYLD2!BJ$4,'[1]INTERNAL PARAMETERS-1'!$B$5:$J$44,3,FALSE)</f>
        <v>1.6555892910229176E-2</v>
      </c>
      <c r="BK38" s="44">
        <f>AirBSYLD1!BK38*VLOOKUP(AirBSYLD2!BK$4,'[1]INTERNAL PARAMETERS-1'!$B$5:$J$44,5,FALSE)*VLOOKUP(AirBSYLD2!BK$4,'[1]INTERNAL PARAMETERS-1'!$B$5:$J$44,6,FALSE)*VLOOKUP(AirBSYLD2!BK$4,'[1]INTERNAL PARAMETERS-1'!$B$5:$J$44,3,FALSE) + AirBSYLD1!BK38*(1-VLOOKUP(AirBSYLD2!BK$4,'[1]INTERNAL PARAMETERS-1'!$B$5:$J$44,5,FALSE))*VLOOKUP(AirBSYLD2!BK$4,'[1]INTERNAL PARAMETERS-1'!$B$5:$J$44,8,FALSE)*VLOOKUP(AirBSYLD2!BK$4,'[1]INTERNAL PARAMETERS-1'!$B$5:$J$44,3,FALSE)</f>
        <v>1.7537280124038331E-2</v>
      </c>
      <c r="BL38" s="44">
        <f>AirBSYLD1!BL38*VLOOKUP(AirBSYLD2!BL$4,'[1]INTERNAL PARAMETERS-1'!$B$5:$J$44,5,FALSE)*VLOOKUP(AirBSYLD2!BL$4,'[1]INTERNAL PARAMETERS-1'!$B$5:$J$44,6,FALSE)*VLOOKUP(AirBSYLD2!BL$4,'[1]INTERNAL PARAMETERS-1'!$B$5:$J$44,3,FALSE) + AirBSYLD1!BL38*(1-VLOOKUP(AirBSYLD2!BL$4,'[1]INTERNAL PARAMETERS-1'!$B$5:$J$44,5,FALSE))*VLOOKUP(AirBSYLD2!BL$4,'[1]INTERNAL PARAMETERS-1'!$B$5:$J$44,8,FALSE)*VLOOKUP(AirBSYLD2!BL$4,'[1]INTERNAL PARAMETERS-1'!$B$5:$J$44,3,FALSE)</f>
        <v>8.2703402525940412E-2</v>
      </c>
      <c r="BM38" s="44">
        <f>AirBSYLD1!BM38*VLOOKUP(AirBSYLD2!BM$4,'[1]INTERNAL PARAMETERS-1'!$B$5:$J$44,5,FALSE)*VLOOKUP(AirBSYLD2!BM$4,'[1]INTERNAL PARAMETERS-1'!$B$5:$J$44,6,FALSE)*VLOOKUP(AirBSYLD2!BM$4,'[1]INTERNAL PARAMETERS-1'!$B$5:$J$44,3,FALSE) + AirBSYLD1!BM38*(1-VLOOKUP(AirBSYLD2!BM$4,'[1]INTERNAL PARAMETERS-1'!$B$5:$J$44,5,FALSE))*VLOOKUP(AirBSYLD2!BM$4,'[1]INTERNAL PARAMETERS-1'!$B$5:$J$44,8,FALSE)*VLOOKUP(AirBSYLD2!BM$4,'[1]INTERNAL PARAMETERS-1'!$B$5:$J$44,3,FALSE)</f>
        <v>4.7399962814946774E-2</v>
      </c>
      <c r="BN38" s="44">
        <f>AirBSYLD1!BN38*VLOOKUP(AirBSYLD2!BN$4,'[1]INTERNAL PARAMETERS-1'!$B$5:$J$44,5,FALSE)*VLOOKUP(AirBSYLD2!BN$4,'[1]INTERNAL PARAMETERS-1'!$B$5:$J$44,6,FALSE)*VLOOKUP(AirBSYLD2!BN$4,'[1]INTERNAL PARAMETERS-1'!$B$5:$J$44,3,FALSE) + AirBSYLD1!BN38*(1-VLOOKUP(AirBSYLD2!BN$4,'[1]INTERNAL PARAMETERS-1'!$B$5:$J$44,5,FALSE))*VLOOKUP(AirBSYLD2!BN$4,'[1]INTERNAL PARAMETERS-1'!$B$5:$J$44,8,FALSE)*VLOOKUP(AirBSYLD2!BN$4,'[1]INTERNAL PARAMETERS-1'!$B$5:$J$44,3,FALSE)</f>
        <v>3.9211185553658795E-2</v>
      </c>
      <c r="BO38" s="44">
        <f>AirBSYLD1!BO38*VLOOKUP(AirBSYLD2!BO$4,'[1]INTERNAL PARAMETERS-1'!$B$5:$J$44,5,FALSE)*VLOOKUP(AirBSYLD2!BO$4,'[1]INTERNAL PARAMETERS-1'!$B$5:$J$44,6,FALSE)*VLOOKUP(AirBSYLD2!BO$4,'[1]INTERNAL PARAMETERS-1'!$B$5:$J$44,3,FALSE) + AirBSYLD1!BO38*(1-VLOOKUP(AirBSYLD2!BO$4,'[1]INTERNAL PARAMETERS-1'!$B$5:$J$44,5,FALSE))*VLOOKUP(AirBSYLD2!BO$4,'[1]INTERNAL PARAMETERS-1'!$B$5:$J$44,8,FALSE)*VLOOKUP(AirBSYLD2!BO$4,'[1]INTERNAL PARAMETERS-1'!$B$5:$J$44,3,FALSE)</f>
        <v>3.0437198005236601E-2</v>
      </c>
      <c r="BP38" s="44">
        <f>AirBSYLD1!BP38*VLOOKUP(AirBSYLD2!BP$4,'[1]INTERNAL PARAMETERS-1'!$B$5:$J$44,5,FALSE)*VLOOKUP(AirBSYLD2!BP$4,'[1]INTERNAL PARAMETERS-1'!$B$5:$J$44,6,FALSE)*VLOOKUP(AirBSYLD2!BP$4,'[1]INTERNAL PARAMETERS-1'!$B$5:$J$44,3,FALSE) + AirBSYLD1!BP38*(1-VLOOKUP(AirBSYLD2!BP$4,'[1]INTERNAL PARAMETERS-1'!$B$5:$J$44,5,FALSE))*VLOOKUP(AirBSYLD2!BP$4,'[1]INTERNAL PARAMETERS-1'!$B$5:$J$44,8,FALSE)*VLOOKUP(AirBSYLD2!BP$4,'[1]INTERNAL PARAMETERS-1'!$B$5:$J$44,3,FALSE)</f>
        <v>7.2437915125323187E-4</v>
      </c>
      <c r="BQ38" s="44">
        <f>AirBSYLD1!BQ38*VLOOKUP(AirBSYLD2!BQ$4,'[1]INTERNAL PARAMETERS-1'!$B$5:$J$44,5,FALSE)*VLOOKUP(AirBSYLD2!BQ$4,'[1]INTERNAL PARAMETERS-1'!$B$5:$J$44,6,FALSE)*VLOOKUP(AirBSYLD2!BQ$4,'[1]INTERNAL PARAMETERS-1'!$B$5:$J$44,3,FALSE) + AirBSYLD1!BQ38*(1-VLOOKUP(AirBSYLD2!BQ$4,'[1]INTERNAL PARAMETERS-1'!$B$5:$J$44,5,FALSE))*VLOOKUP(AirBSYLD2!BQ$4,'[1]INTERNAL PARAMETERS-1'!$B$5:$J$44,8,FALSE)*VLOOKUP(AirBSYLD2!BQ$4,'[1]INTERNAL PARAMETERS-1'!$B$5:$J$44,3,FALSE)</f>
        <v>9.4189555903178124E-2</v>
      </c>
      <c r="BR38" s="44">
        <f>AirBSYLD1!BR38*VLOOKUP(AirBSYLD2!BR$4,'[1]INTERNAL PARAMETERS-1'!$B$5:$J$44,5,FALSE)*VLOOKUP(AirBSYLD2!BR$4,'[1]INTERNAL PARAMETERS-1'!$B$5:$J$44,6,FALSE)*VLOOKUP(AirBSYLD2!BR$4,'[1]INTERNAL PARAMETERS-1'!$B$5:$J$44,3,FALSE) + AirBSYLD1!BR38*(1-VLOOKUP(AirBSYLD2!BR$4,'[1]INTERNAL PARAMETERS-1'!$B$5:$J$44,5,FALSE))*VLOOKUP(AirBSYLD2!BR$4,'[1]INTERNAL PARAMETERS-1'!$B$5:$J$44,8,FALSE)*VLOOKUP(AirBSYLD2!BR$4,'[1]INTERNAL PARAMETERS-1'!$B$5:$J$44,3,FALSE)</f>
        <v>2.4232443226778369E-3</v>
      </c>
      <c r="BS38" s="44">
        <f>AirBSYLD1!BS38*VLOOKUP(AirBSYLD2!BS$4,'[1]INTERNAL PARAMETERS-1'!$B$5:$J$44,5,FALSE)*VLOOKUP(AirBSYLD2!BS$4,'[1]INTERNAL PARAMETERS-1'!$B$5:$J$44,6,FALSE)*VLOOKUP(AirBSYLD2!BS$4,'[1]INTERNAL PARAMETERS-1'!$B$5:$J$44,3,FALSE) + AirBSYLD1!BS38*(1-VLOOKUP(AirBSYLD2!BS$4,'[1]INTERNAL PARAMETERS-1'!$B$5:$J$44,5,FALSE))*VLOOKUP(AirBSYLD2!BS$4,'[1]INTERNAL PARAMETERS-1'!$B$5:$J$44,8,FALSE)*VLOOKUP(AirBSYLD2!BS$4,'[1]INTERNAL PARAMETERS-1'!$B$5:$J$44,3,FALSE)</f>
        <v>3.0503430269344505E-4</v>
      </c>
      <c r="BT38" s="44">
        <f>AirBSYLD1!BT38*VLOOKUP(AirBSYLD2!BT$4,'[1]INTERNAL PARAMETERS-1'!$B$5:$J$44,5,FALSE)*VLOOKUP(AirBSYLD2!BT$4,'[1]INTERNAL PARAMETERS-1'!$B$5:$J$44,6,FALSE)*VLOOKUP(AirBSYLD2!BT$4,'[1]INTERNAL PARAMETERS-1'!$B$5:$J$44,3,FALSE) + AirBSYLD1!BT38*(1-VLOOKUP(AirBSYLD2!BT$4,'[1]INTERNAL PARAMETERS-1'!$B$5:$J$44,5,FALSE))*VLOOKUP(AirBSYLD2!BT$4,'[1]INTERNAL PARAMETERS-1'!$B$5:$J$44,8,FALSE)*VLOOKUP(AirBSYLD2!BT$4,'[1]INTERNAL PARAMETERS-1'!$B$5:$J$44,3,FALSE)</f>
        <v>0</v>
      </c>
      <c r="BU38" s="44">
        <f>AirBSYLD1!BU38*VLOOKUP(AirBSYLD2!BU$4,'[1]INTERNAL PARAMETERS-1'!$B$5:$J$44,5,FALSE)*VLOOKUP(AirBSYLD2!BU$4,'[1]INTERNAL PARAMETERS-1'!$B$5:$J$44,6,FALSE)*VLOOKUP(AirBSYLD2!BU$4,'[1]INTERNAL PARAMETERS-1'!$B$5:$J$44,3,FALSE) + AirBSYLD1!BU38*(1-VLOOKUP(AirBSYLD2!BU$4,'[1]INTERNAL PARAMETERS-1'!$B$5:$J$44,5,FALSE))*VLOOKUP(AirBSYLD2!BU$4,'[1]INTERNAL PARAMETERS-1'!$B$5:$J$44,8,FALSE)*VLOOKUP(AirBSYLD2!BU$4,'[1]INTERNAL PARAMETERS-1'!$B$5:$J$44,3,FALSE)</f>
        <v>0</v>
      </c>
      <c r="BV38" s="44">
        <f>AirBSYLD1!BV38*VLOOKUP(AirBSYLD2!BV$4,'[1]INTERNAL PARAMETERS-1'!$B$5:$J$44,5,FALSE)*VLOOKUP(AirBSYLD2!BV$4,'[1]INTERNAL PARAMETERS-1'!$B$5:$J$44,6,FALSE)*VLOOKUP(AirBSYLD2!BV$4,'[1]INTERNAL PARAMETERS-1'!$B$5:$J$44,3,FALSE) + AirBSYLD1!BV38*(1-VLOOKUP(AirBSYLD2!BV$4,'[1]INTERNAL PARAMETERS-1'!$B$5:$J$44,5,FALSE))*VLOOKUP(AirBSYLD2!BV$4,'[1]INTERNAL PARAMETERS-1'!$B$5:$J$44,8,FALSE)*VLOOKUP(AirBSYLD2!BV$4,'[1]INTERNAL PARAMETERS-1'!$B$5:$J$44,3,FALSE)</f>
        <v>0</v>
      </c>
      <c r="BW38" s="44">
        <f>AirBSYLD1!BW38*VLOOKUP(AirBSYLD2!BW$4,'[1]INTERNAL PARAMETERS-1'!$B$5:$J$44,5,FALSE)*VLOOKUP(AirBSYLD2!BW$4,'[1]INTERNAL PARAMETERS-1'!$B$5:$J$44,6,FALSE)*VLOOKUP(AirBSYLD2!BW$4,'[1]INTERNAL PARAMETERS-1'!$B$5:$J$44,3,FALSE) + AirBSYLD1!BW38*(1-VLOOKUP(AirBSYLD2!BW$4,'[1]INTERNAL PARAMETERS-1'!$B$5:$J$44,5,FALSE))*VLOOKUP(AirBSYLD2!BW$4,'[1]INTERNAL PARAMETERS-1'!$B$5:$J$44,8,FALSE)*VLOOKUP(AirBSYLD2!BW$4,'[1]INTERNAL PARAMETERS-1'!$B$5:$J$44,3,FALSE)</f>
        <v>0</v>
      </c>
      <c r="BX38" s="44">
        <f>AirBSYLD1!BX38*VLOOKUP(AirBSYLD2!BX$4,'[1]INTERNAL PARAMETERS-1'!$B$5:$J$44,5,FALSE)*VLOOKUP(AirBSYLD2!BX$4,'[1]INTERNAL PARAMETERS-1'!$B$5:$J$44,6,FALSE)*VLOOKUP(AirBSYLD2!BX$4,'[1]INTERNAL PARAMETERS-1'!$B$5:$J$44,3,FALSE) + AirBSYLD1!BX38*(1-VLOOKUP(AirBSYLD2!BX$4,'[1]INTERNAL PARAMETERS-1'!$B$5:$J$44,5,FALSE))*VLOOKUP(AirBSYLD2!BX$4,'[1]INTERNAL PARAMETERS-1'!$B$5:$J$44,8,FALSE)*VLOOKUP(AirBSYLD2!BX$4,'[1]INTERNAL PARAMETERS-1'!$B$5:$J$44,3,FALSE)</f>
        <v>0</v>
      </c>
      <c r="BY38" s="44">
        <f>AirBSYLD1!BY38*VLOOKUP(AirBSYLD2!BY$4,'[1]INTERNAL PARAMETERS-1'!$B$5:$J$44,5,FALSE)*VLOOKUP(AirBSYLD2!BY$4,'[1]INTERNAL PARAMETERS-1'!$B$5:$J$44,6,FALSE)*VLOOKUP(AirBSYLD2!BY$4,'[1]INTERNAL PARAMETERS-1'!$B$5:$J$44,3,FALSE) + AirBSYLD1!BY38*(1-VLOOKUP(AirBSYLD2!BY$4,'[1]INTERNAL PARAMETERS-1'!$B$5:$J$44,5,FALSE))*VLOOKUP(AirBSYLD2!BY$4,'[1]INTERNAL PARAMETERS-1'!$B$5:$J$44,8,FALSE)*VLOOKUP(AirBSYLD2!BY$4,'[1]INTERNAL PARAMETERS-1'!$B$5:$J$44,3,FALSE)</f>
        <v>0</v>
      </c>
      <c r="BZ38" s="44">
        <f>AirBSYLD1!BZ38*VLOOKUP(AirBSYLD2!BZ$4,'[1]INTERNAL PARAMETERS-1'!$B$5:$J$44,5,FALSE)*VLOOKUP(AirBSYLD2!BZ$4,'[1]INTERNAL PARAMETERS-1'!$B$5:$J$44,6,FALSE)*VLOOKUP(AirBSYLD2!BZ$4,'[1]INTERNAL PARAMETERS-1'!$B$5:$J$44,3,FALSE) + AirBSYLD1!BZ38*(1-VLOOKUP(AirBSYLD2!BZ$4,'[1]INTERNAL PARAMETERS-1'!$B$5:$J$44,5,FALSE))*VLOOKUP(AirBSYLD2!BZ$4,'[1]INTERNAL PARAMETERS-1'!$B$5:$J$44,8,FALSE)*VLOOKUP(AirBSYLD2!BZ$4,'[1]INTERNAL PARAMETERS-1'!$B$5:$J$44,3,FALSE)</f>
        <v>8.1812233553306193E-5</v>
      </c>
      <c r="CA38" s="44">
        <f>AirBSYLD1!CA38*VLOOKUP(AirBSYLD2!CA$4,'[1]INTERNAL PARAMETERS-1'!$B$5:$J$44,5,FALSE)*VLOOKUP(AirBSYLD2!CA$4,'[1]INTERNAL PARAMETERS-1'!$B$5:$J$44,6,FALSE)*VLOOKUP(AirBSYLD2!CA$4,'[1]INTERNAL PARAMETERS-1'!$B$5:$J$44,3,FALSE) + AirBSYLD1!CA38*(1-VLOOKUP(AirBSYLD2!CA$4,'[1]INTERNAL PARAMETERS-1'!$B$5:$J$44,5,FALSE))*VLOOKUP(AirBSYLD2!CA$4,'[1]INTERNAL PARAMETERS-1'!$B$5:$J$44,8,FALSE)*VLOOKUP(AirBSYLD2!CA$4,'[1]INTERNAL PARAMETERS-1'!$B$5:$J$44,3,FALSE)</f>
        <v>0</v>
      </c>
      <c r="CB38" s="44">
        <f>AirBSYLD1!CB38*VLOOKUP(AirBSYLD2!CB$4,'[1]INTERNAL PARAMETERS-1'!$B$5:$J$44,5,FALSE)*VLOOKUP(AirBSYLD2!CB$4,'[1]INTERNAL PARAMETERS-1'!$B$5:$J$44,6,FALSE)*VLOOKUP(AirBSYLD2!CB$4,'[1]INTERNAL PARAMETERS-1'!$B$5:$J$44,3,FALSE) + AirBSYLD1!CB38*(1-VLOOKUP(AirBSYLD2!CB$4,'[1]INTERNAL PARAMETERS-1'!$B$5:$J$44,5,FALSE))*VLOOKUP(AirBSYLD2!CB$4,'[1]INTERNAL PARAMETERS-1'!$B$5:$J$44,8,FALSE)*VLOOKUP(AirBSYLD2!CB$4,'[1]INTERNAL PARAMETERS-1'!$B$5:$J$44,3,FALSE)</f>
        <v>0</v>
      </c>
      <c r="CC38" s="44">
        <f>AirBSYLD1!CC38*VLOOKUP(AirBSYLD2!CC$4,'[1]INTERNAL PARAMETERS-1'!$B$5:$J$44,5,FALSE)*VLOOKUP(AirBSYLD2!CC$4,'[1]INTERNAL PARAMETERS-1'!$B$5:$J$44,6,FALSE)*VLOOKUP(AirBSYLD2!CC$4,'[1]INTERNAL PARAMETERS-1'!$B$5:$J$44,3,FALSE) + AirBSYLD1!CC38*(1-VLOOKUP(AirBSYLD2!CC$4,'[1]INTERNAL PARAMETERS-1'!$B$5:$J$44,5,FALSE))*VLOOKUP(AirBSYLD2!CC$4,'[1]INTERNAL PARAMETERS-1'!$B$5:$J$44,8,FALSE)*VLOOKUP(AirBSYLD2!CC$4,'[1]INTERNAL PARAMETERS-1'!$B$5:$J$44,3,FALSE)</f>
        <v>2.7270744517768732E-4</v>
      </c>
      <c r="CD38" s="44">
        <f>AirBSYLD1!CD38*VLOOKUP(AirBSYLD2!CD$4,'[1]INTERNAL PARAMETERS-1'!$B$5:$J$44,5,FALSE)*VLOOKUP(AirBSYLD2!CD$4,'[1]INTERNAL PARAMETERS-1'!$B$5:$J$44,6,FALSE)*VLOOKUP(AirBSYLD2!CD$4,'[1]INTERNAL PARAMETERS-1'!$B$5:$J$44,3,FALSE) + AirBSYLD1!CD38*(1-VLOOKUP(AirBSYLD2!CD$4,'[1]INTERNAL PARAMETERS-1'!$B$5:$J$44,5,FALSE))*VLOOKUP(AirBSYLD2!CD$4,'[1]INTERNAL PARAMETERS-1'!$B$5:$J$44,8,FALSE)*VLOOKUP(AirBSYLD2!CD$4,'[1]INTERNAL PARAMETERS-1'!$B$5:$J$44,3,FALSE)</f>
        <v>1.2044591297473261E-3</v>
      </c>
      <c r="CE38" s="44">
        <f>AirBSYLD1!CE38*VLOOKUP(AirBSYLD2!CE$4,'[1]INTERNAL PARAMETERS-1'!$B$5:$J$44,5,FALSE)*VLOOKUP(AirBSYLD2!CE$4,'[1]INTERNAL PARAMETERS-1'!$B$5:$J$44,6,FALSE)*VLOOKUP(AirBSYLD2!CE$4,'[1]INTERNAL PARAMETERS-1'!$B$5:$J$44,3,FALSE) + AirBSYLD1!CE38*(1-VLOOKUP(AirBSYLD2!CE$4,'[1]INTERNAL PARAMETERS-1'!$B$5:$J$44,5,FALSE))*VLOOKUP(AirBSYLD2!CE$4,'[1]INTERNAL PARAMETERS-1'!$B$5:$J$44,8,FALSE)*VLOOKUP(AirBSYLD2!CE$4,'[1]INTERNAL PARAMETERS-1'!$B$5:$J$44,3,FALSE)</f>
        <v>2.1998228152084976E-3</v>
      </c>
      <c r="CF38" s="44">
        <f>AirBSYLD1!CF38*VLOOKUP(AirBSYLD2!CF$4,'[1]INTERNAL PARAMETERS-1'!$B$5:$J$44,5,FALSE)*VLOOKUP(AirBSYLD2!CF$4,'[1]INTERNAL PARAMETERS-1'!$B$5:$J$44,6,FALSE)*VLOOKUP(AirBSYLD2!CF$4,'[1]INTERNAL PARAMETERS-1'!$B$5:$J$44,3,FALSE) + AirBSYLD1!CF38*(1-VLOOKUP(AirBSYLD2!CF$4,'[1]INTERNAL PARAMETERS-1'!$B$5:$J$44,5,FALSE))*VLOOKUP(AirBSYLD2!CF$4,'[1]INTERNAL PARAMETERS-1'!$B$5:$J$44,8,FALSE)*VLOOKUP(AirBSYLD2!CF$4,'[1]INTERNAL PARAMETERS-1'!$B$5:$J$44,3,FALSE)</f>
        <v>2.2688691298272793E-3</v>
      </c>
      <c r="CG38" s="44">
        <f>AirBSYLD1!CG38*VLOOKUP(AirBSYLD2!CG$4,'[1]INTERNAL PARAMETERS-1'!$B$5:$J$44,5,FALSE)*VLOOKUP(AirBSYLD2!CG$4,'[1]INTERNAL PARAMETERS-1'!$B$5:$J$44,6,FALSE)*VLOOKUP(AirBSYLD2!CG$4,'[1]INTERNAL PARAMETERS-1'!$B$5:$J$44,3,FALSE) + AirBSYLD1!CG38*(1-VLOOKUP(AirBSYLD2!CG$4,'[1]INTERNAL PARAMETERS-1'!$B$5:$J$44,5,FALSE))*VLOOKUP(AirBSYLD2!CG$4,'[1]INTERNAL PARAMETERS-1'!$B$5:$J$44,8,FALSE)*VLOOKUP(AirBSYLD2!CG$4,'[1]INTERNAL PARAMETERS-1'!$B$5:$J$44,3,FALSE)</f>
        <v>1.0024721794468659E-4</v>
      </c>
      <c r="CH38" s="43">
        <f>AirBSYLD1!CH38*VLOOKUP(AirBSYLD2!CH$4,'[1]INTERNAL PARAMETERS-1'!$B$5:$J$44,5,FALSE)*VLOOKUP(AirBSYLD2!CH$4,'[1]INTERNAL PARAMETERS-1'!$B$5:$J$44,6,FALSE)*VLOOKUP(AirBSYLD2!CH$4,'[1]INTERNAL PARAMETERS-1'!$B$5:$J$44,3,FALSE) + AirBSYLD1!CH38*(1-VLOOKUP(AirBSYLD2!CH$4,'[1]INTERNAL PARAMETERS-1'!$B$5:$J$44,5,FALSE))*VLOOKUP(AirBSYLD2!CH$4,'[1]INTERNAL PARAMETERS-1'!$B$5:$J$44,8,FALSE)*VLOOKUP(AirBSYLD2!CH$4,'[1]INTERNAL PARAMETERS-1'!$B$5:$J$44,3,FALSE)</f>
        <v>0</v>
      </c>
      <c r="CJ38" s="45">
        <f t="shared" si="0"/>
        <v>9.4476606059223958</v>
      </c>
      <c r="CK38" s="43">
        <f t="shared" si="1"/>
        <v>2.5147783611242049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AirBS!X39</f>
        <v>107.46857685458298</v>
      </c>
      <c r="F39" s="56">
        <f>'[1]INTERNAL PARAMETERS-1'!M21</f>
        <v>9.3150000000000013</v>
      </c>
      <c r="G39" s="45">
        <f>AirBSYLD1!G39*VLOOKUP(AirBSYLD2!G$4,'[1]INTERNAL PARAMETERS-1'!$B$5:$J$44,5,FALSE)*VLOOKUP(AirBSYLD2!G$4,'[1]INTERNAL PARAMETERS-1'!$B$5:$J$44,7,FALSE)*AirBSYLD2!$F39 + AirBSYLD1!G39*(1-VLOOKUP(AirBSYLD2!G$4,'[1]INTERNAL PARAMETERS-1'!$B$5:$J$44,5,FALSE))*VLOOKUP(AirBSYLD2!G$4,'[1]INTERNAL PARAMETERS-1'!$B$5:$J$44,9,FALSE)*AirBSYLD2!$F39</f>
        <v>0.77683766770219242</v>
      </c>
      <c r="H39" s="44">
        <f>AirBSYLD1!H39*VLOOKUP(AirBSYLD2!H$4,'[1]INTERNAL PARAMETERS-1'!$B$5:$J$44,5,FALSE)*VLOOKUP(AirBSYLD2!H$4,'[1]INTERNAL PARAMETERS-1'!$B$5:$J$44,7,FALSE)*AirBSYLD2!$F39 + AirBSYLD1!H39*(1-VLOOKUP(AirBSYLD2!H$4,'[1]INTERNAL PARAMETERS-1'!$B$5:$J$44,5,FALSE))*VLOOKUP(AirBSYLD2!H$4,'[1]INTERNAL PARAMETERS-1'!$B$5:$J$44,9,FALSE)*AirBSYLD2!$F39</f>
        <v>0.65068175116109617</v>
      </c>
      <c r="I39" s="44">
        <f>AirBSYLD1!I39*VLOOKUP(AirBSYLD2!I$4,'[1]INTERNAL PARAMETERS-1'!$B$5:$J$44,5,FALSE)*VLOOKUP(AirBSYLD2!I$4,'[1]INTERNAL PARAMETERS-1'!$B$5:$J$44,7,FALSE)*AirBSYLD2!$F39 + AirBSYLD1!I39*(1-VLOOKUP(AirBSYLD2!I$4,'[1]INTERNAL PARAMETERS-1'!$B$5:$J$44,5,FALSE))*VLOOKUP(AirBSYLD2!I$4,'[1]INTERNAL PARAMETERS-1'!$B$5:$J$44,9,FALSE)*AirBSYLD2!$F39</f>
        <v>1.8064458636712624</v>
      </c>
      <c r="J39" s="44">
        <f>AirBSYLD1!J39*VLOOKUP(AirBSYLD2!J$4,'[1]INTERNAL PARAMETERS-1'!$B$5:$J$44,5,FALSE)*VLOOKUP(AirBSYLD2!J$4,'[1]INTERNAL PARAMETERS-1'!$B$5:$J$44,7,FALSE)*AirBSYLD2!$F39 + AirBSYLD1!J39*(1-VLOOKUP(AirBSYLD2!J$4,'[1]INTERNAL PARAMETERS-1'!$B$5:$J$44,5,FALSE))*VLOOKUP(AirBSYLD2!J$4,'[1]INTERNAL PARAMETERS-1'!$B$5:$J$44,9,FALSE)*AirBSYLD2!$F39</f>
        <v>0</v>
      </c>
      <c r="K39" s="44">
        <f>AirBSYLD1!K39*VLOOKUP(AirBSYLD2!K$4,'[1]INTERNAL PARAMETERS-1'!$B$5:$J$44,5,FALSE)*VLOOKUP(AirBSYLD2!K$4,'[1]INTERNAL PARAMETERS-1'!$B$5:$J$44,7,FALSE)*AirBSYLD2!$F39 + AirBSYLD1!K39*(1-VLOOKUP(AirBSYLD2!K$4,'[1]INTERNAL PARAMETERS-1'!$B$5:$J$44,5,FALSE))*VLOOKUP(AirBSYLD2!K$4,'[1]INTERNAL PARAMETERS-1'!$B$5:$J$44,9,FALSE)*AirBSYLD2!$F39</f>
        <v>0</v>
      </c>
      <c r="L39" s="44">
        <f>AirBSYLD1!L39*VLOOKUP(AirBSYLD2!L$4,'[1]INTERNAL PARAMETERS-1'!$B$5:$J$44,5,FALSE)*VLOOKUP(AirBSYLD2!L$4,'[1]INTERNAL PARAMETERS-1'!$B$5:$J$44,7,FALSE)*AirBSYLD2!$F39 + AirBSYLD1!L39*(1-VLOOKUP(AirBSYLD2!L$4,'[1]INTERNAL PARAMETERS-1'!$B$5:$J$44,5,FALSE))*VLOOKUP(AirBSYLD2!L$4,'[1]INTERNAL PARAMETERS-1'!$B$5:$J$44,9,FALSE)*AirBSYLD2!$F39</f>
        <v>0</v>
      </c>
      <c r="M39" s="44">
        <f>AirBSYLD1!M39*VLOOKUP(AirBSYLD2!M$4,'[1]INTERNAL PARAMETERS-1'!$B$5:$J$44,5,FALSE)*VLOOKUP(AirBSYLD2!M$4,'[1]INTERNAL PARAMETERS-1'!$B$5:$J$44,7,FALSE)*AirBSYLD2!$F39 + AirBSYLD1!M39*(1-VLOOKUP(AirBSYLD2!M$4,'[1]INTERNAL PARAMETERS-1'!$B$5:$J$44,5,FALSE))*VLOOKUP(AirBSYLD2!M$4,'[1]INTERNAL PARAMETERS-1'!$B$5:$J$44,9,FALSE)*AirBSYLD2!$F39</f>
        <v>0.67063320228264001</v>
      </c>
      <c r="N39" s="44">
        <f>AirBSYLD1!N39*VLOOKUP(AirBSYLD2!N$4,'[1]INTERNAL PARAMETERS-1'!$B$5:$J$44,5,FALSE)*VLOOKUP(AirBSYLD2!N$4,'[1]INTERNAL PARAMETERS-1'!$B$5:$J$44,7,FALSE)*AirBSYLD2!$F39 + AirBSYLD1!N39*(1-VLOOKUP(AirBSYLD2!N$4,'[1]INTERNAL PARAMETERS-1'!$B$5:$J$44,5,FALSE))*VLOOKUP(AirBSYLD2!N$4,'[1]INTERNAL PARAMETERS-1'!$B$5:$J$44,9,FALSE)*AirBSYLD2!$F39</f>
        <v>8.0234993138700254E-3</v>
      </c>
      <c r="O39" s="44">
        <f>AirBSYLD1!O39*VLOOKUP(AirBSYLD2!O$4,'[1]INTERNAL PARAMETERS-1'!$B$5:$J$44,5,FALSE)*VLOOKUP(AirBSYLD2!O$4,'[1]INTERNAL PARAMETERS-1'!$B$5:$J$44,7,FALSE)*AirBSYLD2!$F39 + AirBSYLD1!O39*(1-VLOOKUP(AirBSYLD2!O$4,'[1]INTERNAL PARAMETERS-1'!$B$5:$J$44,5,FALSE))*VLOOKUP(AirBSYLD2!O$4,'[1]INTERNAL PARAMETERS-1'!$B$5:$J$44,9,FALSE)*AirBSYLD2!$F39</f>
        <v>0</v>
      </c>
      <c r="P39" s="44">
        <f>AirBSYLD1!P39*VLOOKUP(AirBSYLD2!P$4,'[1]INTERNAL PARAMETERS-1'!$B$5:$J$44,5,FALSE)*VLOOKUP(AirBSYLD2!P$4,'[1]INTERNAL PARAMETERS-1'!$B$5:$J$44,7,FALSE)*AirBSYLD2!$F39 + AirBSYLD1!P39*(1-VLOOKUP(AirBSYLD2!P$4,'[1]INTERNAL PARAMETERS-1'!$B$5:$J$44,5,FALSE))*VLOOKUP(AirBSYLD2!P$4,'[1]INTERNAL PARAMETERS-1'!$B$5:$J$44,9,FALSE)*AirBSYLD2!$F39</f>
        <v>0</v>
      </c>
      <c r="Q39" s="44">
        <f>AirBSYLD1!Q39*VLOOKUP(AirBSYLD2!Q$4,'[1]INTERNAL PARAMETERS-1'!$B$5:$J$44,5,FALSE)*VLOOKUP(AirBSYLD2!Q$4,'[1]INTERNAL PARAMETERS-1'!$B$5:$J$44,7,FALSE)*AirBSYLD2!$F39 + AirBSYLD1!Q39*(1-VLOOKUP(AirBSYLD2!Q$4,'[1]INTERNAL PARAMETERS-1'!$B$5:$J$44,5,FALSE))*VLOOKUP(AirBSYLD2!Q$4,'[1]INTERNAL PARAMETERS-1'!$B$5:$J$44,9,FALSE)*AirBSYLD2!$F39</f>
        <v>0</v>
      </c>
      <c r="R39" s="44">
        <f>AirBSYLD1!R39*VLOOKUP(AirBSYLD2!R$4,'[1]INTERNAL PARAMETERS-1'!$B$5:$J$44,5,FALSE)*VLOOKUP(AirBSYLD2!R$4,'[1]INTERNAL PARAMETERS-1'!$B$5:$J$44,7,FALSE)*AirBSYLD2!$F39 + AirBSYLD1!R39*(1-VLOOKUP(AirBSYLD2!R$4,'[1]INTERNAL PARAMETERS-1'!$B$5:$J$44,5,FALSE))*VLOOKUP(AirBSYLD2!R$4,'[1]INTERNAL PARAMETERS-1'!$B$5:$J$44,9,FALSE)*AirBSYLD2!$F39</f>
        <v>7.0347176521835756E-3</v>
      </c>
      <c r="S39" s="44">
        <f>AirBSYLD1!S39*VLOOKUP(AirBSYLD2!S$4,'[1]INTERNAL PARAMETERS-1'!$B$5:$J$44,5,FALSE)*VLOOKUP(AirBSYLD2!S$4,'[1]INTERNAL PARAMETERS-1'!$B$5:$J$44,7,FALSE)*AirBSYLD2!$F39 + AirBSYLD1!S39*(1-VLOOKUP(AirBSYLD2!S$4,'[1]INTERNAL PARAMETERS-1'!$B$5:$J$44,5,FALSE))*VLOOKUP(AirBSYLD2!S$4,'[1]INTERNAL PARAMETERS-1'!$B$5:$J$44,9,FALSE)*AirBSYLD2!$F39</f>
        <v>0.13689937754247392</v>
      </c>
      <c r="T39" s="44">
        <f>AirBSYLD1!T39*VLOOKUP(AirBSYLD2!T$4,'[1]INTERNAL PARAMETERS-1'!$B$5:$J$44,5,FALSE)*VLOOKUP(AirBSYLD2!T$4,'[1]INTERNAL PARAMETERS-1'!$B$5:$J$44,7,FALSE)*AirBSYLD2!$F39 + AirBSYLD1!T39*(1-VLOOKUP(AirBSYLD2!T$4,'[1]INTERNAL PARAMETERS-1'!$B$5:$J$44,5,FALSE))*VLOOKUP(AirBSYLD2!T$4,'[1]INTERNAL PARAMETERS-1'!$B$5:$J$44,9,FALSE)*AirBSYLD2!$F39</f>
        <v>6.5947474779840823E-2</v>
      </c>
      <c r="U39" s="44">
        <f>AirBSYLD1!U39*VLOOKUP(AirBSYLD2!U$4,'[1]INTERNAL PARAMETERS-1'!$B$5:$J$44,5,FALSE)*VLOOKUP(AirBSYLD2!U$4,'[1]INTERNAL PARAMETERS-1'!$B$5:$J$44,7,FALSE)*AirBSYLD2!$F39 + AirBSYLD1!U39*(1-VLOOKUP(AirBSYLD2!U$4,'[1]INTERNAL PARAMETERS-1'!$B$5:$J$44,5,FALSE))*VLOOKUP(AirBSYLD2!U$4,'[1]INTERNAL PARAMETERS-1'!$B$5:$J$44,9,FALSE)*AirBSYLD2!$F39</f>
        <v>1.9870814949685522E-2</v>
      </c>
      <c r="V39" s="44">
        <f>AirBSYLD1!V39*VLOOKUP(AirBSYLD2!V$4,'[1]INTERNAL PARAMETERS-1'!$B$5:$J$44,5,FALSE)*VLOOKUP(AirBSYLD2!V$4,'[1]INTERNAL PARAMETERS-1'!$B$5:$J$44,7,FALSE)*AirBSYLD2!$F39 + AirBSYLD1!V39*(1-VLOOKUP(AirBSYLD2!V$4,'[1]INTERNAL PARAMETERS-1'!$B$5:$J$44,5,FALSE))*VLOOKUP(AirBSYLD2!V$4,'[1]INTERNAL PARAMETERS-1'!$B$5:$J$44,9,FALSE)*AirBSYLD2!$F39</f>
        <v>0.18728869609608795</v>
      </c>
      <c r="W39" s="44">
        <f>AirBSYLD1!W39*VLOOKUP(AirBSYLD2!W$4,'[1]INTERNAL PARAMETERS-1'!$B$5:$J$44,5,FALSE)*VLOOKUP(AirBSYLD2!W$4,'[1]INTERNAL PARAMETERS-1'!$B$5:$J$44,7,FALSE)*AirBSYLD2!$F39 + AirBSYLD1!W39*(1-VLOOKUP(AirBSYLD2!W$4,'[1]INTERNAL PARAMETERS-1'!$B$5:$J$44,5,FALSE))*VLOOKUP(AirBSYLD2!W$4,'[1]INTERNAL PARAMETERS-1'!$B$5:$J$44,9,FALSE)*AirBSYLD2!$F39</f>
        <v>0</v>
      </c>
      <c r="X39" s="44">
        <f>AirBSYLD1!X39*VLOOKUP(AirBSYLD2!X$4,'[1]INTERNAL PARAMETERS-1'!$B$5:$J$44,5,FALSE)*VLOOKUP(AirBSYLD2!X$4,'[1]INTERNAL PARAMETERS-1'!$B$5:$J$44,7,FALSE)*AirBSYLD2!$F39 + AirBSYLD1!X39*(1-VLOOKUP(AirBSYLD2!X$4,'[1]INTERNAL PARAMETERS-1'!$B$5:$J$44,5,FALSE))*VLOOKUP(AirBSYLD2!X$4,'[1]INTERNAL PARAMETERS-1'!$B$5:$J$44,9,FALSE)*AirBSYLD2!$F39</f>
        <v>0</v>
      </c>
      <c r="Y39" s="44">
        <f>AirBSYLD1!Y39*VLOOKUP(AirBSYLD2!Y$4,'[1]INTERNAL PARAMETERS-1'!$B$5:$J$44,5,FALSE)*VLOOKUP(AirBSYLD2!Y$4,'[1]INTERNAL PARAMETERS-1'!$B$5:$J$44,7,FALSE)*AirBSYLD2!$F39 + AirBSYLD1!Y39*(1-VLOOKUP(AirBSYLD2!Y$4,'[1]INTERNAL PARAMETERS-1'!$B$5:$J$44,5,FALSE))*VLOOKUP(AirBSYLD2!Y$4,'[1]INTERNAL PARAMETERS-1'!$B$5:$J$44,9,FALSE)*AirBSYLD2!$F39</f>
        <v>0</v>
      </c>
      <c r="Z39" s="44">
        <f>AirBSYLD1!Z39*VLOOKUP(AirBSYLD2!Z$4,'[1]INTERNAL PARAMETERS-1'!$B$5:$J$44,5,FALSE)*VLOOKUP(AirBSYLD2!Z$4,'[1]INTERNAL PARAMETERS-1'!$B$5:$J$44,7,FALSE)*AirBSYLD2!$F39 + AirBSYLD1!Z39*(1-VLOOKUP(AirBSYLD2!Z$4,'[1]INTERNAL PARAMETERS-1'!$B$5:$J$44,5,FALSE))*VLOOKUP(AirBSYLD2!Z$4,'[1]INTERNAL PARAMETERS-1'!$B$5:$J$44,9,FALSE)*AirBSYLD2!$F39</f>
        <v>0</v>
      </c>
      <c r="AA39" s="44">
        <f>AirBSYLD1!AA39*VLOOKUP(AirBSYLD2!AA$4,'[1]INTERNAL PARAMETERS-1'!$B$5:$J$44,5,FALSE)*VLOOKUP(AirBSYLD2!AA$4,'[1]INTERNAL PARAMETERS-1'!$B$5:$J$44,7,FALSE)*AirBSYLD2!$F39 + AirBSYLD1!AA39*(1-VLOOKUP(AirBSYLD2!AA$4,'[1]INTERNAL PARAMETERS-1'!$B$5:$J$44,5,FALSE))*VLOOKUP(AirBSYLD2!AA$4,'[1]INTERNAL PARAMETERS-1'!$B$5:$J$44,9,FALSE)*AirBSYLD2!$F39</f>
        <v>0</v>
      </c>
      <c r="AB39" s="44">
        <f>AirBSYLD1!AB39*VLOOKUP(AirBSYLD2!AB$4,'[1]INTERNAL PARAMETERS-1'!$B$5:$J$44,5,FALSE)*VLOOKUP(AirBSYLD2!AB$4,'[1]INTERNAL PARAMETERS-1'!$B$5:$J$44,7,FALSE)*AirBSYLD2!$F39 + AirBSYLD1!AB39*(1-VLOOKUP(AirBSYLD2!AB$4,'[1]INTERNAL PARAMETERS-1'!$B$5:$J$44,5,FALSE))*VLOOKUP(AirBSYLD2!AB$4,'[1]INTERNAL PARAMETERS-1'!$B$5:$J$44,9,FALSE)*AirBSYLD2!$F39</f>
        <v>0</v>
      </c>
      <c r="AC39" s="44">
        <f>AirBSYLD1!AC39*VLOOKUP(AirBSYLD2!AC$4,'[1]INTERNAL PARAMETERS-1'!$B$5:$J$44,5,FALSE)*VLOOKUP(AirBSYLD2!AC$4,'[1]INTERNAL PARAMETERS-1'!$B$5:$J$44,7,FALSE)*AirBSYLD2!$F39 + AirBSYLD1!AC39*(1-VLOOKUP(AirBSYLD2!AC$4,'[1]INTERNAL PARAMETERS-1'!$B$5:$J$44,5,FALSE))*VLOOKUP(AirBSYLD2!AC$4,'[1]INTERNAL PARAMETERS-1'!$B$5:$J$44,9,FALSE)*AirBSYLD2!$F39</f>
        <v>0</v>
      </c>
      <c r="AD39" s="44">
        <f>AirBSYLD1!AD39*VLOOKUP(AirBSYLD2!AD$4,'[1]INTERNAL PARAMETERS-1'!$B$5:$J$44,5,FALSE)*VLOOKUP(AirBSYLD2!AD$4,'[1]INTERNAL PARAMETERS-1'!$B$5:$J$44,7,FALSE)*AirBSYLD2!$F39 + AirBSYLD1!AD39*(1-VLOOKUP(AirBSYLD2!AD$4,'[1]INTERNAL PARAMETERS-1'!$B$5:$J$44,5,FALSE))*VLOOKUP(AirBSYLD2!AD$4,'[1]INTERNAL PARAMETERS-1'!$B$5:$J$44,9,FALSE)*AirBSYLD2!$F39</f>
        <v>0</v>
      </c>
      <c r="AE39" s="44">
        <f>AirBSYLD1!AE39*VLOOKUP(AirBSYLD2!AE$4,'[1]INTERNAL PARAMETERS-1'!$B$5:$J$44,5,FALSE)*VLOOKUP(AirBSYLD2!AE$4,'[1]INTERNAL PARAMETERS-1'!$B$5:$J$44,7,FALSE)*AirBSYLD2!$F39 + AirBSYLD1!AE39*(1-VLOOKUP(AirBSYLD2!AE$4,'[1]INTERNAL PARAMETERS-1'!$B$5:$J$44,5,FALSE))*VLOOKUP(AirBSYLD2!AE$4,'[1]INTERNAL PARAMETERS-1'!$B$5:$J$44,9,FALSE)*AirBSYLD2!$F39</f>
        <v>0</v>
      </c>
      <c r="AF39" s="44">
        <f>AirBSYLD1!AF39*VLOOKUP(AirBSYLD2!AF$4,'[1]INTERNAL PARAMETERS-1'!$B$5:$J$44,5,FALSE)*VLOOKUP(AirBSYLD2!AF$4,'[1]INTERNAL PARAMETERS-1'!$B$5:$J$44,7,FALSE)*AirBSYLD2!$F39 + AirBSYLD1!AF39*(1-VLOOKUP(AirBSYLD2!AF$4,'[1]INTERNAL PARAMETERS-1'!$B$5:$J$44,5,FALSE))*VLOOKUP(AirBSYLD2!AF$4,'[1]INTERNAL PARAMETERS-1'!$B$5:$J$44,9,FALSE)*AirBSYLD2!$F39</f>
        <v>0</v>
      </c>
      <c r="AG39" s="44">
        <f>AirBSYLD1!AG39*VLOOKUP(AirBSYLD2!AG$4,'[1]INTERNAL PARAMETERS-1'!$B$5:$J$44,5,FALSE)*VLOOKUP(AirBSYLD2!AG$4,'[1]INTERNAL PARAMETERS-1'!$B$5:$J$44,7,FALSE)*AirBSYLD2!$F39 + AirBSYLD1!AG39*(1-VLOOKUP(AirBSYLD2!AG$4,'[1]INTERNAL PARAMETERS-1'!$B$5:$J$44,5,FALSE))*VLOOKUP(AirBSYLD2!AG$4,'[1]INTERNAL PARAMETERS-1'!$B$5:$J$44,9,FALSE)*AirBSYLD2!$F39</f>
        <v>0</v>
      </c>
      <c r="AH39" s="44">
        <f>AirBSYLD1!AH39*VLOOKUP(AirBSYLD2!AH$4,'[1]INTERNAL PARAMETERS-1'!$B$5:$J$44,5,FALSE)*VLOOKUP(AirBSYLD2!AH$4,'[1]INTERNAL PARAMETERS-1'!$B$5:$J$44,7,FALSE)*AirBSYLD2!$F39 + AirBSYLD1!AH39*(1-VLOOKUP(AirBSYLD2!AH$4,'[1]INTERNAL PARAMETERS-1'!$B$5:$J$44,5,FALSE))*VLOOKUP(AirBSYLD2!AH$4,'[1]INTERNAL PARAMETERS-1'!$B$5:$J$44,9,FALSE)*AirBSYLD2!$F39</f>
        <v>0</v>
      </c>
      <c r="AI39" s="44">
        <f>AirBSYLD1!AI39*VLOOKUP(AirBSYLD2!AI$4,'[1]INTERNAL PARAMETERS-1'!$B$5:$J$44,5,FALSE)*VLOOKUP(AirBSYLD2!AI$4,'[1]INTERNAL PARAMETERS-1'!$B$5:$J$44,7,FALSE)*AirBSYLD2!$F39 + AirBSYLD1!AI39*(1-VLOOKUP(AirBSYLD2!AI$4,'[1]INTERNAL PARAMETERS-1'!$B$5:$J$44,5,FALSE))*VLOOKUP(AirBSYLD2!AI$4,'[1]INTERNAL PARAMETERS-1'!$B$5:$J$44,9,FALSE)*AirBSYLD2!$F39</f>
        <v>2.1983492663073673E-3</v>
      </c>
      <c r="AJ39" s="44">
        <f>AirBSYLD1!AJ39*VLOOKUP(AirBSYLD2!AJ$4,'[1]INTERNAL PARAMETERS-1'!$B$5:$J$44,5,FALSE)*VLOOKUP(AirBSYLD2!AJ$4,'[1]INTERNAL PARAMETERS-1'!$B$5:$J$44,7,FALSE)*AirBSYLD2!$F39 + AirBSYLD1!AJ39*(1-VLOOKUP(AirBSYLD2!AJ$4,'[1]INTERNAL PARAMETERS-1'!$B$5:$J$44,5,FALSE))*VLOOKUP(AirBSYLD2!AJ$4,'[1]INTERNAL PARAMETERS-1'!$B$5:$J$44,9,FALSE)*AirBSYLD2!$F39</f>
        <v>3.4290344382200674E-2</v>
      </c>
      <c r="AK39" s="44">
        <f>AirBSYLD1!AK39*VLOOKUP(AirBSYLD2!AK$4,'[1]INTERNAL PARAMETERS-1'!$B$5:$J$44,5,FALSE)*VLOOKUP(AirBSYLD2!AK$4,'[1]INTERNAL PARAMETERS-1'!$B$5:$J$44,7,FALSE)*AirBSYLD2!$F39 + AirBSYLD1!AK39*(1-VLOOKUP(AirBSYLD2!AK$4,'[1]INTERNAL PARAMETERS-1'!$B$5:$J$44,5,FALSE))*VLOOKUP(AirBSYLD2!AK$4,'[1]INTERNAL PARAMETERS-1'!$B$5:$J$44,9,FALSE)*AirBSYLD2!$F39</f>
        <v>0</v>
      </c>
      <c r="AL39" s="44">
        <f>AirBSYLD1!AL39*VLOOKUP(AirBSYLD2!AL$4,'[1]INTERNAL PARAMETERS-1'!$B$5:$J$44,5,FALSE)*VLOOKUP(AirBSYLD2!AL$4,'[1]INTERNAL PARAMETERS-1'!$B$5:$J$44,7,FALSE)*AirBSYLD2!$F39 + AirBSYLD1!AL39*(1-VLOOKUP(AirBSYLD2!AL$4,'[1]INTERNAL PARAMETERS-1'!$B$5:$J$44,5,FALSE))*VLOOKUP(AirBSYLD2!AL$4,'[1]INTERNAL PARAMETERS-1'!$B$5:$J$44,9,FALSE)*AirBSYLD2!$F39</f>
        <v>0</v>
      </c>
      <c r="AM39" s="44">
        <f>AirBSYLD1!AM39*VLOOKUP(AirBSYLD2!AM$4,'[1]INTERNAL PARAMETERS-1'!$B$5:$J$44,5,FALSE)*VLOOKUP(AirBSYLD2!AM$4,'[1]INTERNAL PARAMETERS-1'!$B$5:$J$44,7,FALSE)*AirBSYLD2!$F39 + AirBSYLD1!AM39*(1-VLOOKUP(AirBSYLD2!AM$4,'[1]INTERNAL PARAMETERS-1'!$B$5:$J$44,5,FALSE))*VLOOKUP(AirBSYLD2!AM$4,'[1]INTERNAL PARAMETERS-1'!$B$5:$J$44,9,FALSE)*AirBSYLD2!$F39</f>
        <v>0</v>
      </c>
      <c r="AN39" s="44">
        <f>AirBSYLD1!AN39*VLOOKUP(AirBSYLD2!AN$4,'[1]INTERNAL PARAMETERS-1'!$B$5:$J$44,5,FALSE)*VLOOKUP(AirBSYLD2!AN$4,'[1]INTERNAL PARAMETERS-1'!$B$5:$J$44,7,FALSE)*AirBSYLD2!$F39 + AirBSYLD1!AN39*(1-VLOOKUP(AirBSYLD2!AN$4,'[1]INTERNAL PARAMETERS-1'!$B$5:$J$44,5,FALSE))*VLOOKUP(AirBSYLD2!AN$4,'[1]INTERNAL PARAMETERS-1'!$B$5:$J$44,9,FALSE)*AirBSYLD2!$F39</f>
        <v>0</v>
      </c>
      <c r="AO39" s="44">
        <f>AirBSYLD1!AO39*VLOOKUP(AirBSYLD2!AO$4,'[1]INTERNAL PARAMETERS-1'!$B$5:$J$44,5,FALSE)*VLOOKUP(AirBSYLD2!AO$4,'[1]INTERNAL PARAMETERS-1'!$B$5:$J$44,7,FALSE)*AirBSYLD2!$F39 + AirBSYLD1!AO39*(1-VLOOKUP(AirBSYLD2!AO$4,'[1]INTERNAL PARAMETERS-1'!$B$5:$J$44,5,FALSE))*VLOOKUP(AirBSYLD2!AO$4,'[1]INTERNAL PARAMETERS-1'!$B$5:$J$44,9,FALSE)*AirBSYLD2!$F39</f>
        <v>0</v>
      </c>
      <c r="AP39" s="44">
        <f>AirBSYLD1!AP39*VLOOKUP(AirBSYLD2!AP$4,'[1]INTERNAL PARAMETERS-1'!$B$5:$J$44,5,FALSE)*VLOOKUP(AirBSYLD2!AP$4,'[1]INTERNAL PARAMETERS-1'!$B$5:$J$44,7,FALSE)*AirBSYLD2!$F39 + AirBSYLD1!AP39*(1-VLOOKUP(AirBSYLD2!AP$4,'[1]INTERNAL PARAMETERS-1'!$B$5:$J$44,5,FALSE))*VLOOKUP(AirBSYLD2!AP$4,'[1]INTERNAL PARAMETERS-1'!$B$5:$J$44,9,FALSE)*AirBSYLD2!$F39</f>
        <v>0</v>
      </c>
      <c r="AQ39" s="44">
        <f>AirBSYLD1!AQ39*VLOOKUP(AirBSYLD2!AQ$4,'[1]INTERNAL PARAMETERS-1'!$B$5:$J$44,5,FALSE)*VLOOKUP(AirBSYLD2!AQ$4,'[1]INTERNAL PARAMETERS-1'!$B$5:$J$44,7,FALSE)*AirBSYLD2!$F39 + AirBSYLD1!AQ39*(1-VLOOKUP(AirBSYLD2!AQ$4,'[1]INTERNAL PARAMETERS-1'!$B$5:$J$44,5,FALSE))*VLOOKUP(AirBSYLD2!AQ$4,'[1]INTERNAL PARAMETERS-1'!$B$5:$J$44,9,FALSE)*AirBSYLD2!$F39</f>
        <v>0</v>
      </c>
      <c r="AR39" s="44">
        <f>AirBSYLD1!AR39*VLOOKUP(AirBSYLD2!AR$4,'[1]INTERNAL PARAMETERS-1'!$B$5:$J$44,5,FALSE)*VLOOKUP(AirBSYLD2!AR$4,'[1]INTERNAL PARAMETERS-1'!$B$5:$J$44,7,FALSE)*AirBSYLD2!$F39 + AirBSYLD1!AR39*(1-VLOOKUP(AirBSYLD2!AR$4,'[1]INTERNAL PARAMETERS-1'!$B$5:$J$44,5,FALSE))*VLOOKUP(AirBSYLD2!AR$4,'[1]INTERNAL PARAMETERS-1'!$B$5:$J$44,9,FALSE)*AirBSYLD2!$F39</f>
        <v>0</v>
      </c>
      <c r="AS39" s="44">
        <f>AirBSYLD1!AS39*VLOOKUP(AirBSYLD2!AS$4,'[1]INTERNAL PARAMETERS-1'!$B$5:$J$44,5,FALSE)*VLOOKUP(AirBSYLD2!AS$4,'[1]INTERNAL PARAMETERS-1'!$B$5:$J$44,7,FALSE)*AirBSYLD2!$F39 + AirBSYLD1!AS39*(1-VLOOKUP(AirBSYLD2!AS$4,'[1]INTERNAL PARAMETERS-1'!$B$5:$J$44,5,FALSE))*VLOOKUP(AirBSYLD2!AS$4,'[1]INTERNAL PARAMETERS-1'!$B$5:$J$44,9,FALSE)*AirBSYLD2!$F39</f>
        <v>0</v>
      </c>
      <c r="AT39" s="43">
        <f>AirBSYLD1!AT39*VLOOKUP(AirBSYLD2!AT$4,'[1]INTERNAL PARAMETERS-1'!$B$5:$J$44,5,FALSE)*VLOOKUP(AirBSYLD2!AT$4,'[1]INTERNAL PARAMETERS-1'!$B$5:$J$44,7,FALSE)*AirBSYLD2!$F39 + AirBSYLD1!AT39*(1-VLOOKUP(AirBSYLD2!AT$4,'[1]INTERNAL PARAMETERS-1'!$B$5:$J$44,5,FALSE))*VLOOKUP(AirBSYLD2!AT$4,'[1]INTERNAL PARAMETERS-1'!$B$5:$J$44,9,FALSE)*AirBSYLD2!$F39</f>
        <v>0</v>
      </c>
      <c r="AU39" s="45">
        <f>AirBSYLD1!AU39*VLOOKUP(AirBSYLD2!AU$4,'[1]INTERNAL PARAMETERS-1'!$B$5:$J$44,5,FALSE)*VLOOKUP(AirBSYLD2!AU$4,'[1]INTERNAL PARAMETERS-1'!$B$5:$J$44,6,FALSE)*VLOOKUP(AirBSYLD2!AU$4,'[1]INTERNAL PARAMETERS-1'!$B$5:$J$44,3,FALSE) + AirBSYLD1!AU39*(1-VLOOKUP(AirBSYLD2!AU$4,'[1]INTERNAL PARAMETERS-1'!$B$5:$J$44,5,FALSE))*VLOOKUP(AirBSYLD2!AU$4,'[1]INTERNAL PARAMETERS-1'!$B$5:$J$44,8,FALSE)*VLOOKUP(AirBSYLD2!AU$4,'[1]INTERNAL PARAMETERS-1'!$B$5:$J$44,3,FALSE)</f>
        <v>0</v>
      </c>
      <c r="AV39" s="44">
        <f>AirBSYLD1!AV39*VLOOKUP(AirBSYLD2!AV$4,'[1]INTERNAL PARAMETERS-1'!$B$5:$J$44,5,FALSE)*VLOOKUP(AirBSYLD2!AV$4,'[1]INTERNAL PARAMETERS-1'!$B$5:$J$44,6,FALSE)*VLOOKUP(AirBSYLD2!AV$4,'[1]INTERNAL PARAMETERS-1'!$B$5:$J$44,3,FALSE) + AirBSYLD1!AV39*(1-VLOOKUP(AirBSYLD2!AV$4,'[1]INTERNAL PARAMETERS-1'!$B$5:$J$44,5,FALSE))*VLOOKUP(AirBSYLD2!AV$4,'[1]INTERNAL PARAMETERS-1'!$B$5:$J$44,8,FALSE)*VLOOKUP(AirBSYLD2!AV$4,'[1]INTERNAL PARAMETERS-1'!$B$5:$J$44,3,FALSE)</f>
        <v>0</v>
      </c>
      <c r="AW39" s="44">
        <f>AirBSYLD1!AW39*VLOOKUP(AirBSYLD2!AW$4,'[1]INTERNAL PARAMETERS-1'!$B$5:$J$44,5,FALSE)*VLOOKUP(AirBSYLD2!AW$4,'[1]INTERNAL PARAMETERS-1'!$B$5:$J$44,6,FALSE)*VLOOKUP(AirBSYLD2!AW$4,'[1]INTERNAL PARAMETERS-1'!$B$5:$J$44,3,FALSE) + AirBSYLD1!AW39*(1-VLOOKUP(AirBSYLD2!AW$4,'[1]INTERNAL PARAMETERS-1'!$B$5:$J$44,5,FALSE))*VLOOKUP(AirBSYLD2!AW$4,'[1]INTERNAL PARAMETERS-1'!$B$5:$J$44,8,FALSE)*VLOOKUP(AirBSYLD2!AW$4,'[1]INTERNAL PARAMETERS-1'!$B$5:$J$44,3,FALSE)</f>
        <v>0.22896723830501459</v>
      </c>
      <c r="AX39" s="44">
        <f>AirBSYLD1!AX39*VLOOKUP(AirBSYLD2!AX$4,'[1]INTERNAL PARAMETERS-1'!$B$5:$J$44,5,FALSE)*VLOOKUP(AirBSYLD2!AX$4,'[1]INTERNAL PARAMETERS-1'!$B$5:$J$44,6,FALSE)*VLOOKUP(AirBSYLD2!AX$4,'[1]INTERNAL PARAMETERS-1'!$B$5:$J$44,3,FALSE) + AirBSYLD1!AX39*(1-VLOOKUP(AirBSYLD2!AX$4,'[1]INTERNAL PARAMETERS-1'!$B$5:$J$44,5,FALSE))*VLOOKUP(AirBSYLD2!AX$4,'[1]INTERNAL PARAMETERS-1'!$B$5:$J$44,8,FALSE)*VLOOKUP(AirBSYLD2!AX$4,'[1]INTERNAL PARAMETERS-1'!$B$5:$J$44,3,FALSE)</f>
        <v>0</v>
      </c>
      <c r="AY39" s="44">
        <f>AirBSYLD1!AY39*VLOOKUP(AirBSYLD2!AY$4,'[1]INTERNAL PARAMETERS-1'!$B$5:$J$44,5,FALSE)*VLOOKUP(AirBSYLD2!AY$4,'[1]INTERNAL PARAMETERS-1'!$B$5:$J$44,6,FALSE)*VLOOKUP(AirBSYLD2!AY$4,'[1]INTERNAL PARAMETERS-1'!$B$5:$J$44,3,FALSE) + AirBSYLD1!AY39*(1-VLOOKUP(AirBSYLD2!AY$4,'[1]INTERNAL PARAMETERS-1'!$B$5:$J$44,5,FALSE))*VLOOKUP(AirBSYLD2!AY$4,'[1]INTERNAL PARAMETERS-1'!$B$5:$J$44,8,FALSE)*VLOOKUP(AirBSYLD2!AY$4,'[1]INTERNAL PARAMETERS-1'!$B$5:$J$44,3,FALSE)</f>
        <v>0</v>
      </c>
      <c r="AZ39" s="44">
        <f>AirBSYLD1!AZ39*VLOOKUP(AirBSYLD2!AZ$4,'[1]INTERNAL PARAMETERS-1'!$B$5:$J$44,5,FALSE)*VLOOKUP(AirBSYLD2!AZ$4,'[1]INTERNAL PARAMETERS-1'!$B$5:$J$44,6,FALSE)*VLOOKUP(AirBSYLD2!AZ$4,'[1]INTERNAL PARAMETERS-1'!$B$5:$J$44,3,FALSE) + AirBSYLD1!AZ39*(1-VLOOKUP(AirBSYLD2!AZ$4,'[1]INTERNAL PARAMETERS-1'!$B$5:$J$44,5,FALSE))*VLOOKUP(AirBSYLD2!AZ$4,'[1]INTERNAL PARAMETERS-1'!$B$5:$J$44,8,FALSE)*VLOOKUP(AirBSYLD2!AZ$4,'[1]INTERNAL PARAMETERS-1'!$B$5:$J$44,3,FALSE)</f>
        <v>0</v>
      </c>
      <c r="BA39" s="44">
        <f>AirBSYLD1!BA39*VLOOKUP(AirBSYLD2!BA$4,'[1]INTERNAL PARAMETERS-1'!$B$5:$J$44,5,FALSE)*VLOOKUP(AirBSYLD2!BA$4,'[1]INTERNAL PARAMETERS-1'!$B$5:$J$44,6,FALSE)*VLOOKUP(AirBSYLD2!BA$4,'[1]INTERNAL PARAMETERS-1'!$B$5:$J$44,3,FALSE) + AirBSYLD1!BA39*(1-VLOOKUP(AirBSYLD2!BA$4,'[1]INTERNAL PARAMETERS-1'!$B$5:$J$44,5,FALSE))*VLOOKUP(AirBSYLD2!BA$4,'[1]INTERNAL PARAMETERS-1'!$B$5:$J$44,8,FALSE)*VLOOKUP(AirBSYLD2!BA$4,'[1]INTERNAL PARAMETERS-1'!$B$5:$J$44,3,FALSE)</f>
        <v>0.84962533987430977</v>
      </c>
      <c r="BB39" s="44">
        <f>AirBSYLD1!BB39*VLOOKUP(AirBSYLD2!BB$4,'[1]INTERNAL PARAMETERS-1'!$B$5:$J$44,5,FALSE)*VLOOKUP(AirBSYLD2!BB$4,'[1]INTERNAL PARAMETERS-1'!$B$5:$J$44,6,FALSE)*VLOOKUP(AirBSYLD2!BB$4,'[1]INTERNAL PARAMETERS-1'!$B$5:$J$44,3,FALSE) + AirBSYLD1!BB39*(1-VLOOKUP(AirBSYLD2!BB$4,'[1]INTERNAL PARAMETERS-1'!$B$5:$J$44,5,FALSE))*VLOOKUP(AirBSYLD2!BB$4,'[1]INTERNAL PARAMETERS-1'!$B$5:$J$44,8,FALSE)*VLOOKUP(AirBSYLD2!BB$4,'[1]INTERNAL PARAMETERS-1'!$B$5:$J$44,3,FALSE)</f>
        <v>5.0730306645933407E-2</v>
      </c>
      <c r="BC39" s="44">
        <f>AirBSYLD1!BC39*VLOOKUP(AirBSYLD2!BC$4,'[1]INTERNAL PARAMETERS-1'!$B$5:$J$44,5,FALSE)*VLOOKUP(AirBSYLD2!BC$4,'[1]INTERNAL PARAMETERS-1'!$B$5:$J$44,6,FALSE)*VLOOKUP(AirBSYLD2!BC$4,'[1]INTERNAL PARAMETERS-1'!$B$5:$J$44,3,FALSE) + AirBSYLD1!BC39*(1-VLOOKUP(AirBSYLD2!BC$4,'[1]INTERNAL PARAMETERS-1'!$B$5:$J$44,5,FALSE))*VLOOKUP(AirBSYLD2!BC$4,'[1]INTERNAL PARAMETERS-1'!$B$5:$J$44,8,FALSE)*VLOOKUP(AirBSYLD2!BC$4,'[1]INTERNAL PARAMETERS-1'!$B$5:$J$44,3,FALSE)</f>
        <v>0.12268575558859939</v>
      </c>
      <c r="BD39" s="44">
        <f>AirBSYLD1!BD39*VLOOKUP(AirBSYLD2!BD$4,'[1]INTERNAL PARAMETERS-1'!$B$5:$J$44,5,FALSE)*VLOOKUP(AirBSYLD2!BD$4,'[1]INTERNAL PARAMETERS-1'!$B$5:$J$44,6,FALSE)*VLOOKUP(AirBSYLD2!BD$4,'[1]INTERNAL PARAMETERS-1'!$B$5:$J$44,3,FALSE) + AirBSYLD1!BD39*(1-VLOOKUP(AirBSYLD2!BD$4,'[1]INTERNAL PARAMETERS-1'!$B$5:$J$44,5,FALSE))*VLOOKUP(AirBSYLD2!BD$4,'[1]INTERNAL PARAMETERS-1'!$B$5:$J$44,8,FALSE)*VLOOKUP(AirBSYLD2!BD$4,'[1]INTERNAL PARAMETERS-1'!$B$5:$J$44,3,FALSE)</f>
        <v>1.2564271808453204E-2</v>
      </c>
      <c r="BE39" s="44">
        <f>AirBSYLD1!BE39*VLOOKUP(AirBSYLD2!BE$4,'[1]INTERNAL PARAMETERS-1'!$B$5:$J$44,5,FALSE)*VLOOKUP(AirBSYLD2!BE$4,'[1]INTERNAL PARAMETERS-1'!$B$5:$J$44,6,FALSE)*VLOOKUP(AirBSYLD2!BE$4,'[1]INTERNAL PARAMETERS-1'!$B$5:$J$44,3,FALSE) + AirBSYLD1!BE39*(1-VLOOKUP(AirBSYLD2!BE$4,'[1]INTERNAL PARAMETERS-1'!$B$5:$J$44,5,FALSE))*VLOOKUP(AirBSYLD2!BE$4,'[1]INTERNAL PARAMETERS-1'!$B$5:$J$44,8,FALSE)*VLOOKUP(AirBSYLD2!BE$4,'[1]INTERNAL PARAMETERS-1'!$B$5:$J$44,3,FALSE)</f>
        <v>0.2603694934269325</v>
      </c>
      <c r="BF39" s="44">
        <f>AirBSYLD1!BF39*VLOOKUP(AirBSYLD2!BF$4,'[1]INTERNAL PARAMETERS-1'!$B$5:$J$44,5,FALSE)*VLOOKUP(AirBSYLD2!BF$4,'[1]INTERNAL PARAMETERS-1'!$B$5:$J$44,6,FALSE)*VLOOKUP(AirBSYLD2!BF$4,'[1]INTERNAL PARAMETERS-1'!$B$5:$J$44,3,FALSE) + AirBSYLD1!BF39*(1-VLOOKUP(AirBSYLD2!BF$4,'[1]INTERNAL PARAMETERS-1'!$B$5:$J$44,5,FALSE))*VLOOKUP(AirBSYLD2!BF$4,'[1]INTERNAL PARAMETERS-1'!$B$5:$J$44,8,FALSE)*VLOOKUP(AirBSYLD2!BF$4,'[1]INTERNAL PARAMETERS-1'!$B$5:$J$44,3,FALSE)</f>
        <v>0</v>
      </c>
      <c r="BG39" s="44">
        <f>AirBSYLD1!BG39*VLOOKUP(AirBSYLD2!BG$4,'[1]INTERNAL PARAMETERS-1'!$B$5:$J$44,5,FALSE)*VLOOKUP(AirBSYLD2!BG$4,'[1]INTERNAL PARAMETERS-1'!$B$5:$J$44,6,FALSE)*VLOOKUP(AirBSYLD2!BG$4,'[1]INTERNAL PARAMETERS-1'!$B$5:$J$44,3,FALSE) + AirBSYLD1!BG39*(1-VLOOKUP(AirBSYLD2!BG$4,'[1]INTERNAL PARAMETERS-1'!$B$5:$J$44,5,FALSE))*VLOOKUP(AirBSYLD2!BG$4,'[1]INTERNAL PARAMETERS-1'!$B$5:$J$44,8,FALSE)*VLOOKUP(AirBSYLD2!BG$4,'[1]INTERNAL PARAMETERS-1'!$B$5:$J$44,3,FALSE)</f>
        <v>2.191860481349656E-2</v>
      </c>
      <c r="BH39" s="44">
        <f>AirBSYLD1!BH39*VLOOKUP(AirBSYLD2!BH$4,'[1]INTERNAL PARAMETERS-1'!$B$5:$J$44,5,FALSE)*VLOOKUP(AirBSYLD2!BH$4,'[1]INTERNAL PARAMETERS-1'!$B$5:$J$44,6,FALSE)*VLOOKUP(AirBSYLD2!BH$4,'[1]INTERNAL PARAMETERS-1'!$B$5:$J$44,3,FALSE) + AirBSYLD1!BH39*(1-VLOOKUP(AirBSYLD2!BH$4,'[1]INTERNAL PARAMETERS-1'!$B$5:$J$44,5,FALSE))*VLOOKUP(AirBSYLD2!BH$4,'[1]INTERNAL PARAMETERS-1'!$B$5:$J$44,8,FALSE)*VLOOKUP(AirBSYLD2!BH$4,'[1]INTERNAL PARAMETERS-1'!$B$5:$J$44,3,FALSE)</f>
        <v>2.1980529046044018E-4</v>
      </c>
      <c r="BI39" s="44">
        <f>AirBSYLD1!BI39*VLOOKUP(AirBSYLD2!BI$4,'[1]INTERNAL PARAMETERS-1'!$B$5:$J$44,5,FALSE)*VLOOKUP(AirBSYLD2!BI$4,'[1]INTERNAL PARAMETERS-1'!$B$5:$J$44,6,FALSE)*VLOOKUP(AirBSYLD2!BI$4,'[1]INTERNAL PARAMETERS-1'!$B$5:$J$44,3,FALSE) + AirBSYLD1!BI39*(1-VLOOKUP(AirBSYLD2!BI$4,'[1]INTERNAL PARAMETERS-1'!$B$5:$J$44,5,FALSE))*VLOOKUP(AirBSYLD2!BI$4,'[1]INTERNAL PARAMETERS-1'!$B$5:$J$44,8,FALSE)*VLOOKUP(AirBSYLD2!BI$4,'[1]INTERNAL PARAMETERS-1'!$B$5:$J$44,3,FALSE)</f>
        <v>0</v>
      </c>
      <c r="BJ39" s="44">
        <f>AirBSYLD1!BJ39*VLOOKUP(AirBSYLD2!BJ$4,'[1]INTERNAL PARAMETERS-1'!$B$5:$J$44,5,FALSE)*VLOOKUP(AirBSYLD2!BJ$4,'[1]INTERNAL PARAMETERS-1'!$B$5:$J$44,6,FALSE)*VLOOKUP(AirBSYLD2!BJ$4,'[1]INTERNAL PARAMETERS-1'!$B$5:$J$44,3,FALSE) + AirBSYLD1!BJ39*(1-VLOOKUP(AirBSYLD2!BJ$4,'[1]INTERNAL PARAMETERS-1'!$B$5:$J$44,5,FALSE))*VLOOKUP(AirBSYLD2!BJ$4,'[1]INTERNAL PARAMETERS-1'!$B$5:$J$44,8,FALSE)*VLOOKUP(AirBSYLD2!BJ$4,'[1]INTERNAL PARAMETERS-1'!$B$5:$J$44,3,FALSE)</f>
        <v>1.2165522210424462E-2</v>
      </c>
      <c r="BK39" s="44">
        <f>AirBSYLD1!BK39*VLOOKUP(AirBSYLD2!BK$4,'[1]INTERNAL PARAMETERS-1'!$B$5:$J$44,5,FALSE)*VLOOKUP(AirBSYLD2!BK$4,'[1]INTERNAL PARAMETERS-1'!$B$5:$J$44,6,FALSE)*VLOOKUP(AirBSYLD2!BK$4,'[1]INTERNAL PARAMETERS-1'!$B$5:$J$44,3,FALSE) + AirBSYLD1!BK39*(1-VLOOKUP(AirBSYLD2!BK$4,'[1]INTERNAL PARAMETERS-1'!$B$5:$J$44,5,FALSE))*VLOOKUP(AirBSYLD2!BK$4,'[1]INTERNAL PARAMETERS-1'!$B$5:$J$44,8,FALSE)*VLOOKUP(AirBSYLD2!BK$4,'[1]INTERNAL PARAMETERS-1'!$B$5:$J$44,3,FALSE)</f>
        <v>1.0423898473334189E-2</v>
      </c>
      <c r="BL39" s="44">
        <f>AirBSYLD1!BL39*VLOOKUP(AirBSYLD2!BL$4,'[1]INTERNAL PARAMETERS-1'!$B$5:$J$44,5,FALSE)*VLOOKUP(AirBSYLD2!BL$4,'[1]INTERNAL PARAMETERS-1'!$B$5:$J$44,6,FALSE)*VLOOKUP(AirBSYLD2!BL$4,'[1]INTERNAL PARAMETERS-1'!$B$5:$J$44,3,FALSE) + AirBSYLD1!BL39*(1-VLOOKUP(AirBSYLD2!BL$4,'[1]INTERNAL PARAMETERS-1'!$B$5:$J$44,5,FALSE))*VLOOKUP(AirBSYLD2!BL$4,'[1]INTERNAL PARAMETERS-1'!$B$5:$J$44,8,FALSE)*VLOOKUP(AirBSYLD2!BL$4,'[1]INTERNAL PARAMETERS-1'!$B$5:$J$44,3,FALSE)</f>
        <v>4.3890778939017834E-2</v>
      </c>
      <c r="BM39" s="44">
        <f>AirBSYLD1!BM39*VLOOKUP(AirBSYLD2!BM$4,'[1]INTERNAL PARAMETERS-1'!$B$5:$J$44,5,FALSE)*VLOOKUP(AirBSYLD2!BM$4,'[1]INTERNAL PARAMETERS-1'!$B$5:$J$44,6,FALSE)*VLOOKUP(AirBSYLD2!BM$4,'[1]INTERNAL PARAMETERS-1'!$B$5:$J$44,3,FALSE) + AirBSYLD1!BM39*(1-VLOOKUP(AirBSYLD2!BM$4,'[1]INTERNAL PARAMETERS-1'!$B$5:$J$44,5,FALSE))*VLOOKUP(AirBSYLD2!BM$4,'[1]INTERNAL PARAMETERS-1'!$B$5:$J$44,8,FALSE)*VLOOKUP(AirBSYLD2!BM$4,'[1]INTERNAL PARAMETERS-1'!$B$5:$J$44,3,FALSE)</f>
        <v>3.242220439613612E-2</v>
      </c>
      <c r="BN39" s="44">
        <f>AirBSYLD1!BN39*VLOOKUP(AirBSYLD2!BN$4,'[1]INTERNAL PARAMETERS-1'!$B$5:$J$44,5,FALSE)*VLOOKUP(AirBSYLD2!BN$4,'[1]INTERNAL PARAMETERS-1'!$B$5:$J$44,6,FALSE)*VLOOKUP(AirBSYLD2!BN$4,'[1]INTERNAL PARAMETERS-1'!$B$5:$J$44,3,FALSE) + AirBSYLD1!BN39*(1-VLOOKUP(AirBSYLD2!BN$4,'[1]INTERNAL PARAMETERS-1'!$B$5:$J$44,5,FALSE))*VLOOKUP(AirBSYLD2!BN$4,'[1]INTERNAL PARAMETERS-1'!$B$5:$J$44,8,FALSE)*VLOOKUP(AirBSYLD2!BN$4,'[1]INTERNAL PARAMETERS-1'!$B$5:$J$44,3,FALSE)</f>
        <v>2.5774763865291893E-2</v>
      </c>
      <c r="BO39" s="44">
        <f>AirBSYLD1!BO39*VLOOKUP(AirBSYLD2!BO$4,'[1]INTERNAL PARAMETERS-1'!$B$5:$J$44,5,FALSE)*VLOOKUP(AirBSYLD2!BO$4,'[1]INTERNAL PARAMETERS-1'!$B$5:$J$44,6,FALSE)*VLOOKUP(AirBSYLD2!BO$4,'[1]INTERNAL PARAMETERS-1'!$B$5:$J$44,3,FALSE) + AirBSYLD1!BO39*(1-VLOOKUP(AirBSYLD2!BO$4,'[1]INTERNAL PARAMETERS-1'!$B$5:$J$44,5,FALSE))*VLOOKUP(AirBSYLD2!BO$4,'[1]INTERNAL PARAMETERS-1'!$B$5:$J$44,8,FALSE)*VLOOKUP(AirBSYLD2!BO$4,'[1]INTERNAL PARAMETERS-1'!$B$5:$J$44,3,FALSE)</f>
        <v>1.7652959501157982E-2</v>
      </c>
      <c r="BP39" s="44">
        <f>AirBSYLD1!BP39*VLOOKUP(AirBSYLD2!BP$4,'[1]INTERNAL PARAMETERS-1'!$B$5:$J$44,5,FALSE)*VLOOKUP(AirBSYLD2!BP$4,'[1]INTERNAL PARAMETERS-1'!$B$5:$J$44,6,FALSE)*VLOOKUP(AirBSYLD2!BP$4,'[1]INTERNAL PARAMETERS-1'!$B$5:$J$44,3,FALSE) + AirBSYLD1!BP39*(1-VLOOKUP(AirBSYLD2!BP$4,'[1]INTERNAL PARAMETERS-1'!$B$5:$J$44,5,FALSE))*VLOOKUP(AirBSYLD2!BP$4,'[1]INTERNAL PARAMETERS-1'!$B$5:$J$44,8,FALSE)*VLOOKUP(AirBSYLD2!BP$4,'[1]INTERNAL PARAMETERS-1'!$B$5:$J$44,3,FALSE)</f>
        <v>8.5672316475724636E-4</v>
      </c>
      <c r="BQ39" s="44">
        <f>AirBSYLD1!BQ39*VLOOKUP(AirBSYLD2!BQ$4,'[1]INTERNAL PARAMETERS-1'!$B$5:$J$44,5,FALSE)*VLOOKUP(AirBSYLD2!BQ$4,'[1]INTERNAL PARAMETERS-1'!$B$5:$J$44,6,FALSE)*VLOOKUP(AirBSYLD2!BQ$4,'[1]INTERNAL PARAMETERS-1'!$B$5:$J$44,3,FALSE) + AirBSYLD1!BQ39*(1-VLOOKUP(AirBSYLD2!BQ$4,'[1]INTERNAL PARAMETERS-1'!$B$5:$J$44,5,FALSE))*VLOOKUP(AirBSYLD2!BQ$4,'[1]INTERNAL PARAMETERS-1'!$B$5:$J$44,8,FALSE)*VLOOKUP(AirBSYLD2!BQ$4,'[1]INTERNAL PARAMETERS-1'!$B$5:$J$44,3,FALSE)</f>
        <v>6.0125875008490356E-2</v>
      </c>
      <c r="BR39" s="44">
        <f>AirBSYLD1!BR39*VLOOKUP(AirBSYLD2!BR$4,'[1]INTERNAL PARAMETERS-1'!$B$5:$J$44,5,FALSE)*VLOOKUP(AirBSYLD2!BR$4,'[1]INTERNAL PARAMETERS-1'!$B$5:$J$44,6,FALSE)*VLOOKUP(AirBSYLD2!BR$4,'[1]INTERNAL PARAMETERS-1'!$B$5:$J$44,3,FALSE) + AirBSYLD1!BR39*(1-VLOOKUP(AirBSYLD2!BR$4,'[1]INTERNAL PARAMETERS-1'!$B$5:$J$44,5,FALSE))*VLOOKUP(AirBSYLD2!BR$4,'[1]INTERNAL PARAMETERS-1'!$B$5:$J$44,8,FALSE)*VLOOKUP(AirBSYLD2!BR$4,'[1]INTERNAL PARAMETERS-1'!$B$5:$J$44,3,FALSE)</f>
        <v>2.2258151936540905E-3</v>
      </c>
      <c r="BS39" s="44">
        <f>AirBSYLD1!BS39*VLOOKUP(AirBSYLD2!BS$4,'[1]INTERNAL PARAMETERS-1'!$B$5:$J$44,5,FALSE)*VLOOKUP(AirBSYLD2!BS$4,'[1]INTERNAL PARAMETERS-1'!$B$5:$J$44,6,FALSE)*VLOOKUP(AirBSYLD2!BS$4,'[1]INTERNAL PARAMETERS-1'!$B$5:$J$44,3,FALSE) + AirBSYLD1!BS39*(1-VLOOKUP(AirBSYLD2!BS$4,'[1]INTERNAL PARAMETERS-1'!$B$5:$J$44,5,FALSE))*VLOOKUP(AirBSYLD2!BS$4,'[1]INTERNAL PARAMETERS-1'!$B$5:$J$44,8,FALSE)*VLOOKUP(AirBSYLD2!BS$4,'[1]INTERNAL PARAMETERS-1'!$B$5:$J$44,3,FALSE)</f>
        <v>2.3841193938251075E-4</v>
      </c>
      <c r="BT39" s="44">
        <f>AirBSYLD1!BT39*VLOOKUP(AirBSYLD2!BT$4,'[1]INTERNAL PARAMETERS-1'!$B$5:$J$44,5,FALSE)*VLOOKUP(AirBSYLD2!BT$4,'[1]INTERNAL PARAMETERS-1'!$B$5:$J$44,6,FALSE)*VLOOKUP(AirBSYLD2!BT$4,'[1]INTERNAL PARAMETERS-1'!$B$5:$J$44,3,FALSE) + AirBSYLD1!BT39*(1-VLOOKUP(AirBSYLD2!BT$4,'[1]INTERNAL PARAMETERS-1'!$B$5:$J$44,5,FALSE))*VLOOKUP(AirBSYLD2!BT$4,'[1]INTERNAL PARAMETERS-1'!$B$5:$J$44,8,FALSE)*VLOOKUP(AirBSYLD2!BT$4,'[1]INTERNAL PARAMETERS-1'!$B$5:$J$44,3,FALSE)</f>
        <v>0</v>
      </c>
      <c r="BU39" s="44">
        <f>AirBSYLD1!BU39*VLOOKUP(AirBSYLD2!BU$4,'[1]INTERNAL PARAMETERS-1'!$B$5:$J$44,5,FALSE)*VLOOKUP(AirBSYLD2!BU$4,'[1]INTERNAL PARAMETERS-1'!$B$5:$J$44,6,FALSE)*VLOOKUP(AirBSYLD2!BU$4,'[1]INTERNAL PARAMETERS-1'!$B$5:$J$44,3,FALSE) + AirBSYLD1!BU39*(1-VLOOKUP(AirBSYLD2!BU$4,'[1]INTERNAL PARAMETERS-1'!$B$5:$J$44,5,FALSE))*VLOOKUP(AirBSYLD2!BU$4,'[1]INTERNAL PARAMETERS-1'!$B$5:$J$44,8,FALSE)*VLOOKUP(AirBSYLD2!BU$4,'[1]INTERNAL PARAMETERS-1'!$B$5:$J$44,3,FALSE)</f>
        <v>0</v>
      </c>
      <c r="BV39" s="44">
        <f>AirBSYLD1!BV39*VLOOKUP(AirBSYLD2!BV$4,'[1]INTERNAL PARAMETERS-1'!$B$5:$J$44,5,FALSE)*VLOOKUP(AirBSYLD2!BV$4,'[1]INTERNAL PARAMETERS-1'!$B$5:$J$44,6,FALSE)*VLOOKUP(AirBSYLD2!BV$4,'[1]INTERNAL PARAMETERS-1'!$B$5:$J$44,3,FALSE) + AirBSYLD1!BV39*(1-VLOOKUP(AirBSYLD2!BV$4,'[1]INTERNAL PARAMETERS-1'!$B$5:$J$44,5,FALSE))*VLOOKUP(AirBSYLD2!BV$4,'[1]INTERNAL PARAMETERS-1'!$B$5:$J$44,8,FALSE)*VLOOKUP(AirBSYLD2!BV$4,'[1]INTERNAL PARAMETERS-1'!$B$5:$J$44,3,FALSE)</f>
        <v>0</v>
      </c>
      <c r="BW39" s="44">
        <f>AirBSYLD1!BW39*VLOOKUP(AirBSYLD2!BW$4,'[1]INTERNAL PARAMETERS-1'!$B$5:$J$44,5,FALSE)*VLOOKUP(AirBSYLD2!BW$4,'[1]INTERNAL PARAMETERS-1'!$B$5:$J$44,6,FALSE)*VLOOKUP(AirBSYLD2!BW$4,'[1]INTERNAL PARAMETERS-1'!$B$5:$J$44,3,FALSE) + AirBSYLD1!BW39*(1-VLOOKUP(AirBSYLD2!BW$4,'[1]INTERNAL PARAMETERS-1'!$B$5:$J$44,5,FALSE))*VLOOKUP(AirBSYLD2!BW$4,'[1]INTERNAL PARAMETERS-1'!$B$5:$J$44,8,FALSE)*VLOOKUP(AirBSYLD2!BW$4,'[1]INTERNAL PARAMETERS-1'!$B$5:$J$44,3,FALSE)</f>
        <v>0</v>
      </c>
      <c r="BX39" s="44">
        <f>AirBSYLD1!BX39*VLOOKUP(AirBSYLD2!BX$4,'[1]INTERNAL PARAMETERS-1'!$B$5:$J$44,5,FALSE)*VLOOKUP(AirBSYLD2!BX$4,'[1]INTERNAL PARAMETERS-1'!$B$5:$J$44,6,FALSE)*VLOOKUP(AirBSYLD2!BX$4,'[1]INTERNAL PARAMETERS-1'!$B$5:$J$44,3,FALSE) + AirBSYLD1!BX39*(1-VLOOKUP(AirBSYLD2!BX$4,'[1]INTERNAL PARAMETERS-1'!$B$5:$J$44,5,FALSE))*VLOOKUP(AirBSYLD2!BX$4,'[1]INTERNAL PARAMETERS-1'!$B$5:$J$44,8,FALSE)*VLOOKUP(AirBSYLD2!BX$4,'[1]INTERNAL PARAMETERS-1'!$B$5:$J$44,3,FALSE)</f>
        <v>0</v>
      </c>
      <c r="BY39" s="44">
        <f>AirBSYLD1!BY39*VLOOKUP(AirBSYLD2!BY$4,'[1]INTERNAL PARAMETERS-1'!$B$5:$J$44,5,FALSE)*VLOOKUP(AirBSYLD2!BY$4,'[1]INTERNAL PARAMETERS-1'!$B$5:$J$44,6,FALSE)*VLOOKUP(AirBSYLD2!BY$4,'[1]INTERNAL PARAMETERS-1'!$B$5:$J$44,3,FALSE) + AirBSYLD1!BY39*(1-VLOOKUP(AirBSYLD2!BY$4,'[1]INTERNAL PARAMETERS-1'!$B$5:$J$44,5,FALSE))*VLOOKUP(AirBSYLD2!BY$4,'[1]INTERNAL PARAMETERS-1'!$B$5:$J$44,8,FALSE)*VLOOKUP(AirBSYLD2!BY$4,'[1]INTERNAL PARAMETERS-1'!$B$5:$J$44,3,FALSE)</f>
        <v>0</v>
      </c>
      <c r="BZ39" s="44">
        <f>AirBSYLD1!BZ39*VLOOKUP(AirBSYLD2!BZ$4,'[1]INTERNAL PARAMETERS-1'!$B$5:$J$44,5,FALSE)*VLOOKUP(AirBSYLD2!BZ$4,'[1]INTERNAL PARAMETERS-1'!$B$5:$J$44,6,FALSE)*VLOOKUP(AirBSYLD2!BZ$4,'[1]INTERNAL PARAMETERS-1'!$B$5:$J$44,3,FALSE) + AirBSYLD1!BZ39*(1-VLOOKUP(AirBSYLD2!BZ$4,'[1]INTERNAL PARAMETERS-1'!$B$5:$J$44,5,FALSE))*VLOOKUP(AirBSYLD2!BZ$4,'[1]INTERNAL PARAMETERS-1'!$B$5:$J$44,8,FALSE)*VLOOKUP(AirBSYLD2!BZ$4,'[1]INTERNAL PARAMETERS-1'!$B$5:$J$44,3,FALSE)</f>
        <v>2.6052183735068637E-5</v>
      </c>
      <c r="CA39" s="44">
        <f>AirBSYLD1!CA39*VLOOKUP(AirBSYLD2!CA$4,'[1]INTERNAL PARAMETERS-1'!$B$5:$J$44,5,FALSE)*VLOOKUP(AirBSYLD2!CA$4,'[1]INTERNAL PARAMETERS-1'!$B$5:$J$44,6,FALSE)*VLOOKUP(AirBSYLD2!CA$4,'[1]INTERNAL PARAMETERS-1'!$B$5:$J$44,3,FALSE) + AirBSYLD1!CA39*(1-VLOOKUP(AirBSYLD2!CA$4,'[1]INTERNAL PARAMETERS-1'!$B$5:$J$44,5,FALSE))*VLOOKUP(AirBSYLD2!CA$4,'[1]INTERNAL PARAMETERS-1'!$B$5:$J$44,8,FALSE)*VLOOKUP(AirBSYLD2!CA$4,'[1]INTERNAL PARAMETERS-1'!$B$5:$J$44,3,FALSE)</f>
        <v>0</v>
      </c>
      <c r="CB39" s="44">
        <f>AirBSYLD1!CB39*VLOOKUP(AirBSYLD2!CB$4,'[1]INTERNAL PARAMETERS-1'!$B$5:$J$44,5,FALSE)*VLOOKUP(AirBSYLD2!CB$4,'[1]INTERNAL PARAMETERS-1'!$B$5:$J$44,6,FALSE)*VLOOKUP(AirBSYLD2!CB$4,'[1]INTERNAL PARAMETERS-1'!$B$5:$J$44,3,FALSE) + AirBSYLD1!CB39*(1-VLOOKUP(AirBSYLD2!CB$4,'[1]INTERNAL PARAMETERS-1'!$B$5:$J$44,5,FALSE))*VLOOKUP(AirBSYLD2!CB$4,'[1]INTERNAL PARAMETERS-1'!$B$5:$J$44,8,FALSE)*VLOOKUP(AirBSYLD2!CB$4,'[1]INTERNAL PARAMETERS-1'!$B$5:$J$44,3,FALSE)</f>
        <v>0</v>
      </c>
      <c r="CC39" s="44">
        <f>AirBSYLD1!CC39*VLOOKUP(AirBSYLD2!CC$4,'[1]INTERNAL PARAMETERS-1'!$B$5:$J$44,5,FALSE)*VLOOKUP(AirBSYLD2!CC$4,'[1]INTERNAL PARAMETERS-1'!$B$5:$J$44,6,FALSE)*VLOOKUP(AirBSYLD2!CC$4,'[1]INTERNAL PARAMETERS-1'!$B$5:$J$44,3,FALSE) + AirBSYLD1!CC39*(1-VLOOKUP(AirBSYLD2!CC$4,'[1]INTERNAL PARAMETERS-1'!$B$5:$J$44,5,FALSE))*VLOOKUP(AirBSYLD2!CC$4,'[1]INTERNAL PARAMETERS-1'!$B$5:$J$44,8,FALSE)*VLOOKUP(AirBSYLD2!CC$4,'[1]INTERNAL PARAMETERS-1'!$B$5:$J$44,3,FALSE)</f>
        <v>1.7367133867408574E-4</v>
      </c>
      <c r="CD39" s="44">
        <f>AirBSYLD1!CD39*VLOOKUP(AirBSYLD2!CD$4,'[1]INTERNAL PARAMETERS-1'!$B$5:$J$44,5,FALSE)*VLOOKUP(AirBSYLD2!CD$4,'[1]INTERNAL PARAMETERS-1'!$B$5:$J$44,6,FALSE)*VLOOKUP(AirBSYLD2!CD$4,'[1]INTERNAL PARAMETERS-1'!$B$5:$J$44,3,FALSE) + AirBSYLD1!CD39*(1-VLOOKUP(AirBSYLD2!CD$4,'[1]INTERNAL PARAMETERS-1'!$B$5:$J$44,5,FALSE))*VLOOKUP(AirBSYLD2!CD$4,'[1]INTERNAL PARAMETERS-1'!$B$5:$J$44,8,FALSE)*VLOOKUP(AirBSYLD2!CD$4,'[1]INTERNAL PARAMETERS-1'!$B$5:$J$44,3,FALSE)</f>
        <v>8.1408378214562871E-4</v>
      </c>
      <c r="CE39" s="44">
        <f>AirBSYLD1!CE39*VLOOKUP(AirBSYLD2!CE$4,'[1]INTERNAL PARAMETERS-1'!$B$5:$J$44,5,FALSE)*VLOOKUP(AirBSYLD2!CE$4,'[1]INTERNAL PARAMETERS-1'!$B$5:$J$44,6,FALSE)*VLOOKUP(AirBSYLD2!CE$4,'[1]INTERNAL PARAMETERS-1'!$B$5:$J$44,3,FALSE) + AirBSYLD1!CE39*(1-VLOOKUP(AirBSYLD2!CE$4,'[1]INTERNAL PARAMETERS-1'!$B$5:$J$44,5,FALSE))*VLOOKUP(AirBSYLD2!CE$4,'[1]INTERNAL PARAMETERS-1'!$B$5:$J$44,8,FALSE)*VLOOKUP(AirBSYLD2!CE$4,'[1]INTERNAL PARAMETERS-1'!$B$5:$J$44,3,FALSE)</f>
        <v>1.3509234574962171E-3</v>
      </c>
      <c r="CF39" s="44">
        <f>AirBSYLD1!CF39*VLOOKUP(AirBSYLD2!CF$4,'[1]INTERNAL PARAMETERS-1'!$B$5:$J$44,5,FALSE)*VLOOKUP(AirBSYLD2!CF$4,'[1]INTERNAL PARAMETERS-1'!$B$5:$J$44,6,FALSE)*VLOOKUP(AirBSYLD2!CF$4,'[1]INTERNAL PARAMETERS-1'!$B$5:$J$44,3,FALSE) + AirBSYLD1!CF39*(1-VLOOKUP(AirBSYLD2!CF$4,'[1]INTERNAL PARAMETERS-1'!$B$5:$J$44,5,FALSE))*VLOOKUP(AirBSYLD2!CF$4,'[1]INTERNAL PARAMETERS-1'!$B$5:$J$44,8,FALSE)*VLOOKUP(AirBSYLD2!CF$4,'[1]INTERNAL PARAMETERS-1'!$B$5:$J$44,3,FALSE)</f>
        <v>7.2249580379164303E-4</v>
      </c>
      <c r="CG39" s="44">
        <f>AirBSYLD1!CG39*VLOOKUP(AirBSYLD2!CG$4,'[1]INTERNAL PARAMETERS-1'!$B$5:$J$44,5,FALSE)*VLOOKUP(AirBSYLD2!CG$4,'[1]INTERNAL PARAMETERS-1'!$B$5:$J$44,6,FALSE)*VLOOKUP(AirBSYLD2!CG$4,'[1]INTERNAL PARAMETERS-1'!$B$5:$J$44,3,FALSE) + AirBSYLD1!CG39*(1-VLOOKUP(AirBSYLD2!CG$4,'[1]INTERNAL PARAMETERS-1'!$B$5:$J$44,5,FALSE))*VLOOKUP(AirBSYLD2!CG$4,'[1]INTERNAL PARAMETERS-1'!$B$5:$J$44,8,FALSE)*VLOOKUP(AirBSYLD2!CG$4,'[1]INTERNAL PARAMETERS-1'!$B$5:$J$44,3,FALSE)</f>
        <v>9.5757282478600513E-5</v>
      </c>
      <c r="CH39" s="43">
        <f>AirBSYLD1!CH39*VLOOKUP(AirBSYLD2!CH$4,'[1]INTERNAL PARAMETERS-1'!$B$5:$J$44,5,FALSE)*VLOOKUP(AirBSYLD2!CH$4,'[1]INTERNAL PARAMETERS-1'!$B$5:$J$44,6,FALSE)*VLOOKUP(AirBSYLD2!CH$4,'[1]INTERNAL PARAMETERS-1'!$B$5:$J$44,3,FALSE) + AirBSYLD1!CH39*(1-VLOOKUP(AirBSYLD2!CH$4,'[1]INTERNAL PARAMETERS-1'!$B$5:$J$44,5,FALSE))*VLOOKUP(AirBSYLD2!CH$4,'[1]INTERNAL PARAMETERS-1'!$B$5:$J$44,8,FALSE)*VLOOKUP(AirBSYLD2!CH$4,'[1]INTERNAL PARAMETERS-1'!$B$5:$J$44,3,FALSE)</f>
        <v>0</v>
      </c>
      <c r="CJ39" s="45">
        <f t="shared" si="0"/>
        <v>4.3661517587998402</v>
      </c>
      <c r="CK39" s="43">
        <f t="shared" si="1"/>
        <v>1.756040752293168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AirBS!X40</f>
        <v>62.274986073353872</v>
      </c>
      <c r="F40" s="56">
        <f>'[1]INTERNAL PARAMETERS-1'!M22</f>
        <v>5.05</v>
      </c>
      <c r="G40" s="45">
        <f>AirBSYLD1!G40*VLOOKUP(AirBSYLD2!G$4,'[1]INTERNAL PARAMETERS-1'!$B$5:$J$44,5,FALSE)*VLOOKUP(AirBSYLD2!G$4,'[1]INTERNAL PARAMETERS-1'!$B$5:$J$44,7,FALSE)*AirBSYLD2!$F40 + AirBSYLD1!G40*(1-VLOOKUP(AirBSYLD2!G$4,'[1]INTERNAL PARAMETERS-1'!$B$5:$J$44,5,FALSE))*VLOOKUP(AirBSYLD2!G$4,'[1]INTERNAL PARAMETERS-1'!$B$5:$J$44,9,FALSE)*AirBSYLD2!$F40</f>
        <v>0</v>
      </c>
      <c r="H40" s="44">
        <f>AirBSYLD1!H40*VLOOKUP(AirBSYLD2!H$4,'[1]INTERNAL PARAMETERS-1'!$B$5:$J$44,5,FALSE)*VLOOKUP(AirBSYLD2!H$4,'[1]INTERNAL PARAMETERS-1'!$B$5:$J$44,7,FALSE)*AirBSYLD2!$F40 + AirBSYLD1!H40*(1-VLOOKUP(AirBSYLD2!H$4,'[1]INTERNAL PARAMETERS-1'!$B$5:$J$44,5,FALSE))*VLOOKUP(AirBSYLD2!H$4,'[1]INTERNAL PARAMETERS-1'!$B$5:$J$44,9,FALSE)*AirBSYLD2!$F40</f>
        <v>0</v>
      </c>
      <c r="I40" s="44">
        <f>AirBSYLD1!I40*VLOOKUP(AirBSYLD2!I$4,'[1]INTERNAL PARAMETERS-1'!$B$5:$J$44,5,FALSE)*VLOOKUP(AirBSYLD2!I$4,'[1]INTERNAL PARAMETERS-1'!$B$5:$J$44,7,FALSE)*AirBSYLD2!$F40 + AirBSYLD1!I40*(1-VLOOKUP(AirBSYLD2!I$4,'[1]INTERNAL PARAMETERS-1'!$B$5:$J$44,5,FALSE))*VLOOKUP(AirBSYLD2!I$4,'[1]INTERNAL PARAMETERS-1'!$B$5:$J$44,9,FALSE)*AirBSYLD2!$F40</f>
        <v>0.61222726455702225</v>
      </c>
      <c r="J40" s="44">
        <f>AirBSYLD1!J40*VLOOKUP(AirBSYLD2!J$4,'[1]INTERNAL PARAMETERS-1'!$B$5:$J$44,5,FALSE)*VLOOKUP(AirBSYLD2!J$4,'[1]INTERNAL PARAMETERS-1'!$B$5:$J$44,7,FALSE)*AirBSYLD2!$F40 + AirBSYLD1!J40*(1-VLOOKUP(AirBSYLD2!J$4,'[1]INTERNAL PARAMETERS-1'!$B$5:$J$44,5,FALSE))*VLOOKUP(AirBSYLD2!J$4,'[1]INTERNAL PARAMETERS-1'!$B$5:$J$44,9,FALSE)*AirBSYLD2!$F40</f>
        <v>0</v>
      </c>
      <c r="K40" s="44">
        <f>AirBSYLD1!K40*VLOOKUP(AirBSYLD2!K$4,'[1]INTERNAL PARAMETERS-1'!$B$5:$J$44,5,FALSE)*VLOOKUP(AirBSYLD2!K$4,'[1]INTERNAL PARAMETERS-1'!$B$5:$J$44,7,FALSE)*AirBSYLD2!$F40 + AirBSYLD1!K40*(1-VLOOKUP(AirBSYLD2!K$4,'[1]INTERNAL PARAMETERS-1'!$B$5:$J$44,5,FALSE))*VLOOKUP(AirBSYLD2!K$4,'[1]INTERNAL PARAMETERS-1'!$B$5:$J$44,9,FALSE)*AirBSYLD2!$F40</f>
        <v>0</v>
      </c>
      <c r="L40" s="44">
        <f>AirBSYLD1!L40*VLOOKUP(AirBSYLD2!L$4,'[1]INTERNAL PARAMETERS-1'!$B$5:$J$44,5,FALSE)*VLOOKUP(AirBSYLD2!L$4,'[1]INTERNAL PARAMETERS-1'!$B$5:$J$44,7,FALSE)*AirBSYLD2!$F40 + AirBSYLD1!L40*(1-VLOOKUP(AirBSYLD2!L$4,'[1]INTERNAL PARAMETERS-1'!$B$5:$J$44,5,FALSE))*VLOOKUP(AirBSYLD2!L$4,'[1]INTERNAL PARAMETERS-1'!$B$5:$J$44,9,FALSE)*AirBSYLD2!$F40</f>
        <v>0</v>
      </c>
      <c r="M40" s="44">
        <f>AirBSYLD1!M40*VLOOKUP(AirBSYLD2!M$4,'[1]INTERNAL PARAMETERS-1'!$B$5:$J$44,5,FALSE)*VLOOKUP(AirBSYLD2!M$4,'[1]INTERNAL PARAMETERS-1'!$B$5:$J$44,7,FALSE)*AirBSYLD2!$F40 + AirBSYLD1!M40*(1-VLOOKUP(AirBSYLD2!M$4,'[1]INTERNAL PARAMETERS-1'!$B$5:$J$44,5,FALSE))*VLOOKUP(AirBSYLD2!M$4,'[1]INTERNAL PARAMETERS-1'!$B$5:$J$44,9,FALSE)*AirBSYLD2!$F40</f>
        <v>0.21365963068629709</v>
      </c>
      <c r="N40" s="44">
        <f>AirBSYLD1!N40*VLOOKUP(AirBSYLD2!N$4,'[1]INTERNAL PARAMETERS-1'!$B$5:$J$44,5,FALSE)*VLOOKUP(AirBSYLD2!N$4,'[1]INTERNAL PARAMETERS-1'!$B$5:$J$44,7,FALSE)*AirBSYLD2!$F40 + AirBSYLD1!N40*(1-VLOOKUP(AirBSYLD2!N$4,'[1]INTERNAL PARAMETERS-1'!$B$5:$J$44,5,FALSE))*VLOOKUP(AirBSYLD2!N$4,'[1]INTERNAL PARAMETERS-1'!$B$5:$J$44,9,FALSE)*AirBSYLD2!$F40</f>
        <v>3.5796516719147661E-3</v>
      </c>
      <c r="O40" s="44">
        <f>AirBSYLD1!O40*VLOOKUP(AirBSYLD2!O$4,'[1]INTERNAL PARAMETERS-1'!$B$5:$J$44,5,FALSE)*VLOOKUP(AirBSYLD2!O$4,'[1]INTERNAL PARAMETERS-1'!$B$5:$J$44,7,FALSE)*AirBSYLD2!$F40 + AirBSYLD1!O40*(1-VLOOKUP(AirBSYLD2!O$4,'[1]INTERNAL PARAMETERS-1'!$B$5:$J$44,5,FALSE))*VLOOKUP(AirBSYLD2!O$4,'[1]INTERNAL PARAMETERS-1'!$B$5:$J$44,9,FALSE)*AirBSYLD2!$F40</f>
        <v>0</v>
      </c>
      <c r="P40" s="44">
        <f>AirBSYLD1!P40*VLOOKUP(AirBSYLD2!P$4,'[1]INTERNAL PARAMETERS-1'!$B$5:$J$44,5,FALSE)*VLOOKUP(AirBSYLD2!P$4,'[1]INTERNAL PARAMETERS-1'!$B$5:$J$44,7,FALSE)*AirBSYLD2!$F40 + AirBSYLD1!P40*(1-VLOOKUP(AirBSYLD2!P$4,'[1]INTERNAL PARAMETERS-1'!$B$5:$J$44,5,FALSE))*VLOOKUP(AirBSYLD2!P$4,'[1]INTERNAL PARAMETERS-1'!$B$5:$J$44,9,FALSE)*AirBSYLD2!$F40</f>
        <v>0</v>
      </c>
      <c r="Q40" s="44">
        <f>AirBSYLD1!Q40*VLOOKUP(AirBSYLD2!Q$4,'[1]INTERNAL PARAMETERS-1'!$B$5:$J$44,5,FALSE)*VLOOKUP(AirBSYLD2!Q$4,'[1]INTERNAL PARAMETERS-1'!$B$5:$J$44,7,FALSE)*AirBSYLD2!$F40 + AirBSYLD1!Q40*(1-VLOOKUP(AirBSYLD2!Q$4,'[1]INTERNAL PARAMETERS-1'!$B$5:$J$44,5,FALSE))*VLOOKUP(AirBSYLD2!Q$4,'[1]INTERNAL PARAMETERS-1'!$B$5:$J$44,9,FALSE)*AirBSYLD2!$F40</f>
        <v>0</v>
      </c>
      <c r="R40" s="44">
        <f>AirBSYLD1!R40*VLOOKUP(AirBSYLD2!R$4,'[1]INTERNAL PARAMETERS-1'!$B$5:$J$44,5,FALSE)*VLOOKUP(AirBSYLD2!R$4,'[1]INTERNAL PARAMETERS-1'!$B$5:$J$44,7,FALSE)*AirBSYLD2!$F40 + AirBSYLD1!R40*(1-VLOOKUP(AirBSYLD2!R$4,'[1]INTERNAL PARAMETERS-1'!$B$5:$J$44,5,FALSE))*VLOOKUP(AirBSYLD2!R$4,'[1]INTERNAL PARAMETERS-1'!$B$5:$J$44,9,FALSE)*AirBSYLD2!$F40</f>
        <v>4.1653396644990041E-3</v>
      </c>
      <c r="S40" s="44">
        <f>AirBSYLD1!S40*VLOOKUP(AirBSYLD2!S$4,'[1]INTERNAL PARAMETERS-1'!$B$5:$J$44,5,FALSE)*VLOOKUP(AirBSYLD2!S$4,'[1]INTERNAL PARAMETERS-1'!$B$5:$J$44,7,FALSE)*AirBSYLD2!$F40 + AirBSYLD1!S40*(1-VLOOKUP(AirBSYLD2!S$4,'[1]INTERNAL PARAMETERS-1'!$B$5:$J$44,5,FALSE))*VLOOKUP(AirBSYLD2!S$4,'[1]INTERNAL PARAMETERS-1'!$B$5:$J$44,9,FALSE)*AirBSYLD2!$F40</f>
        <v>6.7778424128911982E-2</v>
      </c>
      <c r="T40" s="44">
        <f>AirBSYLD1!T40*VLOOKUP(AirBSYLD2!T$4,'[1]INTERNAL PARAMETERS-1'!$B$5:$J$44,5,FALSE)*VLOOKUP(AirBSYLD2!T$4,'[1]INTERNAL PARAMETERS-1'!$B$5:$J$44,7,FALSE)*AirBSYLD2!$F40 + AirBSYLD1!T40*(1-VLOOKUP(AirBSYLD2!T$4,'[1]INTERNAL PARAMETERS-1'!$B$5:$J$44,5,FALSE))*VLOOKUP(AirBSYLD2!T$4,'[1]INTERNAL PARAMETERS-1'!$B$5:$J$44,9,FALSE)*AirBSYLD2!$F40</f>
        <v>1.5620023741871264E-2</v>
      </c>
      <c r="U40" s="44">
        <f>AirBSYLD1!U40*VLOOKUP(AirBSYLD2!U$4,'[1]INTERNAL PARAMETERS-1'!$B$5:$J$44,5,FALSE)*VLOOKUP(AirBSYLD2!U$4,'[1]INTERNAL PARAMETERS-1'!$B$5:$J$44,7,FALSE)*AirBSYLD2!$F40 + AirBSYLD1!U40*(1-VLOOKUP(AirBSYLD2!U$4,'[1]INTERNAL PARAMETERS-1'!$B$5:$J$44,5,FALSE))*VLOOKUP(AirBSYLD2!U$4,'[1]INTERNAL PARAMETERS-1'!$B$5:$J$44,9,FALSE)*AirBSYLD2!$F40</f>
        <v>1.1767084552209688E-2</v>
      </c>
      <c r="V40" s="44">
        <f>AirBSYLD1!V40*VLOOKUP(AirBSYLD2!V$4,'[1]INTERNAL PARAMETERS-1'!$B$5:$J$44,5,FALSE)*VLOOKUP(AirBSYLD2!V$4,'[1]INTERNAL PARAMETERS-1'!$B$5:$J$44,7,FALSE)*AirBSYLD2!$F40 + AirBSYLD1!V40*(1-VLOOKUP(AirBSYLD2!V$4,'[1]INTERNAL PARAMETERS-1'!$B$5:$J$44,5,FALSE))*VLOOKUP(AirBSYLD2!V$4,'[1]INTERNAL PARAMETERS-1'!$B$5:$J$44,9,FALSE)*AirBSYLD2!$F40</f>
        <v>3.8816428859437792E-2</v>
      </c>
      <c r="W40" s="44">
        <f>AirBSYLD1!W40*VLOOKUP(AirBSYLD2!W$4,'[1]INTERNAL PARAMETERS-1'!$B$5:$J$44,5,FALSE)*VLOOKUP(AirBSYLD2!W$4,'[1]INTERNAL PARAMETERS-1'!$B$5:$J$44,7,FALSE)*AirBSYLD2!$F40 + AirBSYLD1!W40*(1-VLOOKUP(AirBSYLD2!W$4,'[1]INTERNAL PARAMETERS-1'!$B$5:$J$44,5,FALSE))*VLOOKUP(AirBSYLD2!W$4,'[1]INTERNAL PARAMETERS-1'!$B$5:$J$44,9,FALSE)*AirBSYLD2!$F40</f>
        <v>0</v>
      </c>
      <c r="X40" s="44">
        <f>AirBSYLD1!X40*VLOOKUP(AirBSYLD2!X$4,'[1]INTERNAL PARAMETERS-1'!$B$5:$J$44,5,FALSE)*VLOOKUP(AirBSYLD2!X$4,'[1]INTERNAL PARAMETERS-1'!$B$5:$J$44,7,FALSE)*AirBSYLD2!$F40 + AirBSYLD1!X40*(1-VLOOKUP(AirBSYLD2!X$4,'[1]INTERNAL PARAMETERS-1'!$B$5:$J$44,5,FALSE))*VLOOKUP(AirBSYLD2!X$4,'[1]INTERNAL PARAMETERS-1'!$B$5:$J$44,9,FALSE)*AirBSYLD2!$F40</f>
        <v>0</v>
      </c>
      <c r="Y40" s="44">
        <f>AirBSYLD1!Y40*VLOOKUP(AirBSYLD2!Y$4,'[1]INTERNAL PARAMETERS-1'!$B$5:$J$44,5,FALSE)*VLOOKUP(AirBSYLD2!Y$4,'[1]INTERNAL PARAMETERS-1'!$B$5:$J$44,7,FALSE)*AirBSYLD2!$F40 + AirBSYLD1!Y40*(1-VLOOKUP(AirBSYLD2!Y$4,'[1]INTERNAL PARAMETERS-1'!$B$5:$J$44,5,FALSE))*VLOOKUP(AirBSYLD2!Y$4,'[1]INTERNAL PARAMETERS-1'!$B$5:$J$44,9,FALSE)*AirBSYLD2!$F40</f>
        <v>0</v>
      </c>
      <c r="Z40" s="44">
        <f>AirBSYLD1!Z40*VLOOKUP(AirBSYLD2!Z$4,'[1]INTERNAL PARAMETERS-1'!$B$5:$J$44,5,FALSE)*VLOOKUP(AirBSYLD2!Z$4,'[1]INTERNAL PARAMETERS-1'!$B$5:$J$44,7,FALSE)*AirBSYLD2!$F40 + AirBSYLD1!Z40*(1-VLOOKUP(AirBSYLD2!Z$4,'[1]INTERNAL PARAMETERS-1'!$B$5:$J$44,5,FALSE))*VLOOKUP(AirBSYLD2!Z$4,'[1]INTERNAL PARAMETERS-1'!$B$5:$J$44,9,FALSE)*AirBSYLD2!$F40</f>
        <v>0</v>
      </c>
      <c r="AA40" s="44">
        <f>AirBSYLD1!AA40*VLOOKUP(AirBSYLD2!AA$4,'[1]INTERNAL PARAMETERS-1'!$B$5:$J$44,5,FALSE)*VLOOKUP(AirBSYLD2!AA$4,'[1]INTERNAL PARAMETERS-1'!$B$5:$J$44,7,FALSE)*AirBSYLD2!$F40 + AirBSYLD1!AA40*(1-VLOOKUP(AirBSYLD2!AA$4,'[1]INTERNAL PARAMETERS-1'!$B$5:$J$44,5,FALSE))*VLOOKUP(AirBSYLD2!AA$4,'[1]INTERNAL PARAMETERS-1'!$B$5:$J$44,9,FALSE)*AirBSYLD2!$F40</f>
        <v>0</v>
      </c>
      <c r="AB40" s="44">
        <f>AirBSYLD1!AB40*VLOOKUP(AirBSYLD2!AB$4,'[1]INTERNAL PARAMETERS-1'!$B$5:$J$44,5,FALSE)*VLOOKUP(AirBSYLD2!AB$4,'[1]INTERNAL PARAMETERS-1'!$B$5:$J$44,7,FALSE)*AirBSYLD2!$F40 + AirBSYLD1!AB40*(1-VLOOKUP(AirBSYLD2!AB$4,'[1]INTERNAL PARAMETERS-1'!$B$5:$J$44,5,FALSE))*VLOOKUP(AirBSYLD2!AB$4,'[1]INTERNAL PARAMETERS-1'!$B$5:$J$44,9,FALSE)*AirBSYLD2!$F40</f>
        <v>0</v>
      </c>
      <c r="AC40" s="44">
        <f>AirBSYLD1!AC40*VLOOKUP(AirBSYLD2!AC$4,'[1]INTERNAL PARAMETERS-1'!$B$5:$J$44,5,FALSE)*VLOOKUP(AirBSYLD2!AC$4,'[1]INTERNAL PARAMETERS-1'!$B$5:$J$44,7,FALSE)*AirBSYLD2!$F40 + AirBSYLD1!AC40*(1-VLOOKUP(AirBSYLD2!AC$4,'[1]INTERNAL PARAMETERS-1'!$B$5:$J$44,5,FALSE))*VLOOKUP(AirBSYLD2!AC$4,'[1]INTERNAL PARAMETERS-1'!$B$5:$J$44,9,FALSE)*AirBSYLD2!$F40</f>
        <v>0</v>
      </c>
      <c r="AD40" s="44">
        <f>AirBSYLD1!AD40*VLOOKUP(AirBSYLD2!AD$4,'[1]INTERNAL PARAMETERS-1'!$B$5:$J$44,5,FALSE)*VLOOKUP(AirBSYLD2!AD$4,'[1]INTERNAL PARAMETERS-1'!$B$5:$J$44,7,FALSE)*AirBSYLD2!$F40 + AirBSYLD1!AD40*(1-VLOOKUP(AirBSYLD2!AD$4,'[1]INTERNAL PARAMETERS-1'!$B$5:$J$44,5,FALSE))*VLOOKUP(AirBSYLD2!AD$4,'[1]INTERNAL PARAMETERS-1'!$B$5:$J$44,9,FALSE)*AirBSYLD2!$F40</f>
        <v>0</v>
      </c>
      <c r="AE40" s="44">
        <f>AirBSYLD1!AE40*VLOOKUP(AirBSYLD2!AE$4,'[1]INTERNAL PARAMETERS-1'!$B$5:$J$44,5,FALSE)*VLOOKUP(AirBSYLD2!AE$4,'[1]INTERNAL PARAMETERS-1'!$B$5:$J$44,7,FALSE)*AirBSYLD2!$F40 + AirBSYLD1!AE40*(1-VLOOKUP(AirBSYLD2!AE$4,'[1]INTERNAL PARAMETERS-1'!$B$5:$J$44,5,FALSE))*VLOOKUP(AirBSYLD2!AE$4,'[1]INTERNAL PARAMETERS-1'!$B$5:$J$44,9,FALSE)*AirBSYLD2!$F40</f>
        <v>0</v>
      </c>
      <c r="AF40" s="44">
        <f>AirBSYLD1!AF40*VLOOKUP(AirBSYLD2!AF$4,'[1]INTERNAL PARAMETERS-1'!$B$5:$J$44,5,FALSE)*VLOOKUP(AirBSYLD2!AF$4,'[1]INTERNAL PARAMETERS-1'!$B$5:$J$44,7,FALSE)*AirBSYLD2!$F40 + AirBSYLD1!AF40*(1-VLOOKUP(AirBSYLD2!AF$4,'[1]INTERNAL PARAMETERS-1'!$B$5:$J$44,5,FALSE))*VLOOKUP(AirBSYLD2!AF$4,'[1]INTERNAL PARAMETERS-1'!$B$5:$J$44,9,FALSE)*AirBSYLD2!$F40</f>
        <v>0</v>
      </c>
      <c r="AG40" s="44">
        <f>AirBSYLD1!AG40*VLOOKUP(AirBSYLD2!AG$4,'[1]INTERNAL PARAMETERS-1'!$B$5:$J$44,5,FALSE)*VLOOKUP(AirBSYLD2!AG$4,'[1]INTERNAL PARAMETERS-1'!$B$5:$J$44,7,FALSE)*AirBSYLD2!$F40 + AirBSYLD1!AG40*(1-VLOOKUP(AirBSYLD2!AG$4,'[1]INTERNAL PARAMETERS-1'!$B$5:$J$44,5,FALSE))*VLOOKUP(AirBSYLD2!AG$4,'[1]INTERNAL PARAMETERS-1'!$B$5:$J$44,9,FALSE)*AirBSYLD2!$F40</f>
        <v>0</v>
      </c>
      <c r="AH40" s="44">
        <f>AirBSYLD1!AH40*VLOOKUP(AirBSYLD2!AH$4,'[1]INTERNAL PARAMETERS-1'!$B$5:$J$44,5,FALSE)*VLOOKUP(AirBSYLD2!AH$4,'[1]INTERNAL PARAMETERS-1'!$B$5:$J$44,7,FALSE)*AirBSYLD2!$F40 + AirBSYLD1!AH40*(1-VLOOKUP(AirBSYLD2!AH$4,'[1]INTERNAL PARAMETERS-1'!$B$5:$J$44,5,FALSE))*VLOOKUP(AirBSYLD2!AH$4,'[1]INTERNAL PARAMETERS-1'!$B$5:$J$44,9,FALSE)*AirBSYLD2!$F40</f>
        <v>0</v>
      </c>
      <c r="AI40" s="44">
        <f>AirBSYLD1!AI40*VLOOKUP(AirBSYLD2!AI$4,'[1]INTERNAL PARAMETERS-1'!$B$5:$J$44,5,FALSE)*VLOOKUP(AirBSYLD2!AI$4,'[1]INTERNAL PARAMETERS-1'!$B$5:$J$44,7,FALSE)*AirBSYLD2!$F40 + AirBSYLD1!AI40*(1-VLOOKUP(AirBSYLD2!AI$4,'[1]INTERNAL PARAMETERS-1'!$B$5:$J$44,5,FALSE))*VLOOKUP(AirBSYLD2!AI$4,'[1]INTERNAL PARAMETERS-1'!$B$5:$J$44,9,FALSE)*AirBSYLD2!$F40</f>
        <v>0</v>
      </c>
      <c r="AJ40" s="44">
        <f>AirBSYLD1!AJ40*VLOOKUP(AirBSYLD2!AJ$4,'[1]INTERNAL PARAMETERS-1'!$B$5:$J$44,5,FALSE)*VLOOKUP(AirBSYLD2!AJ$4,'[1]INTERNAL PARAMETERS-1'!$B$5:$J$44,7,FALSE)*AirBSYLD2!$F40 + AirBSYLD1!AJ40*(1-VLOOKUP(AirBSYLD2!AJ$4,'[1]INTERNAL PARAMETERS-1'!$B$5:$J$44,5,FALSE))*VLOOKUP(AirBSYLD2!AJ$4,'[1]INTERNAL PARAMETERS-1'!$B$5:$J$44,9,FALSE)*AirBSYLD2!$F40</f>
        <v>3.0459046296648976E-2</v>
      </c>
      <c r="AK40" s="44">
        <f>AirBSYLD1!AK40*VLOOKUP(AirBSYLD2!AK$4,'[1]INTERNAL PARAMETERS-1'!$B$5:$J$44,5,FALSE)*VLOOKUP(AirBSYLD2!AK$4,'[1]INTERNAL PARAMETERS-1'!$B$5:$J$44,7,FALSE)*AirBSYLD2!$F40 + AirBSYLD1!AK40*(1-VLOOKUP(AirBSYLD2!AK$4,'[1]INTERNAL PARAMETERS-1'!$B$5:$J$44,5,FALSE))*VLOOKUP(AirBSYLD2!AK$4,'[1]INTERNAL PARAMETERS-1'!$B$5:$J$44,9,FALSE)*AirBSYLD2!$F40</f>
        <v>0</v>
      </c>
      <c r="AL40" s="44">
        <f>AirBSYLD1!AL40*VLOOKUP(AirBSYLD2!AL$4,'[1]INTERNAL PARAMETERS-1'!$B$5:$J$44,5,FALSE)*VLOOKUP(AirBSYLD2!AL$4,'[1]INTERNAL PARAMETERS-1'!$B$5:$J$44,7,FALSE)*AirBSYLD2!$F40 + AirBSYLD1!AL40*(1-VLOOKUP(AirBSYLD2!AL$4,'[1]INTERNAL PARAMETERS-1'!$B$5:$J$44,5,FALSE))*VLOOKUP(AirBSYLD2!AL$4,'[1]INTERNAL PARAMETERS-1'!$B$5:$J$44,9,FALSE)*AirBSYLD2!$F40</f>
        <v>0</v>
      </c>
      <c r="AM40" s="44">
        <f>AirBSYLD1!AM40*VLOOKUP(AirBSYLD2!AM$4,'[1]INTERNAL PARAMETERS-1'!$B$5:$J$44,5,FALSE)*VLOOKUP(AirBSYLD2!AM$4,'[1]INTERNAL PARAMETERS-1'!$B$5:$J$44,7,FALSE)*AirBSYLD2!$F40 + AirBSYLD1!AM40*(1-VLOOKUP(AirBSYLD2!AM$4,'[1]INTERNAL PARAMETERS-1'!$B$5:$J$44,5,FALSE))*VLOOKUP(AirBSYLD2!AM$4,'[1]INTERNAL PARAMETERS-1'!$B$5:$J$44,9,FALSE)*AirBSYLD2!$F40</f>
        <v>0</v>
      </c>
      <c r="AN40" s="44">
        <f>AirBSYLD1!AN40*VLOOKUP(AirBSYLD2!AN$4,'[1]INTERNAL PARAMETERS-1'!$B$5:$J$44,5,FALSE)*VLOOKUP(AirBSYLD2!AN$4,'[1]INTERNAL PARAMETERS-1'!$B$5:$J$44,7,FALSE)*AirBSYLD2!$F40 + AirBSYLD1!AN40*(1-VLOOKUP(AirBSYLD2!AN$4,'[1]INTERNAL PARAMETERS-1'!$B$5:$J$44,5,FALSE))*VLOOKUP(AirBSYLD2!AN$4,'[1]INTERNAL PARAMETERS-1'!$B$5:$J$44,9,FALSE)*AirBSYLD2!$F40</f>
        <v>0</v>
      </c>
      <c r="AO40" s="44">
        <f>AirBSYLD1!AO40*VLOOKUP(AirBSYLD2!AO$4,'[1]INTERNAL PARAMETERS-1'!$B$5:$J$44,5,FALSE)*VLOOKUP(AirBSYLD2!AO$4,'[1]INTERNAL PARAMETERS-1'!$B$5:$J$44,7,FALSE)*AirBSYLD2!$F40 + AirBSYLD1!AO40*(1-VLOOKUP(AirBSYLD2!AO$4,'[1]INTERNAL PARAMETERS-1'!$B$5:$J$44,5,FALSE))*VLOOKUP(AirBSYLD2!AO$4,'[1]INTERNAL PARAMETERS-1'!$B$5:$J$44,9,FALSE)*AirBSYLD2!$F40</f>
        <v>0</v>
      </c>
      <c r="AP40" s="44">
        <f>AirBSYLD1!AP40*VLOOKUP(AirBSYLD2!AP$4,'[1]INTERNAL PARAMETERS-1'!$B$5:$J$44,5,FALSE)*VLOOKUP(AirBSYLD2!AP$4,'[1]INTERNAL PARAMETERS-1'!$B$5:$J$44,7,FALSE)*AirBSYLD2!$F40 + AirBSYLD1!AP40*(1-VLOOKUP(AirBSYLD2!AP$4,'[1]INTERNAL PARAMETERS-1'!$B$5:$J$44,5,FALSE))*VLOOKUP(AirBSYLD2!AP$4,'[1]INTERNAL PARAMETERS-1'!$B$5:$J$44,9,FALSE)*AirBSYLD2!$F40</f>
        <v>0</v>
      </c>
      <c r="AQ40" s="44">
        <f>AirBSYLD1!AQ40*VLOOKUP(AirBSYLD2!AQ$4,'[1]INTERNAL PARAMETERS-1'!$B$5:$J$44,5,FALSE)*VLOOKUP(AirBSYLD2!AQ$4,'[1]INTERNAL PARAMETERS-1'!$B$5:$J$44,7,FALSE)*AirBSYLD2!$F40 + AirBSYLD1!AQ40*(1-VLOOKUP(AirBSYLD2!AQ$4,'[1]INTERNAL PARAMETERS-1'!$B$5:$J$44,5,FALSE))*VLOOKUP(AirBSYLD2!AQ$4,'[1]INTERNAL PARAMETERS-1'!$B$5:$J$44,9,FALSE)*AirBSYLD2!$F40</f>
        <v>0</v>
      </c>
      <c r="AR40" s="44">
        <f>AirBSYLD1!AR40*VLOOKUP(AirBSYLD2!AR$4,'[1]INTERNAL PARAMETERS-1'!$B$5:$J$44,5,FALSE)*VLOOKUP(AirBSYLD2!AR$4,'[1]INTERNAL PARAMETERS-1'!$B$5:$J$44,7,FALSE)*AirBSYLD2!$F40 + AirBSYLD1!AR40*(1-VLOOKUP(AirBSYLD2!AR$4,'[1]INTERNAL PARAMETERS-1'!$B$5:$J$44,5,FALSE))*VLOOKUP(AirBSYLD2!AR$4,'[1]INTERNAL PARAMETERS-1'!$B$5:$J$44,9,FALSE)*AirBSYLD2!$F40</f>
        <v>0</v>
      </c>
      <c r="AS40" s="44">
        <f>AirBSYLD1!AS40*VLOOKUP(AirBSYLD2!AS$4,'[1]INTERNAL PARAMETERS-1'!$B$5:$J$44,5,FALSE)*VLOOKUP(AirBSYLD2!AS$4,'[1]INTERNAL PARAMETERS-1'!$B$5:$J$44,7,FALSE)*AirBSYLD2!$F40 + AirBSYLD1!AS40*(1-VLOOKUP(AirBSYLD2!AS$4,'[1]INTERNAL PARAMETERS-1'!$B$5:$J$44,5,FALSE))*VLOOKUP(AirBSYLD2!AS$4,'[1]INTERNAL PARAMETERS-1'!$B$5:$J$44,9,FALSE)*AirBSYLD2!$F40</f>
        <v>0</v>
      </c>
      <c r="AT40" s="43">
        <f>AirBSYLD1!AT40*VLOOKUP(AirBSYLD2!AT$4,'[1]INTERNAL PARAMETERS-1'!$B$5:$J$44,5,FALSE)*VLOOKUP(AirBSYLD2!AT$4,'[1]INTERNAL PARAMETERS-1'!$B$5:$J$44,7,FALSE)*AirBSYLD2!$F40 + AirBSYLD1!AT40*(1-VLOOKUP(AirBSYLD2!AT$4,'[1]INTERNAL PARAMETERS-1'!$B$5:$J$44,5,FALSE))*VLOOKUP(AirBSYLD2!AT$4,'[1]INTERNAL PARAMETERS-1'!$B$5:$J$44,9,FALSE)*AirBSYLD2!$F40</f>
        <v>0</v>
      </c>
      <c r="AU40" s="45">
        <f>AirBSYLD1!AU40*VLOOKUP(AirBSYLD2!AU$4,'[1]INTERNAL PARAMETERS-1'!$B$5:$J$44,5,FALSE)*VLOOKUP(AirBSYLD2!AU$4,'[1]INTERNAL PARAMETERS-1'!$B$5:$J$44,6,FALSE)*VLOOKUP(AirBSYLD2!AU$4,'[1]INTERNAL PARAMETERS-1'!$B$5:$J$44,3,FALSE) + AirBSYLD1!AU40*(1-VLOOKUP(AirBSYLD2!AU$4,'[1]INTERNAL PARAMETERS-1'!$B$5:$J$44,5,FALSE))*VLOOKUP(AirBSYLD2!AU$4,'[1]INTERNAL PARAMETERS-1'!$B$5:$J$44,8,FALSE)*VLOOKUP(AirBSYLD2!AU$4,'[1]INTERNAL PARAMETERS-1'!$B$5:$J$44,3,FALSE)</f>
        <v>0</v>
      </c>
      <c r="AV40" s="44">
        <f>AirBSYLD1!AV40*VLOOKUP(AirBSYLD2!AV$4,'[1]INTERNAL PARAMETERS-1'!$B$5:$J$44,5,FALSE)*VLOOKUP(AirBSYLD2!AV$4,'[1]INTERNAL PARAMETERS-1'!$B$5:$J$44,6,FALSE)*VLOOKUP(AirBSYLD2!AV$4,'[1]INTERNAL PARAMETERS-1'!$B$5:$J$44,3,FALSE) + AirBSYLD1!AV40*(1-VLOOKUP(AirBSYLD2!AV$4,'[1]INTERNAL PARAMETERS-1'!$B$5:$J$44,5,FALSE))*VLOOKUP(AirBSYLD2!AV$4,'[1]INTERNAL PARAMETERS-1'!$B$5:$J$44,8,FALSE)*VLOOKUP(AirBSYLD2!AV$4,'[1]INTERNAL PARAMETERS-1'!$B$5:$J$44,3,FALSE)</f>
        <v>0</v>
      </c>
      <c r="AW40" s="44">
        <f>AirBSYLD1!AW40*VLOOKUP(AirBSYLD2!AW$4,'[1]INTERNAL PARAMETERS-1'!$B$5:$J$44,5,FALSE)*VLOOKUP(AirBSYLD2!AW$4,'[1]INTERNAL PARAMETERS-1'!$B$5:$J$44,6,FALSE)*VLOOKUP(AirBSYLD2!AW$4,'[1]INTERNAL PARAMETERS-1'!$B$5:$J$44,3,FALSE) + AirBSYLD1!AW40*(1-VLOOKUP(AirBSYLD2!AW$4,'[1]INTERNAL PARAMETERS-1'!$B$5:$J$44,5,FALSE))*VLOOKUP(AirBSYLD2!AW$4,'[1]INTERNAL PARAMETERS-1'!$B$5:$J$44,8,FALSE)*VLOOKUP(AirBSYLD2!AW$4,'[1]INTERNAL PARAMETERS-1'!$B$5:$J$44,3,FALSE)</f>
        <v>0.14313720820806489</v>
      </c>
      <c r="AX40" s="44">
        <f>AirBSYLD1!AX40*VLOOKUP(AirBSYLD2!AX$4,'[1]INTERNAL PARAMETERS-1'!$B$5:$J$44,5,FALSE)*VLOOKUP(AirBSYLD2!AX$4,'[1]INTERNAL PARAMETERS-1'!$B$5:$J$44,6,FALSE)*VLOOKUP(AirBSYLD2!AX$4,'[1]INTERNAL PARAMETERS-1'!$B$5:$J$44,3,FALSE) + AirBSYLD1!AX40*(1-VLOOKUP(AirBSYLD2!AX$4,'[1]INTERNAL PARAMETERS-1'!$B$5:$J$44,5,FALSE))*VLOOKUP(AirBSYLD2!AX$4,'[1]INTERNAL PARAMETERS-1'!$B$5:$J$44,8,FALSE)*VLOOKUP(AirBSYLD2!AX$4,'[1]INTERNAL PARAMETERS-1'!$B$5:$J$44,3,FALSE)</f>
        <v>0</v>
      </c>
      <c r="AY40" s="44">
        <f>AirBSYLD1!AY40*VLOOKUP(AirBSYLD2!AY$4,'[1]INTERNAL PARAMETERS-1'!$B$5:$J$44,5,FALSE)*VLOOKUP(AirBSYLD2!AY$4,'[1]INTERNAL PARAMETERS-1'!$B$5:$J$44,6,FALSE)*VLOOKUP(AirBSYLD2!AY$4,'[1]INTERNAL PARAMETERS-1'!$B$5:$J$44,3,FALSE) + AirBSYLD1!AY40*(1-VLOOKUP(AirBSYLD2!AY$4,'[1]INTERNAL PARAMETERS-1'!$B$5:$J$44,5,FALSE))*VLOOKUP(AirBSYLD2!AY$4,'[1]INTERNAL PARAMETERS-1'!$B$5:$J$44,8,FALSE)*VLOOKUP(AirBSYLD2!AY$4,'[1]INTERNAL PARAMETERS-1'!$B$5:$J$44,3,FALSE)</f>
        <v>0</v>
      </c>
      <c r="AZ40" s="44">
        <f>AirBSYLD1!AZ40*VLOOKUP(AirBSYLD2!AZ$4,'[1]INTERNAL PARAMETERS-1'!$B$5:$J$44,5,FALSE)*VLOOKUP(AirBSYLD2!AZ$4,'[1]INTERNAL PARAMETERS-1'!$B$5:$J$44,6,FALSE)*VLOOKUP(AirBSYLD2!AZ$4,'[1]INTERNAL PARAMETERS-1'!$B$5:$J$44,3,FALSE) + AirBSYLD1!AZ40*(1-VLOOKUP(AirBSYLD2!AZ$4,'[1]INTERNAL PARAMETERS-1'!$B$5:$J$44,5,FALSE))*VLOOKUP(AirBSYLD2!AZ$4,'[1]INTERNAL PARAMETERS-1'!$B$5:$J$44,8,FALSE)*VLOOKUP(AirBSYLD2!AZ$4,'[1]INTERNAL PARAMETERS-1'!$B$5:$J$44,3,FALSE)</f>
        <v>0</v>
      </c>
      <c r="BA40" s="44">
        <f>AirBSYLD1!BA40*VLOOKUP(AirBSYLD2!BA$4,'[1]INTERNAL PARAMETERS-1'!$B$5:$J$44,5,FALSE)*VLOOKUP(AirBSYLD2!BA$4,'[1]INTERNAL PARAMETERS-1'!$B$5:$J$44,6,FALSE)*VLOOKUP(AirBSYLD2!BA$4,'[1]INTERNAL PARAMETERS-1'!$B$5:$J$44,3,FALSE) + AirBSYLD1!BA40*(1-VLOOKUP(AirBSYLD2!BA$4,'[1]INTERNAL PARAMETERS-1'!$B$5:$J$44,5,FALSE))*VLOOKUP(AirBSYLD2!BA$4,'[1]INTERNAL PARAMETERS-1'!$B$5:$J$44,8,FALSE)*VLOOKUP(AirBSYLD2!BA$4,'[1]INTERNAL PARAMETERS-1'!$B$5:$J$44,3,FALSE)</f>
        <v>0.49929401485006564</v>
      </c>
      <c r="BB40" s="44">
        <f>AirBSYLD1!BB40*VLOOKUP(AirBSYLD2!BB$4,'[1]INTERNAL PARAMETERS-1'!$B$5:$J$44,5,FALSE)*VLOOKUP(AirBSYLD2!BB$4,'[1]INTERNAL PARAMETERS-1'!$B$5:$J$44,6,FALSE)*VLOOKUP(AirBSYLD2!BB$4,'[1]INTERNAL PARAMETERS-1'!$B$5:$J$44,3,FALSE) + AirBSYLD1!BB40*(1-VLOOKUP(AirBSYLD2!BB$4,'[1]INTERNAL PARAMETERS-1'!$B$5:$J$44,5,FALSE))*VLOOKUP(AirBSYLD2!BB$4,'[1]INTERNAL PARAMETERS-1'!$B$5:$J$44,8,FALSE)*VLOOKUP(AirBSYLD2!BB$4,'[1]INTERNAL PARAMETERS-1'!$B$5:$J$44,3,FALSE)</f>
        <v>4.1748023304746404E-2</v>
      </c>
      <c r="BC40" s="44">
        <f>AirBSYLD1!BC40*VLOOKUP(AirBSYLD2!BC$4,'[1]INTERNAL PARAMETERS-1'!$B$5:$J$44,5,FALSE)*VLOOKUP(AirBSYLD2!BC$4,'[1]INTERNAL PARAMETERS-1'!$B$5:$J$44,6,FALSE)*VLOOKUP(AirBSYLD2!BC$4,'[1]INTERNAL PARAMETERS-1'!$B$5:$J$44,3,FALSE) + AirBSYLD1!BC40*(1-VLOOKUP(AirBSYLD2!BC$4,'[1]INTERNAL PARAMETERS-1'!$B$5:$J$44,5,FALSE))*VLOOKUP(AirBSYLD2!BC$4,'[1]INTERNAL PARAMETERS-1'!$B$5:$J$44,8,FALSE)*VLOOKUP(AirBSYLD2!BC$4,'[1]INTERNAL PARAMETERS-1'!$B$5:$J$44,3,FALSE)</f>
        <v>7.2653574871871809E-2</v>
      </c>
      <c r="BD40" s="44">
        <f>AirBSYLD1!BD40*VLOOKUP(AirBSYLD2!BD$4,'[1]INTERNAL PARAMETERS-1'!$B$5:$J$44,5,FALSE)*VLOOKUP(AirBSYLD2!BD$4,'[1]INTERNAL PARAMETERS-1'!$B$5:$J$44,6,FALSE)*VLOOKUP(AirBSYLD2!BD$4,'[1]INTERNAL PARAMETERS-1'!$B$5:$J$44,3,FALSE) + AirBSYLD1!BD40*(1-VLOOKUP(AirBSYLD2!BD$4,'[1]INTERNAL PARAMETERS-1'!$B$5:$J$44,5,FALSE))*VLOOKUP(AirBSYLD2!BD$4,'[1]INTERNAL PARAMETERS-1'!$B$5:$J$44,8,FALSE)*VLOOKUP(AirBSYLD2!BD$4,'[1]INTERNAL PARAMETERS-1'!$B$5:$J$44,3,FALSE)</f>
        <v>4.0363368032310595E-3</v>
      </c>
      <c r="BE40" s="44">
        <f>AirBSYLD1!BE40*VLOOKUP(AirBSYLD2!BE$4,'[1]INTERNAL PARAMETERS-1'!$B$5:$J$44,5,FALSE)*VLOOKUP(AirBSYLD2!BE$4,'[1]INTERNAL PARAMETERS-1'!$B$5:$J$44,6,FALSE)*VLOOKUP(AirBSYLD2!BE$4,'[1]INTERNAL PARAMETERS-1'!$B$5:$J$44,3,FALSE) + AirBSYLD1!BE40*(1-VLOOKUP(AirBSYLD2!BE$4,'[1]INTERNAL PARAMETERS-1'!$B$5:$J$44,5,FALSE))*VLOOKUP(AirBSYLD2!BE$4,'[1]INTERNAL PARAMETERS-1'!$B$5:$J$44,8,FALSE)*VLOOKUP(AirBSYLD2!BE$4,'[1]INTERNAL PARAMETERS-1'!$B$5:$J$44,3,FALSE)</f>
        <v>0.15759337755186498</v>
      </c>
      <c r="BF40" s="44">
        <f>AirBSYLD1!BF40*VLOOKUP(AirBSYLD2!BF$4,'[1]INTERNAL PARAMETERS-1'!$B$5:$J$44,5,FALSE)*VLOOKUP(AirBSYLD2!BF$4,'[1]INTERNAL PARAMETERS-1'!$B$5:$J$44,6,FALSE)*VLOOKUP(AirBSYLD2!BF$4,'[1]INTERNAL PARAMETERS-1'!$B$5:$J$44,3,FALSE) + AirBSYLD1!BF40*(1-VLOOKUP(AirBSYLD2!BF$4,'[1]INTERNAL PARAMETERS-1'!$B$5:$J$44,5,FALSE))*VLOOKUP(AirBSYLD2!BF$4,'[1]INTERNAL PARAMETERS-1'!$B$5:$J$44,8,FALSE)*VLOOKUP(AirBSYLD2!BF$4,'[1]INTERNAL PARAMETERS-1'!$B$5:$J$44,3,FALSE)</f>
        <v>0</v>
      </c>
      <c r="BG40" s="44">
        <f>AirBSYLD1!BG40*VLOOKUP(AirBSYLD2!BG$4,'[1]INTERNAL PARAMETERS-1'!$B$5:$J$44,5,FALSE)*VLOOKUP(AirBSYLD2!BG$4,'[1]INTERNAL PARAMETERS-1'!$B$5:$J$44,6,FALSE)*VLOOKUP(AirBSYLD2!BG$4,'[1]INTERNAL PARAMETERS-1'!$B$5:$J$44,3,FALSE) + AirBSYLD1!BG40*(1-VLOOKUP(AirBSYLD2!BG$4,'[1]INTERNAL PARAMETERS-1'!$B$5:$J$44,5,FALSE))*VLOOKUP(AirBSYLD2!BG$4,'[1]INTERNAL PARAMETERS-1'!$B$5:$J$44,8,FALSE)*VLOOKUP(AirBSYLD2!BG$4,'[1]INTERNAL PARAMETERS-1'!$B$5:$J$44,3,FALSE)</f>
        <v>2.0016787619290734E-2</v>
      </c>
      <c r="BH40" s="44">
        <f>AirBSYLD1!BH40*VLOOKUP(AirBSYLD2!BH$4,'[1]INTERNAL PARAMETERS-1'!$B$5:$J$44,5,FALSE)*VLOOKUP(AirBSYLD2!BH$4,'[1]INTERNAL PARAMETERS-1'!$B$5:$J$44,6,FALSE)*VLOOKUP(AirBSYLD2!BH$4,'[1]INTERNAL PARAMETERS-1'!$B$5:$J$44,3,FALSE) + AirBSYLD1!BH40*(1-VLOOKUP(AirBSYLD2!BH$4,'[1]INTERNAL PARAMETERS-1'!$B$5:$J$44,5,FALSE))*VLOOKUP(AirBSYLD2!BH$4,'[1]INTERNAL PARAMETERS-1'!$B$5:$J$44,8,FALSE)*VLOOKUP(AirBSYLD2!BH$4,'[1]INTERNAL PARAMETERS-1'!$B$5:$J$44,3,FALSE)</f>
        <v>9.6031373727648969E-5</v>
      </c>
      <c r="BI40" s="44">
        <f>AirBSYLD1!BI40*VLOOKUP(AirBSYLD2!BI$4,'[1]INTERNAL PARAMETERS-1'!$B$5:$J$44,5,FALSE)*VLOOKUP(AirBSYLD2!BI$4,'[1]INTERNAL PARAMETERS-1'!$B$5:$J$44,6,FALSE)*VLOOKUP(AirBSYLD2!BI$4,'[1]INTERNAL PARAMETERS-1'!$B$5:$J$44,3,FALSE) + AirBSYLD1!BI40*(1-VLOOKUP(AirBSYLD2!BI$4,'[1]INTERNAL PARAMETERS-1'!$B$5:$J$44,5,FALSE))*VLOOKUP(AirBSYLD2!BI$4,'[1]INTERNAL PARAMETERS-1'!$B$5:$J$44,8,FALSE)*VLOOKUP(AirBSYLD2!BI$4,'[1]INTERNAL PARAMETERS-1'!$B$5:$J$44,3,FALSE)</f>
        <v>0</v>
      </c>
      <c r="BJ40" s="44">
        <f>AirBSYLD1!BJ40*VLOOKUP(AirBSYLD2!BJ$4,'[1]INTERNAL PARAMETERS-1'!$B$5:$J$44,5,FALSE)*VLOOKUP(AirBSYLD2!BJ$4,'[1]INTERNAL PARAMETERS-1'!$B$5:$J$44,6,FALSE)*VLOOKUP(AirBSYLD2!BJ$4,'[1]INTERNAL PARAMETERS-1'!$B$5:$J$44,3,FALSE) + AirBSYLD1!BJ40*(1-VLOOKUP(AirBSYLD2!BJ$4,'[1]INTERNAL PARAMETERS-1'!$B$5:$J$44,5,FALSE))*VLOOKUP(AirBSYLD2!BJ$4,'[1]INTERNAL PARAMETERS-1'!$B$5:$J$44,8,FALSE)*VLOOKUP(AirBSYLD2!BJ$4,'[1]INTERNAL PARAMETERS-1'!$B$5:$J$44,3,FALSE)</f>
        <v>4.6507848431147809E-3</v>
      </c>
      <c r="BK40" s="44">
        <f>AirBSYLD1!BK40*VLOOKUP(AirBSYLD2!BK$4,'[1]INTERNAL PARAMETERS-1'!$B$5:$J$44,5,FALSE)*VLOOKUP(AirBSYLD2!BK$4,'[1]INTERNAL PARAMETERS-1'!$B$5:$J$44,6,FALSE)*VLOOKUP(AirBSYLD2!BK$4,'[1]INTERNAL PARAMETERS-1'!$B$5:$J$44,3,FALSE) + AirBSYLD1!BK40*(1-VLOOKUP(AirBSYLD2!BK$4,'[1]INTERNAL PARAMETERS-1'!$B$5:$J$44,5,FALSE))*VLOOKUP(AirBSYLD2!BK$4,'[1]INTERNAL PARAMETERS-1'!$B$5:$J$44,8,FALSE)*VLOOKUP(AirBSYLD2!BK$4,'[1]INTERNAL PARAMETERS-1'!$B$5:$J$44,3,FALSE)</f>
        <v>7.3193639688888942E-3</v>
      </c>
      <c r="BL40" s="44">
        <f>AirBSYLD1!BL40*VLOOKUP(AirBSYLD2!BL$4,'[1]INTERNAL PARAMETERS-1'!$B$5:$J$44,5,FALSE)*VLOOKUP(AirBSYLD2!BL$4,'[1]INTERNAL PARAMETERS-1'!$B$5:$J$44,6,FALSE)*VLOOKUP(AirBSYLD2!BL$4,'[1]INTERNAL PARAMETERS-1'!$B$5:$J$44,3,FALSE) + AirBSYLD1!BL40*(1-VLOOKUP(AirBSYLD2!BL$4,'[1]INTERNAL PARAMETERS-1'!$B$5:$J$44,5,FALSE))*VLOOKUP(AirBSYLD2!BL$4,'[1]INTERNAL PARAMETERS-1'!$B$5:$J$44,8,FALSE)*VLOOKUP(AirBSYLD2!BL$4,'[1]INTERNAL PARAMETERS-1'!$B$5:$J$44,3,FALSE)</f>
        <v>1.5181122197323255E-2</v>
      </c>
      <c r="BM40" s="44">
        <f>AirBSYLD1!BM40*VLOOKUP(AirBSYLD2!BM$4,'[1]INTERNAL PARAMETERS-1'!$B$5:$J$44,5,FALSE)*VLOOKUP(AirBSYLD2!BM$4,'[1]INTERNAL PARAMETERS-1'!$B$5:$J$44,6,FALSE)*VLOOKUP(AirBSYLD2!BM$4,'[1]INTERNAL PARAMETERS-1'!$B$5:$J$44,3,FALSE) + AirBSYLD1!BM40*(1-VLOOKUP(AirBSYLD2!BM$4,'[1]INTERNAL PARAMETERS-1'!$B$5:$J$44,5,FALSE))*VLOOKUP(AirBSYLD2!BM$4,'[1]INTERNAL PARAMETERS-1'!$B$5:$J$44,8,FALSE)*VLOOKUP(AirBSYLD2!BM$4,'[1]INTERNAL PARAMETERS-1'!$B$5:$J$44,3,FALSE)</f>
        <v>1.4653971319871967E-2</v>
      </c>
      <c r="BN40" s="44">
        <f>AirBSYLD1!BN40*VLOOKUP(AirBSYLD2!BN$4,'[1]INTERNAL PARAMETERS-1'!$B$5:$J$44,5,FALSE)*VLOOKUP(AirBSYLD2!BN$4,'[1]INTERNAL PARAMETERS-1'!$B$5:$J$44,6,FALSE)*VLOOKUP(AirBSYLD2!BN$4,'[1]INTERNAL PARAMETERS-1'!$B$5:$J$44,3,FALSE) + AirBSYLD1!BN40*(1-VLOOKUP(AirBSYLD2!BN$4,'[1]INTERNAL PARAMETERS-1'!$B$5:$J$44,5,FALSE))*VLOOKUP(AirBSYLD2!BN$4,'[1]INTERNAL PARAMETERS-1'!$B$5:$J$44,8,FALSE)*VLOOKUP(AirBSYLD2!BN$4,'[1]INTERNAL PARAMETERS-1'!$B$5:$J$44,3,FALSE)</f>
        <v>1.2557409089954433E-2</v>
      </c>
      <c r="BO40" s="44">
        <f>AirBSYLD1!BO40*VLOOKUP(AirBSYLD2!BO$4,'[1]INTERNAL PARAMETERS-1'!$B$5:$J$44,5,FALSE)*VLOOKUP(AirBSYLD2!BO$4,'[1]INTERNAL PARAMETERS-1'!$B$5:$J$44,6,FALSE)*VLOOKUP(AirBSYLD2!BO$4,'[1]INTERNAL PARAMETERS-1'!$B$5:$J$44,3,FALSE) + AirBSYLD1!BO40*(1-VLOOKUP(AirBSYLD2!BO$4,'[1]INTERNAL PARAMETERS-1'!$B$5:$J$44,5,FALSE))*VLOOKUP(AirBSYLD2!BO$4,'[1]INTERNAL PARAMETERS-1'!$B$5:$J$44,8,FALSE)*VLOOKUP(AirBSYLD2!BO$4,'[1]INTERNAL PARAMETERS-1'!$B$5:$J$44,3,FALSE)</f>
        <v>9.5598425407495188E-3</v>
      </c>
      <c r="BP40" s="44">
        <f>AirBSYLD1!BP40*VLOOKUP(AirBSYLD2!BP$4,'[1]INTERNAL PARAMETERS-1'!$B$5:$J$44,5,FALSE)*VLOOKUP(AirBSYLD2!BP$4,'[1]INTERNAL PARAMETERS-1'!$B$5:$J$44,6,FALSE)*VLOOKUP(AirBSYLD2!BP$4,'[1]INTERNAL PARAMETERS-1'!$B$5:$J$44,3,FALSE) + AirBSYLD1!BP40*(1-VLOOKUP(AirBSYLD2!BP$4,'[1]INTERNAL PARAMETERS-1'!$B$5:$J$44,5,FALSE))*VLOOKUP(AirBSYLD2!BP$4,'[1]INTERNAL PARAMETERS-1'!$B$5:$J$44,8,FALSE)*VLOOKUP(AirBSYLD2!BP$4,'[1]INTERNAL PARAMETERS-1'!$B$5:$J$44,3,FALSE)</f>
        <v>3.9590523179167662E-4</v>
      </c>
      <c r="BQ40" s="44">
        <f>AirBSYLD1!BQ40*VLOOKUP(AirBSYLD2!BQ$4,'[1]INTERNAL PARAMETERS-1'!$B$5:$J$44,5,FALSE)*VLOOKUP(AirBSYLD2!BQ$4,'[1]INTERNAL PARAMETERS-1'!$B$5:$J$44,6,FALSE)*VLOOKUP(AirBSYLD2!BQ$4,'[1]INTERNAL PARAMETERS-1'!$B$5:$J$44,3,FALSE) + AirBSYLD1!BQ40*(1-VLOOKUP(AirBSYLD2!BQ$4,'[1]INTERNAL PARAMETERS-1'!$B$5:$J$44,5,FALSE))*VLOOKUP(AirBSYLD2!BQ$4,'[1]INTERNAL PARAMETERS-1'!$B$5:$J$44,8,FALSE)*VLOOKUP(AirBSYLD2!BQ$4,'[1]INTERNAL PARAMETERS-1'!$B$5:$J$44,3,FALSE)</f>
        <v>3.1206496790239371E-2</v>
      </c>
      <c r="BR40" s="44">
        <f>AirBSYLD1!BR40*VLOOKUP(AirBSYLD2!BR$4,'[1]INTERNAL PARAMETERS-1'!$B$5:$J$44,5,FALSE)*VLOOKUP(AirBSYLD2!BR$4,'[1]INTERNAL PARAMETERS-1'!$B$5:$J$44,6,FALSE)*VLOOKUP(AirBSYLD2!BR$4,'[1]INTERNAL PARAMETERS-1'!$B$5:$J$44,3,FALSE) + AirBSYLD1!BR40*(1-VLOOKUP(AirBSYLD2!BR$4,'[1]INTERNAL PARAMETERS-1'!$B$5:$J$44,5,FALSE))*VLOOKUP(AirBSYLD2!BR$4,'[1]INTERNAL PARAMETERS-1'!$B$5:$J$44,8,FALSE)*VLOOKUP(AirBSYLD2!BR$4,'[1]INTERNAL PARAMETERS-1'!$B$5:$J$44,3,FALSE)</f>
        <v>8.7521831486228727E-4</v>
      </c>
      <c r="BS40" s="44">
        <f>AirBSYLD1!BS40*VLOOKUP(AirBSYLD2!BS$4,'[1]INTERNAL PARAMETERS-1'!$B$5:$J$44,5,FALSE)*VLOOKUP(AirBSYLD2!BS$4,'[1]INTERNAL PARAMETERS-1'!$B$5:$J$44,6,FALSE)*VLOOKUP(AirBSYLD2!BS$4,'[1]INTERNAL PARAMETERS-1'!$B$5:$J$44,3,FALSE) + AirBSYLD1!BS40*(1-VLOOKUP(AirBSYLD2!BS$4,'[1]INTERNAL PARAMETERS-1'!$B$5:$J$44,5,FALSE))*VLOOKUP(AirBSYLD2!BS$4,'[1]INTERNAL PARAMETERS-1'!$B$5:$J$44,8,FALSE)*VLOOKUP(AirBSYLD2!BS$4,'[1]INTERNAL PARAMETERS-1'!$B$5:$J$44,3,FALSE)</f>
        <v>2.8933614953215817E-5</v>
      </c>
      <c r="BT40" s="44">
        <f>AirBSYLD1!BT40*VLOOKUP(AirBSYLD2!BT$4,'[1]INTERNAL PARAMETERS-1'!$B$5:$J$44,5,FALSE)*VLOOKUP(AirBSYLD2!BT$4,'[1]INTERNAL PARAMETERS-1'!$B$5:$J$44,6,FALSE)*VLOOKUP(AirBSYLD2!BT$4,'[1]INTERNAL PARAMETERS-1'!$B$5:$J$44,3,FALSE) + AirBSYLD1!BT40*(1-VLOOKUP(AirBSYLD2!BT$4,'[1]INTERNAL PARAMETERS-1'!$B$5:$J$44,5,FALSE))*VLOOKUP(AirBSYLD2!BT$4,'[1]INTERNAL PARAMETERS-1'!$B$5:$J$44,8,FALSE)*VLOOKUP(AirBSYLD2!BT$4,'[1]INTERNAL PARAMETERS-1'!$B$5:$J$44,3,FALSE)</f>
        <v>0</v>
      </c>
      <c r="BU40" s="44">
        <f>AirBSYLD1!BU40*VLOOKUP(AirBSYLD2!BU$4,'[1]INTERNAL PARAMETERS-1'!$B$5:$J$44,5,FALSE)*VLOOKUP(AirBSYLD2!BU$4,'[1]INTERNAL PARAMETERS-1'!$B$5:$J$44,6,FALSE)*VLOOKUP(AirBSYLD2!BU$4,'[1]INTERNAL PARAMETERS-1'!$B$5:$J$44,3,FALSE) + AirBSYLD1!BU40*(1-VLOOKUP(AirBSYLD2!BU$4,'[1]INTERNAL PARAMETERS-1'!$B$5:$J$44,5,FALSE))*VLOOKUP(AirBSYLD2!BU$4,'[1]INTERNAL PARAMETERS-1'!$B$5:$J$44,8,FALSE)*VLOOKUP(AirBSYLD2!BU$4,'[1]INTERNAL PARAMETERS-1'!$B$5:$J$44,3,FALSE)</f>
        <v>0</v>
      </c>
      <c r="BV40" s="44">
        <f>AirBSYLD1!BV40*VLOOKUP(AirBSYLD2!BV$4,'[1]INTERNAL PARAMETERS-1'!$B$5:$J$44,5,FALSE)*VLOOKUP(AirBSYLD2!BV$4,'[1]INTERNAL PARAMETERS-1'!$B$5:$J$44,6,FALSE)*VLOOKUP(AirBSYLD2!BV$4,'[1]INTERNAL PARAMETERS-1'!$B$5:$J$44,3,FALSE) + AirBSYLD1!BV40*(1-VLOOKUP(AirBSYLD2!BV$4,'[1]INTERNAL PARAMETERS-1'!$B$5:$J$44,5,FALSE))*VLOOKUP(AirBSYLD2!BV$4,'[1]INTERNAL PARAMETERS-1'!$B$5:$J$44,8,FALSE)*VLOOKUP(AirBSYLD2!BV$4,'[1]INTERNAL PARAMETERS-1'!$B$5:$J$44,3,FALSE)</f>
        <v>0</v>
      </c>
      <c r="BW40" s="44">
        <f>AirBSYLD1!BW40*VLOOKUP(AirBSYLD2!BW$4,'[1]INTERNAL PARAMETERS-1'!$B$5:$J$44,5,FALSE)*VLOOKUP(AirBSYLD2!BW$4,'[1]INTERNAL PARAMETERS-1'!$B$5:$J$44,6,FALSE)*VLOOKUP(AirBSYLD2!BW$4,'[1]INTERNAL PARAMETERS-1'!$B$5:$J$44,3,FALSE) + AirBSYLD1!BW40*(1-VLOOKUP(AirBSYLD2!BW$4,'[1]INTERNAL PARAMETERS-1'!$B$5:$J$44,5,FALSE))*VLOOKUP(AirBSYLD2!BW$4,'[1]INTERNAL PARAMETERS-1'!$B$5:$J$44,8,FALSE)*VLOOKUP(AirBSYLD2!BW$4,'[1]INTERNAL PARAMETERS-1'!$B$5:$J$44,3,FALSE)</f>
        <v>0</v>
      </c>
      <c r="BX40" s="44">
        <f>AirBSYLD1!BX40*VLOOKUP(AirBSYLD2!BX$4,'[1]INTERNAL PARAMETERS-1'!$B$5:$J$44,5,FALSE)*VLOOKUP(AirBSYLD2!BX$4,'[1]INTERNAL PARAMETERS-1'!$B$5:$J$44,6,FALSE)*VLOOKUP(AirBSYLD2!BX$4,'[1]INTERNAL PARAMETERS-1'!$B$5:$J$44,3,FALSE) + AirBSYLD1!BX40*(1-VLOOKUP(AirBSYLD2!BX$4,'[1]INTERNAL PARAMETERS-1'!$B$5:$J$44,5,FALSE))*VLOOKUP(AirBSYLD2!BX$4,'[1]INTERNAL PARAMETERS-1'!$B$5:$J$44,8,FALSE)*VLOOKUP(AirBSYLD2!BX$4,'[1]INTERNAL PARAMETERS-1'!$B$5:$J$44,3,FALSE)</f>
        <v>0</v>
      </c>
      <c r="BY40" s="44">
        <f>AirBSYLD1!BY40*VLOOKUP(AirBSYLD2!BY$4,'[1]INTERNAL PARAMETERS-1'!$B$5:$J$44,5,FALSE)*VLOOKUP(AirBSYLD2!BY$4,'[1]INTERNAL PARAMETERS-1'!$B$5:$J$44,6,FALSE)*VLOOKUP(AirBSYLD2!BY$4,'[1]INTERNAL PARAMETERS-1'!$B$5:$J$44,3,FALSE) + AirBSYLD1!BY40*(1-VLOOKUP(AirBSYLD2!BY$4,'[1]INTERNAL PARAMETERS-1'!$B$5:$J$44,5,FALSE))*VLOOKUP(AirBSYLD2!BY$4,'[1]INTERNAL PARAMETERS-1'!$B$5:$J$44,8,FALSE)*VLOOKUP(AirBSYLD2!BY$4,'[1]INTERNAL PARAMETERS-1'!$B$5:$J$44,3,FALSE)</f>
        <v>0</v>
      </c>
      <c r="BZ40" s="44">
        <f>AirBSYLD1!BZ40*VLOOKUP(AirBSYLD2!BZ$4,'[1]INTERNAL PARAMETERS-1'!$B$5:$J$44,5,FALSE)*VLOOKUP(AirBSYLD2!BZ$4,'[1]INTERNAL PARAMETERS-1'!$B$5:$J$44,6,FALSE)*VLOOKUP(AirBSYLD2!BZ$4,'[1]INTERNAL PARAMETERS-1'!$B$5:$J$44,3,FALSE) + AirBSYLD1!BZ40*(1-VLOOKUP(AirBSYLD2!BZ$4,'[1]INTERNAL PARAMETERS-1'!$B$5:$J$44,5,FALSE))*VLOOKUP(AirBSYLD2!BZ$4,'[1]INTERNAL PARAMETERS-1'!$B$5:$J$44,8,FALSE)*VLOOKUP(AirBSYLD2!BZ$4,'[1]INTERNAL PARAMETERS-1'!$B$5:$J$44,3,FALSE)</f>
        <v>0</v>
      </c>
      <c r="CA40" s="44">
        <f>AirBSYLD1!CA40*VLOOKUP(AirBSYLD2!CA$4,'[1]INTERNAL PARAMETERS-1'!$B$5:$J$44,5,FALSE)*VLOOKUP(AirBSYLD2!CA$4,'[1]INTERNAL PARAMETERS-1'!$B$5:$J$44,6,FALSE)*VLOOKUP(AirBSYLD2!CA$4,'[1]INTERNAL PARAMETERS-1'!$B$5:$J$44,3,FALSE) + AirBSYLD1!CA40*(1-VLOOKUP(AirBSYLD2!CA$4,'[1]INTERNAL PARAMETERS-1'!$B$5:$J$44,5,FALSE))*VLOOKUP(AirBSYLD2!CA$4,'[1]INTERNAL PARAMETERS-1'!$B$5:$J$44,8,FALSE)*VLOOKUP(AirBSYLD2!CA$4,'[1]INTERNAL PARAMETERS-1'!$B$5:$J$44,3,FALSE)</f>
        <v>0</v>
      </c>
      <c r="CB40" s="44">
        <f>AirBSYLD1!CB40*VLOOKUP(AirBSYLD2!CB$4,'[1]INTERNAL PARAMETERS-1'!$B$5:$J$44,5,FALSE)*VLOOKUP(AirBSYLD2!CB$4,'[1]INTERNAL PARAMETERS-1'!$B$5:$J$44,6,FALSE)*VLOOKUP(AirBSYLD2!CB$4,'[1]INTERNAL PARAMETERS-1'!$B$5:$J$44,3,FALSE) + AirBSYLD1!CB40*(1-VLOOKUP(AirBSYLD2!CB$4,'[1]INTERNAL PARAMETERS-1'!$B$5:$J$44,5,FALSE))*VLOOKUP(AirBSYLD2!CB$4,'[1]INTERNAL PARAMETERS-1'!$B$5:$J$44,8,FALSE)*VLOOKUP(AirBSYLD2!CB$4,'[1]INTERNAL PARAMETERS-1'!$B$5:$J$44,3,FALSE)</f>
        <v>0</v>
      </c>
      <c r="CC40" s="44">
        <f>AirBSYLD1!CC40*VLOOKUP(AirBSYLD2!CC$4,'[1]INTERNAL PARAMETERS-1'!$B$5:$J$44,5,FALSE)*VLOOKUP(AirBSYLD2!CC$4,'[1]INTERNAL PARAMETERS-1'!$B$5:$J$44,6,FALSE)*VLOOKUP(AirBSYLD2!CC$4,'[1]INTERNAL PARAMETERS-1'!$B$5:$J$44,3,FALSE) + AirBSYLD1!CC40*(1-VLOOKUP(AirBSYLD2!CC$4,'[1]INTERNAL PARAMETERS-1'!$B$5:$J$44,5,FALSE))*VLOOKUP(AirBSYLD2!CC$4,'[1]INTERNAL PARAMETERS-1'!$B$5:$J$44,8,FALSE)*VLOOKUP(AirBSYLD2!CC$4,'[1]INTERNAL PARAMETERS-1'!$B$5:$J$44,3,FALSE)</f>
        <v>1.896954216164656E-4</v>
      </c>
      <c r="CD40" s="44">
        <f>AirBSYLD1!CD40*VLOOKUP(AirBSYLD2!CD$4,'[1]INTERNAL PARAMETERS-1'!$B$5:$J$44,5,FALSE)*VLOOKUP(AirBSYLD2!CD$4,'[1]INTERNAL PARAMETERS-1'!$B$5:$J$44,6,FALSE)*VLOOKUP(AirBSYLD2!CD$4,'[1]INTERNAL PARAMETERS-1'!$B$5:$J$44,3,FALSE) + AirBSYLD1!CD40*(1-VLOOKUP(AirBSYLD2!CD$4,'[1]INTERNAL PARAMETERS-1'!$B$5:$J$44,5,FALSE))*VLOOKUP(AirBSYLD2!CD$4,'[1]INTERNAL PARAMETERS-1'!$B$5:$J$44,8,FALSE)*VLOOKUP(AirBSYLD2!CD$4,'[1]INTERNAL PARAMETERS-1'!$B$5:$J$44,3,FALSE)</f>
        <v>5.6908483265259192E-4</v>
      </c>
      <c r="CE40" s="44">
        <f>AirBSYLD1!CE40*VLOOKUP(AirBSYLD2!CE$4,'[1]INTERNAL PARAMETERS-1'!$B$5:$J$44,5,FALSE)*VLOOKUP(AirBSYLD2!CE$4,'[1]INTERNAL PARAMETERS-1'!$B$5:$J$44,6,FALSE)*VLOOKUP(AirBSYLD2!CE$4,'[1]INTERNAL PARAMETERS-1'!$B$5:$J$44,3,FALSE) + AirBSYLD1!CE40*(1-VLOOKUP(AirBSYLD2!CE$4,'[1]INTERNAL PARAMETERS-1'!$B$5:$J$44,5,FALSE))*VLOOKUP(AirBSYLD2!CE$4,'[1]INTERNAL PARAMETERS-1'!$B$5:$J$44,8,FALSE)*VLOOKUP(AirBSYLD2!CE$4,'[1]INTERNAL PARAMETERS-1'!$B$5:$J$44,3,FALSE)</f>
        <v>1.6394774209588047E-4</v>
      </c>
      <c r="CF40" s="44">
        <f>AirBSYLD1!CF40*VLOOKUP(AirBSYLD2!CF$4,'[1]INTERNAL PARAMETERS-1'!$B$5:$J$44,5,FALSE)*VLOOKUP(AirBSYLD2!CF$4,'[1]INTERNAL PARAMETERS-1'!$B$5:$J$44,6,FALSE)*VLOOKUP(AirBSYLD2!CF$4,'[1]INTERNAL PARAMETERS-1'!$B$5:$J$44,3,FALSE) + AirBSYLD1!CF40*(1-VLOOKUP(AirBSYLD2!CF$4,'[1]INTERNAL PARAMETERS-1'!$B$5:$J$44,5,FALSE))*VLOOKUP(AirBSYLD2!CF$4,'[1]INTERNAL PARAMETERS-1'!$B$5:$J$44,8,FALSE)*VLOOKUP(AirBSYLD2!CF$4,'[1]INTERNAL PARAMETERS-1'!$B$5:$J$44,3,FALSE)</f>
        <v>0</v>
      </c>
      <c r="CG40" s="44">
        <f>AirBSYLD1!CG40*VLOOKUP(AirBSYLD2!CG$4,'[1]INTERNAL PARAMETERS-1'!$B$5:$J$44,5,FALSE)*VLOOKUP(AirBSYLD2!CG$4,'[1]INTERNAL PARAMETERS-1'!$B$5:$J$44,6,FALSE)*VLOOKUP(AirBSYLD2!CG$4,'[1]INTERNAL PARAMETERS-1'!$B$5:$J$44,3,FALSE) + AirBSYLD1!CG40*(1-VLOOKUP(AirBSYLD2!CG$4,'[1]INTERNAL PARAMETERS-1'!$B$5:$J$44,5,FALSE))*VLOOKUP(AirBSYLD2!CG$4,'[1]INTERNAL PARAMETERS-1'!$B$5:$J$44,8,FALSE)*VLOOKUP(AirBSYLD2!CG$4,'[1]INTERNAL PARAMETERS-1'!$B$5:$J$44,3,FALSE)</f>
        <v>0</v>
      </c>
      <c r="CH40" s="43">
        <f>AirBSYLD1!CH40*VLOOKUP(AirBSYLD2!CH$4,'[1]INTERNAL PARAMETERS-1'!$B$5:$J$44,5,FALSE)*VLOOKUP(AirBSYLD2!CH$4,'[1]INTERNAL PARAMETERS-1'!$B$5:$J$44,6,FALSE)*VLOOKUP(AirBSYLD2!CH$4,'[1]INTERNAL PARAMETERS-1'!$B$5:$J$44,3,FALSE) + AirBSYLD1!CH40*(1-VLOOKUP(AirBSYLD2!CH$4,'[1]INTERNAL PARAMETERS-1'!$B$5:$J$44,5,FALSE))*VLOOKUP(AirBSYLD2!CH$4,'[1]INTERNAL PARAMETERS-1'!$B$5:$J$44,8,FALSE)*VLOOKUP(AirBSYLD2!CH$4,'[1]INTERNAL PARAMETERS-1'!$B$5:$J$44,3,FALSE)</f>
        <v>0</v>
      </c>
      <c r="CJ40" s="45">
        <f t="shared" si="0"/>
        <v>0.99807289415881284</v>
      </c>
      <c r="CK40" s="43">
        <f t="shared" si="1"/>
        <v>1.0359271304909774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AirBS!X41</f>
        <v>35.275658553540637</v>
      </c>
      <c r="F41" s="56">
        <f>'[1]INTERNAL PARAMETERS-1'!M5</f>
        <v>85.012</v>
      </c>
      <c r="G41" s="45">
        <f>AirBSYLD1!G41*VLOOKUP(AirBSYLD2!G$4,'[1]INTERNAL PARAMETERS-1'!$B$5:$J$44,5,FALSE)*VLOOKUP(AirBSYLD2!G$4,'[1]INTERNAL PARAMETERS-1'!$B$5:$J$44,7,FALSE)*AirBSYLD2!$F41 + AirBSYLD1!G41*(1-VLOOKUP(AirBSYLD2!G$4,'[1]INTERNAL PARAMETERS-1'!$B$5:$J$44,5,FALSE))*VLOOKUP(AirBSYLD2!G$4,'[1]INTERNAL PARAMETERS-1'!$B$5:$J$44,9,FALSE)*AirBSYLD2!$F41</f>
        <v>2.4601377021211044</v>
      </c>
      <c r="H41" s="44">
        <f>AirBSYLD1!H41*VLOOKUP(AirBSYLD2!H$4,'[1]INTERNAL PARAMETERS-1'!$B$5:$J$44,5,FALSE)*VLOOKUP(AirBSYLD2!H$4,'[1]INTERNAL PARAMETERS-1'!$B$5:$J$44,7,FALSE)*AirBSYLD2!$F41 + AirBSYLD1!H41*(1-VLOOKUP(AirBSYLD2!H$4,'[1]INTERNAL PARAMETERS-1'!$B$5:$J$44,5,FALSE))*VLOOKUP(AirBSYLD2!H$4,'[1]INTERNAL PARAMETERS-1'!$B$5:$J$44,9,FALSE)*AirBSYLD2!$F41</f>
        <v>1.4835476092671118</v>
      </c>
      <c r="I41" s="44">
        <f>AirBSYLD1!I41*VLOOKUP(AirBSYLD2!I$4,'[1]INTERNAL PARAMETERS-1'!$B$5:$J$44,5,FALSE)*VLOOKUP(AirBSYLD2!I$4,'[1]INTERNAL PARAMETERS-1'!$B$5:$J$44,7,FALSE)*AirBSYLD2!$F41 + AirBSYLD1!I41*(1-VLOOKUP(AirBSYLD2!I$4,'[1]INTERNAL PARAMETERS-1'!$B$5:$J$44,5,FALSE))*VLOOKUP(AirBSYLD2!I$4,'[1]INTERNAL PARAMETERS-1'!$B$5:$J$44,9,FALSE)*AirBSYLD2!$F41</f>
        <v>8.1337208194565029</v>
      </c>
      <c r="J41" s="44">
        <f>AirBSYLD1!J41*VLOOKUP(AirBSYLD2!J$4,'[1]INTERNAL PARAMETERS-1'!$B$5:$J$44,5,FALSE)*VLOOKUP(AirBSYLD2!J$4,'[1]INTERNAL PARAMETERS-1'!$B$5:$J$44,7,FALSE)*AirBSYLD2!$F41 + AirBSYLD1!J41*(1-VLOOKUP(AirBSYLD2!J$4,'[1]INTERNAL PARAMETERS-1'!$B$5:$J$44,5,FALSE))*VLOOKUP(AirBSYLD2!J$4,'[1]INTERNAL PARAMETERS-1'!$B$5:$J$44,9,FALSE)*AirBSYLD2!$F41</f>
        <v>0</v>
      </c>
      <c r="K41" s="44">
        <f>AirBSYLD1!K41*VLOOKUP(AirBSYLD2!K$4,'[1]INTERNAL PARAMETERS-1'!$B$5:$J$44,5,FALSE)*VLOOKUP(AirBSYLD2!K$4,'[1]INTERNAL PARAMETERS-1'!$B$5:$J$44,7,FALSE)*AirBSYLD2!$F41 + AirBSYLD1!K41*(1-VLOOKUP(AirBSYLD2!K$4,'[1]INTERNAL PARAMETERS-1'!$B$5:$J$44,5,FALSE))*VLOOKUP(AirBSYLD2!K$4,'[1]INTERNAL PARAMETERS-1'!$B$5:$J$44,9,FALSE)*AirBSYLD2!$F41</f>
        <v>0.11278990851138973</v>
      </c>
      <c r="L41" s="44">
        <f>AirBSYLD1!L41*VLOOKUP(AirBSYLD2!L$4,'[1]INTERNAL PARAMETERS-1'!$B$5:$J$44,5,FALSE)*VLOOKUP(AirBSYLD2!L$4,'[1]INTERNAL PARAMETERS-1'!$B$5:$J$44,7,FALSE)*AirBSYLD2!$F41 + AirBSYLD1!L41*(1-VLOOKUP(AirBSYLD2!L$4,'[1]INTERNAL PARAMETERS-1'!$B$5:$J$44,5,FALSE))*VLOOKUP(AirBSYLD2!L$4,'[1]INTERNAL PARAMETERS-1'!$B$5:$J$44,9,FALSE)*AirBSYLD2!$F41</f>
        <v>0</v>
      </c>
      <c r="M41" s="44">
        <f>AirBSYLD1!M41*VLOOKUP(AirBSYLD2!M$4,'[1]INTERNAL PARAMETERS-1'!$B$5:$J$44,5,FALSE)*VLOOKUP(AirBSYLD2!M$4,'[1]INTERNAL PARAMETERS-1'!$B$5:$J$44,7,FALSE)*AirBSYLD2!$F41 + AirBSYLD1!M41*(1-VLOOKUP(AirBSYLD2!M$4,'[1]INTERNAL PARAMETERS-1'!$B$5:$J$44,5,FALSE))*VLOOKUP(AirBSYLD2!M$4,'[1]INTERNAL PARAMETERS-1'!$B$5:$J$44,9,FALSE)*AirBSYLD2!$F41</f>
        <v>7.9941598238636308E-2</v>
      </c>
      <c r="N41" s="44">
        <f>AirBSYLD1!N41*VLOOKUP(AirBSYLD2!N$4,'[1]INTERNAL PARAMETERS-1'!$B$5:$J$44,5,FALSE)*VLOOKUP(AirBSYLD2!N$4,'[1]INTERNAL PARAMETERS-1'!$B$5:$J$44,7,FALSE)*AirBSYLD2!$F41 + AirBSYLD1!N41*(1-VLOOKUP(AirBSYLD2!N$4,'[1]INTERNAL PARAMETERS-1'!$B$5:$J$44,5,FALSE))*VLOOKUP(AirBSYLD2!N$4,'[1]INTERNAL PARAMETERS-1'!$B$5:$J$44,9,FALSE)*AirBSYLD2!$F41</f>
        <v>5.972645645220695E-2</v>
      </c>
      <c r="O41" s="44">
        <f>AirBSYLD1!O41*VLOOKUP(AirBSYLD2!O$4,'[1]INTERNAL PARAMETERS-1'!$B$5:$J$44,5,FALSE)*VLOOKUP(AirBSYLD2!O$4,'[1]INTERNAL PARAMETERS-1'!$B$5:$J$44,7,FALSE)*AirBSYLD2!$F41 + AirBSYLD1!O41*(1-VLOOKUP(AirBSYLD2!O$4,'[1]INTERNAL PARAMETERS-1'!$B$5:$J$44,5,FALSE))*VLOOKUP(AirBSYLD2!O$4,'[1]INTERNAL PARAMETERS-1'!$B$5:$J$44,9,FALSE)*AirBSYLD2!$F41</f>
        <v>0</v>
      </c>
      <c r="P41" s="44">
        <f>AirBSYLD1!P41*VLOOKUP(AirBSYLD2!P$4,'[1]INTERNAL PARAMETERS-1'!$B$5:$J$44,5,FALSE)*VLOOKUP(AirBSYLD2!P$4,'[1]INTERNAL PARAMETERS-1'!$B$5:$J$44,7,FALSE)*AirBSYLD2!$F41 + AirBSYLD1!P41*(1-VLOOKUP(AirBSYLD2!P$4,'[1]INTERNAL PARAMETERS-1'!$B$5:$J$44,5,FALSE))*VLOOKUP(AirBSYLD2!P$4,'[1]INTERNAL PARAMETERS-1'!$B$5:$J$44,9,FALSE)*AirBSYLD2!$F41</f>
        <v>0</v>
      </c>
      <c r="Q41" s="44">
        <f>AirBSYLD1!Q41*VLOOKUP(AirBSYLD2!Q$4,'[1]INTERNAL PARAMETERS-1'!$B$5:$J$44,5,FALSE)*VLOOKUP(AirBSYLD2!Q$4,'[1]INTERNAL PARAMETERS-1'!$B$5:$J$44,7,FALSE)*AirBSYLD2!$F41 + AirBSYLD1!Q41*(1-VLOOKUP(AirBSYLD2!Q$4,'[1]INTERNAL PARAMETERS-1'!$B$5:$J$44,5,FALSE))*VLOOKUP(AirBSYLD2!Q$4,'[1]INTERNAL PARAMETERS-1'!$B$5:$J$44,9,FALSE)*AirBSYLD2!$F41</f>
        <v>0</v>
      </c>
      <c r="R41" s="44">
        <f>AirBSYLD1!R41*VLOOKUP(AirBSYLD2!R$4,'[1]INTERNAL PARAMETERS-1'!$B$5:$J$44,5,FALSE)*VLOOKUP(AirBSYLD2!R$4,'[1]INTERNAL PARAMETERS-1'!$B$5:$J$44,7,FALSE)*AirBSYLD2!$F41 + AirBSYLD1!R41*(1-VLOOKUP(AirBSYLD2!R$4,'[1]INTERNAL PARAMETERS-1'!$B$5:$J$44,5,FALSE))*VLOOKUP(AirBSYLD2!R$4,'[1]INTERNAL PARAMETERS-1'!$B$5:$J$44,9,FALSE)*AirBSYLD2!$F41</f>
        <v>0.17375121818678346</v>
      </c>
      <c r="S41" s="44">
        <f>AirBSYLD1!S41*VLOOKUP(AirBSYLD2!S$4,'[1]INTERNAL PARAMETERS-1'!$B$5:$J$44,5,FALSE)*VLOOKUP(AirBSYLD2!S$4,'[1]INTERNAL PARAMETERS-1'!$B$5:$J$44,7,FALSE)*AirBSYLD2!$F41 + AirBSYLD1!S41*(1-VLOOKUP(AirBSYLD2!S$4,'[1]INTERNAL PARAMETERS-1'!$B$5:$J$44,5,FALSE))*VLOOKUP(AirBSYLD2!S$4,'[1]INTERNAL PARAMETERS-1'!$B$5:$J$44,9,FALSE)*AirBSYLD2!$F41</f>
        <v>2.7873708224055846</v>
      </c>
      <c r="T41" s="44">
        <f>AirBSYLD1!T41*VLOOKUP(AirBSYLD2!T$4,'[1]INTERNAL PARAMETERS-1'!$B$5:$J$44,5,FALSE)*VLOOKUP(AirBSYLD2!T$4,'[1]INTERNAL PARAMETERS-1'!$B$5:$J$44,7,FALSE)*AirBSYLD2!$F41 + AirBSYLD1!T41*(1-VLOOKUP(AirBSYLD2!T$4,'[1]INTERNAL PARAMETERS-1'!$B$5:$J$44,5,FALSE))*VLOOKUP(AirBSYLD2!T$4,'[1]INTERNAL PARAMETERS-1'!$B$5:$J$44,9,FALSE)*AirBSYLD2!$F41</f>
        <v>0.45107866497986515</v>
      </c>
      <c r="U41" s="44">
        <f>AirBSYLD1!U41*VLOOKUP(AirBSYLD2!U$4,'[1]INTERNAL PARAMETERS-1'!$B$5:$J$44,5,FALSE)*VLOOKUP(AirBSYLD2!U$4,'[1]INTERNAL PARAMETERS-1'!$B$5:$J$44,7,FALSE)*AirBSYLD2!$F41 + AirBSYLD1!U41*(1-VLOOKUP(AirBSYLD2!U$4,'[1]INTERNAL PARAMETERS-1'!$B$5:$J$44,5,FALSE))*VLOOKUP(AirBSYLD2!U$4,'[1]INTERNAL PARAMETERS-1'!$B$5:$J$44,9,FALSE)*AirBSYLD2!$F41</f>
        <v>0.11327086476161059</v>
      </c>
      <c r="V41" s="44">
        <f>AirBSYLD1!V41*VLOOKUP(AirBSYLD2!V$4,'[1]INTERNAL PARAMETERS-1'!$B$5:$J$44,5,FALSE)*VLOOKUP(AirBSYLD2!V$4,'[1]INTERNAL PARAMETERS-1'!$B$5:$J$44,7,FALSE)*AirBSYLD2!$F41 + AirBSYLD1!V41*(1-VLOOKUP(AirBSYLD2!V$4,'[1]INTERNAL PARAMETERS-1'!$B$5:$J$44,5,FALSE))*VLOOKUP(AirBSYLD2!V$4,'[1]INTERNAL PARAMETERS-1'!$B$5:$J$44,9,FALSE)*AirBSYLD2!$F41</f>
        <v>2.0639482666604589</v>
      </c>
      <c r="W41" s="44">
        <f>AirBSYLD1!W41*VLOOKUP(AirBSYLD2!W$4,'[1]INTERNAL PARAMETERS-1'!$B$5:$J$44,5,FALSE)*VLOOKUP(AirBSYLD2!W$4,'[1]INTERNAL PARAMETERS-1'!$B$5:$J$44,7,FALSE)*AirBSYLD2!$F41 + AirBSYLD1!W41*(1-VLOOKUP(AirBSYLD2!W$4,'[1]INTERNAL PARAMETERS-1'!$B$5:$J$44,5,FALSE))*VLOOKUP(AirBSYLD2!W$4,'[1]INTERNAL PARAMETERS-1'!$B$5:$J$44,9,FALSE)*AirBSYLD2!$F41</f>
        <v>0</v>
      </c>
      <c r="X41" s="44">
        <f>AirBSYLD1!X41*VLOOKUP(AirBSYLD2!X$4,'[1]INTERNAL PARAMETERS-1'!$B$5:$J$44,5,FALSE)*VLOOKUP(AirBSYLD2!X$4,'[1]INTERNAL PARAMETERS-1'!$B$5:$J$44,7,FALSE)*AirBSYLD2!$F41 + AirBSYLD1!X41*(1-VLOOKUP(AirBSYLD2!X$4,'[1]INTERNAL PARAMETERS-1'!$B$5:$J$44,5,FALSE))*VLOOKUP(AirBSYLD2!X$4,'[1]INTERNAL PARAMETERS-1'!$B$5:$J$44,9,FALSE)*AirBSYLD2!$F41</f>
        <v>0</v>
      </c>
      <c r="Y41" s="44">
        <f>AirBSYLD1!Y41*VLOOKUP(AirBSYLD2!Y$4,'[1]INTERNAL PARAMETERS-1'!$B$5:$J$44,5,FALSE)*VLOOKUP(AirBSYLD2!Y$4,'[1]INTERNAL PARAMETERS-1'!$B$5:$J$44,7,FALSE)*AirBSYLD2!$F41 + AirBSYLD1!Y41*(1-VLOOKUP(AirBSYLD2!Y$4,'[1]INTERNAL PARAMETERS-1'!$B$5:$J$44,5,FALSE))*VLOOKUP(AirBSYLD2!Y$4,'[1]INTERNAL PARAMETERS-1'!$B$5:$J$44,9,FALSE)*AirBSYLD2!$F41</f>
        <v>0</v>
      </c>
      <c r="Z41" s="44">
        <f>AirBSYLD1!Z41*VLOOKUP(AirBSYLD2!Z$4,'[1]INTERNAL PARAMETERS-1'!$B$5:$J$44,5,FALSE)*VLOOKUP(AirBSYLD2!Z$4,'[1]INTERNAL PARAMETERS-1'!$B$5:$J$44,7,FALSE)*AirBSYLD2!$F41 + AirBSYLD1!Z41*(1-VLOOKUP(AirBSYLD2!Z$4,'[1]INTERNAL PARAMETERS-1'!$B$5:$J$44,5,FALSE))*VLOOKUP(AirBSYLD2!Z$4,'[1]INTERNAL PARAMETERS-1'!$B$5:$J$44,9,FALSE)*AirBSYLD2!$F41</f>
        <v>0</v>
      </c>
      <c r="AA41" s="44">
        <f>AirBSYLD1!AA41*VLOOKUP(AirBSYLD2!AA$4,'[1]INTERNAL PARAMETERS-1'!$B$5:$J$44,5,FALSE)*VLOOKUP(AirBSYLD2!AA$4,'[1]INTERNAL PARAMETERS-1'!$B$5:$J$44,7,FALSE)*AirBSYLD2!$F41 + AirBSYLD1!AA41*(1-VLOOKUP(AirBSYLD2!AA$4,'[1]INTERNAL PARAMETERS-1'!$B$5:$J$44,5,FALSE))*VLOOKUP(AirBSYLD2!AA$4,'[1]INTERNAL PARAMETERS-1'!$B$5:$J$44,9,FALSE)*AirBSYLD2!$F41</f>
        <v>0</v>
      </c>
      <c r="AB41" s="44">
        <f>AirBSYLD1!AB41*VLOOKUP(AirBSYLD2!AB$4,'[1]INTERNAL PARAMETERS-1'!$B$5:$J$44,5,FALSE)*VLOOKUP(AirBSYLD2!AB$4,'[1]INTERNAL PARAMETERS-1'!$B$5:$J$44,7,FALSE)*AirBSYLD2!$F41 + AirBSYLD1!AB41*(1-VLOOKUP(AirBSYLD2!AB$4,'[1]INTERNAL PARAMETERS-1'!$B$5:$J$44,5,FALSE))*VLOOKUP(AirBSYLD2!AB$4,'[1]INTERNAL PARAMETERS-1'!$B$5:$J$44,9,FALSE)*AirBSYLD2!$F41</f>
        <v>0</v>
      </c>
      <c r="AC41" s="44">
        <f>AirBSYLD1!AC41*VLOOKUP(AirBSYLD2!AC$4,'[1]INTERNAL PARAMETERS-1'!$B$5:$J$44,5,FALSE)*VLOOKUP(AirBSYLD2!AC$4,'[1]INTERNAL PARAMETERS-1'!$B$5:$J$44,7,FALSE)*AirBSYLD2!$F41 + AirBSYLD1!AC41*(1-VLOOKUP(AirBSYLD2!AC$4,'[1]INTERNAL PARAMETERS-1'!$B$5:$J$44,5,FALSE))*VLOOKUP(AirBSYLD2!AC$4,'[1]INTERNAL PARAMETERS-1'!$B$5:$J$44,9,FALSE)*AirBSYLD2!$F41</f>
        <v>0</v>
      </c>
      <c r="AD41" s="44">
        <f>AirBSYLD1!AD41*VLOOKUP(AirBSYLD2!AD$4,'[1]INTERNAL PARAMETERS-1'!$B$5:$J$44,5,FALSE)*VLOOKUP(AirBSYLD2!AD$4,'[1]INTERNAL PARAMETERS-1'!$B$5:$J$44,7,FALSE)*AirBSYLD2!$F41 + AirBSYLD1!AD41*(1-VLOOKUP(AirBSYLD2!AD$4,'[1]INTERNAL PARAMETERS-1'!$B$5:$J$44,5,FALSE))*VLOOKUP(AirBSYLD2!AD$4,'[1]INTERNAL PARAMETERS-1'!$B$5:$J$44,9,FALSE)*AirBSYLD2!$F41</f>
        <v>0</v>
      </c>
      <c r="AE41" s="44">
        <f>AirBSYLD1!AE41*VLOOKUP(AirBSYLD2!AE$4,'[1]INTERNAL PARAMETERS-1'!$B$5:$J$44,5,FALSE)*VLOOKUP(AirBSYLD2!AE$4,'[1]INTERNAL PARAMETERS-1'!$B$5:$J$44,7,FALSE)*AirBSYLD2!$F41 + AirBSYLD1!AE41*(1-VLOOKUP(AirBSYLD2!AE$4,'[1]INTERNAL PARAMETERS-1'!$B$5:$J$44,5,FALSE))*VLOOKUP(AirBSYLD2!AE$4,'[1]INTERNAL PARAMETERS-1'!$B$5:$J$44,9,FALSE)*AirBSYLD2!$F41</f>
        <v>0</v>
      </c>
      <c r="AF41" s="44">
        <f>AirBSYLD1!AF41*VLOOKUP(AirBSYLD2!AF$4,'[1]INTERNAL PARAMETERS-1'!$B$5:$J$44,5,FALSE)*VLOOKUP(AirBSYLD2!AF$4,'[1]INTERNAL PARAMETERS-1'!$B$5:$J$44,7,FALSE)*AirBSYLD2!$F41 + AirBSYLD1!AF41*(1-VLOOKUP(AirBSYLD2!AF$4,'[1]INTERNAL PARAMETERS-1'!$B$5:$J$44,5,FALSE))*VLOOKUP(AirBSYLD2!AF$4,'[1]INTERNAL PARAMETERS-1'!$B$5:$J$44,9,FALSE)*AirBSYLD2!$F41</f>
        <v>0</v>
      </c>
      <c r="AG41" s="44">
        <f>AirBSYLD1!AG41*VLOOKUP(AirBSYLD2!AG$4,'[1]INTERNAL PARAMETERS-1'!$B$5:$J$44,5,FALSE)*VLOOKUP(AirBSYLD2!AG$4,'[1]INTERNAL PARAMETERS-1'!$B$5:$J$44,7,FALSE)*AirBSYLD2!$F41 + AirBSYLD1!AG41*(1-VLOOKUP(AirBSYLD2!AG$4,'[1]INTERNAL PARAMETERS-1'!$B$5:$J$44,5,FALSE))*VLOOKUP(AirBSYLD2!AG$4,'[1]INTERNAL PARAMETERS-1'!$B$5:$J$44,9,FALSE)*AirBSYLD2!$F41</f>
        <v>0</v>
      </c>
      <c r="AH41" s="44">
        <f>AirBSYLD1!AH41*VLOOKUP(AirBSYLD2!AH$4,'[1]INTERNAL PARAMETERS-1'!$B$5:$J$44,5,FALSE)*VLOOKUP(AirBSYLD2!AH$4,'[1]INTERNAL PARAMETERS-1'!$B$5:$J$44,7,FALSE)*AirBSYLD2!$F41 + AirBSYLD1!AH41*(1-VLOOKUP(AirBSYLD2!AH$4,'[1]INTERNAL PARAMETERS-1'!$B$5:$J$44,5,FALSE))*VLOOKUP(AirBSYLD2!AH$4,'[1]INTERNAL PARAMETERS-1'!$B$5:$J$44,9,FALSE)*AirBSYLD2!$F41</f>
        <v>1.8377278943624138E-2</v>
      </c>
      <c r="AI41" s="44">
        <f>AirBSYLD1!AI41*VLOOKUP(AirBSYLD2!AI$4,'[1]INTERNAL PARAMETERS-1'!$B$5:$J$44,5,FALSE)*VLOOKUP(AirBSYLD2!AI$4,'[1]INTERNAL PARAMETERS-1'!$B$5:$J$44,7,FALSE)*AirBSYLD2!$F41 + AirBSYLD1!AI41*(1-VLOOKUP(AirBSYLD2!AI$4,'[1]INTERNAL PARAMETERS-1'!$B$5:$J$44,5,FALSE))*VLOOKUP(AirBSYLD2!AI$4,'[1]INTERNAL PARAMETERS-1'!$B$5:$J$44,9,FALSE)*AirBSYLD2!$F41</f>
        <v>4.1766543053691221E-2</v>
      </c>
      <c r="AJ41" s="44">
        <f>AirBSYLD1!AJ41*VLOOKUP(AirBSYLD2!AJ$4,'[1]INTERNAL PARAMETERS-1'!$B$5:$J$44,5,FALSE)*VLOOKUP(AirBSYLD2!AJ$4,'[1]INTERNAL PARAMETERS-1'!$B$5:$J$44,7,FALSE)*AirBSYLD2!$F41 + AirBSYLD1!AJ41*(1-VLOOKUP(AirBSYLD2!AJ$4,'[1]INTERNAL PARAMETERS-1'!$B$5:$J$44,5,FALSE))*VLOOKUP(AirBSYLD2!AJ$4,'[1]INTERNAL PARAMETERS-1'!$B$5:$J$44,9,FALSE)*AirBSYLD2!$F41</f>
        <v>3.2583751347734807E-2</v>
      </c>
      <c r="AK41" s="44">
        <f>AirBSYLD1!AK41*VLOOKUP(AirBSYLD2!AK$4,'[1]INTERNAL PARAMETERS-1'!$B$5:$J$44,5,FALSE)*VLOOKUP(AirBSYLD2!AK$4,'[1]INTERNAL PARAMETERS-1'!$B$5:$J$44,7,FALSE)*AirBSYLD2!$F41 + AirBSYLD1!AK41*(1-VLOOKUP(AirBSYLD2!AK$4,'[1]INTERNAL PARAMETERS-1'!$B$5:$J$44,5,FALSE))*VLOOKUP(AirBSYLD2!AK$4,'[1]INTERNAL PARAMETERS-1'!$B$5:$J$44,9,FALSE)*AirBSYLD2!$F41</f>
        <v>0</v>
      </c>
      <c r="AL41" s="44">
        <f>AirBSYLD1!AL41*VLOOKUP(AirBSYLD2!AL$4,'[1]INTERNAL PARAMETERS-1'!$B$5:$J$44,5,FALSE)*VLOOKUP(AirBSYLD2!AL$4,'[1]INTERNAL PARAMETERS-1'!$B$5:$J$44,7,FALSE)*AirBSYLD2!$F41 + AirBSYLD1!AL41*(1-VLOOKUP(AirBSYLD2!AL$4,'[1]INTERNAL PARAMETERS-1'!$B$5:$J$44,5,FALSE))*VLOOKUP(AirBSYLD2!AL$4,'[1]INTERNAL PARAMETERS-1'!$B$5:$J$44,9,FALSE)*AirBSYLD2!$F41</f>
        <v>0</v>
      </c>
      <c r="AM41" s="44">
        <f>AirBSYLD1!AM41*VLOOKUP(AirBSYLD2!AM$4,'[1]INTERNAL PARAMETERS-1'!$B$5:$J$44,5,FALSE)*VLOOKUP(AirBSYLD2!AM$4,'[1]INTERNAL PARAMETERS-1'!$B$5:$J$44,7,FALSE)*AirBSYLD2!$F41 + AirBSYLD1!AM41*(1-VLOOKUP(AirBSYLD2!AM$4,'[1]INTERNAL PARAMETERS-1'!$B$5:$J$44,5,FALSE))*VLOOKUP(AirBSYLD2!AM$4,'[1]INTERNAL PARAMETERS-1'!$B$5:$J$44,9,FALSE)*AirBSYLD2!$F41</f>
        <v>0</v>
      </c>
      <c r="AN41" s="44">
        <f>AirBSYLD1!AN41*VLOOKUP(AirBSYLD2!AN$4,'[1]INTERNAL PARAMETERS-1'!$B$5:$J$44,5,FALSE)*VLOOKUP(AirBSYLD2!AN$4,'[1]INTERNAL PARAMETERS-1'!$B$5:$J$44,7,FALSE)*AirBSYLD2!$F41 + AirBSYLD1!AN41*(1-VLOOKUP(AirBSYLD2!AN$4,'[1]INTERNAL PARAMETERS-1'!$B$5:$J$44,5,FALSE))*VLOOKUP(AirBSYLD2!AN$4,'[1]INTERNAL PARAMETERS-1'!$B$5:$J$44,9,FALSE)*AirBSYLD2!$F41</f>
        <v>0</v>
      </c>
      <c r="AO41" s="44">
        <f>AirBSYLD1!AO41*VLOOKUP(AirBSYLD2!AO$4,'[1]INTERNAL PARAMETERS-1'!$B$5:$J$44,5,FALSE)*VLOOKUP(AirBSYLD2!AO$4,'[1]INTERNAL PARAMETERS-1'!$B$5:$J$44,7,FALSE)*AirBSYLD2!$F41 + AirBSYLD1!AO41*(1-VLOOKUP(AirBSYLD2!AO$4,'[1]INTERNAL PARAMETERS-1'!$B$5:$J$44,5,FALSE))*VLOOKUP(AirBSYLD2!AO$4,'[1]INTERNAL PARAMETERS-1'!$B$5:$J$44,9,FALSE)*AirBSYLD2!$F41</f>
        <v>0</v>
      </c>
      <c r="AP41" s="44">
        <f>AirBSYLD1!AP41*VLOOKUP(AirBSYLD2!AP$4,'[1]INTERNAL PARAMETERS-1'!$B$5:$J$44,5,FALSE)*VLOOKUP(AirBSYLD2!AP$4,'[1]INTERNAL PARAMETERS-1'!$B$5:$J$44,7,FALSE)*AirBSYLD2!$F41 + AirBSYLD1!AP41*(1-VLOOKUP(AirBSYLD2!AP$4,'[1]INTERNAL PARAMETERS-1'!$B$5:$J$44,5,FALSE))*VLOOKUP(AirBSYLD2!AP$4,'[1]INTERNAL PARAMETERS-1'!$B$5:$J$44,9,FALSE)*AirBSYLD2!$F41</f>
        <v>0</v>
      </c>
      <c r="AQ41" s="44">
        <f>AirBSYLD1!AQ41*VLOOKUP(AirBSYLD2!AQ$4,'[1]INTERNAL PARAMETERS-1'!$B$5:$J$44,5,FALSE)*VLOOKUP(AirBSYLD2!AQ$4,'[1]INTERNAL PARAMETERS-1'!$B$5:$J$44,7,FALSE)*AirBSYLD2!$F41 + AirBSYLD1!AQ41*(1-VLOOKUP(AirBSYLD2!AQ$4,'[1]INTERNAL PARAMETERS-1'!$B$5:$J$44,5,FALSE))*VLOOKUP(AirBSYLD2!AQ$4,'[1]INTERNAL PARAMETERS-1'!$B$5:$J$44,9,FALSE)*AirBSYLD2!$F41</f>
        <v>0</v>
      </c>
      <c r="AR41" s="44">
        <f>AirBSYLD1!AR41*VLOOKUP(AirBSYLD2!AR$4,'[1]INTERNAL PARAMETERS-1'!$B$5:$J$44,5,FALSE)*VLOOKUP(AirBSYLD2!AR$4,'[1]INTERNAL PARAMETERS-1'!$B$5:$J$44,7,FALSE)*AirBSYLD2!$F41 + AirBSYLD1!AR41*(1-VLOOKUP(AirBSYLD2!AR$4,'[1]INTERNAL PARAMETERS-1'!$B$5:$J$44,5,FALSE))*VLOOKUP(AirBSYLD2!AR$4,'[1]INTERNAL PARAMETERS-1'!$B$5:$J$44,9,FALSE)*AirBSYLD2!$F41</f>
        <v>0</v>
      </c>
      <c r="AS41" s="44">
        <f>AirBSYLD1!AS41*VLOOKUP(AirBSYLD2!AS$4,'[1]INTERNAL PARAMETERS-1'!$B$5:$J$44,5,FALSE)*VLOOKUP(AirBSYLD2!AS$4,'[1]INTERNAL PARAMETERS-1'!$B$5:$J$44,7,FALSE)*AirBSYLD2!$F41 + AirBSYLD1!AS41*(1-VLOOKUP(AirBSYLD2!AS$4,'[1]INTERNAL PARAMETERS-1'!$B$5:$J$44,5,FALSE))*VLOOKUP(AirBSYLD2!AS$4,'[1]INTERNAL PARAMETERS-1'!$B$5:$J$44,9,FALSE)*AirBSYLD2!$F41</f>
        <v>0</v>
      </c>
      <c r="AT41" s="43">
        <f>AirBSYLD1!AT41*VLOOKUP(AirBSYLD2!AT$4,'[1]INTERNAL PARAMETERS-1'!$B$5:$J$44,5,FALSE)*VLOOKUP(AirBSYLD2!AT$4,'[1]INTERNAL PARAMETERS-1'!$B$5:$J$44,7,FALSE)*AirBSYLD2!$F41 + AirBSYLD1!AT41*(1-VLOOKUP(AirBSYLD2!AT$4,'[1]INTERNAL PARAMETERS-1'!$B$5:$J$44,5,FALSE))*VLOOKUP(AirBSYLD2!AT$4,'[1]INTERNAL PARAMETERS-1'!$B$5:$J$44,9,FALSE)*AirBSYLD2!$F41</f>
        <v>0</v>
      </c>
      <c r="AU41" s="45">
        <f>AirBSYLD1!AU41*VLOOKUP(AirBSYLD2!AU$4,'[1]INTERNAL PARAMETERS-1'!$B$5:$J$44,5,FALSE)*VLOOKUP(AirBSYLD2!AU$4,'[1]INTERNAL PARAMETERS-1'!$B$5:$J$44,6,FALSE)*VLOOKUP(AirBSYLD2!AU$4,'[1]INTERNAL PARAMETERS-1'!$B$5:$J$44,3,FALSE) + AirBSYLD1!AU41*(1-VLOOKUP(AirBSYLD2!AU$4,'[1]INTERNAL PARAMETERS-1'!$B$5:$J$44,5,FALSE))*VLOOKUP(AirBSYLD2!AU$4,'[1]INTERNAL PARAMETERS-1'!$B$5:$J$44,8,FALSE)*VLOOKUP(AirBSYLD2!AU$4,'[1]INTERNAL PARAMETERS-1'!$B$5:$J$44,3,FALSE)</f>
        <v>0</v>
      </c>
      <c r="AV41" s="44">
        <f>AirBSYLD1!AV41*VLOOKUP(AirBSYLD2!AV$4,'[1]INTERNAL PARAMETERS-1'!$B$5:$J$44,5,FALSE)*VLOOKUP(AirBSYLD2!AV$4,'[1]INTERNAL PARAMETERS-1'!$B$5:$J$44,6,FALSE)*VLOOKUP(AirBSYLD2!AV$4,'[1]INTERNAL PARAMETERS-1'!$B$5:$J$44,3,FALSE) + AirBSYLD1!AV41*(1-VLOOKUP(AirBSYLD2!AV$4,'[1]INTERNAL PARAMETERS-1'!$B$5:$J$44,5,FALSE))*VLOOKUP(AirBSYLD2!AV$4,'[1]INTERNAL PARAMETERS-1'!$B$5:$J$44,8,FALSE)*VLOOKUP(AirBSYLD2!AV$4,'[1]INTERNAL PARAMETERS-1'!$B$5:$J$44,3,FALSE)</f>
        <v>0</v>
      </c>
      <c r="AW41" s="44">
        <f>AirBSYLD1!AW41*VLOOKUP(AirBSYLD2!AW$4,'[1]INTERNAL PARAMETERS-1'!$B$5:$J$44,5,FALSE)*VLOOKUP(AirBSYLD2!AW$4,'[1]INTERNAL PARAMETERS-1'!$B$5:$J$44,6,FALSE)*VLOOKUP(AirBSYLD2!AW$4,'[1]INTERNAL PARAMETERS-1'!$B$5:$J$44,3,FALSE) + AirBSYLD1!AW41*(1-VLOOKUP(AirBSYLD2!AW$4,'[1]INTERNAL PARAMETERS-1'!$B$5:$J$44,5,FALSE))*VLOOKUP(AirBSYLD2!AW$4,'[1]INTERNAL PARAMETERS-1'!$B$5:$J$44,8,FALSE)*VLOOKUP(AirBSYLD2!AW$4,'[1]INTERNAL PARAMETERS-1'!$B$5:$J$44,3,FALSE)</f>
        <v>0.11296405726393723</v>
      </c>
      <c r="AX41" s="44">
        <f>AirBSYLD1!AX41*VLOOKUP(AirBSYLD2!AX$4,'[1]INTERNAL PARAMETERS-1'!$B$5:$J$44,5,FALSE)*VLOOKUP(AirBSYLD2!AX$4,'[1]INTERNAL PARAMETERS-1'!$B$5:$J$44,6,FALSE)*VLOOKUP(AirBSYLD2!AX$4,'[1]INTERNAL PARAMETERS-1'!$B$5:$J$44,3,FALSE) + AirBSYLD1!AX41*(1-VLOOKUP(AirBSYLD2!AX$4,'[1]INTERNAL PARAMETERS-1'!$B$5:$J$44,5,FALSE))*VLOOKUP(AirBSYLD2!AX$4,'[1]INTERNAL PARAMETERS-1'!$B$5:$J$44,8,FALSE)*VLOOKUP(AirBSYLD2!AX$4,'[1]INTERNAL PARAMETERS-1'!$B$5:$J$44,3,FALSE)</f>
        <v>0</v>
      </c>
      <c r="AY41" s="44">
        <f>AirBSYLD1!AY41*VLOOKUP(AirBSYLD2!AY$4,'[1]INTERNAL PARAMETERS-1'!$B$5:$J$44,5,FALSE)*VLOOKUP(AirBSYLD2!AY$4,'[1]INTERNAL PARAMETERS-1'!$B$5:$J$44,6,FALSE)*VLOOKUP(AirBSYLD2!AY$4,'[1]INTERNAL PARAMETERS-1'!$B$5:$J$44,3,FALSE) + AirBSYLD1!AY41*(1-VLOOKUP(AirBSYLD2!AY$4,'[1]INTERNAL PARAMETERS-1'!$B$5:$J$44,5,FALSE))*VLOOKUP(AirBSYLD2!AY$4,'[1]INTERNAL PARAMETERS-1'!$B$5:$J$44,8,FALSE)*VLOOKUP(AirBSYLD2!AY$4,'[1]INTERNAL PARAMETERS-1'!$B$5:$J$44,3,FALSE)</f>
        <v>0</v>
      </c>
      <c r="AZ41" s="44">
        <f>AirBSYLD1!AZ41*VLOOKUP(AirBSYLD2!AZ$4,'[1]INTERNAL PARAMETERS-1'!$B$5:$J$44,5,FALSE)*VLOOKUP(AirBSYLD2!AZ$4,'[1]INTERNAL PARAMETERS-1'!$B$5:$J$44,6,FALSE)*VLOOKUP(AirBSYLD2!AZ$4,'[1]INTERNAL PARAMETERS-1'!$B$5:$J$44,3,FALSE) + AirBSYLD1!AZ41*(1-VLOOKUP(AirBSYLD2!AZ$4,'[1]INTERNAL PARAMETERS-1'!$B$5:$J$44,5,FALSE))*VLOOKUP(AirBSYLD2!AZ$4,'[1]INTERNAL PARAMETERS-1'!$B$5:$J$44,8,FALSE)*VLOOKUP(AirBSYLD2!AZ$4,'[1]INTERNAL PARAMETERS-1'!$B$5:$J$44,3,FALSE)</f>
        <v>0</v>
      </c>
      <c r="BA41" s="44">
        <f>AirBSYLD1!BA41*VLOOKUP(AirBSYLD2!BA$4,'[1]INTERNAL PARAMETERS-1'!$B$5:$J$44,5,FALSE)*VLOOKUP(AirBSYLD2!BA$4,'[1]INTERNAL PARAMETERS-1'!$B$5:$J$44,6,FALSE)*VLOOKUP(AirBSYLD2!BA$4,'[1]INTERNAL PARAMETERS-1'!$B$5:$J$44,3,FALSE) + AirBSYLD1!BA41*(1-VLOOKUP(AirBSYLD2!BA$4,'[1]INTERNAL PARAMETERS-1'!$B$5:$J$44,5,FALSE))*VLOOKUP(AirBSYLD2!BA$4,'[1]INTERNAL PARAMETERS-1'!$B$5:$J$44,8,FALSE)*VLOOKUP(AirBSYLD2!BA$4,'[1]INTERNAL PARAMETERS-1'!$B$5:$J$44,3,FALSE)</f>
        <v>1.1097313574371137E-2</v>
      </c>
      <c r="BB41" s="44">
        <f>AirBSYLD1!BB41*VLOOKUP(AirBSYLD2!BB$4,'[1]INTERNAL PARAMETERS-1'!$B$5:$J$44,5,FALSE)*VLOOKUP(AirBSYLD2!BB$4,'[1]INTERNAL PARAMETERS-1'!$B$5:$J$44,6,FALSE)*VLOOKUP(AirBSYLD2!BB$4,'[1]INTERNAL PARAMETERS-1'!$B$5:$J$44,3,FALSE) + AirBSYLD1!BB41*(1-VLOOKUP(AirBSYLD2!BB$4,'[1]INTERNAL PARAMETERS-1'!$B$5:$J$44,5,FALSE))*VLOOKUP(AirBSYLD2!BB$4,'[1]INTERNAL PARAMETERS-1'!$B$5:$J$44,8,FALSE)*VLOOKUP(AirBSYLD2!BB$4,'[1]INTERNAL PARAMETERS-1'!$B$5:$J$44,3,FALSE)</f>
        <v>4.1378337952356244E-2</v>
      </c>
      <c r="BC41" s="44">
        <f>AirBSYLD1!BC41*VLOOKUP(AirBSYLD2!BC$4,'[1]INTERNAL PARAMETERS-1'!$B$5:$J$44,5,FALSE)*VLOOKUP(AirBSYLD2!BC$4,'[1]INTERNAL PARAMETERS-1'!$B$5:$J$44,6,FALSE)*VLOOKUP(AirBSYLD2!BC$4,'[1]INTERNAL PARAMETERS-1'!$B$5:$J$44,3,FALSE) + AirBSYLD1!BC41*(1-VLOOKUP(AirBSYLD2!BC$4,'[1]INTERNAL PARAMETERS-1'!$B$5:$J$44,5,FALSE))*VLOOKUP(AirBSYLD2!BC$4,'[1]INTERNAL PARAMETERS-1'!$B$5:$J$44,8,FALSE)*VLOOKUP(AirBSYLD2!BC$4,'[1]INTERNAL PARAMETERS-1'!$B$5:$J$44,3,FALSE)</f>
        <v>8.616620065354727E-3</v>
      </c>
      <c r="BD41" s="44">
        <f>AirBSYLD1!BD41*VLOOKUP(AirBSYLD2!BD$4,'[1]INTERNAL PARAMETERS-1'!$B$5:$J$44,5,FALSE)*VLOOKUP(AirBSYLD2!BD$4,'[1]INTERNAL PARAMETERS-1'!$B$5:$J$44,6,FALSE)*VLOOKUP(AirBSYLD2!BD$4,'[1]INTERNAL PARAMETERS-1'!$B$5:$J$44,3,FALSE) + AirBSYLD1!BD41*(1-VLOOKUP(AirBSYLD2!BD$4,'[1]INTERNAL PARAMETERS-1'!$B$5:$J$44,5,FALSE))*VLOOKUP(AirBSYLD2!BD$4,'[1]INTERNAL PARAMETERS-1'!$B$5:$J$44,8,FALSE)*VLOOKUP(AirBSYLD2!BD$4,'[1]INTERNAL PARAMETERS-1'!$B$5:$J$44,3,FALSE)</f>
        <v>1.6002302298321499E-2</v>
      </c>
      <c r="BE41" s="44">
        <f>AirBSYLD1!BE41*VLOOKUP(AirBSYLD2!BE$4,'[1]INTERNAL PARAMETERS-1'!$B$5:$J$44,5,FALSE)*VLOOKUP(AirBSYLD2!BE$4,'[1]INTERNAL PARAMETERS-1'!$B$5:$J$44,6,FALSE)*VLOOKUP(AirBSYLD2!BE$4,'[1]INTERNAL PARAMETERS-1'!$B$5:$J$44,3,FALSE) + AirBSYLD1!BE41*(1-VLOOKUP(AirBSYLD2!BE$4,'[1]INTERNAL PARAMETERS-1'!$B$5:$J$44,5,FALSE))*VLOOKUP(AirBSYLD2!BE$4,'[1]INTERNAL PARAMETERS-1'!$B$5:$J$44,8,FALSE)*VLOOKUP(AirBSYLD2!BE$4,'[1]INTERNAL PARAMETERS-1'!$B$5:$J$44,3,FALSE)</f>
        <v>9.3221643398501454E-3</v>
      </c>
      <c r="BF41" s="44">
        <f>AirBSYLD1!BF41*VLOOKUP(AirBSYLD2!BF$4,'[1]INTERNAL PARAMETERS-1'!$B$5:$J$44,5,FALSE)*VLOOKUP(AirBSYLD2!BF$4,'[1]INTERNAL PARAMETERS-1'!$B$5:$J$44,6,FALSE)*VLOOKUP(AirBSYLD2!BF$4,'[1]INTERNAL PARAMETERS-1'!$B$5:$J$44,3,FALSE) + AirBSYLD1!BF41*(1-VLOOKUP(AirBSYLD2!BF$4,'[1]INTERNAL PARAMETERS-1'!$B$5:$J$44,5,FALSE))*VLOOKUP(AirBSYLD2!BF$4,'[1]INTERNAL PARAMETERS-1'!$B$5:$J$44,8,FALSE)*VLOOKUP(AirBSYLD2!BF$4,'[1]INTERNAL PARAMETERS-1'!$B$5:$J$44,3,FALSE)</f>
        <v>0</v>
      </c>
      <c r="BG41" s="44">
        <f>AirBSYLD1!BG41*VLOOKUP(AirBSYLD2!BG$4,'[1]INTERNAL PARAMETERS-1'!$B$5:$J$44,5,FALSE)*VLOOKUP(AirBSYLD2!BG$4,'[1]INTERNAL PARAMETERS-1'!$B$5:$J$44,6,FALSE)*VLOOKUP(AirBSYLD2!BG$4,'[1]INTERNAL PARAMETERS-1'!$B$5:$J$44,3,FALSE) + AirBSYLD1!BG41*(1-VLOOKUP(AirBSYLD2!BG$4,'[1]INTERNAL PARAMETERS-1'!$B$5:$J$44,5,FALSE))*VLOOKUP(AirBSYLD2!BG$4,'[1]INTERNAL PARAMETERS-1'!$B$5:$J$44,8,FALSE)*VLOOKUP(AirBSYLD2!BG$4,'[1]INTERNAL PARAMETERS-1'!$B$5:$J$44,3,FALSE)</f>
        <v>4.8899994283008917E-2</v>
      </c>
      <c r="BH41" s="44">
        <f>AirBSYLD1!BH41*VLOOKUP(AirBSYLD2!BH$4,'[1]INTERNAL PARAMETERS-1'!$B$5:$J$44,5,FALSE)*VLOOKUP(AirBSYLD2!BH$4,'[1]INTERNAL PARAMETERS-1'!$B$5:$J$44,6,FALSE)*VLOOKUP(AirBSYLD2!BH$4,'[1]INTERNAL PARAMETERS-1'!$B$5:$J$44,3,FALSE) + AirBSYLD1!BH41*(1-VLOOKUP(AirBSYLD2!BH$4,'[1]INTERNAL PARAMETERS-1'!$B$5:$J$44,5,FALSE))*VLOOKUP(AirBSYLD2!BH$4,'[1]INTERNAL PARAMETERS-1'!$B$5:$J$44,8,FALSE)*VLOOKUP(AirBSYLD2!BH$4,'[1]INTERNAL PARAMETERS-1'!$B$5:$J$44,3,FALSE)</f>
        <v>1.6473841486167674E-4</v>
      </c>
      <c r="BI41" s="44">
        <f>AirBSYLD1!BI41*VLOOKUP(AirBSYLD2!BI$4,'[1]INTERNAL PARAMETERS-1'!$B$5:$J$44,5,FALSE)*VLOOKUP(AirBSYLD2!BI$4,'[1]INTERNAL PARAMETERS-1'!$B$5:$J$44,6,FALSE)*VLOOKUP(AirBSYLD2!BI$4,'[1]INTERNAL PARAMETERS-1'!$B$5:$J$44,3,FALSE) + AirBSYLD1!BI41*(1-VLOOKUP(AirBSYLD2!BI$4,'[1]INTERNAL PARAMETERS-1'!$B$5:$J$44,5,FALSE))*VLOOKUP(AirBSYLD2!BI$4,'[1]INTERNAL PARAMETERS-1'!$B$5:$J$44,8,FALSE)*VLOOKUP(AirBSYLD2!BI$4,'[1]INTERNAL PARAMETERS-1'!$B$5:$J$44,3,FALSE)</f>
        <v>0</v>
      </c>
      <c r="BJ41" s="44">
        <f>AirBSYLD1!BJ41*VLOOKUP(AirBSYLD2!BJ$4,'[1]INTERNAL PARAMETERS-1'!$B$5:$J$44,5,FALSE)*VLOOKUP(AirBSYLD2!BJ$4,'[1]INTERNAL PARAMETERS-1'!$B$5:$J$44,6,FALSE)*VLOOKUP(AirBSYLD2!BJ$4,'[1]INTERNAL PARAMETERS-1'!$B$5:$J$44,3,FALSE) + AirBSYLD1!BJ41*(1-VLOOKUP(AirBSYLD2!BJ$4,'[1]INTERNAL PARAMETERS-1'!$B$5:$J$44,5,FALSE))*VLOOKUP(AirBSYLD2!BJ$4,'[1]INTERNAL PARAMETERS-1'!$B$5:$J$44,8,FALSE)*VLOOKUP(AirBSYLD2!BJ$4,'[1]INTERNAL PARAMETERS-1'!$B$5:$J$44,3,FALSE)</f>
        <v>1.4689960328086111E-2</v>
      </c>
      <c r="BK41" s="44">
        <f>AirBSYLD1!BK41*VLOOKUP(AirBSYLD2!BK$4,'[1]INTERNAL PARAMETERS-1'!$B$5:$J$44,5,FALSE)*VLOOKUP(AirBSYLD2!BK$4,'[1]INTERNAL PARAMETERS-1'!$B$5:$J$44,6,FALSE)*VLOOKUP(AirBSYLD2!BK$4,'[1]INTERNAL PARAMETERS-1'!$B$5:$J$44,3,FALSE) + AirBSYLD1!BK41*(1-VLOOKUP(AirBSYLD2!BK$4,'[1]INTERNAL PARAMETERS-1'!$B$5:$J$44,5,FALSE))*VLOOKUP(AirBSYLD2!BK$4,'[1]INTERNAL PARAMETERS-1'!$B$5:$J$44,8,FALSE)*VLOOKUP(AirBSYLD2!BK$4,'[1]INTERNAL PARAMETERS-1'!$B$5:$J$44,3,FALSE)</f>
        <v>3.1002392898098734E-3</v>
      </c>
      <c r="BL41" s="44">
        <f>AirBSYLD1!BL41*VLOOKUP(AirBSYLD2!BL$4,'[1]INTERNAL PARAMETERS-1'!$B$5:$J$44,5,FALSE)*VLOOKUP(AirBSYLD2!BL$4,'[1]INTERNAL PARAMETERS-1'!$B$5:$J$44,6,FALSE)*VLOOKUP(AirBSYLD2!BL$4,'[1]INTERNAL PARAMETERS-1'!$B$5:$J$44,3,FALSE) + AirBSYLD1!BL41*(1-VLOOKUP(AirBSYLD2!BL$4,'[1]INTERNAL PARAMETERS-1'!$B$5:$J$44,5,FALSE))*VLOOKUP(AirBSYLD2!BL$4,'[1]INTERNAL PARAMETERS-1'!$B$5:$J$44,8,FALSE)*VLOOKUP(AirBSYLD2!BL$4,'[1]INTERNAL PARAMETERS-1'!$B$5:$J$44,3,FALSE)</f>
        <v>1.2183475949205723E-3</v>
      </c>
      <c r="BM41" s="44">
        <f>AirBSYLD1!BM41*VLOOKUP(AirBSYLD2!BM$4,'[1]INTERNAL PARAMETERS-1'!$B$5:$J$44,5,FALSE)*VLOOKUP(AirBSYLD2!BM$4,'[1]INTERNAL PARAMETERS-1'!$B$5:$J$44,6,FALSE)*VLOOKUP(AirBSYLD2!BM$4,'[1]INTERNAL PARAMETERS-1'!$B$5:$J$44,3,FALSE) + AirBSYLD1!BM41*(1-VLOOKUP(AirBSYLD2!BM$4,'[1]INTERNAL PARAMETERS-1'!$B$5:$J$44,5,FALSE))*VLOOKUP(AirBSYLD2!BM$4,'[1]INTERNAL PARAMETERS-1'!$B$5:$J$44,8,FALSE)*VLOOKUP(AirBSYLD2!BM$4,'[1]INTERNAL PARAMETERS-1'!$B$5:$J$44,3,FALSE)</f>
        <v>2.3275797984571614E-4</v>
      </c>
      <c r="BN41" s="44">
        <f>AirBSYLD1!BN41*VLOOKUP(AirBSYLD2!BN$4,'[1]INTERNAL PARAMETERS-1'!$B$5:$J$44,5,FALSE)*VLOOKUP(AirBSYLD2!BN$4,'[1]INTERNAL PARAMETERS-1'!$B$5:$J$44,6,FALSE)*VLOOKUP(AirBSYLD2!BN$4,'[1]INTERNAL PARAMETERS-1'!$B$5:$J$44,3,FALSE) + AirBSYLD1!BN41*(1-VLOOKUP(AirBSYLD2!BN$4,'[1]INTERNAL PARAMETERS-1'!$B$5:$J$44,5,FALSE))*VLOOKUP(AirBSYLD2!BN$4,'[1]INTERNAL PARAMETERS-1'!$B$5:$J$44,8,FALSE)*VLOOKUP(AirBSYLD2!BN$4,'[1]INTERNAL PARAMETERS-1'!$B$5:$J$44,3,FALSE)</f>
        <v>8.6861017597862061E-3</v>
      </c>
      <c r="BO41" s="44">
        <f>AirBSYLD1!BO41*VLOOKUP(AirBSYLD2!BO$4,'[1]INTERNAL PARAMETERS-1'!$B$5:$J$44,5,FALSE)*VLOOKUP(AirBSYLD2!BO$4,'[1]INTERNAL PARAMETERS-1'!$B$5:$J$44,6,FALSE)*VLOOKUP(AirBSYLD2!BO$4,'[1]INTERNAL PARAMETERS-1'!$B$5:$J$44,3,FALSE) + AirBSYLD1!BO41*(1-VLOOKUP(AirBSYLD2!BO$4,'[1]INTERNAL PARAMETERS-1'!$B$5:$J$44,5,FALSE))*VLOOKUP(AirBSYLD2!BO$4,'[1]INTERNAL PARAMETERS-1'!$B$5:$J$44,8,FALSE)*VLOOKUP(AirBSYLD2!BO$4,'[1]INTERNAL PARAMETERS-1'!$B$5:$J$44,3,FALSE)</f>
        <v>3.7060715624855013E-3</v>
      </c>
      <c r="BP41" s="44">
        <f>AirBSYLD1!BP41*VLOOKUP(AirBSYLD2!BP$4,'[1]INTERNAL PARAMETERS-1'!$B$5:$J$44,5,FALSE)*VLOOKUP(AirBSYLD2!BP$4,'[1]INTERNAL PARAMETERS-1'!$B$5:$J$44,6,FALSE)*VLOOKUP(AirBSYLD2!BP$4,'[1]INTERNAL PARAMETERS-1'!$B$5:$J$44,3,FALSE) + AirBSYLD1!BP41*(1-VLOOKUP(AirBSYLD2!BP$4,'[1]INTERNAL PARAMETERS-1'!$B$5:$J$44,5,FALSE))*VLOOKUP(AirBSYLD2!BP$4,'[1]INTERNAL PARAMETERS-1'!$B$5:$J$44,8,FALSE)*VLOOKUP(AirBSYLD2!BP$4,'[1]INTERNAL PARAMETERS-1'!$B$5:$J$44,3,FALSE)</f>
        <v>1.4406260240950523E-4</v>
      </c>
      <c r="BQ41" s="44">
        <f>AirBSYLD1!BQ41*VLOOKUP(AirBSYLD2!BQ$4,'[1]INTERNAL PARAMETERS-1'!$B$5:$J$44,5,FALSE)*VLOOKUP(AirBSYLD2!BQ$4,'[1]INTERNAL PARAMETERS-1'!$B$5:$J$44,6,FALSE)*VLOOKUP(AirBSYLD2!BQ$4,'[1]INTERNAL PARAMETERS-1'!$B$5:$J$44,3,FALSE) + AirBSYLD1!BQ41*(1-VLOOKUP(AirBSYLD2!BQ$4,'[1]INTERNAL PARAMETERS-1'!$B$5:$J$44,5,FALSE))*VLOOKUP(AirBSYLD2!BQ$4,'[1]INTERNAL PARAMETERS-1'!$B$5:$J$44,8,FALSE)*VLOOKUP(AirBSYLD2!BQ$4,'[1]INTERNAL PARAMETERS-1'!$B$5:$J$44,3,FALSE)</f>
        <v>1.744484607236645E-2</v>
      </c>
      <c r="BR41" s="44">
        <f>AirBSYLD1!BR41*VLOOKUP(AirBSYLD2!BR$4,'[1]INTERNAL PARAMETERS-1'!$B$5:$J$44,5,FALSE)*VLOOKUP(AirBSYLD2!BR$4,'[1]INTERNAL PARAMETERS-1'!$B$5:$J$44,6,FALSE)*VLOOKUP(AirBSYLD2!BR$4,'[1]INTERNAL PARAMETERS-1'!$B$5:$J$44,3,FALSE) + AirBSYLD1!BR41*(1-VLOOKUP(AirBSYLD2!BR$4,'[1]INTERNAL PARAMETERS-1'!$B$5:$J$44,5,FALSE))*VLOOKUP(AirBSYLD2!BR$4,'[1]INTERNAL PARAMETERS-1'!$B$5:$J$44,8,FALSE)*VLOOKUP(AirBSYLD2!BR$4,'[1]INTERNAL PARAMETERS-1'!$B$5:$J$44,3,FALSE)</f>
        <v>2.9657003812057041E-4</v>
      </c>
      <c r="BS41" s="44">
        <f>AirBSYLD1!BS41*VLOOKUP(AirBSYLD2!BS$4,'[1]INTERNAL PARAMETERS-1'!$B$5:$J$44,5,FALSE)*VLOOKUP(AirBSYLD2!BS$4,'[1]INTERNAL PARAMETERS-1'!$B$5:$J$44,6,FALSE)*VLOOKUP(AirBSYLD2!BS$4,'[1]INTERNAL PARAMETERS-1'!$B$5:$J$44,3,FALSE) + AirBSYLD1!BS41*(1-VLOOKUP(AirBSYLD2!BS$4,'[1]INTERNAL PARAMETERS-1'!$B$5:$J$44,5,FALSE))*VLOOKUP(AirBSYLD2!BS$4,'[1]INTERNAL PARAMETERS-1'!$B$5:$J$44,8,FALSE)*VLOOKUP(AirBSYLD2!BS$4,'[1]INTERNAL PARAMETERS-1'!$B$5:$J$44,3,FALSE)</f>
        <v>9.92691800312867E-5</v>
      </c>
      <c r="BT41" s="44">
        <f>AirBSYLD1!BT41*VLOOKUP(AirBSYLD2!BT$4,'[1]INTERNAL PARAMETERS-1'!$B$5:$J$44,5,FALSE)*VLOOKUP(AirBSYLD2!BT$4,'[1]INTERNAL PARAMETERS-1'!$B$5:$J$44,6,FALSE)*VLOOKUP(AirBSYLD2!BT$4,'[1]INTERNAL PARAMETERS-1'!$B$5:$J$44,3,FALSE) + AirBSYLD1!BT41*(1-VLOOKUP(AirBSYLD2!BT$4,'[1]INTERNAL PARAMETERS-1'!$B$5:$J$44,5,FALSE))*VLOOKUP(AirBSYLD2!BT$4,'[1]INTERNAL PARAMETERS-1'!$B$5:$J$44,8,FALSE)*VLOOKUP(AirBSYLD2!BT$4,'[1]INTERNAL PARAMETERS-1'!$B$5:$J$44,3,FALSE)</f>
        <v>0</v>
      </c>
      <c r="BU41" s="44">
        <f>AirBSYLD1!BU41*VLOOKUP(AirBSYLD2!BU$4,'[1]INTERNAL PARAMETERS-1'!$B$5:$J$44,5,FALSE)*VLOOKUP(AirBSYLD2!BU$4,'[1]INTERNAL PARAMETERS-1'!$B$5:$J$44,6,FALSE)*VLOOKUP(AirBSYLD2!BU$4,'[1]INTERNAL PARAMETERS-1'!$B$5:$J$44,3,FALSE) + AirBSYLD1!BU41*(1-VLOOKUP(AirBSYLD2!BU$4,'[1]INTERNAL PARAMETERS-1'!$B$5:$J$44,5,FALSE))*VLOOKUP(AirBSYLD2!BU$4,'[1]INTERNAL PARAMETERS-1'!$B$5:$J$44,8,FALSE)*VLOOKUP(AirBSYLD2!BU$4,'[1]INTERNAL PARAMETERS-1'!$B$5:$J$44,3,FALSE)</f>
        <v>0</v>
      </c>
      <c r="BV41" s="44">
        <f>AirBSYLD1!BV41*VLOOKUP(AirBSYLD2!BV$4,'[1]INTERNAL PARAMETERS-1'!$B$5:$J$44,5,FALSE)*VLOOKUP(AirBSYLD2!BV$4,'[1]INTERNAL PARAMETERS-1'!$B$5:$J$44,6,FALSE)*VLOOKUP(AirBSYLD2!BV$4,'[1]INTERNAL PARAMETERS-1'!$B$5:$J$44,3,FALSE) + AirBSYLD1!BV41*(1-VLOOKUP(AirBSYLD2!BV$4,'[1]INTERNAL PARAMETERS-1'!$B$5:$J$44,5,FALSE))*VLOOKUP(AirBSYLD2!BV$4,'[1]INTERNAL PARAMETERS-1'!$B$5:$J$44,8,FALSE)*VLOOKUP(AirBSYLD2!BV$4,'[1]INTERNAL PARAMETERS-1'!$B$5:$J$44,3,FALSE)</f>
        <v>0</v>
      </c>
      <c r="BW41" s="44">
        <f>AirBSYLD1!BW41*VLOOKUP(AirBSYLD2!BW$4,'[1]INTERNAL PARAMETERS-1'!$B$5:$J$44,5,FALSE)*VLOOKUP(AirBSYLD2!BW$4,'[1]INTERNAL PARAMETERS-1'!$B$5:$J$44,6,FALSE)*VLOOKUP(AirBSYLD2!BW$4,'[1]INTERNAL PARAMETERS-1'!$B$5:$J$44,3,FALSE) + AirBSYLD1!BW41*(1-VLOOKUP(AirBSYLD2!BW$4,'[1]INTERNAL PARAMETERS-1'!$B$5:$J$44,5,FALSE))*VLOOKUP(AirBSYLD2!BW$4,'[1]INTERNAL PARAMETERS-1'!$B$5:$J$44,8,FALSE)*VLOOKUP(AirBSYLD2!BW$4,'[1]INTERNAL PARAMETERS-1'!$B$5:$J$44,3,FALSE)</f>
        <v>0</v>
      </c>
      <c r="BX41" s="44">
        <f>AirBSYLD1!BX41*VLOOKUP(AirBSYLD2!BX$4,'[1]INTERNAL PARAMETERS-1'!$B$5:$J$44,5,FALSE)*VLOOKUP(AirBSYLD2!BX$4,'[1]INTERNAL PARAMETERS-1'!$B$5:$J$44,6,FALSE)*VLOOKUP(AirBSYLD2!BX$4,'[1]INTERNAL PARAMETERS-1'!$B$5:$J$44,3,FALSE) + AirBSYLD1!BX41*(1-VLOOKUP(AirBSYLD2!BX$4,'[1]INTERNAL PARAMETERS-1'!$B$5:$J$44,5,FALSE))*VLOOKUP(AirBSYLD2!BX$4,'[1]INTERNAL PARAMETERS-1'!$B$5:$J$44,8,FALSE)*VLOOKUP(AirBSYLD2!BX$4,'[1]INTERNAL PARAMETERS-1'!$B$5:$J$44,3,FALSE)</f>
        <v>0</v>
      </c>
      <c r="BY41" s="44">
        <f>AirBSYLD1!BY41*VLOOKUP(AirBSYLD2!BY$4,'[1]INTERNAL PARAMETERS-1'!$B$5:$J$44,5,FALSE)*VLOOKUP(AirBSYLD2!BY$4,'[1]INTERNAL PARAMETERS-1'!$B$5:$J$44,6,FALSE)*VLOOKUP(AirBSYLD2!BY$4,'[1]INTERNAL PARAMETERS-1'!$B$5:$J$44,3,FALSE) + AirBSYLD1!BY41*(1-VLOOKUP(AirBSYLD2!BY$4,'[1]INTERNAL PARAMETERS-1'!$B$5:$J$44,5,FALSE))*VLOOKUP(AirBSYLD2!BY$4,'[1]INTERNAL PARAMETERS-1'!$B$5:$J$44,8,FALSE)*VLOOKUP(AirBSYLD2!BY$4,'[1]INTERNAL PARAMETERS-1'!$B$5:$J$44,3,FALSE)</f>
        <v>0</v>
      </c>
      <c r="BZ41" s="44">
        <f>AirBSYLD1!BZ41*VLOOKUP(AirBSYLD2!BZ$4,'[1]INTERNAL PARAMETERS-1'!$B$5:$J$44,5,FALSE)*VLOOKUP(AirBSYLD2!BZ$4,'[1]INTERNAL PARAMETERS-1'!$B$5:$J$44,6,FALSE)*VLOOKUP(AirBSYLD2!BZ$4,'[1]INTERNAL PARAMETERS-1'!$B$5:$J$44,3,FALSE) + AirBSYLD1!BZ41*(1-VLOOKUP(AirBSYLD2!BZ$4,'[1]INTERNAL PARAMETERS-1'!$B$5:$J$44,5,FALSE))*VLOOKUP(AirBSYLD2!BZ$4,'[1]INTERNAL PARAMETERS-1'!$B$5:$J$44,8,FALSE)*VLOOKUP(AirBSYLD2!BZ$4,'[1]INTERNAL PARAMETERS-1'!$B$5:$J$44,3,FALSE)</f>
        <v>1.084697381805279E-5</v>
      </c>
      <c r="CA41" s="44">
        <f>AirBSYLD1!CA41*VLOOKUP(AirBSYLD2!CA$4,'[1]INTERNAL PARAMETERS-1'!$B$5:$J$44,5,FALSE)*VLOOKUP(AirBSYLD2!CA$4,'[1]INTERNAL PARAMETERS-1'!$B$5:$J$44,6,FALSE)*VLOOKUP(AirBSYLD2!CA$4,'[1]INTERNAL PARAMETERS-1'!$B$5:$J$44,3,FALSE) + AirBSYLD1!CA41*(1-VLOOKUP(AirBSYLD2!CA$4,'[1]INTERNAL PARAMETERS-1'!$B$5:$J$44,5,FALSE))*VLOOKUP(AirBSYLD2!CA$4,'[1]INTERNAL PARAMETERS-1'!$B$5:$J$44,8,FALSE)*VLOOKUP(AirBSYLD2!CA$4,'[1]INTERNAL PARAMETERS-1'!$B$5:$J$44,3,FALSE)</f>
        <v>0</v>
      </c>
      <c r="CB41" s="44">
        <f>AirBSYLD1!CB41*VLOOKUP(AirBSYLD2!CB$4,'[1]INTERNAL PARAMETERS-1'!$B$5:$J$44,5,FALSE)*VLOOKUP(AirBSYLD2!CB$4,'[1]INTERNAL PARAMETERS-1'!$B$5:$J$44,6,FALSE)*VLOOKUP(AirBSYLD2!CB$4,'[1]INTERNAL PARAMETERS-1'!$B$5:$J$44,3,FALSE) + AirBSYLD1!CB41*(1-VLOOKUP(AirBSYLD2!CB$4,'[1]INTERNAL PARAMETERS-1'!$B$5:$J$44,5,FALSE))*VLOOKUP(AirBSYLD2!CB$4,'[1]INTERNAL PARAMETERS-1'!$B$5:$J$44,8,FALSE)*VLOOKUP(AirBSYLD2!CB$4,'[1]INTERNAL PARAMETERS-1'!$B$5:$J$44,3,FALSE)</f>
        <v>0</v>
      </c>
      <c r="CC41" s="44">
        <f>AirBSYLD1!CC41*VLOOKUP(AirBSYLD2!CC$4,'[1]INTERNAL PARAMETERS-1'!$B$5:$J$44,5,FALSE)*VLOOKUP(AirBSYLD2!CC$4,'[1]INTERNAL PARAMETERS-1'!$B$5:$J$44,6,FALSE)*VLOOKUP(AirBSYLD2!CC$4,'[1]INTERNAL PARAMETERS-1'!$B$5:$J$44,3,FALSE) + AirBSYLD1!CC41*(1-VLOOKUP(AirBSYLD2!CC$4,'[1]INTERNAL PARAMETERS-1'!$B$5:$J$44,5,FALSE))*VLOOKUP(AirBSYLD2!CC$4,'[1]INTERNAL PARAMETERS-1'!$B$5:$J$44,8,FALSE)*VLOOKUP(AirBSYLD2!CC$4,'[1]INTERNAL PARAMETERS-1'!$B$5:$J$44,3,FALSE)</f>
        <v>3.3144071955858271E-5</v>
      </c>
      <c r="CD41" s="44">
        <f>AirBSYLD1!CD41*VLOOKUP(AirBSYLD2!CD$4,'[1]INTERNAL PARAMETERS-1'!$B$5:$J$44,5,FALSE)*VLOOKUP(AirBSYLD2!CD$4,'[1]INTERNAL PARAMETERS-1'!$B$5:$J$44,6,FALSE)*VLOOKUP(AirBSYLD2!CD$4,'[1]INTERNAL PARAMETERS-1'!$B$5:$J$44,3,FALSE) + AirBSYLD1!CD41*(1-VLOOKUP(AirBSYLD2!CD$4,'[1]INTERNAL PARAMETERS-1'!$B$5:$J$44,5,FALSE))*VLOOKUP(AirBSYLD2!CD$4,'[1]INTERNAL PARAMETERS-1'!$B$5:$J$44,8,FALSE)*VLOOKUP(AirBSYLD2!CD$4,'[1]INTERNAL PARAMETERS-1'!$B$5:$J$44,3,FALSE)</f>
        <v>7.0279716266604157E-4</v>
      </c>
      <c r="CE41" s="44">
        <f>AirBSYLD1!CE41*VLOOKUP(AirBSYLD2!CE$4,'[1]INTERNAL PARAMETERS-1'!$B$5:$J$44,5,FALSE)*VLOOKUP(AirBSYLD2!CE$4,'[1]INTERNAL PARAMETERS-1'!$B$5:$J$44,6,FALSE)*VLOOKUP(AirBSYLD2!CE$4,'[1]INTERNAL PARAMETERS-1'!$B$5:$J$44,3,FALSE) + AirBSYLD1!CE41*(1-VLOOKUP(AirBSYLD2!CE$4,'[1]INTERNAL PARAMETERS-1'!$B$5:$J$44,5,FALSE))*VLOOKUP(AirBSYLD2!CE$4,'[1]INTERNAL PARAMETERS-1'!$B$5:$J$44,8,FALSE)*VLOOKUP(AirBSYLD2!CE$4,'[1]INTERNAL PARAMETERS-1'!$B$5:$J$44,3,FALSE)</f>
        <v>8.7498922132292511E-4</v>
      </c>
      <c r="CF41" s="44">
        <f>AirBSYLD1!CF41*VLOOKUP(AirBSYLD2!CF$4,'[1]INTERNAL PARAMETERS-1'!$B$5:$J$44,5,FALSE)*VLOOKUP(AirBSYLD2!CF$4,'[1]INTERNAL PARAMETERS-1'!$B$5:$J$44,6,FALSE)*VLOOKUP(AirBSYLD2!CF$4,'[1]INTERNAL PARAMETERS-1'!$B$5:$J$44,3,FALSE) + AirBSYLD1!CF41*(1-VLOOKUP(AirBSYLD2!CF$4,'[1]INTERNAL PARAMETERS-1'!$B$5:$J$44,5,FALSE))*VLOOKUP(AirBSYLD2!CF$4,'[1]INTERNAL PARAMETERS-1'!$B$5:$J$44,8,FALSE)*VLOOKUP(AirBSYLD2!CF$4,'[1]INTERNAL PARAMETERS-1'!$B$5:$J$44,3,FALSE)</f>
        <v>5.5651083450792751E-3</v>
      </c>
      <c r="CG41" s="44">
        <f>AirBSYLD1!CG41*VLOOKUP(AirBSYLD2!CG$4,'[1]INTERNAL PARAMETERS-1'!$B$5:$J$44,5,FALSE)*VLOOKUP(AirBSYLD2!CG$4,'[1]INTERNAL PARAMETERS-1'!$B$5:$J$44,6,FALSE)*VLOOKUP(AirBSYLD2!CG$4,'[1]INTERNAL PARAMETERS-1'!$B$5:$J$44,3,FALSE) + AirBSYLD1!CG41*(1-VLOOKUP(AirBSYLD2!CG$4,'[1]INTERNAL PARAMETERS-1'!$B$5:$J$44,5,FALSE))*VLOOKUP(AirBSYLD2!CG$4,'[1]INTERNAL PARAMETERS-1'!$B$5:$J$44,8,FALSE)*VLOOKUP(AirBSYLD2!CG$4,'[1]INTERNAL PARAMETERS-1'!$B$5:$J$44,3,FALSE)</f>
        <v>3.9869085313378568E-5</v>
      </c>
      <c r="CH41" s="43">
        <f>AirBSYLD1!CH41*VLOOKUP(AirBSYLD2!CH$4,'[1]INTERNAL PARAMETERS-1'!$B$5:$J$44,5,FALSE)*VLOOKUP(AirBSYLD2!CH$4,'[1]INTERNAL PARAMETERS-1'!$B$5:$J$44,6,FALSE)*VLOOKUP(AirBSYLD2!CH$4,'[1]INTERNAL PARAMETERS-1'!$B$5:$J$44,3,FALSE) + AirBSYLD1!CH41*(1-VLOOKUP(AirBSYLD2!CH$4,'[1]INTERNAL PARAMETERS-1'!$B$5:$J$44,5,FALSE))*VLOOKUP(AirBSYLD2!CH$4,'[1]INTERNAL PARAMETERS-1'!$B$5:$J$44,8,FALSE)*VLOOKUP(AirBSYLD2!CH$4,'[1]INTERNAL PARAMETERS-1'!$B$5:$J$44,3,FALSE)</f>
        <v>0</v>
      </c>
      <c r="CJ41" s="45">
        <f t="shared" si="0"/>
        <v>18.012011504386304</v>
      </c>
      <c r="CK41" s="43">
        <f t="shared" si="1"/>
        <v>0.30529050946007885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AirBS!X42</f>
        <v>122.04958185092579</v>
      </c>
      <c r="F42" s="56">
        <f>'[1]INTERNAL PARAMETERS-1'!M6</f>
        <v>78.760000000000005</v>
      </c>
      <c r="G42" s="45">
        <f>AirBSYLD1!G42*VLOOKUP(AirBSYLD2!G$4,'[1]INTERNAL PARAMETERS-1'!$B$5:$J$44,5,FALSE)*VLOOKUP(AirBSYLD2!G$4,'[1]INTERNAL PARAMETERS-1'!$B$5:$J$44,7,FALSE)*AirBSYLD2!$F42 + AirBSYLD1!G42*(1-VLOOKUP(AirBSYLD2!G$4,'[1]INTERNAL PARAMETERS-1'!$B$5:$J$44,5,FALSE))*VLOOKUP(AirBSYLD2!G$4,'[1]INTERNAL PARAMETERS-1'!$B$5:$J$44,9,FALSE)*AirBSYLD2!$F42</f>
        <v>7.7703039517686401</v>
      </c>
      <c r="H42" s="44">
        <f>AirBSYLD1!H42*VLOOKUP(AirBSYLD2!H$4,'[1]INTERNAL PARAMETERS-1'!$B$5:$J$44,5,FALSE)*VLOOKUP(AirBSYLD2!H$4,'[1]INTERNAL PARAMETERS-1'!$B$5:$J$44,7,FALSE)*AirBSYLD2!$F42 + AirBSYLD1!H42*(1-VLOOKUP(AirBSYLD2!H$4,'[1]INTERNAL PARAMETERS-1'!$B$5:$J$44,5,FALSE))*VLOOKUP(AirBSYLD2!H$4,'[1]INTERNAL PARAMETERS-1'!$B$5:$J$44,9,FALSE)*AirBSYLD2!$F42</f>
        <v>1.6269637078686678</v>
      </c>
      <c r="I42" s="44">
        <f>AirBSYLD1!I42*VLOOKUP(AirBSYLD2!I$4,'[1]INTERNAL PARAMETERS-1'!$B$5:$J$44,5,FALSE)*VLOOKUP(AirBSYLD2!I$4,'[1]INTERNAL PARAMETERS-1'!$B$5:$J$44,7,FALSE)*AirBSYLD2!$F42 + AirBSYLD1!I42*(1-VLOOKUP(AirBSYLD2!I$4,'[1]INTERNAL PARAMETERS-1'!$B$5:$J$44,5,FALSE))*VLOOKUP(AirBSYLD2!I$4,'[1]INTERNAL PARAMETERS-1'!$B$5:$J$44,9,FALSE)*AirBSYLD2!$F42</f>
        <v>21.051416895101848</v>
      </c>
      <c r="J42" s="44">
        <f>AirBSYLD1!J42*VLOOKUP(AirBSYLD2!J$4,'[1]INTERNAL PARAMETERS-1'!$B$5:$J$44,5,FALSE)*VLOOKUP(AirBSYLD2!J$4,'[1]INTERNAL PARAMETERS-1'!$B$5:$J$44,7,FALSE)*AirBSYLD2!$F42 + AirBSYLD1!J42*(1-VLOOKUP(AirBSYLD2!J$4,'[1]INTERNAL PARAMETERS-1'!$B$5:$J$44,5,FALSE))*VLOOKUP(AirBSYLD2!J$4,'[1]INTERNAL PARAMETERS-1'!$B$5:$J$44,9,FALSE)*AirBSYLD2!$F42</f>
        <v>0</v>
      </c>
      <c r="K42" s="44">
        <f>AirBSYLD1!K42*VLOOKUP(AirBSYLD2!K$4,'[1]INTERNAL PARAMETERS-1'!$B$5:$J$44,5,FALSE)*VLOOKUP(AirBSYLD2!K$4,'[1]INTERNAL PARAMETERS-1'!$B$5:$J$44,7,FALSE)*AirBSYLD2!$F42 + AirBSYLD1!K42*(1-VLOOKUP(AirBSYLD2!K$4,'[1]INTERNAL PARAMETERS-1'!$B$5:$J$44,5,FALSE))*VLOOKUP(AirBSYLD2!K$4,'[1]INTERNAL PARAMETERS-1'!$B$5:$J$44,9,FALSE)*AirBSYLD2!$F42</f>
        <v>0</v>
      </c>
      <c r="L42" s="44">
        <f>AirBSYLD1!L42*VLOOKUP(AirBSYLD2!L$4,'[1]INTERNAL PARAMETERS-1'!$B$5:$J$44,5,FALSE)*VLOOKUP(AirBSYLD2!L$4,'[1]INTERNAL PARAMETERS-1'!$B$5:$J$44,7,FALSE)*AirBSYLD2!$F42 + AirBSYLD1!L42*(1-VLOOKUP(AirBSYLD2!L$4,'[1]INTERNAL PARAMETERS-1'!$B$5:$J$44,5,FALSE))*VLOOKUP(AirBSYLD2!L$4,'[1]INTERNAL PARAMETERS-1'!$B$5:$J$44,9,FALSE)*AirBSYLD2!$F42</f>
        <v>0</v>
      </c>
      <c r="M42" s="44">
        <f>AirBSYLD1!M42*VLOOKUP(AirBSYLD2!M$4,'[1]INTERNAL PARAMETERS-1'!$B$5:$J$44,5,FALSE)*VLOOKUP(AirBSYLD2!M$4,'[1]INTERNAL PARAMETERS-1'!$B$5:$J$44,7,FALSE)*AirBSYLD2!$F42 + AirBSYLD1!M42*(1-VLOOKUP(AirBSYLD2!M$4,'[1]INTERNAL PARAMETERS-1'!$B$5:$J$44,5,FALSE))*VLOOKUP(AirBSYLD2!M$4,'[1]INTERNAL PARAMETERS-1'!$B$5:$J$44,9,FALSE)*AirBSYLD2!$F42</f>
        <v>0.14665328405574926</v>
      </c>
      <c r="N42" s="44">
        <f>AirBSYLD1!N42*VLOOKUP(AirBSYLD2!N$4,'[1]INTERNAL PARAMETERS-1'!$B$5:$J$44,5,FALSE)*VLOOKUP(AirBSYLD2!N$4,'[1]INTERNAL PARAMETERS-1'!$B$5:$J$44,7,FALSE)*AirBSYLD2!$F42 + AirBSYLD1!N42*(1-VLOOKUP(AirBSYLD2!N$4,'[1]INTERNAL PARAMETERS-1'!$B$5:$J$44,5,FALSE))*VLOOKUP(AirBSYLD2!N$4,'[1]INTERNAL PARAMETERS-1'!$B$5:$J$44,9,FALSE)*AirBSYLD2!$F42</f>
        <v>0.17864270644668925</v>
      </c>
      <c r="O42" s="44">
        <f>AirBSYLD1!O42*VLOOKUP(AirBSYLD2!O$4,'[1]INTERNAL PARAMETERS-1'!$B$5:$J$44,5,FALSE)*VLOOKUP(AirBSYLD2!O$4,'[1]INTERNAL PARAMETERS-1'!$B$5:$J$44,7,FALSE)*AirBSYLD2!$F42 + AirBSYLD1!O42*(1-VLOOKUP(AirBSYLD2!O$4,'[1]INTERNAL PARAMETERS-1'!$B$5:$J$44,5,FALSE))*VLOOKUP(AirBSYLD2!O$4,'[1]INTERNAL PARAMETERS-1'!$B$5:$J$44,9,FALSE)*AirBSYLD2!$F42</f>
        <v>0</v>
      </c>
      <c r="P42" s="44">
        <f>AirBSYLD1!P42*VLOOKUP(AirBSYLD2!P$4,'[1]INTERNAL PARAMETERS-1'!$B$5:$J$44,5,FALSE)*VLOOKUP(AirBSYLD2!P$4,'[1]INTERNAL PARAMETERS-1'!$B$5:$J$44,7,FALSE)*AirBSYLD2!$F42 + AirBSYLD1!P42*(1-VLOOKUP(AirBSYLD2!P$4,'[1]INTERNAL PARAMETERS-1'!$B$5:$J$44,5,FALSE))*VLOOKUP(AirBSYLD2!P$4,'[1]INTERNAL PARAMETERS-1'!$B$5:$J$44,9,FALSE)*AirBSYLD2!$F42</f>
        <v>0</v>
      </c>
      <c r="Q42" s="44">
        <f>AirBSYLD1!Q42*VLOOKUP(AirBSYLD2!Q$4,'[1]INTERNAL PARAMETERS-1'!$B$5:$J$44,5,FALSE)*VLOOKUP(AirBSYLD2!Q$4,'[1]INTERNAL PARAMETERS-1'!$B$5:$J$44,7,FALSE)*AirBSYLD2!$F42 + AirBSYLD1!Q42*(1-VLOOKUP(AirBSYLD2!Q$4,'[1]INTERNAL PARAMETERS-1'!$B$5:$J$44,5,FALSE))*VLOOKUP(AirBSYLD2!Q$4,'[1]INTERNAL PARAMETERS-1'!$B$5:$J$44,9,FALSE)*AirBSYLD2!$F42</f>
        <v>0</v>
      </c>
      <c r="R42" s="44">
        <f>AirBSYLD1!R42*VLOOKUP(AirBSYLD2!R$4,'[1]INTERNAL PARAMETERS-1'!$B$5:$J$44,5,FALSE)*VLOOKUP(AirBSYLD2!R$4,'[1]INTERNAL PARAMETERS-1'!$B$5:$J$44,7,FALSE)*AirBSYLD2!$F42 + AirBSYLD1!R42*(1-VLOOKUP(AirBSYLD2!R$4,'[1]INTERNAL PARAMETERS-1'!$B$5:$J$44,5,FALSE))*VLOOKUP(AirBSYLD2!R$4,'[1]INTERNAL PARAMETERS-1'!$B$5:$J$44,9,FALSE)*AirBSYLD2!$F42</f>
        <v>0.19348291734010042</v>
      </c>
      <c r="S42" s="44">
        <f>AirBSYLD1!S42*VLOOKUP(AirBSYLD2!S$4,'[1]INTERNAL PARAMETERS-1'!$B$5:$J$44,5,FALSE)*VLOOKUP(AirBSYLD2!S$4,'[1]INTERNAL PARAMETERS-1'!$B$5:$J$44,7,FALSE)*AirBSYLD2!$F42 + AirBSYLD1!S42*(1-VLOOKUP(AirBSYLD2!S$4,'[1]INTERNAL PARAMETERS-1'!$B$5:$J$44,5,FALSE))*VLOOKUP(AirBSYLD2!S$4,'[1]INTERNAL PARAMETERS-1'!$B$5:$J$44,9,FALSE)*AirBSYLD2!$F42</f>
        <v>7.7248445020612788</v>
      </c>
      <c r="T42" s="44">
        <f>AirBSYLD1!T42*VLOOKUP(AirBSYLD2!T$4,'[1]INTERNAL PARAMETERS-1'!$B$5:$J$44,5,FALSE)*VLOOKUP(AirBSYLD2!T$4,'[1]INTERNAL PARAMETERS-1'!$B$5:$J$44,7,FALSE)*AirBSYLD2!$F42 + AirBSYLD1!T42*(1-VLOOKUP(AirBSYLD2!T$4,'[1]INTERNAL PARAMETERS-1'!$B$5:$J$44,5,FALSE))*VLOOKUP(AirBSYLD2!T$4,'[1]INTERNAL PARAMETERS-1'!$B$5:$J$44,9,FALSE)*AirBSYLD2!$F42</f>
        <v>1.1213319392665637</v>
      </c>
      <c r="U42" s="44">
        <f>AirBSYLD1!U42*VLOOKUP(AirBSYLD2!U$4,'[1]INTERNAL PARAMETERS-1'!$B$5:$J$44,5,FALSE)*VLOOKUP(AirBSYLD2!U$4,'[1]INTERNAL PARAMETERS-1'!$B$5:$J$44,7,FALSE)*AirBSYLD2!$F42 + AirBSYLD1!U42*(1-VLOOKUP(AirBSYLD2!U$4,'[1]INTERNAL PARAMETERS-1'!$B$5:$J$44,5,FALSE))*VLOOKUP(AirBSYLD2!U$4,'[1]INTERNAL PARAMETERS-1'!$B$5:$J$44,9,FALSE)*AirBSYLD2!$F42</f>
        <v>0.3726843576187846</v>
      </c>
      <c r="V42" s="44">
        <f>AirBSYLD1!V42*VLOOKUP(AirBSYLD2!V$4,'[1]INTERNAL PARAMETERS-1'!$B$5:$J$44,5,FALSE)*VLOOKUP(AirBSYLD2!V$4,'[1]INTERNAL PARAMETERS-1'!$B$5:$J$44,7,FALSE)*AirBSYLD2!$F42 + AirBSYLD1!V42*(1-VLOOKUP(AirBSYLD2!V$4,'[1]INTERNAL PARAMETERS-1'!$B$5:$J$44,5,FALSE))*VLOOKUP(AirBSYLD2!V$4,'[1]INTERNAL PARAMETERS-1'!$B$5:$J$44,9,FALSE)*AirBSYLD2!$F42</f>
        <v>4.5075678147990432</v>
      </c>
      <c r="W42" s="44">
        <f>AirBSYLD1!W42*VLOOKUP(AirBSYLD2!W$4,'[1]INTERNAL PARAMETERS-1'!$B$5:$J$44,5,FALSE)*VLOOKUP(AirBSYLD2!W$4,'[1]INTERNAL PARAMETERS-1'!$B$5:$J$44,7,FALSE)*AirBSYLD2!$F42 + AirBSYLD1!W42*(1-VLOOKUP(AirBSYLD2!W$4,'[1]INTERNAL PARAMETERS-1'!$B$5:$J$44,5,FALSE))*VLOOKUP(AirBSYLD2!W$4,'[1]INTERNAL PARAMETERS-1'!$B$5:$J$44,9,FALSE)*AirBSYLD2!$F42</f>
        <v>0</v>
      </c>
      <c r="X42" s="44">
        <f>AirBSYLD1!X42*VLOOKUP(AirBSYLD2!X$4,'[1]INTERNAL PARAMETERS-1'!$B$5:$J$44,5,FALSE)*VLOOKUP(AirBSYLD2!X$4,'[1]INTERNAL PARAMETERS-1'!$B$5:$J$44,7,FALSE)*AirBSYLD2!$F42 + AirBSYLD1!X42*(1-VLOOKUP(AirBSYLD2!X$4,'[1]INTERNAL PARAMETERS-1'!$B$5:$J$44,5,FALSE))*VLOOKUP(AirBSYLD2!X$4,'[1]INTERNAL PARAMETERS-1'!$B$5:$J$44,9,FALSE)*AirBSYLD2!$F42</f>
        <v>0</v>
      </c>
      <c r="Y42" s="44">
        <f>AirBSYLD1!Y42*VLOOKUP(AirBSYLD2!Y$4,'[1]INTERNAL PARAMETERS-1'!$B$5:$J$44,5,FALSE)*VLOOKUP(AirBSYLD2!Y$4,'[1]INTERNAL PARAMETERS-1'!$B$5:$J$44,7,FALSE)*AirBSYLD2!$F42 + AirBSYLD1!Y42*(1-VLOOKUP(AirBSYLD2!Y$4,'[1]INTERNAL PARAMETERS-1'!$B$5:$J$44,5,FALSE))*VLOOKUP(AirBSYLD2!Y$4,'[1]INTERNAL PARAMETERS-1'!$B$5:$J$44,9,FALSE)*AirBSYLD2!$F42</f>
        <v>0</v>
      </c>
      <c r="Z42" s="44">
        <f>AirBSYLD1!Z42*VLOOKUP(AirBSYLD2!Z$4,'[1]INTERNAL PARAMETERS-1'!$B$5:$J$44,5,FALSE)*VLOOKUP(AirBSYLD2!Z$4,'[1]INTERNAL PARAMETERS-1'!$B$5:$J$44,7,FALSE)*AirBSYLD2!$F42 + AirBSYLD1!Z42*(1-VLOOKUP(AirBSYLD2!Z$4,'[1]INTERNAL PARAMETERS-1'!$B$5:$J$44,5,FALSE))*VLOOKUP(AirBSYLD2!Z$4,'[1]INTERNAL PARAMETERS-1'!$B$5:$J$44,9,FALSE)*AirBSYLD2!$F42</f>
        <v>0</v>
      </c>
      <c r="AA42" s="44">
        <f>AirBSYLD1!AA42*VLOOKUP(AirBSYLD2!AA$4,'[1]INTERNAL PARAMETERS-1'!$B$5:$J$44,5,FALSE)*VLOOKUP(AirBSYLD2!AA$4,'[1]INTERNAL PARAMETERS-1'!$B$5:$J$44,7,FALSE)*AirBSYLD2!$F42 + AirBSYLD1!AA42*(1-VLOOKUP(AirBSYLD2!AA$4,'[1]INTERNAL PARAMETERS-1'!$B$5:$J$44,5,FALSE))*VLOOKUP(AirBSYLD2!AA$4,'[1]INTERNAL PARAMETERS-1'!$B$5:$J$44,9,FALSE)*AirBSYLD2!$F42</f>
        <v>0</v>
      </c>
      <c r="AB42" s="44">
        <f>AirBSYLD1!AB42*VLOOKUP(AirBSYLD2!AB$4,'[1]INTERNAL PARAMETERS-1'!$B$5:$J$44,5,FALSE)*VLOOKUP(AirBSYLD2!AB$4,'[1]INTERNAL PARAMETERS-1'!$B$5:$J$44,7,FALSE)*AirBSYLD2!$F42 + AirBSYLD1!AB42*(1-VLOOKUP(AirBSYLD2!AB$4,'[1]INTERNAL PARAMETERS-1'!$B$5:$J$44,5,FALSE))*VLOOKUP(AirBSYLD2!AB$4,'[1]INTERNAL PARAMETERS-1'!$B$5:$J$44,9,FALSE)*AirBSYLD2!$F42</f>
        <v>0</v>
      </c>
      <c r="AC42" s="44">
        <f>AirBSYLD1!AC42*VLOOKUP(AirBSYLD2!AC$4,'[1]INTERNAL PARAMETERS-1'!$B$5:$J$44,5,FALSE)*VLOOKUP(AirBSYLD2!AC$4,'[1]INTERNAL PARAMETERS-1'!$B$5:$J$44,7,FALSE)*AirBSYLD2!$F42 + AirBSYLD1!AC42*(1-VLOOKUP(AirBSYLD2!AC$4,'[1]INTERNAL PARAMETERS-1'!$B$5:$J$44,5,FALSE))*VLOOKUP(AirBSYLD2!AC$4,'[1]INTERNAL PARAMETERS-1'!$B$5:$J$44,9,FALSE)*AirBSYLD2!$F42</f>
        <v>0</v>
      </c>
      <c r="AD42" s="44">
        <f>AirBSYLD1!AD42*VLOOKUP(AirBSYLD2!AD$4,'[1]INTERNAL PARAMETERS-1'!$B$5:$J$44,5,FALSE)*VLOOKUP(AirBSYLD2!AD$4,'[1]INTERNAL PARAMETERS-1'!$B$5:$J$44,7,FALSE)*AirBSYLD2!$F42 + AirBSYLD1!AD42*(1-VLOOKUP(AirBSYLD2!AD$4,'[1]INTERNAL PARAMETERS-1'!$B$5:$J$44,5,FALSE))*VLOOKUP(AirBSYLD2!AD$4,'[1]INTERNAL PARAMETERS-1'!$B$5:$J$44,9,FALSE)*AirBSYLD2!$F42</f>
        <v>0</v>
      </c>
      <c r="AE42" s="44">
        <f>AirBSYLD1!AE42*VLOOKUP(AirBSYLD2!AE$4,'[1]INTERNAL PARAMETERS-1'!$B$5:$J$44,5,FALSE)*VLOOKUP(AirBSYLD2!AE$4,'[1]INTERNAL PARAMETERS-1'!$B$5:$J$44,7,FALSE)*AirBSYLD2!$F42 + AirBSYLD1!AE42*(1-VLOOKUP(AirBSYLD2!AE$4,'[1]INTERNAL PARAMETERS-1'!$B$5:$J$44,5,FALSE))*VLOOKUP(AirBSYLD2!AE$4,'[1]INTERNAL PARAMETERS-1'!$B$5:$J$44,9,FALSE)*AirBSYLD2!$F42</f>
        <v>0</v>
      </c>
      <c r="AF42" s="44">
        <f>AirBSYLD1!AF42*VLOOKUP(AirBSYLD2!AF$4,'[1]INTERNAL PARAMETERS-1'!$B$5:$J$44,5,FALSE)*VLOOKUP(AirBSYLD2!AF$4,'[1]INTERNAL PARAMETERS-1'!$B$5:$J$44,7,FALSE)*AirBSYLD2!$F42 + AirBSYLD1!AF42*(1-VLOOKUP(AirBSYLD2!AF$4,'[1]INTERNAL PARAMETERS-1'!$B$5:$J$44,5,FALSE))*VLOOKUP(AirBSYLD2!AF$4,'[1]INTERNAL PARAMETERS-1'!$B$5:$J$44,9,FALSE)*AirBSYLD2!$F42</f>
        <v>0</v>
      </c>
      <c r="AG42" s="44">
        <f>AirBSYLD1!AG42*VLOOKUP(AirBSYLD2!AG$4,'[1]INTERNAL PARAMETERS-1'!$B$5:$J$44,5,FALSE)*VLOOKUP(AirBSYLD2!AG$4,'[1]INTERNAL PARAMETERS-1'!$B$5:$J$44,7,FALSE)*AirBSYLD2!$F42 + AirBSYLD1!AG42*(1-VLOOKUP(AirBSYLD2!AG$4,'[1]INTERNAL PARAMETERS-1'!$B$5:$J$44,5,FALSE))*VLOOKUP(AirBSYLD2!AG$4,'[1]INTERNAL PARAMETERS-1'!$B$5:$J$44,9,FALSE)*AirBSYLD2!$F42</f>
        <v>0</v>
      </c>
      <c r="AH42" s="44">
        <f>AirBSYLD1!AH42*VLOOKUP(AirBSYLD2!AH$4,'[1]INTERNAL PARAMETERS-1'!$B$5:$J$44,5,FALSE)*VLOOKUP(AirBSYLD2!AH$4,'[1]INTERNAL PARAMETERS-1'!$B$5:$J$44,7,FALSE)*AirBSYLD2!$F42 + AirBSYLD1!AH42*(1-VLOOKUP(AirBSYLD2!AH$4,'[1]INTERNAL PARAMETERS-1'!$B$5:$J$44,5,FALSE))*VLOOKUP(AirBSYLD2!AH$4,'[1]INTERNAL PARAMETERS-1'!$B$5:$J$44,9,FALSE)*AirBSYLD2!$F42</f>
        <v>0</v>
      </c>
      <c r="AI42" s="44">
        <f>AirBSYLD1!AI42*VLOOKUP(AirBSYLD2!AI$4,'[1]INTERNAL PARAMETERS-1'!$B$5:$J$44,5,FALSE)*VLOOKUP(AirBSYLD2!AI$4,'[1]INTERNAL PARAMETERS-1'!$B$5:$J$44,7,FALSE)*AirBSYLD2!$F42 + AirBSYLD1!AI42*(1-VLOOKUP(AirBSYLD2!AI$4,'[1]INTERNAL PARAMETERS-1'!$B$5:$J$44,5,FALSE))*VLOOKUP(AirBSYLD2!AI$4,'[1]INTERNAL PARAMETERS-1'!$B$5:$J$44,9,FALSE)*AirBSYLD2!$F42</f>
        <v>7.695386997049751E-2</v>
      </c>
      <c r="AJ42" s="44">
        <f>AirBSYLD1!AJ42*VLOOKUP(AirBSYLD2!AJ$4,'[1]INTERNAL PARAMETERS-1'!$B$5:$J$44,5,FALSE)*VLOOKUP(AirBSYLD2!AJ$4,'[1]INTERNAL PARAMETERS-1'!$B$5:$J$44,7,FALSE)*AirBSYLD2!$F42 + AirBSYLD1!AJ42*(1-VLOOKUP(AirBSYLD2!AJ$4,'[1]INTERNAL PARAMETERS-1'!$B$5:$J$44,5,FALSE))*VLOOKUP(AirBSYLD2!AJ$4,'[1]INTERNAL PARAMETERS-1'!$B$5:$J$44,9,FALSE)*AirBSYLD2!$F42</f>
        <v>4.2887687997048493E-2</v>
      </c>
      <c r="AK42" s="44">
        <f>AirBSYLD1!AK42*VLOOKUP(AirBSYLD2!AK$4,'[1]INTERNAL PARAMETERS-1'!$B$5:$J$44,5,FALSE)*VLOOKUP(AirBSYLD2!AK$4,'[1]INTERNAL PARAMETERS-1'!$B$5:$J$44,7,FALSE)*AirBSYLD2!$F42 + AirBSYLD1!AK42*(1-VLOOKUP(AirBSYLD2!AK$4,'[1]INTERNAL PARAMETERS-1'!$B$5:$J$44,5,FALSE))*VLOOKUP(AirBSYLD2!AK$4,'[1]INTERNAL PARAMETERS-1'!$B$5:$J$44,9,FALSE)*AirBSYLD2!$F42</f>
        <v>0</v>
      </c>
      <c r="AL42" s="44">
        <f>AirBSYLD1!AL42*VLOOKUP(AirBSYLD2!AL$4,'[1]INTERNAL PARAMETERS-1'!$B$5:$J$44,5,FALSE)*VLOOKUP(AirBSYLD2!AL$4,'[1]INTERNAL PARAMETERS-1'!$B$5:$J$44,7,FALSE)*AirBSYLD2!$F42 + AirBSYLD1!AL42*(1-VLOOKUP(AirBSYLD2!AL$4,'[1]INTERNAL PARAMETERS-1'!$B$5:$J$44,5,FALSE))*VLOOKUP(AirBSYLD2!AL$4,'[1]INTERNAL PARAMETERS-1'!$B$5:$J$44,9,FALSE)*AirBSYLD2!$F42</f>
        <v>0</v>
      </c>
      <c r="AM42" s="44">
        <f>AirBSYLD1!AM42*VLOOKUP(AirBSYLD2!AM$4,'[1]INTERNAL PARAMETERS-1'!$B$5:$J$44,5,FALSE)*VLOOKUP(AirBSYLD2!AM$4,'[1]INTERNAL PARAMETERS-1'!$B$5:$J$44,7,FALSE)*AirBSYLD2!$F42 + AirBSYLD1!AM42*(1-VLOOKUP(AirBSYLD2!AM$4,'[1]INTERNAL PARAMETERS-1'!$B$5:$J$44,5,FALSE))*VLOOKUP(AirBSYLD2!AM$4,'[1]INTERNAL PARAMETERS-1'!$B$5:$J$44,9,FALSE)*AirBSYLD2!$F42</f>
        <v>0</v>
      </c>
      <c r="AN42" s="44">
        <f>AirBSYLD1!AN42*VLOOKUP(AirBSYLD2!AN$4,'[1]INTERNAL PARAMETERS-1'!$B$5:$J$44,5,FALSE)*VLOOKUP(AirBSYLD2!AN$4,'[1]INTERNAL PARAMETERS-1'!$B$5:$J$44,7,FALSE)*AirBSYLD2!$F42 + AirBSYLD1!AN42*(1-VLOOKUP(AirBSYLD2!AN$4,'[1]INTERNAL PARAMETERS-1'!$B$5:$J$44,5,FALSE))*VLOOKUP(AirBSYLD2!AN$4,'[1]INTERNAL PARAMETERS-1'!$B$5:$J$44,9,FALSE)*AirBSYLD2!$F42</f>
        <v>0</v>
      </c>
      <c r="AO42" s="44">
        <f>AirBSYLD1!AO42*VLOOKUP(AirBSYLD2!AO$4,'[1]INTERNAL PARAMETERS-1'!$B$5:$J$44,5,FALSE)*VLOOKUP(AirBSYLD2!AO$4,'[1]INTERNAL PARAMETERS-1'!$B$5:$J$44,7,FALSE)*AirBSYLD2!$F42 + AirBSYLD1!AO42*(1-VLOOKUP(AirBSYLD2!AO$4,'[1]INTERNAL PARAMETERS-1'!$B$5:$J$44,5,FALSE))*VLOOKUP(AirBSYLD2!AO$4,'[1]INTERNAL PARAMETERS-1'!$B$5:$J$44,9,FALSE)*AirBSYLD2!$F42</f>
        <v>0</v>
      </c>
      <c r="AP42" s="44">
        <f>AirBSYLD1!AP42*VLOOKUP(AirBSYLD2!AP$4,'[1]INTERNAL PARAMETERS-1'!$B$5:$J$44,5,FALSE)*VLOOKUP(AirBSYLD2!AP$4,'[1]INTERNAL PARAMETERS-1'!$B$5:$J$44,7,FALSE)*AirBSYLD2!$F42 + AirBSYLD1!AP42*(1-VLOOKUP(AirBSYLD2!AP$4,'[1]INTERNAL PARAMETERS-1'!$B$5:$J$44,5,FALSE))*VLOOKUP(AirBSYLD2!AP$4,'[1]INTERNAL PARAMETERS-1'!$B$5:$J$44,9,FALSE)*AirBSYLD2!$F42</f>
        <v>0</v>
      </c>
      <c r="AQ42" s="44">
        <f>AirBSYLD1!AQ42*VLOOKUP(AirBSYLD2!AQ$4,'[1]INTERNAL PARAMETERS-1'!$B$5:$J$44,5,FALSE)*VLOOKUP(AirBSYLD2!AQ$4,'[1]INTERNAL PARAMETERS-1'!$B$5:$J$44,7,FALSE)*AirBSYLD2!$F42 + AirBSYLD1!AQ42*(1-VLOOKUP(AirBSYLD2!AQ$4,'[1]INTERNAL PARAMETERS-1'!$B$5:$J$44,5,FALSE))*VLOOKUP(AirBSYLD2!AQ$4,'[1]INTERNAL PARAMETERS-1'!$B$5:$J$44,9,FALSE)*AirBSYLD2!$F42</f>
        <v>0</v>
      </c>
      <c r="AR42" s="44">
        <f>AirBSYLD1!AR42*VLOOKUP(AirBSYLD2!AR$4,'[1]INTERNAL PARAMETERS-1'!$B$5:$J$44,5,FALSE)*VLOOKUP(AirBSYLD2!AR$4,'[1]INTERNAL PARAMETERS-1'!$B$5:$J$44,7,FALSE)*AirBSYLD2!$F42 + AirBSYLD1!AR42*(1-VLOOKUP(AirBSYLD2!AR$4,'[1]INTERNAL PARAMETERS-1'!$B$5:$J$44,5,FALSE))*VLOOKUP(AirBSYLD2!AR$4,'[1]INTERNAL PARAMETERS-1'!$B$5:$J$44,9,FALSE)*AirBSYLD2!$F42</f>
        <v>0</v>
      </c>
      <c r="AS42" s="44">
        <f>AirBSYLD1!AS42*VLOOKUP(AirBSYLD2!AS$4,'[1]INTERNAL PARAMETERS-1'!$B$5:$J$44,5,FALSE)*VLOOKUP(AirBSYLD2!AS$4,'[1]INTERNAL PARAMETERS-1'!$B$5:$J$44,7,FALSE)*AirBSYLD2!$F42 + AirBSYLD1!AS42*(1-VLOOKUP(AirBSYLD2!AS$4,'[1]INTERNAL PARAMETERS-1'!$B$5:$J$44,5,FALSE))*VLOOKUP(AirBSYLD2!AS$4,'[1]INTERNAL PARAMETERS-1'!$B$5:$J$44,9,FALSE)*AirBSYLD2!$F42</f>
        <v>0</v>
      </c>
      <c r="AT42" s="43">
        <f>AirBSYLD1!AT42*VLOOKUP(AirBSYLD2!AT$4,'[1]INTERNAL PARAMETERS-1'!$B$5:$J$44,5,FALSE)*VLOOKUP(AirBSYLD2!AT$4,'[1]INTERNAL PARAMETERS-1'!$B$5:$J$44,7,FALSE)*AirBSYLD2!$F42 + AirBSYLD1!AT42*(1-VLOOKUP(AirBSYLD2!AT$4,'[1]INTERNAL PARAMETERS-1'!$B$5:$J$44,5,FALSE))*VLOOKUP(AirBSYLD2!AT$4,'[1]INTERNAL PARAMETERS-1'!$B$5:$J$44,9,FALSE)*AirBSYLD2!$F42</f>
        <v>0</v>
      </c>
      <c r="AU42" s="45">
        <f>AirBSYLD1!AU42*VLOOKUP(AirBSYLD2!AU$4,'[1]INTERNAL PARAMETERS-1'!$B$5:$J$44,5,FALSE)*VLOOKUP(AirBSYLD2!AU$4,'[1]INTERNAL PARAMETERS-1'!$B$5:$J$44,6,FALSE)*VLOOKUP(AirBSYLD2!AU$4,'[1]INTERNAL PARAMETERS-1'!$B$5:$J$44,3,FALSE) + AirBSYLD1!AU42*(1-VLOOKUP(AirBSYLD2!AU$4,'[1]INTERNAL PARAMETERS-1'!$B$5:$J$44,5,FALSE))*VLOOKUP(AirBSYLD2!AU$4,'[1]INTERNAL PARAMETERS-1'!$B$5:$J$44,8,FALSE)*VLOOKUP(AirBSYLD2!AU$4,'[1]INTERNAL PARAMETERS-1'!$B$5:$J$44,3,FALSE)</f>
        <v>0</v>
      </c>
      <c r="AV42" s="44">
        <f>AirBSYLD1!AV42*VLOOKUP(AirBSYLD2!AV$4,'[1]INTERNAL PARAMETERS-1'!$B$5:$J$44,5,FALSE)*VLOOKUP(AirBSYLD2!AV$4,'[1]INTERNAL PARAMETERS-1'!$B$5:$J$44,6,FALSE)*VLOOKUP(AirBSYLD2!AV$4,'[1]INTERNAL PARAMETERS-1'!$B$5:$J$44,3,FALSE) + AirBSYLD1!AV42*(1-VLOOKUP(AirBSYLD2!AV$4,'[1]INTERNAL PARAMETERS-1'!$B$5:$J$44,5,FALSE))*VLOOKUP(AirBSYLD2!AV$4,'[1]INTERNAL PARAMETERS-1'!$B$5:$J$44,8,FALSE)*VLOOKUP(AirBSYLD2!AV$4,'[1]INTERNAL PARAMETERS-1'!$B$5:$J$44,3,FALSE)</f>
        <v>0</v>
      </c>
      <c r="AW42" s="44">
        <f>AirBSYLD1!AW42*VLOOKUP(AirBSYLD2!AW$4,'[1]INTERNAL PARAMETERS-1'!$B$5:$J$44,5,FALSE)*VLOOKUP(AirBSYLD2!AW$4,'[1]INTERNAL PARAMETERS-1'!$B$5:$J$44,6,FALSE)*VLOOKUP(AirBSYLD2!AW$4,'[1]INTERNAL PARAMETERS-1'!$B$5:$J$44,3,FALSE) + AirBSYLD1!AW42*(1-VLOOKUP(AirBSYLD2!AW$4,'[1]INTERNAL PARAMETERS-1'!$B$5:$J$44,5,FALSE))*VLOOKUP(AirBSYLD2!AW$4,'[1]INTERNAL PARAMETERS-1'!$B$5:$J$44,8,FALSE)*VLOOKUP(AirBSYLD2!AW$4,'[1]INTERNAL PARAMETERS-1'!$B$5:$J$44,3,FALSE)</f>
        <v>0.31557811567251487</v>
      </c>
      <c r="AX42" s="44">
        <f>AirBSYLD1!AX42*VLOOKUP(AirBSYLD2!AX$4,'[1]INTERNAL PARAMETERS-1'!$B$5:$J$44,5,FALSE)*VLOOKUP(AirBSYLD2!AX$4,'[1]INTERNAL PARAMETERS-1'!$B$5:$J$44,6,FALSE)*VLOOKUP(AirBSYLD2!AX$4,'[1]INTERNAL PARAMETERS-1'!$B$5:$J$44,3,FALSE) + AirBSYLD1!AX42*(1-VLOOKUP(AirBSYLD2!AX$4,'[1]INTERNAL PARAMETERS-1'!$B$5:$J$44,5,FALSE))*VLOOKUP(AirBSYLD2!AX$4,'[1]INTERNAL PARAMETERS-1'!$B$5:$J$44,8,FALSE)*VLOOKUP(AirBSYLD2!AX$4,'[1]INTERNAL PARAMETERS-1'!$B$5:$J$44,3,FALSE)</f>
        <v>0</v>
      </c>
      <c r="AY42" s="44">
        <f>AirBSYLD1!AY42*VLOOKUP(AirBSYLD2!AY$4,'[1]INTERNAL PARAMETERS-1'!$B$5:$J$44,5,FALSE)*VLOOKUP(AirBSYLD2!AY$4,'[1]INTERNAL PARAMETERS-1'!$B$5:$J$44,6,FALSE)*VLOOKUP(AirBSYLD2!AY$4,'[1]INTERNAL PARAMETERS-1'!$B$5:$J$44,3,FALSE) + AirBSYLD1!AY42*(1-VLOOKUP(AirBSYLD2!AY$4,'[1]INTERNAL PARAMETERS-1'!$B$5:$J$44,5,FALSE))*VLOOKUP(AirBSYLD2!AY$4,'[1]INTERNAL PARAMETERS-1'!$B$5:$J$44,8,FALSE)*VLOOKUP(AirBSYLD2!AY$4,'[1]INTERNAL PARAMETERS-1'!$B$5:$J$44,3,FALSE)</f>
        <v>0</v>
      </c>
      <c r="AZ42" s="44">
        <f>AirBSYLD1!AZ42*VLOOKUP(AirBSYLD2!AZ$4,'[1]INTERNAL PARAMETERS-1'!$B$5:$J$44,5,FALSE)*VLOOKUP(AirBSYLD2!AZ$4,'[1]INTERNAL PARAMETERS-1'!$B$5:$J$44,6,FALSE)*VLOOKUP(AirBSYLD2!AZ$4,'[1]INTERNAL PARAMETERS-1'!$B$5:$J$44,3,FALSE) + AirBSYLD1!AZ42*(1-VLOOKUP(AirBSYLD2!AZ$4,'[1]INTERNAL PARAMETERS-1'!$B$5:$J$44,5,FALSE))*VLOOKUP(AirBSYLD2!AZ$4,'[1]INTERNAL PARAMETERS-1'!$B$5:$J$44,8,FALSE)*VLOOKUP(AirBSYLD2!AZ$4,'[1]INTERNAL PARAMETERS-1'!$B$5:$J$44,3,FALSE)</f>
        <v>0</v>
      </c>
      <c r="BA42" s="44">
        <f>AirBSYLD1!BA42*VLOOKUP(AirBSYLD2!BA$4,'[1]INTERNAL PARAMETERS-1'!$B$5:$J$44,5,FALSE)*VLOOKUP(AirBSYLD2!BA$4,'[1]INTERNAL PARAMETERS-1'!$B$5:$J$44,6,FALSE)*VLOOKUP(AirBSYLD2!BA$4,'[1]INTERNAL PARAMETERS-1'!$B$5:$J$44,3,FALSE) + AirBSYLD1!BA42*(1-VLOOKUP(AirBSYLD2!BA$4,'[1]INTERNAL PARAMETERS-1'!$B$5:$J$44,5,FALSE))*VLOOKUP(AirBSYLD2!BA$4,'[1]INTERNAL PARAMETERS-1'!$B$5:$J$44,8,FALSE)*VLOOKUP(AirBSYLD2!BA$4,'[1]INTERNAL PARAMETERS-1'!$B$5:$J$44,3,FALSE)</f>
        <v>2.1974112827819029E-2</v>
      </c>
      <c r="BB42" s="44">
        <f>AirBSYLD1!BB42*VLOOKUP(AirBSYLD2!BB$4,'[1]INTERNAL PARAMETERS-1'!$B$5:$J$44,5,FALSE)*VLOOKUP(AirBSYLD2!BB$4,'[1]INTERNAL PARAMETERS-1'!$B$5:$J$44,6,FALSE)*VLOOKUP(AirBSYLD2!BB$4,'[1]INTERNAL PARAMETERS-1'!$B$5:$J$44,3,FALSE) + AirBSYLD1!BB42*(1-VLOOKUP(AirBSYLD2!BB$4,'[1]INTERNAL PARAMETERS-1'!$B$5:$J$44,5,FALSE))*VLOOKUP(AirBSYLD2!BB$4,'[1]INTERNAL PARAMETERS-1'!$B$5:$J$44,8,FALSE)*VLOOKUP(AirBSYLD2!BB$4,'[1]INTERNAL PARAMETERS-1'!$B$5:$J$44,3,FALSE)</f>
        <v>0.13358758819678626</v>
      </c>
      <c r="BC42" s="44">
        <f>AirBSYLD1!BC42*VLOOKUP(AirBSYLD2!BC$4,'[1]INTERNAL PARAMETERS-1'!$B$5:$J$44,5,FALSE)*VLOOKUP(AirBSYLD2!BC$4,'[1]INTERNAL PARAMETERS-1'!$B$5:$J$44,6,FALSE)*VLOOKUP(AirBSYLD2!BC$4,'[1]INTERNAL PARAMETERS-1'!$B$5:$J$44,3,FALSE) + AirBSYLD1!BC42*(1-VLOOKUP(AirBSYLD2!BC$4,'[1]INTERNAL PARAMETERS-1'!$B$5:$J$44,5,FALSE))*VLOOKUP(AirBSYLD2!BC$4,'[1]INTERNAL PARAMETERS-1'!$B$5:$J$44,8,FALSE)*VLOOKUP(AirBSYLD2!BC$4,'[1]INTERNAL PARAMETERS-1'!$B$5:$J$44,3,FALSE)</f>
        <v>2.1857146964419569E-2</v>
      </c>
      <c r="BD42" s="44">
        <f>AirBSYLD1!BD42*VLOOKUP(AirBSYLD2!BD$4,'[1]INTERNAL PARAMETERS-1'!$B$5:$J$44,5,FALSE)*VLOOKUP(AirBSYLD2!BD$4,'[1]INTERNAL PARAMETERS-1'!$B$5:$J$44,6,FALSE)*VLOOKUP(AirBSYLD2!BD$4,'[1]INTERNAL PARAMETERS-1'!$B$5:$J$44,3,FALSE) + AirBSYLD1!BD42*(1-VLOOKUP(AirBSYLD2!BD$4,'[1]INTERNAL PARAMETERS-1'!$B$5:$J$44,5,FALSE))*VLOOKUP(AirBSYLD2!BD$4,'[1]INTERNAL PARAMETERS-1'!$B$5:$J$44,8,FALSE)*VLOOKUP(AirBSYLD2!BD$4,'[1]INTERNAL PARAMETERS-1'!$B$5:$J$44,3,FALSE)</f>
        <v>8.6335768733281151E-2</v>
      </c>
      <c r="BE42" s="44">
        <f>AirBSYLD1!BE42*VLOOKUP(AirBSYLD2!BE$4,'[1]INTERNAL PARAMETERS-1'!$B$5:$J$44,5,FALSE)*VLOOKUP(AirBSYLD2!BE$4,'[1]INTERNAL PARAMETERS-1'!$B$5:$J$44,6,FALSE)*VLOOKUP(AirBSYLD2!BE$4,'[1]INTERNAL PARAMETERS-1'!$B$5:$J$44,3,FALSE) + AirBSYLD1!BE42*(1-VLOOKUP(AirBSYLD2!BE$4,'[1]INTERNAL PARAMETERS-1'!$B$5:$J$44,5,FALSE))*VLOOKUP(AirBSYLD2!BE$4,'[1]INTERNAL PARAMETERS-1'!$B$5:$J$44,8,FALSE)*VLOOKUP(AirBSYLD2!BE$4,'[1]INTERNAL PARAMETERS-1'!$B$5:$J$44,3,FALSE)</f>
        <v>3.9236158536328884E-2</v>
      </c>
      <c r="BF42" s="44">
        <f>AirBSYLD1!BF42*VLOOKUP(AirBSYLD2!BF$4,'[1]INTERNAL PARAMETERS-1'!$B$5:$J$44,5,FALSE)*VLOOKUP(AirBSYLD2!BF$4,'[1]INTERNAL PARAMETERS-1'!$B$5:$J$44,6,FALSE)*VLOOKUP(AirBSYLD2!BF$4,'[1]INTERNAL PARAMETERS-1'!$B$5:$J$44,3,FALSE) + AirBSYLD1!BF42*(1-VLOOKUP(AirBSYLD2!BF$4,'[1]INTERNAL PARAMETERS-1'!$B$5:$J$44,5,FALSE))*VLOOKUP(AirBSYLD2!BF$4,'[1]INTERNAL PARAMETERS-1'!$B$5:$J$44,8,FALSE)*VLOOKUP(AirBSYLD2!BF$4,'[1]INTERNAL PARAMETERS-1'!$B$5:$J$44,3,FALSE)</f>
        <v>0</v>
      </c>
      <c r="BG42" s="44">
        <f>AirBSYLD1!BG42*VLOOKUP(AirBSYLD2!BG$4,'[1]INTERNAL PARAMETERS-1'!$B$5:$J$44,5,FALSE)*VLOOKUP(AirBSYLD2!BG$4,'[1]INTERNAL PARAMETERS-1'!$B$5:$J$44,6,FALSE)*VLOOKUP(AirBSYLD2!BG$4,'[1]INTERNAL PARAMETERS-1'!$B$5:$J$44,3,FALSE) + AirBSYLD1!BG42*(1-VLOOKUP(AirBSYLD2!BG$4,'[1]INTERNAL PARAMETERS-1'!$B$5:$J$44,5,FALSE))*VLOOKUP(AirBSYLD2!BG$4,'[1]INTERNAL PARAMETERS-1'!$B$5:$J$44,8,FALSE)*VLOOKUP(AirBSYLD2!BG$4,'[1]INTERNAL PARAMETERS-1'!$B$5:$J$44,3,FALSE)</f>
        <v>0.14627776996917785</v>
      </c>
      <c r="BH42" s="44">
        <f>AirBSYLD1!BH42*VLOOKUP(AirBSYLD2!BH$4,'[1]INTERNAL PARAMETERS-1'!$B$5:$J$44,5,FALSE)*VLOOKUP(AirBSYLD2!BH$4,'[1]INTERNAL PARAMETERS-1'!$B$5:$J$44,6,FALSE)*VLOOKUP(AirBSYLD2!BH$4,'[1]INTERNAL PARAMETERS-1'!$B$5:$J$44,3,FALSE) + AirBSYLD1!BH42*(1-VLOOKUP(AirBSYLD2!BH$4,'[1]INTERNAL PARAMETERS-1'!$B$5:$J$44,5,FALSE))*VLOOKUP(AirBSYLD2!BH$4,'[1]INTERNAL PARAMETERS-1'!$B$5:$J$44,8,FALSE)*VLOOKUP(AirBSYLD2!BH$4,'[1]INTERNAL PARAMETERS-1'!$B$5:$J$44,3,FALSE)</f>
        <v>4.4202956195022955E-4</v>
      </c>
      <c r="BI42" s="44">
        <f>AirBSYLD1!BI42*VLOOKUP(AirBSYLD2!BI$4,'[1]INTERNAL PARAMETERS-1'!$B$5:$J$44,5,FALSE)*VLOOKUP(AirBSYLD2!BI$4,'[1]INTERNAL PARAMETERS-1'!$B$5:$J$44,6,FALSE)*VLOOKUP(AirBSYLD2!BI$4,'[1]INTERNAL PARAMETERS-1'!$B$5:$J$44,3,FALSE) + AirBSYLD1!BI42*(1-VLOOKUP(AirBSYLD2!BI$4,'[1]INTERNAL PARAMETERS-1'!$B$5:$J$44,5,FALSE))*VLOOKUP(AirBSYLD2!BI$4,'[1]INTERNAL PARAMETERS-1'!$B$5:$J$44,8,FALSE)*VLOOKUP(AirBSYLD2!BI$4,'[1]INTERNAL PARAMETERS-1'!$B$5:$J$44,3,FALSE)</f>
        <v>0</v>
      </c>
      <c r="BJ42" s="44">
        <f>AirBSYLD1!BJ42*VLOOKUP(AirBSYLD2!BJ$4,'[1]INTERNAL PARAMETERS-1'!$B$5:$J$44,5,FALSE)*VLOOKUP(AirBSYLD2!BJ$4,'[1]INTERNAL PARAMETERS-1'!$B$5:$J$44,6,FALSE)*VLOOKUP(AirBSYLD2!BJ$4,'[1]INTERNAL PARAMETERS-1'!$B$5:$J$44,3,FALSE) + AirBSYLD1!BJ42*(1-VLOOKUP(AirBSYLD2!BJ$4,'[1]INTERNAL PARAMETERS-1'!$B$5:$J$44,5,FALSE))*VLOOKUP(AirBSYLD2!BJ$4,'[1]INTERNAL PARAMETERS-1'!$B$5:$J$44,8,FALSE)*VLOOKUP(AirBSYLD2!BJ$4,'[1]INTERNAL PARAMETERS-1'!$B$5:$J$44,3,FALSE)</f>
        <v>3.4628893192554008E-2</v>
      </c>
      <c r="BK42" s="44">
        <f>AirBSYLD1!BK42*VLOOKUP(AirBSYLD2!BK$4,'[1]INTERNAL PARAMETERS-1'!$B$5:$J$44,5,FALSE)*VLOOKUP(AirBSYLD2!BK$4,'[1]INTERNAL PARAMETERS-1'!$B$5:$J$44,6,FALSE)*VLOOKUP(AirBSYLD2!BK$4,'[1]INTERNAL PARAMETERS-1'!$B$5:$J$44,3,FALSE) + AirBSYLD1!BK42*(1-VLOOKUP(AirBSYLD2!BK$4,'[1]INTERNAL PARAMETERS-1'!$B$5:$J$44,5,FALSE))*VLOOKUP(AirBSYLD2!BK$4,'[1]INTERNAL PARAMETERS-1'!$B$5:$J$44,8,FALSE)*VLOOKUP(AirBSYLD2!BK$4,'[1]INTERNAL PARAMETERS-1'!$B$5:$J$44,3,FALSE)</f>
        <v>1.8386345231087484E-2</v>
      </c>
      <c r="BL42" s="44">
        <f>AirBSYLD1!BL42*VLOOKUP(AirBSYLD2!BL$4,'[1]INTERNAL PARAMETERS-1'!$B$5:$J$44,5,FALSE)*VLOOKUP(AirBSYLD2!BL$4,'[1]INTERNAL PARAMETERS-1'!$B$5:$J$44,6,FALSE)*VLOOKUP(AirBSYLD2!BL$4,'[1]INTERNAL PARAMETERS-1'!$B$5:$J$44,3,FALSE) + AirBSYLD1!BL42*(1-VLOOKUP(AirBSYLD2!BL$4,'[1]INTERNAL PARAMETERS-1'!$B$5:$J$44,5,FALSE))*VLOOKUP(AirBSYLD2!BL$4,'[1]INTERNAL PARAMETERS-1'!$B$5:$J$44,8,FALSE)*VLOOKUP(AirBSYLD2!BL$4,'[1]INTERNAL PARAMETERS-1'!$B$5:$J$44,3,FALSE)</f>
        <v>3.2451139286599723E-3</v>
      </c>
      <c r="BM42" s="44">
        <f>AirBSYLD1!BM42*VLOOKUP(AirBSYLD2!BM$4,'[1]INTERNAL PARAMETERS-1'!$B$5:$J$44,5,FALSE)*VLOOKUP(AirBSYLD2!BM$4,'[1]INTERNAL PARAMETERS-1'!$B$5:$J$44,6,FALSE)*VLOOKUP(AirBSYLD2!BM$4,'[1]INTERNAL PARAMETERS-1'!$B$5:$J$44,3,FALSE) + AirBSYLD1!BM42*(1-VLOOKUP(AirBSYLD2!BM$4,'[1]INTERNAL PARAMETERS-1'!$B$5:$J$44,5,FALSE))*VLOOKUP(AirBSYLD2!BM$4,'[1]INTERNAL PARAMETERS-1'!$B$5:$J$44,8,FALSE)*VLOOKUP(AirBSYLD2!BM$4,'[1]INTERNAL PARAMETERS-1'!$B$5:$J$44,3,FALSE)</f>
        <v>1.487902793363332E-3</v>
      </c>
      <c r="BN42" s="44">
        <f>AirBSYLD1!BN42*VLOOKUP(AirBSYLD2!BN$4,'[1]INTERNAL PARAMETERS-1'!$B$5:$J$44,5,FALSE)*VLOOKUP(AirBSYLD2!BN$4,'[1]INTERNAL PARAMETERS-1'!$B$5:$J$44,6,FALSE)*VLOOKUP(AirBSYLD2!BN$4,'[1]INTERNAL PARAMETERS-1'!$B$5:$J$44,3,FALSE) + AirBSYLD1!BN42*(1-VLOOKUP(AirBSYLD2!BN$4,'[1]INTERNAL PARAMETERS-1'!$B$5:$J$44,5,FALSE))*VLOOKUP(AirBSYLD2!BN$4,'[1]INTERNAL PARAMETERS-1'!$B$5:$J$44,8,FALSE)*VLOOKUP(AirBSYLD2!BN$4,'[1]INTERNAL PARAMETERS-1'!$B$5:$J$44,3,FALSE)</f>
        <v>4.7819407939616455E-2</v>
      </c>
      <c r="BO42" s="44">
        <f>AirBSYLD1!BO42*VLOOKUP(AirBSYLD2!BO$4,'[1]INTERNAL PARAMETERS-1'!$B$5:$J$44,5,FALSE)*VLOOKUP(AirBSYLD2!BO$4,'[1]INTERNAL PARAMETERS-1'!$B$5:$J$44,6,FALSE)*VLOOKUP(AirBSYLD2!BO$4,'[1]INTERNAL PARAMETERS-1'!$B$5:$J$44,3,FALSE) + AirBSYLD1!BO42*(1-VLOOKUP(AirBSYLD2!BO$4,'[1]INTERNAL PARAMETERS-1'!$B$5:$J$44,5,FALSE))*VLOOKUP(AirBSYLD2!BO$4,'[1]INTERNAL PARAMETERS-1'!$B$5:$J$44,8,FALSE)*VLOOKUP(AirBSYLD2!BO$4,'[1]INTERNAL PARAMETERS-1'!$B$5:$J$44,3,FALSE)</f>
        <v>3.9132953543577154E-2</v>
      </c>
      <c r="BP42" s="44">
        <f>AirBSYLD1!BP42*VLOOKUP(AirBSYLD2!BP$4,'[1]INTERNAL PARAMETERS-1'!$B$5:$J$44,5,FALSE)*VLOOKUP(AirBSYLD2!BP$4,'[1]INTERNAL PARAMETERS-1'!$B$5:$J$44,6,FALSE)*VLOOKUP(AirBSYLD2!BP$4,'[1]INTERNAL PARAMETERS-1'!$B$5:$J$44,3,FALSE) + AirBSYLD1!BP42*(1-VLOOKUP(AirBSYLD2!BP$4,'[1]INTERNAL PARAMETERS-1'!$B$5:$J$44,5,FALSE))*VLOOKUP(AirBSYLD2!BP$4,'[1]INTERNAL PARAMETERS-1'!$B$5:$J$44,8,FALSE)*VLOOKUP(AirBSYLD2!BP$4,'[1]INTERNAL PARAMETERS-1'!$B$5:$J$44,3,FALSE)</f>
        <v>1.0719396738779522E-3</v>
      </c>
      <c r="BQ42" s="44">
        <f>AirBSYLD1!BQ42*VLOOKUP(AirBSYLD2!BQ$4,'[1]INTERNAL PARAMETERS-1'!$B$5:$J$44,5,FALSE)*VLOOKUP(AirBSYLD2!BQ$4,'[1]INTERNAL PARAMETERS-1'!$B$5:$J$44,6,FALSE)*VLOOKUP(AirBSYLD2!BQ$4,'[1]INTERNAL PARAMETERS-1'!$B$5:$J$44,3,FALSE) + AirBSYLD1!BQ42*(1-VLOOKUP(AirBSYLD2!BQ$4,'[1]INTERNAL PARAMETERS-1'!$B$5:$J$44,5,FALSE))*VLOOKUP(AirBSYLD2!BQ$4,'[1]INTERNAL PARAMETERS-1'!$B$5:$J$44,8,FALSE)*VLOOKUP(AirBSYLD2!BQ$4,'[1]INTERNAL PARAMETERS-1'!$B$5:$J$44,3,FALSE)</f>
        <v>5.9271752933527967E-2</v>
      </c>
      <c r="BR42" s="44">
        <f>AirBSYLD1!BR42*VLOOKUP(AirBSYLD2!BR$4,'[1]INTERNAL PARAMETERS-1'!$B$5:$J$44,5,FALSE)*VLOOKUP(AirBSYLD2!BR$4,'[1]INTERNAL PARAMETERS-1'!$B$5:$J$44,6,FALSE)*VLOOKUP(AirBSYLD2!BR$4,'[1]INTERNAL PARAMETERS-1'!$B$5:$J$44,3,FALSE) + AirBSYLD1!BR42*(1-VLOOKUP(AirBSYLD2!BR$4,'[1]INTERNAL PARAMETERS-1'!$B$5:$J$44,5,FALSE))*VLOOKUP(AirBSYLD2!BR$4,'[1]INTERNAL PARAMETERS-1'!$B$5:$J$44,8,FALSE)*VLOOKUP(AirBSYLD2!BR$4,'[1]INTERNAL PARAMETERS-1'!$B$5:$J$44,3,FALSE)</f>
        <v>1.4481579693945534E-3</v>
      </c>
      <c r="BS42" s="44">
        <f>AirBSYLD1!BS42*VLOOKUP(AirBSYLD2!BS$4,'[1]INTERNAL PARAMETERS-1'!$B$5:$J$44,5,FALSE)*VLOOKUP(AirBSYLD2!BS$4,'[1]INTERNAL PARAMETERS-1'!$B$5:$J$44,6,FALSE)*VLOOKUP(AirBSYLD2!BS$4,'[1]INTERNAL PARAMETERS-1'!$B$5:$J$44,3,FALSE) + AirBSYLD1!BS42*(1-VLOOKUP(AirBSYLD2!BS$4,'[1]INTERNAL PARAMETERS-1'!$B$5:$J$44,5,FALSE))*VLOOKUP(AirBSYLD2!BS$4,'[1]INTERNAL PARAMETERS-1'!$B$5:$J$44,8,FALSE)*VLOOKUP(AirBSYLD2!BS$4,'[1]INTERNAL PARAMETERS-1'!$B$5:$J$44,3,FALSE)</f>
        <v>2.2719199684925393E-4</v>
      </c>
      <c r="BT42" s="44">
        <f>AirBSYLD1!BT42*VLOOKUP(AirBSYLD2!BT$4,'[1]INTERNAL PARAMETERS-1'!$B$5:$J$44,5,FALSE)*VLOOKUP(AirBSYLD2!BT$4,'[1]INTERNAL PARAMETERS-1'!$B$5:$J$44,6,FALSE)*VLOOKUP(AirBSYLD2!BT$4,'[1]INTERNAL PARAMETERS-1'!$B$5:$J$44,3,FALSE) + AirBSYLD1!BT42*(1-VLOOKUP(AirBSYLD2!BT$4,'[1]INTERNAL PARAMETERS-1'!$B$5:$J$44,5,FALSE))*VLOOKUP(AirBSYLD2!BT$4,'[1]INTERNAL PARAMETERS-1'!$B$5:$J$44,8,FALSE)*VLOOKUP(AirBSYLD2!BT$4,'[1]INTERNAL PARAMETERS-1'!$B$5:$J$44,3,FALSE)</f>
        <v>0</v>
      </c>
      <c r="BU42" s="44">
        <f>AirBSYLD1!BU42*VLOOKUP(AirBSYLD2!BU$4,'[1]INTERNAL PARAMETERS-1'!$B$5:$J$44,5,FALSE)*VLOOKUP(AirBSYLD2!BU$4,'[1]INTERNAL PARAMETERS-1'!$B$5:$J$44,6,FALSE)*VLOOKUP(AirBSYLD2!BU$4,'[1]INTERNAL PARAMETERS-1'!$B$5:$J$44,3,FALSE) + AirBSYLD1!BU42*(1-VLOOKUP(AirBSYLD2!BU$4,'[1]INTERNAL PARAMETERS-1'!$B$5:$J$44,5,FALSE))*VLOOKUP(AirBSYLD2!BU$4,'[1]INTERNAL PARAMETERS-1'!$B$5:$J$44,8,FALSE)*VLOOKUP(AirBSYLD2!BU$4,'[1]INTERNAL PARAMETERS-1'!$B$5:$J$44,3,FALSE)</f>
        <v>0</v>
      </c>
      <c r="BV42" s="44">
        <f>AirBSYLD1!BV42*VLOOKUP(AirBSYLD2!BV$4,'[1]INTERNAL PARAMETERS-1'!$B$5:$J$44,5,FALSE)*VLOOKUP(AirBSYLD2!BV$4,'[1]INTERNAL PARAMETERS-1'!$B$5:$J$44,6,FALSE)*VLOOKUP(AirBSYLD2!BV$4,'[1]INTERNAL PARAMETERS-1'!$B$5:$J$44,3,FALSE) + AirBSYLD1!BV42*(1-VLOOKUP(AirBSYLD2!BV$4,'[1]INTERNAL PARAMETERS-1'!$B$5:$J$44,5,FALSE))*VLOOKUP(AirBSYLD2!BV$4,'[1]INTERNAL PARAMETERS-1'!$B$5:$J$44,8,FALSE)*VLOOKUP(AirBSYLD2!BV$4,'[1]INTERNAL PARAMETERS-1'!$B$5:$J$44,3,FALSE)</f>
        <v>0</v>
      </c>
      <c r="BW42" s="44">
        <f>AirBSYLD1!BW42*VLOOKUP(AirBSYLD2!BW$4,'[1]INTERNAL PARAMETERS-1'!$B$5:$J$44,5,FALSE)*VLOOKUP(AirBSYLD2!BW$4,'[1]INTERNAL PARAMETERS-1'!$B$5:$J$44,6,FALSE)*VLOOKUP(AirBSYLD2!BW$4,'[1]INTERNAL PARAMETERS-1'!$B$5:$J$44,3,FALSE) + AirBSYLD1!BW42*(1-VLOOKUP(AirBSYLD2!BW$4,'[1]INTERNAL PARAMETERS-1'!$B$5:$J$44,5,FALSE))*VLOOKUP(AirBSYLD2!BW$4,'[1]INTERNAL PARAMETERS-1'!$B$5:$J$44,8,FALSE)*VLOOKUP(AirBSYLD2!BW$4,'[1]INTERNAL PARAMETERS-1'!$B$5:$J$44,3,FALSE)</f>
        <v>0</v>
      </c>
      <c r="BX42" s="44">
        <f>AirBSYLD1!BX42*VLOOKUP(AirBSYLD2!BX$4,'[1]INTERNAL PARAMETERS-1'!$B$5:$J$44,5,FALSE)*VLOOKUP(AirBSYLD2!BX$4,'[1]INTERNAL PARAMETERS-1'!$B$5:$J$44,6,FALSE)*VLOOKUP(AirBSYLD2!BX$4,'[1]INTERNAL PARAMETERS-1'!$B$5:$J$44,3,FALSE) + AirBSYLD1!BX42*(1-VLOOKUP(AirBSYLD2!BX$4,'[1]INTERNAL PARAMETERS-1'!$B$5:$J$44,5,FALSE))*VLOOKUP(AirBSYLD2!BX$4,'[1]INTERNAL PARAMETERS-1'!$B$5:$J$44,8,FALSE)*VLOOKUP(AirBSYLD2!BX$4,'[1]INTERNAL PARAMETERS-1'!$B$5:$J$44,3,FALSE)</f>
        <v>0</v>
      </c>
      <c r="BY42" s="44">
        <f>AirBSYLD1!BY42*VLOOKUP(AirBSYLD2!BY$4,'[1]INTERNAL PARAMETERS-1'!$B$5:$J$44,5,FALSE)*VLOOKUP(AirBSYLD2!BY$4,'[1]INTERNAL PARAMETERS-1'!$B$5:$J$44,6,FALSE)*VLOOKUP(AirBSYLD2!BY$4,'[1]INTERNAL PARAMETERS-1'!$B$5:$J$44,3,FALSE) + AirBSYLD1!BY42*(1-VLOOKUP(AirBSYLD2!BY$4,'[1]INTERNAL PARAMETERS-1'!$B$5:$J$44,5,FALSE))*VLOOKUP(AirBSYLD2!BY$4,'[1]INTERNAL PARAMETERS-1'!$B$5:$J$44,8,FALSE)*VLOOKUP(AirBSYLD2!BY$4,'[1]INTERNAL PARAMETERS-1'!$B$5:$J$44,3,FALSE)</f>
        <v>0</v>
      </c>
      <c r="BZ42" s="44">
        <f>AirBSYLD1!BZ42*VLOOKUP(AirBSYLD2!BZ$4,'[1]INTERNAL PARAMETERS-1'!$B$5:$J$44,5,FALSE)*VLOOKUP(AirBSYLD2!BZ$4,'[1]INTERNAL PARAMETERS-1'!$B$5:$J$44,6,FALSE)*VLOOKUP(AirBSYLD2!BZ$4,'[1]INTERNAL PARAMETERS-1'!$B$5:$J$44,3,FALSE) + AirBSYLD1!BZ42*(1-VLOOKUP(AirBSYLD2!BZ$4,'[1]INTERNAL PARAMETERS-1'!$B$5:$J$44,5,FALSE))*VLOOKUP(AirBSYLD2!BZ$4,'[1]INTERNAL PARAMETERS-1'!$B$5:$J$44,8,FALSE)*VLOOKUP(AirBSYLD2!BZ$4,'[1]INTERNAL PARAMETERS-1'!$B$5:$J$44,3,FALSE)</f>
        <v>8.4745615857748034E-5</v>
      </c>
      <c r="CA42" s="44">
        <f>AirBSYLD1!CA42*VLOOKUP(AirBSYLD2!CA$4,'[1]INTERNAL PARAMETERS-1'!$B$5:$J$44,5,FALSE)*VLOOKUP(AirBSYLD2!CA$4,'[1]INTERNAL PARAMETERS-1'!$B$5:$J$44,6,FALSE)*VLOOKUP(AirBSYLD2!CA$4,'[1]INTERNAL PARAMETERS-1'!$B$5:$J$44,3,FALSE) + AirBSYLD1!CA42*(1-VLOOKUP(AirBSYLD2!CA$4,'[1]INTERNAL PARAMETERS-1'!$B$5:$J$44,5,FALSE))*VLOOKUP(AirBSYLD2!CA$4,'[1]INTERNAL PARAMETERS-1'!$B$5:$J$44,8,FALSE)*VLOOKUP(AirBSYLD2!CA$4,'[1]INTERNAL PARAMETERS-1'!$B$5:$J$44,3,FALSE)</f>
        <v>0</v>
      </c>
      <c r="CB42" s="44">
        <f>AirBSYLD1!CB42*VLOOKUP(AirBSYLD2!CB$4,'[1]INTERNAL PARAMETERS-1'!$B$5:$J$44,5,FALSE)*VLOOKUP(AirBSYLD2!CB$4,'[1]INTERNAL PARAMETERS-1'!$B$5:$J$44,6,FALSE)*VLOOKUP(AirBSYLD2!CB$4,'[1]INTERNAL PARAMETERS-1'!$B$5:$J$44,3,FALSE) + AirBSYLD1!CB42*(1-VLOOKUP(AirBSYLD2!CB$4,'[1]INTERNAL PARAMETERS-1'!$B$5:$J$44,5,FALSE))*VLOOKUP(AirBSYLD2!CB$4,'[1]INTERNAL PARAMETERS-1'!$B$5:$J$44,8,FALSE)*VLOOKUP(AirBSYLD2!CB$4,'[1]INTERNAL PARAMETERS-1'!$B$5:$J$44,3,FALSE)</f>
        <v>0</v>
      </c>
      <c r="CC42" s="44">
        <f>AirBSYLD1!CC42*VLOOKUP(AirBSYLD2!CC$4,'[1]INTERNAL PARAMETERS-1'!$B$5:$J$44,5,FALSE)*VLOOKUP(AirBSYLD2!CC$4,'[1]INTERNAL PARAMETERS-1'!$B$5:$J$44,6,FALSE)*VLOOKUP(AirBSYLD2!CC$4,'[1]INTERNAL PARAMETERS-1'!$B$5:$J$44,3,FALSE) + AirBSYLD1!CC42*(1-VLOOKUP(AirBSYLD2!CC$4,'[1]INTERNAL PARAMETERS-1'!$B$5:$J$44,5,FALSE))*VLOOKUP(AirBSYLD2!CC$4,'[1]INTERNAL PARAMETERS-1'!$B$5:$J$44,8,FALSE)*VLOOKUP(AirBSYLD2!CC$4,'[1]INTERNAL PARAMETERS-1'!$B$5:$J$44,3,FALSE)</f>
        <v>1.8832359079499564E-4</v>
      </c>
      <c r="CD42" s="44">
        <f>AirBSYLD1!CD42*VLOOKUP(AirBSYLD2!CD$4,'[1]INTERNAL PARAMETERS-1'!$B$5:$J$44,5,FALSE)*VLOOKUP(AirBSYLD2!CD$4,'[1]INTERNAL PARAMETERS-1'!$B$5:$J$44,6,FALSE)*VLOOKUP(AirBSYLD2!CD$4,'[1]INTERNAL PARAMETERS-1'!$B$5:$J$44,3,FALSE) + AirBSYLD1!CD42*(1-VLOOKUP(AirBSYLD2!CD$4,'[1]INTERNAL PARAMETERS-1'!$B$5:$J$44,5,FALSE))*VLOOKUP(AirBSYLD2!CD$4,'[1]INTERNAL PARAMETERS-1'!$B$5:$J$44,8,FALSE)*VLOOKUP(AirBSYLD2!CD$4,'[1]INTERNAL PARAMETERS-1'!$B$5:$J$44,3,FALSE)</f>
        <v>2.0095085222866646E-3</v>
      </c>
      <c r="CE42" s="44">
        <f>AirBSYLD1!CE42*VLOOKUP(AirBSYLD2!CE$4,'[1]INTERNAL PARAMETERS-1'!$B$5:$J$44,5,FALSE)*VLOOKUP(AirBSYLD2!CE$4,'[1]INTERNAL PARAMETERS-1'!$B$5:$J$44,6,FALSE)*VLOOKUP(AirBSYLD2!CE$4,'[1]INTERNAL PARAMETERS-1'!$B$5:$J$44,3,FALSE) + AirBSYLD1!CE42*(1-VLOOKUP(AirBSYLD2!CE$4,'[1]INTERNAL PARAMETERS-1'!$B$5:$J$44,5,FALSE))*VLOOKUP(AirBSYLD2!CE$4,'[1]INTERNAL PARAMETERS-1'!$B$5:$J$44,8,FALSE)*VLOOKUP(AirBSYLD2!CE$4,'[1]INTERNAL PARAMETERS-1'!$B$5:$J$44,3,FALSE)</f>
        <v>2.3971149777491122E-3</v>
      </c>
      <c r="CF42" s="44">
        <f>AirBSYLD1!CF42*VLOOKUP(AirBSYLD2!CF$4,'[1]INTERNAL PARAMETERS-1'!$B$5:$J$44,5,FALSE)*VLOOKUP(AirBSYLD2!CF$4,'[1]INTERNAL PARAMETERS-1'!$B$5:$J$44,6,FALSE)*VLOOKUP(AirBSYLD2!CF$4,'[1]INTERNAL PARAMETERS-1'!$B$5:$J$44,3,FALSE) + AirBSYLD1!CF42*(1-VLOOKUP(AirBSYLD2!CF$4,'[1]INTERNAL PARAMETERS-1'!$B$5:$J$44,5,FALSE))*VLOOKUP(AirBSYLD2!CF$4,'[1]INTERNAL PARAMETERS-1'!$B$5:$J$44,8,FALSE)*VLOOKUP(AirBSYLD2!CF$4,'[1]INTERNAL PARAMETERS-1'!$B$5:$J$44,3,FALSE)</f>
        <v>1.4955093476792824E-3</v>
      </c>
      <c r="CG42" s="44">
        <f>AirBSYLD1!CG42*VLOOKUP(AirBSYLD2!CG$4,'[1]INTERNAL PARAMETERS-1'!$B$5:$J$44,5,FALSE)*VLOOKUP(AirBSYLD2!CG$4,'[1]INTERNAL PARAMETERS-1'!$B$5:$J$44,6,FALSE)*VLOOKUP(AirBSYLD2!CG$4,'[1]INTERNAL PARAMETERS-1'!$B$5:$J$44,3,FALSE) + AirBSYLD1!CG42*(1-VLOOKUP(AirBSYLD2!CG$4,'[1]INTERNAL PARAMETERS-1'!$B$5:$J$44,5,FALSE))*VLOOKUP(AirBSYLD2!CG$4,'[1]INTERNAL PARAMETERS-1'!$B$5:$J$44,8,FALSE)*VLOOKUP(AirBSYLD2!CG$4,'[1]INTERNAL PARAMETERS-1'!$B$5:$J$44,3,FALSE)</f>
        <v>2.8326329564231953E-5</v>
      </c>
      <c r="CH42" s="43">
        <f>AirBSYLD1!CH42*VLOOKUP(AirBSYLD2!CH$4,'[1]INTERNAL PARAMETERS-1'!$B$5:$J$44,5,FALSE)*VLOOKUP(AirBSYLD2!CH$4,'[1]INTERNAL PARAMETERS-1'!$B$5:$J$44,6,FALSE)*VLOOKUP(AirBSYLD2!CH$4,'[1]INTERNAL PARAMETERS-1'!$B$5:$J$44,3,FALSE) + AirBSYLD1!CH42*(1-VLOOKUP(AirBSYLD2!CH$4,'[1]INTERNAL PARAMETERS-1'!$B$5:$J$44,5,FALSE))*VLOOKUP(AirBSYLD2!CH$4,'[1]INTERNAL PARAMETERS-1'!$B$5:$J$44,8,FALSE)*VLOOKUP(AirBSYLD2!CH$4,'[1]INTERNAL PARAMETERS-1'!$B$5:$J$44,3,FALSE)</f>
        <v>0</v>
      </c>
      <c r="CJ42" s="45">
        <f t="shared" si="0"/>
        <v>44.813733634294913</v>
      </c>
      <c r="CK42" s="43">
        <f t="shared" si="1"/>
        <v>0.97821187804871801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AirBS!X43</f>
        <v>255.98530231662622</v>
      </c>
      <c r="F43" s="59">
        <f>'[1]INTERNAL PARAMETERS-1'!M7</f>
        <v>73.784999999999997</v>
      </c>
      <c r="G43" s="45">
        <f>AirBSYLD1!G43*VLOOKUP(AirBSYLD2!G$4,'[1]INTERNAL PARAMETERS-1'!$B$5:$J$44,5,FALSE)*VLOOKUP(AirBSYLD2!G$4,'[1]INTERNAL PARAMETERS-1'!$B$5:$J$44,7,FALSE)*AirBSYLD2!$F43 + AirBSYLD1!G43*(1-VLOOKUP(AirBSYLD2!G$4,'[1]INTERNAL PARAMETERS-1'!$B$5:$J$44,5,FALSE))*VLOOKUP(AirBSYLD2!G$4,'[1]INTERNAL PARAMETERS-1'!$B$5:$J$44,9,FALSE)*AirBSYLD2!$F43</f>
        <v>6.832949626177955</v>
      </c>
      <c r="H43" s="44">
        <f>AirBSYLD1!H43*VLOOKUP(AirBSYLD2!H$4,'[1]INTERNAL PARAMETERS-1'!$B$5:$J$44,5,FALSE)*VLOOKUP(AirBSYLD2!H$4,'[1]INTERNAL PARAMETERS-1'!$B$5:$J$44,7,FALSE)*AirBSYLD2!$F43 + AirBSYLD1!H43*(1-VLOOKUP(AirBSYLD2!H$4,'[1]INTERNAL PARAMETERS-1'!$B$5:$J$44,5,FALSE))*VLOOKUP(AirBSYLD2!H$4,'[1]INTERNAL PARAMETERS-1'!$B$5:$J$44,9,FALSE)*AirBSYLD2!$F43</f>
        <v>5.5796295349893414</v>
      </c>
      <c r="I43" s="44">
        <f>AirBSYLD1!I43*VLOOKUP(AirBSYLD2!I$4,'[1]INTERNAL PARAMETERS-1'!$B$5:$J$44,5,FALSE)*VLOOKUP(AirBSYLD2!I$4,'[1]INTERNAL PARAMETERS-1'!$B$5:$J$44,7,FALSE)*AirBSYLD2!$F43 + AirBSYLD1!I43*(1-VLOOKUP(AirBSYLD2!I$4,'[1]INTERNAL PARAMETERS-1'!$B$5:$J$44,5,FALSE))*VLOOKUP(AirBSYLD2!I$4,'[1]INTERNAL PARAMETERS-1'!$B$5:$J$44,9,FALSE)*AirBSYLD2!$F43</f>
        <v>41.466066261862082</v>
      </c>
      <c r="J43" s="44">
        <f>AirBSYLD1!J43*VLOOKUP(AirBSYLD2!J$4,'[1]INTERNAL PARAMETERS-1'!$B$5:$J$44,5,FALSE)*VLOOKUP(AirBSYLD2!J$4,'[1]INTERNAL PARAMETERS-1'!$B$5:$J$44,7,FALSE)*AirBSYLD2!$F43 + AirBSYLD1!J43*(1-VLOOKUP(AirBSYLD2!J$4,'[1]INTERNAL PARAMETERS-1'!$B$5:$J$44,5,FALSE))*VLOOKUP(AirBSYLD2!J$4,'[1]INTERNAL PARAMETERS-1'!$B$5:$J$44,9,FALSE)*AirBSYLD2!$F43</f>
        <v>0</v>
      </c>
      <c r="K43" s="44">
        <f>AirBSYLD1!K43*VLOOKUP(AirBSYLD2!K$4,'[1]INTERNAL PARAMETERS-1'!$B$5:$J$44,5,FALSE)*VLOOKUP(AirBSYLD2!K$4,'[1]INTERNAL PARAMETERS-1'!$B$5:$J$44,7,FALSE)*AirBSYLD2!$F43 + AirBSYLD1!K43*(1-VLOOKUP(AirBSYLD2!K$4,'[1]INTERNAL PARAMETERS-1'!$B$5:$J$44,5,FALSE))*VLOOKUP(AirBSYLD2!K$4,'[1]INTERNAL PARAMETERS-1'!$B$5:$J$44,9,FALSE)*AirBSYLD2!$F43</f>
        <v>0</v>
      </c>
      <c r="L43" s="44">
        <f>AirBSYLD1!L43*VLOOKUP(AirBSYLD2!L$4,'[1]INTERNAL PARAMETERS-1'!$B$5:$J$44,5,FALSE)*VLOOKUP(AirBSYLD2!L$4,'[1]INTERNAL PARAMETERS-1'!$B$5:$J$44,7,FALSE)*AirBSYLD2!$F43 + AirBSYLD1!L43*(1-VLOOKUP(AirBSYLD2!L$4,'[1]INTERNAL PARAMETERS-1'!$B$5:$J$44,5,FALSE))*VLOOKUP(AirBSYLD2!L$4,'[1]INTERNAL PARAMETERS-1'!$B$5:$J$44,9,FALSE)*AirBSYLD2!$F43</f>
        <v>0</v>
      </c>
      <c r="M43" s="44">
        <f>AirBSYLD1!M43*VLOOKUP(AirBSYLD2!M$4,'[1]INTERNAL PARAMETERS-1'!$B$5:$J$44,5,FALSE)*VLOOKUP(AirBSYLD2!M$4,'[1]INTERNAL PARAMETERS-1'!$B$5:$J$44,7,FALSE)*AirBSYLD2!$F43 + AirBSYLD1!M43*(1-VLOOKUP(AirBSYLD2!M$4,'[1]INTERNAL PARAMETERS-1'!$B$5:$J$44,5,FALSE))*VLOOKUP(AirBSYLD2!M$4,'[1]INTERNAL PARAMETERS-1'!$B$5:$J$44,9,FALSE)*AirBSYLD2!$F43</f>
        <v>0.48357966647482431</v>
      </c>
      <c r="N43" s="44">
        <f>AirBSYLD1!N43*VLOOKUP(AirBSYLD2!N$4,'[1]INTERNAL PARAMETERS-1'!$B$5:$J$44,5,FALSE)*VLOOKUP(AirBSYLD2!N$4,'[1]INTERNAL PARAMETERS-1'!$B$5:$J$44,7,FALSE)*AirBSYLD2!$F43 + AirBSYLD1!N43*(1-VLOOKUP(AirBSYLD2!N$4,'[1]INTERNAL PARAMETERS-1'!$B$5:$J$44,5,FALSE))*VLOOKUP(AirBSYLD2!N$4,'[1]INTERNAL PARAMETERS-1'!$B$5:$J$44,9,FALSE)*AirBSYLD2!$F43</f>
        <v>0.26897751347424403</v>
      </c>
      <c r="O43" s="44">
        <f>AirBSYLD1!O43*VLOOKUP(AirBSYLD2!O$4,'[1]INTERNAL PARAMETERS-1'!$B$5:$J$44,5,FALSE)*VLOOKUP(AirBSYLD2!O$4,'[1]INTERNAL PARAMETERS-1'!$B$5:$J$44,7,FALSE)*AirBSYLD2!$F43 + AirBSYLD1!O43*(1-VLOOKUP(AirBSYLD2!O$4,'[1]INTERNAL PARAMETERS-1'!$B$5:$J$44,5,FALSE))*VLOOKUP(AirBSYLD2!O$4,'[1]INTERNAL PARAMETERS-1'!$B$5:$J$44,9,FALSE)*AirBSYLD2!$F43</f>
        <v>0</v>
      </c>
      <c r="P43" s="44">
        <f>AirBSYLD1!P43*VLOOKUP(AirBSYLD2!P$4,'[1]INTERNAL PARAMETERS-1'!$B$5:$J$44,5,FALSE)*VLOOKUP(AirBSYLD2!P$4,'[1]INTERNAL PARAMETERS-1'!$B$5:$J$44,7,FALSE)*AirBSYLD2!$F43 + AirBSYLD1!P43*(1-VLOOKUP(AirBSYLD2!P$4,'[1]INTERNAL PARAMETERS-1'!$B$5:$J$44,5,FALSE))*VLOOKUP(AirBSYLD2!P$4,'[1]INTERNAL PARAMETERS-1'!$B$5:$J$44,9,FALSE)*AirBSYLD2!$F43</f>
        <v>0</v>
      </c>
      <c r="Q43" s="44">
        <f>AirBSYLD1!Q43*VLOOKUP(AirBSYLD2!Q$4,'[1]INTERNAL PARAMETERS-1'!$B$5:$J$44,5,FALSE)*VLOOKUP(AirBSYLD2!Q$4,'[1]INTERNAL PARAMETERS-1'!$B$5:$J$44,7,FALSE)*AirBSYLD2!$F43 + AirBSYLD1!Q43*(1-VLOOKUP(AirBSYLD2!Q$4,'[1]INTERNAL PARAMETERS-1'!$B$5:$J$44,5,FALSE))*VLOOKUP(AirBSYLD2!Q$4,'[1]INTERNAL PARAMETERS-1'!$B$5:$J$44,9,FALSE)*AirBSYLD2!$F43</f>
        <v>0</v>
      </c>
      <c r="R43" s="44">
        <f>AirBSYLD1!R43*VLOOKUP(AirBSYLD2!R$4,'[1]INTERNAL PARAMETERS-1'!$B$5:$J$44,5,FALSE)*VLOOKUP(AirBSYLD2!R$4,'[1]INTERNAL PARAMETERS-1'!$B$5:$J$44,7,FALSE)*AirBSYLD2!$F43 + AirBSYLD1!R43*(1-VLOOKUP(AirBSYLD2!R$4,'[1]INTERNAL PARAMETERS-1'!$B$5:$J$44,5,FALSE))*VLOOKUP(AirBSYLD2!R$4,'[1]INTERNAL PARAMETERS-1'!$B$5:$J$44,9,FALSE)*AirBSYLD2!$F43</f>
        <v>0.13919608751644322</v>
      </c>
      <c r="S43" s="44">
        <f>AirBSYLD1!S43*VLOOKUP(AirBSYLD2!S$4,'[1]INTERNAL PARAMETERS-1'!$B$5:$J$44,5,FALSE)*VLOOKUP(AirBSYLD2!S$4,'[1]INTERNAL PARAMETERS-1'!$B$5:$J$44,7,FALSE)*AirBSYLD2!$F43 + AirBSYLD1!S43*(1-VLOOKUP(AirBSYLD2!S$4,'[1]INTERNAL PARAMETERS-1'!$B$5:$J$44,5,FALSE))*VLOOKUP(AirBSYLD2!S$4,'[1]INTERNAL PARAMETERS-1'!$B$5:$J$44,9,FALSE)*AirBSYLD2!$F43</f>
        <v>13.766883656642227</v>
      </c>
      <c r="T43" s="44">
        <f>AirBSYLD1!T43*VLOOKUP(AirBSYLD2!T$4,'[1]INTERNAL PARAMETERS-1'!$B$5:$J$44,5,FALSE)*VLOOKUP(AirBSYLD2!T$4,'[1]INTERNAL PARAMETERS-1'!$B$5:$J$44,7,FALSE)*AirBSYLD2!$F43 + AirBSYLD1!T43*(1-VLOOKUP(AirBSYLD2!T$4,'[1]INTERNAL PARAMETERS-1'!$B$5:$J$44,5,FALSE))*VLOOKUP(AirBSYLD2!T$4,'[1]INTERNAL PARAMETERS-1'!$B$5:$J$44,9,FALSE)*AirBSYLD2!$F43</f>
        <v>1.3050199840932495</v>
      </c>
      <c r="U43" s="44">
        <f>AirBSYLD1!U43*VLOOKUP(AirBSYLD2!U$4,'[1]INTERNAL PARAMETERS-1'!$B$5:$J$44,5,FALSE)*VLOOKUP(AirBSYLD2!U$4,'[1]INTERNAL PARAMETERS-1'!$B$5:$J$44,7,FALSE)*AirBSYLD2!$F43 + AirBSYLD1!U43*(1-VLOOKUP(AirBSYLD2!U$4,'[1]INTERNAL PARAMETERS-1'!$B$5:$J$44,5,FALSE))*VLOOKUP(AirBSYLD2!U$4,'[1]INTERNAL PARAMETERS-1'!$B$5:$J$44,9,FALSE)*AirBSYLD2!$F43</f>
        <v>0.62262672865332447</v>
      </c>
      <c r="V43" s="44">
        <f>AirBSYLD1!V43*VLOOKUP(AirBSYLD2!V$4,'[1]INTERNAL PARAMETERS-1'!$B$5:$J$44,5,FALSE)*VLOOKUP(AirBSYLD2!V$4,'[1]INTERNAL PARAMETERS-1'!$B$5:$J$44,7,FALSE)*AirBSYLD2!$F43 + AirBSYLD1!V43*(1-VLOOKUP(AirBSYLD2!V$4,'[1]INTERNAL PARAMETERS-1'!$B$5:$J$44,5,FALSE))*VLOOKUP(AirBSYLD2!V$4,'[1]INTERNAL PARAMETERS-1'!$B$5:$J$44,9,FALSE)*AirBSYLD2!$F43</f>
        <v>8.308139924871643</v>
      </c>
      <c r="W43" s="44">
        <f>AirBSYLD1!W43*VLOOKUP(AirBSYLD2!W$4,'[1]INTERNAL PARAMETERS-1'!$B$5:$J$44,5,FALSE)*VLOOKUP(AirBSYLD2!W$4,'[1]INTERNAL PARAMETERS-1'!$B$5:$J$44,7,FALSE)*AirBSYLD2!$F43 + AirBSYLD1!W43*(1-VLOOKUP(AirBSYLD2!W$4,'[1]INTERNAL PARAMETERS-1'!$B$5:$J$44,5,FALSE))*VLOOKUP(AirBSYLD2!W$4,'[1]INTERNAL PARAMETERS-1'!$B$5:$J$44,9,FALSE)*AirBSYLD2!$F43</f>
        <v>0</v>
      </c>
      <c r="X43" s="44">
        <f>AirBSYLD1!X43*VLOOKUP(AirBSYLD2!X$4,'[1]INTERNAL PARAMETERS-1'!$B$5:$J$44,5,FALSE)*VLOOKUP(AirBSYLD2!X$4,'[1]INTERNAL PARAMETERS-1'!$B$5:$J$44,7,FALSE)*AirBSYLD2!$F43 + AirBSYLD1!X43*(1-VLOOKUP(AirBSYLD2!X$4,'[1]INTERNAL PARAMETERS-1'!$B$5:$J$44,5,FALSE))*VLOOKUP(AirBSYLD2!X$4,'[1]INTERNAL PARAMETERS-1'!$B$5:$J$44,9,FALSE)*AirBSYLD2!$F43</f>
        <v>0</v>
      </c>
      <c r="Y43" s="44">
        <f>AirBSYLD1!Y43*VLOOKUP(AirBSYLD2!Y$4,'[1]INTERNAL PARAMETERS-1'!$B$5:$J$44,5,FALSE)*VLOOKUP(AirBSYLD2!Y$4,'[1]INTERNAL PARAMETERS-1'!$B$5:$J$44,7,FALSE)*AirBSYLD2!$F43 + AirBSYLD1!Y43*(1-VLOOKUP(AirBSYLD2!Y$4,'[1]INTERNAL PARAMETERS-1'!$B$5:$J$44,5,FALSE))*VLOOKUP(AirBSYLD2!Y$4,'[1]INTERNAL PARAMETERS-1'!$B$5:$J$44,9,FALSE)*AirBSYLD2!$F43</f>
        <v>0</v>
      </c>
      <c r="Z43" s="44">
        <f>AirBSYLD1!Z43*VLOOKUP(AirBSYLD2!Z$4,'[1]INTERNAL PARAMETERS-1'!$B$5:$J$44,5,FALSE)*VLOOKUP(AirBSYLD2!Z$4,'[1]INTERNAL PARAMETERS-1'!$B$5:$J$44,7,FALSE)*AirBSYLD2!$F43 + AirBSYLD1!Z43*(1-VLOOKUP(AirBSYLD2!Z$4,'[1]INTERNAL PARAMETERS-1'!$B$5:$J$44,5,FALSE))*VLOOKUP(AirBSYLD2!Z$4,'[1]INTERNAL PARAMETERS-1'!$B$5:$J$44,9,FALSE)*AirBSYLD2!$F43</f>
        <v>0</v>
      </c>
      <c r="AA43" s="44">
        <f>AirBSYLD1!AA43*VLOOKUP(AirBSYLD2!AA$4,'[1]INTERNAL PARAMETERS-1'!$B$5:$J$44,5,FALSE)*VLOOKUP(AirBSYLD2!AA$4,'[1]INTERNAL PARAMETERS-1'!$B$5:$J$44,7,FALSE)*AirBSYLD2!$F43 + AirBSYLD1!AA43*(1-VLOOKUP(AirBSYLD2!AA$4,'[1]INTERNAL PARAMETERS-1'!$B$5:$J$44,5,FALSE))*VLOOKUP(AirBSYLD2!AA$4,'[1]INTERNAL PARAMETERS-1'!$B$5:$J$44,9,FALSE)*AirBSYLD2!$F43</f>
        <v>0</v>
      </c>
      <c r="AB43" s="44">
        <f>AirBSYLD1!AB43*VLOOKUP(AirBSYLD2!AB$4,'[1]INTERNAL PARAMETERS-1'!$B$5:$J$44,5,FALSE)*VLOOKUP(AirBSYLD2!AB$4,'[1]INTERNAL PARAMETERS-1'!$B$5:$J$44,7,FALSE)*AirBSYLD2!$F43 + AirBSYLD1!AB43*(1-VLOOKUP(AirBSYLD2!AB$4,'[1]INTERNAL PARAMETERS-1'!$B$5:$J$44,5,FALSE))*VLOOKUP(AirBSYLD2!AB$4,'[1]INTERNAL PARAMETERS-1'!$B$5:$J$44,9,FALSE)*AirBSYLD2!$F43</f>
        <v>0</v>
      </c>
      <c r="AC43" s="44">
        <f>AirBSYLD1!AC43*VLOOKUP(AirBSYLD2!AC$4,'[1]INTERNAL PARAMETERS-1'!$B$5:$J$44,5,FALSE)*VLOOKUP(AirBSYLD2!AC$4,'[1]INTERNAL PARAMETERS-1'!$B$5:$J$44,7,FALSE)*AirBSYLD2!$F43 + AirBSYLD1!AC43*(1-VLOOKUP(AirBSYLD2!AC$4,'[1]INTERNAL PARAMETERS-1'!$B$5:$J$44,5,FALSE))*VLOOKUP(AirBSYLD2!AC$4,'[1]INTERNAL PARAMETERS-1'!$B$5:$J$44,9,FALSE)*AirBSYLD2!$F43</f>
        <v>0</v>
      </c>
      <c r="AD43" s="44">
        <f>AirBSYLD1!AD43*VLOOKUP(AirBSYLD2!AD$4,'[1]INTERNAL PARAMETERS-1'!$B$5:$J$44,5,FALSE)*VLOOKUP(AirBSYLD2!AD$4,'[1]INTERNAL PARAMETERS-1'!$B$5:$J$44,7,FALSE)*AirBSYLD2!$F43 + AirBSYLD1!AD43*(1-VLOOKUP(AirBSYLD2!AD$4,'[1]INTERNAL PARAMETERS-1'!$B$5:$J$44,5,FALSE))*VLOOKUP(AirBSYLD2!AD$4,'[1]INTERNAL PARAMETERS-1'!$B$5:$J$44,9,FALSE)*AirBSYLD2!$F43</f>
        <v>0</v>
      </c>
      <c r="AE43" s="44">
        <f>AirBSYLD1!AE43*VLOOKUP(AirBSYLD2!AE$4,'[1]INTERNAL PARAMETERS-1'!$B$5:$J$44,5,FALSE)*VLOOKUP(AirBSYLD2!AE$4,'[1]INTERNAL PARAMETERS-1'!$B$5:$J$44,7,FALSE)*AirBSYLD2!$F43 + AirBSYLD1!AE43*(1-VLOOKUP(AirBSYLD2!AE$4,'[1]INTERNAL PARAMETERS-1'!$B$5:$J$44,5,FALSE))*VLOOKUP(AirBSYLD2!AE$4,'[1]INTERNAL PARAMETERS-1'!$B$5:$J$44,9,FALSE)*AirBSYLD2!$F43</f>
        <v>0</v>
      </c>
      <c r="AF43" s="44">
        <f>AirBSYLD1!AF43*VLOOKUP(AirBSYLD2!AF$4,'[1]INTERNAL PARAMETERS-1'!$B$5:$J$44,5,FALSE)*VLOOKUP(AirBSYLD2!AF$4,'[1]INTERNAL PARAMETERS-1'!$B$5:$J$44,7,FALSE)*AirBSYLD2!$F43 + AirBSYLD1!AF43*(1-VLOOKUP(AirBSYLD2!AF$4,'[1]INTERNAL PARAMETERS-1'!$B$5:$J$44,5,FALSE))*VLOOKUP(AirBSYLD2!AF$4,'[1]INTERNAL PARAMETERS-1'!$B$5:$J$44,9,FALSE)*AirBSYLD2!$F43</f>
        <v>5.6572964791745915E-2</v>
      </c>
      <c r="AG43" s="44">
        <f>AirBSYLD1!AG43*VLOOKUP(AirBSYLD2!AG$4,'[1]INTERNAL PARAMETERS-1'!$B$5:$J$44,5,FALSE)*VLOOKUP(AirBSYLD2!AG$4,'[1]INTERNAL PARAMETERS-1'!$B$5:$J$44,7,FALSE)*AirBSYLD2!$F43 + AirBSYLD1!AG43*(1-VLOOKUP(AirBSYLD2!AG$4,'[1]INTERNAL PARAMETERS-1'!$B$5:$J$44,5,FALSE))*VLOOKUP(AirBSYLD2!AG$4,'[1]INTERNAL PARAMETERS-1'!$B$5:$J$44,9,FALSE)*AirBSYLD2!$F43</f>
        <v>0</v>
      </c>
      <c r="AH43" s="44">
        <f>AirBSYLD1!AH43*VLOOKUP(AirBSYLD2!AH$4,'[1]INTERNAL PARAMETERS-1'!$B$5:$J$44,5,FALSE)*VLOOKUP(AirBSYLD2!AH$4,'[1]INTERNAL PARAMETERS-1'!$B$5:$J$44,7,FALSE)*AirBSYLD2!$F43 + AirBSYLD1!AH43*(1-VLOOKUP(AirBSYLD2!AH$4,'[1]INTERNAL PARAMETERS-1'!$B$5:$J$44,5,FALSE))*VLOOKUP(AirBSYLD2!AH$4,'[1]INTERNAL PARAMETERS-1'!$B$5:$J$44,9,FALSE)*AirBSYLD2!$F43</f>
        <v>3.1892177834823371E-2</v>
      </c>
      <c r="AI43" s="44">
        <f>AirBSYLD1!AI43*VLOOKUP(AirBSYLD2!AI$4,'[1]INTERNAL PARAMETERS-1'!$B$5:$J$44,5,FALSE)*VLOOKUP(AirBSYLD2!AI$4,'[1]INTERNAL PARAMETERS-1'!$B$5:$J$44,7,FALSE)*AirBSYLD2!$F43 + AirBSYLD1!AI43*(1-VLOOKUP(AirBSYLD2!AI$4,'[1]INTERNAL PARAMETERS-1'!$B$5:$J$44,5,FALSE))*VLOOKUP(AirBSYLD2!AI$4,'[1]INTERNAL PARAMETERS-1'!$B$5:$J$44,9,FALSE)*AirBSYLD2!$F43</f>
        <v>7.9754054431472751E-2</v>
      </c>
      <c r="AJ43" s="44">
        <f>AirBSYLD1!AJ43*VLOOKUP(AirBSYLD2!AJ$4,'[1]INTERNAL PARAMETERS-1'!$B$5:$J$44,5,FALSE)*VLOOKUP(AirBSYLD2!AJ$4,'[1]INTERNAL PARAMETERS-1'!$B$5:$J$44,7,FALSE)*AirBSYLD2!$F43 + AirBSYLD1!AJ43*(1-VLOOKUP(AirBSYLD2!AJ$4,'[1]INTERNAL PARAMETERS-1'!$B$5:$J$44,5,FALSE))*VLOOKUP(AirBSYLD2!AJ$4,'[1]INTERNAL PARAMETERS-1'!$B$5:$J$44,9,FALSE)*AirBSYLD2!$F43</f>
        <v>5.6572964791745915E-2</v>
      </c>
      <c r="AK43" s="44">
        <f>AirBSYLD1!AK43*VLOOKUP(AirBSYLD2!AK$4,'[1]INTERNAL PARAMETERS-1'!$B$5:$J$44,5,FALSE)*VLOOKUP(AirBSYLD2!AK$4,'[1]INTERNAL PARAMETERS-1'!$B$5:$J$44,7,FALSE)*AirBSYLD2!$F43 + AirBSYLD1!AK43*(1-VLOOKUP(AirBSYLD2!AK$4,'[1]INTERNAL PARAMETERS-1'!$B$5:$J$44,5,FALSE))*VLOOKUP(AirBSYLD2!AK$4,'[1]INTERNAL PARAMETERS-1'!$B$5:$J$44,9,FALSE)*AirBSYLD2!$F43</f>
        <v>0</v>
      </c>
      <c r="AL43" s="44">
        <f>AirBSYLD1!AL43*VLOOKUP(AirBSYLD2!AL$4,'[1]INTERNAL PARAMETERS-1'!$B$5:$J$44,5,FALSE)*VLOOKUP(AirBSYLD2!AL$4,'[1]INTERNAL PARAMETERS-1'!$B$5:$J$44,7,FALSE)*AirBSYLD2!$F43 + AirBSYLD1!AL43*(1-VLOOKUP(AirBSYLD2!AL$4,'[1]INTERNAL PARAMETERS-1'!$B$5:$J$44,5,FALSE))*VLOOKUP(AirBSYLD2!AL$4,'[1]INTERNAL PARAMETERS-1'!$B$5:$J$44,9,FALSE)*AirBSYLD2!$F43</f>
        <v>0</v>
      </c>
      <c r="AM43" s="44">
        <f>AirBSYLD1!AM43*VLOOKUP(AirBSYLD2!AM$4,'[1]INTERNAL PARAMETERS-1'!$B$5:$J$44,5,FALSE)*VLOOKUP(AirBSYLD2!AM$4,'[1]INTERNAL PARAMETERS-1'!$B$5:$J$44,7,FALSE)*AirBSYLD2!$F43 + AirBSYLD1!AM43*(1-VLOOKUP(AirBSYLD2!AM$4,'[1]INTERNAL PARAMETERS-1'!$B$5:$J$44,5,FALSE))*VLOOKUP(AirBSYLD2!AM$4,'[1]INTERNAL PARAMETERS-1'!$B$5:$J$44,9,FALSE)*AirBSYLD2!$F43</f>
        <v>0</v>
      </c>
      <c r="AN43" s="44">
        <f>AirBSYLD1!AN43*VLOOKUP(AirBSYLD2!AN$4,'[1]INTERNAL PARAMETERS-1'!$B$5:$J$44,5,FALSE)*VLOOKUP(AirBSYLD2!AN$4,'[1]INTERNAL PARAMETERS-1'!$B$5:$J$44,7,FALSE)*AirBSYLD2!$F43 + AirBSYLD1!AN43*(1-VLOOKUP(AirBSYLD2!AN$4,'[1]INTERNAL PARAMETERS-1'!$B$5:$J$44,5,FALSE))*VLOOKUP(AirBSYLD2!AN$4,'[1]INTERNAL PARAMETERS-1'!$B$5:$J$44,9,FALSE)*AirBSYLD2!$F43</f>
        <v>0</v>
      </c>
      <c r="AO43" s="44">
        <f>AirBSYLD1!AO43*VLOOKUP(AirBSYLD2!AO$4,'[1]INTERNAL PARAMETERS-1'!$B$5:$J$44,5,FALSE)*VLOOKUP(AirBSYLD2!AO$4,'[1]INTERNAL PARAMETERS-1'!$B$5:$J$44,7,FALSE)*AirBSYLD2!$F43 + AirBSYLD1!AO43*(1-VLOOKUP(AirBSYLD2!AO$4,'[1]INTERNAL PARAMETERS-1'!$B$5:$J$44,5,FALSE))*VLOOKUP(AirBSYLD2!AO$4,'[1]INTERNAL PARAMETERS-1'!$B$5:$J$44,9,FALSE)*AirBSYLD2!$F43</f>
        <v>0</v>
      </c>
      <c r="AP43" s="44">
        <f>AirBSYLD1!AP43*VLOOKUP(AirBSYLD2!AP$4,'[1]INTERNAL PARAMETERS-1'!$B$5:$J$44,5,FALSE)*VLOOKUP(AirBSYLD2!AP$4,'[1]INTERNAL PARAMETERS-1'!$B$5:$J$44,7,FALSE)*AirBSYLD2!$F43 + AirBSYLD1!AP43*(1-VLOOKUP(AirBSYLD2!AP$4,'[1]INTERNAL PARAMETERS-1'!$B$5:$J$44,5,FALSE))*VLOOKUP(AirBSYLD2!AP$4,'[1]INTERNAL PARAMETERS-1'!$B$5:$J$44,9,FALSE)*AirBSYLD2!$F43</f>
        <v>0</v>
      </c>
      <c r="AQ43" s="44">
        <f>AirBSYLD1!AQ43*VLOOKUP(AirBSYLD2!AQ$4,'[1]INTERNAL PARAMETERS-1'!$B$5:$J$44,5,FALSE)*VLOOKUP(AirBSYLD2!AQ$4,'[1]INTERNAL PARAMETERS-1'!$B$5:$J$44,7,FALSE)*AirBSYLD2!$F43 + AirBSYLD1!AQ43*(1-VLOOKUP(AirBSYLD2!AQ$4,'[1]INTERNAL PARAMETERS-1'!$B$5:$J$44,5,FALSE))*VLOOKUP(AirBSYLD2!AQ$4,'[1]INTERNAL PARAMETERS-1'!$B$5:$J$44,9,FALSE)*AirBSYLD2!$F43</f>
        <v>0</v>
      </c>
      <c r="AR43" s="44">
        <f>AirBSYLD1!AR43*VLOOKUP(AirBSYLD2!AR$4,'[1]INTERNAL PARAMETERS-1'!$B$5:$J$44,5,FALSE)*VLOOKUP(AirBSYLD2!AR$4,'[1]INTERNAL PARAMETERS-1'!$B$5:$J$44,7,FALSE)*AirBSYLD2!$F43 + AirBSYLD1!AR43*(1-VLOOKUP(AirBSYLD2!AR$4,'[1]INTERNAL PARAMETERS-1'!$B$5:$J$44,5,FALSE))*VLOOKUP(AirBSYLD2!AR$4,'[1]INTERNAL PARAMETERS-1'!$B$5:$J$44,9,FALSE)*AirBSYLD2!$F43</f>
        <v>0</v>
      </c>
      <c r="AS43" s="44">
        <f>AirBSYLD1!AS43*VLOOKUP(AirBSYLD2!AS$4,'[1]INTERNAL PARAMETERS-1'!$B$5:$J$44,5,FALSE)*VLOOKUP(AirBSYLD2!AS$4,'[1]INTERNAL PARAMETERS-1'!$B$5:$J$44,7,FALSE)*AirBSYLD2!$F43 + AirBSYLD1!AS43*(1-VLOOKUP(AirBSYLD2!AS$4,'[1]INTERNAL PARAMETERS-1'!$B$5:$J$44,5,FALSE))*VLOOKUP(AirBSYLD2!AS$4,'[1]INTERNAL PARAMETERS-1'!$B$5:$J$44,9,FALSE)*AirBSYLD2!$F43</f>
        <v>0</v>
      </c>
      <c r="AT43" s="43">
        <f>AirBSYLD1!AT43*VLOOKUP(AirBSYLD2!AT$4,'[1]INTERNAL PARAMETERS-1'!$B$5:$J$44,5,FALSE)*VLOOKUP(AirBSYLD2!AT$4,'[1]INTERNAL PARAMETERS-1'!$B$5:$J$44,7,FALSE)*AirBSYLD2!$F43 + AirBSYLD1!AT43*(1-VLOOKUP(AirBSYLD2!AT$4,'[1]INTERNAL PARAMETERS-1'!$B$5:$J$44,5,FALSE))*VLOOKUP(AirBSYLD2!AT$4,'[1]INTERNAL PARAMETERS-1'!$B$5:$J$44,9,FALSE)*AirBSYLD2!$F43</f>
        <v>0</v>
      </c>
      <c r="AU43" s="45">
        <f>AirBSYLD1!AU43*VLOOKUP(AirBSYLD2!AU$4,'[1]INTERNAL PARAMETERS-1'!$B$5:$J$44,5,FALSE)*VLOOKUP(AirBSYLD2!AU$4,'[1]INTERNAL PARAMETERS-1'!$B$5:$J$44,6,FALSE)*VLOOKUP(AirBSYLD2!AU$4,'[1]INTERNAL PARAMETERS-1'!$B$5:$J$44,3,FALSE) + AirBSYLD1!AU43*(1-VLOOKUP(AirBSYLD2!AU$4,'[1]INTERNAL PARAMETERS-1'!$B$5:$J$44,5,FALSE))*VLOOKUP(AirBSYLD2!AU$4,'[1]INTERNAL PARAMETERS-1'!$B$5:$J$44,8,FALSE)*VLOOKUP(AirBSYLD2!AU$4,'[1]INTERNAL PARAMETERS-1'!$B$5:$J$44,3,FALSE)</f>
        <v>0</v>
      </c>
      <c r="AV43" s="44">
        <f>AirBSYLD1!AV43*VLOOKUP(AirBSYLD2!AV$4,'[1]INTERNAL PARAMETERS-1'!$B$5:$J$44,5,FALSE)*VLOOKUP(AirBSYLD2!AV$4,'[1]INTERNAL PARAMETERS-1'!$B$5:$J$44,6,FALSE)*VLOOKUP(AirBSYLD2!AV$4,'[1]INTERNAL PARAMETERS-1'!$B$5:$J$44,3,FALSE) + AirBSYLD1!AV43*(1-VLOOKUP(AirBSYLD2!AV$4,'[1]INTERNAL PARAMETERS-1'!$B$5:$J$44,5,FALSE))*VLOOKUP(AirBSYLD2!AV$4,'[1]INTERNAL PARAMETERS-1'!$B$5:$J$44,8,FALSE)*VLOOKUP(AirBSYLD2!AV$4,'[1]INTERNAL PARAMETERS-1'!$B$5:$J$44,3,FALSE)</f>
        <v>0</v>
      </c>
      <c r="AW43" s="44">
        <f>AirBSYLD1!AW43*VLOOKUP(AirBSYLD2!AW$4,'[1]INTERNAL PARAMETERS-1'!$B$5:$J$44,5,FALSE)*VLOOKUP(AirBSYLD2!AW$4,'[1]INTERNAL PARAMETERS-1'!$B$5:$J$44,6,FALSE)*VLOOKUP(AirBSYLD2!AW$4,'[1]INTERNAL PARAMETERS-1'!$B$5:$J$44,3,FALSE) + AirBSYLD1!AW43*(1-VLOOKUP(AirBSYLD2!AW$4,'[1]INTERNAL PARAMETERS-1'!$B$5:$J$44,5,FALSE))*VLOOKUP(AirBSYLD2!AW$4,'[1]INTERNAL PARAMETERS-1'!$B$5:$J$44,8,FALSE)*VLOOKUP(AirBSYLD2!AW$4,'[1]INTERNAL PARAMETERS-1'!$B$5:$J$44,3,FALSE)</f>
        <v>0.66352304322263045</v>
      </c>
      <c r="AX43" s="44">
        <f>AirBSYLD1!AX43*VLOOKUP(AirBSYLD2!AX$4,'[1]INTERNAL PARAMETERS-1'!$B$5:$J$44,5,FALSE)*VLOOKUP(AirBSYLD2!AX$4,'[1]INTERNAL PARAMETERS-1'!$B$5:$J$44,6,FALSE)*VLOOKUP(AirBSYLD2!AX$4,'[1]INTERNAL PARAMETERS-1'!$B$5:$J$44,3,FALSE) + AirBSYLD1!AX43*(1-VLOOKUP(AirBSYLD2!AX$4,'[1]INTERNAL PARAMETERS-1'!$B$5:$J$44,5,FALSE))*VLOOKUP(AirBSYLD2!AX$4,'[1]INTERNAL PARAMETERS-1'!$B$5:$J$44,8,FALSE)*VLOOKUP(AirBSYLD2!AX$4,'[1]INTERNAL PARAMETERS-1'!$B$5:$J$44,3,FALSE)</f>
        <v>0</v>
      </c>
      <c r="AY43" s="44">
        <f>AirBSYLD1!AY43*VLOOKUP(AirBSYLD2!AY$4,'[1]INTERNAL PARAMETERS-1'!$B$5:$J$44,5,FALSE)*VLOOKUP(AirBSYLD2!AY$4,'[1]INTERNAL PARAMETERS-1'!$B$5:$J$44,6,FALSE)*VLOOKUP(AirBSYLD2!AY$4,'[1]INTERNAL PARAMETERS-1'!$B$5:$J$44,3,FALSE) + AirBSYLD1!AY43*(1-VLOOKUP(AirBSYLD2!AY$4,'[1]INTERNAL PARAMETERS-1'!$B$5:$J$44,5,FALSE))*VLOOKUP(AirBSYLD2!AY$4,'[1]INTERNAL PARAMETERS-1'!$B$5:$J$44,8,FALSE)*VLOOKUP(AirBSYLD2!AY$4,'[1]INTERNAL PARAMETERS-1'!$B$5:$J$44,3,FALSE)</f>
        <v>0</v>
      </c>
      <c r="AZ43" s="44">
        <f>AirBSYLD1!AZ43*VLOOKUP(AirBSYLD2!AZ$4,'[1]INTERNAL PARAMETERS-1'!$B$5:$J$44,5,FALSE)*VLOOKUP(AirBSYLD2!AZ$4,'[1]INTERNAL PARAMETERS-1'!$B$5:$J$44,6,FALSE)*VLOOKUP(AirBSYLD2!AZ$4,'[1]INTERNAL PARAMETERS-1'!$B$5:$J$44,3,FALSE) + AirBSYLD1!AZ43*(1-VLOOKUP(AirBSYLD2!AZ$4,'[1]INTERNAL PARAMETERS-1'!$B$5:$J$44,5,FALSE))*VLOOKUP(AirBSYLD2!AZ$4,'[1]INTERNAL PARAMETERS-1'!$B$5:$J$44,8,FALSE)*VLOOKUP(AirBSYLD2!AZ$4,'[1]INTERNAL PARAMETERS-1'!$B$5:$J$44,3,FALSE)</f>
        <v>0</v>
      </c>
      <c r="BA43" s="44">
        <f>AirBSYLD1!BA43*VLOOKUP(AirBSYLD2!BA$4,'[1]INTERNAL PARAMETERS-1'!$B$5:$J$44,5,FALSE)*VLOOKUP(AirBSYLD2!BA$4,'[1]INTERNAL PARAMETERS-1'!$B$5:$J$44,6,FALSE)*VLOOKUP(AirBSYLD2!BA$4,'[1]INTERNAL PARAMETERS-1'!$B$5:$J$44,3,FALSE) + AirBSYLD1!BA43*(1-VLOOKUP(AirBSYLD2!BA$4,'[1]INTERNAL PARAMETERS-1'!$B$5:$J$44,5,FALSE))*VLOOKUP(AirBSYLD2!BA$4,'[1]INTERNAL PARAMETERS-1'!$B$5:$J$44,8,FALSE)*VLOOKUP(AirBSYLD2!BA$4,'[1]INTERNAL PARAMETERS-1'!$B$5:$J$44,3,FALSE)</f>
        <v>7.7343748159899584E-2</v>
      </c>
      <c r="BB43" s="44">
        <f>AirBSYLD1!BB43*VLOOKUP(AirBSYLD2!BB$4,'[1]INTERNAL PARAMETERS-1'!$B$5:$J$44,5,FALSE)*VLOOKUP(AirBSYLD2!BB$4,'[1]INTERNAL PARAMETERS-1'!$B$5:$J$44,6,FALSE)*VLOOKUP(AirBSYLD2!BB$4,'[1]INTERNAL PARAMETERS-1'!$B$5:$J$44,3,FALSE) + AirBSYLD1!BB43*(1-VLOOKUP(AirBSYLD2!BB$4,'[1]INTERNAL PARAMETERS-1'!$B$5:$J$44,5,FALSE))*VLOOKUP(AirBSYLD2!BB$4,'[1]INTERNAL PARAMETERS-1'!$B$5:$J$44,8,FALSE)*VLOOKUP(AirBSYLD2!BB$4,'[1]INTERNAL PARAMETERS-1'!$B$5:$J$44,3,FALSE)</f>
        <v>0.21470117428623386</v>
      </c>
      <c r="BC43" s="44">
        <f>AirBSYLD1!BC43*VLOOKUP(AirBSYLD2!BC$4,'[1]INTERNAL PARAMETERS-1'!$B$5:$J$44,5,FALSE)*VLOOKUP(AirBSYLD2!BC$4,'[1]INTERNAL PARAMETERS-1'!$B$5:$J$44,6,FALSE)*VLOOKUP(AirBSYLD2!BC$4,'[1]INTERNAL PARAMETERS-1'!$B$5:$J$44,3,FALSE) + AirBSYLD1!BC43*(1-VLOOKUP(AirBSYLD2!BC$4,'[1]INTERNAL PARAMETERS-1'!$B$5:$J$44,5,FALSE))*VLOOKUP(AirBSYLD2!BC$4,'[1]INTERNAL PARAMETERS-1'!$B$5:$J$44,8,FALSE)*VLOOKUP(AirBSYLD2!BC$4,'[1]INTERNAL PARAMETERS-1'!$B$5:$J$44,3,FALSE)</f>
        <v>4.1235933619705081E-2</v>
      </c>
      <c r="BD43" s="44">
        <f>AirBSYLD1!BD43*VLOOKUP(AirBSYLD2!BD$4,'[1]INTERNAL PARAMETERS-1'!$B$5:$J$44,5,FALSE)*VLOOKUP(AirBSYLD2!BD$4,'[1]INTERNAL PARAMETERS-1'!$B$5:$J$44,6,FALSE)*VLOOKUP(AirBSYLD2!BD$4,'[1]INTERNAL PARAMETERS-1'!$B$5:$J$44,3,FALSE) + AirBSYLD1!BD43*(1-VLOOKUP(AirBSYLD2!BD$4,'[1]INTERNAL PARAMETERS-1'!$B$5:$J$44,5,FALSE))*VLOOKUP(AirBSYLD2!BD$4,'[1]INTERNAL PARAMETERS-1'!$B$5:$J$44,8,FALSE)*VLOOKUP(AirBSYLD2!BD$4,'[1]INTERNAL PARAMETERS-1'!$B$5:$J$44,3,FALSE)</f>
        <v>0.18648506135217952</v>
      </c>
      <c r="BE43" s="44">
        <f>AirBSYLD1!BE43*VLOOKUP(AirBSYLD2!BE$4,'[1]INTERNAL PARAMETERS-1'!$B$5:$J$44,5,FALSE)*VLOOKUP(AirBSYLD2!BE$4,'[1]INTERNAL PARAMETERS-1'!$B$5:$J$44,6,FALSE)*VLOOKUP(AirBSYLD2!BE$4,'[1]INTERNAL PARAMETERS-1'!$B$5:$J$44,3,FALSE) + AirBSYLD1!BE43*(1-VLOOKUP(AirBSYLD2!BE$4,'[1]INTERNAL PARAMETERS-1'!$B$5:$J$44,5,FALSE))*VLOOKUP(AirBSYLD2!BE$4,'[1]INTERNAL PARAMETERS-1'!$B$5:$J$44,8,FALSE)*VLOOKUP(AirBSYLD2!BE$4,'[1]INTERNAL PARAMETERS-1'!$B$5:$J$44,3,FALSE)</f>
        <v>7.1813710920010224E-2</v>
      </c>
      <c r="BF43" s="44">
        <f>AirBSYLD1!BF43*VLOOKUP(AirBSYLD2!BF$4,'[1]INTERNAL PARAMETERS-1'!$B$5:$J$44,5,FALSE)*VLOOKUP(AirBSYLD2!BF$4,'[1]INTERNAL PARAMETERS-1'!$B$5:$J$44,6,FALSE)*VLOOKUP(AirBSYLD2!BF$4,'[1]INTERNAL PARAMETERS-1'!$B$5:$J$44,3,FALSE) + AirBSYLD1!BF43*(1-VLOOKUP(AirBSYLD2!BF$4,'[1]INTERNAL PARAMETERS-1'!$B$5:$J$44,5,FALSE))*VLOOKUP(AirBSYLD2!BF$4,'[1]INTERNAL PARAMETERS-1'!$B$5:$J$44,8,FALSE)*VLOOKUP(AirBSYLD2!BF$4,'[1]INTERNAL PARAMETERS-1'!$B$5:$J$44,3,FALSE)</f>
        <v>0</v>
      </c>
      <c r="BG43" s="44">
        <f>AirBSYLD1!BG43*VLOOKUP(AirBSYLD2!BG$4,'[1]INTERNAL PARAMETERS-1'!$B$5:$J$44,5,FALSE)*VLOOKUP(AirBSYLD2!BG$4,'[1]INTERNAL PARAMETERS-1'!$B$5:$J$44,6,FALSE)*VLOOKUP(AirBSYLD2!BG$4,'[1]INTERNAL PARAMETERS-1'!$B$5:$J$44,3,FALSE) + AirBSYLD1!BG43*(1-VLOOKUP(AirBSYLD2!BG$4,'[1]INTERNAL PARAMETERS-1'!$B$5:$J$44,5,FALSE))*VLOOKUP(AirBSYLD2!BG$4,'[1]INTERNAL PARAMETERS-1'!$B$5:$J$44,8,FALSE)*VLOOKUP(AirBSYLD2!BG$4,'[1]INTERNAL PARAMETERS-1'!$B$5:$J$44,3,FALSE)</f>
        <v>0.2782670941677603</v>
      </c>
      <c r="BH43" s="44">
        <f>AirBSYLD1!BH43*VLOOKUP(AirBSYLD2!BH$4,'[1]INTERNAL PARAMETERS-1'!$B$5:$J$44,5,FALSE)*VLOOKUP(AirBSYLD2!BH$4,'[1]INTERNAL PARAMETERS-1'!$B$5:$J$44,6,FALSE)*VLOOKUP(AirBSYLD2!BH$4,'[1]INTERNAL PARAMETERS-1'!$B$5:$J$44,3,FALSE) + AirBSYLD1!BH43*(1-VLOOKUP(AirBSYLD2!BH$4,'[1]INTERNAL PARAMETERS-1'!$B$5:$J$44,5,FALSE))*VLOOKUP(AirBSYLD2!BH$4,'[1]INTERNAL PARAMETERS-1'!$B$5:$J$44,8,FALSE)*VLOOKUP(AirBSYLD2!BH$4,'[1]INTERNAL PARAMETERS-1'!$B$5:$J$44,3,FALSE)</f>
        <v>5.4912587781025745E-4</v>
      </c>
      <c r="BI43" s="44">
        <f>AirBSYLD1!BI43*VLOOKUP(AirBSYLD2!BI$4,'[1]INTERNAL PARAMETERS-1'!$B$5:$J$44,5,FALSE)*VLOOKUP(AirBSYLD2!BI$4,'[1]INTERNAL PARAMETERS-1'!$B$5:$J$44,6,FALSE)*VLOOKUP(AirBSYLD2!BI$4,'[1]INTERNAL PARAMETERS-1'!$B$5:$J$44,3,FALSE) + AirBSYLD1!BI43*(1-VLOOKUP(AirBSYLD2!BI$4,'[1]INTERNAL PARAMETERS-1'!$B$5:$J$44,5,FALSE))*VLOOKUP(AirBSYLD2!BI$4,'[1]INTERNAL PARAMETERS-1'!$B$5:$J$44,8,FALSE)*VLOOKUP(AirBSYLD2!BI$4,'[1]INTERNAL PARAMETERS-1'!$B$5:$J$44,3,FALSE)</f>
        <v>0</v>
      </c>
      <c r="BJ43" s="44">
        <f>AirBSYLD1!BJ43*VLOOKUP(AirBSYLD2!BJ$4,'[1]INTERNAL PARAMETERS-1'!$B$5:$J$44,5,FALSE)*VLOOKUP(AirBSYLD2!BJ$4,'[1]INTERNAL PARAMETERS-1'!$B$5:$J$44,6,FALSE)*VLOOKUP(AirBSYLD2!BJ$4,'[1]INTERNAL PARAMETERS-1'!$B$5:$J$44,3,FALSE) + AirBSYLD1!BJ43*(1-VLOOKUP(AirBSYLD2!BJ$4,'[1]INTERNAL PARAMETERS-1'!$B$5:$J$44,5,FALSE))*VLOOKUP(AirBSYLD2!BJ$4,'[1]INTERNAL PARAMETERS-1'!$B$5:$J$44,8,FALSE)*VLOOKUP(AirBSYLD2!BJ$4,'[1]INTERNAL PARAMETERS-1'!$B$5:$J$44,3,FALSE)</f>
        <v>6.8129902862016339E-2</v>
      </c>
      <c r="BK43" s="44">
        <f>AirBSYLD1!BK43*VLOOKUP(AirBSYLD2!BK$4,'[1]INTERNAL PARAMETERS-1'!$B$5:$J$44,5,FALSE)*VLOOKUP(AirBSYLD2!BK$4,'[1]INTERNAL PARAMETERS-1'!$B$5:$J$44,6,FALSE)*VLOOKUP(AirBSYLD2!BK$4,'[1]INTERNAL PARAMETERS-1'!$B$5:$J$44,3,FALSE) + AirBSYLD1!BK43*(1-VLOOKUP(AirBSYLD2!BK$4,'[1]INTERNAL PARAMETERS-1'!$B$5:$J$44,5,FALSE))*VLOOKUP(AirBSYLD2!BK$4,'[1]INTERNAL PARAMETERS-1'!$B$5:$J$44,8,FALSE)*VLOOKUP(AirBSYLD2!BK$4,'[1]INTERNAL PARAMETERS-1'!$B$5:$J$44,3,FALSE)</f>
        <v>4.3247516411265161E-2</v>
      </c>
      <c r="BL43" s="44">
        <f>AirBSYLD1!BL43*VLOOKUP(AirBSYLD2!BL$4,'[1]INTERNAL PARAMETERS-1'!$B$5:$J$44,5,FALSE)*VLOOKUP(AirBSYLD2!BL$4,'[1]INTERNAL PARAMETERS-1'!$B$5:$J$44,6,FALSE)*VLOOKUP(AirBSYLD2!BL$4,'[1]INTERNAL PARAMETERS-1'!$B$5:$J$44,3,FALSE) + AirBSYLD1!BL43*(1-VLOOKUP(AirBSYLD2!BL$4,'[1]INTERNAL PARAMETERS-1'!$B$5:$J$44,5,FALSE))*VLOOKUP(AirBSYLD2!BL$4,'[1]INTERNAL PARAMETERS-1'!$B$5:$J$44,8,FALSE)*VLOOKUP(AirBSYLD2!BL$4,'[1]INTERNAL PARAMETERS-1'!$B$5:$J$44,3,FALSE)</f>
        <v>2.0711589150231899E-2</v>
      </c>
      <c r="BM43" s="44">
        <f>AirBSYLD1!BM43*VLOOKUP(AirBSYLD2!BM$4,'[1]INTERNAL PARAMETERS-1'!$B$5:$J$44,5,FALSE)*VLOOKUP(AirBSYLD2!BM$4,'[1]INTERNAL PARAMETERS-1'!$B$5:$J$44,6,FALSE)*VLOOKUP(AirBSYLD2!BM$4,'[1]INTERNAL PARAMETERS-1'!$B$5:$J$44,3,FALSE) + AirBSYLD1!BM43*(1-VLOOKUP(AirBSYLD2!BM$4,'[1]INTERNAL PARAMETERS-1'!$B$5:$J$44,5,FALSE))*VLOOKUP(AirBSYLD2!BM$4,'[1]INTERNAL PARAMETERS-1'!$B$5:$J$44,8,FALSE)*VLOOKUP(AirBSYLD2!BM$4,'[1]INTERNAL PARAMETERS-1'!$B$5:$J$44,3,FALSE)</f>
        <v>2.7929634368169007E-3</v>
      </c>
      <c r="BN43" s="44">
        <f>AirBSYLD1!BN43*VLOOKUP(AirBSYLD2!BN$4,'[1]INTERNAL PARAMETERS-1'!$B$5:$J$44,5,FALSE)*VLOOKUP(AirBSYLD2!BN$4,'[1]INTERNAL PARAMETERS-1'!$B$5:$J$44,6,FALSE)*VLOOKUP(AirBSYLD2!BN$4,'[1]INTERNAL PARAMETERS-1'!$B$5:$J$44,3,FALSE) + AirBSYLD1!BN43*(1-VLOOKUP(AirBSYLD2!BN$4,'[1]INTERNAL PARAMETERS-1'!$B$5:$J$44,5,FALSE))*VLOOKUP(AirBSYLD2!BN$4,'[1]INTERNAL PARAMETERS-1'!$B$5:$J$44,8,FALSE)*VLOOKUP(AirBSYLD2!BN$4,'[1]INTERNAL PARAMETERS-1'!$B$5:$J$44,3,FALSE)</f>
        <v>6.863841911933119E-2</v>
      </c>
      <c r="BO43" s="44">
        <f>AirBSYLD1!BO43*VLOOKUP(AirBSYLD2!BO$4,'[1]INTERNAL PARAMETERS-1'!$B$5:$J$44,5,FALSE)*VLOOKUP(AirBSYLD2!BO$4,'[1]INTERNAL PARAMETERS-1'!$B$5:$J$44,6,FALSE)*VLOOKUP(AirBSYLD2!BO$4,'[1]INTERNAL PARAMETERS-1'!$B$5:$J$44,3,FALSE) + AirBSYLD1!BO43*(1-VLOOKUP(AirBSYLD2!BO$4,'[1]INTERNAL PARAMETERS-1'!$B$5:$J$44,5,FALSE))*VLOOKUP(AirBSYLD2!BO$4,'[1]INTERNAL PARAMETERS-1'!$B$5:$J$44,8,FALSE)*VLOOKUP(AirBSYLD2!BO$4,'[1]INTERNAL PARAMETERS-1'!$B$5:$J$44,3,FALSE)</f>
        <v>0.12273080076630774</v>
      </c>
      <c r="BP43" s="44">
        <f>AirBSYLD1!BP43*VLOOKUP(AirBSYLD2!BP$4,'[1]INTERNAL PARAMETERS-1'!$B$5:$J$44,5,FALSE)*VLOOKUP(AirBSYLD2!BP$4,'[1]INTERNAL PARAMETERS-1'!$B$5:$J$44,6,FALSE)*VLOOKUP(AirBSYLD2!BP$4,'[1]INTERNAL PARAMETERS-1'!$B$5:$J$44,3,FALSE) + AirBSYLD1!BP43*(1-VLOOKUP(AirBSYLD2!BP$4,'[1]INTERNAL PARAMETERS-1'!$B$5:$J$44,5,FALSE))*VLOOKUP(AirBSYLD2!BP$4,'[1]INTERNAL PARAMETERS-1'!$B$5:$J$44,8,FALSE)*VLOOKUP(AirBSYLD2!BP$4,'[1]INTERNAL PARAMETERS-1'!$B$5:$J$44,3,FALSE)</f>
        <v>3.731835736570465E-3</v>
      </c>
      <c r="BQ43" s="44">
        <f>AirBSYLD1!BQ43*VLOOKUP(AirBSYLD2!BQ$4,'[1]INTERNAL PARAMETERS-1'!$B$5:$J$44,5,FALSE)*VLOOKUP(AirBSYLD2!BQ$4,'[1]INTERNAL PARAMETERS-1'!$B$5:$J$44,6,FALSE)*VLOOKUP(AirBSYLD2!BQ$4,'[1]INTERNAL PARAMETERS-1'!$B$5:$J$44,3,FALSE) + AirBSYLD1!BQ43*(1-VLOOKUP(AirBSYLD2!BQ$4,'[1]INTERNAL PARAMETERS-1'!$B$5:$J$44,5,FALSE))*VLOOKUP(AirBSYLD2!BQ$4,'[1]INTERNAL PARAMETERS-1'!$B$5:$J$44,8,FALSE)*VLOOKUP(AirBSYLD2!BQ$4,'[1]INTERNAL PARAMETERS-1'!$B$5:$J$44,3,FALSE)</f>
        <v>0.13041263213025461</v>
      </c>
      <c r="BR43" s="44">
        <f>AirBSYLD1!BR43*VLOOKUP(AirBSYLD2!BR$4,'[1]INTERNAL PARAMETERS-1'!$B$5:$J$44,5,FALSE)*VLOOKUP(AirBSYLD2!BR$4,'[1]INTERNAL PARAMETERS-1'!$B$5:$J$44,6,FALSE)*VLOOKUP(AirBSYLD2!BR$4,'[1]INTERNAL PARAMETERS-1'!$B$5:$J$44,3,FALSE) + AirBSYLD1!BR43*(1-VLOOKUP(AirBSYLD2!BR$4,'[1]INTERNAL PARAMETERS-1'!$B$5:$J$44,5,FALSE))*VLOOKUP(AirBSYLD2!BR$4,'[1]INTERNAL PARAMETERS-1'!$B$5:$J$44,8,FALSE)*VLOOKUP(AirBSYLD2!BR$4,'[1]INTERNAL PARAMETERS-1'!$B$5:$J$44,3,FALSE)</f>
        <v>3.4476082293914624E-3</v>
      </c>
      <c r="BS43" s="44">
        <f>AirBSYLD1!BS43*VLOOKUP(AirBSYLD2!BS$4,'[1]INTERNAL PARAMETERS-1'!$B$5:$J$44,5,FALSE)*VLOOKUP(AirBSYLD2!BS$4,'[1]INTERNAL PARAMETERS-1'!$B$5:$J$44,6,FALSE)*VLOOKUP(AirBSYLD2!BS$4,'[1]INTERNAL PARAMETERS-1'!$B$5:$J$44,3,FALSE) + AirBSYLD1!BS43*(1-VLOOKUP(AirBSYLD2!BS$4,'[1]INTERNAL PARAMETERS-1'!$B$5:$J$44,5,FALSE))*VLOOKUP(AirBSYLD2!BS$4,'[1]INTERNAL PARAMETERS-1'!$B$5:$J$44,8,FALSE)*VLOOKUP(AirBSYLD2!BS$4,'[1]INTERNAL PARAMETERS-1'!$B$5:$J$44,3,FALSE)</f>
        <v>3.3089595811611633E-4</v>
      </c>
      <c r="BT43" s="44">
        <f>AirBSYLD1!BT43*VLOOKUP(AirBSYLD2!BT$4,'[1]INTERNAL PARAMETERS-1'!$B$5:$J$44,5,FALSE)*VLOOKUP(AirBSYLD2!BT$4,'[1]INTERNAL PARAMETERS-1'!$B$5:$J$44,6,FALSE)*VLOOKUP(AirBSYLD2!BT$4,'[1]INTERNAL PARAMETERS-1'!$B$5:$J$44,3,FALSE) + AirBSYLD1!BT43*(1-VLOOKUP(AirBSYLD2!BT$4,'[1]INTERNAL PARAMETERS-1'!$B$5:$J$44,5,FALSE))*VLOOKUP(AirBSYLD2!BT$4,'[1]INTERNAL PARAMETERS-1'!$B$5:$J$44,8,FALSE)*VLOOKUP(AirBSYLD2!BT$4,'[1]INTERNAL PARAMETERS-1'!$B$5:$J$44,3,FALSE)</f>
        <v>0</v>
      </c>
      <c r="BU43" s="44">
        <f>AirBSYLD1!BU43*VLOOKUP(AirBSYLD2!BU$4,'[1]INTERNAL PARAMETERS-1'!$B$5:$J$44,5,FALSE)*VLOOKUP(AirBSYLD2!BU$4,'[1]INTERNAL PARAMETERS-1'!$B$5:$J$44,6,FALSE)*VLOOKUP(AirBSYLD2!BU$4,'[1]INTERNAL PARAMETERS-1'!$B$5:$J$44,3,FALSE) + AirBSYLD1!BU43*(1-VLOOKUP(AirBSYLD2!BU$4,'[1]INTERNAL PARAMETERS-1'!$B$5:$J$44,5,FALSE))*VLOOKUP(AirBSYLD2!BU$4,'[1]INTERNAL PARAMETERS-1'!$B$5:$J$44,8,FALSE)*VLOOKUP(AirBSYLD2!BU$4,'[1]INTERNAL PARAMETERS-1'!$B$5:$J$44,3,FALSE)</f>
        <v>0</v>
      </c>
      <c r="BV43" s="44">
        <f>AirBSYLD1!BV43*VLOOKUP(AirBSYLD2!BV$4,'[1]INTERNAL PARAMETERS-1'!$B$5:$J$44,5,FALSE)*VLOOKUP(AirBSYLD2!BV$4,'[1]INTERNAL PARAMETERS-1'!$B$5:$J$44,6,FALSE)*VLOOKUP(AirBSYLD2!BV$4,'[1]INTERNAL PARAMETERS-1'!$B$5:$J$44,3,FALSE) + AirBSYLD1!BV43*(1-VLOOKUP(AirBSYLD2!BV$4,'[1]INTERNAL PARAMETERS-1'!$B$5:$J$44,5,FALSE))*VLOOKUP(AirBSYLD2!BV$4,'[1]INTERNAL PARAMETERS-1'!$B$5:$J$44,8,FALSE)*VLOOKUP(AirBSYLD2!BV$4,'[1]INTERNAL PARAMETERS-1'!$B$5:$J$44,3,FALSE)</f>
        <v>0</v>
      </c>
      <c r="BW43" s="44">
        <f>AirBSYLD1!BW43*VLOOKUP(AirBSYLD2!BW$4,'[1]INTERNAL PARAMETERS-1'!$B$5:$J$44,5,FALSE)*VLOOKUP(AirBSYLD2!BW$4,'[1]INTERNAL PARAMETERS-1'!$B$5:$J$44,6,FALSE)*VLOOKUP(AirBSYLD2!BW$4,'[1]INTERNAL PARAMETERS-1'!$B$5:$J$44,3,FALSE) + AirBSYLD1!BW43*(1-VLOOKUP(AirBSYLD2!BW$4,'[1]INTERNAL PARAMETERS-1'!$B$5:$J$44,5,FALSE))*VLOOKUP(AirBSYLD2!BW$4,'[1]INTERNAL PARAMETERS-1'!$B$5:$J$44,8,FALSE)*VLOOKUP(AirBSYLD2!BW$4,'[1]INTERNAL PARAMETERS-1'!$B$5:$J$44,3,FALSE)</f>
        <v>0</v>
      </c>
      <c r="BX43" s="44">
        <f>AirBSYLD1!BX43*VLOOKUP(AirBSYLD2!BX$4,'[1]INTERNAL PARAMETERS-1'!$B$5:$J$44,5,FALSE)*VLOOKUP(AirBSYLD2!BX$4,'[1]INTERNAL PARAMETERS-1'!$B$5:$J$44,6,FALSE)*VLOOKUP(AirBSYLD2!BX$4,'[1]INTERNAL PARAMETERS-1'!$B$5:$J$44,3,FALSE) + AirBSYLD1!BX43*(1-VLOOKUP(AirBSYLD2!BX$4,'[1]INTERNAL PARAMETERS-1'!$B$5:$J$44,5,FALSE))*VLOOKUP(AirBSYLD2!BX$4,'[1]INTERNAL PARAMETERS-1'!$B$5:$J$44,8,FALSE)*VLOOKUP(AirBSYLD2!BX$4,'[1]INTERNAL PARAMETERS-1'!$B$5:$J$44,3,FALSE)</f>
        <v>0</v>
      </c>
      <c r="BY43" s="44">
        <f>AirBSYLD1!BY43*VLOOKUP(AirBSYLD2!BY$4,'[1]INTERNAL PARAMETERS-1'!$B$5:$J$44,5,FALSE)*VLOOKUP(AirBSYLD2!BY$4,'[1]INTERNAL PARAMETERS-1'!$B$5:$J$44,6,FALSE)*VLOOKUP(AirBSYLD2!BY$4,'[1]INTERNAL PARAMETERS-1'!$B$5:$J$44,3,FALSE) + AirBSYLD1!BY43*(1-VLOOKUP(AirBSYLD2!BY$4,'[1]INTERNAL PARAMETERS-1'!$B$5:$J$44,5,FALSE))*VLOOKUP(AirBSYLD2!BY$4,'[1]INTERNAL PARAMETERS-1'!$B$5:$J$44,8,FALSE)*VLOOKUP(AirBSYLD2!BY$4,'[1]INTERNAL PARAMETERS-1'!$B$5:$J$44,3,FALSE)</f>
        <v>0</v>
      </c>
      <c r="BZ43" s="44">
        <f>AirBSYLD1!BZ43*VLOOKUP(AirBSYLD2!BZ$4,'[1]INTERNAL PARAMETERS-1'!$B$5:$J$44,5,FALSE)*VLOOKUP(AirBSYLD2!BZ$4,'[1]INTERNAL PARAMETERS-1'!$B$5:$J$44,6,FALSE)*VLOOKUP(AirBSYLD2!BZ$4,'[1]INTERNAL PARAMETERS-1'!$B$5:$J$44,3,FALSE) + AirBSYLD1!BZ43*(1-VLOOKUP(AirBSYLD2!BZ$4,'[1]INTERNAL PARAMETERS-1'!$B$5:$J$44,5,FALSE))*VLOOKUP(AirBSYLD2!BZ$4,'[1]INTERNAL PARAMETERS-1'!$B$5:$J$44,8,FALSE)*VLOOKUP(AirBSYLD2!BZ$4,'[1]INTERNAL PARAMETERS-1'!$B$5:$J$44,3,FALSE)</f>
        <v>1.7354806888990887E-4</v>
      </c>
      <c r="CA43" s="44">
        <f>AirBSYLD1!CA43*VLOOKUP(AirBSYLD2!CA$4,'[1]INTERNAL PARAMETERS-1'!$B$5:$J$44,5,FALSE)*VLOOKUP(AirBSYLD2!CA$4,'[1]INTERNAL PARAMETERS-1'!$B$5:$J$44,6,FALSE)*VLOOKUP(AirBSYLD2!CA$4,'[1]INTERNAL PARAMETERS-1'!$B$5:$J$44,3,FALSE) + AirBSYLD1!CA43*(1-VLOOKUP(AirBSYLD2!CA$4,'[1]INTERNAL PARAMETERS-1'!$B$5:$J$44,5,FALSE))*VLOOKUP(AirBSYLD2!CA$4,'[1]INTERNAL PARAMETERS-1'!$B$5:$J$44,8,FALSE)*VLOOKUP(AirBSYLD2!CA$4,'[1]INTERNAL PARAMETERS-1'!$B$5:$J$44,3,FALSE)</f>
        <v>0</v>
      </c>
      <c r="CB43" s="44">
        <f>AirBSYLD1!CB43*VLOOKUP(AirBSYLD2!CB$4,'[1]INTERNAL PARAMETERS-1'!$B$5:$J$44,5,FALSE)*VLOOKUP(AirBSYLD2!CB$4,'[1]INTERNAL PARAMETERS-1'!$B$5:$J$44,6,FALSE)*VLOOKUP(AirBSYLD2!CB$4,'[1]INTERNAL PARAMETERS-1'!$B$5:$J$44,3,FALSE) + AirBSYLD1!CB43*(1-VLOOKUP(AirBSYLD2!CB$4,'[1]INTERNAL PARAMETERS-1'!$B$5:$J$44,5,FALSE))*VLOOKUP(AirBSYLD2!CB$4,'[1]INTERNAL PARAMETERS-1'!$B$5:$J$44,8,FALSE)*VLOOKUP(AirBSYLD2!CB$4,'[1]INTERNAL PARAMETERS-1'!$B$5:$J$44,3,FALSE)</f>
        <v>0</v>
      </c>
      <c r="CC43" s="44">
        <f>AirBSYLD1!CC43*VLOOKUP(AirBSYLD2!CC$4,'[1]INTERNAL PARAMETERS-1'!$B$5:$J$44,5,FALSE)*VLOOKUP(AirBSYLD2!CC$4,'[1]INTERNAL PARAMETERS-1'!$B$5:$J$44,6,FALSE)*VLOOKUP(AirBSYLD2!CC$4,'[1]INTERNAL PARAMETERS-1'!$B$5:$J$44,3,FALSE) + AirBSYLD1!CC43*(1-VLOOKUP(AirBSYLD2!CC$4,'[1]INTERNAL PARAMETERS-1'!$B$5:$J$44,5,FALSE))*VLOOKUP(AirBSYLD2!CC$4,'[1]INTERNAL PARAMETERS-1'!$B$5:$J$44,8,FALSE)*VLOOKUP(AirBSYLD2!CC$4,'[1]INTERNAL PARAMETERS-1'!$B$5:$J$44,3,FALSE)</f>
        <v>4.3990252457001421E-4</v>
      </c>
      <c r="CD43" s="44">
        <f>AirBSYLD1!CD43*VLOOKUP(AirBSYLD2!CD$4,'[1]INTERNAL PARAMETERS-1'!$B$5:$J$44,5,FALSE)*VLOOKUP(AirBSYLD2!CD$4,'[1]INTERNAL PARAMETERS-1'!$B$5:$J$44,6,FALSE)*VLOOKUP(AirBSYLD2!CD$4,'[1]INTERNAL PARAMETERS-1'!$B$5:$J$44,3,FALSE) + AirBSYLD1!CD43*(1-VLOOKUP(AirBSYLD2!CD$4,'[1]INTERNAL PARAMETERS-1'!$B$5:$J$44,5,FALSE))*VLOOKUP(AirBSYLD2!CD$4,'[1]INTERNAL PARAMETERS-1'!$B$5:$J$44,8,FALSE)*VLOOKUP(AirBSYLD2!CD$4,'[1]INTERNAL PARAMETERS-1'!$B$5:$J$44,3,FALSE)</f>
        <v>3.9365102305399446E-3</v>
      </c>
      <c r="CE43" s="44">
        <f>AirBSYLD1!CE43*VLOOKUP(AirBSYLD2!CE$4,'[1]INTERNAL PARAMETERS-1'!$B$5:$J$44,5,FALSE)*VLOOKUP(AirBSYLD2!CE$4,'[1]INTERNAL PARAMETERS-1'!$B$5:$J$44,6,FALSE)*VLOOKUP(AirBSYLD2!CE$4,'[1]INTERNAL PARAMETERS-1'!$B$5:$J$44,3,FALSE) + AirBSYLD1!CE43*(1-VLOOKUP(AirBSYLD2!CE$4,'[1]INTERNAL PARAMETERS-1'!$B$5:$J$44,5,FALSE))*VLOOKUP(AirBSYLD2!CE$4,'[1]INTERNAL PARAMETERS-1'!$B$5:$J$44,8,FALSE)*VLOOKUP(AirBSYLD2!CE$4,'[1]INTERNAL PARAMETERS-1'!$B$5:$J$44,3,FALSE)</f>
        <v>4.562417611969005E-3</v>
      </c>
      <c r="CF43" s="44">
        <f>AirBSYLD1!CF43*VLOOKUP(AirBSYLD2!CF$4,'[1]INTERNAL PARAMETERS-1'!$B$5:$J$44,5,FALSE)*VLOOKUP(AirBSYLD2!CF$4,'[1]INTERNAL PARAMETERS-1'!$B$5:$J$44,6,FALSE)*VLOOKUP(AirBSYLD2!CF$4,'[1]INTERNAL PARAMETERS-1'!$B$5:$J$44,3,FALSE) + AirBSYLD1!CF43*(1-VLOOKUP(AirBSYLD2!CF$4,'[1]INTERNAL PARAMETERS-1'!$B$5:$J$44,5,FALSE))*VLOOKUP(AirBSYLD2!CF$4,'[1]INTERNAL PARAMETERS-1'!$B$5:$J$44,8,FALSE)*VLOOKUP(AirBSYLD2!CF$4,'[1]INTERNAL PARAMETERS-1'!$B$5:$J$44,3,FALSE)</f>
        <v>2.7072086128466732E-3</v>
      </c>
      <c r="CG43" s="44">
        <f>AirBSYLD1!CG43*VLOOKUP(AirBSYLD2!CG$4,'[1]INTERNAL PARAMETERS-1'!$B$5:$J$44,5,FALSE)*VLOOKUP(AirBSYLD2!CG$4,'[1]INTERNAL PARAMETERS-1'!$B$5:$J$44,6,FALSE)*VLOOKUP(AirBSYLD2!CG$4,'[1]INTERNAL PARAMETERS-1'!$B$5:$J$44,3,FALSE) + AirBSYLD1!CG43*(1-VLOOKUP(AirBSYLD2!CG$4,'[1]INTERNAL PARAMETERS-1'!$B$5:$J$44,5,FALSE))*VLOOKUP(AirBSYLD2!CG$4,'[1]INTERNAL PARAMETERS-1'!$B$5:$J$44,8,FALSE)*VLOOKUP(AirBSYLD2!CG$4,'[1]INTERNAL PARAMETERS-1'!$B$5:$J$44,3,FALSE)</f>
        <v>3.9884507522180477E-5</v>
      </c>
      <c r="CH43" s="43">
        <f>AirBSYLD1!CH43*VLOOKUP(AirBSYLD2!CH$4,'[1]INTERNAL PARAMETERS-1'!$B$5:$J$44,5,FALSE)*VLOOKUP(AirBSYLD2!CH$4,'[1]INTERNAL PARAMETERS-1'!$B$5:$J$44,6,FALSE)*VLOOKUP(AirBSYLD2!CH$4,'[1]INTERNAL PARAMETERS-1'!$B$5:$J$44,3,FALSE) + AirBSYLD1!CH43*(1-VLOOKUP(AirBSYLD2!CH$4,'[1]INTERNAL PARAMETERS-1'!$B$5:$J$44,5,FALSE))*VLOOKUP(AirBSYLD2!CH$4,'[1]INTERNAL PARAMETERS-1'!$B$5:$J$44,8,FALSE)*VLOOKUP(AirBSYLD2!CH$4,'[1]INTERNAL PARAMETERS-1'!$B$5:$J$44,3,FALSE)</f>
        <v>0</v>
      </c>
      <c r="CJ43" s="45">
        <f t="shared" si="0"/>
        <v>78.997861146605118</v>
      </c>
      <c r="CK43" s="43">
        <f t="shared" si="1"/>
        <v>2.0099525269628686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AirBS!X44</f>
        <v>515.39658368513517</v>
      </c>
      <c r="F44" s="59">
        <f>'[1]INTERNAL PARAMETERS-1'!M8</f>
        <v>68.824999999999989</v>
      </c>
      <c r="G44" s="45">
        <f>AirBSYLD1!G44*VLOOKUP(AirBSYLD2!G$4,'[1]INTERNAL PARAMETERS-1'!$B$5:$J$44,5,FALSE)*VLOOKUP(AirBSYLD2!G$4,'[1]INTERNAL PARAMETERS-1'!$B$5:$J$44,7,FALSE)*AirBSYLD2!$F44 + AirBSYLD1!G44*(1-VLOOKUP(AirBSYLD2!G$4,'[1]INTERNAL PARAMETERS-1'!$B$5:$J$44,5,FALSE))*VLOOKUP(AirBSYLD2!G$4,'[1]INTERNAL PARAMETERS-1'!$B$5:$J$44,9,FALSE)*AirBSYLD2!$F44</f>
        <v>65.021441576982781</v>
      </c>
      <c r="H44" s="44">
        <f>AirBSYLD1!H44*VLOOKUP(AirBSYLD2!H$4,'[1]INTERNAL PARAMETERS-1'!$B$5:$J$44,5,FALSE)*VLOOKUP(AirBSYLD2!H$4,'[1]INTERNAL PARAMETERS-1'!$B$5:$J$44,7,FALSE)*AirBSYLD2!$F44 + AirBSYLD1!H44*(1-VLOOKUP(AirBSYLD2!H$4,'[1]INTERNAL PARAMETERS-1'!$B$5:$J$44,5,FALSE))*VLOOKUP(AirBSYLD2!H$4,'[1]INTERNAL PARAMETERS-1'!$B$5:$J$44,9,FALSE)*AirBSYLD2!$F44</f>
        <v>48.324105927368585</v>
      </c>
      <c r="I44" s="44">
        <f>AirBSYLD1!I44*VLOOKUP(AirBSYLD2!I$4,'[1]INTERNAL PARAMETERS-1'!$B$5:$J$44,5,FALSE)*VLOOKUP(AirBSYLD2!I$4,'[1]INTERNAL PARAMETERS-1'!$B$5:$J$44,7,FALSE)*AirBSYLD2!$F44 + AirBSYLD1!I44*(1-VLOOKUP(AirBSYLD2!I$4,'[1]INTERNAL PARAMETERS-1'!$B$5:$J$44,5,FALSE))*VLOOKUP(AirBSYLD2!I$4,'[1]INTERNAL PARAMETERS-1'!$B$5:$J$44,9,FALSE)*AirBSYLD2!$F44</f>
        <v>91.195465196802459</v>
      </c>
      <c r="J44" s="44">
        <f>AirBSYLD1!J44*VLOOKUP(AirBSYLD2!J$4,'[1]INTERNAL PARAMETERS-1'!$B$5:$J$44,5,FALSE)*VLOOKUP(AirBSYLD2!J$4,'[1]INTERNAL PARAMETERS-1'!$B$5:$J$44,7,FALSE)*AirBSYLD2!$F44 + AirBSYLD1!J44*(1-VLOOKUP(AirBSYLD2!J$4,'[1]INTERNAL PARAMETERS-1'!$B$5:$J$44,5,FALSE))*VLOOKUP(AirBSYLD2!J$4,'[1]INTERNAL PARAMETERS-1'!$B$5:$J$44,9,FALSE)*AirBSYLD2!$F44</f>
        <v>0</v>
      </c>
      <c r="K44" s="44">
        <f>AirBSYLD1!K44*VLOOKUP(AirBSYLD2!K$4,'[1]INTERNAL PARAMETERS-1'!$B$5:$J$44,5,FALSE)*VLOOKUP(AirBSYLD2!K$4,'[1]INTERNAL PARAMETERS-1'!$B$5:$J$44,7,FALSE)*AirBSYLD2!$F44 + AirBSYLD1!K44*(1-VLOOKUP(AirBSYLD2!K$4,'[1]INTERNAL PARAMETERS-1'!$B$5:$J$44,5,FALSE))*VLOOKUP(AirBSYLD2!K$4,'[1]INTERNAL PARAMETERS-1'!$B$5:$J$44,9,FALSE)*AirBSYLD2!$F44</f>
        <v>0.41997275520107635</v>
      </c>
      <c r="L44" s="44">
        <f>AirBSYLD1!L44*VLOOKUP(AirBSYLD2!L$4,'[1]INTERNAL PARAMETERS-1'!$B$5:$J$44,5,FALSE)*VLOOKUP(AirBSYLD2!L$4,'[1]INTERNAL PARAMETERS-1'!$B$5:$J$44,7,FALSE)*AirBSYLD2!$F44 + AirBSYLD1!L44*(1-VLOOKUP(AirBSYLD2!L$4,'[1]INTERNAL PARAMETERS-1'!$B$5:$J$44,5,FALSE))*VLOOKUP(AirBSYLD2!L$4,'[1]INTERNAL PARAMETERS-1'!$B$5:$J$44,9,FALSE)*AirBSYLD2!$F44</f>
        <v>0</v>
      </c>
      <c r="M44" s="44">
        <f>AirBSYLD1!M44*VLOOKUP(AirBSYLD2!M$4,'[1]INTERNAL PARAMETERS-1'!$B$5:$J$44,5,FALSE)*VLOOKUP(AirBSYLD2!M$4,'[1]INTERNAL PARAMETERS-1'!$B$5:$J$44,7,FALSE)*AirBSYLD2!$F44 + AirBSYLD1!M44*(1-VLOOKUP(AirBSYLD2!M$4,'[1]INTERNAL PARAMETERS-1'!$B$5:$J$44,5,FALSE))*VLOOKUP(AirBSYLD2!M$4,'[1]INTERNAL PARAMETERS-1'!$B$5:$J$44,9,FALSE)*AirBSYLD2!$F44</f>
        <v>1.2084261543734482</v>
      </c>
      <c r="N44" s="44">
        <f>AirBSYLD1!N44*VLOOKUP(AirBSYLD2!N$4,'[1]INTERNAL PARAMETERS-1'!$B$5:$J$44,5,FALSE)*VLOOKUP(AirBSYLD2!N$4,'[1]INTERNAL PARAMETERS-1'!$B$5:$J$44,7,FALSE)*AirBSYLD2!$F44 + AirBSYLD1!N44*(1-VLOOKUP(AirBSYLD2!N$4,'[1]INTERNAL PARAMETERS-1'!$B$5:$J$44,5,FALSE))*VLOOKUP(AirBSYLD2!N$4,'[1]INTERNAL PARAMETERS-1'!$B$5:$J$44,9,FALSE)*AirBSYLD2!$F44</f>
        <v>0.71600486206468561</v>
      </c>
      <c r="O44" s="44">
        <f>AirBSYLD1!O44*VLOOKUP(AirBSYLD2!O$4,'[1]INTERNAL PARAMETERS-1'!$B$5:$J$44,5,FALSE)*VLOOKUP(AirBSYLD2!O$4,'[1]INTERNAL PARAMETERS-1'!$B$5:$J$44,7,FALSE)*AirBSYLD2!$F44 + AirBSYLD1!O44*(1-VLOOKUP(AirBSYLD2!O$4,'[1]INTERNAL PARAMETERS-1'!$B$5:$J$44,5,FALSE))*VLOOKUP(AirBSYLD2!O$4,'[1]INTERNAL PARAMETERS-1'!$B$5:$J$44,9,FALSE)*AirBSYLD2!$F44</f>
        <v>0</v>
      </c>
      <c r="P44" s="44">
        <f>AirBSYLD1!P44*VLOOKUP(AirBSYLD2!P$4,'[1]INTERNAL PARAMETERS-1'!$B$5:$J$44,5,FALSE)*VLOOKUP(AirBSYLD2!P$4,'[1]INTERNAL PARAMETERS-1'!$B$5:$J$44,7,FALSE)*AirBSYLD2!$F44 + AirBSYLD1!P44*(1-VLOOKUP(AirBSYLD2!P$4,'[1]INTERNAL PARAMETERS-1'!$B$5:$J$44,5,FALSE))*VLOOKUP(AirBSYLD2!P$4,'[1]INTERNAL PARAMETERS-1'!$B$5:$J$44,9,FALSE)*AirBSYLD2!$F44</f>
        <v>0</v>
      </c>
      <c r="Q44" s="44">
        <f>AirBSYLD1!Q44*VLOOKUP(AirBSYLD2!Q$4,'[1]INTERNAL PARAMETERS-1'!$B$5:$J$44,5,FALSE)*VLOOKUP(AirBSYLD2!Q$4,'[1]INTERNAL PARAMETERS-1'!$B$5:$J$44,7,FALSE)*AirBSYLD2!$F44 + AirBSYLD1!Q44*(1-VLOOKUP(AirBSYLD2!Q$4,'[1]INTERNAL PARAMETERS-1'!$B$5:$J$44,5,FALSE))*VLOOKUP(AirBSYLD2!Q$4,'[1]INTERNAL PARAMETERS-1'!$B$5:$J$44,9,FALSE)*AirBSYLD2!$F44</f>
        <v>0</v>
      </c>
      <c r="R44" s="44">
        <f>AirBSYLD1!R44*VLOOKUP(AirBSYLD2!R$4,'[1]INTERNAL PARAMETERS-1'!$B$5:$J$44,5,FALSE)*VLOOKUP(AirBSYLD2!R$4,'[1]INTERNAL PARAMETERS-1'!$B$5:$J$44,7,FALSE)*AirBSYLD2!$F44 + AirBSYLD1!R44*(1-VLOOKUP(AirBSYLD2!R$4,'[1]INTERNAL PARAMETERS-1'!$B$5:$J$44,5,FALSE))*VLOOKUP(AirBSYLD2!R$4,'[1]INTERNAL PARAMETERS-1'!$B$5:$J$44,9,FALSE)*AirBSYLD2!$F44</f>
        <v>0.74633445410960308</v>
      </c>
      <c r="S44" s="44">
        <f>AirBSYLD1!S44*VLOOKUP(AirBSYLD2!S$4,'[1]INTERNAL PARAMETERS-1'!$B$5:$J$44,5,FALSE)*VLOOKUP(AirBSYLD2!S$4,'[1]INTERNAL PARAMETERS-1'!$B$5:$J$44,7,FALSE)*AirBSYLD2!$F44 + AirBSYLD1!S44*(1-VLOOKUP(AirBSYLD2!S$4,'[1]INTERNAL PARAMETERS-1'!$B$5:$J$44,5,FALSE))*VLOOKUP(AirBSYLD2!S$4,'[1]INTERNAL PARAMETERS-1'!$B$5:$J$44,9,FALSE)*AirBSYLD2!$F44</f>
        <v>13.48908362326536</v>
      </c>
      <c r="T44" s="44">
        <f>AirBSYLD1!T44*VLOOKUP(AirBSYLD2!T$4,'[1]INTERNAL PARAMETERS-1'!$B$5:$J$44,5,FALSE)*VLOOKUP(AirBSYLD2!T$4,'[1]INTERNAL PARAMETERS-1'!$B$5:$J$44,7,FALSE)*AirBSYLD2!$F44 + AirBSYLD1!T44*(1-VLOOKUP(AirBSYLD2!T$4,'[1]INTERNAL PARAMETERS-1'!$B$5:$J$44,5,FALSE))*VLOOKUP(AirBSYLD2!T$4,'[1]INTERNAL PARAMETERS-1'!$B$5:$J$44,9,FALSE)*AirBSYLD2!$F44</f>
        <v>2.5188787826199106</v>
      </c>
      <c r="U44" s="44">
        <f>AirBSYLD1!U44*VLOOKUP(AirBSYLD2!U$4,'[1]INTERNAL PARAMETERS-1'!$B$5:$J$44,5,FALSE)*VLOOKUP(AirBSYLD2!U$4,'[1]INTERNAL PARAMETERS-1'!$B$5:$J$44,7,FALSE)*AirBSYLD2!$F44 + AirBSYLD1!U44*(1-VLOOKUP(AirBSYLD2!U$4,'[1]INTERNAL PARAMETERS-1'!$B$5:$J$44,5,FALSE))*VLOOKUP(AirBSYLD2!U$4,'[1]INTERNAL PARAMETERS-1'!$B$5:$J$44,9,FALSE)*AirBSYLD2!$F44</f>
        <v>1.194730349585819</v>
      </c>
      <c r="V44" s="44">
        <f>AirBSYLD1!V44*VLOOKUP(AirBSYLD2!V$4,'[1]INTERNAL PARAMETERS-1'!$B$5:$J$44,5,FALSE)*VLOOKUP(AirBSYLD2!V$4,'[1]INTERNAL PARAMETERS-1'!$B$5:$J$44,7,FALSE)*AirBSYLD2!$F44 + AirBSYLD1!V44*(1-VLOOKUP(AirBSYLD2!V$4,'[1]INTERNAL PARAMETERS-1'!$B$5:$J$44,5,FALSE))*VLOOKUP(AirBSYLD2!V$4,'[1]INTERNAL PARAMETERS-1'!$B$5:$J$44,9,FALSE)*AirBSYLD2!$F44</f>
        <v>14.538847550543705</v>
      </c>
      <c r="W44" s="44">
        <f>AirBSYLD1!W44*VLOOKUP(AirBSYLD2!W$4,'[1]INTERNAL PARAMETERS-1'!$B$5:$J$44,5,FALSE)*VLOOKUP(AirBSYLD2!W$4,'[1]INTERNAL PARAMETERS-1'!$B$5:$J$44,7,FALSE)*AirBSYLD2!$F44 + AirBSYLD1!W44*(1-VLOOKUP(AirBSYLD2!W$4,'[1]INTERNAL PARAMETERS-1'!$B$5:$J$44,5,FALSE))*VLOOKUP(AirBSYLD2!W$4,'[1]INTERNAL PARAMETERS-1'!$B$5:$J$44,9,FALSE)*AirBSYLD2!$F44</f>
        <v>0</v>
      </c>
      <c r="X44" s="44">
        <f>AirBSYLD1!X44*VLOOKUP(AirBSYLD2!X$4,'[1]INTERNAL PARAMETERS-1'!$B$5:$J$44,5,FALSE)*VLOOKUP(AirBSYLD2!X$4,'[1]INTERNAL PARAMETERS-1'!$B$5:$J$44,7,FALSE)*AirBSYLD2!$F44 + AirBSYLD1!X44*(1-VLOOKUP(AirBSYLD2!X$4,'[1]INTERNAL PARAMETERS-1'!$B$5:$J$44,5,FALSE))*VLOOKUP(AirBSYLD2!X$4,'[1]INTERNAL PARAMETERS-1'!$B$5:$J$44,9,FALSE)*AirBSYLD2!$F44</f>
        <v>0</v>
      </c>
      <c r="Y44" s="44">
        <f>AirBSYLD1!Y44*VLOOKUP(AirBSYLD2!Y$4,'[1]INTERNAL PARAMETERS-1'!$B$5:$J$44,5,FALSE)*VLOOKUP(AirBSYLD2!Y$4,'[1]INTERNAL PARAMETERS-1'!$B$5:$J$44,7,FALSE)*AirBSYLD2!$F44 + AirBSYLD1!Y44*(1-VLOOKUP(AirBSYLD2!Y$4,'[1]INTERNAL PARAMETERS-1'!$B$5:$J$44,5,FALSE))*VLOOKUP(AirBSYLD2!Y$4,'[1]INTERNAL PARAMETERS-1'!$B$5:$J$44,9,FALSE)*AirBSYLD2!$F44</f>
        <v>0</v>
      </c>
      <c r="Z44" s="44">
        <f>AirBSYLD1!Z44*VLOOKUP(AirBSYLD2!Z$4,'[1]INTERNAL PARAMETERS-1'!$B$5:$J$44,5,FALSE)*VLOOKUP(AirBSYLD2!Z$4,'[1]INTERNAL PARAMETERS-1'!$B$5:$J$44,7,FALSE)*AirBSYLD2!$F44 + AirBSYLD1!Z44*(1-VLOOKUP(AirBSYLD2!Z$4,'[1]INTERNAL PARAMETERS-1'!$B$5:$J$44,5,FALSE))*VLOOKUP(AirBSYLD2!Z$4,'[1]INTERNAL PARAMETERS-1'!$B$5:$J$44,9,FALSE)*AirBSYLD2!$F44</f>
        <v>0</v>
      </c>
      <c r="AA44" s="44">
        <f>AirBSYLD1!AA44*VLOOKUP(AirBSYLD2!AA$4,'[1]INTERNAL PARAMETERS-1'!$B$5:$J$44,5,FALSE)*VLOOKUP(AirBSYLD2!AA$4,'[1]INTERNAL PARAMETERS-1'!$B$5:$J$44,7,FALSE)*AirBSYLD2!$F44 + AirBSYLD1!AA44*(1-VLOOKUP(AirBSYLD2!AA$4,'[1]INTERNAL PARAMETERS-1'!$B$5:$J$44,5,FALSE))*VLOOKUP(AirBSYLD2!AA$4,'[1]INTERNAL PARAMETERS-1'!$B$5:$J$44,9,FALSE)*AirBSYLD2!$F44</f>
        <v>0</v>
      </c>
      <c r="AB44" s="44">
        <f>AirBSYLD1!AB44*VLOOKUP(AirBSYLD2!AB$4,'[1]INTERNAL PARAMETERS-1'!$B$5:$J$44,5,FALSE)*VLOOKUP(AirBSYLD2!AB$4,'[1]INTERNAL PARAMETERS-1'!$B$5:$J$44,7,FALSE)*AirBSYLD2!$F44 + AirBSYLD1!AB44*(1-VLOOKUP(AirBSYLD2!AB$4,'[1]INTERNAL PARAMETERS-1'!$B$5:$J$44,5,FALSE))*VLOOKUP(AirBSYLD2!AB$4,'[1]INTERNAL PARAMETERS-1'!$B$5:$J$44,9,FALSE)*AirBSYLD2!$F44</f>
        <v>0</v>
      </c>
      <c r="AC44" s="44">
        <f>AirBSYLD1!AC44*VLOOKUP(AirBSYLD2!AC$4,'[1]INTERNAL PARAMETERS-1'!$B$5:$J$44,5,FALSE)*VLOOKUP(AirBSYLD2!AC$4,'[1]INTERNAL PARAMETERS-1'!$B$5:$J$44,7,FALSE)*AirBSYLD2!$F44 + AirBSYLD1!AC44*(1-VLOOKUP(AirBSYLD2!AC$4,'[1]INTERNAL PARAMETERS-1'!$B$5:$J$44,5,FALSE))*VLOOKUP(AirBSYLD2!AC$4,'[1]INTERNAL PARAMETERS-1'!$B$5:$J$44,9,FALSE)*AirBSYLD2!$F44</f>
        <v>0</v>
      </c>
      <c r="AD44" s="44">
        <f>AirBSYLD1!AD44*VLOOKUP(AirBSYLD2!AD$4,'[1]INTERNAL PARAMETERS-1'!$B$5:$J$44,5,FALSE)*VLOOKUP(AirBSYLD2!AD$4,'[1]INTERNAL PARAMETERS-1'!$B$5:$J$44,7,FALSE)*AirBSYLD2!$F44 + AirBSYLD1!AD44*(1-VLOOKUP(AirBSYLD2!AD$4,'[1]INTERNAL PARAMETERS-1'!$B$5:$J$44,5,FALSE))*VLOOKUP(AirBSYLD2!AD$4,'[1]INTERNAL PARAMETERS-1'!$B$5:$J$44,9,FALSE)*AirBSYLD2!$F44</f>
        <v>0</v>
      </c>
      <c r="AE44" s="44">
        <f>AirBSYLD1!AE44*VLOOKUP(AirBSYLD2!AE$4,'[1]INTERNAL PARAMETERS-1'!$B$5:$J$44,5,FALSE)*VLOOKUP(AirBSYLD2!AE$4,'[1]INTERNAL PARAMETERS-1'!$B$5:$J$44,7,FALSE)*AirBSYLD2!$F44 + AirBSYLD1!AE44*(1-VLOOKUP(AirBSYLD2!AE$4,'[1]INTERNAL PARAMETERS-1'!$B$5:$J$44,5,FALSE))*VLOOKUP(AirBSYLD2!AE$4,'[1]INTERNAL PARAMETERS-1'!$B$5:$J$44,9,FALSE)*AirBSYLD2!$F44</f>
        <v>0</v>
      </c>
      <c r="AF44" s="44">
        <f>AirBSYLD1!AF44*VLOOKUP(AirBSYLD2!AF$4,'[1]INTERNAL PARAMETERS-1'!$B$5:$J$44,5,FALSE)*VLOOKUP(AirBSYLD2!AF$4,'[1]INTERNAL PARAMETERS-1'!$B$5:$J$44,7,FALSE)*AirBSYLD2!$F44 + AirBSYLD1!AF44*(1-VLOOKUP(AirBSYLD2!AF$4,'[1]INTERNAL PARAMETERS-1'!$B$5:$J$44,5,FALSE))*VLOOKUP(AirBSYLD2!AF$4,'[1]INTERNAL PARAMETERS-1'!$B$5:$J$44,9,FALSE)*AirBSYLD2!$F44</f>
        <v>0.24251258376478724</v>
      </c>
      <c r="AG44" s="44">
        <f>AirBSYLD1!AG44*VLOOKUP(AirBSYLD2!AG$4,'[1]INTERNAL PARAMETERS-1'!$B$5:$J$44,5,FALSE)*VLOOKUP(AirBSYLD2!AG$4,'[1]INTERNAL PARAMETERS-1'!$B$5:$J$44,7,FALSE)*AirBSYLD2!$F44 + AirBSYLD1!AG44*(1-VLOOKUP(AirBSYLD2!AG$4,'[1]INTERNAL PARAMETERS-1'!$B$5:$J$44,5,FALSE))*VLOOKUP(AirBSYLD2!AG$4,'[1]INTERNAL PARAMETERS-1'!$B$5:$J$44,9,FALSE)*AirBSYLD2!$F44</f>
        <v>0</v>
      </c>
      <c r="AH44" s="44">
        <f>AirBSYLD1!AH44*VLOOKUP(AirBSYLD2!AH$4,'[1]INTERNAL PARAMETERS-1'!$B$5:$J$44,5,FALSE)*VLOOKUP(AirBSYLD2!AH$4,'[1]INTERNAL PARAMETERS-1'!$B$5:$J$44,7,FALSE)*AirBSYLD2!$F44 + AirBSYLD1!AH44*(1-VLOOKUP(AirBSYLD2!AH$4,'[1]INTERNAL PARAMETERS-1'!$B$5:$J$44,5,FALSE))*VLOOKUP(AirBSYLD2!AH$4,'[1]INTERNAL PARAMETERS-1'!$B$5:$J$44,9,FALSE)*AirBSYLD2!$F44</f>
        <v>6.8400985164427164E-2</v>
      </c>
      <c r="AI44" s="44">
        <f>AirBSYLD1!AI44*VLOOKUP(AirBSYLD2!AI$4,'[1]INTERNAL PARAMETERS-1'!$B$5:$J$44,5,FALSE)*VLOOKUP(AirBSYLD2!AI$4,'[1]INTERNAL PARAMETERS-1'!$B$5:$J$44,7,FALSE)*AirBSYLD2!$F44 + AirBSYLD1!AI44*(1-VLOOKUP(AirBSYLD2!AI$4,'[1]INTERNAL PARAMETERS-1'!$B$5:$J$44,5,FALSE))*VLOOKUP(AirBSYLD2!AI$4,'[1]INTERNAL PARAMETERS-1'!$B$5:$J$44,9,FALSE)*AirBSYLD2!$F44</f>
        <v>0.19435201872939711</v>
      </c>
      <c r="AJ44" s="44">
        <f>AirBSYLD1!AJ44*VLOOKUP(AirBSYLD2!AJ$4,'[1]INTERNAL PARAMETERS-1'!$B$5:$J$44,5,FALSE)*VLOOKUP(AirBSYLD2!AJ$4,'[1]INTERNAL PARAMETERS-1'!$B$5:$J$44,7,FALSE)*AirBSYLD2!$F44 + AirBSYLD1!AJ44*(1-VLOOKUP(AirBSYLD2!AJ$4,'[1]INTERNAL PARAMETERS-1'!$B$5:$J$44,5,FALSE))*VLOOKUP(AirBSYLD2!AJ$4,'[1]INTERNAL PARAMETERS-1'!$B$5:$J$44,9,FALSE)*AirBSYLD2!$F44</f>
        <v>0.97018867652165008</v>
      </c>
      <c r="AK44" s="44">
        <f>AirBSYLD1!AK44*VLOOKUP(AirBSYLD2!AK$4,'[1]INTERNAL PARAMETERS-1'!$B$5:$J$44,5,FALSE)*VLOOKUP(AirBSYLD2!AK$4,'[1]INTERNAL PARAMETERS-1'!$B$5:$J$44,7,FALSE)*AirBSYLD2!$F44 + AirBSYLD1!AK44*(1-VLOOKUP(AirBSYLD2!AK$4,'[1]INTERNAL PARAMETERS-1'!$B$5:$J$44,5,FALSE))*VLOOKUP(AirBSYLD2!AK$4,'[1]INTERNAL PARAMETERS-1'!$B$5:$J$44,9,FALSE)*AirBSYLD2!$F44</f>
        <v>0.27376001820514601</v>
      </c>
      <c r="AL44" s="44">
        <f>AirBSYLD1!AL44*VLOOKUP(AirBSYLD2!AL$4,'[1]INTERNAL PARAMETERS-1'!$B$5:$J$44,5,FALSE)*VLOOKUP(AirBSYLD2!AL$4,'[1]INTERNAL PARAMETERS-1'!$B$5:$J$44,7,FALSE)*AirBSYLD2!$F44 + AirBSYLD1!AL44*(1-VLOOKUP(AirBSYLD2!AL$4,'[1]INTERNAL PARAMETERS-1'!$B$5:$J$44,5,FALSE))*VLOOKUP(AirBSYLD2!AL$4,'[1]INTERNAL PARAMETERS-1'!$B$5:$J$44,9,FALSE)*AirBSYLD2!$F44</f>
        <v>0</v>
      </c>
      <c r="AM44" s="44">
        <f>AirBSYLD1!AM44*VLOOKUP(AirBSYLD2!AM$4,'[1]INTERNAL PARAMETERS-1'!$B$5:$J$44,5,FALSE)*VLOOKUP(AirBSYLD2!AM$4,'[1]INTERNAL PARAMETERS-1'!$B$5:$J$44,7,FALSE)*AirBSYLD2!$F44 + AirBSYLD1!AM44*(1-VLOOKUP(AirBSYLD2!AM$4,'[1]INTERNAL PARAMETERS-1'!$B$5:$J$44,5,FALSE))*VLOOKUP(AirBSYLD2!AM$4,'[1]INTERNAL PARAMETERS-1'!$B$5:$J$44,9,FALSE)*AirBSYLD2!$F44</f>
        <v>0</v>
      </c>
      <c r="AN44" s="44">
        <f>AirBSYLD1!AN44*VLOOKUP(AirBSYLD2!AN$4,'[1]INTERNAL PARAMETERS-1'!$B$5:$J$44,5,FALSE)*VLOOKUP(AirBSYLD2!AN$4,'[1]INTERNAL PARAMETERS-1'!$B$5:$J$44,7,FALSE)*AirBSYLD2!$F44 + AirBSYLD1!AN44*(1-VLOOKUP(AirBSYLD2!AN$4,'[1]INTERNAL PARAMETERS-1'!$B$5:$J$44,5,FALSE))*VLOOKUP(AirBSYLD2!AN$4,'[1]INTERNAL PARAMETERS-1'!$B$5:$J$44,9,FALSE)*AirBSYLD2!$F44</f>
        <v>0</v>
      </c>
      <c r="AO44" s="44">
        <f>AirBSYLD1!AO44*VLOOKUP(AirBSYLD2!AO$4,'[1]INTERNAL PARAMETERS-1'!$B$5:$J$44,5,FALSE)*VLOOKUP(AirBSYLD2!AO$4,'[1]INTERNAL PARAMETERS-1'!$B$5:$J$44,7,FALSE)*AirBSYLD2!$F44 + AirBSYLD1!AO44*(1-VLOOKUP(AirBSYLD2!AO$4,'[1]INTERNAL PARAMETERS-1'!$B$5:$J$44,5,FALSE))*VLOOKUP(AirBSYLD2!AO$4,'[1]INTERNAL PARAMETERS-1'!$B$5:$J$44,9,FALSE)*AirBSYLD2!$F44</f>
        <v>0</v>
      </c>
      <c r="AP44" s="44">
        <f>AirBSYLD1!AP44*VLOOKUP(AirBSYLD2!AP$4,'[1]INTERNAL PARAMETERS-1'!$B$5:$J$44,5,FALSE)*VLOOKUP(AirBSYLD2!AP$4,'[1]INTERNAL PARAMETERS-1'!$B$5:$J$44,7,FALSE)*AirBSYLD2!$F44 + AirBSYLD1!AP44*(1-VLOOKUP(AirBSYLD2!AP$4,'[1]INTERNAL PARAMETERS-1'!$B$5:$J$44,5,FALSE))*VLOOKUP(AirBSYLD2!AP$4,'[1]INTERNAL PARAMETERS-1'!$B$5:$J$44,9,FALSE)*AirBSYLD2!$F44</f>
        <v>0</v>
      </c>
      <c r="AQ44" s="44">
        <f>AirBSYLD1!AQ44*VLOOKUP(AirBSYLD2!AQ$4,'[1]INTERNAL PARAMETERS-1'!$B$5:$J$44,5,FALSE)*VLOOKUP(AirBSYLD2!AQ$4,'[1]INTERNAL PARAMETERS-1'!$B$5:$J$44,7,FALSE)*AirBSYLD2!$F44 + AirBSYLD1!AQ44*(1-VLOOKUP(AirBSYLD2!AQ$4,'[1]INTERNAL PARAMETERS-1'!$B$5:$J$44,5,FALSE))*VLOOKUP(AirBSYLD2!AQ$4,'[1]INTERNAL PARAMETERS-1'!$B$5:$J$44,9,FALSE)*AirBSYLD2!$F44</f>
        <v>0</v>
      </c>
      <c r="AR44" s="44">
        <f>AirBSYLD1!AR44*VLOOKUP(AirBSYLD2!AR$4,'[1]INTERNAL PARAMETERS-1'!$B$5:$J$44,5,FALSE)*VLOOKUP(AirBSYLD2!AR$4,'[1]INTERNAL PARAMETERS-1'!$B$5:$J$44,7,FALSE)*AirBSYLD2!$F44 + AirBSYLD1!AR44*(1-VLOOKUP(AirBSYLD2!AR$4,'[1]INTERNAL PARAMETERS-1'!$B$5:$J$44,5,FALSE))*VLOOKUP(AirBSYLD2!AR$4,'[1]INTERNAL PARAMETERS-1'!$B$5:$J$44,9,FALSE)*AirBSYLD2!$F44</f>
        <v>0</v>
      </c>
      <c r="AS44" s="44">
        <f>AirBSYLD1!AS44*VLOOKUP(AirBSYLD2!AS$4,'[1]INTERNAL PARAMETERS-1'!$B$5:$J$44,5,FALSE)*VLOOKUP(AirBSYLD2!AS$4,'[1]INTERNAL PARAMETERS-1'!$B$5:$J$44,7,FALSE)*AirBSYLD2!$F44 + AirBSYLD1!AS44*(1-VLOOKUP(AirBSYLD2!AS$4,'[1]INTERNAL PARAMETERS-1'!$B$5:$J$44,5,FALSE))*VLOOKUP(AirBSYLD2!AS$4,'[1]INTERNAL PARAMETERS-1'!$B$5:$J$44,9,FALSE)*AirBSYLD2!$F44</f>
        <v>0</v>
      </c>
      <c r="AT44" s="43">
        <f>AirBSYLD1!AT44*VLOOKUP(AirBSYLD2!AT$4,'[1]INTERNAL PARAMETERS-1'!$B$5:$J$44,5,FALSE)*VLOOKUP(AirBSYLD2!AT$4,'[1]INTERNAL PARAMETERS-1'!$B$5:$J$44,7,FALSE)*AirBSYLD2!$F44 + AirBSYLD1!AT44*(1-VLOOKUP(AirBSYLD2!AT$4,'[1]INTERNAL PARAMETERS-1'!$B$5:$J$44,5,FALSE))*VLOOKUP(AirBSYLD2!AT$4,'[1]INTERNAL PARAMETERS-1'!$B$5:$J$44,9,FALSE)*AirBSYLD2!$F44</f>
        <v>0</v>
      </c>
      <c r="AU44" s="45">
        <f>AirBSYLD1!AU44*VLOOKUP(AirBSYLD2!AU$4,'[1]INTERNAL PARAMETERS-1'!$B$5:$J$44,5,FALSE)*VLOOKUP(AirBSYLD2!AU$4,'[1]INTERNAL PARAMETERS-1'!$B$5:$J$44,6,FALSE)*VLOOKUP(AirBSYLD2!AU$4,'[1]INTERNAL PARAMETERS-1'!$B$5:$J$44,3,FALSE) + AirBSYLD1!AU44*(1-VLOOKUP(AirBSYLD2!AU$4,'[1]INTERNAL PARAMETERS-1'!$B$5:$J$44,5,FALSE))*VLOOKUP(AirBSYLD2!AU$4,'[1]INTERNAL PARAMETERS-1'!$B$5:$J$44,8,FALSE)*VLOOKUP(AirBSYLD2!AU$4,'[1]INTERNAL PARAMETERS-1'!$B$5:$J$44,3,FALSE)</f>
        <v>0</v>
      </c>
      <c r="AV44" s="44">
        <f>AirBSYLD1!AV44*VLOOKUP(AirBSYLD2!AV$4,'[1]INTERNAL PARAMETERS-1'!$B$5:$J$44,5,FALSE)*VLOOKUP(AirBSYLD2!AV$4,'[1]INTERNAL PARAMETERS-1'!$B$5:$J$44,6,FALSE)*VLOOKUP(AirBSYLD2!AV$4,'[1]INTERNAL PARAMETERS-1'!$B$5:$J$44,3,FALSE) + AirBSYLD1!AV44*(1-VLOOKUP(AirBSYLD2!AV$4,'[1]INTERNAL PARAMETERS-1'!$B$5:$J$44,5,FALSE))*VLOOKUP(AirBSYLD2!AV$4,'[1]INTERNAL PARAMETERS-1'!$B$5:$J$44,8,FALSE)*VLOOKUP(AirBSYLD2!AV$4,'[1]INTERNAL PARAMETERS-1'!$B$5:$J$44,3,FALSE)</f>
        <v>0</v>
      </c>
      <c r="AW44" s="44">
        <f>AirBSYLD1!AW44*VLOOKUP(AirBSYLD2!AW$4,'[1]INTERNAL PARAMETERS-1'!$B$5:$J$44,5,FALSE)*VLOOKUP(AirBSYLD2!AW$4,'[1]INTERNAL PARAMETERS-1'!$B$5:$J$44,6,FALSE)*VLOOKUP(AirBSYLD2!AW$4,'[1]INTERNAL PARAMETERS-1'!$B$5:$J$44,3,FALSE) + AirBSYLD1!AW44*(1-VLOOKUP(AirBSYLD2!AW$4,'[1]INTERNAL PARAMETERS-1'!$B$5:$J$44,5,FALSE))*VLOOKUP(AirBSYLD2!AW$4,'[1]INTERNAL PARAMETERS-1'!$B$5:$J$44,8,FALSE)*VLOOKUP(AirBSYLD2!AW$4,'[1]INTERNAL PARAMETERS-1'!$B$5:$J$44,3,FALSE)</f>
        <v>1.5644377146706874</v>
      </c>
      <c r="AX44" s="44">
        <f>AirBSYLD1!AX44*VLOOKUP(AirBSYLD2!AX$4,'[1]INTERNAL PARAMETERS-1'!$B$5:$J$44,5,FALSE)*VLOOKUP(AirBSYLD2!AX$4,'[1]INTERNAL PARAMETERS-1'!$B$5:$J$44,6,FALSE)*VLOOKUP(AirBSYLD2!AX$4,'[1]INTERNAL PARAMETERS-1'!$B$5:$J$44,3,FALSE) + AirBSYLD1!AX44*(1-VLOOKUP(AirBSYLD2!AX$4,'[1]INTERNAL PARAMETERS-1'!$B$5:$J$44,5,FALSE))*VLOOKUP(AirBSYLD2!AX$4,'[1]INTERNAL PARAMETERS-1'!$B$5:$J$44,8,FALSE)*VLOOKUP(AirBSYLD2!AX$4,'[1]INTERNAL PARAMETERS-1'!$B$5:$J$44,3,FALSE)</f>
        <v>0</v>
      </c>
      <c r="AY44" s="44">
        <f>AirBSYLD1!AY44*VLOOKUP(AirBSYLD2!AY$4,'[1]INTERNAL PARAMETERS-1'!$B$5:$J$44,5,FALSE)*VLOOKUP(AirBSYLD2!AY$4,'[1]INTERNAL PARAMETERS-1'!$B$5:$J$44,6,FALSE)*VLOOKUP(AirBSYLD2!AY$4,'[1]INTERNAL PARAMETERS-1'!$B$5:$J$44,3,FALSE) + AirBSYLD1!AY44*(1-VLOOKUP(AirBSYLD2!AY$4,'[1]INTERNAL PARAMETERS-1'!$B$5:$J$44,5,FALSE))*VLOOKUP(AirBSYLD2!AY$4,'[1]INTERNAL PARAMETERS-1'!$B$5:$J$44,8,FALSE)*VLOOKUP(AirBSYLD2!AY$4,'[1]INTERNAL PARAMETERS-1'!$B$5:$J$44,3,FALSE)</f>
        <v>0</v>
      </c>
      <c r="AZ44" s="44">
        <f>AirBSYLD1!AZ44*VLOOKUP(AirBSYLD2!AZ$4,'[1]INTERNAL PARAMETERS-1'!$B$5:$J$44,5,FALSE)*VLOOKUP(AirBSYLD2!AZ$4,'[1]INTERNAL PARAMETERS-1'!$B$5:$J$44,6,FALSE)*VLOOKUP(AirBSYLD2!AZ$4,'[1]INTERNAL PARAMETERS-1'!$B$5:$J$44,3,FALSE) + AirBSYLD1!AZ44*(1-VLOOKUP(AirBSYLD2!AZ$4,'[1]INTERNAL PARAMETERS-1'!$B$5:$J$44,5,FALSE))*VLOOKUP(AirBSYLD2!AZ$4,'[1]INTERNAL PARAMETERS-1'!$B$5:$J$44,8,FALSE)*VLOOKUP(AirBSYLD2!AZ$4,'[1]INTERNAL PARAMETERS-1'!$B$5:$J$44,3,FALSE)</f>
        <v>0</v>
      </c>
      <c r="BA44" s="44">
        <f>AirBSYLD1!BA44*VLOOKUP(AirBSYLD2!BA$4,'[1]INTERNAL PARAMETERS-1'!$B$5:$J$44,5,FALSE)*VLOOKUP(AirBSYLD2!BA$4,'[1]INTERNAL PARAMETERS-1'!$B$5:$J$44,6,FALSE)*VLOOKUP(AirBSYLD2!BA$4,'[1]INTERNAL PARAMETERS-1'!$B$5:$J$44,3,FALSE) + AirBSYLD1!BA44*(1-VLOOKUP(AirBSYLD2!BA$4,'[1]INTERNAL PARAMETERS-1'!$B$5:$J$44,5,FALSE))*VLOOKUP(AirBSYLD2!BA$4,'[1]INTERNAL PARAMETERS-1'!$B$5:$J$44,8,FALSE)*VLOOKUP(AirBSYLD2!BA$4,'[1]INTERNAL PARAMETERS-1'!$B$5:$J$44,3,FALSE)</f>
        <v>0.20720448951403153</v>
      </c>
      <c r="BB44" s="44">
        <f>AirBSYLD1!BB44*VLOOKUP(AirBSYLD2!BB$4,'[1]INTERNAL PARAMETERS-1'!$B$5:$J$44,5,FALSE)*VLOOKUP(AirBSYLD2!BB$4,'[1]INTERNAL PARAMETERS-1'!$B$5:$J$44,6,FALSE)*VLOOKUP(AirBSYLD2!BB$4,'[1]INTERNAL PARAMETERS-1'!$B$5:$J$44,3,FALSE) + AirBSYLD1!BB44*(1-VLOOKUP(AirBSYLD2!BB$4,'[1]INTERNAL PARAMETERS-1'!$B$5:$J$44,5,FALSE))*VLOOKUP(AirBSYLD2!BB$4,'[1]INTERNAL PARAMETERS-1'!$B$5:$J$44,8,FALSE)*VLOOKUP(AirBSYLD2!BB$4,'[1]INTERNAL PARAMETERS-1'!$B$5:$J$44,3,FALSE)</f>
        <v>0.6127118478384721</v>
      </c>
      <c r="BC44" s="44">
        <f>AirBSYLD1!BC44*VLOOKUP(AirBSYLD2!BC$4,'[1]INTERNAL PARAMETERS-1'!$B$5:$J$44,5,FALSE)*VLOOKUP(AirBSYLD2!BC$4,'[1]INTERNAL PARAMETERS-1'!$B$5:$J$44,6,FALSE)*VLOOKUP(AirBSYLD2!BC$4,'[1]INTERNAL PARAMETERS-1'!$B$5:$J$44,3,FALSE) + AirBSYLD1!BC44*(1-VLOOKUP(AirBSYLD2!BC$4,'[1]INTERNAL PARAMETERS-1'!$B$5:$J$44,5,FALSE))*VLOOKUP(AirBSYLD2!BC$4,'[1]INTERNAL PARAMETERS-1'!$B$5:$J$44,8,FALSE)*VLOOKUP(AirBSYLD2!BC$4,'[1]INTERNAL PARAMETERS-1'!$B$5:$J$44,3,FALSE)</f>
        <v>0.22640639359655082</v>
      </c>
      <c r="BD44" s="44">
        <f>AirBSYLD1!BD44*VLOOKUP(AirBSYLD2!BD$4,'[1]INTERNAL PARAMETERS-1'!$B$5:$J$44,5,FALSE)*VLOOKUP(AirBSYLD2!BD$4,'[1]INTERNAL PARAMETERS-1'!$B$5:$J$44,6,FALSE)*VLOOKUP(AirBSYLD2!BD$4,'[1]INTERNAL PARAMETERS-1'!$B$5:$J$44,3,FALSE) + AirBSYLD1!BD44*(1-VLOOKUP(AirBSYLD2!BD$4,'[1]INTERNAL PARAMETERS-1'!$B$5:$J$44,5,FALSE))*VLOOKUP(AirBSYLD2!BD$4,'[1]INTERNAL PARAMETERS-1'!$B$5:$J$44,8,FALSE)*VLOOKUP(AirBSYLD2!BD$4,'[1]INTERNAL PARAMETERS-1'!$B$5:$J$44,3,FALSE)</f>
        <v>0.40187074333392686</v>
      </c>
      <c r="BE44" s="44">
        <f>AirBSYLD1!BE44*VLOOKUP(AirBSYLD2!BE$4,'[1]INTERNAL PARAMETERS-1'!$B$5:$J$44,5,FALSE)*VLOOKUP(AirBSYLD2!BE$4,'[1]INTERNAL PARAMETERS-1'!$B$5:$J$44,6,FALSE)*VLOOKUP(AirBSYLD2!BE$4,'[1]INTERNAL PARAMETERS-1'!$B$5:$J$44,3,FALSE) + AirBSYLD1!BE44*(1-VLOOKUP(AirBSYLD2!BE$4,'[1]INTERNAL PARAMETERS-1'!$B$5:$J$44,5,FALSE))*VLOOKUP(AirBSYLD2!BE$4,'[1]INTERNAL PARAMETERS-1'!$B$5:$J$44,8,FALSE)*VLOOKUP(AirBSYLD2!BE$4,'[1]INTERNAL PARAMETERS-1'!$B$5:$J$44,3,FALSE)</f>
        <v>0.27941771685175176</v>
      </c>
      <c r="BF44" s="44">
        <f>AirBSYLD1!BF44*VLOOKUP(AirBSYLD2!BF$4,'[1]INTERNAL PARAMETERS-1'!$B$5:$J$44,5,FALSE)*VLOOKUP(AirBSYLD2!BF$4,'[1]INTERNAL PARAMETERS-1'!$B$5:$J$44,6,FALSE)*VLOOKUP(AirBSYLD2!BF$4,'[1]INTERNAL PARAMETERS-1'!$B$5:$J$44,3,FALSE) + AirBSYLD1!BF44*(1-VLOOKUP(AirBSYLD2!BF$4,'[1]INTERNAL PARAMETERS-1'!$B$5:$J$44,5,FALSE))*VLOOKUP(AirBSYLD2!BF$4,'[1]INTERNAL PARAMETERS-1'!$B$5:$J$44,8,FALSE)*VLOOKUP(AirBSYLD2!BF$4,'[1]INTERNAL PARAMETERS-1'!$B$5:$J$44,3,FALSE)</f>
        <v>0</v>
      </c>
      <c r="BG44" s="44">
        <f>AirBSYLD1!BG44*VLOOKUP(AirBSYLD2!BG$4,'[1]INTERNAL PARAMETERS-1'!$B$5:$J$44,5,FALSE)*VLOOKUP(AirBSYLD2!BG$4,'[1]INTERNAL PARAMETERS-1'!$B$5:$J$44,6,FALSE)*VLOOKUP(AirBSYLD2!BG$4,'[1]INTERNAL PARAMETERS-1'!$B$5:$J$44,3,FALSE) + AirBSYLD1!BG44*(1-VLOOKUP(AirBSYLD2!BG$4,'[1]INTERNAL PARAMETERS-1'!$B$5:$J$44,5,FALSE))*VLOOKUP(AirBSYLD2!BG$4,'[1]INTERNAL PARAMETERS-1'!$B$5:$J$44,8,FALSE)*VLOOKUP(AirBSYLD2!BG$4,'[1]INTERNAL PARAMETERS-1'!$B$5:$J$44,3,FALSE)</f>
        <v>0.29230114677717089</v>
      </c>
      <c r="BH44" s="44">
        <f>AirBSYLD1!BH44*VLOOKUP(AirBSYLD2!BH$4,'[1]INTERNAL PARAMETERS-1'!$B$5:$J$44,5,FALSE)*VLOOKUP(AirBSYLD2!BH$4,'[1]INTERNAL PARAMETERS-1'!$B$5:$J$44,6,FALSE)*VLOOKUP(AirBSYLD2!BH$4,'[1]INTERNAL PARAMETERS-1'!$B$5:$J$44,3,FALSE) + AirBSYLD1!BH44*(1-VLOOKUP(AirBSYLD2!BH$4,'[1]INTERNAL PARAMETERS-1'!$B$5:$J$44,5,FALSE))*VLOOKUP(AirBSYLD2!BH$4,'[1]INTERNAL PARAMETERS-1'!$B$5:$J$44,8,FALSE)*VLOOKUP(AirBSYLD2!BH$4,'[1]INTERNAL PARAMETERS-1'!$B$5:$J$44,3,FALSE)</f>
        <v>1.1362761159776583E-3</v>
      </c>
      <c r="BI44" s="44">
        <f>AirBSYLD1!BI44*VLOOKUP(AirBSYLD2!BI$4,'[1]INTERNAL PARAMETERS-1'!$B$5:$J$44,5,FALSE)*VLOOKUP(AirBSYLD2!BI$4,'[1]INTERNAL PARAMETERS-1'!$B$5:$J$44,6,FALSE)*VLOOKUP(AirBSYLD2!BI$4,'[1]INTERNAL PARAMETERS-1'!$B$5:$J$44,3,FALSE) + AirBSYLD1!BI44*(1-VLOOKUP(AirBSYLD2!BI$4,'[1]INTERNAL PARAMETERS-1'!$B$5:$J$44,5,FALSE))*VLOOKUP(AirBSYLD2!BI$4,'[1]INTERNAL PARAMETERS-1'!$B$5:$J$44,8,FALSE)*VLOOKUP(AirBSYLD2!BI$4,'[1]INTERNAL PARAMETERS-1'!$B$5:$J$44,3,FALSE)</f>
        <v>0</v>
      </c>
      <c r="BJ44" s="44">
        <f>AirBSYLD1!BJ44*VLOOKUP(AirBSYLD2!BJ$4,'[1]INTERNAL PARAMETERS-1'!$B$5:$J$44,5,FALSE)*VLOOKUP(AirBSYLD2!BJ$4,'[1]INTERNAL PARAMETERS-1'!$B$5:$J$44,6,FALSE)*VLOOKUP(AirBSYLD2!BJ$4,'[1]INTERNAL PARAMETERS-1'!$B$5:$J$44,3,FALSE) + AirBSYLD1!BJ44*(1-VLOOKUP(AirBSYLD2!BJ$4,'[1]INTERNAL PARAMETERS-1'!$B$5:$J$44,5,FALSE))*VLOOKUP(AirBSYLD2!BJ$4,'[1]INTERNAL PARAMETERS-1'!$B$5:$J$44,8,FALSE)*VLOOKUP(AirBSYLD2!BJ$4,'[1]INTERNAL PARAMETERS-1'!$B$5:$J$44,3,FALSE)</f>
        <v>0.12781617350476115</v>
      </c>
      <c r="BK44" s="44">
        <f>AirBSYLD1!BK44*VLOOKUP(AirBSYLD2!BK$4,'[1]INTERNAL PARAMETERS-1'!$B$5:$J$44,5,FALSE)*VLOOKUP(AirBSYLD2!BK$4,'[1]INTERNAL PARAMETERS-1'!$B$5:$J$44,6,FALSE)*VLOOKUP(AirBSYLD2!BK$4,'[1]INTERNAL PARAMETERS-1'!$B$5:$J$44,3,FALSE) + AirBSYLD1!BK44*(1-VLOOKUP(AirBSYLD2!BK$4,'[1]INTERNAL PARAMETERS-1'!$B$5:$J$44,5,FALSE))*VLOOKUP(AirBSYLD2!BK$4,'[1]INTERNAL PARAMETERS-1'!$B$5:$J$44,8,FALSE)*VLOOKUP(AirBSYLD2!BK$4,'[1]INTERNAL PARAMETERS-1'!$B$5:$J$44,3,FALSE)</f>
        <v>0.12954706330843271</v>
      </c>
      <c r="BL44" s="44">
        <f>AirBSYLD1!BL44*VLOOKUP(AirBSYLD2!BL$4,'[1]INTERNAL PARAMETERS-1'!$B$5:$J$44,5,FALSE)*VLOOKUP(AirBSYLD2!BL$4,'[1]INTERNAL PARAMETERS-1'!$B$5:$J$44,6,FALSE)*VLOOKUP(AirBSYLD2!BL$4,'[1]INTERNAL PARAMETERS-1'!$B$5:$J$44,3,FALSE) + AirBSYLD1!BL44*(1-VLOOKUP(AirBSYLD2!BL$4,'[1]INTERNAL PARAMETERS-1'!$B$5:$J$44,5,FALSE))*VLOOKUP(AirBSYLD2!BL$4,'[1]INTERNAL PARAMETERS-1'!$B$5:$J$44,8,FALSE)*VLOOKUP(AirBSYLD2!BL$4,'[1]INTERNAL PARAMETERS-1'!$B$5:$J$44,3,FALSE)</f>
        <v>0.17787142111265872</v>
      </c>
      <c r="BM44" s="44">
        <f>AirBSYLD1!BM44*VLOOKUP(AirBSYLD2!BM$4,'[1]INTERNAL PARAMETERS-1'!$B$5:$J$44,5,FALSE)*VLOOKUP(AirBSYLD2!BM$4,'[1]INTERNAL PARAMETERS-1'!$B$5:$J$44,6,FALSE)*VLOOKUP(AirBSYLD2!BM$4,'[1]INTERNAL PARAMETERS-1'!$B$5:$J$44,3,FALSE) + AirBSYLD1!BM44*(1-VLOOKUP(AirBSYLD2!BM$4,'[1]INTERNAL PARAMETERS-1'!$B$5:$J$44,5,FALSE))*VLOOKUP(AirBSYLD2!BM$4,'[1]INTERNAL PARAMETERS-1'!$B$5:$J$44,8,FALSE)*VLOOKUP(AirBSYLD2!BM$4,'[1]INTERNAL PARAMETERS-1'!$B$5:$J$44,3,FALSE)</f>
        <v>1.7124469948398963E-2</v>
      </c>
      <c r="BN44" s="44">
        <f>AirBSYLD1!BN44*VLOOKUP(AirBSYLD2!BN$4,'[1]INTERNAL PARAMETERS-1'!$B$5:$J$44,5,FALSE)*VLOOKUP(AirBSYLD2!BN$4,'[1]INTERNAL PARAMETERS-1'!$B$5:$J$44,6,FALSE)*VLOOKUP(AirBSYLD2!BN$4,'[1]INTERNAL PARAMETERS-1'!$B$5:$J$44,3,FALSE) + AirBSYLD1!BN44*(1-VLOOKUP(AirBSYLD2!BN$4,'[1]INTERNAL PARAMETERS-1'!$B$5:$J$44,5,FALSE))*VLOOKUP(AirBSYLD2!BN$4,'[1]INTERNAL PARAMETERS-1'!$B$5:$J$44,8,FALSE)*VLOOKUP(AirBSYLD2!BN$4,'[1]INTERNAL PARAMETERS-1'!$B$5:$J$44,3,FALSE)</f>
        <v>8.5827946060510363E-2</v>
      </c>
      <c r="BO44" s="44">
        <f>AirBSYLD1!BO44*VLOOKUP(AirBSYLD2!BO$4,'[1]INTERNAL PARAMETERS-1'!$B$5:$J$44,5,FALSE)*VLOOKUP(AirBSYLD2!BO$4,'[1]INTERNAL PARAMETERS-1'!$B$5:$J$44,6,FALSE)*VLOOKUP(AirBSYLD2!BO$4,'[1]INTERNAL PARAMETERS-1'!$B$5:$J$44,3,FALSE) + AirBSYLD1!BO44*(1-VLOOKUP(AirBSYLD2!BO$4,'[1]INTERNAL PARAMETERS-1'!$B$5:$J$44,5,FALSE))*VLOOKUP(AirBSYLD2!BO$4,'[1]INTERNAL PARAMETERS-1'!$B$5:$J$44,8,FALSE)*VLOOKUP(AirBSYLD2!BO$4,'[1]INTERNAL PARAMETERS-1'!$B$5:$J$44,3,FALSE)</f>
        <v>0.10295797805877631</v>
      </c>
      <c r="BP44" s="44">
        <f>AirBSYLD1!BP44*VLOOKUP(AirBSYLD2!BP$4,'[1]INTERNAL PARAMETERS-1'!$B$5:$J$44,5,FALSE)*VLOOKUP(AirBSYLD2!BP$4,'[1]INTERNAL PARAMETERS-1'!$B$5:$J$44,6,FALSE)*VLOOKUP(AirBSYLD2!BP$4,'[1]INTERNAL PARAMETERS-1'!$B$5:$J$44,3,FALSE) + AirBSYLD1!BP44*(1-VLOOKUP(AirBSYLD2!BP$4,'[1]INTERNAL PARAMETERS-1'!$B$5:$J$44,5,FALSE))*VLOOKUP(AirBSYLD2!BP$4,'[1]INTERNAL PARAMETERS-1'!$B$5:$J$44,8,FALSE)*VLOOKUP(AirBSYLD2!BP$4,'[1]INTERNAL PARAMETERS-1'!$B$5:$J$44,3,FALSE)</f>
        <v>9.9049063615898204E-3</v>
      </c>
      <c r="BQ44" s="44">
        <f>AirBSYLD1!BQ44*VLOOKUP(AirBSYLD2!BQ$4,'[1]INTERNAL PARAMETERS-1'!$B$5:$J$44,5,FALSE)*VLOOKUP(AirBSYLD2!BQ$4,'[1]INTERNAL PARAMETERS-1'!$B$5:$J$44,6,FALSE)*VLOOKUP(AirBSYLD2!BQ$4,'[1]INTERNAL PARAMETERS-1'!$B$5:$J$44,3,FALSE) + AirBSYLD1!BQ44*(1-VLOOKUP(AirBSYLD2!BQ$4,'[1]INTERNAL PARAMETERS-1'!$B$5:$J$44,5,FALSE))*VLOOKUP(AirBSYLD2!BQ$4,'[1]INTERNAL PARAMETERS-1'!$B$5:$J$44,8,FALSE)*VLOOKUP(AirBSYLD2!BQ$4,'[1]INTERNAL PARAMETERS-1'!$B$5:$J$44,3,FALSE)</f>
        <v>0.34902760361459623</v>
      </c>
      <c r="BR44" s="44">
        <f>AirBSYLD1!BR44*VLOOKUP(AirBSYLD2!BR$4,'[1]INTERNAL PARAMETERS-1'!$B$5:$J$44,5,FALSE)*VLOOKUP(AirBSYLD2!BR$4,'[1]INTERNAL PARAMETERS-1'!$B$5:$J$44,6,FALSE)*VLOOKUP(AirBSYLD2!BR$4,'[1]INTERNAL PARAMETERS-1'!$B$5:$J$44,3,FALSE) + AirBSYLD1!BR44*(1-VLOOKUP(AirBSYLD2!BR$4,'[1]INTERNAL PARAMETERS-1'!$B$5:$J$44,5,FALSE))*VLOOKUP(AirBSYLD2!BR$4,'[1]INTERNAL PARAMETERS-1'!$B$5:$J$44,8,FALSE)*VLOOKUP(AirBSYLD2!BR$4,'[1]INTERNAL PARAMETERS-1'!$B$5:$J$44,3,FALSE)</f>
        <v>1.6833151713000181E-2</v>
      </c>
      <c r="BS44" s="44">
        <f>AirBSYLD1!BS44*VLOOKUP(AirBSYLD2!BS$4,'[1]INTERNAL PARAMETERS-1'!$B$5:$J$44,5,FALSE)*VLOOKUP(AirBSYLD2!BS$4,'[1]INTERNAL PARAMETERS-1'!$B$5:$J$44,6,FALSE)*VLOOKUP(AirBSYLD2!BS$4,'[1]INTERNAL PARAMETERS-1'!$B$5:$J$44,3,FALSE) + AirBSYLD1!BS44*(1-VLOOKUP(AirBSYLD2!BS$4,'[1]INTERNAL PARAMETERS-1'!$B$5:$J$44,5,FALSE))*VLOOKUP(AirBSYLD2!BS$4,'[1]INTERNAL PARAMETERS-1'!$B$5:$J$44,8,FALSE)*VLOOKUP(AirBSYLD2!BS$4,'[1]INTERNAL PARAMETERS-1'!$B$5:$J$44,3,FALSE)</f>
        <v>9.0024084916559717E-4</v>
      </c>
      <c r="BT44" s="44">
        <f>AirBSYLD1!BT44*VLOOKUP(AirBSYLD2!BT$4,'[1]INTERNAL PARAMETERS-1'!$B$5:$J$44,5,FALSE)*VLOOKUP(AirBSYLD2!BT$4,'[1]INTERNAL PARAMETERS-1'!$B$5:$J$44,6,FALSE)*VLOOKUP(AirBSYLD2!BT$4,'[1]INTERNAL PARAMETERS-1'!$B$5:$J$44,3,FALSE) + AirBSYLD1!BT44*(1-VLOOKUP(AirBSYLD2!BT$4,'[1]INTERNAL PARAMETERS-1'!$B$5:$J$44,5,FALSE))*VLOOKUP(AirBSYLD2!BT$4,'[1]INTERNAL PARAMETERS-1'!$B$5:$J$44,8,FALSE)*VLOOKUP(AirBSYLD2!BT$4,'[1]INTERNAL PARAMETERS-1'!$B$5:$J$44,3,FALSE)</f>
        <v>0</v>
      </c>
      <c r="BU44" s="44">
        <f>AirBSYLD1!BU44*VLOOKUP(AirBSYLD2!BU$4,'[1]INTERNAL PARAMETERS-1'!$B$5:$J$44,5,FALSE)*VLOOKUP(AirBSYLD2!BU$4,'[1]INTERNAL PARAMETERS-1'!$B$5:$J$44,6,FALSE)*VLOOKUP(AirBSYLD2!BU$4,'[1]INTERNAL PARAMETERS-1'!$B$5:$J$44,3,FALSE) + AirBSYLD1!BU44*(1-VLOOKUP(AirBSYLD2!BU$4,'[1]INTERNAL PARAMETERS-1'!$B$5:$J$44,5,FALSE))*VLOOKUP(AirBSYLD2!BU$4,'[1]INTERNAL PARAMETERS-1'!$B$5:$J$44,8,FALSE)*VLOOKUP(AirBSYLD2!BU$4,'[1]INTERNAL PARAMETERS-1'!$B$5:$J$44,3,FALSE)</f>
        <v>0</v>
      </c>
      <c r="BV44" s="44">
        <f>AirBSYLD1!BV44*VLOOKUP(AirBSYLD2!BV$4,'[1]INTERNAL PARAMETERS-1'!$B$5:$J$44,5,FALSE)*VLOOKUP(AirBSYLD2!BV$4,'[1]INTERNAL PARAMETERS-1'!$B$5:$J$44,6,FALSE)*VLOOKUP(AirBSYLD2!BV$4,'[1]INTERNAL PARAMETERS-1'!$B$5:$J$44,3,FALSE) + AirBSYLD1!BV44*(1-VLOOKUP(AirBSYLD2!BV$4,'[1]INTERNAL PARAMETERS-1'!$B$5:$J$44,5,FALSE))*VLOOKUP(AirBSYLD2!BV$4,'[1]INTERNAL PARAMETERS-1'!$B$5:$J$44,8,FALSE)*VLOOKUP(AirBSYLD2!BV$4,'[1]INTERNAL PARAMETERS-1'!$B$5:$J$44,3,FALSE)</f>
        <v>0</v>
      </c>
      <c r="BW44" s="44">
        <f>AirBSYLD1!BW44*VLOOKUP(AirBSYLD2!BW$4,'[1]INTERNAL PARAMETERS-1'!$B$5:$J$44,5,FALSE)*VLOOKUP(AirBSYLD2!BW$4,'[1]INTERNAL PARAMETERS-1'!$B$5:$J$44,6,FALSE)*VLOOKUP(AirBSYLD2!BW$4,'[1]INTERNAL PARAMETERS-1'!$B$5:$J$44,3,FALSE) + AirBSYLD1!BW44*(1-VLOOKUP(AirBSYLD2!BW$4,'[1]INTERNAL PARAMETERS-1'!$B$5:$J$44,5,FALSE))*VLOOKUP(AirBSYLD2!BW$4,'[1]INTERNAL PARAMETERS-1'!$B$5:$J$44,8,FALSE)*VLOOKUP(AirBSYLD2!BW$4,'[1]INTERNAL PARAMETERS-1'!$B$5:$J$44,3,FALSE)</f>
        <v>0</v>
      </c>
      <c r="BX44" s="44">
        <f>AirBSYLD1!BX44*VLOOKUP(AirBSYLD2!BX$4,'[1]INTERNAL PARAMETERS-1'!$B$5:$J$44,5,FALSE)*VLOOKUP(AirBSYLD2!BX$4,'[1]INTERNAL PARAMETERS-1'!$B$5:$J$44,6,FALSE)*VLOOKUP(AirBSYLD2!BX$4,'[1]INTERNAL PARAMETERS-1'!$B$5:$J$44,3,FALSE) + AirBSYLD1!BX44*(1-VLOOKUP(AirBSYLD2!BX$4,'[1]INTERNAL PARAMETERS-1'!$B$5:$J$44,5,FALSE))*VLOOKUP(AirBSYLD2!BX$4,'[1]INTERNAL PARAMETERS-1'!$B$5:$J$44,8,FALSE)*VLOOKUP(AirBSYLD2!BX$4,'[1]INTERNAL PARAMETERS-1'!$B$5:$J$44,3,FALSE)</f>
        <v>0</v>
      </c>
      <c r="BY44" s="44">
        <f>AirBSYLD1!BY44*VLOOKUP(AirBSYLD2!BY$4,'[1]INTERNAL PARAMETERS-1'!$B$5:$J$44,5,FALSE)*VLOOKUP(AirBSYLD2!BY$4,'[1]INTERNAL PARAMETERS-1'!$B$5:$J$44,6,FALSE)*VLOOKUP(AirBSYLD2!BY$4,'[1]INTERNAL PARAMETERS-1'!$B$5:$J$44,3,FALSE) + AirBSYLD1!BY44*(1-VLOOKUP(AirBSYLD2!BY$4,'[1]INTERNAL PARAMETERS-1'!$B$5:$J$44,5,FALSE))*VLOOKUP(AirBSYLD2!BY$4,'[1]INTERNAL PARAMETERS-1'!$B$5:$J$44,8,FALSE)*VLOOKUP(AirBSYLD2!BY$4,'[1]INTERNAL PARAMETERS-1'!$B$5:$J$44,3,FALSE)</f>
        <v>0</v>
      </c>
      <c r="BZ44" s="44">
        <f>AirBSYLD1!BZ44*VLOOKUP(AirBSYLD2!BZ$4,'[1]INTERNAL PARAMETERS-1'!$B$5:$J$44,5,FALSE)*VLOOKUP(AirBSYLD2!BZ$4,'[1]INTERNAL PARAMETERS-1'!$B$5:$J$44,6,FALSE)*VLOOKUP(AirBSYLD2!BZ$4,'[1]INTERNAL PARAMETERS-1'!$B$5:$J$44,3,FALSE) + AirBSYLD1!BZ44*(1-VLOOKUP(AirBSYLD2!BZ$4,'[1]INTERNAL PARAMETERS-1'!$B$5:$J$44,5,FALSE))*VLOOKUP(AirBSYLD2!BZ$4,'[1]INTERNAL PARAMETERS-1'!$B$5:$J$44,8,FALSE)*VLOOKUP(AirBSYLD2!BZ$4,'[1]INTERNAL PARAMETERS-1'!$B$5:$J$44,3,FALSE)</f>
        <v>1.3840774387776863E-3</v>
      </c>
      <c r="CA44" s="44">
        <f>AirBSYLD1!CA44*VLOOKUP(AirBSYLD2!CA$4,'[1]INTERNAL PARAMETERS-1'!$B$5:$J$44,5,FALSE)*VLOOKUP(AirBSYLD2!CA$4,'[1]INTERNAL PARAMETERS-1'!$B$5:$J$44,6,FALSE)*VLOOKUP(AirBSYLD2!CA$4,'[1]INTERNAL PARAMETERS-1'!$B$5:$J$44,3,FALSE) + AirBSYLD1!CA44*(1-VLOOKUP(AirBSYLD2!CA$4,'[1]INTERNAL PARAMETERS-1'!$B$5:$J$44,5,FALSE))*VLOOKUP(AirBSYLD2!CA$4,'[1]INTERNAL PARAMETERS-1'!$B$5:$J$44,8,FALSE)*VLOOKUP(AirBSYLD2!CA$4,'[1]INTERNAL PARAMETERS-1'!$B$5:$J$44,3,FALSE)</f>
        <v>0</v>
      </c>
      <c r="CB44" s="44">
        <f>AirBSYLD1!CB44*VLOOKUP(AirBSYLD2!CB$4,'[1]INTERNAL PARAMETERS-1'!$B$5:$J$44,5,FALSE)*VLOOKUP(AirBSYLD2!CB$4,'[1]INTERNAL PARAMETERS-1'!$B$5:$J$44,6,FALSE)*VLOOKUP(AirBSYLD2!CB$4,'[1]INTERNAL PARAMETERS-1'!$B$5:$J$44,3,FALSE) + AirBSYLD1!CB44*(1-VLOOKUP(AirBSYLD2!CB$4,'[1]INTERNAL PARAMETERS-1'!$B$5:$J$44,5,FALSE))*VLOOKUP(AirBSYLD2!CB$4,'[1]INTERNAL PARAMETERS-1'!$B$5:$J$44,8,FALSE)*VLOOKUP(AirBSYLD2!CB$4,'[1]INTERNAL PARAMETERS-1'!$B$5:$J$44,3,FALSE)</f>
        <v>0</v>
      </c>
      <c r="CC44" s="44">
        <f>AirBSYLD1!CC44*VLOOKUP(AirBSYLD2!CC$4,'[1]INTERNAL PARAMETERS-1'!$B$5:$J$44,5,FALSE)*VLOOKUP(AirBSYLD2!CC$4,'[1]INTERNAL PARAMETERS-1'!$B$5:$J$44,6,FALSE)*VLOOKUP(AirBSYLD2!CC$4,'[1]INTERNAL PARAMETERS-1'!$B$5:$J$44,3,FALSE) + AirBSYLD1!CC44*(1-VLOOKUP(AirBSYLD2!CC$4,'[1]INTERNAL PARAMETERS-1'!$B$5:$J$44,5,FALSE))*VLOOKUP(AirBSYLD2!CC$4,'[1]INTERNAL PARAMETERS-1'!$B$5:$J$44,8,FALSE)*VLOOKUP(AirBSYLD2!CC$4,'[1]INTERNAL PARAMETERS-1'!$B$5:$J$44,3,FALSE)</f>
        <v>1.3577604778443316E-3</v>
      </c>
      <c r="CD44" s="44">
        <f>AirBSYLD1!CD44*VLOOKUP(AirBSYLD2!CD$4,'[1]INTERNAL PARAMETERS-1'!$B$5:$J$44,5,FALSE)*VLOOKUP(AirBSYLD2!CD$4,'[1]INTERNAL PARAMETERS-1'!$B$5:$J$44,6,FALSE)*VLOOKUP(AirBSYLD2!CD$4,'[1]INTERNAL PARAMETERS-1'!$B$5:$J$44,3,FALSE) + AirBSYLD1!CD44*(1-VLOOKUP(AirBSYLD2!CD$4,'[1]INTERNAL PARAMETERS-1'!$B$5:$J$44,5,FALSE))*VLOOKUP(AirBSYLD2!CD$4,'[1]INTERNAL PARAMETERS-1'!$B$5:$J$44,8,FALSE)*VLOOKUP(AirBSYLD2!CD$4,'[1]INTERNAL PARAMETERS-1'!$B$5:$J$44,3,FALSE)</f>
        <v>7.7465219869161306E-3</v>
      </c>
      <c r="CE44" s="44">
        <f>AirBSYLD1!CE44*VLOOKUP(AirBSYLD2!CE$4,'[1]INTERNAL PARAMETERS-1'!$B$5:$J$44,5,FALSE)*VLOOKUP(AirBSYLD2!CE$4,'[1]INTERNAL PARAMETERS-1'!$B$5:$J$44,6,FALSE)*VLOOKUP(AirBSYLD2!CE$4,'[1]INTERNAL PARAMETERS-1'!$B$5:$J$44,3,FALSE) + AirBSYLD1!CE44*(1-VLOOKUP(AirBSYLD2!CE$4,'[1]INTERNAL PARAMETERS-1'!$B$5:$J$44,5,FALSE))*VLOOKUP(AirBSYLD2!CE$4,'[1]INTERNAL PARAMETERS-1'!$B$5:$J$44,8,FALSE)*VLOOKUP(AirBSYLD2!CE$4,'[1]INTERNAL PARAMETERS-1'!$B$5:$J$44,3,FALSE)</f>
        <v>6.6816651481054453E-3</v>
      </c>
      <c r="CF44" s="44">
        <f>AirBSYLD1!CF44*VLOOKUP(AirBSYLD2!CF$4,'[1]INTERNAL PARAMETERS-1'!$B$5:$J$44,5,FALSE)*VLOOKUP(AirBSYLD2!CF$4,'[1]INTERNAL PARAMETERS-1'!$B$5:$J$44,6,FALSE)*VLOOKUP(AirBSYLD2!CF$4,'[1]INTERNAL PARAMETERS-1'!$B$5:$J$44,3,FALSE) + AirBSYLD1!CF44*(1-VLOOKUP(AirBSYLD2!CF$4,'[1]INTERNAL PARAMETERS-1'!$B$5:$J$44,5,FALSE))*VLOOKUP(AirBSYLD2!CF$4,'[1]INTERNAL PARAMETERS-1'!$B$5:$J$44,8,FALSE)*VLOOKUP(AirBSYLD2!CF$4,'[1]INTERNAL PARAMETERS-1'!$B$5:$J$44,3,FALSE)</f>
        <v>8.6449867392385995E-3</v>
      </c>
      <c r="CG44" s="44">
        <f>AirBSYLD1!CG44*VLOOKUP(AirBSYLD2!CG$4,'[1]INTERNAL PARAMETERS-1'!$B$5:$J$44,5,FALSE)*VLOOKUP(AirBSYLD2!CG$4,'[1]INTERNAL PARAMETERS-1'!$B$5:$J$44,6,FALSE)*VLOOKUP(AirBSYLD2!CG$4,'[1]INTERNAL PARAMETERS-1'!$B$5:$J$44,3,FALSE) + AirBSYLD1!CG44*(1-VLOOKUP(AirBSYLD2!CG$4,'[1]INTERNAL PARAMETERS-1'!$B$5:$J$44,5,FALSE))*VLOOKUP(AirBSYLD2!CG$4,'[1]INTERNAL PARAMETERS-1'!$B$5:$J$44,8,FALSE)*VLOOKUP(AirBSYLD2!CG$4,'[1]INTERNAL PARAMETERS-1'!$B$5:$J$44,3,FALSE)</f>
        <v>9.1699952822415048E-5</v>
      </c>
      <c r="CH44" s="43">
        <f>AirBSYLD1!CH44*VLOOKUP(AirBSYLD2!CH$4,'[1]INTERNAL PARAMETERS-1'!$B$5:$J$44,5,FALSE)*VLOOKUP(AirBSYLD2!CH$4,'[1]INTERNAL PARAMETERS-1'!$B$5:$J$44,6,FALSE)*VLOOKUP(AirBSYLD2!CH$4,'[1]INTERNAL PARAMETERS-1'!$B$5:$J$44,3,FALSE) + AirBSYLD1!CH44*(1-VLOOKUP(AirBSYLD2!CH$4,'[1]INTERNAL PARAMETERS-1'!$B$5:$J$44,5,FALSE))*VLOOKUP(AirBSYLD2!CH$4,'[1]INTERNAL PARAMETERS-1'!$B$5:$J$44,8,FALSE)*VLOOKUP(AirBSYLD2!CH$4,'[1]INTERNAL PARAMETERS-1'!$B$5:$J$44,3,FALSE)</f>
        <v>0</v>
      </c>
      <c r="CJ44" s="45">
        <f t="shared" si="0"/>
        <v>241.12250551530286</v>
      </c>
      <c r="CK44" s="43">
        <f t="shared" si="1"/>
        <v>4.6292039949741639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AirBS!X45</f>
        <v>511.77406244030669</v>
      </c>
      <c r="F45" s="59">
        <f>'[1]INTERNAL PARAMETERS-1'!M9</f>
        <v>63.875</v>
      </c>
      <c r="G45" s="45">
        <f>AirBSYLD1!G45*VLOOKUP(AirBSYLD2!G$4,'[1]INTERNAL PARAMETERS-1'!$B$5:$J$44,5,FALSE)*VLOOKUP(AirBSYLD2!G$4,'[1]INTERNAL PARAMETERS-1'!$B$5:$J$44,7,FALSE)*AirBSYLD2!$F45 + AirBSYLD1!G45*(1-VLOOKUP(AirBSYLD2!G$4,'[1]INTERNAL PARAMETERS-1'!$B$5:$J$44,5,FALSE))*VLOOKUP(AirBSYLD2!G$4,'[1]INTERNAL PARAMETERS-1'!$B$5:$J$44,9,FALSE)*AirBSYLD2!$F45</f>
        <v>119.59141183665122</v>
      </c>
      <c r="H45" s="44">
        <f>AirBSYLD1!H45*VLOOKUP(AirBSYLD2!H$4,'[1]INTERNAL PARAMETERS-1'!$B$5:$J$44,5,FALSE)*VLOOKUP(AirBSYLD2!H$4,'[1]INTERNAL PARAMETERS-1'!$B$5:$J$44,7,FALSE)*AirBSYLD2!$F45 + AirBSYLD1!H45*(1-VLOOKUP(AirBSYLD2!H$4,'[1]INTERNAL PARAMETERS-1'!$B$5:$J$44,5,FALSE))*VLOOKUP(AirBSYLD2!H$4,'[1]INTERNAL PARAMETERS-1'!$B$5:$J$44,9,FALSE)*AirBSYLD2!$F45</f>
        <v>73.515230039770927</v>
      </c>
      <c r="I45" s="44">
        <f>AirBSYLD1!I45*VLOOKUP(AirBSYLD2!I$4,'[1]INTERNAL PARAMETERS-1'!$B$5:$J$44,5,FALSE)*VLOOKUP(AirBSYLD2!I$4,'[1]INTERNAL PARAMETERS-1'!$B$5:$J$44,7,FALSE)*AirBSYLD2!$F45 + AirBSYLD1!I45*(1-VLOOKUP(AirBSYLD2!I$4,'[1]INTERNAL PARAMETERS-1'!$B$5:$J$44,5,FALSE))*VLOOKUP(AirBSYLD2!I$4,'[1]INTERNAL PARAMETERS-1'!$B$5:$J$44,9,FALSE)*AirBSYLD2!$F45</f>
        <v>87.315909119876991</v>
      </c>
      <c r="J45" s="44">
        <f>AirBSYLD1!J45*VLOOKUP(AirBSYLD2!J$4,'[1]INTERNAL PARAMETERS-1'!$B$5:$J$44,5,FALSE)*VLOOKUP(AirBSYLD2!J$4,'[1]INTERNAL PARAMETERS-1'!$B$5:$J$44,7,FALSE)*AirBSYLD2!$F45 + AirBSYLD1!J45*(1-VLOOKUP(AirBSYLD2!J$4,'[1]INTERNAL PARAMETERS-1'!$B$5:$J$44,5,FALSE))*VLOOKUP(AirBSYLD2!J$4,'[1]INTERNAL PARAMETERS-1'!$B$5:$J$44,9,FALSE)*AirBSYLD2!$F45</f>
        <v>0</v>
      </c>
      <c r="K45" s="44">
        <f>AirBSYLD1!K45*VLOOKUP(AirBSYLD2!K$4,'[1]INTERNAL PARAMETERS-1'!$B$5:$J$44,5,FALSE)*VLOOKUP(AirBSYLD2!K$4,'[1]INTERNAL PARAMETERS-1'!$B$5:$J$44,7,FALSE)*AirBSYLD2!$F45 + AirBSYLD1!K45*(1-VLOOKUP(AirBSYLD2!K$4,'[1]INTERNAL PARAMETERS-1'!$B$5:$J$44,5,FALSE))*VLOOKUP(AirBSYLD2!K$4,'[1]INTERNAL PARAMETERS-1'!$B$5:$J$44,9,FALSE)*AirBSYLD2!$F45</f>
        <v>0.48941187088082522</v>
      </c>
      <c r="L45" s="44">
        <f>AirBSYLD1!L45*VLOOKUP(AirBSYLD2!L$4,'[1]INTERNAL PARAMETERS-1'!$B$5:$J$44,5,FALSE)*VLOOKUP(AirBSYLD2!L$4,'[1]INTERNAL PARAMETERS-1'!$B$5:$J$44,7,FALSE)*AirBSYLD2!$F45 + AirBSYLD1!L45*(1-VLOOKUP(AirBSYLD2!L$4,'[1]INTERNAL PARAMETERS-1'!$B$5:$J$44,5,FALSE))*VLOOKUP(AirBSYLD2!L$4,'[1]INTERNAL PARAMETERS-1'!$B$5:$J$44,9,FALSE)*AirBSYLD2!$F45</f>
        <v>0</v>
      </c>
      <c r="M45" s="44">
        <f>AirBSYLD1!M45*VLOOKUP(AirBSYLD2!M$4,'[1]INTERNAL PARAMETERS-1'!$B$5:$J$44,5,FALSE)*VLOOKUP(AirBSYLD2!M$4,'[1]INTERNAL PARAMETERS-1'!$B$5:$J$44,7,FALSE)*AirBSYLD2!$F45 + AirBSYLD1!M45*(1-VLOOKUP(AirBSYLD2!M$4,'[1]INTERNAL PARAMETERS-1'!$B$5:$J$44,5,FALSE))*VLOOKUP(AirBSYLD2!M$4,'[1]INTERNAL PARAMETERS-1'!$B$5:$J$44,9,FALSE)*AirBSYLD2!$F45</f>
        <v>1.3511239268457691</v>
      </c>
      <c r="N45" s="44">
        <f>AirBSYLD1!N45*VLOOKUP(AirBSYLD2!N$4,'[1]INTERNAL PARAMETERS-1'!$B$5:$J$44,5,FALSE)*VLOOKUP(AirBSYLD2!N$4,'[1]INTERNAL PARAMETERS-1'!$B$5:$J$44,7,FALSE)*AirBSYLD2!$F45 + AirBSYLD1!N45*(1-VLOOKUP(AirBSYLD2!N$4,'[1]INTERNAL PARAMETERS-1'!$B$5:$J$44,5,FALSE))*VLOOKUP(AirBSYLD2!N$4,'[1]INTERNAL PARAMETERS-1'!$B$5:$J$44,9,FALSE)*AirBSYLD2!$F45</f>
        <v>0.54703213833619624</v>
      </c>
      <c r="O45" s="44">
        <f>AirBSYLD1!O45*VLOOKUP(AirBSYLD2!O$4,'[1]INTERNAL PARAMETERS-1'!$B$5:$J$44,5,FALSE)*VLOOKUP(AirBSYLD2!O$4,'[1]INTERNAL PARAMETERS-1'!$B$5:$J$44,7,FALSE)*AirBSYLD2!$F45 + AirBSYLD1!O45*(1-VLOOKUP(AirBSYLD2!O$4,'[1]INTERNAL PARAMETERS-1'!$B$5:$J$44,5,FALSE))*VLOOKUP(AirBSYLD2!O$4,'[1]INTERNAL PARAMETERS-1'!$B$5:$J$44,9,FALSE)*AirBSYLD2!$F45</f>
        <v>0</v>
      </c>
      <c r="P45" s="44">
        <f>AirBSYLD1!P45*VLOOKUP(AirBSYLD2!P$4,'[1]INTERNAL PARAMETERS-1'!$B$5:$J$44,5,FALSE)*VLOOKUP(AirBSYLD2!P$4,'[1]INTERNAL PARAMETERS-1'!$B$5:$J$44,7,FALSE)*AirBSYLD2!$F45 + AirBSYLD1!P45*(1-VLOOKUP(AirBSYLD2!P$4,'[1]INTERNAL PARAMETERS-1'!$B$5:$J$44,5,FALSE))*VLOOKUP(AirBSYLD2!P$4,'[1]INTERNAL PARAMETERS-1'!$B$5:$J$44,9,FALSE)*AirBSYLD2!$F45</f>
        <v>0</v>
      </c>
      <c r="Q45" s="44">
        <f>AirBSYLD1!Q45*VLOOKUP(AirBSYLD2!Q$4,'[1]INTERNAL PARAMETERS-1'!$B$5:$J$44,5,FALSE)*VLOOKUP(AirBSYLD2!Q$4,'[1]INTERNAL PARAMETERS-1'!$B$5:$J$44,7,FALSE)*AirBSYLD2!$F45 + AirBSYLD1!Q45*(1-VLOOKUP(AirBSYLD2!Q$4,'[1]INTERNAL PARAMETERS-1'!$B$5:$J$44,5,FALSE))*VLOOKUP(AirBSYLD2!Q$4,'[1]INTERNAL PARAMETERS-1'!$B$5:$J$44,9,FALSE)*AirBSYLD2!$F45</f>
        <v>0</v>
      </c>
      <c r="R45" s="44">
        <f>AirBSYLD1!R45*VLOOKUP(AirBSYLD2!R$4,'[1]INTERNAL PARAMETERS-1'!$B$5:$J$44,5,FALSE)*VLOOKUP(AirBSYLD2!R$4,'[1]INTERNAL PARAMETERS-1'!$B$5:$J$44,7,FALSE)*AirBSYLD2!$F45 + AirBSYLD1!R45*(1-VLOOKUP(AirBSYLD2!R$4,'[1]INTERNAL PARAMETERS-1'!$B$5:$J$44,5,FALSE))*VLOOKUP(AirBSYLD2!R$4,'[1]INTERNAL PARAMETERS-1'!$B$5:$J$44,9,FALSE)*AirBSYLD2!$F45</f>
        <v>0.40608289248438451</v>
      </c>
      <c r="S45" s="44">
        <f>AirBSYLD1!S45*VLOOKUP(AirBSYLD2!S$4,'[1]INTERNAL PARAMETERS-1'!$B$5:$J$44,5,FALSE)*VLOOKUP(AirBSYLD2!S$4,'[1]INTERNAL PARAMETERS-1'!$B$5:$J$44,7,FALSE)*AirBSYLD2!$F45 + AirBSYLD1!S45*(1-VLOOKUP(AirBSYLD2!S$4,'[1]INTERNAL PARAMETERS-1'!$B$5:$J$44,5,FALSE))*VLOOKUP(AirBSYLD2!S$4,'[1]INTERNAL PARAMETERS-1'!$B$5:$J$44,9,FALSE)*AirBSYLD2!$F45</f>
        <v>11.748909666888903</v>
      </c>
      <c r="T45" s="44">
        <f>AirBSYLD1!T45*VLOOKUP(AirBSYLD2!T$4,'[1]INTERNAL PARAMETERS-1'!$B$5:$J$44,5,FALSE)*VLOOKUP(AirBSYLD2!T$4,'[1]INTERNAL PARAMETERS-1'!$B$5:$J$44,7,FALSE)*AirBSYLD2!$F45 + AirBSYLD1!T45*(1-VLOOKUP(AirBSYLD2!T$4,'[1]INTERNAL PARAMETERS-1'!$B$5:$J$44,5,FALSE))*VLOOKUP(AirBSYLD2!T$4,'[1]INTERNAL PARAMETERS-1'!$B$5:$J$44,9,FALSE)*AirBSYLD2!$F45</f>
        <v>2.1210299455786967</v>
      </c>
      <c r="U45" s="44">
        <f>AirBSYLD1!U45*VLOOKUP(AirBSYLD2!U$4,'[1]INTERNAL PARAMETERS-1'!$B$5:$J$44,5,FALSE)*VLOOKUP(AirBSYLD2!U$4,'[1]INTERNAL PARAMETERS-1'!$B$5:$J$44,7,FALSE)*AirBSYLD2!$F45 + AirBSYLD1!U45*(1-VLOOKUP(AirBSYLD2!U$4,'[1]INTERNAL PARAMETERS-1'!$B$5:$J$44,5,FALSE))*VLOOKUP(AirBSYLD2!U$4,'[1]INTERNAL PARAMETERS-1'!$B$5:$J$44,9,FALSE)*AirBSYLD2!$F45</f>
        <v>1.556913911985444</v>
      </c>
      <c r="V45" s="44">
        <f>AirBSYLD1!V45*VLOOKUP(AirBSYLD2!V$4,'[1]INTERNAL PARAMETERS-1'!$B$5:$J$44,5,FALSE)*VLOOKUP(AirBSYLD2!V$4,'[1]INTERNAL PARAMETERS-1'!$B$5:$J$44,7,FALSE)*AirBSYLD2!$F45 + AirBSYLD1!V45*(1-VLOOKUP(AirBSYLD2!V$4,'[1]INTERNAL PARAMETERS-1'!$B$5:$J$44,5,FALSE))*VLOOKUP(AirBSYLD2!V$4,'[1]INTERNAL PARAMETERS-1'!$B$5:$J$44,9,FALSE)*AirBSYLD2!$F45</f>
        <v>10.599554417945962</v>
      </c>
      <c r="W45" s="44">
        <f>AirBSYLD1!W45*VLOOKUP(AirBSYLD2!W$4,'[1]INTERNAL PARAMETERS-1'!$B$5:$J$44,5,FALSE)*VLOOKUP(AirBSYLD2!W$4,'[1]INTERNAL PARAMETERS-1'!$B$5:$J$44,7,FALSE)*AirBSYLD2!$F45 + AirBSYLD1!W45*(1-VLOOKUP(AirBSYLD2!W$4,'[1]INTERNAL PARAMETERS-1'!$B$5:$J$44,5,FALSE))*VLOOKUP(AirBSYLD2!W$4,'[1]INTERNAL PARAMETERS-1'!$B$5:$J$44,9,FALSE)*AirBSYLD2!$F45</f>
        <v>0</v>
      </c>
      <c r="X45" s="44">
        <f>AirBSYLD1!X45*VLOOKUP(AirBSYLD2!X$4,'[1]INTERNAL PARAMETERS-1'!$B$5:$J$44,5,FALSE)*VLOOKUP(AirBSYLD2!X$4,'[1]INTERNAL PARAMETERS-1'!$B$5:$J$44,7,FALSE)*AirBSYLD2!$F45 + AirBSYLD1!X45*(1-VLOOKUP(AirBSYLD2!X$4,'[1]INTERNAL PARAMETERS-1'!$B$5:$J$44,5,FALSE))*VLOOKUP(AirBSYLD2!X$4,'[1]INTERNAL PARAMETERS-1'!$B$5:$J$44,9,FALSE)*AirBSYLD2!$F45</f>
        <v>0</v>
      </c>
      <c r="Y45" s="44">
        <f>AirBSYLD1!Y45*VLOOKUP(AirBSYLD2!Y$4,'[1]INTERNAL PARAMETERS-1'!$B$5:$J$44,5,FALSE)*VLOOKUP(AirBSYLD2!Y$4,'[1]INTERNAL PARAMETERS-1'!$B$5:$J$44,7,FALSE)*AirBSYLD2!$F45 + AirBSYLD1!Y45*(1-VLOOKUP(AirBSYLD2!Y$4,'[1]INTERNAL PARAMETERS-1'!$B$5:$J$44,5,FALSE))*VLOOKUP(AirBSYLD2!Y$4,'[1]INTERNAL PARAMETERS-1'!$B$5:$J$44,9,FALSE)*AirBSYLD2!$F45</f>
        <v>0</v>
      </c>
      <c r="Z45" s="44">
        <f>AirBSYLD1!Z45*VLOOKUP(AirBSYLD2!Z$4,'[1]INTERNAL PARAMETERS-1'!$B$5:$J$44,5,FALSE)*VLOOKUP(AirBSYLD2!Z$4,'[1]INTERNAL PARAMETERS-1'!$B$5:$J$44,7,FALSE)*AirBSYLD2!$F45 + AirBSYLD1!Z45*(1-VLOOKUP(AirBSYLD2!Z$4,'[1]INTERNAL PARAMETERS-1'!$B$5:$J$44,5,FALSE))*VLOOKUP(AirBSYLD2!Z$4,'[1]INTERNAL PARAMETERS-1'!$B$5:$J$44,9,FALSE)*AirBSYLD2!$F45</f>
        <v>0</v>
      </c>
      <c r="AA45" s="44">
        <f>AirBSYLD1!AA45*VLOOKUP(AirBSYLD2!AA$4,'[1]INTERNAL PARAMETERS-1'!$B$5:$J$44,5,FALSE)*VLOOKUP(AirBSYLD2!AA$4,'[1]INTERNAL PARAMETERS-1'!$B$5:$J$44,7,FALSE)*AirBSYLD2!$F45 + AirBSYLD1!AA45*(1-VLOOKUP(AirBSYLD2!AA$4,'[1]INTERNAL PARAMETERS-1'!$B$5:$J$44,5,FALSE))*VLOOKUP(AirBSYLD2!AA$4,'[1]INTERNAL PARAMETERS-1'!$B$5:$J$44,9,FALSE)*AirBSYLD2!$F45</f>
        <v>0</v>
      </c>
      <c r="AB45" s="44">
        <f>AirBSYLD1!AB45*VLOOKUP(AirBSYLD2!AB$4,'[1]INTERNAL PARAMETERS-1'!$B$5:$J$44,5,FALSE)*VLOOKUP(AirBSYLD2!AB$4,'[1]INTERNAL PARAMETERS-1'!$B$5:$J$44,7,FALSE)*AirBSYLD2!$F45 + AirBSYLD1!AB45*(1-VLOOKUP(AirBSYLD2!AB$4,'[1]INTERNAL PARAMETERS-1'!$B$5:$J$44,5,FALSE))*VLOOKUP(AirBSYLD2!AB$4,'[1]INTERNAL PARAMETERS-1'!$B$5:$J$44,9,FALSE)*AirBSYLD2!$F45</f>
        <v>0</v>
      </c>
      <c r="AC45" s="44">
        <f>AirBSYLD1!AC45*VLOOKUP(AirBSYLD2!AC$4,'[1]INTERNAL PARAMETERS-1'!$B$5:$J$44,5,FALSE)*VLOOKUP(AirBSYLD2!AC$4,'[1]INTERNAL PARAMETERS-1'!$B$5:$J$44,7,FALSE)*AirBSYLD2!$F45 + AirBSYLD1!AC45*(1-VLOOKUP(AirBSYLD2!AC$4,'[1]INTERNAL PARAMETERS-1'!$B$5:$J$44,5,FALSE))*VLOOKUP(AirBSYLD2!AC$4,'[1]INTERNAL PARAMETERS-1'!$B$5:$J$44,9,FALSE)*AirBSYLD2!$F45</f>
        <v>0</v>
      </c>
      <c r="AD45" s="44">
        <f>AirBSYLD1!AD45*VLOOKUP(AirBSYLD2!AD$4,'[1]INTERNAL PARAMETERS-1'!$B$5:$J$44,5,FALSE)*VLOOKUP(AirBSYLD2!AD$4,'[1]INTERNAL PARAMETERS-1'!$B$5:$J$44,7,FALSE)*AirBSYLD2!$F45 + AirBSYLD1!AD45*(1-VLOOKUP(AirBSYLD2!AD$4,'[1]INTERNAL PARAMETERS-1'!$B$5:$J$44,5,FALSE))*VLOOKUP(AirBSYLD2!AD$4,'[1]INTERNAL PARAMETERS-1'!$B$5:$J$44,9,FALSE)*AirBSYLD2!$F45</f>
        <v>0</v>
      </c>
      <c r="AE45" s="44">
        <f>AirBSYLD1!AE45*VLOOKUP(AirBSYLD2!AE$4,'[1]INTERNAL PARAMETERS-1'!$B$5:$J$44,5,FALSE)*VLOOKUP(AirBSYLD2!AE$4,'[1]INTERNAL PARAMETERS-1'!$B$5:$J$44,7,FALSE)*AirBSYLD2!$F45 + AirBSYLD1!AE45*(1-VLOOKUP(AirBSYLD2!AE$4,'[1]INTERNAL PARAMETERS-1'!$B$5:$J$44,5,FALSE))*VLOOKUP(AirBSYLD2!AE$4,'[1]INTERNAL PARAMETERS-1'!$B$5:$J$44,9,FALSE)*AirBSYLD2!$F45</f>
        <v>0</v>
      </c>
      <c r="AF45" s="44">
        <f>AirBSYLD1!AF45*VLOOKUP(AirBSYLD2!AF$4,'[1]INTERNAL PARAMETERS-1'!$B$5:$J$44,5,FALSE)*VLOOKUP(AirBSYLD2!AF$4,'[1]INTERNAL PARAMETERS-1'!$B$5:$J$44,7,FALSE)*AirBSYLD2!$F45 + AirBSYLD1!AF45*(1-VLOOKUP(AirBSYLD2!AF$4,'[1]INTERNAL PARAMETERS-1'!$B$5:$J$44,5,FALSE))*VLOOKUP(AirBSYLD2!AF$4,'[1]INTERNAL PARAMETERS-1'!$B$5:$J$44,9,FALSE)*AirBSYLD2!$F45</f>
        <v>7.0756570451961792E-2</v>
      </c>
      <c r="AG45" s="44">
        <f>AirBSYLD1!AG45*VLOOKUP(AirBSYLD2!AG$4,'[1]INTERNAL PARAMETERS-1'!$B$5:$J$44,5,FALSE)*VLOOKUP(AirBSYLD2!AG$4,'[1]INTERNAL PARAMETERS-1'!$B$5:$J$44,7,FALSE)*AirBSYLD2!$F45 + AirBSYLD1!AG45*(1-VLOOKUP(AirBSYLD2!AG$4,'[1]INTERNAL PARAMETERS-1'!$B$5:$J$44,5,FALSE))*VLOOKUP(AirBSYLD2!AG$4,'[1]INTERNAL PARAMETERS-1'!$B$5:$J$44,9,FALSE)*AirBSYLD2!$F45</f>
        <v>0</v>
      </c>
      <c r="AH45" s="44">
        <f>AirBSYLD1!AH45*VLOOKUP(AirBSYLD2!AH$4,'[1]INTERNAL PARAMETERS-1'!$B$5:$J$44,5,FALSE)*VLOOKUP(AirBSYLD2!AH$4,'[1]INTERNAL PARAMETERS-1'!$B$5:$J$44,7,FALSE)*AirBSYLD2!$F45 + AirBSYLD1!AH45*(1-VLOOKUP(AirBSYLD2!AH$4,'[1]INTERNAL PARAMETERS-1'!$B$5:$J$44,5,FALSE))*VLOOKUP(AirBSYLD2!AH$4,'[1]INTERNAL PARAMETERS-1'!$B$5:$J$44,9,FALSE)*AirBSYLD2!$F45</f>
        <v>1.9956981409527688E-2</v>
      </c>
      <c r="AI45" s="44">
        <f>AirBSYLD1!AI45*VLOOKUP(AirBSYLD2!AI$4,'[1]INTERNAL PARAMETERS-1'!$B$5:$J$44,5,FALSE)*VLOOKUP(AirBSYLD2!AI$4,'[1]INTERNAL PARAMETERS-1'!$B$5:$J$44,7,FALSE)*AirBSYLD2!$F45 + AirBSYLD1!AI45*(1-VLOOKUP(AirBSYLD2!AI$4,'[1]INTERNAL PARAMETERS-1'!$B$5:$J$44,5,FALSE))*VLOOKUP(AirBSYLD2!AI$4,'[1]INTERNAL PARAMETERS-1'!$B$5:$J$44,9,FALSE)*AirBSYLD2!$F45</f>
        <v>8.1576817538863797E-2</v>
      </c>
      <c r="AJ45" s="44">
        <f>AirBSYLD1!AJ45*VLOOKUP(AirBSYLD2!AJ$4,'[1]INTERNAL PARAMETERS-1'!$B$5:$J$44,5,FALSE)*VLOOKUP(AirBSYLD2!AJ$4,'[1]INTERNAL PARAMETERS-1'!$B$5:$J$44,7,FALSE)*AirBSYLD2!$F45 + AirBSYLD1!AJ45*(1-VLOOKUP(AirBSYLD2!AJ$4,'[1]INTERNAL PARAMETERS-1'!$B$5:$J$44,5,FALSE))*VLOOKUP(AirBSYLD2!AJ$4,'[1]INTERNAL PARAMETERS-1'!$B$5:$J$44,9,FALSE)*AirBSYLD2!$F45</f>
        <v>1.3433549240582372</v>
      </c>
      <c r="AK45" s="44">
        <f>AirBSYLD1!AK45*VLOOKUP(AirBSYLD2!AK$4,'[1]INTERNAL PARAMETERS-1'!$B$5:$J$44,5,FALSE)*VLOOKUP(AirBSYLD2!AK$4,'[1]INTERNAL PARAMETERS-1'!$B$5:$J$44,7,FALSE)*AirBSYLD2!$F45 + AirBSYLD1!AK45*(1-VLOOKUP(AirBSYLD2!AK$4,'[1]INTERNAL PARAMETERS-1'!$B$5:$J$44,5,FALSE))*VLOOKUP(AirBSYLD2!AK$4,'[1]INTERNAL PARAMETERS-1'!$B$5:$J$44,9,FALSE)*AirBSYLD2!$F45</f>
        <v>0.15965585127622151</v>
      </c>
      <c r="AL45" s="44">
        <f>AirBSYLD1!AL45*VLOOKUP(AirBSYLD2!AL$4,'[1]INTERNAL PARAMETERS-1'!$B$5:$J$44,5,FALSE)*VLOOKUP(AirBSYLD2!AL$4,'[1]INTERNAL PARAMETERS-1'!$B$5:$J$44,7,FALSE)*AirBSYLD2!$F45 + AirBSYLD1!AL45*(1-VLOOKUP(AirBSYLD2!AL$4,'[1]INTERNAL PARAMETERS-1'!$B$5:$J$44,5,FALSE))*VLOOKUP(AirBSYLD2!AL$4,'[1]INTERNAL PARAMETERS-1'!$B$5:$J$44,9,FALSE)*AirBSYLD2!$F45</f>
        <v>0</v>
      </c>
      <c r="AM45" s="44">
        <f>AirBSYLD1!AM45*VLOOKUP(AirBSYLD2!AM$4,'[1]INTERNAL PARAMETERS-1'!$B$5:$J$44,5,FALSE)*VLOOKUP(AirBSYLD2!AM$4,'[1]INTERNAL PARAMETERS-1'!$B$5:$J$44,7,FALSE)*AirBSYLD2!$F45 + AirBSYLD1!AM45*(1-VLOOKUP(AirBSYLD2!AM$4,'[1]INTERNAL PARAMETERS-1'!$B$5:$J$44,5,FALSE))*VLOOKUP(AirBSYLD2!AM$4,'[1]INTERNAL PARAMETERS-1'!$B$5:$J$44,9,FALSE)*AirBSYLD2!$F45</f>
        <v>0</v>
      </c>
      <c r="AN45" s="44">
        <f>AirBSYLD1!AN45*VLOOKUP(AirBSYLD2!AN$4,'[1]INTERNAL PARAMETERS-1'!$B$5:$J$44,5,FALSE)*VLOOKUP(AirBSYLD2!AN$4,'[1]INTERNAL PARAMETERS-1'!$B$5:$J$44,7,FALSE)*AirBSYLD2!$F45 + AirBSYLD1!AN45*(1-VLOOKUP(AirBSYLD2!AN$4,'[1]INTERNAL PARAMETERS-1'!$B$5:$J$44,5,FALSE))*VLOOKUP(AirBSYLD2!AN$4,'[1]INTERNAL PARAMETERS-1'!$B$5:$J$44,9,FALSE)*AirBSYLD2!$F45</f>
        <v>0</v>
      </c>
      <c r="AO45" s="44">
        <f>AirBSYLD1!AO45*VLOOKUP(AirBSYLD2!AO$4,'[1]INTERNAL PARAMETERS-1'!$B$5:$J$44,5,FALSE)*VLOOKUP(AirBSYLD2!AO$4,'[1]INTERNAL PARAMETERS-1'!$B$5:$J$44,7,FALSE)*AirBSYLD2!$F45 + AirBSYLD1!AO45*(1-VLOOKUP(AirBSYLD2!AO$4,'[1]INTERNAL PARAMETERS-1'!$B$5:$J$44,5,FALSE))*VLOOKUP(AirBSYLD2!AO$4,'[1]INTERNAL PARAMETERS-1'!$B$5:$J$44,9,FALSE)*AirBSYLD2!$F45</f>
        <v>0</v>
      </c>
      <c r="AP45" s="44">
        <f>AirBSYLD1!AP45*VLOOKUP(AirBSYLD2!AP$4,'[1]INTERNAL PARAMETERS-1'!$B$5:$J$44,5,FALSE)*VLOOKUP(AirBSYLD2!AP$4,'[1]INTERNAL PARAMETERS-1'!$B$5:$J$44,7,FALSE)*AirBSYLD2!$F45 + AirBSYLD1!AP45*(1-VLOOKUP(AirBSYLD2!AP$4,'[1]INTERNAL PARAMETERS-1'!$B$5:$J$44,5,FALSE))*VLOOKUP(AirBSYLD2!AP$4,'[1]INTERNAL PARAMETERS-1'!$B$5:$J$44,9,FALSE)*AirBSYLD2!$F45</f>
        <v>0</v>
      </c>
      <c r="AQ45" s="44">
        <f>AirBSYLD1!AQ45*VLOOKUP(AirBSYLD2!AQ$4,'[1]INTERNAL PARAMETERS-1'!$B$5:$J$44,5,FALSE)*VLOOKUP(AirBSYLD2!AQ$4,'[1]INTERNAL PARAMETERS-1'!$B$5:$J$44,7,FALSE)*AirBSYLD2!$F45 + AirBSYLD1!AQ45*(1-VLOOKUP(AirBSYLD2!AQ$4,'[1]INTERNAL PARAMETERS-1'!$B$5:$J$44,5,FALSE))*VLOOKUP(AirBSYLD2!AQ$4,'[1]INTERNAL PARAMETERS-1'!$B$5:$J$44,9,FALSE)*AirBSYLD2!$F45</f>
        <v>0</v>
      </c>
      <c r="AR45" s="44">
        <f>AirBSYLD1!AR45*VLOOKUP(AirBSYLD2!AR$4,'[1]INTERNAL PARAMETERS-1'!$B$5:$J$44,5,FALSE)*VLOOKUP(AirBSYLD2!AR$4,'[1]INTERNAL PARAMETERS-1'!$B$5:$J$44,7,FALSE)*AirBSYLD2!$F45 + AirBSYLD1!AR45*(1-VLOOKUP(AirBSYLD2!AR$4,'[1]INTERNAL PARAMETERS-1'!$B$5:$J$44,5,FALSE))*VLOOKUP(AirBSYLD2!AR$4,'[1]INTERNAL PARAMETERS-1'!$B$5:$J$44,9,FALSE)*AirBSYLD2!$F45</f>
        <v>0</v>
      </c>
      <c r="AS45" s="44">
        <f>AirBSYLD1!AS45*VLOOKUP(AirBSYLD2!AS$4,'[1]INTERNAL PARAMETERS-1'!$B$5:$J$44,5,FALSE)*VLOOKUP(AirBSYLD2!AS$4,'[1]INTERNAL PARAMETERS-1'!$B$5:$J$44,7,FALSE)*AirBSYLD2!$F45 + AirBSYLD1!AS45*(1-VLOOKUP(AirBSYLD2!AS$4,'[1]INTERNAL PARAMETERS-1'!$B$5:$J$44,5,FALSE))*VLOOKUP(AirBSYLD2!AS$4,'[1]INTERNAL PARAMETERS-1'!$B$5:$J$44,9,FALSE)*AirBSYLD2!$F45</f>
        <v>0</v>
      </c>
      <c r="AT45" s="43">
        <f>AirBSYLD1!AT45*VLOOKUP(AirBSYLD2!AT$4,'[1]INTERNAL PARAMETERS-1'!$B$5:$J$44,5,FALSE)*VLOOKUP(AirBSYLD2!AT$4,'[1]INTERNAL PARAMETERS-1'!$B$5:$J$44,7,FALSE)*AirBSYLD2!$F45 + AirBSYLD1!AT45*(1-VLOOKUP(AirBSYLD2!AT$4,'[1]INTERNAL PARAMETERS-1'!$B$5:$J$44,5,FALSE))*VLOOKUP(AirBSYLD2!AT$4,'[1]INTERNAL PARAMETERS-1'!$B$5:$J$44,9,FALSE)*AirBSYLD2!$F45</f>
        <v>0</v>
      </c>
      <c r="AU45" s="45">
        <f>AirBSYLD1!AU45*VLOOKUP(AirBSYLD2!AU$4,'[1]INTERNAL PARAMETERS-1'!$B$5:$J$44,5,FALSE)*VLOOKUP(AirBSYLD2!AU$4,'[1]INTERNAL PARAMETERS-1'!$B$5:$J$44,6,FALSE)*VLOOKUP(AirBSYLD2!AU$4,'[1]INTERNAL PARAMETERS-1'!$B$5:$J$44,3,FALSE) + AirBSYLD1!AU45*(1-VLOOKUP(AirBSYLD2!AU$4,'[1]INTERNAL PARAMETERS-1'!$B$5:$J$44,5,FALSE))*VLOOKUP(AirBSYLD2!AU$4,'[1]INTERNAL PARAMETERS-1'!$B$5:$J$44,8,FALSE)*VLOOKUP(AirBSYLD2!AU$4,'[1]INTERNAL PARAMETERS-1'!$B$5:$J$44,3,FALSE)</f>
        <v>0</v>
      </c>
      <c r="AV45" s="44">
        <f>AirBSYLD1!AV45*VLOOKUP(AirBSYLD2!AV$4,'[1]INTERNAL PARAMETERS-1'!$B$5:$J$44,5,FALSE)*VLOOKUP(AirBSYLD2!AV$4,'[1]INTERNAL PARAMETERS-1'!$B$5:$J$44,6,FALSE)*VLOOKUP(AirBSYLD2!AV$4,'[1]INTERNAL PARAMETERS-1'!$B$5:$J$44,3,FALSE) + AirBSYLD1!AV45*(1-VLOOKUP(AirBSYLD2!AV$4,'[1]INTERNAL PARAMETERS-1'!$B$5:$J$44,5,FALSE))*VLOOKUP(AirBSYLD2!AV$4,'[1]INTERNAL PARAMETERS-1'!$B$5:$J$44,8,FALSE)*VLOOKUP(AirBSYLD2!AV$4,'[1]INTERNAL PARAMETERS-1'!$B$5:$J$44,3,FALSE)</f>
        <v>0</v>
      </c>
      <c r="AW45" s="44">
        <f>AirBSYLD1!AW45*VLOOKUP(AirBSYLD2!AW$4,'[1]INTERNAL PARAMETERS-1'!$B$5:$J$44,5,FALSE)*VLOOKUP(AirBSYLD2!AW$4,'[1]INTERNAL PARAMETERS-1'!$B$5:$J$44,6,FALSE)*VLOOKUP(AirBSYLD2!AW$4,'[1]INTERNAL PARAMETERS-1'!$B$5:$J$44,3,FALSE) + AirBSYLD1!AW45*(1-VLOOKUP(AirBSYLD2!AW$4,'[1]INTERNAL PARAMETERS-1'!$B$5:$J$44,5,FALSE))*VLOOKUP(AirBSYLD2!AW$4,'[1]INTERNAL PARAMETERS-1'!$B$5:$J$44,8,FALSE)*VLOOKUP(AirBSYLD2!AW$4,'[1]INTERNAL PARAMETERS-1'!$B$5:$J$44,3,FALSE)</f>
        <v>1.6139635458130337</v>
      </c>
      <c r="AX45" s="44">
        <f>AirBSYLD1!AX45*VLOOKUP(AirBSYLD2!AX$4,'[1]INTERNAL PARAMETERS-1'!$B$5:$J$44,5,FALSE)*VLOOKUP(AirBSYLD2!AX$4,'[1]INTERNAL PARAMETERS-1'!$B$5:$J$44,6,FALSE)*VLOOKUP(AirBSYLD2!AX$4,'[1]INTERNAL PARAMETERS-1'!$B$5:$J$44,3,FALSE) + AirBSYLD1!AX45*(1-VLOOKUP(AirBSYLD2!AX$4,'[1]INTERNAL PARAMETERS-1'!$B$5:$J$44,5,FALSE))*VLOOKUP(AirBSYLD2!AX$4,'[1]INTERNAL PARAMETERS-1'!$B$5:$J$44,8,FALSE)*VLOOKUP(AirBSYLD2!AX$4,'[1]INTERNAL PARAMETERS-1'!$B$5:$J$44,3,FALSE)</f>
        <v>0</v>
      </c>
      <c r="AY45" s="44">
        <f>AirBSYLD1!AY45*VLOOKUP(AirBSYLD2!AY$4,'[1]INTERNAL PARAMETERS-1'!$B$5:$J$44,5,FALSE)*VLOOKUP(AirBSYLD2!AY$4,'[1]INTERNAL PARAMETERS-1'!$B$5:$J$44,6,FALSE)*VLOOKUP(AirBSYLD2!AY$4,'[1]INTERNAL PARAMETERS-1'!$B$5:$J$44,3,FALSE) + AirBSYLD1!AY45*(1-VLOOKUP(AirBSYLD2!AY$4,'[1]INTERNAL PARAMETERS-1'!$B$5:$J$44,5,FALSE))*VLOOKUP(AirBSYLD2!AY$4,'[1]INTERNAL PARAMETERS-1'!$B$5:$J$44,8,FALSE)*VLOOKUP(AirBSYLD2!AY$4,'[1]INTERNAL PARAMETERS-1'!$B$5:$J$44,3,FALSE)</f>
        <v>0</v>
      </c>
      <c r="AZ45" s="44">
        <f>AirBSYLD1!AZ45*VLOOKUP(AirBSYLD2!AZ$4,'[1]INTERNAL PARAMETERS-1'!$B$5:$J$44,5,FALSE)*VLOOKUP(AirBSYLD2!AZ$4,'[1]INTERNAL PARAMETERS-1'!$B$5:$J$44,6,FALSE)*VLOOKUP(AirBSYLD2!AZ$4,'[1]INTERNAL PARAMETERS-1'!$B$5:$J$44,3,FALSE) + AirBSYLD1!AZ45*(1-VLOOKUP(AirBSYLD2!AZ$4,'[1]INTERNAL PARAMETERS-1'!$B$5:$J$44,5,FALSE))*VLOOKUP(AirBSYLD2!AZ$4,'[1]INTERNAL PARAMETERS-1'!$B$5:$J$44,8,FALSE)*VLOOKUP(AirBSYLD2!AZ$4,'[1]INTERNAL PARAMETERS-1'!$B$5:$J$44,3,FALSE)</f>
        <v>0</v>
      </c>
      <c r="BA45" s="44">
        <f>AirBSYLD1!BA45*VLOOKUP(AirBSYLD2!BA$4,'[1]INTERNAL PARAMETERS-1'!$B$5:$J$44,5,FALSE)*VLOOKUP(AirBSYLD2!BA$4,'[1]INTERNAL PARAMETERS-1'!$B$5:$J$44,6,FALSE)*VLOOKUP(AirBSYLD2!BA$4,'[1]INTERNAL PARAMETERS-1'!$B$5:$J$44,3,FALSE) + AirBSYLD1!BA45*(1-VLOOKUP(AirBSYLD2!BA$4,'[1]INTERNAL PARAMETERS-1'!$B$5:$J$44,5,FALSE))*VLOOKUP(AirBSYLD2!BA$4,'[1]INTERNAL PARAMETERS-1'!$B$5:$J$44,8,FALSE)*VLOOKUP(AirBSYLD2!BA$4,'[1]INTERNAL PARAMETERS-1'!$B$5:$J$44,3,FALSE)</f>
        <v>0.24962583845288869</v>
      </c>
      <c r="BB45" s="44">
        <f>AirBSYLD1!BB45*VLOOKUP(AirBSYLD2!BB$4,'[1]INTERNAL PARAMETERS-1'!$B$5:$J$44,5,FALSE)*VLOOKUP(AirBSYLD2!BB$4,'[1]INTERNAL PARAMETERS-1'!$B$5:$J$44,6,FALSE)*VLOOKUP(AirBSYLD2!BB$4,'[1]INTERNAL PARAMETERS-1'!$B$5:$J$44,3,FALSE) + AirBSYLD1!BB45*(1-VLOOKUP(AirBSYLD2!BB$4,'[1]INTERNAL PARAMETERS-1'!$B$5:$J$44,5,FALSE))*VLOOKUP(AirBSYLD2!BB$4,'[1]INTERNAL PARAMETERS-1'!$B$5:$J$44,8,FALSE)*VLOOKUP(AirBSYLD2!BB$4,'[1]INTERNAL PARAMETERS-1'!$B$5:$J$44,3,FALSE)</f>
        <v>0.50439230898432785</v>
      </c>
      <c r="BC45" s="44">
        <f>AirBSYLD1!BC45*VLOOKUP(AirBSYLD2!BC$4,'[1]INTERNAL PARAMETERS-1'!$B$5:$J$44,5,FALSE)*VLOOKUP(AirBSYLD2!BC$4,'[1]INTERNAL PARAMETERS-1'!$B$5:$J$44,6,FALSE)*VLOOKUP(AirBSYLD2!BC$4,'[1]INTERNAL PARAMETERS-1'!$B$5:$J$44,3,FALSE) + AirBSYLD1!BC45*(1-VLOOKUP(AirBSYLD2!BC$4,'[1]INTERNAL PARAMETERS-1'!$B$5:$J$44,5,FALSE))*VLOOKUP(AirBSYLD2!BC$4,'[1]INTERNAL PARAMETERS-1'!$B$5:$J$44,8,FALSE)*VLOOKUP(AirBSYLD2!BC$4,'[1]INTERNAL PARAMETERS-1'!$B$5:$J$44,3,FALSE)</f>
        <v>0.32443315968639275</v>
      </c>
      <c r="BD45" s="44">
        <f>AirBSYLD1!BD45*VLOOKUP(AirBSYLD2!BD$4,'[1]INTERNAL PARAMETERS-1'!$B$5:$J$44,5,FALSE)*VLOOKUP(AirBSYLD2!BD$4,'[1]INTERNAL PARAMETERS-1'!$B$5:$J$44,6,FALSE)*VLOOKUP(AirBSYLD2!BD$4,'[1]INTERNAL PARAMETERS-1'!$B$5:$J$44,3,FALSE) + AirBSYLD1!BD45*(1-VLOOKUP(AirBSYLD2!BD$4,'[1]INTERNAL PARAMETERS-1'!$B$5:$J$44,5,FALSE))*VLOOKUP(AirBSYLD2!BD$4,'[1]INTERNAL PARAMETERS-1'!$B$5:$J$44,8,FALSE)*VLOOKUP(AirBSYLD2!BD$4,'[1]INTERNAL PARAMETERS-1'!$B$5:$J$44,3,FALSE)</f>
        <v>0.31421137863974685</v>
      </c>
      <c r="BE45" s="44">
        <f>AirBSYLD1!BE45*VLOOKUP(AirBSYLD2!BE$4,'[1]INTERNAL PARAMETERS-1'!$B$5:$J$44,5,FALSE)*VLOOKUP(AirBSYLD2!BE$4,'[1]INTERNAL PARAMETERS-1'!$B$5:$J$44,6,FALSE)*VLOOKUP(AirBSYLD2!BE$4,'[1]INTERNAL PARAMETERS-1'!$B$5:$J$44,3,FALSE) + AirBSYLD1!BE45*(1-VLOOKUP(AirBSYLD2!BE$4,'[1]INTERNAL PARAMETERS-1'!$B$5:$J$44,5,FALSE))*VLOOKUP(AirBSYLD2!BE$4,'[1]INTERNAL PARAMETERS-1'!$B$5:$J$44,8,FALSE)*VLOOKUP(AirBSYLD2!BE$4,'[1]INTERNAL PARAMETERS-1'!$B$5:$J$44,3,FALSE)</f>
        <v>0.39590992459493601</v>
      </c>
      <c r="BF45" s="44">
        <f>AirBSYLD1!BF45*VLOOKUP(AirBSYLD2!BF$4,'[1]INTERNAL PARAMETERS-1'!$B$5:$J$44,5,FALSE)*VLOOKUP(AirBSYLD2!BF$4,'[1]INTERNAL PARAMETERS-1'!$B$5:$J$44,6,FALSE)*VLOOKUP(AirBSYLD2!BF$4,'[1]INTERNAL PARAMETERS-1'!$B$5:$J$44,3,FALSE) + AirBSYLD1!BF45*(1-VLOOKUP(AirBSYLD2!BF$4,'[1]INTERNAL PARAMETERS-1'!$B$5:$J$44,5,FALSE))*VLOOKUP(AirBSYLD2!BF$4,'[1]INTERNAL PARAMETERS-1'!$B$5:$J$44,8,FALSE)*VLOOKUP(AirBSYLD2!BF$4,'[1]INTERNAL PARAMETERS-1'!$B$5:$J$44,3,FALSE)</f>
        <v>0</v>
      </c>
      <c r="BG45" s="44">
        <f>AirBSYLD1!BG45*VLOOKUP(AirBSYLD2!BG$4,'[1]INTERNAL PARAMETERS-1'!$B$5:$J$44,5,FALSE)*VLOOKUP(AirBSYLD2!BG$4,'[1]INTERNAL PARAMETERS-1'!$B$5:$J$44,6,FALSE)*VLOOKUP(AirBSYLD2!BG$4,'[1]INTERNAL PARAMETERS-1'!$B$5:$J$44,3,FALSE) + AirBSYLD1!BG45*(1-VLOOKUP(AirBSYLD2!BG$4,'[1]INTERNAL PARAMETERS-1'!$B$5:$J$44,5,FALSE))*VLOOKUP(AirBSYLD2!BG$4,'[1]INTERNAL PARAMETERS-1'!$B$5:$J$44,8,FALSE)*VLOOKUP(AirBSYLD2!BG$4,'[1]INTERNAL PARAMETERS-1'!$B$5:$J$44,3,FALSE)</f>
        <v>0.27432219289253551</v>
      </c>
      <c r="BH45" s="44">
        <f>AirBSYLD1!BH45*VLOOKUP(AirBSYLD2!BH$4,'[1]INTERNAL PARAMETERS-1'!$B$5:$J$44,5,FALSE)*VLOOKUP(AirBSYLD2!BH$4,'[1]INTERNAL PARAMETERS-1'!$B$5:$J$44,6,FALSE)*VLOOKUP(AirBSYLD2!BH$4,'[1]INTERNAL PARAMETERS-1'!$B$5:$J$44,3,FALSE) + AirBSYLD1!BH45*(1-VLOOKUP(AirBSYLD2!BH$4,'[1]INTERNAL PARAMETERS-1'!$B$5:$J$44,5,FALSE))*VLOOKUP(AirBSYLD2!BH$4,'[1]INTERNAL PARAMETERS-1'!$B$5:$J$44,8,FALSE)*VLOOKUP(AirBSYLD2!BH$4,'[1]INTERNAL PARAMETERS-1'!$B$5:$J$44,3,FALSE)</f>
        <v>1.0309526443588049E-3</v>
      </c>
      <c r="BI45" s="44">
        <f>AirBSYLD1!BI45*VLOOKUP(AirBSYLD2!BI$4,'[1]INTERNAL PARAMETERS-1'!$B$5:$J$44,5,FALSE)*VLOOKUP(AirBSYLD2!BI$4,'[1]INTERNAL PARAMETERS-1'!$B$5:$J$44,6,FALSE)*VLOOKUP(AirBSYLD2!BI$4,'[1]INTERNAL PARAMETERS-1'!$B$5:$J$44,3,FALSE) + AirBSYLD1!BI45*(1-VLOOKUP(AirBSYLD2!BI$4,'[1]INTERNAL PARAMETERS-1'!$B$5:$J$44,5,FALSE))*VLOOKUP(AirBSYLD2!BI$4,'[1]INTERNAL PARAMETERS-1'!$B$5:$J$44,8,FALSE)*VLOOKUP(AirBSYLD2!BI$4,'[1]INTERNAL PARAMETERS-1'!$B$5:$J$44,3,FALSE)</f>
        <v>0</v>
      </c>
      <c r="BJ45" s="44">
        <f>AirBSYLD1!BJ45*VLOOKUP(AirBSYLD2!BJ$4,'[1]INTERNAL PARAMETERS-1'!$B$5:$J$44,5,FALSE)*VLOOKUP(AirBSYLD2!BJ$4,'[1]INTERNAL PARAMETERS-1'!$B$5:$J$44,6,FALSE)*VLOOKUP(AirBSYLD2!BJ$4,'[1]INTERNAL PARAMETERS-1'!$B$5:$J$44,3,FALSE) + AirBSYLD1!BJ45*(1-VLOOKUP(AirBSYLD2!BJ$4,'[1]INTERNAL PARAMETERS-1'!$B$5:$J$44,5,FALSE))*VLOOKUP(AirBSYLD2!BJ$4,'[1]INTERNAL PARAMETERS-1'!$B$5:$J$44,8,FALSE)*VLOOKUP(AirBSYLD2!BJ$4,'[1]INTERNAL PARAMETERS-1'!$B$5:$J$44,3,FALSE)</f>
        <v>0.10040578705001112</v>
      </c>
      <c r="BK45" s="44">
        <f>AirBSYLD1!BK45*VLOOKUP(AirBSYLD2!BK$4,'[1]INTERNAL PARAMETERS-1'!$B$5:$J$44,5,FALSE)*VLOOKUP(AirBSYLD2!BK$4,'[1]INTERNAL PARAMETERS-1'!$B$5:$J$44,6,FALSE)*VLOOKUP(AirBSYLD2!BK$4,'[1]INTERNAL PARAMETERS-1'!$B$5:$J$44,3,FALSE) + AirBSYLD1!BK45*(1-VLOOKUP(AirBSYLD2!BK$4,'[1]INTERNAL PARAMETERS-1'!$B$5:$J$44,5,FALSE))*VLOOKUP(AirBSYLD2!BK$4,'[1]INTERNAL PARAMETERS-1'!$B$5:$J$44,8,FALSE)*VLOOKUP(AirBSYLD2!BK$4,'[1]INTERNAL PARAMETERS-1'!$B$5:$J$44,3,FALSE)</f>
        <v>0.11797709903164866</v>
      </c>
      <c r="BL45" s="44">
        <f>AirBSYLD1!BL45*VLOOKUP(AirBSYLD2!BL$4,'[1]INTERNAL PARAMETERS-1'!$B$5:$J$44,5,FALSE)*VLOOKUP(AirBSYLD2!BL$4,'[1]INTERNAL PARAMETERS-1'!$B$5:$J$44,6,FALSE)*VLOOKUP(AirBSYLD2!BL$4,'[1]INTERNAL PARAMETERS-1'!$B$5:$J$44,3,FALSE) + AirBSYLD1!BL45*(1-VLOOKUP(AirBSYLD2!BL$4,'[1]INTERNAL PARAMETERS-1'!$B$5:$J$44,5,FALSE))*VLOOKUP(AirBSYLD2!BL$4,'[1]INTERNAL PARAMETERS-1'!$B$5:$J$44,8,FALSE)*VLOOKUP(AirBSYLD2!BL$4,'[1]INTERNAL PARAMETERS-1'!$B$5:$J$44,3,FALSE)</f>
        <v>0.30044011680857285</v>
      </c>
      <c r="BM45" s="44">
        <f>AirBSYLD1!BM45*VLOOKUP(AirBSYLD2!BM$4,'[1]INTERNAL PARAMETERS-1'!$B$5:$J$44,5,FALSE)*VLOOKUP(AirBSYLD2!BM$4,'[1]INTERNAL PARAMETERS-1'!$B$5:$J$44,6,FALSE)*VLOOKUP(AirBSYLD2!BM$4,'[1]INTERNAL PARAMETERS-1'!$B$5:$J$44,3,FALSE) + AirBSYLD1!BM45*(1-VLOOKUP(AirBSYLD2!BM$4,'[1]INTERNAL PARAMETERS-1'!$B$5:$J$44,5,FALSE))*VLOOKUP(AirBSYLD2!BM$4,'[1]INTERNAL PARAMETERS-1'!$B$5:$J$44,8,FALSE)*VLOOKUP(AirBSYLD2!BM$4,'[1]INTERNAL PARAMETERS-1'!$B$5:$J$44,3,FALSE)</f>
        <v>3.7648707873998793E-2</v>
      </c>
      <c r="BN45" s="44">
        <f>AirBSYLD1!BN45*VLOOKUP(AirBSYLD2!BN$4,'[1]INTERNAL PARAMETERS-1'!$B$5:$J$44,5,FALSE)*VLOOKUP(AirBSYLD2!BN$4,'[1]INTERNAL PARAMETERS-1'!$B$5:$J$44,6,FALSE)*VLOOKUP(AirBSYLD2!BN$4,'[1]INTERNAL PARAMETERS-1'!$B$5:$J$44,3,FALSE) + AirBSYLD1!BN45*(1-VLOOKUP(AirBSYLD2!BN$4,'[1]INTERNAL PARAMETERS-1'!$B$5:$J$44,5,FALSE))*VLOOKUP(AirBSYLD2!BN$4,'[1]INTERNAL PARAMETERS-1'!$B$5:$J$44,8,FALSE)*VLOOKUP(AirBSYLD2!BN$4,'[1]INTERNAL PARAMETERS-1'!$B$5:$J$44,3,FALSE)</f>
        <v>8.9761963995036248E-2</v>
      </c>
      <c r="BO45" s="44">
        <f>AirBSYLD1!BO45*VLOOKUP(AirBSYLD2!BO$4,'[1]INTERNAL PARAMETERS-1'!$B$5:$J$44,5,FALSE)*VLOOKUP(AirBSYLD2!BO$4,'[1]INTERNAL PARAMETERS-1'!$B$5:$J$44,6,FALSE)*VLOOKUP(AirBSYLD2!BO$4,'[1]INTERNAL PARAMETERS-1'!$B$5:$J$44,3,FALSE) + AirBSYLD1!BO45*(1-VLOOKUP(AirBSYLD2!BO$4,'[1]INTERNAL PARAMETERS-1'!$B$5:$J$44,5,FALSE))*VLOOKUP(AirBSYLD2!BO$4,'[1]INTERNAL PARAMETERS-1'!$B$5:$J$44,8,FALSE)*VLOOKUP(AirBSYLD2!BO$4,'[1]INTERNAL PARAMETERS-1'!$B$5:$J$44,3,FALSE)</f>
        <v>8.2603148330121848E-2</v>
      </c>
      <c r="BP45" s="44">
        <f>AirBSYLD1!BP45*VLOOKUP(AirBSYLD2!BP$4,'[1]INTERNAL PARAMETERS-1'!$B$5:$J$44,5,FALSE)*VLOOKUP(AirBSYLD2!BP$4,'[1]INTERNAL PARAMETERS-1'!$B$5:$J$44,6,FALSE)*VLOOKUP(AirBSYLD2!BP$4,'[1]INTERNAL PARAMETERS-1'!$B$5:$J$44,3,FALSE) + AirBSYLD1!BP45*(1-VLOOKUP(AirBSYLD2!BP$4,'[1]INTERNAL PARAMETERS-1'!$B$5:$J$44,5,FALSE))*VLOOKUP(AirBSYLD2!BP$4,'[1]INTERNAL PARAMETERS-1'!$B$5:$J$44,8,FALSE)*VLOOKUP(AirBSYLD2!BP$4,'[1]INTERNAL PARAMETERS-1'!$B$5:$J$44,3,FALSE)</f>
        <v>7.5691741130981373E-3</v>
      </c>
      <c r="BQ45" s="44">
        <f>AirBSYLD1!BQ45*VLOOKUP(AirBSYLD2!BQ$4,'[1]INTERNAL PARAMETERS-1'!$B$5:$J$44,5,FALSE)*VLOOKUP(AirBSYLD2!BQ$4,'[1]INTERNAL PARAMETERS-1'!$B$5:$J$44,6,FALSE)*VLOOKUP(AirBSYLD2!BQ$4,'[1]INTERNAL PARAMETERS-1'!$B$5:$J$44,3,FALSE) + AirBSYLD1!BQ45*(1-VLOOKUP(AirBSYLD2!BQ$4,'[1]INTERNAL PARAMETERS-1'!$B$5:$J$44,5,FALSE))*VLOOKUP(AirBSYLD2!BQ$4,'[1]INTERNAL PARAMETERS-1'!$B$5:$J$44,8,FALSE)*VLOOKUP(AirBSYLD2!BQ$4,'[1]INTERNAL PARAMETERS-1'!$B$5:$J$44,3,FALSE)</f>
        <v>0.31783708181310721</v>
      </c>
      <c r="BR45" s="44">
        <f>AirBSYLD1!BR45*VLOOKUP(AirBSYLD2!BR$4,'[1]INTERNAL PARAMETERS-1'!$B$5:$J$44,5,FALSE)*VLOOKUP(AirBSYLD2!BR$4,'[1]INTERNAL PARAMETERS-1'!$B$5:$J$44,6,FALSE)*VLOOKUP(AirBSYLD2!BR$4,'[1]INTERNAL PARAMETERS-1'!$B$5:$J$44,3,FALSE) + AirBSYLD1!BR45*(1-VLOOKUP(AirBSYLD2!BR$4,'[1]INTERNAL PARAMETERS-1'!$B$5:$J$44,5,FALSE))*VLOOKUP(AirBSYLD2!BR$4,'[1]INTERNAL PARAMETERS-1'!$B$5:$J$44,8,FALSE)*VLOOKUP(AirBSYLD2!BR$4,'[1]INTERNAL PARAMETERS-1'!$B$5:$J$44,3,FALSE)</f>
        <v>1.6543286495759132E-2</v>
      </c>
      <c r="BS45" s="44">
        <f>AirBSYLD1!BS45*VLOOKUP(AirBSYLD2!BS$4,'[1]INTERNAL PARAMETERS-1'!$B$5:$J$44,5,FALSE)*VLOOKUP(AirBSYLD2!BS$4,'[1]INTERNAL PARAMETERS-1'!$B$5:$J$44,6,FALSE)*VLOOKUP(AirBSYLD2!BS$4,'[1]INTERNAL PARAMETERS-1'!$B$5:$J$44,3,FALSE) + AirBSYLD1!BS45*(1-VLOOKUP(AirBSYLD2!BS$4,'[1]INTERNAL PARAMETERS-1'!$B$5:$J$44,5,FALSE))*VLOOKUP(AirBSYLD2!BS$4,'[1]INTERNAL PARAMETERS-1'!$B$5:$J$44,8,FALSE)*VLOOKUP(AirBSYLD2!BS$4,'[1]INTERNAL PARAMETERS-1'!$B$5:$J$44,3,FALSE)</f>
        <v>1.2424767318845093E-3</v>
      </c>
      <c r="BT45" s="44">
        <f>AirBSYLD1!BT45*VLOOKUP(AirBSYLD2!BT$4,'[1]INTERNAL PARAMETERS-1'!$B$5:$J$44,5,FALSE)*VLOOKUP(AirBSYLD2!BT$4,'[1]INTERNAL PARAMETERS-1'!$B$5:$J$44,6,FALSE)*VLOOKUP(AirBSYLD2!BT$4,'[1]INTERNAL PARAMETERS-1'!$B$5:$J$44,3,FALSE) + AirBSYLD1!BT45*(1-VLOOKUP(AirBSYLD2!BT$4,'[1]INTERNAL PARAMETERS-1'!$B$5:$J$44,5,FALSE))*VLOOKUP(AirBSYLD2!BT$4,'[1]INTERNAL PARAMETERS-1'!$B$5:$J$44,8,FALSE)*VLOOKUP(AirBSYLD2!BT$4,'[1]INTERNAL PARAMETERS-1'!$B$5:$J$44,3,FALSE)</f>
        <v>0</v>
      </c>
      <c r="BU45" s="44">
        <f>AirBSYLD1!BU45*VLOOKUP(AirBSYLD2!BU$4,'[1]INTERNAL PARAMETERS-1'!$B$5:$J$44,5,FALSE)*VLOOKUP(AirBSYLD2!BU$4,'[1]INTERNAL PARAMETERS-1'!$B$5:$J$44,6,FALSE)*VLOOKUP(AirBSYLD2!BU$4,'[1]INTERNAL PARAMETERS-1'!$B$5:$J$44,3,FALSE) + AirBSYLD1!BU45*(1-VLOOKUP(AirBSYLD2!BU$4,'[1]INTERNAL PARAMETERS-1'!$B$5:$J$44,5,FALSE))*VLOOKUP(AirBSYLD2!BU$4,'[1]INTERNAL PARAMETERS-1'!$B$5:$J$44,8,FALSE)*VLOOKUP(AirBSYLD2!BU$4,'[1]INTERNAL PARAMETERS-1'!$B$5:$J$44,3,FALSE)</f>
        <v>0</v>
      </c>
      <c r="BV45" s="44">
        <f>AirBSYLD1!BV45*VLOOKUP(AirBSYLD2!BV$4,'[1]INTERNAL PARAMETERS-1'!$B$5:$J$44,5,FALSE)*VLOOKUP(AirBSYLD2!BV$4,'[1]INTERNAL PARAMETERS-1'!$B$5:$J$44,6,FALSE)*VLOOKUP(AirBSYLD2!BV$4,'[1]INTERNAL PARAMETERS-1'!$B$5:$J$44,3,FALSE) + AirBSYLD1!BV45*(1-VLOOKUP(AirBSYLD2!BV$4,'[1]INTERNAL PARAMETERS-1'!$B$5:$J$44,5,FALSE))*VLOOKUP(AirBSYLD2!BV$4,'[1]INTERNAL PARAMETERS-1'!$B$5:$J$44,8,FALSE)*VLOOKUP(AirBSYLD2!BV$4,'[1]INTERNAL PARAMETERS-1'!$B$5:$J$44,3,FALSE)</f>
        <v>0</v>
      </c>
      <c r="BW45" s="44">
        <f>AirBSYLD1!BW45*VLOOKUP(AirBSYLD2!BW$4,'[1]INTERNAL PARAMETERS-1'!$B$5:$J$44,5,FALSE)*VLOOKUP(AirBSYLD2!BW$4,'[1]INTERNAL PARAMETERS-1'!$B$5:$J$44,6,FALSE)*VLOOKUP(AirBSYLD2!BW$4,'[1]INTERNAL PARAMETERS-1'!$B$5:$J$44,3,FALSE) + AirBSYLD1!BW45*(1-VLOOKUP(AirBSYLD2!BW$4,'[1]INTERNAL PARAMETERS-1'!$B$5:$J$44,5,FALSE))*VLOOKUP(AirBSYLD2!BW$4,'[1]INTERNAL PARAMETERS-1'!$B$5:$J$44,8,FALSE)*VLOOKUP(AirBSYLD2!BW$4,'[1]INTERNAL PARAMETERS-1'!$B$5:$J$44,3,FALSE)</f>
        <v>0</v>
      </c>
      <c r="BX45" s="44">
        <f>AirBSYLD1!BX45*VLOOKUP(AirBSYLD2!BX$4,'[1]INTERNAL PARAMETERS-1'!$B$5:$J$44,5,FALSE)*VLOOKUP(AirBSYLD2!BX$4,'[1]INTERNAL PARAMETERS-1'!$B$5:$J$44,6,FALSE)*VLOOKUP(AirBSYLD2!BX$4,'[1]INTERNAL PARAMETERS-1'!$B$5:$J$44,3,FALSE) + AirBSYLD1!BX45*(1-VLOOKUP(AirBSYLD2!BX$4,'[1]INTERNAL PARAMETERS-1'!$B$5:$J$44,5,FALSE))*VLOOKUP(AirBSYLD2!BX$4,'[1]INTERNAL PARAMETERS-1'!$B$5:$J$44,8,FALSE)*VLOOKUP(AirBSYLD2!BX$4,'[1]INTERNAL PARAMETERS-1'!$B$5:$J$44,3,FALSE)</f>
        <v>0</v>
      </c>
      <c r="BY45" s="44">
        <f>AirBSYLD1!BY45*VLOOKUP(AirBSYLD2!BY$4,'[1]INTERNAL PARAMETERS-1'!$B$5:$J$44,5,FALSE)*VLOOKUP(AirBSYLD2!BY$4,'[1]INTERNAL PARAMETERS-1'!$B$5:$J$44,6,FALSE)*VLOOKUP(AirBSYLD2!BY$4,'[1]INTERNAL PARAMETERS-1'!$B$5:$J$44,3,FALSE) + AirBSYLD1!BY45*(1-VLOOKUP(AirBSYLD2!BY$4,'[1]INTERNAL PARAMETERS-1'!$B$5:$J$44,5,FALSE))*VLOOKUP(AirBSYLD2!BY$4,'[1]INTERNAL PARAMETERS-1'!$B$5:$J$44,8,FALSE)*VLOOKUP(AirBSYLD2!BY$4,'[1]INTERNAL PARAMETERS-1'!$B$5:$J$44,3,FALSE)</f>
        <v>0</v>
      </c>
      <c r="BZ45" s="44">
        <f>AirBSYLD1!BZ45*VLOOKUP(AirBSYLD2!BZ$4,'[1]INTERNAL PARAMETERS-1'!$B$5:$J$44,5,FALSE)*VLOOKUP(AirBSYLD2!BZ$4,'[1]INTERNAL PARAMETERS-1'!$B$5:$J$44,6,FALSE)*VLOOKUP(AirBSYLD2!BZ$4,'[1]INTERNAL PARAMETERS-1'!$B$5:$J$44,3,FALSE) + AirBSYLD1!BZ45*(1-VLOOKUP(AirBSYLD2!BZ$4,'[1]INTERNAL PARAMETERS-1'!$B$5:$J$44,5,FALSE))*VLOOKUP(AirBSYLD2!BZ$4,'[1]INTERNAL PARAMETERS-1'!$B$5:$J$44,8,FALSE)*VLOOKUP(AirBSYLD2!BZ$4,'[1]INTERNAL PARAMETERS-1'!$B$5:$J$44,3,FALSE)</f>
        <v>1.7388255807984153E-3</v>
      </c>
      <c r="CA45" s="44">
        <f>AirBSYLD1!CA45*VLOOKUP(AirBSYLD2!CA$4,'[1]INTERNAL PARAMETERS-1'!$B$5:$J$44,5,FALSE)*VLOOKUP(AirBSYLD2!CA$4,'[1]INTERNAL PARAMETERS-1'!$B$5:$J$44,6,FALSE)*VLOOKUP(AirBSYLD2!CA$4,'[1]INTERNAL PARAMETERS-1'!$B$5:$J$44,3,FALSE) + AirBSYLD1!CA45*(1-VLOOKUP(AirBSYLD2!CA$4,'[1]INTERNAL PARAMETERS-1'!$B$5:$J$44,5,FALSE))*VLOOKUP(AirBSYLD2!CA$4,'[1]INTERNAL PARAMETERS-1'!$B$5:$J$44,8,FALSE)*VLOOKUP(AirBSYLD2!CA$4,'[1]INTERNAL PARAMETERS-1'!$B$5:$J$44,3,FALSE)</f>
        <v>0</v>
      </c>
      <c r="CB45" s="44">
        <f>AirBSYLD1!CB45*VLOOKUP(AirBSYLD2!CB$4,'[1]INTERNAL PARAMETERS-1'!$B$5:$J$44,5,FALSE)*VLOOKUP(AirBSYLD2!CB$4,'[1]INTERNAL PARAMETERS-1'!$B$5:$J$44,6,FALSE)*VLOOKUP(AirBSYLD2!CB$4,'[1]INTERNAL PARAMETERS-1'!$B$5:$J$44,3,FALSE) + AirBSYLD1!CB45*(1-VLOOKUP(AirBSYLD2!CB$4,'[1]INTERNAL PARAMETERS-1'!$B$5:$J$44,5,FALSE))*VLOOKUP(AirBSYLD2!CB$4,'[1]INTERNAL PARAMETERS-1'!$B$5:$J$44,8,FALSE)*VLOOKUP(AirBSYLD2!CB$4,'[1]INTERNAL PARAMETERS-1'!$B$5:$J$44,3,FALSE)</f>
        <v>0</v>
      </c>
      <c r="CC45" s="44">
        <f>AirBSYLD1!CC45*VLOOKUP(AirBSYLD2!CC$4,'[1]INTERNAL PARAMETERS-1'!$B$5:$J$44,5,FALSE)*VLOOKUP(AirBSYLD2!CC$4,'[1]INTERNAL PARAMETERS-1'!$B$5:$J$44,6,FALSE)*VLOOKUP(AirBSYLD2!CC$4,'[1]INTERNAL PARAMETERS-1'!$B$5:$J$44,3,FALSE) + AirBSYLD1!CC45*(1-VLOOKUP(AirBSYLD2!CC$4,'[1]INTERNAL PARAMETERS-1'!$B$5:$J$44,5,FALSE))*VLOOKUP(AirBSYLD2!CC$4,'[1]INTERNAL PARAMETERS-1'!$B$5:$J$44,8,FALSE)*VLOOKUP(AirBSYLD2!CC$4,'[1]INTERNAL PARAMETERS-1'!$B$5:$J$44,3,FALSE)</f>
        <v>1.9668511976994024E-3</v>
      </c>
      <c r="CD45" s="44">
        <f>AirBSYLD1!CD45*VLOOKUP(AirBSYLD2!CD$4,'[1]INTERNAL PARAMETERS-1'!$B$5:$J$44,5,FALSE)*VLOOKUP(AirBSYLD2!CD$4,'[1]INTERNAL PARAMETERS-1'!$B$5:$J$44,6,FALSE)*VLOOKUP(AirBSYLD2!CD$4,'[1]INTERNAL PARAMETERS-1'!$B$5:$J$44,3,FALSE) + AirBSYLD1!CD45*(1-VLOOKUP(AirBSYLD2!CD$4,'[1]INTERNAL PARAMETERS-1'!$B$5:$J$44,5,FALSE))*VLOOKUP(AirBSYLD2!CD$4,'[1]INTERNAL PARAMETERS-1'!$B$5:$J$44,8,FALSE)*VLOOKUP(AirBSYLD2!CD$4,'[1]INTERNAL PARAMETERS-1'!$B$5:$J$44,3,FALSE)</f>
        <v>7.5584409394551392E-3</v>
      </c>
      <c r="CE45" s="44">
        <f>AirBSYLD1!CE45*VLOOKUP(AirBSYLD2!CE$4,'[1]INTERNAL PARAMETERS-1'!$B$5:$J$44,5,FALSE)*VLOOKUP(AirBSYLD2!CE$4,'[1]INTERNAL PARAMETERS-1'!$B$5:$J$44,6,FALSE)*VLOOKUP(AirBSYLD2!CE$4,'[1]INTERNAL PARAMETERS-1'!$B$5:$J$44,3,FALSE) + AirBSYLD1!CE45*(1-VLOOKUP(AirBSYLD2!CE$4,'[1]INTERNAL PARAMETERS-1'!$B$5:$J$44,5,FALSE))*VLOOKUP(AirBSYLD2!CE$4,'[1]INTERNAL PARAMETERS-1'!$B$5:$J$44,8,FALSE)*VLOOKUP(AirBSYLD2!CE$4,'[1]INTERNAL PARAMETERS-1'!$B$5:$J$44,3,FALSE)</f>
        <v>9.838447813896388E-3</v>
      </c>
      <c r="CF45" s="44">
        <f>AirBSYLD1!CF45*VLOOKUP(AirBSYLD2!CF$4,'[1]INTERNAL PARAMETERS-1'!$B$5:$J$44,5,FALSE)*VLOOKUP(AirBSYLD2!CF$4,'[1]INTERNAL PARAMETERS-1'!$B$5:$J$44,6,FALSE)*VLOOKUP(AirBSYLD2!CF$4,'[1]INTERNAL PARAMETERS-1'!$B$5:$J$44,3,FALSE) + AirBSYLD1!CF45*(1-VLOOKUP(AirBSYLD2!CF$4,'[1]INTERNAL PARAMETERS-1'!$B$5:$J$44,5,FALSE))*VLOOKUP(AirBSYLD2!CF$4,'[1]INTERNAL PARAMETERS-1'!$B$5:$J$44,8,FALSE)*VLOOKUP(AirBSYLD2!CF$4,'[1]INTERNAL PARAMETERS-1'!$B$5:$J$44,3,FALSE)</f>
        <v>6.5168975774942059E-3</v>
      </c>
      <c r="CG45" s="44">
        <f>AirBSYLD1!CG45*VLOOKUP(AirBSYLD2!CG$4,'[1]INTERNAL PARAMETERS-1'!$B$5:$J$44,5,FALSE)*VLOOKUP(AirBSYLD2!CG$4,'[1]INTERNAL PARAMETERS-1'!$B$5:$J$44,6,FALSE)*VLOOKUP(AirBSYLD2!CG$4,'[1]INTERNAL PARAMETERS-1'!$B$5:$J$44,3,FALSE) + AirBSYLD1!CG45*(1-VLOOKUP(AirBSYLD2!CG$4,'[1]INTERNAL PARAMETERS-1'!$B$5:$J$44,5,FALSE))*VLOOKUP(AirBSYLD2!CG$4,'[1]INTERNAL PARAMETERS-1'!$B$5:$J$44,8,FALSE)*VLOOKUP(AirBSYLD2!CG$4,'[1]INTERNAL PARAMETERS-1'!$B$5:$J$44,3,FALSE)</f>
        <v>1.7276651651372942E-4</v>
      </c>
      <c r="CH45" s="43">
        <f>AirBSYLD1!CH45*VLOOKUP(AirBSYLD2!CH$4,'[1]INTERNAL PARAMETERS-1'!$B$5:$J$44,5,FALSE)*VLOOKUP(AirBSYLD2!CH$4,'[1]INTERNAL PARAMETERS-1'!$B$5:$J$44,6,FALSE)*VLOOKUP(AirBSYLD2!CH$4,'[1]INTERNAL PARAMETERS-1'!$B$5:$J$44,3,FALSE) + AirBSYLD1!CH45*(1-VLOOKUP(AirBSYLD2!CH$4,'[1]INTERNAL PARAMETERS-1'!$B$5:$J$44,5,FALSE))*VLOOKUP(AirBSYLD2!CH$4,'[1]INTERNAL PARAMETERS-1'!$B$5:$J$44,8,FALSE)*VLOOKUP(AirBSYLD2!CH$4,'[1]INTERNAL PARAMETERS-1'!$B$5:$J$44,3,FALSE)</f>
        <v>0</v>
      </c>
      <c r="CJ45" s="45">
        <f t="shared" si="0"/>
        <v>310.91791091198013</v>
      </c>
      <c r="CK45" s="43">
        <f t="shared" si="1"/>
        <v>4.7777103735773165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AirBS!X46</f>
        <v>392.50890958542931</v>
      </c>
      <c r="F46" s="59">
        <f>'[1]INTERNAL PARAMETERS-1'!M10</f>
        <v>58.935000000000002</v>
      </c>
      <c r="G46" s="45">
        <f>AirBSYLD1!G46*VLOOKUP(AirBSYLD2!G$4,'[1]INTERNAL PARAMETERS-1'!$B$5:$J$44,5,FALSE)*VLOOKUP(AirBSYLD2!G$4,'[1]INTERNAL PARAMETERS-1'!$B$5:$J$44,7,FALSE)*AirBSYLD2!$F46 + AirBSYLD1!G46*(1-VLOOKUP(AirBSYLD2!G$4,'[1]INTERNAL PARAMETERS-1'!$B$5:$J$44,5,FALSE))*VLOOKUP(AirBSYLD2!G$4,'[1]INTERNAL PARAMETERS-1'!$B$5:$J$44,9,FALSE)*AirBSYLD2!$F46</f>
        <v>74.635298415621293</v>
      </c>
      <c r="H46" s="44">
        <f>AirBSYLD1!H46*VLOOKUP(AirBSYLD2!H$4,'[1]INTERNAL PARAMETERS-1'!$B$5:$J$44,5,FALSE)*VLOOKUP(AirBSYLD2!H$4,'[1]INTERNAL PARAMETERS-1'!$B$5:$J$44,7,FALSE)*AirBSYLD2!$F46 + AirBSYLD1!H46*(1-VLOOKUP(AirBSYLD2!H$4,'[1]INTERNAL PARAMETERS-1'!$B$5:$J$44,5,FALSE))*VLOOKUP(AirBSYLD2!H$4,'[1]INTERNAL PARAMETERS-1'!$B$5:$J$44,9,FALSE)*AirBSYLD2!$F46</f>
        <v>62.36245952546053</v>
      </c>
      <c r="I46" s="44">
        <f>AirBSYLD1!I46*VLOOKUP(AirBSYLD2!I$4,'[1]INTERNAL PARAMETERS-1'!$B$5:$J$44,5,FALSE)*VLOOKUP(AirBSYLD2!I$4,'[1]INTERNAL PARAMETERS-1'!$B$5:$J$44,7,FALSE)*AirBSYLD2!$F46 + AirBSYLD1!I46*(1-VLOOKUP(AirBSYLD2!I$4,'[1]INTERNAL PARAMETERS-1'!$B$5:$J$44,5,FALSE))*VLOOKUP(AirBSYLD2!I$4,'[1]INTERNAL PARAMETERS-1'!$B$5:$J$44,9,FALSE)*AirBSYLD2!$F46</f>
        <v>57.744042630963982</v>
      </c>
      <c r="J46" s="44">
        <f>AirBSYLD1!J46*VLOOKUP(AirBSYLD2!J$4,'[1]INTERNAL PARAMETERS-1'!$B$5:$J$44,5,FALSE)*VLOOKUP(AirBSYLD2!J$4,'[1]INTERNAL PARAMETERS-1'!$B$5:$J$44,7,FALSE)*AirBSYLD2!$F46 + AirBSYLD1!J46*(1-VLOOKUP(AirBSYLD2!J$4,'[1]INTERNAL PARAMETERS-1'!$B$5:$J$44,5,FALSE))*VLOOKUP(AirBSYLD2!J$4,'[1]INTERNAL PARAMETERS-1'!$B$5:$J$44,9,FALSE)*AirBSYLD2!$F46</f>
        <v>0</v>
      </c>
      <c r="K46" s="44">
        <f>AirBSYLD1!K46*VLOOKUP(AirBSYLD2!K$4,'[1]INTERNAL PARAMETERS-1'!$B$5:$J$44,5,FALSE)*VLOOKUP(AirBSYLD2!K$4,'[1]INTERNAL PARAMETERS-1'!$B$5:$J$44,7,FALSE)*AirBSYLD2!$F46 + AirBSYLD1!K46*(1-VLOOKUP(AirBSYLD2!K$4,'[1]INTERNAL PARAMETERS-1'!$B$5:$J$44,5,FALSE))*VLOOKUP(AirBSYLD2!K$4,'[1]INTERNAL PARAMETERS-1'!$B$5:$J$44,9,FALSE)*AirBSYLD2!$F46</f>
        <v>0.41222137428995592</v>
      </c>
      <c r="L46" s="44">
        <f>AirBSYLD1!L46*VLOOKUP(AirBSYLD2!L$4,'[1]INTERNAL PARAMETERS-1'!$B$5:$J$44,5,FALSE)*VLOOKUP(AirBSYLD2!L$4,'[1]INTERNAL PARAMETERS-1'!$B$5:$J$44,7,FALSE)*AirBSYLD2!$F46 + AirBSYLD1!L46*(1-VLOOKUP(AirBSYLD2!L$4,'[1]INTERNAL PARAMETERS-1'!$B$5:$J$44,5,FALSE))*VLOOKUP(AirBSYLD2!L$4,'[1]INTERNAL PARAMETERS-1'!$B$5:$J$44,9,FALSE)*AirBSYLD2!$F46</f>
        <v>0</v>
      </c>
      <c r="M46" s="44">
        <f>AirBSYLD1!M46*VLOOKUP(AirBSYLD2!M$4,'[1]INTERNAL PARAMETERS-1'!$B$5:$J$44,5,FALSE)*VLOOKUP(AirBSYLD2!M$4,'[1]INTERNAL PARAMETERS-1'!$B$5:$J$44,7,FALSE)*AirBSYLD2!$F46 + AirBSYLD1!M46*(1-VLOOKUP(AirBSYLD2!M$4,'[1]INTERNAL PARAMETERS-1'!$B$5:$J$44,5,FALSE))*VLOOKUP(AirBSYLD2!M$4,'[1]INTERNAL PARAMETERS-1'!$B$5:$J$44,9,FALSE)*AirBSYLD2!$F46</f>
        <v>1.1865466090508912</v>
      </c>
      <c r="N46" s="44">
        <f>AirBSYLD1!N46*VLOOKUP(AirBSYLD2!N$4,'[1]INTERNAL PARAMETERS-1'!$B$5:$J$44,5,FALSE)*VLOOKUP(AirBSYLD2!N$4,'[1]INTERNAL PARAMETERS-1'!$B$5:$J$44,7,FALSE)*AirBSYLD2!$F46 + AirBSYLD1!N46*(1-VLOOKUP(AirBSYLD2!N$4,'[1]INTERNAL PARAMETERS-1'!$B$5:$J$44,5,FALSE))*VLOOKUP(AirBSYLD2!N$4,'[1]INTERNAL PARAMETERS-1'!$B$5:$J$44,9,FALSE)*AirBSYLD2!$F46</f>
        <v>0.30495764836518297</v>
      </c>
      <c r="O46" s="44">
        <f>AirBSYLD1!O46*VLOOKUP(AirBSYLD2!O$4,'[1]INTERNAL PARAMETERS-1'!$B$5:$J$44,5,FALSE)*VLOOKUP(AirBSYLD2!O$4,'[1]INTERNAL PARAMETERS-1'!$B$5:$J$44,7,FALSE)*AirBSYLD2!$F46 + AirBSYLD1!O46*(1-VLOOKUP(AirBSYLD2!O$4,'[1]INTERNAL PARAMETERS-1'!$B$5:$J$44,5,FALSE))*VLOOKUP(AirBSYLD2!O$4,'[1]INTERNAL PARAMETERS-1'!$B$5:$J$44,9,FALSE)*AirBSYLD2!$F46</f>
        <v>0</v>
      </c>
      <c r="P46" s="44">
        <f>AirBSYLD1!P46*VLOOKUP(AirBSYLD2!P$4,'[1]INTERNAL PARAMETERS-1'!$B$5:$J$44,5,FALSE)*VLOOKUP(AirBSYLD2!P$4,'[1]INTERNAL PARAMETERS-1'!$B$5:$J$44,7,FALSE)*AirBSYLD2!$F46 + AirBSYLD1!P46*(1-VLOOKUP(AirBSYLD2!P$4,'[1]INTERNAL PARAMETERS-1'!$B$5:$J$44,5,FALSE))*VLOOKUP(AirBSYLD2!P$4,'[1]INTERNAL PARAMETERS-1'!$B$5:$J$44,9,FALSE)*AirBSYLD2!$F46</f>
        <v>0</v>
      </c>
      <c r="Q46" s="44">
        <f>AirBSYLD1!Q46*VLOOKUP(AirBSYLD2!Q$4,'[1]INTERNAL PARAMETERS-1'!$B$5:$J$44,5,FALSE)*VLOOKUP(AirBSYLD2!Q$4,'[1]INTERNAL PARAMETERS-1'!$B$5:$J$44,7,FALSE)*AirBSYLD2!$F46 + AirBSYLD1!Q46*(1-VLOOKUP(AirBSYLD2!Q$4,'[1]INTERNAL PARAMETERS-1'!$B$5:$J$44,5,FALSE))*VLOOKUP(AirBSYLD2!Q$4,'[1]INTERNAL PARAMETERS-1'!$B$5:$J$44,9,FALSE)*AirBSYLD2!$F46</f>
        <v>0</v>
      </c>
      <c r="R46" s="44">
        <f>AirBSYLD1!R46*VLOOKUP(AirBSYLD2!R$4,'[1]INTERNAL PARAMETERS-1'!$B$5:$J$44,5,FALSE)*VLOOKUP(AirBSYLD2!R$4,'[1]INTERNAL PARAMETERS-1'!$B$5:$J$44,7,FALSE)*AirBSYLD2!$F46 + AirBSYLD1!R46*(1-VLOOKUP(AirBSYLD2!R$4,'[1]INTERNAL PARAMETERS-1'!$B$5:$J$44,5,FALSE))*VLOOKUP(AirBSYLD2!R$4,'[1]INTERNAL PARAMETERS-1'!$B$5:$J$44,9,FALSE)*AirBSYLD2!$F46</f>
        <v>0.41527486595136293</v>
      </c>
      <c r="S46" s="44">
        <f>AirBSYLD1!S46*VLOOKUP(AirBSYLD2!S$4,'[1]INTERNAL PARAMETERS-1'!$B$5:$J$44,5,FALSE)*VLOOKUP(AirBSYLD2!S$4,'[1]INTERNAL PARAMETERS-1'!$B$5:$J$44,7,FALSE)*AirBSYLD2!$F46 + AirBSYLD1!S46*(1-VLOOKUP(AirBSYLD2!S$4,'[1]INTERNAL PARAMETERS-1'!$B$5:$J$44,5,FALSE))*VLOOKUP(AirBSYLD2!S$4,'[1]INTERNAL PARAMETERS-1'!$B$5:$J$44,9,FALSE)*AirBSYLD2!$F46</f>
        <v>7.5004713075370093</v>
      </c>
      <c r="T46" s="44">
        <f>AirBSYLD1!T46*VLOOKUP(AirBSYLD2!T$4,'[1]INTERNAL PARAMETERS-1'!$B$5:$J$44,5,FALSE)*VLOOKUP(AirBSYLD2!T$4,'[1]INTERNAL PARAMETERS-1'!$B$5:$J$44,7,FALSE)*AirBSYLD2!$F46 + AirBSYLD1!T46*(1-VLOOKUP(AirBSYLD2!T$4,'[1]INTERNAL PARAMETERS-1'!$B$5:$J$44,5,FALSE))*VLOOKUP(AirBSYLD2!T$4,'[1]INTERNAL PARAMETERS-1'!$B$5:$J$44,9,FALSE)*AirBSYLD2!$F46</f>
        <v>2.3358517234386578</v>
      </c>
      <c r="U46" s="44">
        <f>AirBSYLD1!U46*VLOOKUP(AirBSYLD2!U$4,'[1]INTERNAL PARAMETERS-1'!$B$5:$J$44,5,FALSE)*VLOOKUP(AirBSYLD2!U$4,'[1]INTERNAL PARAMETERS-1'!$B$5:$J$44,7,FALSE)*AirBSYLD2!$F46 + AirBSYLD1!U46*(1-VLOOKUP(AirBSYLD2!U$4,'[1]INTERNAL PARAMETERS-1'!$B$5:$J$44,5,FALSE))*VLOOKUP(AirBSYLD2!U$4,'[1]INTERNAL PARAMETERS-1'!$B$5:$J$44,9,FALSE)*AirBSYLD2!$F46</f>
        <v>1.4491348630253549</v>
      </c>
      <c r="V46" s="44">
        <f>AirBSYLD1!V46*VLOOKUP(AirBSYLD2!V$4,'[1]INTERNAL PARAMETERS-1'!$B$5:$J$44,5,FALSE)*VLOOKUP(AirBSYLD2!V$4,'[1]INTERNAL PARAMETERS-1'!$B$5:$J$44,7,FALSE)*AirBSYLD2!$F46 + AirBSYLD1!V46*(1-VLOOKUP(AirBSYLD2!V$4,'[1]INTERNAL PARAMETERS-1'!$B$5:$J$44,5,FALSE))*VLOOKUP(AirBSYLD2!V$4,'[1]INTERNAL PARAMETERS-1'!$B$5:$J$44,9,FALSE)*AirBSYLD2!$F46</f>
        <v>7.1866289237376328</v>
      </c>
      <c r="W46" s="44">
        <f>AirBSYLD1!W46*VLOOKUP(AirBSYLD2!W$4,'[1]INTERNAL PARAMETERS-1'!$B$5:$J$44,5,FALSE)*VLOOKUP(AirBSYLD2!W$4,'[1]INTERNAL PARAMETERS-1'!$B$5:$J$44,7,FALSE)*AirBSYLD2!$F46 + AirBSYLD1!W46*(1-VLOOKUP(AirBSYLD2!W$4,'[1]INTERNAL PARAMETERS-1'!$B$5:$J$44,5,FALSE))*VLOOKUP(AirBSYLD2!W$4,'[1]INTERNAL PARAMETERS-1'!$B$5:$J$44,9,FALSE)*AirBSYLD2!$F46</f>
        <v>0</v>
      </c>
      <c r="X46" s="44">
        <f>AirBSYLD1!X46*VLOOKUP(AirBSYLD2!X$4,'[1]INTERNAL PARAMETERS-1'!$B$5:$J$44,5,FALSE)*VLOOKUP(AirBSYLD2!X$4,'[1]INTERNAL PARAMETERS-1'!$B$5:$J$44,7,FALSE)*AirBSYLD2!$F46 + AirBSYLD1!X46*(1-VLOOKUP(AirBSYLD2!X$4,'[1]INTERNAL PARAMETERS-1'!$B$5:$J$44,5,FALSE))*VLOOKUP(AirBSYLD2!X$4,'[1]INTERNAL PARAMETERS-1'!$B$5:$J$44,9,FALSE)*AirBSYLD2!$F46</f>
        <v>0</v>
      </c>
      <c r="Y46" s="44">
        <f>AirBSYLD1!Y46*VLOOKUP(AirBSYLD2!Y$4,'[1]INTERNAL PARAMETERS-1'!$B$5:$J$44,5,FALSE)*VLOOKUP(AirBSYLD2!Y$4,'[1]INTERNAL PARAMETERS-1'!$B$5:$J$44,7,FALSE)*AirBSYLD2!$F46 + AirBSYLD1!Y46*(1-VLOOKUP(AirBSYLD2!Y$4,'[1]INTERNAL PARAMETERS-1'!$B$5:$J$44,5,FALSE))*VLOOKUP(AirBSYLD2!Y$4,'[1]INTERNAL PARAMETERS-1'!$B$5:$J$44,9,FALSE)*AirBSYLD2!$F46</f>
        <v>0</v>
      </c>
      <c r="Z46" s="44">
        <f>AirBSYLD1!Z46*VLOOKUP(AirBSYLD2!Z$4,'[1]INTERNAL PARAMETERS-1'!$B$5:$J$44,5,FALSE)*VLOOKUP(AirBSYLD2!Z$4,'[1]INTERNAL PARAMETERS-1'!$B$5:$J$44,7,FALSE)*AirBSYLD2!$F46 + AirBSYLD1!Z46*(1-VLOOKUP(AirBSYLD2!Z$4,'[1]INTERNAL PARAMETERS-1'!$B$5:$J$44,5,FALSE))*VLOOKUP(AirBSYLD2!Z$4,'[1]INTERNAL PARAMETERS-1'!$B$5:$J$44,9,FALSE)*AirBSYLD2!$F46</f>
        <v>0</v>
      </c>
      <c r="AA46" s="44">
        <f>AirBSYLD1!AA46*VLOOKUP(AirBSYLD2!AA$4,'[1]INTERNAL PARAMETERS-1'!$B$5:$J$44,5,FALSE)*VLOOKUP(AirBSYLD2!AA$4,'[1]INTERNAL PARAMETERS-1'!$B$5:$J$44,7,FALSE)*AirBSYLD2!$F46 + AirBSYLD1!AA46*(1-VLOOKUP(AirBSYLD2!AA$4,'[1]INTERNAL PARAMETERS-1'!$B$5:$J$44,5,FALSE))*VLOOKUP(AirBSYLD2!AA$4,'[1]INTERNAL PARAMETERS-1'!$B$5:$J$44,9,FALSE)*AirBSYLD2!$F46</f>
        <v>0</v>
      </c>
      <c r="AB46" s="44">
        <f>AirBSYLD1!AB46*VLOOKUP(AirBSYLD2!AB$4,'[1]INTERNAL PARAMETERS-1'!$B$5:$J$44,5,FALSE)*VLOOKUP(AirBSYLD2!AB$4,'[1]INTERNAL PARAMETERS-1'!$B$5:$J$44,7,FALSE)*AirBSYLD2!$F46 + AirBSYLD1!AB46*(1-VLOOKUP(AirBSYLD2!AB$4,'[1]INTERNAL PARAMETERS-1'!$B$5:$J$44,5,FALSE))*VLOOKUP(AirBSYLD2!AB$4,'[1]INTERNAL PARAMETERS-1'!$B$5:$J$44,9,FALSE)*AirBSYLD2!$F46</f>
        <v>0</v>
      </c>
      <c r="AC46" s="44">
        <f>AirBSYLD1!AC46*VLOOKUP(AirBSYLD2!AC$4,'[1]INTERNAL PARAMETERS-1'!$B$5:$J$44,5,FALSE)*VLOOKUP(AirBSYLD2!AC$4,'[1]INTERNAL PARAMETERS-1'!$B$5:$J$44,7,FALSE)*AirBSYLD2!$F46 + AirBSYLD1!AC46*(1-VLOOKUP(AirBSYLD2!AC$4,'[1]INTERNAL PARAMETERS-1'!$B$5:$J$44,5,FALSE))*VLOOKUP(AirBSYLD2!AC$4,'[1]INTERNAL PARAMETERS-1'!$B$5:$J$44,9,FALSE)*AirBSYLD2!$F46</f>
        <v>0</v>
      </c>
      <c r="AD46" s="44">
        <f>AirBSYLD1!AD46*VLOOKUP(AirBSYLD2!AD$4,'[1]INTERNAL PARAMETERS-1'!$B$5:$J$44,5,FALSE)*VLOOKUP(AirBSYLD2!AD$4,'[1]INTERNAL PARAMETERS-1'!$B$5:$J$44,7,FALSE)*AirBSYLD2!$F46 + AirBSYLD1!AD46*(1-VLOOKUP(AirBSYLD2!AD$4,'[1]INTERNAL PARAMETERS-1'!$B$5:$J$44,5,FALSE))*VLOOKUP(AirBSYLD2!AD$4,'[1]INTERNAL PARAMETERS-1'!$B$5:$J$44,9,FALSE)*AirBSYLD2!$F46</f>
        <v>0</v>
      </c>
      <c r="AE46" s="44">
        <f>AirBSYLD1!AE46*VLOOKUP(AirBSYLD2!AE$4,'[1]INTERNAL PARAMETERS-1'!$B$5:$J$44,5,FALSE)*VLOOKUP(AirBSYLD2!AE$4,'[1]INTERNAL PARAMETERS-1'!$B$5:$J$44,7,FALSE)*AirBSYLD2!$F46 + AirBSYLD1!AE46*(1-VLOOKUP(AirBSYLD2!AE$4,'[1]INTERNAL PARAMETERS-1'!$B$5:$J$44,5,FALSE))*VLOOKUP(AirBSYLD2!AE$4,'[1]INTERNAL PARAMETERS-1'!$B$5:$J$44,9,FALSE)*AirBSYLD2!$F46</f>
        <v>0</v>
      </c>
      <c r="AF46" s="44">
        <f>AirBSYLD1!AF46*VLOOKUP(AirBSYLD2!AF$4,'[1]INTERNAL PARAMETERS-1'!$B$5:$J$44,5,FALSE)*VLOOKUP(AirBSYLD2!AF$4,'[1]INTERNAL PARAMETERS-1'!$B$5:$J$44,7,FALSE)*AirBSYLD2!$F46 + AirBSYLD1!AF46*(1-VLOOKUP(AirBSYLD2!AF$4,'[1]INTERNAL PARAMETERS-1'!$B$5:$J$44,5,FALSE))*VLOOKUP(AirBSYLD2!AF$4,'[1]INTERNAL PARAMETERS-1'!$B$5:$J$44,9,FALSE)*AirBSYLD2!$F46</f>
        <v>0.59543087397438066</v>
      </c>
      <c r="AG46" s="44">
        <f>AirBSYLD1!AG46*VLOOKUP(AirBSYLD2!AG$4,'[1]INTERNAL PARAMETERS-1'!$B$5:$J$44,5,FALSE)*VLOOKUP(AirBSYLD2!AG$4,'[1]INTERNAL PARAMETERS-1'!$B$5:$J$44,7,FALSE)*AirBSYLD2!$F46 + AirBSYLD1!AG46*(1-VLOOKUP(AirBSYLD2!AG$4,'[1]INTERNAL PARAMETERS-1'!$B$5:$J$44,5,FALSE))*VLOOKUP(AirBSYLD2!AG$4,'[1]INTERNAL PARAMETERS-1'!$B$5:$J$44,9,FALSE)*AirBSYLD2!$F46</f>
        <v>0</v>
      </c>
      <c r="AH46" s="44">
        <f>AirBSYLD1!AH46*VLOOKUP(AirBSYLD2!AH$4,'[1]INTERNAL PARAMETERS-1'!$B$5:$J$44,5,FALSE)*VLOOKUP(AirBSYLD2!AH$4,'[1]INTERNAL PARAMETERS-1'!$B$5:$J$44,7,FALSE)*AirBSYLD2!$F46 + AirBSYLD1!AH46*(1-VLOOKUP(AirBSYLD2!AH$4,'[1]INTERNAL PARAMETERS-1'!$B$5:$J$44,5,FALSE))*VLOOKUP(AirBSYLD2!AH$4,'[1]INTERNAL PARAMETERS-1'!$B$5:$J$44,9,FALSE)*AirBSYLD2!$F46</f>
        <v>0</v>
      </c>
      <c r="AI46" s="44">
        <f>AirBSYLD1!AI46*VLOOKUP(AirBSYLD2!AI$4,'[1]INTERNAL PARAMETERS-1'!$B$5:$J$44,5,FALSE)*VLOOKUP(AirBSYLD2!AI$4,'[1]INTERNAL PARAMETERS-1'!$B$5:$J$44,7,FALSE)*AirBSYLD2!$F46 + AirBSYLD1!AI46*(1-VLOOKUP(AirBSYLD2!AI$4,'[1]INTERNAL PARAMETERS-1'!$B$5:$J$44,5,FALSE))*VLOOKUP(AirBSYLD2!AI$4,'[1]INTERNAL PARAMETERS-1'!$B$5:$J$44,9,FALSE)*AirBSYLD2!$F46</f>
        <v>0.10687220814924782</v>
      </c>
      <c r="AJ46" s="44">
        <f>AirBSYLD1!AJ46*VLOOKUP(AirBSYLD2!AJ$4,'[1]INTERNAL PARAMETERS-1'!$B$5:$J$44,5,FALSE)*VLOOKUP(AirBSYLD2!AJ$4,'[1]INTERNAL PARAMETERS-1'!$B$5:$J$44,7,FALSE)*AirBSYLD2!$F46 + AirBSYLD1!AJ46*(1-VLOOKUP(AirBSYLD2!AJ$4,'[1]INTERNAL PARAMETERS-1'!$B$5:$J$44,5,FALSE))*VLOOKUP(AirBSYLD2!AJ$4,'[1]INTERNAL PARAMETERS-1'!$B$5:$J$44,9,FALSE)*AirBSYLD2!$F46</f>
        <v>0.774060136166695</v>
      </c>
      <c r="AK46" s="44">
        <f>AirBSYLD1!AK46*VLOOKUP(AirBSYLD2!AK$4,'[1]INTERNAL PARAMETERS-1'!$B$5:$J$44,5,FALSE)*VLOOKUP(AirBSYLD2!AK$4,'[1]INTERNAL PARAMETERS-1'!$B$5:$J$44,7,FALSE)*AirBSYLD2!$F46 + AirBSYLD1!AK46*(1-VLOOKUP(AirBSYLD2!AK$4,'[1]INTERNAL PARAMETERS-1'!$B$5:$J$44,5,FALSE))*VLOOKUP(AirBSYLD2!AK$4,'[1]INTERNAL PARAMETERS-1'!$B$5:$J$44,9,FALSE)*AirBSYLD2!$F46</f>
        <v>0.26870726620382307</v>
      </c>
      <c r="AL46" s="44">
        <f>AirBSYLD1!AL46*VLOOKUP(AirBSYLD2!AL$4,'[1]INTERNAL PARAMETERS-1'!$B$5:$J$44,5,FALSE)*VLOOKUP(AirBSYLD2!AL$4,'[1]INTERNAL PARAMETERS-1'!$B$5:$J$44,7,FALSE)*AirBSYLD2!$F46 + AirBSYLD1!AL46*(1-VLOOKUP(AirBSYLD2!AL$4,'[1]INTERNAL PARAMETERS-1'!$B$5:$J$44,5,FALSE))*VLOOKUP(AirBSYLD2!AL$4,'[1]INTERNAL PARAMETERS-1'!$B$5:$J$44,9,FALSE)*AirBSYLD2!$F46</f>
        <v>0</v>
      </c>
      <c r="AM46" s="44">
        <f>AirBSYLD1!AM46*VLOOKUP(AirBSYLD2!AM$4,'[1]INTERNAL PARAMETERS-1'!$B$5:$J$44,5,FALSE)*VLOOKUP(AirBSYLD2!AM$4,'[1]INTERNAL PARAMETERS-1'!$B$5:$J$44,7,FALSE)*AirBSYLD2!$F46 + AirBSYLD1!AM46*(1-VLOOKUP(AirBSYLD2!AM$4,'[1]INTERNAL PARAMETERS-1'!$B$5:$J$44,5,FALSE))*VLOOKUP(AirBSYLD2!AM$4,'[1]INTERNAL PARAMETERS-1'!$B$5:$J$44,9,FALSE)*AirBSYLD2!$F46</f>
        <v>0</v>
      </c>
      <c r="AN46" s="44">
        <f>AirBSYLD1!AN46*VLOOKUP(AirBSYLD2!AN$4,'[1]INTERNAL PARAMETERS-1'!$B$5:$J$44,5,FALSE)*VLOOKUP(AirBSYLD2!AN$4,'[1]INTERNAL PARAMETERS-1'!$B$5:$J$44,7,FALSE)*AirBSYLD2!$F46 + AirBSYLD1!AN46*(1-VLOOKUP(AirBSYLD2!AN$4,'[1]INTERNAL PARAMETERS-1'!$B$5:$J$44,5,FALSE))*VLOOKUP(AirBSYLD2!AN$4,'[1]INTERNAL PARAMETERS-1'!$B$5:$J$44,9,FALSE)*AirBSYLD2!$F46</f>
        <v>0</v>
      </c>
      <c r="AO46" s="44">
        <f>AirBSYLD1!AO46*VLOOKUP(AirBSYLD2!AO$4,'[1]INTERNAL PARAMETERS-1'!$B$5:$J$44,5,FALSE)*VLOOKUP(AirBSYLD2!AO$4,'[1]INTERNAL PARAMETERS-1'!$B$5:$J$44,7,FALSE)*AirBSYLD2!$F46 + AirBSYLD1!AO46*(1-VLOOKUP(AirBSYLD2!AO$4,'[1]INTERNAL PARAMETERS-1'!$B$5:$J$44,5,FALSE))*VLOOKUP(AirBSYLD2!AO$4,'[1]INTERNAL PARAMETERS-1'!$B$5:$J$44,9,FALSE)*AirBSYLD2!$F46</f>
        <v>0</v>
      </c>
      <c r="AP46" s="44">
        <f>AirBSYLD1!AP46*VLOOKUP(AirBSYLD2!AP$4,'[1]INTERNAL PARAMETERS-1'!$B$5:$J$44,5,FALSE)*VLOOKUP(AirBSYLD2!AP$4,'[1]INTERNAL PARAMETERS-1'!$B$5:$J$44,7,FALSE)*AirBSYLD2!$F46 + AirBSYLD1!AP46*(1-VLOOKUP(AirBSYLD2!AP$4,'[1]INTERNAL PARAMETERS-1'!$B$5:$J$44,5,FALSE))*VLOOKUP(AirBSYLD2!AP$4,'[1]INTERNAL PARAMETERS-1'!$B$5:$J$44,9,FALSE)*AirBSYLD2!$F46</f>
        <v>0</v>
      </c>
      <c r="AQ46" s="44">
        <f>AirBSYLD1!AQ46*VLOOKUP(AirBSYLD2!AQ$4,'[1]INTERNAL PARAMETERS-1'!$B$5:$J$44,5,FALSE)*VLOOKUP(AirBSYLD2!AQ$4,'[1]INTERNAL PARAMETERS-1'!$B$5:$J$44,7,FALSE)*AirBSYLD2!$F46 + AirBSYLD1!AQ46*(1-VLOOKUP(AirBSYLD2!AQ$4,'[1]INTERNAL PARAMETERS-1'!$B$5:$J$44,5,FALSE))*VLOOKUP(AirBSYLD2!AQ$4,'[1]INTERNAL PARAMETERS-1'!$B$5:$J$44,9,FALSE)*AirBSYLD2!$F46</f>
        <v>0</v>
      </c>
      <c r="AR46" s="44">
        <f>AirBSYLD1!AR46*VLOOKUP(AirBSYLD2!AR$4,'[1]INTERNAL PARAMETERS-1'!$B$5:$J$44,5,FALSE)*VLOOKUP(AirBSYLD2!AR$4,'[1]INTERNAL PARAMETERS-1'!$B$5:$J$44,7,FALSE)*AirBSYLD2!$F46 + AirBSYLD1!AR46*(1-VLOOKUP(AirBSYLD2!AR$4,'[1]INTERNAL PARAMETERS-1'!$B$5:$J$44,5,FALSE))*VLOOKUP(AirBSYLD2!AR$4,'[1]INTERNAL PARAMETERS-1'!$B$5:$J$44,9,FALSE)*AirBSYLD2!$F46</f>
        <v>0</v>
      </c>
      <c r="AS46" s="44">
        <f>AirBSYLD1!AS46*VLOOKUP(AirBSYLD2!AS$4,'[1]INTERNAL PARAMETERS-1'!$B$5:$J$44,5,FALSE)*VLOOKUP(AirBSYLD2!AS$4,'[1]INTERNAL PARAMETERS-1'!$B$5:$J$44,7,FALSE)*AirBSYLD2!$F46 + AirBSYLD1!AS46*(1-VLOOKUP(AirBSYLD2!AS$4,'[1]INTERNAL PARAMETERS-1'!$B$5:$J$44,5,FALSE))*VLOOKUP(AirBSYLD2!AS$4,'[1]INTERNAL PARAMETERS-1'!$B$5:$J$44,9,FALSE)*AirBSYLD2!$F46</f>
        <v>0</v>
      </c>
      <c r="AT46" s="43">
        <f>AirBSYLD1!AT46*VLOOKUP(AirBSYLD2!AT$4,'[1]INTERNAL PARAMETERS-1'!$B$5:$J$44,5,FALSE)*VLOOKUP(AirBSYLD2!AT$4,'[1]INTERNAL PARAMETERS-1'!$B$5:$J$44,7,FALSE)*AirBSYLD2!$F46 + AirBSYLD1!AT46*(1-VLOOKUP(AirBSYLD2!AT$4,'[1]INTERNAL PARAMETERS-1'!$B$5:$J$44,5,FALSE))*VLOOKUP(AirBSYLD2!AT$4,'[1]INTERNAL PARAMETERS-1'!$B$5:$J$44,9,FALSE)*AirBSYLD2!$F46</f>
        <v>0</v>
      </c>
      <c r="AU46" s="45">
        <f>AirBSYLD1!AU46*VLOOKUP(AirBSYLD2!AU$4,'[1]INTERNAL PARAMETERS-1'!$B$5:$J$44,5,FALSE)*VLOOKUP(AirBSYLD2!AU$4,'[1]INTERNAL PARAMETERS-1'!$B$5:$J$44,6,FALSE)*VLOOKUP(AirBSYLD2!AU$4,'[1]INTERNAL PARAMETERS-1'!$B$5:$J$44,3,FALSE) + AirBSYLD1!AU46*(1-VLOOKUP(AirBSYLD2!AU$4,'[1]INTERNAL PARAMETERS-1'!$B$5:$J$44,5,FALSE))*VLOOKUP(AirBSYLD2!AU$4,'[1]INTERNAL PARAMETERS-1'!$B$5:$J$44,8,FALSE)*VLOOKUP(AirBSYLD2!AU$4,'[1]INTERNAL PARAMETERS-1'!$B$5:$J$44,3,FALSE)</f>
        <v>0</v>
      </c>
      <c r="AV46" s="44">
        <f>AirBSYLD1!AV46*VLOOKUP(AirBSYLD2!AV$4,'[1]INTERNAL PARAMETERS-1'!$B$5:$J$44,5,FALSE)*VLOOKUP(AirBSYLD2!AV$4,'[1]INTERNAL PARAMETERS-1'!$B$5:$J$44,6,FALSE)*VLOOKUP(AirBSYLD2!AV$4,'[1]INTERNAL PARAMETERS-1'!$B$5:$J$44,3,FALSE) + AirBSYLD1!AV46*(1-VLOOKUP(AirBSYLD2!AV$4,'[1]INTERNAL PARAMETERS-1'!$B$5:$J$44,5,FALSE))*VLOOKUP(AirBSYLD2!AV$4,'[1]INTERNAL PARAMETERS-1'!$B$5:$J$44,8,FALSE)*VLOOKUP(AirBSYLD2!AV$4,'[1]INTERNAL PARAMETERS-1'!$B$5:$J$44,3,FALSE)</f>
        <v>0</v>
      </c>
      <c r="AW46" s="44">
        <f>AirBSYLD1!AW46*VLOOKUP(AirBSYLD2!AW$4,'[1]INTERNAL PARAMETERS-1'!$B$5:$J$44,5,FALSE)*VLOOKUP(AirBSYLD2!AW$4,'[1]INTERNAL PARAMETERS-1'!$B$5:$J$44,6,FALSE)*VLOOKUP(AirBSYLD2!AW$4,'[1]INTERNAL PARAMETERS-1'!$B$5:$J$44,3,FALSE) + AirBSYLD1!AW46*(1-VLOOKUP(AirBSYLD2!AW$4,'[1]INTERNAL PARAMETERS-1'!$B$5:$J$44,5,FALSE))*VLOOKUP(AirBSYLD2!AW$4,'[1]INTERNAL PARAMETERS-1'!$B$5:$J$44,8,FALSE)*VLOOKUP(AirBSYLD2!AW$4,'[1]INTERNAL PARAMETERS-1'!$B$5:$J$44,3,FALSE)</f>
        <v>1.1568183037988775</v>
      </c>
      <c r="AX46" s="44">
        <f>AirBSYLD1!AX46*VLOOKUP(AirBSYLD2!AX$4,'[1]INTERNAL PARAMETERS-1'!$B$5:$J$44,5,FALSE)*VLOOKUP(AirBSYLD2!AX$4,'[1]INTERNAL PARAMETERS-1'!$B$5:$J$44,6,FALSE)*VLOOKUP(AirBSYLD2!AX$4,'[1]INTERNAL PARAMETERS-1'!$B$5:$J$44,3,FALSE) + AirBSYLD1!AX46*(1-VLOOKUP(AirBSYLD2!AX$4,'[1]INTERNAL PARAMETERS-1'!$B$5:$J$44,5,FALSE))*VLOOKUP(AirBSYLD2!AX$4,'[1]INTERNAL PARAMETERS-1'!$B$5:$J$44,8,FALSE)*VLOOKUP(AirBSYLD2!AX$4,'[1]INTERNAL PARAMETERS-1'!$B$5:$J$44,3,FALSE)</f>
        <v>0</v>
      </c>
      <c r="AY46" s="44">
        <f>AirBSYLD1!AY46*VLOOKUP(AirBSYLD2!AY$4,'[1]INTERNAL PARAMETERS-1'!$B$5:$J$44,5,FALSE)*VLOOKUP(AirBSYLD2!AY$4,'[1]INTERNAL PARAMETERS-1'!$B$5:$J$44,6,FALSE)*VLOOKUP(AirBSYLD2!AY$4,'[1]INTERNAL PARAMETERS-1'!$B$5:$J$44,3,FALSE) + AirBSYLD1!AY46*(1-VLOOKUP(AirBSYLD2!AY$4,'[1]INTERNAL PARAMETERS-1'!$B$5:$J$44,5,FALSE))*VLOOKUP(AirBSYLD2!AY$4,'[1]INTERNAL PARAMETERS-1'!$B$5:$J$44,8,FALSE)*VLOOKUP(AirBSYLD2!AY$4,'[1]INTERNAL PARAMETERS-1'!$B$5:$J$44,3,FALSE)</f>
        <v>0</v>
      </c>
      <c r="AZ46" s="44">
        <f>AirBSYLD1!AZ46*VLOOKUP(AirBSYLD2!AZ$4,'[1]INTERNAL PARAMETERS-1'!$B$5:$J$44,5,FALSE)*VLOOKUP(AirBSYLD2!AZ$4,'[1]INTERNAL PARAMETERS-1'!$B$5:$J$44,6,FALSE)*VLOOKUP(AirBSYLD2!AZ$4,'[1]INTERNAL PARAMETERS-1'!$B$5:$J$44,3,FALSE) + AirBSYLD1!AZ46*(1-VLOOKUP(AirBSYLD2!AZ$4,'[1]INTERNAL PARAMETERS-1'!$B$5:$J$44,5,FALSE))*VLOOKUP(AirBSYLD2!AZ$4,'[1]INTERNAL PARAMETERS-1'!$B$5:$J$44,8,FALSE)*VLOOKUP(AirBSYLD2!AZ$4,'[1]INTERNAL PARAMETERS-1'!$B$5:$J$44,3,FALSE)</f>
        <v>0</v>
      </c>
      <c r="BA46" s="44">
        <f>AirBSYLD1!BA46*VLOOKUP(AirBSYLD2!BA$4,'[1]INTERNAL PARAMETERS-1'!$B$5:$J$44,5,FALSE)*VLOOKUP(AirBSYLD2!BA$4,'[1]INTERNAL PARAMETERS-1'!$B$5:$J$44,6,FALSE)*VLOOKUP(AirBSYLD2!BA$4,'[1]INTERNAL PARAMETERS-1'!$B$5:$J$44,3,FALSE) + AirBSYLD1!BA46*(1-VLOOKUP(AirBSYLD2!BA$4,'[1]INTERNAL PARAMETERS-1'!$B$5:$J$44,5,FALSE))*VLOOKUP(AirBSYLD2!BA$4,'[1]INTERNAL PARAMETERS-1'!$B$5:$J$44,8,FALSE)*VLOOKUP(AirBSYLD2!BA$4,'[1]INTERNAL PARAMETERS-1'!$B$5:$J$44,3,FALSE)</f>
        <v>0.23759471687536005</v>
      </c>
      <c r="BB46" s="44">
        <f>AirBSYLD1!BB46*VLOOKUP(AirBSYLD2!BB$4,'[1]INTERNAL PARAMETERS-1'!$B$5:$J$44,5,FALSE)*VLOOKUP(AirBSYLD2!BB$4,'[1]INTERNAL PARAMETERS-1'!$B$5:$J$44,6,FALSE)*VLOOKUP(AirBSYLD2!BB$4,'[1]INTERNAL PARAMETERS-1'!$B$5:$J$44,3,FALSE) + AirBSYLD1!BB46*(1-VLOOKUP(AirBSYLD2!BB$4,'[1]INTERNAL PARAMETERS-1'!$B$5:$J$44,5,FALSE))*VLOOKUP(AirBSYLD2!BB$4,'[1]INTERNAL PARAMETERS-1'!$B$5:$J$44,8,FALSE)*VLOOKUP(AirBSYLD2!BB$4,'[1]INTERNAL PARAMETERS-1'!$B$5:$J$44,3,FALSE)</f>
        <v>0.3047563538736433</v>
      </c>
      <c r="BC46" s="44">
        <f>AirBSYLD1!BC46*VLOOKUP(AirBSYLD2!BC$4,'[1]INTERNAL PARAMETERS-1'!$B$5:$J$44,5,FALSE)*VLOOKUP(AirBSYLD2!BC$4,'[1]INTERNAL PARAMETERS-1'!$B$5:$J$44,6,FALSE)*VLOOKUP(AirBSYLD2!BC$4,'[1]INTERNAL PARAMETERS-1'!$B$5:$J$44,3,FALSE) + AirBSYLD1!BC46*(1-VLOOKUP(AirBSYLD2!BC$4,'[1]INTERNAL PARAMETERS-1'!$B$5:$J$44,5,FALSE))*VLOOKUP(AirBSYLD2!BC$4,'[1]INTERNAL PARAMETERS-1'!$B$5:$J$44,8,FALSE)*VLOOKUP(AirBSYLD2!BC$4,'[1]INTERNAL PARAMETERS-1'!$B$5:$J$44,3,FALSE)</f>
        <v>0.28922576655604298</v>
      </c>
      <c r="BD46" s="44">
        <f>AirBSYLD1!BD46*VLOOKUP(AirBSYLD2!BD$4,'[1]INTERNAL PARAMETERS-1'!$B$5:$J$44,5,FALSE)*VLOOKUP(AirBSYLD2!BD$4,'[1]INTERNAL PARAMETERS-1'!$B$5:$J$44,6,FALSE)*VLOOKUP(AirBSYLD2!BD$4,'[1]INTERNAL PARAMETERS-1'!$B$5:$J$44,3,FALSE) + AirBSYLD1!BD46*(1-VLOOKUP(AirBSYLD2!BD$4,'[1]INTERNAL PARAMETERS-1'!$B$5:$J$44,5,FALSE))*VLOOKUP(AirBSYLD2!BD$4,'[1]INTERNAL PARAMETERS-1'!$B$5:$J$44,8,FALSE)*VLOOKUP(AirBSYLD2!BD$4,'[1]INTERNAL PARAMETERS-1'!$B$5:$J$44,3,FALSE)</f>
        <v>0.22310516623770343</v>
      </c>
      <c r="BE46" s="44">
        <f>AirBSYLD1!BE46*VLOOKUP(AirBSYLD2!BE$4,'[1]INTERNAL PARAMETERS-1'!$B$5:$J$44,5,FALSE)*VLOOKUP(AirBSYLD2!BE$4,'[1]INTERNAL PARAMETERS-1'!$B$5:$J$44,6,FALSE)*VLOOKUP(AirBSYLD2!BE$4,'[1]INTERNAL PARAMETERS-1'!$B$5:$J$44,3,FALSE) + AirBSYLD1!BE46*(1-VLOOKUP(AirBSYLD2!BE$4,'[1]INTERNAL PARAMETERS-1'!$B$5:$J$44,5,FALSE))*VLOOKUP(AirBSYLD2!BE$4,'[1]INTERNAL PARAMETERS-1'!$B$5:$J$44,8,FALSE)*VLOOKUP(AirBSYLD2!BE$4,'[1]INTERNAL PARAMETERS-1'!$B$5:$J$44,3,FALSE)</f>
        <v>0.30765808859831795</v>
      </c>
      <c r="BF46" s="44">
        <f>AirBSYLD1!BF46*VLOOKUP(AirBSYLD2!BF$4,'[1]INTERNAL PARAMETERS-1'!$B$5:$J$44,5,FALSE)*VLOOKUP(AirBSYLD2!BF$4,'[1]INTERNAL PARAMETERS-1'!$B$5:$J$44,6,FALSE)*VLOOKUP(AirBSYLD2!BF$4,'[1]INTERNAL PARAMETERS-1'!$B$5:$J$44,3,FALSE) + AirBSYLD1!BF46*(1-VLOOKUP(AirBSYLD2!BF$4,'[1]INTERNAL PARAMETERS-1'!$B$5:$J$44,5,FALSE))*VLOOKUP(AirBSYLD2!BF$4,'[1]INTERNAL PARAMETERS-1'!$B$5:$J$44,8,FALSE)*VLOOKUP(AirBSYLD2!BF$4,'[1]INTERNAL PARAMETERS-1'!$B$5:$J$44,3,FALSE)</f>
        <v>0</v>
      </c>
      <c r="BG46" s="44">
        <f>AirBSYLD1!BG46*VLOOKUP(AirBSYLD2!BG$4,'[1]INTERNAL PARAMETERS-1'!$B$5:$J$44,5,FALSE)*VLOOKUP(AirBSYLD2!BG$4,'[1]INTERNAL PARAMETERS-1'!$B$5:$J$44,6,FALSE)*VLOOKUP(AirBSYLD2!BG$4,'[1]INTERNAL PARAMETERS-1'!$B$5:$J$44,3,FALSE) + AirBSYLD1!BG46*(1-VLOOKUP(AirBSYLD2!BG$4,'[1]INTERNAL PARAMETERS-1'!$B$5:$J$44,5,FALSE))*VLOOKUP(AirBSYLD2!BG$4,'[1]INTERNAL PARAMETERS-1'!$B$5:$J$44,8,FALSE)*VLOOKUP(AirBSYLD2!BG$4,'[1]INTERNAL PARAMETERS-1'!$B$5:$J$44,3,FALSE)</f>
        <v>0.18980583460038108</v>
      </c>
      <c r="BH46" s="44">
        <f>AirBSYLD1!BH46*VLOOKUP(AirBSYLD2!BH$4,'[1]INTERNAL PARAMETERS-1'!$B$5:$J$44,5,FALSE)*VLOOKUP(AirBSYLD2!BH$4,'[1]INTERNAL PARAMETERS-1'!$B$5:$J$44,6,FALSE)*VLOOKUP(AirBSYLD2!BH$4,'[1]INTERNAL PARAMETERS-1'!$B$5:$J$44,3,FALSE) + AirBSYLD1!BH46*(1-VLOOKUP(AirBSYLD2!BH$4,'[1]INTERNAL PARAMETERS-1'!$B$5:$J$44,5,FALSE))*VLOOKUP(AirBSYLD2!BH$4,'[1]INTERNAL PARAMETERS-1'!$B$5:$J$44,8,FALSE)*VLOOKUP(AirBSYLD2!BH$4,'[1]INTERNAL PARAMETERS-1'!$B$5:$J$44,3,FALSE)</f>
        <v>1.2305373862581176E-3</v>
      </c>
      <c r="BI46" s="44">
        <f>AirBSYLD1!BI46*VLOOKUP(AirBSYLD2!BI$4,'[1]INTERNAL PARAMETERS-1'!$B$5:$J$44,5,FALSE)*VLOOKUP(AirBSYLD2!BI$4,'[1]INTERNAL PARAMETERS-1'!$B$5:$J$44,6,FALSE)*VLOOKUP(AirBSYLD2!BI$4,'[1]INTERNAL PARAMETERS-1'!$B$5:$J$44,3,FALSE) + AirBSYLD1!BI46*(1-VLOOKUP(AirBSYLD2!BI$4,'[1]INTERNAL PARAMETERS-1'!$B$5:$J$44,5,FALSE))*VLOOKUP(AirBSYLD2!BI$4,'[1]INTERNAL PARAMETERS-1'!$B$5:$J$44,8,FALSE)*VLOOKUP(AirBSYLD2!BI$4,'[1]INTERNAL PARAMETERS-1'!$B$5:$J$44,3,FALSE)</f>
        <v>0</v>
      </c>
      <c r="BJ46" s="44">
        <f>AirBSYLD1!BJ46*VLOOKUP(AirBSYLD2!BJ$4,'[1]INTERNAL PARAMETERS-1'!$B$5:$J$44,5,FALSE)*VLOOKUP(AirBSYLD2!BJ$4,'[1]INTERNAL PARAMETERS-1'!$B$5:$J$44,6,FALSE)*VLOOKUP(AirBSYLD2!BJ$4,'[1]INTERNAL PARAMETERS-1'!$B$5:$J$44,3,FALSE) + AirBSYLD1!BJ46*(1-VLOOKUP(AirBSYLD2!BJ$4,'[1]INTERNAL PARAMETERS-1'!$B$5:$J$44,5,FALSE))*VLOOKUP(AirBSYLD2!BJ$4,'[1]INTERNAL PARAMETERS-1'!$B$5:$J$44,8,FALSE)*VLOOKUP(AirBSYLD2!BJ$4,'[1]INTERNAL PARAMETERS-1'!$B$5:$J$44,3,FALSE)</f>
        <v>7.3782604596684315E-2</v>
      </c>
      <c r="BK46" s="44">
        <f>AirBSYLD1!BK46*VLOOKUP(AirBSYLD2!BK$4,'[1]INTERNAL PARAMETERS-1'!$B$5:$J$44,5,FALSE)*VLOOKUP(AirBSYLD2!BK$4,'[1]INTERNAL PARAMETERS-1'!$B$5:$J$44,6,FALSE)*VLOOKUP(AirBSYLD2!BK$4,'[1]INTERNAL PARAMETERS-1'!$B$5:$J$44,3,FALSE) + AirBSYLD1!BK46*(1-VLOOKUP(AirBSYLD2!BK$4,'[1]INTERNAL PARAMETERS-1'!$B$5:$J$44,5,FALSE))*VLOOKUP(AirBSYLD2!BK$4,'[1]INTERNAL PARAMETERS-1'!$B$5:$J$44,8,FALSE)*VLOOKUP(AirBSYLD2!BK$4,'[1]INTERNAL PARAMETERS-1'!$B$5:$J$44,3,FALSE)</f>
        <v>9.9713239571205023E-2</v>
      </c>
      <c r="BL46" s="44">
        <f>AirBSYLD1!BL46*VLOOKUP(AirBSYLD2!BL$4,'[1]INTERNAL PARAMETERS-1'!$B$5:$J$44,5,FALSE)*VLOOKUP(AirBSYLD2!BL$4,'[1]INTERNAL PARAMETERS-1'!$B$5:$J$44,6,FALSE)*VLOOKUP(AirBSYLD2!BL$4,'[1]INTERNAL PARAMETERS-1'!$B$5:$J$44,3,FALSE) + AirBSYLD1!BL46*(1-VLOOKUP(AirBSYLD2!BL$4,'[1]INTERNAL PARAMETERS-1'!$B$5:$J$44,5,FALSE))*VLOOKUP(AirBSYLD2!BL$4,'[1]INTERNAL PARAMETERS-1'!$B$5:$J$44,8,FALSE)*VLOOKUP(AirBSYLD2!BL$4,'[1]INTERNAL PARAMETERS-1'!$B$5:$J$44,3,FALSE)</f>
        <v>0.26860168475670948</v>
      </c>
      <c r="BM46" s="44">
        <f>AirBSYLD1!BM46*VLOOKUP(AirBSYLD2!BM$4,'[1]INTERNAL PARAMETERS-1'!$B$5:$J$44,5,FALSE)*VLOOKUP(AirBSYLD2!BM$4,'[1]INTERNAL PARAMETERS-1'!$B$5:$J$44,6,FALSE)*VLOOKUP(AirBSYLD2!BM$4,'[1]INTERNAL PARAMETERS-1'!$B$5:$J$44,3,FALSE) + AirBSYLD1!BM46*(1-VLOOKUP(AirBSYLD2!BM$4,'[1]INTERNAL PARAMETERS-1'!$B$5:$J$44,5,FALSE))*VLOOKUP(AirBSYLD2!BM$4,'[1]INTERNAL PARAMETERS-1'!$B$5:$J$44,8,FALSE)*VLOOKUP(AirBSYLD2!BM$4,'[1]INTERNAL PARAMETERS-1'!$B$5:$J$44,3,FALSE)</f>
        <v>3.5283864179736266E-2</v>
      </c>
      <c r="BN46" s="44">
        <f>AirBSYLD1!BN46*VLOOKUP(AirBSYLD2!BN$4,'[1]INTERNAL PARAMETERS-1'!$B$5:$J$44,5,FALSE)*VLOOKUP(AirBSYLD2!BN$4,'[1]INTERNAL PARAMETERS-1'!$B$5:$J$44,6,FALSE)*VLOOKUP(AirBSYLD2!BN$4,'[1]INTERNAL PARAMETERS-1'!$B$5:$J$44,3,FALSE) + AirBSYLD1!BN46*(1-VLOOKUP(AirBSYLD2!BN$4,'[1]INTERNAL PARAMETERS-1'!$B$5:$J$44,5,FALSE))*VLOOKUP(AirBSYLD2!BN$4,'[1]INTERNAL PARAMETERS-1'!$B$5:$J$44,8,FALSE)*VLOOKUP(AirBSYLD2!BN$4,'[1]INTERNAL PARAMETERS-1'!$B$5:$J$44,3,FALSE)</f>
        <v>7.4804572586633977E-2</v>
      </c>
      <c r="BO46" s="44">
        <f>AirBSYLD1!BO46*VLOOKUP(AirBSYLD2!BO$4,'[1]INTERNAL PARAMETERS-1'!$B$5:$J$44,5,FALSE)*VLOOKUP(AirBSYLD2!BO$4,'[1]INTERNAL PARAMETERS-1'!$B$5:$J$44,6,FALSE)*VLOOKUP(AirBSYLD2!BO$4,'[1]INTERNAL PARAMETERS-1'!$B$5:$J$44,3,FALSE) + AirBSYLD1!BO46*(1-VLOOKUP(AirBSYLD2!BO$4,'[1]INTERNAL PARAMETERS-1'!$B$5:$J$44,5,FALSE))*VLOOKUP(AirBSYLD2!BO$4,'[1]INTERNAL PARAMETERS-1'!$B$5:$J$44,8,FALSE)*VLOOKUP(AirBSYLD2!BO$4,'[1]INTERNAL PARAMETERS-1'!$B$5:$J$44,3,FALSE)</f>
        <v>6.8067096813079139E-2</v>
      </c>
      <c r="BP46" s="44">
        <f>AirBSYLD1!BP46*VLOOKUP(AirBSYLD2!BP$4,'[1]INTERNAL PARAMETERS-1'!$B$5:$J$44,5,FALSE)*VLOOKUP(AirBSYLD2!BP$4,'[1]INTERNAL PARAMETERS-1'!$B$5:$J$44,6,FALSE)*VLOOKUP(AirBSYLD2!BP$4,'[1]INTERNAL PARAMETERS-1'!$B$5:$J$44,3,FALSE) + AirBSYLD1!BP46*(1-VLOOKUP(AirBSYLD2!BP$4,'[1]INTERNAL PARAMETERS-1'!$B$5:$J$44,5,FALSE))*VLOOKUP(AirBSYLD2!BP$4,'[1]INTERNAL PARAMETERS-1'!$B$5:$J$44,8,FALSE)*VLOOKUP(AirBSYLD2!BP$4,'[1]INTERNAL PARAMETERS-1'!$B$5:$J$44,3,FALSE)</f>
        <v>6.908646840360696E-3</v>
      </c>
      <c r="BQ46" s="44">
        <f>AirBSYLD1!BQ46*VLOOKUP(AirBSYLD2!BQ$4,'[1]INTERNAL PARAMETERS-1'!$B$5:$J$44,5,FALSE)*VLOOKUP(AirBSYLD2!BQ$4,'[1]INTERNAL PARAMETERS-1'!$B$5:$J$44,6,FALSE)*VLOOKUP(AirBSYLD2!BQ$4,'[1]INTERNAL PARAMETERS-1'!$B$5:$J$44,3,FALSE) + AirBSYLD1!BQ46*(1-VLOOKUP(AirBSYLD2!BQ$4,'[1]INTERNAL PARAMETERS-1'!$B$5:$J$44,5,FALSE))*VLOOKUP(AirBSYLD2!BQ$4,'[1]INTERNAL PARAMETERS-1'!$B$5:$J$44,8,FALSE)*VLOOKUP(AirBSYLD2!BQ$4,'[1]INTERNAL PARAMETERS-1'!$B$5:$J$44,3,FALSE)</f>
        <v>0.2640050711078139</v>
      </c>
      <c r="BR46" s="44">
        <f>AirBSYLD1!BR46*VLOOKUP(AirBSYLD2!BR$4,'[1]INTERNAL PARAMETERS-1'!$B$5:$J$44,5,FALSE)*VLOOKUP(AirBSYLD2!BR$4,'[1]INTERNAL PARAMETERS-1'!$B$5:$J$44,6,FALSE)*VLOOKUP(AirBSYLD2!BR$4,'[1]INTERNAL PARAMETERS-1'!$B$5:$J$44,3,FALSE) + AirBSYLD1!BR46*(1-VLOOKUP(AirBSYLD2!BR$4,'[1]INTERNAL PARAMETERS-1'!$B$5:$J$44,5,FALSE))*VLOOKUP(AirBSYLD2!BR$4,'[1]INTERNAL PARAMETERS-1'!$B$5:$J$44,8,FALSE)*VLOOKUP(AirBSYLD2!BR$4,'[1]INTERNAL PARAMETERS-1'!$B$5:$J$44,3,FALSE)</f>
        <v>1.3731396934230944E-2</v>
      </c>
      <c r="BS46" s="44">
        <f>AirBSYLD1!BS46*VLOOKUP(AirBSYLD2!BS$4,'[1]INTERNAL PARAMETERS-1'!$B$5:$J$44,5,FALSE)*VLOOKUP(AirBSYLD2!BS$4,'[1]INTERNAL PARAMETERS-1'!$B$5:$J$44,6,FALSE)*VLOOKUP(AirBSYLD2!BS$4,'[1]INTERNAL PARAMETERS-1'!$B$5:$J$44,3,FALSE) + AirBSYLD1!BS46*(1-VLOOKUP(AirBSYLD2!BS$4,'[1]INTERNAL PARAMETERS-1'!$B$5:$J$44,5,FALSE))*VLOOKUP(AirBSYLD2!BS$4,'[1]INTERNAL PARAMETERS-1'!$B$5:$J$44,8,FALSE)*VLOOKUP(AirBSYLD2!BS$4,'[1]INTERNAL PARAMETERS-1'!$B$5:$J$44,3,FALSE)</f>
        <v>8.2874401020871307E-4</v>
      </c>
      <c r="BT46" s="44">
        <f>AirBSYLD1!BT46*VLOOKUP(AirBSYLD2!BT$4,'[1]INTERNAL PARAMETERS-1'!$B$5:$J$44,5,FALSE)*VLOOKUP(AirBSYLD2!BT$4,'[1]INTERNAL PARAMETERS-1'!$B$5:$J$44,6,FALSE)*VLOOKUP(AirBSYLD2!BT$4,'[1]INTERNAL PARAMETERS-1'!$B$5:$J$44,3,FALSE) + AirBSYLD1!BT46*(1-VLOOKUP(AirBSYLD2!BT$4,'[1]INTERNAL PARAMETERS-1'!$B$5:$J$44,5,FALSE))*VLOOKUP(AirBSYLD2!BT$4,'[1]INTERNAL PARAMETERS-1'!$B$5:$J$44,8,FALSE)*VLOOKUP(AirBSYLD2!BT$4,'[1]INTERNAL PARAMETERS-1'!$B$5:$J$44,3,FALSE)</f>
        <v>0</v>
      </c>
      <c r="BU46" s="44">
        <f>AirBSYLD1!BU46*VLOOKUP(AirBSYLD2!BU$4,'[1]INTERNAL PARAMETERS-1'!$B$5:$J$44,5,FALSE)*VLOOKUP(AirBSYLD2!BU$4,'[1]INTERNAL PARAMETERS-1'!$B$5:$J$44,6,FALSE)*VLOOKUP(AirBSYLD2!BU$4,'[1]INTERNAL PARAMETERS-1'!$B$5:$J$44,3,FALSE) + AirBSYLD1!BU46*(1-VLOOKUP(AirBSYLD2!BU$4,'[1]INTERNAL PARAMETERS-1'!$B$5:$J$44,5,FALSE))*VLOOKUP(AirBSYLD2!BU$4,'[1]INTERNAL PARAMETERS-1'!$B$5:$J$44,8,FALSE)*VLOOKUP(AirBSYLD2!BU$4,'[1]INTERNAL PARAMETERS-1'!$B$5:$J$44,3,FALSE)</f>
        <v>0</v>
      </c>
      <c r="BV46" s="44">
        <f>AirBSYLD1!BV46*VLOOKUP(AirBSYLD2!BV$4,'[1]INTERNAL PARAMETERS-1'!$B$5:$J$44,5,FALSE)*VLOOKUP(AirBSYLD2!BV$4,'[1]INTERNAL PARAMETERS-1'!$B$5:$J$44,6,FALSE)*VLOOKUP(AirBSYLD2!BV$4,'[1]INTERNAL PARAMETERS-1'!$B$5:$J$44,3,FALSE) + AirBSYLD1!BV46*(1-VLOOKUP(AirBSYLD2!BV$4,'[1]INTERNAL PARAMETERS-1'!$B$5:$J$44,5,FALSE))*VLOOKUP(AirBSYLD2!BV$4,'[1]INTERNAL PARAMETERS-1'!$B$5:$J$44,8,FALSE)*VLOOKUP(AirBSYLD2!BV$4,'[1]INTERNAL PARAMETERS-1'!$B$5:$J$44,3,FALSE)</f>
        <v>0</v>
      </c>
      <c r="BW46" s="44">
        <f>AirBSYLD1!BW46*VLOOKUP(AirBSYLD2!BW$4,'[1]INTERNAL PARAMETERS-1'!$B$5:$J$44,5,FALSE)*VLOOKUP(AirBSYLD2!BW$4,'[1]INTERNAL PARAMETERS-1'!$B$5:$J$44,6,FALSE)*VLOOKUP(AirBSYLD2!BW$4,'[1]INTERNAL PARAMETERS-1'!$B$5:$J$44,3,FALSE) + AirBSYLD1!BW46*(1-VLOOKUP(AirBSYLD2!BW$4,'[1]INTERNAL PARAMETERS-1'!$B$5:$J$44,5,FALSE))*VLOOKUP(AirBSYLD2!BW$4,'[1]INTERNAL PARAMETERS-1'!$B$5:$J$44,8,FALSE)*VLOOKUP(AirBSYLD2!BW$4,'[1]INTERNAL PARAMETERS-1'!$B$5:$J$44,3,FALSE)</f>
        <v>0</v>
      </c>
      <c r="BX46" s="44">
        <f>AirBSYLD1!BX46*VLOOKUP(AirBSYLD2!BX$4,'[1]INTERNAL PARAMETERS-1'!$B$5:$J$44,5,FALSE)*VLOOKUP(AirBSYLD2!BX$4,'[1]INTERNAL PARAMETERS-1'!$B$5:$J$44,6,FALSE)*VLOOKUP(AirBSYLD2!BX$4,'[1]INTERNAL PARAMETERS-1'!$B$5:$J$44,3,FALSE) + AirBSYLD1!BX46*(1-VLOOKUP(AirBSYLD2!BX$4,'[1]INTERNAL PARAMETERS-1'!$B$5:$J$44,5,FALSE))*VLOOKUP(AirBSYLD2!BX$4,'[1]INTERNAL PARAMETERS-1'!$B$5:$J$44,8,FALSE)*VLOOKUP(AirBSYLD2!BX$4,'[1]INTERNAL PARAMETERS-1'!$B$5:$J$44,3,FALSE)</f>
        <v>0</v>
      </c>
      <c r="BY46" s="44">
        <f>AirBSYLD1!BY46*VLOOKUP(AirBSYLD2!BY$4,'[1]INTERNAL PARAMETERS-1'!$B$5:$J$44,5,FALSE)*VLOOKUP(AirBSYLD2!BY$4,'[1]INTERNAL PARAMETERS-1'!$B$5:$J$44,6,FALSE)*VLOOKUP(AirBSYLD2!BY$4,'[1]INTERNAL PARAMETERS-1'!$B$5:$J$44,3,FALSE) + AirBSYLD1!BY46*(1-VLOOKUP(AirBSYLD2!BY$4,'[1]INTERNAL PARAMETERS-1'!$B$5:$J$44,5,FALSE))*VLOOKUP(AirBSYLD2!BY$4,'[1]INTERNAL PARAMETERS-1'!$B$5:$J$44,8,FALSE)*VLOOKUP(AirBSYLD2!BY$4,'[1]INTERNAL PARAMETERS-1'!$B$5:$J$44,3,FALSE)</f>
        <v>0</v>
      </c>
      <c r="BZ46" s="44">
        <f>AirBSYLD1!BZ46*VLOOKUP(AirBSYLD2!BZ$4,'[1]INTERNAL PARAMETERS-1'!$B$5:$J$44,5,FALSE)*VLOOKUP(AirBSYLD2!BZ$4,'[1]INTERNAL PARAMETERS-1'!$B$5:$J$44,6,FALSE)*VLOOKUP(AirBSYLD2!BZ$4,'[1]INTERNAL PARAMETERS-1'!$B$5:$J$44,3,FALSE) + AirBSYLD1!BZ46*(1-VLOOKUP(AirBSYLD2!BZ$4,'[1]INTERNAL PARAMETERS-1'!$B$5:$J$44,5,FALSE))*VLOOKUP(AirBSYLD2!BZ$4,'[1]INTERNAL PARAMETERS-1'!$B$5:$J$44,8,FALSE)*VLOOKUP(AirBSYLD2!BZ$4,'[1]INTERNAL PARAMETERS-1'!$B$5:$J$44,3,FALSE)</f>
        <v>1.1867411292903387E-3</v>
      </c>
      <c r="CA46" s="44">
        <f>AirBSYLD1!CA46*VLOOKUP(AirBSYLD2!CA$4,'[1]INTERNAL PARAMETERS-1'!$B$5:$J$44,5,FALSE)*VLOOKUP(AirBSYLD2!CA$4,'[1]INTERNAL PARAMETERS-1'!$B$5:$J$44,6,FALSE)*VLOOKUP(AirBSYLD2!CA$4,'[1]INTERNAL PARAMETERS-1'!$B$5:$J$44,3,FALSE) + AirBSYLD1!CA46*(1-VLOOKUP(AirBSYLD2!CA$4,'[1]INTERNAL PARAMETERS-1'!$B$5:$J$44,5,FALSE))*VLOOKUP(AirBSYLD2!CA$4,'[1]INTERNAL PARAMETERS-1'!$B$5:$J$44,8,FALSE)*VLOOKUP(AirBSYLD2!CA$4,'[1]INTERNAL PARAMETERS-1'!$B$5:$J$44,3,FALSE)</f>
        <v>0</v>
      </c>
      <c r="CB46" s="44">
        <f>AirBSYLD1!CB46*VLOOKUP(AirBSYLD2!CB$4,'[1]INTERNAL PARAMETERS-1'!$B$5:$J$44,5,FALSE)*VLOOKUP(AirBSYLD2!CB$4,'[1]INTERNAL PARAMETERS-1'!$B$5:$J$44,6,FALSE)*VLOOKUP(AirBSYLD2!CB$4,'[1]INTERNAL PARAMETERS-1'!$B$5:$J$44,3,FALSE) + AirBSYLD1!CB46*(1-VLOOKUP(AirBSYLD2!CB$4,'[1]INTERNAL PARAMETERS-1'!$B$5:$J$44,5,FALSE))*VLOOKUP(AirBSYLD2!CB$4,'[1]INTERNAL PARAMETERS-1'!$B$5:$J$44,8,FALSE)*VLOOKUP(AirBSYLD2!CB$4,'[1]INTERNAL PARAMETERS-1'!$B$5:$J$44,3,FALSE)</f>
        <v>0</v>
      </c>
      <c r="CC46" s="44">
        <f>AirBSYLD1!CC46*VLOOKUP(AirBSYLD2!CC$4,'[1]INTERNAL PARAMETERS-1'!$B$5:$J$44,5,FALSE)*VLOOKUP(AirBSYLD2!CC$4,'[1]INTERNAL PARAMETERS-1'!$B$5:$J$44,6,FALSE)*VLOOKUP(AirBSYLD2!CC$4,'[1]INTERNAL PARAMETERS-1'!$B$5:$J$44,3,FALSE) + AirBSYLD1!CC46*(1-VLOOKUP(AirBSYLD2!CC$4,'[1]INTERNAL PARAMETERS-1'!$B$5:$J$44,5,FALSE))*VLOOKUP(AirBSYLD2!CC$4,'[1]INTERNAL PARAMETERS-1'!$B$5:$J$44,8,FALSE)*VLOOKUP(AirBSYLD2!CC$4,'[1]INTERNAL PARAMETERS-1'!$B$5:$J$44,3,FALSE)</f>
        <v>1.4298126497983283E-3</v>
      </c>
      <c r="CD46" s="44">
        <f>AirBSYLD1!CD46*VLOOKUP(AirBSYLD2!CD$4,'[1]INTERNAL PARAMETERS-1'!$B$5:$J$44,5,FALSE)*VLOOKUP(AirBSYLD2!CD$4,'[1]INTERNAL PARAMETERS-1'!$B$5:$J$44,6,FALSE)*VLOOKUP(AirBSYLD2!CD$4,'[1]INTERNAL PARAMETERS-1'!$B$5:$J$44,3,FALSE) + AirBSYLD1!CD46*(1-VLOOKUP(AirBSYLD2!CD$4,'[1]INTERNAL PARAMETERS-1'!$B$5:$J$44,5,FALSE))*VLOOKUP(AirBSYLD2!CD$4,'[1]INTERNAL PARAMETERS-1'!$B$5:$J$44,8,FALSE)*VLOOKUP(AirBSYLD2!CD$4,'[1]INTERNAL PARAMETERS-1'!$B$5:$J$44,3,FALSE)</f>
        <v>4.8971197596312738E-3</v>
      </c>
      <c r="CE46" s="44">
        <f>AirBSYLD1!CE46*VLOOKUP(AirBSYLD2!CE$4,'[1]INTERNAL PARAMETERS-1'!$B$5:$J$44,5,FALSE)*VLOOKUP(AirBSYLD2!CE$4,'[1]INTERNAL PARAMETERS-1'!$B$5:$J$44,6,FALSE)*VLOOKUP(AirBSYLD2!CE$4,'[1]INTERNAL PARAMETERS-1'!$B$5:$J$44,3,FALSE) + AirBSYLD1!CE46*(1-VLOOKUP(AirBSYLD2!CE$4,'[1]INTERNAL PARAMETERS-1'!$B$5:$J$44,5,FALSE))*VLOOKUP(AirBSYLD2!CE$4,'[1]INTERNAL PARAMETERS-1'!$B$5:$J$44,8,FALSE)*VLOOKUP(AirBSYLD2!CE$4,'[1]INTERNAL PARAMETERS-1'!$B$5:$J$44,3,FALSE)</f>
        <v>8.4032464895792466E-3</v>
      </c>
      <c r="CF46" s="44">
        <f>AirBSYLD1!CF46*VLOOKUP(AirBSYLD2!CF$4,'[1]INTERNAL PARAMETERS-1'!$B$5:$J$44,5,FALSE)*VLOOKUP(AirBSYLD2!CF$4,'[1]INTERNAL PARAMETERS-1'!$B$5:$J$44,6,FALSE)*VLOOKUP(AirBSYLD2!CF$4,'[1]INTERNAL PARAMETERS-1'!$B$5:$J$44,3,FALSE) + AirBSYLD1!CF46*(1-VLOOKUP(AirBSYLD2!CF$4,'[1]INTERNAL PARAMETERS-1'!$B$5:$J$44,5,FALSE))*VLOOKUP(AirBSYLD2!CF$4,'[1]INTERNAL PARAMETERS-1'!$B$5:$J$44,8,FALSE)*VLOOKUP(AirBSYLD2!CF$4,'[1]INTERNAL PARAMETERS-1'!$B$5:$J$44,3,FALSE)</f>
        <v>1.9826906520421309E-3</v>
      </c>
      <c r="CG46" s="44">
        <f>AirBSYLD1!CG46*VLOOKUP(AirBSYLD2!CG$4,'[1]INTERNAL PARAMETERS-1'!$B$5:$J$44,5,FALSE)*VLOOKUP(AirBSYLD2!CG$4,'[1]INTERNAL PARAMETERS-1'!$B$5:$J$44,6,FALSE)*VLOOKUP(AirBSYLD2!CG$4,'[1]INTERNAL PARAMETERS-1'!$B$5:$J$44,3,FALSE) + AirBSYLD1!CG46*(1-VLOOKUP(AirBSYLD2!CG$4,'[1]INTERNAL PARAMETERS-1'!$B$5:$J$44,5,FALSE))*VLOOKUP(AirBSYLD2!CG$4,'[1]INTERNAL PARAMETERS-1'!$B$5:$J$44,8,FALSE)*VLOOKUP(AirBSYLD2!CG$4,'[1]INTERNAL PARAMETERS-1'!$B$5:$J$44,3,FALSE)</f>
        <v>0</v>
      </c>
      <c r="CH46" s="43">
        <f>AirBSYLD1!CH46*VLOOKUP(AirBSYLD2!CH$4,'[1]INTERNAL PARAMETERS-1'!$B$5:$J$44,5,FALSE)*VLOOKUP(AirBSYLD2!CH$4,'[1]INTERNAL PARAMETERS-1'!$B$5:$J$44,6,FALSE)*VLOOKUP(AirBSYLD2!CH$4,'[1]INTERNAL PARAMETERS-1'!$B$5:$J$44,3,FALSE) + AirBSYLD1!CH46*(1-VLOOKUP(AirBSYLD2!CH$4,'[1]INTERNAL PARAMETERS-1'!$B$5:$J$44,5,FALSE))*VLOOKUP(AirBSYLD2!CH$4,'[1]INTERNAL PARAMETERS-1'!$B$5:$J$44,8,FALSE)*VLOOKUP(AirBSYLD2!CH$4,'[1]INTERNAL PARAMETERS-1'!$B$5:$J$44,3,FALSE)</f>
        <v>0</v>
      </c>
      <c r="CJ46" s="45">
        <f t="shared" si="0"/>
        <v>217.27795837193597</v>
      </c>
      <c r="CK46" s="43">
        <f t="shared" si="1"/>
        <v>3.6338213000035884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AirBS!X47</f>
        <v>321.22023938901737</v>
      </c>
      <c r="F47" s="59">
        <f>'[1]INTERNAL PARAMETERS-1'!M11</f>
        <v>53.995000000000005</v>
      </c>
      <c r="G47" s="45">
        <f>AirBSYLD1!G47*VLOOKUP(AirBSYLD2!G$4,'[1]INTERNAL PARAMETERS-1'!$B$5:$J$44,5,FALSE)*VLOOKUP(AirBSYLD2!G$4,'[1]INTERNAL PARAMETERS-1'!$B$5:$J$44,7,FALSE)*AirBSYLD2!$F47 + AirBSYLD1!G47*(1-VLOOKUP(AirBSYLD2!G$4,'[1]INTERNAL PARAMETERS-1'!$B$5:$J$44,5,FALSE))*VLOOKUP(AirBSYLD2!G$4,'[1]INTERNAL PARAMETERS-1'!$B$5:$J$44,9,FALSE)*AirBSYLD2!$F47</f>
        <v>57.706925971343303</v>
      </c>
      <c r="H47" s="44">
        <f>AirBSYLD1!H47*VLOOKUP(AirBSYLD2!H$4,'[1]INTERNAL PARAMETERS-1'!$B$5:$J$44,5,FALSE)*VLOOKUP(AirBSYLD2!H$4,'[1]INTERNAL PARAMETERS-1'!$B$5:$J$44,7,FALSE)*AirBSYLD2!$F47 + AirBSYLD1!H47*(1-VLOOKUP(AirBSYLD2!H$4,'[1]INTERNAL PARAMETERS-1'!$B$5:$J$44,5,FALSE))*VLOOKUP(AirBSYLD2!H$4,'[1]INTERNAL PARAMETERS-1'!$B$5:$J$44,9,FALSE)*AirBSYLD2!$F47</f>
        <v>43.704966469443654</v>
      </c>
      <c r="I47" s="44">
        <f>AirBSYLD1!I47*VLOOKUP(AirBSYLD2!I$4,'[1]INTERNAL PARAMETERS-1'!$B$5:$J$44,5,FALSE)*VLOOKUP(AirBSYLD2!I$4,'[1]INTERNAL PARAMETERS-1'!$B$5:$J$44,7,FALSE)*AirBSYLD2!$F47 + AirBSYLD1!I47*(1-VLOOKUP(AirBSYLD2!I$4,'[1]INTERNAL PARAMETERS-1'!$B$5:$J$44,5,FALSE))*VLOOKUP(AirBSYLD2!I$4,'[1]INTERNAL PARAMETERS-1'!$B$5:$J$44,9,FALSE)*AirBSYLD2!$F47</f>
        <v>38.278510269012898</v>
      </c>
      <c r="J47" s="44">
        <f>AirBSYLD1!J47*VLOOKUP(AirBSYLD2!J$4,'[1]INTERNAL PARAMETERS-1'!$B$5:$J$44,5,FALSE)*VLOOKUP(AirBSYLD2!J$4,'[1]INTERNAL PARAMETERS-1'!$B$5:$J$44,7,FALSE)*AirBSYLD2!$F47 + AirBSYLD1!J47*(1-VLOOKUP(AirBSYLD2!J$4,'[1]INTERNAL PARAMETERS-1'!$B$5:$J$44,5,FALSE))*VLOOKUP(AirBSYLD2!J$4,'[1]INTERNAL PARAMETERS-1'!$B$5:$J$44,9,FALSE)*AirBSYLD2!$F47</f>
        <v>0</v>
      </c>
      <c r="K47" s="44">
        <f>AirBSYLD1!K47*VLOOKUP(AirBSYLD2!K$4,'[1]INTERNAL PARAMETERS-1'!$B$5:$J$44,5,FALSE)*VLOOKUP(AirBSYLD2!K$4,'[1]INTERNAL PARAMETERS-1'!$B$5:$J$44,7,FALSE)*AirBSYLD2!$F47 + AirBSYLD1!K47*(1-VLOOKUP(AirBSYLD2!K$4,'[1]INTERNAL PARAMETERS-1'!$B$5:$J$44,5,FALSE))*VLOOKUP(AirBSYLD2!K$4,'[1]INTERNAL PARAMETERS-1'!$B$5:$J$44,9,FALSE)*AirBSYLD2!$F47</f>
        <v>0.5589109708183142</v>
      </c>
      <c r="L47" s="44">
        <f>AirBSYLD1!L47*VLOOKUP(AirBSYLD2!L$4,'[1]INTERNAL PARAMETERS-1'!$B$5:$J$44,5,FALSE)*VLOOKUP(AirBSYLD2!L$4,'[1]INTERNAL PARAMETERS-1'!$B$5:$J$44,7,FALSE)*AirBSYLD2!$F47 + AirBSYLD1!L47*(1-VLOOKUP(AirBSYLD2!L$4,'[1]INTERNAL PARAMETERS-1'!$B$5:$J$44,5,FALSE))*VLOOKUP(AirBSYLD2!L$4,'[1]INTERNAL PARAMETERS-1'!$B$5:$J$44,9,FALSE)*AirBSYLD2!$F47</f>
        <v>0.18638170623015418</v>
      </c>
      <c r="M47" s="44">
        <f>AirBSYLD1!M47*VLOOKUP(AirBSYLD2!M$4,'[1]INTERNAL PARAMETERS-1'!$B$5:$J$44,5,FALSE)*VLOOKUP(AirBSYLD2!M$4,'[1]INTERNAL PARAMETERS-1'!$B$5:$J$44,7,FALSE)*AirBSYLD2!$F47 + AirBSYLD1!M47*(1-VLOOKUP(AirBSYLD2!M$4,'[1]INTERNAL PARAMETERS-1'!$B$5:$J$44,5,FALSE))*VLOOKUP(AirBSYLD2!M$4,'[1]INTERNAL PARAMETERS-1'!$B$5:$J$44,9,FALSE)*AirBSYLD2!$F47</f>
        <v>1.120498165093851</v>
      </c>
      <c r="N47" s="44">
        <f>AirBSYLD1!N47*VLOOKUP(AirBSYLD2!N$4,'[1]INTERNAL PARAMETERS-1'!$B$5:$J$44,5,FALSE)*VLOOKUP(AirBSYLD2!N$4,'[1]INTERNAL PARAMETERS-1'!$B$5:$J$44,7,FALSE)*AirBSYLD2!$F47 + AirBSYLD1!N47*(1-VLOOKUP(AirBSYLD2!N$4,'[1]INTERNAL PARAMETERS-1'!$B$5:$J$44,5,FALSE))*VLOOKUP(AirBSYLD2!N$4,'[1]INTERNAL PARAMETERS-1'!$B$5:$J$44,9,FALSE)*AirBSYLD2!$F47</f>
        <v>0.21285342399804674</v>
      </c>
      <c r="O47" s="44">
        <f>AirBSYLD1!O47*VLOOKUP(AirBSYLD2!O$4,'[1]INTERNAL PARAMETERS-1'!$B$5:$J$44,5,FALSE)*VLOOKUP(AirBSYLD2!O$4,'[1]INTERNAL PARAMETERS-1'!$B$5:$J$44,7,FALSE)*AirBSYLD2!$F47 + AirBSYLD1!O47*(1-VLOOKUP(AirBSYLD2!O$4,'[1]INTERNAL PARAMETERS-1'!$B$5:$J$44,5,FALSE))*VLOOKUP(AirBSYLD2!O$4,'[1]INTERNAL PARAMETERS-1'!$B$5:$J$44,9,FALSE)*AirBSYLD2!$F47</f>
        <v>0</v>
      </c>
      <c r="P47" s="44">
        <f>AirBSYLD1!P47*VLOOKUP(AirBSYLD2!P$4,'[1]INTERNAL PARAMETERS-1'!$B$5:$J$44,5,FALSE)*VLOOKUP(AirBSYLD2!P$4,'[1]INTERNAL PARAMETERS-1'!$B$5:$J$44,7,FALSE)*AirBSYLD2!$F47 + AirBSYLD1!P47*(1-VLOOKUP(AirBSYLD2!P$4,'[1]INTERNAL PARAMETERS-1'!$B$5:$J$44,5,FALSE))*VLOOKUP(AirBSYLD2!P$4,'[1]INTERNAL PARAMETERS-1'!$B$5:$J$44,9,FALSE)*AirBSYLD2!$F47</f>
        <v>0</v>
      </c>
      <c r="Q47" s="44">
        <f>AirBSYLD1!Q47*VLOOKUP(AirBSYLD2!Q$4,'[1]INTERNAL PARAMETERS-1'!$B$5:$J$44,5,FALSE)*VLOOKUP(AirBSYLD2!Q$4,'[1]INTERNAL PARAMETERS-1'!$B$5:$J$44,7,FALSE)*AirBSYLD2!$F47 + AirBSYLD1!Q47*(1-VLOOKUP(AirBSYLD2!Q$4,'[1]INTERNAL PARAMETERS-1'!$B$5:$J$44,5,FALSE))*VLOOKUP(AirBSYLD2!Q$4,'[1]INTERNAL PARAMETERS-1'!$B$5:$J$44,9,FALSE)*AirBSYLD2!$F47</f>
        <v>0</v>
      </c>
      <c r="R47" s="44">
        <f>AirBSYLD1!R47*VLOOKUP(AirBSYLD2!R$4,'[1]INTERNAL PARAMETERS-1'!$B$5:$J$44,5,FALSE)*VLOOKUP(AirBSYLD2!R$4,'[1]INTERNAL PARAMETERS-1'!$B$5:$J$44,7,FALSE)*AirBSYLD2!$F47 + AirBSYLD1!R47*(1-VLOOKUP(AirBSYLD2!R$4,'[1]INTERNAL PARAMETERS-1'!$B$5:$J$44,5,FALSE))*VLOOKUP(AirBSYLD2!R$4,'[1]INTERNAL PARAMETERS-1'!$B$5:$J$44,9,FALSE)*AirBSYLD2!$F47</f>
        <v>0.37533036691052829</v>
      </c>
      <c r="S47" s="44">
        <f>AirBSYLD1!S47*VLOOKUP(AirBSYLD2!S$4,'[1]INTERNAL PARAMETERS-1'!$B$5:$J$44,5,FALSE)*VLOOKUP(AirBSYLD2!S$4,'[1]INTERNAL PARAMETERS-1'!$B$5:$J$44,7,FALSE)*AirBSYLD2!$F47 + AirBSYLD1!S47*(1-VLOOKUP(AirBSYLD2!S$4,'[1]INTERNAL PARAMETERS-1'!$B$5:$J$44,5,FALSE))*VLOOKUP(AirBSYLD2!S$4,'[1]INTERNAL PARAMETERS-1'!$B$5:$J$44,9,FALSE)*AirBSYLD2!$F47</f>
        <v>5.0154040607024122</v>
      </c>
      <c r="T47" s="44">
        <f>AirBSYLD1!T47*VLOOKUP(AirBSYLD2!T$4,'[1]INTERNAL PARAMETERS-1'!$B$5:$J$44,5,FALSE)*VLOOKUP(AirBSYLD2!T$4,'[1]INTERNAL PARAMETERS-1'!$B$5:$J$44,7,FALSE)*AirBSYLD2!$F47 + AirBSYLD1!T47*(1-VLOOKUP(AirBSYLD2!T$4,'[1]INTERNAL PARAMETERS-1'!$B$5:$J$44,5,FALSE))*VLOOKUP(AirBSYLD2!T$4,'[1]INTERNAL PARAMETERS-1'!$B$5:$J$44,9,FALSE)*AirBSYLD2!$F47</f>
        <v>1.3247045948948899</v>
      </c>
      <c r="U47" s="44">
        <f>AirBSYLD1!U47*VLOOKUP(AirBSYLD2!U$4,'[1]INTERNAL PARAMETERS-1'!$B$5:$J$44,5,FALSE)*VLOOKUP(AirBSYLD2!U$4,'[1]INTERNAL PARAMETERS-1'!$B$5:$J$44,7,FALSE)*AirBSYLD2!$F47 + AirBSYLD1!U47*(1-VLOOKUP(AirBSYLD2!U$4,'[1]INTERNAL PARAMETERS-1'!$B$5:$J$44,5,FALSE))*VLOOKUP(AirBSYLD2!U$4,'[1]INTERNAL PARAMETERS-1'!$B$5:$J$44,9,FALSE)*AirBSYLD2!$F47</f>
        <v>0.99794412815415035</v>
      </c>
      <c r="V47" s="44">
        <f>AirBSYLD1!V47*VLOOKUP(AirBSYLD2!V$4,'[1]INTERNAL PARAMETERS-1'!$B$5:$J$44,5,FALSE)*VLOOKUP(AirBSYLD2!V$4,'[1]INTERNAL PARAMETERS-1'!$B$5:$J$44,7,FALSE)*AirBSYLD2!$F47 + AirBSYLD1!V47*(1-VLOOKUP(AirBSYLD2!V$4,'[1]INTERNAL PARAMETERS-1'!$B$5:$J$44,5,FALSE))*VLOOKUP(AirBSYLD2!V$4,'[1]INTERNAL PARAMETERS-1'!$B$5:$J$44,9,FALSE)*AirBSYLD2!$F47</f>
        <v>4.9085310802033595</v>
      </c>
      <c r="W47" s="44">
        <f>AirBSYLD1!W47*VLOOKUP(AirBSYLD2!W$4,'[1]INTERNAL PARAMETERS-1'!$B$5:$J$44,5,FALSE)*VLOOKUP(AirBSYLD2!W$4,'[1]INTERNAL PARAMETERS-1'!$B$5:$J$44,7,FALSE)*AirBSYLD2!$F47 + AirBSYLD1!W47*(1-VLOOKUP(AirBSYLD2!W$4,'[1]INTERNAL PARAMETERS-1'!$B$5:$J$44,5,FALSE))*VLOOKUP(AirBSYLD2!W$4,'[1]INTERNAL PARAMETERS-1'!$B$5:$J$44,9,FALSE)*AirBSYLD2!$F47</f>
        <v>0</v>
      </c>
      <c r="X47" s="44">
        <f>AirBSYLD1!X47*VLOOKUP(AirBSYLD2!X$4,'[1]INTERNAL PARAMETERS-1'!$B$5:$J$44,5,FALSE)*VLOOKUP(AirBSYLD2!X$4,'[1]INTERNAL PARAMETERS-1'!$B$5:$J$44,7,FALSE)*AirBSYLD2!$F47 + AirBSYLD1!X47*(1-VLOOKUP(AirBSYLD2!X$4,'[1]INTERNAL PARAMETERS-1'!$B$5:$J$44,5,FALSE))*VLOOKUP(AirBSYLD2!X$4,'[1]INTERNAL PARAMETERS-1'!$B$5:$J$44,9,FALSE)*AirBSYLD2!$F47</f>
        <v>0</v>
      </c>
      <c r="Y47" s="44">
        <f>AirBSYLD1!Y47*VLOOKUP(AirBSYLD2!Y$4,'[1]INTERNAL PARAMETERS-1'!$B$5:$J$44,5,FALSE)*VLOOKUP(AirBSYLD2!Y$4,'[1]INTERNAL PARAMETERS-1'!$B$5:$J$44,7,FALSE)*AirBSYLD2!$F47 + AirBSYLD1!Y47*(1-VLOOKUP(AirBSYLD2!Y$4,'[1]INTERNAL PARAMETERS-1'!$B$5:$J$44,5,FALSE))*VLOOKUP(AirBSYLD2!Y$4,'[1]INTERNAL PARAMETERS-1'!$B$5:$J$44,9,FALSE)*AirBSYLD2!$F47</f>
        <v>0</v>
      </c>
      <c r="Z47" s="44">
        <f>AirBSYLD1!Z47*VLOOKUP(AirBSYLD2!Z$4,'[1]INTERNAL PARAMETERS-1'!$B$5:$J$44,5,FALSE)*VLOOKUP(AirBSYLD2!Z$4,'[1]INTERNAL PARAMETERS-1'!$B$5:$J$44,7,FALSE)*AirBSYLD2!$F47 + AirBSYLD1!Z47*(1-VLOOKUP(AirBSYLD2!Z$4,'[1]INTERNAL PARAMETERS-1'!$B$5:$J$44,5,FALSE))*VLOOKUP(AirBSYLD2!Z$4,'[1]INTERNAL PARAMETERS-1'!$B$5:$J$44,9,FALSE)*AirBSYLD2!$F47</f>
        <v>0</v>
      </c>
      <c r="AA47" s="44">
        <f>AirBSYLD1!AA47*VLOOKUP(AirBSYLD2!AA$4,'[1]INTERNAL PARAMETERS-1'!$B$5:$J$44,5,FALSE)*VLOOKUP(AirBSYLD2!AA$4,'[1]INTERNAL PARAMETERS-1'!$B$5:$J$44,7,FALSE)*AirBSYLD2!$F47 + AirBSYLD1!AA47*(1-VLOOKUP(AirBSYLD2!AA$4,'[1]INTERNAL PARAMETERS-1'!$B$5:$J$44,5,FALSE))*VLOOKUP(AirBSYLD2!AA$4,'[1]INTERNAL PARAMETERS-1'!$B$5:$J$44,9,FALSE)*AirBSYLD2!$F47</f>
        <v>0</v>
      </c>
      <c r="AB47" s="44">
        <f>AirBSYLD1!AB47*VLOOKUP(AirBSYLD2!AB$4,'[1]INTERNAL PARAMETERS-1'!$B$5:$J$44,5,FALSE)*VLOOKUP(AirBSYLD2!AB$4,'[1]INTERNAL PARAMETERS-1'!$B$5:$J$44,7,FALSE)*AirBSYLD2!$F47 + AirBSYLD1!AB47*(1-VLOOKUP(AirBSYLD2!AB$4,'[1]INTERNAL PARAMETERS-1'!$B$5:$J$44,5,FALSE))*VLOOKUP(AirBSYLD2!AB$4,'[1]INTERNAL PARAMETERS-1'!$B$5:$J$44,9,FALSE)*AirBSYLD2!$F47</f>
        <v>0</v>
      </c>
      <c r="AC47" s="44">
        <f>AirBSYLD1!AC47*VLOOKUP(AirBSYLD2!AC$4,'[1]INTERNAL PARAMETERS-1'!$B$5:$J$44,5,FALSE)*VLOOKUP(AirBSYLD2!AC$4,'[1]INTERNAL PARAMETERS-1'!$B$5:$J$44,7,FALSE)*AirBSYLD2!$F47 + AirBSYLD1!AC47*(1-VLOOKUP(AirBSYLD2!AC$4,'[1]INTERNAL PARAMETERS-1'!$B$5:$J$44,5,FALSE))*VLOOKUP(AirBSYLD2!AC$4,'[1]INTERNAL PARAMETERS-1'!$B$5:$J$44,9,FALSE)*AirBSYLD2!$F47</f>
        <v>0</v>
      </c>
      <c r="AD47" s="44">
        <f>AirBSYLD1!AD47*VLOOKUP(AirBSYLD2!AD$4,'[1]INTERNAL PARAMETERS-1'!$B$5:$J$44,5,FALSE)*VLOOKUP(AirBSYLD2!AD$4,'[1]INTERNAL PARAMETERS-1'!$B$5:$J$44,7,FALSE)*AirBSYLD2!$F47 + AirBSYLD1!AD47*(1-VLOOKUP(AirBSYLD2!AD$4,'[1]INTERNAL PARAMETERS-1'!$B$5:$J$44,5,FALSE))*VLOOKUP(AirBSYLD2!AD$4,'[1]INTERNAL PARAMETERS-1'!$B$5:$J$44,9,FALSE)*AirBSYLD2!$F47</f>
        <v>0</v>
      </c>
      <c r="AE47" s="44">
        <f>AirBSYLD1!AE47*VLOOKUP(AirBSYLD2!AE$4,'[1]INTERNAL PARAMETERS-1'!$B$5:$J$44,5,FALSE)*VLOOKUP(AirBSYLD2!AE$4,'[1]INTERNAL PARAMETERS-1'!$B$5:$J$44,7,FALSE)*AirBSYLD2!$F47 + AirBSYLD1!AE47*(1-VLOOKUP(AirBSYLD2!AE$4,'[1]INTERNAL PARAMETERS-1'!$B$5:$J$44,5,FALSE))*VLOOKUP(AirBSYLD2!AE$4,'[1]INTERNAL PARAMETERS-1'!$B$5:$J$44,9,FALSE)*AirBSYLD2!$F47</f>
        <v>0</v>
      </c>
      <c r="AF47" s="44">
        <f>AirBSYLD1!AF47*VLOOKUP(AirBSYLD2!AF$4,'[1]INTERNAL PARAMETERS-1'!$B$5:$J$44,5,FALSE)*VLOOKUP(AirBSYLD2!AF$4,'[1]INTERNAL PARAMETERS-1'!$B$5:$J$44,7,FALSE)*AirBSYLD2!$F47 + AirBSYLD1!AF47*(1-VLOOKUP(AirBSYLD2!AF$4,'[1]INTERNAL PARAMETERS-1'!$B$5:$J$44,5,FALSE))*VLOOKUP(AirBSYLD2!AF$4,'[1]INTERNAL PARAMETERS-1'!$B$5:$J$44,9,FALSE)*AirBSYLD2!$F47</f>
        <v>0.21523913065093683</v>
      </c>
      <c r="AG47" s="44">
        <f>AirBSYLD1!AG47*VLOOKUP(AirBSYLD2!AG$4,'[1]INTERNAL PARAMETERS-1'!$B$5:$J$44,5,FALSE)*VLOOKUP(AirBSYLD2!AG$4,'[1]INTERNAL PARAMETERS-1'!$B$5:$J$44,7,FALSE)*AirBSYLD2!$F47 + AirBSYLD1!AG47*(1-VLOOKUP(AirBSYLD2!AG$4,'[1]INTERNAL PARAMETERS-1'!$B$5:$J$44,5,FALSE))*VLOOKUP(AirBSYLD2!AG$4,'[1]INTERNAL PARAMETERS-1'!$B$5:$J$44,9,FALSE)*AirBSYLD2!$F47</f>
        <v>0</v>
      </c>
      <c r="AH47" s="44">
        <f>AirBSYLD1!AH47*VLOOKUP(AirBSYLD2!AH$4,'[1]INTERNAL PARAMETERS-1'!$B$5:$J$44,5,FALSE)*VLOOKUP(AirBSYLD2!AH$4,'[1]INTERNAL PARAMETERS-1'!$B$5:$J$44,7,FALSE)*AirBSYLD2!$F47 + AirBSYLD1!AH47*(1-VLOOKUP(AirBSYLD2!AH$4,'[1]INTERNAL PARAMETERS-1'!$B$5:$J$44,5,FALSE))*VLOOKUP(AirBSYLD2!AH$4,'[1]INTERNAL PARAMETERS-1'!$B$5:$J$44,9,FALSE)*AirBSYLD2!$F47</f>
        <v>1.518665754467923E-2</v>
      </c>
      <c r="AI47" s="44">
        <f>AirBSYLD1!AI47*VLOOKUP(AirBSYLD2!AI$4,'[1]INTERNAL PARAMETERS-1'!$B$5:$J$44,5,FALSE)*VLOOKUP(AirBSYLD2!AI$4,'[1]INTERNAL PARAMETERS-1'!$B$5:$J$44,7,FALSE)*AirBSYLD2!$F47 + AirBSYLD1!AI47*(1-VLOOKUP(AirBSYLD2!AI$4,'[1]INTERNAL PARAMETERS-1'!$B$5:$J$44,5,FALSE))*VLOOKUP(AirBSYLD2!AI$4,'[1]INTERNAL PARAMETERS-1'!$B$5:$J$44,9,FALSE)*AirBSYLD2!$F47</f>
        <v>7.5898599149744547E-2</v>
      </c>
      <c r="AJ47" s="44">
        <f>AirBSYLD1!AJ47*VLOOKUP(AirBSYLD2!AJ$4,'[1]INTERNAL PARAMETERS-1'!$B$5:$J$44,5,FALSE)*VLOOKUP(AirBSYLD2!AJ$4,'[1]INTERNAL PARAMETERS-1'!$B$5:$J$44,7,FALSE)*AirBSYLD2!$F47 + AirBSYLD1!AJ47*(1-VLOOKUP(AirBSYLD2!AJ$4,'[1]INTERNAL PARAMETERS-1'!$B$5:$J$44,5,FALSE))*VLOOKUP(AirBSYLD2!AJ$4,'[1]INTERNAL PARAMETERS-1'!$B$5:$J$44,9,FALSE)*AirBSYLD2!$F47</f>
        <v>0.91486776934441261</v>
      </c>
      <c r="AK47" s="44">
        <f>AirBSYLD1!AK47*VLOOKUP(AirBSYLD2!AK$4,'[1]INTERNAL PARAMETERS-1'!$B$5:$J$44,5,FALSE)*VLOOKUP(AirBSYLD2!AK$4,'[1]INTERNAL PARAMETERS-1'!$B$5:$J$44,7,FALSE)*AirBSYLD2!$F47 + AirBSYLD1!AK47*(1-VLOOKUP(AirBSYLD2!AK$4,'[1]INTERNAL PARAMETERS-1'!$B$5:$J$44,5,FALSE))*VLOOKUP(AirBSYLD2!AK$4,'[1]INTERNAL PARAMETERS-1'!$B$5:$J$44,9,FALSE)*AirBSYLD2!$F47</f>
        <v>0.12149326035743384</v>
      </c>
      <c r="AL47" s="44">
        <f>AirBSYLD1!AL47*VLOOKUP(AirBSYLD2!AL$4,'[1]INTERNAL PARAMETERS-1'!$B$5:$J$44,5,FALSE)*VLOOKUP(AirBSYLD2!AL$4,'[1]INTERNAL PARAMETERS-1'!$B$5:$J$44,7,FALSE)*AirBSYLD2!$F47 + AirBSYLD1!AL47*(1-VLOOKUP(AirBSYLD2!AL$4,'[1]INTERNAL PARAMETERS-1'!$B$5:$J$44,5,FALSE))*VLOOKUP(AirBSYLD2!AL$4,'[1]INTERNAL PARAMETERS-1'!$B$5:$J$44,9,FALSE)*AirBSYLD2!$F47</f>
        <v>0</v>
      </c>
      <c r="AM47" s="44">
        <f>AirBSYLD1!AM47*VLOOKUP(AirBSYLD2!AM$4,'[1]INTERNAL PARAMETERS-1'!$B$5:$J$44,5,FALSE)*VLOOKUP(AirBSYLD2!AM$4,'[1]INTERNAL PARAMETERS-1'!$B$5:$J$44,7,FALSE)*AirBSYLD2!$F47 + AirBSYLD1!AM47*(1-VLOOKUP(AirBSYLD2!AM$4,'[1]INTERNAL PARAMETERS-1'!$B$5:$J$44,5,FALSE))*VLOOKUP(AirBSYLD2!AM$4,'[1]INTERNAL PARAMETERS-1'!$B$5:$J$44,9,FALSE)*AirBSYLD2!$F47</f>
        <v>0</v>
      </c>
      <c r="AN47" s="44">
        <f>AirBSYLD1!AN47*VLOOKUP(AirBSYLD2!AN$4,'[1]INTERNAL PARAMETERS-1'!$B$5:$J$44,5,FALSE)*VLOOKUP(AirBSYLD2!AN$4,'[1]INTERNAL PARAMETERS-1'!$B$5:$J$44,7,FALSE)*AirBSYLD2!$F47 + AirBSYLD1!AN47*(1-VLOOKUP(AirBSYLD2!AN$4,'[1]INTERNAL PARAMETERS-1'!$B$5:$J$44,5,FALSE))*VLOOKUP(AirBSYLD2!AN$4,'[1]INTERNAL PARAMETERS-1'!$B$5:$J$44,9,FALSE)*AirBSYLD2!$F47</f>
        <v>0</v>
      </c>
      <c r="AO47" s="44">
        <f>AirBSYLD1!AO47*VLOOKUP(AirBSYLD2!AO$4,'[1]INTERNAL PARAMETERS-1'!$B$5:$J$44,5,FALSE)*VLOOKUP(AirBSYLD2!AO$4,'[1]INTERNAL PARAMETERS-1'!$B$5:$J$44,7,FALSE)*AirBSYLD2!$F47 + AirBSYLD1!AO47*(1-VLOOKUP(AirBSYLD2!AO$4,'[1]INTERNAL PARAMETERS-1'!$B$5:$J$44,5,FALSE))*VLOOKUP(AirBSYLD2!AO$4,'[1]INTERNAL PARAMETERS-1'!$B$5:$J$44,9,FALSE)*AirBSYLD2!$F47</f>
        <v>0</v>
      </c>
      <c r="AP47" s="44">
        <f>AirBSYLD1!AP47*VLOOKUP(AirBSYLD2!AP$4,'[1]INTERNAL PARAMETERS-1'!$B$5:$J$44,5,FALSE)*VLOOKUP(AirBSYLD2!AP$4,'[1]INTERNAL PARAMETERS-1'!$B$5:$J$44,7,FALSE)*AirBSYLD2!$F47 + AirBSYLD1!AP47*(1-VLOOKUP(AirBSYLD2!AP$4,'[1]INTERNAL PARAMETERS-1'!$B$5:$J$44,5,FALSE))*VLOOKUP(AirBSYLD2!AP$4,'[1]INTERNAL PARAMETERS-1'!$B$5:$J$44,9,FALSE)*AirBSYLD2!$F47</f>
        <v>0</v>
      </c>
      <c r="AQ47" s="44">
        <f>AirBSYLD1!AQ47*VLOOKUP(AirBSYLD2!AQ$4,'[1]INTERNAL PARAMETERS-1'!$B$5:$J$44,5,FALSE)*VLOOKUP(AirBSYLD2!AQ$4,'[1]INTERNAL PARAMETERS-1'!$B$5:$J$44,7,FALSE)*AirBSYLD2!$F47 + AirBSYLD1!AQ47*(1-VLOOKUP(AirBSYLD2!AQ$4,'[1]INTERNAL PARAMETERS-1'!$B$5:$J$44,5,FALSE))*VLOOKUP(AirBSYLD2!AQ$4,'[1]INTERNAL PARAMETERS-1'!$B$5:$J$44,9,FALSE)*AirBSYLD2!$F47</f>
        <v>0</v>
      </c>
      <c r="AR47" s="44">
        <f>AirBSYLD1!AR47*VLOOKUP(AirBSYLD2!AR$4,'[1]INTERNAL PARAMETERS-1'!$B$5:$J$44,5,FALSE)*VLOOKUP(AirBSYLD2!AR$4,'[1]INTERNAL PARAMETERS-1'!$B$5:$J$44,7,FALSE)*AirBSYLD2!$F47 + AirBSYLD1!AR47*(1-VLOOKUP(AirBSYLD2!AR$4,'[1]INTERNAL PARAMETERS-1'!$B$5:$J$44,5,FALSE))*VLOOKUP(AirBSYLD2!AR$4,'[1]INTERNAL PARAMETERS-1'!$B$5:$J$44,9,FALSE)*AirBSYLD2!$F47</f>
        <v>0</v>
      </c>
      <c r="AS47" s="44">
        <f>AirBSYLD1!AS47*VLOOKUP(AirBSYLD2!AS$4,'[1]INTERNAL PARAMETERS-1'!$B$5:$J$44,5,FALSE)*VLOOKUP(AirBSYLD2!AS$4,'[1]INTERNAL PARAMETERS-1'!$B$5:$J$44,7,FALSE)*AirBSYLD2!$F47 + AirBSYLD1!AS47*(1-VLOOKUP(AirBSYLD2!AS$4,'[1]INTERNAL PARAMETERS-1'!$B$5:$J$44,5,FALSE))*VLOOKUP(AirBSYLD2!AS$4,'[1]INTERNAL PARAMETERS-1'!$B$5:$J$44,9,FALSE)*AirBSYLD2!$F47</f>
        <v>0</v>
      </c>
      <c r="AT47" s="43">
        <f>AirBSYLD1!AT47*VLOOKUP(AirBSYLD2!AT$4,'[1]INTERNAL PARAMETERS-1'!$B$5:$J$44,5,FALSE)*VLOOKUP(AirBSYLD2!AT$4,'[1]INTERNAL PARAMETERS-1'!$B$5:$J$44,7,FALSE)*AirBSYLD2!$F47 + AirBSYLD1!AT47*(1-VLOOKUP(AirBSYLD2!AT$4,'[1]INTERNAL PARAMETERS-1'!$B$5:$J$44,5,FALSE))*VLOOKUP(AirBSYLD2!AT$4,'[1]INTERNAL PARAMETERS-1'!$B$5:$J$44,9,FALSE)*AirBSYLD2!$F47</f>
        <v>0</v>
      </c>
      <c r="AU47" s="45">
        <f>AirBSYLD1!AU47*VLOOKUP(AirBSYLD2!AU$4,'[1]INTERNAL PARAMETERS-1'!$B$5:$J$44,5,FALSE)*VLOOKUP(AirBSYLD2!AU$4,'[1]INTERNAL PARAMETERS-1'!$B$5:$J$44,6,FALSE)*VLOOKUP(AirBSYLD2!AU$4,'[1]INTERNAL PARAMETERS-1'!$B$5:$J$44,3,FALSE) + AirBSYLD1!AU47*(1-VLOOKUP(AirBSYLD2!AU$4,'[1]INTERNAL PARAMETERS-1'!$B$5:$J$44,5,FALSE))*VLOOKUP(AirBSYLD2!AU$4,'[1]INTERNAL PARAMETERS-1'!$B$5:$J$44,8,FALSE)*VLOOKUP(AirBSYLD2!AU$4,'[1]INTERNAL PARAMETERS-1'!$B$5:$J$44,3,FALSE)</f>
        <v>0</v>
      </c>
      <c r="AV47" s="44">
        <f>AirBSYLD1!AV47*VLOOKUP(AirBSYLD2!AV$4,'[1]INTERNAL PARAMETERS-1'!$B$5:$J$44,5,FALSE)*VLOOKUP(AirBSYLD2!AV$4,'[1]INTERNAL PARAMETERS-1'!$B$5:$J$44,6,FALSE)*VLOOKUP(AirBSYLD2!AV$4,'[1]INTERNAL PARAMETERS-1'!$B$5:$J$44,3,FALSE) + AirBSYLD1!AV47*(1-VLOOKUP(AirBSYLD2!AV$4,'[1]INTERNAL PARAMETERS-1'!$B$5:$J$44,5,FALSE))*VLOOKUP(AirBSYLD2!AV$4,'[1]INTERNAL PARAMETERS-1'!$B$5:$J$44,8,FALSE)*VLOOKUP(AirBSYLD2!AV$4,'[1]INTERNAL PARAMETERS-1'!$B$5:$J$44,3,FALSE)</f>
        <v>0</v>
      </c>
      <c r="AW47" s="44">
        <f>AirBSYLD1!AW47*VLOOKUP(AirBSYLD2!AW$4,'[1]INTERNAL PARAMETERS-1'!$B$5:$J$44,5,FALSE)*VLOOKUP(AirBSYLD2!AW$4,'[1]INTERNAL PARAMETERS-1'!$B$5:$J$44,6,FALSE)*VLOOKUP(AirBSYLD2!AW$4,'[1]INTERNAL PARAMETERS-1'!$B$5:$J$44,3,FALSE) + AirBSYLD1!AW47*(1-VLOOKUP(AirBSYLD2!AW$4,'[1]INTERNAL PARAMETERS-1'!$B$5:$J$44,5,FALSE))*VLOOKUP(AirBSYLD2!AW$4,'[1]INTERNAL PARAMETERS-1'!$B$5:$J$44,8,FALSE)*VLOOKUP(AirBSYLD2!AW$4,'[1]INTERNAL PARAMETERS-1'!$B$5:$J$44,3,FALSE)</f>
        <v>0.83701402700658945</v>
      </c>
      <c r="AX47" s="44">
        <f>AirBSYLD1!AX47*VLOOKUP(AirBSYLD2!AX$4,'[1]INTERNAL PARAMETERS-1'!$B$5:$J$44,5,FALSE)*VLOOKUP(AirBSYLD2!AX$4,'[1]INTERNAL PARAMETERS-1'!$B$5:$J$44,6,FALSE)*VLOOKUP(AirBSYLD2!AX$4,'[1]INTERNAL PARAMETERS-1'!$B$5:$J$44,3,FALSE) + AirBSYLD1!AX47*(1-VLOOKUP(AirBSYLD2!AX$4,'[1]INTERNAL PARAMETERS-1'!$B$5:$J$44,5,FALSE))*VLOOKUP(AirBSYLD2!AX$4,'[1]INTERNAL PARAMETERS-1'!$B$5:$J$44,8,FALSE)*VLOOKUP(AirBSYLD2!AX$4,'[1]INTERNAL PARAMETERS-1'!$B$5:$J$44,3,FALSE)</f>
        <v>0</v>
      </c>
      <c r="AY47" s="44">
        <f>AirBSYLD1!AY47*VLOOKUP(AirBSYLD2!AY$4,'[1]INTERNAL PARAMETERS-1'!$B$5:$J$44,5,FALSE)*VLOOKUP(AirBSYLD2!AY$4,'[1]INTERNAL PARAMETERS-1'!$B$5:$J$44,6,FALSE)*VLOOKUP(AirBSYLD2!AY$4,'[1]INTERNAL PARAMETERS-1'!$B$5:$J$44,3,FALSE) + AirBSYLD1!AY47*(1-VLOOKUP(AirBSYLD2!AY$4,'[1]INTERNAL PARAMETERS-1'!$B$5:$J$44,5,FALSE))*VLOOKUP(AirBSYLD2!AY$4,'[1]INTERNAL PARAMETERS-1'!$B$5:$J$44,8,FALSE)*VLOOKUP(AirBSYLD2!AY$4,'[1]INTERNAL PARAMETERS-1'!$B$5:$J$44,3,FALSE)</f>
        <v>0</v>
      </c>
      <c r="AZ47" s="44">
        <f>AirBSYLD1!AZ47*VLOOKUP(AirBSYLD2!AZ$4,'[1]INTERNAL PARAMETERS-1'!$B$5:$J$44,5,FALSE)*VLOOKUP(AirBSYLD2!AZ$4,'[1]INTERNAL PARAMETERS-1'!$B$5:$J$44,6,FALSE)*VLOOKUP(AirBSYLD2!AZ$4,'[1]INTERNAL PARAMETERS-1'!$B$5:$J$44,3,FALSE) + AirBSYLD1!AZ47*(1-VLOOKUP(AirBSYLD2!AZ$4,'[1]INTERNAL PARAMETERS-1'!$B$5:$J$44,5,FALSE))*VLOOKUP(AirBSYLD2!AZ$4,'[1]INTERNAL PARAMETERS-1'!$B$5:$J$44,8,FALSE)*VLOOKUP(AirBSYLD2!AZ$4,'[1]INTERNAL PARAMETERS-1'!$B$5:$J$44,3,FALSE)</f>
        <v>0</v>
      </c>
      <c r="BA47" s="44">
        <f>AirBSYLD1!BA47*VLOOKUP(AirBSYLD2!BA$4,'[1]INTERNAL PARAMETERS-1'!$B$5:$J$44,5,FALSE)*VLOOKUP(AirBSYLD2!BA$4,'[1]INTERNAL PARAMETERS-1'!$B$5:$J$44,6,FALSE)*VLOOKUP(AirBSYLD2!BA$4,'[1]INTERNAL PARAMETERS-1'!$B$5:$J$44,3,FALSE) + AirBSYLD1!BA47*(1-VLOOKUP(AirBSYLD2!BA$4,'[1]INTERNAL PARAMETERS-1'!$B$5:$J$44,5,FALSE))*VLOOKUP(AirBSYLD2!BA$4,'[1]INTERNAL PARAMETERS-1'!$B$5:$J$44,8,FALSE)*VLOOKUP(AirBSYLD2!BA$4,'[1]INTERNAL PARAMETERS-1'!$B$5:$J$44,3,FALSE)</f>
        <v>0.24489666391017531</v>
      </c>
      <c r="BB47" s="44">
        <f>AirBSYLD1!BB47*VLOOKUP(AirBSYLD2!BB$4,'[1]INTERNAL PARAMETERS-1'!$B$5:$J$44,5,FALSE)*VLOOKUP(AirBSYLD2!BB$4,'[1]INTERNAL PARAMETERS-1'!$B$5:$J$44,6,FALSE)*VLOOKUP(AirBSYLD2!BB$4,'[1]INTERNAL PARAMETERS-1'!$B$5:$J$44,3,FALSE) + AirBSYLD1!BB47*(1-VLOOKUP(AirBSYLD2!BB$4,'[1]INTERNAL PARAMETERS-1'!$B$5:$J$44,5,FALSE))*VLOOKUP(AirBSYLD2!BB$4,'[1]INTERNAL PARAMETERS-1'!$B$5:$J$44,8,FALSE)*VLOOKUP(AirBSYLD2!BB$4,'[1]INTERNAL PARAMETERS-1'!$B$5:$J$44,3,FALSE)</f>
        <v>0.23217402054230718</v>
      </c>
      <c r="BC47" s="44">
        <f>AirBSYLD1!BC47*VLOOKUP(AirBSYLD2!BC$4,'[1]INTERNAL PARAMETERS-1'!$B$5:$J$44,5,FALSE)*VLOOKUP(AirBSYLD2!BC$4,'[1]INTERNAL PARAMETERS-1'!$B$5:$J$44,6,FALSE)*VLOOKUP(AirBSYLD2!BC$4,'[1]INTERNAL PARAMETERS-1'!$B$5:$J$44,3,FALSE) + AirBSYLD1!BC47*(1-VLOOKUP(AirBSYLD2!BC$4,'[1]INTERNAL PARAMETERS-1'!$B$5:$J$44,5,FALSE))*VLOOKUP(AirBSYLD2!BC$4,'[1]INTERNAL PARAMETERS-1'!$B$5:$J$44,8,FALSE)*VLOOKUP(AirBSYLD2!BC$4,'[1]INTERNAL PARAMETERS-1'!$B$5:$J$44,3,FALSE)</f>
        <v>0.29414218265714293</v>
      </c>
      <c r="BD47" s="44">
        <f>AirBSYLD1!BD47*VLOOKUP(AirBSYLD2!BD$4,'[1]INTERNAL PARAMETERS-1'!$B$5:$J$44,5,FALSE)*VLOOKUP(AirBSYLD2!BD$4,'[1]INTERNAL PARAMETERS-1'!$B$5:$J$44,6,FALSE)*VLOOKUP(AirBSYLD2!BD$4,'[1]INTERNAL PARAMETERS-1'!$B$5:$J$44,3,FALSE) + AirBSYLD1!BD47*(1-VLOOKUP(AirBSYLD2!BD$4,'[1]INTERNAL PARAMETERS-1'!$B$5:$J$44,5,FALSE))*VLOOKUP(AirBSYLD2!BD$4,'[1]INTERNAL PARAMETERS-1'!$B$5:$J$44,8,FALSE)*VLOOKUP(AirBSYLD2!BD$4,'[1]INTERNAL PARAMETERS-1'!$B$5:$J$44,3,FALSE)</f>
        <v>0.17648520899364731</v>
      </c>
      <c r="BE47" s="44">
        <f>AirBSYLD1!BE47*VLOOKUP(AirBSYLD2!BE$4,'[1]INTERNAL PARAMETERS-1'!$B$5:$J$44,5,FALSE)*VLOOKUP(AirBSYLD2!BE$4,'[1]INTERNAL PARAMETERS-1'!$B$5:$J$44,6,FALSE)*VLOOKUP(AirBSYLD2!BE$4,'[1]INTERNAL PARAMETERS-1'!$B$5:$J$44,3,FALSE) + AirBSYLD1!BE47*(1-VLOOKUP(AirBSYLD2!BE$4,'[1]INTERNAL PARAMETERS-1'!$B$5:$J$44,5,FALSE))*VLOOKUP(AirBSYLD2!BE$4,'[1]INTERNAL PARAMETERS-1'!$B$5:$J$44,8,FALSE)*VLOOKUP(AirBSYLD2!BE$4,'[1]INTERNAL PARAMETERS-1'!$B$5:$J$44,3,FALSE)</f>
        <v>0.24874410801961416</v>
      </c>
      <c r="BF47" s="44">
        <f>AirBSYLD1!BF47*VLOOKUP(AirBSYLD2!BF$4,'[1]INTERNAL PARAMETERS-1'!$B$5:$J$44,5,FALSE)*VLOOKUP(AirBSYLD2!BF$4,'[1]INTERNAL PARAMETERS-1'!$B$5:$J$44,6,FALSE)*VLOOKUP(AirBSYLD2!BF$4,'[1]INTERNAL PARAMETERS-1'!$B$5:$J$44,3,FALSE) + AirBSYLD1!BF47*(1-VLOOKUP(AirBSYLD2!BF$4,'[1]INTERNAL PARAMETERS-1'!$B$5:$J$44,5,FALSE))*VLOOKUP(AirBSYLD2!BF$4,'[1]INTERNAL PARAMETERS-1'!$B$5:$J$44,8,FALSE)*VLOOKUP(AirBSYLD2!BF$4,'[1]INTERNAL PARAMETERS-1'!$B$5:$J$44,3,FALSE)</f>
        <v>0</v>
      </c>
      <c r="BG47" s="44">
        <f>AirBSYLD1!BG47*VLOOKUP(AirBSYLD2!BG$4,'[1]INTERNAL PARAMETERS-1'!$B$5:$J$44,5,FALSE)*VLOOKUP(AirBSYLD2!BG$4,'[1]INTERNAL PARAMETERS-1'!$B$5:$J$44,6,FALSE)*VLOOKUP(AirBSYLD2!BG$4,'[1]INTERNAL PARAMETERS-1'!$B$5:$J$44,3,FALSE) + AirBSYLD1!BG47*(1-VLOOKUP(AirBSYLD2!BG$4,'[1]INTERNAL PARAMETERS-1'!$B$5:$J$44,5,FALSE))*VLOOKUP(AirBSYLD2!BG$4,'[1]INTERNAL PARAMETERS-1'!$B$5:$J$44,8,FALSE)*VLOOKUP(AirBSYLD2!BG$4,'[1]INTERNAL PARAMETERS-1'!$B$5:$J$44,3,FALSE)</f>
        <v>0.13853090582761093</v>
      </c>
      <c r="BH47" s="44">
        <f>AirBSYLD1!BH47*VLOOKUP(AirBSYLD2!BH$4,'[1]INTERNAL PARAMETERS-1'!$B$5:$J$44,5,FALSE)*VLOOKUP(AirBSYLD2!BH$4,'[1]INTERNAL PARAMETERS-1'!$B$5:$J$44,6,FALSE)*VLOOKUP(AirBSYLD2!BH$4,'[1]INTERNAL PARAMETERS-1'!$B$5:$J$44,3,FALSE) + AirBSYLD1!BH47*(1-VLOOKUP(AirBSYLD2!BH$4,'[1]INTERNAL PARAMETERS-1'!$B$5:$J$44,5,FALSE))*VLOOKUP(AirBSYLD2!BH$4,'[1]INTERNAL PARAMETERS-1'!$B$5:$J$44,8,FALSE)*VLOOKUP(AirBSYLD2!BH$4,'[1]INTERNAL PARAMETERS-1'!$B$5:$J$44,3,FALSE)</f>
        <v>7.6170766723630888E-4</v>
      </c>
      <c r="BI47" s="44">
        <f>AirBSYLD1!BI47*VLOOKUP(AirBSYLD2!BI$4,'[1]INTERNAL PARAMETERS-1'!$B$5:$J$44,5,FALSE)*VLOOKUP(AirBSYLD2!BI$4,'[1]INTERNAL PARAMETERS-1'!$B$5:$J$44,6,FALSE)*VLOOKUP(AirBSYLD2!BI$4,'[1]INTERNAL PARAMETERS-1'!$B$5:$J$44,3,FALSE) + AirBSYLD1!BI47*(1-VLOOKUP(AirBSYLD2!BI$4,'[1]INTERNAL PARAMETERS-1'!$B$5:$J$44,5,FALSE))*VLOOKUP(AirBSYLD2!BI$4,'[1]INTERNAL PARAMETERS-1'!$B$5:$J$44,8,FALSE)*VLOOKUP(AirBSYLD2!BI$4,'[1]INTERNAL PARAMETERS-1'!$B$5:$J$44,3,FALSE)</f>
        <v>0</v>
      </c>
      <c r="BJ47" s="44">
        <f>AirBSYLD1!BJ47*VLOOKUP(AirBSYLD2!BJ$4,'[1]INTERNAL PARAMETERS-1'!$B$5:$J$44,5,FALSE)*VLOOKUP(AirBSYLD2!BJ$4,'[1]INTERNAL PARAMETERS-1'!$B$5:$J$44,6,FALSE)*VLOOKUP(AirBSYLD2!BJ$4,'[1]INTERNAL PARAMETERS-1'!$B$5:$J$44,3,FALSE) + AirBSYLD1!BJ47*(1-VLOOKUP(AirBSYLD2!BJ$4,'[1]INTERNAL PARAMETERS-1'!$B$5:$J$44,5,FALSE))*VLOOKUP(AirBSYLD2!BJ$4,'[1]INTERNAL PARAMETERS-1'!$B$5:$J$44,8,FALSE)*VLOOKUP(AirBSYLD2!BJ$4,'[1]INTERNAL PARAMETERS-1'!$B$5:$J$44,3,FALSE)</f>
        <v>5.5004731468339105E-2</v>
      </c>
      <c r="BK47" s="44">
        <f>AirBSYLD1!BK47*VLOOKUP(AirBSYLD2!BK$4,'[1]INTERNAL PARAMETERS-1'!$B$5:$J$44,5,FALSE)*VLOOKUP(AirBSYLD2!BK$4,'[1]INTERNAL PARAMETERS-1'!$B$5:$J$44,6,FALSE)*VLOOKUP(AirBSYLD2!BK$4,'[1]INTERNAL PARAMETERS-1'!$B$5:$J$44,3,FALSE) + AirBSYLD1!BK47*(1-VLOOKUP(AirBSYLD2!BK$4,'[1]INTERNAL PARAMETERS-1'!$B$5:$J$44,5,FALSE))*VLOOKUP(AirBSYLD2!BK$4,'[1]INTERNAL PARAMETERS-1'!$B$5:$J$44,8,FALSE)*VLOOKUP(AirBSYLD2!BK$4,'[1]INTERNAL PARAMETERS-1'!$B$5:$J$44,3,FALSE)</f>
        <v>7.0151178764149003E-2</v>
      </c>
      <c r="BL47" s="44">
        <f>AirBSYLD1!BL47*VLOOKUP(AirBSYLD2!BL$4,'[1]INTERNAL PARAMETERS-1'!$B$5:$J$44,5,FALSE)*VLOOKUP(AirBSYLD2!BL$4,'[1]INTERNAL PARAMETERS-1'!$B$5:$J$44,6,FALSE)*VLOOKUP(AirBSYLD2!BL$4,'[1]INTERNAL PARAMETERS-1'!$B$5:$J$44,3,FALSE) + AirBSYLD1!BL47*(1-VLOOKUP(AirBSYLD2!BL$4,'[1]INTERNAL PARAMETERS-1'!$B$5:$J$44,5,FALSE))*VLOOKUP(AirBSYLD2!BL$4,'[1]INTERNAL PARAMETERS-1'!$B$5:$J$44,8,FALSE)*VLOOKUP(AirBSYLD2!BL$4,'[1]INTERNAL PARAMETERS-1'!$B$5:$J$44,3,FALSE)</f>
        <v>0.19923844757770034</v>
      </c>
      <c r="BM47" s="44">
        <f>AirBSYLD1!BM47*VLOOKUP(AirBSYLD2!BM$4,'[1]INTERNAL PARAMETERS-1'!$B$5:$J$44,5,FALSE)*VLOOKUP(AirBSYLD2!BM$4,'[1]INTERNAL PARAMETERS-1'!$B$5:$J$44,6,FALSE)*VLOOKUP(AirBSYLD2!BM$4,'[1]INTERNAL PARAMETERS-1'!$B$5:$J$44,3,FALSE) + AirBSYLD1!BM47*(1-VLOOKUP(AirBSYLD2!BM$4,'[1]INTERNAL PARAMETERS-1'!$B$5:$J$44,5,FALSE))*VLOOKUP(AirBSYLD2!BM$4,'[1]INTERNAL PARAMETERS-1'!$B$5:$J$44,8,FALSE)*VLOOKUP(AirBSYLD2!BM$4,'[1]INTERNAL PARAMETERS-1'!$B$5:$J$44,3,FALSE)</f>
        <v>4.782502427681383E-2</v>
      </c>
      <c r="BN47" s="44">
        <f>AirBSYLD1!BN47*VLOOKUP(AirBSYLD2!BN$4,'[1]INTERNAL PARAMETERS-1'!$B$5:$J$44,5,FALSE)*VLOOKUP(AirBSYLD2!BN$4,'[1]INTERNAL PARAMETERS-1'!$B$5:$J$44,6,FALSE)*VLOOKUP(AirBSYLD2!BN$4,'[1]INTERNAL PARAMETERS-1'!$B$5:$J$44,3,FALSE) + AirBSYLD1!BN47*(1-VLOOKUP(AirBSYLD2!BN$4,'[1]INTERNAL PARAMETERS-1'!$B$5:$J$44,5,FALSE))*VLOOKUP(AirBSYLD2!BN$4,'[1]INTERNAL PARAMETERS-1'!$B$5:$J$44,8,FALSE)*VLOOKUP(AirBSYLD2!BN$4,'[1]INTERNAL PARAMETERS-1'!$B$5:$J$44,3,FALSE)</f>
        <v>7.5305202840952337E-2</v>
      </c>
      <c r="BO47" s="44">
        <f>AirBSYLD1!BO47*VLOOKUP(AirBSYLD2!BO$4,'[1]INTERNAL PARAMETERS-1'!$B$5:$J$44,5,FALSE)*VLOOKUP(AirBSYLD2!BO$4,'[1]INTERNAL PARAMETERS-1'!$B$5:$J$44,6,FALSE)*VLOOKUP(AirBSYLD2!BO$4,'[1]INTERNAL PARAMETERS-1'!$B$5:$J$44,3,FALSE) + AirBSYLD1!BO47*(1-VLOOKUP(AirBSYLD2!BO$4,'[1]INTERNAL PARAMETERS-1'!$B$5:$J$44,5,FALSE))*VLOOKUP(AirBSYLD2!BO$4,'[1]INTERNAL PARAMETERS-1'!$B$5:$J$44,8,FALSE)*VLOOKUP(AirBSYLD2!BO$4,'[1]INTERNAL PARAMETERS-1'!$B$5:$J$44,3,FALSE)</f>
        <v>6.1127774819327865E-2</v>
      </c>
      <c r="BP47" s="44">
        <f>AirBSYLD1!BP47*VLOOKUP(AirBSYLD2!BP$4,'[1]INTERNAL PARAMETERS-1'!$B$5:$J$44,5,FALSE)*VLOOKUP(AirBSYLD2!BP$4,'[1]INTERNAL PARAMETERS-1'!$B$5:$J$44,6,FALSE)*VLOOKUP(AirBSYLD2!BP$4,'[1]INTERNAL PARAMETERS-1'!$B$5:$J$44,3,FALSE) + AirBSYLD1!BP47*(1-VLOOKUP(AirBSYLD2!BP$4,'[1]INTERNAL PARAMETERS-1'!$B$5:$J$44,5,FALSE))*VLOOKUP(AirBSYLD2!BP$4,'[1]INTERNAL PARAMETERS-1'!$B$5:$J$44,8,FALSE)*VLOOKUP(AirBSYLD2!BP$4,'[1]INTERNAL PARAMETERS-1'!$B$5:$J$44,3,FALSE)</f>
        <v>5.459757323251639E-3</v>
      </c>
      <c r="BQ47" s="44">
        <f>AirBSYLD1!BQ47*VLOOKUP(AirBSYLD2!BQ$4,'[1]INTERNAL PARAMETERS-1'!$B$5:$J$44,5,FALSE)*VLOOKUP(AirBSYLD2!BQ$4,'[1]INTERNAL PARAMETERS-1'!$B$5:$J$44,6,FALSE)*VLOOKUP(AirBSYLD2!BQ$4,'[1]INTERNAL PARAMETERS-1'!$B$5:$J$44,3,FALSE) + AirBSYLD1!BQ47*(1-VLOOKUP(AirBSYLD2!BQ$4,'[1]INTERNAL PARAMETERS-1'!$B$5:$J$44,5,FALSE))*VLOOKUP(AirBSYLD2!BQ$4,'[1]INTERNAL PARAMETERS-1'!$B$5:$J$44,8,FALSE)*VLOOKUP(AirBSYLD2!BQ$4,'[1]INTERNAL PARAMETERS-1'!$B$5:$J$44,3,FALSE)</f>
        <v>0.23563445072417039</v>
      </c>
      <c r="BR47" s="44">
        <f>AirBSYLD1!BR47*VLOOKUP(AirBSYLD2!BR$4,'[1]INTERNAL PARAMETERS-1'!$B$5:$J$44,5,FALSE)*VLOOKUP(AirBSYLD2!BR$4,'[1]INTERNAL PARAMETERS-1'!$B$5:$J$44,6,FALSE)*VLOOKUP(AirBSYLD2!BR$4,'[1]INTERNAL PARAMETERS-1'!$B$5:$J$44,3,FALSE) + AirBSYLD1!BR47*(1-VLOOKUP(AirBSYLD2!BR$4,'[1]INTERNAL PARAMETERS-1'!$B$5:$J$44,5,FALSE))*VLOOKUP(AirBSYLD2!BR$4,'[1]INTERNAL PARAMETERS-1'!$B$5:$J$44,8,FALSE)*VLOOKUP(AirBSYLD2!BR$4,'[1]INTERNAL PARAMETERS-1'!$B$5:$J$44,3,FALSE)</f>
        <v>1.0413194069409376E-2</v>
      </c>
      <c r="BS47" s="44">
        <f>AirBSYLD1!BS47*VLOOKUP(AirBSYLD2!BS$4,'[1]INTERNAL PARAMETERS-1'!$B$5:$J$44,5,FALSE)*VLOOKUP(AirBSYLD2!BS$4,'[1]INTERNAL PARAMETERS-1'!$B$5:$J$44,6,FALSE)*VLOOKUP(AirBSYLD2!BS$4,'[1]INTERNAL PARAMETERS-1'!$B$5:$J$44,3,FALSE) + AirBSYLD1!BS47*(1-VLOOKUP(AirBSYLD2!BS$4,'[1]INTERNAL PARAMETERS-1'!$B$5:$J$44,5,FALSE))*VLOOKUP(AirBSYLD2!BS$4,'[1]INTERNAL PARAMETERS-1'!$B$5:$J$44,8,FALSE)*VLOOKUP(AirBSYLD2!BS$4,'[1]INTERNAL PARAMETERS-1'!$B$5:$J$44,3,FALSE)</f>
        <v>7.7457082948622117E-4</v>
      </c>
      <c r="BT47" s="44">
        <f>AirBSYLD1!BT47*VLOOKUP(AirBSYLD2!BT$4,'[1]INTERNAL PARAMETERS-1'!$B$5:$J$44,5,FALSE)*VLOOKUP(AirBSYLD2!BT$4,'[1]INTERNAL PARAMETERS-1'!$B$5:$J$44,6,FALSE)*VLOOKUP(AirBSYLD2!BT$4,'[1]INTERNAL PARAMETERS-1'!$B$5:$J$44,3,FALSE) + AirBSYLD1!BT47*(1-VLOOKUP(AirBSYLD2!BT$4,'[1]INTERNAL PARAMETERS-1'!$B$5:$J$44,5,FALSE))*VLOOKUP(AirBSYLD2!BT$4,'[1]INTERNAL PARAMETERS-1'!$B$5:$J$44,8,FALSE)*VLOOKUP(AirBSYLD2!BT$4,'[1]INTERNAL PARAMETERS-1'!$B$5:$J$44,3,FALSE)</f>
        <v>0</v>
      </c>
      <c r="BU47" s="44">
        <f>AirBSYLD1!BU47*VLOOKUP(AirBSYLD2!BU$4,'[1]INTERNAL PARAMETERS-1'!$B$5:$J$44,5,FALSE)*VLOOKUP(AirBSYLD2!BU$4,'[1]INTERNAL PARAMETERS-1'!$B$5:$J$44,6,FALSE)*VLOOKUP(AirBSYLD2!BU$4,'[1]INTERNAL PARAMETERS-1'!$B$5:$J$44,3,FALSE) + AirBSYLD1!BU47*(1-VLOOKUP(AirBSYLD2!BU$4,'[1]INTERNAL PARAMETERS-1'!$B$5:$J$44,5,FALSE))*VLOOKUP(AirBSYLD2!BU$4,'[1]INTERNAL PARAMETERS-1'!$B$5:$J$44,8,FALSE)*VLOOKUP(AirBSYLD2!BU$4,'[1]INTERNAL PARAMETERS-1'!$B$5:$J$44,3,FALSE)</f>
        <v>0</v>
      </c>
      <c r="BV47" s="44">
        <f>AirBSYLD1!BV47*VLOOKUP(AirBSYLD2!BV$4,'[1]INTERNAL PARAMETERS-1'!$B$5:$J$44,5,FALSE)*VLOOKUP(AirBSYLD2!BV$4,'[1]INTERNAL PARAMETERS-1'!$B$5:$J$44,6,FALSE)*VLOOKUP(AirBSYLD2!BV$4,'[1]INTERNAL PARAMETERS-1'!$B$5:$J$44,3,FALSE) + AirBSYLD1!BV47*(1-VLOOKUP(AirBSYLD2!BV$4,'[1]INTERNAL PARAMETERS-1'!$B$5:$J$44,5,FALSE))*VLOOKUP(AirBSYLD2!BV$4,'[1]INTERNAL PARAMETERS-1'!$B$5:$J$44,8,FALSE)*VLOOKUP(AirBSYLD2!BV$4,'[1]INTERNAL PARAMETERS-1'!$B$5:$J$44,3,FALSE)</f>
        <v>0</v>
      </c>
      <c r="BW47" s="44">
        <f>AirBSYLD1!BW47*VLOOKUP(AirBSYLD2!BW$4,'[1]INTERNAL PARAMETERS-1'!$B$5:$J$44,5,FALSE)*VLOOKUP(AirBSYLD2!BW$4,'[1]INTERNAL PARAMETERS-1'!$B$5:$J$44,6,FALSE)*VLOOKUP(AirBSYLD2!BW$4,'[1]INTERNAL PARAMETERS-1'!$B$5:$J$44,3,FALSE) + AirBSYLD1!BW47*(1-VLOOKUP(AirBSYLD2!BW$4,'[1]INTERNAL PARAMETERS-1'!$B$5:$J$44,5,FALSE))*VLOOKUP(AirBSYLD2!BW$4,'[1]INTERNAL PARAMETERS-1'!$B$5:$J$44,8,FALSE)*VLOOKUP(AirBSYLD2!BW$4,'[1]INTERNAL PARAMETERS-1'!$B$5:$J$44,3,FALSE)</f>
        <v>0</v>
      </c>
      <c r="BX47" s="44">
        <f>AirBSYLD1!BX47*VLOOKUP(AirBSYLD2!BX$4,'[1]INTERNAL PARAMETERS-1'!$B$5:$J$44,5,FALSE)*VLOOKUP(AirBSYLD2!BX$4,'[1]INTERNAL PARAMETERS-1'!$B$5:$J$44,6,FALSE)*VLOOKUP(AirBSYLD2!BX$4,'[1]INTERNAL PARAMETERS-1'!$B$5:$J$44,3,FALSE) + AirBSYLD1!BX47*(1-VLOOKUP(AirBSYLD2!BX$4,'[1]INTERNAL PARAMETERS-1'!$B$5:$J$44,5,FALSE))*VLOOKUP(AirBSYLD2!BX$4,'[1]INTERNAL PARAMETERS-1'!$B$5:$J$44,8,FALSE)*VLOOKUP(AirBSYLD2!BX$4,'[1]INTERNAL PARAMETERS-1'!$B$5:$J$44,3,FALSE)</f>
        <v>0</v>
      </c>
      <c r="BY47" s="44">
        <f>AirBSYLD1!BY47*VLOOKUP(AirBSYLD2!BY$4,'[1]INTERNAL PARAMETERS-1'!$B$5:$J$44,5,FALSE)*VLOOKUP(AirBSYLD2!BY$4,'[1]INTERNAL PARAMETERS-1'!$B$5:$J$44,6,FALSE)*VLOOKUP(AirBSYLD2!BY$4,'[1]INTERNAL PARAMETERS-1'!$B$5:$J$44,3,FALSE) + AirBSYLD1!BY47*(1-VLOOKUP(AirBSYLD2!BY$4,'[1]INTERNAL PARAMETERS-1'!$B$5:$J$44,5,FALSE))*VLOOKUP(AirBSYLD2!BY$4,'[1]INTERNAL PARAMETERS-1'!$B$5:$J$44,8,FALSE)*VLOOKUP(AirBSYLD2!BY$4,'[1]INTERNAL PARAMETERS-1'!$B$5:$J$44,3,FALSE)</f>
        <v>0</v>
      </c>
      <c r="BZ47" s="44">
        <f>AirBSYLD1!BZ47*VLOOKUP(AirBSYLD2!BZ$4,'[1]INTERNAL PARAMETERS-1'!$B$5:$J$44,5,FALSE)*VLOOKUP(AirBSYLD2!BZ$4,'[1]INTERNAL PARAMETERS-1'!$B$5:$J$44,6,FALSE)*VLOOKUP(AirBSYLD2!BZ$4,'[1]INTERNAL PARAMETERS-1'!$B$5:$J$44,3,FALSE) + AirBSYLD1!BZ47*(1-VLOOKUP(AirBSYLD2!BZ$4,'[1]INTERNAL PARAMETERS-1'!$B$5:$J$44,5,FALSE))*VLOOKUP(AirBSYLD2!BZ$4,'[1]INTERNAL PARAMETERS-1'!$B$5:$J$44,8,FALSE)*VLOOKUP(AirBSYLD2!BZ$4,'[1]INTERNAL PARAMETERS-1'!$B$5:$J$44,3,FALSE)</f>
        <v>6.4887427612476565E-4</v>
      </c>
      <c r="CA47" s="44">
        <f>AirBSYLD1!CA47*VLOOKUP(AirBSYLD2!CA$4,'[1]INTERNAL PARAMETERS-1'!$B$5:$J$44,5,FALSE)*VLOOKUP(AirBSYLD2!CA$4,'[1]INTERNAL PARAMETERS-1'!$B$5:$J$44,6,FALSE)*VLOOKUP(AirBSYLD2!CA$4,'[1]INTERNAL PARAMETERS-1'!$B$5:$J$44,3,FALSE) + AirBSYLD1!CA47*(1-VLOOKUP(AirBSYLD2!CA$4,'[1]INTERNAL PARAMETERS-1'!$B$5:$J$44,5,FALSE))*VLOOKUP(AirBSYLD2!CA$4,'[1]INTERNAL PARAMETERS-1'!$B$5:$J$44,8,FALSE)*VLOOKUP(AirBSYLD2!CA$4,'[1]INTERNAL PARAMETERS-1'!$B$5:$J$44,3,FALSE)</f>
        <v>0</v>
      </c>
      <c r="CB47" s="44">
        <f>AirBSYLD1!CB47*VLOOKUP(AirBSYLD2!CB$4,'[1]INTERNAL PARAMETERS-1'!$B$5:$J$44,5,FALSE)*VLOOKUP(AirBSYLD2!CB$4,'[1]INTERNAL PARAMETERS-1'!$B$5:$J$44,6,FALSE)*VLOOKUP(AirBSYLD2!CB$4,'[1]INTERNAL PARAMETERS-1'!$B$5:$J$44,3,FALSE) + AirBSYLD1!CB47*(1-VLOOKUP(AirBSYLD2!CB$4,'[1]INTERNAL PARAMETERS-1'!$B$5:$J$44,5,FALSE))*VLOOKUP(AirBSYLD2!CB$4,'[1]INTERNAL PARAMETERS-1'!$B$5:$J$44,8,FALSE)*VLOOKUP(AirBSYLD2!CB$4,'[1]INTERNAL PARAMETERS-1'!$B$5:$J$44,3,FALSE)</f>
        <v>0</v>
      </c>
      <c r="CC47" s="44">
        <f>AirBSYLD1!CC47*VLOOKUP(AirBSYLD2!CC$4,'[1]INTERNAL PARAMETERS-1'!$B$5:$J$44,5,FALSE)*VLOOKUP(AirBSYLD2!CC$4,'[1]INTERNAL PARAMETERS-1'!$B$5:$J$44,6,FALSE)*VLOOKUP(AirBSYLD2!CC$4,'[1]INTERNAL PARAMETERS-1'!$B$5:$J$44,3,FALSE) + AirBSYLD1!CC47*(1-VLOOKUP(AirBSYLD2!CC$4,'[1]INTERNAL PARAMETERS-1'!$B$5:$J$44,5,FALSE))*VLOOKUP(AirBSYLD2!CC$4,'[1]INTERNAL PARAMETERS-1'!$B$5:$J$44,8,FALSE)*VLOOKUP(AirBSYLD2!CC$4,'[1]INTERNAL PARAMETERS-1'!$B$5:$J$44,3,FALSE)</f>
        <v>1.2616999813537108E-3</v>
      </c>
      <c r="CD47" s="44">
        <f>AirBSYLD1!CD47*VLOOKUP(AirBSYLD2!CD$4,'[1]INTERNAL PARAMETERS-1'!$B$5:$J$44,5,FALSE)*VLOOKUP(AirBSYLD2!CD$4,'[1]INTERNAL PARAMETERS-1'!$B$5:$J$44,6,FALSE)*VLOOKUP(AirBSYLD2!CD$4,'[1]INTERNAL PARAMETERS-1'!$B$5:$J$44,3,FALSE) + AirBSYLD1!CD47*(1-VLOOKUP(AirBSYLD2!CD$4,'[1]INTERNAL PARAMETERS-1'!$B$5:$J$44,5,FALSE))*VLOOKUP(AirBSYLD2!CD$4,'[1]INTERNAL PARAMETERS-1'!$B$5:$J$44,8,FALSE)*VLOOKUP(AirBSYLD2!CD$4,'[1]INTERNAL PARAMETERS-1'!$B$5:$J$44,3,FALSE)</f>
        <v>3.902648346998648E-3</v>
      </c>
      <c r="CE47" s="44">
        <f>AirBSYLD1!CE47*VLOOKUP(AirBSYLD2!CE$4,'[1]INTERNAL PARAMETERS-1'!$B$5:$J$44,5,FALSE)*VLOOKUP(AirBSYLD2!CE$4,'[1]INTERNAL PARAMETERS-1'!$B$5:$J$44,6,FALSE)*VLOOKUP(AirBSYLD2!CE$4,'[1]INTERNAL PARAMETERS-1'!$B$5:$J$44,3,FALSE) + AirBSYLD1!CE47*(1-VLOOKUP(AirBSYLD2!CE$4,'[1]INTERNAL PARAMETERS-1'!$B$5:$J$44,5,FALSE))*VLOOKUP(AirBSYLD2!CE$4,'[1]INTERNAL PARAMETERS-1'!$B$5:$J$44,8,FALSE)*VLOOKUP(AirBSYLD2!CE$4,'[1]INTERNAL PARAMETERS-1'!$B$5:$J$44,3,FALSE)</f>
        <v>6.2583586982096371E-3</v>
      </c>
      <c r="CF47" s="44">
        <f>AirBSYLD1!CF47*VLOOKUP(AirBSYLD2!CF$4,'[1]INTERNAL PARAMETERS-1'!$B$5:$J$44,5,FALSE)*VLOOKUP(AirBSYLD2!CF$4,'[1]INTERNAL PARAMETERS-1'!$B$5:$J$44,6,FALSE)*VLOOKUP(AirBSYLD2!CF$4,'[1]INTERNAL PARAMETERS-1'!$B$5:$J$44,3,FALSE) + AirBSYLD1!CF47*(1-VLOOKUP(AirBSYLD2!CF$4,'[1]INTERNAL PARAMETERS-1'!$B$5:$J$44,5,FALSE))*VLOOKUP(AirBSYLD2!CF$4,'[1]INTERNAL PARAMETERS-1'!$B$5:$J$44,8,FALSE)*VLOOKUP(AirBSYLD2!CF$4,'[1]INTERNAL PARAMETERS-1'!$B$5:$J$44,3,FALSE)</f>
        <v>6.2592573057830879E-3</v>
      </c>
      <c r="CG47" s="44">
        <f>AirBSYLD1!CG47*VLOOKUP(AirBSYLD2!CG$4,'[1]INTERNAL PARAMETERS-1'!$B$5:$J$44,5,FALSE)*VLOOKUP(AirBSYLD2!CG$4,'[1]INTERNAL PARAMETERS-1'!$B$5:$J$44,6,FALSE)*VLOOKUP(AirBSYLD2!CG$4,'[1]INTERNAL PARAMETERS-1'!$B$5:$J$44,3,FALSE) + AirBSYLD1!CG47*(1-VLOOKUP(AirBSYLD2!CG$4,'[1]INTERNAL PARAMETERS-1'!$B$5:$J$44,5,FALSE))*VLOOKUP(AirBSYLD2!CG$4,'[1]INTERNAL PARAMETERS-1'!$B$5:$J$44,8,FALSE)*VLOOKUP(AirBSYLD2!CG$4,'[1]INTERNAL PARAMETERS-1'!$B$5:$J$44,3,FALSE)</f>
        <v>1.0368145052515636E-4</v>
      </c>
      <c r="CH47" s="43">
        <f>AirBSYLD1!CH47*VLOOKUP(AirBSYLD2!CH$4,'[1]INTERNAL PARAMETERS-1'!$B$5:$J$44,5,FALSE)*VLOOKUP(AirBSYLD2!CH$4,'[1]INTERNAL PARAMETERS-1'!$B$5:$J$44,6,FALSE)*VLOOKUP(AirBSYLD2!CH$4,'[1]INTERNAL PARAMETERS-1'!$B$5:$J$44,3,FALSE) + AirBSYLD1!CH47*(1-VLOOKUP(AirBSYLD2!CH$4,'[1]INTERNAL PARAMETERS-1'!$B$5:$J$44,5,FALSE))*VLOOKUP(AirBSYLD2!CH$4,'[1]INTERNAL PARAMETERS-1'!$B$5:$J$44,8,FALSE)*VLOOKUP(AirBSYLD2!CH$4,'[1]INTERNAL PARAMETERS-1'!$B$5:$J$44,3,FALSE)</f>
        <v>0</v>
      </c>
      <c r="CJ47" s="45">
        <f t="shared" si="0"/>
        <v>155.73364662385279</v>
      </c>
      <c r="CK47" s="43">
        <f t="shared" si="1"/>
        <v>2.9521176773769184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AirBS!X48</f>
        <v>228.02769154960029</v>
      </c>
      <c r="F48" s="59">
        <f>'[1]INTERNAL PARAMETERS-1'!M12</f>
        <v>49.09</v>
      </c>
      <c r="G48" s="45">
        <f>AirBSYLD1!G48*VLOOKUP(AirBSYLD2!G$4,'[1]INTERNAL PARAMETERS-1'!$B$5:$J$44,5,FALSE)*VLOOKUP(AirBSYLD2!G$4,'[1]INTERNAL PARAMETERS-1'!$B$5:$J$44,7,FALSE)*AirBSYLD2!$F48 + AirBSYLD1!G48*(1-VLOOKUP(AirBSYLD2!G$4,'[1]INTERNAL PARAMETERS-1'!$B$5:$J$44,5,FALSE))*VLOOKUP(AirBSYLD2!G$4,'[1]INTERNAL PARAMETERS-1'!$B$5:$J$44,9,FALSE)*AirBSYLD2!$F48</f>
        <v>51.81196322448659</v>
      </c>
      <c r="H48" s="44">
        <f>AirBSYLD1!H48*VLOOKUP(AirBSYLD2!H$4,'[1]INTERNAL PARAMETERS-1'!$B$5:$J$44,5,FALSE)*VLOOKUP(AirBSYLD2!H$4,'[1]INTERNAL PARAMETERS-1'!$B$5:$J$44,7,FALSE)*AirBSYLD2!$F48 + AirBSYLD1!H48*(1-VLOOKUP(AirBSYLD2!H$4,'[1]INTERNAL PARAMETERS-1'!$B$5:$J$44,5,FALSE))*VLOOKUP(AirBSYLD2!H$4,'[1]INTERNAL PARAMETERS-1'!$B$5:$J$44,9,FALSE)*AirBSYLD2!$F48</f>
        <v>27.292710732473243</v>
      </c>
      <c r="I48" s="44">
        <f>AirBSYLD1!I48*VLOOKUP(AirBSYLD2!I$4,'[1]INTERNAL PARAMETERS-1'!$B$5:$J$44,5,FALSE)*VLOOKUP(AirBSYLD2!I$4,'[1]INTERNAL PARAMETERS-1'!$B$5:$J$44,7,FALSE)*AirBSYLD2!$F48 + AirBSYLD1!I48*(1-VLOOKUP(AirBSYLD2!I$4,'[1]INTERNAL PARAMETERS-1'!$B$5:$J$44,5,FALSE))*VLOOKUP(AirBSYLD2!I$4,'[1]INTERNAL PARAMETERS-1'!$B$5:$J$44,9,FALSE)*AirBSYLD2!$F48</f>
        <v>23.759353695681018</v>
      </c>
      <c r="J48" s="44">
        <f>AirBSYLD1!J48*VLOOKUP(AirBSYLD2!J$4,'[1]INTERNAL PARAMETERS-1'!$B$5:$J$44,5,FALSE)*VLOOKUP(AirBSYLD2!J$4,'[1]INTERNAL PARAMETERS-1'!$B$5:$J$44,7,FALSE)*AirBSYLD2!$F48 + AirBSYLD1!J48*(1-VLOOKUP(AirBSYLD2!J$4,'[1]INTERNAL PARAMETERS-1'!$B$5:$J$44,5,FALSE))*VLOOKUP(AirBSYLD2!J$4,'[1]INTERNAL PARAMETERS-1'!$B$5:$J$44,9,FALSE)*AirBSYLD2!$F48</f>
        <v>0</v>
      </c>
      <c r="K48" s="44">
        <f>AirBSYLD1!K48*VLOOKUP(AirBSYLD2!K$4,'[1]INTERNAL PARAMETERS-1'!$B$5:$J$44,5,FALSE)*VLOOKUP(AirBSYLD2!K$4,'[1]INTERNAL PARAMETERS-1'!$B$5:$J$44,7,FALSE)*AirBSYLD2!$F48 + AirBSYLD1!K48*(1-VLOOKUP(AirBSYLD2!K$4,'[1]INTERNAL PARAMETERS-1'!$B$5:$J$44,5,FALSE))*VLOOKUP(AirBSYLD2!K$4,'[1]INTERNAL PARAMETERS-1'!$B$5:$J$44,9,FALSE)*AirBSYLD2!$F48</f>
        <v>0.14310815091021281</v>
      </c>
      <c r="L48" s="44">
        <f>AirBSYLD1!L48*VLOOKUP(AirBSYLD2!L$4,'[1]INTERNAL PARAMETERS-1'!$B$5:$J$44,5,FALSE)*VLOOKUP(AirBSYLD2!L$4,'[1]INTERNAL PARAMETERS-1'!$B$5:$J$44,7,FALSE)*AirBSYLD2!$F48 + AirBSYLD1!L48*(1-VLOOKUP(AirBSYLD2!L$4,'[1]INTERNAL PARAMETERS-1'!$B$5:$J$44,5,FALSE))*VLOOKUP(AirBSYLD2!L$4,'[1]INTERNAL PARAMETERS-1'!$B$5:$J$44,9,FALSE)*AirBSYLD2!$F48</f>
        <v>0</v>
      </c>
      <c r="M48" s="44">
        <f>AirBSYLD1!M48*VLOOKUP(AirBSYLD2!M$4,'[1]INTERNAL PARAMETERS-1'!$B$5:$J$44,5,FALSE)*VLOOKUP(AirBSYLD2!M$4,'[1]INTERNAL PARAMETERS-1'!$B$5:$J$44,7,FALSE)*AirBSYLD2!$F48 + AirBSYLD1!M48*(1-VLOOKUP(AirBSYLD2!M$4,'[1]INTERNAL PARAMETERS-1'!$B$5:$J$44,5,FALSE))*VLOOKUP(AirBSYLD2!M$4,'[1]INTERNAL PARAMETERS-1'!$B$5:$J$44,9,FALSE)*AirBSYLD2!$F48</f>
        <v>0.82062296139725255</v>
      </c>
      <c r="N48" s="44">
        <f>AirBSYLD1!N48*VLOOKUP(AirBSYLD2!N$4,'[1]INTERNAL PARAMETERS-1'!$B$5:$J$44,5,FALSE)*VLOOKUP(AirBSYLD2!N$4,'[1]INTERNAL PARAMETERS-1'!$B$5:$J$44,7,FALSE)*AirBSYLD2!$F48 + AirBSYLD1!N48*(1-VLOOKUP(AirBSYLD2!N$4,'[1]INTERNAL PARAMETERS-1'!$B$5:$J$44,5,FALSE))*VLOOKUP(AirBSYLD2!N$4,'[1]INTERNAL PARAMETERS-1'!$B$5:$J$44,9,FALSE)*AirBSYLD2!$F48</f>
        <v>0.11525609993541945</v>
      </c>
      <c r="O48" s="44">
        <f>AirBSYLD1!O48*VLOOKUP(AirBSYLD2!O$4,'[1]INTERNAL PARAMETERS-1'!$B$5:$J$44,5,FALSE)*VLOOKUP(AirBSYLD2!O$4,'[1]INTERNAL PARAMETERS-1'!$B$5:$J$44,7,FALSE)*AirBSYLD2!$F48 + AirBSYLD1!O48*(1-VLOOKUP(AirBSYLD2!O$4,'[1]INTERNAL PARAMETERS-1'!$B$5:$J$44,5,FALSE))*VLOOKUP(AirBSYLD2!O$4,'[1]INTERNAL PARAMETERS-1'!$B$5:$J$44,9,FALSE)*AirBSYLD2!$F48</f>
        <v>0</v>
      </c>
      <c r="P48" s="44">
        <f>AirBSYLD1!P48*VLOOKUP(AirBSYLD2!P$4,'[1]INTERNAL PARAMETERS-1'!$B$5:$J$44,5,FALSE)*VLOOKUP(AirBSYLD2!P$4,'[1]INTERNAL PARAMETERS-1'!$B$5:$J$44,7,FALSE)*AirBSYLD2!$F48 + AirBSYLD1!P48*(1-VLOOKUP(AirBSYLD2!P$4,'[1]INTERNAL PARAMETERS-1'!$B$5:$J$44,5,FALSE))*VLOOKUP(AirBSYLD2!P$4,'[1]INTERNAL PARAMETERS-1'!$B$5:$J$44,9,FALSE)*AirBSYLD2!$F48</f>
        <v>0</v>
      </c>
      <c r="Q48" s="44">
        <f>AirBSYLD1!Q48*VLOOKUP(AirBSYLD2!Q$4,'[1]INTERNAL PARAMETERS-1'!$B$5:$J$44,5,FALSE)*VLOOKUP(AirBSYLD2!Q$4,'[1]INTERNAL PARAMETERS-1'!$B$5:$J$44,7,FALSE)*AirBSYLD2!$F48 + AirBSYLD1!Q48*(1-VLOOKUP(AirBSYLD2!Q$4,'[1]INTERNAL PARAMETERS-1'!$B$5:$J$44,5,FALSE))*VLOOKUP(AirBSYLD2!Q$4,'[1]INTERNAL PARAMETERS-1'!$B$5:$J$44,9,FALSE)*AirBSYLD2!$F48</f>
        <v>0</v>
      </c>
      <c r="R48" s="44">
        <f>AirBSYLD1!R48*VLOOKUP(AirBSYLD2!R$4,'[1]INTERNAL PARAMETERS-1'!$B$5:$J$44,5,FALSE)*VLOOKUP(AirBSYLD2!R$4,'[1]INTERNAL PARAMETERS-1'!$B$5:$J$44,7,FALSE)*AirBSYLD2!$F48 + AirBSYLD1!R48*(1-VLOOKUP(AirBSYLD2!R$4,'[1]INTERNAL PARAMETERS-1'!$B$5:$J$44,5,FALSE))*VLOOKUP(AirBSYLD2!R$4,'[1]INTERNAL PARAMETERS-1'!$B$5:$J$44,9,FALSE)*AirBSYLD2!$F48</f>
        <v>0.23739979385222684</v>
      </c>
      <c r="S48" s="44">
        <f>AirBSYLD1!S48*VLOOKUP(AirBSYLD2!S$4,'[1]INTERNAL PARAMETERS-1'!$B$5:$J$44,5,FALSE)*VLOOKUP(AirBSYLD2!S$4,'[1]INTERNAL PARAMETERS-1'!$B$5:$J$44,7,FALSE)*AirBSYLD2!$F48 + AirBSYLD1!S48*(1-VLOOKUP(AirBSYLD2!S$4,'[1]INTERNAL PARAMETERS-1'!$B$5:$J$44,5,FALSE))*VLOOKUP(AirBSYLD2!S$4,'[1]INTERNAL PARAMETERS-1'!$B$5:$J$44,9,FALSE)*AirBSYLD2!$F48</f>
        <v>2.9589820152322734</v>
      </c>
      <c r="T48" s="44">
        <f>AirBSYLD1!T48*VLOOKUP(AirBSYLD2!T$4,'[1]INTERNAL PARAMETERS-1'!$B$5:$J$44,5,FALSE)*VLOOKUP(AirBSYLD2!T$4,'[1]INTERNAL PARAMETERS-1'!$B$5:$J$44,7,FALSE)*AirBSYLD2!$F48 + AirBSYLD1!T48*(1-VLOOKUP(AirBSYLD2!T$4,'[1]INTERNAL PARAMETERS-1'!$B$5:$J$44,5,FALSE))*VLOOKUP(AirBSYLD2!T$4,'[1]INTERNAL PARAMETERS-1'!$B$5:$J$44,9,FALSE)*AirBSYLD2!$F48</f>
        <v>0.98565466088599252</v>
      </c>
      <c r="U48" s="44">
        <f>AirBSYLD1!U48*VLOOKUP(AirBSYLD2!U$4,'[1]INTERNAL PARAMETERS-1'!$B$5:$J$44,5,FALSE)*VLOOKUP(AirBSYLD2!U$4,'[1]INTERNAL PARAMETERS-1'!$B$5:$J$44,7,FALSE)*AirBSYLD2!$F48 + AirBSYLD1!U48*(1-VLOOKUP(AirBSYLD2!U$4,'[1]INTERNAL PARAMETERS-1'!$B$5:$J$44,5,FALSE))*VLOOKUP(AirBSYLD2!U$4,'[1]INTERNAL PARAMETERS-1'!$B$5:$J$44,9,FALSE)*AirBSYLD2!$F48</f>
        <v>0.6946117821552874</v>
      </c>
      <c r="V48" s="44">
        <f>AirBSYLD1!V48*VLOOKUP(AirBSYLD2!V$4,'[1]INTERNAL PARAMETERS-1'!$B$5:$J$44,5,FALSE)*VLOOKUP(AirBSYLD2!V$4,'[1]INTERNAL PARAMETERS-1'!$B$5:$J$44,7,FALSE)*AirBSYLD2!$F48 + AirBSYLD1!V48*(1-VLOOKUP(AirBSYLD2!V$4,'[1]INTERNAL PARAMETERS-1'!$B$5:$J$44,5,FALSE))*VLOOKUP(AirBSYLD2!V$4,'[1]INTERNAL PARAMETERS-1'!$B$5:$J$44,9,FALSE)*AirBSYLD2!$F48</f>
        <v>3.2732692643387322</v>
      </c>
      <c r="W48" s="44">
        <f>AirBSYLD1!W48*VLOOKUP(AirBSYLD2!W$4,'[1]INTERNAL PARAMETERS-1'!$B$5:$J$44,5,FALSE)*VLOOKUP(AirBSYLD2!W$4,'[1]INTERNAL PARAMETERS-1'!$B$5:$J$44,7,FALSE)*AirBSYLD2!$F48 + AirBSYLD1!W48*(1-VLOOKUP(AirBSYLD2!W$4,'[1]INTERNAL PARAMETERS-1'!$B$5:$J$44,5,FALSE))*VLOOKUP(AirBSYLD2!W$4,'[1]INTERNAL PARAMETERS-1'!$B$5:$J$44,9,FALSE)*AirBSYLD2!$F48</f>
        <v>0</v>
      </c>
      <c r="X48" s="44">
        <f>AirBSYLD1!X48*VLOOKUP(AirBSYLD2!X$4,'[1]INTERNAL PARAMETERS-1'!$B$5:$J$44,5,FALSE)*VLOOKUP(AirBSYLD2!X$4,'[1]INTERNAL PARAMETERS-1'!$B$5:$J$44,7,FALSE)*AirBSYLD2!$F48 + AirBSYLD1!X48*(1-VLOOKUP(AirBSYLD2!X$4,'[1]INTERNAL PARAMETERS-1'!$B$5:$J$44,5,FALSE))*VLOOKUP(AirBSYLD2!X$4,'[1]INTERNAL PARAMETERS-1'!$B$5:$J$44,9,FALSE)*AirBSYLD2!$F48</f>
        <v>0</v>
      </c>
      <c r="Y48" s="44">
        <f>AirBSYLD1!Y48*VLOOKUP(AirBSYLD2!Y$4,'[1]INTERNAL PARAMETERS-1'!$B$5:$J$44,5,FALSE)*VLOOKUP(AirBSYLD2!Y$4,'[1]INTERNAL PARAMETERS-1'!$B$5:$J$44,7,FALSE)*AirBSYLD2!$F48 + AirBSYLD1!Y48*(1-VLOOKUP(AirBSYLD2!Y$4,'[1]INTERNAL PARAMETERS-1'!$B$5:$J$44,5,FALSE))*VLOOKUP(AirBSYLD2!Y$4,'[1]INTERNAL PARAMETERS-1'!$B$5:$J$44,9,FALSE)*AirBSYLD2!$F48</f>
        <v>0</v>
      </c>
      <c r="Z48" s="44">
        <f>AirBSYLD1!Z48*VLOOKUP(AirBSYLD2!Z$4,'[1]INTERNAL PARAMETERS-1'!$B$5:$J$44,5,FALSE)*VLOOKUP(AirBSYLD2!Z$4,'[1]INTERNAL PARAMETERS-1'!$B$5:$J$44,7,FALSE)*AirBSYLD2!$F48 + AirBSYLD1!Z48*(1-VLOOKUP(AirBSYLD2!Z$4,'[1]INTERNAL PARAMETERS-1'!$B$5:$J$44,5,FALSE))*VLOOKUP(AirBSYLD2!Z$4,'[1]INTERNAL PARAMETERS-1'!$B$5:$J$44,9,FALSE)*AirBSYLD2!$F48</f>
        <v>0</v>
      </c>
      <c r="AA48" s="44">
        <f>AirBSYLD1!AA48*VLOOKUP(AirBSYLD2!AA$4,'[1]INTERNAL PARAMETERS-1'!$B$5:$J$44,5,FALSE)*VLOOKUP(AirBSYLD2!AA$4,'[1]INTERNAL PARAMETERS-1'!$B$5:$J$44,7,FALSE)*AirBSYLD2!$F48 + AirBSYLD1!AA48*(1-VLOOKUP(AirBSYLD2!AA$4,'[1]INTERNAL PARAMETERS-1'!$B$5:$J$44,5,FALSE))*VLOOKUP(AirBSYLD2!AA$4,'[1]INTERNAL PARAMETERS-1'!$B$5:$J$44,9,FALSE)*AirBSYLD2!$F48</f>
        <v>0</v>
      </c>
      <c r="AB48" s="44">
        <f>AirBSYLD1!AB48*VLOOKUP(AirBSYLD2!AB$4,'[1]INTERNAL PARAMETERS-1'!$B$5:$J$44,5,FALSE)*VLOOKUP(AirBSYLD2!AB$4,'[1]INTERNAL PARAMETERS-1'!$B$5:$J$44,7,FALSE)*AirBSYLD2!$F48 + AirBSYLD1!AB48*(1-VLOOKUP(AirBSYLD2!AB$4,'[1]INTERNAL PARAMETERS-1'!$B$5:$J$44,5,FALSE))*VLOOKUP(AirBSYLD2!AB$4,'[1]INTERNAL PARAMETERS-1'!$B$5:$J$44,9,FALSE)*AirBSYLD2!$F48</f>
        <v>0</v>
      </c>
      <c r="AC48" s="44">
        <f>AirBSYLD1!AC48*VLOOKUP(AirBSYLD2!AC$4,'[1]INTERNAL PARAMETERS-1'!$B$5:$J$44,5,FALSE)*VLOOKUP(AirBSYLD2!AC$4,'[1]INTERNAL PARAMETERS-1'!$B$5:$J$44,7,FALSE)*AirBSYLD2!$F48 + AirBSYLD1!AC48*(1-VLOOKUP(AirBSYLD2!AC$4,'[1]INTERNAL PARAMETERS-1'!$B$5:$J$44,5,FALSE))*VLOOKUP(AirBSYLD2!AC$4,'[1]INTERNAL PARAMETERS-1'!$B$5:$J$44,9,FALSE)*AirBSYLD2!$F48</f>
        <v>0</v>
      </c>
      <c r="AD48" s="44">
        <f>AirBSYLD1!AD48*VLOOKUP(AirBSYLD2!AD$4,'[1]INTERNAL PARAMETERS-1'!$B$5:$J$44,5,FALSE)*VLOOKUP(AirBSYLD2!AD$4,'[1]INTERNAL PARAMETERS-1'!$B$5:$J$44,7,FALSE)*AirBSYLD2!$F48 + AirBSYLD1!AD48*(1-VLOOKUP(AirBSYLD2!AD$4,'[1]INTERNAL PARAMETERS-1'!$B$5:$J$44,5,FALSE))*VLOOKUP(AirBSYLD2!AD$4,'[1]INTERNAL PARAMETERS-1'!$B$5:$J$44,9,FALSE)*AirBSYLD2!$F48</f>
        <v>0</v>
      </c>
      <c r="AE48" s="44">
        <f>AirBSYLD1!AE48*VLOOKUP(AirBSYLD2!AE$4,'[1]INTERNAL PARAMETERS-1'!$B$5:$J$44,5,FALSE)*VLOOKUP(AirBSYLD2!AE$4,'[1]INTERNAL PARAMETERS-1'!$B$5:$J$44,7,FALSE)*AirBSYLD2!$F48 + AirBSYLD1!AE48*(1-VLOOKUP(AirBSYLD2!AE$4,'[1]INTERNAL PARAMETERS-1'!$B$5:$J$44,5,FALSE))*VLOOKUP(AirBSYLD2!AE$4,'[1]INTERNAL PARAMETERS-1'!$B$5:$J$44,9,FALSE)*AirBSYLD2!$F48</f>
        <v>0</v>
      </c>
      <c r="AF48" s="44">
        <f>AirBSYLD1!AF48*VLOOKUP(AirBSYLD2!AF$4,'[1]INTERNAL PARAMETERS-1'!$B$5:$J$44,5,FALSE)*VLOOKUP(AirBSYLD2!AF$4,'[1]INTERNAL PARAMETERS-1'!$B$5:$J$44,7,FALSE)*AirBSYLD2!$F48 + AirBSYLD1!AF48*(1-VLOOKUP(AirBSYLD2!AF$4,'[1]INTERNAL PARAMETERS-1'!$B$5:$J$44,5,FALSE))*VLOOKUP(AirBSYLD2!AF$4,'[1]INTERNAL PARAMETERS-1'!$B$5:$J$44,9,FALSE)*AirBSYLD2!$F48</f>
        <v>0.24801047211479404</v>
      </c>
      <c r="AG48" s="44">
        <f>AirBSYLD1!AG48*VLOOKUP(AirBSYLD2!AG$4,'[1]INTERNAL PARAMETERS-1'!$B$5:$J$44,5,FALSE)*VLOOKUP(AirBSYLD2!AG$4,'[1]INTERNAL PARAMETERS-1'!$B$5:$J$44,7,FALSE)*AirBSYLD2!$F48 + AirBSYLD1!AG48*(1-VLOOKUP(AirBSYLD2!AG$4,'[1]INTERNAL PARAMETERS-1'!$B$5:$J$44,5,FALSE))*VLOOKUP(AirBSYLD2!AG$4,'[1]INTERNAL PARAMETERS-1'!$B$5:$J$44,9,FALSE)*AirBSYLD2!$F48</f>
        <v>0</v>
      </c>
      <c r="AH48" s="44">
        <f>AirBSYLD1!AH48*VLOOKUP(AirBSYLD2!AH$4,'[1]INTERNAL PARAMETERS-1'!$B$5:$J$44,5,FALSE)*VLOOKUP(AirBSYLD2!AH$4,'[1]INTERNAL PARAMETERS-1'!$B$5:$J$44,7,FALSE)*AirBSYLD2!$F48 + AirBSYLD1!AH48*(1-VLOOKUP(AirBSYLD2!AH$4,'[1]INTERNAL PARAMETERS-1'!$B$5:$J$44,5,FALSE))*VLOOKUP(AirBSYLD2!AH$4,'[1]INTERNAL PARAMETERS-1'!$B$5:$J$44,9,FALSE)*AirBSYLD2!$F48</f>
        <v>3.4969679177402707E-2</v>
      </c>
      <c r="AI48" s="44">
        <f>AirBSYLD1!AI48*VLOOKUP(AirBSYLD2!AI$4,'[1]INTERNAL PARAMETERS-1'!$B$5:$J$44,5,FALSE)*VLOOKUP(AirBSYLD2!AI$4,'[1]INTERNAL PARAMETERS-1'!$B$5:$J$44,7,FALSE)*AirBSYLD2!$F48 + AirBSYLD1!AI48*(1-VLOOKUP(AirBSYLD2!AI$4,'[1]INTERNAL PARAMETERS-1'!$B$5:$J$44,5,FALSE))*VLOOKUP(AirBSYLD2!AI$4,'[1]INTERNAL PARAMETERS-1'!$B$5:$J$44,9,FALSE)*AirBSYLD2!$F48</f>
        <v>5.8292126861819657E-2</v>
      </c>
      <c r="AJ48" s="44">
        <f>AirBSYLD1!AJ48*VLOOKUP(AirBSYLD2!AJ$4,'[1]INTERNAL PARAMETERS-1'!$B$5:$J$44,5,FALSE)*VLOOKUP(AirBSYLD2!AJ$4,'[1]INTERNAL PARAMETERS-1'!$B$5:$J$44,7,FALSE)*AirBSYLD2!$F48 + AirBSYLD1!AJ48*(1-VLOOKUP(AirBSYLD2!AJ$4,'[1]INTERNAL PARAMETERS-1'!$B$5:$J$44,5,FALSE))*VLOOKUP(AirBSYLD2!AJ$4,'[1]INTERNAL PARAMETERS-1'!$B$5:$J$44,9,FALSE)*AirBSYLD2!$F48</f>
        <v>0.66134670692959252</v>
      </c>
      <c r="AK48" s="44">
        <f>AirBSYLD1!AK48*VLOOKUP(AirBSYLD2!AK$4,'[1]INTERNAL PARAMETERS-1'!$B$5:$J$44,5,FALSE)*VLOOKUP(AirBSYLD2!AK$4,'[1]INTERNAL PARAMETERS-1'!$B$5:$J$44,7,FALSE)*AirBSYLD2!$F48 + AirBSYLD1!AK48*(1-VLOOKUP(AirBSYLD2!AK$4,'[1]INTERNAL PARAMETERS-1'!$B$5:$J$44,5,FALSE))*VLOOKUP(AirBSYLD2!AK$4,'[1]INTERNAL PARAMETERS-1'!$B$5:$J$44,9,FALSE)*AirBSYLD2!$F48</f>
        <v>0.27975743341922166</v>
      </c>
      <c r="AL48" s="44">
        <f>AirBSYLD1!AL48*VLOOKUP(AirBSYLD2!AL$4,'[1]INTERNAL PARAMETERS-1'!$B$5:$J$44,5,FALSE)*VLOOKUP(AirBSYLD2!AL$4,'[1]INTERNAL PARAMETERS-1'!$B$5:$J$44,7,FALSE)*AirBSYLD2!$F48 + AirBSYLD1!AL48*(1-VLOOKUP(AirBSYLD2!AL$4,'[1]INTERNAL PARAMETERS-1'!$B$5:$J$44,5,FALSE))*VLOOKUP(AirBSYLD2!AL$4,'[1]INTERNAL PARAMETERS-1'!$B$5:$J$44,9,FALSE)*AirBSYLD2!$F48</f>
        <v>0</v>
      </c>
      <c r="AM48" s="44">
        <f>AirBSYLD1!AM48*VLOOKUP(AirBSYLD2!AM$4,'[1]INTERNAL PARAMETERS-1'!$B$5:$J$44,5,FALSE)*VLOOKUP(AirBSYLD2!AM$4,'[1]INTERNAL PARAMETERS-1'!$B$5:$J$44,7,FALSE)*AirBSYLD2!$F48 + AirBSYLD1!AM48*(1-VLOOKUP(AirBSYLD2!AM$4,'[1]INTERNAL PARAMETERS-1'!$B$5:$J$44,5,FALSE))*VLOOKUP(AirBSYLD2!AM$4,'[1]INTERNAL PARAMETERS-1'!$B$5:$J$44,9,FALSE)*AirBSYLD2!$F48</f>
        <v>0</v>
      </c>
      <c r="AN48" s="44">
        <f>AirBSYLD1!AN48*VLOOKUP(AirBSYLD2!AN$4,'[1]INTERNAL PARAMETERS-1'!$B$5:$J$44,5,FALSE)*VLOOKUP(AirBSYLD2!AN$4,'[1]INTERNAL PARAMETERS-1'!$B$5:$J$44,7,FALSE)*AirBSYLD2!$F48 + AirBSYLD1!AN48*(1-VLOOKUP(AirBSYLD2!AN$4,'[1]INTERNAL PARAMETERS-1'!$B$5:$J$44,5,FALSE))*VLOOKUP(AirBSYLD2!AN$4,'[1]INTERNAL PARAMETERS-1'!$B$5:$J$44,9,FALSE)*AirBSYLD2!$F48</f>
        <v>0</v>
      </c>
      <c r="AO48" s="44">
        <f>AirBSYLD1!AO48*VLOOKUP(AirBSYLD2!AO$4,'[1]INTERNAL PARAMETERS-1'!$B$5:$J$44,5,FALSE)*VLOOKUP(AirBSYLD2!AO$4,'[1]INTERNAL PARAMETERS-1'!$B$5:$J$44,7,FALSE)*AirBSYLD2!$F48 + AirBSYLD1!AO48*(1-VLOOKUP(AirBSYLD2!AO$4,'[1]INTERNAL PARAMETERS-1'!$B$5:$J$44,5,FALSE))*VLOOKUP(AirBSYLD2!AO$4,'[1]INTERNAL PARAMETERS-1'!$B$5:$J$44,9,FALSE)*AirBSYLD2!$F48</f>
        <v>0</v>
      </c>
      <c r="AP48" s="44">
        <f>AirBSYLD1!AP48*VLOOKUP(AirBSYLD2!AP$4,'[1]INTERNAL PARAMETERS-1'!$B$5:$J$44,5,FALSE)*VLOOKUP(AirBSYLD2!AP$4,'[1]INTERNAL PARAMETERS-1'!$B$5:$J$44,7,FALSE)*AirBSYLD2!$F48 + AirBSYLD1!AP48*(1-VLOOKUP(AirBSYLD2!AP$4,'[1]INTERNAL PARAMETERS-1'!$B$5:$J$44,5,FALSE))*VLOOKUP(AirBSYLD2!AP$4,'[1]INTERNAL PARAMETERS-1'!$B$5:$J$44,9,FALSE)*AirBSYLD2!$F48</f>
        <v>0</v>
      </c>
      <c r="AQ48" s="44">
        <f>AirBSYLD1!AQ48*VLOOKUP(AirBSYLD2!AQ$4,'[1]INTERNAL PARAMETERS-1'!$B$5:$J$44,5,FALSE)*VLOOKUP(AirBSYLD2!AQ$4,'[1]INTERNAL PARAMETERS-1'!$B$5:$J$44,7,FALSE)*AirBSYLD2!$F48 + AirBSYLD1!AQ48*(1-VLOOKUP(AirBSYLD2!AQ$4,'[1]INTERNAL PARAMETERS-1'!$B$5:$J$44,5,FALSE))*VLOOKUP(AirBSYLD2!AQ$4,'[1]INTERNAL PARAMETERS-1'!$B$5:$J$44,9,FALSE)*AirBSYLD2!$F48</f>
        <v>0</v>
      </c>
      <c r="AR48" s="44">
        <f>AirBSYLD1!AR48*VLOOKUP(AirBSYLD2!AR$4,'[1]INTERNAL PARAMETERS-1'!$B$5:$J$44,5,FALSE)*VLOOKUP(AirBSYLD2!AR$4,'[1]INTERNAL PARAMETERS-1'!$B$5:$J$44,7,FALSE)*AirBSYLD2!$F48 + AirBSYLD1!AR48*(1-VLOOKUP(AirBSYLD2!AR$4,'[1]INTERNAL PARAMETERS-1'!$B$5:$J$44,5,FALSE))*VLOOKUP(AirBSYLD2!AR$4,'[1]INTERNAL PARAMETERS-1'!$B$5:$J$44,9,FALSE)*AirBSYLD2!$F48</f>
        <v>0</v>
      </c>
      <c r="AS48" s="44">
        <f>AirBSYLD1!AS48*VLOOKUP(AirBSYLD2!AS$4,'[1]INTERNAL PARAMETERS-1'!$B$5:$J$44,5,FALSE)*VLOOKUP(AirBSYLD2!AS$4,'[1]INTERNAL PARAMETERS-1'!$B$5:$J$44,7,FALSE)*AirBSYLD2!$F48 + AirBSYLD1!AS48*(1-VLOOKUP(AirBSYLD2!AS$4,'[1]INTERNAL PARAMETERS-1'!$B$5:$J$44,5,FALSE))*VLOOKUP(AirBSYLD2!AS$4,'[1]INTERNAL PARAMETERS-1'!$B$5:$J$44,9,FALSE)*AirBSYLD2!$F48</f>
        <v>0</v>
      </c>
      <c r="AT48" s="43">
        <f>AirBSYLD1!AT48*VLOOKUP(AirBSYLD2!AT$4,'[1]INTERNAL PARAMETERS-1'!$B$5:$J$44,5,FALSE)*VLOOKUP(AirBSYLD2!AT$4,'[1]INTERNAL PARAMETERS-1'!$B$5:$J$44,7,FALSE)*AirBSYLD2!$F48 + AirBSYLD1!AT48*(1-VLOOKUP(AirBSYLD2!AT$4,'[1]INTERNAL PARAMETERS-1'!$B$5:$J$44,5,FALSE))*VLOOKUP(AirBSYLD2!AT$4,'[1]INTERNAL PARAMETERS-1'!$B$5:$J$44,9,FALSE)*AirBSYLD2!$F48</f>
        <v>0</v>
      </c>
      <c r="AU48" s="45">
        <f>AirBSYLD1!AU48*VLOOKUP(AirBSYLD2!AU$4,'[1]INTERNAL PARAMETERS-1'!$B$5:$J$44,5,FALSE)*VLOOKUP(AirBSYLD2!AU$4,'[1]INTERNAL PARAMETERS-1'!$B$5:$J$44,6,FALSE)*VLOOKUP(AirBSYLD2!AU$4,'[1]INTERNAL PARAMETERS-1'!$B$5:$J$44,3,FALSE) + AirBSYLD1!AU48*(1-VLOOKUP(AirBSYLD2!AU$4,'[1]INTERNAL PARAMETERS-1'!$B$5:$J$44,5,FALSE))*VLOOKUP(AirBSYLD2!AU$4,'[1]INTERNAL PARAMETERS-1'!$B$5:$J$44,8,FALSE)*VLOOKUP(AirBSYLD2!AU$4,'[1]INTERNAL PARAMETERS-1'!$B$5:$J$44,3,FALSE)</f>
        <v>0</v>
      </c>
      <c r="AV48" s="44">
        <f>AirBSYLD1!AV48*VLOOKUP(AirBSYLD2!AV$4,'[1]INTERNAL PARAMETERS-1'!$B$5:$J$44,5,FALSE)*VLOOKUP(AirBSYLD2!AV$4,'[1]INTERNAL PARAMETERS-1'!$B$5:$J$44,6,FALSE)*VLOOKUP(AirBSYLD2!AV$4,'[1]INTERNAL PARAMETERS-1'!$B$5:$J$44,3,FALSE) + AirBSYLD1!AV48*(1-VLOOKUP(AirBSYLD2!AV$4,'[1]INTERNAL PARAMETERS-1'!$B$5:$J$44,5,FALSE))*VLOOKUP(AirBSYLD2!AV$4,'[1]INTERNAL PARAMETERS-1'!$B$5:$J$44,8,FALSE)*VLOOKUP(AirBSYLD2!AV$4,'[1]INTERNAL PARAMETERS-1'!$B$5:$J$44,3,FALSE)</f>
        <v>0</v>
      </c>
      <c r="AW48" s="44">
        <f>AirBSYLD1!AW48*VLOOKUP(AirBSYLD2!AW$4,'[1]INTERNAL PARAMETERS-1'!$B$5:$J$44,5,FALSE)*VLOOKUP(AirBSYLD2!AW$4,'[1]INTERNAL PARAMETERS-1'!$B$5:$J$44,6,FALSE)*VLOOKUP(AirBSYLD2!AW$4,'[1]INTERNAL PARAMETERS-1'!$B$5:$J$44,3,FALSE) + AirBSYLD1!AW48*(1-VLOOKUP(AirBSYLD2!AW$4,'[1]INTERNAL PARAMETERS-1'!$B$5:$J$44,5,FALSE))*VLOOKUP(AirBSYLD2!AW$4,'[1]INTERNAL PARAMETERS-1'!$B$5:$J$44,8,FALSE)*VLOOKUP(AirBSYLD2!AW$4,'[1]INTERNAL PARAMETERS-1'!$B$5:$J$44,3,FALSE)</f>
        <v>0.5714429048746702</v>
      </c>
      <c r="AX48" s="44">
        <f>AirBSYLD1!AX48*VLOOKUP(AirBSYLD2!AX$4,'[1]INTERNAL PARAMETERS-1'!$B$5:$J$44,5,FALSE)*VLOOKUP(AirBSYLD2!AX$4,'[1]INTERNAL PARAMETERS-1'!$B$5:$J$44,6,FALSE)*VLOOKUP(AirBSYLD2!AX$4,'[1]INTERNAL PARAMETERS-1'!$B$5:$J$44,3,FALSE) + AirBSYLD1!AX48*(1-VLOOKUP(AirBSYLD2!AX$4,'[1]INTERNAL PARAMETERS-1'!$B$5:$J$44,5,FALSE))*VLOOKUP(AirBSYLD2!AX$4,'[1]INTERNAL PARAMETERS-1'!$B$5:$J$44,8,FALSE)*VLOOKUP(AirBSYLD2!AX$4,'[1]INTERNAL PARAMETERS-1'!$B$5:$J$44,3,FALSE)</f>
        <v>0</v>
      </c>
      <c r="AY48" s="44">
        <f>AirBSYLD1!AY48*VLOOKUP(AirBSYLD2!AY$4,'[1]INTERNAL PARAMETERS-1'!$B$5:$J$44,5,FALSE)*VLOOKUP(AirBSYLD2!AY$4,'[1]INTERNAL PARAMETERS-1'!$B$5:$J$44,6,FALSE)*VLOOKUP(AirBSYLD2!AY$4,'[1]INTERNAL PARAMETERS-1'!$B$5:$J$44,3,FALSE) + AirBSYLD1!AY48*(1-VLOOKUP(AirBSYLD2!AY$4,'[1]INTERNAL PARAMETERS-1'!$B$5:$J$44,5,FALSE))*VLOOKUP(AirBSYLD2!AY$4,'[1]INTERNAL PARAMETERS-1'!$B$5:$J$44,8,FALSE)*VLOOKUP(AirBSYLD2!AY$4,'[1]INTERNAL PARAMETERS-1'!$B$5:$J$44,3,FALSE)</f>
        <v>0</v>
      </c>
      <c r="AZ48" s="44">
        <f>AirBSYLD1!AZ48*VLOOKUP(AirBSYLD2!AZ$4,'[1]INTERNAL PARAMETERS-1'!$B$5:$J$44,5,FALSE)*VLOOKUP(AirBSYLD2!AZ$4,'[1]INTERNAL PARAMETERS-1'!$B$5:$J$44,6,FALSE)*VLOOKUP(AirBSYLD2!AZ$4,'[1]INTERNAL PARAMETERS-1'!$B$5:$J$44,3,FALSE) + AirBSYLD1!AZ48*(1-VLOOKUP(AirBSYLD2!AZ$4,'[1]INTERNAL PARAMETERS-1'!$B$5:$J$44,5,FALSE))*VLOOKUP(AirBSYLD2!AZ$4,'[1]INTERNAL PARAMETERS-1'!$B$5:$J$44,8,FALSE)*VLOOKUP(AirBSYLD2!AZ$4,'[1]INTERNAL PARAMETERS-1'!$B$5:$J$44,3,FALSE)</f>
        <v>0</v>
      </c>
      <c r="BA48" s="44">
        <f>AirBSYLD1!BA48*VLOOKUP(AirBSYLD2!BA$4,'[1]INTERNAL PARAMETERS-1'!$B$5:$J$44,5,FALSE)*VLOOKUP(AirBSYLD2!BA$4,'[1]INTERNAL PARAMETERS-1'!$B$5:$J$44,6,FALSE)*VLOOKUP(AirBSYLD2!BA$4,'[1]INTERNAL PARAMETERS-1'!$B$5:$J$44,3,FALSE) + AirBSYLD1!BA48*(1-VLOOKUP(AirBSYLD2!BA$4,'[1]INTERNAL PARAMETERS-1'!$B$5:$J$44,5,FALSE))*VLOOKUP(AirBSYLD2!BA$4,'[1]INTERNAL PARAMETERS-1'!$B$5:$J$44,8,FALSE)*VLOOKUP(AirBSYLD2!BA$4,'[1]INTERNAL PARAMETERS-1'!$B$5:$J$44,3,FALSE)</f>
        <v>0.19727674668149192</v>
      </c>
      <c r="BB48" s="44">
        <f>AirBSYLD1!BB48*VLOOKUP(AirBSYLD2!BB$4,'[1]INTERNAL PARAMETERS-1'!$B$5:$J$44,5,FALSE)*VLOOKUP(AirBSYLD2!BB$4,'[1]INTERNAL PARAMETERS-1'!$B$5:$J$44,6,FALSE)*VLOOKUP(AirBSYLD2!BB$4,'[1]INTERNAL PARAMETERS-1'!$B$5:$J$44,3,FALSE) + AirBSYLD1!BB48*(1-VLOOKUP(AirBSYLD2!BB$4,'[1]INTERNAL PARAMETERS-1'!$B$5:$J$44,5,FALSE))*VLOOKUP(AirBSYLD2!BB$4,'[1]INTERNAL PARAMETERS-1'!$B$5:$J$44,8,FALSE)*VLOOKUP(AirBSYLD2!BB$4,'[1]INTERNAL PARAMETERS-1'!$B$5:$J$44,3,FALSE)</f>
        <v>0.13827937709799559</v>
      </c>
      <c r="BC48" s="44">
        <f>AirBSYLD1!BC48*VLOOKUP(AirBSYLD2!BC$4,'[1]INTERNAL PARAMETERS-1'!$B$5:$J$44,5,FALSE)*VLOOKUP(AirBSYLD2!BC$4,'[1]INTERNAL PARAMETERS-1'!$B$5:$J$44,6,FALSE)*VLOOKUP(AirBSYLD2!BC$4,'[1]INTERNAL PARAMETERS-1'!$B$5:$J$44,3,FALSE) + AirBSYLD1!BC48*(1-VLOOKUP(AirBSYLD2!BC$4,'[1]INTERNAL PARAMETERS-1'!$B$5:$J$44,5,FALSE))*VLOOKUP(AirBSYLD2!BC$4,'[1]INTERNAL PARAMETERS-1'!$B$5:$J$44,8,FALSE)*VLOOKUP(AirBSYLD2!BC$4,'[1]INTERNAL PARAMETERS-1'!$B$5:$J$44,3,FALSE)</f>
        <v>0.25253967349746775</v>
      </c>
      <c r="BD48" s="44">
        <f>AirBSYLD1!BD48*VLOOKUP(AirBSYLD2!BD$4,'[1]INTERNAL PARAMETERS-1'!$B$5:$J$44,5,FALSE)*VLOOKUP(AirBSYLD2!BD$4,'[1]INTERNAL PARAMETERS-1'!$B$5:$J$44,6,FALSE)*VLOOKUP(AirBSYLD2!BD$4,'[1]INTERNAL PARAMETERS-1'!$B$5:$J$44,3,FALSE) + AirBSYLD1!BD48*(1-VLOOKUP(AirBSYLD2!BD$4,'[1]INTERNAL PARAMETERS-1'!$B$5:$J$44,5,FALSE))*VLOOKUP(AirBSYLD2!BD$4,'[1]INTERNAL PARAMETERS-1'!$B$5:$J$44,8,FALSE)*VLOOKUP(AirBSYLD2!BD$4,'[1]INTERNAL PARAMETERS-1'!$B$5:$J$44,3,FALSE)</f>
        <v>0.10919716758847073</v>
      </c>
      <c r="BE48" s="44">
        <f>AirBSYLD1!BE48*VLOOKUP(AirBSYLD2!BE$4,'[1]INTERNAL PARAMETERS-1'!$B$5:$J$44,5,FALSE)*VLOOKUP(AirBSYLD2!BE$4,'[1]INTERNAL PARAMETERS-1'!$B$5:$J$44,6,FALSE)*VLOOKUP(AirBSYLD2!BE$4,'[1]INTERNAL PARAMETERS-1'!$B$5:$J$44,3,FALSE) + AirBSYLD1!BE48*(1-VLOOKUP(AirBSYLD2!BE$4,'[1]INTERNAL PARAMETERS-1'!$B$5:$J$44,5,FALSE))*VLOOKUP(AirBSYLD2!BE$4,'[1]INTERNAL PARAMETERS-1'!$B$5:$J$44,8,FALSE)*VLOOKUP(AirBSYLD2!BE$4,'[1]INTERNAL PARAMETERS-1'!$B$5:$J$44,3,FALSE)</f>
        <v>0.20178759232991433</v>
      </c>
      <c r="BF48" s="44">
        <f>AirBSYLD1!BF48*VLOOKUP(AirBSYLD2!BF$4,'[1]INTERNAL PARAMETERS-1'!$B$5:$J$44,5,FALSE)*VLOOKUP(AirBSYLD2!BF$4,'[1]INTERNAL PARAMETERS-1'!$B$5:$J$44,6,FALSE)*VLOOKUP(AirBSYLD2!BF$4,'[1]INTERNAL PARAMETERS-1'!$B$5:$J$44,3,FALSE) + AirBSYLD1!BF48*(1-VLOOKUP(AirBSYLD2!BF$4,'[1]INTERNAL PARAMETERS-1'!$B$5:$J$44,5,FALSE))*VLOOKUP(AirBSYLD2!BF$4,'[1]INTERNAL PARAMETERS-1'!$B$5:$J$44,8,FALSE)*VLOOKUP(AirBSYLD2!BF$4,'[1]INTERNAL PARAMETERS-1'!$B$5:$J$44,3,FALSE)</f>
        <v>0</v>
      </c>
      <c r="BG48" s="44">
        <f>AirBSYLD1!BG48*VLOOKUP(AirBSYLD2!BG$4,'[1]INTERNAL PARAMETERS-1'!$B$5:$J$44,5,FALSE)*VLOOKUP(AirBSYLD2!BG$4,'[1]INTERNAL PARAMETERS-1'!$B$5:$J$44,6,FALSE)*VLOOKUP(AirBSYLD2!BG$4,'[1]INTERNAL PARAMETERS-1'!$B$5:$J$44,3,FALSE) + AirBSYLD1!BG48*(1-VLOOKUP(AirBSYLD2!BG$4,'[1]INTERNAL PARAMETERS-1'!$B$5:$J$44,5,FALSE))*VLOOKUP(AirBSYLD2!BG$4,'[1]INTERNAL PARAMETERS-1'!$B$5:$J$44,8,FALSE)*VLOOKUP(AirBSYLD2!BG$4,'[1]INTERNAL PARAMETERS-1'!$B$5:$J$44,3,FALSE)</f>
        <v>8.9896666071281189E-2</v>
      </c>
      <c r="BH48" s="44">
        <f>AirBSYLD1!BH48*VLOOKUP(AirBSYLD2!BH$4,'[1]INTERNAL PARAMETERS-1'!$B$5:$J$44,5,FALSE)*VLOOKUP(AirBSYLD2!BH$4,'[1]INTERNAL PARAMETERS-1'!$B$5:$J$44,6,FALSE)*VLOOKUP(AirBSYLD2!BH$4,'[1]INTERNAL PARAMETERS-1'!$B$5:$J$44,3,FALSE) + AirBSYLD1!BH48*(1-VLOOKUP(AirBSYLD2!BH$4,'[1]INTERNAL PARAMETERS-1'!$B$5:$J$44,5,FALSE))*VLOOKUP(AirBSYLD2!BH$4,'[1]INTERNAL PARAMETERS-1'!$B$5:$J$44,8,FALSE)*VLOOKUP(AirBSYLD2!BH$4,'[1]INTERNAL PARAMETERS-1'!$B$5:$J$44,3,FALSE)</f>
        <v>6.233824590126003E-4</v>
      </c>
      <c r="BI48" s="44">
        <f>AirBSYLD1!BI48*VLOOKUP(AirBSYLD2!BI$4,'[1]INTERNAL PARAMETERS-1'!$B$5:$J$44,5,FALSE)*VLOOKUP(AirBSYLD2!BI$4,'[1]INTERNAL PARAMETERS-1'!$B$5:$J$44,6,FALSE)*VLOOKUP(AirBSYLD2!BI$4,'[1]INTERNAL PARAMETERS-1'!$B$5:$J$44,3,FALSE) + AirBSYLD1!BI48*(1-VLOOKUP(AirBSYLD2!BI$4,'[1]INTERNAL PARAMETERS-1'!$B$5:$J$44,5,FALSE))*VLOOKUP(AirBSYLD2!BI$4,'[1]INTERNAL PARAMETERS-1'!$B$5:$J$44,8,FALSE)*VLOOKUP(AirBSYLD2!BI$4,'[1]INTERNAL PARAMETERS-1'!$B$5:$J$44,3,FALSE)</f>
        <v>0</v>
      </c>
      <c r="BJ48" s="44">
        <f>AirBSYLD1!BJ48*VLOOKUP(AirBSYLD2!BJ$4,'[1]INTERNAL PARAMETERS-1'!$B$5:$J$44,5,FALSE)*VLOOKUP(AirBSYLD2!BJ$4,'[1]INTERNAL PARAMETERS-1'!$B$5:$J$44,6,FALSE)*VLOOKUP(AirBSYLD2!BJ$4,'[1]INTERNAL PARAMETERS-1'!$B$5:$J$44,3,FALSE) + AirBSYLD1!BJ48*(1-VLOOKUP(AirBSYLD2!BJ$4,'[1]INTERNAL PARAMETERS-1'!$B$5:$J$44,5,FALSE))*VLOOKUP(AirBSYLD2!BJ$4,'[1]INTERNAL PARAMETERS-1'!$B$5:$J$44,8,FALSE)*VLOOKUP(AirBSYLD2!BJ$4,'[1]INTERNAL PARAMETERS-1'!$B$5:$J$44,3,FALSE)</f>
        <v>4.0345095657816049E-2</v>
      </c>
      <c r="BK48" s="44">
        <f>AirBSYLD1!BK48*VLOOKUP(AirBSYLD2!BK$4,'[1]INTERNAL PARAMETERS-1'!$B$5:$J$44,5,FALSE)*VLOOKUP(AirBSYLD2!BK$4,'[1]INTERNAL PARAMETERS-1'!$B$5:$J$44,6,FALSE)*VLOOKUP(AirBSYLD2!BK$4,'[1]INTERNAL PARAMETERS-1'!$B$5:$J$44,3,FALSE) + AirBSYLD1!BK48*(1-VLOOKUP(AirBSYLD2!BK$4,'[1]INTERNAL PARAMETERS-1'!$B$5:$J$44,5,FALSE))*VLOOKUP(AirBSYLD2!BK$4,'[1]INTERNAL PARAMETERS-1'!$B$5:$J$44,8,FALSE)*VLOOKUP(AirBSYLD2!BK$4,'[1]INTERNAL PARAMETERS-1'!$B$5:$J$44,3,FALSE)</f>
        <v>5.0576795266562301E-2</v>
      </c>
      <c r="BL48" s="44">
        <f>AirBSYLD1!BL48*VLOOKUP(AirBSYLD2!BL$4,'[1]INTERNAL PARAMETERS-1'!$B$5:$J$44,5,FALSE)*VLOOKUP(AirBSYLD2!BL$4,'[1]INTERNAL PARAMETERS-1'!$B$5:$J$44,6,FALSE)*VLOOKUP(AirBSYLD2!BL$4,'[1]INTERNAL PARAMETERS-1'!$B$5:$J$44,3,FALSE) + AirBSYLD1!BL48*(1-VLOOKUP(AirBSYLD2!BL$4,'[1]INTERNAL PARAMETERS-1'!$B$5:$J$44,5,FALSE))*VLOOKUP(AirBSYLD2!BL$4,'[1]INTERNAL PARAMETERS-1'!$B$5:$J$44,8,FALSE)*VLOOKUP(AirBSYLD2!BL$4,'[1]INTERNAL PARAMETERS-1'!$B$5:$J$44,3,FALSE)</f>
        <v>0.14120735171609292</v>
      </c>
      <c r="BM48" s="44">
        <f>AirBSYLD1!BM48*VLOOKUP(AirBSYLD2!BM$4,'[1]INTERNAL PARAMETERS-1'!$B$5:$J$44,5,FALSE)*VLOOKUP(AirBSYLD2!BM$4,'[1]INTERNAL PARAMETERS-1'!$B$5:$J$44,6,FALSE)*VLOOKUP(AirBSYLD2!BM$4,'[1]INTERNAL PARAMETERS-1'!$B$5:$J$44,3,FALSE) + AirBSYLD1!BM48*(1-VLOOKUP(AirBSYLD2!BM$4,'[1]INTERNAL PARAMETERS-1'!$B$5:$J$44,5,FALSE))*VLOOKUP(AirBSYLD2!BM$4,'[1]INTERNAL PARAMETERS-1'!$B$5:$J$44,8,FALSE)*VLOOKUP(AirBSYLD2!BM$4,'[1]INTERNAL PARAMETERS-1'!$B$5:$J$44,3,FALSE)</f>
        <v>4.1424055465859248E-2</v>
      </c>
      <c r="BN48" s="44">
        <f>AirBSYLD1!BN48*VLOOKUP(AirBSYLD2!BN$4,'[1]INTERNAL PARAMETERS-1'!$B$5:$J$44,5,FALSE)*VLOOKUP(AirBSYLD2!BN$4,'[1]INTERNAL PARAMETERS-1'!$B$5:$J$44,6,FALSE)*VLOOKUP(AirBSYLD2!BN$4,'[1]INTERNAL PARAMETERS-1'!$B$5:$J$44,3,FALSE) + AirBSYLD1!BN48*(1-VLOOKUP(AirBSYLD2!BN$4,'[1]INTERNAL PARAMETERS-1'!$B$5:$J$44,5,FALSE))*VLOOKUP(AirBSYLD2!BN$4,'[1]INTERNAL PARAMETERS-1'!$B$5:$J$44,8,FALSE)*VLOOKUP(AirBSYLD2!BN$4,'[1]INTERNAL PARAMETERS-1'!$B$5:$J$44,3,FALSE)</f>
        <v>5.2588982350642528E-2</v>
      </c>
      <c r="BO48" s="44">
        <f>AirBSYLD1!BO48*VLOOKUP(AirBSYLD2!BO$4,'[1]INTERNAL PARAMETERS-1'!$B$5:$J$44,5,FALSE)*VLOOKUP(AirBSYLD2!BO$4,'[1]INTERNAL PARAMETERS-1'!$B$5:$J$44,6,FALSE)*VLOOKUP(AirBSYLD2!BO$4,'[1]INTERNAL PARAMETERS-1'!$B$5:$J$44,3,FALSE) + AirBSYLD1!BO48*(1-VLOOKUP(AirBSYLD2!BO$4,'[1]INTERNAL PARAMETERS-1'!$B$5:$J$44,5,FALSE))*VLOOKUP(AirBSYLD2!BO$4,'[1]INTERNAL PARAMETERS-1'!$B$5:$J$44,8,FALSE)*VLOOKUP(AirBSYLD2!BO$4,'[1]INTERNAL PARAMETERS-1'!$B$5:$J$44,3,FALSE)</f>
        <v>4.3360463001524845E-2</v>
      </c>
      <c r="BP48" s="44">
        <f>AirBSYLD1!BP48*VLOOKUP(AirBSYLD2!BP$4,'[1]INTERNAL PARAMETERS-1'!$B$5:$J$44,5,FALSE)*VLOOKUP(AirBSYLD2!BP$4,'[1]INTERNAL PARAMETERS-1'!$B$5:$J$44,6,FALSE)*VLOOKUP(AirBSYLD2!BP$4,'[1]INTERNAL PARAMETERS-1'!$B$5:$J$44,3,FALSE) + AirBSYLD1!BP48*(1-VLOOKUP(AirBSYLD2!BP$4,'[1]INTERNAL PARAMETERS-1'!$B$5:$J$44,5,FALSE))*VLOOKUP(AirBSYLD2!BP$4,'[1]INTERNAL PARAMETERS-1'!$B$5:$J$44,8,FALSE)*VLOOKUP(AirBSYLD2!BP$4,'[1]INTERNAL PARAMETERS-1'!$B$5:$J$44,3,FALSE)</f>
        <v>3.9339730658787759E-3</v>
      </c>
      <c r="BQ48" s="44">
        <f>AirBSYLD1!BQ48*VLOOKUP(AirBSYLD2!BQ$4,'[1]INTERNAL PARAMETERS-1'!$B$5:$J$44,5,FALSE)*VLOOKUP(AirBSYLD2!BQ$4,'[1]INTERNAL PARAMETERS-1'!$B$5:$J$44,6,FALSE)*VLOOKUP(AirBSYLD2!BQ$4,'[1]INTERNAL PARAMETERS-1'!$B$5:$J$44,3,FALSE) + AirBSYLD1!BQ48*(1-VLOOKUP(AirBSYLD2!BQ$4,'[1]INTERNAL PARAMETERS-1'!$B$5:$J$44,5,FALSE))*VLOOKUP(AirBSYLD2!BQ$4,'[1]INTERNAL PARAMETERS-1'!$B$5:$J$44,8,FALSE)*VLOOKUP(AirBSYLD2!BQ$4,'[1]INTERNAL PARAMETERS-1'!$B$5:$J$44,3,FALSE)</f>
        <v>0.16931087000694667</v>
      </c>
      <c r="BR48" s="44">
        <f>AirBSYLD1!BR48*VLOOKUP(AirBSYLD2!BR$4,'[1]INTERNAL PARAMETERS-1'!$B$5:$J$44,5,FALSE)*VLOOKUP(AirBSYLD2!BR$4,'[1]INTERNAL PARAMETERS-1'!$B$5:$J$44,6,FALSE)*VLOOKUP(AirBSYLD2!BR$4,'[1]INTERNAL PARAMETERS-1'!$B$5:$J$44,3,FALSE) + AirBSYLD1!BR48*(1-VLOOKUP(AirBSYLD2!BR$4,'[1]INTERNAL PARAMETERS-1'!$B$5:$J$44,5,FALSE))*VLOOKUP(AirBSYLD2!BR$4,'[1]INTERNAL PARAMETERS-1'!$B$5:$J$44,8,FALSE)*VLOOKUP(AirBSYLD2!BR$4,'[1]INTERNAL PARAMETERS-1'!$B$5:$J$44,3,FALSE)</f>
        <v>6.9641179681081437E-3</v>
      </c>
      <c r="BS48" s="44">
        <f>AirBSYLD1!BS48*VLOOKUP(AirBSYLD2!BS$4,'[1]INTERNAL PARAMETERS-1'!$B$5:$J$44,5,FALSE)*VLOOKUP(AirBSYLD2!BS$4,'[1]INTERNAL PARAMETERS-1'!$B$5:$J$44,6,FALSE)*VLOOKUP(AirBSYLD2!BS$4,'[1]INTERNAL PARAMETERS-1'!$B$5:$J$44,3,FALSE) + AirBSYLD1!BS48*(1-VLOOKUP(AirBSYLD2!BS$4,'[1]INTERNAL PARAMETERS-1'!$B$5:$J$44,5,FALSE))*VLOOKUP(AirBSYLD2!BS$4,'[1]INTERNAL PARAMETERS-1'!$B$5:$J$44,8,FALSE)*VLOOKUP(AirBSYLD2!BS$4,'[1]INTERNAL PARAMETERS-1'!$B$5:$J$44,3,FALSE)</f>
        <v>4.4833615409943322E-4</v>
      </c>
      <c r="BT48" s="44">
        <f>AirBSYLD1!BT48*VLOOKUP(AirBSYLD2!BT$4,'[1]INTERNAL PARAMETERS-1'!$B$5:$J$44,5,FALSE)*VLOOKUP(AirBSYLD2!BT$4,'[1]INTERNAL PARAMETERS-1'!$B$5:$J$44,6,FALSE)*VLOOKUP(AirBSYLD2!BT$4,'[1]INTERNAL PARAMETERS-1'!$B$5:$J$44,3,FALSE) + AirBSYLD1!BT48*(1-VLOOKUP(AirBSYLD2!BT$4,'[1]INTERNAL PARAMETERS-1'!$B$5:$J$44,5,FALSE))*VLOOKUP(AirBSYLD2!BT$4,'[1]INTERNAL PARAMETERS-1'!$B$5:$J$44,8,FALSE)*VLOOKUP(AirBSYLD2!BT$4,'[1]INTERNAL PARAMETERS-1'!$B$5:$J$44,3,FALSE)</f>
        <v>0</v>
      </c>
      <c r="BU48" s="44">
        <f>AirBSYLD1!BU48*VLOOKUP(AirBSYLD2!BU$4,'[1]INTERNAL PARAMETERS-1'!$B$5:$J$44,5,FALSE)*VLOOKUP(AirBSYLD2!BU$4,'[1]INTERNAL PARAMETERS-1'!$B$5:$J$44,6,FALSE)*VLOOKUP(AirBSYLD2!BU$4,'[1]INTERNAL PARAMETERS-1'!$B$5:$J$44,3,FALSE) + AirBSYLD1!BU48*(1-VLOOKUP(AirBSYLD2!BU$4,'[1]INTERNAL PARAMETERS-1'!$B$5:$J$44,5,FALSE))*VLOOKUP(AirBSYLD2!BU$4,'[1]INTERNAL PARAMETERS-1'!$B$5:$J$44,8,FALSE)*VLOOKUP(AirBSYLD2!BU$4,'[1]INTERNAL PARAMETERS-1'!$B$5:$J$44,3,FALSE)</f>
        <v>0</v>
      </c>
      <c r="BV48" s="44">
        <f>AirBSYLD1!BV48*VLOOKUP(AirBSYLD2!BV$4,'[1]INTERNAL PARAMETERS-1'!$B$5:$J$44,5,FALSE)*VLOOKUP(AirBSYLD2!BV$4,'[1]INTERNAL PARAMETERS-1'!$B$5:$J$44,6,FALSE)*VLOOKUP(AirBSYLD2!BV$4,'[1]INTERNAL PARAMETERS-1'!$B$5:$J$44,3,FALSE) + AirBSYLD1!BV48*(1-VLOOKUP(AirBSYLD2!BV$4,'[1]INTERNAL PARAMETERS-1'!$B$5:$J$44,5,FALSE))*VLOOKUP(AirBSYLD2!BV$4,'[1]INTERNAL PARAMETERS-1'!$B$5:$J$44,8,FALSE)*VLOOKUP(AirBSYLD2!BV$4,'[1]INTERNAL PARAMETERS-1'!$B$5:$J$44,3,FALSE)</f>
        <v>0</v>
      </c>
      <c r="BW48" s="44">
        <f>AirBSYLD1!BW48*VLOOKUP(AirBSYLD2!BW$4,'[1]INTERNAL PARAMETERS-1'!$B$5:$J$44,5,FALSE)*VLOOKUP(AirBSYLD2!BW$4,'[1]INTERNAL PARAMETERS-1'!$B$5:$J$44,6,FALSE)*VLOOKUP(AirBSYLD2!BW$4,'[1]INTERNAL PARAMETERS-1'!$B$5:$J$44,3,FALSE) + AirBSYLD1!BW48*(1-VLOOKUP(AirBSYLD2!BW$4,'[1]INTERNAL PARAMETERS-1'!$B$5:$J$44,5,FALSE))*VLOOKUP(AirBSYLD2!BW$4,'[1]INTERNAL PARAMETERS-1'!$B$5:$J$44,8,FALSE)*VLOOKUP(AirBSYLD2!BW$4,'[1]INTERNAL PARAMETERS-1'!$B$5:$J$44,3,FALSE)</f>
        <v>0</v>
      </c>
      <c r="BX48" s="44">
        <f>AirBSYLD1!BX48*VLOOKUP(AirBSYLD2!BX$4,'[1]INTERNAL PARAMETERS-1'!$B$5:$J$44,5,FALSE)*VLOOKUP(AirBSYLD2!BX$4,'[1]INTERNAL PARAMETERS-1'!$B$5:$J$44,6,FALSE)*VLOOKUP(AirBSYLD2!BX$4,'[1]INTERNAL PARAMETERS-1'!$B$5:$J$44,3,FALSE) + AirBSYLD1!BX48*(1-VLOOKUP(AirBSYLD2!BX$4,'[1]INTERNAL PARAMETERS-1'!$B$5:$J$44,5,FALSE))*VLOOKUP(AirBSYLD2!BX$4,'[1]INTERNAL PARAMETERS-1'!$B$5:$J$44,8,FALSE)*VLOOKUP(AirBSYLD2!BX$4,'[1]INTERNAL PARAMETERS-1'!$B$5:$J$44,3,FALSE)</f>
        <v>0</v>
      </c>
      <c r="BY48" s="44">
        <f>AirBSYLD1!BY48*VLOOKUP(AirBSYLD2!BY$4,'[1]INTERNAL PARAMETERS-1'!$B$5:$J$44,5,FALSE)*VLOOKUP(AirBSYLD2!BY$4,'[1]INTERNAL PARAMETERS-1'!$B$5:$J$44,6,FALSE)*VLOOKUP(AirBSYLD2!BY$4,'[1]INTERNAL PARAMETERS-1'!$B$5:$J$44,3,FALSE) + AirBSYLD1!BY48*(1-VLOOKUP(AirBSYLD2!BY$4,'[1]INTERNAL PARAMETERS-1'!$B$5:$J$44,5,FALSE))*VLOOKUP(AirBSYLD2!BY$4,'[1]INTERNAL PARAMETERS-1'!$B$5:$J$44,8,FALSE)*VLOOKUP(AirBSYLD2!BY$4,'[1]INTERNAL PARAMETERS-1'!$B$5:$J$44,3,FALSE)</f>
        <v>0</v>
      </c>
      <c r="BZ48" s="44">
        <f>AirBSYLD1!BZ48*VLOOKUP(AirBSYLD2!BZ$4,'[1]INTERNAL PARAMETERS-1'!$B$5:$J$44,5,FALSE)*VLOOKUP(AirBSYLD2!BZ$4,'[1]INTERNAL PARAMETERS-1'!$B$5:$J$44,6,FALSE)*VLOOKUP(AirBSYLD2!BZ$4,'[1]INTERNAL PARAMETERS-1'!$B$5:$J$44,3,FALSE) + AirBSYLD1!BZ48*(1-VLOOKUP(AirBSYLD2!BZ$4,'[1]INTERNAL PARAMETERS-1'!$B$5:$J$44,5,FALSE))*VLOOKUP(AirBSYLD2!BZ$4,'[1]INTERNAL PARAMETERS-1'!$B$5:$J$44,8,FALSE)*VLOOKUP(AirBSYLD2!BZ$4,'[1]INTERNAL PARAMETERS-1'!$B$5:$J$44,3,FALSE)</f>
        <v>5.1240142835834435E-4</v>
      </c>
      <c r="CA48" s="44">
        <f>AirBSYLD1!CA48*VLOOKUP(AirBSYLD2!CA$4,'[1]INTERNAL PARAMETERS-1'!$B$5:$J$44,5,FALSE)*VLOOKUP(AirBSYLD2!CA$4,'[1]INTERNAL PARAMETERS-1'!$B$5:$J$44,6,FALSE)*VLOOKUP(AirBSYLD2!CA$4,'[1]INTERNAL PARAMETERS-1'!$B$5:$J$44,3,FALSE) + AirBSYLD1!CA48*(1-VLOOKUP(AirBSYLD2!CA$4,'[1]INTERNAL PARAMETERS-1'!$B$5:$J$44,5,FALSE))*VLOOKUP(AirBSYLD2!CA$4,'[1]INTERNAL PARAMETERS-1'!$B$5:$J$44,8,FALSE)*VLOOKUP(AirBSYLD2!CA$4,'[1]INTERNAL PARAMETERS-1'!$B$5:$J$44,3,FALSE)</f>
        <v>0</v>
      </c>
      <c r="CB48" s="44">
        <f>AirBSYLD1!CB48*VLOOKUP(AirBSYLD2!CB$4,'[1]INTERNAL PARAMETERS-1'!$B$5:$J$44,5,FALSE)*VLOOKUP(AirBSYLD2!CB$4,'[1]INTERNAL PARAMETERS-1'!$B$5:$J$44,6,FALSE)*VLOOKUP(AirBSYLD2!CB$4,'[1]INTERNAL PARAMETERS-1'!$B$5:$J$44,3,FALSE) + AirBSYLD1!CB48*(1-VLOOKUP(AirBSYLD2!CB$4,'[1]INTERNAL PARAMETERS-1'!$B$5:$J$44,5,FALSE))*VLOOKUP(AirBSYLD2!CB$4,'[1]INTERNAL PARAMETERS-1'!$B$5:$J$44,8,FALSE)*VLOOKUP(AirBSYLD2!CB$4,'[1]INTERNAL PARAMETERS-1'!$B$5:$J$44,3,FALSE)</f>
        <v>0</v>
      </c>
      <c r="CC48" s="44">
        <f>AirBSYLD1!CC48*VLOOKUP(AirBSYLD2!CC$4,'[1]INTERNAL PARAMETERS-1'!$B$5:$J$44,5,FALSE)*VLOOKUP(AirBSYLD2!CC$4,'[1]INTERNAL PARAMETERS-1'!$B$5:$J$44,6,FALSE)*VLOOKUP(AirBSYLD2!CC$4,'[1]INTERNAL PARAMETERS-1'!$B$5:$J$44,3,FALSE) + AirBSYLD1!CC48*(1-VLOOKUP(AirBSYLD2!CC$4,'[1]INTERNAL PARAMETERS-1'!$B$5:$J$44,5,FALSE))*VLOOKUP(AirBSYLD2!CC$4,'[1]INTERNAL PARAMETERS-1'!$B$5:$J$44,8,FALSE)*VLOOKUP(AirBSYLD2!CC$4,'[1]INTERNAL PARAMETERS-1'!$B$5:$J$44,3,FALSE)</f>
        <v>9.33441047705753E-4</v>
      </c>
      <c r="CD48" s="44">
        <f>AirBSYLD1!CD48*VLOOKUP(AirBSYLD2!CD$4,'[1]INTERNAL PARAMETERS-1'!$B$5:$J$44,5,FALSE)*VLOOKUP(AirBSYLD2!CD$4,'[1]INTERNAL PARAMETERS-1'!$B$5:$J$44,6,FALSE)*VLOOKUP(AirBSYLD2!CD$4,'[1]INTERNAL PARAMETERS-1'!$B$5:$J$44,3,FALSE) + AirBSYLD1!CD48*(1-VLOOKUP(AirBSYLD2!CD$4,'[1]INTERNAL PARAMETERS-1'!$B$5:$J$44,5,FALSE))*VLOOKUP(AirBSYLD2!CD$4,'[1]INTERNAL PARAMETERS-1'!$B$5:$J$44,8,FALSE)*VLOOKUP(AirBSYLD2!CD$4,'[1]INTERNAL PARAMETERS-1'!$B$5:$J$44,3,FALSE)</f>
        <v>2.6762041588867156E-3</v>
      </c>
      <c r="CE48" s="44">
        <f>AirBSYLD1!CE48*VLOOKUP(AirBSYLD2!CE$4,'[1]INTERNAL PARAMETERS-1'!$B$5:$J$44,5,FALSE)*VLOOKUP(AirBSYLD2!CE$4,'[1]INTERNAL PARAMETERS-1'!$B$5:$J$44,6,FALSE)*VLOOKUP(AirBSYLD2!CE$4,'[1]INTERNAL PARAMETERS-1'!$B$5:$J$44,3,FALSE) + AirBSYLD1!CE48*(1-VLOOKUP(AirBSYLD2!CE$4,'[1]INTERNAL PARAMETERS-1'!$B$5:$J$44,5,FALSE))*VLOOKUP(AirBSYLD2!CE$4,'[1]INTERNAL PARAMETERS-1'!$B$5:$J$44,8,FALSE)*VLOOKUP(AirBSYLD2!CE$4,'[1]INTERNAL PARAMETERS-1'!$B$5:$J$44,3,FALSE)</f>
        <v>3.776300691790174E-3</v>
      </c>
      <c r="CF48" s="44">
        <f>AirBSYLD1!CF48*VLOOKUP(AirBSYLD2!CF$4,'[1]INTERNAL PARAMETERS-1'!$B$5:$J$44,5,FALSE)*VLOOKUP(AirBSYLD2!CF$4,'[1]INTERNAL PARAMETERS-1'!$B$5:$J$44,6,FALSE)*VLOOKUP(AirBSYLD2!CF$4,'[1]INTERNAL PARAMETERS-1'!$B$5:$J$44,3,FALSE) + AirBSYLD1!CF48*(1-VLOOKUP(AirBSYLD2!CF$4,'[1]INTERNAL PARAMETERS-1'!$B$5:$J$44,5,FALSE))*VLOOKUP(AirBSYLD2!CF$4,'[1]INTERNAL PARAMETERS-1'!$B$5:$J$44,8,FALSE)*VLOOKUP(AirBSYLD2!CF$4,'[1]INTERNAL PARAMETERS-1'!$B$5:$J$44,3,FALSE)</f>
        <v>1.6523701623329722E-3</v>
      </c>
      <c r="CG48" s="44">
        <f>AirBSYLD1!CG48*VLOOKUP(AirBSYLD2!CG$4,'[1]INTERNAL PARAMETERS-1'!$B$5:$J$44,5,FALSE)*VLOOKUP(AirBSYLD2!CG$4,'[1]INTERNAL PARAMETERS-1'!$B$5:$J$44,6,FALSE)*VLOOKUP(AirBSYLD2!CG$4,'[1]INTERNAL PARAMETERS-1'!$B$5:$J$44,3,FALSE) + AirBSYLD1!CG48*(1-VLOOKUP(AirBSYLD2!CG$4,'[1]INTERNAL PARAMETERS-1'!$B$5:$J$44,5,FALSE))*VLOOKUP(AirBSYLD2!CG$4,'[1]INTERNAL PARAMETERS-1'!$B$5:$J$44,8,FALSE)*VLOOKUP(AirBSYLD2!CG$4,'[1]INTERNAL PARAMETERS-1'!$B$5:$J$44,3,FALSE)</f>
        <v>0</v>
      </c>
      <c r="CH48" s="43">
        <f>AirBSYLD1!CH48*VLOOKUP(AirBSYLD2!CH$4,'[1]INTERNAL PARAMETERS-1'!$B$5:$J$44,5,FALSE)*VLOOKUP(AirBSYLD2!CH$4,'[1]INTERNAL PARAMETERS-1'!$B$5:$J$44,6,FALSE)*VLOOKUP(AirBSYLD2!CH$4,'[1]INTERNAL PARAMETERS-1'!$B$5:$J$44,3,FALSE) + AirBSYLD1!CH48*(1-VLOOKUP(AirBSYLD2!CH$4,'[1]INTERNAL PARAMETERS-1'!$B$5:$J$44,5,FALSE))*VLOOKUP(AirBSYLD2!CH$4,'[1]INTERNAL PARAMETERS-1'!$B$5:$J$44,8,FALSE)*VLOOKUP(AirBSYLD2!CH$4,'[1]INTERNAL PARAMETERS-1'!$B$5:$J$44,3,FALSE)</f>
        <v>0</v>
      </c>
      <c r="CJ48" s="45">
        <f t="shared" si="0"/>
        <v>113.3753087998511</v>
      </c>
      <c r="CK48" s="43">
        <f t="shared" si="1"/>
        <v>2.1207542687429082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AirBS!X49</f>
        <v>180.51093722236362</v>
      </c>
      <c r="F49" s="59">
        <f>'[1]INTERNAL PARAMETERS-1'!M13</f>
        <v>44.225000000000001</v>
      </c>
      <c r="G49" s="45">
        <f>AirBSYLD1!G49*VLOOKUP(AirBSYLD2!G$4,'[1]INTERNAL PARAMETERS-1'!$B$5:$J$44,5,FALSE)*VLOOKUP(AirBSYLD2!G$4,'[1]INTERNAL PARAMETERS-1'!$B$5:$J$44,7,FALSE)*AirBSYLD2!$F49 + AirBSYLD1!G49*(1-VLOOKUP(AirBSYLD2!G$4,'[1]INTERNAL PARAMETERS-1'!$B$5:$J$44,5,FALSE))*VLOOKUP(AirBSYLD2!G$4,'[1]INTERNAL PARAMETERS-1'!$B$5:$J$44,9,FALSE)*AirBSYLD2!$F49</f>
        <v>35.368772418118489</v>
      </c>
      <c r="H49" s="44">
        <f>AirBSYLD1!H49*VLOOKUP(AirBSYLD2!H$4,'[1]INTERNAL PARAMETERS-1'!$B$5:$J$44,5,FALSE)*VLOOKUP(AirBSYLD2!H$4,'[1]INTERNAL PARAMETERS-1'!$B$5:$J$44,7,FALSE)*AirBSYLD2!$F49 + AirBSYLD1!H49*(1-VLOOKUP(AirBSYLD2!H$4,'[1]INTERNAL PARAMETERS-1'!$B$5:$J$44,5,FALSE))*VLOOKUP(AirBSYLD2!H$4,'[1]INTERNAL PARAMETERS-1'!$B$5:$J$44,9,FALSE)*AirBSYLD2!$F49</f>
        <v>17.0234992037763</v>
      </c>
      <c r="I49" s="44">
        <f>AirBSYLD1!I49*VLOOKUP(AirBSYLD2!I$4,'[1]INTERNAL PARAMETERS-1'!$B$5:$J$44,5,FALSE)*VLOOKUP(AirBSYLD2!I$4,'[1]INTERNAL PARAMETERS-1'!$B$5:$J$44,7,FALSE)*AirBSYLD2!$F49 + AirBSYLD1!I49*(1-VLOOKUP(AirBSYLD2!I$4,'[1]INTERNAL PARAMETERS-1'!$B$5:$J$44,5,FALSE))*VLOOKUP(AirBSYLD2!I$4,'[1]INTERNAL PARAMETERS-1'!$B$5:$J$44,9,FALSE)*AirBSYLD2!$F49</f>
        <v>17.41068387986062</v>
      </c>
      <c r="J49" s="44">
        <f>AirBSYLD1!J49*VLOOKUP(AirBSYLD2!J$4,'[1]INTERNAL PARAMETERS-1'!$B$5:$J$44,5,FALSE)*VLOOKUP(AirBSYLD2!J$4,'[1]INTERNAL PARAMETERS-1'!$B$5:$J$44,7,FALSE)*AirBSYLD2!$F49 + AirBSYLD1!J49*(1-VLOOKUP(AirBSYLD2!J$4,'[1]INTERNAL PARAMETERS-1'!$B$5:$J$44,5,FALSE))*VLOOKUP(AirBSYLD2!J$4,'[1]INTERNAL PARAMETERS-1'!$B$5:$J$44,9,FALSE)*AirBSYLD2!$F49</f>
        <v>0</v>
      </c>
      <c r="K49" s="44">
        <f>AirBSYLD1!K49*VLOOKUP(AirBSYLD2!K$4,'[1]INTERNAL PARAMETERS-1'!$B$5:$J$44,5,FALSE)*VLOOKUP(AirBSYLD2!K$4,'[1]INTERNAL PARAMETERS-1'!$B$5:$J$44,7,FALSE)*AirBSYLD2!$F49 + AirBSYLD1!K49*(1-VLOOKUP(AirBSYLD2!K$4,'[1]INTERNAL PARAMETERS-1'!$B$5:$J$44,5,FALSE))*VLOOKUP(AirBSYLD2!K$4,'[1]INTERNAL PARAMETERS-1'!$B$5:$J$44,9,FALSE)*AirBSYLD2!$F49</f>
        <v>0.22836844140693963</v>
      </c>
      <c r="L49" s="44">
        <f>AirBSYLD1!L49*VLOOKUP(AirBSYLD2!L$4,'[1]INTERNAL PARAMETERS-1'!$B$5:$J$44,5,FALSE)*VLOOKUP(AirBSYLD2!L$4,'[1]INTERNAL PARAMETERS-1'!$B$5:$J$44,7,FALSE)*AirBSYLD2!$F49 + AirBSYLD1!L49*(1-VLOOKUP(AirBSYLD2!L$4,'[1]INTERNAL PARAMETERS-1'!$B$5:$J$44,5,FALSE))*VLOOKUP(AirBSYLD2!L$4,'[1]INTERNAL PARAMETERS-1'!$B$5:$J$44,9,FALSE)*AirBSYLD2!$F49</f>
        <v>0</v>
      </c>
      <c r="M49" s="44">
        <f>AirBSYLD1!M49*VLOOKUP(AirBSYLD2!M$4,'[1]INTERNAL PARAMETERS-1'!$B$5:$J$44,5,FALSE)*VLOOKUP(AirBSYLD2!M$4,'[1]INTERNAL PARAMETERS-1'!$B$5:$J$44,7,FALSE)*AirBSYLD2!$F49 + AirBSYLD1!M49*(1-VLOOKUP(AirBSYLD2!M$4,'[1]INTERNAL PARAMETERS-1'!$B$5:$J$44,5,FALSE))*VLOOKUP(AirBSYLD2!M$4,'[1]INTERNAL PARAMETERS-1'!$B$5:$J$44,9,FALSE)*AirBSYLD2!$F49</f>
        <v>0.65977511964439772</v>
      </c>
      <c r="N49" s="44">
        <f>AirBSYLD1!N49*VLOOKUP(AirBSYLD2!N$4,'[1]INTERNAL PARAMETERS-1'!$B$5:$J$44,5,FALSE)*VLOOKUP(AirBSYLD2!N$4,'[1]INTERNAL PARAMETERS-1'!$B$5:$J$44,7,FALSE)*AirBSYLD2!$F49 + AirBSYLD1!N49*(1-VLOOKUP(AirBSYLD2!N$4,'[1]INTERNAL PARAMETERS-1'!$B$5:$J$44,5,FALSE))*VLOOKUP(AirBSYLD2!N$4,'[1]INTERNAL PARAMETERS-1'!$B$5:$J$44,9,FALSE)*AirBSYLD2!$F49</f>
        <v>7.7809642029089854E-2</v>
      </c>
      <c r="O49" s="44">
        <f>AirBSYLD1!O49*VLOOKUP(AirBSYLD2!O$4,'[1]INTERNAL PARAMETERS-1'!$B$5:$J$44,5,FALSE)*VLOOKUP(AirBSYLD2!O$4,'[1]INTERNAL PARAMETERS-1'!$B$5:$J$44,7,FALSE)*AirBSYLD2!$F49 + AirBSYLD1!O49*(1-VLOOKUP(AirBSYLD2!O$4,'[1]INTERNAL PARAMETERS-1'!$B$5:$J$44,5,FALSE))*VLOOKUP(AirBSYLD2!O$4,'[1]INTERNAL PARAMETERS-1'!$B$5:$J$44,9,FALSE)*AirBSYLD2!$F49</f>
        <v>0</v>
      </c>
      <c r="P49" s="44">
        <f>AirBSYLD1!P49*VLOOKUP(AirBSYLD2!P$4,'[1]INTERNAL PARAMETERS-1'!$B$5:$J$44,5,FALSE)*VLOOKUP(AirBSYLD2!P$4,'[1]INTERNAL PARAMETERS-1'!$B$5:$J$44,7,FALSE)*AirBSYLD2!$F49 + AirBSYLD1!P49*(1-VLOOKUP(AirBSYLD2!P$4,'[1]INTERNAL PARAMETERS-1'!$B$5:$J$44,5,FALSE))*VLOOKUP(AirBSYLD2!P$4,'[1]INTERNAL PARAMETERS-1'!$B$5:$J$44,9,FALSE)*AirBSYLD2!$F49</f>
        <v>0</v>
      </c>
      <c r="Q49" s="44">
        <f>AirBSYLD1!Q49*VLOOKUP(AirBSYLD2!Q$4,'[1]INTERNAL PARAMETERS-1'!$B$5:$J$44,5,FALSE)*VLOOKUP(AirBSYLD2!Q$4,'[1]INTERNAL PARAMETERS-1'!$B$5:$J$44,7,FALSE)*AirBSYLD2!$F49 + AirBSYLD1!Q49*(1-VLOOKUP(AirBSYLD2!Q$4,'[1]INTERNAL PARAMETERS-1'!$B$5:$J$44,5,FALSE))*VLOOKUP(AirBSYLD2!Q$4,'[1]INTERNAL PARAMETERS-1'!$B$5:$J$44,9,FALSE)*AirBSYLD2!$F49</f>
        <v>0</v>
      </c>
      <c r="R49" s="44">
        <f>AirBSYLD1!R49*VLOOKUP(AirBSYLD2!R$4,'[1]INTERNAL PARAMETERS-1'!$B$5:$J$44,5,FALSE)*VLOOKUP(AirBSYLD2!R$4,'[1]INTERNAL PARAMETERS-1'!$B$5:$J$44,7,FALSE)*AirBSYLD2!$F49 + AirBSYLD1!R49*(1-VLOOKUP(AirBSYLD2!R$4,'[1]INTERNAL PARAMETERS-1'!$B$5:$J$44,5,FALSE))*VLOOKUP(AirBSYLD2!R$4,'[1]INTERNAL PARAMETERS-1'!$B$5:$J$44,9,FALSE)*AirBSYLD2!$F49</f>
        <v>0.16238256315768362</v>
      </c>
      <c r="S49" s="44">
        <f>AirBSYLD1!S49*VLOOKUP(AirBSYLD2!S$4,'[1]INTERNAL PARAMETERS-1'!$B$5:$J$44,5,FALSE)*VLOOKUP(AirBSYLD2!S$4,'[1]INTERNAL PARAMETERS-1'!$B$5:$J$44,7,FALSE)*AirBSYLD2!$F49 + AirBSYLD1!S49*(1-VLOOKUP(AirBSYLD2!S$4,'[1]INTERNAL PARAMETERS-1'!$B$5:$J$44,5,FALSE))*VLOOKUP(AirBSYLD2!S$4,'[1]INTERNAL PARAMETERS-1'!$B$5:$J$44,9,FALSE)*AirBSYLD2!$F49</f>
        <v>1.9186359456878992</v>
      </c>
      <c r="T49" s="44">
        <f>AirBSYLD1!T49*VLOOKUP(AirBSYLD2!T$4,'[1]INTERNAL PARAMETERS-1'!$B$5:$J$44,5,FALSE)*VLOOKUP(AirBSYLD2!T$4,'[1]INTERNAL PARAMETERS-1'!$B$5:$J$44,7,FALSE)*AirBSYLD2!$F49 + AirBSYLD1!T49*(1-VLOOKUP(AirBSYLD2!T$4,'[1]INTERNAL PARAMETERS-1'!$B$5:$J$44,5,FALSE))*VLOOKUP(AirBSYLD2!T$4,'[1]INTERNAL PARAMETERS-1'!$B$5:$J$44,9,FALSE)*AirBSYLD2!$F49</f>
        <v>0.45671293352528319</v>
      </c>
      <c r="U49" s="44">
        <f>AirBSYLD1!U49*VLOOKUP(AirBSYLD2!U$4,'[1]INTERNAL PARAMETERS-1'!$B$5:$J$44,5,FALSE)*VLOOKUP(AirBSYLD2!U$4,'[1]INTERNAL PARAMETERS-1'!$B$5:$J$44,7,FALSE)*AirBSYLD2!$F49 + AirBSYLD1!U49*(1-VLOOKUP(AirBSYLD2!U$4,'[1]INTERNAL PARAMETERS-1'!$B$5:$J$44,5,FALSE))*VLOOKUP(AirBSYLD2!U$4,'[1]INTERNAL PARAMETERS-1'!$B$5:$J$44,9,FALSE)*AirBSYLD2!$F49</f>
        <v>0.191134801750622</v>
      </c>
      <c r="V49" s="44">
        <f>AirBSYLD1!V49*VLOOKUP(AirBSYLD2!V$4,'[1]INTERNAL PARAMETERS-1'!$B$5:$J$44,5,FALSE)*VLOOKUP(AirBSYLD2!V$4,'[1]INTERNAL PARAMETERS-1'!$B$5:$J$44,7,FALSE)*AirBSYLD2!$F49 + AirBSYLD1!V49*(1-VLOOKUP(AirBSYLD2!V$4,'[1]INTERNAL PARAMETERS-1'!$B$5:$J$44,5,FALSE))*VLOOKUP(AirBSYLD2!V$4,'[1]INTERNAL PARAMETERS-1'!$B$5:$J$44,9,FALSE)*AirBSYLD2!$F49</f>
        <v>2.6301354216310151</v>
      </c>
      <c r="W49" s="44">
        <f>AirBSYLD1!W49*VLOOKUP(AirBSYLD2!W$4,'[1]INTERNAL PARAMETERS-1'!$B$5:$J$44,5,FALSE)*VLOOKUP(AirBSYLD2!W$4,'[1]INTERNAL PARAMETERS-1'!$B$5:$J$44,7,FALSE)*AirBSYLD2!$F49 + AirBSYLD1!W49*(1-VLOOKUP(AirBSYLD2!W$4,'[1]INTERNAL PARAMETERS-1'!$B$5:$J$44,5,FALSE))*VLOOKUP(AirBSYLD2!W$4,'[1]INTERNAL PARAMETERS-1'!$B$5:$J$44,9,FALSE)*AirBSYLD2!$F49</f>
        <v>0</v>
      </c>
      <c r="X49" s="44">
        <f>AirBSYLD1!X49*VLOOKUP(AirBSYLD2!X$4,'[1]INTERNAL PARAMETERS-1'!$B$5:$J$44,5,FALSE)*VLOOKUP(AirBSYLD2!X$4,'[1]INTERNAL PARAMETERS-1'!$B$5:$J$44,7,FALSE)*AirBSYLD2!$F49 + AirBSYLD1!X49*(1-VLOOKUP(AirBSYLD2!X$4,'[1]INTERNAL PARAMETERS-1'!$B$5:$J$44,5,FALSE))*VLOOKUP(AirBSYLD2!X$4,'[1]INTERNAL PARAMETERS-1'!$B$5:$J$44,9,FALSE)*AirBSYLD2!$F49</f>
        <v>0</v>
      </c>
      <c r="Y49" s="44">
        <f>AirBSYLD1!Y49*VLOOKUP(AirBSYLD2!Y$4,'[1]INTERNAL PARAMETERS-1'!$B$5:$J$44,5,FALSE)*VLOOKUP(AirBSYLD2!Y$4,'[1]INTERNAL PARAMETERS-1'!$B$5:$J$44,7,FALSE)*AirBSYLD2!$F49 + AirBSYLD1!Y49*(1-VLOOKUP(AirBSYLD2!Y$4,'[1]INTERNAL PARAMETERS-1'!$B$5:$J$44,5,FALSE))*VLOOKUP(AirBSYLD2!Y$4,'[1]INTERNAL PARAMETERS-1'!$B$5:$J$44,9,FALSE)*AirBSYLD2!$F49</f>
        <v>0</v>
      </c>
      <c r="Z49" s="44">
        <f>AirBSYLD1!Z49*VLOOKUP(AirBSYLD2!Z$4,'[1]INTERNAL PARAMETERS-1'!$B$5:$J$44,5,FALSE)*VLOOKUP(AirBSYLD2!Z$4,'[1]INTERNAL PARAMETERS-1'!$B$5:$J$44,7,FALSE)*AirBSYLD2!$F49 + AirBSYLD1!Z49*(1-VLOOKUP(AirBSYLD2!Z$4,'[1]INTERNAL PARAMETERS-1'!$B$5:$J$44,5,FALSE))*VLOOKUP(AirBSYLD2!Z$4,'[1]INTERNAL PARAMETERS-1'!$B$5:$J$44,9,FALSE)*AirBSYLD2!$F49</f>
        <v>0</v>
      </c>
      <c r="AA49" s="44">
        <f>AirBSYLD1!AA49*VLOOKUP(AirBSYLD2!AA$4,'[1]INTERNAL PARAMETERS-1'!$B$5:$J$44,5,FALSE)*VLOOKUP(AirBSYLD2!AA$4,'[1]INTERNAL PARAMETERS-1'!$B$5:$J$44,7,FALSE)*AirBSYLD2!$F49 + AirBSYLD1!AA49*(1-VLOOKUP(AirBSYLD2!AA$4,'[1]INTERNAL PARAMETERS-1'!$B$5:$J$44,5,FALSE))*VLOOKUP(AirBSYLD2!AA$4,'[1]INTERNAL PARAMETERS-1'!$B$5:$J$44,9,FALSE)*AirBSYLD2!$F49</f>
        <v>0</v>
      </c>
      <c r="AB49" s="44">
        <f>AirBSYLD1!AB49*VLOOKUP(AirBSYLD2!AB$4,'[1]INTERNAL PARAMETERS-1'!$B$5:$J$44,5,FALSE)*VLOOKUP(AirBSYLD2!AB$4,'[1]INTERNAL PARAMETERS-1'!$B$5:$J$44,7,FALSE)*AirBSYLD2!$F49 + AirBSYLD1!AB49*(1-VLOOKUP(AirBSYLD2!AB$4,'[1]INTERNAL PARAMETERS-1'!$B$5:$J$44,5,FALSE))*VLOOKUP(AirBSYLD2!AB$4,'[1]INTERNAL PARAMETERS-1'!$B$5:$J$44,9,FALSE)*AirBSYLD2!$F49</f>
        <v>0</v>
      </c>
      <c r="AC49" s="44">
        <f>AirBSYLD1!AC49*VLOOKUP(AirBSYLD2!AC$4,'[1]INTERNAL PARAMETERS-1'!$B$5:$J$44,5,FALSE)*VLOOKUP(AirBSYLD2!AC$4,'[1]INTERNAL PARAMETERS-1'!$B$5:$J$44,7,FALSE)*AirBSYLD2!$F49 + AirBSYLD1!AC49*(1-VLOOKUP(AirBSYLD2!AC$4,'[1]INTERNAL PARAMETERS-1'!$B$5:$J$44,5,FALSE))*VLOOKUP(AirBSYLD2!AC$4,'[1]INTERNAL PARAMETERS-1'!$B$5:$J$44,9,FALSE)*AirBSYLD2!$F49</f>
        <v>0</v>
      </c>
      <c r="AD49" s="44">
        <f>AirBSYLD1!AD49*VLOOKUP(AirBSYLD2!AD$4,'[1]INTERNAL PARAMETERS-1'!$B$5:$J$44,5,FALSE)*VLOOKUP(AirBSYLD2!AD$4,'[1]INTERNAL PARAMETERS-1'!$B$5:$J$44,7,FALSE)*AirBSYLD2!$F49 + AirBSYLD1!AD49*(1-VLOOKUP(AirBSYLD2!AD$4,'[1]INTERNAL PARAMETERS-1'!$B$5:$J$44,5,FALSE))*VLOOKUP(AirBSYLD2!AD$4,'[1]INTERNAL PARAMETERS-1'!$B$5:$J$44,9,FALSE)*AirBSYLD2!$F49</f>
        <v>0</v>
      </c>
      <c r="AE49" s="44">
        <f>AirBSYLD1!AE49*VLOOKUP(AirBSYLD2!AE$4,'[1]INTERNAL PARAMETERS-1'!$B$5:$J$44,5,FALSE)*VLOOKUP(AirBSYLD2!AE$4,'[1]INTERNAL PARAMETERS-1'!$B$5:$J$44,7,FALSE)*AirBSYLD2!$F49 + AirBSYLD1!AE49*(1-VLOOKUP(AirBSYLD2!AE$4,'[1]INTERNAL PARAMETERS-1'!$B$5:$J$44,5,FALSE))*VLOOKUP(AirBSYLD2!AE$4,'[1]INTERNAL PARAMETERS-1'!$B$5:$J$44,9,FALSE)*AirBSYLD2!$F49</f>
        <v>0</v>
      </c>
      <c r="AF49" s="44">
        <f>AirBSYLD1!AF49*VLOOKUP(AirBSYLD2!AF$4,'[1]INTERNAL PARAMETERS-1'!$B$5:$J$44,5,FALSE)*VLOOKUP(AirBSYLD2!AF$4,'[1]INTERNAL PARAMETERS-1'!$B$5:$J$44,7,FALSE)*AirBSYLD2!$F49 + AirBSYLD1!AF49*(1-VLOOKUP(AirBSYLD2!AF$4,'[1]INTERNAL PARAMETERS-1'!$B$5:$J$44,5,FALSE))*VLOOKUP(AirBSYLD2!AF$4,'[1]INTERNAL PARAMETERS-1'!$B$5:$J$44,9,FALSE)*AirBSYLD2!$F49</f>
        <v>0.13194621059067621</v>
      </c>
      <c r="AG49" s="44">
        <f>AirBSYLD1!AG49*VLOOKUP(AirBSYLD2!AG$4,'[1]INTERNAL PARAMETERS-1'!$B$5:$J$44,5,FALSE)*VLOOKUP(AirBSYLD2!AG$4,'[1]INTERNAL PARAMETERS-1'!$B$5:$J$44,7,FALSE)*AirBSYLD2!$F49 + AirBSYLD1!AG49*(1-VLOOKUP(AirBSYLD2!AG$4,'[1]INTERNAL PARAMETERS-1'!$B$5:$J$44,5,FALSE))*VLOOKUP(AirBSYLD2!AG$4,'[1]INTERNAL PARAMETERS-1'!$B$5:$J$44,9,FALSE)*AirBSYLD2!$F49</f>
        <v>0</v>
      </c>
      <c r="AH49" s="44">
        <f>AirBSYLD1!AH49*VLOOKUP(AirBSYLD2!AH$4,'[1]INTERNAL PARAMETERS-1'!$B$5:$J$44,5,FALSE)*VLOOKUP(AirBSYLD2!AH$4,'[1]INTERNAL PARAMETERS-1'!$B$5:$J$44,7,FALSE)*AirBSYLD2!$F49 + AirBSYLD1!AH49*(1-VLOOKUP(AirBSYLD2!AH$4,'[1]INTERNAL PARAMETERS-1'!$B$5:$J$44,5,FALSE))*VLOOKUP(AirBSYLD2!AH$4,'[1]INTERNAL PARAMETERS-1'!$B$5:$J$44,9,FALSE)*AirBSYLD2!$F49</f>
        <v>1.8607798929454338E-2</v>
      </c>
      <c r="AI49" s="44">
        <f>AirBSYLD1!AI49*VLOOKUP(AirBSYLD2!AI$4,'[1]INTERNAL PARAMETERS-1'!$B$5:$J$44,5,FALSE)*VLOOKUP(AirBSYLD2!AI$4,'[1]INTERNAL PARAMETERS-1'!$B$5:$J$44,7,FALSE)*AirBSYLD2!$F49 + AirBSYLD1!AI49*(1-VLOOKUP(AirBSYLD2!AI$4,'[1]INTERNAL PARAMETERS-1'!$B$5:$J$44,5,FALSE))*VLOOKUP(AirBSYLD2!AI$4,'[1]INTERNAL PARAMETERS-1'!$B$5:$J$44,9,FALSE)*AirBSYLD2!$F49</f>
        <v>3.3828370141817637E-2</v>
      </c>
      <c r="AJ49" s="44">
        <f>AirBSYLD1!AJ49*VLOOKUP(AirBSYLD2!AJ$4,'[1]INTERNAL PARAMETERS-1'!$B$5:$J$44,5,FALSE)*VLOOKUP(AirBSYLD2!AJ$4,'[1]INTERNAL PARAMETERS-1'!$B$5:$J$44,7,FALSE)*AirBSYLD2!$F49 + AirBSYLD1!AJ49*(1-VLOOKUP(AirBSYLD2!AJ$4,'[1]INTERNAL PARAMETERS-1'!$B$5:$J$44,5,FALSE))*VLOOKUP(AirBSYLD2!AJ$4,'[1]INTERNAL PARAMETERS-1'!$B$5:$J$44,9,FALSE)*AirBSYLD2!$F49</f>
        <v>0.1979193158860143</v>
      </c>
      <c r="AK49" s="44">
        <f>AirBSYLD1!AK49*VLOOKUP(AirBSYLD2!AK$4,'[1]INTERNAL PARAMETERS-1'!$B$5:$J$44,5,FALSE)*VLOOKUP(AirBSYLD2!AK$4,'[1]INTERNAL PARAMETERS-1'!$B$5:$J$44,7,FALSE)*AirBSYLD2!$F49 + AirBSYLD1!AK49*(1-VLOOKUP(AirBSYLD2!AK$4,'[1]INTERNAL PARAMETERS-1'!$B$5:$J$44,5,FALSE))*VLOOKUP(AirBSYLD2!AK$4,'[1]INTERNAL PARAMETERS-1'!$B$5:$J$44,9,FALSE)*AirBSYLD2!$F49</f>
        <v>0</v>
      </c>
      <c r="AL49" s="44">
        <f>AirBSYLD1!AL49*VLOOKUP(AirBSYLD2!AL$4,'[1]INTERNAL PARAMETERS-1'!$B$5:$J$44,5,FALSE)*VLOOKUP(AirBSYLD2!AL$4,'[1]INTERNAL PARAMETERS-1'!$B$5:$J$44,7,FALSE)*AirBSYLD2!$F49 + AirBSYLD1!AL49*(1-VLOOKUP(AirBSYLD2!AL$4,'[1]INTERNAL PARAMETERS-1'!$B$5:$J$44,5,FALSE))*VLOOKUP(AirBSYLD2!AL$4,'[1]INTERNAL PARAMETERS-1'!$B$5:$J$44,9,FALSE)*AirBSYLD2!$F49</f>
        <v>0</v>
      </c>
      <c r="AM49" s="44">
        <f>AirBSYLD1!AM49*VLOOKUP(AirBSYLD2!AM$4,'[1]INTERNAL PARAMETERS-1'!$B$5:$J$44,5,FALSE)*VLOOKUP(AirBSYLD2!AM$4,'[1]INTERNAL PARAMETERS-1'!$B$5:$J$44,7,FALSE)*AirBSYLD2!$F49 + AirBSYLD1!AM49*(1-VLOOKUP(AirBSYLD2!AM$4,'[1]INTERNAL PARAMETERS-1'!$B$5:$J$44,5,FALSE))*VLOOKUP(AirBSYLD2!AM$4,'[1]INTERNAL PARAMETERS-1'!$B$5:$J$44,9,FALSE)*AirBSYLD2!$F49</f>
        <v>0</v>
      </c>
      <c r="AN49" s="44">
        <f>AirBSYLD1!AN49*VLOOKUP(AirBSYLD2!AN$4,'[1]INTERNAL PARAMETERS-1'!$B$5:$J$44,5,FALSE)*VLOOKUP(AirBSYLD2!AN$4,'[1]INTERNAL PARAMETERS-1'!$B$5:$J$44,7,FALSE)*AirBSYLD2!$F49 + AirBSYLD1!AN49*(1-VLOOKUP(AirBSYLD2!AN$4,'[1]INTERNAL PARAMETERS-1'!$B$5:$J$44,5,FALSE))*VLOOKUP(AirBSYLD2!AN$4,'[1]INTERNAL PARAMETERS-1'!$B$5:$J$44,9,FALSE)*AirBSYLD2!$F49</f>
        <v>0</v>
      </c>
      <c r="AO49" s="44">
        <f>AirBSYLD1!AO49*VLOOKUP(AirBSYLD2!AO$4,'[1]INTERNAL PARAMETERS-1'!$B$5:$J$44,5,FALSE)*VLOOKUP(AirBSYLD2!AO$4,'[1]INTERNAL PARAMETERS-1'!$B$5:$J$44,7,FALSE)*AirBSYLD2!$F49 + AirBSYLD1!AO49*(1-VLOOKUP(AirBSYLD2!AO$4,'[1]INTERNAL PARAMETERS-1'!$B$5:$J$44,5,FALSE))*VLOOKUP(AirBSYLD2!AO$4,'[1]INTERNAL PARAMETERS-1'!$B$5:$J$44,9,FALSE)*AirBSYLD2!$F49</f>
        <v>0</v>
      </c>
      <c r="AP49" s="44">
        <f>AirBSYLD1!AP49*VLOOKUP(AirBSYLD2!AP$4,'[1]INTERNAL PARAMETERS-1'!$B$5:$J$44,5,FALSE)*VLOOKUP(AirBSYLD2!AP$4,'[1]INTERNAL PARAMETERS-1'!$B$5:$J$44,7,FALSE)*AirBSYLD2!$F49 + AirBSYLD1!AP49*(1-VLOOKUP(AirBSYLD2!AP$4,'[1]INTERNAL PARAMETERS-1'!$B$5:$J$44,5,FALSE))*VLOOKUP(AirBSYLD2!AP$4,'[1]INTERNAL PARAMETERS-1'!$B$5:$J$44,9,FALSE)*AirBSYLD2!$F49</f>
        <v>0</v>
      </c>
      <c r="AQ49" s="44">
        <f>AirBSYLD1!AQ49*VLOOKUP(AirBSYLD2!AQ$4,'[1]INTERNAL PARAMETERS-1'!$B$5:$J$44,5,FALSE)*VLOOKUP(AirBSYLD2!AQ$4,'[1]INTERNAL PARAMETERS-1'!$B$5:$J$44,7,FALSE)*AirBSYLD2!$F49 + AirBSYLD1!AQ49*(1-VLOOKUP(AirBSYLD2!AQ$4,'[1]INTERNAL PARAMETERS-1'!$B$5:$J$44,5,FALSE))*VLOOKUP(AirBSYLD2!AQ$4,'[1]INTERNAL PARAMETERS-1'!$B$5:$J$44,9,FALSE)*AirBSYLD2!$F49</f>
        <v>0</v>
      </c>
      <c r="AR49" s="44">
        <f>AirBSYLD1!AR49*VLOOKUP(AirBSYLD2!AR$4,'[1]INTERNAL PARAMETERS-1'!$B$5:$J$44,5,FALSE)*VLOOKUP(AirBSYLD2!AR$4,'[1]INTERNAL PARAMETERS-1'!$B$5:$J$44,7,FALSE)*AirBSYLD2!$F49 + AirBSYLD1!AR49*(1-VLOOKUP(AirBSYLD2!AR$4,'[1]INTERNAL PARAMETERS-1'!$B$5:$J$44,5,FALSE))*VLOOKUP(AirBSYLD2!AR$4,'[1]INTERNAL PARAMETERS-1'!$B$5:$J$44,9,FALSE)*AirBSYLD2!$F49</f>
        <v>0</v>
      </c>
      <c r="AS49" s="44">
        <f>AirBSYLD1!AS49*VLOOKUP(AirBSYLD2!AS$4,'[1]INTERNAL PARAMETERS-1'!$B$5:$J$44,5,FALSE)*VLOOKUP(AirBSYLD2!AS$4,'[1]INTERNAL PARAMETERS-1'!$B$5:$J$44,7,FALSE)*AirBSYLD2!$F49 + AirBSYLD1!AS49*(1-VLOOKUP(AirBSYLD2!AS$4,'[1]INTERNAL PARAMETERS-1'!$B$5:$J$44,5,FALSE))*VLOOKUP(AirBSYLD2!AS$4,'[1]INTERNAL PARAMETERS-1'!$B$5:$J$44,9,FALSE)*AirBSYLD2!$F49</f>
        <v>0</v>
      </c>
      <c r="AT49" s="43">
        <f>AirBSYLD1!AT49*VLOOKUP(AirBSYLD2!AT$4,'[1]INTERNAL PARAMETERS-1'!$B$5:$J$44,5,FALSE)*VLOOKUP(AirBSYLD2!AT$4,'[1]INTERNAL PARAMETERS-1'!$B$5:$J$44,7,FALSE)*AirBSYLD2!$F49 + AirBSYLD1!AT49*(1-VLOOKUP(AirBSYLD2!AT$4,'[1]INTERNAL PARAMETERS-1'!$B$5:$J$44,5,FALSE))*VLOOKUP(AirBSYLD2!AT$4,'[1]INTERNAL PARAMETERS-1'!$B$5:$J$44,9,FALSE)*AirBSYLD2!$F49</f>
        <v>0</v>
      </c>
      <c r="AU49" s="45">
        <f>AirBSYLD1!AU49*VLOOKUP(AirBSYLD2!AU$4,'[1]INTERNAL PARAMETERS-1'!$B$5:$J$44,5,FALSE)*VLOOKUP(AirBSYLD2!AU$4,'[1]INTERNAL PARAMETERS-1'!$B$5:$J$44,6,FALSE)*VLOOKUP(AirBSYLD2!AU$4,'[1]INTERNAL PARAMETERS-1'!$B$5:$J$44,3,FALSE) + AirBSYLD1!AU49*(1-VLOOKUP(AirBSYLD2!AU$4,'[1]INTERNAL PARAMETERS-1'!$B$5:$J$44,5,FALSE))*VLOOKUP(AirBSYLD2!AU$4,'[1]INTERNAL PARAMETERS-1'!$B$5:$J$44,8,FALSE)*VLOOKUP(AirBSYLD2!AU$4,'[1]INTERNAL PARAMETERS-1'!$B$5:$J$44,3,FALSE)</f>
        <v>0</v>
      </c>
      <c r="AV49" s="44">
        <f>AirBSYLD1!AV49*VLOOKUP(AirBSYLD2!AV$4,'[1]INTERNAL PARAMETERS-1'!$B$5:$J$44,5,FALSE)*VLOOKUP(AirBSYLD2!AV$4,'[1]INTERNAL PARAMETERS-1'!$B$5:$J$44,6,FALSE)*VLOOKUP(AirBSYLD2!AV$4,'[1]INTERNAL PARAMETERS-1'!$B$5:$J$44,3,FALSE) + AirBSYLD1!AV49*(1-VLOOKUP(AirBSYLD2!AV$4,'[1]INTERNAL PARAMETERS-1'!$B$5:$J$44,5,FALSE))*VLOOKUP(AirBSYLD2!AV$4,'[1]INTERNAL PARAMETERS-1'!$B$5:$J$44,8,FALSE)*VLOOKUP(AirBSYLD2!AV$4,'[1]INTERNAL PARAMETERS-1'!$B$5:$J$44,3,FALSE)</f>
        <v>0</v>
      </c>
      <c r="AW49" s="44">
        <f>AirBSYLD1!AW49*VLOOKUP(AirBSYLD2!AW$4,'[1]INTERNAL PARAMETERS-1'!$B$5:$J$44,5,FALSE)*VLOOKUP(AirBSYLD2!AW$4,'[1]INTERNAL PARAMETERS-1'!$B$5:$J$44,6,FALSE)*VLOOKUP(AirBSYLD2!AW$4,'[1]INTERNAL PARAMETERS-1'!$B$5:$J$44,3,FALSE) + AirBSYLD1!AW49*(1-VLOOKUP(AirBSYLD2!AW$4,'[1]INTERNAL PARAMETERS-1'!$B$5:$J$44,5,FALSE))*VLOOKUP(AirBSYLD2!AW$4,'[1]INTERNAL PARAMETERS-1'!$B$5:$J$44,8,FALSE)*VLOOKUP(AirBSYLD2!AW$4,'[1]INTERNAL PARAMETERS-1'!$B$5:$J$44,3,FALSE)</f>
        <v>0.46481404547290572</v>
      </c>
      <c r="AX49" s="44">
        <f>AirBSYLD1!AX49*VLOOKUP(AirBSYLD2!AX$4,'[1]INTERNAL PARAMETERS-1'!$B$5:$J$44,5,FALSE)*VLOOKUP(AirBSYLD2!AX$4,'[1]INTERNAL PARAMETERS-1'!$B$5:$J$44,6,FALSE)*VLOOKUP(AirBSYLD2!AX$4,'[1]INTERNAL PARAMETERS-1'!$B$5:$J$44,3,FALSE) + AirBSYLD1!AX49*(1-VLOOKUP(AirBSYLD2!AX$4,'[1]INTERNAL PARAMETERS-1'!$B$5:$J$44,5,FALSE))*VLOOKUP(AirBSYLD2!AX$4,'[1]INTERNAL PARAMETERS-1'!$B$5:$J$44,8,FALSE)*VLOOKUP(AirBSYLD2!AX$4,'[1]INTERNAL PARAMETERS-1'!$B$5:$J$44,3,FALSE)</f>
        <v>0</v>
      </c>
      <c r="AY49" s="44">
        <f>AirBSYLD1!AY49*VLOOKUP(AirBSYLD2!AY$4,'[1]INTERNAL PARAMETERS-1'!$B$5:$J$44,5,FALSE)*VLOOKUP(AirBSYLD2!AY$4,'[1]INTERNAL PARAMETERS-1'!$B$5:$J$44,6,FALSE)*VLOOKUP(AirBSYLD2!AY$4,'[1]INTERNAL PARAMETERS-1'!$B$5:$J$44,3,FALSE) + AirBSYLD1!AY49*(1-VLOOKUP(AirBSYLD2!AY$4,'[1]INTERNAL PARAMETERS-1'!$B$5:$J$44,5,FALSE))*VLOOKUP(AirBSYLD2!AY$4,'[1]INTERNAL PARAMETERS-1'!$B$5:$J$44,8,FALSE)*VLOOKUP(AirBSYLD2!AY$4,'[1]INTERNAL PARAMETERS-1'!$B$5:$J$44,3,FALSE)</f>
        <v>0</v>
      </c>
      <c r="AZ49" s="44">
        <f>AirBSYLD1!AZ49*VLOOKUP(AirBSYLD2!AZ$4,'[1]INTERNAL PARAMETERS-1'!$B$5:$J$44,5,FALSE)*VLOOKUP(AirBSYLD2!AZ$4,'[1]INTERNAL PARAMETERS-1'!$B$5:$J$44,6,FALSE)*VLOOKUP(AirBSYLD2!AZ$4,'[1]INTERNAL PARAMETERS-1'!$B$5:$J$44,3,FALSE) + AirBSYLD1!AZ49*(1-VLOOKUP(AirBSYLD2!AZ$4,'[1]INTERNAL PARAMETERS-1'!$B$5:$J$44,5,FALSE))*VLOOKUP(AirBSYLD2!AZ$4,'[1]INTERNAL PARAMETERS-1'!$B$5:$J$44,8,FALSE)*VLOOKUP(AirBSYLD2!AZ$4,'[1]INTERNAL PARAMETERS-1'!$B$5:$J$44,3,FALSE)</f>
        <v>0</v>
      </c>
      <c r="BA49" s="44">
        <f>AirBSYLD1!BA49*VLOOKUP(AirBSYLD2!BA$4,'[1]INTERNAL PARAMETERS-1'!$B$5:$J$44,5,FALSE)*VLOOKUP(AirBSYLD2!BA$4,'[1]INTERNAL PARAMETERS-1'!$B$5:$J$44,6,FALSE)*VLOOKUP(AirBSYLD2!BA$4,'[1]INTERNAL PARAMETERS-1'!$B$5:$J$44,3,FALSE) + AirBSYLD1!BA49*(1-VLOOKUP(AirBSYLD2!BA$4,'[1]INTERNAL PARAMETERS-1'!$B$5:$J$44,5,FALSE))*VLOOKUP(AirBSYLD2!BA$4,'[1]INTERNAL PARAMETERS-1'!$B$5:$J$44,8,FALSE)*VLOOKUP(AirBSYLD2!BA$4,'[1]INTERNAL PARAMETERS-1'!$B$5:$J$44,3,FALSE)</f>
        <v>0.17605702438307591</v>
      </c>
      <c r="BB49" s="44">
        <f>AirBSYLD1!BB49*VLOOKUP(AirBSYLD2!BB$4,'[1]INTERNAL PARAMETERS-1'!$B$5:$J$44,5,FALSE)*VLOOKUP(AirBSYLD2!BB$4,'[1]INTERNAL PARAMETERS-1'!$B$5:$J$44,6,FALSE)*VLOOKUP(AirBSYLD2!BB$4,'[1]INTERNAL PARAMETERS-1'!$B$5:$J$44,3,FALSE) + AirBSYLD1!BB49*(1-VLOOKUP(AirBSYLD2!BB$4,'[1]INTERNAL PARAMETERS-1'!$B$5:$J$44,5,FALSE))*VLOOKUP(AirBSYLD2!BB$4,'[1]INTERNAL PARAMETERS-1'!$B$5:$J$44,8,FALSE)*VLOOKUP(AirBSYLD2!BB$4,'[1]INTERNAL PARAMETERS-1'!$B$5:$J$44,3,FALSE)</f>
        <v>0.10362203156739634</v>
      </c>
      <c r="BC49" s="44">
        <f>AirBSYLD1!BC49*VLOOKUP(AirBSYLD2!BC$4,'[1]INTERNAL PARAMETERS-1'!$B$5:$J$44,5,FALSE)*VLOOKUP(AirBSYLD2!BC$4,'[1]INTERNAL PARAMETERS-1'!$B$5:$J$44,6,FALSE)*VLOOKUP(AirBSYLD2!BC$4,'[1]INTERNAL PARAMETERS-1'!$B$5:$J$44,3,FALSE) + AirBSYLD1!BC49*(1-VLOOKUP(AirBSYLD2!BC$4,'[1]INTERNAL PARAMETERS-1'!$B$5:$J$44,5,FALSE))*VLOOKUP(AirBSYLD2!BC$4,'[1]INTERNAL PARAMETERS-1'!$B$5:$J$44,8,FALSE)*VLOOKUP(AirBSYLD2!BC$4,'[1]INTERNAL PARAMETERS-1'!$B$5:$J$44,3,FALSE)</f>
        <v>0.23837385010359938</v>
      </c>
      <c r="BD49" s="44">
        <f>AirBSYLD1!BD49*VLOOKUP(AirBSYLD2!BD$4,'[1]INTERNAL PARAMETERS-1'!$B$5:$J$44,5,FALSE)*VLOOKUP(AirBSYLD2!BD$4,'[1]INTERNAL PARAMETERS-1'!$B$5:$J$44,6,FALSE)*VLOOKUP(AirBSYLD2!BD$4,'[1]INTERNAL PARAMETERS-1'!$B$5:$J$44,3,FALSE) + AirBSYLD1!BD49*(1-VLOOKUP(AirBSYLD2!BD$4,'[1]INTERNAL PARAMETERS-1'!$B$5:$J$44,5,FALSE))*VLOOKUP(AirBSYLD2!BD$4,'[1]INTERNAL PARAMETERS-1'!$B$5:$J$44,8,FALSE)*VLOOKUP(AirBSYLD2!BD$4,'[1]INTERNAL PARAMETERS-1'!$B$5:$J$44,3,FALSE)</f>
        <v>8.1454315600376859E-2</v>
      </c>
      <c r="BE49" s="44">
        <f>AirBSYLD1!BE49*VLOOKUP(AirBSYLD2!BE$4,'[1]INTERNAL PARAMETERS-1'!$B$5:$J$44,5,FALSE)*VLOOKUP(AirBSYLD2!BE$4,'[1]INTERNAL PARAMETERS-1'!$B$5:$J$44,6,FALSE)*VLOOKUP(AirBSYLD2!BE$4,'[1]INTERNAL PARAMETERS-1'!$B$5:$J$44,3,FALSE) + AirBSYLD1!BE49*(1-VLOOKUP(AirBSYLD2!BE$4,'[1]INTERNAL PARAMETERS-1'!$B$5:$J$44,5,FALSE))*VLOOKUP(AirBSYLD2!BE$4,'[1]INTERNAL PARAMETERS-1'!$B$5:$J$44,8,FALSE)*VLOOKUP(AirBSYLD2!BE$4,'[1]INTERNAL PARAMETERS-1'!$B$5:$J$44,3,FALSE)</f>
        <v>0.16328880813971214</v>
      </c>
      <c r="BF49" s="44">
        <f>AirBSYLD1!BF49*VLOOKUP(AirBSYLD2!BF$4,'[1]INTERNAL PARAMETERS-1'!$B$5:$J$44,5,FALSE)*VLOOKUP(AirBSYLD2!BF$4,'[1]INTERNAL PARAMETERS-1'!$B$5:$J$44,6,FALSE)*VLOOKUP(AirBSYLD2!BF$4,'[1]INTERNAL PARAMETERS-1'!$B$5:$J$44,3,FALSE) + AirBSYLD1!BF49*(1-VLOOKUP(AirBSYLD2!BF$4,'[1]INTERNAL PARAMETERS-1'!$B$5:$J$44,5,FALSE))*VLOOKUP(AirBSYLD2!BF$4,'[1]INTERNAL PARAMETERS-1'!$B$5:$J$44,8,FALSE)*VLOOKUP(AirBSYLD2!BF$4,'[1]INTERNAL PARAMETERS-1'!$B$5:$J$44,3,FALSE)</f>
        <v>0</v>
      </c>
      <c r="BG49" s="44">
        <f>AirBSYLD1!BG49*VLOOKUP(AirBSYLD2!BG$4,'[1]INTERNAL PARAMETERS-1'!$B$5:$J$44,5,FALSE)*VLOOKUP(AirBSYLD2!BG$4,'[1]INTERNAL PARAMETERS-1'!$B$5:$J$44,6,FALSE)*VLOOKUP(AirBSYLD2!BG$4,'[1]INTERNAL PARAMETERS-1'!$B$5:$J$44,3,FALSE) + AirBSYLD1!BG49*(1-VLOOKUP(AirBSYLD2!BG$4,'[1]INTERNAL PARAMETERS-1'!$B$5:$J$44,5,FALSE))*VLOOKUP(AirBSYLD2!BG$4,'[1]INTERNAL PARAMETERS-1'!$B$5:$J$44,8,FALSE)*VLOOKUP(AirBSYLD2!BG$4,'[1]INTERNAL PARAMETERS-1'!$B$5:$J$44,3,FALSE)</f>
        <v>6.4702196967079462E-2</v>
      </c>
      <c r="BH49" s="44">
        <f>AirBSYLD1!BH49*VLOOKUP(AirBSYLD2!BH$4,'[1]INTERNAL PARAMETERS-1'!$B$5:$J$44,5,FALSE)*VLOOKUP(AirBSYLD2!BH$4,'[1]INTERNAL PARAMETERS-1'!$B$5:$J$44,6,FALSE)*VLOOKUP(AirBSYLD2!BH$4,'[1]INTERNAL PARAMETERS-1'!$B$5:$J$44,3,FALSE) + AirBSYLD1!BH49*(1-VLOOKUP(AirBSYLD2!BH$4,'[1]INTERNAL PARAMETERS-1'!$B$5:$J$44,5,FALSE))*VLOOKUP(AirBSYLD2!BH$4,'[1]INTERNAL PARAMETERS-1'!$B$5:$J$44,8,FALSE)*VLOOKUP(AirBSYLD2!BH$4,'[1]INTERNAL PARAMETERS-1'!$B$5:$J$44,3,FALSE)</f>
        <v>3.2062567651661253E-4</v>
      </c>
      <c r="BI49" s="44">
        <f>AirBSYLD1!BI49*VLOOKUP(AirBSYLD2!BI$4,'[1]INTERNAL PARAMETERS-1'!$B$5:$J$44,5,FALSE)*VLOOKUP(AirBSYLD2!BI$4,'[1]INTERNAL PARAMETERS-1'!$B$5:$J$44,6,FALSE)*VLOOKUP(AirBSYLD2!BI$4,'[1]INTERNAL PARAMETERS-1'!$B$5:$J$44,3,FALSE) + AirBSYLD1!BI49*(1-VLOOKUP(AirBSYLD2!BI$4,'[1]INTERNAL PARAMETERS-1'!$B$5:$J$44,5,FALSE))*VLOOKUP(AirBSYLD2!BI$4,'[1]INTERNAL PARAMETERS-1'!$B$5:$J$44,8,FALSE)*VLOOKUP(AirBSYLD2!BI$4,'[1]INTERNAL PARAMETERS-1'!$B$5:$J$44,3,FALSE)</f>
        <v>0</v>
      </c>
      <c r="BJ49" s="44">
        <f>AirBSYLD1!BJ49*VLOOKUP(AirBSYLD2!BJ$4,'[1]INTERNAL PARAMETERS-1'!$B$5:$J$44,5,FALSE)*VLOOKUP(AirBSYLD2!BJ$4,'[1]INTERNAL PARAMETERS-1'!$B$5:$J$44,6,FALSE)*VLOOKUP(AirBSYLD2!BJ$4,'[1]INTERNAL PARAMETERS-1'!$B$5:$J$44,3,FALSE) + AirBSYLD1!BJ49*(1-VLOOKUP(AirBSYLD2!BJ$4,'[1]INTERNAL PARAMETERS-1'!$B$5:$J$44,5,FALSE))*VLOOKUP(AirBSYLD2!BJ$4,'[1]INTERNAL PARAMETERS-1'!$B$5:$J$44,8,FALSE)*VLOOKUP(AirBSYLD2!BJ$4,'[1]INTERNAL PARAMETERS-1'!$B$5:$J$44,3,FALSE)</f>
        <v>3.598423859575365E-2</v>
      </c>
      <c r="BK49" s="44">
        <f>AirBSYLD1!BK49*VLOOKUP(AirBSYLD2!BK$4,'[1]INTERNAL PARAMETERS-1'!$B$5:$J$44,5,FALSE)*VLOOKUP(AirBSYLD2!BK$4,'[1]INTERNAL PARAMETERS-1'!$B$5:$J$44,6,FALSE)*VLOOKUP(AirBSYLD2!BK$4,'[1]INTERNAL PARAMETERS-1'!$B$5:$J$44,3,FALSE) + AirBSYLD1!BK49*(1-VLOOKUP(AirBSYLD2!BK$4,'[1]INTERNAL PARAMETERS-1'!$B$5:$J$44,5,FALSE))*VLOOKUP(AirBSYLD2!BK$4,'[1]INTERNAL PARAMETERS-1'!$B$5:$J$44,8,FALSE)*VLOOKUP(AirBSYLD2!BK$4,'[1]INTERNAL PARAMETERS-1'!$B$5:$J$44,3,FALSE)</f>
        <v>4.4499223787636911E-2</v>
      </c>
      <c r="BL49" s="44">
        <f>AirBSYLD1!BL49*VLOOKUP(AirBSYLD2!BL$4,'[1]INTERNAL PARAMETERS-1'!$B$5:$J$44,5,FALSE)*VLOOKUP(AirBSYLD2!BL$4,'[1]INTERNAL PARAMETERS-1'!$B$5:$J$44,6,FALSE)*VLOOKUP(AirBSYLD2!BL$4,'[1]INTERNAL PARAMETERS-1'!$B$5:$J$44,3,FALSE) + AirBSYLD1!BL49*(1-VLOOKUP(AirBSYLD2!BL$4,'[1]INTERNAL PARAMETERS-1'!$B$5:$J$44,5,FALSE))*VLOOKUP(AirBSYLD2!BL$4,'[1]INTERNAL PARAMETERS-1'!$B$5:$J$44,8,FALSE)*VLOOKUP(AirBSYLD2!BL$4,'[1]INTERNAL PARAMETERS-1'!$B$5:$J$44,3,FALSE)</f>
        <v>0.12004266098307653</v>
      </c>
      <c r="BM49" s="44">
        <f>AirBSYLD1!BM49*VLOOKUP(AirBSYLD2!BM$4,'[1]INTERNAL PARAMETERS-1'!$B$5:$J$44,5,FALSE)*VLOOKUP(AirBSYLD2!BM$4,'[1]INTERNAL PARAMETERS-1'!$B$5:$J$44,6,FALSE)*VLOOKUP(AirBSYLD2!BM$4,'[1]INTERNAL PARAMETERS-1'!$B$5:$J$44,3,FALSE) + AirBSYLD1!BM49*(1-VLOOKUP(AirBSYLD2!BM$4,'[1]INTERNAL PARAMETERS-1'!$B$5:$J$44,5,FALSE))*VLOOKUP(AirBSYLD2!BM$4,'[1]INTERNAL PARAMETERS-1'!$B$5:$J$44,8,FALSE)*VLOOKUP(AirBSYLD2!BM$4,'[1]INTERNAL PARAMETERS-1'!$B$5:$J$44,3,FALSE)</f>
        <v>3.9184979769541266E-2</v>
      </c>
      <c r="BN49" s="44">
        <f>AirBSYLD1!BN49*VLOOKUP(AirBSYLD2!BN$4,'[1]INTERNAL PARAMETERS-1'!$B$5:$J$44,5,FALSE)*VLOOKUP(AirBSYLD2!BN$4,'[1]INTERNAL PARAMETERS-1'!$B$5:$J$44,6,FALSE)*VLOOKUP(AirBSYLD2!BN$4,'[1]INTERNAL PARAMETERS-1'!$B$5:$J$44,3,FALSE) + AirBSYLD1!BN49*(1-VLOOKUP(AirBSYLD2!BN$4,'[1]INTERNAL PARAMETERS-1'!$B$5:$J$44,5,FALSE))*VLOOKUP(AirBSYLD2!BN$4,'[1]INTERNAL PARAMETERS-1'!$B$5:$J$44,8,FALSE)*VLOOKUP(AirBSYLD2!BN$4,'[1]INTERNAL PARAMETERS-1'!$B$5:$J$44,3,FALSE)</f>
        <v>4.0873133276174776E-2</v>
      </c>
      <c r="BO49" s="44">
        <f>AirBSYLD1!BO49*VLOOKUP(AirBSYLD2!BO$4,'[1]INTERNAL PARAMETERS-1'!$B$5:$J$44,5,FALSE)*VLOOKUP(AirBSYLD2!BO$4,'[1]INTERNAL PARAMETERS-1'!$B$5:$J$44,6,FALSE)*VLOOKUP(AirBSYLD2!BO$4,'[1]INTERNAL PARAMETERS-1'!$B$5:$J$44,3,FALSE) + AirBSYLD1!BO49*(1-VLOOKUP(AirBSYLD2!BO$4,'[1]INTERNAL PARAMETERS-1'!$B$5:$J$44,5,FALSE))*VLOOKUP(AirBSYLD2!BO$4,'[1]INTERNAL PARAMETERS-1'!$B$5:$J$44,8,FALSE)*VLOOKUP(AirBSYLD2!BO$4,'[1]INTERNAL PARAMETERS-1'!$B$5:$J$44,3,FALSE)</f>
        <v>3.0895280987219449E-2</v>
      </c>
      <c r="BP49" s="44">
        <f>AirBSYLD1!BP49*VLOOKUP(AirBSYLD2!BP$4,'[1]INTERNAL PARAMETERS-1'!$B$5:$J$44,5,FALSE)*VLOOKUP(AirBSYLD2!BP$4,'[1]INTERNAL PARAMETERS-1'!$B$5:$J$44,6,FALSE)*VLOOKUP(AirBSYLD2!BP$4,'[1]INTERNAL PARAMETERS-1'!$B$5:$J$44,3,FALSE) + AirBSYLD1!BP49*(1-VLOOKUP(AirBSYLD2!BP$4,'[1]INTERNAL PARAMETERS-1'!$B$5:$J$44,5,FALSE))*VLOOKUP(AirBSYLD2!BP$4,'[1]INTERNAL PARAMETERS-1'!$B$5:$J$44,8,FALSE)*VLOOKUP(AirBSYLD2!BP$4,'[1]INTERNAL PARAMETERS-1'!$B$5:$J$44,3,FALSE)</f>
        <v>2.5100716713575351E-3</v>
      </c>
      <c r="BQ49" s="44">
        <f>AirBSYLD1!BQ49*VLOOKUP(AirBSYLD2!BQ$4,'[1]INTERNAL PARAMETERS-1'!$B$5:$J$44,5,FALSE)*VLOOKUP(AirBSYLD2!BQ$4,'[1]INTERNAL PARAMETERS-1'!$B$5:$J$44,6,FALSE)*VLOOKUP(AirBSYLD2!BQ$4,'[1]INTERNAL PARAMETERS-1'!$B$5:$J$44,3,FALSE) + AirBSYLD1!BQ49*(1-VLOOKUP(AirBSYLD2!BQ$4,'[1]INTERNAL PARAMETERS-1'!$B$5:$J$44,5,FALSE))*VLOOKUP(AirBSYLD2!BQ$4,'[1]INTERNAL PARAMETERS-1'!$B$5:$J$44,8,FALSE)*VLOOKUP(AirBSYLD2!BQ$4,'[1]INTERNAL PARAMETERS-1'!$B$5:$J$44,3,FALSE)</f>
        <v>0.13779454733721694</v>
      </c>
      <c r="BR49" s="44">
        <f>AirBSYLD1!BR49*VLOOKUP(AirBSYLD2!BR$4,'[1]INTERNAL PARAMETERS-1'!$B$5:$J$44,5,FALSE)*VLOOKUP(AirBSYLD2!BR$4,'[1]INTERNAL PARAMETERS-1'!$B$5:$J$44,6,FALSE)*VLOOKUP(AirBSYLD2!BR$4,'[1]INTERNAL PARAMETERS-1'!$B$5:$J$44,3,FALSE) + AirBSYLD1!BR49*(1-VLOOKUP(AirBSYLD2!BR$4,'[1]INTERNAL PARAMETERS-1'!$B$5:$J$44,5,FALSE))*VLOOKUP(AirBSYLD2!BR$4,'[1]INTERNAL PARAMETERS-1'!$B$5:$J$44,8,FALSE)*VLOOKUP(AirBSYLD2!BR$4,'[1]INTERNAL PARAMETERS-1'!$B$5:$J$44,3,FALSE)</f>
        <v>4.9783546530231841E-3</v>
      </c>
      <c r="BS49" s="44">
        <f>AirBSYLD1!BS49*VLOOKUP(AirBSYLD2!BS$4,'[1]INTERNAL PARAMETERS-1'!$B$5:$J$44,5,FALSE)*VLOOKUP(AirBSYLD2!BS$4,'[1]INTERNAL PARAMETERS-1'!$B$5:$J$44,6,FALSE)*VLOOKUP(AirBSYLD2!BS$4,'[1]INTERNAL PARAMETERS-1'!$B$5:$J$44,3,FALSE) + AirBSYLD1!BS49*(1-VLOOKUP(AirBSYLD2!BS$4,'[1]INTERNAL PARAMETERS-1'!$B$5:$J$44,5,FALSE))*VLOOKUP(AirBSYLD2!BS$4,'[1]INTERNAL PARAMETERS-1'!$B$5:$J$44,8,FALSE)*VLOOKUP(AirBSYLD2!BS$4,'[1]INTERNAL PARAMETERS-1'!$B$5:$J$44,3,FALSE)</f>
        <v>2.6833883643276172E-4</v>
      </c>
      <c r="BT49" s="44">
        <f>AirBSYLD1!BT49*VLOOKUP(AirBSYLD2!BT$4,'[1]INTERNAL PARAMETERS-1'!$B$5:$J$44,5,FALSE)*VLOOKUP(AirBSYLD2!BT$4,'[1]INTERNAL PARAMETERS-1'!$B$5:$J$44,6,FALSE)*VLOOKUP(AirBSYLD2!BT$4,'[1]INTERNAL PARAMETERS-1'!$B$5:$J$44,3,FALSE) + AirBSYLD1!BT49*(1-VLOOKUP(AirBSYLD2!BT$4,'[1]INTERNAL PARAMETERS-1'!$B$5:$J$44,5,FALSE))*VLOOKUP(AirBSYLD2!BT$4,'[1]INTERNAL PARAMETERS-1'!$B$5:$J$44,8,FALSE)*VLOOKUP(AirBSYLD2!BT$4,'[1]INTERNAL PARAMETERS-1'!$B$5:$J$44,3,FALSE)</f>
        <v>0</v>
      </c>
      <c r="BU49" s="44">
        <f>AirBSYLD1!BU49*VLOOKUP(AirBSYLD2!BU$4,'[1]INTERNAL PARAMETERS-1'!$B$5:$J$44,5,FALSE)*VLOOKUP(AirBSYLD2!BU$4,'[1]INTERNAL PARAMETERS-1'!$B$5:$J$44,6,FALSE)*VLOOKUP(AirBSYLD2!BU$4,'[1]INTERNAL PARAMETERS-1'!$B$5:$J$44,3,FALSE) + AirBSYLD1!BU49*(1-VLOOKUP(AirBSYLD2!BU$4,'[1]INTERNAL PARAMETERS-1'!$B$5:$J$44,5,FALSE))*VLOOKUP(AirBSYLD2!BU$4,'[1]INTERNAL PARAMETERS-1'!$B$5:$J$44,8,FALSE)*VLOOKUP(AirBSYLD2!BU$4,'[1]INTERNAL PARAMETERS-1'!$B$5:$J$44,3,FALSE)</f>
        <v>0</v>
      </c>
      <c r="BV49" s="44">
        <f>AirBSYLD1!BV49*VLOOKUP(AirBSYLD2!BV$4,'[1]INTERNAL PARAMETERS-1'!$B$5:$J$44,5,FALSE)*VLOOKUP(AirBSYLD2!BV$4,'[1]INTERNAL PARAMETERS-1'!$B$5:$J$44,6,FALSE)*VLOOKUP(AirBSYLD2!BV$4,'[1]INTERNAL PARAMETERS-1'!$B$5:$J$44,3,FALSE) + AirBSYLD1!BV49*(1-VLOOKUP(AirBSYLD2!BV$4,'[1]INTERNAL PARAMETERS-1'!$B$5:$J$44,5,FALSE))*VLOOKUP(AirBSYLD2!BV$4,'[1]INTERNAL PARAMETERS-1'!$B$5:$J$44,8,FALSE)*VLOOKUP(AirBSYLD2!BV$4,'[1]INTERNAL PARAMETERS-1'!$B$5:$J$44,3,FALSE)</f>
        <v>0</v>
      </c>
      <c r="BW49" s="44">
        <f>AirBSYLD1!BW49*VLOOKUP(AirBSYLD2!BW$4,'[1]INTERNAL PARAMETERS-1'!$B$5:$J$44,5,FALSE)*VLOOKUP(AirBSYLD2!BW$4,'[1]INTERNAL PARAMETERS-1'!$B$5:$J$44,6,FALSE)*VLOOKUP(AirBSYLD2!BW$4,'[1]INTERNAL PARAMETERS-1'!$B$5:$J$44,3,FALSE) + AirBSYLD1!BW49*(1-VLOOKUP(AirBSYLD2!BW$4,'[1]INTERNAL PARAMETERS-1'!$B$5:$J$44,5,FALSE))*VLOOKUP(AirBSYLD2!BW$4,'[1]INTERNAL PARAMETERS-1'!$B$5:$J$44,8,FALSE)*VLOOKUP(AirBSYLD2!BW$4,'[1]INTERNAL PARAMETERS-1'!$B$5:$J$44,3,FALSE)</f>
        <v>0</v>
      </c>
      <c r="BX49" s="44">
        <f>AirBSYLD1!BX49*VLOOKUP(AirBSYLD2!BX$4,'[1]INTERNAL PARAMETERS-1'!$B$5:$J$44,5,FALSE)*VLOOKUP(AirBSYLD2!BX$4,'[1]INTERNAL PARAMETERS-1'!$B$5:$J$44,6,FALSE)*VLOOKUP(AirBSYLD2!BX$4,'[1]INTERNAL PARAMETERS-1'!$B$5:$J$44,3,FALSE) + AirBSYLD1!BX49*(1-VLOOKUP(AirBSYLD2!BX$4,'[1]INTERNAL PARAMETERS-1'!$B$5:$J$44,5,FALSE))*VLOOKUP(AirBSYLD2!BX$4,'[1]INTERNAL PARAMETERS-1'!$B$5:$J$44,8,FALSE)*VLOOKUP(AirBSYLD2!BX$4,'[1]INTERNAL PARAMETERS-1'!$B$5:$J$44,3,FALSE)</f>
        <v>0</v>
      </c>
      <c r="BY49" s="44">
        <f>AirBSYLD1!BY49*VLOOKUP(AirBSYLD2!BY$4,'[1]INTERNAL PARAMETERS-1'!$B$5:$J$44,5,FALSE)*VLOOKUP(AirBSYLD2!BY$4,'[1]INTERNAL PARAMETERS-1'!$B$5:$J$44,6,FALSE)*VLOOKUP(AirBSYLD2!BY$4,'[1]INTERNAL PARAMETERS-1'!$B$5:$J$44,3,FALSE) + AirBSYLD1!BY49*(1-VLOOKUP(AirBSYLD2!BY$4,'[1]INTERNAL PARAMETERS-1'!$B$5:$J$44,5,FALSE))*VLOOKUP(AirBSYLD2!BY$4,'[1]INTERNAL PARAMETERS-1'!$B$5:$J$44,8,FALSE)*VLOOKUP(AirBSYLD2!BY$4,'[1]INTERNAL PARAMETERS-1'!$B$5:$J$44,3,FALSE)</f>
        <v>0</v>
      </c>
      <c r="BZ49" s="44">
        <f>AirBSYLD1!BZ49*VLOOKUP(AirBSYLD2!BZ$4,'[1]INTERNAL PARAMETERS-1'!$B$5:$J$44,5,FALSE)*VLOOKUP(AirBSYLD2!BZ$4,'[1]INTERNAL PARAMETERS-1'!$B$5:$J$44,6,FALSE)*VLOOKUP(AirBSYLD2!BZ$4,'[1]INTERNAL PARAMETERS-1'!$B$5:$J$44,3,FALSE) + AirBSYLD1!BZ49*(1-VLOOKUP(AirBSYLD2!BZ$4,'[1]INTERNAL PARAMETERS-1'!$B$5:$J$44,5,FALSE))*VLOOKUP(AirBSYLD2!BZ$4,'[1]INTERNAL PARAMETERS-1'!$B$5:$J$44,8,FALSE)*VLOOKUP(AirBSYLD2!BZ$4,'[1]INTERNAL PARAMETERS-1'!$B$5:$J$44,3,FALSE)</f>
        <v>3.6943968879522984E-4</v>
      </c>
      <c r="CA49" s="44">
        <f>AirBSYLD1!CA49*VLOOKUP(AirBSYLD2!CA$4,'[1]INTERNAL PARAMETERS-1'!$B$5:$J$44,5,FALSE)*VLOOKUP(AirBSYLD2!CA$4,'[1]INTERNAL PARAMETERS-1'!$B$5:$J$44,6,FALSE)*VLOOKUP(AirBSYLD2!CA$4,'[1]INTERNAL PARAMETERS-1'!$B$5:$J$44,3,FALSE) + AirBSYLD1!CA49*(1-VLOOKUP(AirBSYLD2!CA$4,'[1]INTERNAL PARAMETERS-1'!$B$5:$J$44,5,FALSE))*VLOOKUP(AirBSYLD2!CA$4,'[1]INTERNAL PARAMETERS-1'!$B$5:$J$44,8,FALSE)*VLOOKUP(AirBSYLD2!CA$4,'[1]INTERNAL PARAMETERS-1'!$B$5:$J$44,3,FALSE)</f>
        <v>0</v>
      </c>
      <c r="CB49" s="44">
        <f>AirBSYLD1!CB49*VLOOKUP(AirBSYLD2!CB$4,'[1]INTERNAL PARAMETERS-1'!$B$5:$J$44,5,FALSE)*VLOOKUP(AirBSYLD2!CB$4,'[1]INTERNAL PARAMETERS-1'!$B$5:$J$44,6,FALSE)*VLOOKUP(AirBSYLD2!CB$4,'[1]INTERNAL PARAMETERS-1'!$B$5:$J$44,3,FALSE) + AirBSYLD1!CB49*(1-VLOOKUP(AirBSYLD2!CB$4,'[1]INTERNAL PARAMETERS-1'!$B$5:$J$44,5,FALSE))*VLOOKUP(AirBSYLD2!CB$4,'[1]INTERNAL PARAMETERS-1'!$B$5:$J$44,8,FALSE)*VLOOKUP(AirBSYLD2!CB$4,'[1]INTERNAL PARAMETERS-1'!$B$5:$J$44,3,FALSE)</f>
        <v>0</v>
      </c>
      <c r="CC49" s="44">
        <f>AirBSYLD1!CC49*VLOOKUP(AirBSYLD2!CC$4,'[1]INTERNAL PARAMETERS-1'!$B$5:$J$44,5,FALSE)*VLOOKUP(AirBSYLD2!CC$4,'[1]INTERNAL PARAMETERS-1'!$B$5:$J$44,6,FALSE)*VLOOKUP(AirBSYLD2!CC$4,'[1]INTERNAL PARAMETERS-1'!$B$5:$J$44,3,FALSE) + AirBSYLD1!CC49*(1-VLOOKUP(AirBSYLD2!CC$4,'[1]INTERNAL PARAMETERS-1'!$B$5:$J$44,5,FALSE))*VLOOKUP(AirBSYLD2!CC$4,'[1]INTERNAL PARAMETERS-1'!$B$5:$J$44,8,FALSE)*VLOOKUP(AirBSYLD2!CC$4,'[1]INTERNAL PARAMETERS-1'!$B$5:$J$44,3,FALSE)</f>
        <v>6.3332913448791491E-4</v>
      </c>
      <c r="CD49" s="44">
        <f>AirBSYLD1!CD49*VLOOKUP(AirBSYLD2!CD$4,'[1]INTERNAL PARAMETERS-1'!$B$5:$J$44,5,FALSE)*VLOOKUP(AirBSYLD2!CD$4,'[1]INTERNAL PARAMETERS-1'!$B$5:$J$44,6,FALSE)*VLOOKUP(AirBSYLD2!CD$4,'[1]INTERNAL PARAMETERS-1'!$B$5:$J$44,3,FALSE) + AirBSYLD1!CD49*(1-VLOOKUP(AirBSYLD2!CD$4,'[1]INTERNAL PARAMETERS-1'!$B$5:$J$44,5,FALSE))*VLOOKUP(AirBSYLD2!CD$4,'[1]INTERNAL PARAMETERS-1'!$B$5:$J$44,8,FALSE)*VLOOKUP(AirBSYLD2!CD$4,'[1]INTERNAL PARAMETERS-1'!$B$5:$J$44,3,FALSE)</f>
        <v>1.9263735804457489E-3</v>
      </c>
      <c r="CE49" s="44">
        <f>AirBSYLD1!CE49*VLOOKUP(AirBSYLD2!CE$4,'[1]INTERNAL PARAMETERS-1'!$B$5:$J$44,5,FALSE)*VLOOKUP(AirBSYLD2!CE$4,'[1]INTERNAL PARAMETERS-1'!$B$5:$J$44,6,FALSE)*VLOOKUP(AirBSYLD2!CE$4,'[1]INTERNAL PARAMETERS-1'!$B$5:$J$44,3,FALSE) + AirBSYLD1!CE49*(1-VLOOKUP(AirBSYLD2!CE$4,'[1]INTERNAL PARAMETERS-1'!$B$5:$J$44,5,FALSE))*VLOOKUP(AirBSYLD2!CE$4,'[1]INTERNAL PARAMETERS-1'!$B$5:$J$44,8,FALSE)*VLOOKUP(AirBSYLD2!CE$4,'[1]INTERNAL PARAMETERS-1'!$B$5:$J$44,3,FALSE)</f>
        <v>3.46673421066796E-3</v>
      </c>
      <c r="CF49" s="44">
        <f>AirBSYLD1!CF49*VLOOKUP(AirBSYLD2!CF$4,'[1]INTERNAL PARAMETERS-1'!$B$5:$J$44,5,FALSE)*VLOOKUP(AirBSYLD2!CF$4,'[1]INTERNAL PARAMETERS-1'!$B$5:$J$44,6,FALSE)*VLOOKUP(AirBSYLD2!CF$4,'[1]INTERNAL PARAMETERS-1'!$B$5:$J$44,3,FALSE) + AirBSYLD1!CF49*(1-VLOOKUP(AirBSYLD2!CF$4,'[1]INTERNAL PARAMETERS-1'!$B$5:$J$44,5,FALSE))*VLOOKUP(AirBSYLD2!CF$4,'[1]INTERNAL PARAMETERS-1'!$B$5:$J$44,8,FALSE)*VLOOKUP(AirBSYLD2!CF$4,'[1]INTERNAL PARAMETERS-1'!$B$5:$J$44,3,FALSE)</f>
        <v>1.7564962719540781E-3</v>
      </c>
      <c r="CG49" s="44">
        <f>AirBSYLD1!CG49*VLOOKUP(AirBSYLD2!CG$4,'[1]INTERNAL PARAMETERS-1'!$B$5:$J$44,5,FALSE)*VLOOKUP(AirBSYLD2!CG$4,'[1]INTERNAL PARAMETERS-1'!$B$5:$J$44,6,FALSE)*VLOOKUP(AirBSYLD2!CG$4,'[1]INTERNAL PARAMETERS-1'!$B$5:$J$44,3,FALSE) + AirBSYLD1!CG49*(1-VLOOKUP(AirBSYLD2!CG$4,'[1]INTERNAL PARAMETERS-1'!$B$5:$J$44,5,FALSE))*VLOOKUP(AirBSYLD2!CG$4,'[1]INTERNAL PARAMETERS-1'!$B$5:$J$44,8,FALSE)*VLOOKUP(AirBSYLD2!CG$4,'[1]INTERNAL PARAMETERS-1'!$B$5:$J$44,3,FALSE)</f>
        <v>0</v>
      </c>
      <c r="CH49" s="43">
        <f>AirBSYLD1!CH49*VLOOKUP(AirBSYLD2!CH$4,'[1]INTERNAL PARAMETERS-1'!$B$5:$J$44,5,FALSE)*VLOOKUP(AirBSYLD2!CH$4,'[1]INTERNAL PARAMETERS-1'!$B$5:$J$44,6,FALSE)*VLOOKUP(AirBSYLD2!CH$4,'[1]INTERNAL PARAMETERS-1'!$B$5:$J$44,3,FALSE) + AirBSYLD1!CH49*(1-VLOOKUP(AirBSYLD2!CH$4,'[1]INTERNAL PARAMETERS-1'!$B$5:$J$44,5,FALSE))*VLOOKUP(AirBSYLD2!CH$4,'[1]INTERNAL PARAMETERS-1'!$B$5:$J$44,8,FALSE)*VLOOKUP(AirBSYLD2!CH$4,'[1]INTERNAL PARAMETERS-1'!$B$5:$J$44,3,FALSE)</f>
        <v>0</v>
      </c>
      <c r="CJ49" s="45">
        <f t="shared" si="0"/>
        <v>76.510212066136276</v>
      </c>
      <c r="CK49" s="43">
        <f t="shared" si="1"/>
        <v>1.7578161006944462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AirBS!X50</f>
        <v>168.00888701654662</v>
      </c>
      <c r="F50" s="59">
        <f>'[1]INTERNAL PARAMETERS-1'!M14</f>
        <v>39.424999999999997</v>
      </c>
      <c r="G50" s="45">
        <f>AirBSYLD1!G50*VLOOKUP(AirBSYLD2!G$4,'[1]INTERNAL PARAMETERS-1'!$B$5:$J$44,5,FALSE)*VLOOKUP(AirBSYLD2!G$4,'[1]INTERNAL PARAMETERS-1'!$B$5:$J$44,7,FALSE)*AirBSYLD2!$F50 + AirBSYLD1!G50*(1-VLOOKUP(AirBSYLD2!G$4,'[1]INTERNAL PARAMETERS-1'!$B$5:$J$44,5,FALSE))*VLOOKUP(AirBSYLD2!G$4,'[1]INTERNAL PARAMETERS-1'!$B$5:$J$44,9,FALSE)*AirBSYLD2!$F50</f>
        <v>35.240856411752631</v>
      </c>
      <c r="H50" s="44">
        <f>AirBSYLD1!H50*VLOOKUP(AirBSYLD2!H$4,'[1]INTERNAL PARAMETERS-1'!$B$5:$J$44,5,FALSE)*VLOOKUP(AirBSYLD2!H$4,'[1]INTERNAL PARAMETERS-1'!$B$5:$J$44,7,FALSE)*AirBSYLD2!$F50 + AirBSYLD1!H50*(1-VLOOKUP(AirBSYLD2!H$4,'[1]INTERNAL PARAMETERS-1'!$B$5:$J$44,5,FALSE))*VLOOKUP(AirBSYLD2!H$4,'[1]INTERNAL PARAMETERS-1'!$B$5:$J$44,9,FALSE)*AirBSYLD2!$F50</f>
        <v>12.042974385856265</v>
      </c>
      <c r="I50" s="44">
        <f>AirBSYLD1!I50*VLOOKUP(AirBSYLD2!I$4,'[1]INTERNAL PARAMETERS-1'!$B$5:$J$44,5,FALSE)*VLOOKUP(AirBSYLD2!I$4,'[1]INTERNAL PARAMETERS-1'!$B$5:$J$44,7,FALSE)*AirBSYLD2!$F50 + AirBSYLD1!I50*(1-VLOOKUP(AirBSYLD2!I$4,'[1]INTERNAL PARAMETERS-1'!$B$5:$J$44,5,FALSE))*VLOOKUP(AirBSYLD2!I$4,'[1]INTERNAL PARAMETERS-1'!$B$5:$J$44,9,FALSE)*AirBSYLD2!$F50</f>
        <v>14.119261833902238</v>
      </c>
      <c r="J50" s="44">
        <f>AirBSYLD1!J50*VLOOKUP(AirBSYLD2!J$4,'[1]INTERNAL PARAMETERS-1'!$B$5:$J$44,5,FALSE)*VLOOKUP(AirBSYLD2!J$4,'[1]INTERNAL PARAMETERS-1'!$B$5:$J$44,7,FALSE)*AirBSYLD2!$F50 + AirBSYLD1!J50*(1-VLOOKUP(AirBSYLD2!J$4,'[1]INTERNAL PARAMETERS-1'!$B$5:$J$44,5,FALSE))*VLOOKUP(AirBSYLD2!J$4,'[1]INTERNAL PARAMETERS-1'!$B$5:$J$44,9,FALSE)*AirBSYLD2!$F50</f>
        <v>0</v>
      </c>
      <c r="K50" s="44">
        <f>AirBSYLD1!K50*VLOOKUP(AirBSYLD2!K$4,'[1]INTERNAL PARAMETERS-1'!$B$5:$J$44,5,FALSE)*VLOOKUP(AirBSYLD2!K$4,'[1]INTERNAL PARAMETERS-1'!$B$5:$J$44,7,FALSE)*AirBSYLD2!$F50 + AirBSYLD1!K50*(1-VLOOKUP(AirBSYLD2!K$4,'[1]INTERNAL PARAMETERS-1'!$B$5:$J$44,5,FALSE))*VLOOKUP(AirBSYLD2!K$4,'[1]INTERNAL PARAMETERS-1'!$B$5:$J$44,9,FALSE)*AirBSYLD2!$F50</f>
        <v>0.10766243852417696</v>
      </c>
      <c r="L50" s="44">
        <f>AirBSYLD1!L50*VLOOKUP(AirBSYLD2!L$4,'[1]INTERNAL PARAMETERS-1'!$B$5:$J$44,5,FALSE)*VLOOKUP(AirBSYLD2!L$4,'[1]INTERNAL PARAMETERS-1'!$B$5:$J$44,7,FALSE)*AirBSYLD2!$F50 + AirBSYLD1!L50*(1-VLOOKUP(AirBSYLD2!L$4,'[1]INTERNAL PARAMETERS-1'!$B$5:$J$44,5,FALSE))*VLOOKUP(AirBSYLD2!L$4,'[1]INTERNAL PARAMETERS-1'!$B$5:$J$44,9,FALSE)*AirBSYLD2!$F50</f>
        <v>0</v>
      </c>
      <c r="M50" s="44">
        <f>AirBSYLD1!M50*VLOOKUP(AirBSYLD2!M$4,'[1]INTERNAL PARAMETERS-1'!$B$5:$J$44,5,FALSE)*VLOOKUP(AirBSYLD2!M$4,'[1]INTERNAL PARAMETERS-1'!$B$5:$J$44,7,FALSE)*AirBSYLD2!$F50 + AirBSYLD1!M50*(1-VLOOKUP(AirBSYLD2!M$4,'[1]INTERNAL PARAMETERS-1'!$B$5:$J$44,5,FALSE))*VLOOKUP(AirBSYLD2!M$4,'[1]INTERNAL PARAMETERS-1'!$B$5:$J$44,9,FALSE)*AirBSYLD2!$F50</f>
        <v>0.75882359868444726</v>
      </c>
      <c r="N50" s="44">
        <f>AirBSYLD1!N50*VLOOKUP(AirBSYLD2!N$4,'[1]INTERNAL PARAMETERS-1'!$B$5:$J$44,5,FALSE)*VLOOKUP(AirBSYLD2!N$4,'[1]INTERNAL PARAMETERS-1'!$B$5:$J$44,7,FALSE)*AirBSYLD2!$F50 + AirBSYLD1!N50*(1-VLOOKUP(AirBSYLD2!N$4,'[1]INTERNAL PARAMETERS-1'!$B$5:$J$44,5,FALSE))*VLOOKUP(AirBSYLD2!N$4,'[1]INTERNAL PARAMETERS-1'!$B$5:$J$44,9,FALSE)*AirBSYLD2!$F50</f>
        <v>5.3848441013052105E-2</v>
      </c>
      <c r="O50" s="44">
        <f>AirBSYLD1!O50*VLOOKUP(AirBSYLD2!O$4,'[1]INTERNAL PARAMETERS-1'!$B$5:$J$44,5,FALSE)*VLOOKUP(AirBSYLD2!O$4,'[1]INTERNAL PARAMETERS-1'!$B$5:$J$44,7,FALSE)*AirBSYLD2!$F50 + AirBSYLD1!O50*(1-VLOOKUP(AirBSYLD2!O$4,'[1]INTERNAL PARAMETERS-1'!$B$5:$J$44,5,FALSE))*VLOOKUP(AirBSYLD2!O$4,'[1]INTERNAL PARAMETERS-1'!$B$5:$J$44,9,FALSE)*AirBSYLD2!$F50</f>
        <v>0</v>
      </c>
      <c r="P50" s="44">
        <f>AirBSYLD1!P50*VLOOKUP(AirBSYLD2!P$4,'[1]INTERNAL PARAMETERS-1'!$B$5:$J$44,5,FALSE)*VLOOKUP(AirBSYLD2!P$4,'[1]INTERNAL PARAMETERS-1'!$B$5:$J$44,7,FALSE)*AirBSYLD2!$F50 + AirBSYLD1!P50*(1-VLOOKUP(AirBSYLD2!P$4,'[1]INTERNAL PARAMETERS-1'!$B$5:$J$44,5,FALSE))*VLOOKUP(AirBSYLD2!P$4,'[1]INTERNAL PARAMETERS-1'!$B$5:$J$44,9,FALSE)*AirBSYLD2!$F50</f>
        <v>0</v>
      </c>
      <c r="Q50" s="44">
        <f>AirBSYLD1!Q50*VLOOKUP(AirBSYLD2!Q$4,'[1]INTERNAL PARAMETERS-1'!$B$5:$J$44,5,FALSE)*VLOOKUP(AirBSYLD2!Q$4,'[1]INTERNAL PARAMETERS-1'!$B$5:$J$44,7,FALSE)*AirBSYLD2!$F50 + AirBSYLD1!Q50*(1-VLOOKUP(AirBSYLD2!Q$4,'[1]INTERNAL PARAMETERS-1'!$B$5:$J$44,5,FALSE))*VLOOKUP(AirBSYLD2!Q$4,'[1]INTERNAL PARAMETERS-1'!$B$5:$J$44,9,FALSE)*AirBSYLD2!$F50</f>
        <v>0</v>
      </c>
      <c r="R50" s="44">
        <f>AirBSYLD1!R50*VLOOKUP(AirBSYLD2!R$4,'[1]INTERNAL PARAMETERS-1'!$B$5:$J$44,5,FALSE)*VLOOKUP(AirBSYLD2!R$4,'[1]INTERNAL PARAMETERS-1'!$B$5:$J$44,7,FALSE)*AirBSYLD2!$F50 + AirBSYLD1!R50*(1-VLOOKUP(AirBSYLD2!R$4,'[1]INTERNAL PARAMETERS-1'!$B$5:$J$44,5,FALSE))*VLOOKUP(AirBSYLD2!R$4,'[1]INTERNAL PARAMETERS-1'!$B$5:$J$44,9,FALSE)*AirBSYLD2!$F50</f>
        <v>0.12764231914213728</v>
      </c>
      <c r="S50" s="44">
        <f>AirBSYLD1!S50*VLOOKUP(AirBSYLD2!S$4,'[1]INTERNAL PARAMETERS-1'!$B$5:$J$44,5,FALSE)*VLOOKUP(AirBSYLD2!S$4,'[1]INTERNAL PARAMETERS-1'!$B$5:$J$44,7,FALSE)*AirBSYLD2!$F50 + AirBSYLD1!S50*(1-VLOOKUP(AirBSYLD2!S$4,'[1]INTERNAL PARAMETERS-1'!$B$5:$J$44,5,FALSE))*VLOOKUP(AirBSYLD2!S$4,'[1]INTERNAL PARAMETERS-1'!$B$5:$J$44,9,FALSE)*AirBSYLD2!$F50</f>
        <v>1.5546636288901234</v>
      </c>
      <c r="T50" s="44">
        <f>AirBSYLD1!T50*VLOOKUP(AirBSYLD2!T$4,'[1]INTERNAL PARAMETERS-1'!$B$5:$J$44,5,FALSE)*VLOOKUP(AirBSYLD2!T$4,'[1]INTERNAL PARAMETERS-1'!$B$5:$J$44,7,FALSE)*AirBSYLD2!$F50 + AirBSYLD1!T50*(1-VLOOKUP(AirBSYLD2!T$4,'[1]INTERNAL PARAMETERS-1'!$B$5:$J$44,5,FALSE))*VLOOKUP(AirBSYLD2!T$4,'[1]INTERNAL PARAMETERS-1'!$B$5:$J$44,9,FALSE)*AirBSYLD2!$F50</f>
        <v>0.67011820124599841</v>
      </c>
      <c r="U50" s="44">
        <f>AirBSYLD1!U50*VLOOKUP(AirBSYLD2!U$4,'[1]INTERNAL PARAMETERS-1'!$B$5:$J$44,5,FALSE)*VLOOKUP(AirBSYLD2!U$4,'[1]INTERNAL PARAMETERS-1'!$B$5:$J$44,7,FALSE)*AirBSYLD2!$F50 + AirBSYLD1!U50*(1-VLOOKUP(AirBSYLD2!U$4,'[1]INTERNAL PARAMETERS-1'!$B$5:$J$44,5,FALSE))*VLOOKUP(AirBSYLD2!U$4,'[1]INTERNAL PARAMETERS-1'!$B$5:$J$44,9,FALSE)*AirBSYLD2!$F50</f>
        <v>0.32452760248371648</v>
      </c>
      <c r="V50" s="44">
        <f>AirBSYLD1!V50*VLOOKUP(AirBSYLD2!V$4,'[1]INTERNAL PARAMETERS-1'!$B$5:$J$44,5,FALSE)*VLOOKUP(AirBSYLD2!V$4,'[1]INTERNAL PARAMETERS-1'!$B$5:$J$44,7,FALSE)*AirBSYLD2!$F50 + AirBSYLD1!V50*(1-VLOOKUP(AirBSYLD2!V$4,'[1]INTERNAL PARAMETERS-1'!$B$5:$J$44,5,FALSE))*VLOOKUP(AirBSYLD2!V$4,'[1]INTERNAL PARAMETERS-1'!$B$5:$J$44,9,FALSE)*AirBSYLD2!$F50</f>
        <v>1.8606406236108535</v>
      </c>
      <c r="W50" s="44">
        <f>AirBSYLD1!W50*VLOOKUP(AirBSYLD2!W$4,'[1]INTERNAL PARAMETERS-1'!$B$5:$J$44,5,FALSE)*VLOOKUP(AirBSYLD2!W$4,'[1]INTERNAL PARAMETERS-1'!$B$5:$J$44,7,FALSE)*AirBSYLD2!$F50 + AirBSYLD1!W50*(1-VLOOKUP(AirBSYLD2!W$4,'[1]INTERNAL PARAMETERS-1'!$B$5:$J$44,5,FALSE))*VLOOKUP(AirBSYLD2!W$4,'[1]INTERNAL PARAMETERS-1'!$B$5:$J$44,9,FALSE)*AirBSYLD2!$F50</f>
        <v>0</v>
      </c>
      <c r="X50" s="44">
        <f>AirBSYLD1!X50*VLOOKUP(AirBSYLD2!X$4,'[1]INTERNAL PARAMETERS-1'!$B$5:$J$44,5,FALSE)*VLOOKUP(AirBSYLD2!X$4,'[1]INTERNAL PARAMETERS-1'!$B$5:$J$44,7,FALSE)*AirBSYLD2!$F50 + AirBSYLD1!X50*(1-VLOOKUP(AirBSYLD2!X$4,'[1]INTERNAL PARAMETERS-1'!$B$5:$J$44,5,FALSE))*VLOOKUP(AirBSYLD2!X$4,'[1]INTERNAL PARAMETERS-1'!$B$5:$J$44,9,FALSE)*AirBSYLD2!$F50</f>
        <v>0</v>
      </c>
      <c r="Y50" s="44">
        <f>AirBSYLD1!Y50*VLOOKUP(AirBSYLD2!Y$4,'[1]INTERNAL PARAMETERS-1'!$B$5:$J$44,5,FALSE)*VLOOKUP(AirBSYLD2!Y$4,'[1]INTERNAL PARAMETERS-1'!$B$5:$J$44,7,FALSE)*AirBSYLD2!$F50 + AirBSYLD1!Y50*(1-VLOOKUP(AirBSYLD2!Y$4,'[1]INTERNAL PARAMETERS-1'!$B$5:$J$44,5,FALSE))*VLOOKUP(AirBSYLD2!Y$4,'[1]INTERNAL PARAMETERS-1'!$B$5:$J$44,9,FALSE)*AirBSYLD2!$F50</f>
        <v>0</v>
      </c>
      <c r="Z50" s="44">
        <f>AirBSYLD1!Z50*VLOOKUP(AirBSYLD2!Z$4,'[1]INTERNAL PARAMETERS-1'!$B$5:$J$44,5,FALSE)*VLOOKUP(AirBSYLD2!Z$4,'[1]INTERNAL PARAMETERS-1'!$B$5:$J$44,7,FALSE)*AirBSYLD2!$F50 + AirBSYLD1!Z50*(1-VLOOKUP(AirBSYLD2!Z$4,'[1]INTERNAL PARAMETERS-1'!$B$5:$J$44,5,FALSE))*VLOOKUP(AirBSYLD2!Z$4,'[1]INTERNAL PARAMETERS-1'!$B$5:$J$44,9,FALSE)*AirBSYLD2!$F50</f>
        <v>0</v>
      </c>
      <c r="AA50" s="44">
        <f>AirBSYLD1!AA50*VLOOKUP(AirBSYLD2!AA$4,'[1]INTERNAL PARAMETERS-1'!$B$5:$J$44,5,FALSE)*VLOOKUP(AirBSYLD2!AA$4,'[1]INTERNAL PARAMETERS-1'!$B$5:$J$44,7,FALSE)*AirBSYLD2!$F50 + AirBSYLD1!AA50*(1-VLOOKUP(AirBSYLD2!AA$4,'[1]INTERNAL PARAMETERS-1'!$B$5:$J$44,5,FALSE))*VLOOKUP(AirBSYLD2!AA$4,'[1]INTERNAL PARAMETERS-1'!$B$5:$J$44,9,FALSE)*AirBSYLD2!$F50</f>
        <v>0</v>
      </c>
      <c r="AB50" s="44">
        <f>AirBSYLD1!AB50*VLOOKUP(AirBSYLD2!AB$4,'[1]INTERNAL PARAMETERS-1'!$B$5:$J$44,5,FALSE)*VLOOKUP(AirBSYLD2!AB$4,'[1]INTERNAL PARAMETERS-1'!$B$5:$J$44,7,FALSE)*AirBSYLD2!$F50 + AirBSYLD1!AB50*(1-VLOOKUP(AirBSYLD2!AB$4,'[1]INTERNAL PARAMETERS-1'!$B$5:$J$44,5,FALSE))*VLOOKUP(AirBSYLD2!AB$4,'[1]INTERNAL PARAMETERS-1'!$B$5:$J$44,9,FALSE)*AirBSYLD2!$F50</f>
        <v>0</v>
      </c>
      <c r="AC50" s="44">
        <f>AirBSYLD1!AC50*VLOOKUP(AirBSYLD2!AC$4,'[1]INTERNAL PARAMETERS-1'!$B$5:$J$44,5,FALSE)*VLOOKUP(AirBSYLD2!AC$4,'[1]INTERNAL PARAMETERS-1'!$B$5:$J$44,7,FALSE)*AirBSYLD2!$F50 + AirBSYLD1!AC50*(1-VLOOKUP(AirBSYLD2!AC$4,'[1]INTERNAL PARAMETERS-1'!$B$5:$J$44,5,FALSE))*VLOOKUP(AirBSYLD2!AC$4,'[1]INTERNAL PARAMETERS-1'!$B$5:$J$44,9,FALSE)*AirBSYLD2!$F50</f>
        <v>0</v>
      </c>
      <c r="AD50" s="44">
        <f>AirBSYLD1!AD50*VLOOKUP(AirBSYLD2!AD$4,'[1]INTERNAL PARAMETERS-1'!$B$5:$J$44,5,FALSE)*VLOOKUP(AirBSYLD2!AD$4,'[1]INTERNAL PARAMETERS-1'!$B$5:$J$44,7,FALSE)*AirBSYLD2!$F50 + AirBSYLD1!AD50*(1-VLOOKUP(AirBSYLD2!AD$4,'[1]INTERNAL PARAMETERS-1'!$B$5:$J$44,5,FALSE))*VLOOKUP(AirBSYLD2!AD$4,'[1]INTERNAL PARAMETERS-1'!$B$5:$J$44,9,FALSE)*AirBSYLD2!$F50</f>
        <v>0</v>
      </c>
      <c r="AE50" s="44">
        <f>AirBSYLD1!AE50*VLOOKUP(AirBSYLD2!AE$4,'[1]INTERNAL PARAMETERS-1'!$B$5:$J$44,5,FALSE)*VLOOKUP(AirBSYLD2!AE$4,'[1]INTERNAL PARAMETERS-1'!$B$5:$J$44,7,FALSE)*AirBSYLD2!$F50 + AirBSYLD1!AE50*(1-VLOOKUP(AirBSYLD2!AE$4,'[1]INTERNAL PARAMETERS-1'!$B$5:$J$44,5,FALSE))*VLOOKUP(AirBSYLD2!AE$4,'[1]INTERNAL PARAMETERS-1'!$B$5:$J$44,9,FALSE)*AirBSYLD2!$F50</f>
        <v>0</v>
      </c>
      <c r="AF50" s="44">
        <f>AirBSYLD1!AF50*VLOOKUP(AirBSYLD2!AF$4,'[1]INTERNAL PARAMETERS-1'!$B$5:$J$44,5,FALSE)*VLOOKUP(AirBSYLD2!AF$4,'[1]INTERNAL PARAMETERS-1'!$B$5:$J$44,7,FALSE)*AirBSYLD2!$F50 + AirBSYLD1!AF50*(1-VLOOKUP(AirBSYLD2!AF$4,'[1]INTERNAL PARAMETERS-1'!$B$5:$J$44,5,FALSE))*VLOOKUP(AirBSYLD2!AF$4,'[1]INTERNAL PARAMETERS-1'!$B$5:$J$44,9,FALSE)*AirBSYLD2!$F50</f>
        <v>6.2230797107081015E-2</v>
      </c>
      <c r="AG50" s="44">
        <f>AirBSYLD1!AG50*VLOOKUP(AirBSYLD2!AG$4,'[1]INTERNAL PARAMETERS-1'!$B$5:$J$44,5,FALSE)*VLOOKUP(AirBSYLD2!AG$4,'[1]INTERNAL PARAMETERS-1'!$B$5:$J$44,7,FALSE)*AirBSYLD2!$F50 + AirBSYLD1!AG50*(1-VLOOKUP(AirBSYLD2!AG$4,'[1]INTERNAL PARAMETERS-1'!$B$5:$J$44,5,FALSE))*VLOOKUP(AirBSYLD2!AG$4,'[1]INTERNAL PARAMETERS-1'!$B$5:$J$44,9,FALSE)*AirBSYLD2!$F50</f>
        <v>0</v>
      </c>
      <c r="AH50" s="44">
        <f>AirBSYLD1!AH50*VLOOKUP(AirBSYLD2!AH$4,'[1]INTERNAL PARAMETERS-1'!$B$5:$J$44,5,FALSE)*VLOOKUP(AirBSYLD2!AH$4,'[1]INTERNAL PARAMETERS-1'!$B$5:$J$44,7,FALSE)*AirBSYLD2!$F50 + AirBSYLD1!AH50*(1-VLOOKUP(AirBSYLD2!AH$4,'[1]INTERNAL PARAMETERS-1'!$B$5:$J$44,5,FALSE))*VLOOKUP(AirBSYLD2!AH$4,'[1]INTERNAL PARAMETERS-1'!$B$5:$J$44,9,FALSE)*AirBSYLD2!$F50</f>
        <v>1.7552276107125415E-2</v>
      </c>
      <c r="AI50" s="44">
        <f>AirBSYLD1!AI50*VLOOKUP(AirBSYLD2!AI$4,'[1]INTERNAL PARAMETERS-1'!$B$5:$J$44,5,FALSE)*VLOOKUP(AirBSYLD2!AI$4,'[1]INTERNAL PARAMETERS-1'!$B$5:$J$44,7,FALSE)*AirBSYLD2!$F50 + AirBSYLD1!AI50*(1-VLOOKUP(AirBSYLD2!AI$4,'[1]INTERNAL PARAMETERS-1'!$B$5:$J$44,5,FALSE))*VLOOKUP(AirBSYLD2!AI$4,'[1]INTERNAL PARAMETERS-1'!$B$5:$J$44,9,FALSE)*AirBSYLD2!$F50</f>
        <v>1.5956614642841288E-2</v>
      </c>
      <c r="AJ50" s="44">
        <f>AirBSYLD1!AJ50*VLOOKUP(AirBSYLD2!AJ$4,'[1]INTERNAL PARAMETERS-1'!$B$5:$J$44,5,FALSE)*VLOOKUP(AirBSYLD2!AJ$4,'[1]INTERNAL PARAMETERS-1'!$B$5:$J$44,7,FALSE)*AirBSYLD2!$F50 + AirBSYLD1!AJ50*(1-VLOOKUP(AirBSYLD2!AJ$4,'[1]INTERNAL PARAMETERS-1'!$B$5:$J$44,5,FALSE))*VLOOKUP(AirBSYLD2!AJ$4,'[1]INTERNAL PARAMETERS-1'!$B$5:$J$44,9,FALSE)*AirBSYLD2!$F50</f>
        <v>0.24889735580187863</v>
      </c>
      <c r="AK50" s="44">
        <f>AirBSYLD1!AK50*VLOOKUP(AirBSYLD2!AK$4,'[1]INTERNAL PARAMETERS-1'!$B$5:$J$44,5,FALSE)*VLOOKUP(AirBSYLD2!AK$4,'[1]INTERNAL PARAMETERS-1'!$B$5:$J$44,7,FALSE)*AirBSYLD2!$F50 + AirBSYLD1!AK50*(1-VLOOKUP(AirBSYLD2!AK$4,'[1]INTERNAL PARAMETERS-1'!$B$5:$J$44,5,FALSE))*VLOOKUP(AirBSYLD2!AK$4,'[1]INTERNAL PARAMETERS-1'!$B$5:$J$44,9,FALSE)*AirBSYLD2!$F50</f>
        <v>7.01799599268709E-2</v>
      </c>
      <c r="AL50" s="44">
        <f>AirBSYLD1!AL50*VLOOKUP(AirBSYLD2!AL$4,'[1]INTERNAL PARAMETERS-1'!$B$5:$J$44,5,FALSE)*VLOOKUP(AirBSYLD2!AL$4,'[1]INTERNAL PARAMETERS-1'!$B$5:$J$44,7,FALSE)*AirBSYLD2!$F50 + AirBSYLD1!AL50*(1-VLOOKUP(AirBSYLD2!AL$4,'[1]INTERNAL PARAMETERS-1'!$B$5:$J$44,5,FALSE))*VLOOKUP(AirBSYLD2!AL$4,'[1]INTERNAL PARAMETERS-1'!$B$5:$J$44,9,FALSE)*AirBSYLD2!$F50</f>
        <v>0</v>
      </c>
      <c r="AM50" s="44">
        <f>AirBSYLD1!AM50*VLOOKUP(AirBSYLD2!AM$4,'[1]INTERNAL PARAMETERS-1'!$B$5:$J$44,5,FALSE)*VLOOKUP(AirBSYLD2!AM$4,'[1]INTERNAL PARAMETERS-1'!$B$5:$J$44,7,FALSE)*AirBSYLD2!$F50 + AirBSYLD1!AM50*(1-VLOOKUP(AirBSYLD2!AM$4,'[1]INTERNAL PARAMETERS-1'!$B$5:$J$44,5,FALSE))*VLOOKUP(AirBSYLD2!AM$4,'[1]INTERNAL PARAMETERS-1'!$B$5:$J$44,9,FALSE)*AirBSYLD2!$F50</f>
        <v>0</v>
      </c>
      <c r="AN50" s="44">
        <f>AirBSYLD1!AN50*VLOOKUP(AirBSYLD2!AN$4,'[1]INTERNAL PARAMETERS-1'!$B$5:$J$44,5,FALSE)*VLOOKUP(AirBSYLD2!AN$4,'[1]INTERNAL PARAMETERS-1'!$B$5:$J$44,7,FALSE)*AirBSYLD2!$F50 + AirBSYLD1!AN50*(1-VLOOKUP(AirBSYLD2!AN$4,'[1]INTERNAL PARAMETERS-1'!$B$5:$J$44,5,FALSE))*VLOOKUP(AirBSYLD2!AN$4,'[1]INTERNAL PARAMETERS-1'!$B$5:$J$44,9,FALSE)*AirBSYLD2!$F50</f>
        <v>0</v>
      </c>
      <c r="AO50" s="44">
        <f>AirBSYLD1!AO50*VLOOKUP(AirBSYLD2!AO$4,'[1]INTERNAL PARAMETERS-1'!$B$5:$J$44,5,FALSE)*VLOOKUP(AirBSYLD2!AO$4,'[1]INTERNAL PARAMETERS-1'!$B$5:$J$44,7,FALSE)*AirBSYLD2!$F50 + AirBSYLD1!AO50*(1-VLOOKUP(AirBSYLD2!AO$4,'[1]INTERNAL PARAMETERS-1'!$B$5:$J$44,5,FALSE))*VLOOKUP(AirBSYLD2!AO$4,'[1]INTERNAL PARAMETERS-1'!$B$5:$J$44,9,FALSE)*AirBSYLD2!$F50</f>
        <v>0</v>
      </c>
      <c r="AP50" s="44">
        <f>AirBSYLD1!AP50*VLOOKUP(AirBSYLD2!AP$4,'[1]INTERNAL PARAMETERS-1'!$B$5:$J$44,5,FALSE)*VLOOKUP(AirBSYLD2!AP$4,'[1]INTERNAL PARAMETERS-1'!$B$5:$J$44,7,FALSE)*AirBSYLD2!$F50 + AirBSYLD1!AP50*(1-VLOOKUP(AirBSYLD2!AP$4,'[1]INTERNAL PARAMETERS-1'!$B$5:$J$44,5,FALSE))*VLOOKUP(AirBSYLD2!AP$4,'[1]INTERNAL PARAMETERS-1'!$B$5:$J$44,9,FALSE)*AirBSYLD2!$F50</f>
        <v>0</v>
      </c>
      <c r="AQ50" s="44">
        <f>AirBSYLD1!AQ50*VLOOKUP(AirBSYLD2!AQ$4,'[1]INTERNAL PARAMETERS-1'!$B$5:$J$44,5,FALSE)*VLOOKUP(AirBSYLD2!AQ$4,'[1]INTERNAL PARAMETERS-1'!$B$5:$J$44,7,FALSE)*AirBSYLD2!$F50 + AirBSYLD1!AQ50*(1-VLOOKUP(AirBSYLD2!AQ$4,'[1]INTERNAL PARAMETERS-1'!$B$5:$J$44,5,FALSE))*VLOOKUP(AirBSYLD2!AQ$4,'[1]INTERNAL PARAMETERS-1'!$B$5:$J$44,9,FALSE)*AirBSYLD2!$F50</f>
        <v>0</v>
      </c>
      <c r="AR50" s="44">
        <f>AirBSYLD1!AR50*VLOOKUP(AirBSYLD2!AR$4,'[1]INTERNAL PARAMETERS-1'!$B$5:$J$44,5,FALSE)*VLOOKUP(AirBSYLD2!AR$4,'[1]INTERNAL PARAMETERS-1'!$B$5:$J$44,7,FALSE)*AirBSYLD2!$F50 + AirBSYLD1!AR50*(1-VLOOKUP(AirBSYLD2!AR$4,'[1]INTERNAL PARAMETERS-1'!$B$5:$J$44,5,FALSE))*VLOOKUP(AirBSYLD2!AR$4,'[1]INTERNAL PARAMETERS-1'!$B$5:$J$44,9,FALSE)*AirBSYLD2!$F50</f>
        <v>0</v>
      </c>
      <c r="AS50" s="44">
        <f>AirBSYLD1!AS50*VLOOKUP(AirBSYLD2!AS$4,'[1]INTERNAL PARAMETERS-1'!$B$5:$J$44,5,FALSE)*VLOOKUP(AirBSYLD2!AS$4,'[1]INTERNAL PARAMETERS-1'!$B$5:$J$44,7,FALSE)*AirBSYLD2!$F50 + AirBSYLD1!AS50*(1-VLOOKUP(AirBSYLD2!AS$4,'[1]INTERNAL PARAMETERS-1'!$B$5:$J$44,5,FALSE))*VLOOKUP(AirBSYLD2!AS$4,'[1]INTERNAL PARAMETERS-1'!$B$5:$J$44,9,FALSE)*AirBSYLD2!$F50</f>
        <v>0</v>
      </c>
      <c r="AT50" s="43">
        <f>AirBSYLD1!AT50*VLOOKUP(AirBSYLD2!AT$4,'[1]INTERNAL PARAMETERS-1'!$B$5:$J$44,5,FALSE)*VLOOKUP(AirBSYLD2!AT$4,'[1]INTERNAL PARAMETERS-1'!$B$5:$J$44,7,FALSE)*AirBSYLD2!$F50 + AirBSYLD1!AT50*(1-VLOOKUP(AirBSYLD2!AT$4,'[1]INTERNAL PARAMETERS-1'!$B$5:$J$44,5,FALSE))*VLOOKUP(AirBSYLD2!AT$4,'[1]INTERNAL PARAMETERS-1'!$B$5:$J$44,9,FALSE)*AirBSYLD2!$F50</f>
        <v>0</v>
      </c>
      <c r="AU50" s="45">
        <f>AirBSYLD1!AU50*VLOOKUP(AirBSYLD2!AU$4,'[1]INTERNAL PARAMETERS-1'!$B$5:$J$44,5,FALSE)*VLOOKUP(AirBSYLD2!AU$4,'[1]INTERNAL PARAMETERS-1'!$B$5:$J$44,6,FALSE)*VLOOKUP(AirBSYLD2!AU$4,'[1]INTERNAL PARAMETERS-1'!$B$5:$J$44,3,FALSE) + AirBSYLD1!AU50*(1-VLOOKUP(AirBSYLD2!AU$4,'[1]INTERNAL PARAMETERS-1'!$B$5:$J$44,5,FALSE))*VLOOKUP(AirBSYLD2!AU$4,'[1]INTERNAL PARAMETERS-1'!$B$5:$J$44,8,FALSE)*VLOOKUP(AirBSYLD2!AU$4,'[1]INTERNAL PARAMETERS-1'!$B$5:$J$44,3,FALSE)</f>
        <v>0</v>
      </c>
      <c r="AV50" s="44">
        <f>AirBSYLD1!AV50*VLOOKUP(AirBSYLD2!AV$4,'[1]INTERNAL PARAMETERS-1'!$B$5:$J$44,5,FALSE)*VLOOKUP(AirBSYLD2!AV$4,'[1]INTERNAL PARAMETERS-1'!$B$5:$J$44,6,FALSE)*VLOOKUP(AirBSYLD2!AV$4,'[1]INTERNAL PARAMETERS-1'!$B$5:$J$44,3,FALSE) + AirBSYLD1!AV50*(1-VLOOKUP(AirBSYLD2!AV$4,'[1]INTERNAL PARAMETERS-1'!$B$5:$J$44,5,FALSE))*VLOOKUP(AirBSYLD2!AV$4,'[1]INTERNAL PARAMETERS-1'!$B$5:$J$44,8,FALSE)*VLOOKUP(AirBSYLD2!AV$4,'[1]INTERNAL PARAMETERS-1'!$B$5:$J$44,3,FALSE)</f>
        <v>0</v>
      </c>
      <c r="AW50" s="44">
        <f>AirBSYLD1!AW50*VLOOKUP(AirBSYLD2!AW$4,'[1]INTERNAL PARAMETERS-1'!$B$5:$J$44,5,FALSE)*VLOOKUP(AirBSYLD2!AW$4,'[1]INTERNAL PARAMETERS-1'!$B$5:$J$44,6,FALSE)*VLOOKUP(AirBSYLD2!AW$4,'[1]INTERNAL PARAMETERS-1'!$B$5:$J$44,3,FALSE) + AirBSYLD1!AW50*(1-VLOOKUP(AirBSYLD2!AW$4,'[1]INTERNAL PARAMETERS-1'!$B$5:$J$44,5,FALSE))*VLOOKUP(AirBSYLD2!AW$4,'[1]INTERNAL PARAMETERS-1'!$B$5:$J$44,8,FALSE)*VLOOKUP(AirBSYLD2!AW$4,'[1]INTERNAL PARAMETERS-1'!$B$5:$J$44,3,FALSE)</f>
        <v>0.42283559930090442</v>
      </c>
      <c r="AX50" s="44">
        <f>AirBSYLD1!AX50*VLOOKUP(AirBSYLD2!AX$4,'[1]INTERNAL PARAMETERS-1'!$B$5:$J$44,5,FALSE)*VLOOKUP(AirBSYLD2!AX$4,'[1]INTERNAL PARAMETERS-1'!$B$5:$J$44,6,FALSE)*VLOOKUP(AirBSYLD2!AX$4,'[1]INTERNAL PARAMETERS-1'!$B$5:$J$44,3,FALSE) + AirBSYLD1!AX50*(1-VLOOKUP(AirBSYLD2!AX$4,'[1]INTERNAL PARAMETERS-1'!$B$5:$J$44,5,FALSE))*VLOOKUP(AirBSYLD2!AX$4,'[1]INTERNAL PARAMETERS-1'!$B$5:$J$44,8,FALSE)*VLOOKUP(AirBSYLD2!AX$4,'[1]INTERNAL PARAMETERS-1'!$B$5:$J$44,3,FALSE)</f>
        <v>0</v>
      </c>
      <c r="AY50" s="44">
        <f>AirBSYLD1!AY50*VLOOKUP(AirBSYLD2!AY$4,'[1]INTERNAL PARAMETERS-1'!$B$5:$J$44,5,FALSE)*VLOOKUP(AirBSYLD2!AY$4,'[1]INTERNAL PARAMETERS-1'!$B$5:$J$44,6,FALSE)*VLOOKUP(AirBSYLD2!AY$4,'[1]INTERNAL PARAMETERS-1'!$B$5:$J$44,3,FALSE) + AirBSYLD1!AY50*(1-VLOOKUP(AirBSYLD2!AY$4,'[1]INTERNAL PARAMETERS-1'!$B$5:$J$44,5,FALSE))*VLOOKUP(AirBSYLD2!AY$4,'[1]INTERNAL PARAMETERS-1'!$B$5:$J$44,8,FALSE)*VLOOKUP(AirBSYLD2!AY$4,'[1]INTERNAL PARAMETERS-1'!$B$5:$J$44,3,FALSE)</f>
        <v>0</v>
      </c>
      <c r="AZ50" s="44">
        <f>AirBSYLD1!AZ50*VLOOKUP(AirBSYLD2!AZ$4,'[1]INTERNAL PARAMETERS-1'!$B$5:$J$44,5,FALSE)*VLOOKUP(AirBSYLD2!AZ$4,'[1]INTERNAL PARAMETERS-1'!$B$5:$J$44,6,FALSE)*VLOOKUP(AirBSYLD2!AZ$4,'[1]INTERNAL PARAMETERS-1'!$B$5:$J$44,3,FALSE) + AirBSYLD1!AZ50*(1-VLOOKUP(AirBSYLD2!AZ$4,'[1]INTERNAL PARAMETERS-1'!$B$5:$J$44,5,FALSE))*VLOOKUP(AirBSYLD2!AZ$4,'[1]INTERNAL PARAMETERS-1'!$B$5:$J$44,8,FALSE)*VLOOKUP(AirBSYLD2!AZ$4,'[1]INTERNAL PARAMETERS-1'!$B$5:$J$44,3,FALSE)</f>
        <v>0</v>
      </c>
      <c r="BA50" s="44">
        <f>AirBSYLD1!BA50*VLOOKUP(AirBSYLD2!BA$4,'[1]INTERNAL PARAMETERS-1'!$B$5:$J$44,5,FALSE)*VLOOKUP(AirBSYLD2!BA$4,'[1]INTERNAL PARAMETERS-1'!$B$5:$J$44,6,FALSE)*VLOOKUP(AirBSYLD2!BA$4,'[1]INTERNAL PARAMETERS-1'!$B$5:$J$44,3,FALSE) + AirBSYLD1!BA50*(1-VLOOKUP(AirBSYLD2!BA$4,'[1]INTERNAL PARAMETERS-1'!$B$5:$J$44,5,FALSE))*VLOOKUP(AirBSYLD2!BA$4,'[1]INTERNAL PARAMETERS-1'!$B$5:$J$44,8,FALSE)*VLOOKUP(AirBSYLD2!BA$4,'[1]INTERNAL PARAMETERS-1'!$B$5:$J$44,3,FALSE)</f>
        <v>0.22714040269815267</v>
      </c>
      <c r="BB50" s="44">
        <f>AirBSYLD1!BB50*VLOOKUP(AirBSYLD2!BB$4,'[1]INTERNAL PARAMETERS-1'!$B$5:$J$44,5,FALSE)*VLOOKUP(AirBSYLD2!BB$4,'[1]INTERNAL PARAMETERS-1'!$B$5:$J$44,6,FALSE)*VLOOKUP(AirBSYLD2!BB$4,'[1]INTERNAL PARAMETERS-1'!$B$5:$J$44,3,FALSE) + AirBSYLD1!BB50*(1-VLOOKUP(AirBSYLD2!BB$4,'[1]INTERNAL PARAMETERS-1'!$B$5:$J$44,5,FALSE))*VLOOKUP(AirBSYLD2!BB$4,'[1]INTERNAL PARAMETERS-1'!$B$5:$J$44,8,FALSE)*VLOOKUP(AirBSYLD2!BB$4,'[1]INTERNAL PARAMETERS-1'!$B$5:$J$44,3,FALSE)</f>
        <v>8.0442944561790616E-2</v>
      </c>
      <c r="BC50" s="44">
        <f>AirBSYLD1!BC50*VLOOKUP(AirBSYLD2!BC$4,'[1]INTERNAL PARAMETERS-1'!$B$5:$J$44,5,FALSE)*VLOOKUP(AirBSYLD2!BC$4,'[1]INTERNAL PARAMETERS-1'!$B$5:$J$44,6,FALSE)*VLOOKUP(AirBSYLD2!BC$4,'[1]INTERNAL PARAMETERS-1'!$B$5:$J$44,3,FALSE) + AirBSYLD1!BC50*(1-VLOOKUP(AirBSYLD2!BC$4,'[1]INTERNAL PARAMETERS-1'!$B$5:$J$44,5,FALSE))*VLOOKUP(AirBSYLD2!BC$4,'[1]INTERNAL PARAMETERS-1'!$B$5:$J$44,8,FALSE)*VLOOKUP(AirBSYLD2!BC$4,'[1]INTERNAL PARAMETERS-1'!$B$5:$J$44,3,FALSE)</f>
        <v>0.25538764785168372</v>
      </c>
      <c r="BD50" s="44">
        <f>AirBSYLD1!BD50*VLOOKUP(AirBSYLD2!BD$4,'[1]INTERNAL PARAMETERS-1'!$B$5:$J$44,5,FALSE)*VLOOKUP(AirBSYLD2!BD$4,'[1]INTERNAL PARAMETERS-1'!$B$5:$J$44,6,FALSE)*VLOOKUP(AirBSYLD2!BD$4,'[1]INTERNAL PARAMETERS-1'!$B$5:$J$44,3,FALSE) + AirBSYLD1!BD50*(1-VLOOKUP(AirBSYLD2!BD$4,'[1]INTERNAL PARAMETERS-1'!$B$5:$J$44,5,FALSE))*VLOOKUP(AirBSYLD2!BD$4,'[1]INTERNAL PARAMETERS-1'!$B$5:$J$44,8,FALSE)*VLOOKUP(AirBSYLD2!BD$4,'[1]INTERNAL PARAMETERS-1'!$B$5:$J$44,3,FALSE)</f>
        <v>7.0659495128639394E-2</v>
      </c>
      <c r="BE50" s="44">
        <f>AirBSYLD1!BE50*VLOOKUP(AirBSYLD2!BE$4,'[1]INTERNAL PARAMETERS-1'!$B$5:$J$44,5,FALSE)*VLOOKUP(AirBSYLD2!BE$4,'[1]INTERNAL PARAMETERS-1'!$B$5:$J$44,6,FALSE)*VLOOKUP(AirBSYLD2!BE$4,'[1]INTERNAL PARAMETERS-1'!$B$5:$J$44,3,FALSE) + AirBSYLD1!BE50*(1-VLOOKUP(AirBSYLD2!BE$4,'[1]INTERNAL PARAMETERS-1'!$B$5:$J$44,5,FALSE))*VLOOKUP(AirBSYLD2!BE$4,'[1]INTERNAL PARAMETERS-1'!$B$5:$J$44,8,FALSE)*VLOOKUP(AirBSYLD2!BE$4,'[1]INTERNAL PARAMETERS-1'!$B$5:$J$44,3,FALSE)</f>
        <v>0.15002079301121629</v>
      </c>
      <c r="BF50" s="44">
        <f>AirBSYLD1!BF50*VLOOKUP(AirBSYLD2!BF$4,'[1]INTERNAL PARAMETERS-1'!$B$5:$J$44,5,FALSE)*VLOOKUP(AirBSYLD2!BF$4,'[1]INTERNAL PARAMETERS-1'!$B$5:$J$44,6,FALSE)*VLOOKUP(AirBSYLD2!BF$4,'[1]INTERNAL PARAMETERS-1'!$B$5:$J$44,3,FALSE) + AirBSYLD1!BF50*(1-VLOOKUP(AirBSYLD2!BF$4,'[1]INTERNAL PARAMETERS-1'!$B$5:$J$44,5,FALSE))*VLOOKUP(AirBSYLD2!BF$4,'[1]INTERNAL PARAMETERS-1'!$B$5:$J$44,8,FALSE)*VLOOKUP(AirBSYLD2!BF$4,'[1]INTERNAL PARAMETERS-1'!$B$5:$J$44,3,FALSE)</f>
        <v>0</v>
      </c>
      <c r="BG50" s="44">
        <f>AirBSYLD1!BG50*VLOOKUP(AirBSYLD2!BG$4,'[1]INTERNAL PARAMETERS-1'!$B$5:$J$44,5,FALSE)*VLOOKUP(AirBSYLD2!BG$4,'[1]INTERNAL PARAMETERS-1'!$B$5:$J$44,6,FALSE)*VLOOKUP(AirBSYLD2!BG$4,'[1]INTERNAL PARAMETERS-1'!$B$5:$J$44,3,FALSE) + AirBSYLD1!BG50*(1-VLOOKUP(AirBSYLD2!BG$4,'[1]INTERNAL PARAMETERS-1'!$B$5:$J$44,5,FALSE))*VLOOKUP(AirBSYLD2!BG$4,'[1]INTERNAL PARAMETERS-1'!$B$5:$J$44,8,FALSE)*VLOOKUP(AirBSYLD2!BG$4,'[1]INTERNAL PARAMETERS-1'!$B$5:$J$44,3,FALSE)</f>
        <v>5.8811062922441752E-2</v>
      </c>
      <c r="BH50" s="44">
        <f>AirBSYLD1!BH50*VLOOKUP(AirBSYLD2!BH$4,'[1]INTERNAL PARAMETERS-1'!$B$5:$J$44,5,FALSE)*VLOOKUP(AirBSYLD2!BH$4,'[1]INTERNAL PARAMETERS-1'!$B$5:$J$44,6,FALSE)*VLOOKUP(AirBSYLD2!BH$4,'[1]INTERNAL PARAMETERS-1'!$B$5:$J$44,3,FALSE) + AirBSYLD1!BH50*(1-VLOOKUP(AirBSYLD2!BH$4,'[1]INTERNAL PARAMETERS-1'!$B$5:$J$44,5,FALSE))*VLOOKUP(AirBSYLD2!BH$4,'[1]INTERNAL PARAMETERS-1'!$B$5:$J$44,8,FALSE)*VLOOKUP(AirBSYLD2!BH$4,'[1]INTERNAL PARAMETERS-1'!$B$5:$J$44,3,FALSE)</f>
        <v>5.277187706150396E-4</v>
      </c>
      <c r="BI50" s="44">
        <f>AirBSYLD1!BI50*VLOOKUP(AirBSYLD2!BI$4,'[1]INTERNAL PARAMETERS-1'!$B$5:$J$44,5,FALSE)*VLOOKUP(AirBSYLD2!BI$4,'[1]INTERNAL PARAMETERS-1'!$B$5:$J$44,6,FALSE)*VLOOKUP(AirBSYLD2!BI$4,'[1]INTERNAL PARAMETERS-1'!$B$5:$J$44,3,FALSE) + AirBSYLD1!BI50*(1-VLOOKUP(AirBSYLD2!BI$4,'[1]INTERNAL PARAMETERS-1'!$B$5:$J$44,5,FALSE))*VLOOKUP(AirBSYLD2!BI$4,'[1]INTERNAL PARAMETERS-1'!$B$5:$J$44,8,FALSE)*VLOOKUP(AirBSYLD2!BI$4,'[1]INTERNAL PARAMETERS-1'!$B$5:$J$44,3,FALSE)</f>
        <v>0</v>
      </c>
      <c r="BJ50" s="44">
        <f>AirBSYLD1!BJ50*VLOOKUP(AirBSYLD2!BJ$4,'[1]INTERNAL PARAMETERS-1'!$B$5:$J$44,5,FALSE)*VLOOKUP(AirBSYLD2!BJ$4,'[1]INTERNAL PARAMETERS-1'!$B$5:$J$44,6,FALSE)*VLOOKUP(AirBSYLD2!BJ$4,'[1]INTERNAL PARAMETERS-1'!$B$5:$J$44,3,FALSE) + AirBSYLD1!BJ50*(1-VLOOKUP(AirBSYLD2!BJ$4,'[1]INTERNAL PARAMETERS-1'!$B$5:$J$44,5,FALSE))*VLOOKUP(AirBSYLD2!BJ$4,'[1]INTERNAL PARAMETERS-1'!$B$5:$J$44,8,FALSE)*VLOOKUP(AirBSYLD2!BJ$4,'[1]INTERNAL PARAMETERS-1'!$B$5:$J$44,3,FALSE)</f>
        <v>2.8555702308153953E-2</v>
      </c>
      <c r="BK50" s="44">
        <f>AirBSYLD1!BK50*VLOOKUP(AirBSYLD2!BK$4,'[1]INTERNAL PARAMETERS-1'!$B$5:$J$44,5,FALSE)*VLOOKUP(AirBSYLD2!BK$4,'[1]INTERNAL PARAMETERS-1'!$B$5:$J$44,6,FALSE)*VLOOKUP(AirBSYLD2!BK$4,'[1]INTERNAL PARAMETERS-1'!$B$5:$J$44,3,FALSE) + AirBSYLD1!BK50*(1-VLOOKUP(AirBSYLD2!BK$4,'[1]INTERNAL PARAMETERS-1'!$B$5:$J$44,5,FALSE))*VLOOKUP(AirBSYLD2!BK$4,'[1]INTERNAL PARAMETERS-1'!$B$5:$J$44,8,FALSE)*VLOOKUP(AirBSYLD2!BK$4,'[1]INTERNAL PARAMETERS-1'!$B$5:$J$44,3,FALSE)</f>
        <v>4.5328206408578972E-2</v>
      </c>
      <c r="BL50" s="44">
        <f>AirBSYLD1!BL50*VLOOKUP(AirBSYLD2!BL$4,'[1]INTERNAL PARAMETERS-1'!$B$5:$J$44,5,FALSE)*VLOOKUP(AirBSYLD2!BL$4,'[1]INTERNAL PARAMETERS-1'!$B$5:$J$44,6,FALSE)*VLOOKUP(AirBSYLD2!BL$4,'[1]INTERNAL PARAMETERS-1'!$B$5:$J$44,3,FALSE) + AirBSYLD1!BL50*(1-VLOOKUP(AirBSYLD2!BL$4,'[1]INTERNAL PARAMETERS-1'!$B$5:$J$44,5,FALSE))*VLOOKUP(AirBSYLD2!BL$4,'[1]INTERNAL PARAMETERS-1'!$B$5:$J$44,8,FALSE)*VLOOKUP(AirBSYLD2!BL$4,'[1]INTERNAL PARAMETERS-1'!$B$5:$J$44,3,FALSE)</f>
        <v>0.10098489734847169</v>
      </c>
      <c r="BM50" s="44">
        <f>AirBSYLD1!BM50*VLOOKUP(AirBSYLD2!BM$4,'[1]INTERNAL PARAMETERS-1'!$B$5:$J$44,5,FALSE)*VLOOKUP(AirBSYLD2!BM$4,'[1]INTERNAL PARAMETERS-1'!$B$5:$J$44,6,FALSE)*VLOOKUP(AirBSYLD2!BM$4,'[1]INTERNAL PARAMETERS-1'!$B$5:$J$44,3,FALSE) + AirBSYLD1!BM50*(1-VLOOKUP(AirBSYLD2!BM$4,'[1]INTERNAL PARAMETERS-1'!$B$5:$J$44,5,FALSE))*VLOOKUP(AirBSYLD2!BM$4,'[1]INTERNAL PARAMETERS-1'!$B$5:$J$44,8,FALSE)*VLOOKUP(AirBSYLD2!BM$4,'[1]INTERNAL PARAMETERS-1'!$B$5:$J$44,3,FALSE)</f>
        <v>4.4097302096886545E-2</v>
      </c>
      <c r="BN50" s="44">
        <f>AirBSYLD1!BN50*VLOOKUP(AirBSYLD2!BN$4,'[1]INTERNAL PARAMETERS-1'!$B$5:$J$44,5,FALSE)*VLOOKUP(AirBSYLD2!BN$4,'[1]INTERNAL PARAMETERS-1'!$B$5:$J$44,6,FALSE)*VLOOKUP(AirBSYLD2!BN$4,'[1]INTERNAL PARAMETERS-1'!$B$5:$J$44,3,FALSE) + AirBSYLD1!BN50*(1-VLOOKUP(AirBSYLD2!BN$4,'[1]INTERNAL PARAMETERS-1'!$B$5:$J$44,5,FALSE))*VLOOKUP(AirBSYLD2!BN$4,'[1]INTERNAL PARAMETERS-1'!$B$5:$J$44,8,FALSE)*VLOOKUP(AirBSYLD2!BN$4,'[1]INTERNAL PARAMETERS-1'!$B$5:$J$44,3,FALSE)</f>
        <v>3.9510762195597585E-2</v>
      </c>
      <c r="BO50" s="44">
        <f>AirBSYLD1!BO50*VLOOKUP(AirBSYLD2!BO$4,'[1]INTERNAL PARAMETERS-1'!$B$5:$J$44,5,FALSE)*VLOOKUP(AirBSYLD2!BO$4,'[1]INTERNAL PARAMETERS-1'!$B$5:$J$44,6,FALSE)*VLOOKUP(AirBSYLD2!BO$4,'[1]INTERNAL PARAMETERS-1'!$B$5:$J$44,3,FALSE) + AirBSYLD1!BO50*(1-VLOOKUP(AirBSYLD2!BO$4,'[1]INTERNAL PARAMETERS-1'!$B$5:$J$44,5,FALSE))*VLOOKUP(AirBSYLD2!BO$4,'[1]INTERNAL PARAMETERS-1'!$B$5:$J$44,8,FALSE)*VLOOKUP(AirBSYLD2!BO$4,'[1]INTERNAL PARAMETERS-1'!$B$5:$J$44,3,FALSE)</f>
        <v>2.9382622316767387E-2</v>
      </c>
      <c r="BP50" s="44">
        <f>AirBSYLD1!BP50*VLOOKUP(AirBSYLD2!BP$4,'[1]INTERNAL PARAMETERS-1'!$B$5:$J$44,5,FALSE)*VLOOKUP(AirBSYLD2!BP$4,'[1]INTERNAL PARAMETERS-1'!$B$5:$J$44,6,FALSE)*VLOOKUP(AirBSYLD2!BP$4,'[1]INTERNAL PARAMETERS-1'!$B$5:$J$44,3,FALSE) + AirBSYLD1!BP50*(1-VLOOKUP(AirBSYLD2!BP$4,'[1]INTERNAL PARAMETERS-1'!$B$5:$J$44,5,FALSE))*VLOOKUP(AirBSYLD2!BP$4,'[1]INTERNAL PARAMETERS-1'!$B$5:$J$44,8,FALSE)*VLOOKUP(AirBSYLD2!BP$4,'[1]INTERNAL PARAMETERS-1'!$B$5:$J$44,3,FALSE)</f>
        <v>2.4298280109956339E-3</v>
      </c>
      <c r="BQ50" s="44">
        <f>AirBSYLD1!BQ50*VLOOKUP(AirBSYLD2!BQ$4,'[1]INTERNAL PARAMETERS-1'!$B$5:$J$44,5,FALSE)*VLOOKUP(AirBSYLD2!BQ$4,'[1]INTERNAL PARAMETERS-1'!$B$5:$J$44,6,FALSE)*VLOOKUP(AirBSYLD2!BQ$4,'[1]INTERNAL PARAMETERS-1'!$B$5:$J$44,3,FALSE) + AirBSYLD1!BQ50*(1-VLOOKUP(AirBSYLD2!BQ$4,'[1]INTERNAL PARAMETERS-1'!$B$5:$J$44,5,FALSE))*VLOOKUP(AirBSYLD2!BQ$4,'[1]INTERNAL PARAMETERS-1'!$B$5:$J$44,8,FALSE)*VLOOKUP(AirBSYLD2!BQ$4,'[1]INTERNAL PARAMETERS-1'!$B$5:$J$44,3,FALSE)</f>
        <v>0.12312846948522241</v>
      </c>
      <c r="BR50" s="44">
        <f>AirBSYLD1!BR50*VLOOKUP(AirBSYLD2!BR$4,'[1]INTERNAL PARAMETERS-1'!$B$5:$J$44,5,FALSE)*VLOOKUP(AirBSYLD2!BR$4,'[1]INTERNAL PARAMETERS-1'!$B$5:$J$44,6,FALSE)*VLOOKUP(AirBSYLD2!BR$4,'[1]INTERNAL PARAMETERS-1'!$B$5:$J$44,3,FALSE) + AirBSYLD1!BR50*(1-VLOOKUP(AirBSYLD2!BR$4,'[1]INTERNAL PARAMETERS-1'!$B$5:$J$44,5,FALSE))*VLOOKUP(AirBSYLD2!BR$4,'[1]INTERNAL PARAMETERS-1'!$B$5:$J$44,8,FALSE)*VLOOKUP(AirBSYLD2!BR$4,'[1]INTERNAL PARAMETERS-1'!$B$5:$J$44,3,FALSE)</f>
        <v>3.4353461353377837E-3</v>
      </c>
      <c r="BS50" s="44">
        <f>AirBSYLD1!BS50*VLOOKUP(AirBSYLD2!BS$4,'[1]INTERNAL PARAMETERS-1'!$B$5:$J$44,5,FALSE)*VLOOKUP(AirBSYLD2!BS$4,'[1]INTERNAL PARAMETERS-1'!$B$5:$J$44,6,FALSE)*VLOOKUP(AirBSYLD2!BS$4,'[1]INTERNAL PARAMETERS-1'!$B$5:$J$44,3,FALSE) + AirBSYLD1!BS50*(1-VLOOKUP(AirBSYLD2!BS$4,'[1]INTERNAL PARAMETERS-1'!$B$5:$J$44,5,FALSE))*VLOOKUP(AirBSYLD2!BS$4,'[1]INTERNAL PARAMETERS-1'!$B$5:$J$44,8,FALSE)*VLOOKUP(AirBSYLD2!BS$4,'[1]INTERNAL PARAMETERS-1'!$B$5:$J$44,3,FALSE)</f>
        <v>3.6341897704356737E-4</v>
      </c>
      <c r="BT50" s="44">
        <f>AirBSYLD1!BT50*VLOOKUP(AirBSYLD2!BT$4,'[1]INTERNAL PARAMETERS-1'!$B$5:$J$44,5,FALSE)*VLOOKUP(AirBSYLD2!BT$4,'[1]INTERNAL PARAMETERS-1'!$B$5:$J$44,6,FALSE)*VLOOKUP(AirBSYLD2!BT$4,'[1]INTERNAL PARAMETERS-1'!$B$5:$J$44,3,FALSE) + AirBSYLD1!BT50*(1-VLOOKUP(AirBSYLD2!BT$4,'[1]INTERNAL PARAMETERS-1'!$B$5:$J$44,5,FALSE))*VLOOKUP(AirBSYLD2!BT$4,'[1]INTERNAL PARAMETERS-1'!$B$5:$J$44,8,FALSE)*VLOOKUP(AirBSYLD2!BT$4,'[1]INTERNAL PARAMETERS-1'!$B$5:$J$44,3,FALSE)</f>
        <v>0</v>
      </c>
      <c r="BU50" s="44">
        <f>AirBSYLD1!BU50*VLOOKUP(AirBSYLD2!BU$4,'[1]INTERNAL PARAMETERS-1'!$B$5:$J$44,5,FALSE)*VLOOKUP(AirBSYLD2!BU$4,'[1]INTERNAL PARAMETERS-1'!$B$5:$J$44,6,FALSE)*VLOOKUP(AirBSYLD2!BU$4,'[1]INTERNAL PARAMETERS-1'!$B$5:$J$44,3,FALSE) + AirBSYLD1!BU50*(1-VLOOKUP(AirBSYLD2!BU$4,'[1]INTERNAL PARAMETERS-1'!$B$5:$J$44,5,FALSE))*VLOOKUP(AirBSYLD2!BU$4,'[1]INTERNAL PARAMETERS-1'!$B$5:$J$44,8,FALSE)*VLOOKUP(AirBSYLD2!BU$4,'[1]INTERNAL PARAMETERS-1'!$B$5:$J$44,3,FALSE)</f>
        <v>0</v>
      </c>
      <c r="BV50" s="44">
        <f>AirBSYLD1!BV50*VLOOKUP(AirBSYLD2!BV$4,'[1]INTERNAL PARAMETERS-1'!$B$5:$J$44,5,FALSE)*VLOOKUP(AirBSYLD2!BV$4,'[1]INTERNAL PARAMETERS-1'!$B$5:$J$44,6,FALSE)*VLOOKUP(AirBSYLD2!BV$4,'[1]INTERNAL PARAMETERS-1'!$B$5:$J$44,3,FALSE) + AirBSYLD1!BV50*(1-VLOOKUP(AirBSYLD2!BV$4,'[1]INTERNAL PARAMETERS-1'!$B$5:$J$44,5,FALSE))*VLOOKUP(AirBSYLD2!BV$4,'[1]INTERNAL PARAMETERS-1'!$B$5:$J$44,8,FALSE)*VLOOKUP(AirBSYLD2!BV$4,'[1]INTERNAL PARAMETERS-1'!$B$5:$J$44,3,FALSE)</f>
        <v>0</v>
      </c>
      <c r="BW50" s="44">
        <f>AirBSYLD1!BW50*VLOOKUP(AirBSYLD2!BW$4,'[1]INTERNAL PARAMETERS-1'!$B$5:$J$44,5,FALSE)*VLOOKUP(AirBSYLD2!BW$4,'[1]INTERNAL PARAMETERS-1'!$B$5:$J$44,6,FALSE)*VLOOKUP(AirBSYLD2!BW$4,'[1]INTERNAL PARAMETERS-1'!$B$5:$J$44,3,FALSE) + AirBSYLD1!BW50*(1-VLOOKUP(AirBSYLD2!BW$4,'[1]INTERNAL PARAMETERS-1'!$B$5:$J$44,5,FALSE))*VLOOKUP(AirBSYLD2!BW$4,'[1]INTERNAL PARAMETERS-1'!$B$5:$J$44,8,FALSE)*VLOOKUP(AirBSYLD2!BW$4,'[1]INTERNAL PARAMETERS-1'!$B$5:$J$44,3,FALSE)</f>
        <v>0</v>
      </c>
      <c r="BX50" s="44">
        <f>AirBSYLD1!BX50*VLOOKUP(AirBSYLD2!BX$4,'[1]INTERNAL PARAMETERS-1'!$B$5:$J$44,5,FALSE)*VLOOKUP(AirBSYLD2!BX$4,'[1]INTERNAL PARAMETERS-1'!$B$5:$J$44,6,FALSE)*VLOOKUP(AirBSYLD2!BX$4,'[1]INTERNAL PARAMETERS-1'!$B$5:$J$44,3,FALSE) + AirBSYLD1!BX50*(1-VLOOKUP(AirBSYLD2!BX$4,'[1]INTERNAL PARAMETERS-1'!$B$5:$J$44,5,FALSE))*VLOOKUP(AirBSYLD2!BX$4,'[1]INTERNAL PARAMETERS-1'!$B$5:$J$44,8,FALSE)*VLOOKUP(AirBSYLD2!BX$4,'[1]INTERNAL PARAMETERS-1'!$B$5:$J$44,3,FALSE)</f>
        <v>0</v>
      </c>
      <c r="BY50" s="44">
        <f>AirBSYLD1!BY50*VLOOKUP(AirBSYLD2!BY$4,'[1]INTERNAL PARAMETERS-1'!$B$5:$J$44,5,FALSE)*VLOOKUP(AirBSYLD2!BY$4,'[1]INTERNAL PARAMETERS-1'!$B$5:$J$44,6,FALSE)*VLOOKUP(AirBSYLD2!BY$4,'[1]INTERNAL PARAMETERS-1'!$B$5:$J$44,3,FALSE) + AirBSYLD1!BY50*(1-VLOOKUP(AirBSYLD2!BY$4,'[1]INTERNAL PARAMETERS-1'!$B$5:$J$44,5,FALSE))*VLOOKUP(AirBSYLD2!BY$4,'[1]INTERNAL PARAMETERS-1'!$B$5:$J$44,8,FALSE)*VLOOKUP(AirBSYLD2!BY$4,'[1]INTERNAL PARAMETERS-1'!$B$5:$J$44,3,FALSE)</f>
        <v>0</v>
      </c>
      <c r="BZ50" s="44">
        <f>AirBSYLD1!BZ50*VLOOKUP(AirBSYLD2!BZ$4,'[1]INTERNAL PARAMETERS-1'!$B$5:$J$44,5,FALSE)*VLOOKUP(AirBSYLD2!BZ$4,'[1]INTERNAL PARAMETERS-1'!$B$5:$J$44,6,FALSE)*VLOOKUP(AirBSYLD2!BZ$4,'[1]INTERNAL PARAMETERS-1'!$B$5:$J$44,3,FALSE) + AirBSYLD1!BZ50*(1-VLOOKUP(AirBSYLD2!BZ$4,'[1]INTERNAL PARAMETERS-1'!$B$5:$J$44,5,FALSE))*VLOOKUP(AirBSYLD2!BZ$4,'[1]INTERNAL PARAMETERS-1'!$B$5:$J$44,8,FALSE)*VLOOKUP(AirBSYLD2!BZ$4,'[1]INTERNAL PARAMETERS-1'!$B$5:$J$44,3,FALSE)</f>
        <v>3.6856582177623138E-4</v>
      </c>
      <c r="CA50" s="44">
        <f>AirBSYLD1!CA50*VLOOKUP(AirBSYLD2!CA$4,'[1]INTERNAL PARAMETERS-1'!$B$5:$J$44,5,FALSE)*VLOOKUP(AirBSYLD2!CA$4,'[1]INTERNAL PARAMETERS-1'!$B$5:$J$44,6,FALSE)*VLOOKUP(AirBSYLD2!CA$4,'[1]INTERNAL PARAMETERS-1'!$B$5:$J$44,3,FALSE) + AirBSYLD1!CA50*(1-VLOOKUP(AirBSYLD2!CA$4,'[1]INTERNAL PARAMETERS-1'!$B$5:$J$44,5,FALSE))*VLOOKUP(AirBSYLD2!CA$4,'[1]INTERNAL PARAMETERS-1'!$B$5:$J$44,8,FALSE)*VLOOKUP(AirBSYLD2!CA$4,'[1]INTERNAL PARAMETERS-1'!$B$5:$J$44,3,FALSE)</f>
        <v>0</v>
      </c>
      <c r="CB50" s="44">
        <f>AirBSYLD1!CB50*VLOOKUP(AirBSYLD2!CB$4,'[1]INTERNAL PARAMETERS-1'!$B$5:$J$44,5,FALSE)*VLOOKUP(AirBSYLD2!CB$4,'[1]INTERNAL PARAMETERS-1'!$B$5:$J$44,6,FALSE)*VLOOKUP(AirBSYLD2!CB$4,'[1]INTERNAL PARAMETERS-1'!$B$5:$J$44,3,FALSE) + AirBSYLD1!CB50*(1-VLOOKUP(AirBSYLD2!CB$4,'[1]INTERNAL PARAMETERS-1'!$B$5:$J$44,5,FALSE))*VLOOKUP(AirBSYLD2!CB$4,'[1]INTERNAL PARAMETERS-1'!$B$5:$J$44,8,FALSE)*VLOOKUP(AirBSYLD2!CB$4,'[1]INTERNAL PARAMETERS-1'!$B$5:$J$44,3,FALSE)</f>
        <v>0</v>
      </c>
      <c r="CC50" s="44">
        <f>AirBSYLD1!CC50*VLOOKUP(AirBSYLD2!CC$4,'[1]INTERNAL PARAMETERS-1'!$B$5:$J$44,5,FALSE)*VLOOKUP(AirBSYLD2!CC$4,'[1]INTERNAL PARAMETERS-1'!$B$5:$J$44,6,FALSE)*VLOOKUP(AirBSYLD2!CC$4,'[1]INTERNAL PARAMETERS-1'!$B$5:$J$44,3,FALSE) + AirBSYLD1!CC50*(1-VLOOKUP(AirBSYLD2!CC$4,'[1]INTERNAL PARAMETERS-1'!$B$5:$J$44,5,FALSE))*VLOOKUP(AirBSYLD2!CC$4,'[1]INTERNAL PARAMETERS-1'!$B$5:$J$44,8,FALSE)*VLOOKUP(AirBSYLD2!CC$4,'[1]INTERNAL PARAMETERS-1'!$B$5:$J$44,3,FALSE)</f>
        <v>7.4457086087742171E-4</v>
      </c>
      <c r="CD50" s="44">
        <f>AirBSYLD1!CD50*VLOOKUP(AirBSYLD2!CD$4,'[1]INTERNAL PARAMETERS-1'!$B$5:$J$44,5,FALSE)*VLOOKUP(AirBSYLD2!CD$4,'[1]INTERNAL PARAMETERS-1'!$B$5:$J$44,6,FALSE)*VLOOKUP(AirBSYLD2!CD$4,'[1]INTERNAL PARAMETERS-1'!$B$5:$J$44,3,FALSE) + AirBSYLD1!CD50*(1-VLOOKUP(AirBSYLD2!CD$4,'[1]INTERNAL PARAMETERS-1'!$B$5:$J$44,5,FALSE))*VLOOKUP(AirBSYLD2!CD$4,'[1]INTERNAL PARAMETERS-1'!$B$5:$J$44,8,FALSE)*VLOOKUP(AirBSYLD2!CD$4,'[1]INTERNAL PARAMETERS-1'!$B$5:$J$44,3,FALSE)</f>
        <v>1.684592474302363E-3</v>
      </c>
      <c r="CE50" s="44">
        <f>AirBSYLD1!CE50*VLOOKUP(AirBSYLD2!CE$4,'[1]INTERNAL PARAMETERS-1'!$B$5:$J$44,5,FALSE)*VLOOKUP(AirBSYLD2!CE$4,'[1]INTERNAL PARAMETERS-1'!$B$5:$J$44,6,FALSE)*VLOOKUP(AirBSYLD2!CE$4,'[1]INTERNAL PARAMETERS-1'!$B$5:$J$44,3,FALSE) + AirBSYLD1!CE50*(1-VLOOKUP(AirBSYLD2!CE$4,'[1]INTERNAL PARAMETERS-1'!$B$5:$J$44,5,FALSE))*VLOOKUP(AirBSYLD2!CE$4,'[1]INTERNAL PARAMETERS-1'!$B$5:$J$44,8,FALSE)*VLOOKUP(AirBSYLD2!CE$4,'[1]INTERNAL PARAMETERS-1'!$B$5:$J$44,3,FALSE)</f>
        <v>3.4750346044775358E-3</v>
      </c>
      <c r="CF50" s="44">
        <f>AirBSYLD1!CF50*VLOOKUP(AirBSYLD2!CF$4,'[1]INTERNAL PARAMETERS-1'!$B$5:$J$44,5,FALSE)*VLOOKUP(AirBSYLD2!CF$4,'[1]INTERNAL PARAMETERS-1'!$B$5:$J$44,6,FALSE)*VLOOKUP(AirBSYLD2!CF$4,'[1]INTERNAL PARAMETERS-1'!$B$5:$J$44,3,FALSE) + AirBSYLD1!CF50*(1-VLOOKUP(AirBSYLD2!CF$4,'[1]INTERNAL PARAMETERS-1'!$B$5:$J$44,5,FALSE))*VLOOKUP(AirBSYLD2!CF$4,'[1]INTERNAL PARAMETERS-1'!$B$5:$J$44,8,FALSE)*VLOOKUP(AirBSYLD2!CF$4,'[1]INTERNAL PARAMETERS-1'!$B$5:$J$44,3,FALSE)</f>
        <v>1.5486900418962683E-3</v>
      </c>
      <c r="CG50" s="44">
        <f>AirBSYLD1!CG50*VLOOKUP(AirBSYLD2!CG$4,'[1]INTERNAL PARAMETERS-1'!$B$5:$J$44,5,FALSE)*VLOOKUP(AirBSYLD2!CG$4,'[1]INTERNAL PARAMETERS-1'!$B$5:$J$44,6,FALSE)*VLOOKUP(AirBSYLD2!CG$4,'[1]INTERNAL PARAMETERS-1'!$B$5:$J$44,3,FALSE) + AirBSYLD1!CG50*(1-VLOOKUP(AirBSYLD2!CG$4,'[1]INTERNAL PARAMETERS-1'!$B$5:$J$44,5,FALSE))*VLOOKUP(AirBSYLD2!CG$4,'[1]INTERNAL PARAMETERS-1'!$B$5:$J$44,8,FALSE)*VLOOKUP(AirBSYLD2!CG$4,'[1]INTERNAL PARAMETERS-1'!$B$5:$J$44,3,FALSE)</f>
        <v>0</v>
      </c>
      <c r="CH50" s="43">
        <f>AirBSYLD1!CH50*VLOOKUP(AirBSYLD2!CH$4,'[1]INTERNAL PARAMETERS-1'!$B$5:$J$44,5,FALSE)*VLOOKUP(AirBSYLD2!CH$4,'[1]INTERNAL PARAMETERS-1'!$B$5:$J$44,6,FALSE)*VLOOKUP(AirBSYLD2!CH$4,'[1]INTERNAL PARAMETERS-1'!$B$5:$J$44,3,FALSE) + AirBSYLD1!CH50*(1-VLOOKUP(AirBSYLD2!CH$4,'[1]INTERNAL PARAMETERS-1'!$B$5:$J$44,5,FALSE))*VLOOKUP(AirBSYLD2!CH$4,'[1]INTERNAL PARAMETERS-1'!$B$5:$J$44,8,FALSE)*VLOOKUP(AirBSYLD2!CH$4,'[1]INTERNAL PARAMETERS-1'!$B$5:$J$44,3,FALSE)</f>
        <v>0</v>
      </c>
      <c r="CJ50" s="45">
        <f t="shared" si="0"/>
        <v>67.275836488691425</v>
      </c>
      <c r="CK50" s="43">
        <f t="shared" si="1"/>
        <v>1.690863673331829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AirBS!X51</f>
        <v>144.81589791701577</v>
      </c>
      <c r="F51" s="59">
        <f>'[1]INTERNAL PARAMETERS-1'!M15</f>
        <v>34.72</v>
      </c>
      <c r="G51" s="45">
        <f>AirBSYLD1!G51*VLOOKUP(AirBSYLD2!G$4,'[1]INTERNAL PARAMETERS-1'!$B$5:$J$44,5,FALSE)*VLOOKUP(AirBSYLD2!G$4,'[1]INTERNAL PARAMETERS-1'!$B$5:$J$44,7,FALSE)*AirBSYLD2!$F51 + AirBSYLD1!G51*(1-VLOOKUP(AirBSYLD2!G$4,'[1]INTERNAL PARAMETERS-1'!$B$5:$J$44,5,FALSE))*VLOOKUP(AirBSYLD2!G$4,'[1]INTERNAL PARAMETERS-1'!$B$5:$J$44,9,FALSE)*AirBSYLD2!$F51</f>
        <v>23.70174652050077</v>
      </c>
      <c r="H51" s="44">
        <f>AirBSYLD1!H51*VLOOKUP(AirBSYLD2!H$4,'[1]INTERNAL PARAMETERS-1'!$B$5:$J$44,5,FALSE)*VLOOKUP(AirBSYLD2!H$4,'[1]INTERNAL PARAMETERS-1'!$B$5:$J$44,7,FALSE)*AirBSYLD2!$F51 + AirBSYLD1!H51*(1-VLOOKUP(AirBSYLD2!H$4,'[1]INTERNAL PARAMETERS-1'!$B$5:$J$44,5,FALSE))*VLOOKUP(AirBSYLD2!H$4,'[1]INTERNAL PARAMETERS-1'!$B$5:$J$44,9,FALSE)*AirBSYLD2!$F51</f>
        <v>6.5716949171525476</v>
      </c>
      <c r="I51" s="44">
        <f>AirBSYLD1!I51*VLOOKUP(AirBSYLD2!I$4,'[1]INTERNAL PARAMETERS-1'!$B$5:$J$44,5,FALSE)*VLOOKUP(AirBSYLD2!I$4,'[1]INTERNAL PARAMETERS-1'!$B$5:$J$44,7,FALSE)*AirBSYLD2!$F51 + AirBSYLD1!I51*(1-VLOOKUP(AirBSYLD2!I$4,'[1]INTERNAL PARAMETERS-1'!$B$5:$J$44,5,FALSE))*VLOOKUP(AirBSYLD2!I$4,'[1]INTERNAL PARAMETERS-1'!$B$5:$J$44,9,FALSE)*AirBSYLD2!$F51</f>
        <v>10.901596592040059</v>
      </c>
      <c r="J51" s="44">
        <f>AirBSYLD1!J51*VLOOKUP(AirBSYLD2!J$4,'[1]INTERNAL PARAMETERS-1'!$B$5:$J$44,5,FALSE)*VLOOKUP(AirBSYLD2!J$4,'[1]INTERNAL PARAMETERS-1'!$B$5:$J$44,7,FALSE)*AirBSYLD2!$F51 + AirBSYLD1!J51*(1-VLOOKUP(AirBSYLD2!J$4,'[1]INTERNAL PARAMETERS-1'!$B$5:$J$44,5,FALSE))*VLOOKUP(AirBSYLD2!J$4,'[1]INTERNAL PARAMETERS-1'!$B$5:$J$44,9,FALSE)*AirBSYLD2!$F51</f>
        <v>0</v>
      </c>
      <c r="K51" s="44">
        <f>AirBSYLD1!K51*VLOOKUP(AirBSYLD2!K$4,'[1]INTERNAL PARAMETERS-1'!$B$5:$J$44,5,FALSE)*VLOOKUP(AirBSYLD2!K$4,'[1]INTERNAL PARAMETERS-1'!$B$5:$J$44,7,FALSE)*AirBSYLD2!$F51 + AirBSYLD1!K51*(1-VLOOKUP(AirBSYLD2!K$4,'[1]INTERNAL PARAMETERS-1'!$B$5:$J$44,5,FALSE))*VLOOKUP(AirBSYLD2!K$4,'[1]INTERNAL PARAMETERS-1'!$B$5:$J$44,9,FALSE)*AirBSYLD2!$F51</f>
        <v>0</v>
      </c>
      <c r="L51" s="44">
        <f>AirBSYLD1!L51*VLOOKUP(AirBSYLD2!L$4,'[1]INTERNAL PARAMETERS-1'!$B$5:$J$44,5,FALSE)*VLOOKUP(AirBSYLD2!L$4,'[1]INTERNAL PARAMETERS-1'!$B$5:$J$44,7,FALSE)*AirBSYLD2!$F51 + AirBSYLD1!L51*(1-VLOOKUP(AirBSYLD2!L$4,'[1]INTERNAL PARAMETERS-1'!$B$5:$J$44,5,FALSE))*VLOOKUP(AirBSYLD2!L$4,'[1]INTERNAL PARAMETERS-1'!$B$5:$J$44,9,FALSE)*AirBSYLD2!$F51</f>
        <v>0</v>
      </c>
      <c r="M51" s="44">
        <f>AirBSYLD1!M51*VLOOKUP(AirBSYLD2!M$4,'[1]INTERNAL PARAMETERS-1'!$B$5:$J$44,5,FALSE)*VLOOKUP(AirBSYLD2!M$4,'[1]INTERNAL PARAMETERS-1'!$B$5:$J$44,7,FALSE)*AirBSYLD2!$F51 + AirBSYLD1!M51*(1-VLOOKUP(AirBSYLD2!M$4,'[1]INTERNAL PARAMETERS-1'!$B$5:$J$44,5,FALSE))*VLOOKUP(AirBSYLD2!M$4,'[1]INTERNAL PARAMETERS-1'!$B$5:$J$44,9,FALSE)*AirBSYLD2!$F51</f>
        <v>0.64988803112503624</v>
      </c>
      <c r="N51" s="44">
        <f>AirBSYLD1!N51*VLOOKUP(AirBSYLD2!N$4,'[1]INTERNAL PARAMETERS-1'!$B$5:$J$44,5,FALSE)*VLOOKUP(AirBSYLD2!N$4,'[1]INTERNAL PARAMETERS-1'!$B$5:$J$44,7,FALSE)*AirBSYLD2!$F51 + AirBSYLD1!N51*(1-VLOOKUP(AirBSYLD2!N$4,'[1]INTERNAL PARAMETERS-1'!$B$5:$J$44,5,FALSE))*VLOOKUP(AirBSYLD2!N$4,'[1]INTERNAL PARAMETERS-1'!$B$5:$J$44,9,FALSE)*AirBSYLD2!$F51</f>
        <v>3.7465447229574129E-2</v>
      </c>
      <c r="O51" s="44">
        <f>AirBSYLD1!O51*VLOOKUP(AirBSYLD2!O$4,'[1]INTERNAL PARAMETERS-1'!$B$5:$J$44,5,FALSE)*VLOOKUP(AirBSYLD2!O$4,'[1]INTERNAL PARAMETERS-1'!$B$5:$J$44,7,FALSE)*AirBSYLD2!$F51 + AirBSYLD1!O51*(1-VLOOKUP(AirBSYLD2!O$4,'[1]INTERNAL PARAMETERS-1'!$B$5:$J$44,5,FALSE))*VLOOKUP(AirBSYLD2!O$4,'[1]INTERNAL PARAMETERS-1'!$B$5:$J$44,9,FALSE)*AirBSYLD2!$F51</f>
        <v>0</v>
      </c>
      <c r="P51" s="44">
        <f>AirBSYLD1!P51*VLOOKUP(AirBSYLD2!P$4,'[1]INTERNAL PARAMETERS-1'!$B$5:$J$44,5,FALSE)*VLOOKUP(AirBSYLD2!P$4,'[1]INTERNAL PARAMETERS-1'!$B$5:$J$44,7,FALSE)*AirBSYLD2!$F51 + AirBSYLD1!P51*(1-VLOOKUP(AirBSYLD2!P$4,'[1]INTERNAL PARAMETERS-1'!$B$5:$J$44,5,FALSE))*VLOOKUP(AirBSYLD2!P$4,'[1]INTERNAL PARAMETERS-1'!$B$5:$J$44,9,FALSE)*AirBSYLD2!$F51</f>
        <v>0</v>
      </c>
      <c r="Q51" s="44">
        <f>AirBSYLD1!Q51*VLOOKUP(AirBSYLD2!Q$4,'[1]INTERNAL PARAMETERS-1'!$B$5:$J$44,5,FALSE)*VLOOKUP(AirBSYLD2!Q$4,'[1]INTERNAL PARAMETERS-1'!$B$5:$J$44,7,FALSE)*AirBSYLD2!$F51 + AirBSYLD1!Q51*(1-VLOOKUP(AirBSYLD2!Q$4,'[1]INTERNAL PARAMETERS-1'!$B$5:$J$44,5,FALSE))*VLOOKUP(AirBSYLD2!Q$4,'[1]INTERNAL PARAMETERS-1'!$B$5:$J$44,9,FALSE)*AirBSYLD2!$F51</f>
        <v>0</v>
      </c>
      <c r="R51" s="44">
        <f>AirBSYLD1!R51*VLOOKUP(AirBSYLD2!R$4,'[1]INTERNAL PARAMETERS-1'!$B$5:$J$44,5,FALSE)*VLOOKUP(AirBSYLD2!R$4,'[1]INTERNAL PARAMETERS-1'!$B$5:$J$44,7,FALSE)*AirBSYLD2!$F51 + AirBSYLD1!R51*(1-VLOOKUP(AirBSYLD2!R$4,'[1]INTERNAL PARAMETERS-1'!$B$5:$J$44,5,FALSE))*VLOOKUP(AirBSYLD2!R$4,'[1]INTERNAL PARAMETERS-1'!$B$5:$J$44,9,FALSE)*AirBSYLD2!$F51</f>
        <v>7.7704846459330248E-2</v>
      </c>
      <c r="S51" s="44">
        <f>AirBSYLD1!S51*VLOOKUP(AirBSYLD2!S$4,'[1]INTERNAL PARAMETERS-1'!$B$5:$J$44,5,FALSE)*VLOOKUP(AirBSYLD2!S$4,'[1]INTERNAL PARAMETERS-1'!$B$5:$J$44,7,FALSE)*AirBSYLD2!$F51 + AirBSYLD1!S51*(1-VLOOKUP(AirBSYLD2!S$4,'[1]INTERNAL PARAMETERS-1'!$B$5:$J$44,5,FALSE))*VLOOKUP(AirBSYLD2!S$4,'[1]INTERNAL PARAMETERS-1'!$B$5:$J$44,9,FALSE)*AirBSYLD2!$F51</f>
        <v>1.2867072136396083</v>
      </c>
      <c r="T51" s="44">
        <f>AirBSYLD1!T51*VLOOKUP(AirBSYLD2!T$4,'[1]INTERNAL PARAMETERS-1'!$B$5:$J$44,5,FALSE)*VLOOKUP(AirBSYLD2!T$4,'[1]INTERNAL PARAMETERS-1'!$B$5:$J$44,7,FALSE)*AirBSYLD2!$F51 + AirBSYLD1!T51*(1-VLOOKUP(AirBSYLD2!T$4,'[1]INTERNAL PARAMETERS-1'!$B$5:$J$44,5,FALSE))*VLOOKUP(AirBSYLD2!T$4,'[1]INTERNAL PARAMETERS-1'!$B$5:$J$44,9,FALSE)*AirBSYLD2!$F51</f>
        <v>0.27057722120317829</v>
      </c>
      <c r="U51" s="44">
        <f>AirBSYLD1!U51*VLOOKUP(AirBSYLD2!U$4,'[1]INTERNAL PARAMETERS-1'!$B$5:$J$44,5,FALSE)*VLOOKUP(AirBSYLD2!U$4,'[1]INTERNAL PARAMETERS-1'!$B$5:$J$44,7,FALSE)*AirBSYLD2!$F51 + AirBSYLD1!U51*(1-VLOOKUP(AirBSYLD2!U$4,'[1]INTERNAL PARAMETERS-1'!$B$5:$J$44,5,FALSE))*VLOOKUP(AirBSYLD2!U$4,'[1]INTERNAL PARAMETERS-1'!$B$5:$J$44,9,FALSE)*AirBSYLD2!$F51</f>
        <v>0.29792294762034299</v>
      </c>
      <c r="V51" s="44">
        <f>AirBSYLD1!V51*VLOOKUP(AirBSYLD2!V$4,'[1]INTERNAL PARAMETERS-1'!$B$5:$J$44,5,FALSE)*VLOOKUP(AirBSYLD2!V$4,'[1]INTERNAL PARAMETERS-1'!$B$5:$J$44,7,FALSE)*AirBSYLD2!$F51 + AirBSYLD1!V51*(1-VLOOKUP(AirBSYLD2!V$4,'[1]INTERNAL PARAMETERS-1'!$B$5:$J$44,5,FALSE))*VLOOKUP(AirBSYLD2!V$4,'[1]INTERNAL PARAMETERS-1'!$B$5:$J$44,9,FALSE)*AirBSYLD2!$F51</f>
        <v>1.4482508500282381</v>
      </c>
      <c r="W51" s="44">
        <f>AirBSYLD1!W51*VLOOKUP(AirBSYLD2!W$4,'[1]INTERNAL PARAMETERS-1'!$B$5:$J$44,5,FALSE)*VLOOKUP(AirBSYLD2!W$4,'[1]INTERNAL PARAMETERS-1'!$B$5:$J$44,7,FALSE)*AirBSYLD2!$F51 + AirBSYLD1!W51*(1-VLOOKUP(AirBSYLD2!W$4,'[1]INTERNAL PARAMETERS-1'!$B$5:$J$44,5,FALSE))*VLOOKUP(AirBSYLD2!W$4,'[1]INTERNAL PARAMETERS-1'!$B$5:$J$44,9,FALSE)*AirBSYLD2!$F51</f>
        <v>0</v>
      </c>
      <c r="X51" s="44">
        <f>AirBSYLD1!X51*VLOOKUP(AirBSYLD2!X$4,'[1]INTERNAL PARAMETERS-1'!$B$5:$J$44,5,FALSE)*VLOOKUP(AirBSYLD2!X$4,'[1]INTERNAL PARAMETERS-1'!$B$5:$J$44,7,FALSE)*AirBSYLD2!$F51 + AirBSYLD1!X51*(1-VLOOKUP(AirBSYLD2!X$4,'[1]INTERNAL PARAMETERS-1'!$B$5:$J$44,5,FALSE))*VLOOKUP(AirBSYLD2!X$4,'[1]INTERNAL PARAMETERS-1'!$B$5:$J$44,9,FALSE)*AirBSYLD2!$F51</f>
        <v>0</v>
      </c>
      <c r="Y51" s="44">
        <f>AirBSYLD1!Y51*VLOOKUP(AirBSYLD2!Y$4,'[1]INTERNAL PARAMETERS-1'!$B$5:$J$44,5,FALSE)*VLOOKUP(AirBSYLD2!Y$4,'[1]INTERNAL PARAMETERS-1'!$B$5:$J$44,7,FALSE)*AirBSYLD2!$F51 + AirBSYLD1!Y51*(1-VLOOKUP(AirBSYLD2!Y$4,'[1]INTERNAL PARAMETERS-1'!$B$5:$J$44,5,FALSE))*VLOOKUP(AirBSYLD2!Y$4,'[1]INTERNAL PARAMETERS-1'!$B$5:$J$44,9,FALSE)*AirBSYLD2!$F51</f>
        <v>0</v>
      </c>
      <c r="Z51" s="44">
        <f>AirBSYLD1!Z51*VLOOKUP(AirBSYLD2!Z$4,'[1]INTERNAL PARAMETERS-1'!$B$5:$J$44,5,FALSE)*VLOOKUP(AirBSYLD2!Z$4,'[1]INTERNAL PARAMETERS-1'!$B$5:$J$44,7,FALSE)*AirBSYLD2!$F51 + AirBSYLD1!Z51*(1-VLOOKUP(AirBSYLD2!Z$4,'[1]INTERNAL PARAMETERS-1'!$B$5:$J$44,5,FALSE))*VLOOKUP(AirBSYLD2!Z$4,'[1]INTERNAL PARAMETERS-1'!$B$5:$J$44,9,FALSE)*AirBSYLD2!$F51</f>
        <v>0</v>
      </c>
      <c r="AA51" s="44">
        <f>AirBSYLD1!AA51*VLOOKUP(AirBSYLD2!AA$4,'[1]INTERNAL PARAMETERS-1'!$B$5:$J$44,5,FALSE)*VLOOKUP(AirBSYLD2!AA$4,'[1]INTERNAL PARAMETERS-1'!$B$5:$J$44,7,FALSE)*AirBSYLD2!$F51 + AirBSYLD1!AA51*(1-VLOOKUP(AirBSYLD2!AA$4,'[1]INTERNAL PARAMETERS-1'!$B$5:$J$44,5,FALSE))*VLOOKUP(AirBSYLD2!AA$4,'[1]INTERNAL PARAMETERS-1'!$B$5:$J$44,9,FALSE)*AirBSYLD2!$F51</f>
        <v>0</v>
      </c>
      <c r="AB51" s="44">
        <f>AirBSYLD1!AB51*VLOOKUP(AirBSYLD2!AB$4,'[1]INTERNAL PARAMETERS-1'!$B$5:$J$44,5,FALSE)*VLOOKUP(AirBSYLD2!AB$4,'[1]INTERNAL PARAMETERS-1'!$B$5:$J$44,7,FALSE)*AirBSYLD2!$F51 + AirBSYLD1!AB51*(1-VLOOKUP(AirBSYLD2!AB$4,'[1]INTERNAL PARAMETERS-1'!$B$5:$J$44,5,FALSE))*VLOOKUP(AirBSYLD2!AB$4,'[1]INTERNAL PARAMETERS-1'!$B$5:$J$44,9,FALSE)*AirBSYLD2!$F51</f>
        <v>0</v>
      </c>
      <c r="AC51" s="44">
        <f>AirBSYLD1!AC51*VLOOKUP(AirBSYLD2!AC$4,'[1]INTERNAL PARAMETERS-1'!$B$5:$J$44,5,FALSE)*VLOOKUP(AirBSYLD2!AC$4,'[1]INTERNAL PARAMETERS-1'!$B$5:$J$44,7,FALSE)*AirBSYLD2!$F51 + AirBSYLD1!AC51*(1-VLOOKUP(AirBSYLD2!AC$4,'[1]INTERNAL PARAMETERS-1'!$B$5:$J$44,5,FALSE))*VLOOKUP(AirBSYLD2!AC$4,'[1]INTERNAL PARAMETERS-1'!$B$5:$J$44,9,FALSE)*AirBSYLD2!$F51</f>
        <v>0</v>
      </c>
      <c r="AD51" s="44">
        <f>AirBSYLD1!AD51*VLOOKUP(AirBSYLD2!AD$4,'[1]INTERNAL PARAMETERS-1'!$B$5:$J$44,5,FALSE)*VLOOKUP(AirBSYLD2!AD$4,'[1]INTERNAL PARAMETERS-1'!$B$5:$J$44,7,FALSE)*AirBSYLD2!$F51 + AirBSYLD1!AD51*(1-VLOOKUP(AirBSYLD2!AD$4,'[1]INTERNAL PARAMETERS-1'!$B$5:$J$44,5,FALSE))*VLOOKUP(AirBSYLD2!AD$4,'[1]INTERNAL PARAMETERS-1'!$B$5:$J$44,9,FALSE)*AirBSYLD2!$F51</f>
        <v>0</v>
      </c>
      <c r="AE51" s="44">
        <f>AirBSYLD1!AE51*VLOOKUP(AirBSYLD2!AE$4,'[1]INTERNAL PARAMETERS-1'!$B$5:$J$44,5,FALSE)*VLOOKUP(AirBSYLD2!AE$4,'[1]INTERNAL PARAMETERS-1'!$B$5:$J$44,7,FALSE)*AirBSYLD2!$F51 + AirBSYLD1!AE51*(1-VLOOKUP(AirBSYLD2!AE$4,'[1]INTERNAL PARAMETERS-1'!$B$5:$J$44,5,FALSE))*VLOOKUP(AirBSYLD2!AE$4,'[1]INTERNAL PARAMETERS-1'!$B$5:$J$44,9,FALSE)*AirBSYLD2!$F51</f>
        <v>0</v>
      </c>
      <c r="AF51" s="44">
        <f>AirBSYLD1!AF51*VLOOKUP(AirBSYLD2!AF$4,'[1]INTERNAL PARAMETERS-1'!$B$5:$J$44,5,FALSE)*VLOOKUP(AirBSYLD2!AF$4,'[1]INTERNAL PARAMETERS-1'!$B$5:$J$44,7,FALSE)*AirBSYLD2!$F51 + AirBSYLD1!AF51*(1-VLOOKUP(AirBSYLD2!AF$4,'[1]INTERNAL PARAMETERS-1'!$B$5:$J$44,5,FALSE))*VLOOKUP(AirBSYLD2!AF$4,'[1]INTERNAL PARAMETERS-1'!$B$5:$J$44,9,FALSE)*AirBSYLD2!$F51</f>
        <v>0.10824295570041292</v>
      </c>
      <c r="AG51" s="44">
        <f>AirBSYLD1!AG51*VLOOKUP(AirBSYLD2!AG$4,'[1]INTERNAL PARAMETERS-1'!$B$5:$J$44,5,FALSE)*VLOOKUP(AirBSYLD2!AG$4,'[1]INTERNAL PARAMETERS-1'!$B$5:$J$44,7,FALSE)*AirBSYLD2!$F51 + AirBSYLD1!AG51*(1-VLOOKUP(AirBSYLD2!AG$4,'[1]INTERNAL PARAMETERS-1'!$B$5:$J$44,5,FALSE))*VLOOKUP(AirBSYLD2!AG$4,'[1]INTERNAL PARAMETERS-1'!$B$5:$J$44,9,FALSE)*AirBSYLD2!$F51</f>
        <v>0</v>
      </c>
      <c r="AH51" s="44">
        <f>AirBSYLD1!AH51*VLOOKUP(AirBSYLD2!AH$4,'[1]INTERNAL PARAMETERS-1'!$B$5:$J$44,5,FALSE)*VLOOKUP(AirBSYLD2!AH$4,'[1]INTERNAL PARAMETERS-1'!$B$5:$J$44,7,FALSE)*AirBSYLD2!$F51 + AirBSYLD1!AH51*(1-VLOOKUP(AirBSYLD2!AH$4,'[1]INTERNAL PARAMETERS-1'!$B$5:$J$44,5,FALSE))*VLOOKUP(AirBSYLD2!AH$4,'[1]INTERNAL PARAMETERS-1'!$B$5:$J$44,9,FALSE)*AirBSYLD2!$F51</f>
        <v>0</v>
      </c>
      <c r="AI51" s="44">
        <f>AirBSYLD1!AI51*VLOOKUP(AirBSYLD2!AI$4,'[1]INTERNAL PARAMETERS-1'!$B$5:$J$44,5,FALSE)*VLOOKUP(AirBSYLD2!AI$4,'[1]INTERNAL PARAMETERS-1'!$B$5:$J$44,7,FALSE)*AirBSYLD2!$F51 + AirBSYLD1!AI51*(1-VLOOKUP(AirBSYLD2!AI$4,'[1]INTERNAL PARAMETERS-1'!$B$5:$J$44,5,FALSE))*VLOOKUP(AirBSYLD2!AI$4,'[1]INTERNAL PARAMETERS-1'!$B$5:$J$44,9,FALSE)*AirBSYLD2!$F51</f>
        <v>2.4282764518540705E-2</v>
      </c>
      <c r="AJ51" s="44">
        <f>AirBSYLD1!AJ51*VLOOKUP(AirBSYLD2!AJ$4,'[1]INTERNAL PARAMETERS-1'!$B$5:$J$44,5,FALSE)*VLOOKUP(AirBSYLD2!AJ$4,'[1]INTERNAL PARAMETERS-1'!$B$5:$J$44,7,FALSE)*AirBSYLD2!$F51 + AirBSYLD1!AJ51*(1-VLOOKUP(AirBSYLD2!AJ$4,'[1]INTERNAL PARAMETERS-1'!$B$5:$J$44,5,FALSE))*VLOOKUP(AirBSYLD2!AJ$4,'[1]INTERNAL PARAMETERS-1'!$B$5:$J$44,9,FALSE)*AirBSYLD2!$F51</f>
        <v>0.18940556324461746</v>
      </c>
      <c r="AK51" s="44">
        <f>AirBSYLD1!AK51*VLOOKUP(AirBSYLD2!AK$4,'[1]INTERNAL PARAMETERS-1'!$B$5:$J$44,5,FALSE)*VLOOKUP(AirBSYLD2!AK$4,'[1]INTERNAL PARAMETERS-1'!$B$5:$J$44,7,FALSE)*AirBSYLD2!$F51 + AirBSYLD1!AK51*(1-VLOOKUP(AirBSYLD2!AK$4,'[1]INTERNAL PARAMETERS-1'!$B$5:$J$44,5,FALSE))*VLOOKUP(AirBSYLD2!AK$4,'[1]INTERNAL PARAMETERS-1'!$B$5:$J$44,9,FALSE)*AirBSYLD2!$F51</f>
        <v>0</v>
      </c>
      <c r="AL51" s="44">
        <f>AirBSYLD1!AL51*VLOOKUP(AirBSYLD2!AL$4,'[1]INTERNAL PARAMETERS-1'!$B$5:$J$44,5,FALSE)*VLOOKUP(AirBSYLD2!AL$4,'[1]INTERNAL PARAMETERS-1'!$B$5:$J$44,7,FALSE)*AirBSYLD2!$F51 + AirBSYLD1!AL51*(1-VLOOKUP(AirBSYLD2!AL$4,'[1]INTERNAL PARAMETERS-1'!$B$5:$J$44,5,FALSE))*VLOOKUP(AirBSYLD2!AL$4,'[1]INTERNAL PARAMETERS-1'!$B$5:$J$44,9,FALSE)*AirBSYLD2!$F51</f>
        <v>0</v>
      </c>
      <c r="AM51" s="44">
        <f>AirBSYLD1!AM51*VLOOKUP(AirBSYLD2!AM$4,'[1]INTERNAL PARAMETERS-1'!$B$5:$J$44,5,FALSE)*VLOOKUP(AirBSYLD2!AM$4,'[1]INTERNAL PARAMETERS-1'!$B$5:$J$44,7,FALSE)*AirBSYLD2!$F51 + AirBSYLD1!AM51*(1-VLOOKUP(AirBSYLD2!AM$4,'[1]INTERNAL PARAMETERS-1'!$B$5:$J$44,5,FALSE))*VLOOKUP(AirBSYLD2!AM$4,'[1]INTERNAL PARAMETERS-1'!$B$5:$J$44,9,FALSE)*AirBSYLD2!$F51</f>
        <v>0</v>
      </c>
      <c r="AN51" s="44">
        <f>AirBSYLD1!AN51*VLOOKUP(AirBSYLD2!AN$4,'[1]INTERNAL PARAMETERS-1'!$B$5:$J$44,5,FALSE)*VLOOKUP(AirBSYLD2!AN$4,'[1]INTERNAL PARAMETERS-1'!$B$5:$J$44,7,FALSE)*AirBSYLD2!$F51 + AirBSYLD1!AN51*(1-VLOOKUP(AirBSYLD2!AN$4,'[1]INTERNAL PARAMETERS-1'!$B$5:$J$44,5,FALSE))*VLOOKUP(AirBSYLD2!AN$4,'[1]INTERNAL PARAMETERS-1'!$B$5:$J$44,9,FALSE)*AirBSYLD2!$F51</f>
        <v>0</v>
      </c>
      <c r="AO51" s="44">
        <f>AirBSYLD1!AO51*VLOOKUP(AirBSYLD2!AO$4,'[1]INTERNAL PARAMETERS-1'!$B$5:$J$44,5,FALSE)*VLOOKUP(AirBSYLD2!AO$4,'[1]INTERNAL PARAMETERS-1'!$B$5:$J$44,7,FALSE)*AirBSYLD2!$F51 + AirBSYLD1!AO51*(1-VLOOKUP(AirBSYLD2!AO$4,'[1]INTERNAL PARAMETERS-1'!$B$5:$J$44,5,FALSE))*VLOOKUP(AirBSYLD2!AO$4,'[1]INTERNAL PARAMETERS-1'!$B$5:$J$44,9,FALSE)*AirBSYLD2!$F51</f>
        <v>0</v>
      </c>
      <c r="AP51" s="44">
        <f>AirBSYLD1!AP51*VLOOKUP(AirBSYLD2!AP$4,'[1]INTERNAL PARAMETERS-1'!$B$5:$J$44,5,FALSE)*VLOOKUP(AirBSYLD2!AP$4,'[1]INTERNAL PARAMETERS-1'!$B$5:$J$44,7,FALSE)*AirBSYLD2!$F51 + AirBSYLD1!AP51*(1-VLOOKUP(AirBSYLD2!AP$4,'[1]INTERNAL PARAMETERS-1'!$B$5:$J$44,5,FALSE))*VLOOKUP(AirBSYLD2!AP$4,'[1]INTERNAL PARAMETERS-1'!$B$5:$J$44,9,FALSE)*AirBSYLD2!$F51</f>
        <v>0</v>
      </c>
      <c r="AQ51" s="44">
        <f>AirBSYLD1!AQ51*VLOOKUP(AirBSYLD2!AQ$4,'[1]INTERNAL PARAMETERS-1'!$B$5:$J$44,5,FALSE)*VLOOKUP(AirBSYLD2!AQ$4,'[1]INTERNAL PARAMETERS-1'!$B$5:$J$44,7,FALSE)*AirBSYLD2!$F51 + AirBSYLD1!AQ51*(1-VLOOKUP(AirBSYLD2!AQ$4,'[1]INTERNAL PARAMETERS-1'!$B$5:$J$44,5,FALSE))*VLOOKUP(AirBSYLD2!AQ$4,'[1]INTERNAL PARAMETERS-1'!$B$5:$J$44,9,FALSE)*AirBSYLD2!$F51</f>
        <v>0</v>
      </c>
      <c r="AR51" s="44">
        <f>AirBSYLD1!AR51*VLOOKUP(AirBSYLD2!AR$4,'[1]INTERNAL PARAMETERS-1'!$B$5:$J$44,5,FALSE)*VLOOKUP(AirBSYLD2!AR$4,'[1]INTERNAL PARAMETERS-1'!$B$5:$J$44,7,FALSE)*AirBSYLD2!$F51 + AirBSYLD1!AR51*(1-VLOOKUP(AirBSYLD2!AR$4,'[1]INTERNAL PARAMETERS-1'!$B$5:$J$44,5,FALSE))*VLOOKUP(AirBSYLD2!AR$4,'[1]INTERNAL PARAMETERS-1'!$B$5:$J$44,9,FALSE)*AirBSYLD2!$F51</f>
        <v>0</v>
      </c>
      <c r="AS51" s="44">
        <f>AirBSYLD1!AS51*VLOOKUP(AirBSYLD2!AS$4,'[1]INTERNAL PARAMETERS-1'!$B$5:$J$44,5,FALSE)*VLOOKUP(AirBSYLD2!AS$4,'[1]INTERNAL PARAMETERS-1'!$B$5:$J$44,7,FALSE)*AirBSYLD2!$F51 + AirBSYLD1!AS51*(1-VLOOKUP(AirBSYLD2!AS$4,'[1]INTERNAL PARAMETERS-1'!$B$5:$J$44,5,FALSE))*VLOOKUP(AirBSYLD2!AS$4,'[1]INTERNAL PARAMETERS-1'!$B$5:$J$44,9,FALSE)*AirBSYLD2!$F51</f>
        <v>0</v>
      </c>
      <c r="AT51" s="43">
        <f>AirBSYLD1!AT51*VLOOKUP(AirBSYLD2!AT$4,'[1]INTERNAL PARAMETERS-1'!$B$5:$J$44,5,FALSE)*VLOOKUP(AirBSYLD2!AT$4,'[1]INTERNAL PARAMETERS-1'!$B$5:$J$44,7,FALSE)*AirBSYLD2!$F51 + AirBSYLD1!AT51*(1-VLOOKUP(AirBSYLD2!AT$4,'[1]INTERNAL PARAMETERS-1'!$B$5:$J$44,5,FALSE))*VLOOKUP(AirBSYLD2!AT$4,'[1]INTERNAL PARAMETERS-1'!$B$5:$J$44,9,FALSE)*AirBSYLD2!$F51</f>
        <v>0</v>
      </c>
      <c r="AU51" s="45">
        <f>AirBSYLD1!AU51*VLOOKUP(AirBSYLD2!AU$4,'[1]INTERNAL PARAMETERS-1'!$B$5:$J$44,5,FALSE)*VLOOKUP(AirBSYLD2!AU$4,'[1]INTERNAL PARAMETERS-1'!$B$5:$J$44,6,FALSE)*VLOOKUP(AirBSYLD2!AU$4,'[1]INTERNAL PARAMETERS-1'!$B$5:$J$44,3,FALSE) + AirBSYLD1!AU51*(1-VLOOKUP(AirBSYLD2!AU$4,'[1]INTERNAL PARAMETERS-1'!$B$5:$J$44,5,FALSE))*VLOOKUP(AirBSYLD2!AU$4,'[1]INTERNAL PARAMETERS-1'!$B$5:$J$44,8,FALSE)*VLOOKUP(AirBSYLD2!AU$4,'[1]INTERNAL PARAMETERS-1'!$B$5:$J$44,3,FALSE)</f>
        <v>0</v>
      </c>
      <c r="AV51" s="44">
        <f>AirBSYLD1!AV51*VLOOKUP(AirBSYLD2!AV$4,'[1]INTERNAL PARAMETERS-1'!$B$5:$J$44,5,FALSE)*VLOOKUP(AirBSYLD2!AV$4,'[1]INTERNAL PARAMETERS-1'!$B$5:$J$44,6,FALSE)*VLOOKUP(AirBSYLD2!AV$4,'[1]INTERNAL PARAMETERS-1'!$B$5:$J$44,3,FALSE) + AirBSYLD1!AV51*(1-VLOOKUP(AirBSYLD2!AV$4,'[1]INTERNAL PARAMETERS-1'!$B$5:$J$44,5,FALSE))*VLOOKUP(AirBSYLD2!AV$4,'[1]INTERNAL PARAMETERS-1'!$B$5:$J$44,8,FALSE)*VLOOKUP(AirBSYLD2!AV$4,'[1]INTERNAL PARAMETERS-1'!$B$5:$J$44,3,FALSE)</f>
        <v>0</v>
      </c>
      <c r="AW51" s="44">
        <f>AirBSYLD1!AW51*VLOOKUP(AirBSYLD2!AW$4,'[1]INTERNAL PARAMETERS-1'!$B$5:$J$44,5,FALSE)*VLOOKUP(AirBSYLD2!AW$4,'[1]INTERNAL PARAMETERS-1'!$B$5:$J$44,6,FALSE)*VLOOKUP(AirBSYLD2!AW$4,'[1]INTERNAL PARAMETERS-1'!$B$5:$J$44,3,FALSE) + AirBSYLD1!AW51*(1-VLOOKUP(AirBSYLD2!AW$4,'[1]INTERNAL PARAMETERS-1'!$B$5:$J$44,5,FALSE))*VLOOKUP(AirBSYLD2!AW$4,'[1]INTERNAL PARAMETERS-1'!$B$5:$J$44,8,FALSE)*VLOOKUP(AirBSYLD2!AW$4,'[1]INTERNAL PARAMETERS-1'!$B$5:$J$44,3,FALSE)</f>
        <v>0.37071626832706472</v>
      </c>
      <c r="AX51" s="44">
        <f>AirBSYLD1!AX51*VLOOKUP(AirBSYLD2!AX$4,'[1]INTERNAL PARAMETERS-1'!$B$5:$J$44,5,FALSE)*VLOOKUP(AirBSYLD2!AX$4,'[1]INTERNAL PARAMETERS-1'!$B$5:$J$44,6,FALSE)*VLOOKUP(AirBSYLD2!AX$4,'[1]INTERNAL PARAMETERS-1'!$B$5:$J$44,3,FALSE) + AirBSYLD1!AX51*(1-VLOOKUP(AirBSYLD2!AX$4,'[1]INTERNAL PARAMETERS-1'!$B$5:$J$44,5,FALSE))*VLOOKUP(AirBSYLD2!AX$4,'[1]INTERNAL PARAMETERS-1'!$B$5:$J$44,8,FALSE)*VLOOKUP(AirBSYLD2!AX$4,'[1]INTERNAL PARAMETERS-1'!$B$5:$J$44,3,FALSE)</f>
        <v>0</v>
      </c>
      <c r="AY51" s="44">
        <f>AirBSYLD1!AY51*VLOOKUP(AirBSYLD2!AY$4,'[1]INTERNAL PARAMETERS-1'!$B$5:$J$44,5,FALSE)*VLOOKUP(AirBSYLD2!AY$4,'[1]INTERNAL PARAMETERS-1'!$B$5:$J$44,6,FALSE)*VLOOKUP(AirBSYLD2!AY$4,'[1]INTERNAL PARAMETERS-1'!$B$5:$J$44,3,FALSE) + AirBSYLD1!AY51*(1-VLOOKUP(AirBSYLD2!AY$4,'[1]INTERNAL PARAMETERS-1'!$B$5:$J$44,5,FALSE))*VLOOKUP(AirBSYLD2!AY$4,'[1]INTERNAL PARAMETERS-1'!$B$5:$J$44,8,FALSE)*VLOOKUP(AirBSYLD2!AY$4,'[1]INTERNAL PARAMETERS-1'!$B$5:$J$44,3,FALSE)</f>
        <v>0</v>
      </c>
      <c r="AZ51" s="44">
        <f>AirBSYLD1!AZ51*VLOOKUP(AirBSYLD2!AZ$4,'[1]INTERNAL PARAMETERS-1'!$B$5:$J$44,5,FALSE)*VLOOKUP(AirBSYLD2!AZ$4,'[1]INTERNAL PARAMETERS-1'!$B$5:$J$44,6,FALSE)*VLOOKUP(AirBSYLD2!AZ$4,'[1]INTERNAL PARAMETERS-1'!$B$5:$J$44,3,FALSE) + AirBSYLD1!AZ51*(1-VLOOKUP(AirBSYLD2!AZ$4,'[1]INTERNAL PARAMETERS-1'!$B$5:$J$44,5,FALSE))*VLOOKUP(AirBSYLD2!AZ$4,'[1]INTERNAL PARAMETERS-1'!$B$5:$J$44,8,FALSE)*VLOOKUP(AirBSYLD2!AZ$4,'[1]INTERNAL PARAMETERS-1'!$B$5:$J$44,3,FALSE)</f>
        <v>0</v>
      </c>
      <c r="BA51" s="44">
        <f>AirBSYLD1!BA51*VLOOKUP(AirBSYLD2!BA$4,'[1]INTERNAL PARAMETERS-1'!$B$5:$J$44,5,FALSE)*VLOOKUP(AirBSYLD2!BA$4,'[1]INTERNAL PARAMETERS-1'!$B$5:$J$44,6,FALSE)*VLOOKUP(AirBSYLD2!BA$4,'[1]INTERNAL PARAMETERS-1'!$B$5:$J$44,3,FALSE) + AirBSYLD1!BA51*(1-VLOOKUP(AirBSYLD2!BA$4,'[1]INTERNAL PARAMETERS-1'!$B$5:$J$44,5,FALSE))*VLOOKUP(AirBSYLD2!BA$4,'[1]INTERNAL PARAMETERS-1'!$B$5:$J$44,8,FALSE)*VLOOKUP(AirBSYLD2!BA$4,'[1]INTERNAL PARAMETERS-1'!$B$5:$J$44,3,FALSE)</f>
        <v>0.22089408518580569</v>
      </c>
      <c r="BB51" s="44">
        <f>AirBSYLD1!BB51*VLOOKUP(AirBSYLD2!BB$4,'[1]INTERNAL PARAMETERS-1'!$B$5:$J$44,5,FALSE)*VLOOKUP(AirBSYLD2!BB$4,'[1]INTERNAL PARAMETERS-1'!$B$5:$J$44,6,FALSE)*VLOOKUP(AirBSYLD2!BB$4,'[1]INTERNAL PARAMETERS-1'!$B$5:$J$44,3,FALSE) + AirBSYLD1!BB51*(1-VLOOKUP(AirBSYLD2!BB$4,'[1]INTERNAL PARAMETERS-1'!$B$5:$J$44,5,FALSE))*VLOOKUP(AirBSYLD2!BB$4,'[1]INTERNAL PARAMETERS-1'!$B$5:$J$44,8,FALSE)*VLOOKUP(AirBSYLD2!BB$4,'[1]INTERNAL PARAMETERS-1'!$B$5:$J$44,3,FALSE)</f>
        <v>6.3553245182198972E-2</v>
      </c>
      <c r="BC51" s="44">
        <f>AirBSYLD1!BC51*VLOOKUP(AirBSYLD2!BC$4,'[1]INTERNAL PARAMETERS-1'!$B$5:$J$44,5,FALSE)*VLOOKUP(AirBSYLD2!BC$4,'[1]INTERNAL PARAMETERS-1'!$B$5:$J$44,6,FALSE)*VLOOKUP(AirBSYLD2!BC$4,'[1]INTERNAL PARAMETERS-1'!$B$5:$J$44,3,FALSE) + AirBSYLD1!BC51*(1-VLOOKUP(AirBSYLD2!BC$4,'[1]INTERNAL PARAMETERS-1'!$B$5:$J$44,5,FALSE))*VLOOKUP(AirBSYLD2!BC$4,'[1]INTERNAL PARAMETERS-1'!$B$5:$J$44,8,FALSE)*VLOOKUP(AirBSYLD2!BC$4,'[1]INTERNAL PARAMETERS-1'!$B$5:$J$44,3,FALSE)</f>
        <v>0.22216942028956982</v>
      </c>
      <c r="BD51" s="44">
        <f>AirBSYLD1!BD51*VLOOKUP(AirBSYLD2!BD$4,'[1]INTERNAL PARAMETERS-1'!$B$5:$J$44,5,FALSE)*VLOOKUP(AirBSYLD2!BD$4,'[1]INTERNAL PARAMETERS-1'!$B$5:$J$44,6,FALSE)*VLOOKUP(AirBSYLD2!BD$4,'[1]INTERNAL PARAMETERS-1'!$B$5:$J$44,3,FALSE) + AirBSYLD1!BD51*(1-VLOOKUP(AirBSYLD2!BD$4,'[1]INTERNAL PARAMETERS-1'!$B$5:$J$44,5,FALSE))*VLOOKUP(AirBSYLD2!BD$4,'[1]INTERNAL PARAMETERS-1'!$B$5:$J$44,8,FALSE)*VLOOKUP(AirBSYLD2!BD$4,'[1]INTERNAL PARAMETERS-1'!$B$5:$J$44,3,FALSE)</f>
        <v>5.5698825825140998E-2</v>
      </c>
      <c r="BE51" s="44">
        <f>AirBSYLD1!BE51*VLOOKUP(AirBSYLD2!BE$4,'[1]INTERNAL PARAMETERS-1'!$B$5:$J$44,5,FALSE)*VLOOKUP(AirBSYLD2!BE$4,'[1]INTERNAL PARAMETERS-1'!$B$5:$J$44,6,FALSE)*VLOOKUP(AirBSYLD2!BE$4,'[1]INTERNAL PARAMETERS-1'!$B$5:$J$44,3,FALSE) + AirBSYLD1!BE51*(1-VLOOKUP(AirBSYLD2!BE$4,'[1]INTERNAL PARAMETERS-1'!$B$5:$J$44,5,FALSE))*VLOOKUP(AirBSYLD2!BE$4,'[1]INTERNAL PARAMETERS-1'!$B$5:$J$44,8,FALSE)*VLOOKUP(AirBSYLD2!BE$4,'[1]INTERNAL PARAMETERS-1'!$B$5:$J$44,3,FALSE)</f>
        <v>0.14113203934740867</v>
      </c>
      <c r="BF51" s="44">
        <f>AirBSYLD1!BF51*VLOOKUP(AirBSYLD2!BF$4,'[1]INTERNAL PARAMETERS-1'!$B$5:$J$44,5,FALSE)*VLOOKUP(AirBSYLD2!BF$4,'[1]INTERNAL PARAMETERS-1'!$B$5:$J$44,6,FALSE)*VLOOKUP(AirBSYLD2!BF$4,'[1]INTERNAL PARAMETERS-1'!$B$5:$J$44,3,FALSE) + AirBSYLD1!BF51*(1-VLOOKUP(AirBSYLD2!BF$4,'[1]INTERNAL PARAMETERS-1'!$B$5:$J$44,5,FALSE))*VLOOKUP(AirBSYLD2!BF$4,'[1]INTERNAL PARAMETERS-1'!$B$5:$J$44,8,FALSE)*VLOOKUP(AirBSYLD2!BF$4,'[1]INTERNAL PARAMETERS-1'!$B$5:$J$44,3,FALSE)</f>
        <v>0</v>
      </c>
      <c r="BG51" s="44">
        <f>AirBSYLD1!BG51*VLOOKUP(AirBSYLD2!BG$4,'[1]INTERNAL PARAMETERS-1'!$B$5:$J$44,5,FALSE)*VLOOKUP(AirBSYLD2!BG$4,'[1]INTERNAL PARAMETERS-1'!$B$5:$J$44,6,FALSE)*VLOOKUP(AirBSYLD2!BG$4,'[1]INTERNAL PARAMETERS-1'!$B$5:$J$44,3,FALSE) + AirBSYLD1!BG51*(1-VLOOKUP(AirBSYLD2!BG$4,'[1]INTERNAL PARAMETERS-1'!$B$5:$J$44,5,FALSE))*VLOOKUP(AirBSYLD2!BG$4,'[1]INTERNAL PARAMETERS-1'!$B$5:$J$44,8,FALSE)*VLOOKUP(AirBSYLD2!BG$4,'[1]INTERNAL PARAMETERS-1'!$B$5:$J$44,3,FALSE)</f>
        <v>5.5270616841903056E-2</v>
      </c>
      <c r="BH51" s="44">
        <f>AirBSYLD1!BH51*VLOOKUP(AirBSYLD2!BH$4,'[1]INTERNAL PARAMETERS-1'!$B$5:$J$44,5,FALSE)*VLOOKUP(AirBSYLD2!BH$4,'[1]INTERNAL PARAMETERS-1'!$B$5:$J$44,6,FALSE)*VLOOKUP(AirBSYLD2!BH$4,'[1]INTERNAL PARAMETERS-1'!$B$5:$J$44,3,FALSE) + AirBSYLD1!BH51*(1-VLOOKUP(AirBSYLD2!BH$4,'[1]INTERNAL PARAMETERS-1'!$B$5:$J$44,5,FALSE))*VLOOKUP(AirBSYLD2!BH$4,'[1]INTERNAL PARAMETERS-1'!$B$5:$J$44,8,FALSE)*VLOOKUP(AirBSYLD2!BH$4,'[1]INTERNAL PARAMETERS-1'!$B$5:$J$44,3,FALSE)</f>
        <v>2.4195485766992825E-4</v>
      </c>
      <c r="BI51" s="44">
        <f>AirBSYLD1!BI51*VLOOKUP(AirBSYLD2!BI$4,'[1]INTERNAL PARAMETERS-1'!$B$5:$J$44,5,FALSE)*VLOOKUP(AirBSYLD2!BI$4,'[1]INTERNAL PARAMETERS-1'!$B$5:$J$44,6,FALSE)*VLOOKUP(AirBSYLD2!BI$4,'[1]INTERNAL PARAMETERS-1'!$B$5:$J$44,3,FALSE) + AirBSYLD1!BI51*(1-VLOOKUP(AirBSYLD2!BI$4,'[1]INTERNAL PARAMETERS-1'!$B$5:$J$44,5,FALSE))*VLOOKUP(AirBSYLD2!BI$4,'[1]INTERNAL PARAMETERS-1'!$B$5:$J$44,8,FALSE)*VLOOKUP(AirBSYLD2!BI$4,'[1]INTERNAL PARAMETERS-1'!$B$5:$J$44,3,FALSE)</f>
        <v>0</v>
      </c>
      <c r="BJ51" s="44">
        <f>AirBSYLD1!BJ51*VLOOKUP(AirBSYLD2!BJ$4,'[1]INTERNAL PARAMETERS-1'!$B$5:$J$44,5,FALSE)*VLOOKUP(AirBSYLD2!BJ$4,'[1]INTERNAL PARAMETERS-1'!$B$5:$J$44,6,FALSE)*VLOOKUP(AirBSYLD2!BJ$4,'[1]INTERNAL PARAMETERS-1'!$B$5:$J$44,3,FALSE) + AirBSYLD1!BJ51*(1-VLOOKUP(AirBSYLD2!BJ$4,'[1]INTERNAL PARAMETERS-1'!$B$5:$J$44,5,FALSE))*VLOOKUP(AirBSYLD2!BJ$4,'[1]INTERNAL PARAMETERS-1'!$B$5:$J$44,8,FALSE)*VLOOKUP(AirBSYLD2!BJ$4,'[1]INTERNAL PARAMETERS-1'!$B$5:$J$44,3,FALSE)</f>
        <v>2.5238650209300537E-2</v>
      </c>
      <c r="BK51" s="44">
        <f>AirBSYLD1!BK51*VLOOKUP(AirBSYLD2!BK$4,'[1]INTERNAL PARAMETERS-1'!$B$5:$J$44,5,FALSE)*VLOOKUP(AirBSYLD2!BK$4,'[1]INTERNAL PARAMETERS-1'!$B$5:$J$44,6,FALSE)*VLOOKUP(AirBSYLD2!BK$4,'[1]INTERNAL PARAMETERS-1'!$B$5:$J$44,3,FALSE) + AirBSYLD1!BK51*(1-VLOOKUP(AirBSYLD2!BK$4,'[1]INTERNAL PARAMETERS-1'!$B$5:$J$44,5,FALSE))*VLOOKUP(AirBSYLD2!BK$4,'[1]INTERNAL PARAMETERS-1'!$B$5:$J$44,8,FALSE)*VLOOKUP(AirBSYLD2!BK$4,'[1]INTERNAL PARAMETERS-1'!$B$5:$J$44,3,FALSE)</f>
        <v>3.0893527607331106E-2</v>
      </c>
      <c r="BL51" s="44">
        <f>AirBSYLD1!BL51*VLOOKUP(AirBSYLD2!BL$4,'[1]INTERNAL PARAMETERS-1'!$B$5:$J$44,5,FALSE)*VLOOKUP(AirBSYLD2!BL$4,'[1]INTERNAL PARAMETERS-1'!$B$5:$J$44,6,FALSE)*VLOOKUP(AirBSYLD2!BL$4,'[1]INTERNAL PARAMETERS-1'!$B$5:$J$44,3,FALSE) + AirBSYLD1!BL51*(1-VLOOKUP(AirBSYLD2!BL$4,'[1]INTERNAL PARAMETERS-1'!$B$5:$J$44,5,FALSE))*VLOOKUP(AirBSYLD2!BL$4,'[1]INTERNAL PARAMETERS-1'!$B$5:$J$44,8,FALSE)*VLOOKUP(AirBSYLD2!BL$4,'[1]INTERNAL PARAMETERS-1'!$B$5:$J$44,3,FALSE)</f>
        <v>9.7250271258788934E-2</v>
      </c>
      <c r="BM51" s="44">
        <f>AirBSYLD1!BM51*VLOOKUP(AirBSYLD2!BM$4,'[1]INTERNAL PARAMETERS-1'!$B$5:$J$44,5,FALSE)*VLOOKUP(AirBSYLD2!BM$4,'[1]INTERNAL PARAMETERS-1'!$B$5:$J$44,6,FALSE)*VLOOKUP(AirBSYLD2!BM$4,'[1]INTERNAL PARAMETERS-1'!$B$5:$J$44,3,FALSE) + AirBSYLD1!BM51*(1-VLOOKUP(AirBSYLD2!BM$4,'[1]INTERNAL PARAMETERS-1'!$B$5:$J$44,5,FALSE))*VLOOKUP(AirBSYLD2!BM$4,'[1]INTERNAL PARAMETERS-1'!$B$5:$J$44,8,FALSE)*VLOOKUP(AirBSYLD2!BM$4,'[1]INTERNAL PARAMETERS-1'!$B$5:$J$44,3,FALSE)</f>
        <v>5.0412041236562885E-2</v>
      </c>
      <c r="BN51" s="44">
        <f>AirBSYLD1!BN51*VLOOKUP(AirBSYLD2!BN$4,'[1]INTERNAL PARAMETERS-1'!$B$5:$J$44,5,FALSE)*VLOOKUP(AirBSYLD2!BN$4,'[1]INTERNAL PARAMETERS-1'!$B$5:$J$44,6,FALSE)*VLOOKUP(AirBSYLD2!BN$4,'[1]INTERNAL PARAMETERS-1'!$B$5:$J$44,3,FALSE) + AirBSYLD1!BN51*(1-VLOOKUP(AirBSYLD2!BN$4,'[1]INTERNAL PARAMETERS-1'!$B$5:$J$44,5,FALSE))*VLOOKUP(AirBSYLD2!BN$4,'[1]INTERNAL PARAMETERS-1'!$B$5:$J$44,8,FALSE)*VLOOKUP(AirBSYLD2!BN$4,'[1]INTERNAL PARAMETERS-1'!$B$5:$J$44,3,FALSE)</f>
        <v>3.3523340620932041E-2</v>
      </c>
      <c r="BO51" s="44">
        <f>AirBSYLD1!BO51*VLOOKUP(AirBSYLD2!BO$4,'[1]INTERNAL PARAMETERS-1'!$B$5:$J$44,5,FALSE)*VLOOKUP(AirBSYLD2!BO$4,'[1]INTERNAL PARAMETERS-1'!$B$5:$J$44,6,FALSE)*VLOOKUP(AirBSYLD2!BO$4,'[1]INTERNAL PARAMETERS-1'!$B$5:$J$44,3,FALSE) + AirBSYLD1!BO51*(1-VLOOKUP(AirBSYLD2!BO$4,'[1]INTERNAL PARAMETERS-1'!$B$5:$J$44,5,FALSE))*VLOOKUP(AirBSYLD2!BO$4,'[1]INTERNAL PARAMETERS-1'!$B$5:$J$44,8,FALSE)*VLOOKUP(AirBSYLD2!BO$4,'[1]INTERNAL PARAMETERS-1'!$B$5:$J$44,3,FALSE)</f>
        <v>2.2673402920714687E-2</v>
      </c>
      <c r="BP51" s="44">
        <f>AirBSYLD1!BP51*VLOOKUP(AirBSYLD2!BP$4,'[1]INTERNAL PARAMETERS-1'!$B$5:$J$44,5,FALSE)*VLOOKUP(AirBSYLD2!BP$4,'[1]INTERNAL PARAMETERS-1'!$B$5:$J$44,6,FALSE)*VLOOKUP(AirBSYLD2!BP$4,'[1]INTERNAL PARAMETERS-1'!$B$5:$J$44,3,FALSE) + AirBSYLD1!BP51*(1-VLOOKUP(AirBSYLD2!BP$4,'[1]INTERNAL PARAMETERS-1'!$B$5:$J$44,5,FALSE))*VLOOKUP(AirBSYLD2!BP$4,'[1]INTERNAL PARAMETERS-1'!$B$5:$J$44,8,FALSE)*VLOOKUP(AirBSYLD2!BP$4,'[1]INTERNAL PARAMETERS-1'!$B$5:$J$44,3,FALSE)</f>
        <v>1.9810523419072478E-3</v>
      </c>
      <c r="BQ51" s="44">
        <f>AirBSYLD1!BQ51*VLOOKUP(AirBSYLD2!BQ$4,'[1]INTERNAL PARAMETERS-1'!$B$5:$J$44,5,FALSE)*VLOOKUP(AirBSYLD2!BQ$4,'[1]INTERNAL PARAMETERS-1'!$B$5:$J$44,6,FALSE)*VLOOKUP(AirBSYLD2!BQ$4,'[1]INTERNAL PARAMETERS-1'!$B$5:$J$44,3,FALSE) + AirBSYLD1!BQ51*(1-VLOOKUP(AirBSYLD2!BQ$4,'[1]INTERNAL PARAMETERS-1'!$B$5:$J$44,5,FALSE))*VLOOKUP(AirBSYLD2!BQ$4,'[1]INTERNAL PARAMETERS-1'!$B$5:$J$44,8,FALSE)*VLOOKUP(AirBSYLD2!BQ$4,'[1]INTERNAL PARAMETERS-1'!$B$5:$J$44,3,FALSE)</f>
        <v>0.1048054479687265</v>
      </c>
      <c r="BR51" s="44">
        <f>AirBSYLD1!BR51*VLOOKUP(AirBSYLD2!BR$4,'[1]INTERNAL PARAMETERS-1'!$B$5:$J$44,5,FALSE)*VLOOKUP(AirBSYLD2!BR$4,'[1]INTERNAL PARAMETERS-1'!$B$5:$J$44,6,FALSE)*VLOOKUP(AirBSYLD2!BR$4,'[1]INTERNAL PARAMETERS-1'!$B$5:$J$44,3,FALSE) + AirBSYLD1!BR51*(1-VLOOKUP(AirBSYLD2!BR$4,'[1]INTERNAL PARAMETERS-1'!$B$5:$J$44,5,FALSE))*VLOOKUP(AirBSYLD2!BR$4,'[1]INTERNAL PARAMETERS-1'!$B$5:$J$44,8,FALSE)*VLOOKUP(AirBSYLD2!BR$4,'[1]INTERNAL PARAMETERS-1'!$B$5:$J$44,3,FALSE)</f>
        <v>2.7140477329921741E-3</v>
      </c>
      <c r="BS51" s="44">
        <f>AirBSYLD1!BS51*VLOOKUP(AirBSYLD2!BS$4,'[1]INTERNAL PARAMETERS-1'!$B$5:$J$44,5,FALSE)*VLOOKUP(AirBSYLD2!BS$4,'[1]INTERNAL PARAMETERS-1'!$B$5:$J$44,6,FALSE)*VLOOKUP(AirBSYLD2!BS$4,'[1]INTERNAL PARAMETERS-1'!$B$5:$J$44,3,FALSE) + AirBSYLD1!BS51*(1-VLOOKUP(AirBSYLD2!BS$4,'[1]INTERNAL PARAMETERS-1'!$B$5:$J$44,5,FALSE))*VLOOKUP(AirBSYLD2!BS$4,'[1]INTERNAL PARAMETERS-1'!$B$5:$J$44,8,FALSE)*VLOOKUP(AirBSYLD2!BS$4,'[1]INTERNAL PARAMETERS-1'!$B$5:$J$44,3,FALSE)</f>
        <v>3.3646373075576206E-4</v>
      </c>
      <c r="BT51" s="44">
        <f>AirBSYLD1!BT51*VLOOKUP(AirBSYLD2!BT$4,'[1]INTERNAL PARAMETERS-1'!$B$5:$J$44,5,FALSE)*VLOOKUP(AirBSYLD2!BT$4,'[1]INTERNAL PARAMETERS-1'!$B$5:$J$44,6,FALSE)*VLOOKUP(AirBSYLD2!BT$4,'[1]INTERNAL PARAMETERS-1'!$B$5:$J$44,3,FALSE) + AirBSYLD1!BT51*(1-VLOOKUP(AirBSYLD2!BT$4,'[1]INTERNAL PARAMETERS-1'!$B$5:$J$44,5,FALSE))*VLOOKUP(AirBSYLD2!BT$4,'[1]INTERNAL PARAMETERS-1'!$B$5:$J$44,8,FALSE)*VLOOKUP(AirBSYLD2!BT$4,'[1]INTERNAL PARAMETERS-1'!$B$5:$J$44,3,FALSE)</f>
        <v>0</v>
      </c>
      <c r="BU51" s="44">
        <f>AirBSYLD1!BU51*VLOOKUP(AirBSYLD2!BU$4,'[1]INTERNAL PARAMETERS-1'!$B$5:$J$44,5,FALSE)*VLOOKUP(AirBSYLD2!BU$4,'[1]INTERNAL PARAMETERS-1'!$B$5:$J$44,6,FALSE)*VLOOKUP(AirBSYLD2!BU$4,'[1]INTERNAL PARAMETERS-1'!$B$5:$J$44,3,FALSE) + AirBSYLD1!BU51*(1-VLOOKUP(AirBSYLD2!BU$4,'[1]INTERNAL PARAMETERS-1'!$B$5:$J$44,5,FALSE))*VLOOKUP(AirBSYLD2!BU$4,'[1]INTERNAL PARAMETERS-1'!$B$5:$J$44,8,FALSE)*VLOOKUP(AirBSYLD2!BU$4,'[1]INTERNAL PARAMETERS-1'!$B$5:$J$44,3,FALSE)</f>
        <v>0</v>
      </c>
      <c r="BV51" s="44">
        <f>AirBSYLD1!BV51*VLOOKUP(AirBSYLD2!BV$4,'[1]INTERNAL PARAMETERS-1'!$B$5:$J$44,5,FALSE)*VLOOKUP(AirBSYLD2!BV$4,'[1]INTERNAL PARAMETERS-1'!$B$5:$J$44,6,FALSE)*VLOOKUP(AirBSYLD2!BV$4,'[1]INTERNAL PARAMETERS-1'!$B$5:$J$44,3,FALSE) + AirBSYLD1!BV51*(1-VLOOKUP(AirBSYLD2!BV$4,'[1]INTERNAL PARAMETERS-1'!$B$5:$J$44,5,FALSE))*VLOOKUP(AirBSYLD2!BV$4,'[1]INTERNAL PARAMETERS-1'!$B$5:$J$44,8,FALSE)*VLOOKUP(AirBSYLD2!BV$4,'[1]INTERNAL PARAMETERS-1'!$B$5:$J$44,3,FALSE)</f>
        <v>0</v>
      </c>
      <c r="BW51" s="44">
        <f>AirBSYLD1!BW51*VLOOKUP(AirBSYLD2!BW$4,'[1]INTERNAL PARAMETERS-1'!$B$5:$J$44,5,FALSE)*VLOOKUP(AirBSYLD2!BW$4,'[1]INTERNAL PARAMETERS-1'!$B$5:$J$44,6,FALSE)*VLOOKUP(AirBSYLD2!BW$4,'[1]INTERNAL PARAMETERS-1'!$B$5:$J$44,3,FALSE) + AirBSYLD1!BW51*(1-VLOOKUP(AirBSYLD2!BW$4,'[1]INTERNAL PARAMETERS-1'!$B$5:$J$44,5,FALSE))*VLOOKUP(AirBSYLD2!BW$4,'[1]INTERNAL PARAMETERS-1'!$B$5:$J$44,8,FALSE)*VLOOKUP(AirBSYLD2!BW$4,'[1]INTERNAL PARAMETERS-1'!$B$5:$J$44,3,FALSE)</f>
        <v>0</v>
      </c>
      <c r="BX51" s="44">
        <f>AirBSYLD1!BX51*VLOOKUP(AirBSYLD2!BX$4,'[1]INTERNAL PARAMETERS-1'!$B$5:$J$44,5,FALSE)*VLOOKUP(AirBSYLD2!BX$4,'[1]INTERNAL PARAMETERS-1'!$B$5:$J$44,6,FALSE)*VLOOKUP(AirBSYLD2!BX$4,'[1]INTERNAL PARAMETERS-1'!$B$5:$J$44,3,FALSE) + AirBSYLD1!BX51*(1-VLOOKUP(AirBSYLD2!BX$4,'[1]INTERNAL PARAMETERS-1'!$B$5:$J$44,5,FALSE))*VLOOKUP(AirBSYLD2!BX$4,'[1]INTERNAL PARAMETERS-1'!$B$5:$J$44,8,FALSE)*VLOOKUP(AirBSYLD2!BX$4,'[1]INTERNAL PARAMETERS-1'!$B$5:$J$44,3,FALSE)</f>
        <v>0</v>
      </c>
      <c r="BY51" s="44">
        <f>AirBSYLD1!BY51*VLOOKUP(AirBSYLD2!BY$4,'[1]INTERNAL PARAMETERS-1'!$B$5:$J$44,5,FALSE)*VLOOKUP(AirBSYLD2!BY$4,'[1]INTERNAL PARAMETERS-1'!$B$5:$J$44,6,FALSE)*VLOOKUP(AirBSYLD2!BY$4,'[1]INTERNAL PARAMETERS-1'!$B$5:$J$44,3,FALSE) + AirBSYLD1!BY51*(1-VLOOKUP(AirBSYLD2!BY$4,'[1]INTERNAL PARAMETERS-1'!$B$5:$J$44,5,FALSE))*VLOOKUP(AirBSYLD2!BY$4,'[1]INTERNAL PARAMETERS-1'!$B$5:$J$44,8,FALSE)*VLOOKUP(AirBSYLD2!BY$4,'[1]INTERNAL PARAMETERS-1'!$B$5:$J$44,3,FALSE)</f>
        <v>0</v>
      </c>
      <c r="BZ51" s="44">
        <f>AirBSYLD1!BZ51*VLOOKUP(AirBSYLD2!BZ$4,'[1]INTERNAL PARAMETERS-1'!$B$5:$J$44,5,FALSE)*VLOOKUP(AirBSYLD2!BZ$4,'[1]INTERNAL PARAMETERS-1'!$B$5:$J$44,6,FALSE)*VLOOKUP(AirBSYLD2!BZ$4,'[1]INTERNAL PARAMETERS-1'!$B$5:$J$44,3,FALSE) + AirBSYLD1!BZ51*(1-VLOOKUP(AirBSYLD2!BZ$4,'[1]INTERNAL PARAMETERS-1'!$B$5:$J$44,5,FALSE))*VLOOKUP(AirBSYLD2!BZ$4,'[1]INTERNAL PARAMETERS-1'!$B$5:$J$44,8,FALSE)*VLOOKUP(AirBSYLD2!BZ$4,'[1]INTERNAL PARAMETERS-1'!$B$5:$J$44,3,FALSE)</f>
        <v>1.2132762757553682E-4</v>
      </c>
      <c r="CA51" s="44">
        <f>AirBSYLD1!CA51*VLOOKUP(AirBSYLD2!CA$4,'[1]INTERNAL PARAMETERS-1'!$B$5:$J$44,5,FALSE)*VLOOKUP(AirBSYLD2!CA$4,'[1]INTERNAL PARAMETERS-1'!$B$5:$J$44,6,FALSE)*VLOOKUP(AirBSYLD2!CA$4,'[1]INTERNAL PARAMETERS-1'!$B$5:$J$44,3,FALSE) + AirBSYLD1!CA51*(1-VLOOKUP(AirBSYLD2!CA$4,'[1]INTERNAL PARAMETERS-1'!$B$5:$J$44,5,FALSE))*VLOOKUP(AirBSYLD2!CA$4,'[1]INTERNAL PARAMETERS-1'!$B$5:$J$44,8,FALSE)*VLOOKUP(AirBSYLD2!CA$4,'[1]INTERNAL PARAMETERS-1'!$B$5:$J$44,3,FALSE)</f>
        <v>0</v>
      </c>
      <c r="CB51" s="44">
        <f>AirBSYLD1!CB51*VLOOKUP(AirBSYLD2!CB$4,'[1]INTERNAL PARAMETERS-1'!$B$5:$J$44,5,FALSE)*VLOOKUP(AirBSYLD2!CB$4,'[1]INTERNAL PARAMETERS-1'!$B$5:$J$44,6,FALSE)*VLOOKUP(AirBSYLD2!CB$4,'[1]INTERNAL PARAMETERS-1'!$B$5:$J$44,3,FALSE) + AirBSYLD1!CB51*(1-VLOOKUP(AirBSYLD2!CB$4,'[1]INTERNAL PARAMETERS-1'!$B$5:$J$44,5,FALSE))*VLOOKUP(AirBSYLD2!CB$4,'[1]INTERNAL PARAMETERS-1'!$B$5:$J$44,8,FALSE)*VLOOKUP(AirBSYLD2!CB$4,'[1]INTERNAL PARAMETERS-1'!$B$5:$J$44,3,FALSE)</f>
        <v>0</v>
      </c>
      <c r="CC51" s="44">
        <f>AirBSYLD1!CC51*VLOOKUP(AirBSYLD2!CC$4,'[1]INTERNAL PARAMETERS-1'!$B$5:$J$44,5,FALSE)*VLOOKUP(AirBSYLD2!CC$4,'[1]INTERNAL PARAMETERS-1'!$B$5:$J$44,6,FALSE)*VLOOKUP(AirBSYLD2!CC$4,'[1]INTERNAL PARAMETERS-1'!$B$5:$J$44,3,FALSE) + AirBSYLD1!CC51*(1-VLOOKUP(AirBSYLD2!CC$4,'[1]INTERNAL PARAMETERS-1'!$B$5:$J$44,5,FALSE))*VLOOKUP(AirBSYLD2!CC$4,'[1]INTERNAL PARAMETERS-1'!$B$5:$J$44,8,FALSE)*VLOOKUP(AirBSYLD2!CC$4,'[1]INTERNAL PARAMETERS-1'!$B$5:$J$44,3,FALSE)</f>
        <v>5.5760476341702291E-4</v>
      </c>
      <c r="CD51" s="44">
        <f>AirBSYLD1!CD51*VLOOKUP(AirBSYLD2!CD$4,'[1]INTERNAL PARAMETERS-1'!$B$5:$J$44,5,FALSE)*VLOOKUP(AirBSYLD2!CD$4,'[1]INTERNAL PARAMETERS-1'!$B$5:$J$44,6,FALSE)*VLOOKUP(AirBSYLD2!CD$4,'[1]INTERNAL PARAMETERS-1'!$B$5:$J$44,3,FALSE) + AirBSYLD1!CD51*(1-VLOOKUP(AirBSYLD2!CD$4,'[1]INTERNAL PARAMETERS-1'!$B$5:$J$44,5,FALSE))*VLOOKUP(AirBSYLD2!CD$4,'[1]INTERNAL PARAMETERS-1'!$B$5:$J$44,8,FALSE)*VLOOKUP(AirBSYLD2!CD$4,'[1]INTERNAL PARAMETERS-1'!$B$5:$J$44,3,FALSE)</f>
        <v>1.3878860672032634E-3</v>
      </c>
      <c r="CE51" s="44">
        <f>AirBSYLD1!CE51*VLOOKUP(AirBSYLD2!CE$4,'[1]INTERNAL PARAMETERS-1'!$B$5:$J$44,5,FALSE)*VLOOKUP(AirBSYLD2!CE$4,'[1]INTERNAL PARAMETERS-1'!$B$5:$J$44,6,FALSE)*VLOOKUP(AirBSYLD2!CE$4,'[1]INTERNAL PARAMETERS-1'!$B$5:$J$44,3,FALSE) + AirBSYLD1!CE51*(1-VLOOKUP(AirBSYLD2!CE$4,'[1]INTERNAL PARAMETERS-1'!$B$5:$J$44,5,FALSE))*VLOOKUP(AirBSYLD2!CE$4,'[1]INTERNAL PARAMETERS-1'!$B$5:$J$44,8,FALSE)*VLOOKUP(AirBSYLD2!CE$4,'[1]INTERNAL PARAMETERS-1'!$B$5:$J$44,3,FALSE)</f>
        <v>2.6691533772943473E-3</v>
      </c>
      <c r="CF51" s="44">
        <f>AirBSYLD1!CF51*VLOOKUP(AirBSYLD2!CF$4,'[1]INTERNAL PARAMETERS-1'!$B$5:$J$44,5,FALSE)*VLOOKUP(AirBSYLD2!CF$4,'[1]INTERNAL PARAMETERS-1'!$B$5:$J$44,6,FALSE)*VLOOKUP(AirBSYLD2!CF$4,'[1]INTERNAL PARAMETERS-1'!$B$5:$J$44,3,FALSE) + AirBSYLD1!CF51*(1-VLOOKUP(AirBSYLD2!CF$4,'[1]INTERNAL PARAMETERS-1'!$B$5:$J$44,5,FALSE))*VLOOKUP(AirBSYLD2!CF$4,'[1]INTERNAL PARAMETERS-1'!$B$5:$J$44,8,FALSE)*VLOOKUP(AirBSYLD2!CF$4,'[1]INTERNAL PARAMETERS-1'!$B$5:$J$44,3,FALSE)</f>
        <v>3.0588301052328262E-3</v>
      </c>
      <c r="CG51" s="44">
        <f>AirBSYLD1!CG51*VLOOKUP(AirBSYLD2!CG$4,'[1]INTERNAL PARAMETERS-1'!$B$5:$J$44,5,FALSE)*VLOOKUP(AirBSYLD2!CG$4,'[1]INTERNAL PARAMETERS-1'!$B$5:$J$44,6,FALSE)*VLOOKUP(AirBSYLD2!CG$4,'[1]INTERNAL PARAMETERS-1'!$B$5:$J$44,3,FALSE) + AirBSYLD1!CG51*(1-VLOOKUP(AirBSYLD2!CG$4,'[1]INTERNAL PARAMETERS-1'!$B$5:$J$44,5,FALSE))*VLOOKUP(AirBSYLD2!CG$4,'[1]INTERNAL PARAMETERS-1'!$B$5:$J$44,8,FALSE)*VLOOKUP(AirBSYLD2!CG$4,'[1]INTERNAL PARAMETERS-1'!$B$5:$J$44,3,FALSE)</f>
        <v>0</v>
      </c>
      <c r="CH51" s="43">
        <f>AirBSYLD1!CH51*VLOOKUP(AirBSYLD2!CH$4,'[1]INTERNAL PARAMETERS-1'!$B$5:$J$44,5,FALSE)*VLOOKUP(AirBSYLD2!CH$4,'[1]INTERNAL PARAMETERS-1'!$B$5:$J$44,6,FALSE)*VLOOKUP(AirBSYLD2!CH$4,'[1]INTERNAL PARAMETERS-1'!$B$5:$J$44,3,FALSE) + AirBSYLD1!CH51*(1-VLOOKUP(AirBSYLD2!CH$4,'[1]INTERNAL PARAMETERS-1'!$B$5:$J$44,5,FALSE))*VLOOKUP(AirBSYLD2!CH$4,'[1]INTERNAL PARAMETERS-1'!$B$5:$J$44,8,FALSE)*VLOOKUP(AirBSYLD2!CH$4,'[1]INTERNAL PARAMETERS-1'!$B$5:$J$44,3,FALSE)</f>
        <v>0</v>
      </c>
      <c r="CJ51" s="45">
        <f t="shared" si="0"/>
        <v>45.565485870462254</v>
      </c>
      <c r="CK51" s="43">
        <f t="shared" si="1"/>
        <v>1.507299503425497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AirBS!X52</f>
        <v>129.04089542543562</v>
      </c>
      <c r="F52" s="59">
        <f>'[1]INTERNAL PARAMETERS-1'!M16</f>
        <v>30.094999999999999</v>
      </c>
      <c r="G52" s="45">
        <f>AirBSYLD1!G52*VLOOKUP(AirBSYLD2!G$4,'[1]INTERNAL PARAMETERS-1'!$B$5:$J$44,5,FALSE)*VLOOKUP(AirBSYLD2!G$4,'[1]INTERNAL PARAMETERS-1'!$B$5:$J$44,7,FALSE)*AirBSYLD2!$F52 + AirBSYLD1!G52*(1-VLOOKUP(AirBSYLD2!G$4,'[1]INTERNAL PARAMETERS-1'!$B$5:$J$44,5,FALSE))*VLOOKUP(AirBSYLD2!G$4,'[1]INTERNAL PARAMETERS-1'!$B$5:$J$44,9,FALSE)*AirBSYLD2!$F52</f>
        <v>22.715902310432281</v>
      </c>
      <c r="H52" s="44">
        <f>AirBSYLD1!H52*VLOOKUP(AirBSYLD2!H$4,'[1]INTERNAL PARAMETERS-1'!$B$5:$J$44,5,FALSE)*VLOOKUP(AirBSYLD2!H$4,'[1]INTERNAL PARAMETERS-1'!$B$5:$J$44,7,FALSE)*AirBSYLD2!$F52 + AirBSYLD1!H52*(1-VLOOKUP(AirBSYLD2!H$4,'[1]INTERNAL PARAMETERS-1'!$B$5:$J$44,5,FALSE))*VLOOKUP(AirBSYLD2!H$4,'[1]INTERNAL PARAMETERS-1'!$B$5:$J$44,9,FALSE)*AirBSYLD2!$F52</f>
        <v>6.3850781407268773</v>
      </c>
      <c r="I52" s="44">
        <f>AirBSYLD1!I52*VLOOKUP(AirBSYLD2!I$4,'[1]INTERNAL PARAMETERS-1'!$B$5:$J$44,5,FALSE)*VLOOKUP(AirBSYLD2!I$4,'[1]INTERNAL PARAMETERS-1'!$B$5:$J$44,7,FALSE)*AirBSYLD2!$F52 + AirBSYLD1!I52*(1-VLOOKUP(AirBSYLD2!I$4,'[1]INTERNAL PARAMETERS-1'!$B$5:$J$44,5,FALSE))*VLOOKUP(AirBSYLD2!I$4,'[1]INTERNAL PARAMETERS-1'!$B$5:$J$44,9,FALSE)*AirBSYLD2!$F52</f>
        <v>8.6250212444707621</v>
      </c>
      <c r="J52" s="44">
        <f>AirBSYLD1!J52*VLOOKUP(AirBSYLD2!J$4,'[1]INTERNAL PARAMETERS-1'!$B$5:$J$44,5,FALSE)*VLOOKUP(AirBSYLD2!J$4,'[1]INTERNAL PARAMETERS-1'!$B$5:$J$44,7,FALSE)*AirBSYLD2!$F52 + AirBSYLD1!J52*(1-VLOOKUP(AirBSYLD2!J$4,'[1]INTERNAL PARAMETERS-1'!$B$5:$J$44,5,FALSE))*VLOOKUP(AirBSYLD2!J$4,'[1]INTERNAL PARAMETERS-1'!$B$5:$J$44,9,FALSE)*AirBSYLD2!$F52</f>
        <v>0</v>
      </c>
      <c r="K52" s="44">
        <f>AirBSYLD1!K52*VLOOKUP(AirBSYLD2!K$4,'[1]INTERNAL PARAMETERS-1'!$B$5:$J$44,5,FALSE)*VLOOKUP(AirBSYLD2!K$4,'[1]INTERNAL PARAMETERS-1'!$B$5:$J$44,7,FALSE)*AirBSYLD2!$F52 + AirBSYLD1!K52*(1-VLOOKUP(AirBSYLD2!K$4,'[1]INTERNAL PARAMETERS-1'!$B$5:$J$44,5,FALSE))*VLOOKUP(AirBSYLD2!K$4,'[1]INTERNAL PARAMETERS-1'!$B$5:$J$44,9,FALSE)*AirBSYLD2!$F52</f>
        <v>0</v>
      </c>
      <c r="L52" s="44">
        <f>AirBSYLD1!L52*VLOOKUP(AirBSYLD2!L$4,'[1]INTERNAL PARAMETERS-1'!$B$5:$J$44,5,FALSE)*VLOOKUP(AirBSYLD2!L$4,'[1]INTERNAL PARAMETERS-1'!$B$5:$J$44,7,FALSE)*AirBSYLD2!$F52 + AirBSYLD1!L52*(1-VLOOKUP(AirBSYLD2!L$4,'[1]INTERNAL PARAMETERS-1'!$B$5:$J$44,5,FALSE))*VLOOKUP(AirBSYLD2!L$4,'[1]INTERNAL PARAMETERS-1'!$B$5:$J$44,9,FALSE)*AirBSYLD2!$F52</f>
        <v>0</v>
      </c>
      <c r="M52" s="44">
        <f>AirBSYLD1!M52*VLOOKUP(AirBSYLD2!M$4,'[1]INTERNAL PARAMETERS-1'!$B$5:$J$44,5,FALSE)*VLOOKUP(AirBSYLD2!M$4,'[1]INTERNAL PARAMETERS-1'!$B$5:$J$44,7,FALSE)*AirBSYLD2!$F52 + AirBSYLD1!M52*(1-VLOOKUP(AirBSYLD2!M$4,'[1]INTERNAL PARAMETERS-1'!$B$5:$J$44,5,FALSE))*VLOOKUP(AirBSYLD2!M$4,'[1]INTERNAL PARAMETERS-1'!$B$5:$J$44,9,FALSE)*AirBSYLD2!$F52</f>
        <v>0.68243761067783637</v>
      </c>
      <c r="N52" s="44">
        <f>AirBSYLD1!N52*VLOOKUP(AirBSYLD2!N$4,'[1]INTERNAL PARAMETERS-1'!$B$5:$J$44,5,FALSE)*VLOOKUP(AirBSYLD2!N$4,'[1]INTERNAL PARAMETERS-1'!$B$5:$J$44,7,FALSE)*AirBSYLD2!$F52 + AirBSYLD1!N52*(1-VLOOKUP(AirBSYLD2!N$4,'[1]INTERNAL PARAMETERS-1'!$B$5:$J$44,5,FALSE))*VLOOKUP(AirBSYLD2!N$4,'[1]INTERNAL PARAMETERS-1'!$B$5:$J$44,9,FALSE)*AirBSYLD2!$F52</f>
        <v>2.5656734028747366E-2</v>
      </c>
      <c r="O52" s="44">
        <f>AirBSYLD1!O52*VLOOKUP(AirBSYLD2!O$4,'[1]INTERNAL PARAMETERS-1'!$B$5:$J$44,5,FALSE)*VLOOKUP(AirBSYLD2!O$4,'[1]INTERNAL PARAMETERS-1'!$B$5:$J$44,7,FALSE)*AirBSYLD2!$F52 + AirBSYLD1!O52*(1-VLOOKUP(AirBSYLD2!O$4,'[1]INTERNAL PARAMETERS-1'!$B$5:$J$44,5,FALSE))*VLOOKUP(AirBSYLD2!O$4,'[1]INTERNAL PARAMETERS-1'!$B$5:$J$44,9,FALSE)*AirBSYLD2!$F52</f>
        <v>0</v>
      </c>
      <c r="P52" s="44">
        <f>AirBSYLD1!P52*VLOOKUP(AirBSYLD2!P$4,'[1]INTERNAL PARAMETERS-1'!$B$5:$J$44,5,FALSE)*VLOOKUP(AirBSYLD2!P$4,'[1]INTERNAL PARAMETERS-1'!$B$5:$J$44,7,FALSE)*AirBSYLD2!$F52 + AirBSYLD1!P52*(1-VLOOKUP(AirBSYLD2!P$4,'[1]INTERNAL PARAMETERS-1'!$B$5:$J$44,5,FALSE))*VLOOKUP(AirBSYLD2!P$4,'[1]INTERNAL PARAMETERS-1'!$B$5:$J$44,9,FALSE)*AirBSYLD2!$F52</f>
        <v>0</v>
      </c>
      <c r="Q52" s="44">
        <f>AirBSYLD1!Q52*VLOOKUP(AirBSYLD2!Q$4,'[1]INTERNAL PARAMETERS-1'!$B$5:$J$44,5,FALSE)*VLOOKUP(AirBSYLD2!Q$4,'[1]INTERNAL PARAMETERS-1'!$B$5:$J$44,7,FALSE)*AirBSYLD2!$F52 + AirBSYLD1!Q52*(1-VLOOKUP(AirBSYLD2!Q$4,'[1]INTERNAL PARAMETERS-1'!$B$5:$J$44,5,FALSE))*VLOOKUP(AirBSYLD2!Q$4,'[1]INTERNAL PARAMETERS-1'!$B$5:$J$44,9,FALSE)*AirBSYLD2!$F52</f>
        <v>0</v>
      </c>
      <c r="R52" s="44">
        <f>AirBSYLD1!R52*VLOOKUP(AirBSYLD2!R$4,'[1]INTERNAL PARAMETERS-1'!$B$5:$J$44,5,FALSE)*VLOOKUP(AirBSYLD2!R$4,'[1]INTERNAL PARAMETERS-1'!$B$5:$J$44,7,FALSE)*AirBSYLD2!$F52 + AirBSYLD1!R52*(1-VLOOKUP(AirBSYLD2!R$4,'[1]INTERNAL PARAMETERS-1'!$B$5:$J$44,5,FALSE))*VLOOKUP(AirBSYLD2!R$4,'[1]INTERNAL PARAMETERS-1'!$B$5:$J$44,9,FALSE)*AirBSYLD2!$F52</f>
        <v>8.3672030528413419E-2</v>
      </c>
      <c r="S52" s="44">
        <f>AirBSYLD1!S52*VLOOKUP(AirBSYLD2!S$4,'[1]INTERNAL PARAMETERS-1'!$B$5:$J$44,5,FALSE)*VLOOKUP(AirBSYLD2!S$4,'[1]INTERNAL PARAMETERS-1'!$B$5:$J$44,7,FALSE)*AirBSYLD2!$F52 + AirBSYLD1!S52*(1-VLOOKUP(AirBSYLD2!S$4,'[1]INTERNAL PARAMETERS-1'!$B$5:$J$44,5,FALSE))*VLOOKUP(AirBSYLD2!S$4,'[1]INTERNAL PARAMETERS-1'!$B$5:$J$44,9,FALSE)*AirBSYLD2!$F52</f>
        <v>1.0310734660291034</v>
      </c>
      <c r="T52" s="44">
        <f>AirBSYLD1!T52*VLOOKUP(AirBSYLD2!T$4,'[1]INTERNAL PARAMETERS-1'!$B$5:$J$44,5,FALSE)*VLOOKUP(AirBSYLD2!T$4,'[1]INTERNAL PARAMETERS-1'!$B$5:$J$44,7,FALSE)*AirBSYLD2!$F52 + AirBSYLD1!T52*(1-VLOOKUP(AirBSYLD2!T$4,'[1]INTERNAL PARAMETERS-1'!$B$5:$J$44,5,FALSE))*VLOOKUP(AirBSYLD2!T$4,'[1]INTERNAL PARAMETERS-1'!$B$5:$J$44,9,FALSE)*AirBSYLD2!$F52</f>
        <v>0.41182036264272381</v>
      </c>
      <c r="U52" s="44">
        <f>AirBSYLD1!U52*VLOOKUP(AirBSYLD2!U$4,'[1]INTERNAL PARAMETERS-1'!$B$5:$J$44,5,FALSE)*VLOOKUP(AirBSYLD2!U$4,'[1]INTERNAL PARAMETERS-1'!$B$5:$J$44,7,FALSE)*AirBSYLD2!$F52 + AirBSYLD1!U52*(1-VLOOKUP(AirBSYLD2!U$4,'[1]INTERNAL PARAMETERS-1'!$B$5:$J$44,5,FALSE))*VLOOKUP(AirBSYLD2!U$4,'[1]INTERNAL PARAMETERS-1'!$B$5:$J$44,9,FALSE)*AirBSYLD2!$F52</f>
        <v>8.8635669002142911E-2</v>
      </c>
      <c r="V52" s="44">
        <f>AirBSYLD1!V52*VLOOKUP(AirBSYLD2!V$4,'[1]INTERNAL PARAMETERS-1'!$B$5:$J$44,5,FALSE)*VLOOKUP(AirBSYLD2!V$4,'[1]INTERNAL PARAMETERS-1'!$B$5:$J$44,7,FALSE)*AirBSYLD2!$F52 + AirBSYLD1!V52*(1-VLOOKUP(AirBSYLD2!V$4,'[1]INTERNAL PARAMETERS-1'!$B$5:$J$44,5,FALSE))*VLOOKUP(AirBSYLD2!V$4,'[1]INTERNAL PARAMETERS-1'!$B$5:$J$44,9,FALSE)*AirBSYLD2!$F52</f>
        <v>1.0094397125562464</v>
      </c>
      <c r="W52" s="44">
        <f>AirBSYLD1!W52*VLOOKUP(AirBSYLD2!W$4,'[1]INTERNAL PARAMETERS-1'!$B$5:$J$44,5,FALSE)*VLOOKUP(AirBSYLD2!W$4,'[1]INTERNAL PARAMETERS-1'!$B$5:$J$44,7,FALSE)*AirBSYLD2!$F52 + AirBSYLD1!W52*(1-VLOOKUP(AirBSYLD2!W$4,'[1]INTERNAL PARAMETERS-1'!$B$5:$J$44,5,FALSE))*VLOOKUP(AirBSYLD2!W$4,'[1]INTERNAL PARAMETERS-1'!$B$5:$J$44,9,FALSE)*AirBSYLD2!$F52</f>
        <v>0</v>
      </c>
      <c r="X52" s="44">
        <f>AirBSYLD1!X52*VLOOKUP(AirBSYLD2!X$4,'[1]INTERNAL PARAMETERS-1'!$B$5:$J$44,5,FALSE)*VLOOKUP(AirBSYLD2!X$4,'[1]INTERNAL PARAMETERS-1'!$B$5:$J$44,7,FALSE)*AirBSYLD2!$F52 + AirBSYLD1!X52*(1-VLOOKUP(AirBSYLD2!X$4,'[1]INTERNAL PARAMETERS-1'!$B$5:$J$44,5,FALSE))*VLOOKUP(AirBSYLD2!X$4,'[1]INTERNAL PARAMETERS-1'!$B$5:$J$44,9,FALSE)*AirBSYLD2!$F52</f>
        <v>0</v>
      </c>
      <c r="Y52" s="44">
        <f>AirBSYLD1!Y52*VLOOKUP(AirBSYLD2!Y$4,'[1]INTERNAL PARAMETERS-1'!$B$5:$J$44,5,FALSE)*VLOOKUP(AirBSYLD2!Y$4,'[1]INTERNAL PARAMETERS-1'!$B$5:$J$44,7,FALSE)*AirBSYLD2!$F52 + AirBSYLD1!Y52*(1-VLOOKUP(AirBSYLD2!Y$4,'[1]INTERNAL PARAMETERS-1'!$B$5:$J$44,5,FALSE))*VLOOKUP(AirBSYLD2!Y$4,'[1]INTERNAL PARAMETERS-1'!$B$5:$J$44,9,FALSE)*AirBSYLD2!$F52</f>
        <v>0</v>
      </c>
      <c r="Z52" s="44">
        <f>AirBSYLD1!Z52*VLOOKUP(AirBSYLD2!Z$4,'[1]INTERNAL PARAMETERS-1'!$B$5:$J$44,5,FALSE)*VLOOKUP(AirBSYLD2!Z$4,'[1]INTERNAL PARAMETERS-1'!$B$5:$J$44,7,FALSE)*AirBSYLD2!$F52 + AirBSYLD1!Z52*(1-VLOOKUP(AirBSYLD2!Z$4,'[1]INTERNAL PARAMETERS-1'!$B$5:$J$44,5,FALSE))*VLOOKUP(AirBSYLD2!Z$4,'[1]INTERNAL PARAMETERS-1'!$B$5:$J$44,9,FALSE)*AirBSYLD2!$F52</f>
        <v>0</v>
      </c>
      <c r="AA52" s="44">
        <f>AirBSYLD1!AA52*VLOOKUP(AirBSYLD2!AA$4,'[1]INTERNAL PARAMETERS-1'!$B$5:$J$44,5,FALSE)*VLOOKUP(AirBSYLD2!AA$4,'[1]INTERNAL PARAMETERS-1'!$B$5:$J$44,7,FALSE)*AirBSYLD2!$F52 + AirBSYLD1!AA52*(1-VLOOKUP(AirBSYLD2!AA$4,'[1]INTERNAL PARAMETERS-1'!$B$5:$J$44,5,FALSE))*VLOOKUP(AirBSYLD2!AA$4,'[1]INTERNAL PARAMETERS-1'!$B$5:$J$44,9,FALSE)*AirBSYLD2!$F52</f>
        <v>0</v>
      </c>
      <c r="AB52" s="44">
        <f>AirBSYLD1!AB52*VLOOKUP(AirBSYLD2!AB$4,'[1]INTERNAL PARAMETERS-1'!$B$5:$J$44,5,FALSE)*VLOOKUP(AirBSYLD2!AB$4,'[1]INTERNAL PARAMETERS-1'!$B$5:$J$44,7,FALSE)*AirBSYLD2!$F52 + AirBSYLD1!AB52*(1-VLOOKUP(AirBSYLD2!AB$4,'[1]INTERNAL PARAMETERS-1'!$B$5:$J$44,5,FALSE))*VLOOKUP(AirBSYLD2!AB$4,'[1]INTERNAL PARAMETERS-1'!$B$5:$J$44,9,FALSE)*AirBSYLD2!$F52</f>
        <v>0</v>
      </c>
      <c r="AC52" s="44">
        <f>AirBSYLD1!AC52*VLOOKUP(AirBSYLD2!AC$4,'[1]INTERNAL PARAMETERS-1'!$B$5:$J$44,5,FALSE)*VLOOKUP(AirBSYLD2!AC$4,'[1]INTERNAL PARAMETERS-1'!$B$5:$J$44,7,FALSE)*AirBSYLD2!$F52 + AirBSYLD1!AC52*(1-VLOOKUP(AirBSYLD2!AC$4,'[1]INTERNAL PARAMETERS-1'!$B$5:$J$44,5,FALSE))*VLOOKUP(AirBSYLD2!AC$4,'[1]INTERNAL PARAMETERS-1'!$B$5:$J$44,9,FALSE)*AirBSYLD2!$F52</f>
        <v>0</v>
      </c>
      <c r="AD52" s="44">
        <f>AirBSYLD1!AD52*VLOOKUP(AirBSYLD2!AD$4,'[1]INTERNAL PARAMETERS-1'!$B$5:$J$44,5,FALSE)*VLOOKUP(AirBSYLD2!AD$4,'[1]INTERNAL PARAMETERS-1'!$B$5:$J$44,7,FALSE)*AirBSYLD2!$F52 + AirBSYLD1!AD52*(1-VLOOKUP(AirBSYLD2!AD$4,'[1]INTERNAL PARAMETERS-1'!$B$5:$J$44,5,FALSE))*VLOOKUP(AirBSYLD2!AD$4,'[1]INTERNAL PARAMETERS-1'!$B$5:$J$44,9,FALSE)*AirBSYLD2!$F52</f>
        <v>0</v>
      </c>
      <c r="AE52" s="44">
        <f>AirBSYLD1!AE52*VLOOKUP(AirBSYLD2!AE$4,'[1]INTERNAL PARAMETERS-1'!$B$5:$J$44,5,FALSE)*VLOOKUP(AirBSYLD2!AE$4,'[1]INTERNAL PARAMETERS-1'!$B$5:$J$44,7,FALSE)*AirBSYLD2!$F52 + AirBSYLD1!AE52*(1-VLOOKUP(AirBSYLD2!AE$4,'[1]INTERNAL PARAMETERS-1'!$B$5:$J$44,5,FALSE))*VLOOKUP(AirBSYLD2!AE$4,'[1]INTERNAL PARAMETERS-1'!$B$5:$J$44,9,FALSE)*AirBSYLD2!$F52</f>
        <v>0</v>
      </c>
      <c r="AF52" s="44">
        <f>AirBSYLD1!AF52*VLOOKUP(AirBSYLD2!AF$4,'[1]INTERNAL PARAMETERS-1'!$B$5:$J$44,5,FALSE)*VLOOKUP(AirBSYLD2!AF$4,'[1]INTERNAL PARAMETERS-1'!$B$5:$J$44,7,FALSE)*AirBSYLD2!$F52 + AirBSYLD1!AF52*(1-VLOOKUP(AirBSYLD2!AF$4,'[1]INTERNAL PARAMETERS-1'!$B$5:$J$44,5,FALSE))*VLOOKUP(AirBSYLD2!AF$4,'[1]INTERNAL PARAMETERS-1'!$B$5:$J$44,9,FALSE)*AirBSYLD2!$F52</f>
        <v>0.12746532260952567</v>
      </c>
      <c r="AG52" s="44">
        <f>AirBSYLD1!AG52*VLOOKUP(AirBSYLD2!AG$4,'[1]INTERNAL PARAMETERS-1'!$B$5:$J$44,5,FALSE)*VLOOKUP(AirBSYLD2!AG$4,'[1]INTERNAL PARAMETERS-1'!$B$5:$J$44,7,FALSE)*AirBSYLD2!$F52 + AirBSYLD1!AG52*(1-VLOOKUP(AirBSYLD2!AG$4,'[1]INTERNAL PARAMETERS-1'!$B$5:$J$44,5,FALSE))*VLOOKUP(AirBSYLD2!AG$4,'[1]INTERNAL PARAMETERS-1'!$B$5:$J$44,9,FALSE)*AirBSYLD2!$F52</f>
        <v>0</v>
      </c>
      <c r="AH52" s="44">
        <f>AirBSYLD1!AH52*VLOOKUP(AirBSYLD2!AH$4,'[1]INTERNAL PARAMETERS-1'!$B$5:$J$44,5,FALSE)*VLOOKUP(AirBSYLD2!AH$4,'[1]INTERNAL PARAMETERS-1'!$B$5:$J$44,7,FALSE)*AirBSYLD2!$F52 + AirBSYLD1!AH52*(1-VLOOKUP(AirBSYLD2!AH$4,'[1]INTERNAL PARAMETERS-1'!$B$5:$J$44,5,FALSE))*VLOOKUP(AirBSYLD2!AH$4,'[1]INTERNAL PARAMETERS-1'!$B$5:$J$44,9,FALSE)*AirBSYLD2!$F52</f>
        <v>7.1894971649548731E-3</v>
      </c>
      <c r="AI52" s="44">
        <f>AirBSYLD1!AI52*VLOOKUP(AirBSYLD2!AI$4,'[1]INTERNAL PARAMETERS-1'!$B$5:$J$44,5,FALSE)*VLOOKUP(AirBSYLD2!AI$4,'[1]INTERNAL PARAMETERS-1'!$B$5:$J$44,7,FALSE)*AirBSYLD2!$F52 + AirBSYLD1!AI52*(1-VLOOKUP(AirBSYLD2!AI$4,'[1]INTERNAL PARAMETERS-1'!$B$5:$J$44,5,FALSE))*VLOOKUP(AirBSYLD2!AI$4,'[1]INTERNAL PARAMETERS-1'!$B$5:$J$44,9,FALSE)*AirBSYLD2!$F52</f>
        <v>1.9609661283659936E-2</v>
      </c>
      <c r="AJ52" s="44">
        <f>AirBSYLD1!AJ52*VLOOKUP(AirBSYLD2!AJ$4,'[1]INTERNAL PARAMETERS-1'!$B$5:$J$44,5,FALSE)*VLOOKUP(AirBSYLD2!AJ$4,'[1]INTERNAL PARAMETERS-1'!$B$5:$J$44,7,FALSE)*AirBSYLD2!$F52 + AirBSYLD1!AJ52*(1-VLOOKUP(AirBSYLD2!AJ$4,'[1]INTERNAL PARAMETERS-1'!$B$5:$J$44,5,FALSE))*VLOOKUP(AirBSYLD2!AJ$4,'[1]INTERNAL PARAMETERS-1'!$B$5:$J$44,9,FALSE)*AirBSYLD2!$F52</f>
        <v>0.20395057441300771</v>
      </c>
      <c r="AK52" s="44">
        <f>AirBSYLD1!AK52*VLOOKUP(AirBSYLD2!AK$4,'[1]INTERNAL PARAMETERS-1'!$B$5:$J$44,5,FALSE)*VLOOKUP(AirBSYLD2!AK$4,'[1]INTERNAL PARAMETERS-1'!$B$5:$J$44,7,FALSE)*AirBSYLD2!$F52 + AirBSYLD1!AK52*(1-VLOOKUP(AirBSYLD2!AK$4,'[1]INTERNAL PARAMETERS-1'!$B$5:$J$44,5,FALSE))*VLOOKUP(AirBSYLD2!AK$4,'[1]INTERNAL PARAMETERS-1'!$B$5:$J$44,9,FALSE)*AirBSYLD2!$F52</f>
        <v>0</v>
      </c>
      <c r="AL52" s="44">
        <f>AirBSYLD1!AL52*VLOOKUP(AirBSYLD2!AL$4,'[1]INTERNAL PARAMETERS-1'!$B$5:$J$44,5,FALSE)*VLOOKUP(AirBSYLD2!AL$4,'[1]INTERNAL PARAMETERS-1'!$B$5:$J$44,7,FALSE)*AirBSYLD2!$F52 + AirBSYLD1!AL52*(1-VLOOKUP(AirBSYLD2!AL$4,'[1]INTERNAL PARAMETERS-1'!$B$5:$J$44,5,FALSE))*VLOOKUP(AirBSYLD2!AL$4,'[1]INTERNAL PARAMETERS-1'!$B$5:$J$44,9,FALSE)*AirBSYLD2!$F52</f>
        <v>0</v>
      </c>
      <c r="AM52" s="44">
        <f>AirBSYLD1!AM52*VLOOKUP(AirBSYLD2!AM$4,'[1]INTERNAL PARAMETERS-1'!$B$5:$J$44,5,FALSE)*VLOOKUP(AirBSYLD2!AM$4,'[1]INTERNAL PARAMETERS-1'!$B$5:$J$44,7,FALSE)*AirBSYLD2!$F52 + AirBSYLD1!AM52*(1-VLOOKUP(AirBSYLD2!AM$4,'[1]INTERNAL PARAMETERS-1'!$B$5:$J$44,5,FALSE))*VLOOKUP(AirBSYLD2!AM$4,'[1]INTERNAL PARAMETERS-1'!$B$5:$J$44,9,FALSE)*AirBSYLD2!$F52</f>
        <v>0</v>
      </c>
      <c r="AN52" s="44">
        <f>AirBSYLD1!AN52*VLOOKUP(AirBSYLD2!AN$4,'[1]INTERNAL PARAMETERS-1'!$B$5:$J$44,5,FALSE)*VLOOKUP(AirBSYLD2!AN$4,'[1]INTERNAL PARAMETERS-1'!$B$5:$J$44,7,FALSE)*AirBSYLD2!$F52 + AirBSYLD1!AN52*(1-VLOOKUP(AirBSYLD2!AN$4,'[1]INTERNAL PARAMETERS-1'!$B$5:$J$44,5,FALSE))*VLOOKUP(AirBSYLD2!AN$4,'[1]INTERNAL PARAMETERS-1'!$B$5:$J$44,9,FALSE)*AirBSYLD2!$F52</f>
        <v>0</v>
      </c>
      <c r="AO52" s="44">
        <f>AirBSYLD1!AO52*VLOOKUP(AirBSYLD2!AO$4,'[1]INTERNAL PARAMETERS-1'!$B$5:$J$44,5,FALSE)*VLOOKUP(AirBSYLD2!AO$4,'[1]INTERNAL PARAMETERS-1'!$B$5:$J$44,7,FALSE)*AirBSYLD2!$F52 + AirBSYLD1!AO52*(1-VLOOKUP(AirBSYLD2!AO$4,'[1]INTERNAL PARAMETERS-1'!$B$5:$J$44,5,FALSE))*VLOOKUP(AirBSYLD2!AO$4,'[1]INTERNAL PARAMETERS-1'!$B$5:$J$44,9,FALSE)*AirBSYLD2!$F52</f>
        <v>0</v>
      </c>
      <c r="AP52" s="44">
        <f>AirBSYLD1!AP52*VLOOKUP(AirBSYLD2!AP$4,'[1]INTERNAL PARAMETERS-1'!$B$5:$J$44,5,FALSE)*VLOOKUP(AirBSYLD2!AP$4,'[1]INTERNAL PARAMETERS-1'!$B$5:$J$44,7,FALSE)*AirBSYLD2!$F52 + AirBSYLD1!AP52*(1-VLOOKUP(AirBSYLD2!AP$4,'[1]INTERNAL PARAMETERS-1'!$B$5:$J$44,5,FALSE))*VLOOKUP(AirBSYLD2!AP$4,'[1]INTERNAL PARAMETERS-1'!$B$5:$J$44,9,FALSE)*AirBSYLD2!$F52</f>
        <v>0</v>
      </c>
      <c r="AQ52" s="44">
        <f>AirBSYLD1!AQ52*VLOOKUP(AirBSYLD2!AQ$4,'[1]INTERNAL PARAMETERS-1'!$B$5:$J$44,5,FALSE)*VLOOKUP(AirBSYLD2!AQ$4,'[1]INTERNAL PARAMETERS-1'!$B$5:$J$44,7,FALSE)*AirBSYLD2!$F52 + AirBSYLD1!AQ52*(1-VLOOKUP(AirBSYLD2!AQ$4,'[1]INTERNAL PARAMETERS-1'!$B$5:$J$44,5,FALSE))*VLOOKUP(AirBSYLD2!AQ$4,'[1]INTERNAL PARAMETERS-1'!$B$5:$J$44,9,FALSE)*AirBSYLD2!$F52</f>
        <v>0</v>
      </c>
      <c r="AR52" s="44">
        <f>AirBSYLD1!AR52*VLOOKUP(AirBSYLD2!AR$4,'[1]INTERNAL PARAMETERS-1'!$B$5:$J$44,5,FALSE)*VLOOKUP(AirBSYLD2!AR$4,'[1]INTERNAL PARAMETERS-1'!$B$5:$J$44,7,FALSE)*AirBSYLD2!$F52 + AirBSYLD1!AR52*(1-VLOOKUP(AirBSYLD2!AR$4,'[1]INTERNAL PARAMETERS-1'!$B$5:$J$44,5,FALSE))*VLOOKUP(AirBSYLD2!AR$4,'[1]INTERNAL PARAMETERS-1'!$B$5:$J$44,9,FALSE)*AirBSYLD2!$F52</f>
        <v>0</v>
      </c>
      <c r="AS52" s="44">
        <f>AirBSYLD1!AS52*VLOOKUP(AirBSYLD2!AS$4,'[1]INTERNAL PARAMETERS-1'!$B$5:$J$44,5,FALSE)*VLOOKUP(AirBSYLD2!AS$4,'[1]INTERNAL PARAMETERS-1'!$B$5:$J$44,7,FALSE)*AirBSYLD2!$F52 + AirBSYLD1!AS52*(1-VLOOKUP(AirBSYLD2!AS$4,'[1]INTERNAL PARAMETERS-1'!$B$5:$J$44,5,FALSE))*VLOOKUP(AirBSYLD2!AS$4,'[1]INTERNAL PARAMETERS-1'!$B$5:$J$44,9,FALSE)*AirBSYLD2!$F52</f>
        <v>0</v>
      </c>
      <c r="AT52" s="43">
        <f>AirBSYLD1!AT52*VLOOKUP(AirBSYLD2!AT$4,'[1]INTERNAL PARAMETERS-1'!$B$5:$J$44,5,FALSE)*VLOOKUP(AirBSYLD2!AT$4,'[1]INTERNAL PARAMETERS-1'!$B$5:$J$44,7,FALSE)*AirBSYLD2!$F52 + AirBSYLD1!AT52*(1-VLOOKUP(AirBSYLD2!AT$4,'[1]INTERNAL PARAMETERS-1'!$B$5:$J$44,5,FALSE))*VLOOKUP(AirBSYLD2!AT$4,'[1]INTERNAL PARAMETERS-1'!$B$5:$J$44,9,FALSE)*AirBSYLD2!$F52</f>
        <v>0</v>
      </c>
      <c r="AU52" s="45">
        <f>AirBSYLD1!AU52*VLOOKUP(AirBSYLD2!AU$4,'[1]INTERNAL PARAMETERS-1'!$B$5:$J$44,5,FALSE)*VLOOKUP(AirBSYLD2!AU$4,'[1]INTERNAL PARAMETERS-1'!$B$5:$J$44,6,FALSE)*VLOOKUP(AirBSYLD2!AU$4,'[1]INTERNAL PARAMETERS-1'!$B$5:$J$44,3,FALSE) + AirBSYLD1!AU52*(1-VLOOKUP(AirBSYLD2!AU$4,'[1]INTERNAL PARAMETERS-1'!$B$5:$J$44,5,FALSE))*VLOOKUP(AirBSYLD2!AU$4,'[1]INTERNAL PARAMETERS-1'!$B$5:$J$44,8,FALSE)*VLOOKUP(AirBSYLD2!AU$4,'[1]INTERNAL PARAMETERS-1'!$B$5:$J$44,3,FALSE)</f>
        <v>0</v>
      </c>
      <c r="AV52" s="44">
        <f>AirBSYLD1!AV52*VLOOKUP(AirBSYLD2!AV$4,'[1]INTERNAL PARAMETERS-1'!$B$5:$J$44,5,FALSE)*VLOOKUP(AirBSYLD2!AV$4,'[1]INTERNAL PARAMETERS-1'!$B$5:$J$44,6,FALSE)*VLOOKUP(AirBSYLD2!AV$4,'[1]INTERNAL PARAMETERS-1'!$B$5:$J$44,3,FALSE) + AirBSYLD1!AV52*(1-VLOOKUP(AirBSYLD2!AV$4,'[1]INTERNAL PARAMETERS-1'!$B$5:$J$44,5,FALSE))*VLOOKUP(AirBSYLD2!AV$4,'[1]INTERNAL PARAMETERS-1'!$B$5:$J$44,8,FALSE)*VLOOKUP(AirBSYLD2!AV$4,'[1]INTERNAL PARAMETERS-1'!$B$5:$J$44,3,FALSE)</f>
        <v>0</v>
      </c>
      <c r="AW52" s="44">
        <f>AirBSYLD1!AW52*VLOOKUP(AirBSYLD2!AW$4,'[1]INTERNAL PARAMETERS-1'!$B$5:$J$44,5,FALSE)*VLOOKUP(AirBSYLD2!AW$4,'[1]INTERNAL PARAMETERS-1'!$B$5:$J$44,6,FALSE)*VLOOKUP(AirBSYLD2!AW$4,'[1]INTERNAL PARAMETERS-1'!$B$5:$J$44,3,FALSE) + AirBSYLD1!AW52*(1-VLOOKUP(AirBSYLD2!AW$4,'[1]INTERNAL PARAMETERS-1'!$B$5:$J$44,5,FALSE))*VLOOKUP(AirBSYLD2!AW$4,'[1]INTERNAL PARAMETERS-1'!$B$5:$J$44,8,FALSE)*VLOOKUP(AirBSYLD2!AW$4,'[1]INTERNAL PARAMETERS-1'!$B$5:$J$44,3,FALSE)</f>
        <v>0.33837407375917233</v>
      </c>
      <c r="AX52" s="44">
        <f>AirBSYLD1!AX52*VLOOKUP(AirBSYLD2!AX$4,'[1]INTERNAL PARAMETERS-1'!$B$5:$J$44,5,FALSE)*VLOOKUP(AirBSYLD2!AX$4,'[1]INTERNAL PARAMETERS-1'!$B$5:$J$44,6,FALSE)*VLOOKUP(AirBSYLD2!AX$4,'[1]INTERNAL PARAMETERS-1'!$B$5:$J$44,3,FALSE) + AirBSYLD1!AX52*(1-VLOOKUP(AirBSYLD2!AX$4,'[1]INTERNAL PARAMETERS-1'!$B$5:$J$44,5,FALSE))*VLOOKUP(AirBSYLD2!AX$4,'[1]INTERNAL PARAMETERS-1'!$B$5:$J$44,8,FALSE)*VLOOKUP(AirBSYLD2!AX$4,'[1]INTERNAL PARAMETERS-1'!$B$5:$J$44,3,FALSE)</f>
        <v>0</v>
      </c>
      <c r="AY52" s="44">
        <f>AirBSYLD1!AY52*VLOOKUP(AirBSYLD2!AY$4,'[1]INTERNAL PARAMETERS-1'!$B$5:$J$44,5,FALSE)*VLOOKUP(AirBSYLD2!AY$4,'[1]INTERNAL PARAMETERS-1'!$B$5:$J$44,6,FALSE)*VLOOKUP(AirBSYLD2!AY$4,'[1]INTERNAL PARAMETERS-1'!$B$5:$J$44,3,FALSE) + AirBSYLD1!AY52*(1-VLOOKUP(AirBSYLD2!AY$4,'[1]INTERNAL PARAMETERS-1'!$B$5:$J$44,5,FALSE))*VLOOKUP(AirBSYLD2!AY$4,'[1]INTERNAL PARAMETERS-1'!$B$5:$J$44,8,FALSE)*VLOOKUP(AirBSYLD2!AY$4,'[1]INTERNAL PARAMETERS-1'!$B$5:$J$44,3,FALSE)</f>
        <v>0</v>
      </c>
      <c r="AZ52" s="44">
        <f>AirBSYLD1!AZ52*VLOOKUP(AirBSYLD2!AZ$4,'[1]INTERNAL PARAMETERS-1'!$B$5:$J$44,5,FALSE)*VLOOKUP(AirBSYLD2!AZ$4,'[1]INTERNAL PARAMETERS-1'!$B$5:$J$44,6,FALSE)*VLOOKUP(AirBSYLD2!AZ$4,'[1]INTERNAL PARAMETERS-1'!$B$5:$J$44,3,FALSE) + AirBSYLD1!AZ52*(1-VLOOKUP(AirBSYLD2!AZ$4,'[1]INTERNAL PARAMETERS-1'!$B$5:$J$44,5,FALSE))*VLOOKUP(AirBSYLD2!AZ$4,'[1]INTERNAL PARAMETERS-1'!$B$5:$J$44,8,FALSE)*VLOOKUP(AirBSYLD2!AZ$4,'[1]INTERNAL PARAMETERS-1'!$B$5:$J$44,3,FALSE)</f>
        <v>0</v>
      </c>
      <c r="BA52" s="44">
        <f>AirBSYLD1!BA52*VLOOKUP(AirBSYLD2!BA$4,'[1]INTERNAL PARAMETERS-1'!$B$5:$J$44,5,FALSE)*VLOOKUP(AirBSYLD2!BA$4,'[1]INTERNAL PARAMETERS-1'!$B$5:$J$44,6,FALSE)*VLOOKUP(AirBSYLD2!BA$4,'[1]INTERNAL PARAMETERS-1'!$B$5:$J$44,3,FALSE) + AirBSYLD1!BA52*(1-VLOOKUP(AirBSYLD2!BA$4,'[1]INTERNAL PARAMETERS-1'!$B$5:$J$44,5,FALSE))*VLOOKUP(AirBSYLD2!BA$4,'[1]INTERNAL PARAMETERS-1'!$B$5:$J$44,8,FALSE)*VLOOKUP(AirBSYLD2!BA$4,'[1]INTERNAL PARAMETERS-1'!$B$5:$J$44,3,FALSE)</f>
        <v>0.26760478267979859</v>
      </c>
      <c r="BB52" s="44">
        <f>AirBSYLD1!BB52*VLOOKUP(AirBSYLD2!BB$4,'[1]INTERNAL PARAMETERS-1'!$B$5:$J$44,5,FALSE)*VLOOKUP(AirBSYLD2!BB$4,'[1]INTERNAL PARAMETERS-1'!$B$5:$J$44,6,FALSE)*VLOOKUP(AirBSYLD2!BB$4,'[1]INTERNAL PARAMETERS-1'!$B$5:$J$44,3,FALSE) + AirBSYLD1!BB52*(1-VLOOKUP(AirBSYLD2!BB$4,'[1]INTERNAL PARAMETERS-1'!$B$5:$J$44,5,FALSE))*VLOOKUP(AirBSYLD2!BB$4,'[1]INTERNAL PARAMETERS-1'!$B$5:$J$44,8,FALSE)*VLOOKUP(AirBSYLD2!BB$4,'[1]INTERNAL PARAMETERS-1'!$B$5:$J$44,3,FALSE)</f>
        <v>5.0210384985952657E-2</v>
      </c>
      <c r="BC52" s="44">
        <f>AirBSYLD1!BC52*VLOOKUP(AirBSYLD2!BC$4,'[1]INTERNAL PARAMETERS-1'!$B$5:$J$44,5,FALSE)*VLOOKUP(AirBSYLD2!BC$4,'[1]INTERNAL PARAMETERS-1'!$B$5:$J$44,6,FALSE)*VLOOKUP(AirBSYLD2!BC$4,'[1]INTERNAL PARAMETERS-1'!$B$5:$J$44,3,FALSE) + AirBSYLD1!BC52*(1-VLOOKUP(AirBSYLD2!BC$4,'[1]INTERNAL PARAMETERS-1'!$B$5:$J$44,5,FALSE))*VLOOKUP(AirBSYLD2!BC$4,'[1]INTERNAL PARAMETERS-1'!$B$5:$J$44,8,FALSE)*VLOOKUP(AirBSYLD2!BC$4,'[1]INTERNAL PARAMETERS-1'!$B$5:$J$44,3,FALSE)</f>
        <v>0.21903911971427101</v>
      </c>
      <c r="BD52" s="44">
        <f>AirBSYLD1!BD52*VLOOKUP(AirBSYLD2!BD$4,'[1]INTERNAL PARAMETERS-1'!$B$5:$J$44,5,FALSE)*VLOOKUP(AirBSYLD2!BD$4,'[1]INTERNAL PARAMETERS-1'!$B$5:$J$44,6,FALSE)*VLOOKUP(AirBSYLD2!BD$4,'[1]INTERNAL PARAMETERS-1'!$B$5:$J$44,3,FALSE) + AirBSYLD1!BD52*(1-VLOOKUP(AirBSYLD2!BD$4,'[1]INTERNAL PARAMETERS-1'!$B$5:$J$44,5,FALSE))*VLOOKUP(AirBSYLD2!BD$4,'[1]INTERNAL PARAMETERS-1'!$B$5:$J$44,8,FALSE)*VLOOKUP(AirBSYLD2!BD$4,'[1]INTERNAL PARAMETERS-1'!$B$5:$J$44,3,FALSE)</f>
        <v>3.9454171052368925E-2</v>
      </c>
      <c r="BE52" s="44">
        <f>AirBSYLD1!BE52*VLOOKUP(AirBSYLD2!BE$4,'[1]INTERNAL PARAMETERS-1'!$B$5:$J$44,5,FALSE)*VLOOKUP(AirBSYLD2!BE$4,'[1]INTERNAL PARAMETERS-1'!$B$5:$J$44,6,FALSE)*VLOOKUP(AirBSYLD2!BE$4,'[1]INTERNAL PARAMETERS-1'!$B$5:$J$44,3,FALSE) + AirBSYLD1!BE52*(1-VLOOKUP(AirBSYLD2!BE$4,'[1]INTERNAL PARAMETERS-1'!$B$5:$J$44,5,FALSE))*VLOOKUP(AirBSYLD2!BE$4,'[1]INTERNAL PARAMETERS-1'!$B$5:$J$44,8,FALSE)*VLOOKUP(AirBSYLD2!BE$4,'[1]INTERNAL PARAMETERS-1'!$B$5:$J$44,3,FALSE)</f>
        <v>0.10837471525974043</v>
      </c>
      <c r="BF52" s="44">
        <f>AirBSYLD1!BF52*VLOOKUP(AirBSYLD2!BF$4,'[1]INTERNAL PARAMETERS-1'!$B$5:$J$44,5,FALSE)*VLOOKUP(AirBSYLD2!BF$4,'[1]INTERNAL PARAMETERS-1'!$B$5:$J$44,6,FALSE)*VLOOKUP(AirBSYLD2!BF$4,'[1]INTERNAL PARAMETERS-1'!$B$5:$J$44,3,FALSE) + AirBSYLD1!BF52*(1-VLOOKUP(AirBSYLD2!BF$4,'[1]INTERNAL PARAMETERS-1'!$B$5:$J$44,5,FALSE))*VLOOKUP(AirBSYLD2!BF$4,'[1]INTERNAL PARAMETERS-1'!$B$5:$J$44,8,FALSE)*VLOOKUP(AirBSYLD2!BF$4,'[1]INTERNAL PARAMETERS-1'!$B$5:$J$44,3,FALSE)</f>
        <v>0</v>
      </c>
      <c r="BG52" s="44">
        <f>AirBSYLD1!BG52*VLOOKUP(AirBSYLD2!BG$4,'[1]INTERNAL PARAMETERS-1'!$B$5:$J$44,5,FALSE)*VLOOKUP(AirBSYLD2!BG$4,'[1]INTERNAL PARAMETERS-1'!$B$5:$J$44,6,FALSE)*VLOOKUP(AirBSYLD2!BG$4,'[1]INTERNAL PARAMETERS-1'!$B$5:$J$44,3,FALSE) + AirBSYLD1!BG52*(1-VLOOKUP(AirBSYLD2!BG$4,'[1]INTERNAL PARAMETERS-1'!$B$5:$J$44,5,FALSE))*VLOOKUP(AirBSYLD2!BG$4,'[1]INTERNAL PARAMETERS-1'!$B$5:$J$44,8,FALSE)*VLOOKUP(AirBSYLD2!BG$4,'[1]INTERNAL PARAMETERS-1'!$B$5:$J$44,3,FALSE)</f>
        <v>5.1096312038514058E-2</v>
      </c>
      <c r="BH52" s="44">
        <f>AirBSYLD1!BH52*VLOOKUP(AirBSYLD2!BH$4,'[1]INTERNAL PARAMETERS-1'!$B$5:$J$44,5,FALSE)*VLOOKUP(AirBSYLD2!BH$4,'[1]INTERNAL PARAMETERS-1'!$B$5:$J$44,6,FALSE)*VLOOKUP(AirBSYLD2!BH$4,'[1]INTERNAL PARAMETERS-1'!$B$5:$J$44,3,FALSE) + AirBSYLD1!BH52*(1-VLOOKUP(AirBSYLD2!BH$4,'[1]INTERNAL PARAMETERS-1'!$B$5:$J$44,5,FALSE))*VLOOKUP(AirBSYLD2!BH$4,'[1]INTERNAL PARAMETERS-1'!$B$5:$J$44,8,FALSE)*VLOOKUP(AirBSYLD2!BH$4,'[1]INTERNAL PARAMETERS-1'!$B$5:$J$44,3,FALSE)</f>
        <v>4.2485066169027262E-4</v>
      </c>
      <c r="BI52" s="44">
        <f>AirBSYLD1!BI52*VLOOKUP(AirBSYLD2!BI$4,'[1]INTERNAL PARAMETERS-1'!$B$5:$J$44,5,FALSE)*VLOOKUP(AirBSYLD2!BI$4,'[1]INTERNAL PARAMETERS-1'!$B$5:$J$44,6,FALSE)*VLOOKUP(AirBSYLD2!BI$4,'[1]INTERNAL PARAMETERS-1'!$B$5:$J$44,3,FALSE) + AirBSYLD1!BI52*(1-VLOOKUP(AirBSYLD2!BI$4,'[1]INTERNAL PARAMETERS-1'!$B$5:$J$44,5,FALSE))*VLOOKUP(AirBSYLD2!BI$4,'[1]INTERNAL PARAMETERS-1'!$B$5:$J$44,8,FALSE)*VLOOKUP(AirBSYLD2!BI$4,'[1]INTERNAL PARAMETERS-1'!$B$5:$J$44,3,FALSE)</f>
        <v>0</v>
      </c>
      <c r="BJ52" s="44">
        <f>AirBSYLD1!BJ52*VLOOKUP(AirBSYLD2!BJ$4,'[1]INTERNAL PARAMETERS-1'!$B$5:$J$44,5,FALSE)*VLOOKUP(AirBSYLD2!BJ$4,'[1]INTERNAL PARAMETERS-1'!$B$5:$J$44,6,FALSE)*VLOOKUP(AirBSYLD2!BJ$4,'[1]INTERNAL PARAMETERS-1'!$B$5:$J$44,3,FALSE) + AirBSYLD1!BJ52*(1-VLOOKUP(AirBSYLD2!BJ$4,'[1]INTERNAL PARAMETERS-1'!$B$5:$J$44,5,FALSE))*VLOOKUP(AirBSYLD2!BJ$4,'[1]INTERNAL PARAMETERS-1'!$B$5:$J$44,8,FALSE)*VLOOKUP(AirBSYLD2!BJ$4,'[1]INTERNAL PARAMETERS-1'!$B$5:$J$44,3,FALSE)</f>
        <v>2.0294954771894972E-2</v>
      </c>
      <c r="BK52" s="44">
        <f>AirBSYLD1!BK52*VLOOKUP(AirBSYLD2!BK$4,'[1]INTERNAL PARAMETERS-1'!$B$5:$J$44,5,FALSE)*VLOOKUP(AirBSYLD2!BK$4,'[1]INTERNAL PARAMETERS-1'!$B$5:$J$44,6,FALSE)*VLOOKUP(AirBSYLD2!BK$4,'[1]INTERNAL PARAMETERS-1'!$B$5:$J$44,3,FALSE) + AirBSYLD1!BK52*(1-VLOOKUP(AirBSYLD2!BK$4,'[1]INTERNAL PARAMETERS-1'!$B$5:$J$44,5,FALSE))*VLOOKUP(AirBSYLD2!BK$4,'[1]INTERNAL PARAMETERS-1'!$B$5:$J$44,8,FALSE)*VLOOKUP(AirBSYLD2!BK$4,'[1]INTERNAL PARAMETERS-1'!$B$5:$J$44,3,FALSE)</f>
        <v>2.7754619621698774E-2</v>
      </c>
      <c r="BL52" s="44">
        <f>AirBSYLD1!BL52*VLOOKUP(AirBSYLD2!BL$4,'[1]INTERNAL PARAMETERS-1'!$B$5:$J$44,5,FALSE)*VLOOKUP(AirBSYLD2!BL$4,'[1]INTERNAL PARAMETERS-1'!$B$5:$J$44,6,FALSE)*VLOOKUP(AirBSYLD2!BL$4,'[1]INTERNAL PARAMETERS-1'!$B$5:$J$44,3,FALSE) + AirBSYLD1!BL52*(1-VLOOKUP(AirBSYLD2!BL$4,'[1]INTERNAL PARAMETERS-1'!$B$5:$J$44,5,FALSE))*VLOOKUP(AirBSYLD2!BL$4,'[1]INTERNAL PARAMETERS-1'!$B$5:$J$44,8,FALSE)*VLOOKUP(AirBSYLD2!BL$4,'[1]INTERNAL PARAMETERS-1'!$B$5:$J$44,3,FALSE)</f>
        <v>8.4834259111424337E-2</v>
      </c>
      <c r="BM52" s="44">
        <f>AirBSYLD1!BM52*VLOOKUP(AirBSYLD2!BM$4,'[1]INTERNAL PARAMETERS-1'!$B$5:$J$44,5,FALSE)*VLOOKUP(AirBSYLD2!BM$4,'[1]INTERNAL PARAMETERS-1'!$B$5:$J$44,6,FALSE)*VLOOKUP(AirBSYLD2!BM$4,'[1]INTERNAL PARAMETERS-1'!$B$5:$J$44,3,FALSE) + AirBSYLD1!BM52*(1-VLOOKUP(AirBSYLD2!BM$4,'[1]INTERNAL PARAMETERS-1'!$B$5:$J$44,5,FALSE))*VLOOKUP(AirBSYLD2!BM$4,'[1]INTERNAL PARAMETERS-1'!$B$5:$J$44,8,FALSE)*VLOOKUP(AirBSYLD2!BM$4,'[1]INTERNAL PARAMETERS-1'!$B$5:$J$44,3,FALSE)</f>
        <v>4.3476139249631382E-2</v>
      </c>
      <c r="BN52" s="44">
        <f>AirBSYLD1!BN52*VLOOKUP(AirBSYLD2!BN$4,'[1]INTERNAL PARAMETERS-1'!$B$5:$J$44,5,FALSE)*VLOOKUP(AirBSYLD2!BN$4,'[1]INTERNAL PARAMETERS-1'!$B$5:$J$44,6,FALSE)*VLOOKUP(AirBSYLD2!BN$4,'[1]INTERNAL PARAMETERS-1'!$B$5:$J$44,3,FALSE) + AirBSYLD1!BN52*(1-VLOOKUP(AirBSYLD2!BN$4,'[1]INTERNAL PARAMETERS-1'!$B$5:$J$44,5,FALSE))*VLOOKUP(AirBSYLD2!BN$4,'[1]INTERNAL PARAMETERS-1'!$B$5:$J$44,8,FALSE)*VLOOKUP(AirBSYLD2!BN$4,'[1]INTERNAL PARAMETERS-1'!$B$5:$J$44,3,FALSE)</f>
        <v>2.6112658187899623E-2</v>
      </c>
      <c r="BO52" s="44">
        <f>AirBSYLD1!BO52*VLOOKUP(AirBSYLD2!BO$4,'[1]INTERNAL PARAMETERS-1'!$B$5:$J$44,5,FALSE)*VLOOKUP(AirBSYLD2!BO$4,'[1]INTERNAL PARAMETERS-1'!$B$5:$J$44,6,FALSE)*VLOOKUP(AirBSYLD2!BO$4,'[1]INTERNAL PARAMETERS-1'!$B$5:$J$44,3,FALSE) + AirBSYLD1!BO52*(1-VLOOKUP(AirBSYLD2!BO$4,'[1]INTERNAL PARAMETERS-1'!$B$5:$J$44,5,FALSE))*VLOOKUP(AirBSYLD2!BO$4,'[1]INTERNAL PARAMETERS-1'!$B$5:$J$44,8,FALSE)*VLOOKUP(AirBSYLD2!BO$4,'[1]INTERNAL PARAMETERS-1'!$B$5:$J$44,3,FALSE)</f>
        <v>1.6725728806720006E-2</v>
      </c>
      <c r="BP52" s="44">
        <f>AirBSYLD1!BP52*VLOOKUP(AirBSYLD2!BP$4,'[1]INTERNAL PARAMETERS-1'!$B$5:$J$44,5,FALSE)*VLOOKUP(AirBSYLD2!BP$4,'[1]INTERNAL PARAMETERS-1'!$B$5:$J$44,6,FALSE)*VLOOKUP(AirBSYLD2!BP$4,'[1]INTERNAL PARAMETERS-1'!$B$5:$J$44,3,FALSE) + AirBSYLD1!BP52*(1-VLOOKUP(AirBSYLD2!BP$4,'[1]INTERNAL PARAMETERS-1'!$B$5:$J$44,5,FALSE))*VLOOKUP(AirBSYLD2!BP$4,'[1]INTERNAL PARAMETERS-1'!$B$5:$J$44,8,FALSE)*VLOOKUP(AirBSYLD2!BP$4,'[1]INTERNAL PARAMETERS-1'!$B$5:$J$44,3,FALSE)</f>
        <v>1.6680552163335477E-3</v>
      </c>
      <c r="BQ52" s="44">
        <f>AirBSYLD1!BQ52*VLOOKUP(AirBSYLD2!BQ$4,'[1]INTERNAL PARAMETERS-1'!$B$5:$J$44,5,FALSE)*VLOOKUP(AirBSYLD2!BQ$4,'[1]INTERNAL PARAMETERS-1'!$B$5:$J$44,6,FALSE)*VLOOKUP(AirBSYLD2!BQ$4,'[1]INTERNAL PARAMETERS-1'!$B$5:$J$44,3,FALSE) + AirBSYLD1!BQ52*(1-VLOOKUP(AirBSYLD2!BQ$4,'[1]INTERNAL PARAMETERS-1'!$B$5:$J$44,5,FALSE))*VLOOKUP(AirBSYLD2!BQ$4,'[1]INTERNAL PARAMETERS-1'!$B$5:$J$44,8,FALSE)*VLOOKUP(AirBSYLD2!BQ$4,'[1]INTERNAL PARAMETERS-1'!$B$5:$J$44,3,FALSE)</f>
        <v>9.0761838546402199E-2</v>
      </c>
      <c r="BR52" s="44">
        <f>AirBSYLD1!BR52*VLOOKUP(AirBSYLD2!BR$4,'[1]INTERNAL PARAMETERS-1'!$B$5:$J$44,5,FALSE)*VLOOKUP(AirBSYLD2!BR$4,'[1]INTERNAL PARAMETERS-1'!$B$5:$J$44,6,FALSE)*VLOOKUP(AirBSYLD2!BR$4,'[1]INTERNAL PARAMETERS-1'!$B$5:$J$44,3,FALSE) + AirBSYLD1!BR52*(1-VLOOKUP(AirBSYLD2!BR$4,'[1]INTERNAL PARAMETERS-1'!$B$5:$J$44,5,FALSE))*VLOOKUP(AirBSYLD2!BR$4,'[1]INTERNAL PARAMETERS-1'!$B$5:$J$44,8,FALSE)*VLOOKUP(AirBSYLD2!BR$4,'[1]INTERNAL PARAMETERS-1'!$B$5:$J$44,3,FALSE)</f>
        <v>2.9500563922511109E-3</v>
      </c>
      <c r="BS52" s="44">
        <f>AirBSYLD1!BS52*VLOOKUP(AirBSYLD2!BS$4,'[1]INTERNAL PARAMETERS-1'!$B$5:$J$44,5,FALSE)*VLOOKUP(AirBSYLD2!BS$4,'[1]INTERNAL PARAMETERS-1'!$B$5:$J$44,6,FALSE)*VLOOKUP(AirBSYLD2!BS$4,'[1]INTERNAL PARAMETERS-1'!$B$5:$J$44,3,FALSE) + AirBSYLD1!BS52*(1-VLOOKUP(AirBSYLD2!BS$4,'[1]INTERNAL PARAMETERS-1'!$B$5:$J$44,5,FALSE))*VLOOKUP(AirBSYLD2!BS$4,'[1]INTERNAL PARAMETERS-1'!$B$5:$J$44,8,FALSE)*VLOOKUP(AirBSYLD2!BS$4,'[1]INTERNAL PARAMETERS-1'!$B$5:$J$44,3,FALSE)</f>
        <v>2.9257695708768548E-4</v>
      </c>
      <c r="BT52" s="44">
        <f>AirBSYLD1!BT52*VLOOKUP(AirBSYLD2!BT$4,'[1]INTERNAL PARAMETERS-1'!$B$5:$J$44,5,FALSE)*VLOOKUP(AirBSYLD2!BT$4,'[1]INTERNAL PARAMETERS-1'!$B$5:$J$44,6,FALSE)*VLOOKUP(AirBSYLD2!BT$4,'[1]INTERNAL PARAMETERS-1'!$B$5:$J$44,3,FALSE) + AirBSYLD1!BT52*(1-VLOOKUP(AirBSYLD2!BT$4,'[1]INTERNAL PARAMETERS-1'!$B$5:$J$44,5,FALSE))*VLOOKUP(AirBSYLD2!BT$4,'[1]INTERNAL PARAMETERS-1'!$B$5:$J$44,8,FALSE)*VLOOKUP(AirBSYLD2!BT$4,'[1]INTERNAL PARAMETERS-1'!$B$5:$J$44,3,FALSE)</f>
        <v>0</v>
      </c>
      <c r="BU52" s="44">
        <f>AirBSYLD1!BU52*VLOOKUP(AirBSYLD2!BU$4,'[1]INTERNAL PARAMETERS-1'!$B$5:$J$44,5,FALSE)*VLOOKUP(AirBSYLD2!BU$4,'[1]INTERNAL PARAMETERS-1'!$B$5:$J$44,6,FALSE)*VLOOKUP(AirBSYLD2!BU$4,'[1]INTERNAL PARAMETERS-1'!$B$5:$J$44,3,FALSE) + AirBSYLD1!BU52*(1-VLOOKUP(AirBSYLD2!BU$4,'[1]INTERNAL PARAMETERS-1'!$B$5:$J$44,5,FALSE))*VLOOKUP(AirBSYLD2!BU$4,'[1]INTERNAL PARAMETERS-1'!$B$5:$J$44,8,FALSE)*VLOOKUP(AirBSYLD2!BU$4,'[1]INTERNAL PARAMETERS-1'!$B$5:$J$44,3,FALSE)</f>
        <v>0</v>
      </c>
      <c r="BV52" s="44">
        <f>AirBSYLD1!BV52*VLOOKUP(AirBSYLD2!BV$4,'[1]INTERNAL PARAMETERS-1'!$B$5:$J$44,5,FALSE)*VLOOKUP(AirBSYLD2!BV$4,'[1]INTERNAL PARAMETERS-1'!$B$5:$J$44,6,FALSE)*VLOOKUP(AirBSYLD2!BV$4,'[1]INTERNAL PARAMETERS-1'!$B$5:$J$44,3,FALSE) + AirBSYLD1!BV52*(1-VLOOKUP(AirBSYLD2!BV$4,'[1]INTERNAL PARAMETERS-1'!$B$5:$J$44,5,FALSE))*VLOOKUP(AirBSYLD2!BV$4,'[1]INTERNAL PARAMETERS-1'!$B$5:$J$44,8,FALSE)*VLOOKUP(AirBSYLD2!BV$4,'[1]INTERNAL PARAMETERS-1'!$B$5:$J$44,3,FALSE)</f>
        <v>0</v>
      </c>
      <c r="BW52" s="44">
        <f>AirBSYLD1!BW52*VLOOKUP(AirBSYLD2!BW$4,'[1]INTERNAL PARAMETERS-1'!$B$5:$J$44,5,FALSE)*VLOOKUP(AirBSYLD2!BW$4,'[1]INTERNAL PARAMETERS-1'!$B$5:$J$44,6,FALSE)*VLOOKUP(AirBSYLD2!BW$4,'[1]INTERNAL PARAMETERS-1'!$B$5:$J$44,3,FALSE) + AirBSYLD1!BW52*(1-VLOOKUP(AirBSYLD2!BW$4,'[1]INTERNAL PARAMETERS-1'!$B$5:$J$44,5,FALSE))*VLOOKUP(AirBSYLD2!BW$4,'[1]INTERNAL PARAMETERS-1'!$B$5:$J$44,8,FALSE)*VLOOKUP(AirBSYLD2!BW$4,'[1]INTERNAL PARAMETERS-1'!$B$5:$J$44,3,FALSE)</f>
        <v>0</v>
      </c>
      <c r="BX52" s="44">
        <f>AirBSYLD1!BX52*VLOOKUP(AirBSYLD2!BX$4,'[1]INTERNAL PARAMETERS-1'!$B$5:$J$44,5,FALSE)*VLOOKUP(AirBSYLD2!BX$4,'[1]INTERNAL PARAMETERS-1'!$B$5:$J$44,6,FALSE)*VLOOKUP(AirBSYLD2!BX$4,'[1]INTERNAL PARAMETERS-1'!$B$5:$J$44,3,FALSE) + AirBSYLD1!BX52*(1-VLOOKUP(AirBSYLD2!BX$4,'[1]INTERNAL PARAMETERS-1'!$B$5:$J$44,5,FALSE))*VLOOKUP(AirBSYLD2!BX$4,'[1]INTERNAL PARAMETERS-1'!$B$5:$J$44,8,FALSE)*VLOOKUP(AirBSYLD2!BX$4,'[1]INTERNAL PARAMETERS-1'!$B$5:$J$44,3,FALSE)</f>
        <v>0</v>
      </c>
      <c r="BY52" s="44">
        <f>AirBSYLD1!BY52*VLOOKUP(AirBSYLD2!BY$4,'[1]INTERNAL PARAMETERS-1'!$B$5:$J$44,5,FALSE)*VLOOKUP(AirBSYLD2!BY$4,'[1]INTERNAL PARAMETERS-1'!$B$5:$J$44,6,FALSE)*VLOOKUP(AirBSYLD2!BY$4,'[1]INTERNAL PARAMETERS-1'!$B$5:$J$44,3,FALSE) + AirBSYLD1!BY52*(1-VLOOKUP(AirBSYLD2!BY$4,'[1]INTERNAL PARAMETERS-1'!$B$5:$J$44,5,FALSE))*VLOOKUP(AirBSYLD2!BY$4,'[1]INTERNAL PARAMETERS-1'!$B$5:$J$44,8,FALSE)*VLOOKUP(AirBSYLD2!BY$4,'[1]INTERNAL PARAMETERS-1'!$B$5:$J$44,3,FALSE)</f>
        <v>0</v>
      </c>
      <c r="BZ52" s="44">
        <f>AirBSYLD1!BZ52*VLOOKUP(AirBSYLD2!BZ$4,'[1]INTERNAL PARAMETERS-1'!$B$5:$J$44,5,FALSE)*VLOOKUP(AirBSYLD2!BZ$4,'[1]INTERNAL PARAMETERS-1'!$B$5:$J$44,6,FALSE)*VLOOKUP(AirBSYLD2!BZ$4,'[1]INTERNAL PARAMETERS-1'!$B$5:$J$44,3,FALSE) + AirBSYLD1!BZ52*(1-VLOOKUP(AirBSYLD2!BZ$4,'[1]INTERNAL PARAMETERS-1'!$B$5:$J$44,5,FALSE))*VLOOKUP(AirBSYLD2!BZ$4,'[1]INTERNAL PARAMETERS-1'!$B$5:$J$44,8,FALSE)*VLOOKUP(AirBSYLD2!BZ$4,'[1]INTERNAL PARAMETERS-1'!$B$5:$J$44,3,FALSE)</f>
        <v>2.0380809113646164E-4</v>
      </c>
      <c r="CA52" s="44">
        <f>AirBSYLD1!CA52*VLOOKUP(AirBSYLD2!CA$4,'[1]INTERNAL PARAMETERS-1'!$B$5:$J$44,5,FALSE)*VLOOKUP(AirBSYLD2!CA$4,'[1]INTERNAL PARAMETERS-1'!$B$5:$J$44,6,FALSE)*VLOOKUP(AirBSYLD2!CA$4,'[1]INTERNAL PARAMETERS-1'!$B$5:$J$44,3,FALSE) + AirBSYLD1!CA52*(1-VLOOKUP(AirBSYLD2!CA$4,'[1]INTERNAL PARAMETERS-1'!$B$5:$J$44,5,FALSE))*VLOOKUP(AirBSYLD2!CA$4,'[1]INTERNAL PARAMETERS-1'!$B$5:$J$44,8,FALSE)*VLOOKUP(AirBSYLD2!CA$4,'[1]INTERNAL PARAMETERS-1'!$B$5:$J$44,3,FALSE)</f>
        <v>0</v>
      </c>
      <c r="CB52" s="44">
        <f>AirBSYLD1!CB52*VLOOKUP(AirBSYLD2!CB$4,'[1]INTERNAL PARAMETERS-1'!$B$5:$J$44,5,FALSE)*VLOOKUP(AirBSYLD2!CB$4,'[1]INTERNAL PARAMETERS-1'!$B$5:$J$44,6,FALSE)*VLOOKUP(AirBSYLD2!CB$4,'[1]INTERNAL PARAMETERS-1'!$B$5:$J$44,3,FALSE) + AirBSYLD1!CB52*(1-VLOOKUP(AirBSYLD2!CB$4,'[1]INTERNAL PARAMETERS-1'!$B$5:$J$44,5,FALSE))*VLOOKUP(AirBSYLD2!CB$4,'[1]INTERNAL PARAMETERS-1'!$B$5:$J$44,8,FALSE)*VLOOKUP(AirBSYLD2!CB$4,'[1]INTERNAL PARAMETERS-1'!$B$5:$J$44,3,FALSE)</f>
        <v>0</v>
      </c>
      <c r="CC52" s="44">
        <f>AirBSYLD1!CC52*VLOOKUP(AirBSYLD2!CC$4,'[1]INTERNAL PARAMETERS-1'!$B$5:$J$44,5,FALSE)*VLOOKUP(AirBSYLD2!CC$4,'[1]INTERNAL PARAMETERS-1'!$B$5:$J$44,6,FALSE)*VLOOKUP(AirBSYLD2!CC$4,'[1]INTERNAL PARAMETERS-1'!$B$5:$J$44,3,FALSE) + AirBSYLD1!CC52*(1-VLOOKUP(AirBSYLD2!CC$4,'[1]INTERNAL PARAMETERS-1'!$B$5:$J$44,5,FALSE))*VLOOKUP(AirBSYLD2!CC$4,'[1]INTERNAL PARAMETERS-1'!$B$5:$J$44,8,FALSE)*VLOOKUP(AirBSYLD2!CC$4,'[1]INTERNAL PARAMETERS-1'!$B$5:$J$44,3,FALSE)</f>
        <v>4.1960163489203025E-4</v>
      </c>
      <c r="CD52" s="44">
        <f>AirBSYLD1!CD52*VLOOKUP(AirBSYLD2!CD$4,'[1]INTERNAL PARAMETERS-1'!$B$5:$J$44,5,FALSE)*VLOOKUP(AirBSYLD2!CD$4,'[1]INTERNAL PARAMETERS-1'!$B$5:$J$44,6,FALSE)*VLOOKUP(AirBSYLD2!CD$4,'[1]INTERNAL PARAMETERS-1'!$B$5:$J$44,3,FALSE) + AirBSYLD1!CD52*(1-VLOOKUP(AirBSYLD2!CD$4,'[1]INTERNAL PARAMETERS-1'!$B$5:$J$44,5,FALSE))*VLOOKUP(AirBSYLD2!CD$4,'[1]INTERNAL PARAMETERS-1'!$B$5:$J$44,8,FALSE)*VLOOKUP(AirBSYLD2!CD$4,'[1]INTERNAL PARAMETERS-1'!$B$5:$J$44,3,FALSE)</f>
        <v>1.1339221467531857E-3</v>
      </c>
      <c r="CE52" s="44">
        <f>AirBSYLD1!CE52*VLOOKUP(AirBSYLD2!CE$4,'[1]INTERNAL PARAMETERS-1'!$B$5:$J$44,5,FALSE)*VLOOKUP(AirBSYLD2!CE$4,'[1]INTERNAL PARAMETERS-1'!$B$5:$J$44,6,FALSE)*VLOOKUP(AirBSYLD2!CE$4,'[1]INTERNAL PARAMETERS-1'!$B$5:$J$44,3,FALSE) + AirBSYLD1!CE52*(1-VLOOKUP(AirBSYLD2!CE$4,'[1]INTERNAL PARAMETERS-1'!$B$5:$J$44,5,FALSE))*VLOOKUP(AirBSYLD2!CE$4,'[1]INTERNAL PARAMETERS-1'!$B$5:$J$44,8,FALSE)*VLOOKUP(AirBSYLD2!CE$4,'[1]INTERNAL PARAMETERS-1'!$B$5:$J$44,3,FALSE)</f>
        <v>2.8321637540195347E-3</v>
      </c>
      <c r="CF52" s="44">
        <f>AirBSYLD1!CF52*VLOOKUP(AirBSYLD2!CF$4,'[1]INTERNAL PARAMETERS-1'!$B$5:$J$44,5,FALSE)*VLOOKUP(AirBSYLD2!CF$4,'[1]INTERNAL PARAMETERS-1'!$B$5:$J$44,6,FALSE)*VLOOKUP(AirBSYLD2!CF$4,'[1]INTERNAL PARAMETERS-1'!$B$5:$J$44,3,FALSE) + AirBSYLD1!CF52*(1-VLOOKUP(AirBSYLD2!CF$4,'[1]INTERNAL PARAMETERS-1'!$B$5:$J$44,5,FALSE))*VLOOKUP(AirBSYLD2!CF$4,'[1]INTERNAL PARAMETERS-1'!$B$5:$J$44,8,FALSE)*VLOOKUP(AirBSYLD2!CF$4,'[1]INTERNAL PARAMETERS-1'!$B$5:$J$44,3,FALSE)</f>
        <v>9.9749389412239387E-4</v>
      </c>
      <c r="CG52" s="44">
        <f>AirBSYLD1!CG52*VLOOKUP(AirBSYLD2!CG$4,'[1]INTERNAL PARAMETERS-1'!$B$5:$J$44,5,FALSE)*VLOOKUP(AirBSYLD2!CG$4,'[1]INTERNAL PARAMETERS-1'!$B$5:$J$44,6,FALSE)*VLOOKUP(AirBSYLD2!CG$4,'[1]INTERNAL PARAMETERS-1'!$B$5:$J$44,3,FALSE) + AirBSYLD1!CG52*(1-VLOOKUP(AirBSYLD2!CG$4,'[1]INTERNAL PARAMETERS-1'!$B$5:$J$44,5,FALSE))*VLOOKUP(AirBSYLD2!CG$4,'[1]INTERNAL PARAMETERS-1'!$B$5:$J$44,8,FALSE)*VLOOKUP(AirBSYLD2!CG$4,'[1]INTERNAL PARAMETERS-1'!$B$5:$J$44,3,FALSE)</f>
        <v>4.4059490159547438E-5</v>
      </c>
      <c r="CH52" s="43">
        <f>AirBSYLD1!CH52*VLOOKUP(AirBSYLD2!CH$4,'[1]INTERNAL PARAMETERS-1'!$B$5:$J$44,5,FALSE)*VLOOKUP(AirBSYLD2!CH$4,'[1]INTERNAL PARAMETERS-1'!$B$5:$J$44,6,FALSE)*VLOOKUP(AirBSYLD2!CH$4,'[1]INTERNAL PARAMETERS-1'!$B$5:$J$44,3,FALSE) + AirBSYLD1!CH52*(1-VLOOKUP(AirBSYLD2!CH$4,'[1]INTERNAL PARAMETERS-1'!$B$5:$J$44,5,FALSE))*VLOOKUP(AirBSYLD2!CH$4,'[1]INTERNAL PARAMETERS-1'!$B$5:$J$44,8,FALSE)*VLOOKUP(AirBSYLD2!CH$4,'[1]INTERNAL PARAMETERS-1'!$B$5:$J$44,3,FALSE)</f>
        <v>0</v>
      </c>
      <c r="CJ52" s="45">
        <f t="shared" si="0"/>
        <v>41.416952336566283</v>
      </c>
      <c r="CK52" s="43">
        <f t="shared" si="1"/>
        <v>1.3950803460239349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AirBS!X53</f>
        <v>100.68059987935327</v>
      </c>
      <c r="F53" s="59">
        <f>'[1]INTERNAL PARAMETERS-1'!M17</f>
        <v>25.55</v>
      </c>
      <c r="G53" s="45">
        <f>AirBSYLD1!G53*VLOOKUP(AirBSYLD2!G$4,'[1]INTERNAL PARAMETERS-1'!$B$5:$J$44,5,FALSE)*VLOOKUP(AirBSYLD2!G$4,'[1]INTERNAL PARAMETERS-1'!$B$5:$J$44,7,FALSE)*AirBSYLD2!$F53 + AirBSYLD1!G53*(1-VLOOKUP(AirBSYLD2!G$4,'[1]INTERNAL PARAMETERS-1'!$B$5:$J$44,5,FALSE))*VLOOKUP(AirBSYLD2!G$4,'[1]INTERNAL PARAMETERS-1'!$B$5:$J$44,9,FALSE)*AirBSYLD2!$F53</f>
        <v>14.132443292178605</v>
      </c>
      <c r="H53" s="44">
        <f>AirBSYLD1!H53*VLOOKUP(AirBSYLD2!H$4,'[1]INTERNAL PARAMETERS-1'!$B$5:$J$44,5,FALSE)*VLOOKUP(AirBSYLD2!H$4,'[1]INTERNAL PARAMETERS-1'!$B$5:$J$44,7,FALSE)*AirBSYLD2!$F53 + AirBSYLD1!H53*(1-VLOOKUP(AirBSYLD2!H$4,'[1]INTERNAL PARAMETERS-1'!$B$5:$J$44,5,FALSE))*VLOOKUP(AirBSYLD2!H$4,'[1]INTERNAL PARAMETERS-1'!$B$5:$J$44,9,FALSE)*AirBSYLD2!$F53</f>
        <v>4.7899103434965706</v>
      </c>
      <c r="I53" s="44">
        <f>AirBSYLD1!I53*VLOOKUP(AirBSYLD2!I$4,'[1]INTERNAL PARAMETERS-1'!$B$5:$J$44,5,FALSE)*VLOOKUP(AirBSYLD2!I$4,'[1]INTERNAL PARAMETERS-1'!$B$5:$J$44,7,FALSE)*AirBSYLD2!$F53 + AirBSYLD1!I53*(1-VLOOKUP(AirBSYLD2!I$4,'[1]INTERNAL PARAMETERS-1'!$B$5:$J$44,5,FALSE))*VLOOKUP(AirBSYLD2!I$4,'[1]INTERNAL PARAMETERS-1'!$B$5:$J$44,9,FALSE)*AirBSYLD2!$F53</f>
        <v>6.1644137820439902</v>
      </c>
      <c r="J53" s="44">
        <f>AirBSYLD1!J53*VLOOKUP(AirBSYLD2!J$4,'[1]INTERNAL PARAMETERS-1'!$B$5:$J$44,5,FALSE)*VLOOKUP(AirBSYLD2!J$4,'[1]INTERNAL PARAMETERS-1'!$B$5:$J$44,7,FALSE)*AirBSYLD2!$F53 + AirBSYLD1!J53*(1-VLOOKUP(AirBSYLD2!J$4,'[1]INTERNAL PARAMETERS-1'!$B$5:$J$44,5,FALSE))*VLOOKUP(AirBSYLD2!J$4,'[1]INTERNAL PARAMETERS-1'!$B$5:$J$44,9,FALSE)*AirBSYLD2!$F53</f>
        <v>0</v>
      </c>
      <c r="K53" s="44">
        <f>AirBSYLD1!K53*VLOOKUP(AirBSYLD2!K$4,'[1]INTERNAL PARAMETERS-1'!$B$5:$J$44,5,FALSE)*VLOOKUP(AirBSYLD2!K$4,'[1]INTERNAL PARAMETERS-1'!$B$5:$J$44,7,FALSE)*AirBSYLD2!$F53 + AirBSYLD1!K53*(1-VLOOKUP(AirBSYLD2!K$4,'[1]INTERNAL PARAMETERS-1'!$B$5:$J$44,5,FALSE))*VLOOKUP(AirBSYLD2!K$4,'[1]INTERNAL PARAMETERS-1'!$B$5:$J$44,9,FALSE)*AirBSYLD2!$F53</f>
        <v>7.5323418076134074E-2</v>
      </c>
      <c r="L53" s="44">
        <f>AirBSYLD1!L53*VLOOKUP(AirBSYLD2!L$4,'[1]INTERNAL PARAMETERS-1'!$B$5:$J$44,5,FALSE)*VLOOKUP(AirBSYLD2!L$4,'[1]INTERNAL PARAMETERS-1'!$B$5:$J$44,7,FALSE)*AirBSYLD2!$F53 + AirBSYLD1!L53*(1-VLOOKUP(AirBSYLD2!L$4,'[1]INTERNAL PARAMETERS-1'!$B$5:$J$44,5,FALSE))*VLOOKUP(AirBSYLD2!L$4,'[1]INTERNAL PARAMETERS-1'!$B$5:$J$44,9,FALSE)*AirBSYLD2!$F53</f>
        <v>0</v>
      </c>
      <c r="M53" s="44">
        <f>AirBSYLD1!M53*VLOOKUP(AirBSYLD2!M$4,'[1]INTERNAL PARAMETERS-1'!$B$5:$J$44,5,FALSE)*VLOOKUP(AirBSYLD2!M$4,'[1]INTERNAL PARAMETERS-1'!$B$5:$J$44,7,FALSE)*AirBSYLD2!$F53 + AirBSYLD1!M53*(1-VLOOKUP(AirBSYLD2!M$4,'[1]INTERNAL PARAMETERS-1'!$B$5:$J$44,5,FALSE))*VLOOKUP(AirBSYLD2!M$4,'[1]INTERNAL PARAMETERS-1'!$B$5:$J$44,9,FALSE)*AirBSYLD2!$F53</f>
        <v>0.56960810441500687</v>
      </c>
      <c r="N53" s="44">
        <f>AirBSYLD1!N53*VLOOKUP(AirBSYLD2!N$4,'[1]INTERNAL PARAMETERS-1'!$B$5:$J$44,5,FALSE)*VLOOKUP(AirBSYLD2!N$4,'[1]INTERNAL PARAMETERS-1'!$B$5:$J$44,7,FALSE)*AirBSYLD2!$F53 + AirBSYLD1!N53*(1-VLOOKUP(AirBSYLD2!N$4,'[1]INTERNAL PARAMETERS-1'!$B$5:$J$44,5,FALSE))*VLOOKUP(AirBSYLD2!N$4,'[1]INTERNAL PARAMETERS-1'!$B$5:$J$44,9,FALSE)*AirBSYLD2!$F53</f>
        <v>1.3810579508621374E-2</v>
      </c>
      <c r="O53" s="44">
        <f>AirBSYLD1!O53*VLOOKUP(AirBSYLD2!O$4,'[1]INTERNAL PARAMETERS-1'!$B$5:$J$44,5,FALSE)*VLOOKUP(AirBSYLD2!O$4,'[1]INTERNAL PARAMETERS-1'!$B$5:$J$44,7,FALSE)*AirBSYLD2!$F53 + AirBSYLD1!O53*(1-VLOOKUP(AirBSYLD2!O$4,'[1]INTERNAL PARAMETERS-1'!$B$5:$J$44,5,FALSE))*VLOOKUP(AirBSYLD2!O$4,'[1]INTERNAL PARAMETERS-1'!$B$5:$J$44,9,FALSE)*AirBSYLD2!$F53</f>
        <v>0</v>
      </c>
      <c r="P53" s="44">
        <f>AirBSYLD1!P53*VLOOKUP(AirBSYLD2!P$4,'[1]INTERNAL PARAMETERS-1'!$B$5:$J$44,5,FALSE)*VLOOKUP(AirBSYLD2!P$4,'[1]INTERNAL PARAMETERS-1'!$B$5:$J$44,7,FALSE)*AirBSYLD2!$F53 + AirBSYLD1!P53*(1-VLOOKUP(AirBSYLD2!P$4,'[1]INTERNAL PARAMETERS-1'!$B$5:$J$44,5,FALSE))*VLOOKUP(AirBSYLD2!P$4,'[1]INTERNAL PARAMETERS-1'!$B$5:$J$44,9,FALSE)*AirBSYLD2!$F53</f>
        <v>0</v>
      </c>
      <c r="Q53" s="44">
        <f>AirBSYLD1!Q53*VLOOKUP(AirBSYLD2!Q$4,'[1]INTERNAL PARAMETERS-1'!$B$5:$J$44,5,FALSE)*VLOOKUP(AirBSYLD2!Q$4,'[1]INTERNAL PARAMETERS-1'!$B$5:$J$44,7,FALSE)*AirBSYLD2!$F53 + AirBSYLD1!Q53*(1-VLOOKUP(AirBSYLD2!Q$4,'[1]INTERNAL PARAMETERS-1'!$B$5:$J$44,5,FALSE))*VLOOKUP(AirBSYLD2!Q$4,'[1]INTERNAL PARAMETERS-1'!$B$5:$J$44,9,FALSE)*AirBSYLD2!$F53</f>
        <v>0</v>
      </c>
      <c r="R53" s="44">
        <f>AirBSYLD1!R53*VLOOKUP(AirBSYLD2!R$4,'[1]INTERNAL PARAMETERS-1'!$B$5:$J$44,5,FALSE)*VLOOKUP(AirBSYLD2!R$4,'[1]INTERNAL PARAMETERS-1'!$B$5:$J$44,7,FALSE)*AirBSYLD2!$F53 + AirBSYLD1!R53*(1-VLOOKUP(AirBSYLD2!R$4,'[1]INTERNAL PARAMETERS-1'!$B$5:$J$44,5,FALSE))*VLOOKUP(AirBSYLD2!R$4,'[1]INTERNAL PARAMETERS-1'!$B$5:$J$44,9,FALSE)*AirBSYLD2!$F53</f>
        <v>1.7854439840268816E-2</v>
      </c>
      <c r="S53" s="44">
        <f>AirBSYLD1!S53*VLOOKUP(AirBSYLD2!S$4,'[1]INTERNAL PARAMETERS-1'!$B$5:$J$44,5,FALSE)*VLOOKUP(AirBSYLD2!S$4,'[1]INTERNAL PARAMETERS-1'!$B$5:$J$44,7,FALSE)*AirBSYLD2!$F53 + AirBSYLD1!S53*(1-VLOOKUP(AirBSYLD2!S$4,'[1]INTERNAL PARAMETERS-1'!$B$5:$J$44,5,FALSE))*VLOOKUP(AirBSYLD2!S$4,'[1]INTERNAL PARAMETERS-1'!$B$5:$J$44,9,FALSE)*AirBSYLD2!$F53</f>
        <v>0.71996955969534682</v>
      </c>
      <c r="T53" s="44">
        <f>AirBSYLD1!T53*VLOOKUP(AirBSYLD2!T$4,'[1]INTERNAL PARAMETERS-1'!$B$5:$J$44,5,FALSE)*VLOOKUP(AirBSYLD2!T$4,'[1]INTERNAL PARAMETERS-1'!$B$5:$J$44,7,FALSE)*AirBSYLD2!$F53 + AirBSYLD1!T53*(1-VLOOKUP(AirBSYLD2!T$4,'[1]INTERNAL PARAMETERS-1'!$B$5:$J$44,5,FALSE))*VLOOKUP(AirBSYLD2!T$4,'[1]INTERNAL PARAMETERS-1'!$B$5:$J$44,9,FALSE)*AirBSYLD2!$F53</f>
        <v>0.23436267440747047</v>
      </c>
      <c r="U53" s="44">
        <f>AirBSYLD1!U53*VLOOKUP(AirBSYLD2!U$4,'[1]INTERNAL PARAMETERS-1'!$B$5:$J$44,5,FALSE)*VLOOKUP(AirBSYLD2!U$4,'[1]INTERNAL PARAMETERS-1'!$B$5:$J$44,7,FALSE)*AirBSYLD2!$F53 + AirBSYLD1!U53*(1-VLOOKUP(AirBSYLD2!U$4,'[1]INTERNAL PARAMETERS-1'!$B$5:$J$44,5,FALSE))*VLOOKUP(AirBSYLD2!U$4,'[1]INTERNAL PARAMETERS-1'!$B$5:$J$44,9,FALSE)*AirBSYLD2!$F53</f>
        <v>0.1513280048460359</v>
      </c>
      <c r="V53" s="44">
        <f>AirBSYLD1!V53*VLOOKUP(AirBSYLD2!V$4,'[1]INTERNAL PARAMETERS-1'!$B$5:$J$44,5,FALSE)*VLOOKUP(AirBSYLD2!V$4,'[1]INTERNAL PARAMETERS-1'!$B$5:$J$44,7,FALSE)*AirBSYLD2!$F53 + AirBSYLD1!V53*(1-VLOOKUP(AirBSYLD2!V$4,'[1]INTERNAL PARAMETERS-1'!$B$5:$J$44,5,FALSE))*VLOOKUP(AirBSYLD2!V$4,'[1]INTERNAL PARAMETERS-1'!$B$5:$J$44,9,FALSE)*AirBSYLD2!$F53</f>
        <v>0.96272095004125458</v>
      </c>
      <c r="W53" s="44">
        <f>AirBSYLD1!W53*VLOOKUP(AirBSYLD2!W$4,'[1]INTERNAL PARAMETERS-1'!$B$5:$J$44,5,FALSE)*VLOOKUP(AirBSYLD2!W$4,'[1]INTERNAL PARAMETERS-1'!$B$5:$J$44,7,FALSE)*AirBSYLD2!$F53 + AirBSYLD1!W53*(1-VLOOKUP(AirBSYLD2!W$4,'[1]INTERNAL PARAMETERS-1'!$B$5:$J$44,5,FALSE))*VLOOKUP(AirBSYLD2!W$4,'[1]INTERNAL PARAMETERS-1'!$B$5:$J$44,9,FALSE)*AirBSYLD2!$F53</f>
        <v>0</v>
      </c>
      <c r="X53" s="44">
        <f>AirBSYLD1!X53*VLOOKUP(AirBSYLD2!X$4,'[1]INTERNAL PARAMETERS-1'!$B$5:$J$44,5,FALSE)*VLOOKUP(AirBSYLD2!X$4,'[1]INTERNAL PARAMETERS-1'!$B$5:$J$44,7,FALSE)*AirBSYLD2!$F53 + AirBSYLD1!X53*(1-VLOOKUP(AirBSYLD2!X$4,'[1]INTERNAL PARAMETERS-1'!$B$5:$J$44,5,FALSE))*VLOOKUP(AirBSYLD2!X$4,'[1]INTERNAL PARAMETERS-1'!$B$5:$J$44,9,FALSE)*AirBSYLD2!$F53</f>
        <v>0</v>
      </c>
      <c r="Y53" s="44">
        <f>AirBSYLD1!Y53*VLOOKUP(AirBSYLD2!Y$4,'[1]INTERNAL PARAMETERS-1'!$B$5:$J$44,5,FALSE)*VLOOKUP(AirBSYLD2!Y$4,'[1]INTERNAL PARAMETERS-1'!$B$5:$J$44,7,FALSE)*AirBSYLD2!$F53 + AirBSYLD1!Y53*(1-VLOOKUP(AirBSYLD2!Y$4,'[1]INTERNAL PARAMETERS-1'!$B$5:$J$44,5,FALSE))*VLOOKUP(AirBSYLD2!Y$4,'[1]INTERNAL PARAMETERS-1'!$B$5:$J$44,9,FALSE)*AirBSYLD2!$F53</f>
        <v>0</v>
      </c>
      <c r="Z53" s="44">
        <f>AirBSYLD1!Z53*VLOOKUP(AirBSYLD2!Z$4,'[1]INTERNAL PARAMETERS-1'!$B$5:$J$44,5,FALSE)*VLOOKUP(AirBSYLD2!Z$4,'[1]INTERNAL PARAMETERS-1'!$B$5:$J$44,7,FALSE)*AirBSYLD2!$F53 + AirBSYLD1!Z53*(1-VLOOKUP(AirBSYLD2!Z$4,'[1]INTERNAL PARAMETERS-1'!$B$5:$J$44,5,FALSE))*VLOOKUP(AirBSYLD2!Z$4,'[1]INTERNAL PARAMETERS-1'!$B$5:$J$44,9,FALSE)*AirBSYLD2!$F53</f>
        <v>0</v>
      </c>
      <c r="AA53" s="44">
        <f>AirBSYLD1!AA53*VLOOKUP(AirBSYLD2!AA$4,'[1]INTERNAL PARAMETERS-1'!$B$5:$J$44,5,FALSE)*VLOOKUP(AirBSYLD2!AA$4,'[1]INTERNAL PARAMETERS-1'!$B$5:$J$44,7,FALSE)*AirBSYLD2!$F53 + AirBSYLD1!AA53*(1-VLOOKUP(AirBSYLD2!AA$4,'[1]INTERNAL PARAMETERS-1'!$B$5:$J$44,5,FALSE))*VLOOKUP(AirBSYLD2!AA$4,'[1]INTERNAL PARAMETERS-1'!$B$5:$J$44,9,FALSE)*AirBSYLD2!$F53</f>
        <v>0</v>
      </c>
      <c r="AB53" s="44">
        <f>AirBSYLD1!AB53*VLOOKUP(AirBSYLD2!AB$4,'[1]INTERNAL PARAMETERS-1'!$B$5:$J$44,5,FALSE)*VLOOKUP(AirBSYLD2!AB$4,'[1]INTERNAL PARAMETERS-1'!$B$5:$J$44,7,FALSE)*AirBSYLD2!$F53 + AirBSYLD1!AB53*(1-VLOOKUP(AirBSYLD2!AB$4,'[1]INTERNAL PARAMETERS-1'!$B$5:$J$44,5,FALSE))*VLOOKUP(AirBSYLD2!AB$4,'[1]INTERNAL PARAMETERS-1'!$B$5:$J$44,9,FALSE)*AirBSYLD2!$F53</f>
        <v>0</v>
      </c>
      <c r="AC53" s="44">
        <f>AirBSYLD1!AC53*VLOOKUP(AirBSYLD2!AC$4,'[1]INTERNAL PARAMETERS-1'!$B$5:$J$44,5,FALSE)*VLOOKUP(AirBSYLD2!AC$4,'[1]INTERNAL PARAMETERS-1'!$B$5:$J$44,7,FALSE)*AirBSYLD2!$F53 + AirBSYLD1!AC53*(1-VLOOKUP(AirBSYLD2!AC$4,'[1]INTERNAL PARAMETERS-1'!$B$5:$J$44,5,FALSE))*VLOOKUP(AirBSYLD2!AC$4,'[1]INTERNAL PARAMETERS-1'!$B$5:$J$44,9,FALSE)*AirBSYLD2!$F53</f>
        <v>0</v>
      </c>
      <c r="AD53" s="44">
        <f>AirBSYLD1!AD53*VLOOKUP(AirBSYLD2!AD$4,'[1]INTERNAL PARAMETERS-1'!$B$5:$J$44,5,FALSE)*VLOOKUP(AirBSYLD2!AD$4,'[1]INTERNAL PARAMETERS-1'!$B$5:$J$44,7,FALSE)*AirBSYLD2!$F53 + AirBSYLD1!AD53*(1-VLOOKUP(AirBSYLD2!AD$4,'[1]INTERNAL PARAMETERS-1'!$B$5:$J$44,5,FALSE))*VLOOKUP(AirBSYLD2!AD$4,'[1]INTERNAL PARAMETERS-1'!$B$5:$J$44,9,FALSE)*AirBSYLD2!$F53</f>
        <v>0</v>
      </c>
      <c r="AE53" s="44">
        <f>AirBSYLD1!AE53*VLOOKUP(AirBSYLD2!AE$4,'[1]INTERNAL PARAMETERS-1'!$B$5:$J$44,5,FALSE)*VLOOKUP(AirBSYLD2!AE$4,'[1]INTERNAL PARAMETERS-1'!$B$5:$J$44,7,FALSE)*AirBSYLD2!$F53 + AirBSYLD1!AE53*(1-VLOOKUP(AirBSYLD2!AE$4,'[1]INTERNAL PARAMETERS-1'!$B$5:$J$44,5,FALSE))*VLOOKUP(AirBSYLD2!AE$4,'[1]INTERNAL PARAMETERS-1'!$B$5:$J$44,9,FALSE)*AirBSYLD2!$F53</f>
        <v>0</v>
      </c>
      <c r="AF53" s="44">
        <f>AirBSYLD1!AF53*VLOOKUP(AirBSYLD2!AF$4,'[1]INTERNAL PARAMETERS-1'!$B$5:$J$44,5,FALSE)*VLOOKUP(AirBSYLD2!AF$4,'[1]INTERNAL PARAMETERS-1'!$B$5:$J$44,7,FALSE)*AirBSYLD2!$F53 + AirBSYLD1!AF53*(1-VLOOKUP(AirBSYLD2!AF$4,'[1]INTERNAL PARAMETERS-1'!$B$5:$J$44,5,FALSE))*VLOOKUP(AirBSYLD2!AF$4,'[1]INTERNAL PARAMETERS-1'!$B$5:$J$44,9,FALSE)*AirBSYLD2!$F53</f>
        <v>4.3520197110655245E-2</v>
      </c>
      <c r="AG53" s="44">
        <f>AirBSYLD1!AG53*VLOOKUP(AirBSYLD2!AG$4,'[1]INTERNAL PARAMETERS-1'!$B$5:$J$44,5,FALSE)*VLOOKUP(AirBSYLD2!AG$4,'[1]INTERNAL PARAMETERS-1'!$B$5:$J$44,7,FALSE)*AirBSYLD2!$F53 + AirBSYLD1!AG53*(1-VLOOKUP(AirBSYLD2!AG$4,'[1]INTERNAL PARAMETERS-1'!$B$5:$J$44,5,FALSE))*VLOOKUP(AirBSYLD2!AG$4,'[1]INTERNAL PARAMETERS-1'!$B$5:$J$44,9,FALSE)*AirBSYLD2!$F53</f>
        <v>0</v>
      </c>
      <c r="AH53" s="44">
        <f>AirBSYLD1!AH53*VLOOKUP(AirBSYLD2!AH$4,'[1]INTERNAL PARAMETERS-1'!$B$5:$J$44,5,FALSE)*VLOOKUP(AirBSYLD2!AH$4,'[1]INTERNAL PARAMETERS-1'!$B$5:$J$44,7,FALSE)*AirBSYLD2!$F53 + AirBSYLD1!AH53*(1-VLOOKUP(AirBSYLD2!AH$4,'[1]INTERNAL PARAMETERS-1'!$B$5:$J$44,5,FALSE))*VLOOKUP(AirBSYLD2!AH$4,'[1]INTERNAL PARAMETERS-1'!$B$5:$J$44,9,FALSE)*AirBSYLD2!$F53</f>
        <v>0</v>
      </c>
      <c r="AI53" s="44">
        <f>AirBSYLD1!AI53*VLOOKUP(AirBSYLD2!AI$4,'[1]INTERNAL PARAMETERS-1'!$B$5:$J$44,5,FALSE)*VLOOKUP(AirBSYLD2!AI$4,'[1]INTERNAL PARAMETERS-1'!$B$5:$J$44,7,FALSE)*AirBSYLD2!$F53 + AirBSYLD1!AI53*(1-VLOOKUP(AirBSYLD2!AI$4,'[1]INTERNAL PARAMETERS-1'!$B$5:$J$44,5,FALSE))*VLOOKUP(AirBSYLD2!AI$4,'[1]INTERNAL PARAMETERS-1'!$B$5:$J$44,9,FALSE)*AirBSYLD2!$F53</f>
        <v>2.5110378414704943E-2</v>
      </c>
      <c r="AJ53" s="44">
        <f>AirBSYLD1!AJ53*VLOOKUP(AirBSYLD2!AJ$4,'[1]INTERNAL PARAMETERS-1'!$B$5:$J$44,5,FALSE)*VLOOKUP(AirBSYLD2!AJ$4,'[1]INTERNAL PARAMETERS-1'!$B$5:$J$44,7,FALSE)*AirBSYLD2!$F53 + AirBSYLD1!AJ53*(1-VLOOKUP(AirBSYLD2!AJ$4,'[1]INTERNAL PARAMETERS-1'!$B$5:$J$44,5,FALSE))*VLOOKUP(AirBSYLD2!AJ$4,'[1]INTERNAL PARAMETERS-1'!$B$5:$J$44,9,FALSE)*AirBSYLD2!$F53</f>
        <v>0.1088105250950131</v>
      </c>
      <c r="AK53" s="44">
        <f>AirBSYLD1!AK53*VLOOKUP(AirBSYLD2!AK$4,'[1]INTERNAL PARAMETERS-1'!$B$5:$J$44,5,FALSE)*VLOOKUP(AirBSYLD2!AK$4,'[1]INTERNAL PARAMETERS-1'!$B$5:$J$44,7,FALSE)*AirBSYLD2!$F53 + AirBSYLD1!AK53*(1-VLOOKUP(AirBSYLD2!AK$4,'[1]INTERNAL PARAMETERS-1'!$B$5:$J$44,5,FALSE))*VLOOKUP(AirBSYLD2!AK$4,'[1]INTERNAL PARAMETERS-1'!$B$5:$J$44,9,FALSE)*AirBSYLD2!$F53</f>
        <v>0</v>
      </c>
      <c r="AL53" s="44">
        <f>AirBSYLD1!AL53*VLOOKUP(AirBSYLD2!AL$4,'[1]INTERNAL PARAMETERS-1'!$B$5:$J$44,5,FALSE)*VLOOKUP(AirBSYLD2!AL$4,'[1]INTERNAL PARAMETERS-1'!$B$5:$J$44,7,FALSE)*AirBSYLD2!$F53 + AirBSYLD1!AL53*(1-VLOOKUP(AirBSYLD2!AL$4,'[1]INTERNAL PARAMETERS-1'!$B$5:$J$44,5,FALSE))*VLOOKUP(AirBSYLD2!AL$4,'[1]INTERNAL PARAMETERS-1'!$B$5:$J$44,9,FALSE)*AirBSYLD2!$F53</f>
        <v>0</v>
      </c>
      <c r="AM53" s="44">
        <f>AirBSYLD1!AM53*VLOOKUP(AirBSYLD2!AM$4,'[1]INTERNAL PARAMETERS-1'!$B$5:$J$44,5,FALSE)*VLOOKUP(AirBSYLD2!AM$4,'[1]INTERNAL PARAMETERS-1'!$B$5:$J$44,7,FALSE)*AirBSYLD2!$F53 + AirBSYLD1!AM53*(1-VLOOKUP(AirBSYLD2!AM$4,'[1]INTERNAL PARAMETERS-1'!$B$5:$J$44,5,FALSE))*VLOOKUP(AirBSYLD2!AM$4,'[1]INTERNAL PARAMETERS-1'!$B$5:$J$44,9,FALSE)*AirBSYLD2!$F53</f>
        <v>0</v>
      </c>
      <c r="AN53" s="44">
        <f>AirBSYLD1!AN53*VLOOKUP(AirBSYLD2!AN$4,'[1]INTERNAL PARAMETERS-1'!$B$5:$J$44,5,FALSE)*VLOOKUP(AirBSYLD2!AN$4,'[1]INTERNAL PARAMETERS-1'!$B$5:$J$44,7,FALSE)*AirBSYLD2!$F53 + AirBSYLD1!AN53*(1-VLOOKUP(AirBSYLD2!AN$4,'[1]INTERNAL PARAMETERS-1'!$B$5:$J$44,5,FALSE))*VLOOKUP(AirBSYLD2!AN$4,'[1]INTERNAL PARAMETERS-1'!$B$5:$J$44,9,FALSE)*AirBSYLD2!$F53</f>
        <v>0</v>
      </c>
      <c r="AO53" s="44">
        <f>AirBSYLD1!AO53*VLOOKUP(AirBSYLD2!AO$4,'[1]INTERNAL PARAMETERS-1'!$B$5:$J$44,5,FALSE)*VLOOKUP(AirBSYLD2!AO$4,'[1]INTERNAL PARAMETERS-1'!$B$5:$J$44,7,FALSE)*AirBSYLD2!$F53 + AirBSYLD1!AO53*(1-VLOOKUP(AirBSYLD2!AO$4,'[1]INTERNAL PARAMETERS-1'!$B$5:$J$44,5,FALSE))*VLOOKUP(AirBSYLD2!AO$4,'[1]INTERNAL PARAMETERS-1'!$B$5:$J$44,9,FALSE)*AirBSYLD2!$F53</f>
        <v>0</v>
      </c>
      <c r="AP53" s="44">
        <f>AirBSYLD1!AP53*VLOOKUP(AirBSYLD2!AP$4,'[1]INTERNAL PARAMETERS-1'!$B$5:$J$44,5,FALSE)*VLOOKUP(AirBSYLD2!AP$4,'[1]INTERNAL PARAMETERS-1'!$B$5:$J$44,7,FALSE)*AirBSYLD2!$F53 + AirBSYLD1!AP53*(1-VLOOKUP(AirBSYLD2!AP$4,'[1]INTERNAL PARAMETERS-1'!$B$5:$J$44,5,FALSE))*VLOOKUP(AirBSYLD2!AP$4,'[1]INTERNAL PARAMETERS-1'!$B$5:$J$44,9,FALSE)*AirBSYLD2!$F53</f>
        <v>0</v>
      </c>
      <c r="AQ53" s="44">
        <f>AirBSYLD1!AQ53*VLOOKUP(AirBSYLD2!AQ$4,'[1]INTERNAL PARAMETERS-1'!$B$5:$J$44,5,FALSE)*VLOOKUP(AirBSYLD2!AQ$4,'[1]INTERNAL PARAMETERS-1'!$B$5:$J$44,7,FALSE)*AirBSYLD2!$F53 + AirBSYLD1!AQ53*(1-VLOOKUP(AirBSYLD2!AQ$4,'[1]INTERNAL PARAMETERS-1'!$B$5:$J$44,5,FALSE))*VLOOKUP(AirBSYLD2!AQ$4,'[1]INTERNAL PARAMETERS-1'!$B$5:$J$44,9,FALSE)*AirBSYLD2!$F53</f>
        <v>0</v>
      </c>
      <c r="AR53" s="44">
        <f>AirBSYLD1!AR53*VLOOKUP(AirBSYLD2!AR$4,'[1]INTERNAL PARAMETERS-1'!$B$5:$J$44,5,FALSE)*VLOOKUP(AirBSYLD2!AR$4,'[1]INTERNAL PARAMETERS-1'!$B$5:$J$44,7,FALSE)*AirBSYLD2!$F53 + AirBSYLD1!AR53*(1-VLOOKUP(AirBSYLD2!AR$4,'[1]INTERNAL PARAMETERS-1'!$B$5:$J$44,5,FALSE))*VLOOKUP(AirBSYLD2!AR$4,'[1]INTERNAL PARAMETERS-1'!$B$5:$J$44,9,FALSE)*AirBSYLD2!$F53</f>
        <v>0</v>
      </c>
      <c r="AS53" s="44">
        <f>AirBSYLD1!AS53*VLOOKUP(AirBSYLD2!AS$4,'[1]INTERNAL PARAMETERS-1'!$B$5:$J$44,5,FALSE)*VLOOKUP(AirBSYLD2!AS$4,'[1]INTERNAL PARAMETERS-1'!$B$5:$J$44,7,FALSE)*AirBSYLD2!$F53 + AirBSYLD1!AS53*(1-VLOOKUP(AirBSYLD2!AS$4,'[1]INTERNAL PARAMETERS-1'!$B$5:$J$44,5,FALSE))*VLOOKUP(AirBSYLD2!AS$4,'[1]INTERNAL PARAMETERS-1'!$B$5:$J$44,9,FALSE)*AirBSYLD2!$F53</f>
        <v>0</v>
      </c>
      <c r="AT53" s="43">
        <f>AirBSYLD1!AT53*VLOOKUP(AirBSYLD2!AT$4,'[1]INTERNAL PARAMETERS-1'!$B$5:$J$44,5,FALSE)*VLOOKUP(AirBSYLD2!AT$4,'[1]INTERNAL PARAMETERS-1'!$B$5:$J$44,7,FALSE)*AirBSYLD2!$F53 + AirBSYLD1!AT53*(1-VLOOKUP(AirBSYLD2!AT$4,'[1]INTERNAL PARAMETERS-1'!$B$5:$J$44,5,FALSE))*VLOOKUP(AirBSYLD2!AT$4,'[1]INTERNAL PARAMETERS-1'!$B$5:$J$44,9,FALSE)*AirBSYLD2!$F53</f>
        <v>0</v>
      </c>
      <c r="AU53" s="45">
        <f>AirBSYLD1!AU53*VLOOKUP(AirBSYLD2!AU$4,'[1]INTERNAL PARAMETERS-1'!$B$5:$J$44,5,FALSE)*VLOOKUP(AirBSYLD2!AU$4,'[1]INTERNAL PARAMETERS-1'!$B$5:$J$44,6,FALSE)*VLOOKUP(AirBSYLD2!AU$4,'[1]INTERNAL PARAMETERS-1'!$B$5:$J$44,3,FALSE) + AirBSYLD1!AU53*(1-VLOOKUP(AirBSYLD2!AU$4,'[1]INTERNAL PARAMETERS-1'!$B$5:$J$44,5,FALSE))*VLOOKUP(AirBSYLD2!AU$4,'[1]INTERNAL PARAMETERS-1'!$B$5:$J$44,8,FALSE)*VLOOKUP(AirBSYLD2!AU$4,'[1]INTERNAL PARAMETERS-1'!$B$5:$J$44,3,FALSE)</f>
        <v>0</v>
      </c>
      <c r="AV53" s="44">
        <f>AirBSYLD1!AV53*VLOOKUP(AirBSYLD2!AV$4,'[1]INTERNAL PARAMETERS-1'!$B$5:$J$44,5,FALSE)*VLOOKUP(AirBSYLD2!AV$4,'[1]INTERNAL PARAMETERS-1'!$B$5:$J$44,6,FALSE)*VLOOKUP(AirBSYLD2!AV$4,'[1]INTERNAL PARAMETERS-1'!$B$5:$J$44,3,FALSE) + AirBSYLD1!AV53*(1-VLOOKUP(AirBSYLD2!AV$4,'[1]INTERNAL PARAMETERS-1'!$B$5:$J$44,5,FALSE))*VLOOKUP(AirBSYLD2!AV$4,'[1]INTERNAL PARAMETERS-1'!$B$5:$J$44,8,FALSE)*VLOOKUP(AirBSYLD2!AV$4,'[1]INTERNAL PARAMETERS-1'!$B$5:$J$44,3,FALSE)</f>
        <v>0</v>
      </c>
      <c r="AW53" s="44">
        <f>AirBSYLD1!AW53*VLOOKUP(AirBSYLD2!AW$4,'[1]INTERNAL PARAMETERS-1'!$B$5:$J$44,5,FALSE)*VLOOKUP(AirBSYLD2!AW$4,'[1]INTERNAL PARAMETERS-1'!$B$5:$J$44,6,FALSE)*VLOOKUP(AirBSYLD2!AW$4,'[1]INTERNAL PARAMETERS-1'!$B$5:$J$44,3,FALSE) + AirBSYLD1!AW53*(1-VLOOKUP(AirBSYLD2!AW$4,'[1]INTERNAL PARAMETERS-1'!$B$5:$J$44,5,FALSE))*VLOOKUP(AirBSYLD2!AW$4,'[1]INTERNAL PARAMETERS-1'!$B$5:$J$44,8,FALSE)*VLOOKUP(AirBSYLD2!AW$4,'[1]INTERNAL PARAMETERS-1'!$B$5:$J$44,3,FALSE)</f>
        <v>0.28486043453625293</v>
      </c>
      <c r="AX53" s="44">
        <f>AirBSYLD1!AX53*VLOOKUP(AirBSYLD2!AX$4,'[1]INTERNAL PARAMETERS-1'!$B$5:$J$44,5,FALSE)*VLOOKUP(AirBSYLD2!AX$4,'[1]INTERNAL PARAMETERS-1'!$B$5:$J$44,6,FALSE)*VLOOKUP(AirBSYLD2!AX$4,'[1]INTERNAL PARAMETERS-1'!$B$5:$J$44,3,FALSE) + AirBSYLD1!AX53*(1-VLOOKUP(AirBSYLD2!AX$4,'[1]INTERNAL PARAMETERS-1'!$B$5:$J$44,5,FALSE))*VLOOKUP(AirBSYLD2!AX$4,'[1]INTERNAL PARAMETERS-1'!$B$5:$J$44,8,FALSE)*VLOOKUP(AirBSYLD2!AX$4,'[1]INTERNAL PARAMETERS-1'!$B$5:$J$44,3,FALSE)</f>
        <v>0</v>
      </c>
      <c r="AY53" s="44">
        <f>AirBSYLD1!AY53*VLOOKUP(AirBSYLD2!AY$4,'[1]INTERNAL PARAMETERS-1'!$B$5:$J$44,5,FALSE)*VLOOKUP(AirBSYLD2!AY$4,'[1]INTERNAL PARAMETERS-1'!$B$5:$J$44,6,FALSE)*VLOOKUP(AirBSYLD2!AY$4,'[1]INTERNAL PARAMETERS-1'!$B$5:$J$44,3,FALSE) + AirBSYLD1!AY53*(1-VLOOKUP(AirBSYLD2!AY$4,'[1]INTERNAL PARAMETERS-1'!$B$5:$J$44,5,FALSE))*VLOOKUP(AirBSYLD2!AY$4,'[1]INTERNAL PARAMETERS-1'!$B$5:$J$44,8,FALSE)*VLOOKUP(AirBSYLD2!AY$4,'[1]INTERNAL PARAMETERS-1'!$B$5:$J$44,3,FALSE)</f>
        <v>0</v>
      </c>
      <c r="AZ53" s="44">
        <f>AirBSYLD1!AZ53*VLOOKUP(AirBSYLD2!AZ$4,'[1]INTERNAL PARAMETERS-1'!$B$5:$J$44,5,FALSE)*VLOOKUP(AirBSYLD2!AZ$4,'[1]INTERNAL PARAMETERS-1'!$B$5:$J$44,6,FALSE)*VLOOKUP(AirBSYLD2!AZ$4,'[1]INTERNAL PARAMETERS-1'!$B$5:$J$44,3,FALSE) + AirBSYLD1!AZ53*(1-VLOOKUP(AirBSYLD2!AZ$4,'[1]INTERNAL PARAMETERS-1'!$B$5:$J$44,5,FALSE))*VLOOKUP(AirBSYLD2!AZ$4,'[1]INTERNAL PARAMETERS-1'!$B$5:$J$44,8,FALSE)*VLOOKUP(AirBSYLD2!AZ$4,'[1]INTERNAL PARAMETERS-1'!$B$5:$J$44,3,FALSE)</f>
        <v>0</v>
      </c>
      <c r="BA53" s="44">
        <f>AirBSYLD1!BA53*VLOOKUP(AirBSYLD2!BA$4,'[1]INTERNAL PARAMETERS-1'!$B$5:$J$44,5,FALSE)*VLOOKUP(AirBSYLD2!BA$4,'[1]INTERNAL PARAMETERS-1'!$B$5:$J$44,6,FALSE)*VLOOKUP(AirBSYLD2!BA$4,'[1]INTERNAL PARAMETERS-1'!$B$5:$J$44,3,FALSE) + AirBSYLD1!BA53*(1-VLOOKUP(AirBSYLD2!BA$4,'[1]INTERNAL PARAMETERS-1'!$B$5:$J$44,5,FALSE))*VLOOKUP(AirBSYLD2!BA$4,'[1]INTERNAL PARAMETERS-1'!$B$5:$J$44,8,FALSE)*VLOOKUP(AirBSYLD2!BA$4,'[1]INTERNAL PARAMETERS-1'!$B$5:$J$44,3,FALSE)</f>
        <v>0.26309374334392116</v>
      </c>
      <c r="BB53" s="44">
        <f>AirBSYLD1!BB53*VLOOKUP(AirBSYLD2!BB$4,'[1]INTERNAL PARAMETERS-1'!$B$5:$J$44,5,FALSE)*VLOOKUP(AirBSYLD2!BB$4,'[1]INTERNAL PARAMETERS-1'!$B$5:$J$44,6,FALSE)*VLOOKUP(AirBSYLD2!BB$4,'[1]INTERNAL PARAMETERS-1'!$B$5:$J$44,3,FALSE) + AirBSYLD1!BB53*(1-VLOOKUP(AirBSYLD2!BB$4,'[1]INTERNAL PARAMETERS-1'!$B$5:$J$44,5,FALSE))*VLOOKUP(AirBSYLD2!BB$4,'[1]INTERNAL PARAMETERS-1'!$B$5:$J$44,8,FALSE)*VLOOKUP(AirBSYLD2!BB$4,'[1]INTERNAL PARAMETERS-1'!$B$5:$J$44,3,FALSE)</f>
        <v>3.1835195770911137E-2</v>
      </c>
      <c r="BC53" s="44">
        <f>AirBSYLD1!BC53*VLOOKUP(AirBSYLD2!BC$4,'[1]INTERNAL PARAMETERS-1'!$B$5:$J$44,5,FALSE)*VLOOKUP(AirBSYLD2!BC$4,'[1]INTERNAL PARAMETERS-1'!$B$5:$J$44,6,FALSE)*VLOOKUP(AirBSYLD2!BC$4,'[1]INTERNAL PARAMETERS-1'!$B$5:$J$44,3,FALSE) + AirBSYLD1!BC53*(1-VLOOKUP(AirBSYLD2!BC$4,'[1]INTERNAL PARAMETERS-1'!$B$5:$J$44,5,FALSE))*VLOOKUP(AirBSYLD2!BC$4,'[1]INTERNAL PARAMETERS-1'!$B$5:$J$44,8,FALSE)*VLOOKUP(AirBSYLD2!BC$4,'[1]INTERNAL PARAMETERS-1'!$B$5:$J$44,3,FALSE)</f>
        <v>0.17578250449481267</v>
      </c>
      <c r="BD53" s="44">
        <f>AirBSYLD1!BD53*VLOOKUP(AirBSYLD2!BD$4,'[1]INTERNAL PARAMETERS-1'!$B$5:$J$44,5,FALSE)*VLOOKUP(AirBSYLD2!BD$4,'[1]INTERNAL PARAMETERS-1'!$B$5:$J$44,6,FALSE)*VLOOKUP(AirBSYLD2!BD$4,'[1]INTERNAL PARAMETERS-1'!$B$5:$J$44,3,FALSE) + AirBSYLD1!BD53*(1-VLOOKUP(AirBSYLD2!BD$4,'[1]INTERNAL PARAMETERS-1'!$B$5:$J$44,5,FALSE))*VLOOKUP(AirBSYLD2!BD$4,'[1]INTERNAL PARAMETERS-1'!$B$5:$J$44,8,FALSE)*VLOOKUP(AirBSYLD2!BD$4,'[1]INTERNAL PARAMETERS-1'!$B$5:$J$44,3,FALSE)</f>
        <v>2.9753054797371621E-2</v>
      </c>
      <c r="BE53" s="44">
        <f>AirBSYLD1!BE53*VLOOKUP(AirBSYLD2!BE$4,'[1]INTERNAL PARAMETERS-1'!$B$5:$J$44,5,FALSE)*VLOOKUP(AirBSYLD2!BE$4,'[1]INTERNAL PARAMETERS-1'!$B$5:$J$44,6,FALSE)*VLOOKUP(AirBSYLD2!BE$4,'[1]INTERNAL PARAMETERS-1'!$B$5:$J$44,3,FALSE) + AirBSYLD1!BE53*(1-VLOOKUP(AirBSYLD2!BE$4,'[1]INTERNAL PARAMETERS-1'!$B$5:$J$44,5,FALSE))*VLOOKUP(AirBSYLD2!BE$4,'[1]INTERNAL PARAMETERS-1'!$B$5:$J$44,8,FALSE)*VLOOKUP(AirBSYLD2!BE$4,'[1]INTERNAL PARAMETERS-1'!$B$5:$J$44,3,FALSE)</f>
        <v>0.10052826579027256</v>
      </c>
      <c r="BF53" s="44">
        <f>AirBSYLD1!BF53*VLOOKUP(AirBSYLD2!BF$4,'[1]INTERNAL PARAMETERS-1'!$B$5:$J$44,5,FALSE)*VLOOKUP(AirBSYLD2!BF$4,'[1]INTERNAL PARAMETERS-1'!$B$5:$J$44,6,FALSE)*VLOOKUP(AirBSYLD2!BF$4,'[1]INTERNAL PARAMETERS-1'!$B$5:$J$44,3,FALSE) + AirBSYLD1!BF53*(1-VLOOKUP(AirBSYLD2!BF$4,'[1]INTERNAL PARAMETERS-1'!$B$5:$J$44,5,FALSE))*VLOOKUP(AirBSYLD2!BF$4,'[1]INTERNAL PARAMETERS-1'!$B$5:$J$44,8,FALSE)*VLOOKUP(AirBSYLD2!BF$4,'[1]INTERNAL PARAMETERS-1'!$B$5:$J$44,3,FALSE)</f>
        <v>0</v>
      </c>
      <c r="BG53" s="44">
        <f>AirBSYLD1!BG53*VLOOKUP(AirBSYLD2!BG$4,'[1]INTERNAL PARAMETERS-1'!$B$5:$J$44,5,FALSE)*VLOOKUP(AirBSYLD2!BG$4,'[1]INTERNAL PARAMETERS-1'!$B$5:$J$44,6,FALSE)*VLOOKUP(AirBSYLD2!BG$4,'[1]INTERNAL PARAMETERS-1'!$B$5:$J$44,3,FALSE) + AirBSYLD1!BG53*(1-VLOOKUP(AirBSYLD2!BG$4,'[1]INTERNAL PARAMETERS-1'!$B$5:$J$44,5,FALSE))*VLOOKUP(AirBSYLD2!BG$4,'[1]INTERNAL PARAMETERS-1'!$B$5:$J$44,8,FALSE)*VLOOKUP(AirBSYLD2!BG$4,'[1]INTERNAL PARAMETERS-1'!$B$5:$J$44,3,FALSE)</f>
        <v>4.2025948371215871E-2</v>
      </c>
      <c r="BH53" s="44">
        <f>AirBSYLD1!BH53*VLOOKUP(AirBSYLD2!BH$4,'[1]INTERNAL PARAMETERS-1'!$B$5:$J$44,5,FALSE)*VLOOKUP(AirBSYLD2!BH$4,'[1]INTERNAL PARAMETERS-1'!$B$5:$J$44,6,FALSE)*VLOOKUP(AirBSYLD2!BH$4,'[1]INTERNAL PARAMETERS-1'!$B$5:$J$44,3,FALSE) + AirBSYLD1!BH53*(1-VLOOKUP(AirBSYLD2!BH$4,'[1]INTERNAL PARAMETERS-1'!$B$5:$J$44,5,FALSE))*VLOOKUP(AirBSYLD2!BH$4,'[1]INTERNAL PARAMETERS-1'!$B$5:$J$44,8,FALSE)*VLOOKUP(AirBSYLD2!BH$4,'[1]INTERNAL PARAMETERS-1'!$B$5:$J$44,3,FALSE)</f>
        <v>2.8478713775710173E-4</v>
      </c>
      <c r="BI53" s="44">
        <f>AirBSYLD1!BI53*VLOOKUP(AirBSYLD2!BI$4,'[1]INTERNAL PARAMETERS-1'!$B$5:$J$44,5,FALSE)*VLOOKUP(AirBSYLD2!BI$4,'[1]INTERNAL PARAMETERS-1'!$B$5:$J$44,6,FALSE)*VLOOKUP(AirBSYLD2!BI$4,'[1]INTERNAL PARAMETERS-1'!$B$5:$J$44,3,FALSE) + AirBSYLD1!BI53*(1-VLOOKUP(AirBSYLD2!BI$4,'[1]INTERNAL PARAMETERS-1'!$B$5:$J$44,5,FALSE))*VLOOKUP(AirBSYLD2!BI$4,'[1]INTERNAL PARAMETERS-1'!$B$5:$J$44,8,FALSE)*VLOOKUP(AirBSYLD2!BI$4,'[1]INTERNAL PARAMETERS-1'!$B$5:$J$44,3,FALSE)</f>
        <v>0</v>
      </c>
      <c r="BJ53" s="44">
        <f>AirBSYLD1!BJ53*VLOOKUP(AirBSYLD2!BJ$4,'[1]INTERNAL PARAMETERS-1'!$B$5:$J$44,5,FALSE)*VLOOKUP(AirBSYLD2!BJ$4,'[1]INTERNAL PARAMETERS-1'!$B$5:$J$44,6,FALSE)*VLOOKUP(AirBSYLD2!BJ$4,'[1]INTERNAL PARAMETERS-1'!$B$5:$J$44,3,FALSE) + AirBSYLD1!BJ53*(1-VLOOKUP(AirBSYLD2!BJ$4,'[1]INTERNAL PARAMETERS-1'!$B$5:$J$44,5,FALSE))*VLOOKUP(AirBSYLD2!BJ$4,'[1]INTERNAL PARAMETERS-1'!$B$5:$J$44,8,FALSE)*VLOOKUP(AirBSYLD2!BJ$4,'[1]INTERNAL PARAMETERS-1'!$B$5:$J$44,3,FALSE)</f>
        <v>2.2798777874749192E-2</v>
      </c>
      <c r="BK53" s="44">
        <f>AirBSYLD1!BK53*VLOOKUP(AirBSYLD2!BK$4,'[1]INTERNAL PARAMETERS-1'!$B$5:$J$44,5,FALSE)*VLOOKUP(AirBSYLD2!BK$4,'[1]INTERNAL PARAMETERS-1'!$B$5:$J$44,6,FALSE)*VLOOKUP(AirBSYLD2!BK$4,'[1]INTERNAL PARAMETERS-1'!$B$5:$J$44,3,FALSE) + AirBSYLD1!BK53*(1-VLOOKUP(AirBSYLD2!BK$4,'[1]INTERNAL PARAMETERS-1'!$B$5:$J$44,5,FALSE))*VLOOKUP(AirBSYLD2!BK$4,'[1]INTERNAL PARAMETERS-1'!$B$5:$J$44,8,FALSE)*VLOOKUP(AirBSYLD2!BK$4,'[1]INTERNAL PARAMETERS-1'!$B$5:$J$44,3,FALSE)</f>
        <v>2.1188614458764018E-2</v>
      </c>
      <c r="BL53" s="44">
        <f>AirBSYLD1!BL53*VLOOKUP(AirBSYLD2!BL$4,'[1]INTERNAL PARAMETERS-1'!$B$5:$J$44,5,FALSE)*VLOOKUP(AirBSYLD2!BL$4,'[1]INTERNAL PARAMETERS-1'!$B$5:$J$44,6,FALSE)*VLOOKUP(AirBSYLD2!BL$4,'[1]INTERNAL PARAMETERS-1'!$B$5:$J$44,3,FALSE) + AirBSYLD1!BL53*(1-VLOOKUP(AirBSYLD2!BL$4,'[1]INTERNAL PARAMETERS-1'!$B$5:$J$44,5,FALSE))*VLOOKUP(AirBSYLD2!BL$4,'[1]INTERNAL PARAMETERS-1'!$B$5:$J$44,8,FALSE)*VLOOKUP(AirBSYLD2!BL$4,'[1]INTERNAL PARAMETERS-1'!$B$5:$J$44,3,FALSE)</f>
        <v>5.4158708980224936E-2</v>
      </c>
      <c r="BM53" s="44">
        <f>AirBSYLD1!BM53*VLOOKUP(AirBSYLD2!BM$4,'[1]INTERNAL PARAMETERS-1'!$B$5:$J$44,5,FALSE)*VLOOKUP(AirBSYLD2!BM$4,'[1]INTERNAL PARAMETERS-1'!$B$5:$J$44,6,FALSE)*VLOOKUP(AirBSYLD2!BM$4,'[1]INTERNAL PARAMETERS-1'!$B$5:$J$44,3,FALSE) + AirBSYLD1!BM53*(1-VLOOKUP(AirBSYLD2!BM$4,'[1]INTERNAL PARAMETERS-1'!$B$5:$J$44,5,FALSE))*VLOOKUP(AirBSYLD2!BM$4,'[1]INTERNAL PARAMETERS-1'!$B$5:$J$44,8,FALSE)*VLOOKUP(AirBSYLD2!BM$4,'[1]INTERNAL PARAMETERS-1'!$B$5:$J$44,3,FALSE)</f>
        <v>3.7248008744829593E-2</v>
      </c>
      <c r="BN53" s="44">
        <f>AirBSYLD1!BN53*VLOOKUP(AirBSYLD2!BN$4,'[1]INTERNAL PARAMETERS-1'!$B$5:$J$44,5,FALSE)*VLOOKUP(AirBSYLD2!BN$4,'[1]INTERNAL PARAMETERS-1'!$B$5:$J$44,6,FALSE)*VLOOKUP(AirBSYLD2!BN$4,'[1]INTERNAL PARAMETERS-1'!$B$5:$J$44,3,FALSE) + AirBSYLD1!BN53*(1-VLOOKUP(AirBSYLD2!BN$4,'[1]INTERNAL PARAMETERS-1'!$B$5:$J$44,5,FALSE))*VLOOKUP(AirBSYLD2!BN$4,'[1]INTERNAL PARAMETERS-1'!$B$5:$J$44,8,FALSE)*VLOOKUP(AirBSYLD2!BN$4,'[1]INTERNAL PARAMETERS-1'!$B$5:$J$44,3,FALSE)</f>
        <v>1.6302742452148834E-2</v>
      </c>
      <c r="BO53" s="44">
        <f>AirBSYLD1!BO53*VLOOKUP(AirBSYLD2!BO$4,'[1]INTERNAL PARAMETERS-1'!$B$5:$J$44,5,FALSE)*VLOOKUP(AirBSYLD2!BO$4,'[1]INTERNAL PARAMETERS-1'!$B$5:$J$44,6,FALSE)*VLOOKUP(AirBSYLD2!BO$4,'[1]INTERNAL PARAMETERS-1'!$B$5:$J$44,3,FALSE) + AirBSYLD1!BO53*(1-VLOOKUP(AirBSYLD2!BO$4,'[1]INTERNAL PARAMETERS-1'!$B$5:$J$44,5,FALSE))*VLOOKUP(AirBSYLD2!BO$4,'[1]INTERNAL PARAMETERS-1'!$B$5:$J$44,8,FALSE)*VLOOKUP(AirBSYLD2!BO$4,'[1]INTERNAL PARAMETERS-1'!$B$5:$J$44,3,FALSE)</f>
        <v>9.198153583763127E-3</v>
      </c>
      <c r="BP53" s="44">
        <f>AirBSYLD1!BP53*VLOOKUP(AirBSYLD2!BP$4,'[1]INTERNAL PARAMETERS-1'!$B$5:$J$44,5,FALSE)*VLOOKUP(AirBSYLD2!BP$4,'[1]INTERNAL PARAMETERS-1'!$B$5:$J$44,6,FALSE)*VLOOKUP(AirBSYLD2!BP$4,'[1]INTERNAL PARAMETERS-1'!$B$5:$J$44,3,FALSE) + AirBSYLD1!BP53*(1-VLOOKUP(AirBSYLD2!BP$4,'[1]INTERNAL PARAMETERS-1'!$B$5:$J$44,5,FALSE))*VLOOKUP(AirBSYLD2!BP$4,'[1]INTERNAL PARAMETERS-1'!$B$5:$J$44,8,FALSE)*VLOOKUP(AirBSYLD2!BP$4,'[1]INTERNAL PARAMETERS-1'!$B$5:$J$44,3,FALSE)</f>
        <v>1.2960276642227247E-3</v>
      </c>
      <c r="BQ53" s="44">
        <f>AirBSYLD1!BQ53*VLOOKUP(AirBSYLD2!BQ$4,'[1]INTERNAL PARAMETERS-1'!$B$5:$J$44,5,FALSE)*VLOOKUP(AirBSYLD2!BQ$4,'[1]INTERNAL PARAMETERS-1'!$B$5:$J$44,6,FALSE)*VLOOKUP(AirBSYLD2!BQ$4,'[1]INTERNAL PARAMETERS-1'!$B$5:$J$44,3,FALSE) + AirBSYLD1!BQ53*(1-VLOOKUP(AirBSYLD2!BQ$4,'[1]INTERNAL PARAMETERS-1'!$B$5:$J$44,5,FALSE))*VLOOKUP(AirBSYLD2!BQ$4,'[1]INTERNAL PARAMETERS-1'!$B$5:$J$44,8,FALSE)*VLOOKUP(AirBSYLD2!BQ$4,'[1]INTERNAL PARAMETERS-1'!$B$5:$J$44,3,FALSE)</f>
        <v>6.6891098991942177E-2</v>
      </c>
      <c r="BR53" s="44">
        <f>AirBSYLD1!BR53*VLOOKUP(AirBSYLD2!BR$4,'[1]INTERNAL PARAMETERS-1'!$B$5:$J$44,5,FALSE)*VLOOKUP(AirBSYLD2!BR$4,'[1]INTERNAL PARAMETERS-1'!$B$5:$J$44,6,FALSE)*VLOOKUP(AirBSYLD2!BR$4,'[1]INTERNAL PARAMETERS-1'!$B$5:$J$44,3,FALSE) + AirBSYLD1!BR53*(1-VLOOKUP(AirBSYLD2!BR$4,'[1]INTERNAL PARAMETERS-1'!$B$5:$J$44,5,FALSE))*VLOOKUP(AirBSYLD2!BR$4,'[1]INTERNAL PARAMETERS-1'!$B$5:$J$44,8,FALSE)*VLOOKUP(AirBSYLD2!BR$4,'[1]INTERNAL PARAMETERS-1'!$B$5:$J$44,3,FALSE)</f>
        <v>1.4831182400131524E-3</v>
      </c>
      <c r="BS53" s="44">
        <f>AirBSYLD1!BS53*VLOOKUP(AirBSYLD2!BS$4,'[1]INTERNAL PARAMETERS-1'!$B$5:$J$44,5,FALSE)*VLOOKUP(AirBSYLD2!BS$4,'[1]INTERNAL PARAMETERS-1'!$B$5:$J$44,6,FALSE)*VLOOKUP(AirBSYLD2!BS$4,'[1]INTERNAL PARAMETERS-1'!$B$5:$J$44,3,FALSE) + AirBSYLD1!BS53*(1-VLOOKUP(AirBSYLD2!BS$4,'[1]INTERNAL PARAMETERS-1'!$B$5:$J$44,5,FALSE))*VLOOKUP(AirBSYLD2!BS$4,'[1]INTERNAL PARAMETERS-1'!$B$5:$J$44,8,FALSE)*VLOOKUP(AirBSYLD2!BS$4,'[1]INTERNAL PARAMETERS-1'!$B$5:$J$44,3,FALSE)</f>
        <v>2.8192938542971721E-4</v>
      </c>
      <c r="BT53" s="44">
        <f>AirBSYLD1!BT53*VLOOKUP(AirBSYLD2!BT$4,'[1]INTERNAL PARAMETERS-1'!$B$5:$J$44,5,FALSE)*VLOOKUP(AirBSYLD2!BT$4,'[1]INTERNAL PARAMETERS-1'!$B$5:$J$44,6,FALSE)*VLOOKUP(AirBSYLD2!BT$4,'[1]INTERNAL PARAMETERS-1'!$B$5:$J$44,3,FALSE) + AirBSYLD1!BT53*(1-VLOOKUP(AirBSYLD2!BT$4,'[1]INTERNAL PARAMETERS-1'!$B$5:$J$44,5,FALSE))*VLOOKUP(AirBSYLD2!BT$4,'[1]INTERNAL PARAMETERS-1'!$B$5:$J$44,8,FALSE)*VLOOKUP(AirBSYLD2!BT$4,'[1]INTERNAL PARAMETERS-1'!$B$5:$J$44,3,FALSE)</f>
        <v>0</v>
      </c>
      <c r="BU53" s="44">
        <f>AirBSYLD1!BU53*VLOOKUP(AirBSYLD2!BU$4,'[1]INTERNAL PARAMETERS-1'!$B$5:$J$44,5,FALSE)*VLOOKUP(AirBSYLD2!BU$4,'[1]INTERNAL PARAMETERS-1'!$B$5:$J$44,6,FALSE)*VLOOKUP(AirBSYLD2!BU$4,'[1]INTERNAL PARAMETERS-1'!$B$5:$J$44,3,FALSE) + AirBSYLD1!BU53*(1-VLOOKUP(AirBSYLD2!BU$4,'[1]INTERNAL PARAMETERS-1'!$B$5:$J$44,5,FALSE))*VLOOKUP(AirBSYLD2!BU$4,'[1]INTERNAL PARAMETERS-1'!$B$5:$J$44,8,FALSE)*VLOOKUP(AirBSYLD2!BU$4,'[1]INTERNAL PARAMETERS-1'!$B$5:$J$44,3,FALSE)</f>
        <v>0</v>
      </c>
      <c r="BV53" s="44">
        <f>AirBSYLD1!BV53*VLOOKUP(AirBSYLD2!BV$4,'[1]INTERNAL PARAMETERS-1'!$B$5:$J$44,5,FALSE)*VLOOKUP(AirBSYLD2!BV$4,'[1]INTERNAL PARAMETERS-1'!$B$5:$J$44,6,FALSE)*VLOOKUP(AirBSYLD2!BV$4,'[1]INTERNAL PARAMETERS-1'!$B$5:$J$44,3,FALSE) + AirBSYLD1!BV53*(1-VLOOKUP(AirBSYLD2!BV$4,'[1]INTERNAL PARAMETERS-1'!$B$5:$J$44,5,FALSE))*VLOOKUP(AirBSYLD2!BV$4,'[1]INTERNAL PARAMETERS-1'!$B$5:$J$44,8,FALSE)*VLOOKUP(AirBSYLD2!BV$4,'[1]INTERNAL PARAMETERS-1'!$B$5:$J$44,3,FALSE)</f>
        <v>0</v>
      </c>
      <c r="BW53" s="44">
        <f>AirBSYLD1!BW53*VLOOKUP(AirBSYLD2!BW$4,'[1]INTERNAL PARAMETERS-1'!$B$5:$J$44,5,FALSE)*VLOOKUP(AirBSYLD2!BW$4,'[1]INTERNAL PARAMETERS-1'!$B$5:$J$44,6,FALSE)*VLOOKUP(AirBSYLD2!BW$4,'[1]INTERNAL PARAMETERS-1'!$B$5:$J$44,3,FALSE) + AirBSYLD1!BW53*(1-VLOOKUP(AirBSYLD2!BW$4,'[1]INTERNAL PARAMETERS-1'!$B$5:$J$44,5,FALSE))*VLOOKUP(AirBSYLD2!BW$4,'[1]INTERNAL PARAMETERS-1'!$B$5:$J$44,8,FALSE)*VLOOKUP(AirBSYLD2!BW$4,'[1]INTERNAL PARAMETERS-1'!$B$5:$J$44,3,FALSE)</f>
        <v>0</v>
      </c>
      <c r="BX53" s="44">
        <f>AirBSYLD1!BX53*VLOOKUP(AirBSYLD2!BX$4,'[1]INTERNAL PARAMETERS-1'!$B$5:$J$44,5,FALSE)*VLOOKUP(AirBSYLD2!BX$4,'[1]INTERNAL PARAMETERS-1'!$B$5:$J$44,6,FALSE)*VLOOKUP(AirBSYLD2!BX$4,'[1]INTERNAL PARAMETERS-1'!$B$5:$J$44,3,FALSE) + AirBSYLD1!BX53*(1-VLOOKUP(AirBSYLD2!BX$4,'[1]INTERNAL PARAMETERS-1'!$B$5:$J$44,5,FALSE))*VLOOKUP(AirBSYLD2!BX$4,'[1]INTERNAL PARAMETERS-1'!$B$5:$J$44,8,FALSE)*VLOOKUP(AirBSYLD2!BX$4,'[1]INTERNAL PARAMETERS-1'!$B$5:$J$44,3,FALSE)</f>
        <v>0</v>
      </c>
      <c r="BY53" s="44">
        <f>AirBSYLD1!BY53*VLOOKUP(AirBSYLD2!BY$4,'[1]INTERNAL PARAMETERS-1'!$B$5:$J$44,5,FALSE)*VLOOKUP(AirBSYLD2!BY$4,'[1]INTERNAL PARAMETERS-1'!$B$5:$J$44,6,FALSE)*VLOOKUP(AirBSYLD2!BY$4,'[1]INTERNAL PARAMETERS-1'!$B$5:$J$44,3,FALSE) + AirBSYLD1!BY53*(1-VLOOKUP(AirBSYLD2!BY$4,'[1]INTERNAL PARAMETERS-1'!$B$5:$J$44,5,FALSE))*VLOOKUP(AirBSYLD2!BY$4,'[1]INTERNAL PARAMETERS-1'!$B$5:$J$44,8,FALSE)*VLOOKUP(AirBSYLD2!BY$4,'[1]INTERNAL PARAMETERS-1'!$B$5:$J$44,3,FALSE)</f>
        <v>0</v>
      </c>
      <c r="BZ53" s="44">
        <f>AirBSYLD1!BZ53*VLOOKUP(AirBSYLD2!BZ$4,'[1]INTERNAL PARAMETERS-1'!$B$5:$J$44,5,FALSE)*VLOOKUP(AirBSYLD2!BZ$4,'[1]INTERNAL PARAMETERS-1'!$B$5:$J$44,6,FALSE)*VLOOKUP(AirBSYLD2!BZ$4,'[1]INTERNAL PARAMETERS-1'!$B$5:$J$44,3,FALSE) + AirBSYLD1!BZ53*(1-VLOOKUP(AirBSYLD2!BZ$4,'[1]INTERNAL PARAMETERS-1'!$B$5:$J$44,5,FALSE))*VLOOKUP(AirBSYLD2!BZ$4,'[1]INTERNAL PARAMETERS-1'!$B$5:$J$44,8,FALSE)*VLOOKUP(AirBSYLD2!BZ$4,'[1]INTERNAL PARAMETERS-1'!$B$5:$J$44,3,FALSE)</f>
        <v>1.8081603952062374E-4</v>
      </c>
      <c r="CA53" s="44">
        <f>AirBSYLD1!CA53*VLOOKUP(AirBSYLD2!CA$4,'[1]INTERNAL PARAMETERS-1'!$B$5:$J$44,5,FALSE)*VLOOKUP(AirBSYLD2!CA$4,'[1]INTERNAL PARAMETERS-1'!$B$5:$J$44,6,FALSE)*VLOOKUP(AirBSYLD2!CA$4,'[1]INTERNAL PARAMETERS-1'!$B$5:$J$44,3,FALSE) + AirBSYLD1!CA53*(1-VLOOKUP(AirBSYLD2!CA$4,'[1]INTERNAL PARAMETERS-1'!$B$5:$J$44,5,FALSE))*VLOOKUP(AirBSYLD2!CA$4,'[1]INTERNAL PARAMETERS-1'!$B$5:$J$44,8,FALSE)*VLOOKUP(AirBSYLD2!CA$4,'[1]INTERNAL PARAMETERS-1'!$B$5:$J$44,3,FALSE)</f>
        <v>0</v>
      </c>
      <c r="CB53" s="44">
        <f>AirBSYLD1!CB53*VLOOKUP(AirBSYLD2!CB$4,'[1]INTERNAL PARAMETERS-1'!$B$5:$J$44,5,FALSE)*VLOOKUP(AirBSYLD2!CB$4,'[1]INTERNAL PARAMETERS-1'!$B$5:$J$44,6,FALSE)*VLOOKUP(AirBSYLD2!CB$4,'[1]INTERNAL PARAMETERS-1'!$B$5:$J$44,3,FALSE) + AirBSYLD1!CB53*(1-VLOOKUP(AirBSYLD2!CB$4,'[1]INTERNAL PARAMETERS-1'!$B$5:$J$44,5,FALSE))*VLOOKUP(AirBSYLD2!CB$4,'[1]INTERNAL PARAMETERS-1'!$B$5:$J$44,8,FALSE)*VLOOKUP(AirBSYLD2!CB$4,'[1]INTERNAL PARAMETERS-1'!$B$5:$J$44,3,FALSE)</f>
        <v>0</v>
      </c>
      <c r="CC53" s="44">
        <f>AirBSYLD1!CC53*VLOOKUP(AirBSYLD2!CC$4,'[1]INTERNAL PARAMETERS-1'!$B$5:$J$44,5,FALSE)*VLOOKUP(AirBSYLD2!CC$4,'[1]INTERNAL PARAMETERS-1'!$B$5:$J$44,6,FALSE)*VLOOKUP(AirBSYLD2!CC$4,'[1]INTERNAL PARAMETERS-1'!$B$5:$J$44,3,FALSE) + AirBSYLD1!CC53*(1-VLOOKUP(AirBSYLD2!CC$4,'[1]INTERNAL PARAMETERS-1'!$B$5:$J$44,5,FALSE))*VLOOKUP(AirBSYLD2!CC$4,'[1]INTERNAL PARAMETERS-1'!$B$5:$J$44,8,FALSE)*VLOOKUP(AirBSYLD2!CC$4,'[1]INTERNAL PARAMETERS-1'!$B$5:$J$44,3,FALSE)</f>
        <v>3.214488845679046E-4</v>
      </c>
      <c r="CD53" s="44">
        <f>AirBSYLD1!CD53*VLOOKUP(AirBSYLD2!CD$4,'[1]INTERNAL PARAMETERS-1'!$B$5:$J$44,5,FALSE)*VLOOKUP(AirBSYLD2!CD$4,'[1]INTERNAL PARAMETERS-1'!$B$5:$J$44,6,FALSE)*VLOOKUP(AirBSYLD2!CD$4,'[1]INTERNAL PARAMETERS-1'!$B$5:$J$44,3,FALSE) + AirBSYLD1!CD53*(1-VLOOKUP(AirBSYLD2!CD$4,'[1]INTERNAL PARAMETERS-1'!$B$5:$J$44,5,FALSE))*VLOOKUP(AirBSYLD2!CD$4,'[1]INTERNAL PARAMETERS-1'!$B$5:$J$44,8,FALSE)*VLOOKUP(AirBSYLD2!CD$4,'[1]INTERNAL PARAMETERS-1'!$B$5:$J$44,3,FALSE)</f>
        <v>8.9905567748100831E-4</v>
      </c>
      <c r="CE53" s="44">
        <f>AirBSYLD1!CE53*VLOOKUP(AirBSYLD2!CE$4,'[1]INTERNAL PARAMETERS-1'!$B$5:$J$44,5,FALSE)*VLOOKUP(AirBSYLD2!CE$4,'[1]INTERNAL PARAMETERS-1'!$B$5:$J$44,6,FALSE)*VLOOKUP(AirBSYLD2!CE$4,'[1]INTERNAL PARAMETERS-1'!$B$5:$J$44,3,FALSE) + AirBSYLD1!CE53*(1-VLOOKUP(AirBSYLD2!CE$4,'[1]INTERNAL PARAMETERS-1'!$B$5:$J$44,5,FALSE))*VLOOKUP(AirBSYLD2!CE$4,'[1]INTERNAL PARAMETERS-1'!$B$5:$J$44,8,FALSE)*VLOOKUP(AirBSYLD2!CE$4,'[1]INTERNAL PARAMETERS-1'!$B$5:$J$44,3,FALSE)</f>
        <v>1.5975081664154124E-3</v>
      </c>
      <c r="CF53" s="44">
        <f>AirBSYLD1!CF53*VLOOKUP(AirBSYLD2!CF$4,'[1]INTERNAL PARAMETERS-1'!$B$5:$J$44,5,FALSE)*VLOOKUP(AirBSYLD2!CF$4,'[1]INTERNAL PARAMETERS-1'!$B$5:$J$44,6,FALSE)*VLOOKUP(AirBSYLD2!CF$4,'[1]INTERNAL PARAMETERS-1'!$B$5:$J$44,3,FALSE) + AirBSYLD1!CF53*(1-VLOOKUP(AirBSYLD2!CF$4,'[1]INTERNAL PARAMETERS-1'!$B$5:$J$44,5,FALSE))*VLOOKUP(AirBSYLD2!CF$4,'[1]INTERNAL PARAMETERS-1'!$B$5:$J$44,8,FALSE)*VLOOKUP(AirBSYLD2!CF$4,'[1]INTERNAL PARAMETERS-1'!$B$5:$J$44,3,FALSE)</f>
        <v>0</v>
      </c>
      <c r="CG53" s="44">
        <f>AirBSYLD1!CG53*VLOOKUP(AirBSYLD2!CG$4,'[1]INTERNAL PARAMETERS-1'!$B$5:$J$44,5,FALSE)*VLOOKUP(AirBSYLD2!CG$4,'[1]INTERNAL PARAMETERS-1'!$B$5:$J$44,6,FALSE)*VLOOKUP(AirBSYLD2!CG$4,'[1]INTERNAL PARAMETERS-1'!$B$5:$J$44,3,FALSE) + AirBSYLD1!CG53*(1-VLOOKUP(AirBSYLD2!CG$4,'[1]INTERNAL PARAMETERS-1'!$B$5:$J$44,5,FALSE))*VLOOKUP(AirBSYLD2!CG$4,'[1]INTERNAL PARAMETERS-1'!$B$5:$J$44,8,FALSE)*VLOOKUP(AirBSYLD2!CG$4,'[1]INTERNAL PARAMETERS-1'!$B$5:$J$44,3,FALSE)</f>
        <v>0</v>
      </c>
      <c r="CH53" s="43">
        <f>AirBSYLD1!CH53*VLOOKUP(AirBSYLD2!CH$4,'[1]INTERNAL PARAMETERS-1'!$B$5:$J$44,5,FALSE)*VLOOKUP(AirBSYLD2!CH$4,'[1]INTERNAL PARAMETERS-1'!$B$5:$J$44,6,FALSE)*VLOOKUP(AirBSYLD2!CH$4,'[1]INTERNAL PARAMETERS-1'!$B$5:$J$44,3,FALSE) + AirBSYLD1!CH53*(1-VLOOKUP(AirBSYLD2!CH$4,'[1]INTERNAL PARAMETERS-1'!$B$5:$J$44,5,FALSE))*VLOOKUP(AirBSYLD2!CH$4,'[1]INTERNAL PARAMETERS-1'!$B$5:$J$44,8,FALSE)*VLOOKUP(AirBSYLD2!CH$4,'[1]INTERNAL PARAMETERS-1'!$B$5:$J$44,3,FALSE)</f>
        <v>0</v>
      </c>
      <c r="CJ53" s="45">
        <f t="shared" si="0"/>
        <v>28.00918624916968</v>
      </c>
      <c r="CK53" s="43">
        <f t="shared" si="1"/>
        <v>1.1620099433865878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AirBS!X54</f>
        <v>59.085534351185402</v>
      </c>
      <c r="F54" s="59">
        <f>'[1]INTERNAL PARAMETERS-1'!M18</f>
        <v>21.115000000000002</v>
      </c>
      <c r="G54" s="45">
        <f>AirBSYLD1!G54*VLOOKUP(AirBSYLD2!G$4,'[1]INTERNAL PARAMETERS-1'!$B$5:$J$44,5,FALSE)*VLOOKUP(AirBSYLD2!G$4,'[1]INTERNAL PARAMETERS-1'!$B$5:$J$44,7,FALSE)*AirBSYLD2!$F54 + AirBSYLD1!G54*(1-VLOOKUP(AirBSYLD2!G$4,'[1]INTERNAL PARAMETERS-1'!$B$5:$J$44,5,FALSE))*VLOOKUP(AirBSYLD2!G$4,'[1]INTERNAL PARAMETERS-1'!$B$5:$J$44,9,FALSE)*AirBSYLD2!$F54</f>
        <v>9.5896932526477343</v>
      </c>
      <c r="H54" s="44">
        <f>AirBSYLD1!H54*VLOOKUP(AirBSYLD2!H$4,'[1]INTERNAL PARAMETERS-1'!$B$5:$J$44,5,FALSE)*VLOOKUP(AirBSYLD2!H$4,'[1]INTERNAL PARAMETERS-1'!$B$5:$J$44,7,FALSE)*AirBSYLD2!$F54 + AirBSYLD1!H54*(1-VLOOKUP(AirBSYLD2!H$4,'[1]INTERNAL PARAMETERS-1'!$B$5:$J$44,5,FALSE))*VLOOKUP(AirBSYLD2!H$4,'[1]INTERNAL PARAMETERS-1'!$B$5:$J$44,9,FALSE)*AirBSYLD2!$F54</f>
        <v>2.267865036477716</v>
      </c>
      <c r="I54" s="44">
        <f>AirBSYLD1!I54*VLOOKUP(AirBSYLD2!I$4,'[1]INTERNAL PARAMETERS-1'!$B$5:$J$44,5,FALSE)*VLOOKUP(AirBSYLD2!I$4,'[1]INTERNAL PARAMETERS-1'!$B$5:$J$44,7,FALSE)*AirBSYLD2!$F54 + AirBSYLD1!I54*(1-VLOOKUP(AirBSYLD2!I$4,'[1]INTERNAL PARAMETERS-1'!$B$5:$J$44,5,FALSE))*VLOOKUP(AirBSYLD2!I$4,'[1]INTERNAL PARAMETERS-1'!$B$5:$J$44,9,FALSE)*AirBSYLD2!$F54</f>
        <v>2.99862058273479</v>
      </c>
      <c r="J54" s="44">
        <f>AirBSYLD1!J54*VLOOKUP(AirBSYLD2!J$4,'[1]INTERNAL PARAMETERS-1'!$B$5:$J$44,5,FALSE)*VLOOKUP(AirBSYLD2!J$4,'[1]INTERNAL PARAMETERS-1'!$B$5:$J$44,7,FALSE)*AirBSYLD2!$F54 + AirBSYLD1!J54*(1-VLOOKUP(AirBSYLD2!J$4,'[1]INTERNAL PARAMETERS-1'!$B$5:$J$44,5,FALSE))*VLOOKUP(AirBSYLD2!J$4,'[1]INTERNAL PARAMETERS-1'!$B$5:$J$44,9,FALSE)*AirBSYLD2!$F54</f>
        <v>0</v>
      </c>
      <c r="K54" s="44">
        <f>AirBSYLD1!K54*VLOOKUP(AirBSYLD2!K$4,'[1]INTERNAL PARAMETERS-1'!$B$5:$J$44,5,FALSE)*VLOOKUP(AirBSYLD2!K$4,'[1]INTERNAL PARAMETERS-1'!$B$5:$J$44,7,FALSE)*AirBSYLD2!$F54 + AirBSYLD1!K54*(1-VLOOKUP(AirBSYLD2!K$4,'[1]INTERNAL PARAMETERS-1'!$B$5:$J$44,5,FALSE))*VLOOKUP(AirBSYLD2!K$4,'[1]INTERNAL PARAMETERS-1'!$B$5:$J$44,9,FALSE)*AirBSYLD2!$F54</f>
        <v>4.3099904479161032E-2</v>
      </c>
      <c r="L54" s="44">
        <f>AirBSYLD1!L54*VLOOKUP(AirBSYLD2!L$4,'[1]INTERNAL PARAMETERS-1'!$B$5:$J$44,5,FALSE)*VLOOKUP(AirBSYLD2!L$4,'[1]INTERNAL PARAMETERS-1'!$B$5:$J$44,7,FALSE)*AirBSYLD2!$F54 + AirBSYLD1!L54*(1-VLOOKUP(AirBSYLD2!L$4,'[1]INTERNAL PARAMETERS-1'!$B$5:$J$44,5,FALSE))*VLOOKUP(AirBSYLD2!L$4,'[1]INTERNAL PARAMETERS-1'!$B$5:$J$44,9,FALSE)*AirBSYLD2!$F54</f>
        <v>0</v>
      </c>
      <c r="M54" s="44">
        <f>AirBSYLD1!M54*VLOOKUP(AirBSYLD2!M$4,'[1]INTERNAL PARAMETERS-1'!$B$5:$J$44,5,FALSE)*VLOOKUP(AirBSYLD2!M$4,'[1]INTERNAL PARAMETERS-1'!$B$5:$J$44,7,FALSE)*AirBSYLD2!$F54 + AirBSYLD1!M54*(1-VLOOKUP(AirBSYLD2!M$4,'[1]INTERNAL PARAMETERS-1'!$B$5:$J$44,5,FALSE))*VLOOKUP(AirBSYLD2!M$4,'[1]INTERNAL PARAMETERS-1'!$B$5:$J$44,9,FALSE)*AirBSYLD2!$F54</f>
        <v>0.31291950410494723</v>
      </c>
      <c r="N54" s="44">
        <f>AirBSYLD1!N54*VLOOKUP(AirBSYLD2!N$4,'[1]INTERNAL PARAMETERS-1'!$B$5:$J$44,5,FALSE)*VLOOKUP(AirBSYLD2!N$4,'[1]INTERNAL PARAMETERS-1'!$B$5:$J$44,7,FALSE)*AirBSYLD2!$F54 + AirBSYLD1!N54*(1-VLOOKUP(AirBSYLD2!N$4,'[1]INTERNAL PARAMETERS-1'!$B$5:$J$44,5,FALSE))*VLOOKUP(AirBSYLD2!N$4,'[1]INTERNAL PARAMETERS-1'!$B$5:$J$44,9,FALSE)*AirBSYLD2!$F54</f>
        <v>8.938740411106566E-3</v>
      </c>
      <c r="O54" s="44">
        <f>AirBSYLD1!O54*VLOOKUP(AirBSYLD2!O$4,'[1]INTERNAL PARAMETERS-1'!$B$5:$J$44,5,FALSE)*VLOOKUP(AirBSYLD2!O$4,'[1]INTERNAL PARAMETERS-1'!$B$5:$J$44,7,FALSE)*AirBSYLD2!$F54 + AirBSYLD1!O54*(1-VLOOKUP(AirBSYLD2!O$4,'[1]INTERNAL PARAMETERS-1'!$B$5:$J$44,5,FALSE))*VLOOKUP(AirBSYLD2!O$4,'[1]INTERNAL PARAMETERS-1'!$B$5:$J$44,9,FALSE)*AirBSYLD2!$F54</f>
        <v>0</v>
      </c>
      <c r="P54" s="44">
        <f>AirBSYLD1!P54*VLOOKUP(AirBSYLD2!P$4,'[1]INTERNAL PARAMETERS-1'!$B$5:$J$44,5,FALSE)*VLOOKUP(AirBSYLD2!P$4,'[1]INTERNAL PARAMETERS-1'!$B$5:$J$44,7,FALSE)*AirBSYLD2!$F54 + AirBSYLD1!P54*(1-VLOOKUP(AirBSYLD2!P$4,'[1]INTERNAL PARAMETERS-1'!$B$5:$J$44,5,FALSE))*VLOOKUP(AirBSYLD2!P$4,'[1]INTERNAL PARAMETERS-1'!$B$5:$J$44,9,FALSE)*AirBSYLD2!$F54</f>
        <v>0</v>
      </c>
      <c r="Q54" s="44">
        <f>AirBSYLD1!Q54*VLOOKUP(AirBSYLD2!Q$4,'[1]INTERNAL PARAMETERS-1'!$B$5:$J$44,5,FALSE)*VLOOKUP(AirBSYLD2!Q$4,'[1]INTERNAL PARAMETERS-1'!$B$5:$J$44,7,FALSE)*AirBSYLD2!$F54 + AirBSYLD1!Q54*(1-VLOOKUP(AirBSYLD2!Q$4,'[1]INTERNAL PARAMETERS-1'!$B$5:$J$44,5,FALSE))*VLOOKUP(AirBSYLD2!Q$4,'[1]INTERNAL PARAMETERS-1'!$B$5:$J$44,9,FALSE)*AirBSYLD2!$F54</f>
        <v>0</v>
      </c>
      <c r="R54" s="44">
        <f>AirBSYLD1!R54*VLOOKUP(AirBSYLD2!R$4,'[1]INTERNAL PARAMETERS-1'!$B$5:$J$44,5,FALSE)*VLOOKUP(AirBSYLD2!R$4,'[1]INTERNAL PARAMETERS-1'!$B$5:$J$44,7,FALSE)*AirBSYLD2!$F54 + AirBSYLD1!R54*(1-VLOOKUP(AirBSYLD2!R$4,'[1]INTERNAL PARAMETERS-1'!$B$5:$J$44,5,FALSE))*VLOOKUP(AirBSYLD2!R$4,'[1]INTERNAL PARAMETERS-1'!$B$5:$J$44,9,FALSE)*AirBSYLD2!$F54</f>
        <v>5.108136827159826E-3</v>
      </c>
      <c r="S54" s="44">
        <f>AirBSYLD1!S54*VLOOKUP(AirBSYLD2!S$4,'[1]INTERNAL PARAMETERS-1'!$B$5:$J$44,5,FALSE)*VLOOKUP(AirBSYLD2!S$4,'[1]INTERNAL PARAMETERS-1'!$B$5:$J$44,7,FALSE)*AirBSYLD2!$F54 + AirBSYLD1!S54*(1-VLOOKUP(AirBSYLD2!S$4,'[1]INTERNAL PARAMETERS-1'!$B$5:$J$44,5,FALSE))*VLOOKUP(AirBSYLD2!S$4,'[1]INTERNAL PARAMETERS-1'!$B$5:$J$44,9,FALSE)*AirBSYLD2!$F54</f>
        <v>0.3057192693570096</v>
      </c>
      <c r="T54" s="44">
        <f>AirBSYLD1!T54*VLOOKUP(AirBSYLD2!T$4,'[1]INTERNAL PARAMETERS-1'!$B$5:$J$44,5,FALSE)*VLOOKUP(AirBSYLD2!T$4,'[1]INTERNAL PARAMETERS-1'!$B$5:$J$44,7,FALSE)*AirBSYLD2!$F54 + AirBSYLD1!T54*(1-VLOOKUP(AirBSYLD2!T$4,'[1]INTERNAL PARAMETERS-1'!$B$5:$J$44,5,FALSE))*VLOOKUP(AirBSYLD2!T$4,'[1]INTERNAL PARAMETERS-1'!$B$5:$J$44,9,FALSE)*AirBSYLD2!$F54</f>
        <v>0.11492559306474914</v>
      </c>
      <c r="U54" s="44">
        <f>AirBSYLD1!U54*VLOOKUP(AirBSYLD2!U$4,'[1]INTERNAL PARAMETERS-1'!$B$5:$J$44,5,FALSE)*VLOOKUP(AirBSYLD2!U$4,'[1]INTERNAL PARAMETERS-1'!$B$5:$J$44,7,FALSE)*AirBSYLD2!$F54 + AirBSYLD1!U54*(1-VLOOKUP(AirBSYLD2!U$4,'[1]INTERNAL PARAMETERS-1'!$B$5:$J$44,5,FALSE))*VLOOKUP(AirBSYLD2!U$4,'[1]INTERNAL PARAMETERS-1'!$B$5:$J$44,9,FALSE)*AirBSYLD2!$F54</f>
        <v>3.6073396786025592E-2</v>
      </c>
      <c r="V54" s="44">
        <f>AirBSYLD1!V54*VLOOKUP(AirBSYLD2!V$4,'[1]INTERNAL PARAMETERS-1'!$B$5:$J$44,5,FALSE)*VLOOKUP(AirBSYLD2!V$4,'[1]INTERNAL PARAMETERS-1'!$B$5:$J$44,7,FALSE)*AirBSYLD2!$F54 + AirBSYLD1!V54*(1-VLOOKUP(AirBSYLD2!V$4,'[1]INTERNAL PARAMETERS-1'!$B$5:$J$44,5,FALSE))*VLOOKUP(AirBSYLD2!V$4,'[1]INTERNAL PARAMETERS-1'!$B$5:$J$44,9,FALSE)*AirBSYLD2!$F54</f>
        <v>0.37059003078640484</v>
      </c>
      <c r="W54" s="44">
        <f>AirBSYLD1!W54*VLOOKUP(AirBSYLD2!W$4,'[1]INTERNAL PARAMETERS-1'!$B$5:$J$44,5,FALSE)*VLOOKUP(AirBSYLD2!W$4,'[1]INTERNAL PARAMETERS-1'!$B$5:$J$44,7,FALSE)*AirBSYLD2!$F54 + AirBSYLD1!W54*(1-VLOOKUP(AirBSYLD2!W$4,'[1]INTERNAL PARAMETERS-1'!$B$5:$J$44,5,FALSE))*VLOOKUP(AirBSYLD2!W$4,'[1]INTERNAL PARAMETERS-1'!$B$5:$J$44,9,FALSE)*AirBSYLD2!$F54</f>
        <v>0</v>
      </c>
      <c r="X54" s="44">
        <f>AirBSYLD1!X54*VLOOKUP(AirBSYLD2!X$4,'[1]INTERNAL PARAMETERS-1'!$B$5:$J$44,5,FALSE)*VLOOKUP(AirBSYLD2!X$4,'[1]INTERNAL PARAMETERS-1'!$B$5:$J$44,7,FALSE)*AirBSYLD2!$F54 + AirBSYLD1!X54*(1-VLOOKUP(AirBSYLD2!X$4,'[1]INTERNAL PARAMETERS-1'!$B$5:$J$44,5,FALSE))*VLOOKUP(AirBSYLD2!X$4,'[1]INTERNAL PARAMETERS-1'!$B$5:$J$44,9,FALSE)*AirBSYLD2!$F54</f>
        <v>0</v>
      </c>
      <c r="Y54" s="44">
        <f>AirBSYLD1!Y54*VLOOKUP(AirBSYLD2!Y$4,'[1]INTERNAL PARAMETERS-1'!$B$5:$J$44,5,FALSE)*VLOOKUP(AirBSYLD2!Y$4,'[1]INTERNAL PARAMETERS-1'!$B$5:$J$44,7,FALSE)*AirBSYLD2!$F54 + AirBSYLD1!Y54*(1-VLOOKUP(AirBSYLD2!Y$4,'[1]INTERNAL PARAMETERS-1'!$B$5:$J$44,5,FALSE))*VLOOKUP(AirBSYLD2!Y$4,'[1]INTERNAL PARAMETERS-1'!$B$5:$J$44,9,FALSE)*AirBSYLD2!$F54</f>
        <v>0</v>
      </c>
      <c r="Z54" s="44">
        <f>AirBSYLD1!Z54*VLOOKUP(AirBSYLD2!Z$4,'[1]INTERNAL PARAMETERS-1'!$B$5:$J$44,5,FALSE)*VLOOKUP(AirBSYLD2!Z$4,'[1]INTERNAL PARAMETERS-1'!$B$5:$J$44,7,FALSE)*AirBSYLD2!$F54 + AirBSYLD1!Z54*(1-VLOOKUP(AirBSYLD2!Z$4,'[1]INTERNAL PARAMETERS-1'!$B$5:$J$44,5,FALSE))*VLOOKUP(AirBSYLD2!Z$4,'[1]INTERNAL PARAMETERS-1'!$B$5:$J$44,9,FALSE)*AirBSYLD2!$F54</f>
        <v>0</v>
      </c>
      <c r="AA54" s="44">
        <f>AirBSYLD1!AA54*VLOOKUP(AirBSYLD2!AA$4,'[1]INTERNAL PARAMETERS-1'!$B$5:$J$44,5,FALSE)*VLOOKUP(AirBSYLD2!AA$4,'[1]INTERNAL PARAMETERS-1'!$B$5:$J$44,7,FALSE)*AirBSYLD2!$F54 + AirBSYLD1!AA54*(1-VLOOKUP(AirBSYLD2!AA$4,'[1]INTERNAL PARAMETERS-1'!$B$5:$J$44,5,FALSE))*VLOOKUP(AirBSYLD2!AA$4,'[1]INTERNAL PARAMETERS-1'!$B$5:$J$44,9,FALSE)*AirBSYLD2!$F54</f>
        <v>0</v>
      </c>
      <c r="AB54" s="44">
        <f>AirBSYLD1!AB54*VLOOKUP(AirBSYLD2!AB$4,'[1]INTERNAL PARAMETERS-1'!$B$5:$J$44,5,FALSE)*VLOOKUP(AirBSYLD2!AB$4,'[1]INTERNAL PARAMETERS-1'!$B$5:$J$44,7,FALSE)*AirBSYLD2!$F54 + AirBSYLD1!AB54*(1-VLOOKUP(AirBSYLD2!AB$4,'[1]INTERNAL PARAMETERS-1'!$B$5:$J$44,5,FALSE))*VLOOKUP(AirBSYLD2!AB$4,'[1]INTERNAL PARAMETERS-1'!$B$5:$J$44,9,FALSE)*AirBSYLD2!$F54</f>
        <v>0</v>
      </c>
      <c r="AC54" s="44">
        <f>AirBSYLD1!AC54*VLOOKUP(AirBSYLD2!AC$4,'[1]INTERNAL PARAMETERS-1'!$B$5:$J$44,5,FALSE)*VLOOKUP(AirBSYLD2!AC$4,'[1]INTERNAL PARAMETERS-1'!$B$5:$J$44,7,FALSE)*AirBSYLD2!$F54 + AirBSYLD1!AC54*(1-VLOOKUP(AirBSYLD2!AC$4,'[1]INTERNAL PARAMETERS-1'!$B$5:$J$44,5,FALSE))*VLOOKUP(AirBSYLD2!AC$4,'[1]INTERNAL PARAMETERS-1'!$B$5:$J$44,9,FALSE)*AirBSYLD2!$F54</f>
        <v>0</v>
      </c>
      <c r="AD54" s="44">
        <f>AirBSYLD1!AD54*VLOOKUP(AirBSYLD2!AD$4,'[1]INTERNAL PARAMETERS-1'!$B$5:$J$44,5,FALSE)*VLOOKUP(AirBSYLD2!AD$4,'[1]INTERNAL PARAMETERS-1'!$B$5:$J$44,7,FALSE)*AirBSYLD2!$F54 + AirBSYLD1!AD54*(1-VLOOKUP(AirBSYLD2!AD$4,'[1]INTERNAL PARAMETERS-1'!$B$5:$J$44,5,FALSE))*VLOOKUP(AirBSYLD2!AD$4,'[1]INTERNAL PARAMETERS-1'!$B$5:$J$44,9,FALSE)*AirBSYLD2!$F54</f>
        <v>0</v>
      </c>
      <c r="AE54" s="44">
        <f>AirBSYLD1!AE54*VLOOKUP(AirBSYLD2!AE$4,'[1]INTERNAL PARAMETERS-1'!$B$5:$J$44,5,FALSE)*VLOOKUP(AirBSYLD2!AE$4,'[1]INTERNAL PARAMETERS-1'!$B$5:$J$44,7,FALSE)*AirBSYLD2!$F54 + AirBSYLD1!AE54*(1-VLOOKUP(AirBSYLD2!AE$4,'[1]INTERNAL PARAMETERS-1'!$B$5:$J$44,5,FALSE))*VLOOKUP(AirBSYLD2!AE$4,'[1]INTERNAL PARAMETERS-1'!$B$5:$J$44,9,FALSE)*AirBSYLD2!$F54</f>
        <v>0</v>
      </c>
      <c r="AF54" s="44">
        <f>AirBSYLD1!AF54*VLOOKUP(AirBSYLD2!AF$4,'[1]INTERNAL PARAMETERS-1'!$B$5:$J$44,5,FALSE)*VLOOKUP(AirBSYLD2!AF$4,'[1]INTERNAL PARAMETERS-1'!$B$5:$J$44,7,FALSE)*AirBSYLD2!$F54 + AirBSYLD1!AF54*(1-VLOOKUP(AirBSYLD2!AF$4,'[1]INTERNAL PARAMETERS-1'!$B$5:$J$44,5,FALSE))*VLOOKUP(AirBSYLD2!AF$4,'[1]INTERNAL PARAMETERS-1'!$B$5:$J$44,9,FALSE)*AirBSYLD2!$F54</f>
        <v>2.4902167032404152E-2</v>
      </c>
      <c r="AG54" s="44">
        <f>AirBSYLD1!AG54*VLOOKUP(AirBSYLD2!AG$4,'[1]INTERNAL PARAMETERS-1'!$B$5:$J$44,5,FALSE)*VLOOKUP(AirBSYLD2!AG$4,'[1]INTERNAL PARAMETERS-1'!$B$5:$J$44,7,FALSE)*AirBSYLD2!$F54 + AirBSYLD1!AG54*(1-VLOOKUP(AirBSYLD2!AG$4,'[1]INTERNAL PARAMETERS-1'!$B$5:$J$44,5,FALSE))*VLOOKUP(AirBSYLD2!AG$4,'[1]INTERNAL PARAMETERS-1'!$B$5:$J$44,9,FALSE)*AirBSYLD2!$F54</f>
        <v>0</v>
      </c>
      <c r="AH54" s="44">
        <f>AirBSYLD1!AH54*VLOOKUP(AirBSYLD2!AH$4,'[1]INTERNAL PARAMETERS-1'!$B$5:$J$44,5,FALSE)*VLOOKUP(AirBSYLD2!AH$4,'[1]INTERNAL PARAMETERS-1'!$B$5:$J$44,7,FALSE)*AirBSYLD2!$F54 + AirBSYLD1!AH54*(1-VLOOKUP(AirBSYLD2!AH$4,'[1]INTERNAL PARAMETERS-1'!$B$5:$J$44,5,FALSE))*VLOOKUP(AirBSYLD2!AH$4,'[1]INTERNAL PARAMETERS-1'!$B$5:$J$44,9,FALSE)*AirBSYLD2!$F54</f>
        <v>0</v>
      </c>
      <c r="AI54" s="44">
        <f>AirBSYLD1!AI54*VLOOKUP(AirBSYLD2!AI$4,'[1]INTERNAL PARAMETERS-1'!$B$5:$J$44,5,FALSE)*VLOOKUP(AirBSYLD2!AI$4,'[1]INTERNAL PARAMETERS-1'!$B$5:$J$44,7,FALSE)*AirBSYLD2!$F54 + AirBSYLD1!AI54*(1-VLOOKUP(AirBSYLD2!AI$4,'[1]INTERNAL PARAMETERS-1'!$B$5:$J$44,5,FALSE))*VLOOKUP(AirBSYLD2!AI$4,'[1]INTERNAL PARAMETERS-1'!$B$5:$J$44,9,FALSE)*AirBSYLD2!$F54</f>
        <v>6.3845472384208707E-3</v>
      </c>
      <c r="AJ54" s="44">
        <f>AirBSYLD1!AJ54*VLOOKUP(AirBSYLD2!AJ$4,'[1]INTERNAL PARAMETERS-1'!$B$5:$J$44,5,FALSE)*VLOOKUP(AirBSYLD2!AJ$4,'[1]INTERNAL PARAMETERS-1'!$B$5:$J$44,7,FALSE)*AirBSYLD2!$F54 + AirBSYLD1!AJ54*(1-VLOOKUP(AirBSYLD2!AJ$4,'[1]INTERNAL PARAMETERS-1'!$B$5:$J$44,5,FALSE))*VLOOKUP(AirBSYLD2!AJ$4,'[1]INTERNAL PARAMETERS-1'!$B$5:$J$44,9,FALSE)*AirBSYLD2!$F54</f>
        <v>3.7353250548606221E-2</v>
      </c>
      <c r="AK54" s="44">
        <f>AirBSYLD1!AK54*VLOOKUP(AirBSYLD2!AK$4,'[1]INTERNAL PARAMETERS-1'!$B$5:$J$44,5,FALSE)*VLOOKUP(AirBSYLD2!AK$4,'[1]INTERNAL PARAMETERS-1'!$B$5:$J$44,7,FALSE)*AirBSYLD2!$F54 + AirBSYLD1!AK54*(1-VLOOKUP(AirBSYLD2!AK$4,'[1]INTERNAL PARAMETERS-1'!$B$5:$J$44,5,FALSE))*VLOOKUP(AirBSYLD2!AK$4,'[1]INTERNAL PARAMETERS-1'!$B$5:$J$44,9,FALSE)*AirBSYLD2!$F54</f>
        <v>5.6189505098758079E-2</v>
      </c>
      <c r="AL54" s="44">
        <f>AirBSYLD1!AL54*VLOOKUP(AirBSYLD2!AL$4,'[1]INTERNAL PARAMETERS-1'!$B$5:$J$44,5,FALSE)*VLOOKUP(AirBSYLD2!AL$4,'[1]INTERNAL PARAMETERS-1'!$B$5:$J$44,7,FALSE)*AirBSYLD2!$F54 + AirBSYLD1!AL54*(1-VLOOKUP(AirBSYLD2!AL$4,'[1]INTERNAL PARAMETERS-1'!$B$5:$J$44,5,FALSE))*VLOOKUP(AirBSYLD2!AL$4,'[1]INTERNAL PARAMETERS-1'!$B$5:$J$44,9,FALSE)*AirBSYLD2!$F54</f>
        <v>0</v>
      </c>
      <c r="AM54" s="44">
        <f>AirBSYLD1!AM54*VLOOKUP(AirBSYLD2!AM$4,'[1]INTERNAL PARAMETERS-1'!$B$5:$J$44,5,FALSE)*VLOOKUP(AirBSYLD2!AM$4,'[1]INTERNAL PARAMETERS-1'!$B$5:$J$44,7,FALSE)*AirBSYLD2!$F54 + AirBSYLD1!AM54*(1-VLOOKUP(AirBSYLD2!AM$4,'[1]INTERNAL PARAMETERS-1'!$B$5:$J$44,5,FALSE))*VLOOKUP(AirBSYLD2!AM$4,'[1]INTERNAL PARAMETERS-1'!$B$5:$J$44,9,FALSE)*AirBSYLD2!$F54</f>
        <v>0</v>
      </c>
      <c r="AN54" s="44">
        <f>AirBSYLD1!AN54*VLOOKUP(AirBSYLD2!AN$4,'[1]INTERNAL PARAMETERS-1'!$B$5:$J$44,5,FALSE)*VLOOKUP(AirBSYLD2!AN$4,'[1]INTERNAL PARAMETERS-1'!$B$5:$J$44,7,FALSE)*AirBSYLD2!$F54 + AirBSYLD1!AN54*(1-VLOOKUP(AirBSYLD2!AN$4,'[1]INTERNAL PARAMETERS-1'!$B$5:$J$44,5,FALSE))*VLOOKUP(AirBSYLD2!AN$4,'[1]INTERNAL PARAMETERS-1'!$B$5:$J$44,9,FALSE)*AirBSYLD2!$F54</f>
        <v>0</v>
      </c>
      <c r="AO54" s="44">
        <f>AirBSYLD1!AO54*VLOOKUP(AirBSYLD2!AO$4,'[1]INTERNAL PARAMETERS-1'!$B$5:$J$44,5,FALSE)*VLOOKUP(AirBSYLD2!AO$4,'[1]INTERNAL PARAMETERS-1'!$B$5:$J$44,7,FALSE)*AirBSYLD2!$F54 + AirBSYLD1!AO54*(1-VLOOKUP(AirBSYLD2!AO$4,'[1]INTERNAL PARAMETERS-1'!$B$5:$J$44,5,FALSE))*VLOOKUP(AirBSYLD2!AO$4,'[1]INTERNAL PARAMETERS-1'!$B$5:$J$44,9,FALSE)*AirBSYLD2!$F54</f>
        <v>0</v>
      </c>
      <c r="AP54" s="44">
        <f>AirBSYLD1!AP54*VLOOKUP(AirBSYLD2!AP$4,'[1]INTERNAL PARAMETERS-1'!$B$5:$J$44,5,FALSE)*VLOOKUP(AirBSYLD2!AP$4,'[1]INTERNAL PARAMETERS-1'!$B$5:$J$44,7,FALSE)*AirBSYLD2!$F54 + AirBSYLD1!AP54*(1-VLOOKUP(AirBSYLD2!AP$4,'[1]INTERNAL PARAMETERS-1'!$B$5:$J$44,5,FALSE))*VLOOKUP(AirBSYLD2!AP$4,'[1]INTERNAL PARAMETERS-1'!$B$5:$J$44,9,FALSE)*AirBSYLD2!$F54</f>
        <v>0</v>
      </c>
      <c r="AQ54" s="44">
        <f>AirBSYLD1!AQ54*VLOOKUP(AirBSYLD2!AQ$4,'[1]INTERNAL PARAMETERS-1'!$B$5:$J$44,5,FALSE)*VLOOKUP(AirBSYLD2!AQ$4,'[1]INTERNAL PARAMETERS-1'!$B$5:$J$44,7,FALSE)*AirBSYLD2!$F54 + AirBSYLD1!AQ54*(1-VLOOKUP(AirBSYLD2!AQ$4,'[1]INTERNAL PARAMETERS-1'!$B$5:$J$44,5,FALSE))*VLOOKUP(AirBSYLD2!AQ$4,'[1]INTERNAL PARAMETERS-1'!$B$5:$J$44,9,FALSE)*AirBSYLD2!$F54</f>
        <v>0</v>
      </c>
      <c r="AR54" s="44">
        <f>AirBSYLD1!AR54*VLOOKUP(AirBSYLD2!AR$4,'[1]INTERNAL PARAMETERS-1'!$B$5:$J$44,5,FALSE)*VLOOKUP(AirBSYLD2!AR$4,'[1]INTERNAL PARAMETERS-1'!$B$5:$J$44,7,FALSE)*AirBSYLD2!$F54 + AirBSYLD1!AR54*(1-VLOOKUP(AirBSYLD2!AR$4,'[1]INTERNAL PARAMETERS-1'!$B$5:$J$44,5,FALSE))*VLOOKUP(AirBSYLD2!AR$4,'[1]INTERNAL PARAMETERS-1'!$B$5:$J$44,9,FALSE)*AirBSYLD2!$F54</f>
        <v>0</v>
      </c>
      <c r="AS54" s="44">
        <f>AirBSYLD1!AS54*VLOOKUP(AirBSYLD2!AS$4,'[1]INTERNAL PARAMETERS-1'!$B$5:$J$44,5,FALSE)*VLOOKUP(AirBSYLD2!AS$4,'[1]INTERNAL PARAMETERS-1'!$B$5:$J$44,7,FALSE)*AirBSYLD2!$F54 + AirBSYLD1!AS54*(1-VLOOKUP(AirBSYLD2!AS$4,'[1]INTERNAL PARAMETERS-1'!$B$5:$J$44,5,FALSE))*VLOOKUP(AirBSYLD2!AS$4,'[1]INTERNAL PARAMETERS-1'!$B$5:$J$44,9,FALSE)*AirBSYLD2!$F54</f>
        <v>0</v>
      </c>
      <c r="AT54" s="43">
        <f>AirBSYLD1!AT54*VLOOKUP(AirBSYLD2!AT$4,'[1]INTERNAL PARAMETERS-1'!$B$5:$J$44,5,FALSE)*VLOOKUP(AirBSYLD2!AT$4,'[1]INTERNAL PARAMETERS-1'!$B$5:$J$44,7,FALSE)*AirBSYLD2!$F54 + AirBSYLD1!AT54*(1-VLOOKUP(AirBSYLD2!AT$4,'[1]INTERNAL PARAMETERS-1'!$B$5:$J$44,5,FALSE))*VLOOKUP(AirBSYLD2!AT$4,'[1]INTERNAL PARAMETERS-1'!$B$5:$J$44,9,FALSE)*AirBSYLD2!$F54</f>
        <v>0</v>
      </c>
      <c r="AU54" s="45">
        <f>AirBSYLD1!AU54*VLOOKUP(AirBSYLD2!AU$4,'[1]INTERNAL PARAMETERS-1'!$B$5:$J$44,5,FALSE)*VLOOKUP(AirBSYLD2!AU$4,'[1]INTERNAL PARAMETERS-1'!$B$5:$J$44,6,FALSE)*VLOOKUP(AirBSYLD2!AU$4,'[1]INTERNAL PARAMETERS-1'!$B$5:$J$44,3,FALSE) + AirBSYLD1!AU54*(1-VLOOKUP(AirBSYLD2!AU$4,'[1]INTERNAL PARAMETERS-1'!$B$5:$J$44,5,FALSE))*VLOOKUP(AirBSYLD2!AU$4,'[1]INTERNAL PARAMETERS-1'!$B$5:$J$44,8,FALSE)*VLOOKUP(AirBSYLD2!AU$4,'[1]INTERNAL PARAMETERS-1'!$B$5:$J$44,3,FALSE)</f>
        <v>0</v>
      </c>
      <c r="AV54" s="44">
        <f>AirBSYLD1!AV54*VLOOKUP(AirBSYLD2!AV$4,'[1]INTERNAL PARAMETERS-1'!$B$5:$J$44,5,FALSE)*VLOOKUP(AirBSYLD2!AV$4,'[1]INTERNAL PARAMETERS-1'!$B$5:$J$44,6,FALSE)*VLOOKUP(AirBSYLD2!AV$4,'[1]INTERNAL PARAMETERS-1'!$B$5:$J$44,3,FALSE) + AirBSYLD1!AV54*(1-VLOOKUP(AirBSYLD2!AV$4,'[1]INTERNAL PARAMETERS-1'!$B$5:$J$44,5,FALSE))*VLOOKUP(AirBSYLD2!AV$4,'[1]INTERNAL PARAMETERS-1'!$B$5:$J$44,8,FALSE)*VLOOKUP(AirBSYLD2!AV$4,'[1]INTERNAL PARAMETERS-1'!$B$5:$J$44,3,FALSE)</f>
        <v>0</v>
      </c>
      <c r="AW54" s="44">
        <f>AirBSYLD1!AW54*VLOOKUP(AirBSYLD2!AW$4,'[1]INTERNAL PARAMETERS-1'!$B$5:$J$44,5,FALSE)*VLOOKUP(AirBSYLD2!AW$4,'[1]INTERNAL PARAMETERS-1'!$B$5:$J$44,6,FALSE)*VLOOKUP(AirBSYLD2!AW$4,'[1]INTERNAL PARAMETERS-1'!$B$5:$J$44,3,FALSE) + AirBSYLD1!AW54*(1-VLOOKUP(AirBSYLD2!AW$4,'[1]INTERNAL PARAMETERS-1'!$B$5:$J$44,5,FALSE))*VLOOKUP(AirBSYLD2!AW$4,'[1]INTERNAL PARAMETERS-1'!$B$5:$J$44,8,FALSE)*VLOOKUP(AirBSYLD2!AW$4,'[1]INTERNAL PARAMETERS-1'!$B$5:$J$44,3,FALSE)</f>
        <v>0.16767244068982837</v>
      </c>
      <c r="AX54" s="44">
        <f>AirBSYLD1!AX54*VLOOKUP(AirBSYLD2!AX$4,'[1]INTERNAL PARAMETERS-1'!$B$5:$J$44,5,FALSE)*VLOOKUP(AirBSYLD2!AX$4,'[1]INTERNAL PARAMETERS-1'!$B$5:$J$44,6,FALSE)*VLOOKUP(AirBSYLD2!AX$4,'[1]INTERNAL PARAMETERS-1'!$B$5:$J$44,3,FALSE) + AirBSYLD1!AX54*(1-VLOOKUP(AirBSYLD2!AX$4,'[1]INTERNAL PARAMETERS-1'!$B$5:$J$44,5,FALSE))*VLOOKUP(AirBSYLD2!AX$4,'[1]INTERNAL PARAMETERS-1'!$B$5:$J$44,8,FALSE)*VLOOKUP(AirBSYLD2!AX$4,'[1]INTERNAL PARAMETERS-1'!$B$5:$J$44,3,FALSE)</f>
        <v>0</v>
      </c>
      <c r="AY54" s="44">
        <f>AirBSYLD1!AY54*VLOOKUP(AirBSYLD2!AY$4,'[1]INTERNAL PARAMETERS-1'!$B$5:$J$44,5,FALSE)*VLOOKUP(AirBSYLD2!AY$4,'[1]INTERNAL PARAMETERS-1'!$B$5:$J$44,6,FALSE)*VLOOKUP(AirBSYLD2!AY$4,'[1]INTERNAL PARAMETERS-1'!$B$5:$J$44,3,FALSE) + AirBSYLD1!AY54*(1-VLOOKUP(AirBSYLD2!AY$4,'[1]INTERNAL PARAMETERS-1'!$B$5:$J$44,5,FALSE))*VLOOKUP(AirBSYLD2!AY$4,'[1]INTERNAL PARAMETERS-1'!$B$5:$J$44,8,FALSE)*VLOOKUP(AirBSYLD2!AY$4,'[1]INTERNAL PARAMETERS-1'!$B$5:$J$44,3,FALSE)</f>
        <v>0</v>
      </c>
      <c r="AZ54" s="44">
        <f>AirBSYLD1!AZ54*VLOOKUP(AirBSYLD2!AZ$4,'[1]INTERNAL PARAMETERS-1'!$B$5:$J$44,5,FALSE)*VLOOKUP(AirBSYLD2!AZ$4,'[1]INTERNAL PARAMETERS-1'!$B$5:$J$44,6,FALSE)*VLOOKUP(AirBSYLD2!AZ$4,'[1]INTERNAL PARAMETERS-1'!$B$5:$J$44,3,FALSE) + AirBSYLD1!AZ54*(1-VLOOKUP(AirBSYLD2!AZ$4,'[1]INTERNAL PARAMETERS-1'!$B$5:$J$44,5,FALSE))*VLOOKUP(AirBSYLD2!AZ$4,'[1]INTERNAL PARAMETERS-1'!$B$5:$J$44,8,FALSE)*VLOOKUP(AirBSYLD2!AZ$4,'[1]INTERNAL PARAMETERS-1'!$B$5:$J$44,3,FALSE)</f>
        <v>0</v>
      </c>
      <c r="BA54" s="44">
        <f>AirBSYLD1!BA54*VLOOKUP(AirBSYLD2!BA$4,'[1]INTERNAL PARAMETERS-1'!$B$5:$J$44,5,FALSE)*VLOOKUP(AirBSYLD2!BA$4,'[1]INTERNAL PARAMETERS-1'!$B$5:$J$44,6,FALSE)*VLOOKUP(AirBSYLD2!BA$4,'[1]INTERNAL PARAMETERS-1'!$B$5:$J$44,3,FALSE) + AirBSYLD1!BA54*(1-VLOOKUP(AirBSYLD2!BA$4,'[1]INTERNAL PARAMETERS-1'!$B$5:$J$44,5,FALSE))*VLOOKUP(AirBSYLD2!BA$4,'[1]INTERNAL PARAMETERS-1'!$B$5:$J$44,8,FALSE)*VLOOKUP(AirBSYLD2!BA$4,'[1]INTERNAL PARAMETERS-1'!$B$5:$J$44,3,FALSE)</f>
        <v>0.17489073881902906</v>
      </c>
      <c r="BB54" s="44">
        <f>AirBSYLD1!BB54*VLOOKUP(AirBSYLD2!BB$4,'[1]INTERNAL PARAMETERS-1'!$B$5:$J$44,5,FALSE)*VLOOKUP(AirBSYLD2!BB$4,'[1]INTERNAL PARAMETERS-1'!$B$5:$J$44,6,FALSE)*VLOOKUP(AirBSYLD2!BB$4,'[1]INTERNAL PARAMETERS-1'!$B$5:$J$44,3,FALSE) + AirBSYLD1!BB54*(1-VLOOKUP(AirBSYLD2!BB$4,'[1]INTERNAL PARAMETERS-1'!$B$5:$J$44,5,FALSE))*VLOOKUP(AirBSYLD2!BB$4,'[1]INTERNAL PARAMETERS-1'!$B$5:$J$44,8,FALSE)*VLOOKUP(AirBSYLD2!BB$4,'[1]INTERNAL PARAMETERS-1'!$B$5:$J$44,3,FALSE)</f>
        <v>2.4932840931957429E-2</v>
      </c>
      <c r="BC54" s="44">
        <f>AirBSYLD1!BC54*VLOOKUP(AirBSYLD2!BC$4,'[1]INTERNAL PARAMETERS-1'!$B$5:$J$44,5,FALSE)*VLOOKUP(AirBSYLD2!BC$4,'[1]INTERNAL PARAMETERS-1'!$B$5:$J$44,6,FALSE)*VLOOKUP(AirBSYLD2!BC$4,'[1]INTERNAL PARAMETERS-1'!$B$5:$J$44,3,FALSE) + AirBSYLD1!BC54*(1-VLOOKUP(AirBSYLD2!BC$4,'[1]INTERNAL PARAMETERS-1'!$B$5:$J$44,5,FALSE))*VLOOKUP(AirBSYLD2!BC$4,'[1]INTERNAL PARAMETERS-1'!$B$5:$J$44,8,FALSE)*VLOOKUP(AirBSYLD2!BC$4,'[1]INTERNAL PARAMETERS-1'!$B$5:$J$44,3,FALSE)</f>
        <v>0.11245736200999132</v>
      </c>
      <c r="BD54" s="44">
        <f>AirBSYLD1!BD54*VLOOKUP(AirBSYLD2!BD$4,'[1]INTERNAL PARAMETERS-1'!$B$5:$J$44,5,FALSE)*VLOOKUP(AirBSYLD2!BD$4,'[1]INTERNAL PARAMETERS-1'!$B$5:$J$44,6,FALSE)*VLOOKUP(AirBSYLD2!BD$4,'[1]INTERNAL PARAMETERS-1'!$B$5:$J$44,3,FALSE) + AirBSYLD1!BD54*(1-VLOOKUP(AirBSYLD2!BD$4,'[1]INTERNAL PARAMETERS-1'!$B$5:$J$44,5,FALSE))*VLOOKUP(AirBSYLD2!BD$4,'[1]INTERNAL PARAMETERS-1'!$B$5:$J$44,8,FALSE)*VLOOKUP(AirBSYLD2!BD$4,'[1]INTERNAL PARAMETERS-1'!$B$5:$J$44,3,FALSE)</f>
        <v>2.1070969068728504E-2</v>
      </c>
      <c r="BE54" s="44">
        <f>AirBSYLD1!BE54*VLOOKUP(AirBSYLD2!BE$4,'[1]INTERNAL PARAMETERS-1'!$B$5:$J$44,5,FALSE)*VLOOKUP(AirBSYLD2!BE$4,'[1]INTERNAL PARAMETERS-1'!$B$5:$J$44,6,FALSE)*VLOOKUP(AirBSYLD2!BE$4,'[1]INTERNAL PARAMETERS-1'!$B$5:$J$44,3,FALSE) + AirBSYLD1!BE54*(1-VLOOKUP(AirBSYLD2!BE$4,'[1]INTERNAL PARAMETERS-1'!$B$5:$J$44,5,FALSE))*VLOOKUP(AirBSYLD2!BE$4,'[1]INTERNAL PARAMETERS-1'!$B$5:$J$44,8,FALSE)*VLOOKUP(AirBSYLD2!BE$4,'[1]INTERNAL PARAMETERS-1'!$B$5:$J$44,3,FALSE)</f>
        <v>5.6843611568426246E-2</v>
      </c>
      <c r="BF54" s="44">
        <f>AirBSYLD1!BF54*VLOOKUP(AirBSYLD2!BF$4,'[1]INTERNAL PARAMETERS-1'!$B$5:$J$44,5,FALSE)*VLOOKUP(AirBSYLD2!BF$4,'[1]INTERNAL PARAMETERS-1'!$B$5:$J$44,6,FALSE)*VLOOKUP(AirBSYLD2!BF$4,'[1]INTERNAL PARAMETERS-1'!$B$5:$J$44,3,FALSE) + AirBSYLD1!BF54*(1-VLOOKUP(AirBSYLD2!BF$4,'[1]INTERNAL PARAMETERS-1'!$B$5:$J$44,5,FALSE))*VLOOKUP(AirBSYLD2!BF$4,'[1]INTERNAL PARAMETERS-1'!$B$5:$J$44,8,FALSE)*VLOOKUP(AirBSYLD2!BF$4,'[1]INTERNAL PARAMETERS-1'!$B$5:$J$44,3,FALSE)</f>
        <v>0</v>
      </c>
      <c r="BG54" s="44">
        <f>AirBSYLD1!BG54*VLOOKUP(AirBSYLD2!BG$4,'[1]INTERNAL PARAMETERS-1'!$B$5:$J$44,5,FALSE)*VLOOKUP(AirBSYLD2!BG$4,'[1]INTERNAL PARAMETERS-1'!$B$5:$J$44,6,FALSE)*VLOOKUP(AirBSYLD2!BG$4,'[1]INTERNAL PARAMETERS-1'!$B$5:$J$44,3,FALSE) + AirBSYLD1!BG54*(1-VLOOKUP(AirBSYLD2!BG$4,'[1]INTERNAL PARAMETERS-1'!$B$5:$J$44,5,FALSE))*VLOOKUP(AirBSYLD2!BG$4,'[1]INTERNAL PARAMETERS-1'!$B$5:$J$44,8,FALSE)*VLOOKUP(AirBSYLD2!BG$4,'[1]INTERNAL PARAMETERS-1'!$B$5:$J$44,3,FALSE)</f>
        <v>2.159364809323757E-2</v>
      </c>
      <c r="BH54" s="44">
        <f>AirBSYLD1!BH54*VLOOKUP(AirBSYLD2!BH$4,'[1]INTERNAL PARAMETERS-1'!$B$5:$J$44,5,FALSE)*VLOOKUP(AirBSYLD2!BH$4,'[1]INTERNAL PARAMETERS-1'!$B$5:$J$44,6,FALSE)*VLOOKUP(AirBSYLD2!BH$4,'[1]INTERNAL PARAMETERS-1'!$B$5:$J$44,3,FALSE) + AirBSYLD1!BH54*(1-VLOOKUP(AirBSYLD2!BH$4,'[1]INTERNAL PARAMETERS-1'!$B$5:$J$44,5,FALSE))*VLOOKUP(AirBSYLD2!BH$4,'[1]INTERNAL PARAMETERS-1'!$B$5:$J$44,8,FALSE)*VLOOKUP(AirBSYLD2!BH$4,'[1]INTERNAL PARAMETERS-1'!$B$5:$J$44,3,FALSE)</f>
        <v>1.6898513295860566E-4</v>
      </c>
      <c r="BI54" s="44">
        <f>AirBSYLD1!BI54*VLOOKUP(AirBSYLD2!BI$4,'[1]INTERNAL PARAMETERS-1'!$B$5:$J$44,5,FALSE)*VLOOKUP(AirBSYLD2!BI$4,'[1]INTERNAL PARAMETERS-1'!$B$5:$J$44,6,FALSE)*VLOOKUP(AirBSYLD2!BI$4,'[1]INTERNAL PARAMETERS-1'!$B$5:$J$44,3,FALSE) + AirBSYLD1!BI54*(1-VLOOKUP(AirBSYLD2!BI$4,'[1]INTERNAL PARAMETERS-1'!$B$5:$J$44,5,FALSE))*VLOOKUP(AirBSYLD2!BI$4,'[1]INTERNAL PARAMETERS-1'!$B$5:$J$44,8,FALSE)*VLOOKUP(AirBSYLD2!BI$4,'[1]INTERNAL PARAMETERS-1'!$B$5:$J$44,3,FALSE)</f>
        <v>0</v>
      </c>
      <c r="BJ54" s="44">
        <f>AirBSYLD1!BJ54*VLOOKUP(AirBSYLD2!BJ$4,'[1]INTERNAL PARAMETERS-1'!$B$5:$J$44,5,FALSE)*VLOOKUP(AirBSYLD2!BJ$4,'[1]INTERNAL PARAMETERS-1'!$B$5:$J$44,6,FALSE)*VLOOKUP(AirBSYLD2!BJ$4,'[1]INTERNAL PARAMETERS-1'!$B$5:$J$44,3,FALSE) + AirBSYLD1!BJ54*(1-VLOOKUP(AirBSYLD2!BJ$4,'[1]INTERNAL PARAMETERS-1'!$B$5:$J$44,5,FALSE))*VLOOKUP(AirBSYLD2!BJ$4,'[1]INTERNAL PARAMETERS-1'!$B$5:$J$44,8,FALSE)*VLOOKUP(AirBSYLD2!BJ$4,'[1]INTERNAL PARAMETERS-1'!$B$5:$J$44,3,FALSE)</f>
        <v>1.0619515314028077E-2</v>
      </c>
      <c r="BK54" s="44">
        <f>AirBSYLD1!BK54*VLOOKUP(AirBSYLD2!BK$4,'[1]INTERNAL PARAMETERS-1'!$B$5:$J$44,5,FALSE)*VLOOKUP(AirBSYLD2!BK$4,'[1]INTERNAL PARAMETERS-1'!$B$5:$J$44,6,FALSE)*VLOOKUP(AirBSYLD2!BK$4,'[1]INTERNAL PARAMETERS-1'!$B$5:$J$44,3,FALSE) + AirBSYLD1!BK54*(1-VLOOKUP(AirBSYLD2!BK$4,'[1]INTERNAL PARAMETERS-1'!$B$5:$J$44,5,FALSE))*VLOOKUP(AirBSYLD2!BK$4,'[1]INTERNAL PARAMETERS-1'!$B$5:$J$44,8,FALSE)*VLOOKUP(AirBSYLD2!BK$4,'[1]INTERNAL PARAMETERS-1'!$B$5:$J$44,3,FALSE)</f>
        <v>1.0136766734449644E-2</v>
      </c>
      <c r="BL54" s="44">
        <f>AirBSYLD1!BL54*VLOOKUP(AirBSYLD2!BL$4,'[1]INTERNAL PARAMETERS-1'!$B$5:$J$44,5,FALSE)*VLOOKUP(AirBSYLD2!BL$4,'[1]INTERNAL PARAMETERS-1'!$B$5:$J$44,6,FALSE)*VLOOKUP(AirBSYLD2!BL$4,'[1]INTERNAL PARAMETERS-1'!$B$5:$J$44,3,FALSE) + AirBSYLD1!BL54*(1-VLOOKUP(AirBSYLD2!BL$4,'[1]INTERNAL PARAMETERS-1'!$B$5:$J$44,5,FALSE))*VLOOKUP(AirBSYLD2!BL$4,'[1]INTERNAL PARAMETERS-1'!$B$5:$J$44,8,FALSE)*VLOOKUP(AirBSYLD2!BL$4,'[1]INTERNAL PARAMETERS-1'!$B$5:$J$44,3,FALSE)</f>
        <v>3.866461069439877E-2</v>
      </c>
      <c r="BM54" s="44">
        <f>AirBSYLD1!BM54*VLOOKUP(AirBSYLD2!BM$4,'[1]INTERNAL PARAMETERS-1'!$B$5:$J$44,5,FALSE)*VLOOKUP(AirBSYLD2!BM$4,'[1]INTERNAL PARAMETERS-1'!$B$5:$J$44,6,FALSE)*VLOOKUP(AirBSYLD2!BM$4,'[1]INTERNAL PARAMETERS-1'!$B$5:$J$44,3,FALSE) + AirBSYLD1!BM54*(1-VLOOKUP(AirBSYLD2!BM$4,'[1]INTERNAL PARAMETERS-1'!$B$5:$J$44,5,FALSE))*VLOOKUP(AirBSYLD2!BM$4,'[1]INTERNAL PARAMETERS-1'!$B$5:$J$44,8,FALSE)*VLOOKUP(AirBSYLD2!BM$4,'[1]INTERNAL PARAMETERS-1'!$B$5:$J$44,3,FALSE)</f>
        <v>2.0055870707546154E-2</v>
      </c>
      <c r="BN54" s="44">
        <f>AirBSYLD1!BN54*VLOOKUP(AirBSYLD2!BN$4,'[1]INTERNAL PARAMETERS-1'!$B$5:$J$44,5,FALSE)*VLOOKUP(AirBSYLD2!BN$4,'[1]INTERNAL PARAMETERS-1'!$B$5:$J$44,6,FALSE)*VLOOKUP(AirBSYLD2!BN$4,'[1]INTERNAL PARAMETERS-1'!$B$5:$J$44,3,FALSE) + AirBSYLD1!BN54*(1-VLOOKUP(AirBSYLD2!BN$4,'[1]INTERNAL PARAMETERS-1'!$B$5:$J$44,5,FALSE))*VLOOKUP(AirBSYLD2!BN$4,'[1]INTERNAL PARAMETERS-1'!$B$5:$J$44,8,FALSE)*VLOOKUP(AirBSYLD2!BN$4,'[1]INTERNAL PARAMETERS-1'!$B$5:$J$44,3,FALSE)</f>
        <v>9.7416414563491188E-3</v>
      </c>
      <c r="BO54" s="44">
        <f>AirBSYLD1!BO54*VLOOKUP(AirBSYLD2!BO$4,'[1]INTERNAL PARAMETERS-1'!$B$5:$J$44,5,FALSE)*VLOOKUP(AirBSYLD2!BO$4,'[1]INTERNAL PARAMETERS-1'!$B$5:$J$44,6,FALSE)*VLOOKUP(AirBSYLD2!BO$4,'[1]INTERNAL PARAMETERS-1'!$B$5:$J$44,3,FALSE) + AirBSYLD1!BO54*(1-VLOOKUP(AirBSYLD2!BO$4,'[1]INTERNAL PARAMETERS-1'!$B$5:$J$44,5,FALSE))*VLOOKUP(AirBSYLD2!BO$4,'[1]INTERNAL PARAMETERS-1'!$B$5:$J$44,8,FALSE)*VLOOKUP(AirBSYLD2!BO$4,'[1]INTERNAL PARAMETERS-1'!$B$5:$J$44,3,FALSE)</f>
        <v>5.4172971654421172E-3</v>
      </c>
      <c r="BP54" s="44">
        <f>AirBSYLD1!BP54*VLOOKUP(AirBSYLD2!BP$4,'[1]INTERNAL PARAMETERS-1'!$B$5:$J$44,5,FALSE)*VLOOKUP(AirBSYLD2!BP$4,'[1]INTERNAL PARAMETERS-1'!$B$5:$J$44,6,FALSE)*VLOOKUP(AirBSYLD2!BP$4,'[1]INTERNAL PARAMETERS-1'!$B$5:$J$44,3,FALSE) + AirBSYLD1!BP54*(1-VLOOKUP(AirBSYLD2!BP$4,'[1]INTERNAL PARAMETERS-1'!$B$5:$J$44,5,FALSE))*VLOOKUP(AirBSYLD2!BP$4,'[1]INTERNAL PARAMETERS-1'!$B$5:$J$44,8,FALSE)*VLOOKUP(AirBSYLD2!BP$4,'[1]INTERNAL PARAMETERS-1'!$B$5:$J$44,3,FALSE)</f>
        <v>4.3277327027334923E-4</v>
      </c>
      <c r="BQ54" s="44">
        <f>AirBSYLD1!BQ54*VLOOKUP(AirBSYLD2!BQ$4,'[1]INTERNAL PARAMETERS-1'!$B$5:$J$44,5,FALSE)*VLOOKUP(AirBSYLD2!BQ$4,'[1]INTERNAL PARAMETERS-1'!$B$5:$J$44,6,FALSE)*VLOOKUP(AirBSYLD2!BQ$4,'[1]INTERNAL PARAMETERS-1'!$B$5:$J$44,3,FALSE) + AirBSYLD1!BQ54*(1-VLOOKUP(AirBSYLD2!BQ$4,'[1]INTERNAL PARAMETERS-1'!$B$5:$J$44,5,FALSE))*VLOOKUP(AirBSYLD2!BQ$4,'[1]INTERNAL PARAMETERS-1'!$B$5:$J$44,8,FALSE)*VLOOKUP(AirBSYLD2!BQ$4,'[1]INTERNAL PARAMETERS-1'!$B$5:$J$44,3,FALSE)</f>
        <v>3.7633258400151109E-2</v>
      </c>
      <c r="BR54" s="44">
        <f>AirBSYLD1!BR54*VLOOKUP(AirBSYLD2!BR$4,'[1]INTERNAL PARAMETERS-1'!$B$5:$J$44,5,FALSE)*VLOOKUP(AirBSYLD2!BR$4,'[1]INTERNAL PARAMETERS-1'!$B$5:$J$44,6,FALSE)*VLOOKUP(AirBSYLD2!BR$4,'[1]INTERNAL PARAMETERS-1'!$B$5:$J$44,3,FALSE) + AirBSYLD1!BR54*(1-VLOOKUP(AirBSYLD2!BR$4,'[1]INTERNAL PARAMETERS-1'!$B$5:$J$44,5,FALSE))*VLOOKUP(AirBSYLD2!BR$4,'[1]INTERNAL PARAMETERS-1'!$B$5:$J$44,8,FALSE)*VLOOKUP(AirBSYLD2!BR$4,'[1]INTERNAL PARAMETERS-1'!$B$5:$J$44,3,FALSE)</f>
        <v>9.1264926970366074E-4</v>
      </c>
      <c r="BS54" s="44">
        <f>AirBSYLD1!BS54*VLOOKUP(AirBSYLD2!BS$4,'[1]INTERNAL PARAMETERS-1'!$B$5:$J$44,5,FALSE)*VLOOKUP(AirBSYLD2!BS$4,'[1]INTERNAL PARAMETERS-1'!$B$5:$J$44,6,FALSE)*VLOOKUP(AirBSYLD2!BS$4,'[1]INTERNAL PARAMETERS-1'!$B$5:$J$44,3,FALSE) + AirBSYLD1!BS54*(1-VLOOKUP(AirBSYLD2!BS$4,'[1]INTERNAL PARAMETERS-1'!$B$5:$J$44,5,FALSE))*VLOOKUP(AirBSYLD2!BS$4,'[1]INTERNAL PARAMETERS-1'!$B$5:$J$44,8,FALSE)*VLOOKUP(AirBSYLD2!BS$4,'[1]INTERNAL PARAMETERS-1'!$B$5:$J$44,3,FALSE)</f>
        <v>1.1880066733260988E-4</v>
      </c>
      <c r="BT54" s="44">
        <f>AirBSYLD1!BT54*VLOOKUP(AirBSYLD2!BT$4,'[1]INTERNAL PARAMETERS-1'!$B$5:$J$44,5,FALSE)*VLOOKUP(AirBSYLD2!BT$4,'[1]INTERNAL PARAMETERS-1'!$B$5:$J$44,6,FALSE)*VLOOKUP(AirBSYLD2!BT$4,'[1]INTERNAL PARAMETERS-1'!$B$5:$J$44,3,FALSE) + AirBSYLD1!BT54*(1-VLOOKUP(AirBSYLD2!BT$4,'[1]INTERNAL PARAMETERS-1'!$B$5:$J$44,5,FALSE))*VLOOKUP(AirBSYLD2!BT$4,'[1]INTERNAL PARAMETERS-1'!$B$5:$J$44,8,FALSE)*VLOOKUP(AirBSYLD2!BT$4,'[1]INTERNAL PARAMETERS-1'!$B$5:$J$44,3,FALSE)</f>
        <v>0</v>
      </c>
      <c r="BU54" s="44">
        <f>AirBSYLD1!BU54*VLOOKUP(AirBSYLD2!BU$4,'[1]INTERNAL PARAMETERS-1'!$B$5:$J$44,5,FALSE)*VLOOKUP(AirBSYLD2!BU$4,'[1]INTERNAL PARAMETERS-1'!$B$5:$J$44,6,FALSE)*VLOOKUP(AirBSYLD2!BU$4,'[1]INTERNAL PARAMETERS-1'!$B$5:$J$44,3,FALSE) + AirBSYLD1!BU54*(1-VLOOKUP(AirBSYLD2!BU$4,'[1]INTERNAL PARAMETERS-1'!$B$5:$J$44,5,FALSE))*VLOOKUP(AirBSYLD2!BU$4,'[1]INTERNAL PARAMETERS-1'!$B$5:$J$44,8,FALSE)*VLOOKUP(AirBSYLD2!BU$4,'[1]INTERNAL PARAMETERS-1'!$B$5:$J$44,3,FALSE)</f>
        <v>0</v>
      </c>
      <c r="BV54" s="44">
        <f>AirBSYLD1!BV54*VLOOKUP(AirBSYLD2!BV$4,'[1]INTERNAL PARAMETERS-1'!$B$5:$J$44,5,FALSE)*VLOOKUP(AirBSYLD2!BV$4,'[1]INTERNAL PARAMETERS-1'!$B$5:$J$44,6,FALSE)*VLOOKUP(AirBSYLD2!BV$4,'[1]INTERNAL PARAMETERS-1'!$B$5:$J$44,3,FALSE) + AirBSYLD1!BV54*(1-VLOOKUP(AirBSYLD2!BV$4,'[1]INTERNAL PARAMETERS-1'!$B$5:$J$44,5,FALSE))*VLOOKUP(AirBSYLD2!BV$4,'[1]INTERNAL PARAMETERS-1'!$B$5:$J$44,8,FALSE)*VLOOKUP(AirBSYLD2!BV$4,'[1]INTERNAL PARAMETERS-1'!$B$5:$J$44,3,FALSE)</f>
        <v>0</v>
      </c>
      <c r="BW54" s="44">
        <f>AirBSYLD1!BW54*VLOOKUP(AirBSYLD2!BW$4,'[1]INTERNAL PARAMETERS-1'!$B$5:$J$44,5,FALSE)*VLOOKUP(AirBSYLD2!BW$4,'[1]INTERNAL PARAMETERS-1'!$B$5:$J$44,6,FALSE)*VLOOKUP(AirBSYLD2!BW$4,'[1]INTERNAL PARAMETERS-1'!$B$5:$J$44,3,FALSE) + AirBSYLD1!BW54*(1-VLOOKUP(AirBSYLD2!BW$4,'[1]INTERNAL PARAMETERS-1'!$B$5:$J$44,5,FALSE))*VLOOKUP(AirBSYLD2!BW$4,'[1]INTERNAL PARAMETERS-1'!$B$5:$J$44,8,FALSE)*VLOOKUP(AirBSYLD2!BW$4,'[1]INTERNAL PARAMETERS-1'!$B$5:$J$44,3,FALSE)</f>
        <v>0</v>
      </c>
      <c r="BX54" s="44">
        <f>AirBSYLD1!BX54*VLOOKUP(AirBSYLD2!BX$4,'[1]INTERNAL PARAMETERS-1'!$B$5:$J$44,5,FALSE)*VLOOKUP(AirBSYLD2!BX$4,'[1]INTERNAL PARAMETERS-1'!$B$5:$J$44,6,FALSE)*VLOOKUP(AirBSYLD2!BX$4,'[1]INTERNAL PARAMETERS-1'!$B$5:$J$44,3,FALSE) + AirBSYLD1!BX54*(1-VLOOKUP(AirBSYLD2!BX$4,'[1]INTERNAL PARAMETERS-1'!$B$5:$J$44,5,FALSE))*VLOOKUP(AirBSYLD2!BX$4,'[1]INTERNAL PARAMETERS-1'!$B$5:$J$44,8,FALSE)*VLOOKUP(AirBSYLD2!BX$4,'[1]INTERNAL PARAMETERS-1'!$B$5:$J$44,3,FALSE)</f>
        <v>0</v>
      </c>
      <c r="BY54" s="44">
        <f>AirBSYLD1!BY54*VLOOKUP(AirBSYLD2!BY$4,'[1]INTERNAL PARAMETERS-1'!$B$5:$J$44,5,FALSE)*VLOOKUP(AirBSYLD2!BY$4,'[1]INTERNAL PARAMETERS-1'!$B$5:$J$44,6,FALSE)*VLOOKUP(AirBSYLD2!BY$4,'[1]INTERNAL PARAMETERS-1'!$B$5:$J$44,3,FALSE) + AirBSYLD1!BY54*(1-VLOOKUP(AirBSYLD2!BY$4,'[1]INTERNAL PARAMETERS-1'!$B$5:$J$44,5,FALSE))*VLOOKUP(AirBSYLD2!BY$4,'[1]INTERNAL PARAMETERS-1'!$B$5:$J$44,8,FALSE)*VLOOKUP(AirBSYLD2!BY$4,'[1]INTERNAL PARAMETERS-1'!$B$5:$J$44,3,FALSE)</f>
        <v>0</v>
      </c>
      <c r="BZ54" s="44">
        <f>AirBSYLD1!BZ54*VLOOKUP(AirBSYLD2!BZ$4,'[1]INTERNAL PARAMETERS-1'!$B$5:$J$44,5,FALSE)*VLOOKUP(AirBSYLD2!BZ$4,'[1]INTERNAL PARAMETERS-1'!$B$5:$J$44,6,FALSE)*VLOOKUP(AirBSYLD2!BZ$4,'[1]INTERNAL PARAMETERS-1'!$B$5:$J$44,3,FALSE) + AirBSYLD1!BZ54*(1-VLOOKUP(AirBSYLD2!BZ$4,'[1]INTERNAL PARAMETERS-1'!$B$5:$J$44,5,FALSE))*VLOOKUP(AirBSYLD2!BZ$4,'[1]INTERNAL PARAMETERS-1'!$B$5:$J$44,8,FALSE)*VLOOKUP(AirBSYLD2!BZ$4,'[1]INTERNAL PARAMETERS-1'!$B$5:$J$44,3,FALSE)</f>
        <v>5.841515740061987E-5</v>
      </c>
      <c r="CA54" s="44">
        <f>AirBSYLD1!CA54*VLOOKUP(AirBSYLD2!CA$4,'[1]INTERNAL PARAMETERS-1'!$B$5:$J$44,5,FALSE)*VLOOKUP(AirBSYLD2!CA$4,'[1]INTERNAL PARAMETERS-1'!$B$5:$J$44,6,FALSE)*VLOOKUP(AirBSYLD2!CA$4,'[1]INTERNAL PARAMETERS-1'!$B$5:$J$44,3,FALSE) + AirBSYLD1!CA54*(1-VLOOKUP(AirBSYLD2!CA$4,'[1]INTERNAL PARAMETERS-1'!$B$5:$J$44,5,FALSE))*VLOOKUP(AirBSYLD2!CA$4,'[1]INTERNAL PARAMETERS-1'!$B$5:$J$44,8,FALSE)*VLOOKUP(AirBSYLD2!CA$4,'[1]INTERNAL PARAMETERS-1'!$B$5:$J$44,3,FALSE)</f>
        <v>0</v>
      </c>
      <c r="CB54" s="44">
        <f>AirBSYLD1!CB54*VLOOKUP(AirBSYLD2!CB$4,'[1]INTERNAL PARAMETERS-1'!$B$5:$J$44,5,FALSE)*VLOOKUP(AirBSYLD2!CB$4,'[1]INTERNAL PARAMETERS-1'!$B$5:$J$44,6,FALSE)*VLOOKUP(AirBSYLD2!CB$4,'[1]INTERNAL PARAMETERS-1'!$B$5:$J$44,3,FALSE) + AirBSYLD1!CB54*(1-VLOOKUP(AirBSYLD2!CB$4,'[1]INTERNAL PARAMETERS-1'!$B$5:$J$44,5,FALSE))*VLOOKUP(AirBSYLD2!CB$4,'[1]INTERNAL PARAMETERS-1'!$B$5:$J$44,8,FALSE)*VLOOKUP(AirBSYLD2!CB$4,'[1]INTERNAL PARAMETERS-1'!$B$5:$J$44,3,FALSE)</f>
        <v>0</v>
      </c>
      <c r="CC54" s="44">
        <f>AirBSYLD1!CC54*VLOOKUP(AirBSYLD2!CC$4,'[1]INTERNAL PARAMETERS-1'!$B$5:$J$44,5,FALSE)*VLOOKUP(AirBSYLD2!CC$4,'[1]INTERNAL PARAMETERS-1'!$B$5:$J$44,6,FALSE)*VLOOKUP(AirBSYLD2!CC$4,'[1]INTERNAL PARAMETERS-1'!$B$5:$J$44,3,FALSE) + AirBSYLD1!CC54*(1-VLOOKUP(AirBSYLD2!CC$4,'[1]INTERNAL PARAMETERS-1'!$B$5:$J$44,5,FALSE))*VLOOKUP(AirBSYLD2!CC$4,'[1]INTERNAL PARAMETERS-1'!$B$5:$J$44,8,FALSE)*VLOOKUP(AirBSYLD2!CC$4,'[1]INTERNAL PARAMETERS-1'!$B$5:$J$44,3,FALSE)</f>
        <v>2.0398995619745269E-4</v>
      </c>
      <c r="CD54" s="44">
        <f>AirBSYLD1!CD54*VLOOKUP(AirBSYLD2!CD$4,'[1]INTERNAL PARAMETERS-1'!$B$5:$J$44,5,FALSE)*VLOOKUP(AirBSYLD2!CD$4,'[1]INTERNAL PARAMETERS-1'!$B$5:$J$44,6,FALSE)*VLOOKUP(AirBSYLD2!CD$4,'[1]INTERNAL PARAMETERS-1'!$B$5:$J$44,3,FALSE) + AirBSYLD1!CD54*(1-VLOOKUP(AirBSYLD2!CD$4,'[1]INTERNAL PARAMETERS-1'!$B$5:$J$44,5,FALSE))*VLOOKUP(AirBSYLD2!CD$4,'[1]INTERNAL PARAMETERS-1'!$B$5:$J$44,8,FALSE)*VLOOKUP(AirBSYLD2!CD$4,'[1]INTERNAL PARAMETERS-1'!$B$5:$J$44,3,FALSE)</f>
        <v>5.1808584205599909E-4</v>
      </c>
      <c r="CE54" s="44">
        <f>AirBSYLD1!CE54*VLOOKUP(AirBSYLD2!CE$4,'[1]INTERNAL PARAMETERS-1'!$B$5:$J$44,5,FALSE)*VLOOKUP(AirBSYLD2!CE$4,'[1]INTERNAL PARAMETERS-1'!$B$5:$J$44,6,FALSE)*VLOOKUP(AirBSYLD2!CE$4,'[1]INTERNAL PARAMETERS-1'!$B$5:$J$44,3,FALSE) + AirBSYLD1!CE54*(1-VLOOKUP(AirBSYLD2!CE$4,'[1]INTERNAL PARAMETERS-1'!$B$5:$J$44,5,FALSE))*VLOOKUP(AirBSYLD2!CE$4,'[1]INTERNAL PARAMETERS-1'!$B$5:$J$44,8,FALSE)*VLOOKUP(AirBSYLD2!CE$4,'[1]INTERNAL PARAMETERS-1'!$B$5:$J$44,3,FALSE)</f>
        <v>1.2020725667365362E-3</v>
      </c>
      <c r="CF54" s="44">
        <f>AirBSYLD1!CF54*VLOOKUP(AirBSYLD2!CF$4,'[1]INTERNAL PARAMETERS-1'!$B$5:$J$44,5,FALSE)*VLOOKUP(AirBSYLD2!CF$4,'[1]INTERNAL PARAMETERS-1'!$B$5:$J$44,6,FALSE)*VLOOKUP(AirBSYLD2!CF$4,'[1]INTERNAL PARAMETERS-1'!$B$5:$J$44,3,FALSE) + AirBSYLD1!CF54*(1-VLOOKUP(AirBSYLD2!CF$4,'[1]INTERNAL PARAMETERS-1'!$B$5:$J$44,5,FALSE))*VLOOKUP(AirBSYLD2!CF$4,'[1]INTERNAL PARAMETERS-1'!$B$5:$J$44,8,FALSE)*VLOOKUP(AirBSYLD2!CF$4,'[1]INTERNAL PARAMETERS-1'!$B$5:$J$44,3,FALSE)</f>
        <v>2.3144241547880758E-4</v>
      </c>
      <c r="CG54" s="44">
        <f>AirBSYLD1!CG54*VLOOKUP(AirBSYLD2!CG$4,'[1]INTERNAL PARAMETERS-1'!$B$5:$J$44,5,FALSE)*VLOOKUP(AirBSYLD2!CG$4,'[1]INTERNAL PARAMETERS-1'!$B$5:$J$44,6,FALSE)*VLOOKUP(AirBSYLD2!CG$4,'[1]INTERNAL PARAMETERS-1'!$B$5:$J$44,3,FALSE) + AirBSYLD1!CG54*(1-VLOOKUP(AirBSYLD2!CG$4,'[1]INTERNAL PARAMETERS-1'!$B$5:$J$44,5,FALSE))*VLOOKUP(AirBSYLD2!CG$4,'[1]INTERNAL PARAMETERS-1'!$B$5:$J$44,8,FALSE)*VLOOKUP(AirBSYLD2!CG$4,'[1]INTERNAL PARAMETERS-1'!$B$5:$J$44,3,FALSE)</f>
        <v>3.0674637333845426E-5</v>
      </c>
      <c r="CH54" s="43">
        <f>AirBSYLD1!CH54*VLOOKUP(AirBSYLD2!CH$4,'[1]INTERNAL PARAMETERS-1'!$B$5:$J$44,5,FALSE)*VLOOKUP(AirBSYLD2!CH$4,'[1]INTERNAL PARAMETERS-1'!$B$5:$J$44,6,FALSE)*VLOOKUP(AirBSYLD2!CH$4,'[1]INTERNAL PARAMETERS-1'!$B$5:$J$44,3,FALSE) + AirBSYLD1!CH54*(1-VLOOKUP(AirBSYLD2!CH$4,'[1]INTERNAL PARAMETERS-1'!$B$5:$J$44,5,FALSE))*VLOOKUP(AirBSYLD2!CH$4,'[1]INTERNAL PARAMETERS-1'!$B$5:$J$44,8,FALSE)*VLOOKUP(AirBSYLD2!CH$4,'[1]INTERNAL PARAMETERS-1'!$B$5:$J$44,3,FALSE)</f>
        <v>0</v>
      </c>
      <c r="CJ54" s="45">
        <f t="shared" si="0"/>
        <v>16.178382917594995</v>
      </c>
      <c r="CK54" s="43">
        <f t="shared" si="1"/>
        <v>0.71560846056903482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AirBS!X55</f>
        <v>35.461791901254514</v>
      </c>
      <c r="F55" s="59">
        <f>'[1]INTERNAL PARAMETERS-1'!M19</f>
        <v>16.865000000000002</v>
      </c>
      <c r="G55" s="45">
        <f>AirBSYLD1!G55*VLOOKUP(AirBSYLD2!G$4,'[1]INTERNAL PARAMETERS-1'!$B$5:$J$44,5,FALSE)*VLOOKUP(AirBSYLD2!G$4,'[1]INTERNAL PARAMETERS-1'!$B$5:$J$44,7,FALSE)*AirBSYLD2!$F55 + AirBSYLD1!G55*(1-VLOOKUP(AirBSYLD2!G$4,'[1]INTERNAL PARAMETERS-1'!$B$5:$J$44,5,FALSE))*VLOOKUP(AirBSYLD2!G$4,'[1]INTERNAL PARAMETERS-1'!$B$5:$J$44,9,FALSE)*AirBSYLD2!$F55</f>
        <v>1.9312609429696088</v>
      </c>
      <c r="H55" s="44">
        <f>AirBSYLD1!H55*VLOOKUP(AirBSYLD2!H$4,'[1]INTERNAL PARAMETERS-1'!$B$5:$J$44,5,FALSE)*VLOOKUP(AirBSYLD2!H$4,'[1]INTERNAL PARAMETERS-1'!$B$5:$J$44,7,FALSE)*AirBSYLD2!$F55 + AirBSYLD1!H55*(1-VLOOKUP(AirBSYLD2!H$4,'[1]INTERNAL PARAMETERS-1'!$B$5:$J$44,5,FALSE))*VLOOKUP(AirBSYLD2!H$4,'[1]INTERNAL PARAMETERS-1'!$B$5:$J$44,9,FALSE)*AirBSYLD2!$F55</f>
        <v>0.63085228982926322</v>
      </c>
      <c r="I55" s="44">
        <f>AirBSYLD1!I55*VLOOKUP(AirBSYLD2!I$4,'[1]INTERNAL PARAMETERS-1'!$B$5:$J$44,5,FALSE)*VLOOKUP(AirBSYLD2!I$4,'[1]INTERNAL PARAMETERS-1'!$B$5:$J$44,7,FALSE)*AirBSYLD2!$F55 + AirBSYLD1!I55*(1-VLOOKUP(AirBSYLD2!I$4,'[1]INTERNAL PARAMETERS-1'!$B$5:$J$44,5,FALSE))*VLOOKUP(AirBSYLD2!I$4,'[1]INTERNAL PARAMETERS-1'!$B$5:$J$44,9,FALSE)*AirBSYLD2!$F55</f>
        <v>1.4609552529720868</v>
      </c>
      <c r="J55" s="44">
        <f>AirBSYLD1!J55*VLOOKUP(AirBSYLD2!J$4,'[1]INTERNAL PARAMETERS-1'!$B$5:$J$44,5,FALSE)*VLOOKUP(AirBSYLD2!J$4,'[1]INTERNAL PARAMETERS-1'!$B$5:$J$44,7,FALSE)*AirBSYLD2!$F55 + AirBSYLD1!J55*(1-VLOOKUP(AirBSYLD2!J$4,'[1]INTERNAL PARAMETERS-1'!$B$5:$J$44,5,FALSE))*VLOOKUP(AirBSYLD2!J$4,'[1]INTERNAL PARAMETERS-1'!$B$5:$J$44,9,FALSE)*AirBSYLD2!$F55</f>
        <v>0</v>
      </c>
      <c r="K55" s="44">
        <f>AirBSYLD1!K55*VLOOKUP(AirBSYLD2!K$4,'[1]INTERNAL PARAMETERS-1'!$B$5:$J$44,5,FALSE)*VLOOKUP(AirBSYLD2!K$4,'[1]INTERNAL PARAMETERS-1'!$B$5:$J$44,7,FALSE)*AirBSYLD2!$F55 + AirBSYLD1!K55*(1-VLOOKUP(AirBSYLD2!K$4,'[1]INTERNAL PARAMETERS-1'!$B$5:$J$44,5,FALSE))*VLOOKUP(AirBSYLD2!K$4,'[1]INTERNAL PARAMETERS-1'!$B$5:$J$44,9,FALSE)*AirBSYLD2!$F55</f>
        <v>0</v>
      </c>
      <c r="L55" s="44">
        <f>AirBSYLD1!L55*VLOOKUP(AirBSYLD2!L$4,'[1]INTERNAL PARAMETERS-1'!$B$5:$J$44,5,FALSE)*VLOOKUP(AirBSYLD2!L$4,'[1]INTERNAL PARAMETERS-1'!$B$5:$J$44,7,FALSE)*AirBSYLD2!$F55 + AirBSYLD1!L55*(1-VLOOKUP(AirBSYLD2!L$4,'[1]INTERNAL PARAMETERS-1'!$B$5:$J$44,5,FALSE))*VLOOKUP(AirBSYLD2!L$4,'[1]INTERNAL PARAMETERS-1'!$B$5:$J$44,9,FALSE)*AirBSYLD2!$F55</f>
        <v>0</v>
      </c>
      <c r="M55" s="44">
        <f>AirBSYLD1!M55*VLOOKUP(AirBSYLD2!M$4,'[1]INTERNAL PARAMETERS-1'!$B$5:$J$44,5,FALSE)*VLOOKUP(AirBSYLD2!M$4,'[1]INTERNAL PARAMETERS-1'!$B$5:$J$44,7,FALSE)*AirBSYLD2!$F55 + AirBSYLD1!M55*(1-VLOOKUP(AirBSYLD2!M$4,'[1]INTERNAL PARAMETERS-1'!$B$5:$J$44,5,FALSE))*VLOOKUP(AirBSYLD2!M$4,'[1]INTERNAL PARAMETERS-1'!$B$5:$J$44,9,FALSE)*AirBSYLD2!$F55</f>
        <v>0.20633833729548778</v>
      </c>
      <c r="N55" s="44">
        <f>AirBSYLD1!N55*VLOOKUP(AirBSYLD2!N$4,'[1]INTERNAL PARAMETERS-1'!$B$5:$J$44,5,FALSE)*VLOOKUP(AirBSYLD2!N$4,'[1]INTERNAL PARAMETERS-1'!$B$5:$J$44,7,FALSE)*AirBSYLD2!$F55 + AirBSYLD1!N55*(1-VLOOKUP(AirBSYLD2!N$4,'[1]INTERNAL PARAMETERS-1'!$B$5:$J$44,5,FALSE))*VLOOKUP(AirBSYLD2!N$4,'[1]INTERNAL PARAMETERS-1'!$B$5:$J$44,9,FALSE)*AirBSYLD2!$F55</f>
        <v>3.5247747096318468E-3</v>
      </c>
      <c r="O55" s="44">
        <f>AirBSYLD1!O55*VLOOKUP(AirBSYLD2!O$4,'[1]INTERNAL PARAMETERS-1'!$B$5:$J$44,5,FALSE)*VLOOKUP(AirBSYLD2!O$4,'[1]INTERNAL PARAMETERS-1'!$B$5:$J$44,7,FALSE)*AirBSYLD2!$F55 + AirBSYLD1!O55*(1-VLOOKUP(AirBSYLD2!O$4,'[1]INTERNAL PARAMETERS-1'!$B$5:$J$44,5,FALSE))*VLOOKUP(AirBSYLD2!O$4,'[1]INTERNAL PARAMETERS-1'!$B$5:$J$44,9,FALSE)*AirBSYLD2!$F55</f>
        <v>0</v>
      </c>
      <c r="P55" s="44">
        <f>AirBSYLD1!P55*VLOOKUP(AirBSYLD2!P$4,'[1]INTERNAL PARAMETERS-1'!$B$5:$J$44,5,FALSE)*VLOOKUP(AirBSYLD2!P$4,'[1]INTERNAL PARAMETERS-1'!$B$5:$J$44,7,FALSE)*AirBSYLD2!$F55 + AirBSYLD1!P55*(1-VLOOKUP(AirBSYLD2!P$4,'[1]INTERNAL PARAMETERS-1'!$B$5:$J$44,5,FALSE))*VLOOKUP(AirBSYLD2!P$4,'[1]INTERNAL PARAMETERS-1'!$B$5:$J$44,9,FALSE)*AirBSYLD2!$F55</f>
        <v>0</v>
      </c>
      <c r="Q55" s="44">
        <f>AirBSYLD1!Q55*VLOOKUP(AirBSYLD2!Q$4,'[1]INTERNAL PARAMETERS-1'!$B$5:$J$44,5,FALSE)*VLOOKUP(AirBSYLD2!Q$4,'[1]INTERNAL PARAMETERS-1'!$B$5:$J$44,7,FALSE)*AirBSYLD2!$F55 + AirBSYLD1!Q55*(1-VLOOKUP(AirBSYLD2!Q$4,'[1]INTERNAL PARAMETERS-1'!$B$5:$J$44,5,FALSE))*VLOOKUP(AirBSYLD2!Q$4,'[1]INTERNAL PARAMETERS-1'!$B$5:$J$44,9,FALSE)*AirBSYLD2!$F55</f>
        <v>0</v>
      </c>
      <c r="R55" s="44">
        <f>AirBSYLD1!R55*VLOOKUP(AirBSYLD2!R$4,'[1]INTERNAL PARAMETERS-1'!$B$5:$J$44,5,FALSE)*VLOOKUP(AirBSYLD2!R$4,'[1]INTERNAL PARAMETERS-1'!$B$5:$J$44,7,FALSE)*AirBSYLD2!$F55 + AirBSYLD1!R55*(1-VLOOKUP(AirBSYLD2!R$4,'[1]INTERNAL PARAMETERS-1'!$B$5:$J$44,5,FALSE))*VLOOKUP(AirBSYLD2!R$4,'[1]INTERNAL PARAMETERS-1'!$B$5:$J$44,9,FALSE)*AirBSYLD2!$F55</f>
        <v>0</v>
      </c>
      <c r="S55" s="44">
        <f>AirBSYLD1!S55*VLOOKUP(AirBSYLD2!S$4,'[1]INTERNAL PARAMETERS-1'!$B$5:$J$44,5,FALSE)*VLOOKUP(AirBSYLD2!S$4,'[1]INTERNAL PARAMETERS-1'!$B$5:$J$44,7,FALSE)*AirBSYLD2!$F55 + AirBSYLD1!S55*(1-VLOOKUP(AirBSYLD2!S$4,'[1]INTERNAL PARAMETERS-1'!$B$5:$J$44,5,FALSE))*VLOOKUP(AirBSYLD2!S$4,'[1]INTERNAL PARAMETERS-1'!$B$5:$J$44,9,FALSE)*AirBSYLD2!$F55</f>
        <v>0.13596222846294803</v>
      </c>
      <c r="T55" s="44">
        <f>AirBSYLD1!T55*VLOOKUP(AirBSYLD2!T$4,'[1]INTERNAL PARAMETERS-1'!$B$5:$J$44,5,FALSE)*VLOOKUP(AirBSYLD2!T$4,'[1]INTERNAL PARAMETERS-1'!$B$5:$J$44,7,FALSE)*AirBSYLD2!$F55 + AirBSYLD1!T55*(1-VLOOKUP(AirBSYLD2!T$4,'[1]INTERNAL PARAMETERS-1'!$B$5:$J$44,5,FALSE))*VLOOKUP(AirBSYLD2!T$4,'[1]INTERNAL PARAMETERS-1'!$B$5:$J$44,9,FALSE)*AirBSYLD2!$F55</f>
        <v>5.9019859038120473E-2</v>
      </c>
      <c r="U55" s="44">
        <f>AirBSYLD1!U55*VLOOKUP(AirBSYLD2!U$4,'[1]INTERNAL PARAMETERS-1'!$B$5:$J$44,5,FALSE)*VLOOKUP(AirBSYLD2!U$4,'[1]INTERNAL PARAMETERS-1'!$B$5:$J$44,7,FALSE)*AirBSYLD2!$F55 + AirBSYLD1!U55*(1-VLOOKUP(AirBSYLD2!U$4,'[1]INTERNAL PARAMETERS-1'!$B$5:$J$44,5,FALSE))*VLOOKUP(AirBSYLD2!U$4,'[1]INTERNAL PARAMETERS-1'!$B$5:$J$44,9,FALSE)*AirBSYLD2!$F55</f>
        <v>7.4095953790157239E-3</v>
      </c>
      <c r="V55" s="44">
        <f>AirBSYLD1!V55*VLOOKUP(AirBSYLD2!V$4,'[1]INTERNAL PARAMETERS-1'!$B$5:$J$44,5,FALSE)*VLOOKUP(AirBSYLD2!V$4,'[1]INTERNAL PARAMETERS-1'!$B$5:$J$44,7,FALSE)*AirBSYLD2!$F55 + AirBSYLD1!V55*(1-VLOOKUP(AirBSYLD2!V$4,'[1]INTERNAL PARAMETERS-1'!$B$5:$J$44,5,FALSE))*VLOOKUP(AirBSYLD2!V$4,'[1]INTERNAL PARAMETERS-1'!$B$5:$J$44,9,FALSE)*AirBSYLD2!$F55</f>
        <v>0.19904288226300315</v>
      </c>
      <c r="W55" s="44">
        <f>AirBSYLD1!W55*VLOOKUP(AirBSYLD2!W$4,'[1]INTERNAL PARAMETERS-1'!$B$5:$J$44,5,FALSE)*VLOOKUP(AirBSYLD2!W$4,'[1]INTERNAL PARAMETERS-1'!$B$5:$J$44,7,FALSE)*AirBSYLD2!$F55 + AirBSYLD1!W55*(1-VLOOKUP(AirBSYLD2!W$4,'[1]INTERNAL PARAMETERS-1'!$B$5:$J$44,5,FALSE))*VLOOKUP(AirBSYLD2!W$4,'[1]INTERNAL PARAMETERS-1'!$B$5:$J$44,9,FALSE)*AirBSYLD2!$F55</f>
        <v>0</v>
      </c>
      <c r="X55" s="44">
        <f>AirBSYLD1!X55*VLOOKUP(AirBSYLD2!X$4,'[1]INTERNAL PARAMETERS-1'!$B$5:$J$44,5,FALSE)*VLOOKUP(AirBSYLD2!X$4,'[1]INTERNAL PARAMETERS-1'!$B$5:$J$44,7,FALSE)*AirBSYLD2!$F55 + AirBSYLD1!X55*(1-VLOOKUP(AirBSYLD2!X$4,'[1]INTERNAL PARAMETERS-1'!$B$5:$J$44,5,FALSE))*VLOOKUP(AirBSYLD2!X$4,'[1]INTERNAL PARAMETERS-1'!$B$5:$J$44,9,FALSE)*AirBSYLD2!$F55</f>
        <v>0</v>
      </c>
      <c r="Y55" s="44">
        <f>AirBSYLD1!Y55*VLOOKUP(AirBSYLD2!Y$4,'[1]INTERNAL PARAMETERS-1'!$B$5:$J$44,5,FALSE)*VLOOKUP(AirBSYLD2!Y$4,'[1]INTERNAL PARAMETERS-1'!$B$5:$J$44,7,FALSE)*AirBSYLD2!$F55 + AirBSYLD1!Y55*(1-VLOOKUP(AirBSYLD2!Y$4,'[1]INTERNAL PARAMETERS-1'!$B$5:$J$44,5,FALSE))*VLOOKUP(AirBSYLD2!Y$4,'[1]INTERNAL PARAMETERS-1'!$B$5:$J$44,9,FALSE)*AirBSYLD2!$F55</f>
        <v>0</v>
      </c>
      <c r="Z55" s="44">
        <f>AirBSYLD1!Z55*VLOOKUP(AirBSYLD2!Z$4,'[1]INTERNAL PARAMETERS-1'!$B$5:$J$44,5,FALSE)*VLOOKUP(AirBSYLD2!Z$4,'[1]INTERNAL PARAMETERS-1'!$B$5:$J$44,7,FALSE)*AirBSYLD2!$F55 + AirBSYLD1!Z55*(1-VLOOKUP(AirBSYLD2!Z$4,'[1]INTERNAL PARAMETERS-1'!$B$5:$J$44,5,FALSE))*VLOOKUP(AirBSYLD2!Z$4,'[1]INTERNAL PARAMETERS-1'!$B$5:$J$44,9,FALSE)*AirBSYLD2!$F55</f>
        <v>0</v>
      </c>
      <c r="AA55" s="44">
        <f>AirBSYLD1!AA55*VLOOKUP(AirBSYLD2!AA$4,'[1]INTERNAL PARAMETERS-1'!$B$5:$J$44,5,FALSE)*VLOOKUP(AirBSYLD2!AA$4,'[1]INTERNAL PARAMETERS-1'!$B$5:$J$44,7,FALSE)*AirBSYLD2!$F55 + AirBSYLD1!AA55*(1-VLOOKUP(AirBSYLD2!AA$4,'[1]INTERNAL PARAMETERS-1'!$B$5:$J$44,5,FALSE))*VLOOKUP(AirBSYLD2!AA$4,'[1]INTERNAL PARAMETERS-1'!$B$5:$J$44,9,FALSE)*AirBSYLD2!$F55</f>
        <v>0</v>
      </c>
      <c r="AB55" s="44">
        <f>AirBSYLD1!AB55*VLOOKUP(AirBSYLD2!AB$4,'[1]INTERNAL PARAMETERS-1'!$B$5:$J$44,5,FALSE)*VLOOKUP(AirBSYLD2!AB$4,'[1]INTERNAL PARAMETERS-1'!$B$5:$J$44,7,FALSE)*AirBSYLD2!$F55 + AirBSYLD1!AB55*(1-VLOOKUP(AirBSYLD2!AB$4,'[1]INTERNAL PARAMETERS-1'!$B$5:$J$44,5,FALSE))*VLOOKUP(AirBSYLD2!AB$4,'[1]INTERNAL PARAMETERS-1'!$B$5:$J$44,9,FALSE)*AirBSYLD2!$F55</f>
        <v>0</v>
      </c>
      <c r="AC55" s="44">
        <f>AirBSYLD1!AC55*VLOOKUP(AirBSYLD2!AC$4,'[1]INTERNAL PARAMETERS-1'!$B$5:$J$44,5,FALSE)*VLOOKUP(AirBSYLD2!AC$4,'[1]INTERNAL PARAMETERS-1'!$B$5:$J$44,7,FALSE)*AirBSYLD2!$F55 + AirBSYLD1!AC55*(1-VLOOKUP(AirBSYLD2!AC$4,'[1]INTERNAL PARAMETERS-1'!$B$5:$J$44,5,FALSE))*VLOOKUP(AirBSYLD2!AC$4,'[1]INTERNAL PARAMETERS-1'!$B$5:$J$44,9,FALSE)*AirBSYLD2!$F55</f>
        <v>0</v>
      </c>
      <c r="AD55" s="44">
        <f>AirBSYLD1!AD55*VLOOKUP(AirBSYLD2!AD$4,'[1]INTERNAL PARAMETERS-1'!$B$5:$J$44,5,FALSE)*VLOOKUP(AirBSYLD2!AD$4,'[1]INTERNAL PARAMETERS-1'!$B$5:$J$44,7,FALSE)*AirBSYLD2!$F55 + AirBSYLD1!AD55*(1-VLOOKUP(AirBSYLD2!AD$4,'[1]INTERNAL PARAMETERS-1'!$B$5:$J$44,5,FALSE))*VLOOKUP(AirBSYLD2!AD$4,'[1]INTERNAL PARAMETERS-1'!$B$5:$J$44,9,FALSE)*AirBSYLD2!$F55</f>
        <v>0</v>
      </c>
      <c r="AE55" s="44">
        <f>AirBSYLD1!AE55*VLOOKUP(AirBSYLD2!AE$4,'[1]INTERNAL PARAMETERS-1'!$B$5:$J$44,5,FALSE)*VLOOKUP(AirBSYLD2!AE$4,'[1]INTERNAL PARAMETERS-1'!$B$5:$J$44,7,FALSE)*AirBSYLD2!$F55 + AirBSYLD1!AE55*(1-VLOOKUP(AirBSYLD2!AE$4,'[1]INTERNAL PARAMETERS-1'!$B$5:$J$44,5,FALSE))*VLOOKUP(AirBSYLD2!AE$4,'[1]INTERNAL PARAMETERS-1'!$B$5:$J$44,9,FALSE)*AirBSYLD2!$F55</f>
        <v>0</v>
      </c>
      <c r="AF55" s="44">
        <f>AirBSYLD1!AF55*VLOOKUP(AirBSYLD2!AF$4,'[1]INTERNAL PARAMETERS-1'!$B$5:$J$44,5,FALSE)*VLOOKUP(AirBSYLD2!AF$4,'[1]INTERNAL PARAMETERS-1'!$B$5:$J$44,7,FALSE)*AirBSYLD2!$F55 + AirBSYLD1!AF55*(1-VLOOKUP(AirBSYLD2!AF$4,'[1]INTERNAL PARAMETERS-1'!$B$5:$J$44,5,FALSE))*VLOOKUP(AirBSYLD2!AF$4,'[1]INTERNAL PARAMETERS-1'!$B$5:$J$44,9,FALSE)*AirBSYLD2!$F55</f>
        <v>0</v>
      </c>
      <c r="AG55" s="44">
        <f>AirBSYLD1!AG55*VLOOKUP(AirBSYLD2!AG$4,'[1]INTERNAL PARAMETERS-1'!$B$5:$J$44,5,FALSE)*VLOOKUP(AirBSYLD2!AG$4,'[1]INTERNAL PARAMETERS-1'!$B$5:$J$44,7,FALSE)*AirBSYLD2!$F55 + AirBSYLD1!AG55*(1-VLOOKUP(AirBSYLD2!AG$4,'[1]INTERNAL PARAMETERS-1'!$B$5:$J$44,5,FALSE))*VLOOKUP(AirBSYLD2!AG$4,'[1]INTERNAL PARAMETERS-1'!$B$5:$J$44,9,FALSE)*AirBSYLD2!$F55</f>
        <v>0</v>
      </c>
      <c r="AH55" s="44">
        <f>AirBSYLD1!AH55*VLOOKUP(AirBSYLD2!AH$4,'[1]INTERNAL PARAMETERS-1'!$B$5:$J$44,5,FALSE)*VLOOKUP(AirBSYLD2!AH$4,'[1]INTERNAL PARAMETERS-1'!$B$5:$J$44,7,FALSE)*AirBSYLD2!$F55 + AirBSYLD1!AH55*(1-VLOOKUP(AirBSYLD2!AH$4,'[1]INTERNAL PARAMETERS-1'!$B$5:$J$44,5,FALSE))*VLOOKUP(AirBSYLD2!AH$4,'[1]INTERNAL PARAMETERS-1'!$B$5:$J$44,9,FALSE)*AirBSYLD2!$F55</f>
        <v>0</v>
      </c>
      <c r="AI55" s="44">
        <f>AirBSYLD1!AI55*VLOOKUP(AirBSYLD2!AI$4,'[1]INTERNAL PARAMETERS-1'!$B$5:$J$44,5,FALSE)*VLOOKUP(AirBSYLD2!AI$4,'[1]INTERNAL PARAMETERS-1'!$B$5:$J$44,7,FALSE)*AirBSYLD2!$F55 + AirBSYLD1!AI55*(1-VLOOKUP(AirBSYLD2!AI$4,'[1]INTERNAL PARAMETERS-1'!$B$5:$J$44,5,FALSE))*VLOOKUP(AirBSYLD2!AI$4,'[1]INTERNAL PARAMETERS-1'!$B$5:$J$44,9,FALSE)*AirBSYLD2!$F55</f>
        <v>1.639291013056576E-3</v>
      </c>
      <c r="AJ55" s="44">
        <f>AirBSYLD1!AJ55*VLOOKUP(AirBSYLD2!AJ$4,'[1]INTERNAL PARAMETERS-1'!$B$5:$J$44,5,FALSE)*VLOOKUP(AirBSYLD2!AJ$4,'[1]INTERNAL PARAMETERS-1'!$B$5:$J$44,7,FALSE)*AirBSYLD2!$F55 + AirBSYLD1!AJ55*(1-VLOOKUP(AirBSYLD2!AJ$4,'[1]INTERNAL PARAMETERS-1'!$B$5:$J$44,5,FALSE))*VLOOKUP(AirBSYLD2!AJ$4,'[1]INTERNAL PARAMETERS-1'!$B$5:$J$44,9,FALSE)*AirBSYLD2!$F55</f>
        <v>2.5575272249852201E-2</v>
      </c>
      <c r="AK55" s="44">
        <f>AirBSYLD1!AK55*VLOOKUP(AirBSYLD2!AK$4,'[1]INTERNAL PARAMETERS-1'!$B$5:$J$44,5,FALSE)*VLOOKUP(AirBSYLD2!AK$4,'[1]INTERNAL PARAMETERS-1'!$B$5:$J$44,7,FALSE)*AirBSYLD2!$F55 + AirBSYLD1!AK55*(1-VLOOKUP(AirBSYLD2!AK$4,'[1]INTERNAL PARAMETERS-1'!$B$5:$J$44,5,FALSE))*VLOOKUP(AirBSYLD2!AK$4,'[1]INTERNAL PARAMETERS-1'!$B$5:$J$44,9,FALSE)*AirBSYLD2!$F55</f>
        <v>0</v>
      </c>
      <c r="AL55" s="44">
        <f>AirBSYLD1!AL55*VLOOKUP(AirBSYLD2!AL$4,'[1]INTERNAL PARAMETERS-1'!$B$5:$J$44,5,FALSE)*VLOOKUP(AirBSYLD2!AL$4,'[1]INTERNAL PARAMETERS-1'!$B$5:$J$44,7,FALSE)*AirBSYLD2!$F55 + AirBSYLD1!AL55*(1-VLOOKUP(AirBSYLD2!AL$4,'[1]INTERNAL PARAMETERS-1'!$B$5:$J$44,5,FALSE))*VLOOKUP(AirBSYLD2!AL$4,'[1]INTERNAL PARAMETERS-1'!$B$5:$J$44,9,FALSE)*AirBSYLD2!$F55</f>
        <v>0</v>
      </c>
      <c r="AM55" s="44">
        <f>AirBSYLD1!AM55*VLOOKUP(AirBSYLD2!AM$4,'[1]INTERNAL PARAMETERS-1'!$B$5:$J$44,5,FALSE)*VLOOKUP(AirBSYLD2!AM$4,'[1]INTERNAL PARAMETERS-1'!$B$5:$J$44,7,FALSE)*AirBSYLD2!$F55 + AirBSYLD1!AM55*(1-VLOOKUP(AirBSYLD2!AM$4,'[1]INTERNAL PARAMETERS-1'!$B$5:$J$44,5,FALSE))*VLOOKUP(AirBSYLD2!AM$4,'[1]INTERNAL PARAMETERS-1'!$B$5:$J$44,9,FALSE)*AirBSYLD2!$F55</f>
        <v>0</v>
      </c>
      <c r="AN55" s="44">
        <f>AirBSYLD1!AN55*VLOOKUP(AirBSYLD2!AN$4,'[1]INTERNAL PARAMETERS-1'!$B$5:$J$44,5,FALSE)*VLOOKUP(AirBSYLD2!AN$4,'[1]INTERNAL PARAMETERS-1'!$B$5:$J$44,7,FALSE)*AirBSYLD2!$F55 + AirBSYLD1!AN55*(1-VLOOKUP(AirBSYLD2!AN$4,'[1]INTERNAL PARAMETERS-1'!$B$5:$J$44,5,FALSE))*VLOOKUP(AirBSYLD2!AN$4,'[1]INTERNAL PARAMETERS-1'!$B$5:$J$44,9,FALSE)*AirBSYLD2!$F55</f>
        <v>0</v>
      </c>
      <c r="AO55" s="44">
        <f>AirBSYLD1!AO55*VLOOKUP(AirBSYLD2!AO$4,'[1]INTERNAL PARAMETERS-1'!$B$5:$J$44,5,FALSE)*VLOOKUP(AirBSYLD2!AO$4,'[1]INTERNAL PARAMETERS-1'!$B$5:$J$44,7,FALSE)*AirBSYLD2!$F55 + AirBSYLD1!AO55*(1-VLOOKUP(AirBSYLD2!AO$4,'[1]INTERNAL PARAMETERS-1'!$B$5:$J$44,5,FALSE))*VLOOKUP(AirBSYLD2!AO$4,'[1]INTERNAL PARAMETERS-1'!$B$5:$J$44,9,FALSE)*AirBSYLD2!$F55</f>
        <v>0</v>
      </c>
      <c r="AP55" s="44">
        <f>AirBSYLD1!AP55*VLOOKUP(AirBSYLD2!AP$4,'[1]INTERNAL PARAMETERS-1'!$B$5:$J$44,5,FALSE)*VLOOKUP(AirBSYLD2!AP$4,'[1]INTERNAL PARAMETERS-1'!$B$5:$J$44,7,FALSE)*AirBSYLD2!$F55 + AirBSYLD1!AP55*(1-VLOOKUP(AirBSYLD2!AP$4,'[1]INTERNAL PARAMETERS-1'!$B$5:$J$44,5,FALSE))*VLOOKUP(AirBSYLD2!AP$4,'[1]INTERNAL PARAMETERS-1'!$B$5:$J$44,9,FALSE)*AirBSYLD2!$F55</f>
        <v>0</v>
      </c>
      <c r="AQ55" s="44">
        <f>AirBSYLD1!AQ55*VLOOKUP(AirBSYLD2!AQ$4,'[1]INTERNAL PARAMETERS-1'!$B$5:$J$44,5,FALSE)*VLOOKUP(AirBSYLD2!AQ$4,'[1]INTERNAL PARAMETERS-1'!$B$5:$J$44,7,FALSE)*AirBSYLD2!$F55 + AirBSYLD1!AQ55*(1-VLOOKUP(AirBSYLD2!AQ$4,'[1]INTERNAL PARAMETERS-1'!$B$5:$J$44,5,FALSE))*VLOOKUP(AirBSYLD2!AQ$4,'[1]INTERNAL PARAMETERS-1'!$B$5:$J$44,9,FALSE)*AirBSYLD2!$F55</f>
        <v>0</v>
      </c>
      <c r="AR55" s="44">
        <f>AirBSYLD1!AR55*VLOOKUP(AirBSYLD2!AR$4,'[1]INTERNAL PARAMETERS-1'!$B$5:$J$44,5,FALSE)*VLOOKUP(AirBSYLD2!AR$4,'[1]INTERNAL PARAMETERS-1'!$B$5:$J$44,7,FALSE)*AirBSYLD2!$F55 + AirBSYLD1!AR55*(1-VLOOKUP(AirBSYLD2!AR$4,'[1]INTERNAL PARAMETERS-1'!$B$5:$J$44,5,FALSE))*VLOOKUP(AirBSYLD2!AR$4,'[1]INTERNAL PARAMETERS-1'!$B$5:$J$44,9,FALSE)*AirBSYLD2!$F55</f>
        <v>0</v>
      </c>
      <c r="AS55" s="44">
        <f>AirBSYLD1!AS55*VLOOKUP(AirBSYLD2!AS$4,'[1]INTERNAL PARAMETERS-1'!$B$5:$J$44,5,FALSE)*VLOOKUP(AirBSYLD2!AS$4,'[1]INTERNAL PARAMETERS-1'!$B$5:$J$44,7,FALSE)*AirBSYLD2!$F55 + AirBSYLD1!AS55*(1-VLOOKUP(AirBSYLD2!AS$4,'[1]INTERNAL PARAMETERS-1'!$B$5:$J$44,5,FALSE))*VLOOKUP(AirBSYLD2!AS$4,'[1]INTERNAL PARAMETERS-1'!$B$5:$J$44,9,FALSE)*AirBSYLD2!$F55</f>
        <v>0</v>
      </c>
      <c r="AT55" s="43">
        <f>AirBSYLD1!AT55*VLOOKUP(AirBSYLD2!AT$4,'[1]INTERNAL PARAMETERS-1'!$B$5:$J$44,5,FALSE)*VLOOKUP(AirBSYLD2!AT$4,'[1]INTERNAL PARAMETERS-1'!$B$5:$J$44,7,FALSE)*AirBSYLD2!$F55 + AirBSYLD1!AT55*(1-VLOOKUP(AirBSYLD2!AT$4,'[1]INTERNAL PARAMETERS-1'!$B$5:$J$44,5,FALSE))*VLOOKUP(AirBSYLD2!AT$4,'[1]INTERNAL PARAMETERS-1'!$B$5:$J$44,9,FALSE)*AirBSYLD2!$F55</f>
        <v>0</v>
      </c>
      <c r="AU55" s="45">
        <f>AirBSYLD1!AU55*VLOOKUP(AirBSYLD2!AU$4,'[1]INTERNAL PARAMETERS-1'!$B$5:$J$44,5,FALSE)*VLOOKUP(AirBSYLD2!AU$4,'[1]INTERNAL PARAMETERS-1'!$B$5:$J$44,6,FALSE)*VLOOKUP(AirBSYLD2!AU$4,'[1]INTERNAL PARAMETERS-1'!$B$5:$J$44,3,FALSE) + AirBSYLD1!AU55*(1-VLOOKUP(AirBSYLD2!AU$4,'[1]INTERNAL PARAMETERS-1'!$B$5:$J$44,5,FALSE))*VLOOKUP(AirBSYLD2!AU$4,'[1]INTERNAL PARAMETERS-1'!$B$5:$J$44,8,FALSE)*VLOOKUP(AirBSYLD2!AU$4,'[1]INTERNAL PARAMETERS-1'!$B$5:$J$44,3,FALSE)</f>
        <v>0</v>
      </c>
      <c r="AV55" s="44">
        <f>AirBSYLD1!AV55*VLOOKUP(AirBSYLD2!AV$4,'[1]INTERNAL PARAMETERS-1'!$B$5:$J$44,5,FALSE)*VLOOKUP(AirBSYLD2!AV$4,'[1]INTERNAL PARAMETERS-1'!$B$5:$J$44,6,FALSE)*VLOOKUP(AirBSYLD2!AV$4,'[1]INTERNAL PARAMETERS-1'!$B$5:$J$44,3,FALSE) + AirBSYLD1!AV55*(1-VLOOKUP(AirBSYLD2!AV$4,'[1]INTERNAL PARAMETERS-1'!$B$5:$J$44,5,FALSE))*VLOOKUP(AirBSYLD2!AV$4,'[1]INTERNAL PARAMETERS-1'!$B$5:$J$44,8,FALSE)*VLOOKUP(AirBSYLD2!AV$4,'[1]INTERNAL PARAMETERS-1'!$B$5:$J$44,3,FALSE)</f>
        <v>0</v>
      </c>
      <c r="AW55" s="44">
        <f>AirBSYLD1!AW55*VLOOKUP(AirBSYLD2!AW$4,'[1]INTERNAL PARAMETERS-1'!$B$5:$J$44,5,FALSE)*VLOOKUP(AirBSYLD2!AW$4,'[1]INTERNAL PARAMETERS-1'!$B$5:$J$44,6,FALSE)*VLOOKUP(AirBSYLD2!AW$4,'[1]INTERNAL PARAMETERS-1'!$B$5:$J$44,3,FALSE) + AirBSYLD1!AW55*(1-VLOOKUP(AirBSYLD2!AW$4,'[1]INTERNAL PARAMETERS-1'!$B$5:$J$44,5,FALSE))*VLOOKUP(AirBSYLD2!AW$4,'[1]INTERNAL PARAMETERS-1'!$B$5:$J$44,8,FALSE)*VLOOKUP(AirBSYLD2!AW$4,'[1]INTERNAL PARAMETERS-1'!$B$5:$J$44,3,FALSE)</f>
        <v>0.10227790484225585</v>
      </c>
      <c r="AX55" s="44">
        <f>AirBSYLD1!AX55*VLOOKUP(AirBSYLD2!AX$4,'[1]INTERNAL PARAMETERS-1'!$B$5:$J$44,5,FALSE)*VLOOKUP(AirBSYLD2!AX$4,'[1]INTERNAL PARAMETERS-1'!$B$5:$J$44,6,FALSE)*VLOOKUP(AirBSYLD2!AX$4,'[1]INTERNAL PARAMETERS-1'!$B$5:$J$44,3,FALSE) + AirBSYLD1!AX55*(1-VLOOKUP(AirBSYLD2!AX$4,'[1]INTERNAL PARAMETERS-1'!$B$5:$J$44,5,FALSE))*VLOOKUP(AirBSYLD2!AX$4,'[1]INTERNAL PARAMETERS-1'!$B$5:$J$44,8,FALSE)*VLOOKUP(AirBSYLD2!AX$4,'[1]INTERNAL PARAMETERS-1'!$B$5:$J$44,3,FALSE)</f>
        <v>0</v>
      </c>
      <c r="AY55" s="44">
        <f>AirBSYLD1!AY55*VLOOKUP(AirBSYLD2!AY$4,'[1]INTERNAL PARAMETERS-1'!$B$5:$J$44,5,FALSE)*VLOOKUP(AirBSYLD2!AY$4,'[1]INTERNAL PARAMETERS-1'!$B$5:$J$44,6,FALSE)*VLOOKUP(AirBSYLD2!AY$4,'[1]INTERNAL PARAMETERS-1'!$B$5:$J$44,3,FALSE) + AirBSYLD1!AY55*(1-VLOOKUP(AirBSYLD2!AY$4,'[1]INTERNAL PARAMETERS-1'!$B$5:$J$44,5,FALSE))*VLOOKUP(AirBSYLD2!AY$4,'[1]INTERNAL PARAMETERS-1'!$B$5:$J$44,8,FALSE)*VLOOKUP(AirBSYLD2!AY$4,'[1]INTERNAL PARAMETERS-1'!$B$5:$J$44,3,FALSE)</f>
        <v>0</v>
      </c>
      <c r="AZ55" s="44">
        <f>AirBSYLD1!AZ55*VLOOKUP(AirBSYLD2!AZ$4,'[1]INTERNAL PARAMETERS-1'!$B$5:$J$44,5,FALSE)*VLOOKUP(AirBSYLD2!AZ$4,'[1]INTERNAL PARAMETERS-1'!$B$5:$J$44,6,FALSE)*VLOOKUP(AirBSYLD2!AZ$4,'[1]INTERNAL PARAMETERS-1'!$B$5:$J$44,3,FALSE) + AirBSYLD1!AZ55*(1-VLOOKUP(AirBSYLD2!AZ$4,'[1]INTERNAL PARAMETERS-1'!$B$5:$J$44,5,FALSE))*VLOOKUP(AirBSYLD2!AZ$4,'[1]INTERNAL PARAMETERS-1'!$B$5:$J$44,8,FALSE)*VLOOKUP(AirBSYLD2!AZ$4,'[1]INTERNAL PARAMETERS-1'!$B$5:$J$44,3,FALSE)</f>
        <v>0</v>
      </c>
      <c r="BA55" s="44">
        <f>AirBSYLD1!BA55*VLOOKUP(AirBSYLD2!BA$4,'[1]INTERNAL PARAMETERS-1'!$B$5:$J$44,5,FALSE)*VLOOKUP(AirBSYLD2!BA$4,'[1]INTERNAL PARAMETERS-1'!$B$5:$J$44,6,FALSE)*VLOOKUP(AirBSYLD2!BA$4,'[1]INTERNAL PARAMETERS-1'!$B$5:$J$44,3,FALSE) + AirBSYLD1!BA55*(1-VLOOKUP(AirBSYLD2!BA$4,'[1]INTERNAL PARAMETERS-1'!$B$5:$J$44,5,FALSE))*VLOOKUP(AirBSYLD2!BA$4,'[1]INTERNAL PARAMETERS-1'!$B$5:$J$44,8,FALSE)*VLOOKUP(AirBSYLD2!BA$4,'[1]INTERNAL PARAMETERS-1'!$B$5:$J$44,3,FALSE)</f>
        <v>0.14438392574108122</v>
      </c>
      <c r="BB55" s="44">
        <f>AirBSYLD1!BB55*VLOOKUP(AirBSYLD2!BB$4,'[1]INTERNAL PARAMETERS-1'!$B$5:$J$44,5,FALSE)*VLOOKUP(AirBSYLD2!BB$4,'[1]INTERNAL PARAMETERS-1'!$B$5:$J$44,6,FALSE)*VLOOKUP(AirBSYLD2!BB$4,'[1]INTERNAL PARAMETERS-1'!$B$5:$J$44,3,FALSE) + AirBSYLD1!BB55*(1-VLOOKUP(AirBSYLD2!BB$4,'[1]INTERNAL PARAMETERS-1'!$B$5:$J$44,5,FALSE))*VLOOKUP(AirBSYLD2!BB$4,'[1]INTERNAL PARAMETERS-1'!$B$5:$J$44,8,FALSE)*VLOOKUP(AirBSYLD2!BB$4,'[1]INTERNAL PARAMETERS-1'!$B$5:$J$44,3,FALSE)</f>
        <v>1.2309248663476836E-2</v>
      </c>
      <c r="BC55" s="44">
        <f>AirBSYLD1!BC55*VLOOKUP(AirBSYLD2!BC$4,'[1]INTERNAL PARAMETERS-1'!$B$5:$J$44,5,FALSE)*VLOOKUP(AirBSYLD2!BC$4,'[1]INTERNAL PARAMETERS-1'!$B$5:$J$44,6,FALSE)*VLOOKUP(AirBSYLD2!BC$4,'[1]INTERNAL PARAMETERS-1'!$B$5:$J$44,3,FALSE) + AirBSYLD1!BC55*(1-VLOOKUP(AirBSYLD2!BC$4,'[1]INTERNAL PARAMETERS-1'!$B$5:$J$44,5,FALSE))*VLOOKUP(AirBSYLD2!BC$4,'[1]INTERNAL PARAMETERS-1'!$B$5:$J$44,8,FALSE)*VLOOKUP(AirBSYLD2!BC$4,'[1]INTERNAL PARAMETERS-1'!$B$5:$J$44,3,FALSE)</f>
        <v>6.8499331080429729E-2</v>
      </c>
      <c r="BD55" s="44">
        <f>AirBSYLD1!BD55*VLOOKUP(AirBSYLD2!BD$4,'[1]INTERNAL PARAMETERS-1'!$B$5:$J$44,5,FALSE)*VLOOKUP(AirBSYLD2!BD$4,'[1]INTERNAL PARAMETERS-1'!$B$5:$J$44,6,FALSE)*VLOOKUP(AirBSYLD2!BD$4,'[1]INTERNAL PARAMETERS-1'!$B$5:$J$44,3,FALSE) + AirBSYLD1!BD55*(1-VLOOKUP(AirBSYLD2!BD$4,'[1]INTERNAL PARAMETERS-1'!$B$5:$J$44,5,FALSE))*VLOOKUP(AirBSYLD2!BD$4,'[1]INTERNAL PARAMETERS-1'!$B$5:$J$44,8,FALSE)*VLOOKUP(AirBSYLD2!BD$4,'[1]INTERNAL PARAMETERS-1'!$B$5:$J$44,3,FALSE)</f>
        <v>1.1416545925053654E-2</v>
      </c>
      <c r="BE55" s="44">
        <f>AirBSYLD1!BE55*VLOOKUP(AirBSYLD2!BE$4,'[1]INTERNAL PARAMETERS-1'!$B$5:$J$44,5,FALSE)*VLOOKUP(AirBSYLD2!BE$4,'[1]INTERNAL PARAMETERS-1'!$B$5:$J$44,6,FALSE)*VLOOKUP(AirBSYLD2!BE$4,'[1]INTERNAL PARAMETERS-1'!$B$5:$J$44,3,FALSE) + AirBSYLD1!BE55*(1-VLOOKUP(AirBSYLD2!BE$4,'[1]INTERNAL PARAMETERS-1'!$B$5:$J$44,5,FALSE))*VLOOKUP(AirBSYLD2!BE$4,'[1]INTERNAL PARAMETERS-1'!$B$5:$J$44,8,FALSE)*VLOOKUP(AirBSYLD2!BE$4,'[1]INTERNAL PARAMETERS-1'!$B$5:$J$44,3,FALSE)</f>
        <v>4.3037648439879436E-2</v>
      </c>
      <c r="BF55" s="44">
        <f>AirBSYLD1!BF55*VLOOKUP(AirBSYLD2!BF$4,'[1]INTERNAL PARAMETERS-1'!$B$5:$J$44,5,FALSE)*VLOOKUP(AirBSYLD2!BF$4,'[1]INTERNAL PARAMETERS-1'!$B$5:$J$44,6,FALSE)*VLOOKUP(AirBSYLD2!BF$4,'[1]INTERNAL PARAMETERS-1'!$B$5:$J$44,3,FALSE) + AirBSYLD1!BF55*(1-VLOOKUP(AirBSYLD2!BF$4,'[1]INTERNAL PARAMETERS-1'!$B$5:$J$44,5,FALSE))*VLOOKUP(AirBSYLD2!BF$4,'[1]INTERNAL PARAMETERS-1'!$B$5:$J$44,8,FALSE)*VLOOKUP(AirBSYLD2!BF$4,'[1]INTERNAL PARAMETERS-1'!$B$5:$J$44,3,FALSE)</f>
        <v>0</v>
      </c>
      <c r="BG55" s="44">
        <f>AirBSYLD1!BG55*VLOOKUP(AirBSYLD2!BG$4,'[1]INTERNAL PARAMETERS-1'!$B$5:$J$44,5,FALSE)*VLOOKUP(AirBSYLD2!BG$4,'[1]INTERNAL PARAMETERS-1'!$B$5:$J$44,6,FALSE)*VLOOKUP(AirBSYLD2!BG$4,'[1]INTERNAL PARAMETERS-1'!$B$5:$J$44,3,FALSE) + AirBSYLD1!BG55*(1-VLOOKUP(AirBSYLD2!BG$4,'[1]INTERNAL PARAMETERS-1'!$B$5:$J$44,5,FALSE))*VLOOKUP(AirBSYLD2!BG$4,'[1]INTERNAL PARAMETERS-1'!$B$5:$J$44,8,FALSE)*VLOOKUP(AirBSYLD2!BG$4,'[1]INTERNAL PARAMETERS-1'!$B$5:$J$44,3,FALSE)</f>
        <v>1.2023370246455233E-2</v>
      </c>
      <c r="BH55" s="44">
        <f>AirBSYLD1!BH55*VLOOKUP(AirBSYLD2!BH$4,'[1]INTERNAL PARAMETERS-1'!$B$5:$J$44,5,FALSE)*VLOOKUP(AirBSYLD2!BH$4,'[1]INTERNAL PARAMETERS-1'!$B$5:$J$44,6,FALSE)*VLOOKUP(AirBSYLD2!BH$4,'[1]INTERNAL PARAMETERS-1'!$B$5:$J$44,3,FALSE) + AirBSYLD1!BH55*(1-VLOOKUP(AirBSYLD2!BH$4,'[1]INTERNAL PARAMETERS-1'!$B$5:$J$44,5,FALSE))*VLOOKUP(AirBSYLD2!BH$4,'[1]INTERNAL PARAMETERS-1'!$B$5:$J$44,8,FALSE)*VLOOKUP(AirBSYLD2!BH$4,'[1]INTERNAL PARAMETERS-1'!$B$5:$J$44,3,FALSE)</f>
        <v>1.0865123129092928E-4</v>
      </c>
      <c r="BI55" s="44">
        <f>AirBSYLD1!BI55*VLOOKUP(AirBSYLD2!BI$4,'[1]INTERNAL PARAMETERS-1'!$B$5:$J$44,5,FALSE)*VLOOKUP(AirBSYLD2!BI$4,'[1]INTERNAL PARAMETERS-1'!$B$5:$J$44,6,FALSE)*VLOOKUP(AirBSYLD2!BI$4,'[1]INTERNAL PARAMETERS-1'!$B$5:$J$44,3,FALSE) + AirBSYLD1!BI55*(1-VLOOKUP(AirBSYLD2!BI$4,'[1]INTERNAL PARAMETERS-1'!$B$5:$J$44,5,FALSE))*VLOOKUP(AirBSYLD2!BI$4,'[1]INTERNAL PARAMETERS-1'!$B$5:$J$44,8,FALSE)*VLOOKUP(AirBSYLD2!BI$4,'[1]INTERNAL PARAMETERS-1'!$B$5:$J$44,3,FALSE)</f>
        <v>0</v>
      </c>
      <c r="BJ55" s="44">
        <f>AirBSYLD1!BJ55*VLOOKUP(AirBSYLD2!BJ$4,'[1]INTERNAL PARAMETERS-1'!$B$5:$J$44,5,FALSE)*VLOOKUP(AirBSYLD2!BJ$4,'[1]INTERNAL PARAMETERS-1'!$B$5:$J$44,6,FALSE)*VLOOKUP(AirBSYLD2!BJ$4,'[1]INTERNAL PARAMETERS-1'!$B$5:$J$44,3,FALSE) + AirBSYLD1!BJ55*(1-VLOOKUP(AirBSYLD2!BJ$4,'[1]INTERNAL PARAMETERS-1'!$B$5:$J$44,5,FALSE))*VLOOKUP(AirBSYLD2!BJ$4,'[1]INTERNAL PARAMETERS-1'!$B$5:$J$44,8,FALSE)*VLOOKUP(AirBSYLD2!BJ$4,'[1]INTERNAL PARAMETERS-1'!$B$5:$J$44,3,FALSE)</f>
        <v>7.1410546293966181E-3</v>
      </c>
      <c r="BK55" s="44">
        <f>AirBSYLD1!BK55*VLOOKUP(AirBSYLD2!BK$4,'[1]INTERNAL PARAMETERS-1'!$B$5:$J$44,5,FALSE)*VLOOKUP(AirBSYLD2!BK$4,'[1]INTERNAL PARAMETERS-1'!$B$5:$J$44,6,FALSE)*VLOOKUP(AirBSYLD2!BK$4,'[1]INTERNAL PARAMETERS-1'!$B$5:$J$44,3,FALSE) + AirBSYLD1!BK55*(1-VLOOKUP(AirBSYLD2!BK$4,'[1]INTERNAL PARAMETERS-1'!$B$5:$J$44,5,FALSE))*VLOOKUP(AirBSYLD2!BK$4,'[1]INTERNAL PARAMETERS-1'!$B$5:$J$44,8,FALSE)*VLOOKUP(AirBSYLD2!BK$4,'[1]INTERNAL PARAMETERS-1'!$B$5:$J$44,3,FALSE)</f>
        <v>5.6740200172368891E-3</v>
      </c>
      <c r="BL55" s="44">
        <f>AirBSYLD1!BL55*VLOOKUP(AirBSYLD2!BL$4,'[1]INTERNAL PARAMETERS-1'!$B$5:$J$44,5,FALSE)*VLOOKUP(AirBSYLD2!BL$4,'[1]INTERNAL PARAMETERS-1'!$B$5:$J$44,6,FALSE)*VLOOKUP(AirBSYLD2!BL$4,'[1]INTERNAL PARAMETERS-1'!$B$5:$J$44,3,FALSE) + AirBSYLD1!BL55*(1-VLOOKUP(AirBSYLD2!BL$4,'[1]INTERNAL PARAMETERS-1'!$B$5:$J$44,5,FALSE))*VLOOKUP(AirBSYLD2!BL$4,'[1]INTERNAL PARAMETERS-1'!$B$5:$J$44,8,FALSE)*VLOOKUP(AirBSYLD2!BL$4,'[1]INTERNAL PARAMETERS-1'!$B$5:$J$44,3,FALSE)</f>
        <v>2.139423152238789E-2</v>
      </c>
      <c r="BM55" s="44">
        <f>AirBSYLD1!BM55*VLOOKUP(AirBSYLD2!BM$4,'[1]INTERNAL PARAMETERS-1'!$B$5:$J$44,5,FALSE)*VLOOKUP(AirBSYLD2!BM$4,'[1]INTERNAL PARAMETERS-1'!$B$5:$J$44,6,FALSE)*VLOOKUP(AirBSYLD2!BM$4,'[1]INTERNAL PARAMETERS-1'!$B$5:$J$44,3,FALSE) + AirBSYLD1!BM55*(1-VLOOKUP(AirBSYLD2!BM$4,'[1]INTERNAL PARAMETERS-1'!$B$5:$J$44,5,FALSE))*VLOOKUP(AirBSYLD2!BM$4,'[1]INTERNAL PARAMETERS-1'!$B$5:$J$44,8,FALSE)*VLOOKUP(AirBSYLD2!BM$4,'[1]INTERNAL PARAMETERS-1'!$B$5:$J$44,3,FALSE)</f>
        <v>1.404630829445889E-2</v>
      </c>
      <c r="BN55" s="44">
        <f>AirBSYLD1!BN55*VLOOKUP(AirBSYLD2!BN$4,'[1]INTERNAL PARAMETERS-1'!$B$5:$J$44,5,FALSE)*VLOOKUP(AirBSYLD2!BN$4,'[1]INTERNAL PARAMETERS-1'!$B$5:$J$44,6,FALSE)*VLOOKUP(AirBSYLD2!BN$4,'[1]INTERNAL PARAMETERS-1'!$B$5:$J$44,3,FALSE) + AirBSYLD1!BN55*(1-VLOOKUP(AirBSYLD2!BN$4,'[1]INTERNAL PARAMETERS-1'!$B$5:$J$44,5,FALSE))*VLOOKUP(AirBSYLD2!BN$4,'[1]INTERNAL PARAMETERS-1'!$B$5:$J$44,8,FALSE)*VLOOKUP(AirBSYLD2!BN$4,'[1]INTERNAL PARAMETERS-1'!$B$5:$J$44,3,FALSE)</f>
        <v>4.6593741106214781E-3</v>
      </c>
      <c r="BO55" s="44">
        <f>AirBSYLD1!BO55*VLOOKUP(AirBSYLD2!BO$4,'[1]INTERNAL PARAMETERS-1'!$B$5:$J$44,5,FALSE)*VLOOKUP(AirBSYLD2!BO$4,'[1]INTERNAL PARAMETERS-1'!$B$5:$J$44,6,FALSE)*VLOOKUP(AirBSYLD2!BO$4,'[1]INTERNAL PARAMETERS-1'!$B$5:$J$44,3,FALSE) + AirBSYLD1!BO55*(1-VLOOKUP(AirBSYLD2!BO$4,'[1]INTERNAL PARAMETERS-1'!$B$5:$J$44,5,FALSE))*VLOOKUP(AirBSYLD2!BO$4,'[1]INTERNAL PARAMETERS-1'!$B$5:$J$44,8,FALSE)*VLOOKUP(AirBSYLD2!BO$4,'[1]INTERNAL PARAMETERS-1'!$B$5:$J$44,3,FALSE)</f>
        <v>3.0247771190112798E-3</v>
      </c>
      <c r="BP55" s="44">
        <f>AirBSYLD1!BP55*VLOOKUP(AirBSYLD2!BP$4,'[1]INTERNAL PARAMETERS-1'!$B$5:$J$44,5,FALSE)*VLOOKUP(AirBSYLD2!BP$4,'[1]INTERNAL PARAMETERS-1'!$B$5:$J$44,6,FALSE)*VLOOKUP(AirBSYLD2!BP$4,'[1]INTERNAL PARAMETERS-1'!$B$5:$J$44,3,FALSE) + AirBSYLD1!BP55*(1-VLOOKUP(AirBSYLD2!BP$4,'[1]INTERNAL PARAMETERS-1'!$B$5:$J$44,5,FALSE))*VLOOKUP(AirBSYLD2!BP$4,'[1]INTERNAL PARAMETERS-1'!$B$5:$J$44,8,FALSE)*VLOOKUP(AirBSYLD2!BP$4,'[1]INTERNAL PARAMETERS-1'!$B$5:$J$44,3,FALSE)</f>
        <v>2.036000553179423E-4</v>
      </c>
      <c r="BQ55" s="44">
        <f>AirBSYLD1!BQ55*VLOOKUP(AirBSYLD2!BQ$4,'[1]INTERNAL PARAMETERS-1'!$B$5:$J$44,5,FALSE)*VLOOKUP(AirBSYLD2!BQ$4,'[1]INTERNAL PARAMETERS-1'!$B$5:$J$44,6,FALSE)*VLOOKUP(AirBSYLD2!BQ$4,'[1]INTERNAL PARAMETERS-1'!$B$5:$J$44,3,FALSE) + AirBSYLD1!BQ55*(1-VLOOKUP(AirBSYLD2!BQ$4,'[1]INTERNAL PARAMETERS-1'!$B$5:$J$44,5,FALSE))*VLOOKUP(AirBSYLD2!BQ$4,'[1]INTERNAL PARAMETERS-1'!$B$5:$J$44,8,FALSE)*VLOOKUP(AirBSYLD2!BQ$4,'[1]INTERNAL PARAMETERS-1'!$B$5:$J$44,3,FALSE)</f>
        <v>2.2747270061203917E-2</v>
      </c>
      <c r="BR55" s="44">
        <f>AirBSYLD1!BR55*VLOOKUP(AirBSYLD2!BR$4,'[1]INTERNAL PARAMETERS-1'!$B$5:$J$44,5,FALSE)*VLOOKUP(AirBSYLD2!BR$4,'[1]INTERNAL PARAMETERS-1'!$B$5:$J$44,6,FALSE)*VLOOKUP(AirBSYLD2!BR$4,'[1]INTERNAL PARAMETERS-1'!$B$5:$J$44,3,FALSE) + AirBSYLD1!BR55*(1-VLOOKUP(AirBSYLD2!BR$4,'[1]INTERNAL PARAMETERS-1'!$B$5:$J$44,5,FALSE))*VLOOKUP(AirBSYLD2!BR$4,'[1]INTERNAL PARAMETERS-1'!$B$5:$J$44,8,FALSE)*VLOOKUP(AirBSYLD2!BR$4,'[1]INTERNAL PARAMETERS-1'!$B$5:$J$44,3,FALSE)</f>
        <v>2.567205865545167E-4</v>
      </c>
      <c r="BS55" s="44">
        <f>AirBSYLD1!BS55*VLOOKUP(AirBSYLD2!BS$4,'[1]INTERNAL PARAMETERS-1'!$B$5:$J$44,5,FALSE)*VLOOKUP(AirBSYLD2!BS$4,'[1]INTERNAL PARAMETERS-1'!$B$5:$J$44,6,FALSE)*VLOOKUP(AirBSYLD2!BS$4,'[1]INTERNAL PARAMETERS-1'!$B$5:$J$44,3,FALSE) + AirBSYLD1!BS55*(1-VLOOKUP(AirBSYLD2!BS$4,'[1]INTERNAL PARAMETERS-1'!$B$5:$J$44,5,FALSE))*VLOOKUP(AirBSYLD2!BS$4,'[1]INTERNAL PARAMETERS-1'!$B$5:$J$44,8,FALSE)*VLOOKUP(AirBSYLD2!BS$4,'[1]INTERNAL PARAMETERS-1'!$B$5:$J$44,3,FALSE)</f>
        <v>4.9103343720506309E-5</v>
      </c>
      <c r="BT55" s="44">
        <f>AirBSYLD1!BT55*VLOOKUP(AirBSYLD2!BT$4,'[1]INTERNAL PARAMETERS-1'!$B$5:$J$44,5,FALSE)*VLOOKUP(AirBSYLD2!BT$4,'[1]INTERNAL PARAMETERS-1'!$B$5:$J$44,6,FALSE)*VLOOKUP(AirBSYLD2!BT$4,'[1]INTERNAL PARAMETERS-1'!$B$5:$J$44,3,FALSE) + AirBSYLD1!BT55*(1-VLOOKUP(AirBSYLD2!BT$4,'[1]INTERNAL PARAMETERS-1'!$B$5:$J$44,5,FALSE))*VLOOKUP(AirBSYLD2!BT$4,'[1]INTERNAL PARAMETERS-1'!$B$5:$J$44,8,FALSE)*VLOOKUP(AirBSYLD2!BT$4,'[1]INTERNAL PARAMETERS-1'!$B$5:$J$44,3,FALSE)</f>
        <v>0</v>
      </c>
      <c r="BU55" s="44">
        <f>AirBSYLD1!BU55*VLOOKUP(AirBSYLD2!BU$4,'[1]INTERNAL PARAMETERS-1'!$B$5:$J$44,5,FALSE)*VLOOKUP(AirBSYLD2!BU$4,'[1]INTERNAL PARAMETERS-1'!$B$5:$J$44,6,FALSE)*VLOOKUP(AirBSYLD2!BU$4,'[1]INTERNAL PARAMETERS-1'!$B$5:$J$44,3,FALSE) + AirBSYLD1!BU55*(1-VLOOKUP(AirBSYLD2!BU$4,'[1]INTERNAL PARAMETERS-1'!$B$5:$J$44,5,FALSE))*VLOOKUP(AirBSYLD2!BU$4,'[1]INTERNAL PARAMETERS-1'!$B$5:$J$44,8,FALSE)*VLOOKUP(AirBSYLD2!BU$4,'[1]INTERNAL PARAMETERS-1'!$B$5:$J$44,3,FALSE)</f>
        <v>0</v>
      </c>
      <c r="BV55" s="44">
        <f>AirBSYLD1!BV55*VLOOKUP(AirBSYLD2!BV$4,'[1]INTERNAL PARAMETERS-1'!$B$5:$J$44,5,FALSE)*VLOOKUP(AirBSYLD2!BV$4,'[1]INTERNAL PARAMETERS-1'!$B$5:$J$44,6,FALSE)*VLOOKUP(AirBSYLD2!BV$4,'[1]INTERNAL PARAMETERS-1'!$B$5:$J$44,3,FALSE) + AirBSYLD1!BV55*(1-VLOOKUP(AirBSYLD2!BV$4,'[1]INTERNAL PARAMETERS-1'!$B$5:$J$44,5,FALSE))*VLOOKUP(AirBSYLD2!BV$4,'[1]INTERNAL PARAMETERS-1'!$B$5:$J$44,8,FALSE)*VLOOKUP(AirBSYLD2!BV$4,'[1]INTERNAL PARAMETERS-1'!$B$5:$J$44,3,FALSE)</f>
        <v>0</v>
      </c>
      <c r="BW55" s="44">
        <f>AirBSYLD1!BW55*VLOOKUP(AirBSYLD2!BW$4,'[1]INTERNAL PARAMETERS-1'!$B$5:$J$44,5,FALSE)*VLOOKUP(AirBSYLD2!BW$4,'[1]INTERNAL PARAMETERS-1'!$B$5:$J$44,6,FALSE)*VLOOKUP(AirBSYLD2!BW$4,'[1]INTERNAL PARAMETERS-1'!$B$5:$J$44,3,FALSE) + AirBSYLD1!BW55*(1-VLOOKUP(AirBSYLD2!BW$4,'[1]INTERNAL PARAMETERS-1'!$B$5:$J$44,5,FALSE))*VLOOKUP(AirBSYLD2!BW$4,'[1]INTERNAL PARAMETERS-1'!$B$5:$J$44,8,FALSE)*VLOOKUP(AirBSYLD2!BW$4,'[1]INTERNAL PARAMETERS-1'!$B$5:$J$44,3,FALSE)</f>
        <v>0</v>
      </c>
      <c r="BX55" s="44">
        <f>AirBSYLD1!BX55*VLOOKUP(AirBSYLD2!BX$4,'[1]INTERNAL PARAMETERS-1'!$B$5:$J$44,5,FALSE)*VLOOKUP(AirBSYLD2!BX$4,'[1]INTERNAL PARAMETERS-1'!$B$5:$J$44,6,FALSE)*VLOOKUP(AirBSYLD2!BX$4,'[1]INTERNAL PARAMETERS-1'!$B$5:$J$44,3,FALSE) + AirBSYLD1!BX55*(1-VLOOKUP(AirBSYLD2!BX$4,'[1]INTERNAL PARAMETERS-1'!$B$5:$J$44,5,FALSE))*VLOOKUP(AirBSYLD2!BX$4,'[1]INTERNAL PARAMETERS-1'!$B$5:$J$44,8,FALSE)*VLOOKUP(AirBSYLD2!BX$4,'[1]INTERNAL PARAMETERS-1'!$B$5:$J$44,3,FALSE)</f>
        <v>0</v>
      </c>
      <c r="BY55" s="44">
        <f>AirBSYLD1!BY55*VLOOKUP(AirBSYLD2!BY$4,'[1]INTERNAL PARAMETERS-1'!$B$5:$J$44,5,FALSE)*VLOOKUP(AirBSYLD2!BY$4,'[1]INTERNAL PARAMETERS-1'!$B$5:$J$44,6,FALSE)*VLOOKUP(AirBSYLD2!BY$4,'[1]INTERNAL PARAMETERS-1'!$B$5:$J$44,3,FALSE) + AirBSYLD1!BY55*(1-VLOOKUP(AirBSYLD2!BY$4,'[1]INTERNAL PARAMETERS-1'!$B$5:$J$44,5,FALSE))*VLOOKUP(AirBSYLD2!BY$4,'[1]INTERNAL PARAMETERS-1'!$B$5:$J$44,8,FALSE)*VLOOKUP(AirBSYLD2!BY$4,'[1]INTERNAL PARAMETERS-1'!$B$5:$J$44,3,FALSE)</f>
        <v>0</v>
      </c>
      <c r="BZ55" s="44">
        <f>AirBSYLD1!BZ55*VLOOKUP(AirBSYLD2!BZ$4,'[1]INTERNAL PARAMETERS-1'!$B$5:$J$44,5,FALSE)*VLOOKUP(AirBSYLD2!BZ$4,'[1]INTERNAL PARAMETERS-1'!$B$5:$J$44,6,FALSE)*VLOOKUP(AirBSYLD2!BZ$4,'[1]INTERNAL PARAMETERS-1'!$B$5:$J$44,3,FALSE) + AirBSYLD1!BZ55*(1-VLOOKUP(AirBSYLD2!BZ$4,'[1]INTERNAL PARAMETERS-1'!$B$5:$J$44,5,FALSE))*VLOOKUP(AirBSYLD2!BZ$4,'[1]INTERNAL PARAMETERS-1'!$B$5:$J$44,8,FALSE)*VLOOKUP(AirBSYLD2!BZ$4,'[1]INTERNAL PARAMETERS-1'!$B$5:$J$44,3,FALSE)</f>
        <v>3.2191978761458312E-5</v>
      </c>
      <c r="CA55" s="44">
        <f>AirBSYLD1!CA55*VLOOKUP(AirBSYLD2!CA$4,'[1]INTERNAL PARAMETERS-1'!$B$5:$J$44,5,FALSE)*VLOOKUP(AirBSYLD2!CA$4,'[1]INTERNAL PARAMETERS-1'!$B$5:$J$44,6,FALSE)*VLOOKUP(AirBSYLD2!CA$4,'[1]INTERNAL PARAMETERS-1'!$B$5:$J$44,3,FALSE) + AirBSYLD1!CA55*(1-VLOOKUP(AirBSYLD2!CA$4,'[1]INTERNAL PARAMETERS-1'!$B$5:$J$44,5,FALSE))*VLOOKUP(AirBSYLD2!CA$4,'[1]INTERNAL PARAMETERS-1'!$B$5:$J$44,8,FALSE)*VLOOKUP(AirBSYLD2!CA$4,'[1]INTERNAL PARAMETERS-1'!$B$5:$J$44,3,FALSE)</f>
        <v>0</v>
      </c>
      <c r="CB55" s="44">
        <f>AirBSYLD1!CB55*VLOOKUP(AirBSYLD2!CB$4,'[1]INTERNAL PARAMETERS-1'!$B$5:$J$44,5,FALSE)*VLOOKUP(AirBSYLD2!CB$4,'[1]INTERNAL PARAMETERS-1'!$B$5:$J$44,6,FALSE)*VLOOKUP(AirBSYLD2!CB$4,'[1]INTERNAL PARAMETERS-1'!$B$5:$J$44,3,FALSE) + AirBSYLD1!CB55*(1-VLOOKUP(AirBSYLD2!CB$4,'[1]INTERNAL PARAMETERS-1'!$B$5:$J$44,5,FALSE))*VLOOKUP(AirBSYLD2!CB$4,'[1]INTERNAL PARAMETERS-1'!$B$5:$J$44,8,FALSE)*VLOOKUP(AirBSYLD2!CB$4,'[1]INTERNAL PARAMETERS-1'!$B$5:$J$44,3,FALSE)</f>
        <v>0</v>
      </c>
      <c r="CC55" s="44">
        <f>AirBSYLD1!CC55*VLOOKUP(AirBSYLD2!CC$4,'[1]INTERNAL PARAMETERS-1'!$B$5:$J$44,5,FALSE)*VLOOKUP(AirBSYLD2!CC$4,'[1]INTERNAL PARAMETERS-1'!$B$5:$J$44,6,FALSE)*VLOOKUP(AirBSYLD2!CC$4,'[1]INTERNAL PARAMETERS-1'!$B$5:$J$44,3,FALSE) + AirBSYLD1!CC55*(1-VLOOKUP(AirBSYLD2!CC$4,'[1]INTERNAL PARAMETERS-1'!$B$5:$J$44,5,FALSE))*VLOOKUP(AirBSYLD2!CC$4,'[1]INTERNAL PARAMETERS-1'!$B$5:$J$44,8,FALSE)*VLOOKUP(AirBSYLD2!CC$4,'[1]INTERNAL PARAMETERS-1'!$B$5:$J$44,3,FALSE)</f>
        <v>5.3654385333626394E-5</v>
      </c>
      <c r="CD55" s="44">
        <f>AirBSYLD1!CD55*VLOOKUP(AirBSYLD2!CD$4,'[1]INTERNAL PARAMETERS-1'!$B$5:$J$44,5,FALSE)*VLOOKUP(AirBSYLD2!CD$4,'[1]INTERNAL PARAMETERS-1'!$B$5:$J$44,6,FALSE)*VLOOKUP(AirBSYLD2!CD$4,'[1]INTERNAL PARAMETERS-1'!$B$5:$J$44,3,FALSE) + AirBSYLD1!CD55*(1-VLOOKUP(AirBSYLD2!CD$4,'[1]INTERNAL PARAMETERS-1'!$B$5:$J$44,5,FALSE))*VLOOKUP(AirBSYLD2!CD$4,'[1]INTERNAL PARAMETERS-1'!$B$5:$J$44,8,FALSE)*VLOOKUP(AirBSYLD2!CD$4,'[1]INTERNAL PARAMETERS-1'!$B$5:$J$44,3,FALSE)</f>
        <v>2.9733508118980046E-4</v>
      </c>
      <c r="CE55" s="44">
        <f>AirBSYLD1!CE55*VLOOKUP(AirBSYLD2!CE$4,'[1]INTERNAL PARAMETERS-1'!$B$5:$J$44,5,FALSE)*VLOOKUP(AirBSYLD2!CE$4,'[1]INTERNAL PARAMETERS-1'!$B$5:$J$44,6,FALSE)*VLOOKUP(AirBSYLD2!CE$4,'[1]INTERNAL PARAMETERS-1'!$B$5:$J$44,3,FALSE) + AirBSYLD1!CE55*(1-VLOOKUP(AirBSYLD2!CE$4,'[1]INTERNAL PARAMETERS-1'!$B$5:$J$44,5,FALSE))*VLOOKUP(AirBSYLD2!CE$4,'[1]INTERNAL PARAMETERS-1'!$B$5:$J$44,8,FALSE)*VLOOKUP(AirBSYLD2!CE$4,'[1]INTERNAL PARAMETERS-1'!$B$5:$J$44,3,FALSE)</f>
        <v>4.6372342823658907E-4</v>
      </c>
      <c r="CF55" s="44">
        <f>AirBSYLD1!CF55*VLOOKUP(AirBSYLD2!CF$4,'[1]INTERNAL PARAMETERS-1'!$B$5:$J$44,5,FALSE)*VLOOKUP(AirBSYLD2!CF$4,'[1]INTERNAL PARAMETERS-1'!$B$5:$J$44,6,FALSE)*VLOOKUP(AirBSYLD2!CF$4,'[1]INTERNAL PARAMETERS-1'!$B$5:$J$44,3,FALSE) + AirBSYLD1!CF55*(1-VLOOKUP(AirBSYLD2!CF$4,'[1]INTERNAL PARAMETERS-1'!$B$5:$J$44,5,FALSE))*VLOOKUP(AirBSYLD2!CF$4,'[1]INTERNAL PARAMETERS-1'!$B$5:$J$44,8,FALSE)*VLOOKUP(AirBSYLD2!CF$4,'[1]INTERNAL PARAMETERS-1'!$B$5:$J$44,3,FALSE)</f>
        <v>2.9757141352275104E-4</v>
      </c>
      <c r="CG55" s="44">
        <f>AirBSYLD1!CG55*VLOOKUP(AirBSYLD2!CG$4,'[1]INTERNAL PARAMETERS-1'!$B$5:$J$44,5,FALSE)*VLOOKUP(AirBSYLD2!CG$4,'[1]INTERNAL PARAMETERS-1'!$B$5:$J$44,6,FALSE)*VLOOKUP(AirBSYLD2!CG$4,'[1]INTERNAL PARAMETERS-1'!$B$5:$J$44,3,FALSE) + AirBSYLD1!CG55*(1-VLOOKUP(AirBSYLD2!CG$4,'[1]INTERNAL PARAMETERS-1'!$B$5:$J$44,5,FALSE))*VLOOKUP(AirBSYLD2!CG$4,'[1]INTERNAL PARAMETERS-1'!$B$5:$J$44,8,FALSE)*VLOOKUP(AirBSYLD2!CG$4,'[1]INTERNAL PARAMETERS-1'!$B$5:$J$44,3,FALSE)</f>
        <v>5.9165939071204546E-5</v>
      </c>
      <c r="CH55" s="43">
        <f>AirBSYLD1!CH55*VLOOKUP(AirBSYLD2!CH$4,'[1]INTERNAL PARAMETERS-1'!$B$5:$J$44,5,FALSE)*VLOOKUP(AirBSYLD2!CH$4,'[1]INTERNAL PARAMETERS-1'!$B$5:$J$44,6,FALSE)*VLOOKUP(AirBSYLD2!CH$4,'[1]INTERNAL PARAMETERS-1'!$B$5:$J$44,3,FALSE) + AirBSYLD1!CH55*(1-VLOOKUP(AirBSYLD2!CH$4,'[1]INTERNAL PARAMETERS-1'!$B$5:$J$44,5,FALSE))*VLOOKUP(AirBSYLD2!CH$4,'[1]INTERNAL PARAMETERS-1'!$B$5:$J$44,8,FALSE)*VLOOKUP(AirBSYLD2!CH$4,'[1]INTERNAL PARAMETERS-1'!$B$5:$J$44,3,FALSE)</f>
        <v>0</v>
      </c>
      <c r="CJ55" s="45">
        <f t="shared" si="0"/>
        <v>4.6615807261820752</v>
      </c>
      <c r="CK55" s="43">
        <f t="shared" si="1"/>
        <v>0.47445672813594825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AirBS!X56</f>
        <v>12.763679821824125</v>
      </c>
      <c r="F56" s="59">
        <f>'[1]INTERNAL PARAMETERS-1'!M20</f>
        <v>12.89</v>
      </c>
      <c r="G56" s="45">
        <f>AirBSYLD1!G56*VLOOKUP(AirBSYLD2!G$4,'[1]INTERNAL PARAMETERS-1'!$B$5:$J$44,5,FALSE)*VLOOKUP(AirBSYLD2!G$4,'[1]INTERNAL PARAMETERS-1'!$B$5:$J$44,7,FALSE)*AirBSYLD2!$F56 + AirBSYLD1!G56*(1-VLOOKUP(AirBSYLD2!G$4,'[1]INTERNAL PARAMETERS-1'!$B$5:$J$44,5,FALSE))*VLOOKUP(AirBSYLD2!G$4,'[1]INTERNAL PARAMETERS-1'!$B$5:$J$44,9,FALSE)*AirBSYLD2!$F56</f>
        <v>0.32870988192529216</v>
      </c>
      <c r="H56" s="44">
        <f>AirBSYLD1!H56*VLOOKUP(AirBSYLD2!H$4,'[1]INTERNAL PARAMETERS-1'!$B$5:$J$44,5,FALSE)*VLOOKUP(AirBSYLD2!H$4,'[1]INTERNAL PARAMETERS-1'!$B$5:$J$44,7,FALSE)*AirBSYLD2!$F56 + AirBSYLD1!H56*(1-VLOOKUP(AirBSYLD2!H$4,'[1]INTERNAL PARAMETERS-1'!$B$5:$J$44,5,FALSE))*VLOOKUP(AirBSYLD2!H$4,'[1]INTERNAL PARAMETERS-1'!$B$5:$J$44,9,FALSE)*AirBSYLD2!$F56</f>
        <v>0.18171078220279099</v>
      </c>
      <c r="I56" s="44">
        <f>AirBSYLD1!I56*VLOOKUP(AirBSYLD2!I$4,'[1]INTERNAL PARAMETERS-1'!$B$5:$J$44,5,FALSE)*VLOOKUP(AirBSYLD2!I$4,'[1]INTERNAL PARAMETERS-1'!$B$5:$J$44,7,FALSE)*AirBSYLD2!$F56 + AirBSYLD1!I56*(1-VLOOKUP(AirBSYLD2!I$4,'[1]INTERNAL PARAMETERS-1'!$B$5:$J$44,5,FALSE))*VLOOKUP(AirBSYLD2!I$4,'[1]INTERNAL PARAMETERS-1'!$B$5:$J$44,9,FALSE)*AirBSYLD2!$F56</f>
        <v>0.39575277211307286</v>
      </c>
      <c r="J56" s="44">
        <f>AirBSYLD1!J56*VLOOKUP(AirBSYLD2!J$4,'[1]INTERNAL PARAMETERS-1'!$B$5:$J$44,5,FALSE)*VLOOKUP(AirBSYLD2!J$4,'[1]INTERNAL PARAMETERS-1'!$B$5:$J$44,7,FALSE)*AirBSYLD2!$F56 + AirBSYLD1!J56*(1-VLOOKUP(AirBSYLD2!J$4,'[1]INTERNAL PARAMETERS-1'!$B$5:$J$44,5,FALSE))*VLOOKUP(AirBSYLD2!J$4,'[1]INTERNAL PARAMETERS-1'!$B$5:$J$44,9,FALSE)*AirBSYLD2!$F56</f>
        <v>0</v>
      </c>
      <c r="K56" s="44">
        <f>AirBSYLD1!K56*VLOOKUP(AirBSYLD2!K$4,'[1]INTERNAL PARAMETERS-1'!$B$5:$J$44,5,FALSE)*VLOOKUP(AirBSYLD2!K$4,'[1]INTERNAL PARAMETERS-1'!$B$5:$J$44,7,FALSE)*AirBSYLD2!$F56 + AirBSYLD1!K56*(1-VLOOKUP(AirBSYLD2!K$4,'[1]INTERNAL PARAMETERS-1'!$B$5:$J$44,5,FALSE))*VLOOKUP(AirBSYLD2!K$4,'[1]INTERNAL PARAMETERS-1'!$B$5:$J$44,9,FALSE)*AirBSYLD2!$F56</f>
        <v>0</v>
      </c>
      <c r="L56" s="44">
        <f>AirBSYLD1!L56*VLOOKUP(AirBSYLD2!L$4,'[1]INTERNAL PARAMETERS-1'!$B$5:$J$44,5,FALSE)*VLOOKUP(AirBSYLD2!L$4,'[1]INTERNAL PARAMETERS-1'!$B$5:$J$44,7,FALSE)*AirBSYLD2!$F56 + AirBSYLD1!L56*(1-VLOOKUP(AirBSYLD2!L$4,'[1]INTERNAL PARAMETERS-1'!$B$5:$J$44,5,FALSE))*VLOOKUP(AirBSYLD2!L$4,'[1]INTERNAL PARAMETERS-1'!$B$5:$J$44,9,FALSE)*AirBSYLD2!$F56</f>
        <v>0</v>
      </c>
      <c r="M56" s="44">
        <f>AirBSYLD1!M56*VLOOKUP(AirBSYLD2!M$4,'[1]INTERNAL PARAMETERS-1'!$B$5:$J$44,5,FALSE)*VLOOKUP(AirBSYLD2!M$4,'[1]INTERNAL PARAMETERS-1'!$B$5:$J$44,7,FALSE)*AirBSYLD2!$F56 + AirBSYLD1!M56*(1-VLOOKUP(AirBSYLD2!M$4,'[1]INTERNAL PARAMETERS-1'!$B$5:$J$44,5,FALSE))*VLOOKUP(AirBSYLD2!M$4,'[1]INTERNAL PARAMETERS-1'!$B$5:$J$44,9,FALSE)*AirBSYLD2!$F56</f>
        <v>7.8980389890100158E-2</v>
      </c>
      <c r="N56" s="44">
        <f>AirBSYLD1!N56*VLOOKUP(AirBSYLD2!N$4,'[1]INTERNAL PARAMETERS-1'!$B$5:$J$44,5,FALSE)*VLOOKUP(AirBSYLD2!N$4,'[1]INTERNAL PARAMETERS-1'!$B$5:$J$44,7,FALSE)*AirBSYLD2!$F56 + AirBSYLD1!N56*(1-VLOOKUP(AirBSYLD2!N$4,'[1]INTERNAL PARAMETERS-1'!$B$5:$J$44,5,FALSE))*VLOOKUP(AirBSYLD2!N$4,'[1]INTERNAL PARAMETERS-1'!$B$5:$J$44,9,FALSE)*AirBSYLD2!$F56</f>
        <v>1.0464127082232965E-3</v>
      </c>
      <c r="O56" s="44">
        <f>AirBSYLD1!O56*VLOOKUP(AirBSYLD2!O$4,'[1]INTERNAL PARAMETERS-1'!$B$5:$J$44,5,FALSE)*VLOOKUP(AirBSYLD2!O$4,'[1]INTERNAL PARAMETERS-1'!$B$5:$J$44,7,FALSE)*AirBSYLD2!$F56 + AirBSYLD1!O56*(1-VLOOKUP(AirBSYLD2!O$4,'[1]INTERNAL PARAMETERS-1'!$B$5:$J$44,5,FALSE))*VLOOKUP(AirBSYLD2!O$4,'[1]INTERNAL PARAMETERS-1'!$B$5:$J$44,9,FALSE)*AirBSYLD2!$F56</f>
        <v>0</v>
      </c>
      <c r="P56" s="44">
        <f>AirBSYLD1!P56*VLOOKUP(AirBSYLD2!P$4,'[1]INTERNAL PARAMETERS-1'!$B$5:$J$44,5,FALSE)*VLOOKUP(AirBSYLD2!P$4,'[1]INTERNAL PARAMETERS-1'!$B$5:$J$44,7,FALSE)*AirBSYLD2!$F56 + AirBSYLD1!P56*(1-VLOOKUP(AirBSYLD2!P$4,'[1]INTERNAL PARAMETERS-1'!$B$5:$J$44,5,FALSE))*VLOOKUP(AirBSYLD2!P$4,'[1]INTERNAL PARAMETERS-1'!$B$5:$J$44,9,FALSE)*AirBSYLD2!$F56</f>
        <v>0</v>
      </c>
      <c r="Q56" s="44">
        <f>AirBSYLD1!Q56*VLOOKUP(AirBSYLD2!Q$4,'[1]INTERNAL PARAMETERS-1'!$B$5:$J$44,5,FALSE)*VLOOKUP(AirBSYLD2!Q$4,'[1]INTERNAL PARAMETERS-1'!$B$5:$J$44,7,FALSE)*AirBSYLD2!$F56 + AirBSYLD1!Q56*(1-VLOOKUP(AirBSYLD2!Q$4,'[1]INTERNAL PARAMETERS-1'!$B$5:$J$44,5,FALSE))*VLOOKUP(AirBSYLD2!Q$4,'[1]INTERNAL PARAMETERS-1'!$B$5:$J$44,9,FALSE)*AirBSYLD2!$F56</f>
        <v>0</v>
      </c>
      <c r="R56" s="44">
        <f>AirBSYLD1!R56*VLOOKUP(AirBSYLD2!R$4,'[1]INTERNAL PARAMETERS-1'!$B$5:$J$44,5,FALSE)*VLOOKUP(AirBSYLD2!R$4,'[1]INTERNAL PARAMETERS-1'!$B$5:$J$44,7,FALSE)*AirBSYLD2!$F56 + AirBSYLD1!R56*(1-VLOOKUP(AirBSYLD2!R$4,'[1]INTERNAL PARAMETERS-1'!$B$5:$J$44,5,FALSE))*VLOOKUP(AirBSYLD2!R$4,'[1]INTERNAL PARAMETERS-1'!$B$5:$J$44,9,FALSE)*AirBSYLD2!$F56</f>
        <v>0</v>
      </c>
      <c r="S56" s="44">
        <f>AirBSYLD1!S56*VLOOKUP(AirBSYLD2!S$4,'[1]INTERNAL PARAMETERS-1'!$B$5:$J$44,5,FALSE)*VLOOKUP(AirBSYLD2!S$4,'[1]INTERNAL PARAMETERS-1'!$B$5:$J$44,7,FALSE)*AirBSYLD2!$F56 + AirBSYLD1!S56*(1-VLOOKUP(AirBSYLD2!S$4,'[1]INTERNAL PARAMETERS-1'!$B$5:$J$44,5,FALSE))*VLOOKUP(AirBSYLD2!S$4,'[1]INTERNAL PARAMETERS-1'!$B$5:$J$44,9,FALSE)*AirBSYLD2!$F56</f>
        <v>3.8306162986318157E-2</v>
      </c>
      <c r="T56" s="44">
        <f>AirBSYLD1!T56*VLOOKUP(AirBSYLD2!T$4,'[1]INTERNAL PARAMETERS-1'!$B$5:$J$44,5,FALSE)*VLOOKUP(AirBSYLD2!T$4,'[1]INTERNAL PARAMETERS-1'!$B$5:$J$44,7,FALSE)*AirBSYLD2!$F56 + AirBSYLD1!T56*(1-VLOOKUP(AirBSYLD2!T$4,'[1]INTERNAL PARAMETERS-1'!$B$5:$J$44,5,FALSE))*VLOOKUP(AirBSYLD2!T$4,'[1]INTERNAL PARAMETERS-1'!$B$5:$J$44,9,FALSE)*AirBSYLD2!$F56</f>
        <v>1.3394049760491612E-2</v>
      </c>
      <c r="U56" s="44">
        <f>AirBSYLD1!U56*VLOOKUP(AirBSYLD2!U$4,'[1]INTERNAL PARAMETERS-1'!$B$5:$J$44,5,FALSE)*VLOOKUP(AirBSYLD2!U$4,'[1]INTERNAL PARAMETERS-1'!$B$5:$J$44,7,FALSE)*AirBSYLD2!$F56 + AirBSYLD1!U56*(1-VLOOKUP(AirBSYLD2!U$4,'[1]INTERNAL PARAMETERS-1'!$B$5:$J$44,5,FALSE))*VLOOKUP(AirBSYLD2!U$4,'[1]INTERNAL PARAMETERS-1'!$B$5:$J$44,9,FALSE)*AirBSYLD2!$F56</f>
        <v>3.7836796233904953E-3</v>
      </c>
      <c r="V56" s="44">
        <f>AirBSYLD1!V56*VLOOKUP(AirBSYLD2!V$4,'[1]INTERNAL PARAMETERS-1'!$B$5:$J$44,5,FALSE)*VLOOKUP(AirBSYLD2!V$4,'[1]INTERNAL PARAMETERS-1'!$B$5:$J$44,7,FALSE)*AirBSYLD2!$F56 + AirBSYLD1!V56*(1-VLOOKUP(AirBSYLD2!V$4,'[1]INTERNAL PARAMETERS-1'!$B$5:$J$44,5,FALSE))*VLOOKUP(AirBSYLD2!V$4,'[1]INTERNAL PARAMETERS-1'!$B$5:$J$44,9,FALSE)*AirBSYLD2!$F56</f>
        <v>6.2408053918437387E-2</v>
      </c>
      <c r="W56" s="44">
        <f>AirBSYLD1!W56*VLOOKUP(AirBSYLD2!W$4,'[1]INTERNAL PARAMETERS-1'!$B$5:$J$44,5,FALSE)*VLOOKUP(AirBSYLD2!W$4,'[1]INTERNAL PARAMETERS-1'!$B$5:$J$44,7,FALSE)*AirBSYLD2!$F56 + AirBSYLD1!W56*(1-VLOOKUP(AirBSYLD2!W$4,'[1]INTERNAL PARAMETERS-1'!$B$5:$J$44,5,FALSE))*VLOOKUP(AirBSYLD2!W$4,'[1]INTERNAL PARAMETERS-1'!$B$5:$J$44,9,FALSE)*AirBSYLD2!$F56</f>
        <v>0</v>
      </c>
      <c r="X56" s="44">
        <f>AirBSYLD1!X56*VLOOKUP(AirBSYLD2!X$4,'[1]INTERNAL PARAMETERS-1'!$B$5:$J$44,5,FALSE)*VLOOKUP(AirBSYLD2!X$4,'[1]INTERNAL PARAMETERS-1'!$B$5:$J$44,7,FALSE)*AirBSYLD2!$F56 + AirBSYLD1!X56*(1-VLOOKUP(AirBSYLD2!X$4,'[1]INTERNAL PARAMETERS-1'!$B$5:$J$44,5,FALSE))*VLOOKUP(AirBSYLD2!X$4,'[1]INTERNAL PARAMETERS-1'!$B$5:$J$44,9,FALSE)*AirBSYLD2!$F56</f>
        <v>0</v>
      </c>
      <c r="Y56" s="44">
        <f>AirBSYLD1!Y56*VLOOKUP(AirBSYLD2!Y$4,'[1]INTERNAL PARAMETERS-1'!$B$5:$J$44,5,FALSE)*VLOOKUP(AirBSYLD2!Y$4,'[1]INTERNAL PARAMETERS-1'!$B$5:$J$44,7,FALSE)*AirBSYLD2!$F56 + AirBSYLD1!Y56*(1-VLOOKUP(AirBSYLD2!Y$4,'[1]INTERNAL PARAMETERS-1'!$B$5:$J$44,5,FALSE))*VLOOKUP(AirBSYLD2!Y$4,'[1]INTERNAL PARAMETERS-1'!$B$5:$J$44,9,FALSE)*AirBSYLD2!$F56</f>
        <v>0</v>
      </c>
      <c r="Z56" s="44">
        <f>AirBSYLD1!Z56*VLOOKUP(AirBSYLD2!Z$4,'[1]INTERNAL PARAMETERS-1'!$B$5:$J$44,5,FALSE)*VLOOKUP(AirBSYLD2!Z$4,'[1]INTERNAL PARAMETERS-1'!$B$5:$J$44,7,FALSE)*AirBSYLD2!$F56 + AirBSYLD1!Z56*(1-VLOOKUP(AirBSYLD2!Z$4,'[1]INTERNAL PARAMETERS-1'!$B$5:$J$44,5,FALSE))*VLOOKUP(AirBSYLD2!Z$4,'[1]INTERNAL PARAMETERS-1'!$B$5:$J$44,9,FALSE)*AirBSYLD2!$F56</f>
        <v>0</v>
      </c>
      <c r="AA56" s="44">
        <f>AirBSYLD1!AA56*VLOOKUP(AirBSYLD2!AA$4,'[1]INTERNAL PARAMETERS-1'!$B$5:$J$44,5,FALSE)*VLOOKUP(AirBSYLD2!AA$4,'[1]INTERNAL PARAMETERS-1'!$B$5:$J$44,7,FALSE)*AirBSYLD2!$F56 + AirBSYLD1!AA56*(1-VLOOKUP(AirBSYLD2!AA$4,'[1]INTERNAL PARAMETERS-1'!$B$5:$J$44,5,FALSE))*VLOOKUP(AirBSYLD2!AA$4,'[1]INTERNAL PARAMETERS-1'!$B$5:$J$44,9,FALSE)*AirBSYLD2!$F56</f>
        <v>0</v>
      </c>
      <c r="AB56" s="44">
        <f>AirBSYLD1!AB56*VLOOKUP(AirBSYLD2!AB$4,'[1]INTERNAL PARAMETERS-1'!$B$5:$J$44,5,FALSE)*VLOOKUP(AirBSYLD2!AB$4,'[1]INTERNAL PARAMETERS-1'!$B$5:$J$44,7,FALSE)*AirBSYLD2!$F56 + AirBSYLD1!AB56*(1-VLOOKUP(AirBSYLD2!AB$4,'[1]INTERNAL PARAMETERS-1'!$B$5:$J$44,5,FALSE))*VLOOKUP(AirBSYLD2!AB$4,'[1]INTERNAL PARAMETERS-1'!$B$5:$J$44,9,FALSE)*AirBSYLD2!$F56</f>
        <v>0</v>
      </c>
      <c r="AC56" s="44">
        <f>AirBSYLD1!AC56*VLOOKUP(AirBSYLD2!AC$4,'[1]INTERNAL PARAMETERS-1'!$B$5:$J$44,5,FALSE)*VLOOKUP(AirBSYLD2!AC$4,'[1]INTERNAL PARAMETERS-1'!$B$5:$J$44,7,FALSE)*AirBSYLD2!$F56 + AirBSYLD1!AC56*(1-VLOOKUP(AirBSYLD2!AC$4,'[1]INTERNAL PARAMETERS-1'!$B$5:$J$44,5,FALSE))*VLOOKUP(AirBSYLD2!AC$4,'[1]INTERNAL PARAMETERS-1'!$B$5:$J$44,9,FALSE)*AirBSYLD2!$F56</f>
        <v>0</v>
      </c>
      <c r="AD56" s="44">
        <f>AirBSYLD1!AD56*VLOOKUP(AirBSYLD2!AD$4,'[1]INTERNAL PARAMETERS-1'!$B$5:$J$44,5,FALSE)*VLOOKUP(AirBSYLD2!AD$4,'[1]INTERNAL PARAMETERS-1'!$B$5:$J$44,7,FALSE)*AirBSYLD2!$F56 + AirBSYLD1!AD56*(1-VLOOKUP(AirBSYLD2!AD$4,'[1]INTERNAL PARAMETERS-1'!$B$5:$J$44,5,FALSE))*VLOOKUP(AirBSYLD2!AD$4,'[1]INTERNAL PARAMETERS-1'!$B$5:$J$44,9,FALSE)*AirBSYLD2!$F56</f>
        <v>0</v>
      </c>
      <c r="AE56" s="44">
        <f>AirBSYLD1!AE56*VLOOKUP(AirBSYLD2!AE$4,'[1]INTERNAL PARAMETERS-1'!$B$5:$J$44,5,FALSE)*VLOOKUP(AirBSYLD2!AE$4,'[1]INTERNAL PARAMETERS-1'!$B$5:$J$44,7,FALSE)*AirBSYLD2!$F56 + AirBSYLD1!AE56*(1-VLOOKUP(AirBSYLD2!AE$4,'[1]INTERNAL PARAMETERS-1'!$B$5:$J$44,5,FALSE))*VLOOKUP(AirBSYLD2!AE$4,'[1]INTERNAL PARAMETERS-1'!$B$5:$J$44,9,FALSE)*AirBSYLD2!$F56</f>
        <v>0</v>
      </c>
      <c r="AF56" s="44">
        <f>AirBSYLD1!AF56*VLOOKUP(AirBSYLD2!AF$4,'[1]INTERNAL PARAMETERS-1'!$B$5:$J$44,5,FALSE)*VLOOKUP(AirBSYLD2!AF$4,'[1]INTERNAL PARAMETERS-1'!$B$5:$J$44,7,FALSE)*AirBSYLD2!$F56 + AirBSYLD1!AF56*(1-VLOOKUP(AirBSYLD2!AF$4,'[1]INTERNAL PARAMETERS-1'!$B$5:$J$44,5,FALSE))*VLOOKUP(AirBSYLD2!AF$4,'[1]INTERNAL PARAMETERS-1'!$B$5:$J$44,9,FALSE)*AirBSYLD2!$F56</f>
        <v>0</v>
      </c>
      <c r="AG56" s="44">
        <f>AirBSYLD1!AG56*VLOOKUP(AirBSYLD2!AG$4,'[1]INTERNAL PARAMETERS-1'!$B$5:$J$44,5,FALSE)*VLOOKUP(AirBSYLD2!AG$4,'[1]INTERNAL PARAMETERS-1'!$B$5:$J$44,7,FALSE)*AirBSYLD2!$F56 + AirBSYLD1!AG56*(1-VLOOKUP(AirBSYLD2!AG$4,'[1]INTERNAL PARAMETERS-1'!$B$5:$J$44,5,FALSE))*VLOOKUP(AirBSYLD2!AG$4,'[1]INTERNAL PARAMETERS-1'!$B$5:$J$44,9,FALSE)*AirBSYLD2!$F56</f>
        <v>0</v>
      </c>
      <c r="AH56" s="44">
        <f>AirBSYLD1!AH56*VLOOKUP(AirBSYLD2!AH$4,'[1]INTERNAL PARAMETERS-1'!$B$5:$J$44,5,FALSE)*VLOOKUP(AirBSYLD2!AH$4,'[1]INTERNAL PARAMETERS-1'!$B$5:$J$44,7,FALSE)*AirBSYLD2!$F56 + AirBSYLD1!AH56*(1-VLOOKUP(AirBSYLD2!AH$4,'[1]INTERNAL PARAMETERS-1'!$B$5:$J$44,5,FALSE))*VLOOKUP(AirBSYLD2!AH$4,'[1]INTERNAL PARAMETERS-1'!$B$5:$J$44,9,FALSE)*AirBSYLD2!$F56</f>
        <v>0</v>
      </c>
      <c r="AI56" s="44">
        <f>AirBSYLD1!AI56*VLOOKUP(AirBSYLD2!AI$4,'[1]INTERNAL PARAMETERS-1'!$B$5:$J$44,5,FALSE)*VLOOKUP(AirBSYLD2!AI$4,'[1]INTERNAL PARAMETERS-1'!$B$5:$J$44,7,FALSE)*AirBSYLD2!$F56 + AirBSYLD1!AI56*(1-VLOOKUP(AirBSYLD2!AI$4,'[1]INTERNAL PARAMETERS-1'!$B$5:$J$44,5,FALSE))*VLOOKUP(AirBSYLD2!AI$4,'[1]INTERNAL PARAMETERS-1'!$B$5:$J$44,9,FALSE)*AirBSYLD2!$F56</f>
        <v>8.370972618120566E-4</v>
      </c>
      <c r="AJ56" s="44">
        <f>AirBSYLD1!AJ56*VLOOKUP(AirBSYLD2!AJ$4,'[1]INTERNAL PARAMETERS-1'!$B$5:$J$44,5,FALSE)*VLOOKUP(AirBSYLD2!AJ$4,'[1]INTERNAL PARAMETERS-1'!$B$5:$J$44,7,FALSE)*AirBSYLD2!$F56 + AirBSYLD1!AJ56*(1-VLOOKUP(AirBSYLD2!AJ$4,'[1]INTERNAL PARAMETERS-1'!$B$5:$J$44,5,FALSE))*VLOOKUP(AirBSYLD2!AJ$4,'[1]INTERNAL PARAMETERS-1'!$B$5:$J$44,9,FALSE)*AirBSYLD2!$F56</f>
        <v>2.1764528807113469E-3</v>
      </c>
      <c r="AK56" s="44">
        <f>AirBSYLD1!AK56*VLOOKUP(AirBSYLD2!AK$4,'[1]INTERNAL PARAMETERS-1'!$B$5:$J$44,5,FALSE)*VLOOKUP(AirBSYLD2!AK$4,'[1]INTERNAL PARAMETERS-1'!$B$5:$J$44,7,FALSE)*AirBSYLD2!$F56 + AirBSYLD1!AK56*(1-VLOOKUP(AirBSYLD2!AK$4,'[1]INTERNAL PARAMETERS-1'!$B$5:$J$44,5,FALSE))*VLOOKUP(AirBSYLD2!AK$4,'[1]INTERNAL PARAMETERS-1'!$B$5:$J$44,9,FALSE)*AirBSYLD2!$F56</f>
        <v>0</v>
      </c>
      <c r="AL56" s="44">
        <f>AirBSYLD1!AL56*VLOOKUP(AirBSYLD2!AL$4,'[1]INTERNAL PARAMETERS-1'!$B$5:$J$44,5,FALSE)*VLOOKUP(AirBSYLD2!AL$4,'[1]INTERNAL PARAMETERS-1'!$B$5:$J$44,7,FALSE)*AirBSYLD2!$F56 + AirBSYLD1!AL56*(1-VLOOKUP(AirBSYLD2!AL$4,'[1]INTERNAL PARAMETERS-1'!$B$5:$J$44,5,FALSE))*VLOOKUP(AirBSYLD2!AL$4,'[1]INTERNAL PARAMETERS-1'!$B$5:$J$44,9,FALSE)*AirBSYLD2!$F56</f>
        <v>0</v>
      </c>
      <c r="AM56" s="44">
        <f>AirBSYLD1!AM56*VLOOKUP(AirBSYLD2!AM$4,'[1]INTERNAL PARAMETERS-1'!$B$5:$J$44,5,FALSE)*VLOOKUP(AirBSYLD2!AM$4,'[1]INTERNAL PARAMETERS-1'!$B$5:$J$44,7,FALSE)*AirBSYLD2!$F56 + AirBSYLD1!AM56*(1-VLOOKUP(AirBSYLD2!AM$4,'[1]INTERNAL PARAMETERS-1'!$B$5:$J$44,5,FALSE))*VLOOKUP(AirBSYLD2!AM$4,'[1]INTERNAL PARAMETERS-1'!$B$5:$J$44,9,FALSE)*AirBSYLD2!$F56</f>
        <v>0</v>
      </c>
      <c r="AN56" s="44">
        <f>AirBSYLD1!AN56*VLOOKUP(AirBSYLD2!AN$4,'[1]INTERNAL PARAMETERS-1'!$B$5:$J$44,5,FALSE)*VLOOKUP(AirBSYLD2!AN$4,'[1]INTERNAL PARAMETERS-1'!$B$5:$J$44,7,FALSE)*AirBSYLD2!$F56 + AirBSYLD1!AN56*(1-VLOOKUP(AirBSYLD2!AN$4,'[1]INTERNAL PARAMETERS-1'!$B$5:$J$44,5,FALSE))*VLOOKUP(AirBSYLD2!AN$4,'[1]INTERNAL PARAMETERS-1'!$B$5:$J$44,9,FALSE)*AirBSYLD2!$F56</f>
        <v>0</v>
      </c>
      <c r="AO56" s="44">
        <f>AirBSYLD1!AO56*VLOOKUP(AirBSYLD2!AO$4,'[1]INTERNAL PARAMETERS-1'!$B$5:$J$44,5,FALSE)*VLOOKUP(AirBSYLD2!AO$4,'[1]INTERNAL PARAMETERS-1'!$B$5:$J$44,7,FALSE)*AirBSYLD2!$F56 + AirBSYLD1!AO56*(1-VLOOKUP(AirBSYLD2!AO$4,'[1]INTERNAL PARAMETERS-1'!$B$5:$J$44,5,FALSE))*VLOOKUP(AirBSYLD2!AO$4,'[1]INTERNAL PARAMETERS-1'!$B$5:$J$44,9,FALSE)*AirBSYLD2!$F56</f>
        <v>0</v>
      </c>
      <c r="AP56" s="44">
        <f>AirBSYLD1!AP56*VLOOKUP(AirBSYLD2!AP$4,'[1]INTERNAL PARAMETERS-1'!$B$5:$J$44,5,FALSE)*VLOOKUP(AirBSYLD2!AP$4,'[1]INTERNAL PARAMETERS-1'!$B$5:$J$44,7,FALSE)*AirBSYLD2!$F56 + AirBSYLD1!AP56*(1-VLOOKUP(AirBSYLD2!AP$4,'[1]INTERNAL PARAMETERS-1'!$B$5:$J$44,5,FALSE))*VLOOKUP(AirBSYLD2!AP$4,'[1]INTERNAL PARAMETERS-1'!$B$5:$J$44,9,FALSE)*AirBSYLD2!$F56</f>
        <v>0</v>
      </c>
      <c r="AQ56" s="44">
        <f>AirBSYLD1!AQ56*VLOOKUP(AirBSYLD2!AQ$4,'[1]INTERNAL PARAMETERS-1'!$B$5:$J$44,5,FALSE)*VLOOKUP(AirBSYLD2!AQ$4,'[1]INTERNAL PARAMETERS-1'!$B$5:$J$44,7,FALSE)*AirBSYLD2!$F56 + AirBSYLD1!AQ56*(1-VLOOKUP(AirBSYLD2!AQ$4,'[1]INTERNAL PARAMETERS-1'!$B$5:$J$44,5,FALSE))*VLOOKUP(AirBSYLD2!AQ$4,'[1]INTERNAL PARAMETERS-1'!$B$5:$J$44,9,FALSE)*AirBSYLD2!$F56</f>
        <v>0</v>
      </c>
      <c r="AR56" s="44">
        <f>AirBSYLD1!AR56*VLOOKUP(AirBSYLD2!AR$4,'[1]INTERNAL PARAMETERS-1'!$B$5:$J$44,5,FALSE)*VLOOKUP(AirBSYLD2!AR$4,'[1]INTERNAL PARAMETERS-1'!$B$5:$J$44,7,FALSE)*AirBSYLD2!$F56 + AirBSYLD1!AR56*(1-VLOOKUP(AirBSYLD2!AR$4,'[1]INTERNAL PARAMETERS-1'!$B$5:$J$44,5,FALSE))*VLOOKUP(AirBSYLD2!AR$4,'[1]INTERNAL PARAMETERS-1'!$B$5:$J$44,9,FALSE)*AirBSYLD2!$F56</f>
        <v>0</v>
      </c>
      <c r="AS56" s="44">
        <f>AirBSYLD1!AS56*VLOOKUP(AirBSYLD2!AS$4,'[1]INTERNAL PARAMETERS-1'!$B$5:$J$44,5,FALSE)*VLOOKUP(AirBSYLD2!AS$4,'[1]INTERNAL PARAMETERS-1'!$B$5:$J$44,7,FALSE)*AirBSYLD2!$F56 + AirBSYLD1!AS56*(1-VLOOKUP(AirBSYLD2!AS$4,'[1]INTERNAL PARAMETERS-1'!$B$5:$J$44,5,FALSE))*VLOOKUP(AirBSYLD2!AS$4,'[1]INTERNAL PARAMETERS-1'!$B$5:$J$44,9,FALSE)*AirBSYLD2!$F56</f>
        <v>0</v>
      </c>
      <c r="AT56" s="43">
        <f>AirBSYLD1!AT56*VLOOKUP(AirBSYLD2!AT$4,'[1]INTERNAL PARAMETERS-1'!$B$5:$J$44,5,FALSE)*VLOOKUP(AirBSYLD2!AT$4,'[1]INTERNAL PARAMETERS-1'!$B$5:$J$44,7,FALSE)*AirBSYLD2!$F56 + AirBSYLD1!AT56*(1-VLOOKUP(AirBSYLD2!AT$4,'[1]INTERNAL PARAMETERS-1'!$B$5:$J$44,5,FALSE))*VLOOKUP(AirBSYLD2!AT$4,'[1]INTERNAL PARAMETERS-1'!$B$5:$J$44,9,FALSE)*AirBSYLD2!$F56</f>
        <v>0</v>
      </c>
      <c r="AU56" s="45">
        <f>AirBSYLD1!AU56*VLOOKUP(AirBSYLD2!AU$4,'[1]INTERNAL PARAMETERS-1'!$B$5:$J$44,5,FALSE)*VLOOKUP(AirBSYLD2!AU$4,'[1]INTERNAL PARAMETERS-1'!$B$5:$J$44,6,FALSE)*VLOOKUP(AirBSYLD2!AU$4,'[1]INTERNAL PARAMETERS-1'!$B$5:$J$44,3,FALSE) + AirBSYLD1!AU56*(1-VLOOKUP(AirBSYLD2!AU$4,'[1]INTERNAL PARAMETERS-1'!$B$5:$J$44,5,FALSE))*VLOOKUP(AirBSYLD2!AU$4,'[1]INTERNAL PARAMETERS-1'!$B$5:$J$44,8,FALSE)*VLOOKUP(AirBSYLD2!AU$4,'[1]INTERNAL PARAMETERS-1'!$B$5:$J$44,3,FALSE)</f>
        <v>0</v>
      </c>
      <c r="AV56" s="44">
        <f>AirBSYLD1!AV56*VLOOKUP(AirBSYLD2!AV$4,'[1]INTERNAL PARAMETERS-1'!$B$5:$J$44,5,FALSE)*VLOOKUP(AirBSYLD2!AV$4,'[1]INTERNAL PARAMETERS-1'!$B$5:$J$44,6,FALSE)*VLOOKUP(AirBSYLD2!AV$4,'[1]INTERNAL PARAMETERS-1'!$B$5:$J$44,3,FALSE) + AirBSYLD1!AV56*(1-VLOOKUP(AirBSYLD2!AV$4,'[1]INTERNAL PARAMETERS-1'!$B$5:$J$44,5,FALSE))*VLOOKUP(AirBSYLD2!AV$4,'[1]INTERNAL PARAMETERS-1'!$B$5:$J$44,8,FALSE)*VLOOKUP(AirBSYLD2!AV$4,'[1]INTERNAL PARAMETERS-1'!$B$5:$J$44,3,FALSE)</f>
        <v>0</v>
      </c>
      <c r="AW56" s="44">
        <f>AirBSYLD1!AW56*VLOOKUP(AirBSYLD2!AW$4,'[1]INTERNAL PARAMETERS-1'!$B$5:$J$44,5,FALSE)*VLOOKUP(AirBSYLD2!AW$4,'[1]INTERNAL PARAMETERS-1'!$B$5:$J$44,6,FALSE)*VLOOKUP(AirBSYLD2!AW$4,'[1]INTERNAL PARAMETERS-1'!$B$5:$J$44,3,FALSE) + AirBSYLD1!AW56*(1-VLOOKUP(AirBSYLD2!AW$4,'[1]INTERNAL PARAMETERS-1'!$B$5:$J$44,5,FALSE))*VLOOKUP(AirBSYLD2!AW$4,'[1]INTERNAL PARAMETERS-1'!$B$5:$J$44,8,FALSE)*VLOOKUP(AirBSYLD2!AW$4,'[1]INTERNAL PARAMETERS-1'!$B$5:$J$44,3,FALSE)</f>
        <v>3.6249523525115894E-2</v>
      </c>
      <c r="AX56" s="44">
        <f>AirBSYLD1!AX56*VLOOKUP(AirBSYLD2!AX$4,'[1]INTERNAL PARAMETERS-1'!$B$5:$J$44,5,FALSE)*VLOOKUP(AirBSYLD2!AX$4,'[1]INTERNAL PARAMETERS-1'!$B$5:$J$44,6,FALSE)*VLOOKUP(AirBSYLD2!AX$4,'[1]INTERNAL PARAMETERS-1'!$B$5:$J$44,3,FALSE) + AirBSYLD1!AX56*(1-VLOOKUP(AirBSYLD2!AX$4,'[1]INTERNAL PARAMETERS-1'!$B$5:$J$44,5,FALSE))*VLOOKUP(AirBSYLD2!AX$4,'[1]INTERNAL PARAMETERS-1'!$B$5:$J$44,8,FALSE)*VLOOKUP(AirBSYLD2!AX$4,'[1]INTERNAL PARAMETERS-1'!$B$5:$J$44,3,FALSE)</f>
        <v>0</v>
      </c>
      <c r="AY56" s="44">
        <f>AirBSYLD1!AY56*VLOOKUP(AirBSYLD2!AY$4,'[1]INTERNAL PARAMETERS-1'!$B$5:$J$44,5,FALSE)*VLOOKUP(AirBSYLD2!AY$4,'[1]INTERNAL PARAMETERS-1'!$B$5:$J$44,6,FALSE)*VLOOKUP(AirBSYLD2!AY$4,'[1]INTERNAL PARAMETERS-1'!$B$5:$J$44,3,FALSE) + AirBSYLD1!AY56*(1-VLOOKUP(AirBSYLD2!AY$4,'[1]INTERNAL PARAMETERS-1'!$B$5:$J$44,5,FALSE))*VLOOKUP(AirBSYLD2!AY$4,'[1]INTERNAL PARAMETERS-1'!$B$5:$J$44,8,FALSE)*VLOOKUP(AirBSYLD2!AY$4,'[1]INTERNAL PARAMETERS-1'!$B$5:$J$44,3,FALSE)</f>
        <v>0</v>
      </c>
      <c r="AZ56" s="44">
        <f>AirBSYLD1!AZ56*VLOOKUP(AirBSYLD2!AZ$4,'[1]INTERNAL PARAMETERS-1'!$B$5:$J$44,5,FALSE)*VLOOKUP(AirBSYLD2!AZ$4,'[1]INTERNAL PARAMETERS-1'!$B$5:$J$44,6,FALSE)*VLOOKUP(AirBSYLD2!AZ$4,'[1]INTERNAL PARAMETERS-1'!$B$5:$J$44,3,FALSE) + AirBSYLD1!AZ56*(1-VLOOKUP(AirBSYLD2!AZ$4,'[1]INTERNAL PARAMETERS-1'!$B$5:$J$44,5,FALSE))*VLOOKUP(AirBSYLD2!AZ$4,'[1]INTERNAL PARAMETERS-1'!$B$5:$J$44,8,FALSE)*VLOOKUP(AirBSYLD2!AZ$4,'[1]INTERNAL PARAMETERS-1'!$B$5:$J$44,3,FALSE)</f>
        <v>0</v>
      </c>
      <c r="BA56" s="44">
        <f>AirBSYLD1!BA56*VLOOKUP(AirBSYLD2!BA$4,'[1]INTERNAL PARAMETERS-1'!$B$5:$J$44,5,FALSE)*VLOOKUP(AirBSYLD2!BA$4,'[1]INTERNAL PARAMETERS-1'!$B$5:$J$44,6,FALSE)*VLOOKUP(AirBSYLD2!BA$4,'[1]INTERNAL PARAMETERS-1'!$B$5:$J$44,3,FALSE) + AirBSYLD1!BA56*(1-VLOOKUP(AirBSYLD2!BA$4,'[1]INTERNAL PARAMETERS-1'!$B$5:$J$44,5,FALSE))*VLOOKUP(AirBSYLD2!BA$4,'[1]INTERNAL PARAMETERS-1'!$B$5:$J$44,8,FALSE)*VLOOKUP(AirBSYLD2!BA$4,'[1]INTERNAL PARAMETERS-1'!$B$5:$J$44,3,FALSE)</f>
        <v>7.2308877678764608E-2</v>
      </c>
      <c r="BB56" s="44">
        <f>AirBSYLD1!BB56*VLOOKUP(AirBSYLD2!BB$4,'[1]INTERNAL PARAMETERS-1'!$B$5:$J$44,5,FALSE)*VLOOKUP(AirBSYLD2!BB$4,'[1]INTERNAL PARAMETERS-1'!$B$5:$J$44,6,FALSE)*VLOOKUP(AirBSYLD2!BB$4,'[1]INTERNAL PARAMETERS-1'!$B$5:$J$44,3,FALSE) + AirBSYLD1!BB56*(1-VLOOKUP(AirBSYLD2!BB$4,'[1]INTERNAL PARAMETERS-1'!$B$5:$J$44,5,FALSE))*VLOOKUP(AirBSYLD2!BB$4,'[1]INTERNAL PARAMETERS-1'!$B$5:$J$44,8,FALSE)*VLOOKUP(AirBSYLD2!BB$4,'[1]INTERNAL PARAMETERS-1'!$B$5:$J$44,3,FALSE)</f>
        <v>4.7811967417149817E-3</v>
      </c>
      <c r="BC56" s="44">
        <f>AirBSYLD1!BC56*VLOOKUP(AirBSYLD2!BC$4,'[1]INTERNAL PARAMETERS-1'!$B$5:$J$44,5,FALSE)*VLOOKUP(AirBSYLD2!BC$4,'[1]INTERNAL PARAMETERS-1'!$B$5:$J$44,6,FALSE)*VLOOKUP(AirBSYLD2!BC$4,'[1]INTERNAL PARAMETERS-1'!$B$5:$J$44,3,FALSE) + AirBSYLD1!BC56*(1-VLOOKUP(AirBSYLD2!BC$4,'[1]INTERNAL PARAMETERS-1'!$B$5:$J$44,5,FALSE))*VLOOKUP(AirBSYLD2!BC$4,'[1]INTERNAL PARAMETERS-1'!$B$5:$J$44,8,FALSE)*VLOOKUP(AirBSYLD2!BC$4,'[1]INTERNAL PARAMETERS-1'!$B$5:$J$44,3,FALSE)</f>
        <v>2.2441103618719982E-2</v>
      </c>
      <c r="BD56" s="44">
        <f>AirBSYLD1!BD56*VLOOKUP(AirBSYLD2!BD$4,'[1]INTERNAL PARAMETERS-1'!$B$5:$J$44,5,FALSE)*VLOOKUP(AirBSYLD2!BD$4,'[1]INTERNAL PARAMETERS-1'!$B$5:$J$44,6,FALSE)*VLOOKUP(AirBSYLD2!BD$4,'[1]INTERNAL PARAMETERS-1'!$B$5:$J$44,3,FALSE) + AirBSYLD1!BD56*(1-VLOOKUP(AirBSYLD2!BD$4,'[1]INTERNAL PARAMETERS-1'!$B$5:$J$44,5,FALSE))*VLOOKUP(AirBSYLD2!BD$4,'[1]INTERNAL PARAMETERS-1'!$B$5:$J$44,8,FALSE)*VLOOKUP(AirBSYLD2!BD$4,'[1]INTERNAL PARAMETERS-1'!$B$5:$J$44,3,FALSE)</f>
        <v>3.1187037050020958E-3</v>
      </c>
      <c r="BE56" s="44">
        <f>AirBSYLD1!BE56*VLOOKUP(AirBSYLD2!BE$4,'[1]INTERNAL PARAMETERS-1'!$B$5:$J$44,5,FALSE)*VLOOKUP(AirBSYLD2!BE$4,'[1]INTERNAL PARAMETERS-1'!$B$5:$J$44,6,FALSE)*VLOOKUP(AirBSYLD2!BE$4,'[1]INTERNAL PARAMETERS-1'!$B$5:$J$44,3,FALSE) + AirBSYLD1!BE56*(1-VLOOKUP(AirBSYLD2!BE$4,'[1]INTERNAL PARAMETERS-1'!$B$5:$J$44,5,FALSE))*VLOOKUP(AirBSYLD2!BE$4,'[1]INTERNAL PARAMETERS-1'!$B$5:$J$44,8,FALSE)*VLOOKUP(AirBSYLD2!BE$4,'[1]INTERNAL PARAMETERS-1'!$B$5:$J$44,3,FALSE)</f>
        <v>1.6430240009411661E-2</v>
      </c>
      <c r="BF56" s="44">
        <f>AirBSYLD1!BF56*VLOOKUP(AirBSYLD2!BF$4,'[1]INTERNAL PARAMETERS-1'!$B$5:$J$44,5,FALSE)*VLOOKUP(AirBSYLD2!BF$4,'[1]INTERNAL PARAMETERS-1'!$B$5:$J$44,6,FALSE)*VLOOKUP(AirBSYLD2!BF$4,'[1]INTERNAL PARAMETERS-1'!$B$5:$J$44,3,FALSE) + AirBSYLD1!BF56*(1-VLOOKUP(AirBSYLD2!BF$4,'[1]INTERNAL PARAMETERS-1'!$B$5:$J$44,5,FALSE))*VLOOKUP(AirBSYLD2!BF$4,'[1]INTERNAL PARAMETERS-1'!$B$5:$J$44,8,FALSE)*VLOOKUP(AirBSYLD2!BF$4,'[1]INTERNAL PARAMETERS-1'!$B$5:$J$44,3,FALSE)</f>
        <v>0</v>
      </c>
      <c r="BG56" s="44">
        <f>AirBSYLD1!BG56*VLOOKUP(AirBSYLD2!BG$4,'[1]INTERNAL PARAMETERS-1'!$B$5:$J$44,5,FALSE)*VLOOKUP(AirBSYLD2!BG$4,'[1]INTERNAL PARAMETERS-1'!$B$5:$J$44,6,FALSE)*VLOOKUP(AirBSYLD2!BG$4,'[1]INTERNAL PARAMETERS-1'!$B$5:$J$44,3,FALSE) + AirBSYLD1!BG56*(1-VLOOKUP(AirBSYLD2!BG$4,'[1]INTERNAL PARAMETERS-1'!$B$5:$J$44,5,FALSE))*VLOOKUP(AirBSYLD2!BG$4,'[1]INTERNAL PARAMETERS-1'!$B$5:$J$44,8,FALSE)*VLOOKUP(AirBSYLD2!BG$4,'[1]INTERNAL PARAMETERS-1'!$B$5:$J$44,3,FALSE)</f>
        <v>4.4321048620722218E-3</v>
      </c>
      <c r="BH56" s="44">
        <f>AirBSYLD1!BH56*VLOOKUP(AirBSYLD2!BH$4,'[1]INTERNAL PARAMETERS-1'!$B$5:$J$44,5,FALSE)*VLOOKUP(AirBSYLD2!BH$4,'[1]INTERNAL PARAMETERS-1'!$B$5:$J$44,6,FALSE)*VLOOKUP(AirBSYLD2!BH$4,'[1]INTERNAL PARAMETERS-1'!$B$5:$J$44,3,FALSE) + AirBSYLD1!BH56*(1-VLOOKUP(AirBSYLD2!BH$4,'[1]INTERNAL PARAMETERS-1'!$B$5:$J$44,5,FALSE))*VLOOKUP(AirBSYLD2!BH$4,'[1]INTERNAL PARAMETERS-1'!$B$5:$J$44,8,FALSE)*VLOOKUP(AirBSYLD2!BH$4,'[1]INTERNAL PARAMETERS-1'!$B$5:$J$44,3,FALSE)</f>
        <v>3.2261296801180287E-5</v>
      </c>
      <c r="BI56" s="44">
        <f>AirBSYLD1!BI56*VLOOKUP(AirBSYLD2!BI$4,'[1]INTERNAL PARAMETERS-1'!$B$5:$J$44,5,FALSE)*VLOOKUP(AirBSYLD2!BI$4,'[1]INTERNAL PARAMETERS-1'!$B$5:$J$44,6,FALSE)*VLOOKUP(AirBSYLD2!BI$4,'[1]INTERNAL PARAMETERS-1'!$B$5:$J$44,3,FALSE) + AirBSYLD1!BI56*(1-VLOOKUP(AirBSYLD2!BI$4,'[1]INTERNAL PARAMETERS-1'!$B$5:$J$44,5,FALSE))*VLOOKUP(AirBSYLD2!BI$4,'[1]INTERNAL PARAMETERS-1'!$B$5:$J$44,8,FALSE)*VLOOKUP(AirBSYLD2!BI$4,'[1]INTERNAL PARAMETERS-1'!$B$5:$J$44,3,FALSE)</f>
        <v>0</v>
      </c>
      <c r="BJ56" s="44">
        <f>AirBSYLD1!BJ56*VLOOKUP(AirBSYLD2!BJ$4,'[1]INTERNAL PARAMETERS-1'!$B$5:$J$44,5,FALSE)*VLOOKUP(AirBSYLD2!BJ$4,'[1]INTERNAL PARAMETERS-1'!$B$5:$J$44,6,FALSE)*VLOOKUP(AirBSYLD2!BJ$4,'[1]INTERNAL PARAMETERS-1'!$B$5:$J$44,3,FALSE) + AirBSYLD1!BJ56*(1-VLOOKUP(AirBSYLD2!BJ$4,'[1]INTERNAL PARAMETERS-1'!$B$5:$J$44,5,FALSE))*VLOOKUP(AirBSYLD2!BJ$4,'[1]INTERNAL PARAMETERS-1'!$B$5:$J$44,8,FALSE)*VLOOKUP(AirBSYLD2!BJ$4,'[1]INTERNAL PARAMETERS-1'!$B$5:$J$44,3,FALSE)</f>
        <v>2.9294748362466089E-3</v>
      </c>
      <c r="BK56" s="44">
        <f>AirBSYLD1!BK56*VLOOKUP(AirBSYLD2!BK$4,'[1]INTERNAL PARAMETERS-1'!$B$5:$J$44,5,FALSE)*VLOOKUP(AirBSYLD2!BK$4,'[1]INTERNAL PARAMETERS-1'!$B$5:$J$44,6,FALSE)*VLOOKUP(AirBSYLD2!BK$4,'[1]INTERNAL PARAMETERS-1'!$B$5:$J$44,3,FALSE) + AirBSYLD1!BK56*(1-VLOOKUP(AirBSYLD2!BK$4,'[1]INTERNAL PARAMETERS-1'!$B$5:$J$44,5,FALSE))*VLOOKUP(AirBSYLD2!BK$4,'[1]INTERNAL PARAMETERS-1'!$B$5:$J$44,8,FALSE)*VLOOKUP(AirBSYLD2!BK$4,'[1]INTERNAL PARAMETERS-1'!$B$5:$J$44,3,FALSE)</f>
        <v>2.0490525665550429E-3</v>
      </c>
      <c r="BL56" s="44">
        <f>AirBSYLD1!BL56*VLOOKUP(AirBSYLD2!BL$4,'[1]INTERNAL PARAMETERS-1'!$B$5:$J$44,5,FALSE)*VLOOKUP(AirBSYLD2!BL$4,'[1]INTERNAL PARAMETERS-1'!$B$5:$J$44,6,FALSE)*VLOOKUP(AirBSYLD2!BL$4,'[1]INTERNAL PARAMETERS-1'!$B$5:$J$44,3,FALSE) + AirBSYLD1!BL56*(1-VLOOKUP(AirBSYLD2!BL$4,'[1]INTERNAL PARAMETERS-1'!$B$5:$J$44,5,FALSE))*VLOOKUP(AirBSYLD2!BL$4,'[1]INTERNAL PARAMETERS-1'!$B$5:$J$44,8,FALSE)*VLOOKUP(AirBSYLD2!BL$4,'[1]INTERNAL PARAMETERS-1'!$B$5:$J$44,3,FALSE)</f>
        <v>5.90518287215255E-3</v>
      </c>
      <c r="BM56" s="44">
        <f>AirBSYLD1!BM56*VLOOKUP(AirBSYLD2!BM$4,'[1]INTERNAL PARAMETERS-1'!$B$5:$J$44,5,FALSE)*VLOOKUP(AirBSYLD2!BM$4,'[1]INTERNAL PARAMETERS-1'!$B$5:$J$44,6,FALSE)*VLOOKUP(AirBSYLD2!BM$4,'[1]INTERNAL PARAMETERS-1'!$B$5:$J$44,3,FALSE) + AirBSYLD1!BM56*(1-VLOOKUP(AirBSYLD2!BM$4,'[1]INTERNAL PARAMETERS-1'!$B$5:$J$44,5,FALSE))*VLOOKUP(AirBSYLD2!BM$4,'[1]INTERNAL PARAMETERS-1'!$B$5:$J$44,8,FALSE)*VLOOKUP(AirBSYLD2!BM$4,'[1]INTERNAL PARAMETERS-1'!$B$5:$J$44,3,FALSE)</f>
        <v>5.2305158810541635E-3</v>
      </c>
      <c r="BN56" s="44">
        <f>AirBSYLD1!BN56*VLOOKUP(AirBSYLD2!BN$4,'[1]INTERNAL PARAMETERS-1'!$B$5:$J$44,5,FALSE)*VLOOKUP(AirBSYLD2!BN$4,'[1]INTERNAL PARAMETERS-1'!$B$5:$J$44,6,FALSE)*VLOOKUP(AirBSYLD2!BN$4,'[1]INTERNAL PARAMETERS-1'!$B$5:$J$44,3,FALSE) + AirBSYLD1!BN56*(1-VLOOKUP(AirBSYLD2!BN$4,'[1]INTERNAL PARAMETERS-1'!$B$5:$J$44,5,FALSE))*VLOOKUP(AirBSYLD2!BN$4,'[1]INTERNAL PARAMETERS-1'!$B$5:$J$44,8,FALSE)*VLOOKUP(AirBSYLD2!BN$4,'[1]INTERNAL PARAMETERS-1'!$B$5:$J$44,3,FALSE)</f>
        <v>1.7520512491440356E-3</v>
      </c>
      <c r="BO56" s="44">
        <f>AirBSYLD1!BO56*VLOOKUP(AirBSYLD2!BO$4,'[1]INTERNAL PARAMETERS-1'!$B$5:$J$44,5,FALSE)*VLOOKUP(AirBSYLD2!BO$4,'[1]INTERNAL PARAMETERS-1'!$B$5:$J$44,6,FALSE)*VLOOKUP(AirBSYLD2!BO$4,'[1]INTERNAL PARAMETERS-1'!$B$5:$J$44,3,FALSE) + AirBSYLD1!BO56*(1-VLOOKUP(AirBSYLD2!BO$4,'[1]INTERNAL PARAMETERS-1'!$B$5:$J$44,5,FALSE))*VLOOKUP(AirBSYLD2!BO$4,'[1]INTERNAL PARAMETERS-1'!$B$5:$J$44,8,FALSE)*VLOOKUP(AirBSYLD2!BO$4,'[1]INTERNAL PARAMETERS-1'!$B$5:$J$44,3,FALSE)</f>
        <v>9.7978753248029009E-4</v>
      </c>
      <c r="BP56" s="44">
        <f>AirBSYLD1!BP56*VLOOKUP(AirBSYLD2!BP$4,'[1]INTERNAL PARAMETERS-1'!$B$5:$J$44,5,FALSE)*VLOOKUP(AirBSYLD2!BP$4,'[1]INTERNAL PARAMETERS-1'!$B$5:$J$44,6,FALSE)*VLOOKUP(AirBSYLD2!BP$4,'[1]INTERNAL PARAMETERS-1'!$B$5:$J$44,3,FALSE) + AirBSYLD1!BP56*(1-VLOOKUP(AirBSYLD2!BP$4,'[1]INTERNAL PARAMETERS-1'!$B$5:$J$44,5,FALSE))*VLOOKUP(AirBSYLD2!BP$4,'[1]INTERNAL PARAMETERS-1'!$B$5:$J$44,8,FALSE)*VLOOKUP(AirBSYLD2!BP$4,'[1]INTERNAL PARAMETERS-1'!$B$5:$J$44,3,FALSE)</f>
        <v>8.4636563700642866E-5</v>
      </c>
      <c r="BQ56" s="44">
        <f>AirBSYLD1!BQ56*VLOOKUP(AirBSYLD2!BQ$4,'[1]INTERNAL PARAMETERS-1'!$B$5:$J$44,5,FALSE)*VLOOKUP(AirBSYLD2!BQ$4,'[1]INTERNAL PARAMETERS-1'!$B$5:$J$44,6,FALSE)*VLOOKUP(AirBSYLD2!BQ$4,'[1]INTERNAL PARAMETERS-1'!$B$5:$J$44,3,FALSE) + AirBSYLD1!BQ56*(1-VLOOKUP(AirBSYLD2!BQ$4,'[1]INTERNAL PARAMETERS-1'!$B$5:$J$44,5,FALSE))*VLOOKUP(AirBSYLD2!BQ$4,'[1]INTERNAL PARAMETERS-1'!$B$5:$J$44,8,FALSE)*VLOOKUP(AirBSYLD2!BQ$4,'[1]INTERNAL PARAMETERS-1'!$B$5:$J$44,3,FALSE)</f>
        <v>7.0020514876274623E-3</v>
      </c>
      <c r="BR56" s="44">
        <f>AirBSYLD1!BR56*VLOOKUP(AirBSYLD2!BR$4,'[1]INTERNAL PARAMETERS-1'!$B$5:$J$44,5,FALSE)*VLOOKUP(AirBSYLD2!BR$4,'[1]INTERNAL PARAMETERS-1'!$B$5:$J$44,6,FALSE)*VLOOKUP(AirBSYLD2!BR$4,'[1]INTERNAL PARAMETERS-1'!$B$5:$J$44,3,FALSE) + AirBSYLD1!BR56*(1-VLOOKUP(AirBSYLD2!BR$4,'[1]INTERNAL PARAMETERS-1'!$B$5:$J$44,5,FALSE))*VLOOKUP(AirBSYLD2!BR$4,'[1]INTERNAL PARAMETERS-1'!$B$5:$J$44,8,FALSE)*VLOOKUP(AirBSYLD2!BR$4,'[1]INTERNAL PARAMETERS-1'!$B$5:$J$44,3,FALSE)</f>
        <v>1.6334654112929164E-4</v>
      </c>
      <c r="BS56" s="44">
        <f>AirBSYLD1!BS56*VLOOKUP(AirBSYLD2!BS$4,'[1]INTERNAL PARAMETERS-1'!$B$5:$J$44,5,FALSE)*VLOOKUP(AirBSYLD2!BS$4,'[1]INTERNAL PARAMETERS-1'!$B$5:$J$44,6,FALSE)*VLOOKUP(AirBSYLD2!BS$4,'[1]INTERNAL PARAMETERS-1'!$B$5:$J$44,3,FALSE) + AirBSYLD1!BS56*(1-VLOOKUP(AirBSYLD2!BS$4,'[1]INTERNAL PARAMETERS-1'!$B$5:$J$44,5,FALSE))*VLOOKUP(AirBSYLD2!BS$4,'[1]INTERNAL PARAMETERS-1'!$B$5:$J$44,8,FALSE)*VLOOKUP(AirBSYLD2!BS$4,'[1]INTERNAL PARAMETERS-1'!$B$5:$J$44,3,FALSE)</f>
        <v>1.4580350707675622E-5</v>
      </c>
      <c r="BT56" s="44">
        <f>AirBSYLD1!BT56*VLOOKUP(AirBSYLD2!BT$4,'[1]INTERNAL PARAMETERS-1'!$B$5:$J$44,5,FALSE)*VLOOKUP(AirBSYLD2!BT$4,'[1]INTERNAL PARAMETERS-1'!$B$5:$J$44,6,FALSE)*VLOOKUP(AirBSYLD2!BT$4,'[1]INTERNAL PARAMETERS-1'!$B$5:$J$44,3,FALSE) + AirBSYLD1!BT56*(1-VLOOKUP(AirBSYLD2!BT$4,'[1]INTERNAL PARAMETERS-1'!$B$5:$J$44,5,FALSE))*VLOOKUP(AirBSYLD2!BT$4,'[1]INTERNAL PARAMETERS-1'!$B$5:$J$44,8,FALSE)*VLOOKUP(AirBSYLD2!BT$4,'[1]INTERNAL PARAMETERS-1'!$B$5:$J$44,3,FALSE)</f>
        <v>0</v>
      </c>
      <c r="BU56" s="44">
        <f>AirBSYLD1!BU56*VLOOKUP(AirBSYLD2!BU$4,'[1]INTERNAL PARAMETERS-1'!$B$5:$J$44,5,FALSE)*VLOOKUP(AirBSYLD2!BU$4,'[1]INTERNAL PARAMETERS-1'!$B$5:$J$44,6,FALSE)*VLOOKUP(AirBSYLD2!BU$4,'[1]INTERNAL PARAMETERS-1'!$B$5:$J$44,3,FALSE) + AirBSYLD1!BU56*(1-VLOOKUP(AirBSYLD2!BU$4,'[1]INTERNAL PARAMETERS-1'!$B$5:$J$44,5,FALSE))*VLOOKUP(AirBSYLD2!BU$4,'[1]INTERNAL PARAMETERS-1'!$B$5:$J$44,8,FALSE)*VLOOKUP(AirBSYLD2!BU$4,'[1]INTERNAL PARAMETERS-1'!$B$5:$J$44,3,FALSE)</f>
        <v>0</v>
      </c>
      <c r="BV56" s="44">
        <f>AirBSYLD1!BV56*VLOOKUP(AirBSYLD2!BV$4,'[1]INTERNAL PARAMETERS-1'!$B$5:$J$44,5,FALSE)*VLOOKUP(AirBSYLD2!BV$4,'[1]INTERNAL PARAMETERS-1'!$B$5:$J$44,6,FALSE)*VLOOKUP(AirBSYLD2!BV$4,'[1]INTERNAL PARAMETERS-1'!$B$5:$J$44,3,FALSE) + AirBSYLD1!BV56*(1-VLOOKUP(AirBSYLD2!BV$4,'[1]INTERNAL PARAMETERS-1'!$B$5:$J$44,5,FALSE))*VLOOKUP(AirBSYLD2!BV$4,'[1]INTERNAL PARAMETERS-1'!$B$5:$J$44,8,FALSE)*VLOOKUP(AirBSYLD2!BV$4,'[1]INTERNAL PARAMETERS-1'!$B$5:$J$44,3,FALSE)</f>
        <v>0</v>
      </c>
      <c r="BW56" s="44">
        <f>AirBSYLD1!BW56*VLOOKUP(AirBSYLD2!BW$4,'[1]INTERNAL PARAMETERS-1'!$B$5:$J$44,5,FALSE)*VLOOKUP(AirBSYLD2!BW$4,'[1]INTERNAL PARAMETERS-1'!$B$5:$J$44,6,FALSE)*VLOOKUP(AirBSYLD2!BW$4,'[1]INTERNAL PARAMETERS-1'!$B$5:$J$44,3,FALSE) + AirBSYLD1!BW56*(1-VLOOKUP(AirBSYLD2!BW$4,'[1]INTERNAL PARAMETERS-1'!$B$5:$J$44,5,FALSE))*VLOOKUP(AirBSYLD2!BW$4,'[1]INTERNAL PARAMETERS-1'!$B$5:$J$44,8,FALSE)*VLOOKUP(AirBSYLD2!BW$4,'[1]INTERNAL PARAMETERS-1'!$B$5:$J$44,3,FALSE)</f>
        <v>0</v>
      </c>
      <c r="BX56" s="44">
        <f>AirBSYLD1!BX56*VLOOKUP(AirBSYLD2!BX$4,'[1]INTERNAL PARAMETERS-1'!$B$5:$J$44,5,FALSE)*VLOOKUP(AirBSYLD2!BX$4,'[1]INTERNAL PARAMETERS-1'!$B$5:$J$44,6,FALSE)*VLOOKUP(AirBSYLD2!BX$4,'[1]INTERNAL PARAMETERS-1'!$B$5:$J$44,3,FALSE) + AirBSYLD1!BX56*(1-VLOOKUP(AirBSYLD2!BX$4,'[1]INTERNAL PARAMETERS-1'!$B$5:$J$44,5,FALSE))*VLOOKUP(AirBSYLD2!BX$4,'[1]INTERNAL PARAMETERS-1'!$B$5:$J$44,8,FALSE)*VLOOKUP(AirBSYLD2!BX$4,'[1]INTERNAL PARAMETERS-1'!$B$5:$J$44,3,FALSE)</f>
        <v>0</v>
      </c>
      <c r="BY56" s="44">
        <f>AirBSYLD1!BY56*VLOOKUP(AirBSYLD2!BY$4,'[1]INTERNAL PARAMETERS-1'!$B$5:$J$44,5,FALSE)*VLOOKUP(AirBSYLD2!BY$4,'[1]INTERNAL PARAMETERS-1'!$B$5:$J$44,6,FALSE)*VLOOKUP(AirBSYLD2!BY$4,'[1]INTERNAL PARAMETERS-1'!$B$5:$J$44,3,FALSE) + AirBSYLD1!BY56*(1-VLOOKUP(AirBSYLD2!BY$4,'[1]INTERNAL PARAMETERS-1'!$B$5:$J$44,5,FALSE))*VLOOKUP(AirBSYLD2!BY$4,'[1]INTERNAL PARAMETERS-1'!$B$5:$J$44,8,FALSE)*VLOOKUP(AirBSYLD2!BY$4,'[1]INTERNAL PARAMETERS-1'!$B$5:$J$44,3,FALSE)</f>
        <v>0</v>
      </c>
      <c r="BZ56" s="44">
        <f>AirBSYLD1!BZ56*VLOOKUP(AirBSYLD2!BZ$4,'[1]INTERNAL PARAMETERS-1'!$B$5:$J$44,5,FALSE)*VLOOKUP(AirBSYLD2!BZ$4,'[1]INTERNAL PARAMETERS-1'!$B$5:$J$44,6,FALSE)*VLOOKUP(AirBSYLD2!BZ$4,'[1]INTERNAL PARAMETERS-1'!$B$5:$J$44,3,FALSE) + AirBSYLD1!BZ56*(1-VLOOKUP(AirBSYLD2!BZ$4,'[1]INTERNAL PARAMETERS-1'!$B$5:$J$44,5,FALSE))*VLOOKUP(AirBSYLD2!BZ$4,'[1]INTERNAL PARAMETERS-1'!$B$5:$J$44,8,FALSE)*VLOOKUP(AirBSYLD2!BZ$4,'[1]INTERNAL PARAMETERS-1'!$B$5:$J$44,3,FALSE)</f>
        <v>1.4338530256914174E-5</v>
      </c>
      <c r="CA56" s="44">
        <f>AirBSYLD1!CA56*VLOOKUP(AirBSYLD2!CA$4,'[1]INTERNAL PARAMETERS-1'!$B$5:$J$44,5,FALSE)*VLOOKUP(AirBSYLD2!CA$4,'[1]INTERNAL PARAMETERS-1'!$B$5:$J$44,6,FALSE)*VLOOKUP(AirBSYLD2!CA$4,'[1]INTERNAL PARAMETERS-1'!$B$5:$J$44,3,FALSE) + AirBSYLD1!CA56*(1-VLOOKUP(AirBSYLD2!CA$4,'[1]INTERNAL PARAMETERS-1'!$B$5:$J$44,5,FALSE))*VLOOKUP(AirBSYLD2!CA$4,'[1]INTERNAL PARAMETERS-1'!$B$5:$J$44,8,FALSE)*VLOOKUP(AirBSYLD2!CA$4,'[1]INTERNAL PARAMETERS-1'!$B$5:$J$44,3,FALSE)</f>
        <v>0</v>
      </c>
      <c r="CB56" s="44">
        <f>AirBSYLD1!CB56*VLOOKUP(AirBSYLD2!CB$4,'[1]INTERNAL PARAMETERS-1'!$B$5:$J$44,5,FALSE)*VLOOKUP(AirBSYLD2!CB$4,'[1]INTERNAL PARAMETERS-1'!$B$5:$J$44,6,FALSE)*VLOOKUP(AirBSYLD2!CB$4,'[1]INTERNAL PARAMETERS-1'!$B$5:$J$44,3,FALSE) + AirBSYLD1!CB56*(1-VLOOKUP(AirBSYLD2!CB$4,'[1]INTERNAL PARAMETERS-1'!$B$5:$J$44,5,FALSE))*VLOOKUP(AirBSYLD2!CB$4,'[1]INTERNAL PARAMETERS-1'!$B$5:$J$44,8,FALSE)*VLOOKUP(AirBSYLD2!CB$4,'[1]INTERNAL PARAMETERS-1'!$B$5:$J$44,3,FALSE)</f>
        <v>0</v>
      </c>
      <c r="CC56" s="44">
        <f>AirBSYLD1!CC56*VLOOKUP(AirBSYLD2!CC$4,'[1]INTERNAL PARAMETERS-1'!$B$5:$J$44,5,FALSE)*VLOOKUP(AirBSYLD2!CC$4,'[1]INTERNAL PARAMETERS-1'!$B$5:$J$44,6,FALSE)*VLOOKUP(AirBSYLD2!CC$4,'[1]INTERNAL PARAMETERS-1'!$B$5:$J$44,3,FALSE) + AirBSYLD1!CC56*(1-VLOOKUP(AirBSYLD2!CC$4,'[1]INTERNAL PARAMETERS-1'!$B$5:$J$44,5,FALSE))*VLOOKUP(AirBSYLD2!CC$4,'[1]INTERNAL PARAMETERS-1'!$B$5:$J$44,8,FALSE)*VLOOKUP(AirBSYLD2!CC$4,'[1]INTERNAL PARAMETERS-1'!$B$5:$J$44,3,FALSE)</f>
        <v>2.655270334757716E-5</v>
      </c>
      <c r="CD56" s="44">
        <f>AirBSYLD1!CD56*VLOOKUP(AirBSYLD2!CD$4,'[1]INTERNAL PARAMETERS-1'!$B$5:$J$44,5,FALSE)*VLOOKUP(AirBSYLD2!CD$4,'[1]INTERNAL PARAMETERS-1'!$B$5:$J$44,6,FALSE)*VLOOKUP(AirBSYLD2!CD$4,'[1]INTERNAL PARAMETERS-1'!$B$5:$J$44,3,FALSE) + AirBSYLD1!CD56*(1-VLOOKUP(AirBSYLD2!CD$4,'[1]INTERNAL PARAMETERS-1'!$B$5:$J$44,5,FALSE))*VLOOKUP(AirBSYLD2!CD$4,'[1]INTERNAL PARAMETERS-1'!$B$5:$J$44,8,FALSE)*VLOOKUP(AirBSYLD2!CD$4,'[1]INTERNAL PARAMETERS-1'!$B$5:$J$44,3,FALSE)</f>
        <v>8.9614933490432251E-5</v>
      </c>
      <c r="CE56" s="44">
        <f>AirBSYLD1!CE56*VLOOKUP(AirBSYLD2!CE$4,'[1]INTERNAL PARAMETERS-1'!$B$5:$J$44,5,FALSE)*VLOOKUP(AirBSYLD2!CE$4,'[1]INTERNAL PARAMETERS-1'!$B$5:$J$44,6,FALSE)*VLOOKUP(AirBSYLD2!CE$4,'[1]INTERNAL PARAMETERS-1'!$B$5:$J$44,3,FALSE) + AirBSYLD1!CE56*(1-VLOOKUP(AirBSYLD2!CE$4,'[1]INTERNAL PARAMETERS-1'!$B$5:$J$44,5,FALSE))*VLOOKUP(AirBSYLD2!CE$4,'[1]INTERNAL PARAMETERS-1'!$B$5:$J$44,8,FALSE)*VLOOKUP(AirBSYLD2!CE$4,'[1]INTERNAL PARAMETERS-1'!$B$5:$J$44,3,FALSE)</f>
        <v>1.652344915320586E-4</v>
      </c>
      <c r="CF56" s="44">
        <f>AirBSYLD1!CF56*VLOOKUP(AirBSYLD2!CF$4,'[1]INTERNAL PARAMETERS-1'!$B$5:$J$44,5,FALSE)*VLOOKUP(AirBSYLD2!CF$4,'[1]INTERNAL PARAMETERS-1'!$B$5:$J$44,6,FALSE)*VLOOKUP(AirBSYLD2!CF$4,'[1]INTERNAL PARAMETERS-1'!$B$5:$J$44,3,FALSE) + AirBSYLD1!CF56*(1-VLOOKUP(AirBSYLD2!CF$4,'[1]INTERNAL PARAMETERS-1'!$B$5:$J$44,5,FALSE))*VLOOKUP(AirBSYLD2!CF$4,'[1]INTERNAL PARAMETERS-1'!$B$5:$J$44,8,FALSE)*VLOOKUP(AirBSYLD2!CF$4,'[1]INTERNAL PARAMETERS-1'!$B$5:$J$44,3,FALSE)</f>
        <v>0</v>
      </c>
      <c r="CG56" s="44">
        <f>AirBSYLD1!CG56*VLOOKUP(AirBSYLD2!CG$4,'[1]INTERNAL PARAMETERS-1'!$B$5:$J$44,5,FALSE)*VLOOKUP(AirBSYLD2!CG$4,'[1]INTERNAL PARAMETERS-1'!$B$5:$J$44,6,FALSE)*VLOOKUP(AirBSYLD2!CG$4,'[1]INTERNAL PARAMETERS-1'!$B$5:$J$44,3,FALSE) + AirBSYLD1!CG56*(1-VLOOKUP(AirBSYLD2!CG$4,'[1]INTERNAL PARAMETERS-1'!$B$5:$J$44,5,FALSE))*VLOOKUP(AirBSYLD2!CG$4,'[1]INTERNAL PARAMETERS-1'!$B$5:$J$44,8,FALSE)*VLOOKUP(AirBSYLD2!CG$4,'[1]INTERNAL PARAMETERS-1'!$B$5:$J$44,3,FALSE)</f>
        <v>8.7833406842217465E-6</v>
      </c>
      <c r="CH56" s="43">
        <f>AirBSYLD1!CH56*VLOOKUP(AirBSYLD2!CH$4,'[1]INTERNAL PARAMETERS-1'!$B$5:$J$44,5,FALSE)*VLOOKUP(AirBSYLD2!CH$4,'[1]INTERNAL PARAMETERS-1'!$B$5:$J$44,6,FALSE)*VLOOKUP(AirBSYLD2!CH$4,'[1]INTERNAL PARAMETERS-1'!$B$5:$J$44,3,FALSE) + AirBSYLD1!CH56*(1-VLOOKUP(AirBSYLD2!CH$4,'[1]INTERNAL PARAMETERS-1'!$B$5:$J$44,5,FALSE))*VLOOKUP(AirBSYLD2!CH$4,'[1]INTERNAL PARAMETERS-1'!$B$5:$J$44,8,FALSE)*VLOOKUP(AirBSYLD2!CH$4,'[1]INTERNAL PARAMETERS-1'!$B$5:$J$44,3,FALSE)</f>
        <v>0</v>
      </c>
      <c r="CJ56" s="45">
        <f t="shared" si="0"/>
        <v>1.1071057352706404</v>
      </c>
      <c r="CK56" s="43">
        <f t="shared" si="1"/>
        <v>0.18620921531771159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AirBS!X57</f>
        <v>4.90582234168724</v>
      </c>
      <c r="F57" s="59">
        <f>'[1]INTERNAL PARAMETERS-1'!M21</f>
        <v>9.3150000000000013</v>
      </c>
      <c r="G57" s="45">
        <f>AirBSYLD1!G57*VLOOKUP(AirBSYLD2!G$4,'[1]INTERNAL PARAMETERS-1'!$B$5:$J$44,5,FALSE)*VLOOKUP(AirBSYLD2!G$4,'[1]INTERNAL PARAMETERS-1'!$B$5:$J$44,7,FALSE)*AirBSYLD2!$F57 + AirBSYLD1!G57*(1-VLOOKUP(AirBSYLD2!G$4,'[1]INTERNAL PARAMETERS-1'!$B$5:$J$44,5,FALSE))*VLOOKUP(AirBSYLD2!G$4,'[1]INTERNAL PARAMETERS-1'!$B$5:$J$44,9,FALSE)*AirBSYLD2!$F57</f>
        <v>7.9593203003742841E-2</v>
      </c>
      <c r="H57" s="44">
        <f>AirBSYLD1!H57*VLOOKUP(AirBSYLD2!H$4,'[1]INTERNAL PARAMETERS-1'!$B$5:$J$44,5,FALSE)*VLOOKUP(AirBSYLD2!H$4,'[1]INTERNAL PARAMETERS-1'!$B$5:$J$44,7,FALSE)*AirBSYLD2!$F57 + AirBSYLD1!H57*(1-VLOOKUP(AirBSYLD2!H$4,'[1]INTERNAL PARAMETERS-1'!$B$5:$J$44,5,FALSE))*VLOOKUP(AirBSYLD2!H$4,'[1]INTERNAL PARAMETERS-1'!$B$5:$J$44,9,FALSE)*AirBSYLD2!$F57</f>
        <v>1.3333100220208196E-2</v>
      </c>
      <c r="I57" s="44">
        <f>AirBSYLD1!I57*VLOOKUP(AirBSYLD2!I$4,'[1]INTERNAL PARAMETERS-1'!$B$5:$J$44,5,FALSE)*VLOOKUP(AirBSYLD2!I$4,'[1]INTERNAL PARAMETERS-1'!$B$5:$J$44,7,FALSE)*AirBSYLD2!$F57 + AirBSYLD1!I57*(1-VLOOKUP(AirBSYLD2!I$4,'[1]INTERNAL PARAMETERS-1'!$B$5:$J$44,5,FALSE))*VLOOKUP(AirBSYLD2!I$4,'[1]INTERNAL PARAMETERS-1'!$B$5:$J$44,9,FALSE)*AirBSYLD2!$F57</f>
        <v>0.11793497963615496</v>
      </c>
      <c r="J57" s="44">
        <f>AirBSYLD1!J57*VLOOKUP(AirBSYLD2!J$4,'[1]INTERNAL PARAMETERS-1'!$B$5:$J$44,5,FALSE)*VLOOKUP(AirBSYLD2!J$4,'[1]INTERNAL PARAMETERS-1'!$B$5:$J$44,7,FALSE)*AirBSYLD2!$F57 + AirBSYLD1!J57*(1-VLOOKUP(AirBSYLD2!J$4,'[1]INTERNAL PARAMETERS-1'!$B$5:$J$44,5,FALSE))*VLOOKUP(AirBSYLD2!J$4,'[1]INTERNAL PARAMETERS-1'!$B$5:$J$44,9,FALSE)*AirBSYLD2!$F57</f>
        <v>0</v>
      </c>
      <c r="K57" s="44">
        <f>AirBSYLD1!K57*VLOOKUP(AirBSYLD2!K$4,'[1]INTERNAL PARAMETERS-1'!$B$5:$J$44,5,FALSE)*VLOOKUP(AirBSYLD2!K$4,'[1]INTERNAL PARAMETERS-1'!$B$5:$J$44,7,FALSE)*AirBSYLD2!$F57 + AirBSYLD1!K57*(1-VLOOKUP(AirBSYLD2!K$4,'[1]INTERNAL PARAMETERS-1'!$B$5:$J$44,5,FALSE))*VLOOKUP(AirBSYLD2!K$4,'[1]INTERNAL PARAMETERS-1'!$B$5:$J$44,9,FALSE)*AirBSYLD2!$F57</f>
        <v>0</v>
      </c>
      <c r="L57" s="44">
        <f>AirBSYLD1!L57*VLOOKUP(AirBSYLD2!L$4,'[1]INTERNAL PARAMETERS-1'!$B$5:$J$44,5,FALSE)*VLOOKUP(AirBSYLD2!L$4,'[1]INTERNAL PARAMETERS-1'!$B$5:$J$44,7,FALSE)*AirBSYLD2!$F57 + AirBSYLD1!L57*(1-VLOOKUP(AirBSYLD2!L$4,'[1]INTERNAL PARAMETERS-1'!$B$5:$J$44,5,FALSE))*VLOOKUP(AirBSYLD2!L$4,'[1]INTERNAL PARAMETERS-1'!$B$5:$J$44,9,FALSE)*AirBSYLD2!$F57</f>
        <v>0</v>
      </c>
      <c r="M57" s="44">
        <f>AirBSYLD1!M57*VLOOKUP(AirBSYLD2!M$4,'[1]INTERNAL PARAMETERS-1'!$B$5:$J$44,5,FALSE)*VLOOKUP(AirBSYLD2!M$4,'[1]INTERNAL PARAMETERS-1'!$B$5:$J$44,7,FALSE)*AirBSYLD2!$F57 + AirBSYLD1!M57*(1-VLOOKUP(AirBSYLD2!M$4,'[1]INTERNAL PARAMETERS-1'!$B$5:$J$44,5,FALSE))*VLOOKUP(AirBSYLD2!M$4,'[1]INTERNAL PARAMETERS-1'!$B$5:$J$44,9,FALSE)*AirBSYLD2!$F57</f>
        <v>2.9979424243255646E-2</v>
      </c>
      <c r="N57" s="44">
        <f>AirBSYLD1!N57*VLOOKUP(AirBSYLD2!N$4,'[1]INTERNAL PARAMETERS-1'!$B$5:$J$44,5,FALSE)*VLOOKUP(AirBSYLD2!N$4,'[1]INTERNAL PARAMETERS-1'!$B$5:$J$44,7,FALSE)*AirBSYLD2!$F57 + AirBSYLD1!N57*(1-VLOOKUP(AirBSYLD2!N$4,'[1]INTERNAL PARAMETERS-1'!$B$5:$J$44,5,FALSE))*VLOOKUP(AirBSYLD2!N$4,'[1]INTERNAL PARAMETERS-1'!$B$5:$J$44,9,FALSE)*AirBSYLD2!$F57</f>
        <v>1.9143923682136716E-4</v>
      </c>
      <c r="O57" s="44">
        <f>AirBSYLD1!O57*VLOOKUP(AirBSYLD2!O$4,'[1]INTERNAL PARAMETERS-1'!$B$5:$J$44,5,FALSE)*VLOOKUP(AirBSYLD2!O$4,'[1]INTERNAL PARAMETERS-1'!$B$5:$J$44,7,FALSE)*AirBSYLD2!$F57 + AirBSYLD1!O57*(1-VLOOKUP(AirBSYLD2!O$4,'[1]INTERNAL PARAMETERS-1'!$B$5:$J$44,5,FALSE))*VLOOKUP(AirBSYLD2!O$4,'[1]INTERNAL PARAMETERS-1'!$B$5:$J$44,9,FALSE)*AirBSYLD2!$F57</f>
        <v>0</v>
      </c>
      <c r="P57" s="44">
        <f>AirBSYLD1!P57*VLOOKUP(AirBSYLD2!P$4,'[1]INTERNAL PARAMETERS-1'!$B$5:$J$44,5,FALSE)*VLOOKUP(AirBSYLD2!P$4,'[1]INTERNAL PARAMETERS-1'!$B$5:$J$44,7,FALSE)*AirBSYLD2!$F57 + AirBSYLD1!P57*(1-VLOOKUP(AirBSYLD2!P$4,'[1]INTERNAL PARAMETERS-1'!$B$5:$J$44,5,FALSE))*VLOOKUP(AirBSYLD2!P$4,'[1]INTERNAL PARAMETERS-1'!$B$5:$J$44,9,FALSE)*AirBSYLD2!$F57</f>
        <v>0</v>
      </c>
      <c r="Q57" s="44">
        <f>AirBSYLD1!Q57*VLOOKUP(AirBSYLD2!Q$4,'[1]INTERNAL PARAMETERS-1'!$B$5:$J$44,5,FALSE)*VLOOKUP(AirBSYLD2!Q$4,'[1]INTERNAL PARAMETERS-1'!$B$5:$J$44,7,FALSE)*AirBSYLD2!$F57 + AirBSYLD1!Q57*(1-VLOOKUP(AirBSYLD2!Q$4,'[1]INTERNAL PARAMETERS-1'!$B$5:$J$44,5,FALSE))*VLOOKUP(AirBSYLD2!Q$4,'[1]INTERNAL PARAMETERS-1'!$B$5:$J$44,9,FALSE)*AirBSYLD2!$F57</f>
        <v>0</v>
      </c>
      <c r="R57" s="44">
        <f>AirBSYLD1!R57*VLOOKUP(AirBSYLD2!R$4,'[1]INTERNAL PARAMETERS-1'!$B$5:$J$44,5,FALSE)*VLOOKUP(AirBSYLD2!R$4,'[1]INTERNAL PARAMETERS-1'!$B$5:$J$44,7,FALSE)*AirBSYLD2!$F57 + AirBSYLD1!R57*(1-VLOOKUP(AirBSYLD2!R$4,'[1]INTERNAL PARAMETERS-1'!$B$5:$J$44,5,FALSE))*VLOOKUP(AirBSYLD2!R$4,'[1]INTERNAL PARAMETERS-1'!$B$5:$J$44,9,FALSE)*AirBSYLD2!$F57</f>
        <v>3.6039061819371723E-4</v>
      </c>
      <c r="S57" s="44">
        <f>AirBSYLD1!S57*VLOOKUP(AirBSYLD2!S$4,'[1]INTERNAL PARAMETERS-1'!$B$5:$J$44,5,FALSE)*VLOOKUP(AirBSYLD2!S$4,'[1]INTERNAL PARAMETERS-1'!$B$5:$J$44,7,FALSE)*AirBSYLD2!$F57 + AirBSYLD1!S57*(1-VLOOKUP(AirBSYLD2!S$4,'[1]INTERNAL PARAMETERS-1'!$B$5:$J$44,5,FALSE))*VLOOKUP(AirBSYLD2!S$4,'[1]INTERNAL PARAMETERS-1'!$B$5:$J$44,9,FALSE)*AirBSYLD2!$F57</f>
        <v>8.6414325702866054E-3</v>
      </c>
      <c r="T57" s="44">
        <f>AirBSYLD1!T57*VLOOKUP(AirBSYLD2!T$4,'[1]INTERNAL PARAMETERS-1'!$B$5:$J$44,5,FALSE)*VLOOKUP(AirBSYLD2!T$4,'[1]INTERNAL PARAMETERS-1'!$B$5:$J$44,7,FALSE)*AirBSYLD2!$F57 + AirBSYLD1!T57*(1-VLOOKUP(AirBSYLD2!T$4,'[1]INTERNAL PARAMETERS-1'!$B$5:$J$44,5,FALSE))*VLOOKUP(AirBSYLD2!T$4,'[1]INTERNAL PARAMETERS-1'!$B$5:$J$44,9,FALSE)*AirBSYLD2!$F57</f>
        <v>3.3783878591554218E-3</v>
      </c>
      <c r="U57" s="44">
        <f>AirBSYLD1!U57*VLOOKUP(AirBSYLD2!U$4,'[1]INTERNAL PARAMETERS-1'!$B$5:$J$44,5,FALSE)*VLOOKUP(AirBSYLD2!U$4,'[1]INTERNAL PARAMETERS-1'!$B$5:$J$44,7,FALSE)*AirBSYLD2!$F57 + AirBSYLD1!U57*(1-VLOOKUP(AirBSYLD2!U$4,'[1]INTERNAL PARAMETERS-1'!$B$5:$J$44,5,FALSE))*VLOOKUP(AirBSYLD2!U$4,'[1]INTERNAL PARAMETERS-1'!$B$5:$J$44,9,FALSE)*AirBSYLD2!$F57</f>
        <v>5.0905174819862562E-4</v>
      </c>
      <c r="V57" s="44">
        <f>AirBSYLD1!V57*VLOOKUP(AirBSYLD2!V$4,'[1]INTERNAL PARAMETERS-1'!$B$5:$J$44,5,FALSE)*VLOOKUP(AirBSYLD2!V$4,'[1]INTERNAL PARAMETERS-1'!$B$5:$J$44,7,FALSE)*AirBSYLD2!$F57 + AirBSYLD1!V57*(1-VLOOKUP(AirBSYLD2!V$4,'[1]INTERNAL PARAMETERS-1'!$B$5:$J$44,5,FALSE))*VLOOKUP(AirBSYLD2!V$4,'[1]INTERNAL PARAMETERS-1'!$B$5:$J$44,9,FALSE)*AirBSYLD2!$F57</f>
        <v>1.0314081863355395E-2</v>
      </c>
      <c r="W57" s="44">
        <f>AirBSYLD1!W57*VLOOKUP(AirBSYLD2!W$4,'[1]INTERNAL PARAMETERS-1'!$B$5:$J$44,5,FALSE)*VLOOKUP(AirBSYLD2!W$4,'[1]INTERNAL PARAMETERS-1'!$B$5:$J$44,7,FALSE)*AirBSYLD2!$F57 + AirBSYLD1!W57*(1-VLOOKUP(AirBSYLD2!W$4,'[1]INTERNAL PARAMETERS-1'!$B$5:$J$44,5,FALSE))*VLOOKUP(AirBSYLD2!W$4,'[1]INTERNAL PARAMETERS-1'!$B$5:$J$44,9,FALSE)*AirBSYLD2!$F57</f>
        <v>0</v>
      </c>
      <c r="X57" s="44">
        <f>AirBSYLD1!X57*VLOOKUP(AirBSYLD2!X$4,'[1]INTERNAL PARAMETERS-1'!$B$5:$J$44,5,FALSE)*VLOOKUP(AirBSYLD2!X$4,'[1]INTERNAL PARAMETERS-1'!$B$5:$J$44,7,FALSE)*AirBSYLD2!$F57 + AirBSYLD1!X57*(1-VLOOKUP(AirBSYLD2!X$4,'[1]INTERNAL PARAMETERS-1'!$B$5:$J$44,5,FALSE))*VLOOKUP(AirBSYLD2!X$4,'[1]INTERNAL PARAMETERS-1'!$B$5:$J$44,9,FALSE)*AirBSYLD2!$F57</f>
        <v>0</v>
      </c>
      <c r="Y57" s="44">
        <f>AirBSYLD1!Y57*VLOOKUP(AirBSYLD2!Y$4,'[1]INTERNAL PARAMETERS-1'!$B$5:$J$44,5,FALSE)*VLOOKUP(AirBSYLD2!Y$4,'[1]INTERNAL PARAMETERS-1'!$B$5:$J$44,7,FALSE)*AirBSYLD2!$F57 + AirBSYLD1!Y57*(1-VLOOKUP(AirBSYLD2!Y$4,'[1]INTERNAL PARAMETERS-1'!$B$5:$J$44,5,FALSE))*VLOOKUP(AirBSYLD2!Y$4,'[1]INTERNAL PARAMETERS-1'!$B$5:$J$44,9,FALSE)*AirBSYLD2!$F57</f>
        <v>0</v>
      </c>
      <c r="Z57" s="44">
        <f>AirBSYLD1!Z57*VLOOKUP(AirBSYLD2!Z$4,'[1]INTERNAL PARAMETERS-1'!$B$5:$J$44,5,FALSE)*VLOOKUP(AirBSYLD2!Z$4,'[1]INTERNAL PARAMETERS-1'!$B$5:$J$44,7,FALSE)*AirBSYLD2!$F57 + AirBSYLD1!Z57*(1-VLOOKUP(AirBSYLD2!Z$4,'[1]INTERNAL PARAMETERS-1'!$B$5:$J$44,5,FALSE))*VLOOKUP(AirBSYLD2!Z$4,'[1]INTERNAL PARAMETERS-1'!$B$5:$J$44,9,FALSE)*AirBSYLD2!$F57</f>
        <v>0</v>
      </c>
      <c r="AA57" s="44">
        <f>AirBSYLD1!AA57*VLOOKUP(AirBSYLD2!AA$4,'[1]INTERNAL PARAMETERS-1'!$B$5:$J$44,5,FALSE)*VLOOKUP(AirBSYLD2!AA$4,'[1]INTERNAL PARAMETERS-1'!$B$5:$J$44,7,FALSE)*AirBSYLD2!$F57 + AirBSYLD1!AA57*(1-VLOOKUP(AirBSYLD2!AA$4,'[1]INTERNAL PARAMETERS-1'!$B$5:$J$44,5,FALSE))*VLOOKUP(AirBSYLD2!AA$4,'[1]INTERNAL PARAMETERS-1'!$B$5:$J$44,9,FALSE)*AirBSYLD2!$F57</f>
        <v>0</v>
      </c>
      <c r="AB57" s="44">
        <f>AirBSYLD1!AB57*VLOOKUP(AirBSYLD2!AB$4,'[1]INTERNAL PARAMETERS-1'!$B$5:$J$44,5,FALSE)*VLOOKUP(AirBSYLD2!AB$4,'[1]INTERNAL PARAMETERS-1'!$B$5:$J$44,7,FALSE)*AirBSYLD2!$F57 + AirBSYLD1!AB57*(1-VLOOKUP(AirBSYLD2!AB$4,'[1]INTERNAL PARAMETERS-1'!$B$5:$J$44,5,FALSE))*VLOOKUP(AirBSYLD2!AB$4,'[1]INTERNAL PARAMETERS-1'!$B$5:$J$44,9,FALSE)*AirBSYLD2!$F57</f>
        <v>0</v>
      </c>
      <c r="AC57" s="44">
        <f>AirBSYLD1!AC57*VLOOKUP(AirBSYLD2!AC$4,'[1]INTERNAL PARAMETERS-1'!$B$5:$J$44,5,FALSE)*VLOOKUP(AirBSYLD2!AC$4,'[1]INTERNAL PARAMETERS-1'!$B$5:$J$44,7,FALSE)*AirBSYLD2!$F57 + AirBSYLD1!AC57*(1-VLOOKUP(AirBSYLD2!AC$4,'[1]INTERNAL PARAMETERS-1'!$B$5:$J$44,5,FALSE))*VLOOKUP(AirBSYLD2!AC$4,'[1]INTERNAL PARAMETERS-1'!$B$5:$J$44,9,FALSE)*AirBSYLD2!$F57</f>
        <v>0</v>
      </c>
      <c r="AD57" s="44">
        <f>AirBSYLD1!AD57*VLOOKUP(AirBSYLD2!AD$4,'[1]INTERNAL PARAMETERS-1'!$B$5:$J$44,5,FALSE)*VLOOKUP(AirBSYLD2!AD$4,'[1]INTERNAL PARAMETERS-1'!$B$5:$J$44,7,FALSE)*AirBSYLD2!$F57 + AirBSYLD1!AD57*(1-VLOOKUP(AirBSYLD2!AD$4,'[1]INTERNAL PARAMETERS-1'!$B$5:$J$44,5,FALSE))*VLOOKUP(AirBSYLD2!AD$4,'[1]INTERNAL PARAMETERS-1'!$B$5:$J$44,9,FALSE)*AirBSYLD2!$F57</f>
        <v>0</v>
      </c>
      <c r="AE57" s="44">
        <f>AirBSYLD1!AE57*VLOOKUP(AirBSYLD2!AE$4,'[1]INTERNAL PARAMETERS-1'!$B$5:$J$44,5,FALSE)*VLOOKUP(AirBSYLD2!AE$4,'[1]INTERNAL PARAMETERS-1'!$B$5:$J$44,7,FALSE)*AirBSYLD2!$F57 + AirBSYLD1!AE57*(1-VLOOKUP(AirBSYLD2!AE$4,'[1]INTERNAL PARAMETERS-1'!$B$5:$J$44,5,FALSE))*VLOOKUP(AirBSYLD2!AE$4,'[1]INTERNAL PARAMETERS-1'!$B$5:$J$44,9,FALSE)*AirBSYLD2!$F57</f>
        <v>0</v>
      </c>
      <c r="AF57" s="44">
        <f>AirBSYLD1!AF57*VLOOKUP(AirBSYLD2!AF$4,'[1]INTERNAL PARAMETERS-1'!$B$5:$J$44,5,FALSE)*VLOOKUP(AirBSYLD2!AF$4,'[1]INTERNAL PARAMETERS-1'!$B$5:$J$44,7,FALSE)*AirBSYLD2!$F57 + AirBSYLD1!AF57*(1-VLOOKUP(AirBSYLD2!AF$4,'[1]INTERNAL PARAMETERS-1'!$B$5:$J$44,5,FALSE))*VLOOKUP(AirBSYLD2!AF$4,'[1]INTERNAL PARAMETERS-1'!$B$5:$J$44,9,FALSE)*AirBSYLD2!$F57</f>
        <v>0</v>
      </c>
      <c r="AG57" s="44">
        <f>AirBSYLD1!AG57*VLOOKUP(AirBSYLD2!AG$4,'[1]INTERNAL PARAMETERS-1'!$B$5:$J$44,5,FALSE)*VLOOKUP(AirBSYLD2!AG$4,'[1]INTERNAL PARAMETERS-1'!$B$5:$J$44,7,FALSE)*AirBSYLD2!$F57 + AirBSYLD1!AG57*(1-VLOOKUP(AirBSYLD2!AG$4,'[1]INTERNAL PARAMETERS-1'!$B$5:$J$44,5,FALSE))*VLOOKUP(AirBSYLD2!AG$4,'[1]INTERNAL PARAMETERS-1'!$B$5:$J$44,9,FALSE)*AirBSYLD2!$F57</f>
        <v>0</v>
      </c>
      <c r="AH57" s="44">
        <f>AirBSYLD1!AH57*VLOOKUP(AirBSYLD2!AH$4,'[1]INTERNAL PARAMETERS-1'!$B$5:$J$44,5,FALSE)*VLOOKUP(AirBSYLD2!AH$4,'[1]INTERNAL PARAMETERS-1'!$B$5:$J$44,7,FALSE)*AirBSYLD2!$F57 + AirBSYLD1!AH57*(1-VLOOKUP(AirBSYLD2!AH$4,'[1]INTERNAL PARAMETERS-1'!$B$5:$J$44,5,FALSE))*VLOOKUP(AirBSYLD2!AH$4,'[1]INTERNAL PARAMETERS-1'!$B$5:$J$44,9,FALSE)*AirBSYLD2!$F57</f>
        <v>0</v>
      </c>
      <c r="AI57" s="44">
        <f>AirBSYLD1!AI57*VLOOKUP(AirBSYLD2!AI$4,'[1]INTERNAL PARAMETERS-1'!$B$5:$J$44,5,FALSE)*VLOOKUP(AirBSYLD2!AI$4,'[1]INTERNAL PARAMETERS-1'!$B$5:$J$44,7,FALSE)*AirBSYLD2!$F57 + AirBSYLD1!AI57*(1-VLOOKUP(AirBSYLD2!AI$4,'[1]INTERNAL PARAMETERS-1'!$B$5:$J$44,5,FALSE))*VLOOKUP(AirBSYLD2!AI$4,'[1]INTERNAL PARAMETERS-1'!$B$5:$J$44,9,FALSE)*AirBSYLD2!$F57</f>
        <v>1.1262206818553662E-4</v>
      </c>
      <c r="AJ57" s="44">
        <f>AirBSYLD1!AJ57*VLOOKUP(AirBSYLD2!AJ$4,'[1]INTERNAL PARAMETERS-1'!$B$5:$J$44,5,FALSE)*VLOOKUP(AirBSYLD2!AJ$4,'[1]INTERNAL PARAMETERS-1'!$B$5:$J$44,7,FALSE)*AirBSYLD2!$F57 + AirBSYLD1!AJ57*(1-VLOOKUP(AirBSYLD2!AJ$4,'[1]INTERNAL PARAMETERS-1'!$B$5:$J$44,5,FALSE))*VLOOKUP(AirBSYLD2!AJ$4,'[1]INTERNAL PARAMETERS-1'!$B$5:$J$44,9,FALSE)*AirBSYLD2!$F57</f>
        <v>8.7845213184718578E-4</v>
      </c>
      <c r="AK57" s="44">
        <f>AirBSYLD1!AK57*VLOOKUP(AirBSYLD2!AK$4,'[1]INTERNAL PARAMETERS-1'!$B$5:$J$44,5,FALSE)*VLOOKUP(AirBSYLD2!AK$4,'[1]INTERNAL PARAMETERS-1'!$B$5:$J$44,7,FALSE)*AirBSYLD2!$F57 + AirBSYLD1!AK57*(1-VLOOKUP(AirBSYLD2!AK$4,'[1]INTERNAL PARAMETERS-1'!$B$5:$J$44,5,FALSE))*VLOOKUP(AirBSYLD2!AK$4,'[1]INTERNAL PARAMETERS-1'!$B$5:$J$44,9,FALSE)*AirBSYLD2!$F57</f>
        <v>1.9821484000654447E-3</v>
      </c>
      <c r="AL57" s="44">
        <f>AirBSYLD1!AL57*VLOOKUP(AirBSYLD2!AL$4,'[1]INTERNAL PARAMETERS-1'!$B$5:$J$44,5,FALSE)*VLOOKUP(AirBSYLD2!AL$4,'[1]INTERNAL PARAMETERS-1'!$B$5:$J$44,7,FALSE)*AirBSYLD2!$F57 + AirBSYLD1!AL57*(1-VLOOKUP(AirBSYLD2!AL$4,'[1]INTERNAL PARAMETERS-1'!$B$5:$J$44,5,FALSE))*VLOOKUP(AirBSYLD2!AL$4,'[1]INTERNAL PARAMETERS-1'!$B$5:$J$44,9,FALSE)*AirBSYLD2!$F57</f>
        <v>0</v>
      </c>
      <c r="AM57" s="44">
        <f>AirBSYLD1!AM57*VLOOKUP(AirBSYLD2!AM$4,'[1]INTERNAL PARAMETERS-1'!$B$5:$J$44,5,FALSE)*VLOOKUP(AirBSYLD2!AM$4,'[1]INTERNAL PARAMETERS-1'!$B$5:$J$44,7,FALSE)*AirBSYLD2!$F57 + AirBSYLD1!AM57*(1-VLOOKUP(AirBSYLD2!AM$4,'[1]INTERNAL PARAMETERS-1'!$B$5:$J$44,5,FALSE))*VLOOKUP(AirBSYLD2!AM$4,'[1]INTERNAL PARAMETERS-1'!$B$5:$J$44,9,FALSE)*AirBSYLD2!$F57</f>
        <v>0</v>
      </c>
      <c r="AN57" s="44">
        <f>AirBSYLD1!AN57*VLOOKUP(AirBSYLD2!AN$4,'[1]INTERNAL PARAMETERS-1'!$B$5:$J$44,5,FALSE)*VLOOKUP(AirBSYLD2!AN$4,'[1]INTERNAL PARAMETERS-1'!$B$5:$J$44,7,FALSE)*AirBSYLD2!$F57 + AirBSYLD1!AN57*(1-VLOOKUP(AirBSYLD2!AN$4,'[1]INTERNAL PARAMETERS-1'!$B$5:$J$44,5,FALSE))*VLOOKUP(AirBSYLD2!AN$4,'[1]INTERNAL PARAMETERS-1'!$B$5:$J$44,9,FALSE)*AirBSYLD2!$F57</f>
        <v>0</v>
      </c>
      <c r="AO57" s="44">
        <f>AirBSYLD1!AO57*VLOOKUP(AirBSYLD2!AO$4,'[1]INTERNAL PARAMETERS-1'!$B$5:$J$44,5,FALSE)*VLOOKUP(AirBSYLD2!AO$4,'[1]INTERNAL PARAMETERS-1'!$B$5:$J$44,7,FALSE)*AirBSYLD2!$F57 + AirBSYLD1!AO57*(1-VLOOKUP(AirBSYLD2!AO$4,'[1]INTERNAL PARAMETERS-1'!$B$5:$J$44,5,FALSE))*VLOOKUP(AirBSYLD2!AO$4,'[1]INTERNAL PARAMETERS-1'!$B$5:$J$44,9,FALSE)*AirBSYLD2!$F57</f>
        <v>0</v>
      </c>
      <c r="AP57" s="44">
        <f>AirBSYLD1!AP57*VLOOKUP(AirBSYLD2!AP$4,'[1]INTERNAL PARAMETERS-1'!$B$5:$J$44,5,FALSE)*VLOOKUP(AirBSYLD2!AP$4,'[1]INTERNAL PARAMETERS-1'!$B$5:$J$44,7,FALSE)*AirBSYLD2!$F57 + AirBSYLD1!AP57*(1-VLOOKUP(AirBSYLD2!AP$4,'[1]INTERNAL PARAMETERS-1'!$B$5:$J$44,5,FALSE))*VLOOKUP(AirBSYLD2!AP$4,'[1]INTERNAL PARAMETERS-1'!$B$5:$J$44,9,FALSE)*AirBSYLD2!$F57</f>
        <v>0</v>
      </c>
      <c r="AQ57" s="44">
        <f>AirBSYLD1!AQ57*VLOOKUP(AirBSYLD2!AQ$4,'[1]INTERNAL PARAMETERS-1'!$B$5:$J$44,5,FALSE)*VLOOKUP(AirBSYLD2!AQ$4,'[1]INTERNAL PARAMETERS-1'!$B$5:$J$44,7,FALSE)*AirBSYLD2!$F57 + AirBSYLD1!AQ57*(1-VLOOKUP(AirBSYLD2!AQ$4,'[1]INTERNAL PARAMETERS-1'!$B$5:$J$44,5,FALSE))*VLOOKUP(AirBSYLD2!AQ$4,'[1]INTERNAL PARAMETERS-1'!$B$5:$J$44,9,FALSE)*AirBSYLD2!$F57</f>
        <v>0</v>
      </c>
      <c r="AR57" s="44">
        <f>AirBSYLD1!AR57*VLOOKUP(AirBSYLD2!AR$4,'[1]INTERNAL PARAMETERS-1'!$B$5:$J$44,5,FALSE)*VLOOKUP(AirBSYLD2!AR$4,'[1]INTERNAL PARAMETERS-1'!$B$5:$J$44,7,FALSE)*AirBSYLD2!$F57 + AirBSYLD1!AR57*(1-VLOOKUP(AirBSYLD2!AR$4,'[1]INTERNAL PARAMETERS-1'!$B$5:$J$44,5,FALSE))*VLOOKUP(AirBSYLD2!AR$4,'[1]INTERNAL PARAMETERS-1'!$B$5:$J$44,9,FALSE)*AirBSYLD2!$F57</f>
        <v>0</v>
      </c>
      <c r="AS57" s="44">
        <f>AirBSYLD1!AS57*VLOOKUP(AirBSYLD2!AS$4,'[1]INTERNAL PARAMETERS-1'!$B$5:$J$44,5,FALSE)*VLOOKUP(AirBSYLD2!AS$4,'[1]INTERNAL PARAMETERS-1'!$B$5:$J$44,7,FALSE)*AirBSYLD2!$F57 + AirBSYLD1!AS57*(1-VLOOKUP(AirBSYLD2!AS$4,'[1]INTERNAL PARAMETERS-1'!$B$5:$J$44,5,FALSE))*VLOOKUP(AirBSYLD2!AS$4,'[1]INTERNAL PARAMETERS-1'!$B$5:$J$44,9,FALSE)*AirBSYLD2!$F57</f>
        <v>0</v>
      </c>
      <c r="AT57" s="43">
        <f>AirBSYLD1!AT57*VLOOKUP(AirBSYLD2!AT$4,'[1]INTERNAL PARAMETERS-1'!$B$5:$J$44,5,FALSE)*VLOOKUP(AirBSYLD2!AT$4,'[1]INTERNAL PARAMETERS-1'!$B$5:$J$44,7,FALSE)*AirBSYLD2!$F57 + AirBSYLD1!AT57*(1-VLOOKUP(AirBSYLD2!AT$4,'[1]INTERNAL PARAMETERS-1'!$B$5:$J$44,5,FALSE))*VLOOKUP(AirBSYLD2!AT$4,'[1]INTERNAL PARAMETERS-1'!$B$5:$J$44,9,FALSE)*AirBSYLD2!$F57</f>
        <v>0</v>
      </c>
      <c r="AU57" s="45">
        <f>AirBSYLD1!AU57*VLOOKUP(AirBSYLD2!AU$4,'[1]INTERNAL PARAMETERS-1'!$B$5:$J$44,5,FALSE)*VLOOKUP(AirBSYLD2!AU$4,'[1]INTERNAL PARAMETERS-1'!$B$5:$J$44,6,FALSE)*VLOOKUP(AirBSYLD2!AU$4,'[1]INTERNAL PARAMETERS-1'!$B$5:$J$44,3,FALSE) + AirBSYLD1!AU57*(1-VLOOKUP(AirBSYLD2!AU$4,'[1]INTERNAL PARAMETERS-1'!$B$5:$J$44,5,FALSE))*VLOOKUP(AirBSYLD2!AU$4,'[1]INTERNAL PARAMETERS-1'!$B$5:$J$44,8,FALSE)*VLOOKUP(AirBSYLD2!AU$4,'[1]INTERNAL PARAMETERS-1'!$B$5:$J$44,3,FALSE)</f>
        <v>0</v>
      </c>
      <c r="AV57" s="44">
        <f>AirBSYLD1!AV57*VLOOKUP(AirBSYLD2!AV$4,'[1]INTERNAL PARAMETERS-1'!$B$5:$J$44,5,FALSE)*VLOOKUP(AirBSYLD2!AV$4,'[1]INTERNAL PARAMETERS-1'!$B$5:$J$44,6,FALSE)*VLOOKUP(AirBSYLD2!AV$4,'[1]INTERNAL PARAMETERS-1'!$B$5:$J$44,3,FALSE) + AirBSYLD1!AV57*(1-VLOOKUP(AirBSYLD2!AV$4,'[1]INTERNAL PARAMETERS-1'!$B$5:$J$44,5,FALSE))*VLOOKUP(AirBSYLD2!AV$4,'[1]INTERNAL PARAMETERS-1'!$B$5:$J$44,8,FALSE)*VLOOKUP(AirBSYLD2!AV$4,'[1]INTERNAL PARAMETERS-1'!$B$5:$J$44,3,FALSE)</f>
        <v>0</v>
      </c>
      <c r="AW57" s="44">
        <f>AirBSYLD1!AW57*VLOOKUP(AirBSYLD2!AW$4,'[1]INTERNAL PARAMETERS-1'!$B$5:$J$44,5,FALSE)*VLOOKUP(AirBSYLD2!AW$4,'[1]INTERNAL PARAMETERS-1'!$B$5:$J$44,6,FALSE)*VLOOKUP(AirBSYLD2!AW$4,'[1]INTERNAL PARAMETERS-1'!$B$5:$J$44,3,FALSE) + AirBSYLD1!AW57*(1-VLOOKUP(AirBSYLD2!AW$4,'[1]INTERNAL PARAMETERS-1'!$B$5:$J$44,5,FALSE))*VLOOKUP(AirBSYLD2!AW$4,'[1]INTERNAL PARAMETERS-1'!$B$5:$J$44,8,FALSE)*VLOOKUP(AirBSYLD2!AW$4,'[1]INTERNAL PARAMETERS-1'!$B$5:$J$44,3,FALSE)</f>
        <v>1.4948273363680828E-2</v>
      </c>
      <c r="AX57" s="44">
        <f>AirBSYLD1!AX57*VLOOKUP(AirBSYLD2!AX$4,'[1]INTERNAL PARAMETERS-1'!$B$5:$J$44,5,FALSE)*VLOOKUP(AirBSYLD2!AX$4,'[1]INTERNAL PARAMETERS-1'!$B$5:$J$44,6,FALSE)*VLOOKUP(AirBSYLD2!AX$4,'[1]INTERNAL PARAMETERS-1'!$B$5:$J$44,3,FALSE) + AirBSYLD1!AX57*(1-VLOOKUP(AirBSYLD2!AX$4,'[1]INTERNAL PARAMETERS-1'!$B$5:$J$44,5,FALSE))*VLOOKUP(AirBSYLD2!AX$4,'[1]INTERNAL PARAMETERS-1'!$B$5:$J$44,8,FALSE)*VLOOKUP(AirBSYLD2!AX$4,'[1]INTERNAL PARAMETERS-1'!$B$5:$J$44,3,FALSE)</f>
        <v>0</v>
      </c>
      <c r="AY57" s="44">
        <f>AirBSYLD1!AY57*VLOOKUP(AirBSYLD2!AY$4,'[1]INTERNAL PARAMETERS-1'!$B$5:$J$44,5,FALSE)*VLOOKUP(AirBSYLD2!AY$4,'[1]INTERNAL PARAMETERS-1'!$B$5:$J$44,6,FALSE)*VLOOKUP(AirBSYLD2!AY$4,'[1]INTERNAL PARAMETERS-1'!$B$5:$J$44,3,FALSE) + AirBSYLD1!AY57*(1-VLOOKUP(AirBSYLD2!AY$4,'[1]INTERNAL PARAMETERS-1'!$B$5:$J$44,5,FALSE))*VLOOKUP(AirBSYLD2!AY$4,'[1]INTERNAL PARAMETERS-1'!$B$5:$J$44,8,FALSE)*VLOOKUP(AirBSYLD2!AY$4,'[1]INTERNAL PARAMETERS-1'!$B$5:$J$44,3,FALSE)</f>
        <v>0</v>
      </c>
      <c r="AZ57" s="44">
        <f>AirBSYLD1!AZ57*VLOOKUP(AirBSYLD2!AZ$4,'[1]INTERNAL PARAMETERS-1'!$B$5:$J$44,5,FALSE)*VLOOKUP(AirBSYLD2!AZ$4,'[1]INTERNAL PARAMETERS-1'!$B$5:$J$44,6,FALSE)*VLOOKUP(AirBSYLD2!AZ$4,'[1]INTERNAL PARAMETERS-1'!$B$5:$J$44,3,FALSE) + AirBSYLD1!AZ57*(1-VLOOKUP(AirBSYLD2!AZ$4,'[1]INTERNAL PARAMETERS-1'!$B$5:$J$44,5,FALSE))*VLOOKUP(AirBSYLD2!AZ$4,'[1]INTERNAL PARAMETERS-1'!$B$5:$J$44,8,FALSE)*VLOOKUP(AirBSYLD2!AZ$4,'[1]INTERNAL PARAMETERS-1'!$B$5:$J$44,3,FALSE)</f>
        <v>0</v>
      </c>
      <c r="BA57" s="44">
        <f>AirBSYLD1!BA57*VLOOKUP(AirBSYLD2!BA$4,'[1]INTERNAL PARAMETERS-1'!$B$5:$J$44,5,FALSE)*VLOOKUP(AirBSYLD2!BA$4,'[1]INTERNAL PARAMETERS-1'!$B$5:$J$44,6,FALSE)*VLOOKUP(AirBSYLD2!BA$4,'[1]INTERNAL PARAMETERS-1'!$B$5:$J$44,3,FALSE) + AirBSYLD1!BA57*(1-VLOOKUP(AirBSYLD2!BA$4,'[1]INTERNAL PARAMETERS-1'!$B$5:$J$44,5,FALSE))*VLOOKUP(AirBSYLD2!BA$4,'[1]INTERNAL PARAMETERS-1'!$B$5:$J$44,8,FALSE)*VLOOKUP(AirBSYLD2!BA$4,'[1]INTERNAL PARAMETERS-1'!$B$5:$J$44,3,FALSE)</f>
        <v>3.7980938649048973E-2</v>
      </c>
      <c r="BB57" s="44">
        <f>AirBSYLD1!BB57*VLOOKUP(AirBSYLD2!BB$4,'[1]INTERNAL PARAMETERS-1'!$B$5:$J$44,5,FALSE)*VLOOKUP(AirBSYLD2!BB$4,'[1]INTERNAL PARAMETERS-1'!$B$5:$J$44,6,FALSE)*VLOOKUP(AirBSYLD2!BB$4,'[1]INTERNAL PARAMETERS-1'!$B$5:$J$44,3,FALSE) + AirBSYLD1!BB57*(1-VLOOKUP(AirBSYLD2!BB$4,'[1]INTERNAL PARAMETERS-1'!$B$5:$J$44,5,FALSE))*VLOOKUP(AirBSYLD2!BB$4,'[1]INTERNAL PARAMETERS-1'!$B$5:$J$44,8,FALSE)*VLOOKUP(AirBSYLD2!BB$4,'[1]INTERNAL PARAMETERS-1'!$B$5:$J$44,3,FALSE)</f>
        <v>1.2104159055915818E-3</v>
      </c>
      <c r="BC57" s="44">
        <f>AirBSYLD1!BC57*VLOOKUP(AirBSYLD2!BC$4,'[1]INTERNAL PARAMETERS-1'!$B$5:$J$44,5,FALSE)*VLOOKUP(AirBSYLD2!BC$4,'[1]INTERNAL PARAMETERS-1'!$B$5:$J$44,6,FALSE)*VLOOKUP(AirBSYLD2!BC$4,'[1]INTERNAL PARAMETERS-1'!$B$5:$J$44,3,FALSE) + AirBSYLD1!BC57*(1-VLOOKUP(AirBSYLD2!BC$4,'[1]INTERNAL PARAMETERS-1'!$B$5:$J$44,5,FALSE))*VLOOKUP(AirBSYLD2!BC$4,'[1]INTERNAL PARAMETERS-1'!$B$5:$J$44,8,FALSE)*VLOOKUP(AirBSYLD2!BC$4,'[1]INTERNAL PARAMETERS-1'!$B$5:$J$44,3,FALSE)</f>
        <v>6.9286502139219216E-3</v>
      </c>
      <c r="BD57" s="44">
        <f>AirBSYLD1!BD57*VLOOKUP(AirBSYLD2!BD$4,'[1]INTERNAL PARAMETERS-1'!$B$5:$J$44,5,FALSE)*VLOOKUP(AirBSYLD2!BD$4,'[1]INTERNAL PARAMETERS-1'!$B$5:$J$44,6,FALSE)*VLOOKUP(AirBSYLD2!BD$4,'[1]INTERNAL PARAMETERS-1'!$B$5:$J$44,3,FALSE) + AirBSYLD1!BD57*(1-VLOOKUP(AirBSYLD2!BD$4,'[1]INTERNAL PARAMETERS-1'!$B$5:$J$44,5,FALSE))*VLOOKUP(AirBSYLD2!BD$4,'[1]INTERNAL PARAMETERS-1'!$B$5:$J$44,8,FALSE)*VLOOKUP(AirBSYLD2!BD$4,'[1]INTERNAL PARAMETERS-1'!$B$5:$J$44,3,FALSE)</f>
        <v>1.3251536532552898E-3</v>
      </c>
      <c r="BE57" s="44">
        <f>AirBSYLD1!BE57*VLOOKUP(AirBSYLD2!BE$4,'[1]INTERNAL PARAMETERS-1'!$B$5:$J$44,5,FALSE)*VLOOKUP(AirBSYLD2!BE$4,'[1]INTERNAL PARAMETERS-1'!$B$5:$J$44,6,FALSE)*VLOOKUP(AirBSYLD2!BE$4,'[1]INTERNAL PARAMETERS-1'!$B$5:$J$44,3,FALSE) + AirBSYLD1!BE57*(1-VLOOKUP(AirBSYLD2!BE$4,'[1]INTERNAL PARAMETERS-1'!$B$5:$J$44,5,FALSE))*VLOOKUP(AirBSYLD2!BE$4,'[1]INTERNAL PARAMETERS-1'!$B$5:$J$44,8,FALSE)*VLOOKUP(AirBSYLD2!BE$4,'[1]INTERNAL PARAMETERS-1'!$B$5:$J$44,3,FALSE)</f>
        <v>6.9665131976369933E-3</v>
      </c>
      <c r="BF57" s="44">
        <f>AirBSYLD1!BF57*VLOOKUP(AirBSYLD2!BF$4,'[1]INTERNAL PARAMETERS-1'!$B$5:$J$44,5,FALSE)*VLOOKUP(AirBSYLD2!BF$4,'[1]INTERNAL PARAMETERS-1'!$B$5:$J$44,6,FALSE)*VLOOKUP(AirBSYLD2!BF$4,'[1]INTERNAL PARAMETERS-1'!$B$5:$J$44,3,FALSE) + AirBSYLD1!BF57*(1-VLOOKUP(AirBSYLD2!BF$4,'[1]INTERNAL PARAMETERS-1'!$B$5:$J$44,5,FALSE))*VLOOKUP(AirBSYLD2!BF$4,'[1]INTERNAL PARAMETERS-1'!$B$5:$J$44,8,FALSE)*VLOOKUP(AirBSYLD2!BF$4,'[1]INTERNAL PARAMETERS-1'!$B$5:$J$44,3,FALSE)</f>
        <v>0</v>
      </c>
      <c r="BG57" s="44">
        <f>AirBSYLD1!BG57*VLOOKUP(AirBSYLD2!BG$4,'[1]INTERNAL PARAMETERS-1'!$B$5:$J$44,5,FALSE)*VLOOKUP(AirBSYLD2!BG$4,'[1]INTERNAL PARAMETERS-1'!$B$5:$J$44,6,FALSE)*VLOOKUP(AirBSYLD2!BG$4,'[1]INTERNAL PARAMETERS-1'!$B$5:$J$44,3,FALSE) + AirBSYLD1!BG57*(1-VLOOKUP(AirBSYLD2!BG$4,'[1]INTERNAL PARAMETERS-1'!$B$5:$J$44,5,FALSE))*VLOOKUP(AirBSYLD2!BG$4,'[1]INTERNAL PARAMETERS-1'!$B$5:$J$44,8,FALSE)*VLOOKUP(AirBSYLD2!BG$4,'[1]INTERNAL PARAMETERS-1'!$B$5:$J$44,3,FALSE)</f>
        <v>1.3835573903309007E-3</v>
      </c>
      <c r="BH57" s="44">
        <f>AirBSYLD1!BH57*VLOOKUP(AirBSYLD2!BH$4,'[1]INTERNAL PARAMETERS-1'!$B$5:$J$44,5,FALSE)*VLOOKUP(AirBSYLD2!BH$4,'[1]INTERNAL PARAMETERS-1'!$B$5:$J$44,6,FALSE)*VLOOKUP(AirBSYLD2!BH$4,'[1]INTERNAL PARAMETERS-1'!$B$5:$J$44,3,FALSE) + AirBSYLD1!BH57*(1-VLOOKUP(AirBSYLD2!BH$4,'[1]INTERNAL PARAMETERS-1'!$B$5:$J$44,5,FALSE))*VLOOKUP(AirBSYLD2!BH$4,'[1]INTERNAL PARAMETERS-1'!$B$5:$J$44,8,FALSE)*VLOOKUP(AirBSYLD2!BH$4,'[1]INTERNAL PARAMETERS-1'!$B$5:$J$44,3,FALSE)</f>
        <v>1.1260287481040596E-5</v>
      </c>
      <c r="BI57" s="44">
        <f>AirBSYLD1!BI57*VLOOKUP(AirBSYLD2!BI$4,'[1]INTERNAL PARAMETERS-1'!$B$5:$J$44,5,FALSE)*VLOOKUP(AirBSYLD2!BI$4,'[1]INTERNAL PARAMETERS-1'!$B$5:$J$44,6,FALSE)*VLOOKUP(AirBSYLD2!BI$4,'[1]INTERNAL PARAMETERS-1'!$B$5:$J$44,3,FALSE) + AirBSYLD1!BI57*(1-VLOOKUP(AirBSYLD2!BI$4,'[1]INTERNAL PARAMETERS-1'!$B$5:$J$44,5,FALSE))*VLOOKUP(AirBSYLD2!BI$4,'[1]INTERNAL PARAMETERS-1'!$B$5:$J$44,8,FALSE)*VLOOKUP(AirBSYLD2!BI$4,'[1]INTERNAL PARAMETERS-1'!$B$5:$J$44,3,FALSE)</f>
        <v>0</v>
      </c>
      <c r="BJ57" s="44">
        <f>AirBSYLD1!BJ57*VLOOKUP(AirBSYLD2!BJ$4,'[1]INTERNAL PARAMETERS-1'!$B$5:$J$44,5,FALSE)*VLOOKUP(AirBSYLD2!BJ$4,'[1]INTERNAL PARAMETERS-1'!$B$5:$J$44,6,FALSE)*VLOOKUP(AirBSYLD2!BJ$4,'[1]INTERNAL PARAMETERS-1'!$B$5:$J$44,3,FALSE) + AirBSYLD1!BJ57*(1-VLOOKUP(AirBSYLD2!BJ$4,'[1]INTERNAL PARAMETERS-1'!$B$5:$J$44,5,FALSE))*VLOOKUP(AirBSYLD2!BJ$4,'[1]INTERNAL PARAMETERS-1'!$B$5:$J$44,8,FALSE)*VLOOKUP(AirBSYLD2!BJ$4,'[1]INTERNAL PARAMETERS-1'!$B$5:$J$44,3,FALSE)</f>
        <v>6.6996137302600977E-4</v>
      </c>
      <c r="BK57" s="44">
        <f>AirBSYLD1!BK57*VLOOKUP(AirBSYLD2!BK$4,'[1]INTERNAL PARAMETERS-1'!$B$5:$J$44,5,FALSE)*VLOOKUP(AirBSYLD2!BK$4,'[1]INTERNAL PARAMETERS-1'!$B$5:$J$44,6,FALSE)*VLOOKUP(AirBSYLD2!BK$4,'[1]INTERNAL PARAMETERS-1'!$B$5:$J$44,3,FALSE) + AirBSYLD1!BK57*(1-VLOOKUP(AirBSYLD2!BK$4,'[1]INTERNAL PARAMETERS-1'!$B$5:$J$44,5,FALSE))*VLOOKUP(AirBSYLD2!BK$4,'[1]INTERNAL PARAMETERS-1'!$B$5:$J$44,8,FALSE)*VLOOKUP(AirBSYLD2!BK$4,'[1]INTERNAL PARAMETERS-1'!$B$5:$J$44,3,FALSE)</f>
        <v>8.7728615230315025E-4</v>
      </c>
      <c r="BL57" s="44">
        <f>AirBSYLD1!BL57*VLOOKUP(AirBSYLD2!BL$4,'[1]INTERNAL PARAMETERS-1'!$B$5:$J$44,5,FALSE)*VLOOKUP(AirBSYLD2!BL$4,'[1]INTERNAL PARAMETERS-1'!$B$5:$J$44,6,FALSE)*VLOOKUP(AirBSYLD2!BL$4,'[1]INTERNAL PARAMETERS-1'!$B$5:$J$44,3,FALSE) + AirBSYLD1!BL57*(1-VLOOKUP(AirBSYLD2!BL$4,'[1]INTERNAL PARAMETERS-1'!$B$5:$J$44,5,FALSE))*VLOOKUP(AirBSYLD2!BL$4,'[1]INTERNAL PARAMETERS-1'!$B$5:$J$44,8,FALSE)*VLOOKUP(AirBSYLD2!BL$4,'[1]INTERNAL PARAMETERS-1'!$B$5:$J$44,3,FALSE)</f>
        <v>2.0236086696214886E-3</v>
      </c>
      <c r="BM57" s="44">
        <f>AirBSYLD1!BM57*VLOOKUP(AirBSYLD2!BM$4,'[1]INTERNAL PARAMETERS-1'!$B$5:$J$44,5,FALSE)*VLOOKUP(AirBSYLD2!BM$4,'[1]INTERNAL PARAMETERS-1'!$B$5:$J$44,6,FALSE)*VLOOKUP(AirBSYLD2!BM$4,'[1]INTERNAL PARAMETERS-1'!$B$5:$J$44,3,FALSE) + AirBSYLD1!BM57*(1-VLOOKUP(AirBSYLD2!BM$4,'[1]INTERNAL PARAMETERS-1'!$B$5:$J$44,5,FALSE))*VLOOKUP(AirBSYLD2!BM$4,'[1]INTERNAL PARAMETERS-1'!$B$5:$J$44,8,FALSE)*VLOOKUP(AirBSYLD2!BM$4,'[1]INTERNAL PARAMETERS-1'!$B$5:$J$44,3,FALSE)</f>
        <v>1.9473067646925625E-3</v>
      </c>
      <c r="BN57" s="44">
        <f>AirBSYLD1!BN57*VLOOKUP(AirBSYLD2!BN$4,'[1]INTERNAL PARAMETERS-1'!$B$5:$J$44,5,FALSE)*VLOOKUP(AirBSYLD2!BN$4,'[1]INTERNAL PARAMETERS-1'!$B$5:$J$44,6,FALSE)*VLOOKUP(AirBSYLD2!BN$4,'[1]INTERNAL PARAMETERS-1'!$B$5:$J$44,3,FALSE) + AirBSYLD1!BN57*(1-VLOOKUP(AirBSYLD2!BN$4,'[1]INTERNAL PARAMETERS-1'!$B$5:$J$44,5,FALSE))*VLOOKUP(AirBSYLD2!BN$4,'[1]INTERNAL PARAMETERS-1'!$B$5:$J$44,8,FALSE)*VLOOKUP(AirBSYLD2!BN$4,'[1]INTERNAL PARAMETERS-1'!$B$5:$J$44,3,FALSE)</f>
        <v>7.2194701439820606E-4</v>
      </c>
      <c r="BO57" s="44">
        <f>AirBSYLD1!BO57*VLOOKUP(AirBSYLD2!BO$4,'[1]INTERNAL PARAMETERS-1'!$B$5:$J$44,5,FALSE)*VLOOKUP(AirBSYLD2!BO$4,'[1]INTERNAL PARAMETERS-1'!$B$5:$J$44,6,FALSE)*VLOOKUP(AirBSYLD2!BO$4,'[1]INTERNAL PARAMETERS-1'!$B$5:$J$44,3,FALSE) + AirBSYLD1!BO57*(1-VLOOKUP(AirBSYLD2!BO$4,'[1]INTERNAL PARAMETERS-1'!$B$5:$J$44,5,FALSE))*VLOOKUP(AirBSYLD2!BO$4,'[1]INTERNAL PARAMETERS-1'!$B$5:$J$44,8,FALSE)*VLOOKUP(AirBSYLD2!BO$4,'[1]INTERNAL PARAMETERS-1'!$B$5:$J$44,3,FALSE)</f>
        <v>3.191771022875129E-4</v>
      </c>
      <c r="BP57" s="44">
        <f>AirBSYLD1!BP57*VLOOKUP(AirBSYLD2!BP$4,'[1]INTERNAL PARAMETERS-1'!$B$5:$J$44,5,FALSE)*VLOOKUP(AirBSYLD2!BP$4,'[1]INTERNAL PARAMETERS-1'!$B$5:$J$44,6,FALSE)*VLOOKUP(AirBSYLD2!BP$4,'[1]INTERNAL PARAMETERS-1'!$B$5:$J$44,3,FALSE) + AirBSYLD1!BP57*(1-VLOOKUP(AirBSYLD2!BP$4,'[1]INTERNAL PARAMETERS-1'!$B$5:$J$44,5,FALSE))*VLOOKUP(AirBSYLD2!BP$4,'[1]INTERNAL PARAMETERS-1'!$B$5:$J$44,8,FALSE)*VLOOKUP(AirBSYLD2!BP$4,'[1]INTERNAL PARAMETERS-1'!$B$5:$J$44,3,FALSE)</f>
        <v>1.6880159013843716E-5</v>
      </c>
      <c r="BQ57" s="44">
        <f>AirBSYLD1!BQ57*VLOOKUP(AirBSYLD2!BQ$4,'[1]INTERNAL PARAMETERS-1'!$B$5:$J$44,5,FALSE)*VLOOKUP(AirBSYLD2!BQ$4,'[1]INTERNAL PARAMETERS-1'!$B$5:$J$44,6,FALSE)*VLOOKUP(AirBSYLD2!BQ$4,'[1]INTERNAL PARAMETERS-1'!$B$5:$J$44,3,FALSE) + AirBSYLD1!BQ57*(1-VLOOKUP(AirBSYLD2!BQ$4,'[1]INTERNAL PARAMETERS-1'!$B$5:$J$44,5,FALSE))*VLOOKUP(AirBSYLD2!BQ$4,'[1]INTERNAL PARAMETERS-1'!$B$5:$J$44,8,FALSE)*VLOOKUP(AirBSYLD2!BQ$4,'[1]INTERNAL PARAMETERS-1'!$B$5:$J$44,3,FALSE)</f>
        <v>2.4248029242727584E-3</v>
      </c>
      <c r="BR57" s="44">
        <f>AirBSYLD1!BR57*VLOOKUP(AirBSYLD2!BR$4,'[1]INTERNAL PARAMETERS-1'!$B$5:$J$44,5,FALSE)*VLOOKUP(AirBSYLD2!BR$4,'[1]INTERNAL PARAMETERS-1'!$B$5:$J$44,6,FALSE)*VLOOKUP(AirBSYLD2!BR$4,'[1]INTERNAL PARAMETERS-1'!$B$5:$J$44,3,FALSE) + AirBSYLD1!BR57*(1-VLOOKUP(AirBSYLD2!BR$4,'[1]INTERNAL PARAMETERS-1'!$B$5:$J$44,5,FALSE))*VLOOKUP(AirBSYLD2!BR$4,'[1]INTERNAL PARAMETERS-1'!$B$5:$J$44,8,FALSE)*VLOOKUP(AirBSYLD2!BR$4,'[1]INTERNAL PARAMETERS-1'!$B$5:$J$44,3,FALSE)</f>
        <v>4.1049037631606354E-5</v>
      </c>
      <c r="BS57" s="44">
        <f>AirBSYLD1!BS57*VLOOKUP(AirBSYLD2!BS$4,'[1]INTERNAL PARAMETERS-1'!$B$5:$J$44,5,FALSE)*VLOOKUP(AirBSYLD2!BS$4,'[1]INTERNAL PARAMETERS-1'!$B$5:$J$44,6,FALSE)*VLOOKUP(AirBSYLD2!BS$4,'[1]INTERNAL PARAMETERS-1'!$B$5:$J$44,3,FALSE) + AirBSYLD1!BS57*(1-VLOOKUP(AirBSYLD2!BS$4,'[1]INTERNAL PARAMETERS-1'!$B$5:$J$44,5,FALSE))*VLOOKUP(AirBSYLD2!BS$4,'[1]INTERNAL PARAMETERS-1'!$B$5:$J$44,8,FALSE)*VLOOKUP(AirBSYLD2!BS$4,'[1]INTERNAL PARAMETERS-1'!$B$5:$J$44,3,FALSE)</f>
        <v>8.1421943478540291E-6</v>
      </c>
      <c r="BT57" s="44">
        <f>AirBSYLD1!BT57*VLOOKUP(AirBSYLD2!BT$4,'[1]INTERNAL PARAMETERS-1'!$B$5:$J$44,5,FALSE)*VLOOKUP(AirBSYLD2!BT$4,'[1]INTERNAL PARAMETERS-1'!$B$5:$J$44,6,FALSE)*VLOOKUP(AirBSYLD2!BT$4,'[1]INTERNAL PARAMETERS-1'!$B$5:$J$44,3,FALSE) + AirBSYLD1!BT57*(1-VLOOKUP(AirBSYLD2!BT$4,'[1]INTERNAL PARAMETERS-1'!$B$5:$J$44,5,FALSE))*VLOOKUP(AirBSYLD2!BT$4,'[1]INTERNAL PARAMETERS-1'!$B$5:$J$44,8,FALSE)*VLOOKUP(AirBSYLD2!BT$4,'[1]INTERNAL PARAMETERS-1'!$B$5:$J$44,3,FALSE)</f>
        <v>0</v>
      </c>
      <c r="BU57" s="44">
        <f>AirBSYLD1!BU57*VLOOKUP(AirBSYLD2!BU$4,'[1]INTERNAL PARAMETERS-1'!$B$5:$J$44,5,FALSE)*VLOOKUP(AirBSYLD2!BU$4,'[1]INTERNAL PARAMETERS-1'!$B$5:$J$44,6,FALSE)*VLOOKUP(AirBSYLD2!BU$4,'[1]INTERNAL PARAMETERS-1'!$B$5:$J$44,3,FALSE) + AirBSYLD1!BU57*(1-VLOOKUP(AirBSYLD2!BU$4,'[1]INTERNAL PARAMETERS-1'!$B$5:$J$44,5,FALSE))*VLOOKUP(AirBSYLD2!BU$4,'[1]INTERNAL PARAMETERS-1'!$B$5:$J$44,8,FALSE)*VLOOKUP(AirBSYLD2!BU$4,'[1]INTERNAL PARAMETERS-1'!$B$5:$J$44,3,FALSE)</f>
        <v>0</v>
      </c>
      <c r="BV57" s="44">
        <f>AirBSYLD1!BV57*VLOOKUP(AirBSYLD2!BV$4,'[1]INTERNAL PARAMETERS-1'!$B$5:$J$44,5,FALSE)*VLOOKUP(AirBSYLD2!BV$4,'[1]INTERNAL PARAMETERS-1'!$B$5:$J$44,6,FALSE)*VLOOKUP(AirBSYLD2!BV$4,'[1]INTERNAL PARAMETERS-1'!$B$5:$J$44,3,FALSE) + AirBSYLD1!BV57*(1-VLOOKUP(AirBSYLD2!BV$4,'[1]INTERNAL PARAMETERS-1'!$B$5:$J$44,5,FALSE))*VLOOKUP(AirBSYLD2!BV$4,'[1]INTERNAL PARAMETERS-1'!$B$5:$J$44,8,FALSE)*VLOOKUP(AirBSYLD2!BV$4,'[1]INTERNAL PARAMETERS-1'!$B$5:$J$44,3,FALSE)</f>
        <v>0</v>
      </c>
      <c r="BW57" s="44">
        <f>AirBSYLD1!BW57*VLOOKUP(AirBSYLD2!BW$4,'[1]INTERNAL PARAMETERS-1'!$B$5:$J$44,5,FALSE)*VLOOKUP(AirBSYLD2!BW$4,'[1]INTERNAL PARAMETERS-1'!$B$5:$J$44,6,FALSE)*VLOOKUP(AirBSYLD2!BW$4,'[1]INTERNAL PARAMETERS-1'!$B$5:$J$44,3,FALSE) + AirBSYLD1!BW57*(1-VLOOKUP(AirBSYLD2!BW$4,'[1]INTERNAL PARAMETERS-1'!$B$5:$J$44,5,FALSE))*VLOOKUP(AirBSYLD2!BW$4,'[1]INTERNAL PARAMETERS-1'!$B$5:$J$44,8,FALSE)*VLOOKUP(AirBSYLD2!BW$4,'[1]INTERNAL PARAMETERS-1'!$B$5:$J$44,3,FALSE)</f>
        <v>0</v>
      </c>
      <c r="BX57" s="44">
        <f>AirBSYLD1!BX57*VLOOKUP(AirBSYLD2!BX$4,'[1]INTERNAL PARAMETERS-1'!$B$5:$J$44,5,FALSE)*VLOOKUP(AirBSYLD2!BX$4,'[1]INTERNAL PARAMETERS-1'!$B$5:$J$44,6,FALSE)*VLOOKUP(AirBSYLD2!BX$4,'[1]INTERNAL PARAMETERS-1'!$B$5:$J$44,3,FALSE) + AirBSYLD1!BX57*(1-VLOOKUP(AirBSYLD2!BX$4,'[1]INTERNAL PARAMETERS-1'!$B$5:$J$44,5,FALSE))*VLOOKUP(AirBSYLD2!BX$4,'[1]INTERNAL PARAMETERS-1'!$B$5:$J$44,8,FALSE)*VLOOKUP(AirBSYLD2!BX$4,'[1]INTERNAL PARAMETERS-1'!$B$5:$J$44,3,FALSE)</f>
        <v>0</v>
      </c>
      <c r="BY57" s="44">
        <f>AirBSYLD1!BY57*VLOOKUP(AirBSYLD2!BY$4,'[1]INTERNAL PARAMETERS-1'!$B$5:$J$44,5,FALSE)*VLOOKUP(AirBSYLD2!BY$4,'[1]INTERNAL PARAMETERS-1'!$B$5:$J$44,6,FALSE)*VLOOKUP(AirBSYLD2!BY$4,'[1]INTERNAL PARAMETERS-1'!$B$5:$J$44,3,FALSE) + AirBSYLD1!BY57*(1-VLOOKUP(AirBSYLD2!BY$4,'[1]INTERNAL PARAMETERS-1'!$B$5:$J$44,5,FALSE))*VLOOKUP(AirBSYLD2!BY$4,'[1]INTERNAL PARAMETERS-1'!$B$5:$J$44,8,FALSE)*VLOOKUP(AirBSYLD2!BY$4,'[1]INTERNAL PARAMETERS-1'!$B$5:$J$44,3,FALSE)</f>
        <v>0</v>
      </c>
      <c r="BZ57" s="44">
        <f>AirBSYLD1!BZ57*VLOOKUP(AirBSYLD2!BZ$4,'[1]INTERNAL PARAMETERS-1'!$B$5:$J$44,5,FALSE)*VLOOKUP(AirBSYLD2!BZ$4,'[1]INTERNAL PARAMETERS-1'!$B$5:$J$44,6,FALSE)*VLOOKUP(AirBSYLD2!BZ$4,'[1]INTERNAL PARAMETERS-1'!$B$5:$J$44,3,FALSE) + AirBSYLD1!BZ57*(1-VLOOKUP(AirBSYLD2!BZ$4,'[1]INTERNAL PARAMETERS-1'!$B$5:$J$44,5,FALSE))*VLOOKUP(AirBSYLD2!BZ$4,'[1]INTERNAL PARAMETERS-1'!$B$5:$J$44,8,FALSE)*VLOOKUP(AirBSYLD2!BZ$4,'[1]INTERNAL PARAMETERS-1'!$B$5:$J$44,3,FALSE)</f>
        <v>2.6690510252477594E-6</v>
      </c>
      <c r="CA57" s="44">
        <f>AirBSYLD1!CA57*VLOOKUP(AirBSYLD2!CA$4,'[1]INTERNAL PARAMETERS-1'!$B$5:$J$44,5,FALSE)*VLOOKUP(AirBSYLD2!CA$4,'[1]INTERNAL PARAMETERS-1'!$B$5:$J$44,6,FALSE)*VLOOKUP(AirBSYLD2!CA$4,'[1]INTERNAL PARAMETERS-1'!$B$5:$J$44,3,FALSE) + AirBSYLD1!CA57*(1-VLOOKUP(AirBSYLD2!CA$4,'[1]INTERNAL PARAMETERS-1'!$B$5:$J$44,5,FALSE))*VLOOKUP(AirBSYLD2!CA$4,'[1]INTERNAL PARAMETERS-1'!$B$5:$J$44,8,FALSE)*VLOOKUP(AirBSYLD2!CA$4,'[1]INTERNAL PARAMETERS-1'!$B$5:$J$44,3,FALSE)</f>
        <v>0</v>
      </c>
      <c r="CB57" s="44">
        <f>AirBSYLD1!CB57*VLOOKUP(AirBSYLD2!CB$4,'[1]INTERNAL PARAMETERS-1'!$B$5:$J$44,5,FALSE)*VLOOKUP(AirBSYLD2!CB$4,'[1]INTERNAL PARAMETERS-1'!$B$5:$J$44,6,FALSE)*VLOOKUP(AirBSYLD2!CB$4,'[1]INTERNAL PARAMETERS-1'!$B$5:$J$44,3,FALSE) + AirBSYLD1!CB57*(1-VLOOKUP(AirBSYLD2!CB$4,'[1]INTERNAL PARAMETERS-1'!$B$5:$J$44,5,FALSE))*VLOOKUP(AirBSYLD2!CB$4,'[1]INTERNAL PARAMETERS-1'!$B$5:$J$44,8,FALSE)*VLOOKUP(AirBSYLD2!CB$4,'[1]INTERNAL PARAMETERS-1'!$B$5:$J$44,3,FALSE)</f>
        <v>0</v>
      </c>
      <c r="CC57" s="44">
        <f>AirBSYLD1!CC57*VLOOKUP(AirBSYLD2!CC$4,'[1]INTERNAL PARAMETERS-1'!$B$5:$J$44,5,FALSE)*VLOOKUP(AirBSYLD2!CC$4,'[1]INTERNAL PARAMETERS-1'!$B$5:$J$44,6,FALSE)*VLOOKUP(AirBSYLD2!CC$4,'[1]INTERNAL PARAMETERS-1'!$B$5:$J$44,3,FALSE) + AirBSYLD1!CC57*(1-VLOOKUP(AirBSYLD2!CC$4,'[1]INTERNAL PARAMETERS-1'!$B$5:$J$44,5,FALSE))*VLOOKUP(AirBSYLD2!CC$4,'[1]INTERNAL PARAMETERS-1'!$B$5:$J$44,8,FALSE)*VLOOKUP(AirBSYLD2!CC$4,'[1]INTERNAL PARAMETERS-1'!$B$5:$J$44,3,FALSE)</f>
        <v>1.1862599432888225E-5</v>
      </c>
      <c r="CD57" s="44">
        <f>AirBSYLD1!CD57*VLOOKUP(AirBSYLD2!CD$4,'[1]INTERNAL PARAMETERS-1'!$B$5:$J$44,5,FALSE)*VLOOKUP(AirBSYLD2!CD$4,'[1]INTERNAL PARAMETERS-1'!$B$5:$J$44,6,FALSE)*VLOOKUP(AirBSYLD2!CD$4,'[1]INTERNAL PARAMETERS-1'!$B$5:$J$44,3,FALSE) + AirBSYLD1!CD57*(1-VLOOKUP(AirBSYLD2!CD$4,'[1]INTERNAL PARAMETERS-1'!$B$5:$J$44,5,FALSE))*VLOOKUP(AirBSYLD2!CD$4,'[1]INTERNAL PARAMETERS-1'!$B$5:$J$44,8,FALSE)*VLOOKUP(AirBSYLD2!CD$4,'[1]INTERNAL PARAMETERS-1'!$B$5:$J$44,3,FALSE)</f>
        <v>3.8367890547537298E-5</v>
      </c>
      <c r="CE57" s="44">
        <f>AirBSYLD1!CE57*VLOOKUP(AirBSYLD2!CE$4,'[1]INTERNAL PARAMETERS-1'!$B$5:$J$44,5,FALSE)*VLOOKUP(AirBSYLD2!CE$4,'[1]INTERNAL PARAMETERS-1'!$B$5:$J$44,6,FALSE)*VLOOKUP(AirBSYLD2!CE$4,'[1]INTERNAL PARAMETERS-1'!$B$5:$J$44,3,FALSE) + AirBSYLD1!CE57*(1-VLOOKUP(AirBSYLD2!CE$4,'[1]INTERNAL PARAMETERS-1'!$B$5:$J$44,5,FALSE))*VLOOKUP(AirBSYLD2!CE$4,'[1]INTERNAL PARAMETERS-1'!$B$5:$J$44,8,FALSE)*VLOOKUP(AirBSYLD2!CE$4,'[1]INTERNAL PARAMETERS-1'!$B$5:$J$44,3,FALSE)</f>
        <v>3.8447824626621863E-5</v>
      </c>
      <c r="CF57" s="44">
        <f>AirBSYLD1!CF57*VLOOKUP(AirBSYLD2!CF$4,'[1]INTERNAL PARAMETERS-1'!$B$5:$J$44,5,FALSE)*VLOOKUP(AirBSYLD2!CF$4,'[1]INTERNAL PARAMETERS-1'!$B$5:$J$44,6,FALSE)*VLOOKUP(AirBSYLD2!CF$4,'[1]INTERNAL PARAMETERS-1'!$B$5:$J$44,3,FALSE) + AirBSYLD1!CF57*(1-VLOOKUP(AirBSYLD2!CF$4,'[1]INTERNAL PARAMETERS-1'!$B$5:$J$44,5,FALSE))*VLOOKUP(AirBSYLD2!CF$4,'[1]INTERNAL PARAMETERS-1'!$B$5:$J$44,8,FALSE)*VLOOKUP(AirBSYLD2!CF$4,'[1]INTERNAL PARAMETERS-1'!$B$5:$J$44,3,FALSE)</f>
        <v>0</v>
      </c>
      <c r="CG57" s="44">
        <f>AirBSYLD1!CG57*VLOOKUP(AirBSYLD2!CG$4,'[1]INTERNAL PARAMETERS-1'!$B$5:$J$44,5,FALSE)*VLOOKUP(AirBSYLD2!CG$4,'[1]INTERNAL PARAMETERS-1'!$B$5:$J$44,6,FALSE)*VLOOKUP(AirBSYLD2!CG$4,'[1]INTERNAL PARAMETERS-1'!$B$5:$J$44,3,FALSE) + AirBSYLD1!CG57*(1-VLOOKUP(AirBSYLD2!CG$4,'[1]INTERNAL PARAMETERS-1'!$B$5:$J$44,5,FALSE))*VLOOKUP(AirBSYLD2!CG$4,'[1]INTERNAL PARAMETERS-1'!$B$5:$J$44,8,FALSE)*VLOOKUP(AirBSYLD2!CG$4,'[1]INTERNAL PARAMETERS-1'!$B$5:$J$44,3,FALSE)</f>
        <v>4.9056732530411274E-6</v>
      </c>
      <c r="CH57" s="43">
        <f>AirBSYLD1!CH57*VLOOKUP(AirBSYLD2!CH$4,'[1]INTERNAL PARAMETERS-1'!$B$5:$J$44,5,FALSE)*VLOOKUP(AirBSYLD2!CH$4,'[1]INTERNAL PARAMETERS-1'!$B$5:$J$44,6,FALSE)*VLOOKUP(AirBSYLD2!CH$4,'[1]INTERNAL PARAMETERS-1'!$B$5:$J$44,3,FALSE) + AirBSYLD1!CH57*(1-VLOOKUP(AirBSYLD2!CH$4,'[1]INTERNAL PARAMETERS-1'!$B$5:$J$44,5,FALSE))*VLOOKUP(AirBSYLD2!CH$4,'[1]INTERNAL PARAMETERS-1'!$B$5:$J$44,8,FALSE)*VLOOKUP(AirBSYLD2!CH$4,'[1]INTERNAL PARAMETERS-1'!$B$5:$J$44,3,FALSE)</f>
        <v>0</v>
      </c>
      <c r="CJ57" s="45">
        <f t="shared" si="0"/>
        <v>0.2672087135994709</v>
      </c>
      <c r="CK57" s="43">
        <f t="shared" si="1"/>
        <v>7.9901177091427883E-2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AirBS!X58</f>
        <v>2.8001083653677217</v>
      </c>
      <c r="F58" s="59">
        <f>'[1]INTERNAL PARAMETERS-1'!M22</f>
        <v>5.05</v>
      </c>
      <c r="G58" s="45">
        <f>AirBSYLD1!G58*VLOOKUP(AirBSYLD2!G$4,'[1]INTERNAL PARAMETERS-1'!$B$5:$J$44,5,FALSE)*VLOOKUP(AirBSYLD2!G$4,'[1]INTERNAL PARAMETERS-1'!$B$5:$J$44,7,FALSE)*AirBSYLD2!$F58 + AirBSYLD1!G58*(1-VLOOKUP(AirBSYLD2!G$4,'[1]INTERNAL PARAMETERS-1'!$B$5:$J$44,5,FALSE))*VLOOKUP(AirBSYLD2!G$4,'[1]INTERNAL PARAMETERS-1'!$B$5:$J$44,9,FALSE)*AirBSYLD2!$F58</f>
        <v>2.1410800728964965E-2</v>
      </c>
      <c r="H58" s="44">
        <f>AirBSYLD1!H58*VLOOKUP(AirBSYLD2!H$4,'[1]INTERNAL PARAMETERS-1'!$B$5:$J$44,5,FALSE)*VLOOKUP(AirBSYLD2!H$4,'[1]INTERNAL PARAMETERS-1'!$B$5:$J$44,7,FALSE)*AirBSYLD2!$F58 + AirBSYLD1!H58*(1-VLOOKUP(AirBSYLD2!H$4,'[1]INTERNAL PARAMETERS-1'!$B$5:$J$44,5,FALSE))*VLOOKUP(AirBSYLD2!H$4,'[1]INTERNAL PARAMETERS-1'!$B$5:$J$44,9,FALSE)*AirBSYLD2!$F58</f>
        <v>1.0759927021686978E-2</v>
      </c>
      <c r="I58" s="44">
        <f>AirBSYLD1!I58*VLOOKUP(AirBSYLD2!I$4,'[1]INTERNAL PARAMETERS-1'!$B$5:$J$44,5,FALSE)*VLOOKUP(AirBSYLD2!I$4,'[1]INTERNAL PARAMETERS-1'!$B$5:$J$44,7,FALSE)*AirBSYLD2!$F58 + AirBSYLD1!I58*(1-VLOOKUP(AirBSYLD2!I$4,'[1]INTERNAL PARAMETERS-1'!$B$5:$J$44,5,FALSE))*VLOOKUP(AirBSYLD2!I$4,'[1]INTERNAL PARAMETERS-1'!$B$5:$J$44,9,FALSE)*AirBSYLD2!$F58</f>
        <v>3.2388337409936997E-2</v>
      </c>
      <c r="J58" s="44">
        <f>AirBSYLD1!J58*VLOOKUP(AirBSYLD2!J$4,'[1]INTERNAL PARAMETERS-1'!$B$5:$J$44,5,FALSE)*VLOOKUP(AirBSYLD2!J$4,'[1]INTERNAL PARAMETERS-1'!$B$5:$J$44,7,FALSE)*AirBSYLD2!$F58 + AirBSYLD1!J58*(1-VLOOKUP(AirBSYLD2!J$4,'[1]INTERNAL PARAMETERS-1'!$B$5:$J$44,5,FALSE))*VLOOKUP(AirBSYLD2!J$4,'[1]INTERNAL PARAMETERS-1'!$B$5:$J$44,9,FALSE)*AirBSYLD2!$F58</f>
        <v>0</v>
      </c>
      <c r="K58" s="44">
        <f>AirBSYLD1!K58*VLOOKUP(AirBSYLD2!K$4,'[1]INTERNAL PARAMETERS-1'!$B$5:$J$44,5,FALSE)*VLOOKUP(AirBSYLD2!K$4,'[1]INTERNAL PARAMETERS-1'!$B$5:$J$44,7,FALSE)*AirBSYLD2!$F58 + AirBSYLD1!K58*(1-VLOOKUP(AirBSYLD2!K$4,'[1]INTERNAL PARAMETERS-1'!$B$5:$J$44,5,FALSE))*VLOOKUP(AirBSYLD2!K$4,'[1]INTERNAL PARAMETERS-1'!$B$5:$J$44,9,FALSE)*AirBSYLD2!$F58</f>
        <v>0</v>
      </c>
      <c r="L58" s="44">
        <f>AirBSYLD1!L58*VLOOKUP(AirBSYLD2!L$4,'[1]INTERNAL PARAMETERS-1'!$B$5:$J$44,5,FALSE)*VLOOKUP(AirBSYLD2!L$4,'[1]INTERNAL PARAMETERS-1'!$B$5:$J$44,7,FALSE)*AirBSYLD2!$F58 + AirBSYLD1!L58*(1-VLOOKUP(AirBSYLD2!L$4,'[1]INTERNAL PARAMETERS-1'!$B$5:$J$44,5,FALSE))*VLOOKUP(AirBSYLD2!L$4,'[1]INTERNAL PARAMETERS-1'!$B$5:$J$44,9,FALSE)*AirBSYLD2!$F58</f>
        <v>0</v>
      </c>
      <c r="M58" s="44">
        <f>AirBSYLD1!M58*VLOOKUP(AirBSYLD2!M$4,'[1]INTERNAL PARAMETERS-1'!$B$5:$J$44,5,FALSE)*VLOOKUP(AirBSYLD2!M$4,'[1]INTERNAL PARAMETERS-1'!$B$5:$J$44,7,FALSE)*AirBSYLD2!$F58 + AirBSYLD1!M58*(1-VLOOKUP(AirBSYLD2!M$4,'[1]INTERNAL PARAMETERS-1'!$B$5:$J$44,5,FALSE))*VLOOKUP(AirBSYLD2!M$4,'[1]INTERNAL PARAMETERS-1'!$B$5:$J$44,9,FALSE)*AirBSYLD2!$F58</f>
        <v>8.9253874288355798E-3</v>
      </c>
      <c r="N58" s="44">
        <f>AirBSYLD1!N58*VLOOKUP(AirBSYLD2!N$4,'[1]INTERNAL PARAMETERS-1'!$B$5:$J$44,5,FALSE)*VLOOKUP(AirBSYLD2!N$4,'[1]INTERNAL PARAMETERS-1'!$B$5:$J$44,7,FALSE)*AirBSYLD2!$F58 + AirBSYLD1!N58*(1-VLOOKUP(AirBSYLD2!N$4,'[1]INTERNAL PARAMETERS-1'!$B$5:$J$44,5,FALSE))*VLOOKUP(AirBSYLD2!N$4,'[1]INTERNAL PARAMETERS-1'!$B$5:$J$44,9,FALSE)*AirBSYLD2!$F58</f>
        <v>6.3614433405243976E-5</v>
      </c>
      <c r="O58" s="44">
        <f>AirBSYLD1!O58*VLOOKUP(AirBSYLD2!O$4,'[1]INTERNAL PARAMETERS-1'!$B$5:$J$44,5,FALSE)*VLOOKUP(AirBSYLD2!O$4,'[1]INTERNAL PARAMETERS-1'!$B$5:$J$44,7,FALSE)*AirBSYLD2!$F58 + AirBSYLD1!O58*(1-VLOOKUP(AirBSYLD2!O$4,'[1]INTERNAL PARAMETERS-1'!$B$5:$J$44,5,FALSE))*VLOOKUP(AirBSYLD2!O$4,'[1]INTERNAL PARAMETERS-1'!$B$5:$J$44,9,FALSE)*AirBSYLD2!$F58</f>
        <v>0</v>
      </c>
      <c r="P58" s="44">
        <f>AirBSYLD1!P58*VLOOKUP(AirBSYLD2!P$4,'[1]INTERNAL PARAMETERS-1'!$B$5:$J$44,5,FALSE)*VLOOKUP(AirBSYLD2!P$4,'[1]INTERNAL PARAMETERS-1'!$B$5:$J$44,7,FALSE)*AirBSYLD2!$F58 + AirBSYLD1!P58*(1-VLOOKUP(AirBSYLD2!P$4,'[1]INTERNAL PARAMETERS-1'!$B$5:$J$44,5,FALSE))*VLOOKUP(AirBSYLD2!P$4,'[1]INTERNAL PARAMETERS-1'!$B$5:$J$44,9,FALSE)*AirBSYLD2!$F58</f>
        <v>0</v>
      </c>
      <c r="Q58" s="44">
        <f>AirBSYLD1!Q58*VLOOKUP(AirBSYLD2!Q$4,'[1]INTERNAL PARAMETERS-1'!$B$5:$J$44,5,FALSE)*VLOOKUP(AirBSYLD2!Q$4,'[1]INTERNAL PARAMETERS-1'!$B$5:$J$44,7,FALSE)*AirBSYLD2!$F58 + AirBSYLD1!Q58*(1-VLOOKUP(AirBSYLD2!Q$4,'[1]INTERNAL PARAMETERS-1'!$B$5:$J$44,5,FALSE))*VLOOKUP(AirBSYLD2!Q$4,'[1]INTERNAL PARAMETERS-1'!$B$5:$J$44,9,FALSE)*AirBSYLD2!$F58</f>
        <v>0</v>
      </c>
      <c r="R58" s="44">
        <f>AirBSYLD1!R58*VLOOKUP(AirBSYLD2!R$4,'[1]INTERNAL PARAMETERS-1'!$B$5:$J$44,5,FALSE)*VLOOKUP(AirBSYLD2!R$4,'[1]INTERNAL PARAMETERS-1'!$B$5:$J$44,7,FALSE)*AirBSYLD2!$F58 + AirBSYLD1!R58*(1-VLOOKUP(AirBSYLD2!R$4,'[1]INTERNAL PARAMETERS-1'!$B$5:$J$44,5,FALSE))*VLOOKUP(AirBSYLD2!R$4,'[1]INTERNAL PARAMETERS-1'!$B$5:$J$44,9,FALSE)*AirBSYLD2!$F58</f>
        <v>0</v>
      </c>
      <c r="S58" s="44">
        <f>AirBSYLD1!S58*VLOOKUP(AirBSYLD2!S$4,'[1]INTERNAL PARAMETERS-1'!$B$5:$J$44,5,FALSE)*VLOOKUP(AirBSYLD2!S$4,'[1]INTERNAL PARAMETERS-1'!$B$5:$J$44,7,FALSE)*AirBSYLD2!$F58 + AirBSYLD1!S58*(1-VLOOKUP(AirBSYLD2!S$4,'[1]INTERNAL PARAMETERS-1'!$B$5:$J$44,5,FALSE))*VLOOKUP(AirBSYLD2!S$4,'[1]INTERNAL PARAMETERS-1'!$B$5:$J$44,9,FALSE)*AirBSYLD2!$F58</f>
        <v>3.7914094841366344E-3</v>
      </c>
      <c r="T58" s="44">
        <f>AirBSYLD1!T58*VLOOKUP(AirBSYLD2!T$4,'[1]INTERNAL PARAMETERS-1'!$B$5:$J$44,5,FALSE)*VLOOKUP(AirBSYLD2!T$4,'[1]INTERNAL PARAMETERS-1'!$B$5:$J$44,7,FALSE)*AirBSYLD2!$F58 + AirBSYLD1!T58*(1-VLOOKUP(AirBSYLD2!T$4,'[1]INTERNAL PARAMETERS-1'!$B$5:$J$44,5,FALSE))*VLOOKUP(AirBSYLD2!T$4,'[1]INTERNAL PARAMETERS-1'!$B$5:$J$44,9,FALSE)*AirBSYLD2!$F58</f>
        <v>3.6351104802996543E-4</v>
      </c>
      <c r="U58" s="44">
        <f>AirBSYLD1!U58*VLOOKUP(AirBSYLD2!U$4,'[1]INTERNAL PARAMETERS-1'!$B$5:$J$44,5,FALSE)*VLOOKUP(AirBSYLD2!U$4,'[1]INTERNAL PARAMETERS-1'!$B$5:$J$44,7,FALSE)*AirBSYLD2!$F58 + AirBSYLD1!U58*(1-VLOOKUP(AirBSYLD2!U$4,'[1]INTERNAL PARAMETERS-1'!$B$5:$J$44,5,FALSE))*VLOOKUP(AirBSYLD2!U$4,'[1]INTERNAL PARAMETERS-1'!$B$5:$J$44,9,FALSE)*AirBSYLD2!$F58</f>
        <v>2.7384498951590734E-4</v>
      </c>
      <c r="V58" s="44">
        <f>AirBSYLD1!V58*VLOOKUP(AirBSYLD2!V$4,'[1]INTERNAL PARAMETERS-1'!$B$5:$J$44,5,FALSE)*VLOOKUP(AirBSYLD2!V$4,'[1]INTERNAL PARAMETERS-1'!$B$5:$J$44,7,FALSE)*AirBSYLD2!$F58 + AirBSYLD1!V58*(1-VLOOKUP(AirBSYLD2!V$4,'[1]INTERNAL PARAMETERS-1'!$B$5:$J$44,5,FALSE))*VLOOKUP(AirBSYLD2!V$4,'[1]INTERNAL PARAMETERS-1'!$B$5:$J$44,9,FALSE)*AirBSYLD2!$F58</f>
        <v>4.2585168679882286E-3</v>
      </c>
      <c r="W58" s="44">
        <f>AirBSYLD1!W58*VLOOKUP(AirBSYLD2!W$4,'[1]INTERNAL PARAMETERS-1'!$B$5:$J$44,5,FALSE)*VLOOKUP(AirBSYLD2!W$4,'[1]INTERNAL PARAMETERS-1'!$B$5:$J$44,7,FALSE)*AirBSYLD2!$F58 + AirBSYLD1!W58*(1-VLOOKUP(AirBSYLD2!W$4,'[1]INTERNAL PARAMETERS-1'!$B$5:$J$44,5,FALSE))*VLOOKUP(AirBSYLD2!W$4,'[1]INTERNAL PARAMETERS-1'!$B$5:$J$44,9,FALSE)*AirBSYLD2!$F58</f>
        <v>0</v>
      </c>
      <c r="X58" s="44">
        <f>AirBSYLD1!X58*VLOOKUP(AirBSYLD2!X$4,'[1]INTERNAL PARAMETERS-1'!$B$5:$J$44,5,FALSE)*VLOOKUP(AirBSYLD2!X$4,'[1]INTERNAL PARAMETERS-1'!$B$5:$J$44,7,FALSE)*AirBSYLD2!$F58 + AirBSYLD1!X58*(1-VLOOKUP(AirBSYLD2!X$4,'[1]INTERNAL PARAMETERS-1'!$B$5:$J$44,5,FALSE))*VLOOKUP(AirBSYLD2!X$4,'[1]INTERNAL PARAMETERS-1'!$B$5:$J$44,9,FALSE)*AirBSYLD2!$F58</f>
        <v>0</v>
      </c>
      <c r="Y58" s="44">
        <f>AirBSYLD1!Y58*VLOOKUP(AirBSYLD2!Y$4,'[1]INTERNAL PARAMETERS-1'!$B$5:$J$44,5,FALSE)*VLOOKUP(AirBSYLD2!Y$4,'[1]INTERNAL PARAMETERS-1'!$B$5:$J$44,7,FALSE)*AirBSYLD2!$F58 + AirBSYLD1!Y58*(1-VLOOKUP(AirBSYLD2!Y$4,'[1]INTERNAL PARAMETERS-1'!$B$5:$J$44,5,FALSE))*VLOOKUP(AirBSYLD2!Y$4,'[1]INTERNAL PARAMETERS-1'!$B$5:$J$44,9,FALSE)*AirBSYLD2!$F58</f>
        <v>0</v>
      </c>
      <c r="Z58" s="44">
        <f>AirBSYLD1!Z58*VLOOKUP(AirBSYLD2!Z$4,'[1]INTERNAL PARAMETERS-1'!$B$5:$J$44,5,FALSE)*VLOOKUP(AirBSYLD2!Z$4,'[1]INTERNAL PARAMETERS-1'!$B$5:$J$44,7,FALSE)*AirBSYLD2!$F58 + AirBSYLD1!Z58*(1-VLOOKUP(AirBSYLD2!Z$4,'[1]INTERNAL PARAMETERS-1'!$B$5:$J$44,5,FALSE))*VLOOKUP(AirBSYLD2!Z$4,'[1]INTERNAL PARAMETERS-1'!$B$5:$J$44,9,FALSE)*AirBSYLD2!$F58</f>
        <v>0</v>
      </c>
      <c r="AA58" s="44">
        <f>AirBSYLD1!AA58*VLOOKUP(AirBSYLD2!AA$4,'[1]INTERNAL PARAMETERS-1'!$B$5:$J$44,5,FALSE)*VLOOKUP(AirBSYLD2!AA$4,'[1]INTERNAL PARAMETERS-1'!$B$5:$J$44,7,FALSE)*AirBSYLD2!$F58 + AirBSYLD1!AA58*(1-VLOOKUP(AirBSYLD2!AA$4,'[1]INTERNAL PARAMETERS-1'!$B$5:$J$44,5,FALSE))*VLOOKUP(AirBSYLD2!AA$4,'[1]INTERNAL PARAMETERS-1'!$B$5:$J$44,9,FALSE)*AirBSYLD2!$F58</f>
        <v>0</v>
      </c>
      <c r="AB58" s="44">
        <f>AirBSYLD1!AB58*VLOOKUP(AirBSYLD2!AB$4,'[1]INTERNAL PARAMETERS-1'!$B$5:$J$44,5,FALSE)*VLOOKUP(AirBSYLD2!AB$4,'[1]INTERNAL PARAMETERS-1'!$B$5:$J$44,7,FALSE)*AirBSYLD2!$F58 + AirBSYLD1!AB58*(1-VLOOKUP(AirBSYLD2!AB$4,'[1]INTERNAL PARAMETERS-1'!$B$5:$J$44,5,FALSE))*VLOOKUP(AirBSYLD2!AB$4,'[1]INTERNAL PARAMETERS-1'!$B$5:$J$44,9,FALSE)*AirBSYLD2!$F58</f>
        <v>0</v>
      </c>
      <c r="AC58" s="44">
        <f>AirBSYLD1!AC58*VLOOKUP(AirBSYLD2!AC$4,'[1]INTERNAL PARAMETERS-1'!$B$5:$J$44,5,FALSE)*VLOOKUP(AirBSYLD2!AC$4,'[1]INTERNAL PARAMETERS-1'!$B$5:$J$44,7,FALSE)*AirBSYLD2!$F58 + AirBSYLD1!AC58*(1-VLOOKUP(AirBSYLD2!AC$4,'[1]INTERNAL PARAMETERS-1'!$B$5:$J$44,5,FALSE))*VLOOKUP(AirBSYLD2!AC$4,'[1]INTERNAL PARAMETERS-1'!$B$5:$J$44,9,FALSE)*AirBSYLD2!$F58</f>
        <v>0</v>
      </c>
      <c r="AD58" s="44">
        <f>AirBSYLD1!AD58*VLOOKUP(AirBSYLD2!AD$4,'[1]INTERNAL PARAMETERS-1'!$B$5:$J$44,5,FALSE)*VLOOKUP(AirBSYLD2!AD$4,'[1]INTERNAL PARAMETERS-1'!$B$5:$J$44,7,FALSE)*AirBSYLD2!$F58 + AirBSYLD1!AD58*(1-VLOOKUP(AirBSYLD2!AD$4,'[1]INTERNAL PARAMETERS-1'!$B$5:$J$44,5,FALSE))*VLOOKUP(AirBSYLD2!AD$4,'[1]INTERNAL PARAMETERS-1'!$B$5:$J$44,9,FALSE)*AirBSYLD2!$F58</f>
        <v>0</v>
      </c>
      <c r="AE58" s="44">
        <f>AirBSYLD1!AE58*VLOOKUP(AirBSYLD2!AE$4,'[1]INTERNAL PARAMETERS-1'!$B$5:$J$44,5,FALSE)*VLOOKUP(AirBSYLD2!AE$4,'[1]INTERNAL PARAMETERS-1'!$B$5:$J$44,7,FALSE)*AirBSYLD2!$F58 + AirBSYLD1!AE58*(1-VLOOKUP(AirBSYLD2!AE$4,'[1]INTERNAL PARAMETERS-1'!$B$5:$J$44,5,FALSE))*VLOOKUP(AirBSYLD2!AE$4,'[1]INTERNAL PARAMETERS-1'!$B$5:$J$44,9,FALSE)*AirBSYLD2!$F58</f>
        <v>0</v>
      </c>
      <c r="AF58" s="44">
        <f>AirBSYLD1!AF58*VLOOKUP(AirBSYLD2!AF$4,'[1]INTERNAL PARAMETERS-1'!$B$5:$J$44,5,FALSE)*VLOOKUP(AirBSYLD2!AF$4,'[1]INTERNAL PARAMETERS-1'!$B$5:$J$44,7,FALSE)*AirBSYLD2!$F58 + AirBSYLD1!AF58*(1-VLOOKUP(AirBSYLD2!AF$4,'[1]INTERNAL PARAMETERS-1'!$B$5:$J$44,5,FALSE))*VLOOKUP(AirBSYLD2!AF$4,'[1]INTERNAL PARAMETERS-1'!$B$5:$J$44,9,FALSE)*AirBSYLD2!$F58</f>
        <v>0</v>
      </c>
      <c r="AG58" s="44">
        <f>AirBSYLD1!AG58*VLOOKUP(AirBSYLD2!AG$4,'[1]INTERNAL PARAMETERS-1'!$B$5:$J$44,5,FALSE)*VLOOKUP(AirBSYLD2!AG$4,'[1]INTERNAL PARAMETERS-1'!$B$5:$J$44,7,FALSE)*AirBSYLD2!$F58 + AirBSYLD1!AG58*(1-VLOOKUP(AirBSYLD2!AG$4,'[1]INTERNAL PARAMETERS-1'!$B$5:$J$44,5,FALSE))*VLOOKUP(AirBSYLD2!AG$4,'[1]INTERNAL PARAMETERS-1'!$B$5:$J$44,9,FALSE)*AirBSYLD2!$F58</f>
        <v>0</v>
      </c>
      <c r="AH58" s="44">
        <f>AirBSYLD1!AH58*VLOOKUP(AirBSYLD2!AH$4,'[1]INTERNAL PARAMETERS-1'!$B$5:$J$44,5,FALSE)*VLOOKUP(AirBSYLD2!AH$4,'[1]INTERNAL PARAMETERS-1'!$B$5:$J$44,7,FALSE)*AirBSYLD2!$F58 + AirBSYLD1!AH58*(1-VLOOKUP(AirBSYLD2!AH$4,'[1]INTERNAL PARAMETERS-1'!$B$5:$J$44,5,FALSE))*VLOOKUP(AirBSYLD2!AH$4,'[1]INTERNAL PARAMETERS-1'!$B$5:$J$44,9,FALSE)*AirBSYLD2!$F58</f>
        <v>0</v>
      </c>
      <c r="AI58" s="44">
        <f>AirBSYLD1!AI58*VLOOKUP(AirBSYLD2!AI$4,'[1]INTERNAL PARAMETERS-1'!$B$5:$J$44,5,FALSE)*VLOOKUP(AirBSYLD2!AI$4,'[1]INTERNAL PARAMETERS-1'!$B$5:$J$44,7,FALSE)*AirBSYLD2!$F58 + AirBSYLD1!AI58*(1-VLOOKUP(AirBSYLD2!AI$4,'[1]INTERNAL PARAMETERS-1'!$B$5:$J$44,5,FALSE))*VLOOKUP(AirBSYLD2!AI$4,'[1]INTERNAL PARAMETERS-1'!$B$5:$J$44,9,FALSE)*AirBSYLD2!$F58</f>
        <v>0</v>
      </c>
      <c r="AJ58" s="44">
        <f>AirBSYLD1!AJ58*VLOOKUP(AirBSYLD2!AJ$4,'[1]INTERNAL PARAMETERS-1'!$B$5:$J$44,5,FALSE)*VLOOKUP(AirBSYLD2!AJ$4,'[1]INTERNAL PARAMETERS-1'!$B$5:$J$44,7,FALSE)*AirBSYLD2!$F58 + AirBSYLD1!AJ58*(1-VLOOKUP(AirBSYLD2!AJ$4,'[1]INTERNAL PARAMETERS-1'!$B$5:$J$44,5,FALSE))*VLOOKUP(AirBSYLD2!AJ$4,'[1]INTERNAL PARAMETERS-1'!$B$5:$J$44,9,FALSE)*AirBSYLD2!$F58</f>
        <v>4.7256436243895512E-4</v>
      </c>
      <c r="AK58" s="44">
        <f>AirBSYLD1!AK58*VLOOKUP(AirBSYLD2!AK$4,'[1]INTERNAL PARAMETERS-1'!$B$5:$J$44,5,FALSE)*VLOOKUP(AirBSYLD2!AK$4,'[1]INTERNAL PARAMETERS-1'!$B$5:$J$44,7,FALSE)*AirBSYLD2!$F58 + AirBSYLD1!AK58*(1-VLOOKUP(AirBSYLD2!AK$4,'[1]INTERNAL PARAMETERS-1'!$B$5:$J$44,5,FALSE))*VLOOKUP(AirBSYLD2!AK$4,'[1]INTERNAL PARAMETERS-1'!$B$5:$J$44,9,FALSE)*AirBSYLD2!$F58</f>
        <v>0</v>
      </c>
      <c r="AL58" s="44">
        <f>AirBSYLD1!AL58*VLOOKUP(AirBSYLD2!AL$4,'[1]INTERNAL PARAMETERS-1'!$B$5:$J$44,5,FALSE)*VLOOKUP(AirBSYLD2!AL$4,'[1]INTERNAL PARAMETERS-1'!$B$5:$J$44,7,FALSE)*AirBSYLD2!$F58 + AirBSYLD1!AL58*(1-VLOOKUP(AirBSYLD2!AL$4,'[1]INTERNAL PARAMETERS-1'!$B$5:$J$44,5,FALSE))*VLOOKUP(AirBSYLD2!AL$4,'[1]INTERNAL PARAMETERS-1'!$B$5:$J$44,9,FALSE)*AirBSYLD2!$F58</f>
        <v>0</v>
      </c>
      <c r="AM58" s="44">
        <f>AirBSYLD1!AM58*VLOOKUP(AirBSYLD2!AM$4,'[1]INTERNAL PARAMETERS-1'!$B$5:$J$44,5,FALSE)*VLOOKUP(AirBSYLD2!AM$4,'[1]INTERNAL PARAMETERS-1'!$B$5:$J$44,7,FALSE)*AirBSYLD2!$F58 + AirBSYLD1!AM58*(1-VLOOKUP(AirBSYLD2!AM$4,'[1]INTERNAL PARAMETERS-1'!$B$5:$J$44,5,FALSE))*VLOOKUP(AirBSYLD2!AM$4,'[1]INTERNAL PARAMETERS-1'!$B$5:$J$44,9,FALSE)*AirBSYLD2!$F58</f>
        <v>0</v>
      </c>
      <c r="AN58" s="44">
        <f>AirBSYLD1!AN58*VLOOKUP(AirBSYLD2!AN$4,'[1]INTERNAL PARAMETERS-1'!$B$5:$J$44,5,FALSE)*VLOOKUP(AirBSYLD2!AN$4,'[1]INTERNAL PARAMETERS-1'!$B$5:$J$44,7,FALSE)*AirBSYLD2!$F58 + AirBSYLD1!AN58*(1-VLOOKUP(AirBSYLD2!AN$4,'[1]INTERNAL PARAMETERS-1'!$B$5:$J$44,5,FALSE))*VLOOKUP(AirBSYLD2!AN$4,'[1]INTERNAL PARAMETERS-1'!$B$5:$J$44,9,FALSE)*AirBSYLD2!$F58</f>
        <v>0</v>
      </c>
      <c r="AO58" s="44">
        <f>AirBSYLD1!AO58*VLOOKUP(AirBSYLD2!AO$4,'[1]INTERNAL PARAMETERS-1'!$B$5:$J$44,5,FALSE)*VLOOKUP(AirBSYLD2!AO$4,'[1]INTERNAL PARAMETERS-1'!$B$5:$J$44,7,FALSE)*AirBSYLD2!$F58 + AirBSYLD1!AO58*(1-VLOOKUP(AirBSYLD2!AO$4,'[1]INTERNAL PARAMETERS-1'!$B$5:$J$44,5,FALSE))*VLOOKUP(AirBSYLD2!AO$4,'[1]INTERNAL PARAMETERS-1'!$B$5:$J$44,9,FALSE)*AirBSYLD2!$F58</f>
        <v>0</v>
      </c>
      <c r="AP58" s="44">
        <f>AirBSYLD1!AP58*VLOOKUP(AirBSYLD2!AP$4,'[1]INTERNAL PARAMETERS-1'!$B$5:$J$44,5,FALSE)*VLOOKUP(AirBSYLD2!AP$4,'[1]INTERNAL PARAMETERS-1'!$B$5:$J$44,7,FALSE)*AirBSYLD2!$F58 + AirBSYLD1!AP58*(1-VLOOKUP(AirBSYLD2!AP$4,'[1]INTERNAL PARAMETERS-1'!$B$5:$J$44,5,FALSE))*VLOOKUP(AirBSYLD2!AP$4,'[1]INTERNAL PARAMETERS-1'!$B$5:$J$44,9,FALSE)*AirBSYLD2!$F58</f>
        <v>0</v>
      </c>
      <c r="AQ58" s="44">
        <f>AirBSYLD1!AQ58*VLOOKUP(AirBSYLD2!AQ$4,'[1]INTERNAL PARAMETERS-1'!$B$5:$J$44,5,FALSE)*VLOOKUP(AirBSYLD2!AQ$4,'[1]INTERNAL PARAMETERS-1'!$B$5:$J$44,7,FALSE)*AirBSYLD2!$F58 + AirBSYLD1!AQ58*(1-VLOOKUP(AirBSYLD2!AQ$4,'[1]INTERNAL PARAMETERS-1'!$B$5:$J$44,5,FALSE))*VLOOKUP(AirBSYLD2!AQ$4,'[1]INTERNAL PARAMETERS-1'!$B$5:$J$44,9,FALSE)*AirBSYLD2!$F58</f>
        <v>0</v>
      </c>
      <c r="AR58" s="44">
        <f>AirBSYLD1!AR58*VLOOKUP(AirBSYLD2!AR$4,'[1]INTERNAL PARAMETERS-1'!$B$5:$J$44,5,FALSE)*VLOOKUP(AirBSYLD2!AR$4,'[1]INTERNAL PARAMETERS-1'!$B$5:$J$44,7,FALSE)*AirBSYLD2!$F58 + AirBSYLD1!AR58*(1-VLOOKUP(AirBSYLD2!AR$4,'[1]INTERNAL PARAMETERS-1'!$B$5:$J$44,5,FALSE))*VLOOKUP(AirBSYLD2!AR$4,'[1]INTERNAL PARAMETERS-1'!$B$5:$J$44,9,FALSE)*AirBSYLD2!$F58</f>
        <v>0</v>
      </c>
      <c r="AS58" s="44">
        <f>AirBSYLD1!AS58*VLOOKUP(AirBSYLD2!AS$4,'[1]INTERNAL PARAMETERS-1'!$B$5:$J$44,5,FALSE)*VLOOKUP(AirBSYLD2!AS$4,'[1]INTERNAL PARAMETERS-1'!$B$5:$J$44,7,FALSE)*AirBSYLD2!$F58 + AirBSYLD1!AS58*(1-VLOOKUP(AirBSYLD2!AS$4,'[1]INTERNAL PARAMETERS-1'!$B$5:$J$44,5,FALSE))*VLOOKUP(AirBSYLD2!AS$4,'[1]INTERNAL PARAMETERS-1'!$B$5:$J$44,9,FALSE)*AirBSYLD2!$F58</f>
        <v>0</v>
      </c>
      <c r="AT58" s="43">
        <f>AirBSYLD1!AT58*VLOOKUP(AirBSYLD2!AT$4,'[1]INTERNAL PARAMETERS-1'!$B$5:$J$44,5,FALSE)*VLOOKUP(AirBSYLD2!AT$4,'[1]INTERNAL PARAMETERS-1'!$B$5:$J$44,7,FALSE)*AirBSYLD2!$F58 + AirBSYLD1!AT58*(1-VLOOKUP(AirBSYLD2!AT$4,'[1]INTERNAL PARAMETERS-1'!$B$5:$J$44,5,FALSE))*VLOOKUP(AirBSYLD2!AT$4,'[1]INTERNAL PARAMETERS-1'!$B$5:$J$44,9,FALSE)*AirBSYLD2!$F58</f>
        <v>0</v>
      </c>
      <c r="AU58" s="45">
        <f>AirBSYLD1!AU58*VLOOKUP(AirBSYLD2!AU$4,'[1]INTERNAL PARAMETERS-1'!$B$5:$J$44,5,FALSE)*VLOOKUP(AirBSYLD2!AU$4,'[1]INTERNAL PARAMETERS-1'!$B$5:$J$44,6,FALSE)*VLOOKUP(AirBSYLD2!AU$4,'[1]INTERNAL PARAMETERS-1'!$B$5:$J$44,3,FALSE) + AirBSYLD1!AU58*(1-VLOOKUP(AirBSYLD2!AU$4,'[1]INTERNAL PARAMETERS-1'!$B$5:$J$44,5,FALSE))*VLOOKUP(AirBSYLD2!AU$4,'[1]INTERNAL PARAMETERS-1'!$B$5:$J$44,8,FALSE)*VLOOKUP(AirBSYLD2!AU$4,'[1]INTERNAL PARAMETERS-1'!$B$5:$J$44,3,FALSE)</f>
        <v>0</v>
      </c>
      <c r="AV58" s="44">
        <f>AirBSYLD1!AV58*VLOOKUP(AirBSYLD2!AV$4,'[1]INTERNAL PARAMETERS-1'!$B$5:$J$44,5,FALSE)*VLOOKUP(AirBSYLD2!AV$4,'[1]INTERNAL PARAMETERS-1'!$B$5:$J$44,6,FALSE)*VLOOKUP(AirBSYLD2!AV$4,'[1]INTERNAL PARAMETERS-1'!$B$5:$J$44,3,FALSE) + AirBSYLD1!AV58*(1-VLOOKUP(AirBSYLD2!AV$4,'[1]INTERNAL PARAMETERS-1'!$B$5:$J$44,5,FALSE))*VLOOKUP(AirBSYLD2!AV$4,'[1]INTERNAL PARAMETERS-1'!$B$5:$J$44,8,FALSE)*VLOOKUP(AirBSYLD2!AV$4,'[1]INTERNAL PARAMETERS-1'!$B$5:$J$44,3,FALSE)</f>
        <v>0</v>
      </c>
      <c r="AW58" s="44">
        <f>AirBSYLD1!AW58*VLOOKUP(AirBSYLD2!AW$4,'[1]INTERNAL PARAMETERS-1'!$B$5:$J$44,5,FALSE)*VLOOKUP(AirBSYLD2!AW$4,'[1]INTERNAL PARAMETERS-1'!$B$5:$J$44,6,FALSE)*VLOOKUP(AirBSYLD2!AW$4,'[1]INTERNAL PARAMETERS-1'!$B$5:$J$44,3,FALSE) + AirBSYLD1!AW58*(1-VLOOKUP(AirBSYLD2!AW$4,'[1]INTERNAL PARAMETERS-1'!$B$5:$J$44,5,FALSE))*VLOOKUP(AirBSYLD2!AW$4,'[1]INTERNAL PARAMETERS-1'!$B$5:$J$44,8,FALSE)*VLOOKUP(AirBSYLD2!AW$4,'[1]INTERNAL PARAMETERS-1'!$B$5:$J$44,3,FALSE)</f>
        <v>7.5723125442862709E-3</v>
      </c>
      <c r="AX58" s="44">
        <f>AirBSYLD1!AX58*VLOOKUP(AirBSYLD2!AX$4,'[1]INTERNAL PARAMETERS-1'!$B$5:$J$44,5,FALSE)*VLOOKUP(AirBSYLD2!AX$4,'[1]INTERNAL PARAMETERS-1'!$B$5:$J$44,6,FALSE)*VLOOKUP(AirBSYLD2!AX$4,'[1]INTERNAL PARAMETERS-1'!$B$5:$J$44,3,FALSE) + AirBSYLD1!AX58*(1-VLOOKUP(AirBSYLD2!AX$4,'[1]INTERNAL PARAMETERS-1'!$B$5:$J$44,5,FALSE))*VLOOKUP(AirBSYLD2!AX$4,'[1]INTERNAL PARAMETERS-1'!$B$5:$J$44,8,FALSE)*VLOOKUP(AirBSYLD2!AX$4,'[1]INTERNAL PARAMETERS-1'!$B$5:$J$44,3,FALSE)</f>
        <v>0</v>
      </c>
      <c r="AY58" s="44">
        <f>AirBSYLD1!AY58*VLOOKUP(AirBSYLD2!AY$4,'[1]INTERNAL PARAMETERS-1'!$B$5:$J$44,5,FALSE)*VLOOKUP(AirBSYLD2!AY$4,'[1]INTERNAL PARAMETERS-1'!$B$5:$J$44,6,FALSE)*VLOOKUP(AirBSYLD2!AY$4,'[1]INTERNAL PARAMETERS-1'!$B$5:$J$44,3,FALSE) + AirBSYLD1!AY58*(1-VLOOKUP(AirBSYLD2!AY$4,'[1]INTERNAL PARAMETERS-1'!$B$5:$J$44,5,FALSE))*VLOOKUP(AirBSYLD2!AY$4,'[1]INTERNAL PARAMETERS-1'!$B$5:$J$44,8,FALSE)*VLOOKUP(AirBSYLD2!AY$4,'[1]INTERNAL PARAMETERS-1'!$B$5:$J$44,3,FALSE)</f>
        <v>0</v>
      </c>
      <c r="AZ58" s="44">
        <f>AirBSYLD1!AZ58*VLOOKUP(AirBSYLD2!AZ$4,'[1]INTERNAL PARAMETERS-1'!$B$5:$J$44,5,FALSE)*VLOOKUP(AirBSYLD2!AZ$4,'[1]INTERNAL PARAMETERS-1'!$B$5:$J$44,6,FALSE)*VLOOKUP(AirBSYLD2!AZ$4,'[1]INTERNAL PARAMETERS-1'!$B$5:$J$44,3,FALSE) + AirBSYLD1!AZ58*(1-VLOOKUP(AirBSYLD2!AZ$4,'[1]INTERNAL PARAMETERS-1'!$B$5:$J$44,5,FALSE))*VLOOKUP(AirBSYLD2!AZ$4,'[1]INTERNAL PARAMETERS-1'!$B$5:$J$44,8,FALSE)*VLOOKUP(AirBSYLD2!AZ$4,'[1]INTERNAL PARAMETERS-1'!$B$5:$J$44,3,FALSE)</f>
        <v>0</v>
      </c>
      <c r="BA58" s="44">
        <f>AirBSYLD1!BA58*VLOOKUP(AirBSYLD2!BA$4,'[1]INTERNAL PARAMETERS-1'!$B$5:$J$44,5,FALSE)*VLOOKUP(AirBSYLD2!BA$4,'[1]INTERNAL PARAMETERS-1'!$B$5:$J$44,6,FALSE)*VLOOKUP(AirBSYLD2!BA$4,'[1]INTERNAL PARAMETERS-1'!$B$5:$J$44,3,FALSE) + AirBSYLD1!BA58*(1-VLOOKUP(AirBSYLD2!BA$4,'[1]INTERNAL PARAMETERS-1'!$B$5:$J$44,5,FALSE))*VLOOKUP(AirBSYLD2!BA$4,'[1]INTERNAL PARAMETERS-1'!$B$5:$J$44,8,FALSE)*VLOOKUP(AirBSYLD2!BA$4,'[1]INTERNAL PARAMETERS-1'!$B$5:$J$44,3,FALSE)</f>
        <v>2.0857438109020514E-2</v>
      </c>
      <c r="BB58" s="44">
        <f>AirBSYLD1!BB58*VLOOKUP(AirBSYLD2!BB$4,'[1]INTERNAL PARAMETERS-1'!$B$5:$J$44,5,FALSE)*VLOOKUP(AirBSYLD2!BB$4,'[1]INTERNAL PARAMETERS-1'!$B$5:$J$44,6,FALSE)*VLOOKUP(AirBSYLD2!BB$4,'[1]INTERNAL PARAMETERS-1'!$B$5:$J$44,3,FALSE) + AirBSYLD1!BB58*(1-VLOOKUP(AirBSYLD2!BB$4,'[1]INTERNAL PARAMETERS-1'!$B$5:$J$44,5,FALSE))*VLOOKUP(AirBSYLD2!BB$4,'[1]INTERNAL PARAMETERS-1'!$B$5:$J$44,8,FALSE)*VLOOKUP(AirBSYLD2!BB$4,'[1]INTERNAL PARAMETERS-1'!$B$5:$J$44,3,FALSE)</f>
        <v>7.4190929501802066E-4</v>
      </c>
      <c r="BC58" s="44">
        <f>AirBSYLD1!BC58*VLOOKUP(AirBSYLD2!BC$4,'[1]INTERNAL PARAMETERS-1'!$B$5:$J$44,5,FALSE)*VLOOKUP(AirBSYLD2!BC$4,'[1]INTERNAL PARAMETERS-1'!$B$5:$J$44,6,FALSE)*VLOOKUP(AirBSYLD2!BC$4,'[1]INTERNAL PARAMETERS-1'!$B$5:$J$44,3,FALSE) + AirBSYLD1!BC58*(1-VLOOKUP(AirBSYLD2!BC$4,'[1]INTERNAL PARAMETERS-1'!$B$5:$J$44,5,FALSE))*VLOOKUP(AirBSYLD2!BC$4,'[1]INTERNAL PARAMETERS-1'!$B$5:$J$44,8,FALSE)*VLOOKUP(AirBSYLD2!BC$4,'[1]INTERNAL PARAMETERS-1'!$B$5:$J$44,3,FALSE)</f>
        <v>3.8324103078364201E-3</v>
      </c>
      <c r="BD58" s="44">
        <f>AirBSYLD1!BD58*VLOOKUP(AirBSYLD2!BD$4,'[1]INTERNAL PARAMETERS-1'!$B$5:$J$44,5,FALSE)*VLOOKUP(AirBSYLD2!BD$4,'[1]INTERNAL PARAMETERS-1'!$B$5:$J$44,6,FALSE)*VLOOKUP(AirBSYLD2!BD$4,'[1]INTERNAL PARAMETERS-1'!$B$5:$J$44,3,FALSE) + AirBSYLD1!BD58*(1-VLOOKUP(AirBSYLD2!BD$4,'[1]INTERNAL PARAMETERS-1'!$B$5:$J$44,5,FALSE))*VLOOKUP(AirBSYLD2!BD$4,'[1]INTERNAL PARAMETERS-1'!$B$5:$J$44,8,FALSE)*VLOOKUP(AirBSYLD2!BD$4,'[1]INTERNAL PARAMETERS-1'!$B$5:$J$44,3,FALSE)</f>
        <v>6.3873651288214072E-4</v>
      </c>
      <c r="BE58" s="44">
        <f>AirBSYLD1!BE58*VLOOKUP(AirBSYLD2!BE$4,'[1]INTERNAL PARAMETERS-1'!$B$5:$J$44,5,FALSE)*VLOOKUP(AirBSYLD2!BE$4,'[1]INTERNAL PARAMETERS-1'!$B$5:$J$44,6,FALSE)*VLOOKUP(AirBSYLD2!BE$4,'[1]INTERNAL PARAMETERS-1'!$B$5:$J$44,3,FALSE) + AirBSYLD1!BE58*(1-VLOOKUP(AirBSYLD2!BE$4,'[1]INTERNAL PARAMETERS-1'!$B$5:$J$44,5,FALSE))*VLOOKUP(AirBSYLD2!BE$4,'[1]INTERNAL PARAMETERS-1'!$B$5:$J$44,8,FALSE)*VLOOKUP(AirBSYLD2!BE$4,'[1]INTERNAL PARAMETERS-1'!$B$5:$J$44,3,FALSE)</f>
        <v>4.3840869726158357E-3</v>
      </c>
      <c r="BF58" s="44">
        <f>AirBSYLD1!BF58*VLOOKUP(AirBSYLD2!BF$4,'[1]INTERNAL PARAMETERS-1'!$B$5:$J$44,5,FALSE)*VLOOKUP(AirBSYLD2!BF$4,'[1]INTERNAL PARAMETERS-1'!$B$5:$J$44,6,FALSE)*VLOOKUP(AirBSYLD2!BF$4,'[1]INTERNAL PARAMETERS-1'!$B$5:$J$44,3,FALSE) + AirBSYLD1!BF58*(1-VLOOKUP(AirBSYLD2!BF$4,'[1]INTERNAL PARAMETERS-1'!$B$5:$J$44,5,FALSE))*VLOOKUP(AirBSYLD2!BF$4,'[1]INTERNAL PARAMETERS-1'!$B$5:$J$44,8,FALSE)*VLOOKUP(AirBSYLD2!BF$4,'[1]INTERNAL PARAMETERS-1'!$B$5:$J$44,3,FALSE)</f>
        <v>0</v>
      </c>
      <c r="BG58" s="44">
        <f>AirBSYLD1!BG58*VLOOKUP(AirBSYLD2!BG$4,'[1]INTERNAL PARAMETERS-1'!$B$5:$J$44,5,FALSE)*VLOOKUP(AirBSYLD2!BG$4,'[1]INTERNAL PARAMETERS-1'!$B$5:$J$44,6,FALSE)*VLOOKUP(AirBSYLD2!BG$4,'[1]INTERNAL PARAMETERS-1'!$B$5:$J$44,3,FALSE) + AirBSYLD1!BG58*(1-VLOOKUP(AirBSYLD2!BG$4,'[1]INTERNAL PARAMETERS-1'!$B$5:$J$44,5,FALSE))*VLOOKUP(AirBSYLD2!BG$4,'[1]INTERNAL PARAMETERS-1'!$B$5:$J$44,8,FALSE)*VLOOKUP(AirBSYLD2!BG$4,'[1]INTERNAL PARAMETERS-1'!$B$5:$J$44,3,FALSE)</f>
        <v>1.1197049709710607E-3</v>
      </c>
      <c r="BH58" s="44">
        <f>AirBSYLD1!BH58*VLOOKUP(AirBSYLD2!BH$4,'[1]INTERNAL PARAMETERS-1'!$B$5:$J$44,5,FALSE)*VLOOKUP(AirBSYLD2!BH$4,'[1]INTERNAL PARAMETERS-1'!$B$5:$J$44,6,FALSE)*VLOOKUP(AirBSYLD2!BH$4,'[1]INTERNAL PARAMETERS-1'!$B$5:$J$44,3,FALSE) + AirBSYLD1!BH58*(1-VLOOKUP(AirBSYLD2!BH$4,'[1]INTERNAL PARAMETERS-1'!$B$5:$J$44,5,FALSE))*VLOOKUP(AirBSYLD2!BH$4,'[1]INTERNAL PARAMETERS-1'!$B$5:$J$44,8,FALSE)*VLOOKUP(AirBSYLD2!BH$4,'[1]INTERNAL PARAMETERS-1'!$B$5:$J$44,3,FALSE)</f>
        <v>2.234853536996799E-6</v>
      </c>
      <c r="BI58" s="44">
        <f>AirBSYLD1!BI58*VLOOKUP(AirBSYLD2!BI$4,'[1]INTERNAL PARAMETERS-1'!$B$5:$J$44,5,FALSE)*VLOOKUP(AirBSYLD2!BI$4,'[1]INTERNAL PARAMETERS-1'!$B$5:$J$44,6,FALSE)*VLOOKUP(AirBSYLD2!BI$4,'[1]INTERNAL PARAMETERS-1'!$B$5:$J$44,3,FALSE) + AirBSYLD1!BI58*(1-VLOOKUP(AirBSYLD2!BI$4,'[1]INTERNAL PARAMETERS-1'!$B$5:$J$44,5,FALSE))*VLOOKUP(AirBSYLD2!BI$4,'[1]INTERNAL PARAMETERS-1'!$B$5:$J$44,8,FALSE)*VLOOKUP(AirBSYLD2!BI$4,'[1]INTERNAL PARAMETERS-1'!$B$5:$J$44,3,FALSE)</f>
        <v>0</v>
      </c>
      <c r="BJ58" s="44">
        <f>AirBSYLD1!BJ58*VLOOKUP(AirBSYLD2!BJ$4,'[1]INTERNAL PARAMETERS-1'!$B$5:$J$44,5,FALSE)*VLOOKUP(AirBSYLD2!BJ$4,'[1]INTERNAL PARAMETERS-1'!$B$5:$J$44,6,FALSE)*VLOOKUP(AirBSYLD2!BJ$4,'[1]INTERNAL PARAMETERS-1'!$B$5:$J$44,3,FALSE) + AirBSYLD1!BJ58*(1-VLOOKUP(AirBSYLD2!BJ$4,'[1]INTERNAL PARAMETERS-1'!$B$5:$J$44,5,FALSE))*VLOOKUP(AirBSYLD2!BJ$4,'[1]INTERNAL PARAMETERS-1'!$B$5:$J$44,8,FALSE)*VLOOKUP(AirBSYLD2!BJ$4,'[1]INTERNAL PARAMETERS-1'!$B$5:$J$44,3,FALSE)</f>
        <v>5.1023358628656554E-4</v>
      </c>
      <c r="BK58" s="44">
        <f>AirBSYLD1!BK58*VLOOKUP(AirBSYLD2!BK$4,'[1]INTERNAL PARAMETERS-1'!$B$5:$J$44,5,FALSE)*VLOOKUP(AirBSYLD2!BK$4,'[1]INTERNAL PARAMETERS-1'!$B$5:$J$44,6,FALSE)*VLOOKUP(AirBSYLD2!BK$4,'[1]INTERNAL PARAMETERS-1'!$B$5:$J$44,3,FALSE) + AirBSYLD1!BK58*(1-VLOOKUP(AirBSYLD2!BK$4,'[1]INTERNAL PARAMETERS-1'!$B$5:$J$44,5,FALSE))*VLOOKUP(AirBSYLD2!BK$4,'[1]INTERNAL PARAMETERS-1'!$B$5:$J$44,8,FALSE)*VLOOKUP(AirBSYLD2!BK$4,'[1]INTERNAL PARAMETERS-1'!$B$5:$J$44,3,FALSE)</f>
        <v>4.9207286201607481E-4</v>
      </c>
      <c r="BL58" s="44">
        <f>AirBSYLD1!BL58*VLOOKUP(AirBSYLD2!BL$4,'[1]INTERNAL PARAMETERS-1'!$B$5:$J$44,5,FALSE)*VLOOKUP(AirBSYLD2!BL$4,'[1]INTERNAL PARAMETERS-1'!$B$5:$J$44,6,FALSE)*VLOOKUP(AirBSYLD2!BL$4,'[1]INTERNAL PARAMETERS-1'!$B$5:$J$44,3,FALSE) + AirBSYLD1!BL58*(1-VLOOKUP(AirBSYLD2!BL$4,'[1]INTERNAL PARAMETERS-1'!$B$5:$J$44,5,FALSE))*VLOOKUP(AirBSYLD2!BL$4,'[1]INTERNAL PARAMETERS-1'!$B$5:$J$44,8,FALSE)*VLOOKUP(AirBSYLD2!BL$4,'[1]INTERNAL PARAMETERS-1'!$B$5:$J$44,3,FALSE)</f>
        <v>9.6689499197257856E-4</v>
      </c>
      <c r="BM58" s="44">
        <f>AirBSYLD1!BM58*VLOOKUP(AirBSYLD2!BM$4,'[1]INTERNAL PARAMETERS-1'!$B$5:$J$44,5,FALSE)*VLOOKUP(AirBSYLD2!BM$4,'[1]INTERNAL PARAMETERS-1'!$B$5:$J$44,6,FALSE)*VLOOKUP(AirBSYLD2!BM$4,'[1]INTERNAL PARAMETERS-1'!$B$5:$J$44,3,FALSE) + AirBSYLD1!BM58*(1-VLOOKUP(AirBSYLD2!BM$4,'[1]INTERNAL PARAMETERS-1'!$B$5:$J$44,5,FALSE))*VLOOKUP(AirBSYLD2!BM$4,'[1]INTERNAL PARAMETERS-1'!$B$5:$J$44,8,FALSE)*VLOOKUP(AirBSYLD2!BM$4,'[1]INTERNAL PARAMETERS-1'!$B$5:$J$44,3,FALSE)</f>
        <v>9.3780744557418576E-4</v>
      </c>
      <c r="BN58" s="44">
        <f>AirBSYLD1!BN58*VLOOKUP(AirBSYLD2!BN$4,'[1]INTERNAL PARAMETERS-1'!$B$5:$J$44,5,FALSE)*VLOOKUP(AirBSYLD2!BN$4,'[1]INTERNAL PARAMETERS-1'!$B$5:$J$44,6,FALSE)*VLOOKUP(AirBSYLD2!BN$4,'[1]INTERNAL PARAMETERS-1'!$B$5:$J$44,3,FALSE) + AirBSYLD1!BN58*(1-VLOOKUP(AirBSYLD2!BN$4,'[1]INTERNAL PARAMETERS-1'!$B$5:$J$44,5,FALSE))*VLOOKUP(AirBSYLD2!BN$4,'[1]INTERNAL PARAMETERS-1'!$B$5:$J$44,8,FALSE)*VLOOKUP(AirBSYLD2!BN$4,'[1]INTERNAL PARAMETERS-1'!$B$5:$J$44,3,FALSE)</f>
        <v>4.1478035881307632E-4</v>
      </c>
      <c r="BO58" s="44">
        <f>AirBSYLD1!BO58*VLOOKUP(AirBSYLD2!BO$4,'[1]INTERNAL PARAMETERS-1'!$B$5:$J$44,5,FALSE)*VLOOKUP(AirBSYLD2!BO$4,'[1]INTERNAL PARAMETERS-1'!$B$5:$J$44,6,FALSE)*VLOOKUP(AirBSYLD2!BO$4,'[1]INTERNAL PARAMETERS-1'!$B$5:$J$44,3,FALSE) + AirBSYLD1!BO58*(1-VLOOKUP(AirBSYLD2!BO$4,'[1]INTERNAL PARAMETERS-1'!$B$5:$J$44,5,FALSE))*VLOOKUP(AirBSYLD2!BO$4,'[1]INTERNAL PARAMETERS-1'!$B$5:$J$44,8,FALSE)*VLOOKUP(AirBSYLD2!BO$4,'[1]INTERNAL PARAMETERS-1'!$B$5:$J$44,3,FALSE)</f>
        <v>1.7345406464098614E-4</v>
      </c>
      <c r="BP58" s="44">
        <f>AirBSYLD1!BP58*VLOOKUP(AirBSYLD2!BP$4,'[1]INTERNAL PARAMETERS-1'!$B$5:$J$44,5,FALSE)*VLOOKUP(AirBSYLD2!BP$4,'[1]INTERNAL PARAMETERS-1'!$B$5:$J$44,6,FALSE)*VLOOKUP(AirBSYLD2!BP$4,'[1]INTERNAL PARAMETERS-1'!$B$5:$J$44,3,FALSE) + AirBSYLD1!BP58*(1-VLOOKUP(AirBSYLD2!BP$4,'[1]INTERNAL PARAMETERS-1'!$B$5:$J$44,5,FALSE))*VLOOKUP(AirBSYLD2!BP$4,'[1]INTERNAL PARAMETERS-1'!$B$5:$J$44,8,FALSE)*VLOOKUP(AirBSYLD2!BP$4,'[1]INTERNAL PARAMETERS-1'!$B$5:$J$44,3,FALSE)</f>
        <v>1.0050928605541161E-5</v>
      </c>
      <c r="BQ58" s="44">
        <f>AirBSYLD1!BQ58*VLOOKUP(AirBSYLD2!BQ$4,'[1]INTERNAL PARAMETERS-1'!$B$5:$J$44,5,FALSE)*VLOOKUP(AirBSYLD2!BQ$4,'[1]INTERNAL PARAMETERS-1'!$B$5:$J$44,6,FALSE)*VLOOKUP(AirBSYLD2!BQ$4,'[1]INTERNAL PARAMETERS-1'!$B$5:$J$44,3,FALSE) + AirBSYLD1!BQ58*(1-VLOOKUP(AirBSYLD2!BQ$4,'[1]INTERNAL PARAMETERS-1'!$B$5:$J$44,5,FALSE))*VLOOKUP(AirBSYLD2!BQ$4,'[1]INTERNAL PARAMETERS-1'!$B$5:$J$44,8,FALSE)*VLOOKUP(AirBSYLD2!BQ$4,'[1]INTERNAL PARAMETERS-1'!$B$5:$J$44,3,FALSE)</f>
        <v>1.4958108741342504E-3</v>
      </c>
      <c r="BR58" s="44">
        <f>AirBSYLD1!BR58*VLOOKUP(AirBSYLD2!BR$4,'[1]INTERNAL PARAMETERS-1'!$B$5:$J$44,5,FALSE)*VLOOKUP(AirBSYLD2!BR$4,'[1]INTERNAL PARAMETERS-1'!$B$5:$J$44,6,FALSE)*VLOOKUP(AirBSYLD2!BR$4,'[1]INTERNAL PARAMETERS-1'!$B$5:$J$44,3,FALSE) + AirBSYLD1!BR58*(1-VLOOKUP(AirBSYLD2!BR$4,'[1]INTERNAL PARAMETERS-1'!$B$5:$J$44,5,FALSE))*VLOOKUP(AirBSYLD2!BR$4,'[1]INTERNAL PARAMETERS-1'!$B$5:$J$44,8,FALSE)*VLOOKUP(AirBSYLD2!BR$4,'[1]INTERNAL PARAMETERS-1'!$B$5:$J$44,3,FALSE)</f>
        <v>2.7157214938109253E-5</v>
      </c>
      <c r="BS58" s="44">
        <f>AirBSYLD1!BS58*VLOOKUP(AirBSYLD2!BS$4,'[1]INTERNAL PARAMETERS-1'!$B$5:$J$44,5,FALSE)*VLOOKUP(AirBSYLD2!BS$4,'[1]INTERNAL PARAMETERS-1'!$B$5:$J$44,6,FALSE)*VLOOKUP(AirBSYLD2!BS$4,'[1]INTERNAL PARAMETERS-1'!$B$5:$J$44,3,FALSE) + AirBSYLD1!BS58*(1-VLOOKUP(AirBSYLD2!BS$4,'[1]INTERNAL PARAMETERS-1'!$B$5:$J$44,5,FALSE))*VLOOKUP(AirBSYLD2!BS$4,'[1]INTERNAL PARAMETERS-1'!$B$5:$J$44,8,FALSE)*VLOOKUP(AirBSYLD2!BS$4,'[1]INTERNAL PARAMETERS-1'!$B$5:$J$44,3,FALSE)</f>
        <v>1.3466930484548615E-6</v>
      </c>
      <c r="BT58" s="44">
        <f>AirBSYLD1!BT58*VLOOKUP(AirBSYLD2!BT$4,'[1]INTERNAL PARAMETERS-1'!$B$5:$J$44,5,FALSE)*VLOOKUP(AirBSYLD2!BT$4,'[1]INTERNAL PARAMETERS-1'!$B$5:$J$44,6,FALSE)*VLOOKUP(AirBSYLD2!BT$4,'[1]INTERNAL PARAMETERS-1'!$B$5:$J$44,3,FALSE) + AirBSYLD1!BT58*(1-VLOOKUP(AirBSYLD2!BT$4,'[1]INTERNAL PARAMETERS-1'!$B$5:$J$44,5,FALSE))*VLOOKUP(AirBSYLD2!BT$4,'[1]INTERNAL PARAMETERS-1'!$B$5:$J$44,8,FALSE)*VLOOKUP(AirBSYLD2!BT$4,'[1]INTERNAL PARAMETERS-1'!$B$5:$J$44,3,FALSE)</f>
        <v>0</v>
      </c>
      <c r="BU58" s="44">
        <f>AirBSYLD1!BU58*VLOOKUP(AirBSYLD2!BU$4,'[1]INTERNAL PARAMETERS-1'!$B$5:$J$44,5,FALSE)*VLOOKUP(AirBSYLD2!BU$4,'[1]INTERNAL PARAMETERS-1'!$B$5:$J$44,6,FALSE)*VLOOKUP(AirBSYLD2!BU$4,'[1]INTERNAL PARAMETERS-1'!$B$5:$J$44,3,FALSE) + AirBSYLD1!BU58*(1-VLOOKUP(AirBSYLD2!BU$4,'[1]INTERNAL PARAMETERS-1'!$B$5:$J$44,5,FALSE))*VLOOKUP(AirBSYLD2!BU$4,'[1]INTERNAL PARAMETERS-1'!$B$5:$J$44,8,FALSE)*VLOOKUP(AirBSYLD2!BU$4,'[1]INTERNAL PARAMETERS-1'!$B$5:$J$44,3,FALSE)</f>
        <v>0</v>
      </c>
      <c r="BV58" s="44">
        <f>AirBSYLD1!BV58*VLOOKUP(AirBSYLD2!BV$4,'[1]INTERNAL PARAMETERS-1'!$B$5:$J$44,5,FALSE)*VLOOKUP(AirBSYLD2!BV$4,'[1]INTERNAL PARAMETERS-1'!$B$5:$J$44,6,FALSE)*VLOOKUP(AirBSYLD2!BV$4,'[1]INTERNAL PARAMETERS-1'!$B$5:$J$44,3,FALSE) + AirBSYLD1!BV58*(1-VLOOKUP(AirBSYLD2!BV$4,'[1]INTERNAL PARAMETERS-1'!$B$5:$J$44,5,FALSE))*VLOOKUP(AirBSYLD2!BV$4,'[1]INTERNAL PARAMETERS-1'!$B$5:$J$44,8,FALSE)*VLOOKUP(AirBSYLD2!BV$4,'[1]INTERNAL PARAMETERS-1'!$B$5:$J$44,3,FALSE)</f>
        <v>0</v>
      </c>
      <c r="BW58" s="44">
        <f>AirBSYLD1!BW58*VLOOKUP(AirBSYLD2!BW$4,'[1]INTERNAL PARAMETERS-1'!$B$5:$J$44,5,FALSE)*VLOOKUP(AirBSYLD2!BW$4,'[1]INTERNAL PARAMETERS-1'!$B$5:$J$44,6,FALSE)*VLOOKUP(AirBSYLD2!BW$4,'[1]INTERNAL PARAMETERS-1'!$B$5:$J$44,3,FALSE) + AirBSYLD1!BW58*(1-VLOOKUP(AirBSYLD2!BW$4,'[1]INTERNAL PARAMETERS-1'!$B$5:$J$44,5,FALSE))*VLOOKUP(AirBSYLD2!BW$4,'[1]INTERNAL PARAMETERS-1'!$B$5:$J$44,8,FALSE)*VLOOKUP(AirBSYLD2!BW$4,'[1]INTERNAL PARAMETERS-1'!$B$5:$J$44,3,FALSE)</f>
        <v>0</v>
      </c>
      <c r="BX58" s="44">
        <f>AirBSYLD1!BX58*VLOOKUP(AirBSYLD2!BX$4,'[1]INTERNAL PARAMETERS-1'!$B$5:$J$44,5,FALSE)*VLOOKUP(AirBSYLD2!BX$4,'[1]INTERNAL PARAMETERS-1'!$B$5:$J$44,6,FALSE)*VLOOKUP(AirBSYLD2!BX$4,'[1]INTERNAL PARAMETERS-1'!$B$5:$J$44,3,FALSE) + AirBSYLD1!BX58*(1-VLOOKUP(AirBSYLD2!BX$4,'[1]INTERNAL PARAMETERS-1'!$B$5:$J$44,5,FALSE))*VLOOKUP(AirBSYLD2!BX$4,'[1]INTERNAL PARAMETERS-1'!$B$5:$J$44,8,FALSE)*VLOOKUP(AirBSYLD2!BX$4,'[1]INTERNAL PARAMETERS-1'!$B$5:$J$44,3,FALSE)</f>
        <v>0</v>
      </c>
      <c r="BY58" s="44">
        <f>AirBSYLD1!BY58*VLOOKUP(AirBSYLD2!BY$4,'[1]INTERNAL PARAMETERS-1'!$B$5:$J$44,5,FALSE)*VLOOKUP(AirBSYLD2!BY$4,'[1]INTERNAL PARAMETERS-1'!$B$5:$J$44,6,FALSE)*VLOOKUP(AirBSYLD2!BY$4,'[1]INTERNAL PARAMETERS-1'!$B$5:$J$44,3,FALSE) + AirBSYLD1!BY58*(1-VLOOKUP(AirBSYLD2!BY$4,'[1]INTERNAL PARAMETERS-1'!$B$5:$J$44,5,FALSE))*VLOOKUP(AirBSYLD2!BY$4,'[1]INTERNAL PARAMETERS-1'!$B$5:$J$44,8,FALSE)*VLOOKUP(AirBSYLD2!BY$4,'[1]INTERNAL PARAMETERS-1'!$B$5:$J$44,3,FALSE)</f>
        <v>0</v>
      </c>
      <c r="BZ58" s="44">
        <f>AirBSYLD1!BZ58*VLOOKUP(AirBSYLD2!BZ$4,'[1]INTERNAL PARAMETERS-1'!$B$5:$J$44,5,FALSE)*VLOOKUP(AirBSYLD2!BZ$4,'[1]INTERNAL PARAMETERS-1'!$B$5:$J$44,6,FALSE)*VLOOKUP(AirBSYLD2!BZ$4,'[1]INTERNAL PARAMETERS-1'!$B$5:$J$44,3,FALSE) + AirBSYLD1!BZ58*(1-VLOOKUP(AirBSYLD2!BZ$4,'[1]INTERNAL PARAMETERS-1'!$B$5:$J$44,5,FALSE))*VLOOKUP(AirBSYLD2!BZ$4,'[1]INTERNAL PARAMETERS-1'!$B$5:$J$44,8,FALSE)*VLOOKUP(AirBSYLD2!BZ$4,'[1]INTERNAL PARAMETERS-1'!$B$5:$J$44,3,FALSE)</f>
        <v>2.6487153031073177E-6</v>
      </c>
      <c r="CA58" s="44">
        <f>AirBSYLD1!CA58*VLOOKUP(AirBSYLD2!CA$4,'[1]INTERNAL PARAMETERS-1'!$B$5:$J$44,5,FALSE)*VLOOKUP(AirBSYLD2!CA$4,'[1]INTERNAL PARAMETERS-1'!$B$5:$J$44,6,FALSE)*VLOOKUP(AirBSYLD2!CA$4,'[1]INTERNAL PARAMETERS-1'!$B$5:$J$44,3,FALSE) + AirBSYLD1!CA58*(1-VLOOKUP(AirBSYLD2!CA$4,'[1]INTERNAL PARAMETERS-1'!$B$5:$J$44,5,FALSE))*VLOOKUP(AirBSYLD2!CA$4,'[1]INTERNAL PARAMETERS-1'!$B$5:$J$44,8,FALSE)*VLOOKUP(AirBSYLD2!CA$4,'[1]INTERNAL PARAMETERS-1'!$B$5:$J$44,3,FALSE)</f>
        <v>0</v>
      </c>
      <c r="CB58" s="44">
        <f>AirBSYLD1!CB58*VLOOKUP(AirBSYLD2!CB$4,'[1]INTERNAL PARAMETERS-1'!$B$5:$J$44,5,FALSE)*VLOOKUP(AirBSYLD2!CB$4,'[1]INTERNAL PARAMETERS-1'!$B$5:$J$44,6,FALSE)*VLOOKUP(AirBSYLD2!CB$4,'[1]INTERNAL PARAMETERS-1'!$B$5:$J$44,3,FALSE) + AirBSYLD1!CB58*(1-VLOOKUP(AirBSYLD2!CB$4,'[1]INTERNAL PARAMETERS-1'!$B$5:$J$44,5,FALSE))*VLOOKUP(AirBSYLD2!CB$4,'[1]INTERNAL PARAMETERS-1'!$B$5:$J$44,8,FALSE)*VLOOKUP(AirBSYLD2!CB$4,'[1]INTERNAL PARAMETERS-1'!$B$5:$J$44,3,FALSE)</f>
        <v>0</v>
      </c>
      <c r="CC58" s="44">
        <f>AirBSYLD1!CC58*VLOOKUP(AirBSYLD2!CC$4,'[1]INTERNAL PARAMETERS-1'!$B$5:$J$44,5,FALSE)*VLOOKUP(AirBSYLD2!CC$4,'[1]INTERNAL PARAMETERS-1'!$B$5:$J$44,6,FALSE)*VLOOKUP(AirBSYLD2!CC$4,'[1]INTERNAL PARAMETERS-1'!$B$5:$J$44,3,FALSE) + AirBSYLD1!CC58*(1-VLOOKUP(AirBSYLD2!CC$4,'[1]INTERNAL PARAMETERS-1'!$B$5:$J$44,5,FALSE))*VLOOKUP(AirBSYLD2!CC$4,'[1]INTERNAL PARAMETERS-1'!$B$5:$J$44,8,FALSE)*VLOOKUP(AirBSYLD2!CC$4,'[1]INTERNAL PARAMETERS-1'!$B$5:$J$44,3,FALSE)</f>
        <v>5.8860340069051504E-6</v>
      </c>
      <c r="CD58" s="44">
        <f>AirBSYLD1!CD58*VLOOKUP(AirBSYLD2!CD$4,'[1]INTERNAL PARAMETERS-1'!$B$5:$J$44,5,FALSE)*VLOOKUP(AirBSYLD2!CD$4,'[1]INTERNAL PARAMETERS-1'!$B$5:$J$44,6,FALSE)*VLOOKUP(AirBSYLD2!CD$4,'[1]INTERNAL PARAMETERS-1'!$B$5:$J$44,3,FALSE) + AirBSYLD1!CD58*(1-VLOOKUP(AirBSYLD2!CD$4,'[1]INTERNAL PARAMETERS-1'!$B$5:$J$44,5,FALSE))*VLOOKUP(AirBSYLD2!CD$4,'[1]INTERNAL PARAMETERS-1'!$B$5:$J$44,8,FALSE)*VLOOKUP(AirBSYLD2!CD$4,'[1]INTERNAL PARAMETERS-1'!$B$5:$J$44,3,FALSE)</f>
        <v>2.9797982763214628E-5</v>
      </c>
      <c r="CE58" s="44">
        <f>AirBSYLD1!CE58*VLOOKUP(AirBSYLD2!CE$4,'[1]INTERNAL PARAMETERS-1'!$B$5:$J$44,5,FALSE)*VLOOKUP(AirBSYLD2!CE$4,'[1]INTERNAL PARAMETERS-1'!$B$5:$J$44,6,FALSE)*VLOOKUP(AirBSYLD2!CE$4,'[1]INTERNAL PARAMETERS-1'!$B$5:$J$44,3,FALSE) + AirBSYLD1!CE58*(1-VLOOKUP(AirBSYLD2!CE$4,'[1]INTERNAL PARAMETERS-1'!$B$5:$J$44,5,FALSE))*VLOOKUP(AirBSYLD2!CE$4,'[1]INTERNAL PARAMETERS-1'!$B$5:$J$44,8,FALSE)*VLOOKUP(AirBSYLD2!CE$4,'[1]INTERNAL PARAMETERS-1'!$B$5:$J$44,3,FALSE)</f>
        <v>3.0523290635808137E-5</v>
      </c>
      <c r="CF58" s="44">
        <f>AirBSYLD1!CF58*VLOOKUP(AirBSYLD2!CF$4,'[1]INTERNAL PARAMETERS-1'!$B$5:$J$44,5,FALSE)*VLOOKUP(AirBSYLD2!CF$4,'[1]INTERNAL PARAMETERS-1'!$B$5:$J$44,6,FALSE)*VLOOKUP(AirBSYLD2!CF$4,'[1]INTERNAL PARAMETERS-1'!$B$5:$J$44,3,FALSE) + AirBSYLD1!CF58*(1-VLOOKUP(AirBSYLD2!CF$4,'[1]INTERNAL PARAMETERS-1'!$B$5:$J$44,5,FALSE))*VLOOKUP(AirBSYLD2!CF$4,'[1]INTERNAL PARAMETERS-1'!$B$5:$J$44,8,FALSE)*VLOOKUP(AirBSYLD2!CF$4,'[1]INTERNAL PARAMETERS-1'!$B$5:$J$44,3,FALSE)</f>
        <v>0</v>
      </c>
      <c r="CG58" s="44">
        <f>AirBSYLD1!CG58*VLOOKUP(AirBSYLD2!CG$4,'[1]INTERNAL PARAMETERS-1'!$B$5:$J$44,5,FALSE)*VLOOKUP(AirBSYLD2!CG$4,'[1]INTERNAL PARAMETERS-1'!$B$5:$J$44,6,FALSE)*VLOOKUP(AirBSYLD2!CG$4,'[1]INTERNAL PARAMETERS-1'!$B$5:$J$44,3,FALSE) + AirBSYLD1!CG58*(1-VLOOKUP(AirBSYLD2!CG$4,'[1]INTERNAL PARAMETERS-1'!$B$5:$J$44,5,FALSE))*VLOOKUP(AirBSYLD2!CG$4,'[1]INTERNAL PARAMETERS-1'!$B$5:$J$44,8,FALSE)*VLOOKUP(AirBSYLD2!CG$4,'[1]INTERNAL PARAMETERS-1'!$B$5:$J$44,3,FALSE)</f>
        <v>4.8678026775856213E-6</v>
      </c>
      <c r="CH58" s="43">
        <f>AirBSYLD1!CH58*VLOOKUP(AirBSYLD2!CH$4,'[1]INTERNAL PARAMETERS-1'!$B$5:$J$44,5,FALSE)*VLOOKUP(AirBSYLD2!CH$4,'[1]INTERNAL PARAMETERS-1'!$B$5:$J$44,6,FALSE)*VLOOKUP(AirBSYLD2!CH$4,'[1]INTERNAL PARAMETERS-1'!$B$5:$J$44,3,FALSE) + AirBSYLD1!CH58*(1-VLOOKUP(AirBSYLD2!CH$4,'[1]INTERNAL PARAMETERS-1'!$B$5:$J$44,5,FALSE))*VLOOKUP(AirBSYLD2!CH$4,'[1]INTERNAL PARAMETERS-1'!$B$5:$J$44,8,FALSE)*VLOOKUP(AirBSYLD2!CH$4,'[1]INTERNAL PARAMETERS-1'!$B$5:$J$44,3,FALSE)</f>
        <v>0</v>
      </c>
      <c r="CJ58" s="45">
        <f t="shared" si="0"/>
        <v>8.270791377493944E-2</v>
      </c>
      <c r="CK58" s="43">
        <f t="shared" si="1"/>
        <v>4.4252166411583693E-2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AirBS!X59</f>
        <v>30.268430379524187</v>
      </c>
      <c r="F59" s="59">
        <f>'[1]INTERNAL PARAMETERS-1'!M5</f>
        <v>85.012</v>
      </c>
      <c r="G59" s="45">
        <f>AirBSYLD1!G59*VLOOKUP(AirBSYLD2!G$4,'[1]INTERNAL PARAMETERS-1'!$B$5:$J$44,5,FALSE)*VLOOKUP(AirBSYLD2!G$4,'[1]INTERNAL PARAMETERS-1'!$B$5:$J$44,7,FALSE)*AirBSYLD2!$F59 + AirBSYLD1!G59*(1-VLOOKUP(AirBSYLD2!G$4,'[1]INTERNAL PARAMETERS-1'!$B$5:$J$44,5,FALSE))*VLOOKUP(AirBSYLD2!G$4,'[1]INTERNAL PARAMETERS-1'!$B$5:$J$44,9,FALSE)*AirBSYLD2!$F59</f>
        <v>1.9096596593131692</v>
      </c>
      <c r="H59" s="44">
        <f>AirBSYLD1!H59*VLOOKUP(AirBSYLD2!H$4,'[1]INTERNAL PARAMETERS-1'!$B$5:$J$44,5,FALSE)*VLOOKUP(AirBSYLD2!H$4,'[1]INTERNAL PARAMETERS-1'!$B$5:$J$44,7,FALSE)*AirBSYLD2!$F59 + AirBSYLD1!H59*(1-VLOOKUP(AirBSYLD2!H$4,'[1]INTERNAL PARAMETERS-1'!$B$5:$J$44,5,FALSE))*VLOOKUP(AirBSYLD2!H$4,'[1]INTERNAL PARAMETERS-1'!$B$5:$J$44,9,FALSE)*AirBSYLD2!$F59</f>
        <v>0.63979542632337072</v>
      </c>
      <c r="I59" s="44">
        <f>AirBSYLD1!I59*VLOOKUP(AirBSYLD2!I$4,'[1]INTERNAL PARAMETERS-1'!$B$5:$J$44,5,FALSE)*VLOOKUP(AirBSYLD2!I$4,'[1]INTERNAL PARAMETERS-1'!$B$5:$J$44,7,FALSE)*AirBSYLD2!$F59 + AirBSYLD1!I59*(1-VLOOKUP(AirBSYLD2!I$4,'[1]INTERNAL PARAMETERS-1'!$B$5:$J$44,5,FALSE))*VLOOKUP(AirBSYLD2!I$4,'[1]INTERNAL PARAMETERS-1'!$B$5:$J$44,9,FALSE)*AirBSYLD2!$F59</f>
        <v>6.9107135524242969</v>
      </c>
      <c r="J59" s="44">
        <f>AirBSYLD1!J59*VLOOKUP(AirBSYLD2!J$4,'[1]INTERNAL PARAMETERS-1'!$B$5:$J$44,5,FALSE)*VLOOKUP(AirBSYLD2!J$4,'[1]INTERNAL PARAMETERS-1'!$B$5:$J$44,7,FALSE)*AirBSYLD2!$F59 + AirBSYLD1!J59*(1-VLOOKUP(AirBSYLD2!J$4,'[1]INTERNAL PARAMETERS-1'!$B$5:$J$44,5,FALSE))*VLOOKUP(AirBSYLD2!J$4,'[1]INTERNAL PARAMETERS-1'!$B$5:$J$44,9,FALSE)*AirBSYLD2!$F59</f>
        <v>0</v>
      </c>
      <c r="K59" s="44">
        <f>AirBSYLD1!K59*VLOOKUP(AirBSYLD2!K$4,'[1]INTERNAL PARAMETERS-1'!$B$5:$J$44,5,FALSE)*VLOOKUP(AirBSYLD2!K$4,'[1]INTERNAL PARAMETERS-1'!$B$5:$J$44,7,FALSE)*AirBSYLD2!$F59 + AirBSYLD1!K59*(1-VLOOKUP(AirBSYLD2!K$4,'[1]INTERNAL PARAMETERS-1'!$B$5:$J$44,5,FALSE))*VLOOKUP(AirBSYLD2!K$4,'[1]INTERNAL PARAMETERS-1'!$B$5:$J$44,9,FALSE)*AirBSYLD2!$F59</f>
        <v>0</v>
      </c>
      <c r="L59" s="44">
        <f>AirBSYLD1!L59*VLOOKUP(AirBSYLD2!L$4,'[1]INTERNAL PARAMETERS-1'!$B$5:$J$44,5,FALSE)*VLOOKUP(AirBSYLD2!L$4,'[1]INTERNAL PARAMETERS-1'!$B$5:$J$44,7,FALSE)*AirBSYLD2!$F59 + AirBSYLD1!L59*(1-VLOOKUP(AirBSYLD2!L$4,'[1]INTERNAL PARAMETERS-1'!$B$5:$J$44,5,FALSE))*VLOOKUP(AirBSYLD2!L$4,'[1]INTERNAL PARAMETERS-1'!$B$5:$J$44,9,FALSE)*AirBSYLD2!$F59</f>
        <v>0</v>
      </c>
      <c r="M59" s="44">
        <f>AirBSYLD1!M59*VLOOKUP(AirBSYLD2!M$4,'[1]INTERNAL PARAMETERS-1'!$B$5:$J$44,5,FALSE)*VLOOKUP(AirBSYLD2!M$4,'[1]INTERNAL PARAMETERS-1'!$B$5:$J$44,7,FALSE)*AirBSYLD2!$F59 + AirBSYLD1!M59*(1-VLOOKUP(AirBSYLD2!M$4,'[1]INTERNAL PARAMETERS-1'!$B$5:$J$44,5,FALSE))*VLOOKUP(AirBSYLD2!M$4,'[1]INTERNAL PARAMETERS-1'!$B$5:$J$44,9,FALSE)*AirBSYLD2!$F59</f>
        <v>7.5217699569407603E-2</v>
      </c>
      <c r="N59" s="44">
        <f>AirBSYLD1!N59*VLOOKUP(AirBSYLD2!N$4,'[1]INTERNAL PARAMETERS-1'!$B$5:$J$44,5,FALSE)*VLOOKUP(AirBSYLD2!N$4,'[1]INTERNAL PARAMETERS-1'!$B$5:$J$44,7,FALSE)*AirBSYLD2!$F59 + AirBSYLD1!N59*(1-VLOOKUP(AirBSYLD2!N$4,'[1]INTERNAL PARAMETERS-1'!$B$5:$J$44,5,FALSE))*VLOOKUP(AirBSYLD2!N$4,'[1]INTERNAL PARAMETERS-1'!$B$5:$J$44,9,FALSE)*AirBSYLD2!$F59</f>
        <v>5.4576050029208928E-2</v>
      </c>
      <c r="O59" s="44">
        <f>AirBSYLD1!O59*VLOOKUP(AirBSYLD2!O$4,'[1]INTERNAL PARAMETERS-1'!$B$5:$J$44,5,FALSE)*VLOOKUP(AirBSYLD2!O$4,'[1]INTERNAL PARAMETERS-1'!$B$5:$J$44,7,FALSE)*AirBSYLD2!$F59 + AirBSYLD1!O59*(1-VLOOKUP(AirBSYLD2!O$4,'[1]INTERNAL PARAMETERS-1'!$B$5:$J$44,5,FALSE))*VLOOKUP(AirBSYLD2!O$4,'[1]INTERNAL PARAMETERS-1'!$B$5:$J$44,9,FALSE)*AirBSYLD2!$F59</f>
        <v>0</v>
      </c>
      <c r="P59" s="44">
        <f>AirBSYLD1!P59*VLOOKUP(AirBSYLD2!P$4,'[1]INTERNAL PARAMETERS-1'!$B$5:$J$44,5,FALSE)*VLOOKUP(AirBSYLD2!P$4,'[1]INTERNAL PARAMETERS-1'!$B$5:$J$44,7,FALSE)*AirBSYLD2!$F59 + AirBSYLD1!P59*(1-VLOOKUP(AirBSYLD2!P$4,'[1]INTERNAL PARAMETERS-1'!$B$5:$J$44,5,FALSE))*VLOOKUP(AirBSYLD2!P$4,'[1]INTERNAL PARAMETERS-1'!$B$5:$J$44,9,FALSE)*AirBSYLD2!$F59</f>
        <v>0</v>
      </c>
      <c r="Q59" s="44">
        <f>AirBSYLD1!Q59*VLOOKUP(AirBSYLD2!Q$4,'[1]INTERNAL PARAMETERS-1'!$B$5:$J$44,5,FALSE)*VLOOKUP(AirBSYLD2!Q$4,'[1]INTERNAL PARAMETERS-1'!$B$5:$J$44,7,FALSE)*AirBSYLD2!$F59 + AirBSYLD1!Q59*(1-VLOOKUP(AirBSYLD2!Q$4,'[1]INTERNAL PARAMETERS-1'!$B$5:$J$44,5,FALSE))*VLOOKUP(AirBSYLD2!Q$4,'[1]INTERNAL PARAMETERS-1'!$B$5:$J$44,9,FALSE)*AirBSYLD2!$F59</f>
        <v>0</v>
      </c>
      <c r="R59" s="44">
        <f>AirBSYLD1!R59*VLOOKUP(AirBSYLD2!R$4,'[1]INTERNAL PARAMETERS-1'!$B$5:$J$44,5,FALSE)*VLOOKUP(AirBSYLD2!R$4,'[1]INTERNAL PARAMETERS-1'!$B$5:$J$44,7,FALSE)*AirBSYLD2!$F59 + AirBSYLD1!R59*(1-VLOOKUP(AirBSYLD2!R$4,'[1]INTERNAL PARAMETERS-1'!$B$5:$J$44,5,FALSE))*VLOOKUP(AirBSYLD2!R$4,'[1]INTERNAL PARAMETERS-1'!$B$5:$J$44,9,FALSE)*AirBSYLD2!$F59</f>
        <v>0.17291356570241473</v>
      </c>
      <c r="S59" s="44">
        <f>AirBSYLD1!S59*VLOOKUP(AirBSYLD2!S$4,'[1]INTERNAL PARAMETERS-1'!$B$5:$J$44,5,FALSE)*VLOOKUP(AirBSYLD2!S$4,'[1]INTERNAL PARAMETERS-1'!$B$5:$J$44,7,FALSE)*AirBSYLD2!$F59 + AirBSYLD1!S59*(1-VLOOKUP(AirBSYLD2!S$4,'[1]INTERNAL PARAMETERS-1'!$B$5:$J$44,5,FALSE))*VLOOKUP(AirBSYLD2!S$4,'[1]INTERNAL PARAMETERS-1'!$B$5:$J$44,9,FALSE)*AirBSYLD2!$F59</f>
        <v>2.7294256226816436</v>
      </c>
      <c r="T59" s="44">
        <f>AirBSYLD1!T59*VLOOKUP(AirBSYLD2!T$4,'[1]INTERNAL PARAMETERS-1'!$B$5:$J$44,5,FALSE)*VLOOKUP(AirBSYLD2!T$4,'[1]INTERNAL PARAMETERS-1'!$B$5:$J$44,7,FALSE)*AirBSYLD2!$F59 + AirBSYLD1!T59*(1-VLOOKUP(AirBSYLD2!T$4,'[1]INTERNAL PARAMETERS-1'!$B$5:$J$44,5,FALSE))*VLOOKUP(AirBSYLD2!T$4,'[1]INTERNAL PARAMETERS-1'!$B$5:$J$44,9,FALSE)*AirBSYLD2!$F59</f>
        <v>0.32421293569202764</v>
      </c>
      <c r="U59" s="44">
        <f>AirBSYLD1!U59*VLOOKUP(AirBSYLD2!U$4,'[1]INTERNAL PARAMETERS-1'!$B$5:$J$44,5,FALSE)*VLOOKUP(AirBSYLD2!U$4,'[1]INTERNAL PARAMETERS-1'!$B$5:$J$44,7,FALSE)*AirBSYLD2!$F59 + AirBSYLD1!U59*(1-VLOOKUP(AirBSYLD2!U$4,'[1]INTERNAL PARAMETERS-1'!$B$5:$J$44,5,FALSE))*VLOOKUP(AirBSYLD2!U$4,'[1]INTERNAL PARAMETERS-1'!$B$5:$J$44,9,FALSE)*AirBSYLD2!$F59</f>
        <v>9.7698490776406618E-2</v>
      </c>
      <c r="V59" s="44">
        <f>AirBSYLD1!V59*VLOOKUP(AirBSYLD2!V$4,'[1]INTERNAL PARAMETERS-1'!$B$5:$J$44,5,FALSE)*VLOOKUP(AirBSYLD2!V$4,'[1]INTERNAL PARAMETERS-1'!$B$5:$J$44,7,FALSE)*AirBSYLD2!$F59 + AirBSYLD1!V59*(1-VLOOKUP(AirBSYLD2!V$4,'[1]INTERNAL PARAMETERS-1'!$B$5:$J$44,5,FALSE))*VLOOKUP(AirBSYLD2!V$4,'[1]INTERNAL PARAMETERS-1'!$B$5:$J$44,9,FALSE)*AirBSYLD2!$F59</f>
        <v>1.5192678456131208</v>
      </c>
      <c r="W59" s="44">
        <f>AirBSYLD1!W59*VLOOKUP(AirBSYLD2!W$4,'[1]INTERNAL PARAMETERS-1'!$B$5:$J$44,5,FALSE)*VLOOKUP(AirBSYLD2!W$4,'[1]INTERNAL PARAMETERS-1'!$B$5:$J$44,7,FALSE)*AirBSYLD2!$F59 + AirBSYLD1!W59*(1-VLOOKUP(AirBSYLD2!W$4,'[1]INTERNAL PARAMETERS-1'!$B$5:$J$44,5,FALSE))*VLOOKUP(AirBSYLD2!W$4,'[1]INTERNAL PARAMETERS-1'!$B$5:$J$44,9,FALSE)*AirBSYLD2!$F59</f>
        <v>0</v>
      </c>
      <c r="X59" s="44">
        <f>AirBSYLD1!X59*VLOOKUP(AirBSYLD2!X$4,'[1]INTERNAL PARAMETERS-1'!$B$5:$J$44,5,FALSE)*VLOOKUP(AirBSYLD2!X$4,'[1]INTERNAL PARAMETERS-1'!$B$5:$J$44,7,FALSE)*AirBSYLD2!$F59 + AirBSYLD1!X59*(1-VLOOKUP(AirBSYLD2!X$4,'[1]INTERNAL PARAMETERS-1'!$B$5:$J$44,5,FALSE))*VLOOKUP(AirBSYLD2!X$4,'[1]INTERNAL PARAMETERS-1'!$B$5:$J$44,9,FALSE)*AirBSYLD2!$F59</f>
        <v>0</v>
      </c>
      <c r="Y59" s="44">
        <f>AirBSYLD1!Y59*VLOOKUP(AirBSYLD2!Y$4,'[1]INTERNAL PARAMETERS-1'!$B$5:$J$44,5,FALSE)*VLOOKUP(AirBSYLD2!Y$4,'[1]INTERNAL PARAMETERS-1'!$B$5:$J$44,7,FALSE)*AirBSYLD2!$F59 + AirBSYLD1!Y59*(1-VLOOKUP(AirBSYLD2!Y$4,'[1]INTERNAL PARAMETERS-1'!$B$5:$J$44,5,FALSE))*VLOOKUP(AirBSYLD2!Y$4,'[1]INTERNAL PARAMETERS-1'!$B$5:$J$44,9,FALSE)*AirBSYLD2!$F59</f>
        <v>0</v>
      </c>
      <c r="Z59" s="44">
        <f>AirBSYLD1!Z59*VLOOKUP(AirBSYLD2!Z$4,'[1]INTERNAL PARAMETERS-1'!$B$5:$J$44,5,FALSE)*VLOOKUP(AirBSYLD2!Z$4,'[1]INTERNAL PARAMETERS-1'!$B$5:$J$44,7,FALSE)*AirBSYLD2!$F59 + AirBSYLD1!Z59*(1-VLOOKUP(AirBSYLD2!Z$4,'[1]INTERNAL PARAMETERS-1'!$B$5:$J$44,5,FALSE))*VLOOKUP(AirBSYLD2!Z$4,'[1]INTERNAL PARAMETERS-1'!$B$5:$J$44,9,FALSE)*AirBSYLD2!$F59</f>
        <v>0</v>
      </c>
      <c r="AA59" s="44">
        <f>AirBSYLD1!AA59*VLOOKUP(AirBSYLD2!AA$4,'[1]INTERNAL PARAMETERS-1'!$B$5:$J$44,5,FALSE)*VLOOKUP(AirBSYLD2!AA$4,'[1]INTERNAL PARAMETERS-1'!$B$5:$J$44,7,FALSE)*AirBSYLD2!$F59 + AirBSYLD1!AA59*(1-VLOOKUP(AirBSYLD2!AA$4,'[1]INTERNAL PARAMETERS-1'!$B$5:$J$44,5,FALSE))*VLOOKUP(AirBSYLD2!AA$4,'[1]INTERNAL PARAMETERS-1'!$B$5:$J$44,9,FALSE)*AirBSYLD2!$F59</f>
        <v>0</v>
      </c>
      <c r="AB59" s="44">
        <f>AirBSYLD1!AB59*VLOOKUP(AirBSYLD2!AB$4,'[1]INTERNAL PARAMETERS-1'!$B$5:$J$44,5,FALSE)*VLOOKUP(AirBSYLD2!AB$4,'[1]INTERNAL PARAMETERS-1'!$B$5:$J$44,7,FALSE)*AirBSYLD2!$F59 + AirBSYLD1!AB59*(1-VLOOKUP(AirBSYLD2!AB$4,'[1]INTERNAL PARAMETERS-1'!$B$5:$J$44,5,FALSE))*VLOOKUP(AirBSYLD2!AB$4,'[1]INTERNAL PARAMETERS-1'!$B$5:$J$44,9,FALSE)*AirBSYLD2!$F59</f>
        <v>0</v>
      </c>
      <c r="AC59" s="44">
        <f>AirBSYLD1!AC59*VLOOKUP(AirBSYLD2!AC$4,'[1]INTERNAL PARAMETERS-1'!$B$5:$J$44,5,FALSE)*VLOOKUP(AirBSYLD2!AC$4,'[1]INTERNAL PARAMETERS-1'!$B$5:$J$44,7,FALSE)*AirBSYLD2!$F59 + AirBSYLD1!AC59*(1-VLOOKUP(AirBSYLD2!AC$4,'[1]INTERNAL PARAMETERS-1'!$B$5:$J$44,5,FALSE))*VLOOKUP(AirBSYLD2!AC$4,'[1]INTERNAL PARAMETERS-1'!$B$5:$J$44,9,FALSE)*AirBSYLD2!$F59</f>
        <v>0</v>
      </c>
      <c r="AD59" s="44">
        <f>AirBSYLD1!AD59*VLOOKUP(AirBSYLD2!AD$4,'[1]INTERNAL PARAMETERS-1'!$B$5:$J$44,5,FALSE)*VLOOKUP(AirBSYLD2!AD$4,'[1]INTERNAL PARAMETERS-1'!$B$5:$J$44,7,FALSE)*AirBSYLD2!$F59 + AirBSYLD1!AD59*(1-VLOOKUP(AirBSYLD2!AD$4,'[1]INTERNAL PARAMETERS-1'!$B$5:$J$44,5,FALSE))*VLOOKUP(AirBSYLD2!AD$4,'[1]INTERNAL PARAMETERS-1'!$B$5:$J$44,9,FALSE)*AirBSYLD2!$F59</f>
        <v>0</v>
      </c>
      <c r="AE59" s="44">
        <f>AirBSYLD1!AE59*VLOOKUP(AirBSYLD2!AE$4,'[1]INTERNAL PARAMETERS-1'!$B$5:$J$44,5,FALSE)*VLOOKUP(AirBSYLD2!AE$4,'[1]INTERNAL PARAMETERS-1'!$B$5:$J$44,7,FALSE)*AirBSYLD2!$F59 + AirBSYLD1!AE59*(1-VLOOKUP(AirBSYLD2!AE$4,'[1]INTERNAL PARAMETERS-1'!$B$5:$J$44,5,FALSE))*VLOOKUP(AirBSYLD2!AE$4,'[1]INTERNAL PARAMETERS-1'!$B$5:$J$44,9,FALSE)*AirBSYLD2!$F59</f>
        <v>0</v>
      </c>
      <c r="AF59" s="44">
        <f>AirBSYLD1!AF59*VLOOKUP(AirBSYLD2!AF$4,'[1]INTERNAL PARAMETERS-1'!$B$5:$J$44,5,FALSE)*VLOOKUP(AirBSYLD2!AF$4,'[1]INTERNAL PARAMETERS-1'!$B$5:$J$44,7,FALSE)*AirBSYLD2!$F59 + AirBSYLD1!AF59*(1-VLOOKUP(AirBSYLD2!AF$4,'[1]INTERNAL PARAMETERS-1'!$B$5:$J$44,5,FALSE))*VLOOKUP(AirBSYLD2!AF$4,'[1]INTERNAL PARAMETERS-1'!$B$5:$J$44,9,FALSE)*AirBSYLD2!$F59</f>
        <v>0</v>
      </c>
      <c r="AG59" s="44">
        <f>AirBSYLD1!AG59*VLOOKUP(AirBSYLD2!AG$4,'[1]INTERNAL PARAMETERS-1'!$B$5:$J$44,5,FALSE)*VLOOKUP(AirBSYLD2!AG$4,'[1]INTERNAL PARAMETERS-1'!$B$5:$J$44,7,FALSE)*AirBSYLD2!$F59 + AirBSYLD1!AG59*(1-VLOOKUP(AirBSYLD2!AG$4,'[1]INTERNAL PARAMETERS-1'!$B$5:$J$44,5,FALSE))*VLOOKUP(AirBSYLD2!AG$4,'[1]INTERNAL PARAMETERS-1'!$B$5:$J$44,9,FALSE)*AirBSYLD2!$F59</f>
        <v>0</v>
      </c>
      <c r="AH59" s="44">
        <f>AirBSYLD1!AH59*VLOOKUP(AirBSYLD2!AH$4,'[1]INTERNAL PARAMETERS-1'!$B$5:$J$44,5,FALSE)*VLOOKUP(AirBSYLD2!AH$4,'[1]INTERNAL PARAMETERS-1'!$B$5:$J$44,7,FALSE)*AirBSYLD2!$F59 + AirBSYLD1!AH59*(1-VLOOKUP(AirBSYLD2!AH$4,'[1]INTERNAL PARAMETERS-1'!$B$5:$J$44,5,FALSE))*VLOOKUP(AirBSYLD2!AH$4,'[1]INTERNAL PARAMETERS-1'!$B$5:$J$44,9,FALSE)*AirBSYLD2!$F59</f>
        <v>0</v>
      </c>
      <c r="AI59" s="44">
        <f>AirBSYLD1!AI59*VLOOKUP(AirBSYLD2!AI$4,'[1]INTERNAL PARAMETERS-1'!$B$5:$J$44,5,FALSE)*VLOOKUP(AirBSYLD2!AI$4,'[1]INTERNAL PARAMETERS-1'!$B$5:$J$44,7,FALSE)*AirBSYLD2!$F59 + AirBSYLD1!AI59*(1-VLOOKUP(AirBSYLD2!AI$4,'[1]INTERNAL PARAMETERS-1'!$B$5:$J$44,5,FALSE))*VLOOKUP(AirBSYLD2!AI$4,'[1]INTERNAL PARAMETERS-1'!$B$5:$J$44,9,FALSE)*AirBSYLD2!$F59</f>
        <v>5.403677587190632E-3</v>
      </c>
      <c r="AJ59" s="44">
        <f>AirBSYLD1!AJ59*VLOOKUP(AirBSYLD2!AJ$4,'[1]INTERNAL PARAMETERS-1'!$B$5:$J$44,5,FALSE)*VLOOKUP(AirBSYLD2!AJ$4,'[1]INTERNAL PARAMETERS-1'!$B$5:$J$44,7,FALSE)*AirBSYLD2!$F59 + AirBSYLD1!AJ59*(1-VLOOKUP(AirBSYLD2!AJ$4,'[1]INTERNAL PARAMETERS-1'!$B$5:$J$44,5,FALSE))*VLOOKUP(AirBSYLD2!AJ$4,'[1]INTERNAL PARAMETERS-1'!$B$5:$J$44,9,FALSE)*AirBSYLD2!$F59</f>
        <v>0</v>
      </c>
      <c r="AK59" s="44">
        <f>AirBSYLD1!AK59*VLOOKUP(AirBSYLD2!AK$4,'[1]INTERNAL PARAMETERS-1'!$B$5:$J$44,5,FALSE)*VLOOKUP(AirBSYLD2!AK$4,'[1]INTERNAL PARAMETERS-1'!$B$5:$J$44,7,FALSE)*AirBSYLD2!$F59 + AirBSYLD1!AK59*(1-VLOOKUP(AirBSYLD2!AK$4,'[1]INTERNAL PARAMETERS-1'!$B$5:$J$44,5,FALSE))*VLOOKUP(AirBSYLD2!AK$4,'[1]INTERNAL PARAMETERS-1'!$B$5:$J$44,9,FALSE)*AirBSYLD2!$F59</f>
        <v>0</v>
      </c>
      <c r="AL59" s="44">
        <f>AirBSYLD1!AL59*VLOOKUP(AirBSYLD2!AL$4,'[1]INTERNAL PARAMETERS-1'!$B$5:$J$44,5,FALSE)*VLOOKUP(AirBSYLD2!AL$4,'[1]INTERNAL PARAMETERS-1'!$B$5:$J$44,7,FALSE)*AirBSYLD2!$F59 + AirBSYLD1!AL59*(1-VLOOKUP(AirBSYLD2!AL$4,'[1]INTERNAL PARAMETERS-1'!$B$5:$J$44,5,FALSE))*VLOOKUP(AirBSYLD2!AL$4,'[1]INTERNAL PARAMETERS-1'!$B$5:$J$44,9,FALSE)*AirBSYLD2!$F59</f>
        <v>0</v>
      </c>
      <c r="AM59" s="44">
        <f>AirBSYLD1!AM59*VLOOKUP(AirBSYLD2!AM$4,'[1]INTERNAL PARAMETERS-1'!$B$5:$J$44,5,FALSE)*VLOOKUP(AirBSYLD2!AM$4,'[1]INTERNAL PARAMETERS-1'!$B$5:$J$44,7,FALSE)*AirBSYLD2!$F59 + AirBSYLD1!AM59*(1-VLOOKUP(AirBSYLD2!AM$4,'[1]INTERNAL PARAMETERS-1'!$B$5:$J$44,5,FALSE))*VLOOKUP(AirBSYLD2!AM$4,'[1]INTERNAL PARAMETERS-1'!$B$5:$J$44,9,FALSE)*AirBSYLD2!$F59</f>
        <v>0</v>
      </c>
      <c r="AN59" s="44">
        <f>AirBSYLD1!AN59*VLOOKUP(AirBSYLD2!AN$4,'[1]INTERNAL PARAMETERS-1'!$B$5:$J$44,5,FALSE)*VLOOKUP(AirBSYLD2!AN$4,'[1]INTERNAL PARAMETERS-1'!$B$5:$J$44,7,FALSE)*AirBSYLD2!$F59 + AirBSYLD1!AN59*(1-VLOOKUP(AirBSYLD2!AN$4,'[1]INTERNAL PARAMETERS-1'!$B$5:$J$44,5,FALSE))*VLOOKUP(AirBSYLD2!AN$4,'[1]INTERNAL PARAMETERS-1'!$B$5:$J$44,9,FALSE)*AirBSYLD2!$F59</f>
        <v>0</v>
      </c>
      <c r="AO59" s="44">
        <f>AirBSYLD1!AO59*VLOOKUP(AirBSYLD2!AO$4,'[1]INTERNAL PARAMETERS-1'!$B$5:$J$44,5,FALSE)*VLOOKUP(AirBSYLD2!AO$4,'[1]INTERNAL PARAMETERS-1'!$B$5:$J$44,7,FALSE)*AirBSYLD2!$F59 + AirBSYLD1!AO59*(1-VLOOKUP(AirBSYLD2!AO$4,'[1]INTERNAL PARAMETERS-1'!$B$5:$J$44,5,FALSE))*VLOOKUP(AirBSYLD2!AO$4,'[1]INTERNAL PARAMETERS-1'!$B$5:$J$44,9,FALSE)*AirBSYLD2!$F59</f>
        <v>0</v>
      </c>
      <c r="AP59" s="44">
        <f>AirBSYLD1!AP59*VLOOKUP(AirBSYLD2!AP$4,'[1]INTERNAL PARAMETERS-1'!$B$5:$J$44,5,FALSE)*VLOOKUP(AirBSYLD2!AP$4,'[1]INTERNAL PARAMETERS-1'!$B$5:$J$44,7,FALSE)*AirBSYLD2!$F59 + AirBSYLD1!AP59*(1-VLOOKUP(AirBSYLD2!AP$4,'[1]INTERNAL PARAMETERS-1'!$B$5:$J$44,5,FALSE))*VLOOKUP(AirBSYLD2!AP$4,'[1]INTERNAL PARAMETERS-1'!$B$5:$J$44,9,FALSE)*AirBSYLD2!$F59</f>
        <v>0</v>
      </c>
      <c r="AQ59" s="44">
        <f>AirBSYLD1!AQ59*VLOOKUP(AirBSYLD2!AQ$4,'[1]INTERNAL PARAMETERS-1'!$B$5:$J$44,5,FALSE)*VLOOKUP(AirBSYLD2!AQ$4,'[1]INTERNAL PARAMETERS-1'!$B$5:$J$44,7,FALSE)*AirBSYLD2!$F59 + AirBSYLD1!AQ59*(1-VLOOKUP(AirBSYLD2!AQ$4,'[1]INTERNAL PARAMETERS-1'!$B$5:$J$44,5,FALSE))*VLOOKUP(AirBSYLD2!AQ$4,'[1]INTERNAL PARAMETERS-1'!$B$5:$J$44,9,FALSE)*AirBSYLD2!$F59</f>
        <v>0</v>
      </c>
      <c r="AR59" s="44">
        <f>AirBSYLD1!AR59*VLOOKUP(AirBSYLD2!AR$4,'[1]INTERNAL PARAMETERS-1'!$B$5:$J$44,5,FALSE)*VLOOKUP(AirBSYLD2!AR$4,'[1]INTERNAL PARAMETERS-1'!$B$5:$J$44,7,FALSE)*AirBSYLD2!$F59 + AirBSYLD1!AR59*(1-VLOOKUP(AirBSYLD2!AR$4,'[1]INTERNAL PARAMETERS-1'!$B$5:$J$44,5,FALSE))*VLOOKUP(AirBSYLD2!AR$4,'[1]INTERNAL PARAMETERS-1'!$B$5:$J$44,9,FALSE)*AirBSYLD2!$F59</f>
        <v>0</v>
      </c>
      <c r="AS59" s="44">
        <f>AirBSYLD1!AS59*VLOOKUP(AirBSYLD2!AS$4,'[1]INTERNAL PARAMETERS-1'!$B$5:$J$44,5,FALSE)*VLOOKUP(AirBSYLD2!AS$4,'[1]INTERNAL PARAMETERS-1'!$B$5:$J$44,7,FALSE)*AirBSYLD2!$F59 + AirBSYLD1!AS59*(1-VLOOKUP(AirBSYLD2!AS$4,'[1]INTERNAL PARAMETERS-1'!$B$5:$J$44,5,FALSE))*VLOOKUP(AirBSYLD2!AS$4,'[1]INTERNAL PARAMETERS-1'!$B$5:$J$44,9,FALSE)*AirBSYLD2!$F59</f>
        <v>0</v>
      </c>
      <c r="AT59" s="43">
        <f>AirBSYLD1!AT59*VLOOKUP(AirBSYLD2!AT$4,'[1]INTERNAL PARAMETERS-1'!$B$5:$J$44,5,FALSE)*VLOOKUP(AirBSYLD2!AT$4,'[1]INTERNAL PARAMETERS-1'!$B$5:$J$44,7,FALSE)*AirBSYLD2!$F59 + AirBSYLD1!AT59*(1-VLOOKUP(AirBSYLD2!AT$4,'[1]INTERNAL PARAMETERS-1'!$B$5:$J$44,5,FALSE))*VLOOKUP(AirBSYLD2!AT$4,'[1]INTERNAL PARAMETERS-1'!$B$5:$J$44,9,FALSE)*AirBSYLD2!$F59</f>
        <v>0</v>
      </c>
      <c r="AU59" s="45">
        <f>AirBSYLD1!AU59*VLOOKUP(AirBSYLD2!AU$4,'[1]INTERNAL PARAMETERS-1'!$B$5:$J$44,5,FALSE)*VLOOKUP(AirBSYLD2!AU$4,'[1]INTERNAL PARAMETERS-1'!$B$5:$J$44,6,FALSE)*VLOOKUP(AirBSYLD2!AU$4,'[1]INTERNAL PARAMETERS-1'!$B$5:$J$44,3,FALSE) + AirBSYLD1!AU59*(1-VLOOKUP(AirBSYLD2!AU$4,'[1]INTERNAL PARAMETERS-1'!$B$5:$J$44,5,FALSE))*VLOOKUP(AirBSYLD2!AU$4,'[1]INTERNAL PARAMETERS-1'!$B$5:$J$44,8,FALSE)*VLOOKUP(AirBSYLD2!AU$4,'[1]INTERNAL PARAMETERS-1'!$B$5:$J$44,3,FALSE)</f>
        <v>0</v>
      </c>
      <c r="AV59" s="44">
        <f>AirBSYLD1!AV59*VLOOKUP(AirBSYLD2!AV$4,'[1]INTERNAL PARAMETERS-1'!$B$5:$J$44,5,FALSE)*VLOOKUP(AirBSYLD2!AV$4,'[1]INTERNAL PARAMETERS-1'!$B$5:$J$44,6,FALSE)*VLOOKUP(AirBSYLD2!AV$4,'[1]INTERNAL PARAMETERS-1'!$B$5:$J$44,3,FALSE) + AirBSYLD1!AV59*(1-VLOOKUP(AirBSYLD2!AV$4,'[1]INTERNAL PARAMETERS-1'!$B$5:$J$44,5,FALSE))*VLOOKUP(AirBSYLD2!AV$4,'[1]INTERNAL PARAMETERS-1'!$B$5:$J$44,8,FALSE)*VLOOKUP(AirBSYLD2!AV$4,'[1]INTERNAL PARAMETERS-1'!$B$5:$J$44,3,FALSE)</f>
        <v>0</v>
      </c>
      <c r="AW59" s="44">
        <f>AirBSYLD1!AW59*VLOOKUP(AirBSYLD2!AW$4,'[1]INTERNAL PARAMETERS-1'!$B$5:$J$44,5,FALSE)*VLOOKUP(AirBSYLD2!AW$4,'[1]INTERNAL PARAMETERS-1'!$B$5:$J$44,6,FALSE)*VLOOKUP(AirBSYLD2!AW$4,'[1]INTERNAL PARAMETERS-1'!$B$5:$J$44,3,FALSE) + AirBSYLD1!AW59*(1-VLOOKUP(AirBSYLD2!AW$4,'[1]INTERNAL PARAMETERS-1'!$B$5:$J$44,5,FALSE))*VLOOKUP(AirBSYLD2!AW$4,'[1]INTERNAL PARAMETERS-1'!$B$5:$J$44,8,FALSE)*VLOOKUP(AirBSYLD2!AW$4,'[1]INTERNAL PARAMETERS-1'!$B$5:$J$44,3,FALSE)</f>
        <v>9.5978489893987953E-2</v>
      </c>
      <c r="AX59" s="44">
        <f>AirBSYLD1!AX59*VLOOKUP(AirBSYLD2!AX$4,'[1]INTERNAL PARAMETERS-1'!$B$5:$J$44,5,FALSE)*VLOOKUP(AirBSYLD2!AX$4,'[1]INTERNAL PARAMETERS-1'!$B$5:$J$44,6,FALSE)*VLOOKUP(AirBSYLD2!AX$4,'[1]INTERNAL PARAMETERS-1'!$B$5:$J$44,3,FALSE) + AirBSYLD1!AX59*(1-VLOOKUP(AirBSYLD2!AX$4,'[1]INTERNAL PARAMETERS-1'!$B$5:$J$44,5,FALSE))*VLOOKUP(AirBSYLD2!AX$4,'[1]INTERNAL PARAMETERS-1'!$B$5:$J$44,8,FALSE)*VLOOKUP(AirBSYLD2!AX$4,'[1]INTERNAL PARAMETERS-1'!$B$5:$J$44,3,FALSE)</f>
        <v>0</v>
      </c>
      <c r="AY59" s="44">
        <f>AirBSYLD1!AY59*VLOOKUP(AirBSYLD2!AY$4,'[1]INTERNAL PARAMETERS-1'!$B$5:$J$44,5,FALSE)*VLOOKUP(AirBSYLD2!AY$4,'[1]INTERNAL PARAMETERS-1'!$B$5:$J$44,6,FALSE)*VLOOKUP(AirBSYLD2!AY$4,'[1]INTERNAL PARAMETERS-1'!$B$5:$J$44,3,FALSE) + AirBSYLD1!AY59*(1-VLOOKUP(AirBSYLD2!AY$4,'[1]INTERNAL PARAMETERS-1'!$B$5:$J$44,5,FALSE))*VLOOKUP(AirBSYLD2!AY$4,'[1]INTERNAL PARAMETERS-1'!$B$5:$J$44,8,FALSE)*VLOOKUP(AirBSYLD2!AY$4,'[1]INTERNAL PARAMETERS-1'!$B$5:$J$44,3,FALSE)</f>
        <v>0</v>
      </c>
      <c r="AZ59" s="44">
        <f>AirBSYLD1!AZ59*VLOOKUP(AirBSYLD2!AZ$4,'[1]INTERNAL PARAMETERS-1'!$B$5:$J$44,5,FALSE)*VLOOKUP(AirBSYLD2!AZ$4,'[1]INTERNAL PARAMETERS-1'!$B$5:$J$44,6,FALSE)*VLOOKUP(AirBSYLD2!AZ$4,'[1]INTERNAL PARAMETERS-1'!$B$5:$J$44,3,FALSE) + AirBSYLD1!AZ59*(1-VLOOKUP(AirBSYLD2!AZ$4,'[1]INTERNAL PARAMETERS-1'!$B$5:$J$44,5,FALSE))*VLOOKUP(AirBSYLD2!AZ$4,'[1]INTERNAL PARAMETERS-1'!$B$5:$J$44,8,FALSE)*VLOOKUP(AirBSYLD2!AZ$4,'[1]INTERNAL PARAMETERS-1'!$B$5:$J$44,3,FALSE)</f>
        <v>0</v>
      </c>
      <c r="BA59" s="44">
        <f>AirBSYLD1!BA59*VLOOKUP(AirBSYLD2!BA$4,'[1]INTERNAL PARAMETERS-1'!$B$5:$J$44,5,FALSE)*VLOOKUP(AirBSYLD2!BA$4,'[1]INTERNAL PARAMETERS-1'!$B$5:$J$44,6,FALSE)*VLOOKUP(AirBSYLD2!BA$4,'[1]INTERNAL PARAMETERS-1'!$B$5:$J$44,3,FALSE) + AirBSYLD1!BA59*(1-VLOOKUP(AirBSYLD2!BA$4,'[1]INTERNAL PARAMETERS-1'!$B$5:$J$44,5,FALSE))*VLOOKUP(AirBSYLD2!BA$4,'[1]INTERNAL PARAMETERS-1'!$B$5:$J$44,8,FALSE)*VLOOKUP(AirBSYLD2!BA$4,'[1]INTERNAL PARAMETERS-1'!$B$5:$J$44,3,FALSE)</f>
        <v>1.0441552544056267E-2</v>
      </c>
      <c r="BB59" s="44">
        <f>AirBSYLD1!BB59*VLOOKUP(AirBSYLD2!BB$4,'[1]INTERNAL PARAMETERS-1'!$B$5:$J$44,5,FALSE)*VLOOKUP(AirBSYLD2!BB$4,'[1]INTERNAL PARAMETERS-1'!$B$5:$J$44,6,FALSE)*VLOOKUP(AirBSYLD2!BB$4,'[1]INTERNAL PARAMETERS-1'!$B$5:$J$44,3,FALSE) + AirBSYLD1!BB59*(1-VLOOKUP(AirBSYLD2!BB$4,'[1]INTERNAL PARAMETERS-1'!$B$5:$J$44,5,FALSE))*VLOOKUP(AirBSYLD2!BB$4,'[1]INTERNAL PARAMETERS-1'!$B$5:$J$44,8,FALSE)*VLOOKUP(AirBSYLD2!BB$4,'[1]INTERNAL PARAMETERS-1'!$B$5:$J$44,3,FALSE)</f>
        <v>3.7810149410427034E-2</v>
      </c>
      <c r="BC59" s="44">
        <f>AirBSYLD1!BC59*VLOOKUP(AirBSYLD2!BC$4,'[1]INTERNAL PARAMETERS-1'!$B$5:$J$44,5,FALSE)*VLOOKUP(AirBSYLD2!BC$4,'[1]INTERNAL PARAMETERS-1'!$B$5:$J$44,6,FALSE)*VLOOKUP(AirBSYLD2!BC$4,'[1]INTERNAL PARAMETERS-1'!$B$5:$J$44,3,FALSE) + AirBSYLD1!BC59*(1-VLOOKUP(AirBSYLD2!BC$4,'[1]INTERNAL PARAMETERS-1'!$B$5:$J$44,5,FALSE))*VLOOKUP(AirBSYLD2!BC$4,'[1]INTERNAL PARAMETERS-1'!$B$5:$J$44,8,FALSE)*VLOOKUP(AirBSYLD2!BC$4,'[1]INTERNAL PARAMETERS-1'!$B$5:$J$44,3,FALSE)</f>
        <v>7.166397841904845E-3</v>
      </c>
      <c r="BD59" s="44">
        <f>AirBSYLD1!BD59*VLOOKUP(AirBSYLD2!BD$4,'[1]INTERNAL PARAMETERS-1'!$B$5:$J$44,5,FALSE)*VLOOKUP(AirBSYLD2!BD$4,'[1]INTERNAL PARAMETERS-1'!$B$5:$J$44,6,FALSE)*VLOOKUP(AirBSYLD2!BD$4,'[1]INTERNAL PARAMETERS-1'!$B$5:$J$44,3,FALSE) + AirBSYLD1!BD59*(1-VLOOKUP(AirBSYLD2!BD$4,'[1]INTERNAL PARAMETERS-1'!$B$5:$J$44,5,FALSE))*VLOOKUP(AirBSYLD2!BD$4,'[1]INTERNAL PARAMETERS-1'!$B$5:$J$44,8,FALSE)*VLOOKUP(AirBSYLD2!BD$4,'[1]INTERNAL PARAMETERS-1'!$B$5:$J$44,3,FALSE)</f>
        <v>1.1545855290110325E-2</v>
      </c>
      <c r="BE59" s="44">
        <f>AirBSYLD1!BE59*VLOOKUP(AirBSYLD2!BE$4,'[1]INTERNAL PARAMETERS-1'!$B$5:$J$44,5,FALSE)*VLOOKUP(AirBSYLD2!BE$4,'[1]INTERNAL PARAMETERS-1'!$B$5:$J$44,6,FALSE)*VLOOKUP(AirBSYLD2!BE$4,'[1]INTERNAL PARAMETERS-1'!$B$5:$J$44,3,FALSE) + AirBSYLD1!BE59*(1-VLOOKUP(AirBSYLD2!BE$4,'[1]INTERNAL PARAMETERS-1'!$B$5:$J$44,5,FALSE))*VLOOKUP(AirBSYLD2!BE$4,'[1]INTERNAL PARAMETERS-1'!$B$5:$J$44,8,FALSE)*VLOOKUP(AirBSYLD2!BE$4,'[1]INTERNAL PARAMETERS-1'!$B$5:$J$44,3,FALSE)</f>
        <v>8.9336854349506764E-3</v>
      </c>
      <c r="BF59" s="44">
        <f>AirBSYLD1!BF59*VLOOKUP(AirBSYLD2!BF$4,'[1]INTERNAL PARAMETERS-1'!$B$5:$J$44,5,FALSE)*VLOOKUP(AirBSYLD2!BF$4,'[1]INTERNAL PARAMETERS-1'!$B$5:$J$44,6,FALSE)*VLOOKUP(AirBSYLD2!BF$4,'[1]INTERNAL PARAMETERS-1'!$B$5:$J$44,3,FALSE) + AirBSYLD1!BF59*(1-VLOOKUP(AirBSYLD2!BF$4,'[1]INTERNAL PARAMETERS-1'!$B$5:$J$44,5,FALSE))*VLOOKUP(AirBSYLD2!BF$4,'[1]INTERNAL PARAMETERS-1'!$B$5:$J$44,8,FALSE)*VLOOKUP(AirBSYLD2!BF$4,'[1]INTERNAL PARAMETERS-1'!$B$5:$J$44,3,FALSE)</f>
        <v>0</v>
      </c>
      <c r="BG59" s="44">
        <f>AirBSYLD1!BG59*VLOOKUP(AirBSYLD2!BG$4,'[1]INTERNAL PARAMETERS-1'!$B$5:$J$44,5,FALSE)*VLOOKUP(AirBSYLD2!BG$4,'[1]INTERNAL PARAMETERS-1'!$B$5:$J$44,6,FALSE)*VLOOKUP(AirBSYLD2!BG$4,'[1]INTERNAL PARAMETERS-1'!$B$5:$J$44,3,FALSE) + AirBSYLD1!BG59*(1-VLOOKUP(AirBSYLD2!BG$4,'[1]INTERNAL PARAMETERS-1'!$B$5:$J$44,5,FALSE))*VLOOKUP(AirBSYLD2!BG$4,'[1]INTERNAL PARAMETERS-1'!$B$5:$J$44,8,FALSE)*VLOOKUP(AirBSYLD2!BG$4,'[1]INTERNAL PARAMETERS-1'!$B$5:$J$44,3,FALSE)</f>
        <v>4.7883437780209939E-2</v>
      </c>
      <c r="BH59" s="44">
        <f>AirBSYLD1!BH59*VLOOKUP(AirBSYLD2!BH$4,'[1]INTERNAL PARAMETERS-1'!$B$5:$J$44,5,FALSE)*VLOOKUP(AirBSYLD2!BH$4,'[1]INTERNAL PARAMETERS-1'!$B$5:$J$44,6,FALSE)*VLOOKUP(AirBSYLD2!BH$4,'[1]INTERNAL PARAMETERS-1'!$B$5:$J$44,3,FALSE) + AirBSYLD1!BH59*(1-VLOOKUP(AirBSYLD2!BH$4,'[1]INTERNAL PARAMETERS-1'!$B$5:$J$44,5,FALSE))*VLOOKUP(AirBSYLD2!BH$4,'[1]INTERNAL PARAMETERS-1'!$B$5:$J$44,8,FALSE)*VLOOKUP(AirBSYLD2!BH$4,'[1]INTERNAL PARAMETERS-1'!$B$5:$J$44,3,FALSE)</f>
        <v>1.1840578872410082E-4</v>
      </c>
      <c r="BI59" s="44">
        <f>AirBSYLD1!BI59*VLOOKUP(AirBSYLD2!BI$4,'[1]INTERNAL PARAMETERS-1'!$B$5:$J$44,5,FALSE)*VLOOKUP(AirBSYLD2!BI$4,'[1]INTERNAL PARAMETERS-1'!$B$5:$J$44,6,FALSE)*VLOOKUP(AirBSYLD2!BI$4,'[1]INTERNAL PARAMETERS-1'!$B$5:$J$44,3,FALSE) + AirBSYLD1!BI59*(1-VLOOKUP(AirBSYLD2!BI$4,'[1]INTERNAL PARAMETERS-1'!$B$5:$J$44,5,FALSE))*VLOOKUP(AirBSYLD2!BI$4,'[1]INTERNAL PARAMETERS-1'!$B$5:$J$44,8,FALSE)*VLOOKUP(AirBSYLD2!BI$4,'[1]INTERNAL PARAMETERS-1'!$B$5:$J$44,3,FALSE)</f>
        <v>0</v>
      </c>
      <c r="BJ59" s="44">
        <f>AirBSYLD1!BJ59*VLOOKUP(AirBSYLD2!BJ$4,'[1]INTERNAL PARAMETERS-1'!$B$5:$J$44,5,FALSE)*VLOOKUP(AirBSYLD2!BJ$4,'[1]INTERNAL PARAMETERS-1'!$B$5:$J$44,6,FALSE)*VLOOKUP(AirBSYLD2!BJ$4,'[1]INTERNAL PARAMETERS-1'!$B$5:$J$44,3,FALSE) + AirBSYLD1!BJ59*(1-VLOOKUP(AirBSYLD2!BJ$4,'[1]INTERNAL PARAMETERS-1'!$B$5:$J$44,5,FALSE))*VLOOKUP(AirBSYLD2!BJ$4,'[1]INTERNAL PARAMETERS-1'!$B$5:$J$44,8,FALSE)*VLOOKUP(AirBSYLD2!BJ$4,'[1]INTERNAL PARAMETERS-1'!$B$5:$J$44,3,FALSE)</f>
        <v>1.0813247957956271E-2</v>
      </c>
      <c r="BK59" s="44">
        <f>AirBSYLD1!BK59*VLOOKUP(AirBSYLD2!BK$4,'[1]INTERNAL PARAMETERS-1'!$B$5:$J$44,5,FALSE)*VLOOKUP(AirBSYLD2!BK$4,'[1]INTERNAL PARAMETERS-1'!$B$5:$J$44,6,FALSE)*VLOOKUP(AirBSYLD2!BK$4,'[1]INTERNAL PARAMETERS-1'!$B$5:$J$44,3,FALSE) + AirBSYLD1!BK59*(1-VLOOKUP(AirBSYLD2!BK$4,'[1]INTERNAL PARAMETERS-1'!$B$5:$J$44,5,FALSE))*VLOOKUP(AirBSYLD2!BK$4,'[1]INTERNAL PARAMETERS-1'!$B$5:$J$44,8,FALSE)*VLOOKUP(AirBSYLD2!BK$4,'[1]INTERNAL PARAMETERS-1'!$B$5:$J$44,3,FALSE)</f>
        <v>3.2087250789493292E-3</v>
      </c>
      <c r="BL59" s="44">
        <f>AirBSYLD1!BL59*VLOOKUP(AirBSYLD2!BL$4,'[1]INTERNAL PARAMETERS-1'!$B$5:$J$44,5,FALSE)*VLOOKUP(AirBSYLD2!BL$4,'[1]INTERNAL PARAMETERS-1'!$B$5:$J$44,6,FALSE)*VLOOKUP(AirBSYLD2!BL$4,'[1]INTERNAL PARAMETERS-1'!$B$5:$J$44,3,FALSE) + AirBSYLD1!BL59*(1-VLOOKUP(AirBSYLD2!BL$4,'[1]INTERNAL PARAMETERS-1'!$B$5:$J$44,5,FALSE))*VLOOKUP(AirBSYLD2!BL$4,'[1]INTERNAL PARAMETERS-1'!$B$5:$J$44,8,FALSE)*VLOOKUP(AirBSYLD2!BL$4,'[1]INTERNAL PARAMETERS-1'!$B$5:$J$44,3,FALSE)</f>
        <v>9.851721483773346E-4</v>
      </c>
      <c r="BM59" s="44">
        <f>AirBSYLD1!BM59*VLOOKUP(AirBSYLD2!BM$4,'[1]INTERNAL PARAMETERS-1'!$B$5:$J$44,5,FALSE)*VLOOKUP(AirBSYLD2!BM$4,'[1]INTERNAL PARAMETERS-1'!$B$5:$J$44,6,FALSE)*VLOOKUP(AirBSYLD2!BM$4,'[1]INTERNAL PARAMETERS-1'!$B$5:$J$44,3,FALSE) + AirBSYLD1!BM59*(1-VLOOKUP(AirBSYLD2!BM$4,'[1]INTERNAL PARAMETERS-1'!$B$5:$J$44,5,FALSE))*VLOOKUP(AirBSYLD2!BM$4,'[1]INTERNAL PARAMETERS-1'!$B$5:$J$44,8,FALSE)*VLOOKUP(AirBSYLD2!BM$4,'[1]INTERNAL PARAMETERS-1'!$B$5:$J$44,3,FALSE)</f>
        <v>0</v>
      </c>
      <c r="BN59" s="44">
        <f>AirBSYLD1!BN59*VLOOKUP(AirBSYLD2!BN$4,'[1]INTERNAL PARAMETERS-1'!$B$5:$J$44,5,FALSE)*VLOOKUP(AirBSYLD2!BN$4,'[1]INTERNAL PARAMETERS-1'!$B$5:$J$44,6,FALSE)*VLOOKUP(AirBSYLD2!BN$4,'[1]INTERNAL PARAMETERS-1'!$B$5:$J$44,3,FALSE) + AirBSYLD1!BN59*(1-VLOOKUP(AirBSYLD2!BN$4,'[1]INTERNAL PARAMETERS-1'!$B$5:$J$44,5,FALSE))*VLOOKUP(AirBSYLD2!BN$4,'[1]INTERNAL PARAMETERS-1'!$B$5:$J$44,8,FALSE)*VLOOKUP(AirBSYLD2!BN$4,'[1]INTERNAL PARAMETERS-1'!$B$5:$J$44,3,FALSE)</f>
        <v>8.5406025515914457E-3</v>
      </c>
      <c r="BO59" s="44">
        <f>AirBSYLD1!BO59*VLOOKUP(AirBSYLD2!BO$4,'[1]INTERNAL PARAMETERS-1'!$B$5:$J$44,5,FALSE)*VLOOKUP(AirBSYLD2!BO$4,'[1]INTERNAL PARAMETERS-1'!$B$5:$J$44,6,FALSE)*VLOOKUP(AirBSYLD2!BO$4,'[1]INTERNAL PARAMETERS-1'!$B$5:$J$44,3,FALSE) + AirBSYLD1!BO59*(1-VLOOKUP(AirBSYLD2!BO$4,'[1]INTERNAL PARAMETERS-1'!$B$5:$J$44,5,FALSE))*VLOOKUP(AirBSYLD2!BO$4,'[1]INTERNAL PARAMETERS-1'!$B$5:$J$44,8,FALSE)*VLOOKUP(AirBSYLD2!BO$4,'[1]INTERNAL PARAMETERS-1'!$B$5:$J$44,3,FALSE)</f>
        <v>2.8368767280556951E-3</v>
      </c>
      <c r="BP59" s="44">
        <f>AirBSYLD1!BP59*VLOOKUP(AirBSYLD2!BP$4,'[1]INTERNAL PARAMETERS-1'!$B$5:$J$44,5,FALSE)*VLOOKUP(AirBSYLD2!BP$4,'[1]INTERNAL PARAMETERS-1'!$B$5:$J$44,6,FALSE)*VLOOKUP(AirBSYLD2!BP$4,'[1]INTERNAL PARAMETERS-1'!$B$5:$J$44,3,FALSE) + AirBSYLD1!BP59*(1-VLOOKUP(AirBSYLD2!BP$4,'[1]INTERNAL PARAMETERS-1'!$B$5:$J$44,5,FALSE))*VLOOKUP(AirBSYLD2!BP$4,'[1]INTERNAL PARAMETERS-1'!$B$5:$J$44,8,FALSE)*VLOOKUP(AirBSYLD2!BP$4,'[1]INTERNAL PARAMETERS-1'!$B$5:$J$44,3,FALSE)</f>
        <v>1.508801077262834E-4</v>
      </c>
      <c r="BQ59" s="44">
        <f>AirBSYLD1!BQ59*VLOOKUP(AirBSYLD2!BQ$4,'[1]INTERNAL PARAMETERS-1'!$B$5:$J$44,5,FALSE)*VLOOKUP(AirBSYLD2!BQ$4,'[1]INTERNAL PARAMETERS-1'!$B$5:$J$44,6,FALSE)*VLOOKUP(AirBSYLD2!BQ$4,'[1]INTERNAL PARAMETERS-1'!$B$5:$J$44,3,FALSE) + AirBSYLD1!BQ59*(1-VLOOKUP(AirBSYLD2!BQ$4,'[1]INTERNAL PARAMETERS-1'!$B$5:$J$44,5,FALSE))*VLOOKUP(AirBSYLD2!BQ$4,'[1]INTERNAL PARAMETERS-1'!$B$5:$J$44,8,FALSE)*VLOOKUP(AirBSYLD2!BQ$4,'[1]INTERNAL PARAMETERS-1'!$B$5:$J$44,3,FALSE)</f>
        <v>1.2691597608175299E-2</v>
      </c>
      <c r="BR59" s="44">
        <f>AirBSYLD1!BR59*VLOOKUP(AirBSYLD2!BR$4,'[1]INTERNAL PARAMETERS-1'!$B$5:$J$44,5,FALSE)*VLOOKUP(AirBSYLD2!BR$4,'[1]INTERNAL PARAMETERS-1'!$B$5:$J$44,6,FALSE)*VLOOKUP(AirBSYLD2!BR$4,'[1]INTERNAL PARAMETERS-1'!$B$5:$J$44,3,FALSE) + AirBSYLD1!BR59*(1-VLOOKUP(AirBSYLD2!BR$4,'[1]INTERNAL PARAMETERS-1'!$B$5:$J$44,5,FALSE))*VLOOKUP(AirBSYLD2!BR$4,'[1]INTERNAL PARAMETERS-1'!$B$5:$J$44,8,FALSE)*VLOOKUP(AirBSYLD2!BR$4,'[1]INTERNAL PARAMETERS-1'!$B$5:$J$44,3,FALSE)</f>
        <v>2.1582373704089592E-4</v>
      </c>
      <c r="BS59" s="44">
        <f>AirBSYLD1!BS59*VLOOKUP(AirBSYLD2!BS$4,'[1]INTERNAL PARAMETERS-1'!$B$5:$J$44,5,FALSE)*VLOOKUP(AirBSYLD2!BS$4,'[1]INTERNAL PARAMETERS-1'!$B$5:$J$44,6,FALSE)*VLOOKUP(AirBSYLD2!BS$4,'[1]INTERNAL PARAMETERS-1'!$B$5:$J$44,3,FALSE) + AirBSYLD1!BS59*(1-VLOOKUP(AirBSYLD2!BS$4,'[1]INTERNAL PARAMETERS-1'!$B$5:$J$44,5,FALSE))*VLOOKUP(AirBSYLD2!BS$4,'[1]INTERNAL PARAMETERS-1'!$B$5:$J$44,8,FALSE)*VLOOKUP(AirBSYLD2!BS$4,'[1]INTERNAL PARAMETERS-1'!$B$5:$J$44,3,FALSE)</f>
        <v>6.4214609714635218E-5</v>
      </c>
      <c r="BT59" s="44">
        <f>AirBSYLD1!BT59*VLOOKUP(AirBSYLD2!BT$4,'[1]INTERNAL PARAMETERS-1'!$B$5:$J$44,5,FALSE)*VLOOKUP(AirBSYLD2!BT$4,'[1]INTERNAL PARAMETERS-1'!$B$5:$J$44,6,FALSE)*VLOOKUP(AirBSYLD2!BT$4,'[1]INTERNAL PARAMETERS-1'!$B$5:$J$44,3,FALSE) + AirBSYLD1!BT59*(1-VLOOKUP(AirBSYLD2!BT$4,'[1]INTERNAL PARAMETERS-1'!$B$5:$J$44,5,FALSE))*VLOOKUP(AirBSYLD2!BT$4,'[1]INTERNAL PARAMETERS-1'!$B$5:$J$44,8,FALSE)*VLOOKUP(AirBSYLD2!BT$4,'[1]INTERNAL PARAMETERS-1'!$B$5:$J$44,3,FALSE)</f>
        <v>0</v>
      </c>
      <c r="BU59" s="44">
        <f>AirBSYLD1!BU59*VLOOKUP(AirBSYLD2!BU$4,'[1]INTERNAL PARAMETERS-1'!$B$5:$J$44,5,FALSE)*VLOOKUP(AirBSYLD2!BU$4,'[1]INTERNAL PARAMETERS-1'!$B$5:$J$44,6,FALSE)*VLOOKUP(AirBSYLD2!BU$4,'[1]INTERNAL PARAMETERS-1'!$B$5:$J$44,3,FALSE) + AirBSYLD1!BU59*(1-VLOOKUP(AirBSYLD2!BU$4,'[1]INTERNAL PARAMETERS-1'!$B$5:$J$44,5,FALSE))*VLOOKUP(AirBSYLD2!BU$4,'[1]INTERNAL PARAMETERS-1'!$B$5:$J$44,8,FALSE)*VLOOKUP(AirBSYLD2!BU$4,'[1]INTERNAL PARAMETERS-1'!$B$5:$J$44,3,FALSE)</f>
        <v>0</v>
      </c>
      <c r="BV59" s="44">
        <f>AirBSYLD1!BV59*VLOOKUP(AirBSYLD2!BV$4,'[1]INTERNAL PARAMETERS-1'!$B$5:$J$44,5,FALSE)*VLOOKUP(AirBSYLD2!BV$4,'[1]INTERNAL PARAMETERS-1'!$B$5:$J$44,6,FALSE)*VLOOKUP(AirBSYLD2!BV$4,'[1]INTERNAL PARAMETERS-1'!$B$5:$J$44,3,FALSE) + AirBSYLD1!BV59*(1-VLOOKUP(AirBSYLD2!BV$4,'[1]INTERNAL PARAMETERS-1'!$B$5:$J$44,5,FALSE))*VLOOKUP(AirBSYLD2!BV$4,'[1]INTERNAL PARAMETERS-1'!$B$5:$J$44,8,FALSE)*VLOOKUP(AirBSYLD2!BV$4,'[1]INTERNAL PARAMETERS-1'!$B$5:$J$44,3,FALSE)</f>
        <v>0</v>
      </c>
      <c r="BW59" s="44">
        <f>AirBSYLD1!BW59*VLOOKUP(AirBSYLD2!BW$4,'[1]INTERNAL PARAMETERS-1'!$B$5:$J$44,5,FALSE)*VLOOKUP(AirBSYLD2!BW$4,'[1]INTERNAL PARAMETERS-1'!$B$5:$J$44,6,FALSE)*VLOOKUP(AirBSYLD2!BW$4,'[1]INTERNAL PARAMETERS-1'!$B$5:$J$44,3,FALSE) + AirBSYLD1!BW59*(1-VLOOKUP(AirBSYLD2!BW$4,'[1]INTERNAL PARAMETERS-1'!$B$5:$J$44,5,FALSE))*VLOOKUP(AirBSYLD2!BW$4,'[1]INTERNAL PARAMETERS-1'!$B$5:$J$44,8,FALSE)*VLOOKUP(AirBSYLD2!BW$4,'[1]INTERNAL PARAMETERS-1'!$B$5:$J$44,3,FALSE)</f>
        <v>0</v>
      </c>
      <c r="BX59" s="44">
        <f>AirBSYLD1!BX59*VLOOKUP(AirBSYLD2!BX$4,'[1]INTERNAL PARAMETERS-1'!$B$5:$J$44,5,FALSE)*VLOOKUP(AirBSYLD2!BX$4,'[1]INTERNAL PARAMETERS-1'!$B$5:$J$44,6,FALSE)*VLOOKUP(AirBSYLD2!BX$4,'[1]INTERNAL PARAMETERS-1'!$B$5:$J$44,3,FALSE) + AirBSYLD1!BX59*(1-VLOOKUP(AirBSYLD2!BX$4,'[1]INTERNAL PARAMETERS-1'!$B$5:$J$44,5,FALSE))*VLOOKUP(AirBSYLD2!BX$4,'[1]INTERNAL PARAMETERS-1'!$B$5:$J$44,8,FALSE)*VLOOKUP(AirBSYLD2!BX$4,'[1]INTERNAL PARAMETERS-1'!$B$5:$J$44,3,FALSE)</f>
        <v>0</v>
      </c>
      <c r="BY59" s="44">
        <f>AirBSYLD1!BY59*VLOOKUP(AirBSYLD2!BY$4,'[1]INTERNAL PARAMETERS-1'!$B$5:$J$44,5,FALSE)*VLOOKUP(AirBSYLD2!BY$4,'[1]INTERNAL PARAMETERS-1'!$B$5:$J$44,6,FALSE)*VLOOKUP(AirBSYLD2!BY$4,'[1]INTERNAL PARAMETERS-1'!$B$5:$J$44,3,FALSE) + AirBSYLD1!BY59*(1-VLOOKUP(AirBSYLD2!BY$4,'[1]INTERNAL PARAMETERS-1'!$B$5:$J$44,5,FALSE))*VLOOKUP(AirBSYLD2!BY$4,'[1]INTERNAL PARAMETERS-1'!$B$5:$J$44,8,FALSE)*VLOOKUP(AirBSYLD2!BY$4,'[1]INTERNAL PARAMETERS-1'!$B$5:$J$44,3,FALSE)</f>
        <v>0</v>
      </c>
      <c r="BZ59" s="44">
        <f>AirBSYLD1!BZ59*VLOOKUP(AirBSYLD2!BZ$4,'[1]INTERNAL PARAMETERS-1'!$B$5:$J$44,5,FALSE)*VLOOKUP(AirBSYLD2!BZ$4,'[1]INTERNAL PARAMETERS-1'!$B$5:$J$44,6,FALSE)*VLOOKUP(AirBSYLD2!BZ$4,'[1]INTERNAL PARAMETERS-1'!$B$5:$J$44,3,FALSE) + AirBSYLD1!BZ59*(1-VLOOKUP(AirBSYLD2!BZ$4,'[1]INTERNAL PARAMETERS-1'!$B$5:$J$44,5,FALSE))*VLOOKUP(AirBSYLD2!BZ$4,'[1]INTERNAL PARAMETERS-1'!$B$5:$J$44,8,FALSE)*VLOOKUP(AirBSYLD2!BZ$4,'[1]INTERNAL PARAMETERS-1'!$B$5:$J$44,3,FALSE)</f>
        <v>2.8067225594470328E-5</v>
      </c>
      <c r="CA59" s="44">
        <f>AirBSYLD1!CA59*VLOOKUP(AirBSYLD2!CA$4,'[1]INTERNAL PARAMETERS-1'!$B$5:$J$44,5,FALSE)*VLOOKUP(AirBSYLD2!CA$4,'[1]INTERNAL PARAMETERS-1'!$B$5:$J$44,6,FALSE)*VLOOKUP(AirBSYLD2!CA$4,'[1]INTERNAL PARAMETERS-1'!$B$5:$J$44,3,FALSE) + AirBSYLD1!CA59*(1-VLOOKUP(AirBSYLD2!CA$4,'[1]INTERNAL PARAMETERS-1'!$B$5:$J$44,5,FALSE))*VLOOKUP(AirBSYLD2!CA$4,'[1]INTERNAL PARAMETERS-1'!$B$5:$J$44,8,FALSE)*VLOOKUP(AirBSYLD2!CA$4,'[1]INTERNAL PARAMETERS-1'!$B$5:$J$44,3,FALSE)</f>
        <v>0</v>
      </c>
      <c r="CB59" s="44">
        <f>AirBSYLD1!CB59*VLOOKUP(AirBSYLD2!CB$4,'[1]INTERNAL PARAMETERS-1'!$B$5:$J$44,5,FALSE)*VLOOKUP(AirBSYLD2!CB$4,'[1]INTERNAL PARAMETERS-1'!$B$5:$J$44,6,FALSE)*VLOOKUP(AirBSYLD2!CB$4,'[1]INTERNAL PARAMETERS-1'!$B$5:$J$44,3,FALSE) + AirBSYLD1!CB59*(1-VLOOKUP(AirBSYLD2!CB$4,'[1]INTERNAL PARAMETERS-1'!$B$5:$J$44,5,FALSE))*VLOOKUP(AirBSYLD2!CB$4,'[1]INTERNAL PARAMETERS-1'!$B$5:$J$44,8,FALSE)*VLOOKUP(AirBSYLD2!CB$4,'[1]INTERNAL PARAMETERS-1'!$B$5:$J$44,3,FALSE)</f>
        <v>0</v>
      </c>
      <c r="CC59" s="44">
        <f>AirBSYLD1!CC59*VLOOKUP(AirBSYLD2!CC$4,'[1]INTERNAL PARAMETERS-1'!$B$5:$J$44,5,FALSE)*VLOOKUP(AirBSYLD2!CC$4,'[1]INTERNAL PARAMETERS-1'!$B$5:$J$44,6,FALSE)*VLOOKUP(AirBSYLD2!CC$4,'[1]INTERNAL PARAMETERS-1'!$B$5:$J$44,3,FALSE) + AirBSYLD1!CC59*(1-VLOOKUP(AirBSYLD2!CC$4,'[1]INTERNAL PARAMETERS-1'!$B$5:$J$44,5,FALSE))*VLOOKUP(AirBSYLD2!CC$4,'[1]INTERNAL PARAMETERS-1'!$B$5:$J$44,8,FALSE)*VLOOKUP(AirBSYLD2!CC$4,'[1]INTERNAL PARAMETERS-1'!$B$5:$J$44,3,FALSE)</f>
        <v>6.2370684283161751E-5</v>
      </c>
      <c r="CD59" s="44">
        <f>AirBSYLD1!CD59*VLOOKUP(AirBSYLD2!CD$4,'[1]INTERNAL PARAMETERS-1'!$B$5:$J$44,5,FALSE)*VLOOKUP(AirBSYLD2!CD$4,'[1]INTERNAL PARAMETERS-1'!$B$5:$J$44,6,FALSE)*VLOOKUP(AirBSYLD2!CD$4,'[1]INTERNAL PARAMETERS-1'!$B$5:$J$44,3,FALSE) + AirBSYLD1!CD59*(1-VLOOKUP(AirBSYLD2!CD$4,'[1]INTERNAL PARAMETERS-1'!$B$5:$J$44,5,FALSE))*VLOOKUP(AirBSYLD2!CD$4,'[1]INTERNAL PARAMETERS-1'!$B$5:$J$44,8,FALSE)*VLOOKUP(AirBSYLD2!CD$4,'[1]INTERNAL PARAMETERS-1'!$B$5:$J$44,3,FALSE)</f>
        <v>5.2332636888737286E-4</v>
      </c>
      <c r="CE59" s="44">
        <f>AirBSYLD1!CE59*VLOOKUP(AirBSYLD2!CE$4,'[1]INTERNAL PARAMETERS-1'!$B$5:$J$44,5,FALSE)*VLOOKUP(AirBSYLD2!CE$4,'[1]INTERNAL PARAMETERS-1'!$B$5:$J$44,6,FALSE)*VLOOKUP(AirBSYLD2!CE$4,'[1]INTERNAL PARAMETERS-1'!$B$5:$J$44,3,FALSE) + AirBSYLD1!CE59*(1-VLOOKUP(AirBSYLD2!CE$4,'[1]INTERNAL PARAMETERS-1'!$B$5:$J$44,5,FALSE))*VLOOKUP(AirBSYLD2!CE$4,'[1]INTERNAL PARAMETERS-1'!$B$5:$J$44,8,FALSE)*VLOOKUP(AirBSYLD2!CE$4,'[1]INTERNAL PARAMETERS-1'!$B$5:$J$44,3,FALSE)</f>
        <v>9.7030483237540207E-4</v>
      </c>
      <c r="CF59" s="44">
        <f>AirBSYLD1!CF59*VLOOKUP(AirBSYLD2!CF$4,'[1]INTERNAL PARAMETERS-1'!$B$5:$J$44,5,FALSE)*VLOOKUP(AirBSYLD2!CF$4,'[1]INTERNAL PARAMETERS-1'!$B$5:$J$44,6,FALSE)*VLOOKUP(AirBSYLD2!CF$4,'[1]INTERNAL PARAMETERS-1'!$B$5:$J$44,3,FALSE) + AirBSYLD1!CF59*(1-VLOOKUP(AirBSYLD2!CF$4,'[1]INTERNAL PARAMETERS-1'!$B$5:$J$44,5,FALSE))*VLOOKUP(AirBSYLD2!CF$4,'[1]INTERNAL PARAMETERS-1'!$B$5:$J$44,8,FALSE)*VLOOKUP(AirBSYLD2!CF$4,'[1]INTERNAL PARAMETERS-1'!$B$5:$J$44,3,FALSE)</f>
        <v>4.6701767280713114E-3</v>
      </c>
      <c r="CG59" s="44">
        <f>AirBSYLD1!CG59*VLOOKUP(AirBSYLD2!CG$4,'[1]INTERNAL PARAMETERS-1'!$B$5:$J$44,5,FALSE)*VLOOKUP(AirBSYLD2!CG$4,'[1]INTERNAL PARAMETERS-1'!$B$5:$J$44,6,FALSE)*VLOOKUP(AirBSYLD2!CG$4,'[1]INTERNAL PARAMETERS-1'!$B$5:$J$44,3,FALSE) + AirBSYLD1!CG59*(1-VLOOKUP(AirBSYLD2!CG$4,'[1]INTERNAL PARAMETERS-1'!$B$5:$J$44,5,FALSE))*VLOOKUP(AirBSYLD2!CG$4,'[1]INTERNAL PARAMETERS-1'!$B$5:$J$44,8,FALSE)*VLOOKUP(AirBSYLD2!CG$4,'[1]INTERNAL PARAMETERS-1'!$B$5:$J$44,3,FALSE)</f>
        <v>2.5790940185394984E-5</v>
      </c>
      <c r="CH59" s="43">
        <f>AirBSYLD1!CH59*VLOOKUP(AirBSYLD2!CH$4,'[1]INTERNAL PARAMETERS-1'!$B$5:$J$44,5,FALSE)*VLOOKUP(AirBSYLD2!CH$4,'[1]INTERNAL PARAMETERS-1'!$B$5:$J$44,6,FALSE)*VLOOKUP(AirBSYLD2!CH$4,'[1]INTERNAL PARAMETERS-1'!$B$5:$J$44,3,FALSE) + AirBSYLD1!CH59*(1-VLOOKUP(AirBSYLD2!CH$4,'[1]INTERNAL PARAMETERS-1'!$B$5:$J$44,5,FALSE))*VLOOKUP(AirBSYLD2!CH$4,'[1]INTERNAL PARAMETERS-1'!$B$5:$J$44,8,FALSE)*VLOOKUP(AirBSYLD2!CH$4,'[1]INTERNAL PARAMETERS-1'!$B$5:$J$44,3,FALSE)</f>
        <v>0</v>
      </c>
      <c r="CJ59" s="45">
        <f t="shared" si="0"/>
        <v>14.438884525712256</v>
      </c>
      <c r="CK59" s="43">
        <f t="shared" si="1"/>
        <v>0.26566515129135537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AirBS!X60</f>
        <v>74.083294428841072</v>
      </c>
      <c r="F60" s="59">
        <f>'[1]INTERNAL PARAMETERS-1'!M6</f>
        <v>78.760000000000005</v>
      </c>
      <c r="G60" s="45">
        <f>AirBSYLD1!G60*VLOOKUP(AirBSYLD2!G$4,'[1]INTERNAL PARAMETERS-1'!$B$5:$J$44,5,FALSE)*VLOOKUP(AirBSYLD2!G$4,'[1]INTERNAL PARAMETERS-1'!$B$5:$J$44,7,FALSE)*AirBSYLD2!$F60 + AirBSYLD1!G60*(1-VLOOKUP(AirBSYLD2!G$4,'[1]INTERNAL PARAMETERS-1'!$B$5:$J$44,5,FALSE))*VLOOKUP(AirBSYLD2!G$4,'[1]INTERNAL PARAMETERS-1'!$B$5:$J$44,9,FALSE)*AirBSYLD2!$F60</f>
        <v>5.2399324626085422</v>
      </c>
      <c r="H60" s="44">
        <f>AirBSYLD1!H60*VLOOKUP(AirBSYLD2!H$4,'[1]INTERNAL PARAMETERS-1'!$B$5:$J$44,5,FALSE)*VLOOKUP(AirBSYLD2!H$4,'[1]INTERNAL PARAMETERS-1'!$B$5:$J$44,7,FALSE)*AirBSYLD2!$F60 + AirBSYLD1!H60*(1-VLOOKUP(AirBSYLD2!H$4,'[1]INTERNAL PARAMETERS-1'!$B$5:$J$44,5,FALSE))*VLOOKUP(AirBSYLD2!H$4,'[1]INTERNAL PARAMETERS-1'!$B$5:$J$44,9,FALSE)*AirBSYLD2!$F60</f>
        <v>0</v>
      </c>
      <c r="I60" s="44">
        <f>AirBSYLD1!I60*VLOOKUP(AirBSYLD2!I$4,'[1]INTERNAL PARAMETERS-1'!$B$5:$J$44,5,FALSE)*VLOOKUP(AirBSYLD2!I$4,'[1]INTERNAL PARAMETERS-1'!$B$5:$J$44,7,FALSE)*AirBSYLD2!$F60 + AirBSYLD1!I60*(1-VLOOKUP(AirBSYLD2!I$4,'[1]INTERNAL PARAMETERS-1'!$B$5:$J$44,5,FALSE))*VLOOKUP(AirBSYLD2!I$4,'[1]INTERNAL PARAMETERS-1'!$B$5:$J$44,9,FALSE)*AirBSYLD2!$F60</f>
        <v>13.575871067595662</v>
      </c>
      <c r="J60" s="44">
        <f>AirBSYLD1!J60*VLOOKUP(AirBSYLD2!J$4,'[1]INTERNAL PARAMETERS-1'!$B$5:$J$44,5,FALSE)*VLOOKUP(AirBSYLD2!J$4,'[1]INTERNAL PARAMETERS-1'!$B$5:$J$44,7,FALSE)*AirBSYLD2!$F60 + AirBSYLD1!J60*(1-VLOOKUP(AirBSYLD2!J$4,'[1]INTERNAL PARAMETERS-1'!$B$5:$J$44,5,FALSE))*VLOOKUP(AirBSYLD2!J$4,'[1]INTERNAL PARAMETERS-1'!$B$5:$J$44,9,FALSE)*AirBSYLD2!$F60</f>
        <v>0</v>
      </c>
      <c r="K60" s="44">
        <f>AirBSYLD1!K60*VLOOKUP(AirBSYLD2!K$4,'[1]INTERNAL PARAMETERS-1'!$B$5:$J$44,5,FALSE)*VLOOKUP(AirBSYLD2!K$4,'[1]INTERNAL PARAMETERS-1'!$B$5:$J$44,7,FALSE)*AirBSYLD2!$F60 + AirBSYLD1!K60*(1-VLOOKUP(AirBSYLD2!K$4,'[1]INTERNAL PARAMETERS-1'!$B$5:$J$44,5,FALSE))*VLOOKUP(AirBSYLD2!K$4,'[1]INTERNAL PARAMETERS-1'!$B$5:$J$44,9,FALSE)*AirBSYLD2!$F60</f>
        <v>0</v>
      </c>
      <c r="L60" s="44">
        <f>AirBSYLD1!L60*VLOOKUP(AirBSYLD2!L$4,'[1]INTERNAL PARAMETERS-1'!$B$5:$J$44,5,FALSE)*VLOOKUP(AirBSYLD2!L$4,'[1]INTERNAL PARAMETERS-1'!$B$5:$J$44,7,FALSE)*AirBSYLD2!$F60 + AirBSYLD1!L60*(1-VLOOKUP(AirBSYLD2!L$4,'[1]INTERNAL PARAMETERS-1'!$B$5:$J$44,5,FALSE))*VLOOKUP(AirBSYLD2!L$4,'[1]INTERNAL PARAMETERS-1'!$B$5:$J$44,9,FALSE)*AirBSYLD2!$F60</f>
        <v>0</v>
      </c>
      <c r="M60" s="44">
        <f>AirBSYLD1!M60*VLOOKUP(AirBSYLD2!M$4,'[1]INTERNAL PARAMETERS-1'!$B$5:$J$44,5,FALSE)*VLOOKUP(AirBSYLD2!M$4,'[1]INTERNAL PARAMETERS-1'!$B$5:$J$44,7,FALSE)*AirBSYLD2!$F60 + AirBSYLD1!M60*(1-VLOOKUP(AirBSYLD2!M$4,'[1]INTERNAL PARAMETERS-1'!$B$5:$J$44,5,FALSE))*VLOOKUP(AirBSYLD2!M$4,'[1]INTERNAL PARAMETERS-1'!$B$5:$J$44,9,FALSE)*AirBSYLD2!$F60</f>
        <v>0.10319900374956381</v>
      </c>
      <c r="N60" s="44">
        <f>AirBSYLD1!N60*VLOOKUP(AirBSYLD2!N$4,'[1]INTERNAL PARAMETERS-1'!$B$5:$J$44,5,FALSE)*VLOOKUP(AirBSYLD2!N$4,'[1]INTERNAL PARAMETERS-1'!$B$5:$J$44,7,FALSE)*AirBSYLD2!$F60 + AirBSYLD1!N60*(1-VLOOKUP(AirBSYLD2!N$4,'[1]INTERNAL PARAMETERS-1'!$B$5:$J$44,5,FALSE))*VLOOKUP(AirBSYLD2!N$4,'[1]INTERNAL PARAMETERS-1'!$B$5:$J$44,9,FALSE)*AirBSYLD2!$F60</f>
        <v>9.1506297402066686E-2</v>
      </c>
      <c r="O60" s="44">
        <f>AirBSYLD1!O60*VLOOKUP(AirBSYLD2!O$4,'[1]INTERNAL PARAMETERS-1'!$B$5:$J$44,5,FALSE)*VLOOKUP(AirBSYLD2!O$4,'[1]INTERNAL PARAMETERS-1'!$B$5:$J$44,7,FALSE)*AirBSYLD2!$F60 + AirBSYLD1!O60*(1-VLOOKUP(AirBSYLD2!O$4,'[1]INTERNAL PARAMETERS-1'!$B$5:$J$44,5,FALSE))*VLOOKUP(AirBSYLD2!O$4,'[1]INTERNAL PARAMETERS-1'!$B$5:$J$44,9,FALSE)*AirBSYLD2!$F60</f>
        <v>0</v>
      </c>
      <c r="P60" s="44">
        <f>AirBSYLD1!P60*VLOOKUP(AirBSYLD2!P$4,'[1]INTERNAL PARAMETERS-1'!$B$5:$J$44,5,FALSE)*VLOOKUP(AirBSYLD2!P$4,'[1]INTERNAL PARAMETERS-1'!$B$5:$J$44,7,FALSE)*AirBSYLD2!$F60 + AirBSYLD1!P60*(1-VLOOKUP(AirBSYLD2!P$4,'[1]INTERNAL PARAMETERS-1'!$B$5:$J$44,5,FALSE))*VLOOKUP(AirBSYLD2!P$4,'[1]INTERNAL PARAMETERS-1'!$B$5:$J$44,9,FALSE)*AirBSYLD2!$F60</f>
        <v>0</v>
      </c>
      <c r="Q60" s="44">
        <f>AirBSYLD1!Q60*VLOOKUP(AirBSYLD2!Q$4,'[1]INTERNAL PARAMETERS-1'!$B$5:$J$44,5,FALSE)*VLOOKUP(AirBSYLD2!Q$4,'[1]INTERNAL PARAMETERS-1'!$B$5:$J$44,7,FALSE)*AirBSYLD2!$F60 + AirBSYLD1!Q60*(1-VLOOKUP(AirBSYLD2!Q$4,'[1]INTERNAL PARAMETERS-1'!$B$5:$J$44,5,FALSE))*VLOOKUP(AirBSYLD2!Q$4,'[1]INTERNAL PARAMETERS-1'!$B$5:$J$44,9,FALSE)*AirBSYLD2!$F60</f>
        <v>0</v>
      </c>
      <c r="R60" s="44">
        <f>AirBSYLD1!R60*VLOOKUP(AirBSYLD2!R$4,'[1]INTERNAL PARAMETERS-1'!$B$5:$J$44,5,FALSE)*VLOOKUP(AirBSYLD2!R$4,'[1]INTERNAL PARAMETERS-1'!$B$5:$J$44,7,FALSE)*AirBSYLD2!$F60 + AirBSYLD1!R60*(1-VLOOKUP(AirBSYLD2!R$4,'[1]INTERNAL PARAMETERS-1'!$B$5:$J$44,5,FALSE))*VLOOKUP(AirBSYLD2!R$4,'[1]INTERNAL PARAMETERS-1'!$B$5:$J$44,9,FALSE)*AirBSYLD2!$F60</f>
        <v>0.12200800754940429</v>
      </c>
      <c r="S60" s="44">
        <f>AirBSYLD1!S60*VLOOKUP(AirBSYLD2!S$4,'[1]INTERNAL PARAMETERS-1'!$B$5:$J$44,5,FALSE)*VLOOKUP(AirBSYLD2!S$4,'[1]INTERNAL PARAMETERS-1'!$B$5:$J$44,7,FALSE)*AirBSYLD2!$F60 + AirBSYLD1!S60*(1-VLOOKUP(AirBSYLD2!S$4,'[1]INTERNAL PARAMETERS-1'!$B$5:$J$44,5,FALSE))*VLOOKUP(AirBSYLD2!S$4,'[1]INTERNAL PARAMETERS-1'!$B$5:$J$44,9,FALSE)*AirBSYLD2!$F60</f>
        <v>4.2778534265425723</v>
      </c>
      <c r="T60" s="44">
        <f>AirBSYLD1!T60*VLOOKUP(AirBSYLD2!T$4,'[1]INTERNAL PARAMETERS-1'!$B$5:$J$44,5,FALSE)*VLOOKUP(AirBSYLD2!T$4,'[1]INTERNAL PARAMETERS-1'!$B$5:$J$44,7,FALSE)*AirBSYLD2!$F60 + AirBSYLD1!T60*(1-VLOOKUP(AirBSYLD2!T$4,'[1]INTERNAL PARAMETERS-1'!$B$5:$J$44,5,FALSE))*VLOOKUP(AirBSYLD2!T$4,'[1]INTERNAL PARAMETERS-1'!$B$5:$J$44,9,FALSE)*AirBSYLD2!$F60</f>
        <v>0.57192128758823635</v>
      </c>
      <c r="U60" s="44">
        <f>AirBSYLD1!U60*VLOOKUP(AirBSYLD2!U$4,'[1]INTERNAL PARAMETERS-1'!$B$5:$J$44,5,FALSE)*VLOOKUP(AirBSYLD2!U$4,'[1]INTERNAL PARAMETERS-1'!$B$5:$J$44,7,FALSE)*AirBSYLD2!$F60 + AirBSYLD1!U60*(1-VLOOKUP(AirBSYLD2!U$4,'[1]INTERNAL PARAMETERS-1'!$B$5:$J$44,5,FALSE))*VLOOKUP(AirBSYLD2!U$4,'[1]INTERNAL PARAMETERS-1'!$B$5:$J$44,9,FALSE)*AirBSYLD2!$F60</f>
        <v>0.40211366266537546</v>
      </c>
      <c r="V60" s="44">
        <f>AirBSYLD1!V60*VLOOKUP(AirBSYLD2!V$4,'[1]INTERNAL PARAMETERS-1'!$B$5:$J$44,5,FALSE)*VLOOKUP(AirBSYLD2!V$4,'[1]INTERNAL PARAMETERS-1'!$B$5:$J$44,7,FALSE)*AirBSYLD2!$F60 + AirBSYLD1!V60*(1-VLOOKUP(AirBSYLD2!V$4,'[1]INTERNAL PARAMETERS-1'!$B$5:$J$44,5,FALSE))*VLOOKUP(AirBSYLD2!V$4,'[1]INTERNAL PARAMETERS-1'!$B$5:$J$44,9,FALSE)*AirBSYLD2!$F60</f>
        <v>2.8288835013416369</v>
      </c>
      <c r="W60" s="44">
        <f>AirBSYLD1!W60*VLOOKUP(AirBSYLD2!W$4,'[1]INTERNAL PARAMETERS-1'!$B$5:$J$44,5,FALSE)*VLOOKUP(AirBSYLD2!W$4,'[1]INTERNAL PARAMETERS-1'!$B$5:$J$44,7,FALSE)*AirBSYLD2!$F60 + AirBSYLD1!W60*(1-VLOOKUP(AirBSYLD2!W$4,'[1]INTERNAL PARAMETERS-1'!$B$5:$J$44,5,FALSE))*VLOOKUP(AirBSYLD2!W$4,'[1]INTERNAL PARAMETERS-1'!$B$5:$J$44,9,FALSE)*AirBSYLD2!$F60</f>
        <v>0</v>
      </c>
      <c r="X60" s="44">
        <f>AirBSYLD1!X60*VLOOKUP(AirBSYLD2!X$4,'[1]INTERNAL PARAMETERS-1'!$B$5:$J$44,5,FALSE)*VLOOKUP(AirBSYLD2!X$4,'[1]INTERNAL PARAMETERS-1'!$B$5:$J$44,7,FALSE)*AirBSYLD2!$F60 + AirBSYLD1!X60*(1-VLOOKUP(AirBSYLD2!X$4,'[1]INTERNAL PARAMETERS-1'!$B$5:$J$44,5,FALSE))*VLOOKUP(AirBSYLD2!X$4,'[1]INTERNAL PARAMETERS-1'!$B$5:$J$44,9,FALSE)*AirBSYLD2!$F60</f>
        <v>0</v>
      </c>
      <c r="Y60" s="44">
        <f>AirBSYLD1!Y60*VLOOKUP(AirBSYLD2!Y$4,'[1]INTERNAL PARAMETERS-1'!$B$5:$J$44,5,FALSE)*VLOOKUP(AirBSYLD2!Y$4,'[1]INTERNAL PARAMETERS-1'!$B$5:$J$44,7,FALSE)*AirBSYLD2!$F60 + AirBSYLD1!Y60*(1-VLOOKUP(AirBSYLD2!Y$4,'[1]INTERNAL PARAMETERS-1'!$B$5:$J$44,5,FALSE))*VLOOKUP(AirBSYLD2!Y$4,'[1]INTERNAL PARAMETERS-1'!$B$5:$J$44,9,FALSE)*AirBSYLD2!$F60</f>
        <v>0</v>
      </c>
      <c r="Z60" s="44">
        <f>AirBSYLD1!Z60*VLOOKUP(AirBSYLD2!Z$4,'[1]INTERNAL PARAMETERS-1'!$B$5:$J$44,5,FALSE)*VLOOKUP(AirBSYLD2!Z$4,'[1]INTERNAL PARAMETERS-1'!$B$5:$J$44,7,FALSE)*AirBSYLD2!$F60 + AirBSYLD1!Z60*(1-VLOOKUP(AirBSYLD2!Z$4,'[1]INTERNAL PARAMETERS-1'!$B$5:$J$44,5,FALSE))*VLOOKUP(AirBSYLD2!Z$4,'[1]INTERNAL PARAMETERS-1'!$B$5:$J$44,9,FALSE)*AirBSYLD2!$F60</f>
        <v>0</v>
      </c>
      <c r="AA60" s="44">
        <f>AirBSYLD1!AA60*VLOOKUP(AirBSYLD2!AA$4,'[1]INTERNAL PARAMETERS-1'!$B$5:$J$44,5,FALSE)*VLOOKUP(AirBSYLD2!AA$4,'[1]INTERNAL PARAMETERS-1'!$B$5:$J$44,7,FALSE)*AirBSYLD2!$F60 + AirBSYLD1!AA60*(1-VLOOKUP(AirBSYLD2!AA$4,'[1]INTERNAL PARAMETERS-1'!$B$5:$J$44,5,FALSE))*VLOOKUP(AirBSYLD2!AA$4,'[1]INTERNAL PARAMETERS-1'!$B$5:$J$44,9,FALSE)*AirBSYLD2!$F60</f>
        <v>0</v>
      </c>
      <c r="AB60" s="44">
        <f>AirBSYLD1!AB60*VLOOKUP(AirBSYLD2!AB$4,'[1]INTERNAL PARAMETERS-1'!$B$5:$J$44,5,FALSE)*VLOOKUP(AirBSYLD2!AB$4,'[1]INTERNAL PARAMETERS-1'!$B$5:$J$44,7,FALSE)*AirBSYLD2!$F60 + AirBSYLD1!AB60*(1-VLOOKUP(AirBSYLD2!AB$4,'[1]INTERNAL PARAMETERS-1'!$B$5:$J$44,5,FALSE))*VLOOKUP(AirBSYLD2!AB$4,'[1]INTERNAL PARAMETERS-1'!$B$5:$J$44,9,FALSE)*AirBSYLD2!$F60</f>
        <v>0</v>
      </c>
      <c r="AC60" s="44">
        <f>AirBSYLD1!AC60*VLOOKUP(AirBSYLD2!AC$4,'[1]INTERNAL PARAMETERS-1'!$B$5:$J$44,5,FALSE)*VLOOKUP(AirBSYLD2!AC$4,'[1]INTERNAL PARAMETERS-1'!$B$5:$J$44,7,FALSE)*AirBSYLD2!$F60 + AirBSYLD1!AC60*(1-VLOOKUP(AirBSYLD2!AC$4,'[1]INTERNAL PARAMETERS-1'!$B$5:$J$44,5,FALSE))*VLOOKUP(AirBSYLD2!AC$4,'[1]INTERNAL PARAMETERS-1'!$B$5:$J$44,9,FALSE)*AirBSYLD2!$F60</f>
        <v>0</v>
      </c>
      <c r="AD60" s="44">
        <f>AirBSYLD1!AD60*VLOOKUP(AirBSYLD2!AD$4,'[1]INTERNAL PARAMETERS-1'!$B$5:$J$44,5,FALSE)*VLOOKUP(AirBSYLD2!AD$4,'[1]INTERNAL PARAMETERS-1'!$B$5:$J$44,7,FALSE)*AirBSYLD2!$F60 + AirBSYLD1!AD60*(1-VLOOKUP(AirBSYLD2!AD$4,'[1]INTERNAL PARAMETERS-1'!$B$5:$J$44,5,FALSE))*VLOOKUP(AirBSYLD2!AD$4,'[1]INTERNAL PARAMETERS-1'!$B$5:$J$44,9,FALSE)*AirBSYLD2!$F60</f>
        <v>0</v>
      </c>
      <c r="AE60" s="44">
        <f>AirBSYLD1!AE60*VLOOKUP(AirBSYLD2!AE$4,'[1]INTERNAL PARAMETERS-1'!$B$5:$J$44,5,FALSE)*VLOOKUP(AirBSYLD2!AE$4,'[1]INTERNAL PARAMETERS-1'!$B$5:$J$44,7,FALSE)*AirBSYLD2!$F60 + AirBSYLD1!AE60*(1-VLOOKUP(AirBSYLD2!AE$4,'[1]INTERNAL PARAMETERS-1'!$B$5:$J$44,5,FALSE))*VLOOKUP(AirBSYLD2!AE$4,'[1]INTERNAL PARAMETERS-1'!$B$5:$J$44,9,FALSE)*AirBSYLD2!$F60</f>
        <v>0</v>
      </c>
      <c r="AF60" s="44">
        <f>AirBSYLD1!AF60*VLOOKUP(AirBSYLD2!AF$4,'[1]INTERNAL PARAMETERS-1'!$B$5:$J$44,5,FALSE)*VLOOKUP(AirBSYLD2!AF$4,'[1]INTERNAL PARAMETERS-1'!$B$5:$J$44,7,FALSE)*AirBSYLD2!$F60 + AirBSYLD1!AF60*(1-VLOOKUP(AirBSYLD2!AF$4,'[1]INTERNAL PARAMETERS-1'!$B$5:$J$44,5,FALSE))*VLOOKUP(AirBSYLD2!AF$4,'[1]INTERNAL PARAMETERS-1'!$B$5:$J$44,9,FALSE)*AirBSYLD2!$F60</f>
        <v>4.9561960446770498E-2</v>
      </c>
      <c r="AG60" s="44">
        <f>AirBSYLD1!AG60*VLOOKUP(AirBSYLD2!AG$4,'[1]INTERNAL PARAMETERS-1'!$B$5:$J$44,5,FALSE)*VLOOKUP(AirBSYLD2!AG$4,'[1]INTERNAL PARAMETERS-1'!$B$5:$J$44,7,FALSE)*AirBSYLD2!$F60 + AirBSYLD1!AG60*(1-VLOOKUP(AirBSYLD2!AG$4,'[1]INTERNAL PARAMETERS-1'!$B$5:$J$44,5,FALSE))*VLOOKUP(AirBSYLD2!AG$4,'[1]INTERNAL PARAMETERS-1'!$B$5:$J$44,9,FALSE)*AirBSYLD2!$F60</f>
        <v>0</v>
      </c>
      <c r="AH60" s="44">
        <f>AirBSYLD1!AH60*VLOOKUP(AirBSYLD2!AH$4,'[1]INTERNAL PARAMETERS-1'!$B$5:$J$44,5,FALSE)*VLOOKUP(AirBSYLD2!AH$4,'[1]INTERNAL PARAMETERS-1'!$B$5:$J$44,7,FALSE)*AirBSYLD2!$F60 + AirBSYLD1!AH60*(1-VLOOKUP(AirBSYLD2!AH$4,'[1]INTERNAL PARAMETERS-1'!$B$5:$J$44,5,FALSE))*VLOOKUP(AirBSYLD2!AH$4,'[1]INTERNAL PARAMETERS-1'!$B$5:$J$44,9,FALSE)*AirBSYLD2!$F60</f>
        <v>1.3979014484986549E-2</v>
      </c>
      <c r="AI60" s="44">
        <f>AirBSYLD1!AI60*VLOOKUP(AirBSYLD2!AI$4,'[1]INTERNAL PARAMETERS-1'!$B$5:$J$44,5,FALSE)*VLOOKUP(AirBSYLD2!AI$4,'[1]INTERNAL PARAMETERS-1'!$B$5:$J$44,7,FALSE)*AirBSYLD2!$F60 + AirBSYLD1!AI60*(1-VLOOKUP(AirBSYLD2!AI$4,'[1]INTERNAL PARAMETERS-1'!$B$5:$J$44,5,FALSE))*VLOOKUP(AirBSYLD2!AI$4,'[1]INTERNAL PARAMETERS-1'!$B$5:$J$44,9,FALSE)*AirBSYLD2!$F60</f>
        <v>3.8127502359188839E-2</v>
      </c>
      <c r="AJ60" s="44">
        <f>AirBSYLD1!AJ60*VLOOKUP(AirBSYLD2!AJ$4,'[1]INTERNAL PARAMETERS-1'!$B$5:$J$44,5,FALSE)*VLOOKUP(AirBSYLD2!AJ$4,'[1]INTERNAL PARAMETERS-1'!$B$5:$J$44,7,FALSE)*AirBSYLD2!$F60 + AirBSYLD1!AJ60*(1-VLOOKUP(AirBSYLD2!AJ$4,'[1]INTERNAL PARAMETERS-1'!$B$5:$J$44,5,FALSE))*VLOOKUP(AirBSYLD2!AJ$4,'[1]INTERNAL PARAMETERS-1'!$B$5:$J$44,9,FALSE)*AirBSYLD2!$F60</f>
        <v>4.9561960446770498E-2</v>
      </c>
      <c r="AK60" s="44">
        <f>AirBSYLD1!AK60*VLOOKUP(AirBSYLD2!AK$4,'[1]INTERNAL PARAMETERS-1'!$B$5:$J$44,5,FALSE)*VLOOKUP(AirBSYLD2!AK$4,'[1]INTERNAL PARAMETERS-1'!$B$5:$J$44,7,FALSE)*AirBSYLD2!$F60 + AirBSYLD1!AK60*(1-VLOOKUP(AirBSYLD2!AK$4,'[1]INTERNAL PARAMETERS-1'!$B$5:$J$44,5,FALSE))*VLOOKUP(AirBSYLD2!AK$4,'[1]INTERNAL PARAMETERS-1'!$B$5:$J$44,9,FALSE)*AirBSYLD2!$F60</f>
        <v>0</v>
      </c>
      <c r="AL60" s="44">
        <f>AirBSYLD1!AL60*VLOOKUP(AirBSYLD2!AL$4,'[1]INTERNAL PARAMETERS-1'!$B$5:$J$44,5,FALSE)*VLOOKUP(AirBSYLD2!AL$4,'[1]INTERNAL PARAMETERS-1'!$B$5:$J$44,7,FALSE)*AirBSYLD2!$F60 + AirBSYLD1!AL60*(1-VLOOKUP(AirBSYLD2!AL$4,'[1]INTERNAL PARAMETERS-1'!$B$5:$J$44,5,FALSE))*VLOOKUP(AirBSYLD2!AL$4,'[1]INTERNAL PARAMETERS-1'!$B$5:$J$44,9,FALSE)*AirBSYLD2!$F60</f>
        <v>0</v>
      </c>
      <c r="AM60" s="44">
        <f>AirBSYLD1!AM60*VLOOKUP(AirBSYLD2!AM$4,'[1]INTERNAL PARAMETERS-1'!$B$5:$J$44,5,FALSE)*VLOOKUP(AirBSYLD2!AM$4,'[1]INTERNAL PARAMETERS-1'!$B$5:$J$44,7,FALSE)*AirBSYLD2!$F60 + AirBSYLD1!AM60*(1-VLOOKUP(AirBSYLD2!AM$4,'[1]INTERNAL PARAMETERS-1'!$B$5:$J$44,5,FALSE))*VLOOKUP(AirBSYLD2!AM$4,'[1]INTERNAL PARAMETERS-1'!$B$5:$J$44,9,FALSE)*AirBSYLD2!$F60</f>
        <v>0</v>
      </c>
      <c r="AN60" s="44">
        <f>AirBSYLD1!AN60*VLOOKUP(AirBSYLD2!AN$4,'[1]INTERNAL PARAMETERS-1'!$B$5:$J$44,5,FALSE)*VLOOKUP(AirBSYLD2!AN$4,'[1]INTERNAL PARAMETERS-1'!$B$5:$J$44,7,FALSE)*AirBSYLD2!$F60 + AirBSYLD1!AN60*(1-VLOOKUP(AirBSYLD2!AN$4,'[1]INTERNAL PARAMETERS-1'!$B$5:$J$44,5,FALSE))*VLOOKUP(AirBSYLD2!AN$4,'[1]INTERNAL PARAMETERS-1'!$B$5:$J$44,9,FALSE)*AirBSYLD2!$F60</f>
        <v>0</v>
      </c>
      <c r="AO60" s="44">
        <f>AirBSYLD1!AO60*VLOOKUP(AirBSYLD2!AO$4,'[1]INTERNAL PARAMETERS-1'!$B$5:$J$44,5,FALSE)*VLOOKUP(AirBSYLD2!AO$4,'[1]INTERNAL PARAMETERS-1'!$B$5:$J$44,7,FALSE)*AirBSYLD2!$F60 + AirBSYLD1!AO60*(1-VLOOKUP(AirBSYLD2!AO$4,'[1]INTERNAL PARAMETERS-1'!$B$5:$J$44,5,FALSE))*VLOOKUP(AirBSYLD2!AO$4,'[1]INTERNAL PARAMETERS-1'!$B$5:$J$44,9,FALSE)*AirBSYLD2!$F60</f>
        <v>0</v>
      </c>
      <c r="AP60" s="44">
        <f>AirBSYLD1!AP60*VLOOKUP(AirBSYLD2!AP$4,'[1]INTERNAL PARAMETERS-1'!$B$5:$J$44,5,FALSE)*VLOOKUP(AirBSYLD2!AP$4,'[1]INTERNAL PARAMETERS-1'!$B$5:$J$44,7,FALSE)*AirBSYLD2!$F60 + AirBSYLD1!AP60*(1-VLOOKUP(AirBSYLD2!AP$4,'[1]INTERNAL PARAMETERS-1'!$B$5:$J$44,5,FALSE))*VLOOKUP(AirBSYLD2!AP$4,'[1]INTERNAL PARAMETERS-1'!$B$5:$J$44,9,FALSE)*AirBSYLD2!$F60</f>
        <v>0</v>
      </c>
      <c r="AQ60" s="44">
        <f>AirBSYLD1!AQ60*VLOOKUP(AirBSYLD2!AQ$4,'[1]INTERNAL PARAMETERS-1'!$B$5:$J$44,5,FALSE)*VLOOKUP(AirBSYLD2!AQ$4,'[1]INTERNAL PARAMETERS-1'!$B$5:$J$44,7,FALSE)*AirBSYLD2!$F60 + AirBSYLD1!AQ60*(1-VLOOKUP(AirBSYLD2!AQ$4,'[1]INTERNAL PARAMETERS-1'!$B$5:$J$44,5,FALSE))*VLOOKUP(AirBSYLD2!AQ$4,'[1]INTERNAL PARAMETERS-1'!$B$5:$J$44,9,FALSE)*AirBSYLD2!$F60</f>
        <v>0</v>
      </c>
      <c r="AR60" s="44">
        <f>AirBSYLD1!AR60*VLOOKUP(AirBSYLD2!AR$4,'[1]INTERNAL PARAMETERS-1'!$B$5:$J$44,5,FALSE)*VLOOKUP(AirBSYLD2!AR$4,'[1]INTERNAL PARAMETERS-1'!$B$5:$J$44,7,FALSE)*AirBSYLD2!$F60 + AirBSYLD1!AR60*(1-VLOOKUP(AirBSYLD2!AR$4,'[1]INTERNAL PARAMETERS-1'!$B$5:$J$44,5,FALSE))*VLOOKUP(AirBSYLD2!AR$4,'[1]INTERNAL PARAMETERS-1'!$B$5:$J$44,9,FALSE)*AirBSYLD2!$F60</f>
        <v>0</v>
      </c>
      <c r="AS60" s="44">
        <f>AirBSYLD1!AS60*VLOOKUP(AirBSYLD2!AS$4,'[1]INTERNAL PARAMETERS-1'!$B$5:$J$44,5,FALSE)*VLOOKUP(AirBSYLD2!AS$4,'[1]INTERNAL PARAMETERS-1'!$B$5:$J$44,7,FALSE)*AirBSYLD2!$F60 + AirBSYLD1!AS60*(1-VLOOKUP(AirBSYLD2!AS$4,'[1]INTERNAL PARAMETERS-1'!$B$5:$J$44,5,FALSE))*VLOOKUP(AirBSYLD2!AS$4,'[1]INTERNAL PARAMETERS-1'!$B$5:$J$44,9,FALSE)*AirBSYLD2!$F60</f>
        <v>0</v>
      </c>
      <c r="AT60" s="43">
        <f>AirBSYLD1!AT60*VLOOKUP(AirBSYLD2!AT$4,'[1]INTERNAL PARAMETERS-1'!$B$5:$J$44,5,FALSE)*VLOOKUP(AirBSYLD2!AT$4,'[1]INTERNAL PARAMETERS-1'!$B$5:$J$44,7,FALSE)*AirBSYLD2!$F60 + AirBSYLD1!AT60*(1-VLOOKUP(AirBSYLD2!AT$4,'[1]INTERNAL PARAMETERS-1'!$B$5:$J$44,5,FALSE))*VLOOKUP(AirBSYLD2!AT$4,'[1]INTERNAL PARAMETERS-1'!$B$5:$J$44,9,FALSE)*AirBSYLD2!$F60</f>
        <v>0</v>
      </c>
      <c r="AU60" s="45">
        <f>AirBSYLD1!AU60*VLOOKUP(AirBSYLD2!AU$4,'[1]INTERNAL PARAMETERS-1'!$B$5:$J$44,5,FALSE)*VLOOKUP(AirBSYLD2!AU$4,'[1]INTERNAL PARAMETERS-1'!$B$5:$J$44,6,FALSE)*VLOOKUP(AirBSYLD2!AU$4,'[1]INTERNAL PARAMETERS-1'!$B$5:$J$44,3,FALSE) + AirBSYLD1!AU60*(1-VLOOKUP(AirBSYLD2!AU$4,'[1]INTERNAL PARAMETERS-1'!$B$5:$J$44,5,FALSE))*VLOOKUP(AirBSYLD2!AU$4,'[1]INTERNAL PARAMETERS-1'!$B$5:$J$44,8,FALSE)*VLOOKUP(AirBSYLD2!AU$4,'[1]INTERNAL PARAMETERS-1'!$B$5:$J$44,3,FALSE)</f>
        <v>0</v>
      </c>
      <c r="AV60" s="44">
        <f>AirBSYLD1!AV60*VLOOKUP(AirBSYLD2!AV$4,'[1]INTERNAL PARAMETERS-1'!$B$5:$J$44,5,FALSE)*VLOOKUP(AirBSYLD2!AV$4,'[1]INTERNAL PARAMETERS-1'!$B$5:$J$44,6,FALSE)*VLOOKUP(AirBSYLD2!AV$4,'[1]INTERNAL PARAMETERS-1'!$B$5:$J$44,3,FALSE) + AirBSYLD1!AV60*(1-VLOOKUP(AirBSYLD2!AV$4,'[1]INTERNAL PARAMETERS-1'!$B$5:$J$44,5,FALSE))*VLOOKUP(AirBSYLD2!AV$4,'[1]INTERNAL PARAMETERS-1'!$B$5:$J$44,8,FALSE)*VLOOKUP(AirBSYLD2!AV$4,'[1]INTERNAL PARAMETERS-1'!$B$5:$J$44,3,FALSE)</f>
        <v>0</v>
      </c>
      <c r="AW60" s="44">
        <f>AirBSYLD1!AW60*VLOOKUP(AirBSYLD2!AW$4,'[1]INTERNAL PARAMETERS-1'!$B$5:$J$44,5,FALSE)*VLOOKUP(AirBSYLD2!AW$4,'[1]INTERNAL PARAMETERS-1'!$B$5:$J$44,6,FALSE)*VLOOKUP(AirBSYLD2!AW$4,'[1]INTERNAL PARAMETERS-1'!$B$5:$J$44,3,FALSE) + AirBSYLD1!AW60*(1-VLOOKUP(AirBSYLD2!AW$4,'[1]INTERNAL PARAMETERS-1'!$B$5:$J$44,5,FALSE))*VLOOKUP(AirBSYLD2!AW$4,'[1]INTERNAL PARAMETERS-1'!$B$5:$J$44,8,FALSE)*VLOOKUP(AirBSYLD2!AW$4,'[1]INTERNAL PARAMETERS-1'!$B$5:$J$44,3,FALSE)</f>
        <v>0.20351351319832978</v>
      </c>
      <c r="AX60" s="44">
        <f>AirBSYLD1!AX60*VLOOKUP(AirBSYLD2!AX$4,'[1]INTERNAL PARAMETERS-1'!$B$5:$J$44,5,FALSE)*VLOOKUP(AirBSYLD2!AX$4,'[1]INTERNAL PARAMETERS-1'!$B$5:$J$44,6,FALSE)*VLOOKUP(AirBSYLD2!AX$4,'[1]INTERNAL PARAMETERS-1'!$B$5:$J$44,3,FALSE) + AirBSYLD1!AX60*(1-VLOOKUP(AirBSYLD2!AX$4,'[1]INTERNAL PARAMETERS-1'!$B$5:$J$44,5,FALSE))*VLOOKUP(AirBSYLD2!AX$4,'[1]INTERNAL PARAMETERS-1'!$B$5:$J$44,8,FALSE)*VLOOKUP(AirBSYLD2!AX$4,'[1]INTERNAL PARAMETERS-1'!$B$5:$J$44,3,FALSE)</f>
        <v>0</v>
      </c>
      <c r="AY60" s="44">
        <f>AirBSYLD1!AY60*VLOOKUP(AirBSYLD2!AY$4,'[1]INTERNAL PARAMETERS-1'!$B$5:$J$44,5,FALSE)*VLOOKUP(AirBSYLD2!AY$4,'[1]INTERNAL PARAMETERS-1'!$B$5:$J$44,6,FALSE)*VLOOKUP(AirBSYLD2!AY$4,'[1]INTERNAL PARAMETERS-1'!$B$5:$J$44,3,FALSE) + AirBSYLD1!AY60*(1-VLOOKUP(AirBSYLD2!AY$4,'[1]INTERNAL PARAMETERS-1'!$B$5:$J$44,5,FALSE))*VLOOKUP(AirBSYLD2!AY$4,'[1]INTERNAL PARAMETERS-1'!$B$5:$J$44,8,FALSE)*VLOOKUP(AirBSYLD2!AY$4,'[1]INTERNAL PARAMETERS-1'!$B$5:$J$44,3,FALSE)</f>
        <v>0</v>
      </c>
      <c r="AZ60" s="44">
        <f>AirBSYLD1!AZ60*VLOOKUP(AirBSYLD2!AZ$4,'[1]INTERNAL PARAMETERS-1'!$B$5:$J$44,5,FALSE)*VLOOKUP(AirBSYLD2!AZ$4,'[1]INTERNAL PARAMETERS-1'!$B$5:$J$44,6,FALSE)*VLOOKUP(AirBSYLD2!AZ$4,'[1]INTERNAL PARAMETERS-1'!$B$5:$J$44,3,FALSE) + AirBSYLD1!AZ60*(1-VLOOKUP(AirBSYLD2!AZ$4,'[1]INTERNAL PARAMETERS-1'!$B$5:$J$44,5,FALSE))*VLOOKUP(AirBSYLD2!AZ$4,'[1]INTERNAL PARAMETERS-1'!$B$5:$J$44,8,FALSE)*VLOOKUP(AirBSYLD2!AZ$4,'[1]INTERNAL PARAMETERS-1'!$B$5:$J$44,3,FALSE)</f>
        <v>0</v>
      </c>
      <c r="BA60" s="44">
        <f>AirBSYLD1!BA60*VLOOKUP(AirBSYLD2!BA$4,'[1]INTERNAL PARAMETERS-1'!$B$5:$J$44,5,FALSE)*VLOOKUP(AirBSYLD2!BA$4,'[1]INTERNAL PARAMETERS-1'!$B$5:$J$44,6,FALSE)*VLOOKUP(AirBSYLD2!BA$4,'[1]INTERNAL PARAMETERS-1'!$B$5:$J$44,3,FALSE) + AirBSYLD1!BA60*(1-VLOOKUP(AirBSYLD2!BA$4,'[1]INTERNAL PARAMETERS-1'!$B$5:$J$44,5,FALSE))*VLOOKUP(AirBSYLD2!BA$4,'[1]INTERNAL PARAMETERS-1'!$B$5:$J$44,8,FALSE)*VLOOKUP(AirBSYLD2!BA$4,'[1]INTERNAL PARAMETERS-1'!$B$5:$J$44,3,FALSE)</f>
        <v>1.5463046509407729E-2</v>
      </c>
      <c r="BB60" s="44">
        <f>AirBSYLD1!BB60*VLOOKUP(AirBSYLD2!BB$4,'[1]INTERNAL PARAMETERS-1'!$B$5:$J$44,5,FALSE)*VLOOKUP(AirBSYLD2!BB$4,'[1]INTERNAL PARAMETERS-1'!$B$5:$J$44,6,FALSE)*VLOOKUP(AirBSYLD2!BB$4,'[1]INTERNAL PARAMETERS-1'!$B$5:$J$44,3,FALSE) + AirBSYLD1!BB60*(1-VLOOKUP(AirBSYLD2!BB$4,'[1]INTERNAL PARAMETERS-1'!$B$5:$J$44,5,FALSE))*VLOOKUP(AirBSYLD2!BB$4,'[1]INTERNAL PARAMETERS-1'!$B$5:$J$44,8,FALSE)*VLOOKUP(AirBSYLD2!BB$4,'[1]INTERNAL PARAMETERS-1'!$B$5:$J$44,3,FALSE)</f>
        <v>6.842767789351574E-2</v>
      </c>
      <c r="BC60" s="44">
        <f>AirBSYLD1!BC60*VLOOKUP(AirBSYLD2!BC$4,'[1]INTERNAL PARAMETERS-1'!$B$5:$J$44,5,FALSE)*VLOOKUP(AirBSYLD2!BC$4,'[1]INTERNAL PARAMETERS-1'!$B$5:$J$44,6,FALSE)*VLOOKUP(AirBSYLD2!BC$4,'[1]INTERNAL PARAMETERS-1'!$B$5:$J$44,3,FALSE) + AirBSYLD1!BC60*(1-VLOOKUP(AirBSYLD2!BC$4,'[1]INTERNAL PARAMETERS-1'!$B$5:$J$44,5,FALSE))*VLOOKUP(AirBSYLD2!BC$4,'[1]INTERNAL PARAMETERS-1'!$B$5:$J$44,8,FALSE)*VLOOKUP(AirBSYLD2!BC$4,'[1]INTERNAL PARAMETERS-1'!$B$5:$J$44,3,FALSE)</f>
        <v>1.1876208106797216E-2</v>
      </c>
      <c r="BD60" s="44">
        <f>AirBSYLD1!BD60*VLOOKUP(AirBSYLD2!BD$4,'[1]INTERNAL PARAMETERS-1'!$B$5:$J$44,5,FALSE)*VLOOKUP(AirBSYLD2!BD$4,'[1]INTERNAL PARAMETERS-1'!$B$5:$J$44,6,FALSE)*VLOOKUP(AirBSYLD2!BD$4,'[1]INTERNAL PARAMETERS-1'!$B$5:$J$44,3,FALSE) + AirBSYLD1!BD60*(1-VLOOKUP(AirBSYLD2!BD$4,'[1]INTERNAL PARAMETERS-1'!$B$5:$J$44,5,FALSE))*VLOOKUP(AirBSYLD2!BD$4,'[1]INTERNAL PARAMETERS-1'!$B$5:$J$44,8,FALSE)*VLOOKUP(AirBSYLD2!BD$4,'[1]INTERNAL PARAMETERS-1'!$B$5:$J$44,3,FALSE)</f>
        <v>4.4220064492518314E-2</v>
      </c>
      <c r="BE60" s="44">
        <f>AirBSYLD1!BE60*VLOOKUP(AirBSYLD2!BE$4,'[1]INTERNAL PARAMETERS-1'!$B$5:$J$44,5,FALSE)*VLOOKUP(AirBSYLD2!BE$4,'[1]INTERNAL PARAMETERS-1'!$B$5:$J$44,6,FALSE)*VLOOKUP(AirBSYLD2!BE$4,'[1]INTERNAL PARAMETERS-1'!$B$5:$J$44,3,FALSE) + AirBSYLD1!BE60*(1-VLOOKUP(AirBSYLD2!BE$4,'[1]INTERNAL PARAMETERS-1'!$B$5:$J$44,5,FALSE))*VLOOKUP(AirBSYLD2!BE$4,'[1]INTERNAL PARAMETERS-1'!$B$5:$J$44,8,FALSE)*VLOOKUP(AirBSYLD2!BE$4,'[1]INTERNAL PARAMETERS-1'!$B$5:$J$44,3,FALSE)</f>
        <v>2.8917139869331344E-2</v>
      </c>
      <c r="BF60" s="44">
        <f>AirBSYLD1!BF60*VLOOKUP(AirBSYLD2!BF$4,'[1]INTERNAL PARAMETERS-1'!$B$5:$J$44,5,FALSE)*VLOOKUP(AirBSYLD2!BF$4,'[1]INTERNAL PARAMETERS-1'!$B$5:$J$44,6,FALSE)*VLOOKUP(AirBSYLD2!BF$4,'[1]INTERNAL PARAMETERS-1'!$B$5:$J$44,3,FALSE) + AirBSYLD1!BF60*(1-VLOOKUP(AirBSYLD2!BF$4,'[1]INTERNAL PARAMETERS-1'!$B$5:$J$44,5,FALSE))*VLOOKUP(AirBSYLD2!BF$4,'[1]INTERNAL PARAMETERS-1'!$B$5:$J$44,8,FALSE)*VLOOKUP(AirBSYLD2!BF$4,'[1]INTERNAL PARAMETERS-1'!$B$5:$J$44,3,FALSE)</f>
        <v>0</v>
      </c>
      <c r="BG60" s="44">
        <f>AirBSYLD1!BG60*VLOOKUP(AirBSYLD2!BG$4,'[1]INTERNAL PARAMETERS-1'!$B$5:$J$44,5,FALSE)*VLOOKUP(AirBSYLD2!BG$4,'[1]INTERNAL PARAMETERS-1'!$B$5:$J$44,6,FALSE)*VLOOKUP(AirBSYLD2!BG$4,'[1]INTERNAL PARAMETERS-1'!$B$5:$J$44,3,FALSE) + AirBSYLD1!BG60*(1-VLOOKUP(AirBSYLD2!BG$4,'[1]INTERNAL PARAMETERS-1'!$B$5:$J$44,5,FALSE))*VLOOKUP(AirBSYLD2!BG$4,'[1]INTERNAL PARAMETERS-1'!$B$5:$J$44,8,FALSE)*VLOOKUP(AirBSYLD2!BG$4,'[1]INTERNAL PARAMETERS-1'!$B$5:$J$44,3,FALSE)</f>
        <v>8.1005495880555084E-2</v>
      </c>
      <c r="BH60" s="44">
        <f>AirBSYLD1!BH60*VLOOKUP(AirBSYLD2!BH$4,'[1]INTERNAL PARAMETERS-1'!$B$5:$J$44,5,FALSE)*VLOOKUP(AirBSYLD2!BH$4,'[1]INTERNAL PARAMETERS-1'!$B$5:$J$44,6,FALSE)*VLOOKUP(AirBSYLD2!BH$4,'[1]INTERNAL PARAMETERS-1'!$B$5:$J$44,3,FALSE) + AirBSYLD1!BH60*(1-VLOOKUP(AirBSYLD2!BH$4,'[1]INTERNAL PARAMETERS-1'!$B$5:$J$44,5,FALSE))*VLOOKUP(AirBSYLD2!BH$4,'[1]INTERNAL PARAMETERS-1'!$B$5:$J$44,8,FALSE)*VLOOKUP(AirBSYLD2!BH$4,'[1]INTERNAL PARAMETERS-1'!$B$5:$J$44,3,FALSE)</f>
        <v>2.2545163244702882E-4</v>
      </c>
      <c r="BI60" s="44">
        <f>AirBSYLD1!BI60*VLOOKUP(AirBSYLD2!BI$4,'[1]INTERNAL PARAMETERS-1'!$B$5:$J$44,5,FALSE)*VLOOKUP(AirBSYLD2!BI$4,'[1]INTERNAL PARAMETERS-1'!$B$5:$J$44,6,FALSE)*VLOOKUP(AirBSYLD2!BI$4,'[1]INTERNAL PARAMETERS-1'!$B$5:$J$44,3,FALSE) + AirBSYLD1!BI60*(1-VLOOKUP(AirBSYLD2!BI$4,'[1]INTERNAL PARAMETERS-1'!$B$5:$J$44,5,FALSE))*VLOOKUP(AirBSYLD2!BI$4,'[1]INTERNAL PARAMETERS-1'!$B$5:$J$44,8,FALSE)*VLOOKUP(AirBSYLD2!BI$4,'[1]INTERNAL PARAMETERS-1'!$B$5:$J$44,3,FALSE)</f>
        <v>0</v>
      </c>
      <c r="BJ60" s="44">
        <f>AirBSYLD1!BJ60*VLOOKUP(AirBSYLD2!BJ$4,'[1]INTERNAL PARAMETERS-1'!$B$5:$J$44,5,FALSE)*VLOOKUP(AirBSYLD2!BJ$4,'[1]INTERNAL PARAMETERS-1'!$B$5:$J$44,6,FALSE)*VLOOKUP(AirBSYLD2!BJ$4,'[1]INTERNAL PARAMETERS-1'!$B$5:$J$44,3,FALSE) + AirBSYLD1!BJ60*(1-VLOOKUP(AirBSYLD2!BJ$4,'[1]INTERNAL PARAMETERS-1'!$B$5:$J$44,5,FALSE))*VLOOKUP(AirBSYLD2!BJ$4,'[1]INTERNAL PARAMETERS-1'!$B$5:$J$44,8,FALSE)*VLOOKUP(AirBSYLD2!BJ$4,'[1]INTERNAL PARAMETERS-1'!$B$5:$J$44,3,FALSE)</f>
        <v>2.1732585874918234E-2</v>
      </c>
      <c r="BK60" s="44">
        <f>AirBSYLD1!BK60*VLOOKUP(AirBSYLD2!BK$4,'[1]INTERNAL PARAMETERS-1'!$B$5:$J$44,5,FALSE)*VLOOKUP(AirBSYLD2!BK$4,'[1]INTERNAL PARAMETERS-1'!$B$5:$J$44,6,FALSE)*VLOOKUP(AirBSYLD2!BK$4,'[1]INTERNAL PARAMETERS-1'!$B$5:$J$44,3,FALSE) + AirBSYLD1!BK60*(1-VLOOKUP(AirBSYLD2!BK$4,'[1]INTERNAL PARAMETERS-1'!$B$5:$J$44,5,FALSE))*VLOOKUP(AirBSYLD2!BK$4,'[1]INTERNAL PARAMETERS-1'!$B$5:$J$44,8,FALSE)*VLOOKUP(AirBSYLD2!BK$4,'[1]INTERNAL PARAMETERS-1'!$B$5:$J$44,3,FALSE)</f>
        <v>1.2855474315948818E-2</v>
      </c>
      <c r="BL60" s="44">
        <f>AirBSYLD1!BL60*VLOOKUP(AirBSYLD2!BL$4,'[1]INTERNAL PARAMETERS-1'!$B$5:$J$44,5,FALSE)*VLOOKUP(AirBSYLD2!BL$4,'[1]INTERNAL PARAMETERS-1'!$B$5:$J$44,6,FALSE)*VLOOKUP(AirBSYLD2!BL$4,'[1]INTERNAL PARAMETERS-1'!$B$5:$J$44,3,FALSE) + AirBSYLD1!BL60*(1-VLOOKUP(AirBSYLD2!BL$4,'[1]INTERNAL PARAMETERS-1'!$B$5:$J$44,5,FALSE))*VLOOKUP(AirBSYLD2!BL$4,'[1]INTERNAL PARAMETERS-1'!$B$5:$J$44,8,FALSE)*VLOOKUP(AirBSYLD2!BL$4,'[1]INTERNAL PARAMETERS-1'!$B$5:$J$44,3,FALSE)</f>
        <v>4.2517253337562904E-3</v>
      </c>
      <c r="BM60" s="44">
        <f>AirBSYLD1!BM60*VLOOKUP(AirBSYLD2!BM$4,'[1]INTERNAL PARAMETERS-1'!$B$5:$J$44,5,FALSE)*VLOOKUP(AirBSYLD2!BM$4,'[1]INTERNAL PARAMETERS-1'!$B$5:$J$44,6,FALSE)*VLOOKUP(AirBSYLD2!BM$4,'[1]INTERNAL PARAMETERS-1'!$B$5:$J$44,3,FALSE) + AirBSYLD1!BM60*(1-VLOOKUP(AirBSYLD2!BM$4,'[1]INTERNAL PARAMETERS-1'!$B$5:$J$44,5,FALSE))*VLOOKUP(AirBSYLD2!BM$4,'[1]INTERNAL PARAMETERS-1'!$B$5:$J$44,8,FALSE)*VLOOKUP(AirBSYLD2!BM$4,'[1]INTERNAL PARAMETERS-1'!$B$5:$J$44,3,FALSE)</f>
        <v>3.8221211468352341E-4</v>
      </c>
      <c r="BN60" s="44">
        <f>AirBSYLD1!BN60*VLOOKUP(AirBSYLD2!BN$4,'[1]INTERNAL PARAMETERS-1'!$B$5:$J$44,5,FALSE)*VLOOKUP(AirBSYLD2!BN$4,'[1]INTERNAL PARAMETERS-1'!$B$5:$J$44,6,FALSE)*VLOOKUP(AirBSYLD2!BN$4,'[1]INTERNAL PARAMETERS-1'!$B$5:$J$44,3,FALSE) + AirBSYLD1!BN60*(1-VLOOKUP(AirBSYLD2!BN$4,'[1]INTERNAL PARAMETERS-1'!$B$5:$J$44,5,FALSE))*VLOOKUP(AirBSYLD2!BN$4,'[1]INTERNAL PARAMETERS-1'!$B$5:$J$44,8,FALSE)*VLOOKUP(AirBSYLD2!BN$4,'[1]INTERNAL PARAMETERS-1'!$B$5:$J$44,3,FALSE)</f>
        <v>3.0684582436330356E-2</v>
      </c>
      <c r="BO60" s="44">
        <f>AirBSYLD1!BO60*VLOOKUP(AirBSYLD2!BO$4,'[1]INTERNAL PARAMETERS-1'!$B$5:$J$44,5,FALSE)*VLOOKUP(AirBSYLD2!BO$4,'[1]INTERNAL PARAMETERS-1'!$B$5:$J$44,6,FALSE)*VLOOKUP(AirBSYLD2!BO$4,'[1]INTERNAL PARAMETERS-1'!$B$5:$J$44,3,FALSE) + AirBSYLD1!BO60*(1-VLOOKUP(AirBSYLD2!BO$4,'[1]INTERNAL PARAMETERS-1'!$B$5:$J$44,5,FALSE))*VLOOKUP(AirBSYLD2!BO$4,'[1]INTERNAL PARAMETERS-1'!$B$5:$J$44,8,FALSE)*VLOOKUP(AirBSYLD2!BO$4,'[1]INTERNAL PARAMETERS-1'!$B$5:$J$44,3,FALSE)</f>
        <v>2.3989762862623967E-2</v>
      </c>
      <c r="BP60" s="44">
        <f>AirBSYLD1!BP60*VLOOKUP(AirBSYLD2!BP$4,'[1]INTERNAL PARAMETERS-1'!$B$5:$J$44,5,FALSE)*VLOOKUP(AirBSYLD2!BP$4,'[1]INTERNAL PARAMETERS-1'!$B$5:$J$44,6,FALSE)*VLOOKUP(AirBSYLD2!BP$4,'[1]INTERNAL PARAMETERS-1'!$B$5:$J$44,3,FALSE) + AirBSYLD1!BP60*(1-VLOOKUP(AirBSYLD2!BP$4,'[1]INTERNAL PARAMETERS-1'!$B$5:$J$44,5,FALSE))*VLOOKUP(AirBSYLD2!BP$4,'[1]INTERNAL PARAMETERS-1'!$B$5:$J$44,8,FALSE)*VLOOKUP(AirBSYLD2!BP$4,'[1]INTERNAL PARAMETERS-1'!$B$5:$J$44,3,FALSE)</f>
        <v>5.0696278442112703E-4</v>
      </c>
      <c r="BQ60" s="44">
        <f>AirBSYLD1!BQ60*VLOOKUP(AirBSYLD2!BQ$4,'[1]INTERNAL PARAMETERS-1'!$B$5:$J$44,5,FALSE)*VLOOKUP(AirBSYLD2!BQ$4,'[1]INTERNAL PARAMETERS-1'!$B$5:$J$44,6,FALSE)*VLOOKUP(AirBSYLD2!BQ$4,'[1]INTERNAL PARAMETERS-1'!$B$5:$J$44,3,FALSE) + AirBSYLD1!BQ60*(1-VLOOKUP(AirBSYLD2!BQ$4,'[1]INTERNAL PARAMETERS-1'!$B$5:$J$44,5,FALSE))*VLOOKUP(AirBSYLD2!BQ$4,'[1]INTERNAL PARAMETERS-1'!$B$5:$J$44,8,FALSE)*VLOOKUP(AirBSYLD2!BQ$4,'[1]INTERNAL PARAMETERS-1'!$B$5:$J$44,3,FALSE)</f>
        <v>3.7395920525979967E-2</v>
      </c>
      <c r="BR60" s="44">
        <f>AirBSYLD1!BR60*VLOOKUP(AirBSYLD2!BR$4,'[1]INTERNAL PARAMETERS-1'!$B$5:$J$44,5,FALSE)*VLOOKUP(AirBSYLD2!BR$4,'[1]INTERNAL PARAMETERS-1'!$B$5:$J$44,6,FALSE)*VLOOKUP(AirBSYLD2!BR$4,'[1]INTERNAL PARAMETERS-1'!$B$5:$J$44,3,FALSE) + AirBSYLD1!BR60*(1-VLOOKUP(AirBSYLD2!BR$4,'[1]INTERNAL PARAMETERS-1'!$B$5:$J$44,5,FALSE))*VLOOKUP(AirBSYLD2!BR$4,'[1]INTERNAL PARAMETERS-1'!$B$5:$J$44,8,FALSE)*VLOOKUP(AirBSYLD2!BR$4,'[1]INTERNAL PARAMETERS-1'!$B$5:$J$44,3,FALSE)</f>
        <v>8.2187893255112948E-4</v>
      </c>
      <c r="BS60" s="44">
        <f>AirBSYLD1!BS60*VLOOKUP(AirBSYLD2!BS$4,'[1]INTERNAL PARAMETERS-1'!$B$5:$J$44,5,FALSE)*VLOOKUP(AirBSYLD2!BS$4,'[1]INTERNAL PARAMETERS-1'!$B$5:$J$44,6,FALSE)*VLOOKUP(AirBSYLD2!BS$4,'[1]INTERNAL PARAMETERS-1'!$B$5:$J$44,3,FALSE) + AirBSYLD1!BS60*(1-VLOOKUP(AirBSYLD2!BS$4,'[1]INTERNAL PARAMETERS-1'!$B$5:$J$44,5,FALSE))*VLOOKUP(AirBSYLD2!BS$4,'[1]INTERNAL PARAMETERS-1'!$B$5:$J$44,8,FALSE)*VLOOKUP(AirBSYLD2!BS$4,'[1]INTERNAL PARAMETERS-1'!$B$5:$J$44,3,FALSE)</f>
        <v>7.2453056293394634E-5</v>
      </c>
      <c r="BT60" s="44">
        <f>AirBSYLD1!BT60*VLOOKUP(AirBSYLD2!BT$4,'[1]INTERNAL PARAMETERS-1'!$B$5:$J$44,5,FALSE)*VLOOKUP(AirBSYLD2!BT$4,'[1]INTERNAL PARAMETERS-1'!$B$5:$J$44,6,FALSE)*VLOOKUP(AirBSYLD2!BT$4,'[1]INTERNAL PARAMETERS-1'!$B$5:$J$44,3,FALSE) + AirBSYLD1!BT60*(1-VLOOKUP(AirBSYLD2!BT$4,'[1]INTERNAL PARAMETERS-1'!$B$5:$J$44,5,FALSE))*VLOOKUP(AirBSYLD2!BT$4,'[1]INTERNAL PARAMETERS-1'!$B$5:$J$44,8,FALSE)*VLOOKUP(AirBSYLD2!BT$4,'[1]INTERNAL PARAMETERS-1'!$B$5:$J$44,3,FALSE)</f>
        <v>0</v>
      </c>
      <c r="BU60" s="44">
        <f>AirBSYLD1!BU60*VLOOKUP(AirBSYLD2!BU$4,'[1]INTERNAL PARAMETERS-1'!$B$5:$J$44,5,FALSE)*VLOOKUP(AirBSYLD2!BU$4,'[1]INTERNAL PARAMETERS-1'!$B$5:$J$44,6,FALSE)*VLOOKUP(AirBSYLD2!BU$4,'[1]INTERNAL PARAMETERS-1'!$B$5:$J$44,3,FALSE) + AirBSYLD1!BU60*(1-VLOOKUP(AirBSYLD2!BU$4,'[1]INTERNAL PARAMETERS-1'!$B$5:$J$44,5,FALSE))*VLOOKUP(AirBSYLD2!BU$4,'[1]INTERNAL PARAMETERS-1'!$B$5:$J$44,8,FALSE)*VLOOKUP(AirBSYLD2!BU$4,'[1]INTERNAL PARAMETERS-1'!$B$5:$J$44,3,FALSE)</f>
        <v>0</v>
      </c>
      <c r="BV60" s="44">
        <f>AirBSYLD1!BV60*VLOOKUP(AirBSYLD2!BV$4,'[1]INTERNAL PARAMETERS-1'!$B$5:$J$44,5,FALSE)*VLOOKUP(AirBSYLD2!BV$4,'[1]INTERNAL PARAMETERS-1'!$B$5:$J$44,6,FALSE)*VLOOKUP(AirBSYLD2!BV$4,'[1]INTERNAL PARAMETERS-1'!$B$5:$J$44,3,FALSE) + AirBSYLD1!BV60*(1-VLOOKUP(AirBSYLD2!BV$4,'[1]INTERNAL PARAMETERS-1'!$B$5:$J$44,5,FALSE))*VLOOKUP(AirBSYLD2!BV$4,'[1]INTERNAL PARAMETERS-1'!$B$5:$J$44,8,FALSE)*VLOOKUP(AirBSYLD2!BV$4,'[1]INTERNAL PARAMETERS-1'!$B$5:$J$44,3,FALSE)</f>
        <v>0</v>
      </c>
      <c r="BW60" s="44">
        <f>AirBSYLD1!BW60*VLOOKUP(AirBSYLD2!BW$4,'[1]INTERNAL PARAMETERS-1'!$B$5:$J$44,5,FALSE)*VLOOKUP(AirBSYLD2!BW$4,'[1]INTERNAL PARAMETERS-1'!$B$5:$J$44,6,FALSE)*VLOOKUP(AirBSYLD2!BW$4,'[1]INTERNAL PARAMETERS-1'!$B$5:$J$44,3,FALSE) + AirBSYLD1!BW60*(1-VLOOKUP(AirBSYLD2!BW$4,'[1]INTERNAL PARAMETERS-1'!$B$5:$J$44,5,FALSE))*VLOOKUP(AirBSYLD2!BW$4,'[1]INTERNAL PARAMETERS-1'!$B$5:$J$44,8,FALSE)*VLOOKUP(AirBSYLD2!BW$4,'[1]INTERNAL PARAMETERS-1'!$B$5:$J$44,3,FALSE)</f>
        <v>0</v>
      </c>
      <c r="BX60" s="44">
        <f>AirBSYLD1!BX60*VLOOKUP(AirBSYLD2!BX$4,'[1]INTERNAL PARAMETERS-1'!$B$5:$J$44,5,FALSE)*VLOOKUP(AirBSYLD2!BX$4,'[1]INTERNAL PARAMETERS-1'!$B$5:$J$44,6,FALSE)*VLOOKUP(AirBSYLD2!BX$4,'[1]INTERNAL PARAMETERS-1'!$B$5:$J$44,3,FALSE) + AirBSYLD1!BX60*(1-VLOOKUP(AirBSYLD2!BX$4,'[1]INTERNAL PARAMETERS-1'!$B$5:$J$44,5,FALSE))*VLOOKUP(AirBSYLD2!BX$4,'[1]INTERNAL PARAMETERS-1'!$B$5:$J$44,8,FALSE)*VLOOKUP(AirBSYLD2!BX$4,'[1]INTERNAL PARAMETERS-1'!$B$5:$J$44,3,FALSE)</f>
        <v>0</v>
      </c>
      <c r="BY60" s="44">
        <f>AirBSYLD1!BY60*VLOOKUP(AirBSYLD2!BY$4,'[1]INTERNAL PARAMETERS-1'!$B$5:$J$44,5,FALSE)*VLOOKUP(AirBSYLD2!BY$4,'[1]INTERNAL PARAMETERS-1'!$B$5:$J$44,6,FALSE)*VLOOKUP(AirBSYLD2!BY$4,'[1]INTERNAL PARAMETERS-1'!$B$5:$J$44,3,FALSE) + AirBSYLD1!BY60*(1-VLOOKUP(AirBSYLD2!BY$4,'[1]INTERNAL PARAMETERS-1'!$B$5:$J$44,5,FALSE))*VLOOKUP(AirBSYLD2!BY$4,'[1]INTERNAL PARAMETERS-1'!$B$5:$J$44,8,FALSE)*VLOOKUP(AirBSYLD2!BY$4,'[1]INTERNAL PARAMETERS-1'!$B$5:$J$44,3,FALSE)</f>
        <v>0</v>
      </c>
      <c r="BZ60" s="44">
        <f>AirBSYLD1!BZ60*VLOOKUP(AirBSYLD2!BZ$4,'[1]INTERNAL PARAMETERS-1'!$B$5:$J$44,5,FALSE)*VLOOKUP(AirBSYLD2!BZ$4,'[1]INTERNAL PARAMETERS-1'!$B$5:$J$44,6,FALSE)*VLOOKUP(AirBSYLD2!BZ$4,'[1]INTERNAL PARAMETERS-1'!$B$5:$J$44,3,FALSE) + AirBSYLD1!BZ60*(1-VLOOKUP(AirBSYLD2!BZ$4,'[1]INTERNAL PARAMETERS-1'!$B$5:$J$44,5,FALSE))*VLOOKUP(AirBSYLD2!BZ$4,'[1]INTERNAL PARAMETERS-1'!$B$5:$J$44,8,FALSE)*VLOOKUP(AirBSYLD2!BZ$4,'[1]INTERNAL PARAMETERS-1'!$B$5:$J$44,3,FALSE)</f>
        <v>1.7811826703698177E-5</v>
      </c>
      <c r="CA60" s="44">
        <f>AirBSYLD1!CA60*VLOOKUP(AirBSYLD2!CA$4,'[1]INTERNAL PARAMETERS-1'!$B$5:$J$44,5,FALSE)*VLOOKUP(AirBSYLD2!CA$4,'[1]INTERNAL PARAMETERS-1'!$B$5:$J$44,6,FALSE)*VLOOKUP(AirBSYLD2!CA$4,'[1]INTERNAL PARAMETERS-1'!$B$5:$J$44,3,FALSE) + AirBSYLD1!CA60*(1-VLOOKUP(AirBSYLD2!CA$4,'[1]INTERNAL PARAMETERS-1'!$B$5:$J$44,5,FALSE))*VLOOKUP(AirBSYLD2!CA$4,'[1]INTERNAL PARAMETERS-1'!$B$5:$J$44,8,FALSE)*VLOOKUP(AirBSYLD2!CA$4,'[1]INTERNAL PARAMETERS-1'!$B$5:$J$44,3,FALSE)</f>
        <v>0</v>
      </c>
      <c r="CB60" s="44">
        <f>AirBSYLD1!CB60*VLOOKUP(AirBSYLD2!CB$4,'[1]INTERNAL PARAMETERS-1'!$B$5:$J$44,5,FALSE)*VLOOKUP(AirBSYLD2!CB$4,'[1]INTERNAL PARAMETERS-1'!$B$5:$J$44,6,FALSE)*VLOOKUP(AirBSYLD2!CB$4,'[1]INTERNAL PARAMETERS-1'!$B$5:$J$44,3,FALSE) + AirBSYLD1!CB60*(1-VLOOKUP(AirBSYLD2!CB$4,'[1]INTERNAL PARAMETERS-1'!$B$5:$J$44,5,FALSE))*VLOOKUP(AirBSYLD2!CB$4,'[1]INTERNAL PARAMETERS-1'!$B$5:$J$44,8,FALSE)*VLOOKUP(AirBSYLD2!CB$4,'[1]INTERNAL PARAMETERS-1'!$B$5:$J$44,3,FALSE)</f>
        <v>0</v>
      </c>
      <c r="CC60" s="44">
        <f>AirBSYLD1!CC60*VLOOKUP(AirBSYLD2!CC$4,'[1]INTERNAL PARAMETERS-1'!$B$5:$J$44,5,FALSE)*VLOOKUP(AirBSYLD2!CC$4,'[1]INTERNAL PARAMETERS-1'!$B$5:$J$44,6,FALSE)*VLOOKUP(AirBSYLD2!CC$4,'[1]INTERNAL PARAMETERS-1'!$B$5:$J$44,3,FALSE) + AirBSYLD1!CC60*(1-VLOOKUP(AirBSYLD2!CC$4,'[1]INTERNAL PARAMETERS-1'!$B$5:$J$44,5,FALSE))*VLOOKUP(AirBSYLD2!CC$4,'[1]INTERNAL PARAMETERS-1'!$B$5:$J$44,8,FALSE)*VLOOKUP(AirBSYLD2!CC$4,'[1]INTERNAL PARAMETERS-1'!$B$5:$J$44,3,FALSE)</f>
        <v>1.434955179819027E-4</v>
      </c>
      <c r="CD60" s="44">
        <f>AirBSYLD1!CD60*VLOOKUP(AirBSYLD2!CD$4,'[1]INTERNAL PARAMETERS-1'!$B$5:$J$44,5,FALSE)*VLOOKUP(AirBSYLD2!CD$4,'[1]INTERNAL PARAMETERS-1'!$B$5:$J$44,6,FALSE)*VLOOKUP(AirBSYLD2!CD$4,'[1]INTERNAL PARAMETERS-1'!$B$5:$J$44,3,FALSE) + AirBSYLD1!CD60*(1-VLOOKUP(AirBSYLD2!CD$4,'[1]INTERNAL PARAMETERS-1'!$B$5:$J$44,5,FALSE))*VLOOKUP(AirBSYLD2!CD$4,'[1]INTERNAL PARAMETERS-1'!$B$5:$J$44,8,FALSE)*VLOOKUP(AirBSYLD2!CD$4,'[1]INTERNAL PARAMETERS-1'!$B$5:$J$44,3,FALSE)</f>
        <v>1.2803272701473131E-3</v>
      </c>
      <c r="CE60" s="44">
        <f>AirBSYLD1!CE60*VLOOKUP(AirBSYLD2!CE$4,'[1]INTERNAL PARAMETERS-1'!$B$5:$J$44,5,FALSE)*VLOOKUP(AirBSYLD2!CE$4,'[1]INTERNAL PARAMETERS-1'!$B$5:$J$44,6,FALSE)*VLOOKUP(AirBSYLD2!CE$4,'[1]INTERNAL PARAMETERS-1'!$B$5:$J$44,3,FALSE) + AirBSYLD1!CE60*(1-VLOOKUP(AirBSYLD2!CE$4,'[1]INTERNAL PARAMETERS-1'!$B$5:$J$44,5,FALSE))*VLOOKUP(AirBSYLD2!CE$4,'[1]INTERNAL PARAMETERS-1'!$B$5:$J$44,8,FALSE)*VLOOKUP(AirBSYLD2!CE$4,'[1]INTERNAL PARAMETERS-1'!$B$5:$J$44,3,FALSE)</f>
        <v>1.7448521984424334E-3</v>
      </c>
      <c r="CF60" s="44">
        <f>AirBSYLD1!CF60*VLOOKUP(AirBSYLD2!CF$4,'[1]INTERNAL PARAMETERS-1'!$B$5:$J$44,5,FALSE)*VLOOKUP(AirBSYLD2!CF$4,'[1]INTERNAL PARAMETERS-1'!$B$5:$J$44,6,FALSE)*VLOOKUP(AirBSYLD2!CF$4,'[1]INTERNAL PARAMETERS-1'!$B$5:$J$44,3,FALSE) + AirBSYLD1!CF60*(1-VLOOKUP(AirBSYLD2!CF$4,'[1]INTERNAL PARAMETERS-1'!$B$5:$J$44,5,FALSE))*VLOOKUP(AirBSYLD2!CF$4,'[1]INTERNAL PARAMETERS-1'!$B$5:$J$44,8,FALSE)*VLOOKUP(AirBSYLD2!CF$4,'[1]INTERNAL PARAMETERS-1'!$B$5:$J$44,3,FALSE)</f>
        <v>1.7290047524068986E-3</v>
      </c>
      <c r="CG60" s="44">
        <f>AirBSYLD1!CG60*VLOOKUP(AirBSYLD2!CG$4,'[1]INTERNAL PARAMETERS-1'!$B$5:$J$44,5,FALSE)*VLOOKUP(AirBSYLD2!CG$4,'[1]INTERNAL PARAMETERS-1'!$B$5:$J$44,6,FALSE)*VLOOKUP(AirBSYLD2!CG$4,'[1]INTERNAL PARAMETERS-1'!$B$5:$J$44,3,FALSE) + AirBSYLD1!CG60*(1-VLOOKUP(AirBSYLD2!CG$4,'[1]INTERNAL PARAMETERS-1'!$B$5:$J$44,5,FALSE))*VLOOKUP(AirBSYLD2!CG$4,'[1]INTERNAL PARAMETERS-1'!$B$5:$J$44,8,FALSE)*VLOOKUP(AirBSYLD2!CG$4,'[1]INTERNAL PARAMETERS-1'!$B$5:$J$44,3,FALSE)</f>
        <v>0</v>
      </c>
      <c r="CH60" s="43">
        <f>AirBSYLD1!CH60*VLOOKUP(AirBSYLD2!CH$4,'[1]INTERNAL PARAMETERS-1'!$B$5:$J$44,5,FALSE)*VLOOKUP(AirBSYLD2!CH$4,'[1]INTERNAL PARAMETERS-1'!$B$5:$J$44,6,FALSE)*VLOOKUP(AirBSYLD2!CH$4,'[1]INTERNAL PARAMETERS-1'!$B$5:$J$44,3,FALSE) + AirBSYLD1!CH60*(1-VLOOKUP(AirBSYLD2!CH$4,'[1]INTERNAL PARAMETERS-1'!$B$5:$J$44,5,FALSE))*VLOOKUP(AirBSYLD2!CH$4,'[1]INTERNAL PARAMETERS-1'!$B$5:$J$44,8,FALSE)*VLOOKUP(AirBSYLD2!CH$4,'[1]INTERNAL PARAMETERS-1'!$B$5:$J$44,3,FALSE)</f>
        <v>0</v>
      </c>
      <c r="CJ60" s="45">
        <f t="shared" si="0"/>
        <v>27.364519154780773</v>
      </c>
      <c r="CK60" s="43">
        <f t="shared" si="1"/>
        <v>0.59125764738609121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AirBS!X61</f>
        <v>125.11658513743578</v>
      </c>
      <c r="F61" s="56">
        <f>'[1]INTERNAL PARAMETERS-1'!M7</f>
        <v>73.784999999999997</v>
      </c>
      <c r="G61" s="45">
        <f>AirBSYLD1!G61*VLOOKUP(AirBSYLD2!G$4,'[1]INTERNAL PARAMETERS-1'!$B$5:$J$44,5,FALSE)*VLOOKUP(AirBSYLD2!G$4,'[1]INTERNAL PARAMETERS-1'!$B$5:$J$44,7,FALSE)*AirBSYLD2!$F61 + AirBSYLD1!G61*(1-VLOOKUP(AirBSYLD2!G$4,'[1]INTERNAL PARAMETERS-1'!$B$5:$J$44,5,FALSE))*VLOOKUP(AirBSYLD2!G$4,'[1]INTERNAL PARAMETERS-1'!$B$5:$J$44,9,FALSE)*AirBSYLD2!$F61</f>
        <v>16.439155478170456</v>
      </c>
      <c r="H61" s="44">
        <f>AirBSYLD1!H61*VLOOKUP(AirBSYLD2!H$4,'[1]INTERNAL PARAMETERS-1'!$B$5:$J$44,5,FALSE)*VLOOKUP(AirBSYLD2!H$4,'[1]INTERNAL PARAMETERS-1'!$B$5:$J$44,7,FALSE)*AirBSYLD2!$F61 + AirBSYLD1!H61*(1-VLOOKUP(AirBSYLD2!H$4,'[1]INTERNAL PARAMETERS-1'!$B$5:$J$44,5,FALSE))*VLOOKUP(AirBSYLD2!H$4,'[1]INTERNAL PARAMETERS-1'!$B$5:$J$44,9,FALSE)*AirBSYLD2!$F61</f>
        <v>8.2614431605067136</v>
      </c>
      <c r="I61" s="44">
        <f>AirBSYLD1!I61*VLOOKUP(AirBSYLD2!I$4,'[1]INTERNAL PARAMETERS-1'!$B$5:$J$44,5,FALSE)*VLOOKUP(AirBSYLD2!I$4,'[1]INTERNAL PARAMETERS-1'!$B$5:$J$44,7,FALSE)*AirBSYLD2!$F61 + AirBSYLD1!I61*(1-VLOOKUP(AirBSYLD2!I$4,'[1]INTERNAL PARAMETERS-1'!$B$5:$J$44,5,FALSE))*VLOOKUP(AirBSYLD2!I$4,'[1]INTERNAL PARAMETERS-1'!$B$5:$J$44,9,FALSE)*AirBSYLD2!$F61</f>
        <v>26.019338088164091</v>
      </c>
      <c r="J61" s="44">
        <f>AirBSYLD1!J61*VLOOKUP(AirBSYLD2!J$4,'[1]INTERNAL PARAMETERS-1'!$B$5:$J$44,5,FALSE)*VLOOKUP(AirBSYLD2!J$4,'[1]INTERNAL PARAMETERS-1'!$B$5:$J$44,7,FALSE)*AirBSYLD2!$F61 + AirBSYLD1!J61*(1-VLOOKUP(AirBSYLD2!J$4,'[1]INTERNAL PARAMETERS-1'!$B$5:$J$44,5,FALSE))*VLOOKUP(AirBSYLD2!J$4,'[1]INTERNAL PARAMETERS-1'!$B$5:$J$44,9,FALSE)*AirBSYLD2!$F61</f>
        <v>0</v>
      </c>
      <c r="K61" s="44">
        <f>AirBSYLD1!K61*VLOOKUP(AirBSYLD2!K$4,'[1]INTERNAL PARAMETERS-1'!$B$5:$J$44,5,FALSE)*VLOOKUP(AirBSYLD2!K$4,'[1]INTERNAL PARAMETERS-1'!$B$5:$J$44,7,FALSE)*AirBSYLD2!$F61 + AirBSYLD1!K61*(1-VLOOKUP(AirBSYLD2!K$4,'[1]INTERNAL PARAMETERS-1'!$B$5:$J$44,5,FALSE))*VLOOKUP(AirBSYLD2!K$4,'[1]INTERNAL PARAMETERS-1'!$B$5:$J$44,9,FALSE)*AirBSYLD2!$F61</f>
        <v>0</v>
      </c>
      <c r="L61" s="44">
        <f>AirBSYLD1!L61*VLOOKUP(AirBSYLD2!L$4,'[1]INTERNAL PARAMETERS-1'!$B$5:$J$44,5,FALSE)*VLOOKUP(AirBSYLD2!L$4,'[1]INTERNAL PARAMETERS-1'!$B$5:$J$44,7,FALSE)*AirBSYLD2!$F61 + AirBSYLD1!L61*(1-VLOOKUP(AirBSYLD2!L$4,'[1]INTERNAL PARAMETERS-1'!$B$5:$J$44,5,FALSE))*VLOOKUP(AirBSYLD2!L$4,'[1]INTERNAL PARAMETERS-1'!$B$5:$J$44,9,FALSE)*AirBSYLD2!$F61</f>
        <v>0</v>
      </c>
      <c r="M61" s="44">
        <f>AirBSYLD1!M61*VLOOKUP(AirBSYLD2!M$4,'[1]INTERNAL PARAMETERS-1'!$B$5:$J$44,5,FALSE)*VLOOKUP(AirBSYLD2!M$4,'[1]INTERNAL PARAMETERS-1'!$B$5:$J$44,7,FALSE)*AirBSYLD2!$F61 + AirBSYLD1!M61*(1-VLOOKUP(AirBSYLD2!M$4,'[1]INTERNAL PARAMETERS-1'!$B$5:$J$44,5,FALSE))*VLOOKUP(AirBSYLD2!M$4,'[1]INTERNAL PARAMETERS-1'!$B$5:$J$44,9,FALSE)*AirBSYLD2!$F61</f>
        <v>0.23805938104803939</v>
      </c>
      <c r="N61" s="44">
        <f>AirBSYLD1!N61*VLOOKUP(AirBSYLD2!N$4,'[1]INTERNAL PARAMETERS-1'!$B$5:$J$44,5,FALSE)*VLOOKUP(AirBSYLD2!N$4,'[1]INTERNAL PARAMETERS-1'!$B$5:$J$44,7,FALSE)*AirBSYLD2!$F61 + AirBSYLD1!N61*(1-VLOOKUP(AirBSYLD2!N$4,'[1]INTERNAL PARAMETERS-1'!$B$5:$J$44,5,FALSE))*VLOOKUP(AirBSYLD2!N$4,'[1]INTERNAL PARAMETERS-1'!$B$5:$J$44,9,FALSE)*AirBSYLD2!$F61</f>
        <v>0.11656625027016536</v>
      </c>
      <c r="O61" s="44">
        <f>AirBSYLD1!O61*VLOOKUP(AirBSYLD2!O$4,'[1]INTERNAL PARAMETERS-1'!$B$5:$J$44,5,FALSE)*VLOOKUP(AirBSYLD2!O$4,'[1]INTERNAL PARAMETERS-1'!$B$5:$J$44,7,FALSE)*AirBSYLD2!$F61 + AirBSYLD1!O61*(1-VLOOKUP(AirBSYLD2!O$4,'[1]INTERNAL PARAMETERS-1'!$B$5:$J$44,5,FALSE))*VLOOKUP(AirBSYLD2!O$4,'[1]INTERNAL PARAMETERS-1'!$B$5:$J$44,9,FALSE)*AirBSYLD2!$F61</f>
        <v>0</v>
      </c>
      <c r="P61" s="44">
        <f>AirBSYLD1!P61*VLOOKUP(AirBSYLD2!P$4,'[1]INTERNAL PARAMETERS-1'!$B$5:$J$44,5,FALSE)*VLOOKUP(AirBSYLD2!P$4,'[1]INTERNAL PARAMETERS-1'!$B$5:$J$44,7,FALSE)*AirBSYLD2!$F61 + AirBSYLD1!P61*(1-VLOOKUP(AirBSYLD2!P$4,'[1]INTERNAL PARAMETERS-1'!$B$5:$J$44,5,FALSE))*VLOOKUP(AirBSYLD2!P$4,'[1]INTERNAL PARAMETERS-1'!$B$5:$J$44,9,FALSE)*AirBSYLD2!$F61</f>
        <v>0</v>
      </c>
      <c r="Q61" s="44">
        <f>AirBSYLD1!Q61*VLOOKUP(AirBSYLD2!Q$4,'[1]INTERNAL PARAMETERS-1'!$B$5:$J$44,5,FALSE)*VLOOKUP(AirBSYLD2!Q$4,'[1]INTERNAL PARAMETERS-1'!$B$5:$J$44,7,FALSE)*AirBSYLD2!$F61 + AirBSYLD1!Q61*(1-VLOOKUP(AirBSYLD2!Q$4,'[1]INTERNAL PARAMETERS-1'!$B$5:$J$44,5,FALSE))*VLOOKUP(AirBSYLD2!Q$4,'[1]INTERNAL PARAMETERS-1'!$B$5:$J$44,9,FALSE)*AirBSYLD2!$F61</f>
        <v>0</v>
      </c>
      <c r="R61" s="44">
        <f>AirBSYLD1!R61*VLOOKUP(AirBSYLD2!R$4,'[1]INTERNAL PARAMETERS-1'!$B$5:$J$44,5,FALSE)*VLOOKUP(AirBSYLD2!R$4,'[1]INTERNAL PARAMETERS-1'!$B$5:$J$44,7,FALSE)*AirBSYLD2!$F61 + AirBSYLD1!R61*(1-VLOOKUP(AirBSYLD2!R$4,'[1]INTERNAL PARAMETERS-1'!$B$5:$J$44,5,FALSE))*VLOOKUP(AirBSYLD2!R$4,'[1]INTERNAL PARAMETERS-1'!$B$5:$J$44,9,FALSE)*AirBSYLD2!$F61</f>
        <v>0.10507921207244413</v>
      </c>
      <c r="S61" s="44">
        <f>AirBSYLD1!S61*VLOOKUP(AirBSYLD2!S$4,'[1]INTERNAL PARAMETERS-1'!$B$5:$J$44,5,FALSE)*VLOOKUP(AirBSYLD2!S$4,'[1]INTERNAL PARAMETERS-1'!$B$5:$J$44,7,FALSE)*AirBSYLD2!$F61 + AirBSYLD1!S61*(1-VLOOKUP(AirBSYLD2!S$4,'[1]INTERNAL PARAMETERS-1'!$B$5:$J$44,5,FALSE))*VLOOKUP(AirBSYLD2!S$4,'[1]INTERNAL PARAMETERS-1'!$B$5:$J$44,9,FALSE)*AirBSYLD2!$F61</f>
        <v>7.1211044857334658</v>
      </c>
      <c r="T61" s="44">
        <f>AirBSYLD1!T61*VLOOKUP(AirBSYLD2!T$4,'[1]INTERNAL PARAMETERS-1'!$B$5:$J$44,5,FALSE)*VLOOKUP(AirBSYLD2!T$4,'[1]INTERNAL PARAMETERS-1'!$B$5:$J$44,7,FALSE)*AirBSYLD2!$F61 + AirBSYLD1!T61*(1-VLOOKUP(AirBSYLD2!T$4,'[1]INTERNAL PARAMETERS-1'!$B$5:$J$44,5,FALSE))*VLOOKUP(AirBSYLD2!T$4,'[1]INTERNAL PARAMETERS-1'!$B$5:$J$44,9,FALSE)*AirBSYLD2!$F61</f>
        <v>0.39401935008996236</v>
      </c>
      <c r="U61" s="44">
        <f>AirBSYLD1!U61*VLOOKUP(AirBSYLD2!U$4,'[1]INTERNAL PARAMETERS-1'!$B$5:$J$44,5,FALSE)*VLOOKUP(AirBSYLD2!U$4,'[1]INTERNAL PARAMETERS-1'!$B$5:$J$44,7,FALSE)*AirBSYLD2!$F61 + AirBSYLD1!U61*(1-VLOOKUP(AirBSYLD2!U$4,'[1]INTERNAL PARAMETERS-1'!$B$5:$J$44,5,FALSE))*VLOOKUP(AirBSYLD2!U$4,'[1]INTERNAL PARAMETERS-1'!$B$5:$J$44,9,FALSE)*AirBSYLD2!$F61</f>
        <v>0.51946449097959613</v>
      </c>
      <c r="V61" s="44">
        <f>AirBSYLD1!V61*VLOOKUP(AirBSYLD2!V$4,'[1]INTERNAL PARAMETERS-1'!$B$5:$J$44,5,FALSE)*VLOOKUP(AirBSYLD2!V$4,'[1]INTERNAL PARAMETERS-1'!$B$5:$J$44,7,FALSE)*AirBSYLD2!$F61 + AirBSYLD1!V61*(1-VLOOKUP(AirBSYLD2!V$4,'[1]INTERNAL PARAMETERS-1'!$B$5:$J$44,5,FALSE))*VLOOKUP(AirBSYLD2!V$4,'[1]INTERNAL PARAMETERS-1'!$B$5:$J$44,9,FALSE)*AirBSYLD2!$F61</f>
        <v>3.3571136852930112</v>
      </c>
      <c r="W61" s="44">
        <f>AirBSYLD1!W61*VLOOKUP(AirBSYLD2!W$4,'[1]INTERNAL PARAMETERS-1'!$B$5:$J$44,5,FALSE)*VLOOKUP(AirBSYLD2!W$4,'[1]INTERNAL PARAMETERS-1'!$B$5:$J$44,7,FALSE)*AirBSYLD2!$F61 + AirBSYLD1!W61*(1-VLOOKUP(AirBSYLD2!W$4,'[1]INTERNAL PARAMETERS-1'!$B$5:$J$44,5,FALSE))*VLOOKUP(AirBSYLD2!W$4,'[1]INTERNAL PARAMETERS-1'!$B$5:$J$44,9,FALSE)*AirBSYLD2!$F61</f>
        <v>0</v>
      </c>
      <c r="X61" s="44">
        <f>AirBSYLD1!X61*VLOOKUP(AirBSYLD2!X$4,'[1]INTERNAL PARAMETERS-1'!$B$5:$J$44,5,FALSE)*VLOOKUP(AirBSYLD2!X$4,'[1]INTERNAL PARAMETERS-1'!$B$5:$J$44,7,FALSE)*AirBSYLD2!$F61 + AirBSYLD1!X61*(1-VLOOKUP(AirBSYLD2!X$4,'[1]INTERNAL PARAMETERS-1'!$B$5:$J$44,5,FALSE))*VLOOKUP(AirBSYLD2!X$4,'[1]INTERNAL PARAMETERS-1'!$B$5:$J$44,9,FALSE)*AirBSYLD2!$F61</f>
        <v>0</v>
      </c>
      <c r="Y61" s="44">
        <f>AirBSYLD1!Y61*VLOOKUP(AirBSYLD2!Y$4,'[1]INTERNAL PARAMETERS-1'!$B$5:$J$44,5,FALSE)*VLOOKUP(AirBSYLD2!Y$4,'[1]INTERNAL PARAMETERS-1'!$B$5:$J$44,7,FALSE)*AirBSYLD2!$F61 + AirBSYLD1!Y61*(1-VLOOKUP(AirBSYLD2!Y$4,'[1]INTERNAL PARAMETERS-1'!$B$5:$J$44,5,FALSE))*VLOOKUP(AirBSYLD2!Y$4,'[1]INTERNAL PARAMETERS-1'!$B$5:$J$44,9,FALSE)*AirBSYLD2!$F61</f>
        <v>0</v>
      </c>
      <c r="Z61" s="44">
        <f>AirBSYLD1!Z61*VLOOKUP(AirBSYLD2!Z$4,'[1]INTERNAL PARAMETERS-1'!$B$5:$J$44,5,FALSE)*VLOOKUP(AirBSYLD2!Z$4,'[1]INTERNAL PARAMETERS-1'!$B$5:$J$44,7,FALSE)*AirBSYLD2!$F61 + AirBSYLD1!Z61*(1-VLOOKUP(AirBSYLD2!Z$4,'[1]INTERNAL PARAMETERS-1'!$B$5:$J$44,5,FALSE))*VLOOKUP(AirBSYLD2!Z$4,'[1]INTERNAL PARAMETERS-1'!$B$5:$J$44,9,FALSE)*AirBSYLD2!$F61</f>
        <v>0</v>
      </c>
      <c r="AA61" s="44">
        <f>AirBSYLD1!AA61*VLOOKUP(AirBSYLD2!AA$4,'[1]INTERNAL PARAMETERS-1'!$B$5:$J$44,5,FALSE)*VLOOKUP(AirBSYLD2!AA$4,'[1]INTERNAL PARAMETERS-1'!$B$5:$J$44,7,FALSE)*AirBSYLD2!$F61 + AirBSYLD1!AA61*(1-VLOOKUP(AirBSYLD2!AA$4,'[1]INTERNAL PARAMETERS-1'!$B$5:$J$44,5,FALSE))*VLOOKUP(AirBSYLD2!AA$4,'[1]INTERNAL PARAMETERS-1'!$B$5:$J$44,9,FALSE)*AirBSYLD2!$F61</f>
        <v>0</v>
      </c>
      <c r="AB61" s="44">
        <f>AirBSYLD1!AB61*VLOOKUP(AirBSYLD2!AB$4,'[1]INTERNAL PARAMETERS-1'!$B$5:$J$44,5,FALSE)*VLOOKUP(AirBSYLD2!AB$4,'[1]INTERNAL PARAMETERS-1'!$B$5:$J$44,7,FALSE)*AirBSYLD2!$F61 + AirBSYLD1!AB61*(1-VLOOKUP(AirBSYLD2!AB$4,'[1]INTERNAL PARAMETERS-1'!$B$5:$J$44,5,FALSE))*VLOOKUP(AirBSYLD2!AB$4,'[1]INTERNAL PARAMETERS-1'!$B$5:$J$44,9,FALSE)*AirBSYLD2!$F61</f>
        <v>0</v>
      </c>
      <c r="AC61" s="44">
        <f>AirBSYLD1!AC61*VLOOKUP(AirBSYLD2!AC$4,'[1]INTERNAL PARAMETERS-1'!$B$5:$J$44,5,FALSE)*VLOOKUP(AirBSYLD2!AC$4,'[1]INTERNAL PARAMETERS-1'!$B$5:$J$44,7,FALSE)*AirBSYLD2!$F61 + AirBSYLD1!AC61*(1-VLOOKUP(AirBSYLD2!AC$4,'[1]INTERNAL PARAMETERS-1'!$B$5:$J$44,5,FALSE))*VLOOKUP(AirBSYLD2!AC$4,'[1]INTERNAL PARAMETERS-1'!$B$5:$J$44,9,FALSE)*AirBSYLD2!$F61</f>
        <v>0</v>
      </c>
      <c r="AD61" s="44">
        <f>AirBSYLD1!AD61*VLOOKUP(AirBSYLD2!AD$4,'[1]INTERNAL PARAMETERS-1'!$B$5:$J$44,5,FALSE)*VLOOKUP(AirBSYLD2!AD$4,'[1]INTERNAL PARAMETERS-1'!$B$5:$J$44,7,FALSE)*AirBSYLD2!$F61 + AirBSYLD1!AD61*(1-VLOOKUP(AirBSYLD2!AD$4,'[1]INTERNAL PARAMETERS-1'!$B$5:$J$44,5,FALSE))*VLOOKUP(AirBSYLD2!AD$4,'[1]INTERNAL PARAMETERS-1'!$B$5:$J$44,9,FALSE)*AirBSYLD2!$F61</f>
        <v>0</v>
      </c>
      <c r="AE61" s="44">
        <f>AirBSYLD1!AE61*VLOOKUP(AirBSYLD2!AE$4,'[1]INTERNAL PARAMETERS-1'!$B$5:$J$44,5,FALSE)*VLOOKUP(AirBSYLD2!AE$4,'[1]INTERNAL PARAMETERS-1'!$B$5:$J$44,7,FALSE)*AirBSYLD2!$F61 + AirBSYLD1!AE61*(1-VLOOKUP(AirBSYLD2!AE$4,'[1]INTERNAL PARAMETERS-1'!$B$5:$J$44,5,FALSE))*VLOOKUP(AirBSYLD2!AE$4,'[1]INTERNAL PARAMETERS-1'!$B$5:$J$44,9,FALSE)*AirBSYLD2!$F61</f>
        <v>0</v>
      </c>
      <c r="AF61" s="44">
        <f>AirBSYLD1!AF61*VLOOKUP(AirBSYLD2!AF$4,'[1]INTERNAL PARAMETERS-1'!$B$5:$J$44,5,FALSE)*VLOOKUP(AirBSYLD2!AF$4,'[1]INTERNAL PARAMETERS-1'!$B$5:$J$44,7,FALSE)*AirBSYLD2!$F61 + AirBSYLD1!AF61*(1-VLOOKUP(AirBSYLD2!AF$4,'[1]INTERNAL PARAMETERS-1'!$B$5:$J$44,5,FALSE))*VLOOKUP(AirBSYLD2!AF$4,'[1]INTERNAL PARAMETERS-1'!$B$5:$J$44,9,FALSE)*AirBSYLD2!$F61</f>
        <v>6.4014642988538623E-2</v>
      </c>
      <c r="AG61" s="44">
        <f>AirBSYLD1!AG61*VLOOKUP(AirBSYLD2!AG$4,'[1]INTERNAL PARAMETERS-1'!$B$5:$J$44,5,FALSE)*VLOOKUP(AirBSYLD2!AG$4,'[1]INTERNAL PARAMETERS-1'!$B$5:$J$44,7,FALSE)*AirBSYLD2!$F61 + AirBSYLD1!AG61*(1-VLOOKUP(AirBSYLD2!AG$4,'[1]INTERNAL PARAMETERS-1'!$B$5:$J$44,5,FALSE))*VLOOKUP(AirBSYLD2!AG$4,'[1]INTERNAL PARAMETERS-1'!$B$5:$J$44,9,FALSE)*AirBSYLD2!$F61</f>
        <v>0.4038982214034571</v>
      </c>
      <c r="AH61" s="44">
        <f>AirBSYLD1!AH61*VLOOKUP(AirBSYLD2!AH$4,'[1]INTERNAL PARAMETERS-1'!$B$5:$J$44,5,FALSE)*VLOOKUP(AirBSYLD2!AH$4,'[1]INTERNAL PARAMETERS-1'!$B$5:$J$44,7,FALSE)*AirBSYLD2!$F61 + AirBSYLD1!AH61*(1-VLOOKUP(AirBSYLD2!AH$4,'[1]INTERNAL PARAMETERS-1'!$B$5:$J$44,5,FALSE))*VLOOKUP(AirBSYLD2!AH$4,'[1]INTERNAL PARAMETERS-1'!$B$5:$J$44,9,FALSE)*AirBSYLD2!$F61</f>
        <v>0</v>
      </c>
      <c r="AI61" s="44">
        <f>AirBSYLD1!AI61*VLOOKUP(AirBSYLD2!AI$4,'[1]INTERNAL PARAMETERS-1'!$B$5:$J$44,5,FALSE)*VLOOKUP(AirBSYLD2!AI$4,'[1]INTERNAL PARAMETERS-1'!$B$5:$J$44,7,FALSE)*AirBSYLD2!$F61 + AirBSYLD1!AI61*(1-VLOOKUP(AirBSYLD2!AI$4,'[1]INTERNAL PARAMETERS-1'!$B$5:$J$44,5,FALSE))*VLOOKUP(AirBSYLD2!AI$4,'[1]INTERNAL PARAMETERS-1'!$B$5:$J$44,9,FALSE)*AirBSYLD2!$F61</f>
        <v>8.2070055113511054E-3</v>
      </c>
      <c r="AJ61" s="44">
        <f>AirBSYLD1!AJ61*VLOOKUP(AirBSYLD2!AJ$4,'[1]INTERNAL PARAMETERS-1'!$B$5:$J$44,5,FALSE)*VLOOKUP(AirBSYLD2!AJ$4,'[1]INTERNAL PARAMETERS-1'!$B$5:$J$44,7,FALSE)*AirBSYLD2!$F61 + AirBSYLD1!AJ61*(1-VLOOKUP(AirBSYLD2!AJ$4,'[1]INTERNAL PARAMETERS-1'!$B$5:$J$44,5,FALSE))*VLOOKUP(AirBSYLD2!AJ$4,'[1]INTERNAL PARAMETERS-1'!$B$5:$J$44,9,FALSE)*AirBSYLD2!$F61</f>
        <v>0</v>
      </c>
      <c r="AK61" s="44">
        <f>AirBSYLD1!AK61*VLOOKUP(AirBSYLD2!AK$4,'[1]INTERNAL PARAMETERS-1'!$B$5:$J$44,5,FALSE)*VLOOKUP(AirBSYLD2!AK$4,'[1]INTERNAL PARAMETERS-1'!$B$5:$J$44,7,FALSE)*AirBSYLD2!$F61 + AirBSYLD1!AK61*(1-VLOOKUP(AirBSYLD2!AK$4,'[1]INTERNAL PARAMETERS-1'!$B$5:$J$44,5,FALSE))*VLOOKUP(AirBSYLD2!AK$4,'[1]INTERNAL PARAMETERS-1'!$B$5:$J$44,9,FALSE)*AirBSYLD2!$F61</f>
        <v>0</v>
      </c>
      <c r="AL61" s="44">
        <f>AirBSYLD1!AL61*VLOOKUP(AirBSYLD2!AL$4,'[1]INTERNAL PARAMETERS-1'!$B$5:$J$44,5,FALSE)*VLOOKUP(AirBSYLD2!AL$4,'[1]INTERNAL PARAMETERS-1'!$B$5:$J$44,7,FALSE)*AirBSYLD2!$F61 + AirBSYLD1!AL61*(1-VLOOKUP(AirBSYLD2!AL$4,'[1]INTERNAL PARAMETERS-1'!$B$5:$J$44,5,FALSE))*VLOOKUP(AirBSYLD2!AL$4,'[1]INTERNAL PARAMETERS-1'!$B$5:$J$44,9,FALSE)*AirBSYLD2!$F61</f>
        <v>0</v>
      </c>
      <c r="AM61" s="44">
        <f>AirBSYLD1!AM61*VLOOKUP(AirBSYLD2!AM$4,'[1]INTERNAL PARAMETERS-1'!$B$5:$J$44,5,FALSE)*VLOOKUP(AirBSYLD2!AM$4,'[1]INTERNAL PARAMETERS-1'!$B$5:$J$44,7,FALSE)*AirBSYLD2!$F61 + AirBSYLD1!AM61*(1-VLOOKUP(AirBSYLD2!AM$4,'[1]INTERNAL PARAMETERS-1'!$B$5:$J$44,5,FALSE))*VLOOKUP(AirBSYLD2!AM$4,'[1]INTERNAL PARAMETERS-1'!$B$5:$J$44,9,FALSE)*AirBSYLD2!$F61</f>
        <v>0</v>
      </c>
      <c r="AN61" s="44">
        <f>AirBSYLD1!AN61*VLOOKUP(AirBSYLD2!AN$4,'[1]INTERNAL PARAMETERS-1'!$B$5:$J$44,5,FALSE)*VLOOKUP(AirBSYLD2!AN$4,'[1]INTERNAL PARAMETERS-1'!$B$5:$J$44,7,FALSE)*AirBSYLD2!$F61 + AirBSYLD1!AN61*(1-VLOOKUP(AirBSYLD2!AN$4,'[1]INTERNAL PARAMETERS-1'!$B$5:$J$44,5,FALSE))*VLOOKUP(AirBSYLD2!AN$4,'[1]INTERNAL PARAMETERS-1'!$B$5:$J$44,9,FALSE)*AirBSYLD2!$F61</f>
        <v>0</v>
      </c>
      <c r="AO61" s="44">
        <f>AirBSYLD1!AO61*VLOOKUP(AirBSYLD2!AO$4,'[1]INTERNAL PARAMETERS-1'!$B$5:$J$44,5,FALSE)*VLOOKUP(AirBSYLD2!AO$4,'[1]INTERNAL PARAMETERS-1'!$B$5:$J$44,7,FALSE)*AirBSYLD2!$F61 + AirBSYLD1!AO61*(1-VLOOKUP(AirBSYLD2!AO$4,'[1]INTERNAL PARAMETERS-1'!$B$5:$J$44,5,FALSE))*VLOOKUP(AirBSYLD2!AO$4,'[1]INTERNAL PARAMETERS-1'!$B$5:$J$44,9,FALSE)*AirBSYLD2!$F61</f>
        <v>0</v>
      </c>
      <c r="AP61" s="44">
        <f>AirBSYLD1!AP61*VLOOKUP(AirBSYLD2!AP$4,'[1]INTERNAL PARAMETERS-1'!$B$5:$J$44,5,FALSE)*VLOOKUP(AirBSYLD2!AP$4,'[1]INTERNAL PARAMETERS-1'!$B$5:$J$44,7,FALSE)*AirBSYLD2!$F61 + AirBSYLD1!AP61*(1-VLOOKUP(AirBSYLD2!AP$4,'[1]INTERNAL PARAMETERS-1'!$B$5:$J$44,5,FALSE))*VLOOKUP(AirBSYLD2!AP$4,'[1]INTERNAL PARAMETERS-1'!$B$5:$J$44,9,FALSE)*AirBSYLD2!$F61</f>
        <v>0</v>
      </c>
      <c r="AQ61" s="44">
        <f>AirBSYLD1!AQ61*VLOOKUP(AirBSYLD2!AQ$4,'[1]INTERNAL PARAMETERS-1'!$B$5:$J$44,5,FALSE)*VLOOKUP(AirBSYLD2!AQ$4,'[1]INTERNAL PARAMETERS-1'!$B$5:$J$44,7,FALSE)*AirBSYLD2!$F61 + AirBSYLD1!AQ61*(1-VLOOKUP(AirBSYLD2!AQ$4,'[1]INTERNAL PARAMETERS-1'!$B$5:$J$44,5,FALSE))*VLOOKUP(AirBSYLD2!AQ$4,'[1]INTERNAL PARAMETERS-1'!$B$5:$J$44,9,FALSE)*AirBSYLD2!$F61</f>
        <v>0</v>
      </c>
      <c r="AR61" s="44">
        <f>AirBSYLD1!AR61*VLOOKUP(AirBSYLD2!AR$4,'[1]INTERNAL PARAMETERS-1'!$B$5:$J$44,5,FALSE)*VLOOKUP(AirBSYLD2!AR$4,'[1]INTERNAL PARAMETERS-1'!$B$5:$J$44,7,FALSE)*AirBSYLD2!$F61 + AirBSYLD1!AR61*(1-VLOOKUP(AirBSYLD2!AR$4,'[1]INTERNAL PARAMETERS-1'!$B$5:$J$44,5,FALSE))*VLOOKUP(AirBSYLD2!AR$4,'[1]INTERNAL PARAMETERS-1'!$B$5:$J$44,9,FALSE)*AirBSYLD2!$F61</f>
        <v>0</v>
      </c>
      <c r="AS61" s="44">
        <f>AirBSYLD1!AS61*VLOOKUP(AirBSYLD2!AS$4,'[1]INTERNAL PARAMETERS-1'!$B$5:$J$44,5,FALSE)*VLOOKUP(AirBSYLD2!AS$4,'[1]INTERNAL PARAMETERS-1'!$B$5:$J$44,7,FALSE)*AirBSYLD2!$F61 + AirBSYLD1!AS61*(1-VLOOKUP(AirBSYLD2!AS$4,'[1]INTERNAL PARAMETERS-1'!$B$5:$J$44,5,FALSE))*VLOOKUP(AirBSYLD2!AS$4,'[1]INTERNAL PARAMETERS-1'!$B$5:$J$44,9,FALSE)*AirBSYLD2!$F61</f>
        <v>0</v>
      </c>
      <c r="AT61" s="43">
        <f>AirBSYLD1!AT61*VLOOKUP(AirBSYLD2!AT$4,'[1]INTERNAL PARAMETERS-1'!$B$5:$J$44,5,FALSE)*VLOOKUP(AirBSYLD2!AT$4,'[1]INTERNAL PARAMETERS-1'!$B$5:$J$44,7,FALSE)*AirBSYLD2!$F61 + AirBSYLD1!AT61*(1-VLOOKUP(AirBSYLD2!AT$4,'[1]INTERNAL PARAMETERS-1'!$B$5:$J$44,5,FALSE))*VLOOKUP(AirBSYLD2!AT$4,'[1]INTERNAL PARAMETERS-1'!$B$5:$J$44,9,FALSE)*AirBSYLD2!$F61</f>
        <v>0</v>
      </c>
      <c r="AU61" s="45">
        <f>AirBSYLD1!AU61*VLOOKUP(AirBSYLD2!AU$4,'[1]INTERNAL PARAMETERS-1'!$B$5:$J$44,5,FALSE)*VLOOKUP(AirBSYLD2!AU$4,'[1]INTERNAL PARAMETERS-1'!$B$5:$J$44,6,FALSE)*VLOOKUP(AirBSYLD2!AU$4,'[1]INTERNAL PARAMETERS-1'!$B$5:$J$44,3,FALSE) + AirBSYLD1!AU61*(1-VLOOKUP(AirBSYLD2!AU$4,'[1]INTERNAL PARAMETERS-1'!$B$5:$J$44,5,FALSE))*VLOOKUP(AirBSYLD2!AU$4,'[1]INTERNAL PARAMETERS-1'!$B$5:$J$44,8,FALSE)*VLOOKUP(AirBSYLD2!AU$4,'[1]INTERNAL PARAMETERS-1'!$B$5:$J$44,3,FALSE)</f>
        <v>0</v>
      </c>
      <c r="AV61" s="44">
        <f>AirBSYLD1!AV61*VLOOKUP(AirBSYLD2!AV$4,'[1]INTERNAL PARAMETERS-1'!$B$5:$J$44,5,FALSE)*VLOOKUP(AirBSYLD2!AV$4,'[1]INTERNAL PARAMETERS-1'!$B$5:$J$44,6,FALSE)*VLOOKUP(AirBSYLD2!AV$4,'[1]INTERNAL PARAMETERS-1'!$B$5:$J$44,3,FALSE) + AirBSYLD1!AV61*(1-VLOOKUP(AirBSYLD2!AV$4,'[1]INTERNAL PARAMETERS-1'!$B$5:$J$44,5,FALSE))*VLOOKUP(AirBSYLD2!AV$4,'[1]INTERNAL PARAMETERS-1'!$B$5:$J$44,8,FALSE)*VLOOKUP(AirBSYLD2!AV$4,'[1]INTERNAL PARAMETERS-1'!$B$5:$J$44,3,FALSE)</f>
        <v>0</v>
      </c>
      <c r="AW61" s="44">
        <f>AirBSYLD1!AW61*VLOOKUP(AirBSYLD2!AW$4,'[1]INTERNAL PARAMETERS-1'!$B$5:$J$44,5,FALSE)*VLOOKUP(AirBSYLD2!AW$4,'[1]INTERNAL PARAMETERS-1'!$B$5:$J$44,6,FALSE)*VLOOKUP(AirBSYLD2!AW$4,'[1]INTERNAL PARAMETERS-1'!$B$5:$J$44,3,FALSE) + AirBSYLD1!AW61*(1-VLOOKUP(AirBSYLD2!AW$4,'[1]INTERNAL PARAMETERS-1'!$B$5:$J$44,5,FALSE))*VLOOKUP(AirBSYLD2!AW$4,'[1]INTERNAL PARAMETERS-1'!$B$5:$J$44,8,FALSE)*VLOOKUP(AirBSYLD2!AW$4,'[1]INTERNAL PARAMETERS-1'!$B$5:$J$44,3,FALSE)</f>
        <v>0.41635081277955449</v>
      </c>
      <c r="AX61" s="44">
        <f>AirBSYLD1!AX61*VLOOKUP(AirBSYLD2!AX$4,'[1]INTERNAL PARAMETERS-1'!$B$5:$J$44,5,FALSE)*VLOOKUP(AirBSYLD2!AX$4,'[1]INTERNAL PARAMETERS-1'!$B$5:$J$44,6,FALSE)*VLOOKUP(AirBSYLD2!AX$4,'[1]INTERNAL PARAMETERS-1'!$B$5:$J$44,3,FALSE) + AirBSYLD1!AX61*(1-VLOOKUP(AirBSYLD2!AX$4,'[1]INTERNAL PARAMETERS-1'!$B$5:$J$44,5,FALSE))*VLOOKUP(AirBSYLD2!AX$4,'[1]INTERNAL PARAMETERS-1'!$B$5:$J$44,8,FALSE)*VLOOKUP(AirBSYLD2!AX$4,'[1]INTERNAL PARAMETERS-1'!$B$5:$J$44,3,FALSE)</f>
        <v>0</v>
      </c>
      <c r="AY61" s="44">
        <f>AirBSYLD1!AY61*VLOOKUP(AirBSYLD2!AY$4,'[1]INTERNAL PARAMETERS-1'!$B$5:$J$44,5,FALSE)*VLOOKUP(AirBSYLD2!AY$4,'[1]INTERNAL PARAMETERS-1'!$B$5:$J$44,6,FALSE)*VLOOKUP(AirBSYLD2!AY$4,'[1]INTERNAL PARAMETERS-1'!$B$5:$J$44,3,FALSE) + AirBSYLD1!AY61*(1-VLOOKUP(AirBSYLD2!AY$4,'[1]INTERNAL PARAMETERS-1'!$B$5:$J$44,5,FALSE))*VLOOKUP(AirBSYLD2!AY$4,'[1]INTERNAL PARAMETERS-1'!$B$5:$J$44,8,FALSE)*VLOOKUP(AirBSYLD2!AY$4,'[1]INTERNAL PARAMETERS-1'!$B$5:$J$44,3,FALSE)</f>
        <v>0</v>
      </c>
      <c r="AZ61" s="44">
        <f>AirBSYLD1!AZ61*VLOOKUP(AirBSYLD2!AZ$4,'[1]INTERNAL PARAMETERS-1'!$B$5:$J$44,5,FALSE)*VLOOKUP(AirBSYLD2!AZ$4,'[1]INTERNAL PARAMETERS-1'!$B$5:$J$44,6,FALSE)*VLOOKUP(AirBSYLD2!AZ$4,'[1]INTERNAL PARAMETERS-1'!$B$5:$J$44,3,FALSE) + AirBSYLD1!AZ61*(1-VLOOKUP(AirBSYLD2!AZ$4,'[1]INTERNAL PARAMETERS-1'!$B$5:$J$44,5,FALSE))*VLOOKUP(AirBSYLD2!AZ$4,'[1]INTERNAL PARAMETERS-1'!$B$5:$J$44,8,FALSE)*VLOOKUP(AirBSYLD2!AZ$4,'[1]INTERNAL PARAMETERS-1'!$B$5:$J$44,3,FALSE)</f>
        <v>0</v>
      </c>
      <c r="BA61" s="44">
        <f>AirBSYLD1!BA61*VLOOKUP(AirBSYLD2!BA$4,'[1]INTERNAL PARAMETERS-1'!$B$5:$J$44,5,FALSE)*VLOOKUP(AirBSYLD2!BA$4,'[1]INTERNAL PARAMETERS-1'!$B$5:$J$44,6,FALSE)*VLOOKUP(AirBSYLD2!BA$4,'[1]INTERNAL PARAMETERS-1'!$B$5:$J$44,3,FALSE) + AirBSYLD1!BA61*(1-VLOOKUP(AirBSYLD2!BA$4,'[1]INTERNAL PARAMETERS-1'!$B$5:$J$44,5,FALSE))*VLOOKUP(AirBSYLD2!BA$4,'[1]INTERNAL PARAMETERS-1'!$B$5:$J$44,8,FALSE)*VLOOKUP(AirBSYLD2!BA$4,'[1]INTERNAL PARAMETERS-1'!$B$5:$J$44,3,FALSE)</f>
        <v>3.8075225431009115E-2</v>
      </c>
      <c r="BB61" s="44">
        <f>AirBSYLD1!BB61*VLOOKUP(AirBSYLD2!BB$4,'[1]INTERNAL PARAMETERS-1'!$B$5:$J$44,5,FALSE)*VLOOKUP(AirBSYLD2!BB$4,'[1]INTERNAL PARAMETERS-1'!$B$5:$J$44,6,FALSE)*VLOOKUP(AirBSYLD2!BB$4,'[1]INTERNAL PARAMETERS-1'!$B$5:$J$44,3,FALSE) + AirBSYLD1!BB61*(1-VLOOKUP(AirBSYLD2!BB$4,'[1]INTERNAL PARAMETERS-1'!$B$5:$J$44,5,FALSE))*VLOOKUP(AirBSYLD2!BB$4,'[1]INTERNAL PARAMETERS-1'!$B$5:$J$44,8,FALSE)*VLOOKUP(AirBSYLD2!BB$4,'[1]INTERNAL PARAMETERS-1'!$B$5:$J$44,3,FALSE)</f>
        <v>9.3044621061024055E-2</v>
      </c>
      <c r="BC61" s="44">
        <f>AirBSYLD1!BC61*VLOOKUP(AirBSYLD2!BC$4,'[1]INTERNAL PARAMETERS-1'!$B$5:$J$44,5,FALSE)*VLOOKUP(AirBSYLD2!BC$4,'[1]INTERNAL PARAMETERS-1'!$B$5:$J$44,6,FALSE)*VLOOKUP(AirBSYLD2!BC$4,'[1]INTERNAL PARAMETERS-1'!$B$5:$J$44,3,FALSE) + AirBSYLD1!BC61*(1-VLOOKUP(AirBSYLD2!BC$4,'[1]INTERNAL PARAMETERS-1'!$B$5:$J$44,5,FALSE))*VLOOKUP(AirBSYLD2!BC$4,'[1]INTERNAL PARAMETERS-1'!$B$5:$J$44,8,FALSE)*VLOOKUP(AirBSYLD2!BC$4,'[1]INTERNAL PARAMETERS-1'!$B$5:$J$44,3,FALSE)</f>
        <v>2.7177485909578757E-2</v>
      </c>
      <c r="BD61" s="44">
        <f>AirBSYLD1!BD61*VLOOKUP(AirBSYLD2!BD$4,'[1]INTERNAL PARAMETERS-1'!$B$5:$J$44,5,FALSE)*VLOOKUP(AirBSYLD2!BD$4,'[1]INTERNAL PARAMETERS-1'!$B$5:$J$44,6,FALSE)*VLOOKUP(AirBSYLD2!BD$4,'[1]INTERNAL PARAMETERS-1'!$B$5:$J$44,3,FALSE) + AirBSYLD1!BD61*(1-VLOOKUP(AirBSYLD2!BD$4,'[1]INTERNAL PARAMETERS-1'!$B$5:$J$44,5,FALSE))*VLOOKUP(AirBSYLD2!BD$4,'[1]INTERNAL PARAMETERS-1'!$B$5:$J$44,8,FALSE)*VLOOKUP(AirBSYLD2!BD$4,'[1]INTERNAL PARAMETERS-1'!$B$5:$J$44,3,FALSE)</f>
        <v>7.7699639907799337E-2</v>
      </c>
      <c r="BE61" s="44">
        <f>AirBSYLD1!BE61*VLOOKUP(AirBSYLD2!BE$4,'[1]INTERNAL PARAMETERS-1'!$B$5:$J$44,5,FALSE)*VLOOKUP(AirBSYLD2!BE$4,'[1]INTERNAL PARAMETERS-1'!$B$5:$J$44,6,FALSE)*VLOOKUP(AirBSYLD2!BE$4,'[1]INTERNAL PARAMETERS-1'!$B$5:$J$44,3,FALSE) + AirBSYLD1!BE61*(1-VLOOKUP(AirBSYLD2!BE$4,'[1]INTERNAL PARAMETERS-1'!$B$5:$J$44,5,FALSE))*VLOOKUP(AirBSYLD2!BE$4,'[1]INTERNAL PARAMETERS-1'!$B$5:$J$44,8,FALSE)*VLOOKUP(AirBSYLD2!BE$4,'[1]INTERNAL PARAMETERS-1'!$B$5:$J$44,3,FALSE)</f>
        <v>8.8347917079884403E-2</v>
      </c>
      <c r="BF61" s="44">
        <f>AirBSYLD1!BF61*VLOOKUP(AirBSYLD2!BF$4,'[1]INTERNAL PARAMETERS-1'!$B$5:$J$44,5,FALSE)*VLOOKUP(AirBSYLD2!BF$4,'[1]INTERNAL PARAMETERS-1'!$B$5:$J$44,6,FALSE)*VLOOKUP(AirBSYLD2!BF$4,'[1]INTERNAL PARAMETERS-1'!$B$5:$J$44,3,FALSE) + AirBSYLD1!BF61*(1-VLOOKUP(AirBSYLD2!BF$4,'[1]INTERNAL PARAMETERS-1'!$B$5:$J$44,5,FALSE))*VLOOKUP(AirBSYLD2!BF$4,'[1]INTERNAL PARAMETERS-1'!$B$5:$J$44,8,FALSE)*VLOOKUP(AirBSYLD2!BF$4,'[1]INTERNAL PARAMETERS-1'!$B$5:$J$44,3,FALSE)</f>
        <v>0</v>
      </c>
      <c r="BG61" s="44">
        <f>AirBSYLD1!BG61*VLOOKUP(AirBSYLD2!BG$4,'[1]INTERNAL PARAMETERS-1'!$B$5:$J$44,5,FALSE)*VLOOKUP(AirBSYLD2!BG$4,'[1]INTERNAL PARAMETERS-1'!$B$5:$J$44,6,FALSE)*VLOOKUP(AirBSYLD2!BG$4,'[1]INTERNAL PARAMETERS-1'!$B$5:$J$44,3,FALSE) + AirBSYLD1!BG61*(1-VLOOKUP(AirBSYLD2!BG$4,'[1]INTERNAL PARAMETERS-1'!$B$5:$J$44,5,FALSE))*VLOOKUP(AirBSYLD2!BG$4,'[1]INTERNAL PARAMETERS-1'!$B$5:$J$44,8,FALSE)*VLOOKUP(AirBSYLD2!BG$4,'[1]INTERNAL PARAMETERS-1'!$B$5:$J$44,3,FALSE)</f>
        <v>0.14393737187965483</v>
      </c>
      <c r="BH61" s="44">
        <f>AirBSYLD1!BH61*VLOOKUP(AirBSYLD2!BH$4,'[1]INTERNAL PARAMETERS-1'!$B$5:$J$44,5,FALSE)*VLOOKUP(AirBSYLD2!BH$4,'[1]INTERNAL PARAMETERS-1'!$B$5:$J$44,6,FALSE)*VLOOKUP(AirBSYLD2!BH$4,'[1]INTERNAL PARAMETERS-1'!$B$5:$J$44,3,FALSE) + AirBSYLD1!BH61*(1-VLOOKUP(AirBSYLD2!BH$4,'[1]INTERNAL PARAMETERS-1'!$B$5:$J$44,5,FALSE))*VLOOKUP(AirBSYLD2!BH$4,'[1]INTERNAL PARAMETERS-1'!$B$5:$J$44,8,FALSE)*VLOOKUP(AirBSYLD2!BH$4,'[1]INTERNAL PARAMETERS-1'!$B$5:$J$44,3,FALSE)</f>
        <v>1.6579533197165001E-4</v>
      </c>
      <c r="BI61" s="44">
        <f>AirBSYLD1!BI61*VLOOKUP(AirBSYLD2!BI$4,'[1]INTERNAL PARAMETERS-1'!$B$5:$J$44,5,FALSE)*VLOOKUP(AirBSYLD2!BI$4,'[1]INTERNAL PARAMETERS-1'!$B$5:$J$44,6,FALSE)*VLOOKUP(AirBSYLD2!BI$4,'[1]INTERNAL PARAMETERS-1'!$B$5:$J$44,3,FALSE) + AirBSYLD1!BI61*(1-VLOOKUP(AirBSYLD2!BI$4,'[1]INTERNAL PARAMETERS-1'!$B$5:$J$44,5,FALSE))*VLOOKUP(AirBSYLD2!BI$4,'[1]INTERNAL PARAMETERS-1'!$B$5:$J$44,8,FALSE)*VLOOKUP(AirBSYLD2!BI$4,'[1]INTERNAL PARAMETERS-1'!$B$5:$J$44,3,FALSE)</f>
        <v>0</v>
      </c>
      <c r="BJ61" s="44">
        <f>AirBSYLD1!BJ61*VLOOKUP(AirBSYLD2!BJ$4,'[1]INTERNAL PARAMETERS-1'!$B$5:$J$44,5,FALSE)*VLOOKUP(AirBSYLD2!BJ$4,'[1]INTERNAL PARAMETERS-1'!$B$5:$J$44,6,FALSE)*VLOOKUP(AirBSYLD2!BJ$4,'[1]INTERNAL PARAMETERS-1'!$B$5:$J$44,3,FALSE) + AirBSYLD1!BJ61*(1-VLOOKUP(AirBSYLD2!BJ$4,'[1]INTERNAL PARAMETERS-1'!$B$5:$J$44,5,FALSE))*VLOOKUP(AirBSYLD2!BJ$4,'[1]INTERNAL PARAMETERS-1'!$B$5:$J$44,8,FALSE)*VLOOKUP(AirBSYLD2!BJ$4,'[1]INTERNAL PARAMETERS-1'!$B$5:$J$44,3,FALSE)</f>
        <v>2.7529607269980133E-2</v>
      </c>
      <c r="BK61" s="44">
        <f>AirBSYLD1!BK61*VLOOKUP(AirBSYLD2!BK$4,'[1]INTERNAL PARAMETERS-1'!$B$5:$J$44,5,FALSE)*VLOOKUP(AirBSYLD2!BK$4,'[1]INTERNAL PARAMETERS-1'!$B$5:$J$44,6,FALSE)*VLOOKUP(AirBSYLD2!BK$4,'[1]INTERNAL PARAMETERS-1'!$B$5:$J$44,3,FALSE) + AirBSYLD1!BK61*(1-VLOOKUP(AirBSYLD2!BK$4,'[1]INTERNAL PARAMETERS-1'!$B$5:$J$44,5,FALSE))*VLOOKUP(AirBSYLD2!BK$4,'[1]INTERNAL PARAMETERS-1'!$B$5:$J$44,8,FALSE)*VLOOKUP(AirBSYLD2!BK$4,'[1]INTERNAL PARAMETERS-1'!$B$5:$J$44,3,FALSE)</f>
        <v>1.9130529924871267E-2</v>
      </c>
      <c r="BL61" s="44">
        <f>AirBSYLD1!BL61*VLOOKUP(AirBSYLD2!BL$4,'[1]INTERNAL PARAMETERS-1'!$B$5:$J$44,5,FALSE)*VLOOKUP(AirBSYLD2!BL$4,'[1]INTERNAL PARAMETERS-1'!$B$5:$J$44,6,FALSE)*VLOOKUP(AirBSYLD2!BL$4,'[1]INTERNAL PARAMETERS-1'!$B$5:$J$44,3,FALSE) + AirBSYLD1!BL61*(1-VLOOKUP(AirBSYLD2!BL$4,'[1]INTERNAL PARAMETERS-1'!$B$5:$J$44,5,FALSE))*VLOOKUP(AirBSYLD2!BL$4,'[1]INTERNAL PARAMETERS-1'!$B$5:$J$44,8,FALSE)*VLOOKUP(AirBSYLD2!BL$4,'[1]INTERNAL PARAMETERS-1'!$B$5:$J$44,3,FALSE)</f>
        <v>2.5175192427713513E-2</v>
      </c>
      <c r="BM61" s="44">
        <f>AirBSYLD1!BM61*VLOOKUP(AirBSYLD2!BM$4,'[1]INTERNAL PARAMETERS-1'!$B$5:$J$44,5,FALSE)*VLOOKUP(AirBSYLD2!BM$4,'[1]INTERNAL PARAMETERS-1'!$B$5:$J$44,6,FALSE)*VLOOKUP(AirBSYLD2!BM$4,'[1]INTERNAL PARAMETERS-1'!$B$5:$J$44,3,FALSE) + AirBSYLD1!BM61*(1-VLOOKUP(AirBSYLD2!BM$4,'[1]INTERNAL PARAMETERS-1'!$B$5:$J$44,5,FALSE))*VLOOKUP(AirBSYLD2!BM$4,'[1]INTERNAL PARAMETERS-1'!$B$5:$J$44,8,FALSE)*VLOOKUP(AirBSYLD2!BM$4,'[1]INTERNAL PARAMETERS-1'!$B$5:$J$44,3,FALSE)</f>
        <v>2.1082616287753024E-3</v>
      </c>
      <c r="BN61" s="44">
        <f>AirBSYLD1!BN61*VLOOKUP(AirBSYLD2!BN$4,'[1]INTERNAL PARAMETERS-1'!$B$5:$J$44,5,FALSE)*VLOOKUP(AirBSYLD2!BN$4,'[1]INTERNAL PARAMETERS-1'!$B$5:$J$44,6,FALSE)*VLOOKUP(AirBSYLD2!BN$4,'[1]INTERNAL PARAMETERS-1'!$B$5:$J$44,3,FALSE) + AirBSYLD1!BN61*(1-VLOOKUP(AirBSYLD2!BN$4,'[1]INTERNAL PARAMETERS-1'!$B$5:$J$44,5,FALSE))*VLOOKUP(AirBSYLD2!BN$4,'[1]INTERNAL PARAMETERS-1'!$B$5:$J$44,8,FALSE)*VLOOKUP(AirBSYLD2!BN$4,'[1]INTERNAL PARAMETERS-1'!$B$5:$J$44,3,FALSE)</f>
        <v>3.2607486888615561E-2</v>
      </c>
      <c r="BO61" s="44">
        <f>AirBSYLD1!BO61*VLOOKUP(AirBSYLD2!BO$4,'[1]INTERNAL PARAMETERS-1'!$B$5:$J$44,5,FALSE)*VLOOKUP(AirBSYLD2!BO$4,'[1]INTERNAL PARAMETERS-1'!$B$5:$J$44,6,FALSE)*VLOOKUP(AirBSYLD2!BO$4,'[1]INTERNAL PARAMETERS-1'!$B$5:$J$44,3,FALSE) + AirBSYLD1!BO61*(1-VLOOKUP(AirBSYLD2!BO$4,'[1]INTERNAL PARAMETERS-1'!$B$5:$J$44,5,FALSE))*VLOOKUP(AirBSYLD2!BO$4,'[1]INTERNAL PARAMETERS-1'!$B$5:$J$44,8,FALSE)*VLOOKUP(AirBSYLD2!BO$4,'[1]INTERNAL PARAMETERS-1'!$B$5:$J$44,3,FALSE)</f>
        <v>3.7905098112406048E-2</v>
      </c>
      <c r="BP61" s="44">
        <f>AirBSYLD1!BP61*VLOOKUP(AirBSYLD2!BP$4,'[1]INTERNAL PARAMETERS-1'!$B$5:$J$44,5,FALSE)*VLOOKUP(AirBSYLD2!BP$4,'[1]INTERNAL PARAMETERS-1'!$B$5:$J$44,6,FALSE)*VLOOKUP(AirBSYLD2!BP$4,'[1]INTERNAL PARAMETERS-1'!$B$5:$J$44,3,FALSE) + AirBSYLD1!BP61*(1-VLOOKUP(AirBSYLD2!BP$4,'[1]INTERNAL PARAMETERS-1'!$B$5:$J$44,5,FALSE))*VLOOKUP(AirBSYLD2!BP$4,'[1]INTERNAL PARAMETERS-1'!$B$5:$J$44,8,FALSE)*VLOOKUP(AirBSYLD2!BP$4,'[1]INTERNAL PARAMETERS-1'!$B$5:$J$44,3,FALSE)</f>
        <v>1.2427601749215309E-3</v>
      </c>
      <c r="BQ61" s="44">
        <f>AirBSYLD1!BQ61*VLOOKUP(AirBSYLD2!BQ$4,'[1]INTERNAL PARAMETERS-1'!$B$5:$J$44,5,FALSE)*VLOOKUP(AirBSYLD2!BQ$4,'[1]INTERNAL PARAMETERS-1'!$B$5:$J$44,6,FALSE)*VLOOKUP(AirBSYLD2!BQ$4,'[1]INTERNAL PARAMETERS-1'!$B$5:$J$44,3,FALSE) + AirBSYLD1!BQ61*(1-VLOOKUP(AirBSYLD2!BQ$4,'[1]INTERNAL PARAMETERS-1'!$B$5:$J$44,5,FALSE))*VLOOKUP(AirBSYLD2!BQ$4,'[1]INTERNAL PARAMETERS-1'!$B$5:$J$44,8,FALSE)*VLOOKUP(AirBSYLD2!BQ$4,'[1]INTERNAL PARAMETERS-1'!$B$5:$J$44,3,FALSE)</f>
        <v>6.3828418592542249E-2</v>
      </c>
      <c r="BR61" s="44">
        <f>AirBSYLD1!BR61*VLOOKUP(AirBSYLD2!BR$4,'[1]INTERNAL PARAMETERS-1'!$B$5:$J$44,5,FALSE)*VLOOKUP(AirBSYLD2!BR$4,'[1]INTERNAL PARAMETERS-1'!$B$5:$J$44,6,FALSE)*VLOOKUP(AirBSYLD2!BR$4,'[1]INTERNAL PARAMETERS-1'!$B$5:$J$44,3,FALSE) + AirBSYLD1!BR61*(1-VLOOKUP(AirBSYLD2!BR$4,'[1]INTERNAL PARAMETERS-1'!$B$5:$J$44,5,FALSE))*VLOOKUP(AirBSYLD2!BR$4,'[1]INTERNAL PARAMETERS-1'!$B$5:$J$44,8,FALSE)*VLOOKUP(AirBSYLD2!BR$4,'[1]INTERNAL PARAMETERS-1'!$B$5:$J$44,3,FALSE)</f>
        <v>2.1406535162373768E-3</v>
      </c>
      <c r="BS61" s="44">
        <f>AirBSYLD1!BS61*VLOOKUP(AirBSYLD2!BS$4,'[1]INTERNAL PARAMETERS-1'!$B$5:$J$44,5,FALSE)*VLOOKUP(AirBSYLD2!BS$4,'[1]INTERNAL PARAMETERS-1'!$B$5:$J$44,6,FALSE)*VLOOKUP(AirBSYLD2!BS$4,'[1]INTERNAL PARAMETERS-1'!$B$5:$J$44,3,FALSE) + AirBSYLD1!BS61*(1-VLOOKUP(AirBSYLD2!BS$4,'[1]INTERNAL PARAMETERS-1'!$B$5:$J$44,5,FALSE))*VLOOKUP(AirBSYLD2!BS$4,'[1]INTERNAL PARAMETERS-1'!$B$5:$J$44,8,FALSE)*VLOOKUP(AirBSYLD2!BS$4,'[1]INTERNAL PARAMETERS-1'!$B$5:$J$44,3,FALSE)</f>
        <v>1.3737698282928118E-4</v>
      </c>
      <c r="BT61" s="44">
        <f>AirBSYLD1!BT61*VLOOKUP(AirBSYLD2!BT$4,'[1]INTERNAL PARAMETERS-1'!$B$5:$J$44,5,FALSE)*VLOOKUP(AirBSYLD2!BT$4,'[1]INTERNAL PARAMETERS-1'!$B$5:$J$44,6,FALSE)*VLOOKUP(AirBSYLD2!BT$4,'[1]INTERNAL PARAMETERS-1'!$B$5:$J$44,3,FALSE) + AirBSYLD1!BT61*(1-VLOOKUP(AirBSYLD2!BT$4,'[1]INTERNAL PARAMETERS-1'!$B$5:$J$44,5,FALSE))*VLOOKUP(AirBSYLD2!BT$4,'[1]INTERNAL PARAMETERS-1'!$B$5:$J$44,8,FALSE)*VLOOKUP(AirBSYLD2!BT$4,'[1]INTERNAL PARAMETERS-1'!$B$5:$J$44,3,FALSE)</f>
        <v>0</v>
      </c>
      <c r="BU61" s="44">
        <f>AirBSYLD1!BU61*VLOOKUP(AirBSYLD2!BU$4,'[1]INTERNAL PARAMETERS-1'!$B$5:$J$44,5,FALSE)*VLOOKUP(AirBSYLD2!BU$4,'[1]INTERNAL PARAMETERS-1'!$B$5:$J$44,6,FALSE)*VLOOKUP(AirBSYLD2!BU$4,'[1]INTERNAL PARAMETERS-1'!$B$5:$J$44,3,FALSE) + AirBSYLD1!BU61*(1-VLOOKUP(AirBSYLD2!BU$4,'[1]INTERNAL PARAMETERS-1'!$B$5:$J$44,5,FALSE))*VLOOKUP(AirBSYLD2!BU$4,'[1]INTERNAL PARAMETERS-1'!$B$5:$J$44,8,FALSE)*VLOOKUP(AirBSYLD2!BU$4,'[1]INTERNAL PARAMETERS-1'!$B$5:$J$44,3,FALSE)</f>
        <v>0</v>
      </c>
      <c r="BV61" s="44">
        <f>AirBSYLD1!BV61*VLOOKUP(AirBSYLD2!BV$4,'[1]INTERNAL PARAMETERS-1'!$B$5:$J$44,5,FALSE)*VLOOKUP(AirBSYLD2!BV$4,'[1]INTERNAL PARAMETERS-1'!$B$5:$J$44,6,FALSE)*VLOOKUP(AirBSYLD2!BV$4,'[1]INTERNAL PARAMETERS-1'!$B$5:$J$44,3,FALSE) + AirBSYLD1!BV61*(1-VLOOKUP(AirBSYLD2!BV$4,'[1]INTERNAL PARAMETERS-1'!$B$5:$J$44,5,FALSE))*VLOOKUP(AirBSYLD2!BV$4,'[1]INTERNAL PARAMETERS-1'!$B$5:$J$44,8,FALSE)*VLOOKUP(AirBSYLD2!BV$4,'[1]INTERNAL PARAMETERS-1'!$B$5:$J$44,3,FALSE)</f>
        <v>0</v>
      </c>
      <c r="BW61" s="44">
        <f>AirBSYLD1!BW61*VLOOKUP(AirBSYLD2!BW$4,'[1]INTERNAL PARAMETERS-1'!$B$5:$J$44,5,FALSE)*VLOOKUP(AirBSYLD2!BW$4,'[1]INTERNAL PARAMETERS-1'!$B$5:$J$44,6,FALSE)*VLOOKUP(AirBSYLD2!BW$4,'[1]INTERNAL PARAMETERS-1'!$B$5:$J$44,3,FALSE) + AirBSYLD1!BW61*(1-VLOOKUP(AirBSYLD2!BW$4,'[1]INTERNAL PARAMETERS-1'!$B$5:$J$44,5,FALSE))*VLOOKUP(AirBSYLD2!BW$4,'[1]INTERNAL PARAMETERS-1'!$B$5:$J$44,8,FALSE)*VLOOKUP(AirBSYLD2!BW$4,'[1]INTERNAL PARAMETERS-1'!$B$5:$J$44,3,FALSE)</f>
        <v>0</v>
      </c>
      <c r="BX61" s="44">
        <f>AirBSYLD1!BX61*VLOOKUP(AirBSYLD2!BX$4,'[1]INTERNAL PARAMETERS-1'!$B$5:$J$44,5,FALSE)*VLOOKUP(AirBSYLD2!BX$4,'[1]INTERNAL PARAMETERS-1'!$B$5:$J$44,6,FALSE)*VLOOKUP(AirBSYLD2!BX$4,'[1]INTERNAL PARAMETERS-1'!$B$5:$J$44,3,FALSE) + AirBSYLD1!BX61*(1-VLOOKUP(AirBSYLD2!BX$4,'[1]INTERNAL PARAMETERS-1'!$B$5:$J$44,5,FALSE))*VLOOKUP(AirBSYLD2!BX$4,'[1]INTERNAL PARAMETERS-1'!$B$5:$J$44,8,FALSE)*VLOOKUP(AirBSYLD2!BX$4,'[1]INTERNAL PARAMETERS-1'!$B$5:$J$44,3,FALSE)</f>
        <v>0</v>
      </c>
      <c r="BY61" s="44">
        <f>AirBSYLD1!BY61*VLOOKUP(AirBSYLD2!BY$4,'[1]INTERNAL PARAMETERS-1'!$B$5:$J$44,5,FALSE)*VLOOKUP(AirBSYLD2!BY$4,'[1]INTERNAL PARAMETERS-1'!$B$5:$J$44,6,FALSE)*VLOOKUP(AirBSYLD2!BY$4,'[1]INTERNAL PARAMETERS-1'!$B$5:$J$44,3,FALSE) + AirBSYLD1!BY61*(1-VLOOKUP(AirBSYLD2!BY$4,'[1]INTERNAL PARAMETERS-1'!$B$5:$J$44,5,FALSE))*VLOOKUP(AirBSYLD2!BY$4,'[1]INTERNAL PARAMETERS-1'!$B$5:$J$44,8,FALSE)*VLOOKUP(AirBSYLD2!BY$4,'[1]INTERNAL PARAMETERS-1'!$B$5:$J$44,3,FALSE)</f>
        <v>0</v>
      </c>
      <c r="BZ61" s="44">
        <f>AirBSYLD1!BZ61*VLOOKUP(AirBSYLD2!BZ$4,'[1]INTERNAL PARAMETERS-1'!$B$5:$J$44,5,FALSE)*VLOOKUP(AirBSYLD2!BZ$4,'[1]INTERNAL PARAMETERS-1'!$B$5:$J$44,6,FALSE)*VLOOKUP(AirBSYLD2!BZ$4,'[1]INTERNAL PARAMETERS-1'!$B$5:$J$44,3,FALSE) + AirBSYLD1!BZ61*(1-VLOOKUP(AirBSYLD2!BZ$4,'[1]INTERNAL PARAMETERS-1'!$B$5:$J$44,5,FALSE))*VLOOKUP(AirBSYLD2!BZ$4,'[1]INTERNAL PARAMETERS-1'!$B$5:$J$44,8,FALSE)*VLOOKUP(AirBSYLD2!BZ$4,'[1]INTERNAL PARAMETERS-1'!$B$5:$J$44,3,FALSE)</f>
        <v>1.9650507704456786E-4</v>
      </c>
      <c r="CA61" s="44">
        <f>AirBSYLD1!CA61*VLOOKUP(AirBSYLD2!CA$4,'[1]INTERNAL PARAMETERS-1'!$B$5:$J$44,5,FALSE)*VLOOKUP(AirBSYLD2!CA$4,'[1]INTERNAL PARAMETERS-1'!$B$5:$J$44,6,FALSE)*VLOOKUP(AirBSYLD2!CA$4,'[1]INTERNAL PARAMETERS-1'!$B$5:$J$44,3,FALSE) + AirBSYLD1!CA61*(1-VLOOKUP(AirBSYLD2!CA$4,'[1]INTERNAL PARAMETERS-1'!$B$5:$J$44,5,FALSE))*VLOOKUP(AirBSYLD2!CA$4,'[1]INTERNAL PARAMETERS-1'!$B$5:$J$44,8,FALSE)*VLOOKUP(AirBSYLD2!CA$4,'[1]INTERNAL PARAMETERS-1'!$B$5:$J$44,3,FALSE)</f>
        <v>0</v>
      </c>
      <c r="CB61" s="44">
        <f>AirBSYLD1!CB61*VLOOKUP(AirBSYLD2!CB$4,'[1]INTERNAL PARAMETERS-1'!$B$5:$J$44,5,FALSE)*VLOOKUP(AirBSYLD2!CB$4,'[1]INTERNAL PARAMETERS-1'!$B$5:$J$44,6,FALSE)*VLOOKUP(AirBSYLD2!CB$4,'[1]INTERNAL PARAMETERS-1'!$B$5:$J$44,3,FALSE) + AirBSYLD1!CB61*(1-VLOOKUP(AirBSYLD2!CB$4,'[1]INTERNAL PARAMETERS-1'!$B$5:$J$44,5,FALSE))*VLOOKUP(AirBSYLD2!CB$4,'[1]INTERNAL PARAMETERS-1'!$B$5:$J$44,8,FALSE)*VLOOKUP(AirBSYLD2!CB$4,'[1]INTERNAL PARAMETERS-1'!$B$5:$J$44,3,FALSE)</f>
        <v>0</v>
      </c>
      <c r="CC61" s="44">
        <f>AirBSYLD1!CC61*VLOOKUP(AirBSYLD2!CC$4,'[1]INTERNAL PARAMETERS-1'!$B$5:$J$44,5,FALSE)*VLOOKUP(AirBSYLD2!CC$4,'[1]INTERNAL PARAMETERS-1'!$B$5:$J$44,6,FALSE)*VLOOKUP(AirBSYLD2!CC$4,'[1]INTERNAL PARAMETERS-1'!$B$5:$J$44,3,FALSE) + AirBSYLD1!CC61*(1-VLOOKUP(AirBSYLD2!CC$4,'[1]INTERNAL PARAMETERS-1'!$B$5:$J$44,5,FALSE))*VLOOKUP(AirBSYLD2!CC$4,'[1]INTERNAL PARAMETERS-1'!$B$5:$J$44,8,FALSE)*VLOOKUP(AirBSYLD2!CC$4,'[1]INTERNAL PARAMETERS-1'!$B$5:$J$44,3,FALSE)</f>
        <v>4.7078502126435355E-4</v>
      </c>
      <c r="CD61" s="44">
        <f>AirBSYLD1!CD61*VLOOKUP(AirBSYLD2!CD$4,'[1]INTERNAL PARAMETERS-1'!$B$5:$J$44,5,FALSE)*VLOOKUP(AirBSYLD2!CD$4,'[1]INTERNAL PARAMETERS-1'!$B$5:$J$44,6,FALSE)*VLOOKUP(AirBSYLD2!CD$4,'[1]INTERNAL PARAMETERS-1'!$B$5:$J$44,3,FALSE) + AirBSYLD1!CD61*(1-VLOOKUP(AirBSYLD2!CD$4,'[1]INTERNAL PARAMETERS-1'!$B$5:$J$44,5,FALSE))*VLOOKUP(AirBSYLD2!CD$4,'[1]INTERNAL PARAMETERS-1'!$B$5:$J$44,8,FALSE)*VLOOKUP(AirBSYLD2!CD$4,'[1]INTERNAL PARAMETERS-1'!$B$5:$J$44,3,FALSE)</f>
        <v>1.37142082221226E-3</v>
      </c>
      <c r="CE61" s="44">
        <f>AirBSYLD1!CE61*VLOOKUP(AirBSYLD2!CE$4,'[1]INTERNAL PARAMETERS-1'!$B$5:$J$44,5,FALSE)*VLOOKUP(AirBSYLD2!CE$4,'[1]INTERNAL PARAMETERS-1'!$B$5:$J$44,6,FALSE)*VLOOKUP(AirBSYLD2!CE$4,'[1]INTERNAL PARAMETERS-1'!$B$5:$J$44,3,FALSE) + AirBSYLD1!CE61*(1-VLOOKUP(AirBSYLD2!CE$4,'[1]INTERNAL PARAMETERS-1'!$B$5:$J$44,5,FALSE))*VLOOKUP(AirBSYLD2!CE$4,'[1]INTERNAL PARAMETERS-1'!$B$5:$J$44,8,FALSE)*VLOOKUP(AirBSYLD2!CE$4,'[1]INTERNAL PARAMETERS-1'!$B$5:$J$44,3,FALSE)</f>
        <v>2.6890535363394163E-3</v>
      </c>
      <c r="CF61" s="44">
        <f>AirBSYLD1!CF61*VLOOKUP(AirBSYLD2!CF$4,'[1]INTERNAL PARAMETERS-1'!$B$5:$J$44,5,FALSE)*VLOOKUP(AirBSYLD2!CF$4,'[1]INTERNAL PARAMETERS-1'!$B$5:$J$44,6,FALSE)*VLOOKUP(AirBSYLD2!CF$4,'[1]INTERNAL PARAMETERS-1'!$B$5:$J$44,3,FALSE) + AirBSYLD1!CF61*(1-VLOOKUP(AirBSYLD2!CF$4,'[1]INTERNAL PARAMETERS-1'!$B$5:$J$44,5,FALSE))*VLOOKUP(AirBSYLD2!CF$4,'[1]INTERNAL PARAMETERS-1'!$B$5:$J$44,8,FALSE)*VLOOKUP(AirBSYLD2!CF$4,'[1]INTERNAL PARAMETERS-1'!$B$5:$J$44,3,FALSE)</f>
        <v>6.1306373071898053E-3</v>
      </c>
      <c r="CG61" s="44">
        <f>AirBSYLD1!CG61*VLOOKUP(AirBSYLD2!CG$4,'[1]INTERNAL PARAMETERS-1'!$B$5:$J$44,5,FALSE)*VLOOKUP(AirBSYLD2!CG$4,'[1]INTERNAL PARAMETERS-1'!$B$5:$J$44,6,FALSE)*VLOOKUP(AirBSYLD2!CG$4,'[1]INTERNAL PARAMETERS-1'!$B$5:$J$44,3,FALSE) + AirBSYLD1!CG61*(1-VLOOKUP(AirBSYLD2!CG$4,'[1]INTERNAL PARAMETERS-1'!$B$5:$J$44,5,FALSE))*VLOOKUP(AirBSYLD2!CG$4,'[1]INTERNAL PARAMETERS-1'!$B$5:$J$44,8,FALSE)*VLOOKUP(AirBSYLD2!CG$4,'[1]INTERNAL PARAMETERS-1'!$B$5:$J$44,3,FALSE)</f>
        <v>0</v>
      </c>
      <c r="CH61" s="43">
        <f>AirBSYLD1!CH61*VLOOKUP(AirBSYLD2!CH$4,'[1]INTERNAL PARAMETERS-1'!$B$5:$J$44,5,FALSE)*VLOOKUP(AirBSYLD2!CH$4,'[1]INTERNAL PARAMETERS-1'!$B$5:$J$44,6,FALSE)*VLOOKUP(AirBSYLD2!CH$4,'[1]INTERNAL PARAMETERS-1'!$B$5:$J$44,3,FALSE) + AirBSYLD1!CH61*(1-VLOOKUP(AirBSYLD2!CH$4,'[1]INTERNAL PARAMETERS-1'!$B$5:$J$44,5,FALSE))*VLOOKUP(AirBSYLD2!CH$4,'[1]INTERNAL PARAMETERS-1'!$B$5:$J$44,8,FALSE)*VLOOKUP(AirBSYLD2!CH$4,'[1]INTERNAL PARAMETERS-1'!$B$5:$J$44,3,FALSE)</f>
        <v>0</v>
      </c>
      <c r="CJ61" s="45">
        <f t="shared" si="0"/>
        <v>63.047463452231298</v>
      </c>
      <c r="CK61" s="43">
        <f t="shared" si="1"/>
        <v>1.1074626566634194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AirBS!X62</f>
        <v>208.0753111755283</v>
      </c>
      <c r="F62" s="56">
        <f>'[1]INTERNAL PARAMETERS-1'!M8</f>
        <v>68.824999999999989</v>
      </c>
      <c r="G62" s="45">
        <f>AirBSYLD1!G62*VLOOKUP(AirBSYLD2!G$4,'[1]INTERNAL PARAMETERS-1'!$B$5:$J$44,5,FALSE)*VLOOKUP(AirBSYLD2!G$4,'[1]INTERNAL PARAMETERS-1'!$B$5:$J$44,7,FALSE)*AirBSYLD2!$F62 + AirBSYLD1!G62*(1-VLOOKUP(AirBSYLD2!G$4,'[1]INTERNAL PARAMETERS-1'!$B$5:$J$44,5,FALSE))*VLOOKUP(AirBSYLD2!G$4,'[1]INTERNAL PARAMETERS-1'!$B$5:$J$44,9,FALSE)*AirBSYLD2!$F62</f>
        <v>39.460342664669049</v>
      </c>
      <c r="H62" s="44">
        <f>AirBSYLD1!H62*VLOOKUP(AirBSYLD2!H$4,'[1]INTERNAL PARAMETERS-1'!$B$5:$J$44,5,FALSE)*VLOOKUP(AirBSYLD2!H$4,'[1]INTERNAL PARAMETERS-1'!$B$5:$J$44,7,FALSE)*AirBSYLD2!$F62 + AirBSYLD1!H62*(1-VLOOKUP(AirBSYLD2!H$4,'[1]INTERNAL PARAMETERS-1'!$B$5:$J$44,5,FALSE))*VLOOKUP(AirBSYLD2!H$4,'[1]INTERNAL PARAMETERS-1'!$B$5:$J$44,9,FALSE)*AirBSYLD2!$F62</f>
        <v>21.438499003274465</v>
      </c>
      <c r="I62" s="44">
        <f>AirBSYLD1!I62*VLOOKUP(AirBSYLD2!I$4,'[1]INTERNAL PARAMETERS-1'!$B$5:$J$44,5,FALSE)*VLOOKUP(AirBSYLD2!I$4,'[1]INTERNAL PARAMETERS-1'!$B$5:$J$44,7,FALSE)*AirBSYLD2!$F62 + AirBSYLD1!I62*(1-VLOOKUP(AirBSYLD2!I$4,'[1]INTERNAL PARAMETERS-1'!$B$5:$J$44,5,FALSE))*VLOOKUP(AirBSYLD2!I$4,'[1]INTERNAL PARAMETERS-1'!$B$5:$J$44,9,FALSE)*AirBSYLD2!$F62</f>
        <v>44.875646334509952</v>
      </c>
      <c r="J62" s="44">
        <f>AirBSYLD1!J62*VLOOKUP(AirBSYLD2!J$4,'[1]INTERNAL PARAMETERS-1'!$B$5:$J$44,5,FALSE)*VLOOKUP(AirBSYLD2!J$4,'[1]INTERNAL PARAMETERS-1'!$B$5:$J$44,7,FALSE)*AirBSYLD2!$F62 + AirBSYLD1!J62*(1-VLOOKUP(AirBSYLD2!J$4,'[1]INTERNAL PARAMETERS-1'!$B$5:$J$44,5,FALSE))*VLOOKUP(AirBSYLD2!J$4,'[1]INTERNAL PARAMETERS-1'!$B$5:$J$44,9,FALSE)*AirBSYLD2!$F62</f>
        <v>0</v>
      </c>
      <c r="K62" s="44">
        <f>AirBSYLD1!K62*VLOOKUP(AirBSYLD2!K$4,'[1]INTERNAL PARAMETERS-1'!$B$5:$J$44,5,FALSE)*VLOOKUP(AirBSYLD2!K$4,'[1]INTERNAL PARAMETERS-1'!$B$5:$J$44,7,FALSE)*AirBSYLD2!$F62 + AirBSYLD1!K62*(1-VLOOKUP(AirBSYLD2!K$4,'[1]INTERNAL PARAMETERS-1'!$B$5:$J$44,5,FALSE))*VLOOKUP(AirBSYLD2!K$4,'[1]INTERNAL PARAMETERS-1'!$B$5:$J$44,9,FALSE)*AirBSYLD2!$F62</f>
        <v>0</v>
      </c>
      <c r="L62" s="44">
        <f>AirBSYLD1!L62*VLOOKUP(AirBSYLD2!L$4,'[1]INTERNAL PARAMETERS-1'!$B$5:$J$44,5,FALSE)*VLOOKUP(AirBSYLD2!L$4,'[1]INTERNAL PARAMETERS-1'!$B$5:$J$44,7,FALSE)*AirBSYLD2!$F62 + AirBSYLD1!L62*(1-VLOOKUP(AirBSYLD2!L$4,'[1]INTERNAL PARAMETERS-1'!$B$5:$J$44,5,FALSE))*VLOOKUP(AirBSYLD2!L$4,'[1]INTERNAL PARAMETERS-1'!$B$5:$J$44,9,FALSE)*AirBSYLD2!$F62</f>
        <v>0.24436984608881343</v>
      </c>
      <c r="M62" s="44">
        <f>AirBSYLD1!M62*VLOOKUP(AirBSYLD2!M$4,'[1]INTERNAL PARAMETERS-1'!$B$5:$J$44,5,FALSE)*VLOOKUP(AirBSYLD2!M$4,'[1]INTERNAL PARAMETERS-1'!$B$5:$J$44,7,FALSE)*AirBSYLD2!$F62 + AirBSYLD1!M62*(1-VLOOKUP(AirBSYLD2!M$4,'[1]INTERNAL PARAMETERS-1'!$B$5:$J$44,5,FALSE))*VLOOKUP(AirBSYLD2!M$4,'[1]INTERNAL PARAMETERS-1'!$B$5:$J$44,9,FALSE)*AirBSYLD2!$F62</f>
        <v>0.31506109902791485</v>
      </c>
      <c r="N62" s="44">
        <f>AirBSYLD1!N62*VLOOKUP(AirBSYLD2!N$4,'[1]INTERNAL PARAMETERS-1'!$B$5:$J$44,5,FALSE)*VLOOKUP(AirBSYLD2!N$4,'[1]INTERNAL PARAMETERS-1'!$B$5:$J$44,7,FALSE)*AirBSYLD2!$F62 + AirBSYLD1!N62*(1-VLOOKUP(AirBSYLD2!N$4,'[1]INTERNAL PARAMETERS-1'!$B$5:$J$44,5,FALSE))*VLOOKUP(AirBSYLD2!N$4,'[1]INTERNAL PARAMETERS-1'!$B$5:$J$44,9,FALSE)*AirBSYLD2!$F62</f>
        <v>0.20053428645263752</v>
      </c>
      <c r="O62" s="44">
        <f>AirBSYLD1!O62*VLOOKUP(AirBSYLD2!O$4,'[1]INTERNAL PARAMETERS-1'!$B$5:$J$44,5,FALSE)*VLOOKUP(AirBSYLD2!O$4,'[1]INTERNAL PARAMETERS-1'!$B$5:$J$44,7,FALSE)*AirBSYLD2!$F62 + AirBSYLD1!O62*(1-VLOOKUP(AirBSYLD2!O$4,'[1]INTERNAL PARAMETERS-1'!$B$5:$J$44,5,FALSE))*VLOOKUP(AirBSYLD2!O$4,'[1]INTERNAL PARAMETERS-1'!$B$5:$J$44,9,FALSE)*AirBSYLD2!$F62</f>
        <v>0</v>
      </c>
      <c r="P62" s="44">
        <f>AirBSYLD1!P62*VLOOKUP(AirBSYLD2!P$4,'[1]INTERNAL PARAMETERS-1'!$B$5:$J$44,5,FALSE)*VLOOKUP(AirBSYLD2!P$4,'[1]INTERNAL PARAMETERS-1'!$B$5:$J$44,7,FALSE)*AirBSYLD2!$F62 + AirBSYLD1!P62*(1-VLOOKUP(AirBSYLD2!P$4,'[1]INTERNAL PARAMETERS-1'!$B$5:$J$44,5,FALSE))*VLOOKUP(AirBSYLD2!P$4,'[1]INTERNAL PARAMETERS-1'!$B$5:$J$44,9,FALSE)*AirBSYLD2!$F62</f>
        <v>0</v>
      </c>
      <c r="Q62" s="44">
        <f>AirBSYLD1!Q62*VLOOKUP(AirBSYLD2!Q$4,'[1]INTERNAL PARAMETERS-1'!$B$5:$J$44,5,FALSE)*VLOOKUP(AirBSYLD2!Q$4,'[1]INTERNAL PARAMETERS-1'!$B$5:$J$44,7,FALSE)*AirBSYLD2!$F62 + AirBSYLD1!Q62*(1-VLOOKUP(AirBSYLD2!Q$4,'[1]INTERNAL PARAMETERS-1'!$B$5:$J$44,5,FALSE))*VLOOKUP(AirBSYLD2!Q$4,'[1]INTERNAL PARAMETERS-1'!$B$5:$J$44,9,FALSE)*AirBSYLD2!$F62</f>
        <v>0</v>
      </c>
      <c r="R62" s="44">
        <f>AirBSYLD1!R62*VLOOKUP(AirBSYLD2!R$4,'[1]INTERNAL PARAMETERS-1'!$B$5:$J$44,5,FALSE)*VLOOKUP(AirBSYLD2!R$4,'[1]INTERNAL PARAMETERS-1'!$B$5:$J$44,7,FALSE)*AirBSYLD2!$F62 + AirBSYLD1!R62*(1-VLOOKUP(AirBSYLD2!R$4,'[1]INTERNAL PARAMETERS-1'!$B$5:$J$44,5,FALSE))*VLOOKUP(AirBSYLD2!R$4,'[1]INTERNAL PARAMETERS-1'!$B$5:$J$44,9,FALSE)*AirBSYLD2!$F62</f>
        <v>0.20280520466311183</v>
      </c>
      <c r="S62" s="44">
        <f>AirBSYLD1!S62*VLOOKUP(AirBSYLD2!S$4,'[1]INTERNAL PARAMETERS-1'!$B$5:$J$44,5,FALSE)*VLOOKUP(AirBSYLD2!S$4,'[1]INTERNAL PARAMETERS-1'!$B$5:$J$44,7,FALSE)*AirBSYLD2!$F62 + AirBSYLD1!S62*(1-VLOOKUP(AirBSYLD2!S$4,'[1]INTERNAL PARAMETERS-1'!$B$5:$J$44,5,FALSE))*VLOOKUP(AirBSYLD2!S$4,'[1]INTERNAL PARAMETERS-1'!$B$5:$J$44,9,FALSE)*AirBSYLD2!$F62</f>
        <v>8.3845515346560422</v>
      </c>
      <c r="T62" s="44">
        <f>AirBSYLD1!T62*VLOOKUP(AirBSYLD2!T$4,'[1]INTERNAL PARAMETERS-1'!$B$5:$J$44,5,FALSE)*VLOOKUP(AirBSYLD2!T$4,'[1]INTERNAL PARAMETERS-1'!$B$5:$J$44,7,FALSE)*AirBSYLD2!$F62 + AirBSYLD1!T62*(1-VLOOKUP(AirBSYLD2!T$4,'[1]INTERNAL PARAMETERS-1'!$B$5:$J$44,5,FALSE))*VLOOKUP(AirBSYLD2!T$4,'[1]INTERNAL PARAMETERS-1'!$B$5:$J$44,9,FALSE)*AirBSYLD2!$F62</f>
        <v>0.59752036206104386</v>
      </c>
      <c r="U62" s="44">
        <f>AirBSYLD1!U62*VLOOKUP(AirBSYLD2!U$4,'[1]INTERNAL PARAMETERS-1'!$B$5:$J$44,5,FALSE)*VLOOKUP(AirBSYLD2!U$4,'[1]INTERNAL PARAMETERS-1'!$B$5:$J$44,7,FALSE)*AirBSYLD2!$F62 + AirBSYLD1!U62*(1-VLOOKUP(AirBSYLD2!U$4,'[1]INTERNAL PARAMETERS-1'!$B$5:$J$44,5,FALSE))*VLOOKUP(AirBSYLD2!U$4,'[1]INTERNAL PARAMETERS-1'!$B$5:$J$44,9,FALSE)*AirBSYLD2!$F62</f>
        <v>0.65474334793784184</v>
      </c>
      <c r="V62" s="44">
        <f>AirBSYLD1!V62*VLOOKUP(AirBSYLD2!V$4,'[1]INTERNAL PARAMETERS-1'!$B$5:$J$44,5,FALSE)*VLOOKUP(AirBSYLD2!V$4,'[1]INTERNAL PARAMETERS-1'!$B$5:$J$44,7,FALSE)*AirBSYLD2!$F62 + AirBSYLD1!V62*(1-VLOOKUP(AirBSYLD2!V$4,'[1]INTERNAL PARAMETERS-1'!$B$5:$J$44,5,FALSE))*VLOOKUP(AirBSYLD2!V$4,'[1]INTERNAL PARAMETERS-1'!$B$5:$J$44,9,FALSE)*AirBSYLD2!$F62</f>
        <v>4.9174013973054471</v>
      </c>
      <c r="W62" s="44">
        <f>AirBSYLD1!W62*VLOOKUP(AirBSYLD2!W$4,'[1]INTERNAL PARAMETERS-1'!$B$5:$J$44,5,FALSE)*VLOOKUP(AirBSYLD2!W$4,'[1]INTERNAL PARAMETERS-1'!$B$5:$J$44,7,FALSE)*AirBSYLD2!$F62 + AirBSYLD1!W62*(1-VLOOKUP(AirBSYLD2!W$4,'[1]INTERNAL PARAMETERS-1'!$B$5:$J$44,5,FALSE))*VLOOKUP(AirBSYLD2!W$4,'[1]INTERNAL PARAMETERS-1'!$B$5:$J$44,9,FALSE)*AirBSYLD2!$F62</f>
        <v>0</v>
      </c>
      <c r="X62" s="44">
        <f>AirBSYLD1!X62*VLOOKUP(AirBSYLD2!X$4,'[1]INTERNAL PARAMETERS-1'!$B$5:$J$44,5,FALSE)*VLOOKUP(AirBSYLD2!X$4,'[1]INTERNAL PARAMETERS-1'!$B$5:$J$44,7,FALSE)*AirBSYLD2!$F62 + AirBSYLD1!X62*(1-VLOOKUP(AirBSYLD2!X$4,'[1]INTERNAL PARAMETERS-1'!$B$5:$J$44,5,FALSE))*VLOOKUP(AirBSYLD2!X$4,'[1]INTERNAL PARAMETERS-1'!$B$5:$J$44,9,FALSE)*AirBSYLD2!$F62</f>
        <v>0</v>
      </c>
      <c r="Y62" s="44">
        <f>AirBSYLD1!Y62*VLOOKUP(AirBSYLD2!Y$4,'[1]INTERNAL PARAMETERS-1'!$B$5:$J$44,5,FALSE)*VLOOKUP(AirBSYLD2!Y$4,'[1]INTERNAL PARAMETERS-1'!$B$5:$J$44,7,FALSE)*AirBSYLD2!$F62 + AirBSYLD1!Y62*(1-VLOOKUP(AirBSYLD2!Y$4,'[1]INTERNAL PARAMETERS-1'!$B$5:$J$44,5,FALSE))*VLOOKUP(AirBSYLD2!Y$4,'[1]INTERNAL PARAMETERS-1'!$B$5:$J$44,9,FALSE)*AirBSYLD2!$F62</f>
        <v>0</v>
      </c>
      <c r="Z62" s="44">
        <f>AirBSYLD1!Z62*VLOOKUP(AirBSYLD2!Z$4,'[1]INTERNAL PARAMETERS-1'!$B$5:$J$44,5,FALSE)*VLOOKUP(AirBSYLD2!Z$4,'[1]INTERNAL PARAMETERS-1'!$B$5:$J$44,7,FALSE)*AirBSYLD2!$F62 + AirBSYLD1!Z62*(1-VLOOKUP(AirBSYLD2!Z$4,'[1]INTERNAL PARAMETERS-1'!$B$5:$J$44,5,FALSE))*VLOOKUP(AirBSYLD2!Z$4,'[1]INTERNAL PARAMETERS-1'!$B$5:$J$44,9,FALSE)*AirBSYLD2!$F62</f>
        <v>0</v>
      </c>
      <c r="AA62" s="44">
        <f>AirBSYLD1!AA62*VLOOKUP(AirBSYLD2!AA$4,'[1]INTERNAL PARAMETERS-1'!$B$5:$J$44,5,FALSE)*VLOOKUP(AirBSYLD2!AA$4,'[1]INTERNAL PARAMETERS-1'!$B$5:$J$44,7,FALSE)*AirBSYLD2!$F62 + AirBSYLD1!AA62*(1-VLOOKUP(AirBSYLD2!AA$4,'[1]INTERNAL PARAMETERS-1'!$B$5:$J$44,5,FALSE))*VLOOKUP(AirBSYLD2!AA$4,'[1]INTERNAL PARAMETERS-1'!$B$5:$J$44,9,FALSE)*AirBSYLD2!$F62</f>
        <v>0</v>
      </c>
      <c r="AB62" s="44">
        <f>AirBSYLD1!AB62*VLOOKUP(AirBSYLD2!AB$4,'[1]INTERNAL PARAMETERS-1'!$B$5:$J$44,5,FALSE)*VLOOKUP(AirBSYLD2!AB$4,'[1]INTERNAL PARAMETERS-1'!$B$5:$J$44,7,FALSE)*AirBSYLD2!$F62 + AirBSYLD1!AB62*(1-VLOOKUP(AirBSYLD2!AB$4,'[1]INTERNAL PARAMETERS-1'!$B$5:$J$44,5,FALSE))*VLOOKUP(AirBSYLD2!AB$4,'[1]INTERNAL PARAMETERS-1'!$B$5:$J$44,9,FALSE)*AirBSYLD2!$F62</f>
        <v>0</v>
      </c>
      <c r="AC62" s="44">
        <f>AirBSYLD1!AC62*VLOOKUP(AirBSYLD2!AC$4,'[1]INTERNAL PARAMETERS-1'!$B$5:$J$44,5,FALSE)*VLOOKUP(AirBSYLD2!AC$4,'[1]INTERNAL PARAMETERS-1'!$B$5:$J$44,7,FALSE)*AirBSYLD2!$F62 + AirBSYLD1!AC62*(1-VLOOKUP(AirBSYLD2!AC$4,'[1]INTERNAL PARAMETERS-1'!$B$5:$J$44,5,FALSE))*VLOOKUP(AirBSYLD2!AC$4,'[1]INTERNAL PARAMETERS-1'!$B$5:$J$44,9,FALSE)*AirBSYLD2!$F62</f>
        <v>0</v>
      </c>
      <c r="AD62" s="44">
        <f>AirBSYLD1!AD62*VLOOKUP(AirBSYLD2!AD$4,'[1]INTERNAL PARAMETERS-1'!$B$5:$J$44,5,FALSE)*VLOOKUP(AirBSYLD2!AD$4,'[1]INTERNAL PARAMETERS-1'!$B$5:$J$44,7,FALSE)*AirBSYLD2!$F62 + AirBSYLD1!AD62*(1-VLOOKUP(AirBSYLD2!AD$4,'[1]INTERNAL PARAMETERS-1'!$B$5:$J$44,5,FALSE))*VLOOKUP(AirBSYLD2!AD$4,'[1]INTERNAL PARAMETERS-1'!$B$5:$J$44,9,FALSE)*AirBSYLD2!$F62</f>
        <v>0</v>
      </c>
      <c r="AE62" s="44">
        <f>AirBSYLD1!AE62*VLOOKUP(AirBSYLD2!AE$4,'[1]INTERNAL PARAMETERS-1'!$B$5:$J$44,5,FALSE)*VLOOKUP(AirBSYLD2!AE$4,'[1]INTERNAL PARAMETERS-1'!$B$5:$J$44,7,FALSE)*AirBSYLD2!$F62 + AirBSYLD1!AE62*(1-VLOOKUP(AirBSYLD2!AE$4,'[1]INTERNAL PARAMETERS-1'!$B$5:$J$44,5,FALSE))*VLOOKUP(AirBSYLD2!AE$4,'[1]INTERNAL PARAMETERS-1'!$B$5:$J$44,9,FALSE)*AirBSYLD2!$F62</f>
        <v>0</v>
      </c>
      <c r="AF62" s="44">
        <f>AirBSYLD1!AF62*VLOOKUP(AirBSYLD2!AF$4,'[1]INTERNAL PARAMETERS-1'!$B$5:$J$44,5,FALSE)*VLOOKUP(AirBSYLD2!AF$4,'[1]INTERNAL PARAMETERS-1'!$B$5:$J$44,7,FALSE)*AirBSYLD2!$F62 + AirBSYLD1!AF62*(1-VLOOKUP(AirBSYLD2!AF$4,'[1]INTERNAL PARAMETERS-1'!$B$5:$J$44,5,FALSE))*VLOOKUP(AirBSYLD2!AF$4,'[1]INTERNAL PARAMETERS-1'!$B$5:$J$44,9,FALSE)*AirBSYLD2!$F62</f>
        <v>0</v>
      </c>
      <c r="AG62" s="44">
        <f>AirBSYLD1!AG62*VLOOKUP(AirBSYLD2!AG$4,'[1]INTERNAL PARAMETERS-1'!$B$5:$J$44,5,FALSE)*VLOOKUP(AirBSYLD2!AG$4,'[1]INTERNAL PARAMETERS-1'!$B$5:$J$44,7,FALSE)*AirBSYLD2!$F62 + AirBSYLD1!AG62*(1-VLOOKUP(AirBSYLD2!AG$4,'[1]INTERNAL PARAMETERS-1'!$B$5:$J$44,5,FALSE))*VLOOKUP(AirBSYLD2!AG$4,'[1]INTERNAL PARAMETERS-1'!$B$5:$J$44,9,FALSE)*AirBSYLD2!$F62</f>
        <v>0</v>
      </c>
      <c r="AH62" s="44">
        <f>AirBSYLD1!AH62*VLOOKUP(AirBSYLD2!AH$4,'[1]INTERNAL PARAMETERS-1'!$B$5:$J$44,5,FALSE)*VLOOKUP(AirBSYLD2!AH$4,'[1]INTERNAL PARAMETERS-1'!$B$5:$J$44,7,FALSE)*AirBSYLD2!$F62 + AirBSYLD1!AH62*(1-VLOOKUP(AirBSYLD2!AH$4,'[1]INTERNAL PARAMETERS-1'!$B$5:$J$44,5,FALSE))*VLOOKUP(AirBSYLD2!AH$4,'[1]INTERNAL PARAMETERS-1'!$B$5:$J$44,9,FALSE)*AirBSYLD2!$F62</f>
        <v>0</v>
      </c>
      <c r="AI62" s="44">
        <f>AirBSYLD1!AI62*VLOOKUP(AirBSYLD2!AI$4,'[1]INTERNAL PARAMETERS-1'!$B$5:$J$44,5,FALSE)*VLOOKUP(AirBSYLD2!AI$4,'[1]INTERNAL PARAMETERS-1'!$B$5:$J$44,7,FALSE)*AirBSYLD2!$F62 + AirBSYLD1!AI62*(1-VLOOKUP(AirBSYLD2!AI$4,'[1]INTERNAL PARAMETERS-1'!$B$5:$J$44,5,FALSE))*VLOOKUP(AirBSYLD2!AI$4,'[1]INTERNAL PARAMETERS-1'!$B$5:$J$44,9,FALSE)*AirBSYLD2!$F62</f>
        <v>2.71593655126251E-2</v>
      </c>
      <c r="AJ62" s="44">
        <f>AirBSYLD1!AJ62*VLOOKUP(AirBSYLD2!AJ$4,'[1]INTERNAL PARAMETERS-1'!$B$5:$J$44,5,FALSE)*VLOOKUP(AirBSYLD2!AJ$4,'[1]INTERNAL PARAMETERS-1'!$B$5:$J$44,7,FALSE)*AirBSYLD2!$F62 + AirBSYLD1!AJ62*(1-VLOOKUP(AirBSYLD2!AJ$4,'[1]INTERNAL PARAMETERS-1'!$B$5:$J$44,5,FALSE))*VLOOKUP(AirBSYLD2!AJ$4,'[1]INTERNAL PARAMETERS-1'!$B$5:$J$44,9,FALSE)*AirBSYLD2!$F62</f>
        <v>0</v>
      </c>
      <c r="AK62" s="44">
        <f>AirBSYLD1!AK62*VLOOKUP(AirBSYLD2!AK$4,'[1]INTERNAL PARAMETERS-1'!$B$5:$J$44,5,FALSE)*VLOOKUP(AirBSYLD2!AK$4,'[1]INTERNAL PARAMETERS-1'!$B$5:$J$44,7,FALSE)*AirBSYLD2!$F62 + AirBSYLD1!AK62*(1-VLOOKUP(AirBSYLD2!AK$4,'[1]INTERNAL PARAMETERS-1'!$B$5:$J$44,5,FALSE))*VLOOKUP(AirBSYLD2!AK$4,'[1]INTERNAL PARAMETERS-1'!$B$5:$J$44,9,FALSE)*AirBSYLD2!$F62</f>
        <v>0</v>
      </c>
      <c r="AL62" s="44">
        <f>AirBSYLD1!AL62*VLOOKUP(AirBSYLD2!AL$4,'[1]INTERNAL PARAMETERS-1'!$B$5:$J$44,5,FALSE)*VLOOKUP(AirBSYLD2!AL$4,'[1]INTERNAL PARAMETERS-1'!$B$5:$J$44,7,FALSE)*AirBSYLD2!$F62 + AirBSYLD1!AL62*(1-VLOOKUP(AirBSYLD2!AL$4,'[1]INTERNAL PARAMETERS-1'!$B$5:$J$44,5,FALSE))*VLOOKUP(AirBSYLD2!AL$4,'[1]INTERNAL PARAMETERS-1'!$B$5:$J$44,9,FALSE)*AirBSYLD2!$F62</f>
        <v>0</v>
      </c>
      <c r="AM62" s="44">
        <f>AirBSYLD1!AM62*VLOOKUP(AirBSYLD2!AM$4,'[1]INTERNAL PARAMETERS-1'!$B$5:$J$44,5,FALSE)*VLOOKUP(AirBSYLD2!AM$4,'[1]INTERNAL PARAMETERS-1'!$B$5:$J$44,7,FALSE)*AirBSYLD2!$F62 + AirBSYLD1!AM62*(1-VLOOKUP(AirBSYLD2!AM$4,'[1]INTERNAL PARAMETERS-1'!$B$5:$J$44,5,FALSE))*VLOOKUP(AirBSYLD2!AM$4,'[1]INTERNAL PARAMETERS-1'!$B$5:$J$44,9,FALSE)*AirBSYLD2!$F62</f>
        <v>0</v>
      </c>
      <c r="AN62" s="44">
        <f>AirBSYLD1!AN62*VLOOKUP(AirBSYLD2!AN$4,'[1]INTERNAL PARAMETERS-1'!$B$5:$J$44,5,FALSE)*VLOOKUP(AirBSYLD2!AN$4,'[1]INTERNAL PARAMETERS-1'!$B$5:$J$44,7,FALSE)*AirBSYLD2!$F62 + AirBSYLD1!AN62*(1-VLOOKUP(AirBSYLD2!AN$4,'[1]INTERNAL PARAMETERS-1'!$B$5:$J$44,5,FALSE))*VLOOKUP(AirBSYLD2!AN$4,'[1]INTERNAL PARAMETERS-1'!$B$5:$J$44,9,FALSE)*AirBSYLD2!$F62</f>
        <v>0</v>
      </c>
      <c r="AO62" s="44">
        <f>AirBSYLD1!AO62*VLOOKUP(AirBSYLD2!AO$4,'[1]INTERNAL PARAMETERS-1'!$B$5:$J$44,5,FALSE)*VLOOKUP(AirBSYLD2!AO$4,'[1]INTERNAL PARAMETERS-1'!$B$5:$J$44,7,FALSE)*AirBSYLD2!$F62 + AirBSYLD1!AO62*(1-VLOOKUP(AirBSYLD2!AO$4,'[1]INTERNAL PARAMETERS-1'!$B$5:$J$44,5,FALSE))*VLOOKUP(AirBSYLD2!AO$4,'[1]INTERNAL PARAMETERS-1'!$B$5:$J$44,9,FALSE)*AirBSYLD2!$F62</f>
        <v>0</v>
      </c>
      <c r="AP62" s="44">
        <f>AirBSYLD1!AP62*VLOOKUP(AirBSYLD2!AP$4,'[1]INTERNAL PARAMETERS-1'!$B$5:$J$44,5,FALSE)*VLOOKUP(AirBSYLD2!AP$4,'[1]INTERNAL PARAMETERS-1'!$B$5:$J$44,7,FALSE)*AirBSYLD2!$F62 + AirBSYLD1!AP62*(1-VLOOKUP(AirBSYLD2!AP$4,'[1]INTERNAL PARAMETERS-1'!$B$5:$J$44,5,FALSE))*VLOOKUP(AirBSYLD2!AP$4,'[1]INTERNAL PARAMETERS-1'!$B$5:$J$44,9,FALSE)*AirBSYLD2!$F62</f>
        <v>0</v>
      </c>
      <c r="AQ62" s="44">
        <f>AirBSYLD1!AQ62*VLOOKUP(AirBSYLD2!AQ$4,'[1]INTERNAL PARAMETERS-1'!$B$5:$J$44,5,FALSE)*VLOOKUP(AirBSYLD2!AQ$4,'[1]INTERNAL PARAMETERS-1'!$B$5:$J$44,7,FALSE)*AirBSYLD2!$F62 + AirBSYLD1!AQ62*(1-VLOOKUP(AirBSYLD2!AQ$4,'[1]INTERNAL PARAMETERS-1'!$B$5:$J$44,5,FALSE))*VLOOKUP(AirBSYLD2!AQ$4,'[1]INTERNAL PARAMETERS-1'!$B$5:$J$44,9,FALSE)*AirBSYLD2!$F62</f>
        <v>0</v>
      </c>
      <c r="AR62" s="44">
        <f>AirBSYLD1!AR62*VLOOKUP(AirBSYLD2!AR$4,'[1]INTERNAL PARAMETERS-1'!$B$5:$J$44,5,FALSE)*VLOOKUP(AirBSYLD2!AR$4,'[1]INTERNAL PARAMETERS-1'!$B$5:$J$44,7,FALSE)*AirBSYLD2!$F62 + AirBSYLD1!AR62*(1-VLOOKUP(AirBSYLD2!AR$4,'[1]INTERNAL PARAMETERS-1'!$B$5:$J$44,5,FALSE))*VLOOKUP(AirBSYLD2!AR$4,'[1]INTERNAL PARAMETERS-1'!$B$5:$J$44,9,FALSE)*AirBSYLD2!$F62</f>
        <v>0</v>
      </c>
      <c r="AS62" s="44">
        <f>AirBSYLD1!AS62*VLOOKUP(AirBSYLD2!AS$4,'[1]INTERNAL PARAMETERS-1'!$B$5:$J$44,5,FALSE)*VLOOKUP(AirBSYLD2!AS$4,'[1]INTERNAL PARAMETERS-1'!$B$5:$J$44,7,FALSE)*AirBSYLD2!$F62 + AirBSYLD1!AS62*(1-VLOOKUP(AirBSYLD2!AS$4,'[1]INTERNAL PARAMETERS-1'!$B$5:$J$44,5,FALSE))*VLOOKUP(AirBSYLD2!AS$4,'[1]INTERNAL PARAMETERS-1'!$B$5:$J$44,9,FALSE)*AirBSYLD2!$F62</f>
        <v>0</v>
      </c>
      <c r="AT62" s="43">
        <f>AirBSYLD1!AT62*VLOOKUP(AirBSYLD2!AT$4,'[1]INTERNAL PARAMETERS-1'!$B$5:$J$44,5,FALSE)*VLOOKUP(AirBSYLD2!AT$4,'[1]INTERNAL PARAMETERS-1'!$B$5:$J$44,7,FALSE)*AirBSYLD2!$F62 + AirBSYLD1!AT62*(1-VLOOKUP(AirBSYLD2!AT$4,'[1]INTERNAL PARAMETERS-1'!$B$5:$J$44,5,FALSE))*VLOOKUP(AirBSYLD2!AT$4,'[1]INTERNAL PARAMETERS-1'!$B$5:$J$44,9,FALSE)*AirBSYLD2!$F62</f>
        <v>0</v>
      </c>
      <c r="AU62" s="45">
        <f>AirBSYLD1!AU62*VLOOKUP(AirBSYLD2!AU$4,'[1]INTERNAL PARAMETERS-1'!$B$5:$J$44,5,FALSE)*VLOOKUP(AirBSYLD2!AU$4,'[1]INTERNAL PARAMETERS-1'!$B$5:$J$44,6,FALSE)*VLOOKUP(AirBSYLD2!AU$4,'[1]INTERNAL PARAMETERS-1'!$B$5:$J$44,3,FALSE) + AirBSYLD1!AU62*(1-VLOOKUP(AirBSYLD2!AU$4,'[1]INTERNAL PARAMETERS-1'!$B$5:$J$44,5,FALSE))*VLOOKUP(AirBSYLD2!AU$4,'[1]INTERNAL PARAMETERS-1'!$B$5:$J$44,8,FALSE)*VLOOKUP(AirBSYLD2!AU$4,'[1]INTERNAL PARAMETERS-1'!$B$5:$J$44,3,FALSE)</f>
        <v>0</v>
      </c>
      <c r="AV62" s="44">
        <f>AirBSYLD1!AV62*VLOOKUP(AirBSYLD2!AV$4,'[1]INTERNAL PARAMETERS-1'!$B$5:$J$44,5,FALSE)*VLOOKUP(AirBSYLD2!AV$4,'[1]INTERNAL PARAMETERS-1'!$B$5:$J$44,6,FALSE)*VLOOKUP(AirBSYLD2!AV$4,'[1]INTERNAL PARAMETERS-1'!$B$5:$J$44,3,FALSE) + AirBSYLD1!AV62*(1-VLOOKUP(AirBSYLD2!AV$4,'[1]INTERNAL PARAMETERS-1'!$B$5:$J$44,5,FALSE))*VLOOKUP(AirBSYLD2!AV$4,'[1]INTERNAL PARAMETERS-1'!$B$5:$J$44,8,FALSE)*VLOOKUP(AirBSYLD2!AV$4,'[1]INTERNAL PARAMETERS-1'!$B$5:$J$44,3,FALSE)</f>
        <v>0</v>
      </c>
      <c r="AW62" s="44">
        <f>AirBSYLD1!AW62*VLOOKUP(AirBSYLD2!AW$4,'[1]INTERNAL PARAMETERS-1'!$B$5:$J$44,5,FALSE)*VLOOKUP(AirBSYLD2!AW$4,'[1]INTERNAL PARAMETERS-1'!$B$5:$J$44,6,FALSE)*VLOOKUP(AirBSYLD2!AW$4,'[1]INTERNAL PARAMETERS-1'!$B$5:$J$44,3,FALSE) + AirBSYLD1!AW62*(1-VLOOKUP(AirBSYLD2!AW$4,'[1]INTERNAL PARAMETERS-1'!$B$5:$J$44,5,FALSE))*VLOOKUP(AirBSYLD2!AW$4,'[1]INTERNAL PARAMETERS-1'!$B$5:$J$44,8,FALSE)*VLOOKUP(AirBSYLD2!AW$4,'[1]INTERNAL PARAMETERS-1'!$B$5:$J$44,3,FALSE)</f>
        <v>0.76983162972441654</v>
      </c>
      <c r="AX62" s="44">
        <f>AirBSYLD1!AX62*VLOOKUP(AirBSYLD2!AX$4,'[1]INTERNAL PARAMETERS-1'!$B$5:$J$44,5,FALSE)*VLOOKUP(AirBSYLD2!AX$4,'[1]INTERNAL PARAMETERS-1'!$B$5:$J$44,6,FALSE)*VLOOKUP(AirBSYLD2!AX$4,'[1]INTERNAL PARAMETERS-1'!$B$5:$J$44,3,FALSE) + AirBSYLD1!AX62*(1-VLOOKUP(AirBSYLD2!AX$4,'[1]INTERNAL PARAMETERS-1'!$B$5:$J$44,5,FALSE))*VLOOKUP(AirBSYLD2!AX$4,'[1]INTERNAL PARAMETERS-1'!$B$5:$J$44,8,FALSE)*VLOOKUP(AirBSYLD2!AX$4,'[1]INTERNAL PARAMETERS-1'!$B$5:$J$44,3,FALSE)</f>
        <v>0</v>
      </c>
      <c r="AY62" s="44">
        <f>AirBSYLD1!AY62*VLOOKUP(AirBSYLD2!AY$4,'[1]INTERNAL PARAMETERS-1'!$B$5:$J$44,5,FALSE)*VLOOKUP(AirBSYLD2!AY$4,'[1]INTERNAL PARAMETERS-1'!$B$5:$J$44,6,FALSE)*VLOOKUP(AirBSYLD2!AY$4,'[1]INTERNAL PARAMETERS-1'!$B$5:$J$44,3,FALSE) + AirBSYLD1!AY62*(1-VLOOKUP(AirBSYLD2!AY$4,'[1]INTERNAL PARAMETERS-1'!$B$5:$J$44,5,FALSE))*VLOOKUP(AirBSYLD2!AY$4,'[1]INTERNAL PARAMETERS-1'!$B$5:$J$44,8,FALSE)*VLOOKUP(AirBSYLD2!AY$4,'[1]INTERNAL PARAMETERS-1'!$B$5:$J$44,3,FALSE)</f>
        <v>0</v>
      </c>
      <c r="AZ62" s="44">
        <f>AirBSYLD1!AZ62*VLOOKUP(AirBSYLD2!AZ$4,'[1]INTERNAL PARAMETERS-1'!$B$5:$J$44,5,FALSE)*VLOOKUP(AirBSYLD2!AZ$4,'[1]INTERNAL PARAMETERS-1'!$B$5:$J$44,6,FALSE)*VLOOKUP(AirBSYLD2!AZ$4,'[1]INTERNAL PARAMETERS-1'!$B$5:$J$44,3,FALSE) + AirBSYLD1!AZ62*(1-VLOOKUP(AirBSYLD2!AZ$4,'[1]INTERNAL PARAMETERS-1'!$B$5:$J$44,5,FALSE))*VLOOKUP(AirBSYLD2!AZ$4,'[1]INTERNAL PARAMETERS-1'!$B$5:$J$44,8,FALSE)*VLOOKUP(AirBSYLD2!AZ$4,'[1]INTERNAL PARAMETERS-1'!$B$5:$J$44,3,FALSE)</f>
        <v>0</v>
      </c>
      <c r="BA62" s="44">
        <f>AirBSYLD1!BA62*VLOOKUP(AirBSYLD2!BA$4,'[1]INTERNAL PARAMETERS-1'!$B$5:$J$44,5,FALSE)*VLOOKUP(AirBSYLD2!BA$4,'[1]INTERNAL PARAMETERS-1'!$B$5:$J$44,6,FALSE)*VLOOKUP(AirBSYLD2!BA$4,'[1]INTERNAL PARAMETERS-1'!$B$5:$J$44,3,FALSE) + AirBSYLD1!BA62*(1-VLOOKUP(AirBSYLD2!BA$4,'[1]INTERNAL PARAMETERS-1'!$B$5:$J$44,5,FALSE))*VLOOKUP(AirBSYLD2!BA$4,'[1]INTERNAL PARAMETERS-1'!$B$5:$J$44,8,FALSE)*VLOOKUP(AirBSYLD2!BA$4,'[1]INTERNAL PARAMETERS-1'!$B$5:$J$44,3,FALSE)</f>
        <v>5.4022394296535776E-2</v>
      </c>
      <c r="BB62" s="44">
        <f>AirBSYLD1!BB62*VLOOKUP(AirBSYLD2!BB$4,'[1]INTERNAL PARAMETERS-1'!$B$5:$J$44,5,FALSE)*VLOOKUP(AirBSYLD2!BB$4,'[1]INTERNAL PARAMETERS-1'!$B$5:$J$44,6,FALSE)*VLOOKUP(AirBSYLD2!BB$4,'[1]INTERNAL PARAMETERS-1'!$B$5:$J$44,3,FALSE) + AirBSYLD1!BB62*(1-VLOOKUP(AirBSYLD2!BB$4,'[1]INTERNAL PARAMETERS-1'!$B$5:$J$44,5,FALSE))*VLOOKUP(AirBSYLD2!BB$4,'[1]INTERNAL PARAMETERS-1'!$B$5:$J$44,8,FALSE)*VLOOKUP(AirBSYLD2!BB$4,'[1]INTERNAL PARAMETERS-1'!$B$5:$J$44,3,FALSE)</f>
        <v>0.17160460733891586</v>
      </c>
      <c r="BC62" s="44">
        <f>AirBSYLD1!BC62*VLOOKUP(AirBSYLD2!BC$4,'[1]INTERNAL PARAMETERS-1'!$B$5:$J$44,5,FALSE)*VLOOKUP(AirBSYLD2!BC$4,'[1]INTERNAL PARAMETERS-1'!$B$5:$J$44,6,FALSE)*VLOOKUP(AirBSYLD2!BC$4,'[1]INTERNAL PARAMETERS-1'!$B$5:$J$44,3,FALSE) + AirBSYLD1!BC62*(1-VLOOKUP(AirBSYLD2!BC$4,'[1]INTERNAL PARAMETERS-1'!$B$5:$J$44,5,FALSE))*VLOOKUP(AirBSYLD2!BC$4,'[1]INTERNAL PARAMETERS-1'!$B$5:$J$44,8,FALSE)*VLOOKUP(AirBSYLD2!BC$4,'[1]INTERNAL PARAMETERS-1'!$B$5:$J$44,3,FALSE)</f>
        <v>7.0446944410435544E-2</v>
      </c>
      <c r="BD62" s="44">
        <f>AirBSYLD1!BD62*VLOOKUP(AirBSYLD2!BD$4,'[1]INTERNAL PARAMETERS-1'!$B$5:$J$44,5,FALSE)*VLOOKUP(AirBSYLD2!BD$4,'[1]INTERNAL PARAMETERS-1'!$B$5:$J$44,6,FALSE)*VLOOKUP(AirBSYLD2!BD$4,'[1]INTERNAL PARAMETERS-1'!$B$5:$J$44,3,FALSE) + AirBSYLD1!BD62*(1-VLOOKUP(AirBSYLD2!BD$4,'[1]INTERNAL PARAMETERS-1'!$B$5:$J$44,5,FALSE))*VLOOKUP(AirBSYLD2!BD$4,'[1]INTERNAL PARAMETERS-1'!$B$5:$J$44,8,FALSE)*VLOOKUP(AirBSYLD2!BD$4,'[1]INTERNAL PARAMETERS-1'!$B$5:$J$44,3,FALSE)</f>
        <v>0.14460181137446859</v>
      </c>
      <c r="BE62" s="44">
        <f>AirBSYLD1!BE62*VLOOKUP(AirBSYLD2!BE$4,'[1]INTERNAL PARAMETERS-1'!$B$5:$J$44,5,FALSE)*VLOOKUP(AirBSYLD2!BE$4,'[1]INTERNAL PARAMETERS-1'!$B$5:$J$44,6,FALSE)*VLOOKUP(AirBSYLD2!BE$4,'[1]INTERNAL PARAMETERS-1'!$B$5:$J$44,3,FALSE) + AirBSYLD1!BE62*(1-VLOOKUP(AirBSYLD2!BE$4,'[1]INTERNAL PARAMETERS-1'!$B$5:$J$44,5,FALSE))*VLOOKUP(AirBSYLD2!BE$4,'[1]INTERNAL PARAMETERS-1'!$B$5:$J$44,8,FALSE)*VLOOKUP(AirBSYLD2!BE$4,'[1]INTERNAL PARAMETERS-1'!$B$5:$J$44,3,FALSE)</f>
        <v>0.26900692828180722</v>
      </c>
      <c r="BF62" s="44">
        <f>AirBSYLD1!BF62*VLOOKUP(AirBSYLD2!BF$4,'[1]INTERNAL PARAMETERS-1'!$B$5:$J$44,5,FALSE)*VLOOKUP(AirBSYLD2!BF$4,'[1]INTERNAL PARAMETERS-1'!$B$5:$J$44,6,FALSE)*VLOOKUP(AirBSYLD2!BF$4,'[1]INTERNAL PARAMETERS-1'!$B$5:$J$44,3,FALSE) + AirBSYLD1!BF62*(1-VLOOKUP(AirBSYLD2!BF$4,'[1]INTERNAL PARAMETERS-1'!$B$5:$J$44,5,FALSE))*VLOOKUP(AirBSYLD2!BF$4,'[1]INTERNAL PARAMETERS-1'!$B$5:$J$44,8,FALSE)*VLOOKUP(AirBSYLD2!BF$4,'[1]INTERNAL PARAMETERS-1'!$B$5:$J$44,3,FALSE)</f>
        <v>0</v>
      </c>
      <c r="BG62" s="44">
        <f>AirBSYLD1!BG62*VLOOKUP(AirBSYLD2!BG$4,'[1]INTERNAL PARAMETERS-1'!$B$5:$J$44,5,FALSE)*VLOOKUP(AirBSYLD2!BG$4,'[1]INTERNAL PARAMETERS-1'!$B$5:$J$44,6,FALSE)*VLOOKUP(AirBSYLD2!BG$4,'[1]INTERNAL PARAMETERS-1'!$B$5:$J$44,3,FALSE) + AirBSYLD1!BG62*(1-VLOOKUP(AirBSYLD2!BG$4,'[1]INTERNAL PARAMETERS-1'!$B$5:$J$44,5,FALSE))*VLOOKUP(AirBSYLD2!BG$4,'[1]INTERNAL PARAMETERS-1'!$B$5:$J$44,8,FALSE)*VLOOKUP(AirBSYLD2!BG$4,'[1]INTERNAL PARAMETERS-1'!$B$5:$J$44,3,FALSE)</f>
        <v>0.18168869711543612</v>
      </c>
      <c r="BH62" s="44">
        <f>AirBSYLD1!BH62*VLOOKUP(AirBSYLD2!BH$4,'[1]INTERNAL PARAMETERS-1'!$B$5:$J$44,5,FALSE)*VLOOKUP(AirBSYLD2!BH$4,'[1]INTERNAL PARAMETERS-1'!$B$5:$J$44,6,FALSE)*VLOOKUP(AirBSYLD2!BH$4,'[1]INTERNAL PARAMETERS-1'!$B$5:$J$44,3,FALSE) + AirBSYLD1!BH62*(1-VLOOKUP(AirBSYLD2!BH$4,'[1]INTERNAL PARAMETERS-1'!$B$5:$J$44,5,FALSE))*VLOOKUP(AirBSYLD2!BH$4,'[1]INTERNAL PARAMETERS-1'!$B$5:$J$44,8,FALSE)*VLOOKUP(AirBSYLD2!BH$4,'[1]INTERNAL PARAMETERS-1'!$B$5:$J$44,3,FALSE)</f>
        <v>2.6954378309308963E-4</v>
      </c>
      <c r="BI62" s="44">
        <f>AirBSYLD1!BI62*VLOOKUP(AirBSYLD2!BI$4,'[1]INTERNAL PARAMETERS-1'!$B$5:$J$44,5,FALSE)*VLOOKUP(AirBSYLD2!BI$4,'[1]INTERNAL PARAMETERS-1'!$B$5:$J$44,6,FALSE)*VLOOKUP(AirBSYLD2!BI$4,'[1]INTERNAL PARAMETERS-1'!$B$5:$J$44,3,FALSE) + AirBSYLD1!BI62*(1-VLOOKUP(AirBSYLD2!BI$4,'[1]INTERNAL PARAMETERS-1'!$B$5:$J$44,5,FALSE))*VLOOKUP(AirBSYLD2!BI$4,'[1]INTERNAL PARAMETERS-1'!$B$5:$J$44,8,FALSE)*VLOOKUP(AirBSYLD2!BI$4,'[1]INTERNAL PARAMETERS-1'!$B$5:$J$44,3,FALSE)</f>
        <v>0</v>
      </c>
      <c r="BJ62" s="44">
        <f>AirBSYLD1!BJ62*VLOOKUP(AirBSYLD2!BJ$4,'[1]INTERNAL PARAMETERS-1'!$B$5:$J$44,5,FALSE)*VLOOKUP(AirBSYLD2!BJ$4,'[1]INTERNAL PARAMETERS-1'!$B$5:$J$44,6,FALSE)*VLOOKUP(AirBSYLD2!BJ$4,'[1]INTERNAL PARAMETERS-1'!$B$5:$J$44,3,FALSE) + AirBSYLD1!BJ62*(1-VLOOKUP(AirBSYLD2!BJ$4,'[1]INTERNAL PARAMETERS-1'!$B$5:$J$44,5,FALSE))*VLOOKUP(AirBSYLD2!BJ$4,'[1]INTERNAL PARAMETERS-1'!$B$5:$J$44,8,FALSE)*VLOOKUP(AirBSYLD2!BJ$4,'[1]INTERNAL PARAMETERS-1'!$B$5:$J$44,3,FALSE)</f>
        <v>4.3230622510175731E-2</v>
      </c>
      <c r="BK62" s="44">
        <f>AirBSYLD1!BK62*VLOOKUP(AirBSYLD2!BK$4,'[1]INTERNAL PARAMETERS-1'!$B$5:$J$44,5,FALSE)*VLOOKUP(AirBSYLD2!BK$4,'[1]INTERNAL PARAMETERS-1'!$B$5:$J$44,6,FALSE)*VLOOKUP(AirBSYLD2!BK$4,'[1]INTERNAL PARAMETERS-1'!$B$5:$J$44,3,FALSE) + AirBSYLD1!BK62*(1-VLOOKUP(AirBSYLD2!BK$4,'[1]INTERNAL PARAMETERS-1'!$B$5:$J$44,5,FALSE))*VLOOKUP(AirBSYLD2!BK$4,'[1]INTERNAL PARAMETERS-1'!$B$5:$J$44,8,FALSE)*VLOOKUP(AirBSYLD2!BK$4,'[1]INTERNAL PARAMETERS-1'!$B$5:$J$44,3,FALSE)</f>
        <v>4.6898594279310389E-2</v>
      </c>
      <c r="BL62" s="44">
        <f>AirBSYLD1!BL62*VLOOKUP(AirBSYLD2!BL$4,'[1]INTERNAL PARAMETERS-1'!$B$5:$J$44,5,FALSE)*VLOOKUP(AirBSYLD2!BL$4,'[1]INTERNAL PARAMETERS-1'!$B$5:$J$44,6,FALSE)*VLOOKUP(AirBSYLD2!BL$4,'[1]INTERNAL PARAMETERS-1'!$B$5:$J$44,3,FALSE) + AirBSYLD1!BL62*(1-VLOOKUP(AirBSYLD2!BL$4,'[1]INTERNAL PARAMETERS-1'!$B$5:$J$44,5,FALSE))*VLOOKUP(AirBSYLD2!BL$4,'[1]INTERNAL PARAMETERS-1'!$B$5:$J$44,8,FALSE)*VLOOKUP(AirBSYLD2!BL$4,'[1]INTERNAL PARAMETERS-1'!$B$5:$J$44,3,FALSE)</f>
        <v>0.11498765891530484</v>
      </c>
      <c r="BM62" s="44">
        <f>AirBSYLD1!BM62*VLOOKUP(AirBSYLD2!BM$4,'[1]INTERNAL PARAMETERS-1'!$B$5:$J$44,5,FALSE)*VLOOKUP(AirBSYLD2!BM$4,'[1]INTERNAL PARAMETERS-1'!$B$5:$J$44,6,FALSE)*VLOOKUP(AirBSYLD2!BM$4,'[1]INTERNAL PARAMETERS-1'!$B$5:$J$44,3,FALSE) + AirBSYLD1!BM62*(1-VLOOKUP(AirBSYLD2!BM$4,'[1]INTERNAL PARAMETERS-1'!$B$5:$J$44,5,FALSE))*VLOOKUP(AirBSYLD2!BM$4,'[1]INTERNAL PARAMETERS-1'!$B$5:$J$44,8,FALSE)*VLOOKUP(AirBSYLD2!BM$4,'[1]INTERNAL PARAMETERS-1'!$B$5:$J$44,3,FALSE)</f>
        <v>1.3710374669665555E-2</v>
      </c>
      <c r="BN62" s="44">
        <f>AirBSYLD1!BN62*VLOOKUP(AirBSYLD2!BN$4,'[1]INTERNAL PARAMETERS-1'!$B$5:$J$44,5,FALSE)*VLOOKUP(AirBSYLD2!BN$4,'[1]INTERNAL PARAMETERS-1'!$B$5:$J$44,6,FALSE)*VLOOKUP(AirBSYLD2!BN$4,'[1]INTERNAL PARAMETERS-1'!$B$5:$J$44,3,FALSE) + AirBSYLD1!BN62*(1-VLOOKUP(AirBSYLD2!BN$4,'[1]INTERNAL PARAMETERS-1'!$B$5:$J$44,5,FALSE))*VLOOKUP(AirBSYLD2!BN$4,'[1]INTERNAL PARAMETERS-1'!$B$5:$J$44,8,FALSE)*VLOOKUP(AirBSYLD2!BN$4,'[1]INTERNAL PARAMETERS-1'!$B$5:$J$44,3,FALSE)</f>
        <v>3.3179204607928857E-2</v>
      </c>
      <c r="BO62" s="44">
        <f>AirBSYLD1!BO62*VLOOKUP(AirBSYLD2!BO$4,'[1]INTERNAL PARAMETERS-1'!$B$5:$J$44,5,FALSE)*VLOOKUP(AirBSYLD2!BO$4,'[1]INTERNAL PARAMETERS-1'!$B$5:$J$44,6,FALSE)*VLOOKUP(AirBSYLD2!BO$4,'[1]INTERNAL PARAMETERS-1'!$B$5:$J$44,3,FALSE) + AirBSYLD1!BO62*(1-VLOOKUP(AirBSYLD2!BO$4,'[1]INTERNAL PARAMETERS-1'!$B$5:$J$44,5,FALSE))*VLOOKUP(AirBSYLD2!BO$4,'[1]INTERNAL PARAMETERS-1'!$B$5:$J$44,8,FALSE)*VLOOKUP(AirBSYLD2!BO$4,'[1]INTERNAL PARAMETERS-1'!$B$5:$J$44,3,FALSE)</f>
        <v>2.4393431472527125E-2</v>
      </c>
      <c r="BP62" s="44">
        <f>AirBSYLD1!BP62*VLOOKUP(AirBSYLD2!BP$4,'[1]INTERNAL PARAMETERS-1'!$B$5:$J$44,5,FALSE)*VLOOKUP(AirBSYLD2!BP$4,'[1]INTERNAL PARAMETERS-1'!$B$5:$J$44,6,FALSE)*VLOOKUP(AirBSYLD2!BP$4,'[1]INTERNAL PARAMETERS-1'!$B$5:$J$44,3,FALSE) + AirBSYLD1!BP62*(1-VLOOKUP(AirBSYLD2!BP$4,'[1]INTERNAL PARAMETERS-1'!$B$5:$J$44,5,FALSE))*VLOOKUP(AirBSYLD2!BP$4,'[1]INTERNAL PARAMETERS-1'!$B$5:$J$44,8,FALSE)*VLOOKUP(AirBSYLD2!BP$4,'[1]INTERNAL PARAMETERS-1'!$B$5:$J$44,3,FALSE)</f>
        <v>2.2224579530375739E-3</v>
      </c>
      <c r="BQ62" s="44">
        <f>AirBSYLD1!BQ62*VLOOKUP(AirBSYLD2!BQ$4,'[1]INTERNAL PARAMETERS-1'!$B$5:$J$44,5,FALSE)*VLOOKUP(AirBSYLD2!BQ$4,'[1]INTERNAL PARAMETERS-1'!$B$5:$J$44,6,FALSE)*VLOOKUP(AirBSYLD2!BQ$4,'[1]INTERNAL PARAMETERS-1'!$B$5:$J$44,3,FALSE) + AirBSYLD1!BQ62*(1-VLOOKUP(AirBSYLD2!BQ$4,'[1]INTERNAL PARAMETERS-1'!$B$5:$J$44,5,FALSE))*VLOOKUP(AirBSYLD2!BQ$4,'[1]INTERNAL PARAMETERS-1'!$B$5:$J$44,8,FALSE)*VLOOKUP(AirBSYLD2!BQ$4,'[1]INTERNAL PARAMETERS-1'!$B$5:$J$44,3,FALSE)</f>
        <v>0.11492625798454785</v>
      </c>
      <c r="BR62" s="44">
        <f>AirBSYLD1!BR62*VLOOKUP(AirBSYLD2!BR$4,'[1]INTERNAL PARAMETERS-1'!$B$5:$J$44,5,FALSE)*VLOOKUP(AirBSYLD2!BR$4,'[1]INTERNAL PARAMETERS-1'!$B$5:$J$44,6,FALSE)*VLOOKUP(AirBSYLD2!BR$4,'[1]INTERNAL PARAMETERS-1'!$B$5:$J$44,3,FALSE) + AirBSYLD1!BR62*(1-VLOOKUP(AirBSYLD2!BR$4,'[1]INTERNAL PARAMETERS-1'!$B$5:$J$44,5,FALSE))*VLOOKUP(AirBSYLD2!BR$4,'[1]INTERNAL PARAMETERS-1'!$B$5:$J$44,8,FALSE)*VLOOKUP(AirBSYLD2!BR$4,'[1]INTERNAL PARAMETERS-1'!$B$5:$J$44,3,FALSE)</f>
        <v>4.2680244330407027E-3</v>
      </c>
      <c r="BS62" s="44">
        <f>AirBSYLD1!BS62*VLOOKUP(AirBSYLD2!BS$4,'[1]INTERNAL PARAMETERS-1'!$B$5:$J$44,5,FALSE)*VLOOKUP(AirBSYLD2!BS$4,'[1]INTERNAL PARAMETERS-1'!$B$5:$J$44,6,FALSE)*VLOOKUP(AirBSYLD2!BS$4,'[1]INTERNAL PARAMETERS-1'!$B$5:$J$44,3,FALSE) + AirBSYLD1!BS62*(1-VLOOKUP(AirBSYLD2!BS$4,'[1]INTERNAL PARAMETERS-1'!$B$5:$J$44,5,FALSE))*VLOOKUP(AirBSYLD2!BS$4,'[1]INTERNAL PARAMETERS-1'!$B$5:$J$44,8,FALSE)*VLOOKUP(AirBSYLD2!BS$4,'[1]INTERNAL PARAMETERS-1'!$B$5:$J$44,3,FALSE)</f>
        <v>2.8055074772780064E-4</v>
      </c>
      <c r="BT62" s="44">
        <f>AirBSYLD1!BT62*VLOOKUP(AirBSYLD2!BT$4,'[1]INTERNAL PARAMETERS-1'!$B$5:$J$44,5,FALSE)*VLOOKUP(AirBSYLD2!BT$4,'[1]INTERNAL PARAMETERS-1'!$B$5:$J$44,6,FALSE)*VLOOKUP(AirBSYLD2!BT$4,'[1]INTERNAL PARAMETERS-1'!$B$5:$J$44,3,FALSE) + AirBSYLD1!BT62*(1-VLOOKUP(AirBSYLD2!BT$4,'[1]INTERNAL PARAMETERS-1'!$B$5:$J$44,5,FALSE))*VLOOKUP(AirBSYLD2!BT$4,'[1]INTERNAL PARAMETERS-1'!$B$5:$J$44,8,FALSE)*VLOOKUP(AirBSYLD2!BT$4,'[1]INTERNAL PARAMETERS-1'!$B$5:$J$44,3,FALSE)</f>
        <v>0</v>
      </c>
      <c r="BU62" s="44">
        <f>AirBSYLD1!BU62*VLOOKUP(AirBSYLD2!BU$4,'[1]INTERNAL PARAMETERS-1'!$B$5:$J$44,5,FALSE)*VLOOKUP(AirBSYLD2!BU$4,'[1]INTERNAL PARAMETERS-1'!$B$5:$J$44,6,FALSE)*VLOOKUP(AirBSYLD2!BU$4,'[1]INTERNAL PARAMETERS-1'!$B$5:$J$44,3,FALSE) + AirBSYLD1!BU62*(1-VLOOKUP(AirBSYLD2!BU$4,'[1]INTERNAL PARAMETERS-1'!$B$5:$J$44,5,FALSE))*VLOOKUP(AirBSYLD2!BU$4,'[1]INTERNAL PARAMETERS-1'!$B$5:$J$44,8,FALSE)*VLOOKUP(AirBSYLD2!BU$4,'[1]INTERNAL PARAMETERS-1'!$B$5:$J$44,3,FALSE)</f>
        <v>0</v>
      </c>
      <c r="BV62" s="44">
        <f>AirBSYLD1!BV62*VLOOKUP(AirBSYLD2!BV$4,'[1]INTERNAL PARAMETERS-1'!$B$5:$J$44,5,FALSE)*VLOOKUP(AirBSYLD2!BV$4,'[1]INTERNAL PARAMETERS-1'!$B$5:$J$44,6,FALSE)*VLOOKUP(AirBSYLD2!BV$4,'[1]INTERNAL PARAMETERS-1'!$B$5:$J$44,3,FALSE) + AirBSYLD1!BV62*(1-VLOOKUP(AirBSYLD2!BV$4,'[1]INTERNAL PARAMETERS-1'!$B$5:$J$44,5,FALSE))*VLOOKUP(AirBSYLD2!BV$4,'[1]INTERNAL PARAMETERS-1'!$B$5:$J$44,8,FALSE)*VLOOKUP(AirBSYLD2!BV$4,'[1]INTERNAL PARAMETERS-1'!$B$5:$J$44,3,FALSE)</f>
        <v>0</v>
      </c>
      <c r="BW62" s="44">
        <f>AirBSYLD1!BW62*VLOOKUP(AirBSYLD2!BW$4,'[1]INTERNAL PARAMETERS-1'!$B$5:$J$44,5,FALSE)*VLOOKUP(AirBSYLD2!BW$4,'[1]INTERNAL PARAMETERS-1'!$B$5:$J$44,6,FALSE)*VLOOKUP(AirBSYLD2!BW$4,'[1]INTERNAL PARAMETERS-1'!$B$5:$J$44,3,FALSE) + AirBSYLD1!BW62*(1-VLOOKUP(AirBSYLD2!BW$4,'[1]INTERNAL PARAMETERS-1'!$B$5:$J$44,5,FALSE))*VLOOKUP(AirBSYLD2!BW$4,'[1]INTERNAL PARAMETERS-1'!$B$5:$J$44,8,FALSE)*VLOOKUP(AirBSYLD2!BW$4,'[1]INTERNAL PARAMETERS-1'!$B$5:$J$44,3,FALSE)</f>
        <v>0</v>
      </c>
      <c r="BX62" s="44">
        <f>AirBSYLD1!BX62*VLOOKUP(AirBSYLD2!BX$4,'[1]INTERNAL PARAMETERS-1'!$B$5:$J$44,5,FALSE)*VLOOKUP(AirBSYLD2!BX$4,'[1]INTERNAL PARAMETERS-1'!$B$5:$J$44,6,FALSE)*VLOOKUP(AirBSYLD2!BX$4,'[1]INTERNAL PARAMETERS-1'!$B$5:$J$44,3,FALSE) + AirBSYLD1!BX62*(1-VLOOKUP(AirBSYLD2!BX$4,'[1]INTERNAL PARAMETERS-1'!$B$5:$J$44,5,FALSE))*VLOOKUP(AirBSYLD2!BX$4,'[1]INTERNAL PARAMETERS-1'!$B$5:$J$44,8,FALSE)*VLOOKUP(AirBSYLD2!BX$4,'[1]INTERNAL PARAMETERS-1'!$B$5:$J$44,3,FALSE)</f>
        <v>0</v>
      </c>
      <c r="BY62" s="44">
        <f>AirBSYLD1!BY62*VLOOKUP(AirBSYLD2!BY$4,'[1]INTERNAL PARAMETERS-1'!$B$5:$J$44,5,FALSE)*VLOOKUP(AirBSYLD2!BY$4,'[1]INTERNAL PARAMETERS-1'!$B$5:$J$44,6,FALSE)*VLOOKUP(AirBSYLD2!BY$4,'[1]INTERNAL PARAMETERS-1'!$B$5:$J$44,3,FALSE) + AirBSYLD1!BY62*(1-VLOOKUP(AirBSYLD2!BY$4,'[1]INTERNAL PARAMETERS-1'!$B$5:$J$44,5,FALSE))*VLOOKUP(AirBSYLD2!BY$4,'[1]INTERNAL PARAMETERS-1'!$B$5:$J$44,8,FALSE)*VLOOKUP(AirBSYLD2!BY$4,'[1]INTERNAL PARAMETERS-1'!$B$5:$J$44,3,FALSE)</f>
        <v>0</v>
      </c>
      <c r="BZ62" s="44">
        <f>AirBSYLD1!BZ62*VLOOKUP(AirBSYLD2!BZ$4,'[1]INTERNAL PARAMETERS-1'!$B$5:$J$44,5,FALSE)*VLOOKUP(AirBSYLD2!BZ$4,'[1]INTERNAL PARAMETERS-1'!$B$5:$J$44,6,FALSE)*VLOOKUP(AirBSYLD2!BZ$4,'[1]INTERNAL PARAMETERS-1'!$B$5:$J$44,3,FALSE) + AirBSYLD1!BZ62*(1-VLOOKUP(AirBSYLD2!BZ$4,'[1]INTERNAL PARAMETERS-1'!$B$5:$J$44,5,FALSE))*VLOOKUP(AirBSYLD2!BZ$4,'[1]INTERNAL PARAMETERS-1'!$B$5:$J$44,8,FALSE)*VLOOKUP(AirBSYLD2!BZ$4,'[1]INTERNAL PARAMETERS-1'!$B$5:$J$44,3,FALSE)</f>
        <v>6.97008370175209E-4</v>
      </c>
      <c r="CA62" s="44">
        <f>AirBSYLD1!CA62*VLOOKUP(AirBSYLD2!CA$4,'[1]INTERNAL PARAMETERS-1'!$B$5:$J$44,5,FALSE)*VLOOKUP(AirBSYLD2!CA$4,'[1]INTERNAL PARAMETERS-1'!$B$5:$J$44,6,FALSE)*VLOOKUP(AirBSYLD2!CA$4,'[1]INTERNAL PARAMETERS-1'!$B$5:$J$44,3,FALSE) + AirBSYLD1!CA62*(1-VLOOKUP(AirBSYLD2!CA$4,'[1]INTERNAL PARAMETERS-1'!$B$5:$J$44,5,FALSE))*VLOOKUP(AirBSYLD2!CA$4,'[1]INTERNAL PARAMETERS-1'!$B$5:$J$44,8,FALSE)*VLOOKUP(AirBSYLD2!CA$4,'[1]INTERNAL PARAMETERS-1'!$B$5:$J$44,3,FALSE)</f>
        <v>0</v>
      </c>
      <c r="CB62" s="44">
        <f>AirBSYLD1!CB62*VLOOKUP(AirBSYLD2!CB$4,'[1]INTERNAL PARAMETERS-1'!$B$5:$J$44,5,FALSE)*VLOOKUP(AirBSYLD2!CB$4,'[1]INTERNAL PARAMETERS-1'!$B$5:$J$44,6,FALSE)*VLOOKUP(AirBSYLD2!CB$4,'[1]INTERNAL PARAMETERS-1'!$B$5:$J$44,3,FALSE) + AirBSYLD1!CB62*(1-VLOOKUP(AirBSYLD2!CB$4,'[1]INTERNAL PARAMETERS-1'!$B$5:$J$44,5,FALSE))*VLOOKUP(AirBSYLD2!CB$4,'[1]INTERNAL PARAMETERS-1'!$B$5:$J$44,8,FALSE)*VLOOKUP(AirBSYLD2!CB$4,'[1]INTERNAL PARAMETERS-1'!$B$5:$J$44,3,FALSE)</f>
        <v>0</v>
      </c>
      <c r="CC62" s="44">
        <f>AirBSYLD1!CC62*VLOOKUP(AirBSYLD2!CC$4,'[1]INTERNAL PARAMETERS-1'!$B$5:$J$44,5,FALSE)*VLOOKUP(AirBSYLD2!CC$4,'[1]INTERNAL PARAMETERS-1'!$B$5:$J$44,6,FALSE)*VLOOKUP(AirBSYLD2!CC$4,'[1]INTERNAL PARAMETERS-1'!$B$5:$J$44,3,FALSE) + AirBSYLD1!CC62*(1-VLOOKUP(AirBSYLD2!CC$4,'[1]INTERNAL PARAMETERS-1'!$B$5:$J$44,5,FALSE))*VLOOKUP(AirBSYLD2!CC$4,'[1]INTERNAL PARAMETERS-1'!$B$5:$J$44,8,FALSE)*VLOOKUP(AirBSYLD2!CC$4,'[1]INTERNAL PARAMETERS-1'!$B$5:$J$44,3,FALSE)</f>
        <v>9.4387267923627541E-4</v>
      </c>
      <c r="CD62" s="44">
        <f>AirBSYLD1!CD62*VLOOKUP(AirBSYLD2!CD$4,'[1]INTERNAL PARAMETERS-1'!$B$5:$J$44,5,FALSE)*VLOOKUP(AirBSYLD2!CD$4,'[1]INTERNAL PARAMETERS-1'!$B$5:$J$44,6,FALSE)*VLOOKUP(AirBSYLD2!CD$4,'[1]INTERNAL PARAMETERS-1'!$B$5:$J$44,3,FALSE) + AirBSYLD1!CD62*(1-VLOOKUP(AirBSYLD2!CD$4,'[1]INTERNAL PARAMETERS-1'!$B$5:$J$44,5,FALSE))*VLOOKUP(AirBSYLD2!CD$4,'[1]INTERNAL PARAMETERS-1'!$B$5:$J$44,8,FALSE)*VLOOKUP(AirBSYLD2!CD$4,'[1]INTERNAL PARAMETERS-1'!$B$5:$J$44,3,FALSE)</f>
        <v>2.4080802718257359E-3</v>
      </c>
      <c r="CE62" s="44">
        <f>AirBSYLD1!CE62*VLOOKUP(AirBSYLD2!CE$4,'[1]INTERNAL PARAMETERS-1'!$B$5:$J$44,5,FALSE)*VLOOKUP(AirBSYLD2!CE$4,'[1]INTERNAL PARAMETERS-1'!$B$5:$J$44,6,FALSE)*VLOOKUP(AirBSYLD2!CE$4,'[1]INTERNAL PARAMETERS-1'!$B$5:$J$44,3,FALSE) + AirBSYLD1!CE62*(1-VLOOKUP(AirBSYLD2!CE$4,'[1]INTERNAL PARAMETERS-1'!$B$5:$J$44,5,FALSE))*VLOOKUP(AirBSYLD2!CE$4,'[1]INTERNAL PARAMETERS-1'!$B$5:$J$44,8,FALSE)*VLOOKUP(AirBSYLD2!CE$4,'[1]INTERNAL PARAMETERS-1'!$B$5:$J$44,3,FALSE)</f>
        <v>3.5141004097826588E-3</v>
      </c>
      <c r="CF62" s="44">
        <f>AirBSYLD1!CF62*VLOOKUP(AirBSYLD2!CF$4,'[1]INTERNAL PARAMETERS-1'!$B$5:$J$44,5,FALSE)*VLOOKUP(AirBSYLD2!CF$4,'[1]INTERNAL PARAMETERS-1'!$B$5:$J$44,6,FALSE)*VLOOKUP(AirBSYLD2!CF$4,'[1]INTERNAL PARAMETERS-1'!$B$5:$J$44,3,FALSE) + AirBSYLD1!CF62*(1-VLOOKUP(AirBSYLD2!CF$4,'[1]INTERNAL PARAMETERS-1'!$B$5:$J$44,5,FALSE))*VLOOKUP(AirBSYLD2!CF$4,'[1]INTERNAL PARAMETERS-1'!$B$5:$J$44,8,FALSE)*VLOOKUP(AirBSYLD2!CF$4,'[1]INTERNAL PARAMETERS-1'!$B$5:$J$44,3,FALSE)</f>
        <v>1.6913725879006424E-2</v>
      </c>
      <c r="CG62" s="44">
        <f>AirBSYLD1!CG62*VLOOKUP(AirBSYLD2!CG$4,'[1]INTERNAL PARAMETERS-1'!$B$5:$J$44,5,FALSE)*VLOOKUP(AirBSYLD2!CG$4,'[1]INTERNAL PARAMETERS-1'!$B$5:$J$44,6,FALSE)*VLOOKUP(AirBSYLD2!CG$4,'[1]INTERNAL PARAMETERS-1'!$B$5:$J$44,3,FALSE) + AirBSYLD1!CG62*(1-VLOOKUP(AirBSYLD2!CG$4,'[1]INTERNAL PARAMETERS-1'!$B$5:$J$44,5,FALSE))*VLOOKUP(AirBSYLD2!CG$4,'[1]INTERNAL PARAMETERS-1'!$B$5:$J$44,8,FALSE)*VLOOKUP(AirBSYLD2!CG$4,'[1]INTERNAL PARAMETERS-1'!$B$5:$J$44,3,FALSE)</f>
        <v>1.6011476374236418E-4</v>
      </c>
      <c r="CH62" s="43">
        <f>AirBSYLD1!CH62*VLOOKUP(AirBSYLD2!CH$4,'[1]INTERNAL PARAMETERS-1'!$B$5:$J$44,5,FALSE)*VLOOKUP(AirBSYLD2!CH$4,'[1]INTERNAL PARAMETERS-1'!$B$5:$J$44,6,FALSE)*VLOOKUP(AirBSYLD2!CH$4,'[1]INTERNAL PARAMETERS-1'!$B$5:$J$44,3,FALSE) + AirBSYLD1!CH62*(1-VLOOKUP(AirBSYLD2!CH$4,'[1]INTERNAL PARAMETERS-1'!$B$5:$J$44,5,FALSE))*VLOOKUP(AirBSYLD2!CH$4,'[1]INTERNAL PARAMETERS-1'!$B$5:$J$44,8,FALSE)*VLOOKUP(AirBSYLD2!CH$4,'[1]INTERNAL PARAMETERS-1'!$B$5:$J$44,3,FALSE)</f>
        <v>0</v>
      </c>
      <c r="CJ62" s="45">
        <f t="shared" si="0"/>
        <v>121.31863444615894</v>
      </c>
      <c r="CK62" s="43">
        <f t="shared" si="1"/>
        <v>2.0842066362721443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AirBS!X63</f>
        <v>193.12177479582712</v>
      </c>
      <c r="F63" s="56">
        <f>'[1]INTERNAL PARAMETERS-1'!M9</f>
        <v>63.875</v>
      </c>
      <c r="G63" s="45">
        <f>AirBSYLD1!G63*VLOOKUP(AirBSYLD2!G$4,'[1]INTERNAL PARAMETERS-1'!$B$5:$J$44,5,FALSE)*VLOOKUP(AirBSYLD2!G$4,'[1]INTERNAL PARAMETERS-1'!$B$5:$J$44,7,FALSE)*AirBSYLD2!$F63 + AirBSYLD1!G63*(1-VLOOKUP(AirBSYLD2!G$4,'[1]INTERNAL PARAMETERS-1'!$B$5:$J$44,5,FALSE))*VLOOKUP(AirBSYLD2!G$4,'[1]INTERNAL PARAMETERS-1'!$B$5:$J$44,9,FALSE)*AirBSYLD2!$F63</f>
        <v>33.732464610184969</v>
      </c>
      <c r="H63" s="44">
        <f>AirBSYLD1!H63*VLOOKUP(AirBSYLD2!H$4,'[1]INTERNAL PARAMETERS-1'!$B$5:$J$44,5,FALSE)*VLOOKUP(AirBSYLD2!H$4,'[1]INTERNAL PARAMETERS-1'!$B$5:$J$44,7,FALSE)*AirBSYLD2!$F63 + AirBSYLD1!H63*(1-VLOOKUP(AirBSYLD2!H$4,'[1]INTERNAL PARAMETERS-1'!$B$5:$J$44,5,FALSE))*VLOOKUP(AirBSYLD2!H$4,'[1]INTERNAL PARAMETERS-1'!$B$5:$J$44,9,FALSE)*AirBSYLD2!$F63</f>
        <v>30.876939723141948</v>
      </c>
      <c r="I63" s="44">
        <f>AirBSYLD1!I63*VLOOKUP(AirBSYLD2!I$4,'[1]INTERNAL PARAMETERS-1'!$B$5:$J$44,5,FALSE)*VLOOKUP(AirBSYLD2!I$4,'[1]INTERNAL PARAMETERS-1'!$B$5:$J$44,7,FALSE)*AirBSYLD2!$F63 + AirBSYLD1!I63*(1-VLOOKUP(AirBSYLD2!I$4,'[1]INTERNAL PARAMETERS-1'!$B$5:$J$44,5,FALSE))*VLOOKUP(AirBSYLD2!I$4,'[1]INTERNAL PARAMETERS-1'!$B$5:$J$44,9,FALSE)*AirBSYLD2!$F63</f>
        <v>34.457842229134123</v>
      </c>
      <c r="J63" s="44">
        <f>AirBSYLD1!J63*VLOOKUP(AirBSYLD2!J$4,'[1]INTERNAL PARAMETERS-1'!$B$5:$J$44,5,FALSE)*VLOOKUP(AirBSYLD2!J$4,'[1]INTERNAL PARAMETERS-1'!$B$5:$J$44,7,FALSE)*AirBSYLD2!$F63 + AirBSYLD1!J63*(1-VLOOKUP(AirBSYLD2!J$4,'[1]INTERNAL PARAMETERS-1'!$B$5:$J$44,5,FALSE))*VLOOKUP(AirBSYLD2!J$4,'[1]INTERNAL PARAMETERS-1'!$B$5:$J$44,9,FALSE)*AirBSYLD2!$F63</f>
        <v>0</v>
      </c>
      <c r="K63" s="44">
        <f>AirBSYLD1!K63*VLOOKUP(AirBSYLD2!K$4,'[1]INTERNAL PARAMETERS-1'!$B$5:$J$44,5,FALSE)*VLOOKUP(AirBSYLD2!K$4,'[1]INTERNAL PARAMETERS-1'!$B$5:$J$44,7,FALSE)*AirBSYLD2!$F63 + AirBSYLD1!K63*(1-VLOOKUP(AirBSYLD2!K$4,'[1]INTERNAL PARAMETERS-1'!$B$5:$J$44,5,FALSE))*VLOOKUP(AirBSYLD2!K$4,'[1]INTERNAL PARAMETERS-1'!$B$5:$J$44,9,FALSE)*AirBSYLD2!$F63</f>
        <v>0</v>
      </c>
      <c r="L63" s="44">
        <f>AirBSYLD1!L63*VLOOKUP(AirBSYLD2!L$4,'[1]INTERNAL PARAMETERS-1'!$B$5:$J$44,5,FALSE)*VLOOKUP(AirBSYLD2!L$4,'[1]INTERNAL PARAMETERS-1'!$B$5:$J$44,7,FALSE)*AirBSYLD2!$F63 + AirBSYLD1!L63*(1-VLOOKUP(AirBSYLD2!L$4,'[1]INTERNAL PARAMETERS-1'!$B$5:$J$44,5,FALSE))*VLOOKUP(AirBSYLD2!L$4,'[1]INTERNAL PARAMETERS-1'!$B$5:$J$44,9,FALSE)*AirBSYLD2!$F63</f>
        <v>0</v>
      </c>
      <c r="M63" s="44">
        <f>AirBSYLD1!M63*VLOOKUP(AirBSYLD2!M$4,'[1]INTERNAL PARAMETERS-1'!$B$5:$J$44,5,FALSE)*VLOOKUP(AirBSYLD2!M$4,'[1]INTERNAL PARAMETERS-1'!$B$5:$J$44,7,FALSE)*AirBSYLD2!$F63 + AirBSYLD1!M63*(1-VLOOKUP(AirBSYLD2!M$4,'[1]INTERNAL PARAMETERS-1'!$B$5:$J$44,5,FALSE))*VLOOKUP(AirBSYLD2!M$4,'[1]INTERNAL PARAMETERS-1'!$B$5:$J$44,9,FALSE)*AirBSYLD2!$F63</f>
        <v>0.29657932924735081</v>
      </c>
      <c r="N63" s="44">
        <f>AirBSYLD1!N63*VLOOKUP(AirBSYLD2!N$4,'[1]INTERNAL PARAMETERS-1'!$B$5:$J$44,5,FALSE)*VLOOKUP(AirBSYLD2!N$4,'[1]INTERNAL PARAMETERS-1'!$B$5:$J$44,7,FALSE)*AirBSYLD2!$F63 + AirBSYLD1!N63*(1-VLOOKUP(AirBSYLD2!N$4,'[1]INTERNAL PARAMETERS-1'!$B$5:$J$44,5,FALSE))*VLOOKUP(AirBSYLD2!N$4,'[1]INTERNAL PARAMETERS-1'!$B$5:$J$44,9,FALSE)*AirBSYLD2!$F63</f>
        <v>0.13908541686531839</v>
      </c>
      <c r="O63" s="44">
        <f>AirBSYLD1!O63*VLOOKUP(AirBSYLD2!O$4,'[1]INTERNAL PARAMETERS-1'!$B$5:$J$44,5,FALSE)*VLOOKUP(AirBSYLD2!O$4,'[1]INTERNAL PARAMETERS-1'!$B$5:$J$44,7,FALSE)*AirBSYLD2!$F63 + AirBSYLD1!O63*(1-VLOOKUP(AirBSYLD2!O$4,'[1]INTERNAL PARAMETERS-1'!$B$5:$J$44,5,FALSE))*VLOOKUP(AirBSYLD2!O$4,'[1]INTERNAL PARAMETERS-1'!$B$5:$J$44,9,FALSE)*AirBSYLD2!$F63</f>
        <v>0</v>
      </c>
      <c r="P63" s="44">
        <f>AirBSYLD1!P63*VLOOKUP(AirBSYLD2!P$4,'[1]INTERNAL PARAMETERS-1'!$B$5:$J$44,5,FALSE)*VLOOKUP(AirBSYLD2!P$4,'[1]INTERNAL PARAMETERS-1'!$B$5:$J$44,7,FALSE)*AirBSYLD2!$F63 + AirBSYLD1!P63*(1-VLOOKUP(AirBSYLD2!P$4,'[1]INTERNAL PARAMETERS-1'!$B$5:$J$44,5,FALSE))*VLOOKUP(AirBSYLD2!P$4,'[1]INTERNAL PARAMETERS-1'!$B$5:$J$44,9,FALSE)*AirBSYLD2!$F63</f>
        <v>0</v>
      </c>
      <c r="Q63" s="44">
        <f>AirBSYLD1!Q63*VLOOKUP(AirBSYLD2!Q$4,'[1]INTERNAL PARAMETERS-1'!$B$5:$J$44,5,FALSE)*VLOOKUP(AirBSYLD2!Q$4,'[1]INTERNAL PARAMETERS-1'!$B$5:$J$44,7,FALSE)*AirBSYLD2!$F63 + AirBSYLD1!Q63*(1-VLOOKUP(AirBSYLD2!Q$4,'[1]INTERNAL PARAMETERS-1'!$B$5:$J$44,5,FALSE))*VLOOKUP(AirBSYLD2!Q$4,'[1]INTERNAL PARAMETERS-1'!$B$5:$J$44,9,FALSE)*AirBSYLD2!$F63</f>
        <v>0</v>
      </c>
      <c r="R63" s="44">
        <f>AirBSYLD1!R63*VLOOKUP(AirBSYLD2!R$4,'[1]INTERNAL PARAMETERS-1'!$B$5:$J$44,5,FALSE)*VLOOKUP(AirBSYLD2!R$4,'[1]INTERNAL PARAMETERS-1'!$B$5:$J$44,7,FALSE)*AirBSYLD2!$F63 + AirBSYLD1!R63*(1-VLOOKUP(AirBSYLD2!R$4,'[1]INTERNAL PARAMETERS-1'!$B$5:$J$44,5,FALSE))*VLOOKUP(AirBSYLD2!R$4,'[1]INTERNAL PARAMETERS-1'!$B$5:$J$44,9,FALSE)*AirBSYLD2!$F63</f>
        <v>0.29453592826742475</v>
      </c>
      <c r="S63" s="44">
        <f>AirBSYLD1!S63*VLOOKUP(AirBSYLD2!S$4,'[1]INTERNAL PARAMETERS-1'!$B$5:$J$44,5,FALSE)*VLOOKUP(AirBSYLD2!S$4,'[1]INTERNAL PARAMETERS-1'!$B$5:$J$44,7,FALSE)*AirBSYLD2!$F63 + AirBSYLD1!S63*(1-VLOOKUP(AirBSYLD2!S$4,'[1]INTERNAL PARAMETERS-1'!$B$5:$J$44,5,FALSE))*VLOOKUP(AirBSYLD2!S$4,'[1]INTERNAL PARAMETERS-1'!$B$5:$J$44,9,FALSE)*AirBSYLD2!$F63</f>
        <v>6.0506842342735547</v>
      </c>
      <c r="T63" s="44">
        <f>AirBSYLD1!T63*VLOOKUP(AirBSYLD2!T$4,'[1]INTERNAL PARAMETERS-1'!$B$5:$J$44,5,FALSE)*VLOOKUP(AirBSYLD2!T$4,'[1]INTERNAL PARAMETERS-1'!$B$5:$J$44,7,FALSE)*AirBSYLD2!$F63 + AirBSYLD1!T63*(1-VLOOKUP(AirBSYLD2!T$4,'[1]INTERNAL PARAMETERS-1'!$B$5:$J$44,5,FALSE))*VLOOKUP(AirBSYLD2!T$4,'[1]INTERNAL PARAMETERS-1'!$B$5:$J$44,9,FALSE)*AirBSYLD2!$F63</f>
        <v>1.1045097310028429</v>
      </c>
      <c r="U63" s="44">
        <f>AirBSYLD1!U63*VLOOKUP(AirBSYLD2!U$4,'[1]INTERNAL PARAMETERS-1'!$B$5:$J$44,5,FALSE)*VLOOKUP(AirBSYLD2!U$4,'[1]INTERNAL PARAMETERS-1'!$B$5:$J$44,7,FALSE)*AirBSYLD2!$F63 + AirBSYLD1!U63*(1-VLOOKUP(AirBSYLD2!U$4,'[1]INTERNAL PARAMETERS-1'!$B$5:$J$44,5,FALSE))*VLOOKUP(AirBSYLD2!U$4,'[1]INTERNAL PARAMETERS-1'!$B$5:$J$44,9,FALSE)*AirBSYLD2!$F63</f>
        <v>0.78584131734423801</v>
      </c>
      <c r="V63" s="44">
        <f>AirBSYLD1!V63*VLOOKUP(AirBSYLD2!V$4,'[1]INTERNAL PARAMETERS-1'!$B$5:$J$44,5,FALSE)*VLOOKUP(AirBSYLD2!V$4,'[1]INTERNAL PARAMETERS-1'!$B$5:$J$44,7,FALSE)*AirBSYLD2!$F63 + AirBSYLD1!V63*(1-VLOOKUP(AirBSYLD2!V$4,'[1]INTERNAL PARAMETERS-1'!$B$5:$J$44,5,FALSE))*VLOOKUP(AirBSYLD2!V$4,'[1]INTERNAL PARAMETERS-1'!$B$5:$J$44,9,FALSE)*AirBSYLD2!$F63</f>
        <v>3.0932175078214783</v>
      </c>
      <c r="W63" s="44">
        <f>AirBSYLD1!W63*VLOOKUP(AirBSYLD2!W$4,'[1]INTERNAL PARAMETERS-1'!$B$5:$J$44,5,FALSE)*VLOOKUP(AirBSYLD2!W$4,'[1]INTERNAL PARAMETERS-1'!$B$5:$J$44,7,FALSE)*AirBSYLD2!$F63 + AirBSYLD1!W63*(1-VLOOKUP(AirBSYLD2!W$4,'[1]INTERNAL PARAMETERS-1'!$B$5:$J$44,5,FALSE))*VLOOKUP(AirBSYLD2!W$4,'[1]INTERNAL PARAMETERS-1'!$B$5:$J$44,9,FALSE)*AirBSYLD2!$F63</f>
        <v>0</v>
      </c>
      <c r="X63" s="44">
        <f>AirBSYLD1!X63*VLOOKUP(AirBSYLD2!X$4,'[1]INTERNAL PARAMETERS-1'!$B$5:$J$44,5,FALSE)*VLOOKUP(AirBSYLD2!X$4,'[1]INTERNAL PARAMETERS-1'!$B$5:$J$44,7,FALSE)*AirBSYLD2!$F63 + AirBSYLD1!X63*(1-VLOOKUP(AirBSYLD2!X$4,'[1]INTERNAL PARAMETERS-1'!$B$5:$J$44,5,FALSE))*VLOOKUP(AirBSYLD2!X$4,'[1]INTERNAL PARAMETERS-1'!$B$5:$J$44,9,FALSE)*AirBSYLD2!$F63</f>
        <v>0</v>
      </c>
      <c r="Y63" s="44">
        <f>AirBSYLD1!Y63*VLOOKUP(AirBSYLD2!Y$4,'[1]INTERNAL PARAMETERS-1'!$B$5:$J$44,5,FALSE)*VLOOKUP(AirBSYLD2!Y$4,'[1]INTERNAL PARAMETERS-1'!$B$5:$J$44,7,FALSE)*AirBSYLD2!$F63 + AirBSYLD1!Y63*(1-VLOOKUP(AirBSYLD2!Y$4,'[1]INTERNAL PARAMETERS-1'!$B$5:$J$44,5,FALSE))*VLOOKUP(AirBSYLD2!Y$4,'[1]INTERNAL PARAMETERS-1'!$B$5:$J$44,9,FALSE)*AirBSYLD2!$F63</f>
        <v>0</v>
      </c>
      <c r="Z63" s="44">
        <f>AirBSYLD1!Z63*VLOOKUP(AirBSYLD2!Z$4,'[1]INTERNAL PARAMETERS-1'!$B$5:$J$44,5,FALSE)*VLOOKUP(AirBSYLD2!Z$4,'[1]INTERNAL PARAMETERS-1'!$B$5:$J$44,7,FALSE)*AirBSYLD2!$F63 + AirBSYLD1!Z63*(1-VLOOKUP(AirBSYLD2!Z$4,'[1]INTERNAL PARAMETERS-1'!$B$5:$J$44,5,FALSE))*VLOOKUP(AirBSYLD2!Z$4,'[1]INTERNAL PARAMETERS-1'!$B$5:$J$44,9,FALSE)*AirBSYLD2!$F63</f>
        <v>0</v>
      </c>
      <c r="AA63" s="44">
        <f>AirBSYLD1!AA63*VLOOKUP(AirBSYLD2!AA$4,'[1]INTERNAL PARAMETERS-1'!$B$5:$J$44,5,FALSE)*VLOOKUP(AirBSYLD2!AA$4,'[1]INTERNAL PARAMETERS-1'!$B$5:$J$44,7,FALSE)*AirBSYLD2!$F63 + AirBSYLD1!AA63*(1-VLOOKUP(AirBSYLD2!AA$4,'[1]INTERNAL PARAMETERS-1'!$B$5:$J$44,5,FALSE))*VLOOKUP(AirBSYLD2!AA$4,'[1]INTERNAL PARAMETERS-1'!$B$5:$J$44,9,FALSE)*AirBSYLD2!$F63</f>
        <v>0</v>
      </c>
      <c r="AB63" s="44">
        <f>AirBSYLD1!AB63*VLOOKUP(AirBSYLD2!AB$4,'[1]INTERNAL PARAMETERS-1'!$B$5:$J$44,5,FALSE)*VLOOKUP(AirBSYLD2!AB$4,'[1]INTERNAL PARAMETERS-1'!$B$5:$J$44,7,FALSE)*AirBSYLD2!$F63 + AirBSYLD1!AB63*(1-VLOOKUP(AirBSYLD2!AB$4,'[1]INTERNAL PARAMETERS-1'!$B$5:$J$44,5,FALSE))*VLOOKUP(AirBSYLD2!AB$4,'[1]INTERNAL PARAMETERS-1'!$B$5:$J$44,9,FALSE)*AirBSYLD2!$F63</f>
        <v>0</v>
      </c>
      <c r="AC63" s="44">
        <f>AirBSYLD1!AC63*VLOOKUP(AirBSYLD2!AC$4,'[1]INTERNAL PARAMETERS-1'!$B$5:$J$44,5,FALSE)*VLOOKUP(AirBSYLD2!AC$4,'[1]INTERNAL PARAMETERS-1'!$B$5:$J$44,7,FALSE)*AirBSYLD2!$F63 + AirBSYLD1!AC63*(1-VLOOKUP(AirBSYLD2!AC$4,'[1]INTERNAL PARAMETERS-1'!$B$5:$J$44,5,FALSE))*VLOOKUP(AirBSYLD2!AC$4,'[1]INTERNAL PARAMETERS-1'!$B$5:$J$44,9,FALSE)*AirBSYLD2!$F63</f>
        <v>0</v>
      </c>
      <c r="AD63" s="44">
        <f>AirBSYLD1!AD63*VLOOKUP(AirBSYLD2!AD$4,'[1]INTERNAL PARAMETERS-1'!$B$5:$J$44,5,FALSE)*VLOOKUP(AirBSYLD2!AD$4,'[1]INTERNAL PARAMETERS-1'!$B$5:$J$44,7,FALSE)*AirBSYLD2!$F63 + AirBSYLD1!AD63*(1-VLOOKUP(AirBSYLD2!AD$4,'[1]INTERNAL PARAMETERS-1'!$B$5:$J$44,5,FALSE))*VLOOKUP(AirBSYLD2!AD$4,'[1]INTERNAL PARAMETERS-1'!$B$5:$J$44,9,FALSE)*AirBSYLD2!$F63</f>
        <v>0</v>
      </c>
      <c r="AE63" s="44">
        <f>AirBSYLD1!AE63*VLOOKUP(AirBSYLD2!AE$4,'[1]INTERNAL PARAMETERS-1'!$B$5:$J$44,5,FALSE)*VLOOKUP(AirBSYLD2!AE$4,'[1]INTERNAL PARAMETERS-1'!$B$5:$J$44,7,FALSE)*AirBSYLD2!$F63 + AirBSYLD1!AE63*(1-VLOOKUP(AirBSYLD2!AE$4,'[1]INTERNAL PARAMETERS-1'!$B$5:$J$44,5,FALSE))*VLOOKUP(AirBSYLD2!AE$4,'[1]INTERNAL PARAMETERS-1'!$B$5:$J$44,9,FALSE)*AirBSYLD2!$F63</f>
        <v>0</v>
      </c>
      <c r="AF63" s="44">
        <f>AirBSYLD1!AF63*VLOOKUP(AirBSYLD2!AF$4,'[1]INTERNAL PARAMETERS-1'!$B$5:$J$44,5,FALSE)*VLOOKUP(AirBSYLD2!AF$4,'[1]INTERNAL PARAMETERS-1'!$B$5:$J$44,7,FALSE)*AirBSYLD2!$F63 + AirBSYLD1!AF63*(1-VLOOKUP(AirBSYLD2!AF$4,'[1]INTERNAL PARAMETERS-1'!$B$5:$J$44,5,FALSE))*VLOOKUP(AirBSYLD2!AF$4,'[1]INTERNAL PARAMETERS-1'!$B$5:$J$44,9,FALSE)*AirBSYLD2!$F63</f>
        <v>0.23929440536790791</v>
      </c>
      <c r="AG63" s="44">
        <f>AirBSYLD1!AG63*VLOOKUP(AirBSYLD2!AG$4,'[1]INTERNAL PARAMETERS-1'!$B$5:$J$44,5,FALSE)*VLOOKUP(AirBSYLD2!AG$4,'[1]INTERNAL PARAMETERS-1'!$B$5:$J$44,7,FALSE)*AirBSYLD2!$F63 + AirBSYLD1!AG63*(1-VLOOKUP(AirBSYLD2!AG$4,'[1]INTERNAL PARAMETERS-1'!$B$5:$J$44,5,FALSE))*VLOOKUP(AirBSYLD2!AG$4,'[1]INTERNAL PARAMETERS-1'!$B$5:$J$44,9,FALSE)*AirBSYLD2!$F63</f>
        <v>0</v>
      </c>
      <c r="AH63" s="44">
        <f>AirBSYLD1!AH63*VLOOKUP(AirBSYLD2!AH$4,'[1]INTERNAL PARAMETERS-1'!$B$5:$J$44,5,FALSE)*VLOOKUP(AirBSYLD2!AH$4,'[1]INTERNAL PARAMETERS-1'!$B$5:$J$44,7,FALSE)*AirBSYLD2!$F63 + AirBSYLD1!AH63*(1-VLOOKUP(AirBSYLD2!AH$4,'[1]INTERNAL PARAMETERS-1'!$B$5:$J$44,5,FALSE))*VLOOKUP(AirBSYLD2!AH$4,'[1]INTERNAL PARAMETERS-1'!$B$5:$J$44,9,FALSE)*AirBSYLD2!$F63</f>
        <v>0</v>
      </c>
      <c r="AI63" s="44">
        <f>AirBSYLD1!AI63*VLOOKUP(AirBSYLD2!AI$4,'[1]INTERNAL PARAMETERS-1'!$B$5:$J$44,5,FALSE)*VLOOKUP(AirBSYLD2!AI$4,'[1]INTERNAL PARAMETERS-1'!$B$5:$J$44,7,FALSE)*AirBSYLD2!$F63 + AirBSYLD1!AI63*(1-VLOOKUP(AirBSYLD2!AI$4,'[1]INTERNAL PARAMETERS-1'!$B$5:$J$44,5,FALSE))*VLOOKUP(AirBSYLD2!AI$4,'[1]INTERNAL PARAMETERS-1'!$B$5:$J$44,9,FALSE)*AirBSYLD2!$F63</f>
        <v>1.0226256639654187E-2</v>
      </c>
      <c r="AJ63" s="44">
        <f>AirBSYLD1!AJ63*VLOOKUP(AirBSYLD2!AJ$4,'[1]INTERNAL PARAMETERS-1'!$B$5:$J$44,5,FALSE)*VLOOKUP(AirBSYLD2!AJ$4,'[1]INTERNAL PARAMETERS-1'!$B$5:$J$44,7,FALSE)*AirBSYLD2!$F63 + AirBSYLD1!AJ63*(1-VLOOKUP(AirBSYLD2!AJ$4,'[1]INTERNAL PARAMETERS-1'!$B$5:$J$44,5,FALSE))*VLOOKUP(AirBSYLD2!AJ$4,'[1]INTERNAL PARAMETERS-1'!$B$5:$J$44,9,FALSE)*AirBSYLD2!$F63</f>
        <v>0.39882400894651321</v>
      </c>
      <c r="AK63" s="44">
        <f>AirBSYLD1!AK63*VLOOKUP(AirBSYLD2!AK$4,'[1]INTERNAL PARAMETERS-1'!$B$5:$J$44,5,FALSE)*VLOOKUP(AirBSYLD2!AK$4,'[1]INTERNAL PARAMETERS-1'!$B$5:$J$44,7,FALSE)*AirBSYLD2!$F63 + AirBSYLD1!AK63*(1-VLOOKUP(AirBSYLD2!AK$4,'[1]INTERNAL PARAMETERS-1'!$B$5:$J$44,5,FALSE))*VLOOKUP(AirBSYLD2!AK$4,'[1]INTERNAL PARAMETERS-1'!$B$5:$J$44,9,FALSE)*AirBSYLD2!$F63</f>
        <v>0</v>
      </c>
      <c r="AL63" s="44">
        <f>AirBSYLD1!AL63*VLOOKUP(AirBSYLD2!AL$4,'[1]INTERNAL PARAMETERS-1'!$B$5:$J$44,5,FALSE)*VLOOKUP(AirBSYLD2!AL$4,'[1]INTERNAL PARAMETERS-1'!$B$5:$J$44,7,FALSE)*AirBSYLD2!$F63 + AirBSYLD1!AL63*(1-VLOOKUP(AirBSYLD2!AL$4,'[1]INTERNAL PARAMETERS-1'!$B$5:$J$44,5,FALSE))*VLOOKUP(AirBSYLD2!AL$4,'[1]INTERNAL PARAMETERS-1'!$B$5:$J$44,9,FALSE)*AirBSYLD2!$F63</f>
        <v>0</v>
      </c>
      <c r="AM63" s="44">
        <f>AirBSYLD1!AM63*VLOOKUP(AirBSYLD2!AM$4,'[1]INTERNAL PARAMETERS-1'!$B$5:$J$44,5,FALSE)*VLOOKUP(AirBSYLD2!AM$4,'[1]INTERNAL PARAMETERS-1'!$B$5:$J$44,7,FALSE)*AirBSYLD2!$F63 + AirBSYLD1!AM63*(1-VLOOKUP(AirBSYLD2!AM$4,'[1]INTERNAL PARAMETERS-1'!$B$5:$J$44,5,FALSE))*VLOOKUP(AirBSYLD2!AM$4,'[1]INTERNAL PARAMETERS-1'!$B$5:$J$44,9,FALSE)*AirBSYLD2!$F63</f>
        <v>0</v>
      </c>
      <c r="AN63" s="44">
        <f>AirBSYLD1!AN63*VLOOKUP(AirBSYLD2!AN$4,'[1]INTERNAL PARAMETERS-1'!$B$5:$J$44,5,FALSE)*VLOOKUP(AirBSYLD2!AN$4,'[1]INTERNAL PARAMETERS-1'!$B$5:$J$44,7,FALSE)*AirBSYLD2!$F63 + AirBSYLD1!AN63*(1-VLOOKUP(AirBSYLD2!AN$4,'[1]INTERNAL PARAMETERS-1'!$B$5:$J$44,5,FALSE))*VLOOKUP(AirBSYLD2!AN$4,'[1]INTERNAL PARAMETERS-1'!$B$5:$J$44,9,FALSE)*AirBSYLD2!$F63</f>
        <v>0</v>
      </c>
      <c r="AO63" s="44">
        <f>AirBSYLD1!AO63*VLOOKUP(AirBSYLD2!AO$4,'[1]INTERNAL PARAMETERS-1'!$B$5:$J$44,5,FALSE)*VLOOKUP(AirBSYLD2!AO$4,'[1]INTERNAL PARAMETERS-1'!$B$5:$J$44,7,FALSE)*AirBSYLD2!$F63 + AirBSYLD1!AO63*(1-VLOOKUP(AirBSYLD2!AO$4,'[1]INTERNAL PARAMETERS-1'!$B$5:$J$44,5,FALSE))*VLOOKUP(AirBSYLD2!AO$4,'[1]INTERNAL PARAMETERS-1'!$B$5:$J$44,9,FALSE)*AirBSYLD2!$F63</f>
        <v>0</v>
      </c>
      <c r="AP63" s="44">
        <f>AirBSYLD1!AP63*VLOOKUP(AirBSYLD2!AP$4,'[1]INTERNAL PARAMETERS-1'!$B$5:$J$44,5,FALSE)*VLOOKUP(AirBSYLD2!AP$4,'[1]INTERNAL PARAMETERS-1'!$B$5:$J$44,7,FALSE)*AirBSYLD2!$F63 + AirBSYLD1!AP63*(1-VLOOKUP(AirBSYLD2!AP$4,'[1]INTERNAL PARAMETERS-1'!$B$5:$J$44,5,FALSE))*VLOOKUP(AirBSYLD2!AP$4,'[1]INTERNAL PARAMETERS-1'!$B$5:$J$44,9,FALSE)*AirBSYLD2!$F63</f>
        <v>0</v>
      </c>
      <c r="AQ63" s="44">
        <f>AirBSYLD1!AQ63*VLOOKUP(AirBSYLD2!AQ$4,'[1]INTERNAL PARAMETERS-1'!$B$5:$J$44,5,FALSE)*VLOOKUP(AirBSYLD2!AQ$4,'[1]INTERNAL PARAMETERS-1'!$B$5:$J$44,7,FALSE)*AirBSYLD2!$F63 + AirBSYLD1!AQ63*(1-VLOOKUP(AirBSYLD2!AQ$4,'[1]INTERNAL PARAMETERS-1'!$B$5:$J$44,5,FALSE))*VLOOKUP(AirBSYLD2!AQ$4,'[1]INTERNAL PARAMETERS-1'!$B$5:$J$44,9,FALSE)*AirBSYLD2!$F63</f>
        <v>0</v>
      </c>
      <c r="AR63" s="44">
        <f>AirBSYLD1!AR63*VLOOKUP(AirBSYLD2!AR$4,'[1]INTERNAL PARAMETERS-1'!$B$5:$J$44,5,FALSE)*VLOOKUP(AirBSYLD2!AR$4,'[1]INTERNAL PARAMETERS-1'!$B$5:$J$44,7,FALSE)*AirBSYLD2!$F63 + AirBSYLD1!AR63*(1-VLOOKUP(AirBSYLD2!AR$4,'[1]INTERNAL PARAMETERS-1'!$B$5:$J$44,5,FALSE))*VLOOKUP(AirBSYLD2!AR$4,'[1]INTERNAL PARAMETERS-1'!$B$5:$J$44,9,FALSE)*AirBSYLD2!$F63</f>
        <v>0</v>
      </c>
      <c r="AS63" s="44">
        <f>AirBSYLD1!AS63*VLOOKUP(AirBSYLD2!AS$4,'[1]INTERNAL PARAMETERS-1'!$B$5:$J$44,5,FALSE)*VLOOKUP(AirBSYLD2!AS$4,'[1]INTERNAL PARAMETERS-1'!$B$5:$J$44,7,FALSE)*AirBSYLD2!$F63 + AirBSYLD1!AS63*(1-VLOOKUP(AirBSYLD2!AS$4,'[1]INTERNAL PARAMETERS-1'!$B$5:$J$44,5,FALSE))*VLOOKUP(AirBSYLD2!AS$4,'[1]INTERNAL PARAMETERS-1'!$B$5:$J$44,9,FALSE)*AirBSYLD2!$F63</f>
        <v>0</v>
      </c>
      <c r="AT63" s="43">
        <f>AirBSYLD1!AT63*VLOOKUP(AirBSYLD2!AT$4,'[1]INTERNAL PARAMETERS-1'!$B$5:$J$44,5,FALSE)*VLOOKUP(AirBSYLD2!AT$4,'[1]INTERNAL PARAMETERS-1'!$B$5:$J$44,7,FALSE)*AirBSYLD2!$F63 + AirBSYLD1!AT63*(1-VLOOKUP(AirBSYLD2!AT$4,'[1]INTERNAL PARAMETERS-1'!$B$5:$J$44,5,FALSE))*VLOOKUP(AirBSYLD2!AT$4,'[1]INTERNAL PARAMETERS-1'!$B$5:$J$44,9,FALSE)*AirBSYLD2!$F63</f>
        <v>0</v>
      </c>
      <c r="AU63" s="45">
        <f>AirBSYLD1!AU63*VLOOKUP(AirBSYLD2!AU$4,'[1]INTERNAL PARAMETERS-1'!$B$5:$J$44,5,FALSE)*VLOOKUP(AirBSYLD2!AU$4,'[1]INTERNAL PARAMETERS-1'!$B$5:$J$44,6,FALSE)*VLOOKUP(AirBSYLD2!AU$4,'[1]INTERNAL PARAMETERS-1'!$B$5:$J$44,3,FALSE) + AirBSYLD1!AU63*(1-VLOOKUP(AirBSYLD2!AU$4,'[1]INTERNAL PARAMETERS-1'!$B$5:$J$44,5,FALSE))*VLOOKUP(AirBSYLD2!AU$4,'[1]INTERNAL PARAMETERS-1'!$B$5:$J$44,8,FALSE)*VLOOKUP(AirBSYLD2!AU$4,'[1]INTERNAL PARAMETERS-1'!$B$5:$J$44,3,FALSE)</f>
        <v>0</v>
      </c>
      <c r="AV63" s="44">
        <f>AirBSYLD1!AV63*VLOOKUP(AirBSYLD2!AV$4,'[1]INTERNAL PARAMETERS-1'!$B$5:$J$44,5,FALSE)*VLOOKUP(AirBSYLD2!AV$4,'[1]INTERNAL PARAMETERS-1'!$B$5:$J$44,6,FALSE)*VLOOKUP(AirBSYLD2!AV$4,'[1]INTERNAL PARAMETERS-1'!$B$5:$J$44,3,FALSE) + AirBSYLD1!AV63*(1-VLOOKUP(AirBSYLD2!AV$4,'[1]INTERNAL PARAMETERS-1'!$B$5:$J$44,5,FALSE))*VLOOKUP(AirBSYLD2!AV$4,'[1]INTERNAL PARAMETERS-1'!$B$5:$J$44,8,FALSE)*VLOOKUP(AirBSYLD2!AV$4,'[1]INTERNAL PARAMETERS-1'!$B$5:$J$44,3,FALSE)</f>
        <v>0</v>
      </c>
      <c r="AW63" s="44">
        <f>AirBSYLD1!AW63*VLOOKUP(AirBSYLD2!AW$4,'[1]INTERNAL PARAMETERS-1'!$B$5:$J$44,5,FALSE)*VLOOKUP(AirBSYLD2!AW$4,'[1]INTERNAL PARAMETERS-1'!$B$5:$J$44,6,FALSE)*VLOOKUP(AirBSYLD2!AW$4,'[1]INTERNAL PARAMETERS-1'!$B$5:$J$44,3,FALSE) + AirBSYLD1!AW63*(1-VLOOKUP(AirBSYLD2!AW$4,'[1]INTERNAL PARAMETERS-1'!$B$5:$J$44,5,FALSE))*VLOOKUP(AirBSYLD2!AW$4,'[1]INTERNAL PARAMETERS-1'!$B$5:$J$44,8,FALSE)*VLOOKUP(AirBSYLD2!AW$4,'[1]INTERNAL PARAMETERS-1'!$B$5:$J$44,3,FALSE)</f>
        <v>0.63692518105545604</v>
      </c>
      <c r="AX63" s="44">
        <f>AirBSYLD1!AX63*VLOOKUP(AirBSYLD2!AX$4,'[1]INTERNAL PARAMETERS-1'!$B$5:$J$44,5,FALSE)*VLOOKUP(AirBSYLD2!AX$4,'[1]INTERNAL PARAMETERS-1'!$B$5:$J$44,6,FALSE)*VLOOKUP(AirBSYLD2!AX$4,'[1]INTERNAL PARAMETERS-1'!$B$5:$J$44,3,FALSE) + AirBSYLD1!AX63*(1-VLOOKUP(AirBSYLD2!AX$4,'[1]INTERNAL PARAMETERS-1'!$B$5:$J$44,5,FALSE))*VLOOKUP(AirBSYLD2!AX$4,'[1]INTERNAL PARAMETERS-1'!$B$5:$J$44,8,FALSE)*VLOOKUP(AirBSYLD2!AX$4,'[1]INTERNAL PARAMETERS-1'!$B$5:$J$44,3,FALSE)</f>
        <v>0</v>
      </c>
      <c r="AY63" s="44">
        <f>AirBSYLD1!AY63*VLOOKUP(AirBSYLD2!AY$4,'[1]INTERNAL PARAMETERS-1'!$B$5:$J$44,5,FALSE)*VLOOKUP(AirBSYLD2!AY$4,'[1]INTERNAL PARAMETERS-1'!$B$5:$J$44,6,FALSE)*VLOOKUP(AirBSYLD2!AY$4,'[1]INTERNAL PARAMETERS-1'!$B$5:$J$44,3,FALSE) + AirBSYLD1!AY63*(1-VLOOKUP(AirBSYLD2!AY$4,'[1]INTERNAL PARAMETERS-1'!$B$5:$J$44,5,FALSE))*VLOOKUP(AirBSYLD2!AY$4,'[1]INTERNAL PARAMETERS-1'!$B$5:$J$44,8,FALSE)*VLOOKUP(AirBSYLD2!AY$4,'[1]INTERNAL PARAMETERS-1'!$B$5:$J$44,3,FALSE)</f>
        <v>0</v>
      </c>
      <c r="AZ63" s="44">
        <f>AirBSYLD1!AZ63*VLOOKUP(AirBSYLD2!AZ$4,'[1]INTERNAL PARAMETERS-1'!$B$5:$J$44,5,FALSE)*VLOOKUP(AirBSYLD2!AZ$4,'[1]INTERNAL PARAMETERS-1'!$B$5:$J$44,6,FALSE)*VLOOKUP(AirBSYLD2!AZ$4,'[1]INTERNAL PARAMETERS-1'!$B$5:$J$44,3,FALSE) + AirBSYLD1!AZ63*(1-VLOOKUP(AirBSYLD2!AZ$4,'[1]INTERNAL PARAMETERS-1'!$B$5:$J$44,5,FALSE))*VLOOKUP(AirBSYLD2!AZ$4,'[1]INTERNAL PARAMETERS-1'!$B$5:$J$44,8,FALSE)*VLOOKUP(AirBSYLD2!AZ$4,'[1]INTERNAL PARAMETERS-1'!$B$5:$J$44,3,FALSE)</f>
        <v>0</v>
      </c>
      <c r="BA63" s="44">
        <f>AirBSYLD1!BA63*VLOOKUP(AirBSYLD2!BA$4,'[1]INTERNAL PARAMETERS-1'!$B$5:$J$44,5,FALSE)*VLOOKUP(AirBSYLD2!BA$4,'[1]INTERNAL PARAMETERS-1'!$B$5:$J$44,6,FALSE)*VLOOKUP(AirBSYLD2!BA$4,'[1]INTERNAL PARAMETERS-1'!$B$5:$J$44,3,FALSE) + AirBSYLD1!BA63*(1-VLOOKUP(AirBSYLD2!BA$4,'[1]INTERNAL PARAMETERS-1'!$B$5:$J$44,5,FALSE))*VLOOKUP(AirBSYLD2!BA$4,'[1]INTERNAL PARAMETERS-1'!$B$5:$J$44,8,FALSE)*VLOOKUP(AirBSYLD2!BA$4,'[1]INTERNAL PARAMETERS-1'!$B$5:$J$44,3,FALSE)</f>
        <v>5.4794280717090901E-2</v>
      </c>
      <c r="BB63" s="44">
        <f>AirBSYLD1!BB63*VLOOKUP(AirBSYLD2!BB$4,'[1]INTERNAL PARAMETERS-1'!$B$5:$J$44,5,FALSE)*VLOOKUP(AirBSYLD2!BB$4,'[1]INTERNAL PARAMETERS-1'!$B$5:$J$44,6,FALSE)*VLOOKUP(AirBSYLD2!BB$4,'[1]INTERNAL PARAMETERS-1'!$B$5:$J$44,3,FALSE) + AirBSYLD1!BB63*(1-VLOOKUP(AirBSYLD2!BB$4,'[1]INTERNAL PARAMETERS-1'!$B$5:$J$44,5,FALSE))*VLOOKUP(AirBSYLD2!BB$4,'[1]INTERNAL PARAMETERS-1'!$B$5:$J$44,8,FALSE)*VLOOKUP(AirBSYLD2!BB$4,'[1]INTERNAL PARAMETERS-1'!$B$5:$J$44,3,FALSE)</f>
        <v>0.12824404571935874</v>
      </c>
      <c r="BC63" s="44">
        <f>AirBSYLD1!BC63*VLOOKUP(AirBSYLD2!BC$4,'[1]INTERNAL PARAMETERS-1'!$B$5:$J$44,5,FALSE)*VLOOKUP(AirBSYLD2!BC$4,'[1]INTERNAL PARAMETERS-1'!$B$5:$J$44,6,FALSE)*VLOOKUP(AirBSYLD2!BC$4,'[1]INTERNAL PARAMETERS-1'!$B$5:$J$44,3,FALSE) + AirBSYLD1!BC63*(1-VLOOKUP(AirBSYLD2!BC$4,'[1]INTERNAL PARAMETERS-1'!$B$5:$J$44,5,FALSE))*VLOOKUP(AirBSYLD2!BC$4,'[1]INTERNAL PARAMETERS-1'!$B$5:$J$44,8,FALSE)*VLOOKUP(AirBSYLD2!BC$4,'[1]INTERNAL PARAMETERS-1'!$B$5:$J$44,3,FALSE)</f>
        <v>0.10028588205259205</v>
      </c>
      <c r="BD63" s="44">
        <f>AirBSYLD1!BD63*VLOOKUP(AirBSYLD2!BD$4,'[1]INTERNAL PARAMETERS-1'!$B$5:$J$44,5,FALSE)*VLOOKUP(AirBSYLD2!BD$4,'[1]INTERNAL PARAMETERS-1'!$B$5:$J$44,6,FALSE)*VLOOKUP(AirBSYLD2!BD$4,'[1]INTERNAL PARAMETERS-1'!$B$5:$J$44,3,FALSE) + AirBSYLD1!BD63*(1-VLOOKUP(AirBSYLD2!BD$4,'[1]INTERNAL PARAMETERS-1'!$B$5:$J$44,5,FALSE))*VLOOKUP(AirBSYLD2!BD$4,'[1]INTERNAL PARAMETERS-1'!$B$5:$J$44,8,FALSE)*VLOOKUP(AirBSYLD2!BD$4,'[1]INTERNAL PARAMETERS-1'!$B$5:$J$44,3,FALSE)</f>
        <v>0.11131726859596834</v>
      </c>
      <c r="BE63" s="44">
        <f>AirBSYLD1!BE63*VLOOKUP(AirBSYLD2!BE$4,'[1]INTERNAL PARAMETERS-1'!$B$5:$J$44,5,FALSE)*VLOOKUP(AirBSYLD2!BE$4,'[1]INTERNAL PARAMETERS-1'!$B$5:$J$44,6,FALSE)*VLOOKUP(AirBSYLD2!BE$4,'[1]INTERNAL PARAMETERS-1'!$B$5:$J$44,3,FALSE) + AirBSYLD1!BE63*(1-VLOOKUP(AirBSYLD2!BE$4,'[1]INTERNAL PARAMETERS-1'!$B$5:$J$44,5,FALSE))*VLOOKUP(AirBSYLD2!BE$4,'[1]INTERNAL PARAMETERS-1'!$B$5:$J$44,8,FALSE)*VLOOKUP(AirBSYLD2!BE$4,'[1]INTERNAL PARAMETERS-1'!$B$5:$J$44,3,FALSE)</f>
        <v>0.3296712886945351</v>
      </c>
      <c r="BF63" s="44">
        <f>AirBSYLD1!BF63*VLOOKUP(AirBSYLD2!BF$4,'[1]INTERNAL PARAMETERS-1'!$B$5:$J$44,5,FALSE)*VLOOKUP(AirBSYLD2!BF$4,'[1]INTERNAL PARAMETERS-1'!$B$5:$J$44,6,FALSE)*VLOOKUP(AirBSYLD2!BF$4,'[1]INTERNAL PARAMETERS-1'!$B$5:$J$44,3,FALSE) + AirBSYLD1!BF63*(1-VLOOKUP(AirBSYLD2!BF$4,'[1]INTERNAL PARAMETERS-1'!$B$5:$J$44,5,FALSE))*VLOOKUP(AirBSYLD2!BF$4,'[1]INTERNAL PARAMETERS-1'!$B$5:$J$44,8,FALSE)*VLOOKUP(AirBSYLD2!BF$4,'[1]INTERNAL PARAMETERS-1'!$B$5:$J$44,3,FALSE)</f>
        <v>0</v>
      </c>
      <c r="BG63" s="44">
        <f>AirBSYLD1!BG63*VLOOKUP(AirBSYLD2!BG$4,'[1]INTERNAL PARAMETERS-1'!$B$5:$J$44,5,FALSE)*VLOOKUP(AirBSYLD2!BG$4,'[1]INTERNAL PARAMETERS-1'!$B$5:$J$44,6,FALSE)*VLOOKUP(AirBSYLD2!BG$4,'[1]INTERNAL PARAMETERS-1'!$B$5:$J$44,3,FALSE) + AirBSYLD1!BG63*(1-VLOOKUP(AirBSYLD2!BG$4,'[1]INTERNAL PARAMETERS-1'!$B$5:$J$44,5,FALSE))*VLOOKUP(AirBSYLD2!BG$4,'[1]INTERNAL PARAMETERS-1'!$B$5:$J$44,8,FALSE)*VLOOKUP(AirBSYLD2!BG$4,'[1]INTERNAL PARAMETERS-1'!$B$5:$J$44,3,FALSE)</f>
        <v>0.14127583024355117</v>
      </c>
      <c r="BH63" s="44">
        <f>AirBSYLD1!BH63*VLOOKUP(AirBSYLD2!BH$4,'[1]INTERNAL PARAMETERS-1'!$B$5:$J$44,5,FALSE)*VLOOKUP(AirBSYLD2!BH$4,'[1]INTERNAL PARAMETERS-1'!$B$5:$J$44,6,FALSE)*VLOOKUP(AirBSYLD2!BH$4,'[1]INTERNAL PARAMETERS-1'!$B$5:$J$44,3,FALSE) + AirBSYLD1!BH63*(1-VLOOKUP(AirBSYLD2!BH$4,'[1]INTERNAL PARAMETERS-1'!$B$5:$J$44,5,FALSE))*VLOOKUP(AirBSYLD2!BH$4,'[1]INTERNAL PARAMETERS-1'!$B$5:$J$44,8,FALSE)*VLOOKUP(AirBSYLD2!BH$4,'[1]INTERNAL PARAMETERS-1'!$B$5:$J$44,3,FALSE)</f>
        <v>5.3686051452080455E-4</v>
      </c>
      <c r="BI63" s="44">
        <f>AirBSYLD1!BI63*VLOOKUP(AirBSYLD2!BI$4,'[1]INTERNAL PARAMETERS-1'!$B$5:$J$44,5,FALSE)*VLOOKUP(AirBSYLD2!BI$4,'[1]INTERNAL PARAMETERS-1'!$B$5:$J$44,6,FALSE)*VLOOKUP(AirBSYLD2!BI$4,'[1]INTERNAL PARAMETERS-1'!$B$5:$J$44,3,FALSE) + AirBSYLD1!BI63*(1-VLOOKUP(AirBSYLD2!BI$4,'[1]INTERNAL PARAMETERS-1'!$B$5:$J$44,5,FALSE))*VLOOKUP(AirBSYLD2!BI$4,'[1]INTERNAL PARAMETERS-1'!$B$5:$J$44,8,FALSE)*VLOOKUP(AirBSYLD2!BI$4,'[1]INTERNAL PARAMETERS-1'!$B$5:$J$44,3,FALSE)</f>
        <v>0</v>
      </c>
      <c r="BJ63" s="44">
        <f>AirBSYLD1!BJ63*VLOOKUP(AirBSYLD2!BJ$4,'[1]INTERNAL PARAMETERS-1'!$B$5:$J$44,5,FALSE)*VLOOKUP(AirBSYLD2!BJ$4,'[1]INTERNAL PARAMETERS-1'!$B$5:$J$44,6,FALSE)*VLOOKUP(AirBSYLD2!BJ$4,'[1]INTERNAL PARAMETERS-1'!$B$5:$J$44,3,FALSE) + AirBSYLD1!BJ63*(1-VLOOKUP(AirBSYLD2!BJ$4,'[1]INTERNAL PARAMETERS-1'!$B$5:$J$44,5,FALSE))*VLOOKUP(AirBSYLD2!BJ$4,'[1]INTERNAL PARAMETERS-1'!$B$5:$J$44,8,FALSE)*VLOOKUP(AirBSYLD2!BJ$4,'[1]INTERNAL PARAMETERS-1'!$B$5:$J$44,3,FALSE)</f>
        <v>2.9300942864527946E-2</v>
      </c>
      <c r="BK63" s="44">
        <f>AirBSYLD1!BK63*VLOOKUP(AirBSYLD2!BK$4,'[1]INTERNAL PARAMETERS-1'!$B$5:$J$44,5,FALSE)*VLOOKUP(AirBSYLD2!BK$4,'[1]INTERNAL PARAMETERS-1'!$B$5:$J$44,6,FALSE)*VLOOKUP(AirBSYLD2!BK$4,'[1]INTERNAL PARAMETERS-1'!$B$5:$J$44,3,FALSE) + AirBSYLD1!BK63*(1-VLOOKUP(AirBSYLD2!BK$4,'[1]INTERNAL PARAMETERS-1'!$B$5:$J$44,5,FALSE))*VLOOKUP(AirBSYLD2!BK$4,'[1]INTERNAL PARAMETERS-1'!$B$5:$J$44,8,FALSE)*VLOOKUP(AirBSYLD2!BK$4,'[1]INTERNAL PARAMETERS-1'!$B$5:$J$44,3,FALSE)</f>
        <v>4.0159868860697001E-2</v>
      </c>
      <c r="BL63" s="44">
        <f>AirBSYLD1!BL63*VLOOKUP(AirBSYLD2!BL$4,'[1]INTERNAL PARAMETERS-1'!$B$5:$J$44,5,FALSE)*VLOOKUP(AirBSYLD2!BL$4,'[1]INTERNAL PARAMETERS-1'!$B$5:$J$44,6,FALSE)*VLOOKUP(AirBSYLD2!BL$4,'[1]INTERNAL PARAMETERS-1'!$B$5:$J$44,3,FALSE) + AirBSYLD1!BL63*(1-VLOOKUP(AirBSYLD2!BL$4,'[1]INTERNAL PARAMETERS-1'!$B$5:$J$44,5,FALSE))*VLOOKUP(AirBSYLD2!BL$4,'[1]INTERNAL PARAMETERS-1'!$B$5:$J$44,8,FALSE)*VLOOKUP(AirBSYLD2!BL$4,'[1]INTERNAL PARAMETERS-1'!$B$5:$J$44,3,FALSE)</f>
        <v>0.15186813595251497</v>
      </c>
      <c r="BM63" s="44">
        <f>AirBSYLD1!BM63*VLOOKUP(AirBSYLD2!BM$4,'[1]INTERNAL PARAMETERS-1'!$B$5:$J$44,5,FALSE)*VLOOKUP(AirBSYLD2!BM$4,'[1]INTERNAL PARAMETERS-1'!$B$5:$J$44,6,FALSE)*VLOOKUP(AirBSYLD2!BM$4,'[1]INTERNAL PARAMETERS-1'!$B$5:$J$44,3,FALSE) + AirBSYLD1!BM63*(1-VLOOKUP(AirBSYLD2!BM$4,'[1]INTERNAL PARAMETERS-1'!$B$5:$J$44,5,FALSE))*VLOOKUP(AirBSYLD2!BM$4,'[1]INTERNAL PARAMETERS-1'!$B$5:$J$44,8,FALSE)*VLOOKUP(AirBSYLD2!BM$4,'[1]INTERNAL PARAMETERS-1'!$B$5:$J$44,3,FALSE)</f>
        <v>2.9582408373653404E-2</v>
      </c>
      <c r="BN63" s="44">
        <f>AirBSYLD1!BN63*VLOOKUP(AirBSYLD2!BN$4,'[1]INTERNAL PARAMETERS-1'!$B$5:$J$44,5,FALSE)*VLOOKUP(AirBSYLD2!BN$4,'[1]INTERNAL PARAMETERS-1'!$B$5:$J$44,6,FALSE)*VLOOKUP(AirBSYLD2!BN$4,'[1]INTERNAL PARAMETERS-1'!$B$5:$J$44,3,FALSE) + AirBSYLD1!BN63*(1-VLOOKUP(AirBSYLD2!BN$4,'[1]INTERNAL PARAMETERS-1'!$B$5:$J$44,5,FALSE))*VLOOKUP(AirBSYLD2!BN$4,'[1]INTERNAL PARAMETERS-1'!$B$5:$J$44,8,FALSE)*VLOOKUP(AirBSYLD2!BN$4,'[1]INTERNAL PARAMETERS-1'!$B$5:$J$44,3,FALSE)</f>
        <v>3.3464602461052165E-2</v>
      </c>
      <c r="BO63" s="44">
        <f>AirBSYLD1!BO63*VLOOKUP(AirBSYLD2!BO$4,'[1]INTERNAL PARAMETERS-1'!$B$5:$J$44,5,FALSE)*VLOOKUP(AirBSYLD2!BO$4,'[1]INTERNAL PARAMETERS-1'!$B$5:$J$44,6,FALSE)*VLOOKUP(AirBSYLD2!BO$4,'[1]INTERNAL PARAMETERS-1'!$B$5:$J$44,3,FALSE) + AirBSYLD1!BO63*(1-VLOOKUP(AirBSYLD2!BO$4,'[1]INTERNAL PARAMETERS-1'!$B$5:$J$44,5,FALSE))*VLOOKUP(AirBSYLD2!BO$4,'[1]INTERNAL PARAMETERS-1'!$B$5:$J$44,8,FALSE)*VLOOKUP(AirBSYLD2!BO$4,'[1]INTERNAL PARAMETERS-1'!$B$5:$J$44,3,FALSE)</f>
        <v>2.4960053895150124E-2</v>
      </c>
      <c r="BP63" s="44">
        <f>AirBSYLD1!BP63*VLOOKUP(AirBSYLD2!BP$4,'[1]INTERNAL PARAMETERS-1'!$B$5:$J$44,5,FALSE)*VLOOKUP(AirBSYLD2!BP$4,'[1]INTERNAL PARAMETERS-1'!$B$5:$J$44,6,FALSE)*VLOOKUP(AirBSYLD2!BP$4,'[1]INTERNAL PARAMETERS-1'!$B$5:$J$44,3,FALSE) + AirBSYLD1!BP63*(1-VLOOKUP(AirBSYLD2!BP$4,'[1]INTERNAL PARAMETERS-1'!$B$5:$J$44,5,FALSE))*VLOOKUP(AirBSYLD2!BP$4,'[1]INTERNAL PARAMETERS-1'!$B$5:$J$44,8,FALSE)*VLOOKUP(AirBSYLD2!BP$4,'[1]INTERNAL PARAMETERS-1'!$B$5:$J$44,3,FALSE)</f>
        <v>1.9449662734863438E-3</v>
      </c>
      <c r="BQ63" s="44">
        <f>AirBSYLD1!BQ63*VLOOKUP(AirBSYLD2!BQ$4,'[1]INTERNAL PARAMETERS-1'!$B$5:$J$44,5,FALSE)*VLOOKUP(AirBSYLD2!BQ$4,'[1]INTERNAL PARAMETERS-1'!$B$5:$J$44,6,FALSE)*VLOOKUP(AirBSYLD2!BQ$4,'[1]INTERNAL PARAMETERS-1'!$B$5:$J$44,3,FALSE) + AirBSYLD1!BQ63*(1-VLOOKUP(AirBSYLD2!BQ$4,'[1]INTERNAL PARAMETERS-1'!$B$5:$J$44,5,FALSE))*VLOOKUP(AirBSYLD2!BQ$4,'[1]INTERNAL PARAMETERS-1'!$B$5:$J$44,8,FALSE)*VLOOKUP(AirBSYLD2!BQ$4,'[1]INTERNAL PARAMETERS-1'!$B$5:$J$44,3,FALSE)</f>
        <v>0.11673721145722643</v>
      </c>
      <c r="BR63" s="44">
        <f>AirBSYLD1!BR63*VLOOKUP(AirBSYLD2!BR$4,'[1]INTERNAL PARAMETERS-1'!$B$5:$J$44,5,FALSE)*VLOOKUP(AirBSYLD2!BR$4,'[1]INTERNAL PARAMETERS-1'!$B$5:$J$44,6,FALSE)*VLOOKUP(AirBSYLD2!BR$4,'[1]INTERNAL PARAMETERS-1'!$B$5:$J$44,3,FALSE) + AirBSYLD1!BR63*(1-VLOOKUP(AirBSYLD2!BR$4,'[1]INTERNAL PARAMETERS-1'!$B$5:$J$44,5,FALSE))*VLOOKUP(AirBSYLD2!BR$4,'[1]INTERNAL PARAMETERS-1'!$B$5:$J$44,8,FALSE)*VLOOKUP(AirBSYLD2!BR$4,'[1]INTERNAL PARAMETERS-1'!$B$5:$J$44,3,FALSE)</f>
        <v>4.8927796347890034E-3</v>
      </c>
      <c r="BS63" s="44">
        <f>AirBSYLD1!BS63*VLOOKUP(AirBSYLD2!BS$4,'[1]INTERNAL PARAMETERS-1'!$B$5:$J$44,5,FALSE)*VLOOKUP(AirBSYLD2!BS$4,'[1]INTERNAL PARAMETERS-1'!$B$5:$J$44,6,FALSE)*VLOOKUP(AirBSYLD2!BS$4,'[1]INTERNAL PARAMETERS-1'!$B$5:$J$44,3,FALSE) + AirBSYLD1!BS63*(1-VLOOKUP(AirBSYLD2!BS$4,'[1]INTERNAL PARAMETERS-1'!$B$5:$J$44,5,FALSE))*VLOOKUP(AirBSYLD2!BS$4,'[1]INTERNAL PARAMETERS-1'!$B$5:$J$44,8,FALSE)*VLOOKUP(AirBSYLD2!BS$4,'[1]INTERNAL PARAMETERS-1'!$B$5:$J$44,3,FALSE)</f>
        <v>4.8525751973882241E-4</v>
      </c>
      <c r="BT63" s="44">
        <f>AirBSYLD1!BT63*VLOOKUP(AirBSYLD2!BT$4,'[1]INTERNAL PARAMETERS-1'!$B$5:$J$44,5,FALSE)*VLOOKUP(AirBSYLD2!BT$4,'[1]INTERNAL PARAMETERS-1'!$B$5:$J$44,6,FALSE)*VLOOKUP(AirBSYLD2!BT$4,'[1]INTERNAL PARAMETERS-1'!$B$5:$J$44,3,FALSE) + AirBSYLD1!BT63*(1-VLOOKUP(AirBSYLD2!BT$4,'[1]INTERNAL PARAMETERS-1'!$B$5:$J$44,5,FALSE))*VLOOKUP(AirBSYLD2!BT$4,'[1]INTERNAL PARAMETERS-1'!$B$5:$J$44,8,FALSE)*VLOOKUP(AirBSYLD2!BT$4,'[1]INTERNAL PARAMETERS-1'!$B$5:$J$44,3,FALSE)</f>
        <v>0</v>
      </c>
      <c r="BU63" s="44">
        <f>AirBSYLD1!BU63*VLOOKUP(AirBSYLD2!BU$4,'[1]INTERNAL PARAMETERS-1'!$B$5:$J$44,5,FALSE)*VLOOKUP(AirBSYLD2!BU$4,'[1]INTERNAL PARAMETERS-1'!$B$5:$J$44,6,FALSE)*VLOOKUP(AirBSYLD2!BU$4,'[1]INTERNAL PARAMETERS-1'!$B$5:$J$44,3,FALSE) + AirBSYLD1!BU63*(1-VLOOKUP(AirBSYLD2!BU$4,'[1]INTERNAL PARAMETERS-1'!$B$5:$J$44,5,FALSE))*VLOOKUP(AirBSYLD2!BU$4,'[1]INTERNAL PARAMETERS-1'!$B$5:$J$44,8,FALSE)*VLOOKUP(AirBSYLD2!BU$4,'[1]INTERNAL PARAMETERS-1'!$B$5:$J$44,3,FALSE)</f>
        <v>0</v>
      </c>
      <c r="BV63" s="44">
        <f>AirBSYLD1!BV63*VLOOKUP(AirBSYLD2!BV$4,'[1]INTERNAL PARAMETERS-1'!$B$5:$J$44,5,FALSE)*VLOOKUP(AirBSYLD2!BV$4,'[1]INTERNAL PARAMETERS-1'!$B$5:$J$44,6,FALSE)*VLOOKUP(AirBSYLD2!BV$4,'[1]INTERNAL PARAMETERS-1'!$B$5:$J$44,3,FALSE) + AirBSYLD1!BV63*(1-VLOOKUP(AirBSYLD2!BV$4,'[1]INTERNAL PARAMETERS-1'!$B$5:$J$44,5,FALSE))*VLOOKUP(AirBSYLD2!BV$4,'[1]INTERNAL PARAMETERS-1'!$B$5:$J$44,8,FALSE)*VLOOKUP(AirBSYLD2!BV$4,'[1]INTERNAL PARAMETERS-1'!$B$5:$J$44,3,FALSE)</f>
        <v>0</v>
      </c>
      <c r="BW63" s="44">
        <f>AirBSYLD1!BW63*VLOOKUP(AirBSYLD2!BW$4,'[1]INTERNAL PARAMETERS-1'!$B$5:$J$44,5,FALSE)*VLOOKUP(AirBSYLD2!BW$4,'[1]INTERNAL PARAMETERS-1'!$B$5:$J$44,6,FALSE)*VLOOKUP(AirBSYLD2!BW$4,'[1]INTERNAL PARAMETERS-1'!$B$5:$J$44,3,FALSE) + AirBSYLD1!BW63*(1-VLOOKUP(AirBSYLD2!BW$4,'[1]INTERNAL PARAMETERS-1'!$B$5:$J$44,5,FALSE))*VLOOKUP(AirBSYLD2!BW$4,'[1]INTERNAL PARAMETERS-1'!$B$5:$J$44,8,FALSE)*VLOOKUP(AirBSYLD2!BW$4,'[1]INTERNAL PARAMETERS-1'!$B$5:$J$44,3,FALSE)</f>
        <v>0</v>
      </c>
      <c r="BX63" s="44">
        <f>AirBSYLD1!BX63*VLOOKUP(AirBSYLD2!BX$4,'[1]INTERNAL PARAMETERS-1'!$B$5:$J$44,5,FALSE)*VLOOKUP(AirBSYLD2!BX$4,'[1]INTERNAL PARAMETERS-1'!$B$5:$J$44,6,FALSE)*VLOOKUP(AirBSYLD2!BX$4,'[1]INTERNAL PARAMETERS-1'!$B$5:$J$44,3,FALSE) + AirBSYLD1!BX63*(1-VLOOKUP(AirBSYLD2!BX$4,'[1]INTERNAL PARAMETERS-1'!$B$5:$J$44,5,FALSE))*VLOOKUP(AirBSYLD2!BX$4,'[1]INTERNAL PARAMETERS-1'!$B$5:$J$44,8,FALSE)*VLOOKUP(AirBSYLD2!BX$4,'[1]INTERNAL PARAMETERS-1'!$B$5:$J$44,3,FALSE)</f>
        <v>0</v>
      </c>
      <c r="BY63" s="44">
        <f>AirBSYLD1!BY63*VLOOKUP(AirBSYLD2!BY$4,'[1]INTERNAL PARAMETERS-1'!$B$5:$J$44,5,FALSE)*VLOOKUP(AirBSYLD2!BY$4,'[1]INTERNAL PARAMETERS-1'!$B$5:$J$44,6,FALSE)*VLOOKUP(AirBSYLD2!BY$4,'[1]INTERNAL PARAMETERS-1'!$B$5:$J$44,3,FALSE) + AirBSYLD1!BY63*(1-VLOOKUP(AirBSYLD2!BY$4,'[1]INTERNAL PARAMETERS-1'!$B$5:$J$44,5,FALSE))*VLOOKUP(AirBSYLD2!BY$4,'[1]INTERNAL PARAMETERS-1'!$B$5:$J$44,8,FALSE)*VLOOKUP(AirBSYLD2!BY$4,'[1]INTERNAL PARAMETERS-1'!$B$5:$J$44,3,FALSE)</f>
        <v>0</v>
      </c>
      <c r="BZ63" s="44">
        <f>AirBSYLD1!BZ63*VLOOKUP(AirBSYLD2!BZ$4,'[1]INTERNAL PARAMETERS-1'!$B$5:$J$44,5,FALSE)*VLOOKUP(AirBSYLD2!BZ$4,'[1]INTERNAL PARAMETERS-1'!$B$5:$J$44,6,FALSE)*VLOOKUP(AirBSYLD2!BZ$4,'[1]INTERNAL PARAMETERS-1'!$B$5:$J$44,3,FALSE) + AirBSYLD1!BZ63*(1-VLOOKUP(AirBSYLD2!BZ$4,'[1]INTERNAL PARAMETERS-1'!$B$5:$J$44,5,FALSE))*VLOOKUP(AirBSYLD2!BZ$4,'[1]INTERNAL PARAMETERS-1'!$B$5:$J$44,8,FALSE)*VLOOKUP(AirBSYLD2!BZ$4,'[1]INTERNAL PARAMETERS-1'!$B$5:$J$44,3,FALSE)</f>
        <v>4.9488258209738156E-4</v>
      </c>
      <c r="CA63" s="44">
        <f>AirBSYLD1!CA63*VLOOKUP(AirBSYLD2!CA$4,'[1]INTERNAL PARAMETERS-1'!$B$5:$J$44,5,FALSE)*VLOOKUP(AirBSYLD2!CA$4,'[1]INTERNAL PARAMETERS-1'!$B$5:$J$44,6,FALSE)*VLOOKUP(AirBSYLD2!CA$4,'[1]INTERNAL PARAMETERS-1'!$B$5:$J$44,3,FALSE) + AirBSYLD1!CA63*(1-VLOOKUP(AirBSYLD2!CA$4,'[1]INTERNAL PARAMETERS-1'!$B$5:$J$44,5,FALSE))*VLOOKUP(AirBSYLD2!CA$4,'[1]INTERNAL PARAMETERS-1'!$B$5:$J$44,8,FALSE)*VLOOKUP(AirBSYLD2!CA$4,'[1]INTERNAL PARAMETERS-1'!$B$5:$J$44,3,FALSE)</f>
        <v>0</v>
      </c>
      <c r="CB63" s="44">
        <f>AirBSYLD1!CB63*VLOOKUP(AirBSYLD2!CB$4,'[1]INTERNAL PARAMETERS-1'!$B$5:$J$44,5,FALSE)*VLOOKUP(AirBSYLD2!CB$4,'[1]INTERNAL PARAMETERS-1'!$B$5:$J$44,6,FALSE)*VLOOKUP(AirBSYLD2!CB$4,'[1]INTERNAL PARAMETERS-1'!$B$5:$J$44,3,FALSE) + AirBSYLD1!CB63*(1-VLOOKUP(AirBSYLD2!CB$4,'[1]INTERNAL PARAMETERS-1'!$B$5:$J$44,5,FALSE))*VLOOKUP(AirBSYLD2!CB$4,'[1]INTERNAL PARAMETERS-1'!$B$5:$J$44,8,FALSE)*VLOOKUP(AirBSYLD2!CB$4,'[1]INTERNAL PARAMETERS-1'!$B$5:$J$44,3,FALSE)</f>
        <v>0</v>
      </c>
      <c r="CC63" s="44">
        <f>AirBSYLD1!CC63*VLOOKUP(AirBSYLD2!CC$4,'[1]INTERNAL PARAMETERS-1'!$B$5:$J$44,5,FALSE)*VLOOKUP(AirBSYLD2!CC$4,'[1]INTERNAL PARAMETERS-1'!$B$5:$J$44,6,FALSE)*VLOOKUP(AirBSYLD2!CC$4,'[1]INTERNAL PARAMETERS-1'!$B$5:$J$44,3,FALSE) + AirBSYLD1!CC63*(1-VLOOKUP(AirBSYLD2!CC$4,'[1]INTERNAL PARAMETERS-1'!$B$5:$J$44,5,FALSE))*VLOOKUP(AirBSYLD2!CC$4,'[1]INTERNAL PARAMETERS-1'!$B$5:$J$44,8,FALSE)*VLOOKUP(AirBSYLD2!CC$4,'[1]INTERNAL PARAMETERS-1'!$B$5:$J$44,3,FALSE)</f>
        <v>1.0702777563607153E-3</v>
      </c>
      <c r="CD63" s="44">
        <f>AirBSYLD1!CD63*VLOOKUP(AirBSYLD2!CD$4,'[1]INTERNAL PARAMETERS-1'!$B$5:$J$44,5,FALSE)*VLOOKUP(AirBSYLD2!CD$4,'[1]INTERNAL PARAMETERS-1'!$B$5:$J$44,6,FALSE)*VLOOKUP(AirBSYLD2!CD$4,'[1]INTERNAL PARAMETERS-1'!$B$5:$J$44,3,FALSE) + AirBSYLD1!CD63*(1-VLOOKUP(AirBSYLD2!CD$4,'[1]INTERNAL PARAMETERS-1'!$B$5:$J$44,5,FALSE))*VLOOKUP(AirBSYLD2!CD$4,'[1]INTERNAL PARAMETERS-1'!$B$5:$J$44,8,FALSE)*VLOOKUP(AirBSYLD2!CD$4,'[1]INTERNAL PARAMETERS-1'!$B$5:$J$44,3,FALSE)</f>
        <v>2.3344820276712322E-3</v>
      </c>
      <c r="CE63" s="44">
        <f>AirBSYLD1!CE63*VLOOKUP(AirBSYLD2!CE$4,'[1]INTERNAL PARAMETERS-1'!$B$5:$J$44,5,FALSE)*VLOOKUP(AirBSYLD2!CE$4,'[1]INTERNAL PARAMETERS-1'!$B$5:$J$44,6,FALSE)*VLOOKUP(AirBSYLD2!CE$4,'[1]INTERNAL PARAMETERS-1'!$B$5:$J$44,3,FALSE) + AirBSYLD1!CE63*(1-VLOOKUP(AirBSYLD2!CE$4,'[1]INTERNAL PARAMETERS-1'!$B$5:$J$44,5,FALSE))*VLOOKUP(AirBSYLD2!CE$4,'[1]INTERNAL PARAMETERS-1'!$B$5:$J$44,8,FALSE)*VLOOKUP(AirBSYLD2!CE$4,'[1]INTERNAL PARAMETERS-1'!$B$5:$J$44,3,FALSE)</f>
        <v>4.4808317540994584E-3</v>
      </c>
      <c r="CF63" s="44">
        <f>AirBSYLD1!CF63*VLOOKUP(AirBSYLD2!CF$4,'[1]INTERNAL PARAMETERS-1'!$B$5:$J$44,5,FALSE)*VLOOKUP(AirBSYLD2!CF$4,'[1]INTERNAL PARAMETERS-1'!$B$5:$J$44,6,FALSE)*VLOOKUP(AirBSYLD2!CF$4,'[1]INTERNAL PARAMETERS-1'!$B$5:$J$44,3,FALSE) + AirBSYLD1!CF63*(1-VLOOKUP(AirBSYLD2!CF$4,'[1]INTERNAL PARAMETERS-1'!$B$5:$J$44,5,FALSE))*VLOOKUP(AirBSYLD2!CF$4,'[1]INTERNAL PARAMETERS-1'!$B$5:$J$44,8,FALSE)*VLOOKUP(AirBSYLD2!CF$4,'[1]INTERNAL PARAMETERS-1'!$B$5:$J$44,3,FALSE)</f>
        <v>5.3916757605876938E-3</v>
      </c>
      <c r="CG63" s="44">
        <f>AirBSYLD1!CG63*VLOOKUP(AirBSYLD2!CG$4,'[1]INTERNAL PARAMETERS-1'!$B$5:$J$44,5,FALSE)*VLOOKUP(AirBSYLD2!CG$4,'[1]INTERNAL PARAMETERS-1'!$B$5:$J$44,6,FALSE)*VLOOKUP(AirBSYLD2!CG$4,'[1]INTERNAL PARAMETERS-1'!$B$5:$J$44,3,FALSE) + AirBSYLD1!CG63*(1-VLOOKUP(AirBSYLD2!CG$4,'[1]INTERNAL PARAMETERS-1'!$B$5:$J$44,5,FALSE))*VLOOKUP(AirBSYLD2!CG$4,'[1]INTERNAL PARAMETERS-1'!$B$5:$J$44,8,FALSE)*VLOOKUP(AirBSYLD2!CG$4,'[1]INTERNAL PARAMETERS-1'!$B$5:$J$44,3,FALSE)</f>
        <v>6.4959661556497652E-5</v>
      </c>
      <c r="CH63" s="43">
        <f>AirBSYLD1!CH63*VLOOKUP(AirBSYLD2!CH$4,'[1]INTERNAL PARAMETERS-1'!$B$5:$J$44,5,FALSE)*VLOOKUP(AirBSYLD2!CH$4,'[1]INTERNAL PARAMETERS-1'!$B$5:$J$44,6,FALSE)*VLOOKUP(AirBSYLD2!CH$4,'[1]INTERNAL PARAMETERS-1'!$B$5:$J$44,3,FALSE) + AirBSYLD1!CH63*(1-VLOOKUP(AirBSYLD2!CH$4,'[1]INTERNAL PARAMETERS-1'!$B$5:$J$44,5,FALSE))*VLOOKUP(AirBSYLD2!CH$4,'[1]INTERNAL PARAMETERS-1'!$B$5:$J$44,8,FALSE)*VLOOKUP(AirBSYLD2!CH$4,'[1]INTERNAL PARAMETERS-1'!$B$5:$J$44,3,FALSE)</f>
        <v>0</v>
      </c>
      <c r="CJ63" s="45">
        <f t="shared" si="0"/>
        <v>111.48004469823734</v>
      </c>
      <c r="CK63" s="43">
        <f t="shared" si="1"/>
        <v>1.9502839744282818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AirBS!X64</f>
        <v>130.86586471229967</v>
      </c>
      <c r="F64" s="56">
        <f>'[1]INTERNAL PARAMETERS-1'!M10</f>
        <v>58.935000000000002</v>
      </c>
      <c r="G64" s="45">
        <f>AirBSYLD1!G64*VLOOKUP(AirBSYLD2!G$4,'[1]INTERNAL PARAMETERS-1'!$B$5:$J$44,5,FALSE)*VLOOKUP(AirBSYLD2!G$4,'[1]INTERNAL PARAMETERS-1'!$B$5:$J$44,7,FALSE)*AirBSYLD2!$F64 + AirBSYLD1!G64*(1-VLOOKUP(AirBSYLD2!G$4,'[1]INTERNAL PARAMETERS-1'!$B$5:$J$44,5,FALSE))*VLOOKUP(AirBSYLD2!G$4,'[1]INTERNAL PARAMETERS-1'!$B$5:$J$44,9,FALSE)*AirBSYLD2!$F64</f>
        <v>32.103782060006907</v>
      </c>
      <c r="H64" s="44">
        <f>AirBSYLD1!H64*VLOOKUP(AirBSYLD2!H$4,'[1]INTERNAL PARAMETERS-1'!$B$5:$J$44,5,FALSE)*VLOOKUP(AirBSYLD2!H$4,'[1]INTERNAL PARAMETERS-1'!$B$5:$J$44,7,FALSE)*AirBSYLD2!$F64 + AirBSYLD1!H64*(1-VLOOKUP(AirBSYLD2!H$4,'[1]INTERNAL PARAMETERS-1'!$B$5:$J$44,5,FALSE))*VLOOKUP(AirBSYLD2!H$4,'[1]INTERNAL PARAMETERS-1'!$B$5:$J$44,9,FALSE)*AirBSYLD2!$F64</f>
        <v>13.286615364213484</v>
      </c>
      <c r="I64" s="44">
        <f>AirBSYLD1!I64*VLOOKUP(AirBSYLD2!I$4,'[1]INTERNAL PARAMETERS-1'!$B$5:$J$44,5,FALSE)*VLOOKUP(AirBSYLD2!I$4,'[1]INTERNAL PARAMETERS-1'!$B$5:$J$44,7,FALSE)*AirBSYLD2!$F64 + AirBSYLD1!I64*(1-VLOOKUP(AirBSYLD2!I$4,'[1]INTERNAL PARAMETERS-1'!$B$5:$J$44,5,FALSE))*VLOOKUP(AirBSYLD2!I$4,'[1]INTERNAL PARAMETERS-1'!$B$5:$J$44,9,FALSE)*AirBSYLD2!$F64</f>
        <v>21.51911818709134</v>
      </c>
      <c r="J64" s="44">
        <f>AirBSYLD1!J64*VLOOKUP(AirBSYLD2!J$4,'[1]INTERNAL PARAMETERS-1'!$B$5:$J$44,5,FALSE)*VLOOKUP(AirBSYLD2!J$4,'[1]INTERNAL PARAMETERS-1'!$B$5:$J$44,7,FALSE)*AirBSYLD2!$F64 + AirBSYLD1!J64*(1-VLOOKUP(AirBSYLD2!J$4,'[1]INTERNAL PARAMETERS-1'!$B$5:$J$44,5,FALSE))*VLOOKUP(AirBSYLD2!J$4,'[1]INTERNAL PARAMETERS-1'!$B$5:$J$44,9,FALSE)*AirBSYLD2!$F64</f>
        <v>0</v>
      </c>
      <c r="K64" s="44">
        <f>AirBSYLD1!K64*VLOOKUP(AirBSYLD2!K$4,'[1]INTERNAL PARAMETERS-1'!$B$5:$J$44,5,FALSE)*VLOOKUP(AirBSYLD2!K$4,'[1]INTERNAL PARAMETERS-1'!$B$5:$J$44,7,FALSE)*AirBSYLD2!$F64 + AirBSYLD1!K64*(1-VLOOKUP(AirBSYLD2!K$4,'[1]INTERNAL PARAMETERS-1'!$B$5:$J$44,5,FALSE))*VLOOKUP(AirBSYLD2!K$4,'[1]INTERNAL PARAMETERS-1'!$B$5:$J$44,9,FALSE)*AirBSYLD2!$F64</f>
        <v>0.43282611854043535</v>
      </c>
      <c r="L64" s="44">
        <f>AirBSYLD1!L64*VLOOKUP(AirBSYLD2!L$4,'[1]INTERNAL PARAMETERS-1'!$B$5:$J$44,5,FALSE)*VLOOKUP(AirBSYLD2!L$4,'[1]INTERNAL PARAMETERS-1'!$B$5:$J$44,7,FALSE)*AirBSYLD2!$F64 + AirBSYLD1!L64*(1-VLOOKUP(AirBSYLD2!L$4,'[1]INTERNAL PARAMETERS-1'!$B$5:$J$44,5,FALSE))*VLOOKUP(AirBSYLD2!L$4,'[1]INTERNAL PARAMETERS-1'!$B$5:$J$44,9,FALSE)*AirBSYLD2!$F64</f>
        <v>0</v>
      </c>
      <c r="M64" s="44">
        <f>AirBSYLD1!M64*VLOOKUP(AirBSYLD2!M$4,'[1]INTERNAL PARAMETERS-1'!$B$5:$J$44,5,FALSE)*VLOOKUP(AirBSYLD2!M$4,'[1]INTERNAL PARAMETERS-1'!$B$5:$J$44,7,FALSE)*AirBSYLD2!$F64 + AirBSYLD1!M64*(1-VLOOKUP(AirBSYLD2!M$4,'[1]INTERNAL PARAMETERS-1'!$B$5:$J$44,5,FALSE))*VLOOKUP(AirBSYLD2!M$4,'[1]INTERNAL PARAMETERS-1'!$B$5:$J$44,9,FALSE)*AirBSYLD2!$F64</f>
        <v>0.22780261139656566</v>
      </c>
      <c r="N64" s="44">
        <f>AirBSYLD1!N64*VLOOKUP(AirBSYLD2!N$4,'[1]INTERNAL PARAMETERS-1'!$B$5:$J$44,5,FALSE)*VLOOKUP(AirBSYLD2!N$4,'[1]INTERNAL PARAMETERS-1'!$B$5:$J$44,7,FALSE)*AirBSYLD2!$F64 + AirBSYLD1!N64*(1-VLOOKUP(AirBSYLD2!N$4,'[1]INTERNAL PARAMETERS-1'!$B$5:$J$44,5,FALSE))*VLOOKUP(AirBSYLD2!N$4,'[1]INTERNAL PARAMETERS-1'!$B$5:$J$44,9,FALSE)*AirBSYLD2!$F64</f>
        <v>7.7751094770356452E-2</v>
      </c>
      <c r="O64" s="44">
        <f>AirBSYLD1!O64*VLOOKUP(AirBSYLD2!O$4,'[1]INTERNAL PARAMETERS-1'!$B$5:$J$44,5,FALSE)*VLOOKUP(AirBSYLD2!O$4,'[1]INTERNAL PARAMETERS-1'!$B$5:$J$44,7,FALSE)*AirBSYLD2!$F64 + AirBSYLD1!O64*(1-VLOOKUP(AirBSYLD2!O$4,'[1]INTERNAL PARAMETERS-1'!$B$5:$J$44,5,FALSE))*VLOOKUP(AirBSYLD2!O$4,'[1]INTERNAL PARAMETERS-1'!$B$5:$J$44,9,FALSE)*AirBSYLD2!$F64</f>
        <v>0</v>
      </c>
      <c r="P64" s="44">
        <f>AirBSYLD1!P64*VLOOKUP(AirBSYLD2!P$4,'[1]INTERNAL PARAMETERS-1'!$B$5:$J$44,5,FALSE)*VLOOKUP(AirBSYLD2!P$4,'[1]INTERNAL PARAMETERS-1'!$B$5:$J$44,7,FALSE)*AirBSYLD2!$F64 + AirBSYLD1!P64*(1-VLOOKUP(AirBSYLD2!P$4,'[1]INTERNAL PARAMETERS-1'!$B$5:$J$44,5,FALSE))*VLOOKUP(AirBSYLD2!P$4,'[1]INTERNAL PARAMETERS-1'!$B$5:$J$44,9,FALSE)*AirBSYLD2!$F64</f>
        <v>0</v>
      </c>
      <c r="Q64" s="44">
        <f>AirBSYLD1!Q64*VLOOKUP(AirBSYLD2!Q$4,'[1]INTERNAL PARAMETERS-1'!$B$5:$J$44,5,FALSE)*VLOOKUP(AirBSYLD2!Q$4,'[1]INTERNAL PARAMETERS-1'!$B$5:$J$44,7,FALSE)*AirBSYLD2!$F64 + AirBSYLD1!Q64*(1-VLOOKUP(AirBSYLD2!Q$4,'[1]INTERNAL PARAMETERS-1'!$B$5:$J$44,5,FALSE))*VLOOKUP(AirBSYLD2!Q$4,'[1]INTERNAL PARAMETERS-1'!$B$5:$J$44,9,FALSE)*AirBSYLD2!$F64</f>
        <v>0</v>
      </c>
      <c r="R64" s="44">
        <f>AirBSYLD1!R64*VLOOKUP(AirBSYLD2!R$4,'[1]INTERNAL PARAMETERS-1'!$B$5:$J$44,5,FALSE)*VLOOKUP(AirBSYLD2!R$4,'[1]INTERNAL PARAMETERS-1'!$B$5:$J$44,7,FALSE)*AirBSYLD2!$F64 + AirBSYLD1!R64*(1-VLOOKUP(AirBSYLD2!R$4,'[1]INTERNAL PARAMETERS-1'!$B$5:$J$44,5,FALSE))*VLOOKUP(AirBSYLD2!R$4,'[1]INTERNAL PARAMETERS-1'!$B$5:$J$44,9,FALSE)*AirBSYLD2!$F64</f>
        <v>0.17954885627315517</v>
      </c>
      <c r="S64" s="44">
        <f>AirBSYLD1!S64*VLOOKUP(AirBSYLD2!S$4,'[1]INTERNAL PARAMETERS-1'!$B$5:$J$44,5,FALSE)*VLOOKUP(AirBSYLD2!S$4,'[1]INTERNAL PARAMETERS-1'!$B$5:$J$44,7,FALSE)*AirBSYLD2!$F64 + AirBSYLD1!S64*(1-VLOOKUP(AirBSYLD2!S$4,'[1]INTERNAL PARAMETERS-1'!$B$5:$J$44,5,FALSE))*VLOOKUP(AirBSYLD2!S$4,'[1]INTERNAL PARAMETERS-1'!$B$5:$J$44,9,FALSE)*AirBSYLD2!$F64</f>
        <v>3.532292337623038</v>
      </c>
      <c r="T64" s="44">
        <f>AirBSYLD1!T64*VLOOKUP(AirBSYLD2!T$4,'[1]INTERNAL PARAMETERS-1'!$B$5:$J$44,5,FALSE)*VLOOKUP(AirBSYLD2!T$4,'[1]INTERNAL PARAMETERS-1'!$B$5:$J$44,7,FALSE)*AirBSYLD2!$F64 + AirBSYLD1!T64*(1-VLOOKUP(AirBSYLD2!T$4,'[1]INTERNAL PARAMETERS-1'!$B$5:$J$44,5,FALSE))*VLOOKUP(AirBSYLD2!T$4,'[1]INTERNAL PARAMETERS-1'!$B$5:$J$44,9,FALSE)*AirBSYLD2!$F64</f>
        <v>0.52902126930791504</v>
      </c>
      <c r="U64" s="44">
        <f>AirBSYLD1!U64*VLOOKUP(AirBSYLD2!U$4,'[1]INTERNAL PARAMETERS-1'!$B$5:$J$44,5,FALSE)*VLOOKUP(AirBSYLD2!U$4,'[1]INTERNAL PARAMETERS-1'!$B$5:$J$44,7,FALSE)*AirBSYLD2!$F64 + AirBSYLD1!U64*(1-VLOOKUP(AirBSYLD2!U$4,'[1]INTERNAL PARAMETERS-1'!$B$5:$J$44,5,FALSE))*VLOOKUP(AirBSYLD2!U$4,'[1]INTERNAL PARAMETERS-1'!$B$5:$J$44,9,FALSE)*AirBSYLD2!$F64</f>
        <v>0.39852935621196267</v>
      </c>
      <c r="V64" s="44">
        <f>AirBSYLD1!V64*VLOOKUP(AirBSYLD2!V$4,'[1]INTERNAL PARAMETERS-1'!$B$5:$J$44,5,FALSE)*VLOOKUP(AirBSYLD2!V$4,'[1]INTERNAL PARAMETERS-1'!$B$5:$J$44,7,FALSE)*AirBSYLD2!$F64 + AirBSYLD1!V64*(1-VLOOKUP(AirBSYLD2!V$4,'[1]INTERNAL PARAMETERS-1'!$B$5:$J$44,5,FALSE))*VLOOKUP(AirBSYLD2!V$4,'[1]INTERNAL PARAMETERS-1'!$B$5:$J$44,9,FALSE)*AirBSYLD2!$F64</f>
        <v>1.6390257328217195</v>
      </c>
      <c r="W64" s="44">
        <f>AirBSYLD1!W64*VLOOKUP(AirBSYLD2!W$4,'[1]INTERNAL PARAMETERS-1'!$B$5:$J$44,5,FALSE)*VLOOKUP(AirBSYLD2!W$4,'[1]INTERNAL PARAMETERS-1'!$B$5:$J$44,7,FALSE)*AirBSYLD2!$F64 + AirBSYLD1!W64*(1-VLOOKUP(AirBSYLD2!W$4,'[1]INTERNAL PARAMETERS-1'!$B$5:$J$44,5,FALSE))*VLOOKUP(AirBSYLD2!W$4,'[1]INTERNAL PARAMETERS-1'!$B$5:$J$44,9,FALSE)*AirBSYLD2!$F64</f>
        <v>0</v>
      </c>
      <c r="X64" s="44">
        <f>AirBSYLD1!X64*VLOOKUP(AirBSYLD2!X$4,'[1]INTERNAL PARAMETERS-1'!$B$5:$J$44,5,FALSE)*VLOOKUP(AirBSYLD2!X$4,'[1]INTERNAL PARAMETERS-1'!$B$5:$J$44,7,FALSE)*AirBSYLD2!$F64 + AirBSYLD1!X64*(1-VLOOKUP(AirBSYLD2!X$4,'[1]INTERNAL PARAMETERS-1'!$B$5:$J$44,5,FALSE))*VLOOKUP(AirBSYLD2!X$4,'[1]INTERNAL PARAMETERS-1'!$B$5:$J$44,9,FALSE)*AirBSYLD2!$F64</f>
        <v>0</v>
      </c>
      <c r="Y64" s="44">
        <f>AirBSYLD1!Y64*VLOOKUP(AirBSYLD2!Y$4,'[1]INTERNAL PARAMETERS-1'!$B$5:$J$44,5,FALSE)*VLOOKUP(AirBSYLD2!Y$4,'[1]INTERNAL PARAMETERS-1'!$B$5:$J$44,7,FALSE)*AirBSYLD2!$F64 + AirBSYLD1!Y64*(1-VLOOKUP(AirBSYLD2!Y$4,'[1]INTERNAL PARAMETERS-1'!$B$5:$J$44,5,FALSE))*VLOOKUP(AirBSYLD2!Y$4,'[1]INTERNAL PARAMETERS-1'!$B$5:$J$44,9,FALSE)*AirBSYLD2!$F64</f>
        <v>0</v>
      </c>
      <c r="Z64" s="44">
        <f>AirBSYLD1!Z64*VLOOKUP(AirBSYLD2!Z$4,'[1]INTERNAL PARAMETERS-1'!$B$5:$J$44,5,FALSE)*VLOOKUP(AirBSYLD2!Z$4,'[1]INTERNAL PARAMETERS-1'!$B$5:$J$44,7,FALSE)*AirBSYLD2!$F64 + AirBSYLD1!Z64*(1-VLOOKUP(AirBSYLD2!Z$4,'[1]INTERNAL PARAMETERS-1'!$B$5:$J$44,5,FALSE))*VLOOKUP(AirBSYLD2!Z$4,'[1]INTERNAL PARAMETERS-1'!$B$5:$J$44,9,FALSE)*AirBSYLD2!$F64</f>
        <v>0</v>
      </c>
      <c r="AA64" s="44">
        <f>AirBSYLD1!AA64*VLOOKUP(AirBSYLD2!AA$4,'[1]INTERNAL PARAMETERS-1'!$B$5:$J$44,5,FALSE)*VLOOKUP(AirBSYLD2!AA$4,'[1]INTERNAL PARAMETERS-1'!$B$5:$J$44,7,FALSE)*AirBSYLD2!$F64 + AirBSYLD1!AA64*(1-VLOOKUP(AirBSYLD2!AA$4,'[1]INTERNAL PARAMETERS-1'!$B$5:$J$44,5,FALSE))*VLOOKUP(AirBSYLD2!AA$4,'[1]INTERNAL PARAMETERS-1'!$B$5:$J$44,9,FALSE)*AirBSYLD2!$F64</f>
        <v>0</v>
      </c>
      <c r="AB64" s="44">
        <f>AirBSYLD1!AB64*VLOOKUP(AirBSYLD2!AB$4,'[1]INTERNAL PARAMETERS-1'!$B$5:$J$44,5,FALSE)*VLOOKUP(AirBSYLD2!AB$4,'[1]INTERNAL PARAMETERS-1'!$B$5:$J$44,7,FALSE)*AirBSYLD2!$F64 + AirBSYLD1!AB64*(1-VLOOKUP(AirBSYLD2!AB$4,'[1]INTERNAL PARAMETERS-1'!$B$5:$J$44,5,FALSE))*VLOOKUP(AirBSYLD2!AB$4,'[1]INTERNAL PARAMETERS-1'!$B$5:$J$44,9,FALSE)*AirBSYLD2!$F64</f>
        <v>0</v>
      </c>
      <c r="AC64" s="44">
        <f>AirBSYLD1!AC64*VLOOKUP(AirBSYLD2!AC$4,'[1]INTERNAL PARAMETERS-1'!$B$5:$J$44,5,FALSE)*VLOOKUP(AirBSYLD2!AC$4,'[1]INTERNAL PARAMETERS-1'!$B$5:$J$44,7,FALSE)*AirBSYLD2!$F64 + AirBSYLD1!AC64*(1-VLOOKUP(AirBSYLD2!AC$4,'[1]INTERNAL PARAMETERS-1'!$B$5:$J$44,5,FALSE))*VLOOKUP(AirBSYLD2!AC$4,'[1]INTERNAL PARAMETERS-1'!$B$5:$J$44,9,FALSE)*AirBSYLD2!$F64</f>
        <v>0</v>
      </c>
      <c r="AD64" s="44">
        <f>AirBSYLD1!AD64*VLOOKUP(AirBSYLD2!AD$4,'[1]INTERNAL PARAMETERS-1'!$B$5:$J$44,5,FALSE)*VLOOKUP(AirBSYLD2!AD$4,'[1]INTERNAL PARAMETERS-1'!$B$5:$J$44,7,FALSE)*AirBSYLD2!$F64 + AirBSYLD1!AD64*(1-VLOOKUP(AirBSYLD2!AD$4,'[1]INTERNAL PARAMETERS-1'!$B$5:$J$44,5,FALSE))*VLOOKUP(AirBSYLD2!AD$4,'[1]INTERNAL PARAMETERS-1'!$B$5:$J$44,9,FALSE)*AirBSYLD2!$F64</f>
        <v>0</v>
      </c>
      <c r="AE64" s="44">
        <f>AirBSYLD1!AE64*VLOOKUP(AirBSYLD2!AE$4,'[1]INTERNAL PARAMETERS-1'!$B$5:$J$44,5,FALSE)*VLOOKUP(AirBSYLD2!AE$4,'[1]INTERNAL PARAMETERS-1'!$B$5:$J$44,7,FALSE)*AirBSYLD2!$F64 + AirBSYLD1!AE64*(1-VLOOKUP(AirBSYLD2!AE$4,'[1]INTERNAL PARAMETERS-1'!$B$5:$J$44,5,FALSE))*VLOOKUP(AirBSYLD2!AE$4,'[1]INTERNAL PARAMETERS-1'!$B$5:$J$44,9,FALSE)*AirBSYLD2!$F64</f>
        <v>0</v>
      </c>
      <c r="AF64" s="44">
        <f>AirBSYLD1!AF64*VLOOKUP(AirBSYLD2!AF$4,'[1]INTERNAL PARAMETERS-1'!$B$5:$J$44,5,FALSE)*VLOOKUP(AirBSYLD2!AF$4,'[1]INTERNAL PARAMETERS-1'!$B$5:$J$44,7,FALSE)*AirBSYLD2!$F64 + AirBSYLD1!AF64*(1-VLOOKUP(AirBSYLD2!AF$4,'[1]INTERNAL PARAMETERS-1'!$B$5:$J$44,5,FALSE))*VLOOKUP(AirBSYLD2!AF$4,'[1]INTERNAL PARAMETERS-1'!$B$5:$J$44,9,FALSE)*AirBSYLD2!$F64</f>
        <v>0.12503865646723689</v>
      </c>
      <c r="AG64" s="44">
        <f>AirBSYLD1!AG64*VLOOKUP(AirBSYLD2!AG$4,'[1]INTERNAL PARAMETERS-1'!$B$5:$J$44,5,FALSE)*VLOOKUP(AirBSYLD2!AG$4,'[1]INTERNAL PARAMETERS-1'!$B$5:$J$44,7,FALSE)*AirBSYLD2!$F64 + AirBSYLD1!AG64*(1-VLOOKUP(AirBSYLD2!AG$4,'[1]INTERNAL PARAMETERS-1'!$B$5:$J$44,5,FALSE))*VLOOKUP(AirBSYLD2!AG$4,'[1]INTERNAL PARAMETERS-1'!$B$5:$J$44,9,FALSE)*AirBSYLD2!$F64</f>
        <v>0.19722377525602419</v>
      </c>
      <c r="AH64" s="44">
        <f>AirBSYLD1!AH64*VLOOKUP(AirBSYLD2!AH$4,'[1]INTERNAL PARAMETERS-1'!$B$5:$J$44,5,FALSE)*VLOOKUP(AirBSYLD2!AH$4,'[1]INTERNAL PARAMETERS-1'!$B$5:$J$44,7,FALSE)*AirBSYLD2!$F64 + AirBSYLD1!AH64*(1-VLOOKUP(AirBSYLD2!AH$4,'[1]INTERNAL PARAMETERS-1'!$B$5:$J$44,5,FALSE))*VLOOKUP(AirBSYLD2!AH$4,'[1]INTERNAL PARAMETERS-1'!$B$5:$J$44,9,FALSE)*AirBSYLD2!$F64</f>
        <v>0</v>
      </c>
      <c r="AI64" s="44">
        <f>AirBSYLD1!AI64*VLOOKUP(AirBSYLD2!AI$4,'[1]INTERNAL PARAMETERS-1'!$B$5:$J$44,5,FALSE)*VLOOKUP(AirBSYLD2!AI$4,'[1]INTERNAL PARAMETERS-1'!$B$5:$J$44,7,FALSE)*AirBSYLD2!$F64 + AirBSYLD1!AI64*(1-VLOOKUP(AirBSYLD2!AI$4,'[1]INTERNAL PARAMETERS-1'!$B$5:$J$44,5,FALSE))*VLOOKUP(AirBSYLD2!AI$4,'[1]INTERNAL PARAMETERS-1'!$B$5:$J$44,9,FALSE)*AirBSYLD2!$F64</f>
        <v>1.6030596982979088E-2</v>
      </c>
      <c r="AJ64" s="44">
        <f>AirBSYLD1!AJ64*VLOOKUP(AirBSYLD2!AJ$4,'[1]INTERNAL PARAMETERS-1'!$B$5:$J$44,5,FALSE)*VLOOKUP(AirBSYLD2!AJ$4,'[1]INTERNAL PARAMETERS-1'!$B$5:$J$44,7,FALSE)*AirBSYLD2!$F64 + AirBSYLD1!AJ64*(1-VLOOKUP(AirBSYLD2!AJ$4,'[1]INTERNAL PARAMETERS-1'!$B$5:$J$44,5,FALSE))*VLOOKUP(AirBSYLD2!AJ$4,'[1]INTERNAL PARAMETERS-1'!$B$5:$J$44,9,FALSE)*AirBSYLD2!$F64</f>
        <v>0.25007731293447377</v>
      </c>
      <c r="AK64" s="44">
        <f>AirBSYLD1!AK64*VLOOKUP(AirBSYLD2!AK$4,'[1]INTERNAL PARAMETERS-1'!$B$5:$J$44,5,FALSE)*VLOOKUP(AirBSYLD2!AK$4,'[1]INTERNAL PARAMETERS-1'!$B$5:$J$44,7,FALSE)*AirBSYLD2!$F64 + AirBSYLD1!AK64*(1-VLOOKUP(AirBSYLD2!AK$4,'[1]INTERNAL PARAMETERS-1'!$B$5:$J$44,5,FALSE))*VLOOKUP(AirBSYLD2!AK$4,'[1]INTERNAL PARAMETERS-1'!$B$5:$J$44,9,FALSE)*AirBSYLD2!$F64</f>
        <v>0</v>
      </c>
      <c r="AL64" s="44">
        <f>AirBSYLD1!AL64*VLOOKUP(AirBSYLD2!AL$4,'[1]INTERNAL PARAMETERS-1'!$B$5:$J$44,5,FALSE)*VLOOKUP(AirBSYLD2!AL$4,'[1]INTERNAL PARAMETERS-1'!$B$5:$J$44,7,FALSE)*AirBSYLD2!$F64 + AirBSYLD1!AL64*(1-VLOOKUP(AirBSYLD2!AL$4,'[1]INTERNAL PARAMETERS-1'!$B$5:$J$44,5,FALSE))*VLOOKUP(AirBSYLD2!AL$4,'[1]INTERNAL PARAMETERS-1'!$B$5:$J$44,9,FALSE)*AirBSYLD2!$F64</f>
        <v>0</v>
      </c>
      <c r="AM64" s="44">
        <f>AirBSYLD1!AM64*VLOOKUP(AirBSYLD2!AM$4,'[1]INTERNAL PARAMETERS-1'!$B$5:$J$44,5,FALSE)*VLOOKUP(AirBSYLD2!AM$4,'[1]INTERNAL PARAMETERS-1'!$B$5:$J$44,7,FALSE)*AirBSYLD2!$F64 + AirBSYLD1!AM64*(1-VLOOKUP(AirBSYLD2!AM$4,'[1]INTERNAL PARAMETERS-1'!$B$5:$J$44,5,FALSE))*VLOOKUP(AirBSYLD2!AM$4,'[1]INTERNAL PARAMETERS-1'!$B$5:$J$44,9,FALSE)*AirBSYLD2!$F64</f>
        <v>0</v>
      </c>
      <c r="AN64" s="44">
        <f>AirBSYLD1!AN64*VLOOKUP(AirBSYLD2!AN$4,'[1]INTERNAL PARAMETERS-1'!$B$5:$J$44,5,FALSE)*VLOOKUP(AirBSYLD2!AN$4,'[1]INTERNAL PARAMETERS-1'!$B$5:$J$44,7,FALSE)*AirBSYLD2!$F64 + AirBSYLD1!AN64*(1-VLOOKUP(AirBSYLD2!AN$4,'[1]INTERNAL PARAMETERS-1'!$B$5:$J$44,5,FALSE))*VLOOKUP(AirBSYLD2!AN$4,'[1]INTERNAL PARAMETERS-1'!$B$5:$J$44,9,FALSE)*AirBSYLD2!$F64</f>
        <v>0</v>
      </c>
      <c r="AO64" s="44">
        <f>AirBSYLD1!AO64*VLOOKUP(AirBSYLD2!AO$4,'[1]INTERNAL PARAMETERS-1'!$B$5:$J$44,5,FALSE)*VLOOKUP(AirBSYLD2!AO$4,'[1]INTERNAL PARAMETERS-1'!$B$5:$J$44,7,FALSE)*AirBSYLD2!$F64 + AirBSYLD1!AO64*(1-VLOOKUP(AirBSYLD2!AO$4,'[1]INTERNAL PARAMETERS-1'!$B$5:$J$44,5,FALSE))*VLOOKUP(AirBSYLD2!AO$4,'[1]INTERNAL PARAMETERS-1'!$B$5:$J$44,9,FALSE)*AirBSYLD2!$F64</f>
        <v>0</v>
      </c>
      <c r="AP64" s="44">
        <f>AirBSYLD1!AP64*VLOOKUP(AirBSYLD2!AP$4,'[1]INTERNAL PARAMETERS-1'!$B$5:$J$44,5,FALSE)*VLOOKUP(AirBSYLD2!AP$4,'[1]INTERNAL PARAMETERS-1'!$B$5:$J$44,7,FALSE)*AirBSYLD2!$F64 + AirBSYLD1!AP64*(1-VLOOKUP(AirBSYLD2!AP$4,'[1]INTERNAL PARAMETERS-1'!$B$5:$J$44,5,FALSE))*VLOOKUP(AirBSYLD2!AP$4,'[1]INTERNAL PARAMETERS-1'!$B$5:$J$44,9,FALSE)*AirBSYLD2!$F64</f>
        <v>0</v>
      </c>
      <c r="AQ64" s="44">
        <f>AirBSYLD1!AQ64*VLOOKUP(AirBSYLD2!AQ$4,'[1]INTERNAL PARAMETERS-1'!$B$5:$J$44,5,FALSE)*VLOOKUP(AirBSYLD2!AQ$4,'[1]INTERNAL PARAMETERS-1'!$B$5:$J$44,7,FALSE)*AirBSYLD2!$F64 + AirBSYLD1!AQ64*(1-VLOOKUP(AirBSYLD2!AQ$4,'[1]INTERNAL PARAMETERS-1'!$B$5:$J$44,5,FALSE))*VLOOKUP(AirBSYLD2!AQ$4,'[1]INTERNAL PARAMETERS-1'!$B$5:$J$44,9,FALSE)*AirBSYLD2!$F64</f>
        <v>0</v>
      </c>
      <c r="AR64" s="44">
        <f>AirBSYLD1!AR64*VLOOKUP(AirBSYLD2!AR$4,'[1]INTERNAL PARAMETERS-1'!$B$5:$J$44,5,FALSE)*VLOOKUP(AirBSYLD2!AR$4,'[1]INTERNAL PARAMETERS-1'!$B$5:$J$44,7,FALSE)*AirBSYLD2!$F64 + AirBSYLD1!AR64*(1-VLOOKUP(AirBSYLD2!AR$4,'[1]INTERNAL PARAMETERS-1'!$B$5:$J$44,5,FALSE))*VLOOKUP(AirBSYLD2!AR$4,'[1]INTERNAL PARAMETERS-1'!$B$5:$J$44,9,FALSE)*AirBSYLD2!$F64</f>
        <v>0</v>
      </c>
      <c r="AS64" s="44">
        <f>AirBSYLD1!AS64*VLOOKUP(AirBSYLD2!AS$4,'[1]INTERNAL PARAMETERS-1'!$B$5:$J$44,5,FALSE)*VLOOKUP(AirBSYLD2!AS$4,'[1]INTERNAL PARAMETERS-1'!$B$5:$J$44,7,FALSE)*AirBSYLD2!$F64 + AirBSYLD1!AS64*(1-VLOOKUP(AirBSYLD2!AS$4,'[1]INTERNAL PARAMETERS-1'!$B$5:$J$44,5,FALSE))*VLOOKUP(AirBSYLD2!AS$4,'[1]INTERNAL PARAMETERS-1'!$B$5:$J$44,9,FALSE)*AirBSYLD2!$F64</f>
        <v>0</v>
      </c>
      <c r="AT64" s="43">
        <f>AirBSYLD1!AT64*VLOOKUP(AirBSYLD2!AT$4,'[1]INTERNAL PARAMETERS-1'!$B$5:$J$44,5,FALSE)*VLOOKUP(AirBSYLD2!AT$4,'[1]INTERNAL PARAMETERS-1'!$B$5:$J$44,7,FALSE)*AirBSYLD2!$F64 + AirBSYLD1!AT64*(1-VLOOKUP(AirBSYLD2!AT$4,'[1]INTERNAL PARAMETERS-1'!$B$5:$J$44,5,FALSE))*VLOOKUP(AirBSYLD2!AT$4,'[1]INTERNAL PARAMETERS-1'!$B$5:$J$44,9,FALSE)*AirBSYLD2!$F64</f>
        <v>0</v>
      </c>
      <c r="AU64" s="45">
        <f>AirBSYLD1!AU64*VLOOKUP(AirBSYLD2!AU$4,'[1]INTERNAL PARAMETERS-1'!$B$5:$J$44,5,FALSE)*VLOOKUP(AirBSYLD2!AU$4,'[1]INTERNAL PARAMETERS-1'!$B$5:$J$44,6,FALSE)*VLOOKUP(AirBSYLD2!AU$4,'[1]INTERNAL PARAMETERS-1'!$B$5:$J$44,3,FALSE) + AirBSYLD1!AU64*(1-VLOOKUP(AirBSYLD2!AU$4,'[1]INTERNAL PARAMETERS-1'!$B$5:$J$44,5,FALSE))*VLOOKUP(AirBSYLD2!AU$4,'[1]INTERNAL PARAMETERS-1'!$B$5:$J$44,8,FALSE)*VLOOKUP(AirBSYLD2!AU$4,'[1]INTERNAL PARAMETERS-1'!$B$5:$J$44,3,FALSE)</f>
        <v>0</v>
      </c>
      <c r="AV64" s="44">
        <f>AirBSYLD1!AV64*VLOOKUP(AirBSYLD2!AV$4,'[1]INTERNAL PARAMETERS-1'!$B$5:$J$44,5,FALSE)*VLOOKUP(AirBSYLD2!AV$4,'[1]INTERNAL PARAMETERS-1'!$B$5:$J$44,6,FALSE)*VLOOKUP(AirBSYLD2!AV$4,'[1]INTERNAL PARAMETERS-1'!$B$5:$J$44,3,FALSE) + AirBSYLD1!AV64*(1-VLOOKUP(AirBSYLD2!AV$4,'[1]INTERNAL PARAMETERS-1'!$B$5:$J$44,5,FALSE))*VLOOKUP(AirBSYLD2!AV$4,'[1]INTERNAL PARAMETERS-1'!$B$5:$J$44,8,FALSE)*VLOOKUP(AirBSYLD2!AV$4,'[1]INTERNAL PARAMETERS-1'!$B$5:$J$44,3,FALSE)</f>
        <v>0</v>
      </c>
      <c r="AW64" s="44">
        <f>AirBSYLD1!AW64*VLOOKUP(AirBSYLD2!AW$4,'[1]INTERNAL PARAMETERS-1'!$B$5:$J$44,5,FALSE)*VLOOKUP(AirBSYLD2!AW$4,'[1]INTERNAL PARAMETERS-1'!$B$5:$J$44,6,FALSE)*VLOOKUP(AirBSYLD2!AW$4,'[1]INTERNAL PARAMETERS-1'!$B$5:$J$44,3,FALSE) + AirBSYLD1!AW64*(1-VLOOKUP(AirBSYLD2!AW$4,'[1]INTERNAL PARAMETERS-1'!$B$5:$J$44,5,FALSE))*VLOOKUP(AirBSYLD2!AW$4,'[1]INTERNAL PARAMETERS-1'!$B$5:$J$44,8,FALSE)*VLOOKUP(AirBSYLD2!AW$4,'[1]INTERNAL PARAMETERS-1'!$B$5:$J$44,3,FALSE)</f>
        <v>0.43110438178933247</v>
      </c>
      <c r="AX64" s="44">
        <f>AirBSYLD1!AX64*VLOOKUP(AirBSYLD2!AX$4,'[1]INTERNAL PARAMETERS-1'!$B$5:$J$44,5,FALSE)*VLOOKUP(AirBSYLD2!AX$4,'[1]INTERNAL PARAMETERS-1'!$B$5:$J$44,6,FALSE)*VLOOKUP(AirBSYLD2!AX$4,'[1]INTERNAL PARAMETERS-1'!$B$5:$J$44,3,FALSE) + AirBSYLD1!AX64*(1-VLOOKUP(AirBSYLD2!AX$4,'[1]INTERNAL PARAMETERS-1'!$B$5:$J$44,5,FALSE))*VLOOKUP(AirBSYLD2!AX$4,'[1]INTERNAL PARAMETERS-1'!$B$5:$J$44,8,FALSE)*VLOOKUP(AirBSYLD2!AX$4,'[1]INTERNAL PARAMETERS-1'!$B$5:$J$44,3,FALSE)</f>
        <v>0</v>
      </c>
      <c r="AY64" s="44">
        <f>AirBSYLD1!AY64*VLOOKUP(AirBSYLD2!AY$4,'[1]INTERNAL PARAMETERS-1'!$B$5:$J$44,5,FALSE)*VLOOKUP(AirBSYLD2!AY$4,'[1]INTERNAL PARAMETERS-1'!$B$5:$J$44,6,FALSE)*VLOOKUP(AirBSYLD2!AY$4,'[1]INTERNAL PARAMETERS-1'!$B$5:$J$44,3,FALSE) + AirBSYLD1!AY64*(1-VLOOKUP(AirBSYLD2!AY$4,'[1]INTERNAL PARAMETERS-1'!$B$5:$J$44,5,FALSE))*VLOOKUP(AirBSYLD2!AY$4,'[1]INTERNAL PARAMETERS-1'!$B$5:$J$44,8,FALSE)*VLOOKUP(AirBSYLD2!AY$4,'[1]INTERNAL PARAMETERS-1'!$B$5:$J$44,3,FALSE)</f>
        <v>0</v>
      </c>
      <c r="AZ64" s="44">
        <f>AirBSYLD1!AZ64*VLOOKUP(AirBSYLD2!AZ$4,'[1]INTERNAL PARAMETERS-1'!$B$5:$J$44,5,FALSE)*VLOOKUP(AirBSYLD2!AZ$4,'[1]INTERNAL PARAMETERS-1'!$B$5:$J$44,6,FALSE)*VLOOKUP(AirBSYLD2!AZ$4,'[1]INTERNAL PARAMETERS-1'!$B$5:$J$44,3,FALSE) + AirBSYLD1!AZ64*(1-VLOOKUP(AirBSYLD2!AZ$4,'[1]INTERNAL PARAMETERS-1'!$B$5:$J$44,5,FALSE))*VLOOKUP(AirBSYLD2!AZ$4,'[1]INTERNAL PARAMETERS-1'!$B$5:$J$44,8,FALSE)*VLOOKUP(AirBSYLD2!AZ$4,'[1]INTERNAL PARAMETERS-1'!$B$5:$J$44,3,FALSE)</f>
        <v>0</v>
      </c>
      <c r="BA64" s="44">
        <f>AirBSYLD1!BA64*VLOOKUP(AirBSYLD2!BA$4,'[1]INTERNAL PARAMETERS-1'!$B$5:$J$44,5,FALSE)*VLOOKUP(AirBSYLD2!BA$4,'[1]INTERNAL PARAMETERS-1'!$B$5:$J$44,6,FALSE)*VLOOKUP(AirBSYLD2!BA$4,'[1]INTERNAL PARAMETERS-1'!$B$5:$J$44,3,FALSE) + AirBSYLD1!BA64*(1-VLOOKUP(AirBSYLD2!BA$4,'[1]INTERNAL PARAMETERS-1'!$B$5:$J$44,5,FALSE))*VLOOKUP(AirBSYLD2!BA$4,'[1]INTERNAL PARAMETERS-1'!$B$5:$J$44,8,FALSE)*VLOOKUP(AirBSYLD2!BA$4,'[1]INTERNAL PARAMETERS-1'!$B$5:$J$44,3,FALSE)</f>
        <v>4.5615314683279562E-2</v>
      </c>
      <c r="BB64" s="44">
        <f>AirBSYLD1!BB64*VLOOKUP(AirBSYLD2!BB$4,'[1]INTERNAL PARAMETERS-1'!$B$5:$J$44,5,FALSE)*VLOOKUP(AirBSYLD2!BB$4,'[1]INTERNAL PARAMETERS-1'!$B$5:$J$44,6,FALSE)*VLOOKUP(AirBSYLD2!BB$4,'[1]INTERNAL PARAMETERS-1'!$B$5:$J$44,3,FALSE) + AirBSYLD1!BB64*(1-VLOOKUP(AirBSYLD2!BB$4,'[1]INTERNAL PARAMETERS-1'!$B$5:$J$44,5,FALSE))*VLOOKUP(AirBSYLD2!BB$4,'[1]INTERNAL PARAMETERS-1'!$B$5:$J$44,8,FALSE)*VLOOKUP(AirBSYLD2!BB$4,'[1]INTERNAL PARAMETERS-1'!$B$5:$J$44,3,FALSE)</f>
        <v>7.7699773325649757E-2</v>
      </c>
      <c r="BC64" s="44">
        <f>AirBSYLD1!BC64*VLOOKUP(AirBSYLD2!BC$4,'[1]INTERNAL PARAMETERS-1'!$B$5:$J$44,5,FALSE)*VLOOKUP(AirBSYLD2!BC$4,'[1]INTERNAL PARAMETERS-1'!$B$5:$J$44,6,FALSE)*VLOOKUP(AirBSYLD2!BC$4,'[1]INTERNAL PARAMETERS-1'!$B$5:$J$44,3,FALSE) + AirBSYLD1!BC64*(1-VLOOKUP(AirBSYLD2!BC$4,'[1]INTERNAL PARAMETERS-1'!$B$5:$J$44,5,FALSE))*VLOOKUP(AirBSYLD2!BC$4,'[1]INTERNAL PARAMETERS-1'!$B$5:$J$44,8,FALSE)*VLOOKUP(AirBSYLD2!BC$4,'[1]INTERNAL PARAMETERS-1'!$B$5:$J$44,3,FALSE)</f>
        <v>8.9449613202300382E-2</v>
      </c>
      <c r="BD64" s="44">
        <f>AirBSYLD1!BD64*VLOOKUP(AirBSYLD2!BD$4,'[1]INTERNAL PARAMETERS-1'!$B$5:$J$44,5,FALSE)*VLOOKUP(AirBSYLD2!BD$4,'[1]INTERNAL PARAMETERS-1'!$B$5:$J$44,6,FALSE)*VLOOKUP(AirBSYLD2!BD$4,'[1]INTERNAL PARAMETERS-1'!$B$5:$J$44,3,FALSE) + AirBSYLD1!BD64*(1-VLOOKUP(AirBSYLD2!BD$4,'[1]INTERNAL PARAMETERS-1'!$B$5:$J$44,5,FALSE))*VLOOKUP(AirBSYLD2!BD$4,'[1]INTERNAL PARAMETERS-1'!$B$5:$J$44,8,FALSE)*VLOOKUP(AirBSYLD2!BD$4,'[1]INTERNAL PARAMETERS-1'!$B$5:$J$44,3,FALSE)</f>
        <v>7.7096959744748339E-2</v>
      </c>
      <c r="BE64" s="44">
        <f>AirBSYLD1!BE64*VLOOKUP(AirBSYLD2!BE$4,'[1]INTERNAL PARAMETERS-1'!$B$5:$J$44,5,FALSE)*VLOOKUP(AirBSYLD2!BE$4,'[1]INTERNAL PARAMETERS-1'!$B$5:$J$44,6,FALSE)*VLOOKUP(AirBSYLD2!BE$4,'[1]INTERNAL PARAMETERS-1'!$B$5:$J$44,3,FALSE) + AirBSYLD1!BE64*(1-VLOOKUP(AirBSYLD2!BE$4,'[1]INTERNAL PARAMETERS-1'!$B$5:$J$44,5,FALSE))*VLOOKUP(AirBSYLD2!BE$4,'[1]INTERNAL PARAMETERS-1'!$B$5:$J$44,8,FALSE)*VLOOKUP(AirBSYLD2!BE$4,'[1]INTERNAL PARAMETERS-1'!$B$5:$J$44,3,FALSE)</f>
        <v>0.18542360766860777</v>
      </c>
      <c r="BF64" s="44">
        <f>AirBSYLD1!BF64*VLOOKUP(AirBSYLD2!BF$4,'[1]INTERNAL PARAMETERS-1'!$B$5:$J$44,5,FALSE)*VLOOKUP(AirBSYLD2!BF$4,'[1]INTERNAL PARAMETERS-1'!$B$5:$J$44,6,FALSE)*VLOOKUP(AirBSYLD2!BF$4,'[1]INTERNAL PARAMETERS-1'!$B$5:$J$44,3,FALSE) + AirBSYLD1!BF64*(1-VLOOKUP(AirBSYLD2!BF$4,'[1]INTERNAL PARAMETERS-1'!$B$5:$J$44,5,FALSE))*VLOOKUP(AirBSYLD2!BF$4,'[1]INTERNAL PARAMETERS-1'!$B$5:$J$44,8,FALSE)*VLOOKUP(AirBSYLD2!BF$4,'[1]INTERNAL PARAMETERS-1'!$B$5:$J$44,3,FALSE)</f>
        <v>0</v>
      </c>
      <c r="BG64" s="44">
        <f>AirBSYLD1!BG64*VLOOKUP(AirBSYLD2!BG$4,'[1]INTERNAL PARAMETERS-1'!$B$5:$J$44,5,FALSE)*VLOOKUP(AirBSYLD2!BG$4,'[1]INTERNAL PARAMETERS-1'!$B$5:$J$44,6,FALSE)*VLOOKUP(AirBSYLD2!BG$4,'[1]INTERNAL PARAMETERS-1'!$B$5:$J$44,3,FALSE) + AirBSYLD1!BG64*(1-VLOOKUP(AirBSYLD2!BG$4,'[1]INTERNAL PARAMETERS-1'!$B$5:$J$44,5,FALSE))*VLOOKUP(AirBSYLD2!BG$4,'[1]INTERNAL PARAMETERS-1'!$B$5:$J$44,8,FALSE)*VLOOKUP(AirBSYLD2!BG$4,'[1]INTERNAL PARAMETERS-1'!$B$5:$J$44,3,FALSE)</f>
        <v>8.9387675481320233E-2</v>
      </c>
      <c r="BH64" s="44">
        <f>AirBSYLD1!BH64*VLOOKUP(AirBSYLD2!BH$4,'[1]INTERNAL PARAMETERS-1'!$B$5:$J$44,5,FALSE)*VLOOKUP(AirBSYLD2!BH$4,'[1]INTERNAL PARAMETERS-1'!$B$5:$J$44,6,FALSE)*VLOOKUP(AirBSYLD2!BH$4,'[1]INTERNAL PARAMETERS-1'!$B$5:$J$44,3,FALSE) + AirBSYLD1!BH64*(1-VLOOKUP(AirBSYLD2!BH$4,'[1]INTERNAL PARAMETERS-1'!$B$5:$J$44,5,FALSE))*VLOOKUP(AirBSYLD2!BH$4,'[1]INTERNAL PARAMETERS-1'!$B$5:$J$44,8,FALSE)*VLOOKUP(AirBSYLD2!BH$4,'[1]INTERNAL PARAMETERS-1'!$B$5:$J$44,3,FALSE)</f>
        <v>2.7869082762273597E-4</v>
      </c>
      <c r="BI64" s="44">
        <f>AirBSYLD1!BI64*VLOOKUP(AirBSYLD2!BI$4,'[1]INTERNAL PARAMETERS-1'!$B$5:$J$44,5,FALSE)*VLOOKUP(AirBSYLD2!BI$4,'[1]INTERNAL PARAMETERS-1'!$B$5:$J$44,6,FALSE)*VLOOKUP(AirBSYLD2!BI$4,'[1]INTERNAL PARAMETERS-1'!$B$5:$J$44,3,FALSE) + AirBSYLD1!BI64*(1-VLOOKUP(AirBSYLD2!BI$4,'[1]INTERNAL PARAMETERS-1'!$B$5:$J$44,5,FALSE))*VLOOKUP(AirBSYLD2!BI$4,'[1]INTERNAL PARAMETERS-1'!$B$5:$J$44,8,FALSE)*VLOOKUP(AirBSYLD2!BI$4,'[1]INTERNAL PARAMETERS-1'!$B$5:$J$44,3,FALSE)</f>
        <v>0</v>
      </c>
      <c r="BJ64" s="44">
        <f>AirBSYLD1!BJ64*VLOOKUP(AirBSYLD2!BJ$4,'[1]INTERNAL PARAMETERS-1'!$B$5:$J$44,5,FALSE)*VLOOKUP(AirBSYLD2!BJ$4,'[1]INTERNAL PARAMETERS-1'!$B$5:$J$44,6,FALSE)*VLOOKUP(AirBSYLD2!BJ$4,'[1]INTERNAL PARAMETERS-1'!$B$5:$J$44,3,FALSE) + AirBSYLD1!BJ64*(1-VLOOKUP(AirBSYLD2!BJ$4,'[1]INTERNAL PARAMETERS-1'!$B$5:$J$44,5,FALSE))*VLOOKUP(AirBSYLD2!BJ$4,'[1]INTERNAL PARAMETERS-1'!$B$5:$J$44,8,FALSE)*VLOOKUP(AirBSYLD2!BJ$4,'[1]INTERNAL PARAMETERS-1'!$B$5:$J$44,3,FALSE)</f>
        <v>1.6827303712472944E-2</v>
      </c>
      <c r="BK64" s="44">
        <f>AirBSYLD1!BK64*VLOOKUP(AirBSYLD2!BK$4,'[1]INTERNAL PARAMETERS-1'!$B$5:$J$44,5,FALSE)*VLOOKUP(AirBSYLD2!BK$4,'[1]INTERNAL PARAMETERS-1'!$B$5:$J$44,6,FALSE)*VLOOKUP(AirBSYLD2!BK$4,'[1]INTERNAL PARAMETERS-1'!$B$5:$J$44,3,FALSE) + AirBSYLD1!BK64*(1-VLOOKUP(AirBSYLD2!BK$4,'[1]INTERNAL PARAMETERS-1'!$B$5:$J$44,5,FALSE))*VLOOKUP(AirBSYLD2!BK$4,'[1]INTERNAL PARAMETERS-1'!$B$5:$J$44,8,FALSE)*VLOOKUP(AirBSYLD2!BK$4,'[1]INTERNAL PARAMETERS-1'!$B$5:$J$44,3,FALSE)</f>
        <v>2.7463387367150573E-2</v>
      </c>
      <c r="BL64" s="44">
        <f>AirBSYLD1!BL64*VLOOKUP(AirBSYLD2!BL$4,'[1]INTERNAL PARAMETERS-1'!$B$5:$J$44,5,FALSE)*VLOOKUP(AirBSYLD2!BL$4,'[1]INTERNAL PARAMETERS-1'!$B$5:$J$44,6,FALSE)*VLOOKUP(AirBSYLD2!BL$4,'[1]INTERNAL PARAMETERS-1'!$B$5:$J$44,3,FALSE) + AirBSYLD1!BL64*(1-VLOOKUP(AirBSYLD2!BL$4,'[1]INTERNAL PARAMETERS-1'!$B$5:$J$44,5,FALSE))*VLOOKUP(AirBSYLD2!BL$4,'[1]INTERNAL PARAMETERS-1'!$B$5:$J$44,8,FALSE)*VLOOKUP(AirBSYLD2!BL$4,'[1]INTERNAL PARAMETERS-1'!$B$5:$J$44,3,FALSE)</f>
        <v>9.2750501219833248E-2</v>
      </c>
      <c r="BM64" s="44">
        <f>AirBSYLD1!BM64*VLOOKUP(AirBSYLD2!BM$4,'[1]INTERNAL PARAMETERS-1'!$B$5:$J$44,5,FALSE)*VLOOKUP(AirBSYLD2!BM$4,'[1]INTERNAL PARAMETERS-1'!$B$5:$J$44,6,FALSE)*VLOOKUP(AirBSYLD2!BM$4,'[1]INTERNAL PARAMETERS-1'!$B$5:$J$44,3,FALSE) + AirBSYLD1!BM64*(1-VLOOKUP(AirBSYLD2!BM$4,'[1]INTERNAL PARAMETERS-1'!$B$5:$J$44,5,FALSE))*VLOOKUP(AirBSYLD2!BM$4,'[1]INTERNAL PARAMETERS-1'!$B$5:$J$44,8,FALSE)*VLOOKUP(AirBSYLD2!BM$4,'[1]INTERNAL PARAMETERS-1'!$B$5:$J$44,3,FALSE)</f>
        <v>1.6752981720286983E-2</v>
      </c>
      <c r="BN64" s="44">
        <f>AirBSYLD1!BN64*VLOOKUP(AirBSYLD2!BN$4,'[1]INTERNAL PARAMETERS-1'!$B$5:$J$44,5,FALSE)*VLOOKUP(AirBSYLD2!BN$4,'[1]INTERNAL PARAMETERS-1'!$B$5:$J$44,6,FALSE)*VLOOKUP(AirBSYLD2!BN$4,'[1]INTERNAL PARAMETERS-1'!$B$5:$J$44,3,FALSE) + AirBSYLD1!BN64*(1-VLOOKUP(AirBSYLD2!BN$4,'[1]INTERNAL PARAMETERS-1'!$B$5:$J$44,5,FALSE))*VLOOKUP(AirBSYLD2!BN$4,'[1]INTERNAL PARAMETERS-1'!$B$5:$J$44,8,FALSE)*VLOOKUP(AirBSYLD2!BN$4,'[1]INTERNAL PARAMETERS-1'!$B$5:$J$44,3,FALSE)</f>
        <v>2.3724994359200027E-2</v>
      </c>
      <c r="BO64" s="44">
        <f>AirBSYLD1!BO64*VLOOKUP(AirBSYLD2!BO$4,'[1]INTERNAL PARAMETERS-1'!$B$5:$J$44,5,FALSE)*VLOOKUP(AirBSYLD2!BO$4,'[1]INTERNAL PARAMETERS-1'!$B$5:$J$44,6,FALSE)*VLOOKUP(AirBSYLD2!BO$4,'[1]INTERNAL PARAMETERS-1'!$B$5:$J$44,3,FALSE) + AirBSYLD1!BO64*(1-VLOOKUP(AirBSYLD2!BO$4,'[1]INTERNAL PARAMETERS-1'!$B$5:$J$44,5,FALSE))*VLOOKUP(AirBSYLD2!BO$4,'[1]INTERNAL PARAMETERS-1'!$B$5:$J$44,8,FALSE)*VLOOKUP(AirBSYLD2!BO$4,'[1]INTERNAL PARAMETERS-1'!$B$5:$J$44,3,FALSE)</f>
        <v>2.1459339995754528E-2</v>
      </c>
      <c r="BP64" s="44">
        <f>AirBSYLD1!BP64*VLOOKUP(AirBSYLD2!BP$4,'[1]INTERNAL PARAMETERS-1'!$B$5:$J$44,5,FALSE)*VLOOKUP(AirBSYLD2!BP$4,'[1]INTERNAL PARAMETERS-1'!$B$5:$J$44,6,FALSE)*VLOOKUP(AirBSYLD2!BP$4,'[1]INTERNAL PARAMETERS-1'!$B$5:$J$44,3,FALSE) + AirBSYLD1!BP64*(1-VLOOKUP(AirBSYLD2!BP$4,'[1]INTERNAL PARAMETERS-1'!$B$5:$J$44,5,FALSE))*VLOOKUP(AirBSYLD2!BP$4,'[1]INTERNAL PARAMETERS-1'!$B$5:$J$44,8,FALSE)*VLOOKUP(AirBSYLD2!BP$4,'[1]INTERNAL PARAMETERS-1'!$B$5:$J$44,3,FALSE)</f>
        <v>1.7091603245137921E-3</v>
      </c>
      <c r="BQ64" s="44">
        <f>AirBSYLD1!BQ64*VLOOKUP(AirBSYLD2!BQ$4,'[1]INTERNAL PARAMETERS-1'!$B$5:$J$44,5,FALSE)*VLOOKUP(AirBSYLD2!BQ$4,'[1]INTERNAL PARAMETERS-1'!$B$5:$J$44,6,FALSE)*VLOOKUP(AirBSYLD2!BQ$4,'[1]INTERNAL PARAMETERS-1'!$B$5:$J$44,3,FALSE) + AirBSYLD1!BQ64*(1-VLOOKUP(AirBSYLD2!BQ$4,'[1]INTERNAL PARAMETERS-1'!$B$5:$J$44,5,FALSE))*VLOOKUP(AirBSYLD2!BQ$4,'[1]INTERNAL PARAMETERS-1'!$B$5:$J$44,8,FALSE)*VLOOKUP(AirBSYLD2!BQ$4,'[1]INTERNAL PARAMETERS-1'!$B$5:$J$44,3,FALSE)</f>
        <v>8.4787875510999436E-2</v>
      </c>
      <c r="BR64" s="44">
        <f>AirBSYLD1!BR64*VLOOKUP(AirBSYLD2!BR$4,'[1]INTERNAL PARAMETERS-1'!$B$5:$J$44,5,FALSE)*VLOOKUP(AirBSYLD2!BR$4,'[1]INTERNAL PARAMETERS-1'!$B$5:$J$44,6,FALSE)*VLOOKUP(AirBSYLD2!BR$4,'[1]INTERNAL PARAMETERS-1'!$B$5:$J$44,3,FALSE) + AirBSYLD1!BR64*(1-VLOOKUP(AirBSYLD2!BR$4,'[1]INTERNAL PARAMETERS-1'!$B$5:$J$44,5,FALSE))*VLOOKUP(AirBSYLD2!BR$4,'[1]INTERNAL PARAMETERS-1'!$B$5:$J$44,8,FALSE)*VLOOKUP(AirBSYLD2!BR$4,'[1]INTERNAL PARAMETERS-1'!$B$5:$J$44,3,FALSE)</f>
        <v>2.6682395758848201E-3</v>
      </c>
      <c r="BS64" s="44">
        <f>AirBSYLD1!BS64*VLOOKUP(AirBSYLD2!BS$4,'[1]INTERNAL PARAMETERS-1'!$B$5:$J$44,5,FALSE)*VLOOKUP(AirBSYLD2!BS$4,'[1]INTERNAL PARAMETERS-1'!$B$5:$J$44,6,FALSE)*VLOOKUP(AirBSYLD2!BS$4,'[1]INTERNAL PARAMETERS-1'!$B$5:$J$44,3,FALSE) + AirBSYLD1!BS64*(1-VLOOKUP(AirBSYLD2!BS$4,'[1]INTERNAL PARAMETERS-1'!$B$5:$J$44,5,FALSE))*VLOOKUP(AirBSYLD2!BS$4,'[1]INTERNAL PARAMETERS-1'!$B$5:$J$44,8,FALSE)*VLOOKUP(AirBSYLD2!BS$4,'[1]INTERNAL PARAMETERS-1'!$B$5:$J$44,3,FALSE)</f>
        <v>1.8320558220982137E-4</v>
      </c>
      <c r="BT64" s="44">
        <f>AirBSYLD1!BT64*VLOOKUP(AirBSYLD2!BT$4,'[1]INTERNAL PARAMETERS-1'!$B$5:$J$44,5,FALSE)*VLOOKUP(AirBSYLD2!BT$4,'[1]INTERNAL PARAMETERS-1'!$B$5:$J$44,6,FALSE)*VLOOKUP(AirBSYLD2!BT$4,'[1]INTERNAL PARAMETERS-1'!$B$5:$J$44,3,FALSE) + AirBSYLD1!BT64*(1-VLOOKUP(AirBSYLD2!BT$4,'[1]INTERNAL PARAMETERS-1'!$B$5:$J$44,5,FALSE))*VLOOKUP(AirBSYLD2!BT$4,'[1]INTERNAL PARAMETERS-1'!$B$5:$J$44,8,FALSE)*VLOOKUP(AirBSYLD2!BT$4,'[1]INTERNAL PARAMETERS-1'!$B$5:$J$44,3,FALSE)</f>
        <v>0</v>
      </c>
      <c r="BU64" s="44">
        <f>AirBSYLD1!BU64*VLOOKUP(AirBSYLD2!BU$4,'[1]INTERNAL PARAMETERS-1'!$B$5:$J$44,5,FALSE)*VLOOKUP(AirBSYLD2!BU$4,'[1]INTERNAL PARAMETERS-1'!$B$5:$J$44,6,FALSE)*VLOOKUP(AirBSYLD2!BU$4,'[1]INTERNAL PARAMETERS-1'!$B$5:$J$44,3,FALSE) + AirBSYLD1!BU64*(1-VLOOKUP(AirBSYLD2!BU$4,'[1]INTERNAL PARAMETERS-1'!$B$5:$J$44,5,FALSE))*VLOOKUP(AirBSYLD2!BU$4,'[1]INTERNAL PARAMETERS-1'!$B$5:$J$44,8,FALSE)*VLOOKUP(AirBSYLD2!BU$4,'[1]INTERNAL PARAMETERS-1'!$B$5:$J$44,3,FALSE)</f>
        <v>0</v>
      </c>
      <c r="BV64" s="44">
        <f>AirBSYLD1!BV64*VLOOKUP(AirBSYLD2!BV$4,'[1]INTERNAL PARAMETERS-1'!$B$5:$J$44,5,FALSE)*VLOOKUP(AirBSYLD2!BV$4,'[1]INTERNAL PARAMETERS-1'!$B$5:$J$44,6,FALSE)*VLOOKUP(AirBSYLD2!BV$4,'[1]INTERNAL PARAMETERS-1'!$B$5:$J$44,3,FALSE) + AirBSYLD1!BV64*(1-VLOOKUP(AirBSYLD2!BV$4,'[1]INTERNAL PARAMETERS-1'!$B$5:$J$44,5,FALSE))*VLOOKUP(AirBSYLD2!BV$4,'[1]INTERNAL PARAMETERS-1'!$B$5:$J$44,8,FALSE)*VLOOKUP(AirBSYLD2!BV$4,'[1]INTERNAL PARAMETERS-1'!$B$5:$J$44,3,FALSE)</f>
        <v>0</v>
      </c>
      <c r="BW64" s="44">
        <f>AirBSYLD1!BW64*VLOOKUP(AirBSYLD2!BW$4,'[1]INTERNAL PARAMETERS-1'!$B$5:$J$44,5,FALSE)*VLOOKUP(AirBSYLD2!BW$4,'[1]INTERNAL PARAMETERS-1'!$B$5:$J$44,6,FALSE)*VLOOKUP(AirBSYLD2!BW$4,'[1]INTERNAL PARAMETERS-1'!$B$5:$J$44,3,FALSE) + AirBSYLD1!BW64*(1-VLOOKUP(AirBSYLD2!BW$4,'[1]INTERNAL PARAMETERS-1'!$B$5:$J$44,5,FALSE))*VLOOKUP(AirBSYLD2!BW$4,'[1]INTERNAL PARAMETERS-1'!$B$5:$J$44,8,FALSE)*VLOOKUP(AirBSYLD2!BW$4,'[1]INTERNAL PARAMETERS-1'!$B$5:$J$44,3,FALSE)</f>
        <v>0</v>
      </c>
      <c r="BX64" s="44">
        <f>AirBSYLD1!BX64*VLOOKUP(AirBSYLD2!BX$4,'[1]INTERNAL PARAMETERS-1'!$B$5:$J$44,5,FALSE)*VLOOKUP(AirBSYLD2!BX$4,'[1]INTERNAL PARAMETERS-1'!$B$5:$J$44,6,FALSE)*VLOOKUP(AirBSYLD2!BX$4,'[1]INTERNAL PARAMETERS-1'!$B$5:$J$44,3,FALSE) + AirBSYLD1!BX64*(1-VLOOKUP(AirBSYLD2!BX$4,'[1]INTERNAL PARAMETERS-1'!$B$5:$J$44,5,FALSE))*VLOOKUP(AirBSYLD2!BX$4,'[1]INTERNAL PARAMETERS-1'!$B$5:$J$44,8,FALSE)*VLOOKUP(AirBSYLD2!BX$4,'[1]INTERNAL PARAMETERS-1'!$B$5:$J$44,3,FALSE)</f>
        <v>0</v>
      </c>
      <c r="BY64" s="44">
        <f>AirBSYLD1!BY64*VLOOKUP(AirBSYLD2!BY$4,'[1]INTERNAL PARAMETERS-1'!$B$5:$J$44,5,FALSE)*VLOOKUP(AirBSYLD2!BY$4,'[1]INTERNAL PARAMETERS-1'!$B$5:$J$44,6,FALSE)*VLOOKUP(AirBSYLD2!BY$4,'[1]INTERNAL PARAMETERS-1'!$B$5:$J$44,3,FALSE) + AirBSYLD1!BY64*(1-VLOOKUP(AirBSYLD2!BY$4,'[1]INTERNAL PARAMETERS-1'!$B$5:$J$44,5,FALSE))*VLOOKUP(AirBSYLD2!BY$4,'[1]INTERNAL PARAMETERS-1'!$B$5:$J$44,8,FALSE)*VLOOKUP(AirBSYLD2!BY$4,'[1]INTERNAL PARAMETERS-1'!$B$5:$J$44,3,FALSE)</f>
        <v>0</v>
      </c>
      <c r="BZ64" s="44">
        <f>AirBSYLD1!BZ64*VLOOKUP(AirBSYLD2!BZ$4,'[1]INTERNAL PARAMETERS-1'!$B$5:$J$44,5,FALSE)*VLOOKUP(AirBSYLD2!BZ$4,'[1]INTERNAL PARAMETERS-1'!$B$5:$J$44,6,FALSE)*VLOOKUP(AirBSYLD2!BZ$4,'[1]INTERNAL PARAMETERS-1'!$B$5:$J$44,3,FALSE) + AirBSYLD1!BZ64*(1-VLOOKUP(AirBSYLD2!BZ$4,'[1]INTERNAL PARAMETERS-1'!$B$5:$J$44,5,FALSE))*VLOOKUP(AirBSYLD2!BZ$4,'[1]INTERNAL PARAMETERS-1'!$B$5:$J$44,8,FALSE)*VLOOKUP(AirBSYLD2!BZ$4,'[1]INTERNAL PARAMETERS-1'!$B$5:$J$44,3,FALSE)</f>
        <v>2.7024696432825448E-4</v>
      </c>
      <c r="CA64" s="44">
        <f>AirBSYLD1!CA64*VLOOKUP(AirBSYLD2!CA$4,'[1]INTERNAL PARAMETERS-1'!$B$5:$J$44,5,FALSE)*VLOOKUP(AirBSYLD2!CA$4,'[1]INTERNAL PARAMETERS-1'!$B$5:$J$44,6,FALSE)*VLOOKUP(AirBSYLD2!CA$4,'[1]INTERNAL PARAMETERS-1'!$B$5:$J$44,3,FALSE) + AirBSYLD1!CA64*(1-VLOOKUP(AirBSYLD2!CA$4,'[1]INTERNAL PARAMETERS-1'!$B$5:$J$44,5,FALSE))*VLOOKUP(AirBSYLD2!CA$4,'[1]INTERNAL PARAMETERS-1'!$B$5:$J$44,8,FALSE)*VLOOKUP(AirBSYLD2!CA$4,'[1]INTERNAL PARAMETERS-1'!$B$5:$J$44,3,FALSE)</f>
        <v>0</v>
      </c>
      <c r="CB64" s="44">
        <f>AirBSYLD1!CB64*VLOOKUP(AirBSYLD2!CB$4,'[1]INTERNAL PARAMETERS-1'!$B$5:$J$44,5,FALSE)*VLOOKUP(AirBSYLD2!CB$4,'[1]INTERNAL PARAMETERS-1'!$B$5:$J$44,6,FALSE)*VLOOKUP(AirBSYLD2!CB$4,'[1]INTERNAL PARAMETERS-1'!$B$5:$J$44,3,FALSE) + AirBSYLD1!CB64*(1-VLOOKUP(AirBSYLD2!CB$4,'[1]INTERNAL PARAMETERS-1'!$B$5:$J$44,5,FALSE))*VLOOKUP(AirBSYLD2!CB$4,'[1]INTERNAL PARAMETERS-1'!$B$5:$J$44,8,FALSE)*VLOOKUP(AirBSYLD2!CB$4,'[1]INTERNAL PARAMETERS-1'!$B$5:$J$44,3,FALSE)</f>
        <v>0</v>
      </c>
      <c r="CC64" s="44">
        <f>AirBSYLD1!CC64*VLOOKUP(AirBSYLD2!CC$4,'[1]INTERNAL PARAMETERS-1'!$B$5:$J$44,5,FALSE)*VLOOKUP(AirBSYLD2!CC$4,'[1]INTERNAL PARAMETERS-1'!$B$5:$J$44,6,FALSE)*VLOOKUP(AirBSYLD2!CC$4,'[1]INTERNAL PARAMETERS-1'!$B$5:$J$44,3,FALSE) + AirBSYLD1!CC64*(1-VLOOKUP(AirBSYLD2!CC$4,'[1]INTERNAL PARAMETERS-1'!$B$5:$J$44,5,FALSE))*VLOOKUP(AirBSYLD2!CC$4,'[1]INTERNAL PARAMETERS-1'!$B$5:$J$44,8,FALSE)*VLOOKUP(AirBSYLD2!CC$4,'[1]INTERNAL PARAMETERS-1'!$B$5:$J$44,3,FALSE)</f>
        <v>8.3410136526995238E-4</v>
      </c>
      <c r="CD64" s="44">
        <f>AirBSYLD1!CD64*VLOOKUP(AirBSYLD2!CD$4,'[1]INTERNAL PARAMETERS-1'!$B$5:$J$44,5,FALSE)*VLOOKUP(AirBSYLD2!CD$4,'[1]INTERNAL PARAMETERS-1'!$B$5:$J$44,6,FALSE)*VLOOKUP(AirBSYLD2!CD$4,'[1]INTERNAL PARAMETERS-1'!$B$5:$J$44,3,FALSE) + AirBSYLD1!CD64*(1-VLOOKUP(AirBSYLD2!CD$4,'[1]INTERNAL PARAMETERS-1'!$B$5:$J$44,5,FALSE))*VLOOKUP(AirBSYLD2!CD$4,'[1]INTERNAL PARAMETERS-1'!$B$5:$J$44,8,FALSE)*VLOOKUP(AirBSYLD2!CD$4,'[1]INTERNAL PARAMETERS-1'!$B$5:$J$44,3,FALSE)</f>
        <v>1.4012912567402942E-3</v>
      </c>
      <c r="CE64" s="44">
        <f>AirBSYLD1!CE64*VLOOKUP(AirBSYLD2!CE$4,'[1]INTERNAL PARAMETERS-1'!$B$5:$J$44,5,FALSE)*VLOOKUP(AirBSYLD2!CE$4,'[1]INTERNAL PARAMETERS-1'!$B$5:$J$44,6,FALSE)*VLOOKUP(AirBSYLD2!CE$4,'[1]INTERNAL PARAMETERS-1'!$B$5:$J$44,3,FALSE) + AirBSYLD1!CE64*(1-VLOOKUP(AirBSYLD2!CE$4,'[1]INTERNAL PARAMETERS-1'!$B$5:$J$44,5,FALSE))*VLOOKUP(AirBSYLD2!CE$4,'[1]INTERNAL PARAMETERS-1'!$B$5:$J$44,8,FALSE)*VLOOKUP(AirBSYLD2!CE$4,'[1]INTERNAL PARAMETERS-1'!$B$5:$J$44,3,FALSE)</f>
        <v>2.6817687809861145E-3</v>
      </c>
      <c r="CF64" s="44">
        <f>AirBSYLD1!CF64*VLOOKUP(AirBSYLD2!CF$4,'[1]INTERNAL PARAMETERS-1'!$B$5:$J$44,5,FALSE)*VLOOKUP(AirBSYLD2!CF$4,'[1]INTERNAL PARAMETERS-1'!$B$5:$J$44,6,FALSE)*VLOOKUP(AirBSYLD2!CF$4,'[1]INTERNAL PARAMETERS-1'!$B$5:$J$44,3,FALSE) + AirBSYLD1!CF64*(1-VLOOKUP(AirBSYLD2!CF$4,'[1]INTERNAL PARAMETERS-1'!$B$5:$J$44,5,FALSE))*VLOOKUP(AirBSYLD2!CF$4,'[1]INTERNAL PARAMETERS-1'!$B$5:$J$44,8,FALSE)*VLOOKUP(AirBSYLD2!CF$4,'[1]INTERNAL PARAMETERS-1'!$B$5:$J$44,3,FALSE)</f>
        <v>8.3271790616676908E-4</v>
      </c>
      <c r="CG64" s="44">
        <f>AirBSYLD1!CG64*VLOOKUP(AirBSYLD2!CG$4,'[1]INTERNAL PARAMETERS-1'!$B$5:$J$44,5,FALSE)*VLOOKUP(AirBSYLD2!CG$4,'[1]INTERNAL PARAMETERS-1'!$B$5:$J$44,6,FALSE)*VLOOKUP(AirBSYLD2!CG$4,'[1]INTERNAL PARAMETERS-1'!$B$5:$J$44,3,FALSE) + AirBSYLD1!CG64*(1-VLOOKUP(AirBSYLD2!CG$4,'[1]INTERNAL PARAMETERS-1'!$B$5:$J$44,5,FALSE))*VLOOKUP(AirBSYLD2!CG$4,'[1]INTERNAL PARAMETERS-1'!$B$5:$J$44,8,FALSE)*VLOOKUP(AirBSYLD2!CG$4,'[1]INTERNAL PARAMETERS-1'!$B$5:$J$44,3,FALSE)</f>
        <v>0</v>
      </c>
      <c r="CH64" s="43">
        <f>AirBSYLD1!CH64*VLOOKUP(AirBSYLD2!CH$4,'[1]INTERNAL PARAMETERS-1'!$B$5:$J$44,5,FALSE)*VLOOKUP(AirBSYLD2!CH$4,'[1]INTERNAL PARAMETERS-1'!$B$5:$J$44,6,FALSE)*VLOOKUP(AirBSYLD2!CH$4,'[1]INTERNAL PARAMETERS-1'!$B$5:$J$44,3,FALSE) + AirBSYLD1!CH64*(1-VLOOKUP(AirBSYLD2!CH$4,'[1]INTERNAL PARAMETERS-1'!$B$5:$J$44,5,FALSE))*VLOOKUP(AirBSYLD2!CH$4,'[1]INTERNAL PARAMETERS-1'!$B$5:$J$44,8,FALSE)*VLOOKUP(AirBSYLD2!CH$4,'[1]INTERNAL PARAMETERS-1'!$B$5:$J$44,3,FALSE)</f>
        <v>0</v>
      </c>
      <c r="CJ64" s="45">
        <f t="shared" si="0"/>
        <v>74.514683329897608</v>
      </c>
      <c r="CK64" s="43">
        <f t="shared" si="1"/>
        <v>1.2904031323646588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AirBS!X65</f>
        <v>113.18518962160951</v>
      </c>
      <c r="F65" s="56">
        <f>'[1]INTERNAL PARAMETERS-1'!M11</f>
        <v>53.995000000000005</v>
      </c>
      <c r="G65" s="45">
        <f>AirBSYLD1!G65*VLOOKUP(AirBSYLD2!G$4,'[1]INTERNAL PARAMETERS-1'!$B$5:$J$44,5,FALSE)*VLOOKUP(AirBSYLD2!G$4,'[1]INTERNAL PARAMETERS-1'!$B$5:$J$44,7,FALSE)*AirBSYLD2!$F65 + AirBSYLD1!G65*(1-VLOOKUP(AirBSYLD2!G$4,'[1]INTERNAL PARAMETERS-1'!$B$5:$J$44,5,FALSE))*VLOOKUP(AirBSYLD2!G$4,'[1]INTERNAL PARAMETERS-1'!$B$5:$J$44,9,FALSE)*AirBSYLD2!$F65</f>
        <v>36.35991122309764</v>
      </c>
      <c r="H65" s="44">
        <f>AirBSYLD1!H65*VLOOKUP(AirBSYLD2!H$4,'[1]INTERNAL PARAMETERS-1'!$B$5:$J$44,5,FALSE)*VLOOKUP(AirBSYLD2!H$4,'[1]INTERNAL PARAMETERS-1'!$B$5:$J$44,7,FALSE)*AirBSYLD2!$F65 + AirBSYLD1!H65*(1-VLOOKUP(AirBSYLD2!H$4,'[1]INTERNAL PARAMETERS-1'!$B$5:$J$44,5,FALSE))*VLOOKUP(AirBSYLD2!H$4,'[1]INTERNAL PARAMETERS-1'!$B$5:$J$44,9,FALSE)*AirBSYLD2!$F65</f>
        <v>14.357005935290552</v>
      </c>
      <c r="I65" s="44">
        <f>AirBSYLD1!I65*VLOOKUP(AirBSYLD2!I$4,'[1]INTERNAL PARAMETERS-1'!$B$5:$J$44,5,FALSE)*VLOOKUP(AirBSYLD2!I$4,'[1]INTERNAL PARAMETERS-1'!$B$5:$J$44,7,FALSE)*AirBSYLD2!$F65 + AirBSYLD1!I65*(1-VLOOKUP(AirBSYLD2!I$4,'[1]INTERNAL PARAMETERS-1'!$B$5:$J$44,5,FALSE))*VLOOKUP(AirBSYLD2!I$4,'[1]INTERNAL PARAMETERS-1'!$B$5:$J$44,9,FALSE)*AirBSYLD2!$F65</f>
        <v>16.374688823553658</v>
      </c>
      <c r="J65" s="44">
        <f>AirBSYLD1!J65*VLOOKUP(AirBSYLD2!J$4,'[1]INTERNAL PARAMETERS-1'!$B$5:$J$44,5,FALSE)*VLOOKUP(AirBSYLD2!J$4,'[1]INTERNAL PARAMETERS-1'!$B$5:$J$44,7,FALSE)*AirBSYLD2!$F65 + AirBSYLD1!J65*(1-VLOOKUP(AirBSYLD2!J$4,'[1]INTERNAL PARAMETERS-1'!$B$5:$J$44,5,FALSE))*VLOOKUP(AirBSYLD2!J$4,'[1]INTERNAL PARAMETERS-1'!$B$5:$J$44,9,FALSE)*AirBSYLD2!$F65</f>
        <v>0</v>
      </c>
      <c r="K65" s="44">
        <f>AirBSYLD1!K65*VLOOKUP(AirBSYLD2!K$4,'[1]INTERNAL PARAMETERS-1'!$B$5:$J$44,5,FALSE)*VLOOKUP(AirBSYLD2!K$4,'[1]INTERNAL PARAMETERS-1'!$B$5:$J$44,7,FALSE)*AirBSYLD2!$F65 + AirBSYLD1!K65*(1-VLOOKUP(AirBSYLD2!K$4,'[1]INTERNAL PARAMETERS-1'!$B$5:$J$44,5,FALSE))*VLOOKUP(AirBSYLD2!K$4,'[1]INTERNAL PARAMETERS-1'!$B$5:$J$44,9,FALSE)*AirBSYLD2!$F65</f>
        <v>0</v>
      </c>
      <c r="L65" s="44">
        <f>AirBSYLD1!L65*VLOOKUP(AirBSYLD2!L$4,'[1]INTERNAL PARAMETERS-1'!$B$5:$J$44,5,FALSE)*VLOOKUP(AirBSYLD2!L$4,'[1]INTERNAL PARAMETERS-1'!$B$5:$J$44,7,FALSE)*AirBSYLD2!$F65 + AirBSYLD1!L65*(1-VLOOKUP(AirBSYLD2!L$4,'[1]INTERNAL PARAMETERS-1'!$B$5:$J$44,5,FALSE))*VLOOKUP(AirBSYLD2!L$4,'[1]INTERNAL PARAMETERS-1'!$B$5:$J$44,9,FALSE)*AirBSYLD2!$F65</f>
        <v>0</v>
      </c>
      <c r="M65" s="44">
        <f>AirBSYLD1!M65*VLOOKUP(AirBSYLD2!M$4,'[1]INTERNAL PARAMETERS-1'!$B$5:$J$44,5,FALSE)*VLOOKUP(AirBSYLD2!M$4,'[1]INTERNAL PARAMETERS-1'!$B$5:$J$44,7,FALSE)*AirBSYLD2!$F65 + AirBSYLD1!M65*(1-VLOOKUP(AirBSYLD2!M$4,'[1]INTERNAL PARAMETERS-1'!$B$5:$J$44,5,FALSE))*VLOOKUP(AirBSYLD2!M$4,'[1]INTERNAL PARAMETERS-1'!$B$5:$J$44,9,FALSE)*AirBSYLD2!$F65</f>
        <v>0.25148277185997275</v>
      </c>
      <c r="N65" s="44">
        <f>AirBSYLD1!N65*VLOOKUP(AirBSYLD2!N$4,'[1]INTERNAL PARAMETERS-1'!$B$5:$J$44,5,FALSE)*VLOOKUP(AirBSYLD2!N$4,'[1]INTERNAL PARAMETERS-1'!$B$5:$J$44,7,FALSE)*AirBSYLD2!$F65 + AirBSYLD1!N65*(1-VLOOKUP(AirBSYLD2!N$4,'[1]INTERNAL PARAMETERS-1'!$B$5:$J$44,5,FALSE))*VLOOKUP(AirBSYLD2!N$4,'[1]INTERNAL PARAMETERS-1'!$B$5:$J$44,9,FALSE)*AirBSYLD2!$F65</f>
        <v>5.6954748156481265E-2</v>
      </c>
      <c r="O65" s="44">
        <f>AirBSYLD1!O65*VLOOKUP(AirBSYLD2!O$4,'[1]INTERNAL PARAMETERS-1'!$B$5:$J$44,5,FALSE)*VLOOKUP(AirBSYLD2!O$4,'[1]INTERNAL PARAMETERS-1'!$B$5:$J$44,7,FALSE)*AirBSYLD2!$F65 + AirBSYLD1!O65*(1-VLOOKUP(AirBSYLD2!O$4,'[1]INTERNAL PARAMETERS-1'!$B$5:$J$44,5,FALSE))*VLOOKUP(AirBSYLD2!O$4,'[1]INTERNAL PARAMETERS-1'!$B$5:$J$44,9,FALSE)*AirBSYLD2!$F65</f>
        <v>0</v>
      </c>
      <c r="P65" s="44">
        <f>AirBSYLD1!P65*VLOOKUP(AirBSYLD2!P$4,'[1]INTERNAL PARAMETERS-1'!$B$5:$J$44,5,FALSE)*VLOOKUP(AirBSYLD2!P$4,'[1]INTERNAL PARAMETERS-1'!$B$5:$J$44,7,FALSE)*AirBSYLD2!$F65 + AirBSYLD1!P65*(1-VLOOKUP(AirBSYLD2!P$4,'[1]INTERNAL PARAMETERS-1'!$B$5:$J$44,5,FALSE))*VLOOKUP(AirBSYLD2!P$4,'[1]INTERNAL PARAMETERS-1'!$B$5:$J$44,9,FALSE)*AirBSYLD2!$F65</f>
        <v>0</v>
      </c>
      <c r="Q65" s="44">
        <f>AirBSYLD1!Q65*VLOOKUP(AirBSYLD2!Q$4,'[1]INTERNAL PARAMETERS-1'!$B$5:$J$44,5,FALSE)*VLOOKUP(AirBSYLD2!Q$4,'[1]INTERNAL PARAMETERS-1'!$B$5:$J$44,7,FALSE)*AirBSYLD2!$F65 + AirBSYLD1!Q65*(1-VLOOKUP(AirBSYLD2!Q$4,'[1]INTERNAL PARAMETERS-1'!$B$5:$J$44,5,FALSE))*VLOOKUP(AirBSYLD2!Q$4,'[1]INTERNAL PARAMETERS-1'!$B$5:$J$44,9,FALSE)*AirBSYLD2!$F65</f>
        <v>0</v>
      </c>
      <c r="R65" s="44">
        <f>AirBSYLD1!R65*VLOOKUP(AirBSYLD2!R$4,'[1]INTERNAL PARAMETERS-1'!$B$5:$J$44,5,FALSE)*VLOOKUP(AirBSYLD2!R$4,'[1]INTERNAL PARAMETERS-1'!$B$5:$J$44,7,FALSE)*AirBSYLD2!$F65 + AirBSYLD1!R65*(1-VLOOKUP(AirBSYLD2!R$4,'[1]INTERNAL PARAMETERS-1'!$B$5:$J$44,5,FALSE))*VLOOKUP(AirBSYLD2!R$4,'[1]INTERNAL PARAMETERS-1'!$B$5:$J$44,9,FALSE)*AirBSYLD2!$F65</f>
        <v>0.11758399619402582</v>
      </c>
      <c r="S65" s="44">
        <f>AirBSYLD1!S65*VLOOKUP(AirBSYLD2!S$4,'[1]INTERNAL PARAMETERS-1'!$B$5:$J$44,5,FALSE)*VLOOKUP(AirBSYLD2!S$4,'[1]INTERNAL PARAMETERS-1'!$B$5:$J$44,7,FALSE)*AirBSYLD2!$F65 + AirBSYLD1!S65*(1-VLOOKUP(AirBSYLD2!S$4,'[1]INTERNAL PARAMETERS-1'!$B$5:$J$44,5,FALSE))*VLOOKUP(AirBSYLD2!S$4,'[1]INTERNAL PARAMETERS-1'!$B$5:$J$44,9,FALSE)*AirBSYLD2!$F65</f>
        <v>2.2273882618412353</v>
      </c>
      <c r="T65" s="44">
        <f>AirBSYLD1!T65*VLOOKUP(AirBSYLD2!T$4,'[1]INTERNAL PARAMETERS-1'!$B$5:$J$44,5,FALSE)*VLOOKUP(AirBSYLD2!T$4,'[1]INTERNAL PARAMETERS-1'!$B$5:$J$44,7,FALSE)*AirBSYLD2!$F65 + AirBSYLD1!T65*(1-VLOOKUP(AirBSYLD2!T$4,'[1]INTERNAL PARAMETERS-1'!$B$5:$J$44,5,FALSE))*VLOOKUP(AirBSYLD2!T$4,'[1]INTERNAL PARAMETERS-1'!$B$5:$J$44,9,FALSE)*AirBSYLD2!$F65</f>
        <v>0.48503398430035649</v>
      </c>
      <c r="U65" s="44">
        <f>AirBSYLD1!U65*VLOOKUP(AirBSYLD2!U$4,'[1]INTERNAL PARAMETERS-1'!$B$5:$J$44,5,FALSE)*VLOOKUP(AirBSYLD2!U$4,'[1]INTERNAL PARAMETERS-1'!$B$5:$J$44,7,FALSE)*AirBSYLD2!$F65 + AirBSYLD1!U65*(1-VLOOKUP(AirBSYLD2!U$4,'[1]INTERNAL PARAMETERS-1'!$B$5:$J$44,5,FALSE))*VLOOKUP(AirBSYLD2!U$4,'[1]INTERNAL PARAMETERS-1'!$B$5:$J$44,9,FALSE)*AirBSYLD2!$F65</f>
        <v>0.46504470494737221</v>
      </c>
      <c r="V65" s="44">
        <f>AirBSYLD1!V65*VLOOKUP(AirBSYLD2!V$4,'[1]INTERNAL PARAMETERS-1'!$B$5:$J$44,5,FALSE)*VLOOKUP(AirBSYLD2!V$4,'[1]INTERNAL PARAMETERS-1'!$B$5:$J$44,7,FALSE)*AirBSYLD2!$F65 + AirBSYLD1!V65*(1-VLOOKUP(AirBSYLD2!V$4,'[1]INTERNAL PARAMETERS-1'!$B$5:$J$44,5,FALSE))*VLOOKUP(AirBSYLD2!V$4,'[1]INTERNAL PARAMETERS-1'!$B$5:$J$44,9,FALSE)*AirBSYLD2!$F65</f>
        <v>1.393149884906342</v>
      </c>
      <c r="W65" s="44">
        <f>AirBSYLD1!W65*VLOOKUP(AirBSYLD2!W$4,'[1]INTERNAL PARAMETERS-1'!$B$5:$J$44,5,FALSE)*VLOOKUP(AirBSYLD2!W$4,'[1]INTERNAL PARAMETERS-1'!$B$5:$J$44,7,FALSE)*AirBSYLD2!$F65 + AirBSYLD1!W65*(1-VLOOKUP(AirBSYLD2!W$4,'[1]INTERNAL PARAMETERS-1'!$B$5:$J$44,5,FALSE))*VLOOKUP(AirBSYLD2!W$4,'[1]INTERNAL PARAMETERS-1'!$B$5:$J$44,9,FALSE)*AirBSYLD2!$F65</f>
        <v>0</v>
      </c>
      <c r="X65" s="44">
        <f>AirBSYLD1!X65*VLOOKUP(AirBSYLD2!X$4,'[1]INTERNAL PARAMETERS-1'!$B$5:$J$44,5,FALSE)*VLOOKUP(AirBSYLD2!X$4,'[1]INTERNAL PARAMETERS-1'!$B$5:$J$44,7,FALSE)*AirBSYLD2!$F65 + AirBSYLD1!X65*(1-VLOOKUP(AirBSYLD2!X$4,'[1]INTERNAL PARAMETERS-1'!$B$5:$J$44,5,FALSE))*VLOOKUP(AirBSYLD2!X$4,'[1]INTERNAL PARAMETERS-1'!$B$5:$J$44,9,FALSE)*AirBSYLD2!$F65</f>
        <v>0</v>
      </c>
      <c r="Y65" s="44">
        <f>AirBSYLD1!Y65*VLOOKUP(AirBSYLD2!Y$4,'[1]INTERNAL PARAMETERS-1'!$B$5:$J$44,5,FALSE)*VLOOKUP(AirBSYLD2!Y$4,'[1]INTERNAL PARAMETERS-1'!$B$5:$J$44,7,FALSE)*AirBSYLD2!$F65 + AirBSYLD1!Y65*(1-VLOOKUP(AirBSYLD2!Y$4,'[1]INTERNAL PARAMETERS-1'!$B$5:$J$44,5,FALSE))*VLOOKUP(AirBSYLD2!Y$4,'[1]INTERNAL PARAMETERS-1'!$B$5:$J$44,9,FALSE)*AirBSYLD2!$F65</f>
        <v>0</v>
      </c>
      <c r="Z65" s="44">
        <f>AirBSYLD1!Z65*VLOOKUP(AirBSYLD2!Z$4,'[1]INTERNAL PARAMETERS-1'!$B$5:$J$44,5,FALSE)*VLOOKUP(AirBSYLD2!Z$4,'[1]INTERNAL PARAMETERS-1'!$B$5:$J$44,7,FALSE)*AirBSYLD2!$F65 + AirBSYLD1!Z65*(1-VLOOKUP(AirBSYLD2!Z$4,'[1]INTERNAL PARAMETERS-1'!$B$5:$J$44,5,FALSE))*VLOOKUP(AirBSYLD2!Z$4,'[1]INTERNAL PARAMETERS-1'!$B$5:$J$44,9,FALSE)*AirBSYLD2!$F65</f>
        <v>0</v>
      </c>
      <c r="AA65" s="44">
        <f>AirBSYLD1!AA65*VLOOKUP(AirBSYLD2!AA$4,'[1]INTERNAL PARAMETERS-1'!$B$5:$J$44,5,FALSE)*VLOOKUP(AirBSYLD2!AA$4,'[1]INTERNAL PARAMETERS-1'!$B$5:$J$44,7,FALSE)*AirBSYLD2!$F65 + AirBSYLD1!AA65*(1-VLOOKUP(AirBSYLD2!AA$4,'[1]INTERNAL PARAMETERS-1'!$B$5:$J$44,5,FALSE))*VLOOKUP(AirBSYLD2!AA$4,'[1]INTERNAL PARAMETERS-1'!$B$5:$J$44,9,FALSE)*AirBSYLD2!$F65</f>
        <v>0</v>
      </c>
      <c r="AB65" s="44">
        <f>AirBSYLD1!AB65*VLOOKUP(AirBSYLD2!AB$4,'[1]INTERNAL PARAMETERS-1'!$B$5:$J$44,5,FALSE)*VLOOKUP(AirBSYLD2!AB$4,'[1]INTERNAL PARAMETERS-1'!$B$5:$J$44,7,FALSE)*AirBSYLD2!$F65 + AirBSYLD1!AB65*(1-VLOOKUP(AirBSYLD2!AB$4,'[1]INTERNAL PARAMETERS-1'!$B$5:$J$44,5,FALSE))*VLOOKUP(AirBSYLD2!AB$4,'[1]INTERNAL PARAMETERS-1'!$B$5:$J$44,9,FALSE)*AirBSYLD2!$F65</f>
        <v>0</v>
      </c>
      <c r="AC65" s="44">
        <f>AirBSYLD1!AC65*VLOOKUP(AirBSYLD2!AC$4,'[1]INTERNAL PARAMETERS-1'!$B$5:$J$44,5,FALSE)*VLOOKUP(AirBSYLD2!AC$4,'[1]INTERNAL PARAMETERS-1'!$B$5:$J$44,7,FALSE)*AirBSYLD2!$F65 + AirBSYLD1!AC65*(1-VLOOKUP(AirBSYLD2!AC$4,'[1]INTERNAL PARAMETERS-1'!$B$5:$J$44,5,FALSE))*VLOOKUP(AirBSYLD2!AC$4,'[1]INTERNAL PARAMETERS-1'!$B$5:$J$44,9,FALSE)*AirBSYLD2!$F65</f>
        <v>0</v>
      </c>
      <c r="AD65" s="44">
        <f>AirBSYLD1!AD65*VLOOKUP(AirBSYLD2!AD$4,'[1]INTERNAL PARAMETERS-1'!$B$5:$J$44,5,FALSE)*VLOOKUP(AirBSYLD2!AD$4,'[1]INTERNAL PARAMETERS-1'!$B$5:$J$44,7,FALSE)*AirBSYLD2!$F65 + AirBSYLD1!AD65*(1-VLOOKUP(AirBSYLD2!AD$4,'[1]INTERNAL PARAMETERS-1'!$B$5:$J$44,5,FALSE))*VLOOKUP(AirBSYLD2!AD$4,'[1]INTERNAL PARAMETERS-1'!$B$5:$J$44,9,FALSE)*AirBSYLD2!$F65</f>
        <v>0</v>
      </c>
      <c r="AE65" s="44">
        <f>AirBSYLD1!AE65*VLOOKUP(AirBSYLD2!AE$4,'[1]INTERNAL PARAMETERS-1'!$B$5:$J$44,5,FALSE)*VLOOKUP(AirBSYLD2!AE$4,'[1]INTERNAL PARAMETERS-1'!$B$5:$J$44,7,FALSE)*AirBSYLD2!$F65 + AirBSYLD1!AE65*(1-VLOOKUP(AirBSYLD2!AE$4,'[1]INTERNAL PARAMETERS-1'!$B$5:$J$44,5,FALSE))*VLOOKUP(AirBSYLD2!AE$4,'[1]INTERNAL PARAMETERS-1'!$B$5:$J$44,9,FALSE)*AirBSYLD2!$F65</f>
        <v>0</v>
      </c>
      <c r="AF65" s="44">
        <f>AirBSYLD1!AF65*VLOOKUP(AirBSYLD2!AF$4,'[1]INTERNAL PARAMETERS-1'!$B$5:$J$44,5,FALSE)*VLOOKUP(AirBSYLD2!AF$4,'[1]INTERNAL PARAMETERS-1'!$B$5:$J$44,7,FALSE)*AirBSYLD2!$F65 + AirBSYLD1!AF65*(1-VLOOKUP(AirBSYLD2!AF$4,'[1]INTERNAL PARAMETERS-1'!$B$5:$J$44,5,FALSE))*VLOOKUP(AirBSYLD2!AF$4,'[1]INTERNAL PARAMETERS-1'!$B$5:$J$44,9,FALSE)*AirBSYLD2!$F65</f>
        <v>5.732219814458759E-2</v>
      </c>
      <c r="AG65" s="44">
        <f>AirBSYLD1!AG65*VLOOKUP(AirBSYLD2!AG$4,'[1]INTERNAL PARAMETERS-1'!$B$5:$J$44,5,FALSE)*VLOOKUP(AirBSYLD2!AG$4,'[1]INTERNAL PARAMETERS-1'!$B$5:$J$44,7,FALSE)*AirBSYLD2!$F65 + AirBSYLD1!AG65*(1-VLOOKUP(AirBSYLD2!AG$4,'[1]INTERNAL PARAMETERS-1'!$B$5:$J$44,5,FALSE))*VLOOKUP(AirBSYLD2!AG$4,'[1]INTERNAL PARAMETERS-1'!$B$5:$J$44,9,FALSE)*AirBSYLD2!$F65</f>
        <v>0</v>
      </c>
      <c r="AH65" s="44">
        <f>AirBSYLD1!AH65*VLOOKUP(AirBSYLD2!AH$4,'[1]INTERNAL PARAMETERS-1'!$B$5:$J$44,5,FALSE)*VLOOKUP(AirBSYLD2!AH$4,'[1]INTERNAL PARAMETERS-1'!$B$5:$J$44,7,FALSE)*AirBSYLD2!$F65 + AirBSYLD1!AH65*(1-VLOOKUP(AirBSYLD2!AH$4,'[1]INTERNAL PARAMETERS-1'!$B$5:$J$44,5,FALSE))*VLOOKUP(AirBSYLD2!AH$4,'[1]INTERNAL PARAMETERS-1'!$B$5:$J$44,9,FALSE)*AirBSYLD2!$F65</f>
        <v>0</v>
      </c>
      <c r="AI65" s="44">
        <f>AirBSYLD1!AI65*VLOOKUP(AirBSYLD2!AI$4,'[1]INTERNAL PARAMETERS-1'!$B$5:$J$44,5,FALSE)*VLOOKUP(AirBSYLD2!AI$4,'[1]INTERNAL PARAMETERS-1'!$B$5:$J$44,7,FALSE)*AirBSYLD2!$F65 + AirBSYLD1!AI65*(1-VLOOKUP(AirBSYLD2!AI$4,'[1]INTERNAL PARAMETERS-1'!$B$5:$J$44,5,FALSE))*VLOOKUP(AirBSYLD2!AI$4,'[1]INTERNAL PARAMETERS-1'!$B$5:$J$44,9,FALSE)*AirBSYLD2!$F65</f>
        <v>2.9395999048506455E-2</v>
      </c>
      <c r="AJ65" s="44">
        <f>AirBSYLD1!AJ65*VLOOKUP(AirBSYLD2!AJ$4,'[1]INTERNAL PARAMETERS-1'!$B$5:$J$44,5,FALSE)*VLOOKUP(AirBSYLD2!AJ$4,'[1]INTERNAL PARAMETERS-1'!$B$5:$J$44,7,FALSE)*AirBSYLD2!$F65 + AirBSYLD1!AJ65*(1-VLOOKUP(AirBSYLD2!AJ$4,'[1]INTERNAL PARAMETERS-1'!$B$5:$J$44,5,FALSE))*VLOOKUP(AirBSYLD2!AJ$4,'[1]INTERNAL PARAMETERS-1'!$B$5:$J$44,9,FALSE)*AirBSYLD2!$F65</f>
        <v>0</v>
      </c>
      <c r="AK65" s="44">
        <f>AirBSYLD1!AK65*VLOOKUP(AirBSYLD2!AK$4,'[1]INTERNAL PARAMETERS-1'!$B$5:$J$44,5,FALSE)*VLOOKUP(AirBSYLD2!AK$4,'[1]INTERNAL PARAMETERS-1'!$B$5:$J$44,7,FALSE)*AirBSYLD2!$F65 + AirBSYLD1!AK65*(1-VLOOKUP(AirBSYLD2!AK$4,'[1]INTERNAL PARAMETERS-1'!$B$5:$J$44,5,FALSE))*VLOOKUP(AirBSYLD2!AK$4,'[1]INTERNAL PARAMETERS-1'!$B$5:$J$44,9,FALSE)*AirBSYLD2!$F65</f>
        <v>0</v>
      </c>
      <c r="AL65" s="44">
        <f>AirBSYLD1!AL65*VLOOKUP(AirBSYLD2!AL$4,'[1]INTERNAL PARAMETERS-1'!$B$5:$J$44,5,FALSE)*VLOOKUP(AirBSYLD2!AL$4,'[1]INTERNAL PARAMETERS-1'!$B$5:$J$44,7,FALSE)*AirBSYLD2!$F65 + AirBSYLD1!AL65*(1-VLOOKUP(AirBSYLD2!AL$4,'[1]INTERNAL PARAMETERS-1'!$B$5:$J$44,5,FALSE))*VLOOKUP(AirBSYLD2!AL$4,'[1]INTERNAL PARAMETERS-1'!$B$5:$J$44,9,FALSE)*AirBSYLD2!$F65</f>
        <v>0</v>
      </c>
      <c r="AM65" s="44">
        <f>AirBSYLD1!AM65*VLOOKUP(AirBSYLD2!AM$4,'[1]INTERNAL PARAMETERS-1'!$B$5:$J$44,5,FALSE)*VLOOKUP(AirBSYLD2!AM$4,'[1]INTERNAL PARAMETERS-1'!$B$5:$J$44,7,FALSE)*AirBSYLD2!$F65 + AirBSYLD1!AM65*(1-VLOOKUP(AirBSYLD2!AM$4,'[1]INTERNAL PARAMETERS-1'!$B$5:$J$44,5,FALSE))*VLOOKUP(AirBSYLD2!AM$4,'[1]INTERNAL PARAMETERS-1'!$B$5:$J$44,9,FALSE)*AirBSYLD2!$F65</f>
        <v>0</v>
      </c>
      <c r="AN65" s="44">
        <f>AirBSYLD1!AN65*VLOOKUP(AirBSYLD2!AN$4,'[1]INTERNAL PARAMETERS-1'!$B$5:$J$44,5,FALSE)*VLOOKUP(AirBSYLD2!AN$4,'[1]INTERNAL PARAMETERS-1'!$B$5:$J$44,7,FALSE)*AirBSYLD2!$F65 + AirBSYLD1!AN65*(1-VLOOKUP(AirBSYLD2!AN$4,'[1]INTERNAL PARAMETERS-1'!$B$5:$J$44,5,FALSE))*VLOOKUP(AirBSYLD2!AN$4,'[1]INTERNAL PARAMETERS-1'!$B$5:$J$44,9,FALSE)*AirBSYLD2!$F65</f>
        <v>0</v>
      </c>
      <c r="AO65" s="44">
        <f>AirBSYLD1!AO65*VLOOKUP(AirBSYLD2!AO$4,'[1]INTERNAL PARAMETERS-1'!$B$5:$J$44,5,FALSE)*VLOOKUP(AirBSYLD2!AO$4,'[1]INTERNAL PARAMETERS-1'!$B$5:$J$44,7,FALSE)*AirBSYLD2!$F65 + AirBSYLD1!AO65*(1-VLOOKUP(AirBSYLD2!AO$4,'[1]INTERNAL PARAMETERS-1'!$B$5:$J$44,5,FALSE))*VLOOKUP(AirBSYLD2!AO$4,'[1]INTERNAL PARAMETERS-1'!$B$5:$J$44,9,FALSE)*AirBSYLD2!$F65</f>
        <v>0</v>
      </c>
      <c r="AP65" s="44">
        <f>AirBSYLD1!AP65*VLOOKUP(AirBSYLD2!AP$4,'[1]INTERNAL PARAMETERS-1'!$B$5:$J$44,5,FALSE)*VLOOKUP(AirBSYLD2!AP$4,'[1]INTERNAL PARAMETERS-1'!$B$5:$J$44,7,FALSE)*AirBSYLD2!$F65 + AirBSYLD1!AP65*(1-VLOOKUP(AirBSYLD2!AP$4,'[1]INTERNAL PARAMETERS-1'!$B$5:$J$44,5,FALSE))*VLOOKUP(AirBSYLD2!AP$4,'[1]INTERNAL PARAMETERS-1'!$B$5:$J$44,9,FALSE)*AirBSYLD2!$F65</f>
        <v>0</v>
      </c>
      <c r="AQ65" s="44">
        <f>AirBSYLD1!AQ65*VLOOKUP(AirBSYLD2!AQ$4,'[1]INTERNAL PARAMETERS-1'!$B$5:$J$44,5,FALSE)*VLOOKUP(AirBSYLD2!AQ$4,'[1]INTERNAL PARAMETERS-1'!$B$5:$J$44,7,FALSE)*AirBSYLD2!$F65 + AirBSYLD1!AQ65*(1-VLOOKUP(AirBSYLD2!AQ$4,'[1]INTERNAL PARAMETERS-1'!$B$5:$J$44,5,FALSE))*VLOOKUP(AirBSYLD2!AQ$4,'[1]INTERNAL PARAMETERS-1'!$B$5:$J$44,9,FALSE)*AirBSYLD2!$F65</f>
        <v>0</v>
      </c>
      <c r="AR65" s="44">
        <f>AirBSYLD1!AR65*VLOOKUP(AirBSYLD2!AR$4,'[1]INTERNAL PARAMETERS-1'!$B$5:$J$44,5,FALSE)*VLOOKUP(AirBSYLD2!AR$4,'[1]INTERNAL PARAMETERS-1'!$B$5:$J$44,7,FALSE)*AirBSYLD2!$F65 + AirBSYLD1!AR65*(1-VLOOKUP(AirBSYLD2!AR$4,'[1]INTERNAL PARAMETERS-1'!$B$5:$J$44,5,FALSE))*VLOOKUP(AirBSYLD2!AR$4,'[1]INTERNAL PARAMETERS-1'!$B$5:$J$44,9,FALSE)*AirBSYLD2!$F65</f>
        <v>0</v>
      </c>
      <c r="AS65" s="44">
        <f>AirBSYLD1!AS65*VLOOKUP(AirBSYLD2!AS$4,'[1]INTERNAL PARAMETERS-1'!$B$5:$J$44,5,FALSE)*VLOOKUP(AirBSYLD2!AS$4,'[1]INTERNAL PARAMETERS-1'!$B$5:$J$44,7,FALSE)*AirBSYLD2!$F65 + AirBSYLD1!AS65*(1-VLOOKUP(AirBSYLD2!AS$4,'[1]INTERNAL PARAMETERS-1'!$B$5:$J$44,5,FALSE))*VLOOKUP(AirBSYLD2!AS$4,'[1]INTERNAL PARAMETERS-1'!$B$5:$J$44,9,FALSE)*AirBSYLD2!$F65</f>
        <v>0</v>
      </c>
      <c r="AT65" s="43">
        <f>AirBSYLD1!AT65*VLOOKUP(AirBSYLD2!AT$4,'[1]INTERNAL PARAMETERS-1'!$B$5:$J$44,5,FALSE)*VLOOKUP(AirBSYLD2!AT$4,'[1]INTERNAL PARAMETERS-1'!$B$5:$J$44,7,FALSE)*AirBSYLD2!$F65 + AirBSYLD1!AT65*(1-VLOOKUP(AirBSYLD2!AT$4,'[1]INTERNAL PARAMETERS-1'!$B$5:$J$44,5,FALSE))*VLOOKUP(AirBSYLD2!AT$4,'[1]INTERNAL PARAMETERS-1'!$B$5:$J$44,9,FALSE)*AirBSYLD2!$F65</f>
        <v>0</v>
      </c>
      <c r="AU65" s="45">
        <f>AirBSYLD1!AU65*VLOOKUP(AirBSYLD2!AU$4,'[1]INTERNAL PARAMETERS-1'!$B$5:$J$44,5,FALSE)*VLOOKUP(AirBSYLD2!AU$4,'[1]INTERNAL PARAMETERS-1'!$B$5:$J$44,6,FALSE)*VLOOKUP(AirBSYLD2!AU$4,'[1]INTERNAL PARAMETERS-1'!$B$5:$J$44,3,FALSE) + AirBSYLD1!AU65*(1-VLOOKUP(AirBSYLD2!AU$4,'[1]INTERNAL PARAMETERS-1'!$B$5:$J$44,5,FALSE))*VLOOKUP(AirBSYLD2!AU$4,'[1]INTERNAL PARAMETERS-1'!$B$5:$J$44,8,FALSE)*VLOOKUP(AirBSYLD2!AU$4,'[1]INTERNAL PARAMETERS-1'!$B$5:$J$44,3,FALSE)</f>
        <v>0</v>
      </c>
      <c r="AV65" s="44">
        <f>AirBSYLD1!AV65*VLOOKUP(AirBSYLD2!AV$4,'[1]INTERNAL PARAMETERS-1'!$B$5:$J$44,5,FALSE)*VLOOKUP(AirBSYLD2!AV$4,'[1]INTERNAL PARAMETERS-1'!$B$5:$J$44,6,FALSE)*VLOOKUP(AirBSYLD2!AV$4,'[1]INTERNAL PARAMETERS-1'!$B$5:$J$44,3,FALSE) + AirBSYLD1!AV65*(1-VLOOKUP(AirBSYLD2!AV$4,'[1]INTERNAL PARAMETERS-1'!$B$5:$J$44,5,FALSE))*VLOOKUP(AirBSYLD2!AV$4,'[1]INTERNAL PARAMETERS-1'!$B$5:$J$44,8,FALSE)*VLOOKUP(AirBSYLD2!AV$4,'[1]INTERNAL PARAMETERS-1'!$B$5:$J$44,3,FALSE)</f>
        <v>0</v>
      </c>
      <c r="AW65" s="44">
        <f>AirBSYLD1!AW65*VLOOKUP(AirBSYLD2!AW$4,'[1]INTERNAL PARAMETERS-1'!$B$5:$J$44,5,FALSE)*VLOOKUP(AirBSYLD2!AW$4,'[1]INTERNAL PARAMETERS-1'!$B$5:$J$44,6,FALSE)*VLOOKUP(AirBSYLD2!AW$4,'[1]INTERNAL PARAMETERS-1'!$B$5:$J$44,3,FALSE) + AirBSYLD1!AW65*(1-VLOOKUP(AirBSYLD2!AW$4,'[1]INTERNAL PARAMETERS-1'!$B$5:$J$44,5,FALSE))*VLOOKUP(AirBSYLD2!AW$4,'[1]INTERNAL PARAMETERS-1'!$B$5:$J$44,8,FALSE)*VLOOKUP(AirBSYLD2!AW$4,'[1]INTERNAL PARAMETERS-1'!$B$5:$J$44,3,FALSE)</f>
        <v>0.35805584221697245</v>
      </c>
      <c r="AX65" s="44">
        <f>AirBSYLD1!AX65*VLOOKUP(AirBSYLD2!AX$4,'[1]INTERNAL PARAMETERS-1'!$B$5:$J$44,5,FALSE)*VLOOKUP(AirBSYLD2!AX$4,'[1]INTERNAL PARAMETERS-1'!$B$5:$J$44,6,FALSE)*VLOOKUP(AirBSYLD2!AX$4,'[1]INTERNAL PARAMETERS-1'!$B$5:$J$44,3,FALSE) + AirBSYLD1!AX65*(1-VLOOKUP(AirBSYLD2!AX$4,'[1]INTERNAL PARAMETERS-1'!$B$5:$J$44,5,FALSE))*VLOOKUP(AirBSYLD2!AX$4,'[1]INTERNAL PARAMETERS-1'!$B$5:$J$44,8,FALSE)*VLOOKUP(AirBSYLD2!AX$4,'[1]INTERNAL PARAMETERS-1'!$B$5:$J$44,3,FALSE)</f>
        <v>0</v>
      </c>
      <c r="AY65" s="44">
        <f>AirBSYLD1!AY65*VLOOKUP(AirBSYLD2!AY$4,'[1]INTERNAL PARAMETERS-1'!$B$5:$J$44,5,FALSE)*VLOOKUP(AirBSYLD2!AY$4,'[1]INTERNAL PARAMETERS-1'!$B$5:$J$44,6,FALSE)*VLOOKUP(AirBSYLD2!AY$4,'[1]INTERNAL PARAMETERS-1'!$B$5:$J$44,3,FALSE) + AirBSYLD1!AY65*(1-VLOOKUP(AirBSYLD2!AY$4,'[1]INTERNAL PARAMETERS-1'!$B$5:$J$44,5,FALSE))*VLOOKUP(AirBSYLD2!AY$4,'[1]INTERNAL PARAMETERS-1'!$B$5:$J$44,8,FALSE)*VLOOKUP(AirBSYLD2!AY$4,'[1]INTERNAL PARAMETERS-1'!$B$5:$J$44,3,FALSE)</f>
        <v>0</v>
      </c>
      <c r="AZ65" s="44">
        <f>AirBSYLD1!AZ65*VLOOKUP(AirBSYLD2!AZ$4,'[1]INTERNAL PARAMETERS-1'!$B$5:$J$44,5,FALSE)*VLOOKUP(AirBSYLD2!AZ$4,'[1]INTERNAL PARAMETERS-1'!$B$5:$J$44,6,FALSE)*VLOOKUP(AirBSYLD2!AZ$4,'[1]INTERNAL PARAMETERS-1'!$B$5:$J$44,3,FALSE) + AirBSYLD1!AZ65*(1-VLOOKUP(AirBSYLD2!AZ$4,'[1]INTERNAL PARAMETERS-1'!$B$5:$J$44,5,FALSE))*VLOOKUP(AirBSYLD2!AZ$4,'[1]INTERNAL PARAMETERS-1'!$B$5:$J$44,8,FALSE)*VLOOKUP(AirBSYLD2!AZ$4,'[1]INTERNAL PARAMETERS-1'!$B$5:$J$44,3,FALSE)</f>
        <v>0</v>
      </c>
      <c r="BA65" s="44">
        <f>AirBSYLD1!BA65*VLOOKUP(AirBSYLD2!BA$4,'[1]INTERNAL PARAMETERS-1'!$B$5:$J$44,5,FALSE)*VLOOKUP(AirBSYLD2!BA$4,'[1]INTERNAL PARAMETERS-1'!$B$5:$J$44,6,FALSE)*VLOOKUP(AirBSYLD2!BA$4,'[1]INTERNAL PARAMETERS-1'!$B$5:$J$44,3,FALSE) + AirBSYLD1!BA65*(1-VLOOKUP(AirBSYLD2!BA$4,'[1]INTERNAL PARAMETERS-1'!$B$5:$J$44,5,FALSE))*VLOOKUP(AirBSYLD2!BA$4,'[1]INTERNAL PARAMETERS-1'!$B$5:$J$44,8,FALSE)*VLOOKUP(AirBSYLD2!BA$4,'[1]INTERNAL PARAMETERS-1'!$B$5:$J$44,3,FALSE)</f>
        <v>5.4964205902320783E-2</v>
      </c>
      <c r="BB65" s="44">
        <f>AirBSYLD1!BB65*VLOOKUP(AirBSYLD2!BB$4,'[1]INTERNAL PARAMETERS-1'!$B$5:$J$44,5,FALSE)*VLOOKUP(AirBSYLD2!BB$4,'[1]INTERNAL PARAMETERS-1'!$B$5:$J$44,6,FALSE)*VLOOKUP(AirBSYLD2!BB$4,'[1]INTERNAL PARAMETERS-1'!$B$5:$J$44,3,FALSE) + AirBSYLD1!BB65*(1-VLOOKUP(AirBSYLD2!BB$4,'[1]INTERNAL PARAMETERS-1'!$B$5:$J$44,5,FALSE))*VLOOKUP(AirBSYLD2!BB$4,'[1]INTERNAL PARAMETERS-1'!$B$5:$J$44,8,FALSE)*VLOOKUP(AirBSYLD2!BB$4,'[1]INTERNAL PARAMETERS-1'!$B$5:$J$44,3,FALSE)</f>
        <v>6.2124501547065371E-2</v>
      </c>
      <c r="BC65" s="44">
        <f>AirBSYLD1!BC65*VLOOKUP(AirBSYLD2!BC$4,'[1]INTERNAL PARAMETERS-1'!$B$5:$J$44,5,FALSE)*VLOOKUP(AirBSYLD2!BC$4,'[1]INTERNAL PARAMETERS-1'!$B$5:$J$44,6,FALSE)*VLOOKUP(AirBSYLD2!BC$4,'[1]INTERNAL PARAMETERS-1'!$B$5:$J$44,3,FALSE) + AirBSYLD1!BC65*(1-VLOOKUP(AirBSYLD2!BC$4,'[1]INTERNAL PARAMETERS-1'!$B$5:$J$44,5,FALSE))*VLOOKUP(AirBSYLD2!BC$4,'[1]INTERNAL PARAMETERS-1'!$B$5:$J$44,8,FALSE)*VLOOKUP(AirBSYLD2!BC$4,'[1]INTERNAL PARAMETERS-1'!$B$5:$J$44,3,FALSE)</f>
        <v>7.5021404596037761E-2</v>
      </c>
      <c r="BD65" s="44">
        <f>AirBSYLD1!BD65*VLOOKUP(AirBSYLD2!BD$4,'[1]INTERNAL PARAMETERS-1'!$B$5:$J$44,5,FALSE)*VLOOKUP(AirBSYLD2!BD$4,'[1]INTERNAL PARAMETERS-1'!$B$5:$J$44,6,FALSE)*VLOOKUP(AirBSYLD2!BD$4,'[1]INTERNAL PARAMETERS-1'!$B$5:$J$44,3,FALSE) + AirBSYLD1!BD65*(1-VLOOKUP(AirBSYLD2!BD$4,'[1]INTERNAL PARAMETERS-1'!$B$5:$J$44,5,FALSE))*VLOOKUP(AirBSYLD2!BD$4,'[1]INTERNAL PARAMETERS-1'!$B$5:$J$44,8,FALSE)*VLOOKUP(AirBSYLD2!BD$4,'[1]INTERNAL PARAMETERS-1'!$B$5:$J$44,3,FALSE)</f>
        <v>6.8201276905488883E-2</v>
      </c>
      <c r="BE65" s="44">
        <f>AirBSYLD1!BE65*VLOOKUP(AirBSYLD2!BE$4,'[1]INTERNAL PARAMETERS-1'!$B$5:$J$44,5,FALSE)*VLOOKUP(AirBSYLD2!BE$4,'[1]INTERNAL PARAMETERS-1'!$B$5:$J$44,6,FALSE)*VLOOKUP(AirBSYLD2!BE$4,'[1]INTERNAL PARAMETERS-1'!$B$5:$J$44,3,FALSE) + AirBSYLD1!BE65*(1-VLOOKUP(AirBSYLD2!BE$4,'[1]INTERNAL PARAMETERS-1'!$B$5:$J$44,5,FALSE))*VLOOKUP(AirBSYLD2!BE$4,'[1]INTERNAL PARAMETERS-1'!$B$5:$J$44,8,FALSE)*VLOOKUP(AirBSYLD2!BE$4,'[1]INTERNAL PARAMETERS-1'!$B$5:$J$44,3,FALSE)</f>
        <v>0.1568629368826244</v>
      </c>
      <c r="BF65" s="44">
        <f>AirBSYLD1!BF65*VLOOKUP(AirBSYLD2!BF$4,'[1]INTERNAL PARAMETERS-1'!$B$5:$J$44,5,FALSE)*VLOOKUP(AirBSYLD2!BF$4,'[1]INTERNAL PARAMETERS-1'!$B$5:$J$44,6,FALSE)*VLOOKUP(AirBSYLD2!BF$4,'[1]INTERNAL PARAMETERS-1'!$B$5:$J$44,3,FALSE) + AirBSYLD1!BF65*(1-VLOOKUP(AirBSYLD2!BF$4,'[1]INTERNAL PARAMETERS-1'!$B$5:$J$44,5,FALSE))*VLOOKUP(AirBSYLD2!BF$4,'[1]INTERNAL PARAMETERS-1'!$B$5:$J$44,8,FALSE)*VLOOKUP(AirBSYLD2!BF$4,'[1]INTERNAL PARAMETERS-1'!$B$5:$J$44,3,FALSE)</f>
        <v>0</v>
      </c>
      <c r="BG65" s="44">
        <f>AirBSYLD1!BG65*VLOOKUP(AirBSYLD2!BG$4,'[1]INTERNAL PARAMETERS-1'!$B$5:$J$44,5,FALSE)*VLOOKUP(AirBSYLD2!BG$4,'[1]INTERNAL PARAMETERS-1'!$B$5:$J$44,6,FALSE)*VLOOKUP(AirBSYLD2!BG$4,'[1]INTERNAL PARAMETERS-1'!$B$5:$J$44,3,FALSE) + AirBSYLD1!BG65*(1-VLOOKUP(AirBSYLD2!BG$4,'[1]INTERNAL PARAMETERS-1'!$B$5:$J$44,5,FALSE))*VLOOKUP(AirBSYLD2!BG$4,'[1]INTERNAL PARAMETERS-1'!$B$5:$J$44,8,FALSE)*VLOOKUP(AirBSYLD2!BG$4,'[1]INTERNAL PARAMETERS-1'!$B$5:$J$44,3,FALSE)</f>
        <v>6.1522882265928489E-2</v>
      </c>
      <c r="BH65" s="44">
        <f>AirBSYLD1!BH65*VLOOKUP(AirBSYLD2!BH$4,'[1]INTERNAL PARAMETERS-1'!$B$5:$J$44,5,FALSE)*VLOOKUP(AirBSYLD2!BH$4,'[1]INTERNAL PARAMETERS-1'!$B$5:$J$44,6,FALSE)*VLOOKUP(AirBSYLD2!BH$4,'[1]INTERNAL PARAMETERS-1'!$B$5:$J$44,3,FALSE) + AirBSYLD1!BH65*(1-VLOOKUP(AirBSYLD2!BH$4,'[1]INTERNAL PARAMETERS-1'!$B$5:$J$44,5,FALSE))*VLOOKUP(AirBSYLD2!BH$4,'[1]INTERNAL PARAMETERS-1'!$B$5:$J$44,8,FALSE)*VLOOKUP(AirBSYLD2!BH$4,'[1]INTERNAL PARAMETERS-1'!$B$5:$J$44,3,FALSE)</f>
        <v>2.7889546555175327E-4</v>
      </c>
      <c r="BI65" s="44">
        <f>AirBSYLD1!BI65*VLOOKUP(AirBSYLD2!BI$4,'[1]INTERNAL PARAMETERS-1'!$B$5:$J$44,5,FALSE)*VLOOKUP(AirBSYLD2!BI$4,'[1]INTERNAL PARAMETERS-1'!$B$5:$J$44,6,FALSE)*VLOOKUP(AirBSYLD2!BI$4,'[1]INTERNAL PARAMETERS-1'!$B$5:$J$44,3,FALSE) + AirBSYLD1!BI65*(1-VLOOKUP(AirBSYLD2!BI$4,'[1]INTERNAL PARAMETERS-1'!$B$5:$J$44,5,FALSE))*VLOOKUP(AirBSYLD2!BI$4,'[1]INTERNAL PARAMETERS-1'!$B$5:$J$44,8,FALSE)*VLOOKUP(AirBSYLD2!BI$4,'[1]INTERNAL PARAMETERS-1'!$B$5:$J$44,3,FALSE)</f>
        <v>0</v>
      </c>
      <c r="BJ65" s="44">
        <f>AirBSYLD1!BJ65*VLOOKUP(AirBSYLD2!BJ$4,'[1]INTERNAL PARAMETERS-1'!$B$5:$J$44,5,FALSE)*VLOOKUP(AirBSYLD2!BJ$4,'[1]INTERNAL PARAMETERS-1'!$B$5:$J$44,6,FALSE)*VLOOKUP(AirBSYLD2!BJ$4,'[1]INTERNAL PARAMETERS-1'!$B$5:$J$44,3,FALSE) + AirBSYLD1!BJ65*(1-VLOOKUP(AirBSYLD2!BJ$4,'[1]INTERNAL PARAMETERS-1'!$B$5:$J$44,5,FALSE))*VLOOKUP(AirBSYLD2!BJ$4,'[1]INTERNAL PARAMETERS-1'!$B$5:$J$44,8,FALSE)*VLOOKUP(AirBSYLD2!BJ$4,'[1]INTERNAL PARAMETERS-1'!$B$5:$J$44,3,FALSE)</f>
        <v>1.561156159802621E-2</v>
      </c>
      <c r="BK65" s="44">
        <f>AirBSYLD1!BK65*VLOOKUP(AirBSYLD2!BK$4,'[1]INTERNAL PARAMETERS-1'!$B$5:$J$44,5,FALSE)*VLOOKUP(AirBSYLD2!BK$4,'[1]INTERNAL PARAMETERS-1'!$B$5:$J$44,6,FALSE)*VLOOKUP(AirBSYLD2!BK$4,'[1]INTERNAL PARAMETERS-1'!$B$5:$J$44,3,FALSE) + AirBSYLD1!BK65*(1-VLOOKUP(AirBSYLD2!BK$4,'[1]INTERNAL PARAMETERS-1'!$B$5:$J$44,5,FALSE))*VLOOKUP(AirBSYLD2!BK$4,'[1]INTERNAL PARAMETERS-1'!$B$5:$J$44,8,FALSE)*VLOOKUP(AirBSYLD2!BK$4,'[1]INTERNAL PARAMETERS-1'!$B$5:$J$44,3,FALSE)</f>
        <v>2.4047821511548113E-2</v>
      </c>
      <c r="BL65" s="44">
        <f>AirBSYLD1!BL65*VLOOKUP(AirBSYLD2!BL$4,'[1]INTERNAL PARAMETERS-1'!$B$5:$J$44,5,FALSE)*VLOOKUP(AirBSYLD2!BL$4,'[1]INTERNAL PARAMETERS-1'!$B$5:$J$44,6,FALSE)*VLOOKUP(AirBSYLD2!BL$4,'[1]INTERNAL PARAMETERS-1'!$B$5:$J$44,3,FALSE) + AirBSYLD1!BL65*(1-VLOOKUP(AirBSYLD2!BL$4,'[1]INTERNAL PARAMETERS-1'!$B$5:$J$44,5,FALSE))*VLOOKUP(AirBSYLD2!BL$4,'[1]INTERNAL PARAMETERS-1'!$B$5:$J$44,8,FALSE)*VLOOKUP(AirBSYLD2!BL$4,'[1]INTERNAL PARAMETERS-1'!$B$5:$J$44,3,FALSE)</f>
        <v>8.6067396584006167E-2</v>
      </c>
      <c r="BM65" s="44">
        <f>AirBSYLD1!BM65*VLOOKUP(AirBSYLD2!BM$4,'[1]INTERNAL PARAMETERS-1'!$B$5:$J$44,5,FALSE)*VLOOKUP(AirBSYLD2!BM$4,'[1]INTERNAL PARAMETERS-1'!$B$5:$J$44,6,FALSE)*VLOOKUP(AirBSYLD2!BM$4,'[1]INTERNAL PARAMETERS-1'!$B$5:$J$44,3,FALSE) + AirBSYLD1!BM65*(1-VLOOKUP(AirBSYLD2!BM$4,'[1]INTERNAL PARAMETERS-1'!$B$5:$J$44,5,FALSE))*VLOOKUP(AirBSYLD2!BM$4,'[1]INTERNAL PARAMETERS-1'!$B$5:$J$44,8,FALSE)*VLOOKUP(AirBSYLD2!BM$4,'[1]INTERNAL PARAMETERS-1'!$B$5:$J$44,3,FALSE)</f>
        <v>2.2890713126599009E-2</v>
      </c>
      <c r="BN65" s="44">
        <f>AirBSYLD1!BN65*VLOOKUP(AirBSYLD2!BN$4,'[1]INTERNAL PARAMETERS-1'!$B$5:$J$44,5,FALSE)*VLOOKUP(AirBSYLD2!BN$4,'[1]INTERNAL PARAMETERS-1'!$B$5:$J$44,6,FALSE)*VLOOKUP(AirBSYLD2!BN$4,'[1]INTERNAL PARAMETERS-1'!$B$5:$J$44,3,FALSE) + AirBSYLD1!BN65*(1-VLOOKUP(AirBSYLD2!BN$4,'[1]INTERNAL PARAMETERS-1'!$B$5:$J$44,5,FALSE))*VLOOKUP(AirBSYLD2!BN$4,'[1]INTERNAL PARAMETERS-1'!$B$5:$J$44,8,FALSE)*VLOOKUP(AirBSYLD2!BN$4,'[1]INTERNAL PARAMETERS-1'!$B$5:$J$44,3,FALSE)</f>
        <v>2.0854557118277856E-2</v>
      </c>
      <c r="BO65" s="44">
        <f>AirBSYLD1!BO65*VLOOKUP(AirBSYLD2!BO$4,'[1]INTERNAL PARAMETERS-1'!$B$5:$J$44,5,FALSE)*VLOOKUP(AirBSYLD2!BO$4,'[1]INTERNAL PARAMETERS-1'!$B$5:$J$44,6,FALSE)*VLOOKUP(AirBSYLD2!BO$4,'[1]INTERNAL PARAMETERS-1'!$B$5:$J$44,3,FALSE) + AirBSYLD1!BO65*(1-VLOOKUP(AirBSYLD2!BO$4,'[1]INTERNAL PARAMETERS-1'!$B$5:$J$44,5,FALSE))*VLOOKUP(AirBSYLD2!BO$4,'[1]INTERNAL PARAMETERS-1'!$B$5:$J$44,8,FALSE)*VLOOKUP(AirBSYLD2!BO$4,'[1]INTERNAL PARAMETERS-1'!$B$5:$J$44,3,FALSE)</f>
        <v>1.7282545796480517E-2</v>
      </c>
      <c r="BP65" s="44">
        <f>AirBSYLD1!BP65*VLOOKUP(AirBSYLD2!BP$4,'[1]INTERNAL PARAMETERS-1'!$B$5:$J$44,5,FALSE)*VLOOKUP(AirBSYLD2!BP$4,'[1]INTERNAL PARAMETERS-1'!$B$5:$J$44,6,FALSE)*VLOOKUP(AirBSYLD2!BP$4,'[1]INTERNAL PARAMETERS-1'!$B$5:$J$44,3,FALSE) + AirBSYLD1!BP65*(1-VLOOKUP(AirBSYLD2!BP$4,'[1]INTERNAL PARAMETERS-1'!$B$5:$J$44,5,FALSE))*VLOOKUP(AirBSYLD2!BP$4,'[1]INTERNAL PARAMETERS-1'!$B$5:$J$44,8,FALSE)*VLOOKUP(AirBSYLD2!BP$4,'[1]INTERNAL PARAMETERS-1'!$B$5:$J$44,3,FALSE)</f>
        <v>1.2923006179967405E-3</v>
      </c>
      <c r="BQ65" s="44">
        <f>AirBSYLD1!BQ65*VLOOKUP(AirBSYLD2!BQ$4,'[1]INTERNAL PARAMETERS-1'!$B$5:$J$44,5,FALSE)*VLOOKUP(AirBSYLD2!BQ$4,'[1]INTERNAL PARAMETERS-1'!$B$5:$J$44,6,FALSE)*VLOOKUP(AirBSYLD2!BQ$4,'[1]INTERNAL PARAMETERS-1'!$B$5:$J$44,3,FALSE) + AirBSYLD1!BQ65*(1-VLOOKUP(AirBSYLD2!BQ$4,'[1]INTERNAL PARAMETERS-1'!$B$5:$J$44,5,FALSE))*VLOOKUP(AirBSYLD2!BQ$4,'[1]INTERNAL PARAMETERS-1'!$B$5:$J$44,8,FALSE)*VLOOKUP(AirBSYLD2!BQ$4,'[1]INTERNAL PARAMETERS-1'!$B$5:$J$44,3,FALSE)</f>
        <v>8.005343033681328E-2</v>
      </c>
      <c r="BR65" s="44">
        <f>AirBSYLD1!BR65*VLOOKUP(AirBSYLD2!BR$4,'[1]INTERNAL PARAMETERS-1'!$B$5:$J$44,5,FALSE)*VLOOKUP(AirBSYLD2!BR$4,'[1]INTERNAL PARAMETERS-1'!$B$5:$J$44,6,FALSE)*VLOOKUP(AirBSYLD2!BR$4,'[1]INTERNAL PARAMETERS-1'!$B$5:$J$44,3,FALSE) + AirBSYLD1!BR65*(1-VLOOKUP(AirBSYLD2!BR$4,'[1]INTERNAL PARAMETERS-1'!$B$5:$J$44,5,FALSE))*VLOOKUP(AirBSYLD2!BR$4,'[1]INTERNAL PARAMETERS-1'!$B$5:$J$44,8,FALSE)*VLOOKUP(AirBSYLD2!BR$4,'[1]INTERNAL PARAMETERS-1'!$B$5:$J$44,3,FALSE)</f>
        <v>2.4647615939093542E-3</v>
      </c>
      <c r="BS65" s="44">
        <f>AirBSYLD1!BS65*VLOOKUP(AirBSYLD2!BS$4,'[1]INTERNAL PARAMETERS-1'!$B$5:$J$44,5,FALSE)*VLOOKUP(AirBSYLD2!BS$4,'[1]INTERNAL PARAMETERS-1'!$B$5:$J$44,6,FALSE)*VLOOKUP(AirBSYLD2!BS$4,'[1]INTERNAL PARAMETERS-1'!$B$5:$J$44,3,FALSE) + AirBSYLD1!BS65*(1-VLOOKUP(AirBSYLD2!BS$4,'[1]INTERNAL PARAMETERS-1'!$B$5:$J$44,5,FALSE))*VLOOKUP(AirBSYLD2!BS$4,'[1]INTERNAL PARAMETERS-1'!$B$5:$J$44,8,FALSE)*VLOOKUP(AirBSYLD2!BS$4,'[1]INTERNAL PARAMETERS-1'!$B$5:$J$44,3,FALSE)</f>
        <v>2.5972708498954103E-4</v>
      </c>
      <c r="BT65" s="44">
        <f>AirBSYLD1!BT65*VLOOKUP(AirBSYLD2!BT$4,'[1]INTERNAL PARAMETERS-1'!$B$5:$J$44,5,FALSE)*VLOOKUP(AirBSYLD2!BT$4,'[1]INTERNAL PARAMETERS-1'!$B$5:$J$44,6,FALSE)*VLOOKUP(AirBSYLD2!BT$4,'[1]INTERNAL PARAMETERS-1'!$B$5:$J$44,3,FALSE) + AirBSYLD1!BT65*(1-VLOOKUP(AirBSYLD2!BT$4,'[1]INTERNAL PARAMETERS-1'!$B$5:$J$44,5,FALSE))*VLOOKUP(AirBSYLD2!BT$4,'[1]INTERNAL PARAMETERS-1'!$B$5:$J$44,8,FALSE)*VLOOKUP(AirBSYLD2!BT$4,'[1]INTERNAL PARAMETERS-1'!$B$5:$J$44,3,FALSE)</f>
        <v>0</v>
      </c>
      <c r="BU65" s="44">
        <f>AirBSYLD1!BU65*VLOOKUP(AirBSYLD2!BU$4,'[1]INTERNAL PARAMETERS-1'!$B$5:$J$44,5,FALSE)*VLOOKUP(AirBSYLD2!BU$4,'[1]INTERNAL PARAMETERS-1'!$B$5:$J$44,6,FALSE)*VLOOKUP(AirBSYLD2!BU$4,'[1]INTERNAL PARAMETERS-1'!$B$5:$J$44,3,FALSE) + AirBSYLD1!BU65*(1-VLOOKUP(AirBSYLD2!BU$4,'[1]INTERNAL PARAMETERS-1'!$B$5:$J$44,5,FALSE))*VLOOKUP(AirBSYLD2!BU$4,'[1]INTERNAL PARAMETERS-1'!$B$5:$J$44,8,FALSE)*VLOOKUP(AirBSYLD2!BU$4,'[1]INTERNAL PARAMETERS-1'!$B$5:$J$44,3,FALSE)</f>
        <v>0</v>
      </c>
      <c r="BV65" s="44">
        <f>AirBSYLD1!BV65*VLOOKUP(AirBSYLD2!BV$4,'[1]INTERNAL PARAMETERS-1'!$B$5:$J$44,5,FALSE)*VLOOKUP(AirBSYLD2!BV$4,'[1]INTERNAL PARAMETERS-1'!$B$5:$J$44,6,FALSE)*VLOOKUP(AirBSYLD2!BV$4,'[1]INTERNAL PARAMETERS-1'!$B$5:$J$44,3,FALSE) + AirBSYLD1!BV65*(1-VLOOKUP(AirBSYLD2!BV$4,'[1]INTERNAL PARAMETERS-1'!$B$5:$J$44,5,FALSE))*VLOOKUP(AirBSYLD2!BV$4,'[1]INTERNAL PARAMETERS-1'!$B$5:$J$44,8,FALSE)*VLOOKUP(AirBSYLD2!BV$4,'[1]INTERNAL PARAMETERS-1'!$B$5:$J$44,3,FALSE)</f>
        <v>0</v>
      </c>
      <c r="BW65" s="44">
        <f>AirBSYLD1!BW65*VLOOKUP(AirBSYLD2!BW$4,'[1]INTERNAL PARAMETERS-1'!$B$5:$J$44,5,FALSE)*VLOOKUP(AirBSYLD2!BW$4,'[1]INTERNAL PARAMETERS-1'!$B$5:$J$44,6,FALSE)*VLOOKUP(AirBSYLD2!BW$4,'[1]INTERNAL PARAMETERS-1'!$B$5:$J$44,3,FALSE) + AirBSYLD1!BW65*(1-VLOOKUP(AirBSYLD2!BW$4,'[1]INTERNAL PARAMETERS-1'!$B$5:$J$44,5,FALSE))*VLOOKUP(AirBSYLD2!BW$4,'[1]INTERNAL PARAMETERS-1'!$B$5:$J$44,8,FALSE)*VLOOKUP(AirBSYLD2!BW$4,'[1]INTERNAL PARAMETERS-1'!$B$5:$J$44,3,FALSE)</f>
        <v>0</v>
      </c>
      <c r="BX65" s="44">
        <f>AirBSYLD1!BX65*VLOOKUP(AirBSYLD2!BX$4,'[1]INTERNAL PARAMETERS-1'!$B$5:$J$44,5,FALSE)*VLOOKUP(AirBSYLD2!BX$4,'[1]INTERNAL PARAMETERS-1'!$B$5:$J$44,6,FALSE)*VLOOKUP(AirBSYLD2!BX$4,'[1]INTERNAL PARAMETERS-1'!$B$5:$J$44,3,FALSE) + AirBSYLD1!BX65*(1-VLOOKUP(AirBSYLD2!BX$4,'[1]INTERNAL PARAMETERS-1'!$B$5:$J$44,5,FALSE))*VLOOKUP(AirBSYLD2!BX$4,'[1]INTERNAL PARAMETERS-1'!$B$5:$J$44,8,FALSE)*VLOOKUP(AirBSYLD2!BX$4,'[1]INTERNAL PARAMETERS-1'!$B$5:$J$44,3,FALSE)</f>
        <v>0</v>
      </c>
      <c r="BY65" s="44">
        <f>AirBSYLD1!BY65*VLOOKUP(AirBSYLD2!BY$4,'[1]INTERNAL PARAMETERS-1'!$B$5:$J$44,5,FALSE)*VLOOKUP(AirBSYLD2!BY$4,'[1]INTERNAL PARAMETERS-1'!$B$5:$J$44,6,FALSE)*VLOOKUP(AirBSYLD2!BY$4,'[1]INTERNAL PARAMETERS-1'!$B$5:$J$44,3,FALSE) + AirBSYLD1!BY65*(1-VLOOKUP(AirBSYLD2!BY$4,'[1]INTERNAL PARAMETERS-1'!$B$5:$J$44,5,FALSE))*VLOOKUP(AirBSYLD2!BY$4,'[1]INTERNAL PARAMETERS-1'!$B$5:$J$44,8,FALSE)*VLOOKUP(AirBSYLD2!BY$4,'[1]INTERNAL PARAMETERS-1'!$B$5:$J$44,3,FALSE)</f>
        <v>0</v>
      </c>
      <c r="BZ65" s="44">
        <f>AirBSYLD1!BZ65*VLOOKUP(AirBSYLD2!BZ$4,'[1]INTERNAL PARAMETERS-1'!$B$5:$J$44,5,FALSE)*VLOOKUP(AirBSYLD2!BZ$4,'[1]INTERNAL PARAMETERS-1'!$B$5:$J$44,6,FALSE)*VLOOKUP(AirBSYLD2!BZ$4,'[1]INTERNAL PARAMETERS-1'!$B$5:$J$44,3,FALSE) + AirBSYLD1!BZ65*(1-VLOOKUP(AirBSYLD2!BZ$4,'[1]INTERNAL PARAMETERS-1'!$B$5:$J$44,5,FALSE))*VLOOKUP(AirBSYLD2!BZ$4,'[1]INTERNAL PARAMETERS-1'!$B$5:$J$44,8,FALSE)*VLOOKUP(AirBSYLD2!BZ$4,'[1]INTERNAL PARAMETERS-1'!$B$5:$J$44,3,FALSE)</f>
        <v>3.1551810244238756E-4</v>
      </c>
      <c r="CA65" s="44">
        <f>AirBSYLD1!CA65*VLOOKUP(AirBSYLD2!CA$4,'[1]INTERNAL PARAMETERS-1'!$B$5:$J$44,5,FALSE)*VLOOKUP(AirBSYLD2!CA$4,'[1]INTERNAL PARAMETERS-1'!$B$5:$J$44,6,FALSE)*VLOOKUP(AirBSYLD2!CA$4,'[1]INTERNAL PARAMETERS-1'!$B$5:$J$44,3,FALSE) + AirBSYLD1!CA65*(1-VLOOKUP(AirBSYLD2!CA$4,'[1]INTERNAL PARAMETERS-1'!$B$5:$J$44,5,FALSE))*VLOOKUP(AirBSYLD2!CA$4,'[1]INTERNAL PARAMETERS-1'!$B$5:$J$44,8,FALSE)*VLOOKUP(AirBSYLD2!CA$4,'[1]INTERNAL PARAMETERS-1'!$B$5:$J$44,3,FALSE)</f>
        <v>0</v>
      </c>
      <c r="CB65" s="44">
        <f>AirBSYLD1!CB65*VLOOKUP(AirBSYLD2!CB$4,'[1]INTERNAL PARAMETERS-1'!$B$5:$J$44,5,FALSE)*VLOOKUP(AirBSYLD2!CB$4,'[1]INTERNAL PARAMETERS-1'!$B$5:$J$44,6,FALSE)*VLOOKUP(AirBSYLD2!CB$4,'[1]INTERNAL PARAMETERS-1'!$B$5:$J$44,3,FALSE) + AirBSYLD1!CB65*(1-VLOOKUP(AirBSYLD2!CB$4,'[1]INTERNAL PARAMETERS-1'!$B$5:$J$44,5,FALSE))*VLOOKUP(AirBSYLD2!CB$4,'[1]INTERNAL PARAMETERS-1'!$B$5:$J$44,8,FALSE)*VLOOKUP(AirBSYLD2!CB$4,'[1]INTERNAL PARAMETERS-1'!$B$5:$J$44,3,FALSE)</f>
        <v>0</v>
      </c>
      <c r="CC65" s="44">
        <f>AirBSYLD1!CC65*VLOOKUP(AirBSYLD2!CC$4,'[1]INTERNAL PARAMETERS-1'!$B$5:$J$44,5,FALSE)*VLOOKUP(AirBSYLD2!CC$4,'[1]INTERNAL PARAMETERS-1'!$B$5:$J$44,6,FALSE)*VLOOKUP(AirBSYLD2!CC$4,'[1]INTERNAL PARAMETERS-1'!$B$5:$J$44,3,FALSE) + AirBSYLD1!CC65*(1-VLOOKUP(AirBSYLD2!CC$4,'[1]INTERNAL PARAMETERS-1'!$B$5:$J$44,5,FALSE))*VLOOKUP(AirBSYLD2!CC$4,'[1]INTERNAL PARAMETERS-1'!$B$5:$J$44,8,FALSE)*VLOOKUP(AirBSYLD2!CC$4,'[1]INTERNAL PARAMETERS-1'!$B$5:$J$44,3,FALSE)</f>
        <v>9.0148029269253587E-4</v>
      </c>
      <c r="CD65" s="44">
        <f>AirBSYLD1!CD65*VLOOKUP(AirBSYLD2!CD$4,'[1]INTERNAL PARAMETERS-1'!$B$5:$J$44,5,FALSE)*VLOOKUP(AirBSYLD2!CD$4,'[1]INTERNAL PARAMETERS-1'!$B$5:$J$44,6,FALSE)*VLOOKUP(AirBSYLD2!CD$4,'[1]INTERNAL PARAMETERS-1'!$B$5:$J$44,3,FALSE) + AirBSYLD1!CD65*(1-VLOOKUP(AirBSYLD2!CD$4,'[1]INTERNAL PARAMETERS-1'!$B$5:$J$44,5,FALSE))*VLOOKUP(AirBSYLD2!CD$4,'[1]INTERNAL PARAMETERS-1'!$B$5:$J$44,8,FALSE)*VLOOKUP(AirBSYLD2!CD$4,'[1]INTERNAL PARAMETERS-1'!$B$5:$J$44,3,FALSE)</f>
        <v>1.1331106456760349E-3</v>
      </c>
      <c r="CE65" s="44">
        <f>AirBSYLD1!CE65*VLOOKUP(AirBSYLD2!CE$4,'[1]INTERNAL PARAMETERS-1'!$B$5:$J$44,5,FALSE)*VLOOKUP(AirBSYLD2!CE$4,'[1]INTERNAL PARAMETERS-1'!$B$5:$J$44,6,FALSE)*VLOOKUP(AirBSYLD2!CE$4,'[1]INTERNAL PARAMETERS-1'!$B$5:$J$44,3,FALSE) + AirBSYLD1!CE65*(1-VLOOKUP(AirBSYLD2!CE$4,'[1]INTERNAL PARAMETERS-1'!$B$5:$J$44,5,FALSE))*VLOOKUP(AirBSYLD2!CE$4,'[1]INTERNAL PARAMETERS-1'!$B$5:$J$44,8,FALSE)*VLOOKUP(AirBSYLD2!CE$4,'[1]INTERNAL PARAMETERS-1'!$B$5:$J$44,3,FALSE)</f>
        <v>2.077697436491369E-3</v>
      </c>
      <c r="CF65" s="44">
        <f>AirBSYLD1!CF65*VLOOKUP(AirBSYLD2!CF$4,'[1]INTERNAL PARAMETERS-1'!$B$5:$J$44,5,FALSE)*VLOOKUP(AirBSYLD2!CF$4,'[1]INTERNAL PARAMETERS-1'!$B$5:$J$44,6,FALSE)*VLOOKUP(AirBSYLD2!CF$4,'[1]INTERNAL PARAMETERS-1'!$B$5:$J$44,3,FALSE) + AirBSYLD1!CF65*(1-VLOOKUP(AirBSYLD2!CF$4,'[1]INTERNAL PARAMETERS-1'!$B$5:$J$44,5,FALSE))*VLOOKUP(AirBSYLD2!CF$4,'[1]INTERNAL PARAMETERS-1'!$B$5:$J$44,8,FALSE)*VLOOKUP(AirBSYLD2!CF$4,'[1]INTERNAL PARAMETERS-1'!$B$5:$J$44,3,FALSE)</f>
        <v>1.666695161512797E-3</v>
      </c>
      <c r="CG65" s="44">
        <f>AirBSYLD1!CG65*VLOOKUP(AirBSYLD2!CG$4,'[1]INTERNAL PARAMETERS-1'!$B$5:$J$44,5,FALSE)*VLOOKUP(AirBSYLD2!CG$4,'[1]INTERNAL PARAMETERS-1'!$B$5:$J$44,6,FALSE)*VLOOKUP(AirBSYLD2!CG$4,'[1]INTERNAL PARAMETERS-1'!$B$5:$J$44,3,FALSE) + AirBSYLD1!CG65*(1-VLOOKUP(AirBSYLD2!CG$4,'[1]INTERNAL PARAMETERS-1'!$B$5:$J$44,5,FALSE))*VLOOKUP(AirBSYLD2!CG$4,'[1]INTERNAL PARAMETERS-1'!$B$5:$J$44,8,FALSE)*VLOOKUP(AirBSYLD2!CG$4,'[1]INTERNAL PARAMETERS-1'!$B$5:$J$44,3,FALSE)</f>
        <v>5.5224611184289775E-5</v>
      </c>
      <c r="CH65" s="43">
        <f>AirBSYLD1!CH65*VLOOKUP(AirBSYLD2!CH$4,'[1]INTERNAL PARAMETERS-1'!$B$5:$J$44,5,FALSE)*VLOOKUP(AirBSYLD2!CH$4,'[1]INTERNAL PARAMETERS-1'!$B$5:$J$44,6,FALSE)*VLOOKUP(AirBSYLD2!CH$4,'[1]INTERNAL PARAMETERS-1'!$B$5:$J$44,3,FALSE) + AirBSYLD1!CH65*(1-VLOOKUP(AirBSYLD2!CH$4,'[1]INTERNAL PARAMETERS-1'!$B$5:$J$44,5,FALSE))*VLOOKUP(AirBSYLD2!CH$4,'[1]INTERNAL PARAMETERS-1'!$B$5:$J$44,8,FALSE)*VLOOKUP(AirBSYLD2!CH$4,'[1]INTERNAL PARAMETERS-1'!$B$5:$J$44,3,FALSE)</f>
        <v>0</v>
      </c>
      <c r="CJ65" s="45">
        <f t="shared" si="0"/>
        <v>72.174962531340739</v>
      </c>
      <c r="CK65" s="43">
        <f t="shared" si="1"/>
        <v>1.1140064874006357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AirBS!X66</f>
        <v>100.1756794897934</v>
      </c>
      <c r="F66" s="56">
        <f>'[1]INTERNAL PARAMETERS-1'!M12</f>
        <v>49.09</v>
      </c>
      <c r="G66" s="45">
        <f>AirBSYLD1!G66*VLOOKUP(AirBSYLD2!G$4,'[1]INTERNAL PARAMETERS-1'!$B$5:$J$44,5,FALSE)*VLOOKUP(AirBSYLD2!G$4,'[1]INTERNAL PARAMETERS-1'!$B$5:$J$44,7,FALSE)*AirBSYLD2!$F66 + AirBSYLD1!G66*(1-VLOOKUP(AirBSYLD2!G$4,'[1]INTERNAL PARAMETERS-1'!$B$5:$J$44,5,FALSE))*VLOOKUP(AirBSYLD2!G$4,'[1]INTERNAL PARAMETERS-1'!$B$5:$J$44,9,FALSE)*AirBSYLD2!$F66</f>
        <v>26.649938690905888</v>
      </c>
      <c r="H66" s="44">
        <f>AirBSYLD1!H66*VLOOKUP(AirBSYLD2!H$4,'[1]INTERNAL PARAMETERS-1'!$B$5:$J$44,5,FALSE)*VLOOKUP(AirBSYLD2!H$4,'[1]INTERNAL PARAMETERS-1'!$B$5:$J$44,7,FALSE)*AirBSYLD2!$F66 + AirBSYLD1!H66*(1-VLOOKUP(AirBSYLD2!H$4,'[1]INTERNAL PARAMETERS-1'!$B$5:$J$44,5,FALSE))*VLOOKUP(AirBSYLD2!H$4,'[1]INTERNAL PARAMETERS-1'!$B$5:$J$44,9,FALSE)*AirBSYLD2!$F66</f>
        <v>8.0357321878947854</v>
      </c>
      <c r="I66" s="44">
        <f>AirBSYLD1!I66*VLOOKUP(AirBSYLD2!I$4,'[1]INTERNAL PARAMETERS-1'!$B$5:$J$44,5,FALSE)*VLOOKUP(AirBSYLD2!I$4,'[1]INTERNAL PARAMETERS-1'!$B$5:$J$44,7,FALSE)*AirBSYLD2!$F66 + AirBSYLD1!I66*(1-VLOOKUP(AirBSYLD2!I$4,'[1]INTERNAL PARAMETERS-1'!$B$5:$J$44,5,FALSE))*VLOOKUP(AirBSYLD2!I$4,'[1]INTERNAL PARAMETERS-1'!$B$5:$J$44,9,FALSE)*AirBSYLD2!$F66</f>
        <v>11.803069872577927</v>
      </c>
      <c r="J66" s="44">
        <f>AirBSYLD1!J66*VLOOKUP(AirBSYLD2!J$4,'[1]INTERNAL PARAMETERS-1'!$B$5:$J$44,5,FALSE)*VLOOKUP(AirBSYLD2!J$4,'[1]INTERNAL PARAMETERS-1'!$B$5:$J$44,7,FALSE)*AirBSYLD2!$F66 + AirBSYLD1!J66*(1-VLOOKUP(AirBSYLD2!J$4,'[1]INTERNAL PARAMETERS-1'!$B$5:$J$44,5,FALSE))*VLOOKUP(AirBSYLD2!J$4,'[1]INTERNAL PARAMETERS-1'!$B$5:$J$44,9,FALSE)*AirBSYLD2!$F66</f>
        <v>0</v>
      </c>
      <c r="K66" s="44">
        <f>AirBSYLD1!K66*VLOOKUP(AirBSYLD2!K$4,'[1]INTERNAL PARAMETERS-1'!$B$5:$J$44,5,FALSE)*VLOOKUP(AirBSYLD2!K$4,'[1]INTERNAL PARAMETERS-1'!$B$5:$J$44,7,FALSE)*AirBSYLD2!$F66 + AirBSYLD1!K66*(1-VLOOKUP(AirBSYLD2!K$4,'[1]INTERNAL PARAMETERS-1'!$B$5:$J$44,5,FALSE))*VLOOKUP(AirBSYLD2!K$4,'[1]INTERNAL PARAMETERS-1'!$B$5:$J$44,9,FALSE)*AirBSYLD2!$F66</f>
        <v>0</v>
      </c>
      <c r="L66" s="44">
        <f>AirBSYLD1!L66*VLOOKUP(AirBSYLD2!L$4,'[1]INTERNAL PARAMETERS-1'!$B$5:$J$44,5,FALSE)*VLOOKUP(AirBSYLD2!L$4,'[1]INTERNAL PARAMETERS-1'!$B$5:$J$44,7,FALSE)*AirBSYLD2!$F66 + AirBSYLD1!L66*(1-VLOOKUP(AirBSYLD2!L$4,'[1]INTERNAL PARAMETERS-1'!$B$5:$J$44,5,FALSE))*VLOOKUP(AirBSYLD2!L$4,'[1]INTERNAL PARAMETERS-1'!$B$5:$J$44,9,FALSE)*AirBSYLD2!$F66</f>
        <v>0</v>
      </c>
      <c r="M66" s="44">
        <f>AirBSYLD1!M66*VLOOKUP(AirBSYLD2!M$4,'[1]INTERNAL PARAMETERS-1'!$B$5:$J$44,5,FALSE)*VLOOKUP(AirBSYLD2!M$4,'[1]INTERNAL PARAMETERS-1'!$B$5:$J$44,7,FALSE)*AirBSYLD2!$F66 + AirBSYLD1!M66*(1-VLOOKUP(AirBSYLD2!M$4,'[1]INTERNAL PARAMETERS-1'!$B$5:$J$44,5,FALSE))*VLOOKUP(AirBSYLD2!M$4,'[1]INTERNAL PARAMETERS-1'!$B$5:$J$44,9,FALSE)*AirBSYLD2!$F66</f>
        <v>0.17995096315017925</v>
      </c>
      <c r="N66" s="44">
        <f>AirBSYLD1!N66*VLOOKUP(AirBSYLD2!N$4,'[1]INTERNAL PARAMETERS-1'!$B$5:$J$44,5,FALSE)*VLOOKUP(AirBSYLD2!N$4,'[1]INTERNAL PARAMETERS-1'!$B$5:$J$44,7,FALSE)*AirBSYLD2!$F66 + AirBSYLD1!N66*(1-VLOOKUP(AirBSYLD2!N$4,'[1]INTERNAL PARAMETERS-1'!$B$5:$J$44,5,FALSE))*VLOOKUP(AirBSYLD2!N$4,'[1]INTERNAL PARAMETERS-1'!$B$5:$J$44,9,FALSE)*AirBSYLD2!$F66</f>
        <v>3.6197032817564784E-2</v>
      </c>
      <c r="O66" s="44">
        <f>AirBSYLD1!O66*VLOOKUP(AirBSYLD2!O$4,'[1]INTERNAL PARAMETERS-1'!$B$5:$J$44,5,FALSE)*VLOOKUP(AirBSYLD2!O$4,'[1]INTERNAL PARAMETERS-1'!$B$5:$J$44,7,FALSE)*AirBSYLD2!$F66 + AirBSYLD1!O66*(1-VLOOKUP(AirBSYLD2!O$4,'[1]INTERNAL PARAMETERS-1'!$B$5:$J$44,5,FALSE))*VLOOKUP(AirBSYLD2!O$4,'[1]INTERNAL PARAMETERS-1'!$B$5:$J$44,9,FALSE)*AirBSYLD2!$F66</f>
        <v>0</v>
      </c>
      <c r="P66" s="44">
        <f>AirBSYLD1!P66*VLOOKUP(AirBSYLD2!P$4,'[1]INTERNAL PARAMETERS-1'!$B$5:$J$44,5,FALSE)*VLOOKUP(AirBSYLD2!P$4,'[1]INTERNAL PARAMETERS-1'!$B$5:$J$44,7,FALSE)*AirBSYLD2!$F66 + AirBSYLD1!P66*(1-VLOOKUP(AirBSYLD2!P$4,'[1]INTERNAL PARAMETERS-1'!$B$5:$J$44,5,FALSE))*VLOOKUP(AirBSYLD2!P$4,'[1]INTERNAL PARAMETERS-1'!$B$5:$J$44,9,FALSE)*AirBSYLD2!$F66</f>
        <v>0</v>
      </c>
      <c r="Q66" s="44">
        <f>AirBSYLD1!Q66*VLOOKUP(AirBSYLD2!Q$4,'[1]INTERNAL PARAMETERS-1'!$B$5:$J$44,5,FALSE)*VLOOKUP(AirBSYLD2!Q$4,'[1]INTERNAL PARAMETERS-1'!$B$5:$J$44,7,FALSE)*AirBSYLD2!$F66 + AirBSYLD1!Q66*(1-VLOOKUP(AirBSYLD2!Q$4,'[1]INTERNAL PARAMETERS-1'!$B$5:$J$44,5,FALSE))*VLOOKUP(AirBSYLD2!Q$4,'[1]INTERNAL PARAMETERS-1'!$B$5:$J$44,9,FALSE)*AirBSYLD2!$F66</f>
        <v>0</v>
      </c>
      <c r="R66" s="44">
        <f>AirBSYLD1!R66*VLOOKUP(AirBSYLD2!R$4,'[1]INTERNAL PARAMETERS-1'!$B$5:$J$44,5,FALSE)*VLOOKUP(AirBSYLD2!R$4,'[1]INTERNAL PARAMETERS-1'!$B$5:$J$44,7,FALSE)*AirBSYLD2!$F66 + AirBSYLD1!R66*(1-VLOOKUP(AirBSYLD2!R$4,'[1]INTERNAL PARAMETERS-1'!$B$5:$J$44,5,FALSE))*VLOOKUP(AirBSYLD2!R$4,'[1]INTERNAL PARAMETERS-1'!$B$5:$J$44,9,FALSE)*AirBSYLD2!$F66</f>
        <v>6.2048613921808181E-2</v>
      </c>
      <c r="S66" s="44">
        <f>AirBSYLD1!S66*VLOOKUP(AirBSYLD2!S$4,'[1]INTERNAL PARAMETERS-1'!$B$5:$J$44,5,FALSE)*VLOOKUP(AirBSYLD2!S$4,'[1]INTERNAL PARAMETERS-1'!$B$5:$J$44,7,FALSE)*AirBSYLD2!$F66 + AirBSYLD1!S66*(1-VLOOKUP(AirBSYLD2!S$4,'[1]INTERNAL PARAMETERS-1'!$B$5:$J$44,5,FALSE))*VLOOKUP(AirBSYLD2!S$4,'[1]INTERNAL PARAMETERS-1'!$B$5:$J$44,9,FALSE)*AirBSYLD2!$F66</f>
        <v>2.0628180606456015</v>
      </c>
      <c r="T66" s="44">
        <f>AirBSYLD1!T66*VLOOKUP(AirBSYLD2!T$4,'[1]INTERNAL PARAMETERS-1'!$B$5:$J$44,5,FALSE)*VLOOKUP(AirBSYLD2!T$4,'[1]INTERNAL PARAMETERS-1'!$B$5:$J$44,7,FALSE)*AirBSYLD2!$F66 + AirBSYLD1!T66*(1-VLOOKUP(AirBSYLD2!T$4,'[1]INTERNAL PARAMETERS-1'!$B$5:$J$44,5,FALSE))*VLOOKUP(AirBSYLD2!T$4,'[1]INTERNAL PARAMETERS-1'!$B$5:$J$44,9,FALSE)*AirBSYLD2!$F66</f>
        <v>0.5817352612615887</v>
      </c>
      <c r="U66" s="44">
        <f>AirBSYLD1!U66*VLOOKUP(AirBSYLD2!U$4,'[1]INTERNAL PARAMETERS-1'!$B$5:$J$44,5,FALSE)*VLOOKUP(AirBSYLD2!U$4,'[1]INTERNAL PARAMETERS-1'!$B$5:$J$44,7,FALSE)*AirBSYLD2!$F66 + AirBSYLD1!U66*(1-VLOOKUP(AirBSYLD2!U$4,'[1]INTERNAL PARAMETERS-1'!$B$5:$J$44,5,FALSE))*VLOOKUP(AirBSYLD2!U$4,'[1]INTERNAL PARAMETERS-1'!$B$5:$J$44,9,FALSE)*AirBSYLD2!$F66</f>
        <v>0.35059689631917612</v>
      </c>
      <c r="V66" s="44">
        <f>AirBSYLD1!V66*VLOOKUP(AirBSYLD2!V$4,'[1]INTERNAL PARAMETERS-1'!$B$5:$J$44,5,FALSE)*VLOOKUP(AirBSYLD2!V$4,'[1]INTERNAL PARAMETERS-1'!$B$5:$J$44,7,FALSE)*AirBSYLD2!$F66 + AirBSYLD1!V66*(1-VLOOKUP(AirBSYLD2!V$4,'[1]INTERNAL PARAMETERS-1'!$B$5:$J$44,5,FALSE))*VLOOKUP(AirBSYLD2!V$4,'[1]INTERNAL PARAMETERS-1'!$B$5:$J$44,9,FALSE)*AirBSYLD2!$F66</f>
        <v>1.0601228899499104</v>
      </c>
      <c r="W66" s="44">
        <f>AirBSYLD1!W66*VLOOKUP(AirBSYLD2!W$4,'[1]INTERNAL PARAMETERS-1'!$B$5:$J$44,5,FALSE)*VLOOKUP(AirBSYLD2!W$4,'[1]INTERNAL PARAMETERS-1'!$B$5:$J$44,7,FALSE)*AirBSYLD2!$F66 + AirBSYLD1!W66*(1-VLOOKUP(AirBSYLD2!W$4,'[1]INTERNAL PARAMETERS-1'!$B$5:$J$44,5,FALSE))*VLOOKUP(AirBSYLD2!W$4,'[1]INTERNAL PARAMETERS-1'!$B$5:$J$44,9,FALSE)*AirBSYLD2!$F66</f>
        <v>0</v>
      </c>
      <c r="X66" s="44">
        <f>AirBSYLD1!X66*VLOOKUP(AirBSYLD2!X$4,'[1]INTERNAL PARAMETERS-1'!$B$5:$J$44,5,FALSE)*VLOOKUP(AirBSYLD2!X$4,'[1]INTERNAL PARAMETERS-1'!$B$5:$J$44,7,FALSE)*AirBSYLD2!$F66 + AirBSYLD1!X66*(1-VLOOKUP(AirBSYLD2!X$4,'[1]INTERNAL PARAMETERS-1'!$B$5:$J$44,5,FALSE))*VLOOKUP(AirBSYLD2!X$4,'[1]INTERNAL PARAMETERS-1'!$B$5:$J$44,9,FALSE)*AirBSYLD2!$F66</f>
        <v>0</v>
      </c>
      <c r="Y66" s="44">
        <f>AirBSYLD1!Y66*VLOOKUP(AirBSYLD2!Y$4,'[1]INTERNAL PARAMETERS-1'!$B$5:$J$44,5,FALSE)*VLOOKUP(AirBSYLD2!Y$4,'[1]INTERNAL PARAMETERS-1'!$B$5:$J$44,7,FALSE)*AirBSYLD2!$F66 + AirBSYLD1!Y66*(1-VLOOKUP(AirBSYLD2!Y$4,'[1]INTERNAL PARAMETERS-1'!$B$5:$J$44,5,FALSE))*VLOOKUP(AirBSYLD2!Y$4,'[1]INTERNAL PARAMETERS-1'!$B$5:$J$44,9,FALSE)*AirBSYLD2!$F66</f>
        <v>0</v>
      </c>
      <c r="Z66" s="44">
        <f>AirBSYLD1!Z66*VLOOKUP(AirBSYLD2!Z$4,'[1]INTERNAL PARAMETERS-1'!$B$5:$J$44,5,FALSE)*VLOOKUP(AirBSYLD2!Z$4,'[1]INTERNAL PARAMETERS-1'!$B$5:$J$44,7,FALSE)*AirBSYLD2!$F66 + AirBSYLD1!Z66*(1-VLOOKUP(AirBSYLD2!Z$4,'[1]INTERNAL PARAMETERS-1'!$B$5:$J$44,5,FALSE))*VLOOKUP(AirBSYLD2!Z$4,'[1]INTERNAL PARAMETERS-1'!$B$5:$J$44,9,FALSE)*AirBSYLD2!$F66</f>
        <v>0</v>
      </c>
      <c r="AA66" s="44">
        <f>AirBSYLD1!AA66*VLOOKUP(AirBSYLD2!AA$4,'[1]INTERNAL PARAMETERS-1'!$B$5:$J$44,5,FALSE)*VLOOKUP(AirBSYLD2!AA$4,'[1]INTERNAL PARAMETERS-1'!$B$5:$J$44,7,FALSE)*AirBSYLD2!$F66 + AirBSYLD1!AA66*(1-VLOOKUP(AirBSYLD2!AA$4,'[1]INTERNAL PARAMETERS-1'!$B$5:$J$44,5,FALSE))*VLOOKUP(AirBSYLD2!AA$4,'[1]INTERNAL PARAMETERS-1'!$B$5:$J$44,9,FALSE)*AirBSYLD2!$F66</f>
        <v>0</v>
      </c>
      <c r="AB66" s="44">
        <f>AirBSYLD1!AB66*VLOOKUP(AirBSYLD2!AB$4,'[1]INTERNAL PARAMETERS-1'!$B$5:$J$44,5,FALSE)*VLOOKUP(AirBSYLD2!AB$4,'[1]INTERNAL PARAMETERS-1'!$B$5:$J$44,7,FALSE)*AirBSYLD2!$F66 + AirBSYLD1!AB66*(1-VLOOKUP(AirBSYLD2!AB$4,'[1]INTERNAL PARAMETERS-1'!$B$5:$J$44,5,FALSE))*VLOOKUP(AirBSYLD2!AB$4,'[1]INTERNAL PARAMETERS-1'!$B$5:$J$44,9,FALSE)*AirBSYLD2!$F66</f>
        <v>0</v>
      </c>
      <c r="AC66" s="44">
        <f>AirBSYLD1!AC66*VLOOKUP(AirBSYLD2!AC$4,'[1]INTERNAL PARAMETERS-1'!$B$5:$J$44,5,FALSE)*VLOOKUP(AirBSYLD2!AC$4,'[1]INTERNAL PARAMETERS-1'!$B$5:$J$44,7,FALSE)*AirBSYLD2!$F66 + AirBSYLD1!AC66*(1-VLOOKUP(AirBSYLD2!AC$4,'[1]INTERNAL PARAMETERS-1'!$B$5:$J$44,5,FALSE))*VLOOKUP(AirBSYLD2!AC$4,'[1]INTERNAL PARAMETERS-1'!$B$5:$J$44,9,FALSE)*AirBSYLD2!$F66</f>
        <v>0</v>
      </c>
      <c r="AD66" s="44">
        <f>AirBSYLD1!AD66*VLOOKUP(AirBSYLD2!AD$4,'[1]INTERNAL PARAMETERS-1'!$B$5:$J$44,5,FALSE)*VLOOKUP(AirBSYLD2!AD$4,'[1]INTERNAL PARAMETERS-1'!$B$5:$J$44,7,FALSE)*AirBSYLD2!$F66 + AirBSYLD1!AD66*(1-VLOOKUP(AirBSYLD2!AD$4,'[1]INTERNAL PARAMETERS-1'!$B$5:$J$44,5,FALSE))*VLOOKUP(AirBSYLD2!AD$4,'[1]INTERNAL PARAMETERS-1'!$B$5:$J$44,9,FALSE)*AirBSYLD2!$F66</f>
        <v>0</v>
      </c>
      <c r="AE66" s="44">
        <f>AirBSYLD1!AE66*VLOOKUP(AirBSYLD2!AE$4,'[1]INTERNAL PARAMETERS-1'!$B$5:$J$44,5,FALSE)*VLOOKUP(AirBSYLD2!AE$4,'[1]INTERNAL PARAMETERS-1'!$B$5:$J$44,7,FALSE)*AirBSYLD2!$F66 + AirBSYLD1!AE66*(1-VLOOKUP(AirBSYLD2!AE$4,'[1]INTERNAL PARAMETERS-1'!$B$5:$J$44,5,FALSE))*VLOOKUP(AirBSYLD2!AE$4,'[1]INTERNAL PARAMETERS-1'!$B$5:$J$44,9,FALSE)*AirBSYLD2!$F66</f>
        <v>0</v>
      </c>
      <c r="AF66" s="44">
        <f>AirBSYLD1!AF66*VLOOKUP(AirBSYLD2!AF$4,'[1]INTERNAL PARAMETERS-1'!$B$5:$J$44,5,FALSE)*VLOOKUP(AirBSYLD2!AF$4,'[1]INTERNAL PARAMETERS-1'!$B$5:$J$44,7,FALSE)*AirBSYLD2!$F66 + AirBSYLD1!AF66*(1-VLOOKUP(AirBSYLD2!AF$4,'[1]INTERNAL PARAMETERS-1'!$B$5:$J$44,5,FALSE))*VLOOKUP(AirBSYLD2!AF$4,'[1]INTERNAL PARAMETERS-1'!$B$5:$J$44,9,FALSE)*AirBSYLD2!$F66</f>
        <v>0</v>
      </c>
      <c r="AG66" s="44">
        <f>AirBSYLD1!AG66*VLOOKUP(AirBSYLD2!AG$4,'[1]INTERNAL PARAMETERS-1'!$B$5:$J$44,5,FALSE)*VLOOKUP(AirBSYLD2!AG$4,'[1]INTERNAL PARAMETERS-1'!$B$5:$J$44,7,FALSE)*AirBSYLD2!$F66 + AirBSYLD1!AG66*(1-VLOOKUP(AirBSYLD2!AG$4,'[1]INTERNAL PARAMETERS-1'!$B$5:$J$44,5,FALSE))*VLOOKUP(AirBSYLD2!AG$4,'[1]INTERNAL PARAMETERS-1'!$B$5:$J$44,9,FALSE)*AirBSYLD2!$F66</f>
        <v>0.1590197354334687</v>
      </c>
      <c r="AH66" s="44">
        <f>AirBSYLD1!AH66*VLOOKUP(AirBSYLD2!AH$4,'[1]INTERNAL PARAMETERS-1'!$B$5:$J$44,5,FALSE)*VLOOKUP(AirBSYLD2!AH$4,'[1]INTERNAL PARAMETERS-1'!$B$5:$J$44,7,FALSE)*AirBSYLD2!$F66 + AirBSYLD1!AH66*(1-VLOOKUP(AirBSYLD2!AH$4,'[1]INTERNAL PARAMETERS-1'!$B$5:$J$44,5,FALSE))*VLOOKUP(AirBSYLD2!AH$4,'[1]INTERNAL PARAMETERS-1'!$B$5:$J$44,9,FALSE)*AirBSYLD2!$F66</f>
        <v>1.4221277152586632E-2</v>
      </c>
      <c r="AI66" s="44">
        <f>AirBSYLD1!AI66*VLOOKUP(AirBSYLD2!AI$4,'[1]INTERNAL PARAMETERS-1'!$B$5:$J$44,5,FALSE)*VLOOKUP(AirBSYLD2!AI$4,'[1]INTERNAL PARAMETERS-1'!$B$5:$J$44,7,FALSE)*AirBSYLD2!$F66 + AirBSYLD1!AI66*(1-VLOOKUP(AirBSYLD2!AI$4,'[1]INTERNAL PARAMETERS-1'!$B$5:$J$44,5,FALSE))*VLOOKUP(AirBSYLD2!AI$4,'[1]INTERNAL PARAMETERS-1'!$B$5:$J$44,9,FALSE)*AirBSYLD2!$F66</f>
        <v>2.5854408738104434E-2</v>
      </c>
      <c r="AJ66" s="44">
        <f>AirBSYLD1!AJ66*VLOOKUP(AirBSYLD2!AJ$4,'[1]INTERNAL PARAMETERS-1'!$B$5:$J$44,5,FALSE)*VLOOKUP(AirBSYLD2!AJ$4,'[1]INTERNAL PARAMETERS-1'!$B$5:$J$44,7,FALSE)*AirBSYLD2!$F66 + AirBSYLD1!AJ66*(1-VLOOKUP(AirBSYLD2!AJ$4,'[1]INTERNAL PARAMETERS-1'!$B$5:$J$44,5,FALSE))*VLOOKUP(AirBSYLD2!AJ$4,'[1]INTERNAL PARAMETERS-1'!$B$5:$J$44,9,FALSE)*AirBSYLD2!$F66</f>
        <v>0.1008417834456143</v>
      </c>
      <c r="AK66" s="44">
        <f>AirBSYLD1!AK66*VLOOKUP(AirBSYLD2!AK$4,'[1]INTERNAL PARAMETERS-1'!$B$5:$J$44,5,FALSE)*VLOOKUP(AirBSYLD2!AK$4,'[1]INTERNAL PARAMETERS-1'!$B$5:$J$44,7,FALSE)*AirBSYLD2!$F66 + AirBSYLD1!AK66*(1-VLOOKUP(AirBSYLD2!AK$4,'[1]INTERNAL PARAMETERS-1'!$B$5:$J$44,5,FALSE))*VLOOKUP(AirBSYLD2!AK$4,'[1]INTERNAL PARAMETERS-1'!$B$5:$J$44,9,FALSE)*AirBSYLD2!$F66</f>
        <v>0</v>
      </c>
      <c r="AL66" s="44">
        <f>AirBSYLD1!AL66*VLOOKUP(AirBSYLD2!AL$4,'[1]INTERNAL PARAMETERS-1'!$B$5:$J$44,5,FALSE)*VLOOKUP(AirBSYLD2!AL$4,'[1]INTERNAL PARAMETERS-1'!$B$5:$J$44,7,FALSE)*AirBSYLD2!$F66 + AirBSYLD1!AL66*(1-VLOOKUP(AirBSYLD2!AL$4,'[1]INTERNAL PARAMETERS-1'!$B$5:$J$44,5,FALSE))*VLOOKUP(AirBSYLD2!AL$4,'[1]INTERNAL PARAMETERS-1'!$B$5:$J$44,9,FALSE)*AirBSYLD2!$F66</f>
        <v>0</v>
      </c>
      <c r="AM66" s="44">
        <f>AirBSYLD1!AM66*VLOOKUP(AirBSYLD2!AM$4,'[1]INTERNAL PARAMETERS-1'!$B$5:$J$44,5,FALSE)*VLOOKUP(AirBSYLD2!AM$4,'[1]INTERNAL PARAMETERS-1'!$B$5:$J$44,7,FALSE)*AirBSYLD2!$F66 + AirBSYLD1!AM66*(1-VLOOKUP(AirBSYLD2!AM$4,'[1]INTERNAL PARAMETERS-1'!$B$5:$J$44,5,FALSE))*VLOOKUP(AirBSYLD2!AM$4,'[1]INTERNAL PARAMETERS-1'!$B$5:$J$44,9,FALSE)*AirBSYLD2!$F66</f>
        <v>0</v>
      </c>
      <c r="AN66" s="44">
        <f>AirBSYLD1!AN66*VLOOKUP(AirBSYLD2!AN$4,'[1]INTERNAL PARAMETERS-1'!$B$5:$J$44,5,FALSE)*VLOOKUP(AirBSYLD2!AN$4,'[1]INTERNAL PARAMETERS-1'!$B$5:$J$44,7,FALSE)*AirBSYLD2!$F66 + AirBSYLD1!AN66*(1-VLOOKUP(AirBSYLD2!AN$4,'[1]INTERNAL PARAMETERS-1'!$B$5:$J$44,5,FALSE))*VLOOKUP(AirBSYLD2!AN$4,'[1]INTERNAL PARAMETERS-1'!$B$5:$J$44,9,FALSE)*AirBSYLD2!$F66</f>
        <v>0</v>
      </c>
      <c r="AO66" s="44">
        <f>AirBSYLD1!AO66*VLOOKUP(AirBSYLD2!AO$4,'[1]INTERNAL PARAMETERS-1'!$B$5:$J$44,5,FALSE)*VLOOKUP(AirBSYLD2!AO$4,'[1]INTERNAL PARAMETERS-1'!$B$5:$J$44,7,FALSE)*AirBSYLD2!$F66 + AirBSYLD1!AO66*(1-VLOOKUP(AirBSYLD2!AO$4,'[1]INTERNAL PARAMETERS-1'!$B$5:$J$44,5,FALSE))*VLOOKUP(AirBSYLD2!AO$4,'[1]INTERNAL PARAMETERS-1'!$B$5:$J$44,9,FALSE)*AirBSYLD2!$F66</f>
        <v>0</v>
      </c>
      <c r="AP66" s="44">
        <f>AirBSYLD1!AP66*VLOOKUP(AirBSYLD2!AP$4,'[1]INTERNAL PARAMETERS-1'!$B$5:$J$44,5,FALSE)*VLOOKUP(AirBSYLD2!AP$4,'[1]INTERNAL PARAMETERS-1'!$B$5:$J$44,7,FALSE)*AirBSYLD2!$F66 + AirBSYLD1!AP66*(1-VLOOKUP(AirBSYLD2!AP$4,'[1]INTERNAL PARAMETERS-1'!$B$5:$J$44,5,FALSE))*VLOOKUP(AirBSYLD2!AP$4,'[1]INTERNAL PARAMETERS-1'!$B$5:$J$44,9,FALSE)*AirBSYLD2!$F66</f>
        <v>0</v>
      </c>
      <c r="AQ66" s="44">
        <f>AirBSYLD1!AQ66*VLOOKUP(AirBSYLD2!AQ$4,'[1]INTERNAL PARAMETERS-1'!$B$5:$J$44,5,FALSE)*VLOOKUP(AirBSYLD2!AQ$4,'[1]INTERNAL PARAMETERS-1'!$B$5:$J$44,7,FALSE)*AirBSYLD2!$F66 + AirBSYLD1!AQ66*(1-VLOOKUP(AirBSYLD2!AQ$4,'[1]INTERNAL PARAMETERS-1'!$B$5:$J$44,5,FALSE))*VLOOKUP(AirBSYLD2!AQ$4,'[1]INTERNAL PARAMETERS-1'!$B$5:$J$44,9,FALSE)*AirBSYLD2!$F66</f>
        <v>0</v>
      </c>
      <c r="AR66" s="44">
        <f>AirBSYLD1!AR66*VLOOKUP(AirBSYLD2!AR$4,'[1]INTERNAL PARAMETERS-1'!$B$5:$J$44,5,FALSE)*VLOOKUP(AirBSYLD2!AR$4,'[1]INTERNAL PARAMETERS-1'!$B$5:$J$44,7,FALSE)*AirBSYLD2!$F66 + AirBSYLD1!AR66*(1-VLOOKUP(AirBSYLD2!AR$4,'[1]INTERNAL PARAMETERS-1'!$B$5:$J$44,5,FALSE))*VLOOKUP(AirBSYLD2!AR$4,'[1]INTERNAL PARAMETERS-1'!$B$5:$J$44,9,FALSE)*AirBSYLD2!$F66</f>
        <v>0</v>
      </c>
      <c r="AS66" s="44">
        <f>AirBSYLD1!AS66*VLOOKUP(AirBSYLD2!AS$4,'[1]INTERNAL PARAMETERS-1'!$B$5:$J$44,5,FALSE)*VLOOKUP(AirBSYLD2!AS$4,'[1]INTERNAL PARAMETERS-1'!$B$5:$J$44,7,FALSE)*AirBSYLD2!$F66 + AirBSYLD1!AS66*(1-VLOOKUP(AirBSYLD2!AS$4,'[1]INTERNAL PARAMETERS-1'!$B$5:$J$44,5,FALSE))*VLOOKUP(AirBSYLD2!AS$4,'[1]INTERNAL PARAMETERS-1'!$B$5:$J$44,9,FALSE)*AirBSYLD2!$F66</f>
        <v>0</v>
      </c>
      <c r="AT66" s="43">
        <f>AirBSYLD1!AT66*VLOOKUP(AirBSYLD2!AT$4,'[1]INTERNAL PARAMETERS-1'!$B$5:$J$44,5,FALSE)*VLOOKUP(AirBSYLD2!AT$4,'[1]INTERNAL PARAMETERS-1'!$B$5:$J$44,7,FALSE)*AirBSYLD2!$F66 + AirBSYLD1!AT66*(1-VLOOKUP(AirBSYLD2!AT$4,'[1]INTERNAL PARAMETERS-1'!$B$5:$J$44,5,FALSE))*VLOOKUP(AirBSYLD2!AT$4,'[1]INTERNAL PARAMETERS-1'!$B$5:$J$44,9,FALSE)*AirBSYLD2!$F66</f>
        <v>0</v>
      </c>
      <c r="AU66" s="45">
        <f>AirBSYLD1!AU66*VLOOKUP(AirBSYLD2!AU$4,'[1]INTERNAL PARAMETERS-1'!$B$5:$J$44,5,FALSE)*VLOOKUP(AirBSYLD2!AU$4,'[1]INTERNAL PARAMETERS-1'!$B$5:$J$44,6,FALSE)*VLOOKUP(AirBSYLD2!AU$4,'[1]INTERNAL PARAMETERS-1'!$B$5:$J$44,3,FALSE) + AirBSYLD1!AU66*(1-VLOOKUP(AirBSYLD2!AU$4,'[1]INTERNAL PARAMETERS-1'!$B$5:$J$44,5,FALSE))*VLOOKUP(AirBSYLD2!AU$4,'[1]INTERNAL PARAMETERS-1'!$B$5:$J$44,8,FALSE)*VLOOKUP(AirBSYLD2!AU$4,'[1]INTERNAL PARAMETERS-1'!$B$5:$J$44,3,FALSE)</f>
        <v>0</v>
      </c>
      <c r="AV66" s="44">
        <f>AirBSYLD1!AV66*VLOOKUP(AirBSYLD2!AV$4,'[1]INTERNAL PARAMETERS-1'!$B$5:$J$44,5,FALSE)*VLOOKUP(AirBSYLD2!AV$4,'[1]INTERNAL PARAMETERS-1'!$B$5:$J$44,6,FALSE)*VLOOKUP(AirBSYLD2!AV$4,'[1]INTERNAL PARAMETERS-1'!$B$5:$J$44,3,FALSE) + AirBSYLD1!AV66*(1-VLOOKUP(AirBSYLD2!AV$4,'[1]INTERNAL PARAMETERS-1'!$B$5:$J$44,5,FALSE))*VLOOKUP(AirBSYLD2!AV$4,'[1]INTERNAL PARAMETERS-1'!$B$5:$J$44,8,FALSE)*VLOOKUP(AirBSYLD2!AV$4,'[1]INTERNAL PARAMETERS-1'!$B$5:$J$44,3,FALSE)</f>
        <v>0</v>
      </c>
      <c r="AW66" s="44">
        <f>AirBSYLD1!AW66*VLOOKUP(AirBSYLD2!AW$4,'[1]INTERNAL PARAMETERS-1'!$B$5:$J$44,5,FALSE)*VLOOKUP(AirBSYLD2!AW$4,'[1]INTERNAL PARAMETERS-1'!$B$5:$J$44,6,FALSE)*VLOOKUP(AirBSYLD2!AW$4,'[1]INTERNAL PARAMETERS-1'!$B$5:$J$44,3,FALSE) + AirBSYLD1!AW66*(1-VLOOKUP(AirBSYLD2!AW$4,'[1]INTERNAL PARAMETERS-1'!$B$5:$J$44,5,FALSE))*VLOOKUP(AirBSYLD2!AW$4,'[1]INTERNAL PARAMETERS-1'!$B$5:$J$44,8,FALSE)*VLOOKUP(AirBSYLD2!AW$4,'[1]INTERNAL PARAMETERS-1'!$B$5:$J$44,3,FALSE)</f>
        <v>0.28387895650758804</v>
      </c>
      <c r="AX66" s="44">
        <f>AirBSYLD1!AX66*VLOOKUP(AirBSYLD2!AX$4,'[1]INTERNAL PARAMETERS-1'!$B$5:$J$44,5,FALSE)*VLOOKUP(AirBSYLD2!AX$4,'[1]INTERNAL PARAMETERS-1'!$B$5:$J$44,6,FALSE)*VLOOKUP(AirBSYLD2!AX$4,'[1]INTERNAL PARAMETERS-1'!$B$5:$J$44,3,FALSE) + AirBSYLD1!AX66*(1-VLOOKUP(AirBSYLD2!AX$4,'[1]INTERNAL PARAMETERS-1'!$B$5:$J$44,5,FALSE))*VLOOKUP(AirBSYLD2!AX$4,'[1]INTERNAL PARAMETERS-1'!$B$5:$J$44,8,FALSE)*VLOOKUP(AirBSYLD2!AX$4,'[1]INTERNAL PARAMETERS-1'!$B$5:$J$44,3,FALSE)</f>
        <v>0</v>
      </c>
      <c r="AY66" s="44">
        <f>AirBSYLD1!AY66*VLOOKUP(AirBSYLD2!AY$4,'[1]INTERNAL PARAMETERS-1'!$B$5:$J$44,5,FALSE)*VLOOKUP(AirBSYLD2!AY$4,'[1]INTERNAL PARAMETERS-1'!$B$5:$J$44,6,FALSE)*VLOOKUP(AirBSYLD2!AY$4,'[1]INTERNAL PARAMETERS-1'!$B$5:$J$44,3,FALSE) + AirBSYLD1!AY66*(1-VLOOKUP(AirBSYLD2!AY$4,'[1]INTERNAL PARAMETERS-1'!$B$5:$J$44,5,FALSE))*VLOOKUP(AirBSYLD2!AY$4,'[1]INTERNAL PARAMETERS-1'!$B$5:$J$44,8,FALSE)*VLOOKUP(AirBSYLD2!AY$4,'[1]INTERNAL PARAMETERS-1'!$B$5:$J$44,3,FALSE)</f>
        <v>0</v>
      </c>
      <c r="AZ66" s="44">
        <f>AirBSYLD1!AZ66*VLOOKUP(AirBSYLD2!AZ$4,'[1]INTERNAL PARAMETERS-1'!$B$5:$J$44,5,FALSE)*VLOOKUP(AirBSYLD2!AZ$4,'[1]INTERNAL PARAMETERS-1'!$B$5:$J$44,6,FALSE)*VLOOKUP(AirBSYLD2!AZ$4,'[1]INTERNAL PARAMETERS-1'!$B$5:$J$44,3,FALSE) + AirBSYLD1!AZ66*(1-VLOOKUP(AirBSYLD2!AZ$4,'[1]INTERNAL PARAMETERS-1'!$B$5:$J$44,5,FALSE))*VLOOKUP(AirBSYLD2!AZ$4,'[1]INTERNAL PARAMETERS-1'!$B$5:$J$44,8,FALSE)*VLOOKUP(AirBSYLD2!AZ$4,'[1]INTERNAL PARAMETERS-1'!$B$5:$J$44,3,FALSE)</f>
        <v>0</v>
      </c>
      <c r="BA66" s="44">
        <f>AirBSYLD1!BA66*VLOOKUP(AirBSYLD2!BA$4,'[1]INTERNAL PARAMETERS-1'!$B$5:$J$44,5,FALSE)*VLOOKUP(AirBSYLD2!BA$4,'[1]INTERNAL PARAMETERS-1'!$B$5:$J$44,6,FALSE)*VLOOKUP(AirBSYLD2!BA$4,'[1]INTERNAL PARAMETERS-1'!$B$5:$J$44,3,FALSE) + AirBSYLD1!BA66*(1-VLOOKUP(AirBSYLD2!BA$4,'[1]INTERNAL PARAMETERS-1'!$B$5:$J$44,5,FALSE))*VLOOKUP(AirBSYLD2!BA$4,'[1]INTERNAL PARAMETERS-1'!$B$5:$J$44,8,FALSE)*VLOOKUP(AirBSYLD2!BA$4,'[1]INTERNAL PARAMETERS-1'!$B$5:$J$44,3,FALSE)</f>
        <v>4.3259989352507598E-2</v>
      </c>
      <c r="BB66" s="44">
        <f>AirBSYLD1!BB66*VLOOKUP(AirBSYLD2!BB$4,'[1]INTERNAL PARAMETERS-1'!$B$5:$J$44,5,FALSE)*VLOOKUP(AirBSYLD2!BB$4,'[1]INTERNAL PARAMETERS-1'!$B$5:$J$44,6,FALSE)*VLOOKUP(AirBSYLD2!BB$4,'[1]INTERNAL PARAMETERS-1'!$B$5:$J$44,3,FALSE) + AirBSYLD1!BB66*(1-VLOOKUP(AirBSYLD2!BB$4,'[1]INTERNAL PARAMETERS-1'!$B$5:$J$44,5,FALSE))*VLOOKUP(AirBSYLD2!BB$4,'[1]INTERNAL PARAMETERS-1'!$B$5:$J$44,8,FALSE)*VLOOKUP(AirBSYLD2!BB$4,'[1]INTERNAL PARAMETERS-1'!$B$5:$J$44,3,FALSE)</f>
        <v>4.3427663729842893E-2</v>
      </c>
      <c r="BC66" s="44">
        <f>AirBSYLD1!BC66*VLOOKUP(AirBSYLD2!BC$4,'[1]INTERNAL PARAMETERS-1'!$B$5:$J$44,5,FALSE)*VLOOKUP(AirBSYLD2!BC$4,'[1]INTERNAL PARAMETERS-1'!$B$5:$J$44,6,FALSE)*VLOOKUP(AirBSYLD2!BC$4,'[1]INTERNAL PARAMETERS-1'!$B$5:$J$44,3,FALSE) + AirBSYLD1!BC66*(1-VLOOKUP(AirBSYLD2!BC$4,'[1]INTERNAL PARAMETERS-1'!$B$5:$J$44,5,FALSE))*VLOOKUP(AirBSYLD2!BC$4,'[1]INTERNAL PARAMETERS-1'!$B$5:$J$44,8,FALSE)*VLOOKUP(AirBSYLD2!BC$4,'[1]INTERNAL PARAMETERS-1'!$B$5:$J$44,3,FALSE)</f>
        <v>8.3299235395211946E-2</v>
      </c>
      <c r="BD66" s="44">
        <f>AirBSYLD1!BD66*VLOOKUP(AirBSYLD2!BD$4,'[1]INTERNAL PARAMETERS-1'!$B$5:$J$44,5,FALSE)*VLOOKUP(AirBSYLD2!BD$4,'[1]INTERNAL PARAMETERS-1'!$B$5:$J$44,6,FALSE)*VLOOKUP(AirBSYLD2!BD$4,'[1]INTERNAL PARAMETERS-1'!$B$5:$J$44,3,FALSE) + AirBSYLD1!BD66*(1-VLOOKUP(AirBSYLD2!BD$4,'[1]INTERNAL PARAMETERS-1'!$B$5:$J$44,5,FALSE))*VLOOKUP(AirBSYLD2!BD$4,'[1]INTERNAL PARAMETERS-1'!$B$5:$J$44,8,FALSE)*VLOOKUP(AirBSYLD2!BD$4,'[1]INTERNAL PARAMETERS-1'!$B$5:$J$44,3,FALSE)</f>
        <v>5.5257941244308606E-2</v>
      </c>
      <c r="BE66" s="44">
        <f>AirBSYLD1!BE66*VLOOKUP(AirBSYLD2!BE$4,'[1]INTERNAL PARAMETERS-1'!$B$5:$J$44,5,FALSE)*VLOOKUP(AirBSYLD2!BE$4,'[1]INTERNAL PARAMETERS-1'!$B$5:$J$44,6,FALSE)*VLOOKUP(AirBSYLD2!BE$4,'[1]INTERNAL PARAMETERS-1'!$B$5:$J$44,3,FALSE) + AirBSYLD1!BE66*(1-VLOOKUP(AirBSYLD2!BE$4,'[1]INTERNAL PARAMETERS-1'!$B$5:$J$44,5,FALSE))*VLOOKUP(AirBSYLD2!BE$4,'[1]INTERNAL PARAMETERS-1'!$B$5:$J$44,8,FALSE)*VLOOKUP(AirBSYLD2!BE$4,'[1]INTERNAL PARAMETERS-1'!$B$5:$J$44,3,FALSE)</f>
        <v>0.12306803936521081</v>
      </c>
      <c r="BF66" s="44">
        <f>AirBSYLD1!BF66*VLOOKUP(AirBSYLD2!BF$4,'[1]INTERNAL PARAMETERS-1'!$B$5:$J$44,5,FALSE)*VLOOKUP(AirBSYLD2!BF$4,'[1]INTERNAL PARAMETERS-1'!$B$5:$J$44,6,FALSE)*VLOOKUP(AirBSYLD2!BF$4,'[1]INTERNAL PARAMETERS-1'!$B$5:$J$44,3,FALSE) + AirBSYLD1!BF66*(1-VLOOKUP(AirBSYLD2!BF$4,'[1]INTERNAL PARAMETERS-1'!$B$5:$J$44,5,FALSE))*VLOOKUP(AirBSYLD2!BF$4,'[1]INTERNAL PARAMETERS-1'!$B$5:$J$44,8,FALSE)*VLOOKUP(AirBSYLD2!BF$4,'[1]INTERNAL PARAMETERS-1'!$B$5:$J$44,3,FALSE)</f>
        <v>0</v>
      </c>
      <c r="BG66" s="44">
        <f>AirBSYLD1!BG66*VLOOKUP(AirBSYLD2!BG$4,'[1]INTERNAL PARAMETERS-1'!$B$5:$J$44,5,FALSE)*VLOOKUP(AirBSYLD2!BG$4,'[1]INTERNAL PARAMETERS-1'!$B$5:$J$44,6,FALSE)*VLOOKUP(AirBSYLD2!BG$4,'[1]INTERNAL PARAMETERS-1'!$B$5:$J$44,3,FALSE) + AirBSYLD1!BG66*(1-VLOOKUP(AirBSYLD2!BG$4,'[1]INTERNAL PARAMETERS-1'!$B$5:$J$44,5,FALSE))*VLOOKUP(AirBSYLD2!BG$4,'[1]INTERNAL PARAMETERS-1'!$B$5:$J$44,8,FALSE)*VLOOKUP(AirBSYLD2!BG$4,'[1]INTERNAL PARAMETERS-1'!$B$5:$J$44,3,FALSE)</f>
        <v>6.2670359403691353E-2</v>
      </c>
      <c r="BH66" s="44">
        <f>AirBSYLD1!BH66*VLOOKUP(AirBSYLD2!BH$4,'[1]INTERNAL PARAMETERS-1'!$B$5:$J$44,5,FALSE)*VLOOKUP(AirBSYLD2!BH$4,'[1]INTERNAL PARAMETERS-1'!$B$5:$J$44,6,FALSE)*VLOOKUP(AirBSYLD2!BH$4,'[1]INTERNAL PARAMETERS-1'!$B$5:$J$44,3,FALSE) + AirBSYLD1!BH66*(1-VLOOKUP(AirBSYLD2!BH$4,'[1]INTERNAL PARAMETERS-1'!$B$5:$J$44,5,FALSE))*VLOOKUP(AirBSYLD2!BH$4,'[1]INTERNAL PARAMETERS-1'!$B$5:$J$44,8,FALSE)*VLOOKUP(AirBSYLD2!BH$4,'[1]INTERNAL PARAMETERS-1'!$B$5:$J$44,3,FALSE)</f>
        <v>3.6792151658229967E-4</v>
      </c>
      <c r="BI66" s="44">
        <f>AirBSYLD1!BI66*VLOOKUP(AirBSYLD2!BI$4,'[1]INTERNAL PARAMETERS-1'!$B$5:$J$44,5,FALSE)*VLOOKUP(AirBSYLD2!BI$4,'[1]INTERNAL PARAMETERS-1'!$B$5:$J$44,6,FALSE)*VLOOKUP(AirBSYLD2!BI$4,'[1]INTERNAL PARAMETERS-1'!$B$5:$J$44,3,FALSE) + AirBSYLD1!BI66*(1-VLOOKUP(AirBSYLD2!BI$4,'[1]INTERNAL PARAMETERS-1'!$B$5:$J$44,5,FALSE))*VLOOKUP(AirBSYLD2!BI$4,'[1]INTERNAL PARAMETERS-1'!$B$5:$J$44,8,FALSE)*VLOOKUP(AirBSYLD2!BI$4,'[1]INTERNAL PARAMETERS-1'!$B$5:$J$44,3,FALSE)</f>
        <v>0</v>
      </c>
      <c r="BJ66" s="44">
        <f>AirBSYLD1!BJ66*VLOOKUP(AirBSYLD2!BJ$4,'[1]INTERNAL PARAMETERS-1'!$B$5:$J$44,5,FALSE)*VLOOKUP(AirBSYLD2!BJ$4,'[1]INTERNAL PARAMETERS-1'!$B$5:$J$44,6,FALSE)*VLOOKUP(AirBSYLD2!BJ$4,'[1]INTERNAL PARAMETERS-1'!$B$5:$J$44,3,FALSE) + AirBSYLD1!BJ66*(1-VLOOKUP(AirBSYLD2!BJ$4,'[1]INTERNAL PARAMETERS-1'!$B$5:$J$44,5,FALSE))*VLOOKUP(AirBSYLD2!BJ$4,'[1]INTERNAL PARAMETERS-1'!$B$5:$J$44,8,FALSE)*VLOOKUP(AirBSYLD2!BJ$4,'[1]INTERNAL PARAMETERS-1'!$B$5:$J$44,3,FALSE)</f>
        <v>1.30666791974751E-2</v>
      </c>
      <c r="BK66" s="44">
        <f>AirBSYLD1!BK66*VLOOKUP(AirBSYLD2!BK$4,'[1]INTERNAL PARAMETERS-1'!$B$5:$J$44,5,FALSE)*VLOOKUP(AirBSYLD2!BK$4,'[1]INTERNAL PARAMETERS-1'!$B$5:$J$44,6,FALSE)*VLOOKUP(AirBSYLD2!BK$4,'[1]INTERNAL PARAMETERS-1'!$B$5:$J$44,3,FALSE) + AirBSYLD1!BK66*(1-VLOOKUP(AirBSYLD2!BK$4,'[1]INTERNAL PARAMETERS-1'!$B$5:$J$44,5,FALSE))*VLOOKUP(AirBSYLD2!BK$4,'[1]INTERNAL PARAMETERS-1'!$B$5:$J$44,8,FALSE)*VLOOKUP(AirBSYLD2!BK$4,'[1]INTERNAL PARAMETERS-1'!$B$5:$J$44,3,FALSE)</f>
        <v>1.869464496444084E-2</v>
      </c>
      <c r="BL66" s="44">
        <f>AirBSYLD1!BL66*VLOOKUP(AirBSYLD2!BL$4,'[1]INTERNAL PARAMETERS-1'!$B$5:$J$44,5,FALSE)*VLOOKUP(AirBSYLD2!BL$4,'[1]INTERNAL PARAMETERS-1'!$B$5:$J$44,6,FALSE)*VLOOKUP(AirBSYLD2!BL$4,'[1]INTERNAL PARAMETERS-1'!$B$5:$J$44,3,FALSE) + AirBSYLD1!BL66*(1-VLOOKUP(AirBSYLD2!BL$4,'[1]INTERNAL PARAMETERS-1'!$B$5:$J$44,5,FALSE))*VLOOKUP(AirBSYLD2!BL$4,'[1]INTERNAL PARAMETERS-1'!$B$5:$J$44,8,FALSE)*VLOOKUP(AirBSYLD2!BL$4,'[1]INTERNAL PARAMETERS-1'!$B$5:$J$44,3,FALSE)</f>
        <v>8.1630869229597822E-2</v>
      </c>
      <c r="BM66" s="44">
        <f>AirBSYLD1!BM66*VLOOKUP(AirBSYLD2!BM$4,'[1]INTERNAL PARAMETERS-1'!$B$5:$J$44,5,FALSE)*VLOOKUP(AirBSYLD2!BM$4,'[1]INTERNAL PARAMETERS-1'!$B$5:$J$44,6,FALSE)*VLOOKUP(AirBSYLD2!BM$4,'[1]INTERNAL PARAMETERS-1'!$B$5:$J$44,3,FALSE) + AirBSYLD1!BM66*(1-VLOOKUP(AirBSYLD2!BM$4,'[1]INTERNAL PARAMETERS-1'!$B$5:$J$44,5,FALSE))*VLOOKUP(AirBSYLD2!BM$4,'[1]INTERNAL PARAMETERS-1'!$B$5:$J$44,8,FALSE)*VLOOKUP(AirBSYLD2!BM$4,'[1]INTERNAL PARAMETERS-1'!$B$5:$J$44,3,FALSE)</f>
        <v>2.339265951662035E-2</v>
      </c>
      <c r="BN66" s="44">
        <f>AirBSYLD1!BN66*VLOOKUP(AirBSYLD2!BN$4,'[1]INTERNAL PARAMETERS-1'!$B$5:$J$44,5,FALSE)*VLOOKUP(AirBSYLD2!BN$4,'[1]INTERNAL PARAMETERS-1'!$B$5:$J$44,6,FALSE)*VLOOKUP(AirBSYLD2!BN$4,'[1]INTERNAL PARAMETERS-1'!$B$5:$J$44,3,FALSE) + AirBSYLD1!BN66*(1-VLOOKUP(AirBSYLD2!BN$4,'[1]INTERNAL PARAMETERS-1'!$B$5:$J$44,5,FALSE))*VLOOKUP(AirBSYLD2!BN$4,'[1]INTERNAL PARAMETERS-1'!$B$5:$J$44,8,FALSE)*VLOOKUP(AirBSYLD2!BN$4,'[1]INTERNAL PARAMETERS-1'!$B$5:$J$44,3,FALSE)</f>
        <v>1.9450987444006671E-2</v>
      </c>
      <c r="BO66" s="44">
        <f>AirBSYLD1!BO66*VLOOKUP(AirBSYLD2!BO$4,'[1]INTERNAL PARAMETERS-1'!$B$5:$J$44,5,FALSE)*VLOOKUP(AirBSYLD2!BO$4,'[1]INTERNAL PARAMETERS-1'!$B$5:$J$44,6,FALSE)*VLOOKUP(AirBSYLD2!BO$4,'[1]INTERNAL PARAMETERS-1'!$B$5:$J$44,3,FALSE) + AirBSYLD1!BO66*(1-VLOOKUP(AirBSYLD2!BO$4,'[1]INTERNAL PARAMETERS-1'!$B$5:$J$44,5,FALSE))*VLOOKUP(AirBSYLD2!BO$4,'[1]INTERNAL PARAMETERS-1'!$B$5:$J$44,8,FALSE)*VLOOKUP(AirBSYLD2!BO$4,'[1]INTERNAL PARAMETERS-1'!$B$5:$J$44,3,FALSE)</f>
        <v>1.7547257031537918E-2</v>
      </c>
      <c r="BP66" s="44">
        <f>AirBSYLD1!BP66*VLOOKUP(AirBSYLD2!BP$4,'[1]INTERNAL PARAMETERS-1'!$B$5:$J$44,5,FALSE)*VLOOKUP(AirBSYLD2!BP$4,'[1]INTERNAL PARAMETERS-1'!$B$5:$J$44,6,FALSE)*VLOOKUP(AirBSYLD2!BP$4,'[1]INTERNAL PARAMETERS-1'!$B$5:$J$44,3,FALSE) + AirBSYLD1!BP66*(1-VLOOKUP(AirBSYLD2!BP$4,'[1]INTERNAL PARAMETERS-1'!$B$5:$J$44,5,FALSE))*VLOOKUP(AirBSYLD2!BP$4,'[1]INTERNAL PARAMETERS-1'!$B$5:$J$44,8,FALSE)*VLOOKUP(AirBSYLD2!BP$4,'[1]INTERNAL PARAMETERS-1'!$B$5:$J$44,3,FALSE)</f>
        <v>1.1215093116945089E-3</v>
      </c>
      <c r="BQ66" s="44">
        <f>AirBSYLD1!BQ66*VLOOKUP(AirBSYLD2!BQ$4,'[1]INTERNAL PARAMETERS-1'!$B$5:$J$44,5,FALSE)*VLOOKUP(AirBSYLD2!BQ$4,'[1]INTERNAL PARAMETERS-1'!$B$5:$J$44,6,FALSE)*VLOOKUP(AirBSYLD2!BQ$4,'[1]INTERNAL PARAMETERS-1'!$B$5:$J$44,3,FALSE) + AirBSYLD1!BQ66*(1-VLOOKUP(AirBSYLD2!BQ$4,'[1]INTERNAL PARAMETERS-1'!$B$5:$J$44,5,FALSE))*VLOOKUP(AirBSYLD2!BQ$4,'[1]INTERNAL PARAMETERS-1'!$B$5:$J$44,8,FALSE)*VLOOKUP(AirBSYLD2!BQ$4,'[1]INTERNAL PARAMETERS-1'!$B$5:$J$44,3,FALSE)</f>
        <v>7.4233547860520166E-2</v>
      </c>
      <c r="BR66" s="44">
        <f>AirBSYLD1!BR66*VLOOKUP(AirBSYLD2!BR$4,'[1]INTERNAL PARAMETERS-1'!$B$5:$J$44,5,FALSE)*VLOOKUP(AirBSYLD2!BR$4,'[1]INTERNAL PARAMETERS-1'!$B$5:$J$44,6,FALSE)*VLOOKUP(AirBSYLD2!BR$4,'[1]INTERNAL PARAMETERS-1'!$B$5:$J$44,3,FALSE) + AirBSYLD1!BR66*(1-VLOOKUP(AirBSYLD2!BR$4,'[1]INTERNAL PARAMETERS-1'!$B$5:$J$44,5,FALSE))*VLOOKUP(AirBSYLD2!BR$4,'[1]INTERNAL PARAMETERS-1'!$B$5:$J$44,8,FALSE)*VLOOKUP(AirBSYLD2!BR$4,'[1]INTERNAL PARAMETERS-1'!$B$5:$J$44,3,FALSE)</f>
        <v>2.5334927410139052E-3</v>
      </c>
      <c r="BS66" s="44">
        <f>AirBSYLD1!BS66*VLOOKUP(AirBSYLD2!BS$4,'[1]INTERNAL PARAMETERS-1'!$B$5:$J$44,5,FALSE)*VLOOKUP(AirBSYLD2!BS$4,'[1]INTERNAL PARAMETERS-1'!$B$5:$J$44,6,FALSE)*VLOOKUP(AirBSYLD2!BS$4,'[1]INTERNAL PARAMETERS-1'!$B$5:$J$44,3,FALSE) + AirBSYLD1!BS66*(1-VLOOKUP(AirBSYLD2!BS$4,'[1]INTERNAL PARAMETERS-1'!$B$5:$J$44,5,FALSE))*VLOOKUP(AirBSYLD2!BS$4,'[1]INTERNAL PARAMETERS-1'!$B$5:$J$44,8,FALSE)*VLOOKUP(AirBSYLD2!BS$4,'[1]INTERNAL PARAMETERS-1'!$B$5:$J$44,3,FALSE)</f>
        <v>1.6258451071329307E-4</v>
      </c>
      <c r="BT66" s="44">
        <f>AirBSYLD1!BT66*VLOOKUP(AirBSYLD2!BT$4,'[1]INTERNAL PARAMETERS-1'!$B$5:$J$44,5,FALSE)*VLOOKUP(AirBSYLD2!BT$4,'[1]INTERNAL PARAMETERS-1'!$B$5:$J$44,6,FALSE)*VLOOKUP(AirBSYLD2!BT$4,'[1]INTERNAL PARAMETERS-1'!$B$5:$J$44,3,FALSE) + AirBSYLD1!BT66*(1-VLOOKUP(AirBSYLD2!BT$4,'[1]INTERNAL PARAMETERS-1'!$B$5:$J$44,5,FALSE))*VLOOKUP(AirBSYLD2!BT$4,'[1]INTERNAL PARAMETERS-1'!$B$5:$J$44,8,FALSE)*VLOOKUP(AirBSYLD2!BT$4,'[1]INTERNAL PARAMETERS-1'!$B$5:$J$44,3,FALSE)</f>
        <v>0</v>
      </c>
      <c r="BU66" s="44">
        <f>AirBSYLD1!BU66*VLOOKUP(AirBSYLD2!BU$4,'[1]INTERNAL PARAMETERS-1'!$B$5:$J$44,5,FALSE)*VLOOKUP(AirBSYLD2!BU$4,'[1]INTERNAL PARAMETERS-1'!$B$5:$J$44,6,FALSE)*VLOOKUP(AirBSYLD2!BU$4,'[1]INTERNAL PARAMETERS-1'!$B$5:$J$44,3,FALSE) + AirBSYLD1!BU66*(1-VLOOKUP(AirBSYLD2!BU$4,'[1]INTERNAL PARAMETERS-1'!$B$5:$J$44,5,FALSE))*VLOOKUP(AirBSYLD2!BU$4,'[1]INTERNAL PARAMETERS-1'!$B$5:$J$44,8,FALSE)*VLOOKUP(AirBSYLD2!BU$4,'[1]INTERNAL PARAMETERS-1'!$B$5:$J$44,3,FALSE)</f>
        <v>0</v>
      </c>
      <c r="BV66" s="44">
        <f>AirBSYLD1!BV66*VLOOKUP(AirBSYLD2!BV$4,'[1]INTERNAL PARAMETERS-1'!$B$5:$J$44,5,FALSE)*VLOOKUP(AirBSYLD2!BV$4,'[1]INTERNAL PARAMETERS-1'!$B$5:$J$44,6,FALSE)*VLOOKUP(AirBSYLD2!BV$4,'[1]INTERNAL PARAMETERS-1'!$B$5:$J$44,3,FALSE) + AirBSYLD1!BV66*(1-VLOOKUP(AirBSYLD2!BV$4,'[1]INTERNAL PARAMETERS-1'!$B$5:$J$44,5,FALSE))*VLOOKUP(AirBSYLD2!BV$4,'[1]INTERNAL PARAMETERS-1'!$B$5:$J$44,8,FALSE)*VLOOKUP(AirBSYLD2!BV$4,'[1]INTERNAL PARAMETERS-1'!$B$5:$J$44,3,FALSE)</f>
        <v>0</v>
      </c>
      <c r="BW66" s="44">
        <f>AirBSYLD1!BW66*VLOOKUP(AirBSYLD2!BW$4,'[1]INTERNAL PARAMETERS-1'!$B$5:$J$44,5,FALSE)*VLOOKUP(AirBSYLD2!BW$4,'[1]INTERNAL PARAMETERS-1'!$B$5:$J$44,6,FALSE)*VLOOKUP(AirBSYLD2!BW$4,'[1]INTERNAL PARAMETERS-1'!$B$5:$J$44,3,FALSE) + AirBSYLD1!BW66*(1-VLOOKUP(AirBSYLD2!BW$4,'[1]INTERNAL PARAMETERS-1'!$B$5:$J$44,5,FALSE))*VLOOKUP(AirBSYLD2!BW$4,'[1]INTERNAL PARAMETERS-1'!$B$5:$J$44,8,FALSE)*VLOOKUP(AirBSYLD2!BW$4,'[1]INTERNAL PARAMETERS-1'!$B$5:$J$44,3,FALSE)</f>
        <v>0</v>
      </c>
      <c r="BX66" s="44">
        <f>AirBSYLD1!BX66*VLOOKUP(AirBSYLD2!BX$4,'[1]INTERNAL PARAMETERS-1'!$B$5:$J$44,5,FALSE)*VLOOKUP(AirBSYLD2!BX$4,'[1]INTERNAL PARAMETERS-1'!$B$5:$J$44,6,FALSE)*VLOOKUP(AirBSYLD2!BX$4,'[1]INTERNAL PARAMETERS-1'!$B$5:$J$44,3,FALSE) + AirBSYLD1!BX66*(1-VLOOKUP(AirBSYLD2!BX$4,'[1]INTERNAL PARAMETERS-1'!$B$5:$J$44,5,FALSE))*VLOOKUP(AirBSYLD2!BX$4,'[1]INTERNAL PARAMETERS-1'!$B$5:$J$44,8,FALSE)*VLOOKUP(AirBSYLD2!BX$4,'[1]INTERNAL PARAMETERS-1'!$B$5:$J$44,3,FALSE)</f>
        <v>0</v>
      </c>
      <c r="BY66" s="44">
        <f>AirBSYLD1!BY66*VLOOKUP(AirBSYLD2!BY$4,'[1]INTERNAL PARAMETERS-1'!$B$5:$J$44,5,FALSE)*VLOOKUP(AirBSYLD2!BY$4,'[1]INTERNAL PARAMETERS-1'!$B$5:$J$44,6,FALSE)*VLOOKUP(AirBSYLD2!BY$4,'[1]INTERNAL PARAMETERS-1'!$B$5:$J$44,3,FALSE) + AirBSYLD1!BY66*(1-VLOOKUP(AirBSYLD2!BY$4,'[1]INTERNAL PARAMETERS-1'!$B$5:$J$44,5,FALSE))*VLOOKUP(AirBSYLD2!BY$4,'[1]INTERNAL PARAMETERS-1'!$B$5:$J$44,8,FALSE)*VLOOKUP(AirBSYLD2!BY$4,'[1]INTERNAL PARAMETERS-1'!$B$5:$J$44,3,FALSE)</f>
        <v>0</v>
      </c>
      <c r="BZ66" s="44">
        <f>AirBSYLD1!BZ66*VLOOKUP(AirBSYLD2!BZ$4,'[1]INTERNAL PARAMETERS-1'!$B$5:$J$44,5,FALSE)*VLOOKUP(AirBSYLD2!BZ$4,'[1]INTERNAL PARAMETERS-1'!$B$5:$J$44,6,FALSE)*VLOOKUP(AirBSYLD2!BZ$4,'[1]INTERNAL PARAMETERS-1'!$B$5:$J$44,3,FALSE) + AirBSYLD1!BZ66*(1-VLOOKUP(AirBSYLD2!BZ$4,'[1]INTERNAL PARAMETERS-1'!$B$5:$J$44,5,FALSE))*VLOOKUP(AirBSYLD2!BZ$4,'[1]INTERNAL PARAMETERS-1'!$B$5:$J$44,8,FALSE)*VLOOKUP(AirBSYLD2!BZ$4,'[1]INTERNAL PARAMETERS-1'!$B$5:$J$44,3,FALSE)</f>
        <v>1.1627915652225695E-4</v>
      </c>
      <c r="CA66" s="44">
        <f>AirBSYLD1!CA66*VLOOKUP(AirBSYLD2!CA$4,'[1]INTERNAL PARAMETERS-1'!$B$5:$J$44,5,FALSE)*VLOOKUP(AirBSYLD2!CA$4,'[1]INTERNAL PARAMETERS-1'!$B$5:$J$44,6,FALSE)*VLOOKUP(AirBSYLD2!CA$4,'[1]INTERNAL PARAMETERS-1'!$B$5:$J$44,3,FALSE) + AirBSYLD1!CA66*(1-VLOOKUP(AirBSYLD2!CA$4,'[1]INTERNAL PARAMETERS-1'!$B$5:$J$44,5,FALSE))*VLOOKUP(AirBSYLD2!CA$4,'[1]INTERNAL PARAMETERS-1'!$B$5:$J$44,8,FALSE)*VLOOKUP(AirBSYLD2!CA$4,'[1]INTERNAL PARAMETERS-1'!$B$5:$J$44,3,FALSE)</f>
        <v>0</v>
      </c>
      <c r="CB66" s="44">
        <f>AirBSYLD1!CB66*VLOOKUP(AirBSYLD2!CB$4,'[1]INTERNAL PARAMETERS-1'!$B$5:$J$44,5,FALSE)*VLOOKUP(AirBSYLD2!CB$4,'[1]INTERNAL PARAMETERS-1'!$B$5:$J$44,6,FALSE)*VLOOKUP(AirBSYLD2!CB$4,'[1]INTERNAL PARAMETERS-1'!$B$5:$J$44,3,FALSE) + AirBSYLD1!CB66*(1-VLOOKUP(AirBSYLD2!CB$4,'[1]INTERNAL PARAMETERS-1'!$B$5:$J$44,5,FALSE))*VLOOKUP(AirBSYLD2!CB$4,'[1]INTERNAL PARAMETERS-1'!$B$5:$J$44,8,FALSE)*VLOOKUP(AirBSYLD2!CB$4,'[1]INTERNAL PARAMETERS-1'!$B$5:$J$44,3,FALSE)</f>
        <v>0</v>
      </c>
      <c r="CC66" s="44">
        <f>AirBSYLD1!CC66*VLOOKUP(AirBSYLD2!CC$4,'[1]INTERNAL PARAMETERS-1'!$B$5:$J$44,5,FALSE)*VLOOKUP(AirBSYLD2!CC$4,'[1]INTERNAL PARAMETERS-1'!$B$5:$J$44,6,FALSE)*VLOOKUP(AirBSYLD2!CC$4,'[1]INTERNAL PARAMETERS-1'!$B$5:$J$44,3,FALSE) + AirBSYLD1!CC66*(1-VLOOKUP(AirBSYLD2!CC$4,'[1]INTERNAL PARAMETERS-1'!$B$5:$J$44,5,FALSE))*VLOOKUP(AirBSYLD2!CC$4,'[1]INTERNAL PARAMETERS-1'!$B$5:$J$44,8,FALSE)*VLOOKUP(AirBSYLD2!CC$4,'[1]INTERNAL PARAMETERS-1'!$B$5:$J$44,3,FALSE)</f>
        <v>7.5098567938407734E-4</v>
      </c>
      <c r="CD66" s="44">
        <f>AirBSYLD1!CD66*VLOOKUP(AirBSYLD2!CD$4,'[1]INTERNAL PARAMETERS-1'!$B$5:$J$44,5,FALSE)*VLOOKUP(AirBSYLD2!CD$4,'[1]INTERNAL PARAMETERS-1'!$B$5:$J$44,6,FALSE)*VLOOKUP(AirBSYLD2!CD$4,'[1]INTERNAL PARAMETERS-1'!$B$5:$J$44,3,FALSE) + AirBSYLD1!CD66*(1-VLOOKUP(AirBSYLD2!CD$4,'[1]INTERNAL PARAMETERS-1'!$B$5:$J$44,5,FALSE))*VLOOKUP(AirBSYLD2!CD$4,'[1]INTERNAL PARAMETERS-1'!$B$5:$J$44,8,FALSE)*VLOOKUP(AirBSYLD2!CD$4,'[1]INTERNAL PARAMETERS-1'!$B$5:$J$44,3,FALSE)</f>
        <v>1.0477472642221055E-3</v>
      </c>
      <c r="CE66" s="44">
        <f>AirBSYLD1!CE66*VLOOKUP(AirBSYLD2!CE$4,'[1]INTERNAL PARAMETERS-1'!$B$5:$J$44,5,FALSE)*VLOOKUP(AirBSYLD2!CE$4,'[1]INTERNAL PARAMETERS-1'!$B$5:$J$44,6,FALSE)*VLOOKUP(AirBSYLD2!CE$4,'[1]INTERNAL PARAMETERS-1'!$B$5:$J$44,3,FALSE) + AirBSYLD1!CE66*(1-VLOOKUP(AirBSYLD2!CE$4,'[1]INTERNAL PARAMETERS-1'!$B$5:$J$44,5,FALSE))*VLOOKUP(AirBSYLD2!CE$4,'[1]INTERNAL PARAMETERS-1'!$B$5:$J$44,8,FALSE)*VLOOKUP(AirBSYLD2!CE$4,'[1]INTERNAL PARAMETERS-1'!$B$5:$J$44,3,FALSE)</f>
        <v>2.4287833502532096E-3</v>
      </c>
      <c r="CF66" s="44">
        <f>AirBSYLD1!CF66*VLOOKUP(AirBSYLD2!CF$4,'[1]INTERNAL PARAMETERS-1'!$B$5:$J$44,5,FALSE)*VLOOKUP(AirBSYLD2!CF$4,'[1]INTERNAL PARAMETERS-1'!$B$5:$J$44,6,FALSE)*VLOOKUP(AirBSYLD2!CF$4,'[1]INTERNAL PARAMETERS-1'!$B$5:$J$44,3,FALSE) + AirBSYLD1!CF66*(1-VLOOKUP(AirBSYLD2!CF$4,'[1]INTERNAL PARAMETERS-1'!$B$5:$J$44,5,FALSE))*VLOOKUP(AirBSYLD2!CF$4,'[1]INTERNAL PARAMETERS-1'!$B$5:$J$44,8,FALSE)*VLOOKUP(AirBSYLD2!CF$4,'[1]INTERNAL PARAMETERS-1'!$B$5:$J$44,3,FALSE)</f>
        <v>2.0154932461884964E-3</v>
      </c>
      <c r="CG66" s="44">
        <f>AirBSYLD1!CG66*VLOOKUP(AirBSYLD2!CG$4,'[1]INTERNAL PARAMETERS-1'!$B$5:$J$44,5,FALSE)*VLOOKUP(AirBSYLD2!CG$4,'[1]INTERNAL PARAMETERS-1'!$B$5:$J$44,6,FALSE)*VLOOKUP(AirBSYLD2!CG$4,'[1]INTERNAL PARAMETERS-1'!$B$5:$J$44,3,FALSE) + AirBSYLD1!CG66*(1-VLOOKUP(AirBSYLD2!CG$4,'[1]INTERNAL PARAMETERS-1'!$B$5:$J$44,5,FALSE))*VLOOKUP(AirBSYLD2!CG$4,'[1]INTERNAL PARAMETERS-1'!$B$5:$J$44,8,FALSE)*VLOOKUP(AirBSYLD2!CG$4,'[1]INTERNAL PARAMETERS-1'!$B$5:$J$44,3,FALSE)</f>
        <v>5.3429470029183333E-5</v>
      </c>
      <c r="CH66" s="43">
        <f>AirBSYLD1!CH66*VLOOKUP(AirBSYLD2!CH$4,'[1]INTERNAL PARAMETERS-1'!$B$5:$J$44,5,FALSE)*VLOOKUP(AirBSYLD2!CH$4,'[1]INTERNAL PARAMETERS-1'!$B$5:$J$44,6,FALSE)*VLOOKUP(AirBSYLD2!CH$4,'[1]INTERNAL PARAMETERS-1'!$B$5:$J$44,3,FALSE) + AirBSYLD1!CH66*(1-VLOOKUP(AirBSYLD2!CH$4,'[1]INTERNAL PARAMETERS-1'!$B$5:$J$44,5,FALSE))*VLOOKUP(AirBSYLD2!CH$4,'[1]INTERNAL PARAMETERS-1'!$B$5:$J$44,8,FALSE)*VLOOKUP(AirBSYLD2!CH$4,'[1]INTERNAL PARAMETERS-1'!$B$5:$J$44,3,FALSE)</f>
        <v>0</v>
      </c>
      <c r="CJ66" s="45">
        <f t="shared" si="0"/>
        <v>51.122147674214204</v>
      </c>
      <c r="CK66" s="43">
        <f t="shared" si="1"/>
        <v>0.95347705648916337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AirBS!X67</f>
        <v>76.037171860536432</v>
      </c>
      <c r="F67" s="56">
        <f>'[1]INTERNAL PARAMETERS-1'!M13</f>
        <v>44.225000000000001</v>
      </c>
      <c r="G67" s="45">
        <f>AirBSYLD1!G67*VLOOKUP(AirBSYLD2!G$4,'[1]INTERNAL PARAMETERS-1'!$B$5:$J$44,5,FALSE)*VLOOKUP(AirBSYLD2!G$4,'[1]INTERNAL PARAMETERS-1'!$B$5:$J$44,7,FALSE)*AirBSYLD2!$F67 + AirBSYLD1!G67*(1-VLOOKUP(AirBSYLD2!G$4,'[1]INTERNAL PARAMETERS-1'!$B$5:$J$44,5,FALSE))*VLOOKUP(AirBSYLD2!G$4,'[1]INTERNAL PARAMETERS-1'!$B$5:$J$44,9,FALSE)*AirBSYLD2!$F67</f>
        <v>11.644673767236553</v>
      </c>
      <c r="H67" s="44">
        <f>AirBSYLD1!H67*VLOOKUP(AirBSYLD2!H$4,'[1]INTERNAL PARAMETERS-1'!$B$5:$J$44,5,FALSE)*VLOOKUP(AirBSYLD2!H$4,'[1]INTERNAL PARAMETERS-1'!$B$5:$J$44,7,FALSE)*AirBSYLD2!$F67 + AirBSYLD1!H67*(1-VLOOKUP(AirBSYLD2!H$4,'[1]INTERNAL PARAMETERS-1'!$B$5:$J$44,5,FALSE))*VLOOKUP(AirBSYLD2!H$4,'[1]INTERNAL PARAMETERS-1'!$B$5:$J$44,9,FALSE)*AirBSYLD2!$F67</f>
        <v>5.5860287973857048</v>
      </c>
      <c r="I67" s="44">
        <f>AirBSYLD1!I67*VLOOKUP(AirBSYLD2!I$4,'[1]INTERNAL PARAMETERS-1'!$B$5:$J$44,5,FALSE)*VLOOKUP(AirBSYLD2!I$4,'[1]INTERNAL PARAMETERS-1'!$B$5:$J$44,7,FALSE)*AirBSYLD2!$F67 + AirBSYLD1!I67*(1-VLOOKUP(AirBSYLD2!I$4,'[1]INTERNAL PARAMETERS-1'!$B$5:$J$44,5,FALSE))*VLOOKUP(AirBSYLD2!I$4,'[1]INTERNAL PARAMETERS-1'!$B$5:$J$44,9,FALSE)*AirBSYLD2!$F67</f>
        <v>7.9769076646757862</v>
      </c>
      <c r="J67" s="44">
        <f>AirBSYLD1!J67*VLOOKUP(AirBSYLD2!J$4,'[1]INTERNAL PARAMETERS-1'!$B$5:$J$44,5,FALSE)*VLOOKUP(AirBSYLD2!J$4,'[1]INTERNAL PARAMETERS-1'!$B$5:$J$44,7,FALSE)*AirBSYLD2!$F67 + AirBSYLD1!J67*(1-VLOOKUP(AirBSYLD2!J$4,'[1]INTERNAL PARAMETERS-1'!$B$5:$J$44,5,FALSE))*VLOOKUP(AirBSYLD2!J$4,'[1]INTERNAL PARAMETERS-1'!$B$5:$J$44,9,FALSE)*AirBSYLD2!$F67</f>
        <v>0</v>
      </c>
      <c r="K67" s="44">
        <f>AirBSYLD1!K67*VLOOKUP(AirBSYLD2!K$4,'[1]INTERNAL PARAMETERS-1'!$B$5:$J$44,5,FALSE)*VLOOKUP(AirBSYLD2!K$4,'[1]INTERNAL PARAMETERS-1'!$B$5:$J$44,7,FALSE)*AirBSYLD2!$F67 + AirBSYLD1!K67*(1-VLOOKUP(AirBSYLD2!K$4,'[1]INTERNAL PARAMETERS-1'!$B$5:$J$44,5,FALSE))*VLOOKUP(AirBSYLD2!K$4,'[1]INTERNAL PARAMETERS-1'!$B$5:$J$44,9,FALSE)*AirBSYLD2!$F67</f>
        <v>0.12130089888179837</v>
      </c>
      <c r="L67" s="44">
        <f>AirBSYLD1!L67*VLOOKUP(AirBSYLD2!L$4,'[1]INTERNAL PARAMETERS-1'!$B$5:$J$44,5,FALSE)*VLOOKUP(AirBSYLD2!L$4,'[1]INTERNAL PARAMETERS-1'!$B$5:$J$44,7,FALSE)*AirBSYLD2!$F67 + AirBSYLD1!L67*(1-VLOOKUP(AirBSYLD2!L$4,'[1]INTERNAL PARAMETERS-1'!$B$5:$J$44,5,FALSE))*VLOOKUP(AirBSYLD2!L$4,'[1]INTERNAL PARAMETERS-1'!$B$5:$J$44,9,FALSE)*AirBSYLD2!$F67</f>
        <v>0</v>
      </c>
      <c r="M67" s="44">
        <f>AirBSYLD1!M67*VLOOKUP(AirBSYLD2!M$4,'[1]INTERNAL PARAMETERS-1'!$B$5:$J$44,5,FALSE)*VLOOKUP(AirBSYLD2!M$4,'[1]INTERNAL PARAMETERS-1'!$B$5:$J$44,7,FALSE)*AirBSYLD2!$F67 + AirBSYLD1!M67*(1-VLOOKUP(AirBSYLD2!M$4,'[1]INTERNAL PARAMETERS-1'!$B$5:$J$44,5,FALSE))*VLOOKUP(AirBSYLD2!M$4,'[1]INTERNAL PARAMETERS-1'!$B$5:$J$44,9,FALSE)*AirBSYLD2!$F67</f>
        <v>0.21891096416126898</v>
      </c>
      <c r="N67" s="44">
        <f>AirBSYLD1!N67*VLOOKUP(AirBSYLD2!N$4,'[1]INTERNAL PARAMETERS-1'!$B$5:$J$44,5,FALSE)*VLOOKUP(AirBSYLD2!N$4,'[1]INTERNAL PARAMETERS-1'!$B$5:$J$44,7,FALSE)*AirBSYLD2!$F67 + AirBSYLD1!N67*(1-VLOOKUP(AirBSYLD2!N$4,'[1]INTERNAL PARAMETERS-1'!$B$5:$J$44,5,FALSE))*VLOOKUP(AirBSYLD2!N$4,'[1]INTERNAL PARAMETERS-1'!$B$5:$J$44,9,FALSE)*AirBSYLD2!$F67</f>
        <v>2.62854763741096E-2</v>
      </c>
      <c r="O67" s="44">
        <f>AirBSYLD1!O67*VLOOKUP(AirBSYLD2!O$4,'[1]INTERNAL PARAMETERS-1'!$B$5:$J$44,5,FALSE)*VLOOKUP(AirBSYLD2!O$4,'[1]INTERNAL PARAMETERS-1'!$B$5:$J$44,7,FALSE)*AirBSYLD2!$F67 + AirBSYLD1!O67*(1-VLOOKUP(AirBSYLD2!O$4,'[1]INTERNAL PARAMETERS-1'!$B$5:$J$44,5,FALSE))*VLOOKUP(AirBSYLD2!O$4,'[1]INTERNAL PARAMETERS-1'!$B$5:$J$44,9,FALSE)*AirBSYLD2!$F67</f>
        <v>0</v>
      </c>
      <c r="P67" s="44">
        <f>AirBSYLD1!P67*VLOOKUP(AirBSYLD2!P$4,'[1]INTERNAL PARAMETERS-1'!$B$5:$J$44,5,FALSE)*VLOOKUP(AirBSYLD2!P$4,'[1]INTERNAL PARAMETERS-1'!$B$5:$J$44,7,FALSE)*AirBSYLD2!$F67 + AirBSYLD1!P67*(1-VLOOKUP(AirBSYLD2!P$4,'[1]INTERNAL PARAMETERS-1'!$B$5:$J$44,5,FALSE))*VLOOKUP(AirBSYLD2!P$4,'[1]INTERNAL PARAMETERS-1'!$B$5:$J$44,9,FALSE)*AirBSYLD2!$F67</f>
        <v>0</v>
      </c>
      <c r="Q67" s="44">
        <f>AirBSYLD1!Q67*VLOOKUP(AirBSYLD2!Q$4,'[1]INTERNAL PARAMETERS-1'!$B$5:$J$44,5,FALSE)*VLOOKUP(AirBSYLD2!Q$4,'[1]INTERNAL PARAMETERS-1'!$B$5:$J$44,7,FALSE)*AirBSYLD2!$F67 + AirBSYLD1!Q67*(1-VLOOKUP(AirBSYLD2!Q$4,'[1]INTERNAL PARAMETERS-1'!$B$5:$J$44,5,FALSE))*VLOOKUP(AirBSYLD2!Q$4,'[1]INTERNAL PARAMETERS-1'!$B$5:$J$44,9,FALSE)*AirBSYLD2!$F67</f>
        <v>0</v>
      </c>
      <c r="R67" s="44">
        <f>AirBSYLD1!R67*VLOOKUP(AirBSYLD2!R$4,'[1]INTERNAL PARAMETERS-1'!$B$5:$J$44,5,FALSE)*VLOOKUP(AirBSYLD2!R$4,'[1]INTERNAL PARAMETERS-1'!$B$5:$J$44,7,FALSE)*AirBSYLD2!$F67 + AirBSYLD1!R67*(1-VLOOKUP(AirBSYLD2!R$4,'[1]INTERNAL PARAMETERS-1'!$B$5:$J$44,5,FALSE))*VLOOKUP(AirBSYLD2!R$4,'[1]INTERNAL PARAMETERS-1'!$B$5:$J$44,9,FALSE)*AirBSYLD2!$F67</f>
        <v>1.4376402830435365E-2</v>
      </c>
      <c r="S67" s="44">
        <f>AirBSYLD1!S67*VLOOKUP(AirBSYLD2!S$4,'[1]INTERNAL PARAMETERS-1'!$B$5:$J$44,5,FALSE)*VLOOKUP(AirBSYLD2!S$4,'[1]INTERNAL PARAMETERS-1'!$B$5:$J$44,7,FALSE)*AirBSYLD2!$F67 + AirBSYLD1!S67*(1-VLOOKUP(AirBSYLD2!S$4,'[1]INTERNAL PARAMETERS-1'!$B$5:$J$44,5,FALSE))*VLOOKUP(AirBSYLD2!S$4,'[1]INTERNAL PARAMETERS-1'!$B$5:$J$44,9,FALSE)*AirBSYLD2!$F67</f>
        <v>1.3113038096430107</v>
      </c>
      <c r="T67" s="44">
        <f>AirBSYLD1!T67*VLOOKUP(AirBSYLD2!T$4,'[1]INTERNAL PARAMETERS-1'!$B$5:$J$44,5,FALSE)*VLOOKUP(AirBSYLD2!T$4,'[1]INTERNAL PARAMETERS-1'!$B$5:$J$44,7,FALSE)*AirBSYLD2!$F67 + AirBSYLD1!T67*(1-VLOOKUP(AirBSYLD2!T$4,'[1]INTERNAL PARAMETERS-1'!$B$5:$J$44,5,FALSE))*VLOOKUP(AirBSYLD2!T$4,'[1]INTERNAL PARAMETERS-1'!$B$5:$J$44,9,FALSE)*AirBSYLD2!$F67</f>
        <v>0.32350941661190208</v>
      </c>
      <c r="U67" s="44">
        <f>AirBSYLD1!U67*VLOOKUP(AirBSYLD2!U$4,'[1]INTERNAL PARAMETERS-1'!$B$5:$J$44,5,FALSE)*VLOOKUP(AirBSYLD2!U$4,'[1]INTERNAL PARAMETERS-1'!$B$5:$J$44,7,FALSE)*AirBSYLD2!$F67 + AirBSYLD1!U67*(1-VLOOKUP(AirBSYLD2!U$4,'[1]INTERNAL PARAMETERS-1'!$B$5:$J$44,5,FALSE))*VLOOKUP(AirBSYLD2!U$4,'[1]INTERNAL PARAMETERS-1'!$B$5:$J$44,9,FALSE)*AirBSYLD2!$F67</f>
        <v>0.20309708918498631</v>
      </c>
      <c r="V67" s="44">
        <f>AirBSYLD1!V67*VLOOKUP(AirBSYLD2!V$4,'[1]INTERNAL PARAMETERS-1'!$B$5:$J$44,5,FALSE)*VLOOKUP(AirBSYLD2!V$4,'[1]INTERNAL PARAMETERS-1'!$B$5:$J$44,7,FALSE)*AirBSYLD2!$F67 + AirBSYLD1!V67*(1-VLOOKUP(AirBSYLD2!V$4,'[1]INTERNAL PARAMETERS-1'!$B$5:$J$44,5,FALSE))*VLOOKUP(AirBSYLD2!V$4,'[1]INTERNAL PARAMETERS-1'!$B$5:$J$44,9,FALSE)*AirBSYLD2!$F67</f>
        <v>0.70822438761821049</v>
      </c>
      <c r="W67" s="44">
        <f>AirBSYLD1!W67*VLOOKUP(AirBSYLD2!W$4,'[1]INTERNAL PARAMETERS-1'!$B$5:$J$44,5,FALSE)*VLOOKUP(AirBSYLD2!W$4,'[1]INTERNAL PARAMETERS-1'!$B$5:$J$44,7,FALSE)*AirBSYLD2!$F67 + AirBSYLD1!W67*(1-VLOOKUP(AirBSYLD2!W$4,'[1]INTERNAL PARAMETERS-1'!$B$5:$J$44,5,FALSE))*VLOOKUP(AirBSYLD2!W$4,'[1]INTERNAL PARAMETERS-1'!$B$5:$J$44,9,FALSE)*AirBSYLD2!$F67</f>
        <v>0</v>
      </c>
      <c r="X67" s="44">
        <f>AirBSYLD1!X67*VLOOKUP(AirBSYLD2!X$4,'[1]INTERNAL PARAMETERS-1'!$B$5:$J$44,5,FALSE)*VLOOKUP(AirBSYLD2!X$4,'[1]INTERNAL PARAMETERS-1'!$B$5:$J$44,7,FALSE)*AirBSYLD2!$F67 + AirBSYLD1!X67*(1-VLOOKUP(AirBSYLD2!X$4,'[1]INTERNAL PARAMETERS-1'!$B$5:$J$44,5,FALSE))*VLOOKUP(AirBSYLD2!X$4,'[1]INTERNAL PARAMETERS-1'!$B$5:$J$44,9,FALSE)*AirBSYLD2!$F67</f>
        <v>0</v>
      </c>
      <c r="Y67" s="44">
        <f>AirBSYLD1!Y67*VLOOKUP(AirBSYLD2!Y$4,'[1]INTERNAL PARAMETERS-1'!$B$5:$J$44,5,FALSE)*VLOOKUP(AirBSYLD2!Y$4,'[1]INTERNAL PARAMETERS-1'!$B$5:$J$44,7,FALSE)*AirBSYLD2!$F67 + AirBSYLD1!Y67*(1-VLOOKUP(AirBSYLD2!Y$4,'[1]INTERNAL PARAMETERS-1'!$B$5:$J$44,5,FALSE))*VLOOKUP(AirBSYLD2!Y$4,'[1]INTERNAL PARAMETERS-1'!$B$5:$J$44,9,FALSE)*AirBSYLD2!$F67</f>
        <v>0</v>
      </c>
      <c r="Z67" s="44">
        <f>AirBSYLD1!Z67*VLOOKUP(AirBSYLD2!Z$4,'[1]INTERNAL PARAMETERS-1'!$B$5:$J$44,5,FALSE)*VLOOKUP(AirBSYLD2!Z$4,'[1]INTERNAL PARAMETERS-1'!$B$5:$J$44,7,FALSE)*AirBSYLD2!$F67 + AirBSYLD1!Z67*(1-VLOOKUP(AirBSYLD2!Z$4,'[1]INTERNAL PARAMETERS-1'!$B$5:$J$44,5,FALSE))*VLOOKUP(AirBSYLD2!Z$4,'[1]INTERNAL PARAMETERS-1'!$B$5:$J$44,9,FALSE)*AirBSYLD2!$F67</f>
        <v>0</v>
      </c>
      <c r="AA67" s="44">
        <f>AirBSYLD1!AA67*VLOOKUP(AirBSYLD2!AA$4,'[1]INTERNAL PARAMETERS-1'!$B$5:$J$44,5,FALSE)*VLOOKUP(AirBSYLD2!AA$4,'[1]INTERNAL PARAMETERS-1'!$B$5:$J$44,7,FALSE)*AirBSYLD2!$F67 + AirBSYLD1!AA67*(1-VLOOKUP(AirBSYLD2!AA$4,'[1]INTERNAL PARAMETERS-1'!$B$5:$J$44,5,FALSE))*VLOOKUP(AirBSYLD2!AA$4,'[1]INTERNAL PARAMETERS-1'!$B$5:$J$44,9,FALSE)*AirBSYLD2!$F67</f>
        <v>0</v>
      </c>
      <c r="AB67" s="44">
        <f>AirBSYLD1!AB67*VLOOKUP(AirBSYLD2!AB$4,'[1]INTERNAL PARAMETERS-1'!$B$5:$J$44,5,FALSE)*VLOOKUP(AirBSYLD2!AB$4,'[1]INTERNAL PARAMETERS-1'!$B$5:$J$44,7,FALSE)*AirBSYLD2!$F67 + AirBSYLD1!AB67*(1-VLOOKUP(AirBSYLD2!AB$4,'[1]INTERNAL PARAMETERS-1'!$B$5:$J$44,5,FALSE))*VLOOKUP(AirBSYLD2!AB$4,'[1]INTERNAL PARAMETERS-1'!$B$5:$J$44,9,FALSE)*AirBSYLD2!$F67</f>
        <v>0</v>
      </c>
      <c r="AC67" s="44">
        <f>AirBSYLD1!AC67*VLOOKUP(AirBSYLD2!AC$4,'[1]INTERNAL PARAMETERS-1'!$B$5:$J$44,5,FALSE)*VLOOKUP(AirBSYLD2!AC$4,'[1]INTERNAL PARAMETERS-1'!$B$5:$J$44,7,FALSE)*AirBSYLD2!$F67 + AirBSYLD1!AC67*(1-VLOOKUP(AirBSYLD2!AC$4,'[1]INTERNAL PARAMETERS-1'!$B$5:$J$44,5,FALSE))*VLOOKUP(AirBSYLD2!AC$4,'[1]INTERNAL PARAMETERS-1'!$B$5:$J$44,9,FALSE)*AirBSYLD2!$F67</f>
        <v>0</v>
      </c>
      <c r="AD67" s="44">
        <f>AirBSYLD1!AD67*VLOOKUP(AirBSYLD2!AD$4,'[1]INTERNAL PARAMETERS-1'!$B$5:$J$44,5,FALSE)*VLOOKUP(AirBSYLD2!AD$4,'[1]INTERNAL PARAMETERS-1'!$B$5:$J$44,7,FALSE)*AirBSYLD2!$F67 + AirBSYLD1!AD67*(1-VLOOKUP(AirBSYLD2!AD$4,'[1]INTERNAL PARAMETERS-1'!$B$5:$J$44,5,FALSE))*VLOOKUP(AirBSYLD2!AD$4,'[1]INTERNAL PARAMETERS-1'!$B$5:$J$44,9,FALSE)*AirBSYLD2!$F67</f>
        <v>0</v>
      </c>
      <c r="AE67" s="44">
        <f>AirBSYLD1!AE67*VLOOKUP(AirBSYLD2!AE$4,'[1]INTERNAL PARAMETERS-1'!$B$5:$J$44,5,FALSE)*VLOOKUP(AirBSYLD2!AE$4,'[1]INTERNAL PARAMETERS-1'!$B$5:$J$44,7,FALSE)*AirBSYLD2!$F67 + AirBSYLD1!AE67*(1-VLOOKUP(AirBSYLD2!AE$4,'[1]INTERNAL PARAMETERS-1'!$B$5:$J$44,5,FALSE))*VLOOKUP(AirBSYLD2!AE$4,'[1]INTERNAL PARAMETERS-1'!$B$5:$J$44,9,FALSE)*AirBSYLD2!$F67</f>
        <v>0</v>
      </c>
      <c r="AF67" s="44">
        <f>AirBSYLD1!AF67*VLOOKUP(AirBSYLD2!AF$4,'[1]INTERNAL PARAMETERS-1'!$B$5:$J$44,5,FALSE)*VLOOKUP(AirBSYLD2!AF$4,'[1]INTERNAL PARAMETERS-1'!$B$5:$J$44,7,FALSE)*AirBSYLD2!$F67 + AirBSYLD1!AF67*(1-VLOOKUP(AirBSYLD2!AF$4,'[1]INTERNAL PARAMETERS-1'!$B$5:$J$44,5,FALSE))*VLOOKUP(AirBSYLD2!AF$4,'[1]INTERNAL PARAMETERS-1'!$B$5:$J$44,9,FALSE)*AirBSYLD2!$F67</f>
        <v>0</v>
      </c>
      <c r="AG67" s="44">
        <f>AirBSYLD1!AG67*VLOOKUP(AirBSYLD2!AG$4,'[1]INTERNAL PARAMETERS-1'!$B$5:$J$44,5,FALSE)*VLOOKUP(AirBSYLD2!AG$4,'[1]INTERNAL PARAMETERS-1'!$B$5:$J$44,7,FALSE)*AirBSYLD2!$F67 + AirBSYLD1!AG67*(1-VLOOKUP(AirBSYLD2!AG$4,'[1]INTERNAL PARAMETERS-1'!$B$5:$J$44,5,FALSE))*VLOOKUP(AirBSYLD2!AG$4,'[1]INTERNAL PARAMETERS-1'!$B$5:$J$44,9,FALSE)*AirBSYLD2!$F67</f>
        <v>0</v>
      </c>
      <c r="AH67" s="44">
        <f>AirBSYLD1!AH67*VLOOKUP(AirBSYLD2!AH$4,'[1]INTERNAL PARAMETERS-1'!$B$5:$J$44,5,FALSE)*VLOOKUP(AirBSYLD2!AH$4,'[1]INTERNAL PARAMETERS-1'!$B$5:$J$44,7,FALSE)*AirBSYLD2!$F67 + AirBSYLD1!AH67*(1-VLOOKUP(AirBSYLD2!AH$4,'[1]INTERNAL PARAMETERS-1'!$B$5:$J$44,5,FALSE))*VLOOKUP(AirBSYLD2!AH$4,'[1]INTERNAL PARAMETERS-1'!$B$5:$J$44,9,FALSE)*AirBSYLD2!$F67</f>
        <v>9.8837769459243115E-3</v>
      </c>
      <c r="AI67" s="44">
        <f>AirBSYLD1!AI67*VLOOKUP(AirBSYLD2!AI$4,'[1]INTERNAL PARAMETERS-1'!$B$5:$J$44,5,FALSE)*VLOOKUP(AirBSYLD2!AI$4,'[1]INTERNAL PARAMETERS-1'!$B$5:$J$44,7,FALSE)*AirBSYLD2!$F67 + AirBSYLD1!AI67*(1-VLOOKUP(AirBSYLD2!AI$4,'[1]INTERNAL PARAMETERS-1'!$B$5:$J$44,5,FALSE))*VLOOKUP(AirBSYLD2!AI$4,'[1]INTERNAL PARAMETERS-1'!$B$5:$J$44,9,FALSE)*AirBSYLD2!$F67</f>
        <v>4.4926258845110513E-3</v>
      </c>
      <c r="AJ67" s="44">
        <f>AirBSYLD1!AJ67*VLOOKUP(AirBSYLD2!AJ$4,'[1]INTERNAL PARAMETERS-1'!$B$5:$J$44,5,FALSE)*VLOOKUP(AirBSYLD2!AJ$4,'[1]INTERNAL PARAMETERS-1'!$B$5:$J$44,7,FALSE)*AirBSYLD2!$F67 + AirBSYLD1!AJ67*(1-VLOOKUP(AirBSYLD2!AJ$4,'[1]INTERNAL PARAMETERS-1'!$B$5:$J$44,5,FALSE))*VLOOKUP(AirBSYLD2!AJ$4,'[1]INTERNAL PARAMETERS-1'!$B$5:$J$44,9,FALSE)*AirBSYLD2!$F67</f>
        <v>0.10514056039886818</v>
      </c>
      <c r="AK67" s="44">
        <f>AirBSYLD1!AK67*VLOOKUP(AirBSYLD2!AK$4,'[1]INTERNAL PARAMETERS-1'!$B$5:$J$44,5,FALSE)*VLOOKUP(AirBSYLD2!AK$4,'[1]INTERNAL PARAMETERS-1'!$B$5:$J$44,7,FALSE)*AirBSYLD2!$F67 + AirBSYLD1!AK67*(1-VLOOKUP(AirBSYLD2!AK$4,'[1]INTERNAL PARAMETERS-1'!$B$5:$J$44,5,FALSE))*VLOOKUP(AirBSYLD2!AK$4,'[1]INTERNAL PARAMETERS-1'!$B$5:$J$44,9,FALSE)*AirBSYLD2!$F67</f>
        <v>0</v>
      </c>
      <c r="AL67" s="44">
        <f>AirBSYLD1!AL67*VLOOKUP(AirBSYLD2!AL$4,'[1]INTERNAL PARAMETERS-1'!$B$5:$J$44,5,FALSE)*VLOOKUP(AirBSYLD2!AL$4,'[1]INTERNAL PARAMETERS-1'!$B$5:$J$44,7,FALSE)*AirBSYLD2!$F67 + AirBSYLD1!AL67*(1-VLOOKUP(AirBSYLD2!AL$4,'[1]INTERNAL PARAMETERS-1'!$B$5:$J$44,5,FALSE))*VLOOKUP(AirBSYLD2!AL$4,'[1]INTERNAL PARAMETERS-1'!$B$5:$J$44,9,FALSE)*AirBSYLD2!$F67</f>
        <v>0</v>
      </c>
      <c r="AM67" s="44">
        <f>AirBSYLD1!AM67*VLOOKUP(AirBSYLD2!AM$4,'[1]INTERNAL PARAMETERS-1'!$B$5:$J$44,5,FALSE)*VLOOKUP(AirBSYLD2!AM$4,'[1]INTERNAL PARAMETERS-1'!$B$5:$J$44,7,FALSE)*AirBSYLD2!$F67 + AirBSYLD1!AM67*(1-VLOOKUP(AirBSYLD2!AM$4,'[1]INTERNAL PARAMETERS-1'!$B$5:$J$44,5,FALSE))*VLOOKUP(AirBSYLD2!AM$4,'[1]INTERNAL PARAMETERS-1'!$B$5:$J$44,9,FALSE)*AirBSYLD2!$F67</f>
        <v>0</v>
      </c>
      <c r="AN67" s="44">
        <f>AirBSYLD1!AN67*VLOOKUP(AirBSYLD2!AN$4,'[1]INTERNAL PARAMETERS-1'!$B$5:$J$44,5,FALSE)*VLOOKUP(AirBSYLD2!AN$4,'[1]INTERNAL PARAMETERS-1'!$B$5:$J$44,7,FALSE)*AirBSYLD2!$F67 + AirBSYLD1!AN67*(1-VLOOKUP(AirBSYLD2!AN$4,'[1]INTERNAL PARAMETERS-1'!$B$5:$J$44,5,FALSE))*VLOOKUP(AirBSYLD2!AN$4,'[1]INTERNAL PARAMETERS-1'!$B$5:$J$44,9,FALSE)*AirBSYLD2!$F67</f>
        <v>0</v>
      </c>
      <c r="AO67" s="44">
        <f>AirBSYLD1!AO67*VLOOKUP(AirBSYLD2!AO$4,'[1]INTERNAL PARAMETERS-1'!$B$5:$J$44,5,FALSE)*VLOOKUP(AirBSYLD2!AO$4,'[1]INTERNAL PARAMETERS-1'!$B$5:$J$44,7,FALSE)*AirBSYLD2!$F67 + AirBSYLD1!AO67*(1-VLOOKUP(AirBSYLD2!AO$4,'[1]INTERNAL PARAMETERS-1'!$B$5:$J$44,5,FALSE))*VLOOKUP(AirBSYLD2!AO$4,'[1]INTERNAL PARAMETERS-1'!$B$5:$J$44,9,FALSE)*AirBSYLD2!$F67</f>
        <v>0</v>
      </c>
      <c r="AP67" s="44">
        <f>AirBSYLD1!AP67*VLOOKUP(AirBSYLD2!AP$4,'[1]INTERNAL PARAMETERS-1'!$B$5:$J$44,5,FALSE)*VLOOKUP(AirBSYLD2!AP$4,'[1]INTERNAL PARAMETERS-1'!$B$5:$J$44,7,FALSE)*AirBSYLD2!$F67 + AirBSYLD1!AP67*(1-VLOOKUP(AirBSYLD2!AP$4,'[1]INTERNAL PARAMETERS-1'!$B$5:$J$44,5,FALSE))*VLOOKUP(AirBSYLD2!AP$4,'[1]INTERNAL PARAMETERS-1'!$B$5:$J$44,9,FALSE)*AirBSYLD2!$F67</f>
        <v>0</v>
      </c>
      <c r="AQ67" s="44">
        <f>AirBSYLD1!AQ67*VLOOKUP(AirBSYLD2!AQ$4,'[1]INTERNAL PARAMETERS-1'!$B$5:$J$44,5,FALSE)*VLOOKUP(AirBSYLD2!AQ$4,'[1]INTERNAL PARAMETERS-1'!$B$5:$J$44,7,FALSE)*AirBSYLD2!$F67 + AirBSYLD1!AQ67*(1-VLOOKUP(AirBSYLD2!AQ$4,'[1]INTERNAL PARAMETERS-1'!$B$5:$J$44,5,FALSE))*VLOOKUP(AirBSYLD2!AQ$4,'[1]INTERNAL PARAMETERS-1'!$B$5:$J$44,9,FALSE)*AirBSYLD2!$F67</f>
        <v>0</v>
      </c>
      <c r="AR67" s="44">
        <f>AirBSYLD1!AR67*VLOOKUP(AirBSYLD2!AR$4,'[1]INTERNAL PARAMETERS-1'!$B$5:$J$44,5,FALSE)*VLOOKUP(AirBSYLD2!AR$4,'[1]INTERNAL PARAMETERS-1'!$B$5:$J$44,7,FALSE)*AirBSYLD2!$F67 + AirBSYLD1!AR67*(1-VLOOKUP(AirBSYLD2!AR$4,'[1]INTERNAL PARAMETERS-1'!$B$5:$J$44,5,FALSE))*VLOOKUP(AirBSYLD2!AR$4,'[1]INTERNAL PARAMETERS-1'!$B$5:$J$44,9,FALSE)*AirBSYLD2!$F67</f>
        <v>0</v>
      </c>
      <c r="AS67" s="44">
        <f>AirBSYLD1!AS67*VLOOKUP(AirBSYLD2!AS$4,'[1]INTERNAL PARAMETERS-1'!$B$5:$J$44,5,FALSE)*VLOOKUP(AirBSYLD2!AS$4,'[1]INTERNAL PARAMETERS-1'!$B$5:$J$44,7,FALSE)*AirBSYLD2!$F67 + AirBSYLD1!AS67*(1-VLOOKUP(AirBSYLD2!AS$4,'[1]INTERNAL PARAMETERS-1'!$B$5:$J$44,5,FALSE))*VLOOKUP(AirBSYLD2!AS$4,'[1]INTERNAL PARAMETERS-1'!$B$5:$J$44,9,FALSE)*AirBSYLD2!$F67</f>
        <v>0</v>
      </c>
      <c r="AT67" s="43">
        <f>AirBSYLD1!AT67*VLOOKUP(AirBSYLD2!AT$4,'[1]INTERNAL PARAMETERS-1'!$B$5:$J$44,5,FALSE)*VLOOKUP(AirBSYLD2!AT$4,'[1]INTERNAL PARAMETERS-1'!$B$5:$J$44,7,FALSE)*AirBSYLD2!$F67 + AirBSYLD1!AT67*(1-VLOOKUP(AirBSYLD2!AT$4,'[1]INTERNAL PARAMETERS-1'!$B$5:$J$44,5,FALSE))*VLOOKUP(AirBSYLD2!AT$4,'[1]INTERNAL PARAMETERS-1'!$B$5:$J$44,9,FALSE)*AirBSYLD2!$F67</f>
        <v>0</v>
      </c>
      <c r="AU67" s="45">
        <f>AirBSYLD1!AU67*VLOOKUP(AirBSYLD2!AU$4,'[1]INTERNAL PARAMETERS-1'!$B$5:$J$44,5,FALSE)*VLOOKUP(AirBSYLD2!AU$4,'[1]INTERNAL PARAMETERS-1'!$B$5:$J$44,6,FALSE)*VLOOKUP(AirBSYLD2!AU$4,'[1]INTERNAL PARAMETERS-1'!$B$5:$J$44,3,FALSE) + AirBSYLD1!AU67*(1-VLOOKUP(AirBSYLD2!AU$4,'[1]INTERNAL PARAMETERS-1'!$B$5:$J$44,5,FALSE))*VLOOKUP(AirBSYLD2!AU$4,'[1]INTERNAL PARAMETERS-1'!$B$5:$J$44,8,FALSE)*VLOOKUP(AirBSYLD2!AU$4,'[1]INTERNAL PARAMETERS-1'!$B$5:$J$44,3,FALSE)</f>
        <v>0</v>
      </c>
      <c r="AV67" s="44">
        <f>AirBSYLD1!AV67*VLOOKUP(AirBSYLD2!AV$4,'[1]INTERNAL PARAMETERS-1'!$B$5:$J$44,5,FALSE)*VLOOKUP(AirBSYLD2!AV$4,'[1]INTERNAL PARAMETERS-1'!$B$5:$J$44,6,FALSE)*VLOOKUP(AirBSYLD2!AV$4,'[1]INTERNAL PARAMETERS-1'!$B$5:$J$44,3,FALSE) + AirBSYLD1!AV67*(1-VLOOKUP(AirBSYLD2!AV$4,'[1]INTERNAL PARAMETERS-1'!$B$5:$J$44,5,FALSE))*VLOOKUP(AirBSYLD2!AV$4,'[1]INTERNAL PARAMETERS-1'!$B$5:$J$44,8,FALSE)*VLOOKUP(AirBSYLD2!AV$4,'[1]INTERNAL PARAMETERS-1'!$B$5:$J$44,3,FALSE)</f>
        <v>0</v>
      </c>
      <c r="AW67" s="44">
        <f>AirBSYLD1!AW67*VLOOKUP(AirBSYLD2!AW$4,'[1]INTERNAL PARAMETERS-1'!$B$5:$J$44,5,FALSE)*VLOOKUP(AirBSYLD2!AW$4,'[1]INTERNAL PARAMETERS-1'!$B$5:$J$44,6,FALSE)*VLOOKUP(AirBSYLD2!AW$4,'[1]INTERNAL PARAMETERS-1'!$B$5:$J$44,3,FALSE) + AirBSYLD1!AW67*(1-VLOOKUP(AirBSYLD2!AW$4,'[1]INTERNAL PARAMETERS-1'!$B$5:$J$44,5,FALSE))*VLOOKUP(AirBSYLD2!AW$4,'[1]INTERNAL PARAMETERS-1'!$B$5:$J$44,8,FALSE)*VLOOKUP(AirBSYLD2!AW$4,'[1]INTERNAL PARAMETERS-1'!$B$5:$J$44,3,FALSE)</f>
        <v>0.21295997030137701</v>
      </c>
      <c r="AX67" s="44">
        <f>AirBSYLD1!AX67*VLOOKUP(AirBSYLD2!AX$4,'[1]INTERNAL PARAMETERS-1'!$B$5:$J$44,5,FALSE)*VLOOKUP(AirBSYLD2!AX$4,'[1]INTERNAL PARAMETERS-1'!$B$5:$J$44,6,FALSE)*VLOOKUP(AirBSYLD2!AX$4,'[1]INTERNAL PARAMETERS-1'!$B$5:$J$44,3,FALSE) + AirBSYLD1!AX67*(1-VLOOKUP(AirBSYLD2!AX$4,'[1]INTERNAL PARAMETERS-1'!$B$5:$J$44,5,FALSE))*VLOOKUP(AirBSYLD2!AX$4,'[1]INTERNAL PARAMETERS-1'!$B$5:$J$44,8,FALSE)*VLOOKUP(AirBSYLD2!AX$4,'[1]INTERNAL PARAMETERS-1'!$B$5:$J$44,3,FALSE)</f>
        <v>0</v>
      </c>
      <c r="AY67" s="44">
        <f>AirBSYLD1!AY67*VLOOKUP(AirBSYLD2!AY$4,'[1]INTERNAL PARAMETERS-1'!$B$5:$J$44,5,FALSE)*VLOOKUP(AirBSYLD2!AY$4,'[1]INTERNAL PARAMETERS-1'!$B$5:$J$44,6,FALSE)*VLOOKUP(AirBSYLD2!AY$4,'[1]INTERNAL PARAMETERS-1'!$B$5:$J$44,3,FALSE) + AirBSYLD1!AY67*(1-VLOOKUP(AirBSYLD2!AY$4,'[1]INTERNAL PARAMETERS-1'!$B$5:$J$44,5,FALSE))*VLOOKUP(AirBSYLD2!AY$4,'[1]INTERNAL PARAMETERS-1'!$B$5:$J$44,8,FALSE)*VLOOKUP(AirBSYLD2!AY$4,'[1]INTERNAL PARAMETERS-1'!$B$5:$J$44,3,FALSE)</f>
        <v>0</v>
      </c>
      <c r="AZ67" s="44">
        <f>AirBSYLD1!AZ67*VLOOKUP(AirBSYLD2!AZ$4,'[1]INTERNAL PARAMETERS-1'!$B$5:$J$44,5,FALSE)*VLOOKUP(AirBSYLD2!AZ$4,'[1]INTERNAL PARAMETERS-1'!$B$5:$J$44,6,FALSE)*VLOOKUP(AirBSYLD2!AZ$4,'[1]INTERNAL PARAMETERS-1'!$B$5:$J$44,3,FALSE) + AirBSYLD1!AZ67*(1-VLOOKUP(AirBSYLD2!AZ$4,'[1]INTERNAL PARAMETERS-1'!$B$5:$J$44,5,FALSE))*VLOOKUP(AirBSYLD2!AZ$4,'[1]INTERNAL PARAMETERS-1'!$B$5:$J$44,8,FALSE)*VLOOKUP(AirBSYLD2!AZ$4,'[1]INTERNAL PARAMETERS-1'!$B$5:$J$44,3,FALSE)</f>
        <v>0</v>
      </c>
      <c r="BA67" s="44">
        <f>AirBSYLD1!BA67*VLOOKUP(AirBSYLD2!BA$4,'[1]INTERNAL PARAMETERS-1'!$B$5:$J$44,5,FALSE)*VLOOKUP(AirBSYLD2!BA$4,'[1]INTERNAL PARAMETERS-1'!$B$5:$J$44,6,FALSE)*VLOOKUP(AirBSYLD2!BA$4,'[1]INTERNAL PARAMETERS-1'!$B$5:$J$44,3,FALSE) + AirBSYLD1!BA67*(1-VLOOKUP(AirBSYLD2!BA$4,'[1]INTERNAL PARAMETERS-1'!$B$5:$J$44,5,FALSE))*VLOOKUP(AirBSYLD2!BA$4,'[1]INTERNAL PARAMETERS-1'!$B$5:$J$44,8,FALSE)*VLOOKUP(AirBSYLD2!BA$4,'[1]INTERNAL PARAMETERS-1'!$B$5:$J$44,3,FALSE)</f>
        <v>5.8415074784626195E-2</v>
      </c>
      <c r="BB67" s="44">
        <f>AirBSYLD1!BB67*VLOOKUP(AirBSYLD2!BB$4,'[1]INTERNAL PARAMETERS-1'!$B$5:$J$44,5,FALSE)*VLOOKUP(AirBSYLD2!BB$4,'[1]INTERNAL PARAMETERS-1'!$B$5:$J$44,6,FALSE)*VLOOKUP(AirBSYLD2!BB$4,'[1]INTERNAL PARAMETERS-1'!$B$5:$J$44,3,FALSE) + AirBSYLD1!BB67*(1-VLOOKUP(AirBSYLD2!BB$4,'[1]INTERNAL PARAMETERS-1'!$B$5:$J$44,5,FALSE))*VLOOKUP(AirBSYLD2!BB$4,'[1]INTERNAL PARAMETERS-1'!$B$5:$J$44,8,FALSE)*VLOOKUP(AirBSYLD2!BB$4,'[1]INTERNAL PARAMETERS-1'!$B$5:$J$44,3,FALSE)</f>
        <v>3.5005359124820737E-2</v>
      </c>
      <c r="BC67" s="44">
        <f>AirBSYLD1!BC67*VLOOKUP(AirBSYLD2!BC$4,'[1]INTERNAL PARAMETERS-1'!$B$5:$J$44,5,FALSE)*VLOOKUP(AirBSYLD2!BC$4,'[1]INTERNAL PARAMETERS-1'!$B$5:$J$44,6,FALSE)*VLOOKUP(AirBSYLD2!BC$4,'[1]INTERNAL PARAMETERS-1'!$B$5:$J$44,3,FALSE) + AirBSYLD1!BC67*(1-VLOOKUP(AirBSYLD2!BC$4,'[1]INTERNAL PARAMETERS-1'!$B$5:$J$44,5,FALSE))*VLOOKUP(AirBSYLD2!BC$4,'[1]INTERNAL PARAMETERS-1'!$B$5:$J$44,8,FALSE)*VLOOKUP(AirBSYLD2!BC$4,'[1]INTERNAL PARAMETERS-1'!$B$5:$J$44,3,FALSE)</f>
        <v>6.8729540704979206E-2</v>
      </c>
      <c r="BD67" s="44">
        <f>AirBSYLD1!BD67*VLOOKUP(AirBSYLD2!BD$4,'[1]INTERNAL PARAMETERS-1'!$B$5:$J$44,5,FALSE)*VLOOKUP(AirBSYLD2!BD$4,'[1]INTERNAL PARAMETERS-1'!$B$5:$J$44,6,FALSE)*VLOOKUP(AirBSYLD2!BD$4,'[1]INTERNAL PARAMETERS-1'!$B$5:$J$44,3,FALSE) + AirBSYLD1!BD67*(1-VLOOKUP(AirBSYLD2!BD$4,'[1]INTERNAL PARAMETERS-1'!$B$5:$J$44,5,FALSE))*VLOOKUP(AirBSYLD2!BD$4,'[1]INTERNAL PARAMETERS-1'!$B$5:$J$44,8,FALSE)*VLOOKUP(AirBSYLD2!BD$4,'[1]INTERNAL PARAMETERS-1'!$B$5:$J$44,3,FALSE)</f>
        <v>3.0228300535620218E-2</v>
      </c>
      <c r="BE67" s="44">
        <f>AirBSYLD1!BE67*VLOOKUP(AirBSYLD2!BE$4,'[1]INTERNAL PARAMETERS-1'!$B$5:$J$44,5,FALSE)*VLOOKUP(AirBSYLD2!BE$4,'[1]INTERNAL PARAMETERS-1'!$B$5:$J$44,6,FALSE)*VLOOKUP(AirBSYLD2!BE$4,'[1]INTERNAL PARAMETERS-1'!$B$5:$J$44,3,FALSE) + AirBSYLD1!BE67*(1-VLOOKUP(AirBSYLD2!BE$4,'[1]INTERNAL PARAMETERS-1'!$B$5:$J$44,5,FALSE))*VLOOKUP(AirBSYLD2!BE$4,'[1]INTERNAL PARAMETERS-1'!$B$5:$J$44,8,FALSE)*VLOOKUP(AirBSYLD2!BE$4,'[1]INTERNAL PARAMETERS-1'!$B$5:$J$44,3,FALSE)</f>
        <v>8.9249140279463901E-2</v>
      </c>
      <c r="BF67" s="44">
        <f>AirBSYLD1!BF67*VLOOKUP(AirBSYLD2!BF$4,'[1]INTERNAL PARAMETERS-1'!$B$5:$J$44,5,FALSE)*VLOOKUP(AirBSYLD2!BF$4,'[1]INTERNAL PARAMETERS-1'!$B$5:$J$44,6,FALSE)*VLOOKUP(AirBSYLD2!BF$4,'[1]INTERNAL PARAMETERS-1'!$B$5:$J$44,3,FALSE) + AirBSYLD1!BF67*(1-VLOOKUP(AirBSYLD2!BF$4,'[1]INTERNAL PARAMETERS-1'!$B$5:$J$44,5,FALSE))*VLOOKUP(AirBSYLD2!BF$4,'[1]INTERNAL PARAMETERS-1'!$B$5:$J$44,8,FALSE)*VLOOKUP(AirBSYLD2!BF$4,'[1]INTERNAL PARAMETERS-1'!$B$5:$J$44,3,FALSE)</f>
        <v>0</v>
      </c>
      <c r="BG67" s="44">
        <f>AirBSYLD1!BG67*VLOOKUP(AirBSYLD2!BG$4,'[1]INTERNAL PARAMETERS-1'!$B$5:$J$44,5,FALSE)*VLOOKUP(AirBSYLD2!BG$4,'[1]INTERNAL PARAMETERS-1'!$B$5:$J$44,6,FALSE)*VLOOKUP(AirBSYLD2!BG$4,'[1]INTERNAL PARAMETERS-1'!$B$5:$J$44,3,FALSE) + AirBSYLD1!BG67*(1-VLOOKUP(AirBSYLD2!BG$4,'[1]INTERNAL PARAMETERS-1'!$B$5:$J$44,5,FALSE))*VLOOKUP(AirBSYLD2!BG$4,'[1]INTERNAL PARAMETERS-1'!$B$5:$J$44,8,FALSE)*VLOOKUP(AirBSYLD2!BG$4,'[1]INTERNAL PARAMETERS-1'!$B$5:$J$44,3,FALSE)</f>
        <v>4.4221123640412183E-2</v>
      </c>
      <c r="BH67" s="44">
        <f>AirBSYLD1!BH67*VLOOKUP(AirBSYLD2!BH$4,'[1]INTERNAL PARAMETERS-1'!$B$5:$J$44,5,FALSE)*VLOOKUP(AirBSYLD2!BH$4,'[1]INTERNAL PARAMETERS-1'!$B$5:$J$44,6,FALSE)*VLOOKUP(AirBSYLD2!BH$4,'[1]INTERNAL PARAMETERS-1'!$B$5:$J$44,3,FALSE) + AirBSYLD1!BH67*(1-VLOOKUP(AirBSYLD2!BH$4,'[1]INTERNAL PARAMETERS-1'!$B$5:$J$44,5,FALSE))*VLOOKUP(AirBSYLD2!BH$4,'[1]INTERNAL PARAMETERS-1'!$B$5:$J$44,8,FALSE)*VLOOKUP(AirBSYLD2!BH$4,'[1]INTERNAL PARAMETERS-1'!$B$5:$J$44,3,FALSE)</f>
        <v>2.2711295859315447E-4</v>
      </c>
      <c r="BI67" s="44">
        <f>AirBSYLD1!BI67*VLOOKUP(AirBSYLD2!BI$4,'[1]INTERNAL PARAMETERS-1'!$B$5:$J$44,5,FALSE)*VLOOKUP(AirBSYLD2!BI$4,'[1]INTERNAL PARAMETERS-1'!$B$5:$J$44,6,FALSE)*VLOOKUP(AirBSYLD2!BI$4,'[1]INTERNAL PARAMETERS-1'!$B$5:$J$44,3,FALSE) + AirBSYLD1!BI67*(1-VLOOKUP(AirBSYLD2!BI$4,'[1]INTERNAL PARAMETERS-1'!$B$5:$J$44,5,FALSE))*VLOOKUP(AirBSYLD2!BI$4,'[1]INTERNAL PARAMETERS-1'!$B$5:$J$44,8,FALSE)*VLOOKUP(AirBSYLD2!BI$4,'[1]INTERNAL PARAMETERS-1'!$B$5:$J$44,3,FALSE)</f>
        <v>0</v>
      </c>
      <c r="BJ67" s="44">
        <f>AirBSYLD1!BJ67*VLOOKUP(AirBSYLD2!BJ$4,'[1]INTERNAL PARAMETERS-1'!$B$5:$J$44,5,FALSE)*VLOOKUP(AirBSYLD2!BJ$4,'[1]INTERNAL PARAMETERS-1'!$B$5:$J$44,6,FALSE)*VLOOKUP(AirBSYLD2!BJ$4,'[1]INTERNAL PARAMETERS-1'!$B$5:$J$44,3,FALSE) + AirBSYLD1!BJ67*(1-VLOOKUP(AirBSYLD2!BJ$4,'[1]INTERNAL PARAMETERS-1'!$B$5:$J$44,5,FALSE))*VLOOKUP(AirBSYLD2!BJ$4,'[1]INTERNAL PARAMETERS-1'!$B$5:$J$44,8,FALSE)*VLOOKUP(AirBSYLD2!BJ$4,'[1]INTERNAL PARAMETERS-1'!$B$5:$J$44,3,FALSE)</f>
        <v>9.6895829521893417E-3</v>
      </c>
      <c r="BK67" s="44">
        <f>AirBSYLD1!BK67*VLOOKUP(AirBSYLD2!BK$4,'[1]INTERNAL PARAMETERS-1'!$B$5:$J$44,5,FALSE)*VLOOKUP(AirBSYLD2!BK$4,'[1]INTERNAL PARAMETERS-1'!$B$5:$J$44,6,FALSE)*VLOOKUP(AirBSYLD2!BK$4,'[1]INTERNAL PARAMETERS-1'!$B$5:$J$44,3,FALSE) + AirBSYLD1!BK67*(1-VLOOKUP(AirBSYLD2!BK$4,'[1]INTERNAL PARAMETERS-1'!$B$5:$J$44,5,FALSE))*VLOOKUP(AirBSYLD2!BK$4,'[1]INTERNAL PARAMETERS-1'!$B$5:$J$44,8,FALSE)*VLOOKUP(AirBSYLD2!BK$4,'[1]INTERNAL PARAMETERS-1'!$B$5:$J$44,3,FALSE)</f>
        <v>1.474563003557784E-2</v>
      </c>
      <c r="BL67" s="44">
        <f>AirBSYLD1!BL67*VLOOKUP(AirBSYLD2!BL$4,'[1]INTERNAL PARAMETERS-1'!$B$5:$J$44,5,FALSE)*VLOOKUP(AirBSYLD2!BL$4,'[1]INTERNAL PARAMETERS-1'!$B$5:$J$44,6,FALSE)*VLOOKUP(AirBSYLD2!BL$4,'[1]INTERNAL PARAMETERS-1'!$B$5:$J$44,3,FALSE) + AirBSYLD1!BL67*(1-VLOOKUP(AirBSYLD2!BL$4,'[1]INTERNAL PARAMETERS-1'!$B$5:$J$44,5,FALSE))*VLOOKUP(AirBSYLD2!BL$4,'[1]INTERNAL PARAMETERS-1'!$B$5:$J$44,8,FALSE)*VLOOKUP(AirBSYLD2!BL$4,'[1]INTERNAL PARAMETERS-1'!$B$5:$J$44,3,FALSE)</f>
        <v>6.109793748726091E-2</v>
      </c>
      <c r="BM67" s="44">
        <f>AirBSYLD1!BM67*VLOOKUP(AirBSYLD2!BM$4,'[1]INTERNAL PARAMETERS-1'!$B$5:$J$44,5,FALSE)*VLOOKUP(AirBSYLD2!BM$4,'[1]INTERNAL PARAMETERS-1'!$B$5:$J$44,6,FALSE)*VLOOKUP(AirBSYLD2!BM$4,'[1]INTERNAL PARAMETERS-1'!$B$5:$J$44,3,FALSE) + AirBSYLD1!BM67*(1-VLOOKUP(AirBSYLD2!BM$4,'[1]INTERNAL PARAMETERS-1'!$B$5:$J$44,5,FALSE))*VLOOKUP(AirBSYLD2!BM$4,'[1]INTERNAL PARAMETERS-1'!$B$5:$J$44,8,FALSE)*VLOOKUP(AirBSYLD2!BM$4,'[1]INTERNAL PARAMETERS-1'!$B$5:$J$44,3,FALSE)</f>
        <v>2.1900752097987978E-2</v>
      </c>
      <c r="BN67" s="44">
        <f>AirBSYLD1!BN67*VLOOKUP(AirBSYLD2!BN$4,'[1]INTERNAL PARAMETERS-1'!$B$5:$J$44,5,FALSE)*VLOOKUP(AirBSYLD2!BN$4,'[1]INTERNAL PARAMETERS-1'!$B$5:$J$44,6,FALSE)*VLOOKUP(AirBSYLD2!BN$4,'[1]INTERNAL PARAMETERS-1'!$B$5:$J$44,3,FALSE) + AirBSYLD1!BN67*(1-VLOOKUP(AirBSYLD2!BN$4,'[1]INTERNAL PARAMETERS-1'!$B$5:$J$44,5,FALSE))*VLOOKUP(AirBSYLD2!BN$4,'[1]INTERNAL PARAMETERS-1'!$B$5:$J$44,8,FALSE)*VLOOKUP(AirBSYLD2!BN$4,'[1]INTERNAL PARAMETERS-1'!$B$5:$J$44,3,FALSE)</f>
        <v>1.5487641811379514E-2</v>
      </c>
      <c r="BO67" s="44">
        <f>AirBSYLD1!BO67*VLOOKUP(AirBSYLD2!BO$4,'[1]INTERNAL PARAMETERS-1'!$B$5:$J$44,5,FALSE)*VLOOKUP(AirBSYLD2!BO$4,'[1]INTERNAL PARAMETERS-1'!$B$5:$J$44,6,FALSE)*VLOOKUP(AirBSYLD2!BO$4,'[1]INTERNAL PARAMETERS-1'!$B$5:$J$44,3,FALSE) + AirBSYLD1!BO67*(1-VLOOKUP(AirBSYLD2!BO$4,'[1]INTERNAL PARAMETERS-1'!$B$5:$J$44,5,FALSE))*VLOOKUP(AirBSYLD2!BO$4,'[1]INTERNAL PARAMETERS-1'!$B$5:$J$44,8,FALSE)*VLOOKUP(AirBSYLD2!BO$4,'[1]INTERNAL PARAMETERS-1'!$B$5:$J$44,3,FALSE)</f>
        <v>1.4817045105010036E-2</v>
      </c>
      <c r="BP67" s="44">
        <f>AirBSYLD1!BP67*VLOOKUP(AirBSYLD2!BP$4,'[1]INTERNAL PARAMETERS-1'!$B$5:$J$44,5,FALSE)*VLOOKUP(AirBSYLD2!BP$4,'[1]INTERNAL PARAMETERS-1'!$B$5:$J$44,6,FALSE)*VLOOKUP(AirBSYLD2!BP$4,'[1]INTERNAL PARAMETERS-1'!$B$5:$J$44,3,FALSE) + AirBSYLD1!BP67*(1-VLOOKUP(AirBSYLD2!BP$4,'[1]INTERNAL PARAMETERS-1'!$B$5:$J$44,5,FALSE))*VLOOKUP(AirBSYLD2!BP$4,'[1]INTERNAL PARAMETERS-1'!$B$5:$J$44,8,FALSE)*VLOOKUP(AirBSYLD2!BP$4,'[1]INTERNAL PARAMETERS-1'!$B$5:$J$44,3,FALSE)</f>
        <v>8.3699907631730279E-4</v>
      </c>
      <c r="BQ67" s="44">
        <f>AirBSYLD1!BQ67*VLOOKUP(AirBSYLD2!BQ$4,'[1]INTERNAL PARAMETERS-1'!$B$5:$J$44,5,FALSE)*VLOOKUP(AirBSYLD2!BQ$4,'[1]INTERNAL PARAMETERS-1'!$B$5:$J$44,6,FALSE)*VLOOKUP(AirBSYLD2!BQ$4,'[1]INTERNAL PARAMETERS-1'!$B$5:$J$44,3,FALSE) + AirBSYLD1!BQ67*(1-VLOOKUP(AirBSYLD2!BQ$4,'[1]INTERNAL PARAMETERS-1'!$B$5:$J$44,5,FALSE))*VLOOKUP(AirBSYLD2!BQ$4,'[1]INTERNAL PARAMETERS-1'!$B$5:$J$44,8,FALSE)*VLOOKUP(AirBSYLD2!BQ$4,'[1]INTERNAL PARAMETERS-1'!$B$5:$J$44,3,FALSE)</f>
        <v>5.8931962095142808E-2</v>
      </c>
      <c r="BR67" s="44">
        <f>AirBSYLD1!BR67*VLOOKUP(AirBSYLD2!BR$4,'[1]INTERNAL PARAMETERS-1'!$B$5:$J$44,5,FALSE)*VLOOKUP(AirBSYLD2!BR$4,'[1]INTERNAL PARAMETERS-1'!$B$5:$J$44,6,FALSE)*VLOOKUP(AirBSYLD2!BR$4,'[1]INTERNAL PARAMETERS-1'!$B$5:$J$44,3,FALSE) + AirBSYLD1!BR67*(1-VLOOKUP(AirBSYLD2!BR$4,'[1]INTERNAL PARAMETERS-1'!$B$5:$J$44,5,FALSE))*VLOOKUP(AirBSYLD2!BR$4,'[1]INTERNAL PARAMETERS-1'!$B$5:$J$44,8,FALSE)*VLOOKUP(AirBSYLD2!BR$4,'[1]INTERNAL PARAMETERS-1'!$B$5:$J$44,3,FALSE)</f>
        <v>2.5298480773133384E-3</v>
      </c>
      <c r="BS67" s="44">
        <f>AirBSYLD1!BS67*VLOOKUP(AirBSYLD2!BS$4,'[1]INTERNAL PARAMETERS-1'!$B$5:$J$44,5,FALSE)*VLOOKUP(AirBSYLD2!BS$4,'[1]INTERNAL PARAMETERS-1'!$B$5:$J$44,6,FALSE)*VLOOKUP(AirBSYLD2!BS$4,'[1]INTERNAL PARAMETERS-1'!$B$5:$J$44,3,FALSE) + AirBSYLD1!BS67*(1-VLOOKUP(AirBSYLD2!BS$4,'[1]INTERNAL PARAMETERS-1'!$B$5:$J$44,5,FALSE))*VLOOKUP(AirBSYLD2!BS$4,'[1]INTERNAL PARAMETERS-1'!$B$5:$J$44,8,FALSE)*VLOOKUP(AirBSYLD2!BS$4,'[1]INTERNAL PARAMETERS-1'!$B$5:$J$44,3,FALSE)</f>
        <v>1.254520696297132E-4</v>
      </c>
      <c r="BT67" s="44">
        <f>AirBSYLD1!BT67*VLOOKUP(AirBSYLD2!BT$4,'[1]INTERNAL PARAMETERS-1'!$B$5:$J$44,5,FALSE)*VLOOKUP(AirBSYLD2!BT$4,'[1]INTERNAL PARAMETERS-1'!$B$5:$J$44,6,FALSE)*VLOOKUP(AirBSYLD2!BT$4,'[1]INTERNAL PARAMETERS-1'!$B$5:$J$44,3,FALSE) + AirBSYLD1!BT67*(1-VLOOKUP(AirBSYLD2!BT$4,'[1]INTERNAL PARAMETERS-1'!$B$5:$J$44,5,FALSE))*VLOOKUP(AirBSYLD2!BT$4,'[1]INTERNAL PARAMETERS-1'!$B$5:$J$44,8,FALSE)*VLOOKUP(AirBSYLD2!BT$4,'[1]INTERNAL PARAMETERS-1'!$B$5:$J$44,3,FALSE)</f>
        <v>0</v>
      </c>
      <c r="BU67" s="44">
        <f>AirBSYLD1!BU67*VLOOKUP(AirBSYLD2!BU$4,'[1]INTERNAL PARAMETERS-1'!$B$5:$J$44,5,FALSE)*VLOOKUP(AirBSYLD2!BU$4,'[1]INTERNAL PARAMETERS-1'!$B$5:$J$44,6,FALSE)*VLOOKUP(AirBSYLD2!BU$4,'[1]INTERNAL PARAMETERS-1'!$B$5:$J$44,3,FALSE) + AirBSYLD1!BU67*(1-VLOOKUP(AirBSYLD2!BU$4,'[1]INTERNAL PARAMETERS-1'!$B$5:$J$44,5,FALSE))*VLOOKUP(AirBSYLD2!BU$4,'[1]INTERNAL PARAMETERS-1'!$B$5:$J$44,8,FALSE)*VLOOKUP(AirBSYLD2!BU$4,'[1]INTERNAL PARAMETERS-1'!$B$5:$J$44,3,FALSE)</f>
        <v>0</v>
      </c>
      <c r="BV67" s="44">
        <f>AirBSYLD1!BV67*VLOOKUP(AirBSYLD2!BV$4,'[1]INTERNAL PARAMETERS-1'!$B$5:$J$44,5,FALSE)*VLOOKUP(AirBSYLD2!BV$4,'[1]INTERNAL PARAMETERS-1'!$B$5:$J$44,6,FALSE)*VLOOKUP(AirBSYLD2!BV$4,'[1]INTERNAL PARAMETERS-1'!$B$5:$J$44,3,FALSE) + AirBSYLD1!BV67*(1-VLOOKUP(AirBSYLD2!BV$4,'[1]INTERNAL PARAMETERS-1'!$B$5:$J$44,5,FALSE))*VLOOKUP(AirBSYLD2!BV$4,'[1]INTERNAL PARAMETERS-1'!$B$5:$J$44,8,FALSE)*VLOOKUP(AirBSYLD2!BV$4,'[1]INTERNAL PARAMETERS-1'!$B$5:$J$44,3,FALSE)</f>
        <v>0</v>
      </c>
      <c r="BW67" s="44">
        <f>AirBSYLD1!BW67*VLOOKUP(AirBSYLD2!BW$4,'[1]INTERNAL PARAMETERS-1'!$B$5:$J$44,5,FALSE)*VLOOKUP(AirBSYLD2!BW$4,'[1]INTERNAL PARAMETERS-1'!$B$5:$J$44,6,FALSE)*VLOOKUP(AirBSYLD2!BW$4,'[1]INTERNAL PARAMETERS-1'!$B$5:$J$44,3,FALSE) + AirBSYLD1!BW67*(1-VLOOKUP(AirBSYLD2!BW$4,'[1]INTERNAL PARAMETERS-1'!$B$5:$J$44,5,FALSE))*VLOOKUP(AirBSYLD2!BW$4,'[1]INTERNAL PARAMETERS-1'!$B$5:$J$44,8,FALSE)*VLOOKUP(AirBSYLD2!BW$4,'[1]INTERNAL PARAMETERS-1'!$B$5:$J$44,3,FALSE)</f>
        <v>0</v>
      </c>
      <c r="BX67" s="44">
        <f>AirBSYLD1!BX67*VLOOKUP(AirBSYLD2!BX$4,'[1]INTERNAL PARAMETERS-1'!$B$5:$J$44,5,FALSE)*VLOOKUP(AirBSYLD2!BX$4,'[1]INTERNAL PARAMETERS-1'!$B$5:$J$44,6,FALSE)*VLOOKUP(AirBSYLD2!BX$4,'[1]INTERNAL PARAMETERS-1'!$B$5:$J$44,3,FALSE) + AirBSYLD1!BX67*(1-VLOOKUP(AirBSYLD2!BX$4,'[1]INTERNAL PARAMETERS-1'!$B$5:$J$44,5,FALSE))*VLOOKUP(AirBSYLD2!BX$4,'[1]INTERNAL PARAMETERS-1'!$B$5:$J$44,8,FALSE)*VLOOKUP(AirBSYLD2!BX$4,'[1]INTERNAL PARAMETERS-1'!$B$5:$J$44,3,FALSE)</f>
        <v>0</v>
      </c>
      <c r="BY67" s="44">
        <f>AirBSYLD1!BY67*VLOOKUP(AirBSYLD2!BY$4,'[1]INTERNAL PARAMETERS-1'!$B$5:$J$44,5,FALSE)*VLOOKUP(AirBSYLD2!BY$4,'[1]INTERNAL PARAMETERS-1'!$B$5:$J$44,6,FALSE)*VLOOKUP(AirBSYLD2!BY$4,'[1]INTERNAL PARAMETERS-1'!$B$5:$J$44,3,FALSE) + AirBSYLD1!BY67*(1-VLOOKUP(AirBSYLD2!BY$4,'[1]INTERNAL PARAMETERS-1'!$B$5:$J$44,5,FALSE))*VLOOKUP(AirBSYLD2!BY$4,'[1]INTERNAL PARAMETERS-1'!$B$5:$J$44,8,FALSE)*VLOOKUP(AirBSYLD2!BY$4,'[1]INTERNAL PARAMETERS-1'!$B$5:$J$44,3,FALSE)</f>
        <v>0</v>
      </c>
      <c r="BZ67" s="44">
        <f>AirBSYLD1!BZ67*VLOOKUP(AirBSYLD2!BZ$4,'[1]INTERNAL PARAMETERS-1'!$B$5:$J$44,5,FALSE)*VLOOKUP(AirBSYLD2!BZ$4,'[1]INTERNAL PARAMETERS-1'!$B$5:$J$44,6,FALSE)*VLOOKUP(AirBSYLD2!BZ$4,'[1]INTERNAL PARAMETERS-1'!$B$5:$J$44,3,FALSE) + AirBSYLD1!BZ67*(1-VLOOKUP(AirBSYLD2!BZ$4,'[1]INTERNAL PARAMETERS-1'!$B$5:$J$44,5,FALSE))*VLOOKUP(AirBSYLD2!BZ$4,'[1]INTERNAL PARAMETERS-1'!$B$5:$J$44,8,FALSE)*VLOOKUP(AirBSYLD2!BZ$4,'[1]INTERNAL PARAMETERS-1'!$B$5:$J$44,3,FALSE)</f>
        <v>8.972503692178285E-5</v>
      </c>
      <c r="CA67" s="44">
        <f>AirBSYLD1!CA67*VLOOKUP(AirBSYLD2!CA$4,'[1]INTERNAL PARAMETERS-1'!$B$5:$J$44,5,FALSE)*VLOOKUP(AirBSYLD2!CA$4,'[1]INTERNAL PARAMETERS-1'!$B$5:$J$44,6,FALSE)*VLOOKUP(AirBSYLD2!CA$4,'[1]INTERNAL PARAMETERS-1'!$B$5:$J$44,3,FALSE) + AirBSYLD1!CA67*(1-VLOOKUP(AirBSYLD2!CA$4,'[1]INTERNAL PARAMETERS-1'!$B$5:$J$44,5,FALSE))*VLOOKUP(AirBSYLD2!CA$4,'[1]INTERNAL PARAMETERS-1'!$B$5:$J$44,8,FALSE)*VLOOKUP(AirBSYLD2!CA$4,'[1]INTERNAL PARAMETERS-1'!$B$5:$J$44,3,FALSE)</f>
        <v>0</v>
      </c>
      <c r="CB67" s="44">
        <f>AirBSYLD1!CB67*VLOOKUP(AirBSYLD2!CB$4,'[1]INTERNAL PARAMETERS-1'!$B$5:$J$44,5,FALSE)*VLOOKUP(AirBSYLD2!CB$4,'[1]INTERNAL PARAMETERS-1'!$B$5:$J$44,6,FALSE)*VLOOKUP(AirBSYLD2!CB$4,'[1]INTERNAL PARAMETERS-1'!$B$5:$J$44,3,FALSE) + AirBSYLD1!CB67*(1-VLOOKUP(AirBSYLD2!CB$4,'[1]INTERNAL PARAMETERS-1'!$B$5:$J$44,5,FALSE))*VLOOKUP(AirBSYLD2!CB$4,'[1]INTERNAL PARAMETERS-1'!$B$5:$J$44,8,FALSE)*VLOOKUP(AirBSYLD2!CB$4,'[1]INTERNAL PARAMETERS-1'!$B$5:$J$44,3,FALSE)</f>
        <v>0</v>
      </c>
      <c r="CC67" s="44">
        <f>AirBSYLD1!CC67*VLOOKUP(AirBSYLD2!CC$4,'[1]INTERNAL PARAMETERS-1'!$B$5:$J$44,5,FALSE)*VLOOKUP(AirBSYLD2!CC$4,'[1]INTERNAL PARAMETERS-1'!$B$5:$J$44,6,FALSE)*VLOOKUP(AirBSYLD2!CC$4,'[1]INTERNAL PARAMETERS-1'!$B$5:$J$44,3,FALSE) + AirBSYLD1!CC67*(1-VLOOKUP(AirBSYLD2!CC$4,'[1]INTERNAL PARAMETERS-1'!$B$5:$J$44,5,FALSE))*VLOOKUP(AirBSYLD2!CC$4,'[1]INTERNAL PARAMETERS-1'!$B$5:$J$44,8,FALSE)*VLOOKUP(AirBSYLD2!CC$4,'[1]INTERNAL PARAMETERS-1'!$B$5:$J$44,3,FALSE)</f>
        <v>4.5485521560129528E-4</v>
      </c>
      <c r="CD67" s="44">
        <f>AirBSYLD1!CD67*VLOOKUP(AirBSYLD2!CD$4,'[1]INTERNAL PARAMETERS-1'!$B$5:$J$44,5,FALSE)*VLOOKUP(AirBSYLD2!CD$4,'[1]INTERNAL PARAMETERS-1'!$B$5:$J$44,6,FALSE)*VLOOKUP(AirBSYLD2!CD$4,'[1]INTERNAL PARAMETERS-1'!$B$5:$J$44,3,FALSE) + AirBSYLD1!CD67*(1-VLOOKUP(AirBSYLD2!CD$4,'[1]INTERNAL PARAMETERS-1'!$B$5:$J$44,5,FALSE))*VLOOKUP(AirBSYLD2!CD$4,'[1]INTERNAL PARAMETERS-1'!$B$5:$J$44,8,FALSE)*VLOOKUP(AirBSYLD2!CD$4,'[1]INTERNAL PARAMETERS-1'!$B$5:$J$44,3,FALSE)</f>
        <v>6.6358923302716193E-4</v>
      </c>
      <c r="CE67" s="44">
        <f>AirBSYLD1!CE67*VLOOKUP(AirBSYLD2!CE$4,'[1]INTERNAL PARAMETERS-1'!$B$5:$J$44,5,FALSE)*VLOOKUP(AirBSYLD2!CE$4,'[1]INTERNAL PARAMETERS-1'!$B$5:$J$44,6,FALSE)*VLOOKUP(AirBSYLD2!CE$4,'[1]INTERNAL PARAMETERS-1'!$B$5:$J$44,3,FALSE) + AirBSYLD1!CE67*(1-VLOOKUP(AirBSYLD2!CE$4,'[1]INTERNAL PARAMETERS-1'!$B$5:$J$44,5,FALSE))*VLOOKUP(AirBSYLD2!CE$4,'[1]INTERNAL PARAMETERS-1'!$B$5:$J$44,8,FALSE)*VLOOKUP(AirBSYLD2!CE$4,'[1]INTERNAL PARAMETERS-1'!$B$5:$J$44,3,FALSE)</f>
        <v>1.3570942061927817E-3</v>
      </c>
      <c r="CF67" s="44">
        <f>AirBSYLD1!CF67*VLOOKUP(AirBSYLD2!CF$4,'[1]INTERNAL PARAMETERS-1'!$B$5:$J$44,5,FALSE)*VLOOKUP(AirBSYLD2!CF$4,'[1]INTERNAL PARAMETERS-1'!$B$5:$J$44,6,FALSE)*VLOOKUP(AirBSYLD2!CF$4,'[1]INTERNAL PARAMETERS-1'!$B$5:$J$44,3,FALSE) + AirBSYLD1!CF67*(1-VLOOKUP(AirBSYLD2!CF$4,'[1]INTERNAL PARAMETERS-1'!$B$5:$J$44,5,FALSE))*VLOOKUP(AirBSYLD2!CF$4,'[1]INTERNAL PARAMETERS-1'!$B$5:$J$44,8,FALSE)*VLOOKUP(AirBSYLD2!CF$4,'[1]INTERNAL PARAMETERS-1'!$B$5:$J$44,3,FALSE)</f>
        <v>9.3310246928164859E-4</v>
      </c>
      <c r="CG67" s="44">
        <f>AirBSYLD1!CG67*VLOOKUP(AirBSYLD2!CG$4,'[1]INTERNAL PARAMETERS-1'!$B$5:$J$44,5,FALSE)*VLOOKUP(AirBSYLD2!CG$4,'[1]INTERNAL PARAMETERS-1'!$B$5:$J$44,6,FALSE)*VLOOKUP(AirBSYLD2!CG$4,'[1]INTERNAL PARAMETERS-1'!$B$5:$J$44,3,FALSE) + AirBSYLD1!CG67*(1-VLOOKUP(AirBSYLD2!CG$4,'[1]INTERNAL PARAMETERS-1'!$B$5:$J$44,5,FALSE))*VLOOKUP(AirBSYLD2!CG$4,'[1]INTERNAL PARAMETERS-1'!$B$5:$J$44,8,FALSE)*VLOOKUP(AirBSYLD2!CG$4,'[1]INTERNAL PARAMETERS-1'!$B$5:$J$44,3,FALSE)</f>
        <v>0</v>
      </c>
      <c r="CH67" s="43">
        <f>AirBSYLD1!CH67*VLOOKUP(AirBSYLD2!CH$4,'[1]INTERNAL PARAMETERS-1'!$B$5:$J$44,5,FALSE)*VLOOKUP(AirBSYLD2!CH$4,'[1]INTERNAL PARAMETERS-1'!$B$5:$J$44,6,FALSE)*VLOOKUP(AirBSYLD2!CH$4,'[1]INTERNAL PARAMETERS-1'!$B$5:$J$44,3,FALSE) + AirBSYLD1!CH67*(1-VLOOKUP(AirBSYLD2!CH$4,'[1]INTERNAL PARAMETERS-1'!$B$5:$J$44,5,FALSE))*VLOOKUP(AirBSYLD2!CH$4,'[1]INTERNAL PARAMETERS-1'!$B$5:$J$44,8,FALSE)*VLOOKUP(AirBSYLD2!CH$4,'[1]INTERNAL PARAMETERS-1'!$B$5:$J$44,3,FALSE)</f>
        <v>0</v>
      </c>
      <c r="CJ67" s="45">
        <f t="shared" si="0"/>
        <v>28.254135637833063</v>
      </c>
      <c r="CK67" s="43">
        <f t="shared" si="1"/>
        <v>0.74269683929872599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AirBS!X68</f>
        <v>61.212364727657544</v>
      </c>
      <c r="F68" s="56">
        <f>'[1]INTERNAL PARAMETERS-1'!M14</f>
        <v>39.424999999999997</v>
      </c>
      <c r="G68" s="45">
        <f>AirBSYLD1!G68*VLOOKUP(AirBSYLD2!G$4,'[1]INTERNAL PARAMETERS-1'!$B$5:$J$44,5,FALSE)*VLOOKUP(AirBSYLD2!G$4,'[1]INTERNAL PARAMETERS-1'!$B$5:$J$44,7,FALSE)*AirBSYLD2!$F68 + AirBSYLD1!G68*(1-VLOOKUP(AirBSYLD2!G$4,'[1]INTERNAL PARAMETERS-1'!$B$5:$J$44,5,FALSE))*VLOOKUP(AirBSYLD2!G$4,'[1]INTERNAL PARAMETERS-1'!$B$5:$J$44,9,FALSE)*AirBSYLD2!$F68</f>
        <v>5.9857932021002727</v>
      </c>
      <c r="H68" s="44">
        <f>AirBSYLD1!H68*VLOOKUP(AirBSYLD2!H$4,'[1]INTERNAL PARAMETERS-1'!$B$5:$J$44,5,FALSE)*VLOOKUP(AirBSYLD2!H$4,'[1]INTERNAL PARAMETERS-1'!$B$5:$J$44,7,FALSE)*AirBSYLD2!$F68 + AirBSYLD1!H68*(1-VLOOKUP(AirBSYLD2!H$4,'[1]INTERNAL PARAMETERS-1'!$B$5:$J$44,5,FALSE))*VLOOKUP(AirBSYLD2!H$4,'[1]INTERNAL PARAMETERS-1'!$B$5:$J$44,9,FALSE)*AirBSYLD2!$F68</f>
        <v>3.6097543811668964</v>
      </c>
      <c r="I68" s="44">
        <f>AirBSYLD1!I68*VLOOKUP(AirBSYLD2!I$4,'[1]INTERNAL PARAMETERS-1'!$B$5:$J$44,5,FALSE)*VLOOKUP(AirBSYLD2!I$4,'[1]INTERNAL PARAMETERS-1'!$B$5:$J$44,7,FALSE)*AirBSYLD2!$F68 + AirBSYLD1!I68*(1-VLOOKUP(AirBSYLD2!I$4,'[1]INTERNAL PARAMETERS-1'!$B$5:$J$44,5,FALSE))*VLOOKUP(AirBSYLD2!I$4,'[1]INTERNAL PARAMETERS-1'!$B$5:$J$44,9,FALSE)*AirBSYLD2!$F68</f>
        <v>5.5652708191289664</v>
      </c>
      <c r="J68" s="44">
        <f>AirBSYLD1!J68*VLOOKUP(AirBSYLD2!J$4,'[1]INTERNAL PARAMETERS-1'!$B$5:$J$44,5,FALSE)*VLOOKUP(AirBSYLD2!J$4,'[1]INTERNAL PARAMETERS-1'!$B$5:$J$44,7,FALSE)*AirBSYLD2!$F68 + AirBSYLD1!J68*(1-VLOOKUP(AirBSYLD2!J$4,'[1]INTERNAL PARAMETERS-1'!$B$5:$J$44,5,FALSE))*VLOOKUP(AirBSYLD2!J$4,'[1]INTERNAL PARAMETERS-1'!$B$5:$J$44,9,FALSE)*AirBSYLD2!$F68</f>
        <v>0</v>
      </c>
      <c r="K68" s="44">
        <f>AirBSYLD1!K68*VLOOKUP(AirBSYLD2!K$4,'[1]INTERNAL PARAMETERS-1'!$B$5:$J$44,5,FALSE)*VLOOKUP(AirBSYLD2!K$4,'[1]INTERNAL PARAMETERS-1'!$B$5:$J$44,7,FALSE)*AirBSYLD2!$F68 + AirBSYLD1!K68*(1-VLOOKUP(AirBSYLD2!K$4,'[1]INTERNAL PARAMETERS-1'!$B$5:$J$44,5,FALSE))*VLOOKUP(AirBSYLD2!K$4,'[1]INTERNAL PARAMETERS-1'!$B$5:$J$44,9,FALSE)*AirBSYLD2!$F68</f>
        <v>0</v>
      </c>
      <c r="L68" s="44">
        <f>AirBSYLD1!L68*VLOOKUP(AirBSYLD2!L$4,'[1]INTERNAL PARAMETERS-1'!$B$5:$J$44,5,FALSE)*VLOOKUP(AirBSYLD2!L$4,'[1]INTERNAL PARAMETERS-1'!$B$5:$J$44,7,FALSE)*AirBSYLD2!$F68 + AirBSYLD1!L68*(1-VLOOKUP(AirBSYLD2!L$4,'[1]INTERNAL PARAMETERS-1'!$B$5:$J$44,5,FALSE))*VLOOKUP(AirBSYLD2!L$4,'[1]INTERNAL PARAMETERS-1'!$B$5:$J$44,9,FALSE)*AirBSYLD2!$F68</f>
        <v>0</v>
      </c>
      <c r="M68" s="44">
        <f>AirBSYLD1!M68*VLOOKUP(AirBSYLD2!M$4,'[1]INTERNAL PARAMETERS-1'!$B$5:$J$44,5,FALSE)*VLOOKUP(AirBSYLD2!M$4,'[1]INTERNAL PARAMETERS-1'!$B$5:$J$44,7,FALSE)*AirBSYLD2!$F68 + AirBSYLD1!M68*(1-VLOOKUP(AirBSYLD2!M$4,'[1]INTERNAL PARAMETERS-1'!$B$5:$J$44,5,FALSE))*VLOOKUP(AirBSYLD2!M$4,'[1]INTERNAL PARAMETERS-1'!$B$5:$J$44,9,FALSE)*AirBSYLD2!$F68</f>
        <v>0.14539374017688436</v>
      </c>
      <c r="N68" s="44">
        <f>AirBSYLD1!N68*VLOOKUP(AirBSYLD2!N$4,'[1]INTERNAL PARAMETERS-1'!$B$5:$J$44,5,FALSE)*VLOOKUP(AirBSYLD2!N$4,'[1]INTERNAL PARAMETERS-1'!$B$5:$J$44,7,FALSE)*AirBSYLD2!$F68 + AirBSYLD1!N68*(1-VLOOKUP(AirBSYLD2!N$4,'[1]INTERNAL PARAMETERS-1'!$B$5:$J$44,5,FALSE))*VLOOKUP(AirBSYLD2!N$4,'[1]INTERNAL PARAMETERS-1'!$B$5:$J$44,9,FALSE)*AirBSYLD2!$F68</f>
        <v>1.4397129437658356E-2</v>
      </c>
      <c r="O68" s="44">
        <f>AirBSYLD1!O68*VLOOKUP(AirBSYLD2!O$4,'[1]INTERNAL PARAMETERS-1'!$B$5:$J$44,5,FALSE)*VLOOKUP(AirBSYLD2!O$4,'[1]INTERNAL PARAMETERS-1'!$B$5:$J$44,7,FALSE)*AirBSYLD2!$F68 + AirBSYLD1!O68*(1-VLOOKUP(AirBSYLD2!O$4,'[1]INTERNAL PARAMETERS-1'!$B$5:$J$44,5,FALSE))*VLOOKUP(AirBSYLD2!O$4,'[1]INTERNAL PARAMETERS-1'!$B$5:$J$44,9,FALSE)*AirBSYLD2!$F68</f>
        <v>0</v>
      </c>
      <c r="P68" s="44">
        <f>AirBSYLD1!P68*VLOOKUP(AirBSYLD2!P$4,'[1]INTERNAL PARAMETERS-1'!$B$5:$J$44,5,FALSE)*VLOOKUP(AirBSYLD2!P$4,'[1]INTERNAL PARAMETERS-1'!$B$5:$J$44,7,FALSE)*AirBSYLD2!$F68 + AirBSYLD1!P68*(1-VLOOKUP(AirBSYLD2!P$4,'[1]INTERNAL PARAMETERS-1'!$B$5:$J$44,5,FALSE))*VLOOKUP(AirBSYLD2!P$4,'[1]INTERNAL PARAMETERS-1'!$B$5:$J$44,9,FALSE)*AirBSYLD2!$F68</f>
        <v>0</v>
      </c>
      <c r="Q68" s="44">
        <f>AirBSYLD1!Q68*VLOOKUP(AirBSYLD2!Q$4,'[1]INTERNAL PARAMETERS-1'!$B$5:$J$44,5,FALSE)*VLOOKUP(AirBSYLD2!Q$4,'[1]INTERNAL PARAMETERS-1'!$B$5:$J$44,7,FALSE)*AirBSYLD2!$F68 + AirBSYLD1!Q68*(1-VLOOKUP(AirBSYLD2!Q$4,'[1]INTERNAL PARAMETERS-1'!$B$5:$J$44,5,FALSE))*VLOOKUP(AirBSYLD2!Q$4,'[1]INTERNAL PARAMETERS-1'!$B$5:$J$44,9,FALSE)*AirBSYLD2!$F68</f>
        <v>0</v>
      </c>
      <c r="R68" s="44">
        <f>AirBSYLD1!R68*VLOOKUP(AirBSYLD2!R$4,'[1]INTERNAL PARAMETERS-1'!$B$5:$J$44,5,FALSE)*VLOOKUP(AirBSYLD2!R$4,'[1]INTERNAL PARAMETERS-1'!$B$5:$J$44,7,FALSE)*AirBSYLD2!$F68 + AirBSYLD1!R68*(1-VLOOKUP(AirBSYLD2!R$4,'[1]INTERNAL PARAMETERS-1'!$B$5:$J$44,5,FALSE))*VLOOKUP(AirBSYLD2!R$4,'[1]INTERNAL PARAMETERS-1'!$B$5:$J$44,9,FALSE)*AirBSYLD2!$F68</f>
        <v>4.3362129109641753E-2</v>
      </c>
      <c r="S68" s="44">
        <f>AirBSYLD1!S68*VLOOKUP(AirBSYLD2!S$4,'[1]INTERNAL PARAMETERS-1'!$B$5:$J$44,5,FALSE)*VLOOKUP(AirBSYLD2!S$4,'[1]INTERNAL PARAMETERS-1'!$B$5:$J$44,7,FALSE)*AirBSYLD2!$F68 + AirBSYLD1!S68*(1-VLOOKUP(AirBSYLD2!S$4,'[1]INTERNAL PARAMETERS-1'!$B$5:$J$44,5,FALSE))*VLOOKUP(AirBSYLD2!S$4,'[1]INTERNAL PARAMETERS-1'!$B$5:$J$44,9,FALSE)*AirBSYLD2!$F68</f>
        <v>0.91646591102364117</v>
      </c>
      <c r="T68" s="44">
        <f>AirBSYLD1!T68*VLOOKUP(AirBSYLD2!T$4,'[1]INTERNAL PARAMETERS-1'!$B$5:$J$44,5,FALSE)*VLOOKUP(AirBSYLD2!T$4,'[1]INTERNAL PARAMETERS-1'!$B$5:$J$44,7,FALSE)*AirBSYLD2!$F68 + AirBSYLD1!T68*(1-VLOOKUP(AirBSYLD2!T$4,'[1]INTERNAL PARAMETERS-1'!$B$5:$J$44,5,FALSE))*VLOOKUP(AirBSYLD2!T$4,'[1]INTERNAL PARAMETERS-1'!$B$5:$J$44,9,FALSE)*AirBSYLD2!$F68</f>
        <v>0.14227836619479292</v>
      </c>
      <c r="U68" s="44">
        <f>AirBSYLD1!U68*VLOOKUP(AirBSYLD2!U$4,'[1]INTERNAL PARAMETERS-1'!$B$5:$J$44,5,FALSE)*VLOOKUP(AirBSYLD2!U$4,'[1]INTERNAL PARAMETERS-1'!$B$5:$J$44,7,FALSE)*AirBSYLD2!$F68 + AirBSYLD1!U68*(1-VLOOKUP(AirBSYLD2!U$4,'[1]INTERNAL PARAMETERS-1'!$B$5:$J$44,5,FALSE))*VLOOKUP(AirBSYLD2!U$4,'[1]INTERNAL PARAMETERS-1'!$B$5:$J$44,9,FALSE)*AirBSYLD2!$F68</f>
        <v>0.12249256068243454</v>
      </c>
      <c r="V68" s="44">
        <f>AirBSYLD1!V68*VLOOKUP(AirBSYLD2!V$4,'[1]INTERNAL PARAMETERS-1'!$B$5:$J$44,5,FALSE)*VLOOKUP(AirBSYLD2!V$4,'[1]INTERNAL PARAMETERS-1'!$B$5:$J$44,7,FALSE)*AirBSYLD2!$F68 + AirBSYLD1!V68*(1-VLOOKUP(AirBSYLD2!V$4,'[1]INTERNAL PARAMETERS-1'!$B$5:$J$44,5,FALSE))*VLOOKUP(AirBSYLD2!V$4,'[1]INTERNAL PARAMETERS-1'!$B$5:$J$44,9,FALSE)*AirBSYLD2!$F68</f>
        <v>0.55559444982885087</v>
      </c>
      <c r="W68" s="44">
        <f>AirBSYLD1!W68*VLOOKUP(AirBSYLD2!W$4,'[1]INTERNAL PARAMETERS-1'!$B$5:$J$44,5,FALSE)*VLOOKUP(AirBSYLD2!W$4,'[1]INTERNAL PARAMETERS-1'!$B$5:$J$44,7,FALSE)*AirBSYLD2!$F68 + AirBSYLD1!W68*(1-VLOOKUP(AirBSYLD2!W$4,'[1]INTERNAL PARAMETERS-1'!$B$5:$J$44,5,FALSE))*VLOOKUP(AirBSYLD2!W$4,'[1]INTERNAL PARAMETERS-1'!$B$5:$J$44,9,FALSE)*AirBSYLD2!$F68</f>
        <v>0</v>
      </c>
      <c r="X68" s="44">
        <f>AirBSYLD1!X68*VLOOKUP(AirBSYLD2!X$4,'[1]INTERNAL PARAMETERS-1'!$B$5:$J$44,5,FALSE)*VLOOKUP(AirBSYLD2!X$4,'[1]INTERNAL PARAMETERS-1'!$B$5:$J$44,7,FALSE)*AirBSYLD2!$F68 + AirBSYLD1!X68*(1-VLOOKUP(AirBSYLD2!X$4,'[1]INTERNAL PARAMETERS-1'!$B$5:$J$44,5,FALSE))*VLOOKUP(AirBSYLD2!X$4,'[1]INTERNAL PARAMETERS-1'!$B$5:$J$44,9,FALSE)*AirBSYLD2!$F68</f>
        <v>0</v>
      </c>
      <c r="Y68" s="44">
        <f>AirBSYLD1!Y68*VLOOKUP(AirBSYLD2!Y$4,'[1]INTERNAL PARAMETERS-1'!$B$5:$J$44,5,FALSE)*VLOOKUP(AirBSYLD2!Y$4,'[1]INTERNAL PARAMETERS-1'!$B$5:$J$44,7,FALSE)*AirBSYLD2!$F68 + AirBSYLD1!Y68*(1-VLOOKUP(AirBSYLD2!Y$4,'[1]INTERNAL PARAMETERS-1'!$B$5:$J$44,5,FALSE))*VLOOKUP(AirBSYLD2!Y$4,'[1]INTERNAL PARAMETERS-1'!$B$5:$J$44,9,FALSE)*AirBSYLD2!$F68</f>
        <v>0</v>
      </c>
      <c r="Z68" s="44">
        <f>AirBSYLD1!Z68*VLOOKUP(AirBSYLD2!Z$4,'[1]INTERNAL PARAMETERS-1'!$B$5:$J$44,5,FALSE)*VLOOKUP(AirBSYLD2!Z$4,'[1]INTERNAL PARAMETERS-1'!$B$5:$J$44,7,FALSE)*AirBSYLD2!$F68 + AirBSYLD1!Z68*(1-VLOOKUP(AirBSYLD2!Z$4,'[1]INTERNAL PARAMETERS-1'!$B$5:$J$44,5,FALSE))*VLOOKUP(AirBSYLD2!Z$4,'[1]INTERNAL PARAMETERS-1'!$B$5:$J$44,9,FALSE)*AirBSYLD2!$F68</f>
        <v>0</v>
      </c>
      <c r="AA68" s="44">
        <f>AirBSYLD1!AA68*VLOOKUP(AirBSYLD2!AA$4,'[1]INTERNAL PARAMETERS-1'!$B$5:$J$44,5,FALSE)*VLOOKUP(AirBSYLD2!AA$4,'[1]INTERNAL PARAMETERS-1'!$B$5:$J$44,7,FALSE)*AirBSYLD2!$F68 + AirBSYLD1!AA68*(1-VLOOKUP(AirBSYLD2!AA$4,'[1]INTERNAL PARAMETERS-1'!$B$5:$J$44,5,FALSE))*VLOOKUP(AirBSYLD2!AA$4,'[1]INTERNAL PARAMETERS-1'!$B$5:$J$44,9,FALSE)*AirBSYLD2!$F68</f>
        <v>0</v>
      </c>
      <c r="AB68" s="44">
        <f>AirBSYLD1!AB68*VLOOKUP(AirBSYLD2!AB$4,'[1]INTERNAL PARAMETERS-1'!$B$5:$J$44,5,FALSE)*VLOOKUP(AirBSYLD2!AB$4,'[1]INTERNAL PARAMETERS-1'!$B$5:$J$44,7,FALSE)*AirBSYLD2!$F68 + AirBSYLD1!AB68*(1-VLOOKUP(AirBSYLD2!AB$4,'[1]INTERNAL PARAMETERS-1'!$B$5:$J$44,5,FALSE))*VLOOKUP(AirBSYLD2!AB$4,'[1]INTERNAL PARAMETERS-1'!$B$5:$J$44,9,FALSE)*AirBSYLD2!$F68</f>
        <v>0</v>
      </c>
      <c r="AC68" s="44">
        <f>AirBSYLD1!AC68*VLOOKUP(AirBSYLD2!AC$4,'[1]INTERNAL PARAMETERS-1'!$B$5:$J$44,5,FALSE)*VLOOKUP(AirBSYLD2!AC$4,'[1]INTERNAL PARAMETERS-1'!$B$5:$J$44,7,FALSE)*AirBSYLD2!$F68 + AirBSYLD1!AC68*(1-VLOOKUP(AirBSYLD2!AC$4,'[1]INTERNAL PARAMETERS-1'!$B$5:$J$44,5,FALSE))*VLOOKUP(AirBSYLD2!AC$4,'[1]INTERNAL PARAMETERS-1'!$B$5:$J$44,9,FALSE)*AirBSYLD2!$F68</f>
        <v>0</v>
      </c>
      <c r="AD68" s="44">
        <f>AirBSYLD1!AD68*VLOOKUP(AirBSYLD2!AD$4,'[1]INTERNAL PARAMETERS-1'!$B$5:$J$44,5,FALSE)*VLOOKUP(AirBSYLD2!AD$4,'[1]INTERNAL PARAMETERS-1'!$B$5:$J$44,7,FALSE)*AirBSYLD2!$F68 + AirBSYLD1!AD68*(1-VLOOKUP(AirBSYLD2!AD$4,'[1]INTERNAL PARAMETERS-1'!$B$5:$J$44,5,FALSE))*VLOOKUP(AirBSYLD2!AD$4,'[1]INTERNAL PARAMETERS-1'!$B$5:$J$44,9,FALSE)*AirBSYLD2!$F68</f>
        <v>0</v>
      </c>
      <c r="AE68" s="44">
        <f>AirBSYLD1!AE68*VLOOKUP(AirBSYLD2!AE$4,'[1]INTERNAL PARAMETERS-1'!$B$5:$J$44,5,FALSE)*VLOOKUP(AirBSYLD2!AE$4,'[1]INTERNAL PARAMETERS-1'!$B$5:$J$44,7,FALSE)*AirBSYLD2!$F68 + AirBSYLD1!AE68*(1-VLOOKUP(AirBSYLD2!AE$4,'[1]INTERNAL PARAMETERS-1'!$B$5:$J$44,5,FALSE))*VLOOKUP(AirBSYLD2!AE$4,'[1]INTERNAL PARAMETERS-1'!$B$5:$J$44,9,FALSE)*AirBSYLD2!$F68</f>
        <v>0</v>
      </c>
      <c r="AF68" s="44">
        <f>AirBSYLD1!AF68*VLOOKUP(AirBSYLD2!AF$4,'[1]INTERNAL PARAMETERS-1'!$B$5:$J$44,5,FALSE)*VLOOKUP(AirBSYLD2!AF$4,'[1]INTERNAL PARAMETERS-1'!$B$5:$J$44,7,FALSE)*AirBSYLD2!$F68 + AirBSYLD1!AF68*(1-VLOOKUP(AirBSYLD2!AF$4,'[1]INTERNAL PARAMETERS-1'!$B$5:$J$44,5,FALSE))*VLOOKUP(AirBSYLD2!AF$4,'[1]INTERNAL PARAMETERS-1'!$B$5:$J$44,9,FALSE)*AirBSYLD2!$F68</f>
        <v>0</v>
      </c>
      <c r="AG68" s="44">
        <f>AirBSYLD1!AG68*VLOOKUP(AirBSYLD2!AG$4,'[1]INTERNAL PARAMETERS-1'!$B$5:$J$44,5,FALSE)*VLOOKUP(AirBSYLD2!AG$4,'[1]INTERNAL PARAMETERS-1'!$B$5:$J$44,7,FALSE)*AirBSYLD2!$F68 + AirBSYLD1!AG68*(1-VLOOKUP(AirBSYLD2!AG$4,'[1]INTERNAL PARAMETERS-1'!$B$5:$J$44,5,FALSE))*VLOOKUP(AirBSYLD2!AG$4,'[1]INTERNAL PARAMETERS-1'!$B$5:$J$44,9,FALSE)*AirBSYLD2!$F68</f>
        <v>0</v>
      </c>
      <c r="AH68" s="44">
        <f>AirBSYLD1!AH68*VLOOKUP(AirBSYLD2!AH$4,'[1]INTERNAL PARAMETERS-1'!$B$5:$J$44,5,FALSE)*VLOOKUP(AirBSYLD2!AH$4,'[1]INTERNAL PARAMETERS-1'!$B$5:$J$44,7,FALSE)*AirBSYLD2!$F68 + AirBSYLD1!AH68*(1-VLOOKUP(AirBSYLD2!AH$4,'[1]INTERNAL PARAMETERS-1'!$B$5:$J$44,5,FALSE))*VLOOKUP(AirBSYLD2!AH$4,'[1]INTERNAL PARAMETERS-1'!$B$5:$J$44,9,FALSE)*AirBSYLD2!$F68</f>
        <v>0</v>
      </c>
      <c r="AI68" s="44">
        <f>AirBSYLD1!AI68*VLOOKUP(AirBSYLD2!AI$4,'[1]INTERNAL PARAMETERS-1'!$B$5:$J$44,5,FALSE)*VLOOKUP(AirBSYLD2!AI$4,'[1]INTERNAL PARAMETERS-1'!$B$5:$J$44,7,FALSE)*AirBSYLD2!$F68 + AirBSYLD1!AI68*(1-VLOOKUP(AirBSYLD2!AI$4,'[1]INTERNAL PARAMETERS-1'!$B$5:$J$44,5,FALSE))*VLOOKUP(AirBSYLD2!AI$4,'[1]INTERNAL PARAMETERS-1'!$B$5:$J$44,9,FALSE)*AirBSYLD2!$F68</f>
        <v>3.3870630123209156E-3</v>
      </c>
      <c r="AJ68" s="44">
        <f>AirBSYLD1!AJ68*VLOOKUP(AirBSYLD2!AJ$4,'[1]INTERNAL PARAMETERS-1'!$B$5:$J$44,5,FALSE)*VLOOKUP(AirBSYLD2!AJ$4,'[1]INTERNAL PARAMETERS-1'!$B$5:$J$44,7,FALSE)*AirBSYLD2!$F68 + AirBSYLD1!AJ68*(1-VLOOKUP(AirBSYLD2!AJ$4,'[1]INTERNAL PARAMETERS-1'!$B$5:$J$44,5,FALSE))*VLOOKUP(AirBSYLD2!AJ$4,'[1]INTERNAL PARAMETERS-1'!$B$5:$J$44,9,FALSE)*AirBSYLD2!$F68</f>
        <v>0.13211428120085492</v>
      </c>
      <c r="AK68" s="44">
        <f>AirBSYLD1!AK68*VLOOKUP(AirBSYLD2!AK$4,'[1]INTERNAL PARAMETERS-1'!$B$5:$J$44,5,FALSE)*VLOOKUP(AirBSYLD2!AK$4,'[1]INTERNAL PARAMETERS-1'!$B$5:$J$44,7,FALSE)*AirBSYLD2!$F68 + AirBSYLD1!AK68*(1-VLOOKUP(AirBSYLD2!AK$4,'[1]INTERNAL PARAMETERS-1'!$B$5:$J$44,5,FALSE))*VLOOKUP(AirBSYLD2!AK$4,'[1]INTERNAL PARAMETERS-1'!$B$5:$J$44,9,FALSE)*AirBSYLD2!$F68</f>
        <v>0</v>
      </c>
      <c r="AL68" s="44">
        <f>AirBSYLD1!AL68*VLOOKUP(AirBSYLD2!AL$4,'[1]INTERNAL PARAMETERS-1'!$B$5:$J$44,5,FALSE)*VLOOKUP(AirBSYLD2!AL$4,'[1]INTERNAL PARAMETERS-1'!$B$5:$J$44,7,FALSE)*AirBSYLD2!$F68 + AirBSYLD1!AL68*(1-VLOOKUP(AirBSYLD2!AL$4,'[1]INTERNAL PARAMETERS-1'!$B$5:$J$44,5,FALSE))*VLOOKUP(AirBSYLD2!AL$4,'[1]INTERNAL PARAMETERS-1'!$B$5:$J$44,9,FALSE)*AirBSYLD2!$F68</f>
        <v>0</v>
      </c>
      <c r="AM68" s="44">
        <f>AirBSYLD1!AM68*VLOOKUP(AirBSYLD2!AM$4,'[1]INTERNAL PARAMETERS-1'!$B$5:$J$44,5,FALSE)*VLOOKUP(AirBSYLD2!AM$4,'[1]INTERNAL PARAMETERS-1'!$B$5:$J$44,7,FALSE)*AirBSYLD2!$F68 + AirBSYLD1!AM68*(1-VLOOKUP(AirBSYLD2!AM$4,'[1]INTERNAL PARAMETERS-1'!$B$5:$J$44,5,FALSE))*VLOOKUP(AirBSYLD2!AM$4,'[1]INTERNAL PARAMETERS-1'!$B$5:$J$44,9,FALSE)*AirBSYLD2!$F68</f>
        <v>0</v>
      </c>
      <c r="AN68" s="44">
        <f>AirBSYLD1!AN68*VLOOKUP(AirBSYLD2!AN$4,'[1]INTERNAL PARAMETERS-1'!$B$5:$J$44,5,FALSE)*VLOOKUP(AirBSYLD2!AN$4,'[1]INTERNAL PARAMETERS-1'!$B$5:$J$44,7,FALSE)*AirBSYLD2!$F68 + AirBSYLD1!AN68*(1-VLOOKUP(AirBSYLD2!AN$4,'[1]INTERNAL PARAMETERS-1'!$B$5:$J$44,5,FALSE))*VLOOKUP(AirBSYLD2!AN$4,'[1]INTERNAL PARAMETERS-1'!$B$5:$J$44,9,FALSE)*AirBSYLD2!$F68</f>
        <v>0</v>
      </c>
      <c r="AO68" s="44">
        <f>AirBSYLD1!AO68*VLOOKUP(AirBSYLD2!AO$4,'[1]INTERNAL PARAMETERS-1'!$B$5:$J$44,5,FALSE)*VLOOKUP(AirBSYLD2!AO$4,'[1]INTERNAL PARAMETERS-1'!$B$5:$J$44,7,FALSE)*AirBSYLD2!$F68 + AirBSYLD1!AO68*(1-VLOOKUP(AirBSYLD2!AO$4,'[1]INTERNAL PARAMETERS-1'!$B$5:$J$44,5,FALSE))*VLOOKUP(AirBSYLD2!AO$4,'[1]INTERNAL PARAMETERS-1'!$B$5:$J$44,9,FALSE)*AirBSYLD2!$F68</f>
        <v>0</v>
      </c>
      <c r="AP68" s="44">
        <f>AirBSYLD1!AP68*VLOOKUP(AirBSYLD2!AP$4,'[1]INTERNAL PARAMETERS-1'!$B$5:$J$44,5,FALSE)*VLOOKUP(AirBSYLD2!AP$4,'[1]INTERNAL PARAMETERS-1'!$B$5:$J$44,7,FALSE)*AirBSYLD2!$F68 + AirBSYLD1!AP68*(1-VLOOKUP(AirBSYLD2!AP$4,'[1]INTERNAL PARAMETERS-1'!$B$5:$J$44,5,FALSE))*VLOOKUP(AirBSYLD2!AP$4,'[1]INTERNAL PARAMETERS-1'!$B$5:$J$44,9,FALSE)*AirBSYLD2!$F68</f>
        <v>0</v>
      </c>
      <c r="AQ68" s="44">
        <f>AirBSYLD1!AQ68*VLOOKUP(AirBSYLD2!AQ$4,'[1]INTERNAL PARAMETERS-1'!$B$5:$J$44,5,FALSE)*VLOOKUP(AirBSYLD2!AQ$4,'[1]INTERNAL PARAMETERS-1'!$B$5:$J$44,7,FALSE)*AirBSYLD2!$F68 + AirBSYLD1!AQ68*(1-VLOOKUP(AirBSYLD2!AQ$4,'[1]INTERNAL PARAMETERS-1'!$B$5:$J$44,5,FALSE))*VLOOKUP(AirBSYLD2!AQ$4,'[1]INTERNAL PARAMETERS-1'!$B$5:$J$44,9,FALSE)*AirBSYLD2!$F68</f>
        <v>0</v>
      </c>
      <c r="AR68" s="44">
        <f>AirBSYLD1!AR68*VLOOKUP(AirBSYLD2!AR$4,'[1]INTERNAL PARAMETERS-1'!$B$5:$J$44,5,FALSE)*VLOOKUP(AirBSYLD2!AR$4,'[1]INTERNAL PARAMETERS-1'!$B$5:$J$44,7,FALSE)*AirBSYLD2!$F68 + AirBSYLD1!AR68*(1-VLOOKUP(AirBSYLD2!AR$4,'[1]INTERNAL PARAMETERS-1'!$B$5:$J$44,5,FALSE))*VLOOKUP(AirBSYLD2!AR$4,'[1]INTERNAL PARAMETERS-1'!$B$5:$J$44,9,FALSE)*AirBSYLD2!$F68</f>
        <v>0</v>
      </c>
      <c r="AS68" s="44">
        <f>AirBSYLD1!AS68*VLOOKUP(AirBSYLD2!AS$4,'[1]INTERNAL PARAMETERS-1'!$B$5:$J$44,5,FALSE)*VLOOKUP(AirBSYLD2!AS$4,'[1]INTERNAL PARAMETERS-1'!$B$5:$J$44,7,FALSE)*AirBSYLD2!$F68 + AirBSYLD1!AS68*(1-VLOOKUP(AirBSYLD2!AS$4,'[1]INTERNAL PARAMETERS-1'!$B$5:$J$44,5,FALSE))*VLOOKUP(AirBSYLD2!AS$4,'[1]INTERNAL PARAMETERS-1'!$B$5:$J$44,9,FALSE)*AirBSYLD2!$F68</f>
        <v>0</v>
      </c>
      <c r="AT68" s="43">
        <f>AirBSYLD1!AT68*VLOOKUP(AirBSYLD2!AT$4,'[1]INTERNAL PARAMETERS-1'!$B$5:$J$44,5,FALSE)*VLOOKUP(AirBSYLD2!AT$4,'[1]INTERNAL PARAMETERS-1'!$B$5:$J$44,7,FALSE)*AirBSYLD2!$F68 + AirBSYLD1!AT68*(1-VLOOKUP(AirBSYLD2!AT$4,'[1]INTERNAL PARAMETERS-1'!$B$5:$J$44,5,FALSE))*VLOOKUP(AirBSYLD2!AT$4,'[1]INTERNAL PARAMETERS-1'!$B$5:$J$44,9,FALSE)*AirBSYLD2!$F68</f>
        <v>0</v>
      </c>
      <c r="AU68" s="45">
        <f>AirBSYLD1!AU68*VLOOKUP(AirBSYLD2!AU$4,'[1]INTERNAL PARAMETERS-1'!$B$5:$J$44,5,FALSE)*VLOOKUP(AirBSYLD2!AU$4,'[1]INTERNAL PARAMETERS-1'!$B$5:$J$44,6,FALSE)*VLOOKUP(AirBSYLD2!AU$4,'[1]INTERNAL PARAMETERS-1'!$B$5:$J$44,3,FALSE) + AirBSYLD1!AU68*(1-VLOOKUP(AirBSYLD2!AU$4,'[1]INTERNAL PARAMETERS-1'!$B$5:$J$44,5,FALSE))*VLOOKUP(AirBSYLD2!AU$4,'[1]INTERNAL PARAMETERS-1'!$B$5:$J$44,8,FALSE)*VLOOKUP(AirBSYLD2!AU$4,'[1]INTERNAL PARAMETERS-1'!$B$5:$J$44,3,FALSE)</f>
        <v>0</v>
      </c>
      <c r="AV68" s="44">
        <f>AirBSYLD1!AV68*VLOOKUP(AirBSYLD2!AV$4,'[1]INTERNAL PARAMETERS-1'!$B$5:$J$44,5,FALSE)*VLOOKUP(AirBSYLD2!AV$4,'[1]INTERNAL PARAMETERS-1'!$B$5:$J$44,6,FALSE)*VLOOKUP(AirBSYLD2!AV$4,'[1]INTERNAL PARAMETERS-1'!$B$5:$J$44,3,FALSE) + AirBSYLD1!AV68*(1-VLOOKUP(AirBSYLD2!AV$4,'[1]INTERNAL PARAMETERS-1'!$B$5:$J$44,5,FALSE))*VLOOKUP(AirBSYLD2!AV$4,'[1]INTERNAL PARAMETERS-1'!$B$5:$J$44,8,FALSE)*VLOOKUP(AirBSYLD2!AV$4,'[1]INTERNAL PARAMETERS-1'!$B$5:$J$44,3,FALSE)</f>
        <v>0</v>
      </c>
      <c r="AW68" s="44">
        <f>AirBSYLD1!AW68*VLOOKUP(AirBSYLD2!AW$4,'[1]INTERNAL PARAMETERS-1'!$B$5:$J$44,5,FALSE)*VLOOKUP(AirBSYLD2!AW$4,'[1]INTERNAL PARAMETERS-1'!$B$5:$J$44,6,FALSE)*VLOOKUP(AirBSYLD2!AW$4,'[1]INTERNAL PARAMETERS-1'!$B$5:$J$44,3,FALSE) + AirBSYLD1!AW68*(1-VLOOKUP(AirBSYLD2!AW$4,'[1]INTERNAL PARAMETERS-1'!$B$5:$J$44,5,FALSE))*VLOOKUP(AirBSYLD2!AW$4,'[1]INTERNAL PARAMETERS-1'!$B$5:$J$44,8,FALSE)*VLOOKUP(AirBSYLD2!AW$4,'[1]INTERNAL PARAMETERS-1'!$B$5:$J$44,3,FALSE)</f>
        <v>0.16666555587402568</v>
      </c>
      <c r="AX68" s="44">
        <f>AirBSYLD1!AX68*VLOOKUP(AirBSYLD2!AX$4,'[1]INTERNAL PARAMETERS-1'!$B$5:$J$44,5,FALSE)*VLOOKUP(AirBSYLD2!AX$4,'[1]INTERNAL PARAMETERS-1'!$B$5:$J$44,6,FALSE)*VLOOKUP(AirBSYLD2!AX$4,'[1]INTERNAL PARAMETERS-1'!$B$5:$J$44,3,FALSE) + AirBSYLD1!AX68*(1-VLOOKUP(AirBSYLD2!AX$4,'[1]INTERNAL PARAMETERS-1'!$B$5:$J$44,5,FALSE))*VLOOKUP(AirBSYLD2!AX$4,'[1]INTERNAL PARAMETERS-1'!$B$5:$J$44,8,FALSE)*VLOOKUP(AirBSYLD2!AX$4,'[1]INTERNAL PARAMETERS-1'!$B$5:$J$44,3,FALSE)</f>
        <v>0</v>
      </c>
      <c r="AY68" s="44">
        <f>AirBSYLD1!AY68*VLOOKUP(AirBSYLD2!AY$4,'[1]INTERNAL PARAMETERS-1'!$B$5:$J$44,5,FALSE)*VLOOKUP(AirBSYLD2!AY$4,'[1]INTERNAL PARAMETERS-1'!$B$5:$J$44,6,FALSE)*VLOOKUP(AirBSYLD2!AY$4,'[1]INTERNAL PARAMETERS-1'!$B$5:$J$44,3,FALSE) + AirBSYLD1!AY68*(1-VLOOKUP(AirBSYLD2!AY$4,'[1]INTERNAL PARAMETERS-1'!$B$5:$J$44,5,FALSE))*VLOOKUP(AirBSYLD2!AY$4,'[1]INTERNAL PARAMETERS-1'!$B$5:$J$44,8,FALSE)*VLOOKUP(AirBSYLD2!AY$4,'[1]INTERNAL PARAMETERS-1'!$B$5:$J$44,3,FALSE)</f>
        <v>0</v>
      </c>
      <c r="AZ68" s="44">
        <f>AirBSYLD1!AZ68*VLOOKUP(AirBSYLD2!AZ$4,'[1]INTERNAL PARAMETERS-1'!$B$5:$J$44,5,FALSE)*VLOOKUP(AirBSYLD2!AZ$4,'[1]INTERNAL PARAMETERS-1'!$B$5:$J$44,6,FALSE)*VLOOKUP(AirBSYLD2!AZ$4,'[1]INTERNAL PARAMETERS-1'!$B$5:$J$44,3,FALSE) + AirBSYLD1!AZ68*(1-VLOOKUP(AirBSYLD2!AZ$4,'[1]INTERNAL PARAMETERS-1'!$B$5:$J$44,5,FALSE))*VLOOKUP(AirBSYLD2!AZ$4,'[1]INTERNAL PARAMETERS-1'!$B$5:$J$44,8,FALSE)*VLOOKUP(AirBSYLD2!AZ$4,'[1]INTERNAL PARAMETERS-1'!$B$5:$J$44,3,FALSE)</f>
        <v>0</v>
      </c>
      <c r="BA68" s="44">
        <f>AirBSYLD1!BA68*VLOOKUP(AirBSYLD2!BA$4,'[1]INTERNAL PARAMETERS-1'!$B$5:$J$44,5,FALSE)*VLOOKUP(AirBSYLD2!BA$4,'[1]INTERNAL PARAMETERS-1'!$B$5:$J$44,6,FALSE)*VLOOKUP(AirBSYLD2!BA$4,'[1]INTERNAL PARAMETERS-1'!$B$5:$J$44,3,FALSE) + AirBSYLD1!BA68*(1-VLOOKUP(AirBSYLD2!BA$4,'[1]INTERNAL PARAMETERS-1'!$B$5:$J$44,5,FALSE))*VLOOKUP(AirBSYLD2!BA$4,'[1]INTERNAL PARAMETERS-1'!$B$5:$J$44,8,FALSE)*VLOOKUP(AirBSYLD2!BA$4,'[1]INTERNAL PARAMETERS-1'!$B$5:$J$44,3,FALSE)</f>
        <v>4.3521040661917101E-2</v>
      </c>
      <c r="BB68" s="44">
        <f>AirBSYLD1!BB68*VLOOKUP(AirBSYLD2!BB$4,'[1]INTERNAL PARAMETERS-1'!$B$5:$J$44,5,FALSE)*VLOOKUP(AirBSYLD2!BB$4,'[1]INTERNAL PARAMETERS-1'!$B$5:$J$44,6,FALSE)*VLOOKUP(AirBSYLD2!BB$4,'[1]INTERNAL PARAMETERS-1'!$B$5:$J$44,3,FALSE) + AirBSYLD1!BB68*(1-VLOOKUP(AirBSYLD2!BB$4,'[1]INTERNAL PARAMETERS-1'!$B$5:$J$44,5,FALSE))*VLOOKUP(AirBSYLD2!BB$4,'[1]INTERNAL PARAMETERS-1'!$B$5:$J$44,8,FALSE)*VLOOKUP(AirBSYLD2!BB$4,'[1]INTERNAL PARAMETERS-1'!$B$5:$J$44,3,FALSE)</f>
        <v>2.1507539743290914E-2</v>
      </c>
      <c r="BC68" s="44">
        <f>AirBSYLD1!BC68*VLOOKUP(AirBSYLD2!BC$4,'[1]INTERNAL PARAMETERS-1'!$B$5:$J$44,5,FALSE)*VLOOKUP(AirBSYLD2!BC$4,'[1]INTERNAL PARAMETERS-1'!$B$5:$J$44,6,FALSE)*VLOOKUP(AirBSYLD2!BC$4,'[1]INTERNAL PARAMETERS-1'!$B$5:$J$44,3,FALSE) + AirBSYLD1!BC68*(1-VLOOKUP(AirBSYLD2!BC$4,'[1]INTERNAL PARAMETERS-1'!$B$5:$J$44,5,FALSE))*VLOOKUP(AirBSYLD2!BC$4,'[1]INTERNAL PARAMETERS-1'!$B$5:$J$44,8,FALSE)*VLOOKUP(AirBSYLD2!BC$4,'[1]INTERNAL PARAMETERS-1'!$B$5:$J$44,3,FALSE)</f>
        <v>5.3012617286870269E-2</v>
      </c>
      <c r="BD68" s="44">
        <f>AirBSYLD1!BD68*VLOOKUP(AirBSYLD2!BD$4,'[1]INTERNAL PARAMETERS-1'!$B$5:$J$44,5,FALSE)*VLOOKUP(AirBSYLD2!BD$4,'[1]INTERNAL PARAMETERS-1'!$B$5:$J$44,6,FALSE)*VLOOKUP(AirBSYLD2!BD$4,'[1]INTERNAL PARAMETERS-1'!$B$5:$J$44,3,FALSE) + AirBSYLD1!BD68*(1-VLOOKUP(AirBSYLD2!BD$4,'[1]INTERNAL PARAMETERS-1'!$B$5:$J$44,5,FALSE))*VLOOKUP(AirBSYLD2!BD$4,'[1]INTERNAL PARAMETERS-1'!$B$5:$J$44,8,FALSE)*VLOOKUP(AirBSYLD2!BD$4,'[1]INTERNAL PARAMETERS-1'!$B$5:$J$44,3,FALSE)</f>
        <v>2.7717223181071251E-2</v>
      </c>
      <c r="BE68" s="44">
        <f>AirBSYLD1!BE68*VLOOKUP(AirBSYLD2!BE$4,'[1]INTERNAL PARAMETERS-1'!$B$5:$J$44,5,FALSE)*VLOOKUP(AirBSYLD2!BE$4,'[1]INTERNAL PARAMETERS-1'!$B$5:$J$44,6,FALSE)*VLOOKUP(AirBSYLD2!BE$4,'[1]INTERNAL PARAMETERS-1'!$B$5:$J$44,3,FALSE) + AirBSYLD1!BE68*(1-VLOOKUP(AirBSYLD2!BE$4,'[1]INTERNAL PARAMETERS-1'!$B$5:$J$44,5,FALSE))*VLOOKUP(AirBSYLD2!BE$4,'[1]INTERNAL PARAMETERS-1'!$B$5:$J$44,8,FALSE)*VLOOKUP(AirBSYLD2!BE$4,'[1]INTERNAL PARAMETERS-1'!$B$5:$J$44,3,FALSE)</f>
        <v>0.10265166655152823</v>
      </c>
      <c r="BF68" s="44">
        <f>AirBSYLD1!BF68*VLOOKUP(AirBSYLD2!BF$4,'[1]INTERNAL PARAMETERS-1'!$B$5:$J$44,5,FALSE)*VLOOKUP(AirBSYLD2!BF$4,'[1]INTERNAL PARAMETERS-1'!$B$5:$J$44,6,FALSE)*VLOOKUP(AirBSYLD2!BF$4,'[1]INTERNAL PARAMETERS-1'!$B$5:$J$44,3,FALSE) + AirBSYLD1!BF68*(1-VLOOKUP(AirBSYLD2!BF$4,'[1]INTERNAL PARAMETERS-1'!$B$5:$J$44,5,FALSE))*VLOOKUP(AirBSYLD2!BF$4,'[1]INTERNAL PARAMETERS-1'!$B$5:$J$44,8,FALSE)*VLOOKUP(AirBSYLD2!BF$4,'[1]INTERNAL PARAMETERS-1'!$B$5:$J$44,3,FALSE)</f>
        <v>0</v>
      </c>
      <c r="BG68" s="44">
        <f>AirBSYLD1!BG68*VLOOKUP(AirBSYLD2!BG$4,'[1]INTERNAL PARAMETERS-1'!$B$5:$J$44,5,FALSE)*VLOOKUP(AirBSYLD2!BG$4,'[1]INTERNAL PARAMETERS-1'!$B$5:$J$44,6,FALSE)*VLOOKUP(AirBSYLD2!BG$4,'[1]INTERNAL PARAMETERS-1'!$B$5:$J$44,3,FALSE) + AirBSYLD1!BG68*(1-VLOOKUP(AirBSYLD2!BG$4,'[1]INTERNAL PARAMETERS-1'!$B$5:$J$44,5,FALSE))*VLOOKUP(AirBSYLD2!BG$4,'[1]INTERNAL PARAMETERS-1'!$B$5:$J$44,8,FALSE)*VLOOKUP(AirBSYLD2!BG$4,'[1]INTERNAL PARAMETERS-1'!$B$5:$J$44,3,FALSE)</f>
        <v>3.466880768154483E-2</v>
      </c>
      <c r="BH68" s="44">
        <f>AirBSYLD1!BH68*VLOOKUP(AirBSYLD2!BH$4,'[1]INTERNAL PARAMETERS-1'!$B$5:$J$44,5,FALSE)*VLOOKUP(AirBSYLD2!BH$4,'[1]INTERNAL PARAMETERS-1'!$B$5:$J$44,6,FALSE)*VLOOKUP(AirBSYLD2!BH$4,'[1]INTERNAL PARAMETERS-1'!$B$5:$J$44,3,FALSE) + AirBSYLD1!BH68*(1-VLOOKUP(AirBSYLD2!BH$4,'[1]INTERNAL PARAMETERS-1'!$B$5:$J$44,5,FALSE))*VLOOKUP(AirBSYLD2!BH$4,'[1]INTERNAL PARAMETERS-1'!$B$5:$J$44,8,FALSE)*VLOOKUP(AirBSYLD2!BH$4,'[1]INTERNAL PARAMETERS-1'!$B$5:$J$44,3,FALSE)</f>
        <v>1.1204435926949223E-4</v>
      </c>
      <c r="BI68" s="44">
        <f>AirBSYLD1!BI68*VLOOKUP(AirBSYLD2!BI$4,'[1]INTERNAL PARAMETERS-1'!$B$5:$J$44,5,FALSE)*VLOOKUP(AirBSYLD2!BI$4,'[1]INTERNAL PARAMETERS-1'!$B$5:$J$44,6,FALSE)*VLOOKUP(AirBSYLD2!BI$4,'[1]INTERNAL PARAMETERS-1'!$B$5:$J$44,3,FALSE) + AirBSYLD1!BI68*(1-VLOOKUP(AirBSYLD2!BI$4,'[1]INTERNAL PARAMETERS-1'!$B$5:$J$44,5,FALSE))*VLOOKUP(AirBSYLD2!BI$4,'[1]INTERNAL PARAMETERS-1'!$B$5:$J$44,8,FALSE)*VLOOKUP(AirBSYLD2!BI$4,'[1]INTERNAL PARAMETERS-1'!$B$5:$J$44,3,FALSE)</f>
        <v>0</v>
      </c>
      <c r="BJ68" s="44">
        <f>AirBSYLD1!BJ68*VLOOKUP(AirBSYLD2!BJ$4,'[1]INTERNAL PARAMETERS-1'!$B$5:$J$44,5,FALSE)*VLOOKUP(AirBSYLD2!BJ$4,'[1]INTERNAL PARAMETERS-1'!$B$5:$J$44,6,FALSE)*VLOOKUP(AirBSYLD2!BJ$4,'[1]INTERNAL PARAMETERS-1'!$B$5:$J$44,3,FALSE) + AirBSYLD1!BJ68*(1-VLOOKUP(AirBSYLD2!BJ$4,'[1]INTERNAL PARAMETERS-1'!$B$5:$J$44,5,FALSE))*VLOOKUP(AirBSYLD2!BJ$4,'[1]INTERNAL PARAMETERS-1'!$B$5:$J$44,8,FALSE)*VLOOKUP(AirBSYLD2!BJ$4,'[1]INTERNAL PARAMETERS-1'!$B$5:$J$44,3,FALSE)</f>
        <v>8.526842589616293E-3</v>
      </c>
      <c r="BK68" s="44">
        <f>AirBSYLD1!BK68*VLOOKUP(AirBSYLD2!BK$4,'[1]INTERNAL PARAMETERS-1'!$B$5:$J$44,5,FALSE)*VLOOKUP(AirBSYLD2!BK$4,'[1]INTERNAL PARAMETERS-1'!$B$5:$J$44,6,FALSE)*VLOOKUP(AirBSYLD2!BK$4,'[1]INTERNAL PARAMETERS-1'!$B$5:$J$44,3,FALSE) + AirBSYLD1!BK68*(1-VLOOKUP(AirBSYLD2!BK$4,'[1]INTERNAL PARAMETERS-1'!$B$5:$J$44,5,FALSE))*VLOOKUP(AirBSYLD2!BK$4,'[1]INTERNAL PARAMETERS-1'!$B$5:$J$44,8,FALSE)*VLOOKUP(AirBSYLD2!BK$4,'[1]INTERNAL PARAMETERS-1'!$B$5:$J$44,3,FALSE)</f>
        <v>1.1250609993202073E-2</v>
      </c>
      <c r="BL68" s="44">
        <f>AirBSYLD1!BL68*VLOOKUP(AirBSYLD2!BL$4,'[1]INTERNAL PARAMETERS-1'!$B$5:$J$44,5,FALSE)*VLOOKUP(AirBSYLD2!BL$4,'[1]INTERNAL PARAMETERS-1'!$B$5:$J$44,6,FALSE)*VLOOKUP(AirBSYLD2!BL$4,'[1]INTERNAL PARAMETERS-1'!$B$5:$J$44,3,FALSE) + AirBSYLD1!BL68*(1-VLOOKUP(AirBSYLD2!BL$4,'[1]INTERNAL PARAMETERS-1'!$B$5:$J$44,5,FALSE))*VLOOKUP(AirBSYLD2!BL$4,'[1]INTERNAL PARAMETERS-1'!$B$5:$J$44,8,FALSE)*VLOOKUP(AirBSYLD2!BL$4,'[1]INTERNAL PARAMETERS-1'!$B$5:$J$44,3,FALSE)</f>
        <v>4.5545339214606358E-2</v>
      </c>
      <c r="BM68" s="44">
        <f>AirBSYLD1!BM68*VLOOKUP(AirBSYLD2!BM$4,'[1]INTERNAL PARAMETERS-1'!$B$5:$J$44,5,FALSE)*VLOOKUP(AirBSYLD2!BM$4,'[1]INTERNAL PARAMETERS-1'!$B$5:$J$44,6,FALSE)*VLOOKUP(AirBSYLD2!BM$4,'[1]INTERNAL PARAMETERS-1'!$B$5:$J$44,3,FALSE) + AirBSYLD1!BM68*(1-VLOOKUP(AirBSYLD2!BM$4,'[1]INTERNAL PARAMETERS-1'!$B$5:$J$44,5,FALSE))*VLOOKUP(AirBSYLD2!BM$4,'[1]INTERNAL PARAMETERS-1'!$B$5:$J$44,8,FALSE)*VLOOKUP(AirBSYLD2!BM$4,'[1]INTERNAL PARAMETERS-1'!$B$5:$J$44,3,FALSE)</f>
        <v>2.0760687681248769E-2</v>
      </c>
      <c r="BN68" s="44">
        <f>AirBSYLD1!BN68*VLOOKUP(AirBSYLD2!BN$4,'[1]INTERNAL PARAMETERS-1'!$B$5:$J$44,5,FALSE)*VLOOKUP(AirBSYLD2!BN$4,'[1]INTERNAL PARAMETERS-1'!$B$5:$J$44,6,FALSE)*VLOOKUP(AirBSYLD2!BN$4,'[1]INTERNAL PARAMETERS-1'!$B$5:$J$44,3,FALSE) + AirBSYLD1!BN68*(1-VLOOKUP(AirBSYLD2!BN$4,'[1]INTERNAL PARAMETERS-1'!$B$5:$J$44,5,FALSE))*VLOOKUP(AirBSYLD2!BN$4,'[1]INTERNAL PARAMETERS-1'!$B$5:$J$44,8,FALSE)*VLOOKUP(AirBSYLD2!BN$4,'[1]INTERNAL PARAMETERS-1'!$B$5:$J$44,3,FALSE)</f>
        <v>1.2422956660235452E-2</v>
      </c>
      <c r="BO68" s="44">
        <f>AirBSYLD1!BO68*VLOOKUP(AirBSYLD2!BO$4,'[1]INTERNAL PARAMETERS-1'!$B$5:$J$44,5,FALSE)*VLOOKUP(AirBSYLD2!BO$4,'[1]INTERNAL PARAMETERS-1'!$B$5:$J$44,6,FALSE)*VLOOKUP(AirBSYLD2!BO$4,'[1]INTERNAL PARAMETERS-1'!$B$5:$J$44,3,FALSE) + AirBSYLD1!BO68*(1-VLOOKUP(AirBSYLD2!BO$4,'[1]INTERNAL PARAMETERS-1'!$B$5:$J$44,5,FALSE))*VLOOKUP(AirBSYLD2!BO$4,'[1]INTERNAL PARAMETERS-1'!$B$5:$J$44,8,FALSE)*VLOOKUP(AirBSYLD2!BO$4,'[1]INTERNAL PARAMETERS-1'!$B$5:$J$44,3,FALSE)</f>
        <v>1.1558743451074743E-2</v>
      </c>
      <c r="BP68" s="44">
        <f>AirBSYLD1!BP68*VLOOKUP(AirBSYLD2!BP$4,'[1]INTERNAL PARAMETERS-1'!$B$5:$J$44,5,FALSE)*VLOOKUP(AirBSYLD2!BP$4,'[1]INTERNAL PARAMETERS-1'!$B$5:$J$44,6,FALSE)*VLOOKUP(AirBSYLD2!BP$4,'[1]INTERNAL PARAMETERS-1'!$B$5:$J$44,3,FALSE) + AirBSYLD1!BP68*(1-VLOOKUP(AirBSYLD2!BP$4,'[1]INTERNAL PARAMETERS-1'!$B$5:$J$44,5,FALSE))*VLOOKUP(AirBSYLD2!BP$4,'[1]INTERNAL PARAMETERS-1'!$B$5:$J$44,8,FALSE)*VLOOKUP(AirBSYLD2!BP$4,'[1]INTERNAL PARAMETERS-1'!$B$5:$J$44,3,FALSE)</f>
        <v>6.5987080007703686E-4</v>
      </c>
      <c r="BQ68" s="44">
        <f>AirBSYLD1!BQ68*VLOOKUP(AirBSYLD2!BQ$4,'[1]INTERNAL PARAMETERS-1'!$B$5:$J$44,5,FALSE)*VLOOKUP(AirBSYLD2!BQ$4,'[1]INTERNAL PARAMETERS-1'!$B$5:$J$44,6,FALSE)*VLOOKUP(AirBSYLD2!BQ$4,'[1]INTERNAL PARAMETERS-1'!$B$5:$J$44,3,FALSE) + AirBSYLD1!BQ68*(1-VLOOKUP(AirBSYLD2!BQ$4,'[1]INTERNAL PARAMETERS-1'!$B$5:$J$44,5,FALSE))*VLOOKUP(AirBSYLD2!BQ$4,'[1]INTERNAL PARAMETERS-1'!$B$5:$J$44,8,FALSE)*VLOOKUP(AirBSYLD2!BQ$4,'[1]INTERNAL PARAMETERS-1'!$B$5:$J$44,3,FALSE)</f>
        <v>4.8131634325031133E-2</v>
      </c>
      <c r="BR68" s="44">
        <f>AirBSYLD1!BR68*VLOOKUP(AirBSYLD2!BR$4,'[1]INTERNAL PARAMETERS-1'!$B$5:$J$44,5,FALSE)*VLOOKUP(AirBSYLD2!BR$4,'[1]INTERNAL PARAMETERS-1'!$B$5:$J$44,6,FALSE)*VLOOKUP(AirBSYLD2!BR$4,'[1]INTERNAL PARAMETERS-1'!$B$5:$J$44,3,FALSE) + AirBSYLD1!BR68*(1-VLOOKUP(AirBSYLD2!BR$4,'[1]INTERNAL PARAMETERS-1'!$B$5:$J$44,5,FALSE))*VLOOKUP(AirBSYLD2!BR$4,'[1]INTERNAL PARAMETERS-1'!$B$5:$J$44,8,FALSE)*VLOOKUP(AirBSYLD2!BR$4,'[1]INTERNAL PARAMETERS-1'!$B$5:$J$44,3,FALSE)</f>
        <v>1.815357378051699E-3</v>
      </c>
      <c r="BS68" s="44">
        <f>AirBSYLD1!BS68*VLOOKUP(AirBSYLD2!BS$4,'[1]INTERNAL PARAMETERS-1'!$B$5:$J$44,5,FALSE)*VLOOKUP(AirBSYLD2!BS$4,'[1]INTERNAL PARAMETERS-1'!$B$5:$J$44,6,FALSE)*VLOOKUP(AirBSYLD2!BS$4,'[1]INTERNAL PARAMETERS-1'!$B$5:$J$44,3,FALSE) + AirBSYLD1!BS68*(1-VLOOKUP(AirBSYLD2!BS$4,'[1]INTERNAL PARAMETERS-1'!$B$5:$J$44,5,FALSE))*VLOOKUP(AirBSYLD2!BS$4,'[1]INTERNAL PARAMETERS-1'!$B$5:$J$44,8,FALSE)*VLOOKUP(AirBSYLD2!BS$4,'[1]INTERNAL PARAMETERS-1'!$B$5:$J$44,3,FALSE)</f>
        <v>4.8225539371618461E-5</v>
      </c>
      <c r="BT68" s="44">
        <f>AirBSYLD1!BT68*VLOOKUP(AirBSYLD2!BT$4,'[1]INTERNAL PARAMETERS-1'!$B$5:$J$44,5,FALSE)*VLOOKUP(AirBSYLD2!BT$4,'[1]INTERNAL PARAMETERS-1'!$B$5:$J$44,6,FALSE)*VLOOKUP(AirBSYLD2!BT$4,'[1]INTERNAL PARAMETERS-1'!$B$5:$J$44,3,FALSE) + AirBSYLD1!BT68*(1-VLOOKUP(AirBSYLD2!BT$4,'[1]INTERNAL PARAMETERS-1'!$B$5:$J$44,5,FALSE))*VLOOKUP(AirBSYLD2!BT$4,'[1]INTERNAL PARAMETERS-1'!$B$5:$J$44,8,FALSE)*VLOOKUP(AirBSYLD2!BT$4,'[1]INTERNAL PARAMETERS-1'!$B$5:$J$44,3,FALSE)</f>
        <v>0</v>
      </c>
      <c r="BU68" s="44">
        <f>AirBSYLD1!BU68*VLOOKUP(AirBSYLD2!BU$4,'[1]INTERNAL PARAMETERS-1'!$B$5:$J$44,5,FALSE)*VLOOKUP(AirBSYLD2!BU$4,'[1]INTERNAL PARAMETERS-1'!$B$5:$J$44,6,FALSE)*VLOOKUP(AirBSYLD2!BU$4,'[1]INTERNAL PARAMETERS-1'!$B$5:$J$44,3,FALSE) + AirBSYLD1!BU68*(1-VLOOKUP(AirBSYLD2!BU$4,'[1]INTERNAL PARAMETERS-1'!$B$5:$J$44,5,FALSE))*VLOOKUP(AirBSYLD2!BU$4,'[1]INTERNAL PARAMETERS-1'!$B$5:$J$44,8,FALSE)*VLOOKUP(AirBSYLD2!BU$4,'[1]INTERNAL PARAMETERS-1'!$B$5:$J$44,3,FALSE)</f>
        <v>0</v>
      </c>
      <c r="BV68" s="44">
        <f>AirBSYLD1!BV68*VLOOKUP(AirBSYLD2!BV$4,'[1]INTERNAL PARAMETERS-1'!$B$5:$J$44,5,FALSE)*VLOOKUP(AirBSYLD2!BV$4,'[1]INTERNAL PARAMETERS-1'!$B$5:$J$44,6,FALSE)*VLOOKUP(AirBSYLD2!BV$4,'[1]INTERNAL PARAMETERS-1'!$B$5:$J$44,3,FALSE) + AirBSYLD1!BV68*(1-VLOOKUP(AirBSYLD2!BV$4,'[1]INTERNAL PARAMETERS-1'!$B$5:$J$44,5,FALSE))*VLOOKUP(AirBSYLD2!BV$4,'[1]INTERNAL PARAMETERS-1'!$B$5:$J$44,8,FALSE)*VLOOKUP(AirBSYLD2!BV$4,'[1]INTERNAL PARAMETERS-1'!$B$5:$J$44,3,FALSE)</f>
        <v>0</v>
      </c>
      <c r="BW68" s="44">
        <f>AirBSYLD1!BW68*VLOOKUP(AirBSYLD2!BW$4,'[1]INTERNAL PARAMETERS-1'!$B$5:$J$44,5,FALSE)*VLOOKUP(AirBSYLD2!BW$4,'[1]INTERNAL PARAMETERS-1'!$B$5:$J$44,6,FALSE)*VLOOKUP(AirBSYLD2!BW$4,'[1]INTERNAL PARAMETERS-1'!$B$5:$J$44,3,FALSE) + AirBSYLD1!BW68*(1-VLOOKUP(AirBSYLD2!BW$4,'[1]INTERNAL PARAMETERS-1'!$B$5:$J$44,5,FALSE))*VLOOKUP(AirBSYLD2!BW$4,'[1]INTERNAL PARAMETERS-1'!$B$5:$J$44,8,FALSE)*VLOOKUP(AirBSYLD2!BW$4,'[1]INTERNAL PARAMETERS-1'!$B$5:$J$44,3,FALSE)</f>
        <v>0</v>
      </c>
      <c r="BX68" s="44">
        <f>AirBSYLD1!BX68*VLOOKUP(AirBSYLD2!BX$4,'[1]INTERNAL PARAMETERS-1'!$B$5:$J$44,5,FALSE)*VLOOKUP(AirBSYLD2!BX$4,'[1]INTERNAL PARAMETERS-1'!$B$5:$J$44,6,FALSE)*VLOOKUP(AirBSYLD2!BX$4,'[1]INTERNAL PARAMETERS-1'!$B$5:$J$44,3,FALSE) + AirBSYLD1!BX68*(1-VLOOKUP(AirBSYLD2!BX$4,'[1]INTERNAL PARAMETERS-1'!$B$5:$J$44,5,FALSE))*VLOOKUP(AirBSYLD2!BX$4,'[1]INTERNAL PARAMETERS-1'!$B$5:$J$44,8,FALSE)*VLOOKUP(AirBSYLD2!BX$4,'[1]INTERNAL PARAMETERS-1'!$B$5:$J$44,3,FALSE)</f>
        <v>0</v>
      </c>
      <c r="BY68" s="44">
        <f>AirBSYLD1!BY68*VLOOKUP(AirBSYLD2!BY$4,'[1]INTERNAL PARAMETERS-1'!$B$5:$J$44,5,FALSE)*VLOOKUP(AirBSYLD2!BY$4,'[1]INTERNAL PARAMETERS-1'!$B$5:$J$44,6,FALSE)*VLOOKUP(AirBSYLD2!BY$4,'[1]INTERNAL PARAMETERS-1'!$B$5:$J$44,3,FALSE) + AirBSYLD1!BY68*(1-VLOOKUP(AirBSYLD2!BY$4,'[1]INTERNAL PARAMETERS-1'!$B$5:$J$44,5,FALSE))*VLOOKUP(AirBSYLD2!BY$4,'[1]INTERNAL PARAMETERS-1'!$B$5:$J$44,8,FALSE)*VLOOKUP(AirBSYLD2!BY$4,'[1]INTERNAL PARAMETERS-1'!$B$5:$J$44,3,FALSE)</f>
        <v>0</v>
      </c>
      <c r="BZ68" s="44">
        <f>AirBSYLD1!BZ68*VLOOKUP(AirBSYLD2!BZ$4,'[1]INTERNAL PARAMETERS-1'!$B$5:$J$44,5,FALSE)*VLOOKUP(AirBSYLD2!BZ$4,'[1]INTERNAL PARAMETERS-1'!$B$5:$J$44,6,FALSE)*VLOOKUP(AirBSYLD2!BZ$4,'[1]INTERNAL PARAMETERS-1'!$B$5:$J$44,3,FALSE) + AirBSYLD1!BZ68*(1-VLOOKUP(AirBSYLD2!BZ$4,'[1]INTERNAL PARAMETERS-1'!$B$5:$J$44,5,FALSE))*VLOOKUP(AirBSYLD2!BZ$4,'[1]INTERNAL PARAMETERS-1'!$B$5:$J$44,8,FALSE)*VLOOKUP(AirBSYLD2!BZ$4,'[1]INTERNAL PARAMETERS-1'!$B$5:$J$44,3,FALSE)</f>
        <v>1.0433856971935256E-4</v>
      </c>
      <c r="CA68" s="44">
        <f>AirBSYLD1!CA68*VLOOKUP(AirBSYLD2!CA$4,'[1]INTERNAL PARAMETERS-1'!$B$5:$J$44,5,FALSE)*VLOOKUP(AirBSYLD2!CA$4,'[1]INTERNAL PARAMETERS-1'!$B$5:$J$44,6,FALSE)*VLOOKUP(AirBSYLD2!CA$4,'[1]INTERNAL PARAMETERS-1'!$B$5:$J$44,3,FALSE) + AirBSYLD1!CA68*(1-VLOOKUP(AirBSYLD2!CA$4,'[1]INTERNAL PARAMETERS-1'!$B$5:$J$44,5,FALSE))*VLOOKUP(AirBSYLD2!CA$4,'[1]INTERNAL PARAMETERS-1'!$B$5:$J$44,8,FALSE)*VLOOKUP(AirBSYLD2!CA$4,'[1]INTERNAL PARAMETERS-1'!$B$5:$J$44,3,FALSE)</f>
        <v>0</v>
      </c>
      <c r="CB68" s="44">
        <f>AirBSYLD1!CB68*VLOOKUP(AirBSYLD2!CB$4,'[1]INTERNAL PARAMETERS-1'!$B$5:$J$44,5,FALSE)*VLOOKUP(AirBSYLD2!CB$4,'[1]INTERNAL PARAMETERS-1'!$B$5:$J$44,6,FALSE)*VLOOKUP(AirBSYLD2!CB$4,'[1]INTERNAL PARAMETERS-1'!$B$5:$J$44,3,FALSE) + AirBSYLD1!CB68*(1-VLOOKUP(AirBSYLD2!CB$4,'[1]INTERNAL PARAMETERS-1'!$B$5:$J$44,5,FALSE))*VLOOKUP(AirBSYLD2!CB$4,'[1]INTERNAL PARAMETERS-1'!$B$5:$J$44,8,FALSE)*VLOOKUP(AirBSYLD2!CB$4,'[1]INTERNAL PARAMETERS-1'!$B$5:$J$44,3,FALSE)</f>
        <v>0</v>
      </c>
      <c r="CC68" s="44">
        <f>AirBSYLD1!CC68*VLOOKUP(AirBSYLD2!CC$4,'[1]INTERNAL PARAMETERS-1'!$B$5:$J$44,5,FALSE)*VLOOKUP(AirBSYLD2!CC$4,'[1]INTERNAL PARAMETERS-1'!$B$5:$J$44,6,FALSE)*VLOOKUP(AirBSYLD2!CC$4,'[1]INTERNAL PARAMETERS-1'!$B$5:$J$44,3,FALSE) + AirBSYLD1!CC68*(1-VLOOKUP(AirBSYLD2!CC$4,'[1]INTERNAL PARAMETERS-1'!$B$5:$J$44,5,FALSE))*VLOOKUP(AirBSYLD2!CC$4,'[1]INTERNAL PARAMETERS-1'!$B$5:$J$44,8,FALSE)*VLOOKUP(AirBSYLD2!CC$4,'[1]INTERNAL PARAMETERS-1'!$B$5:$J$44,3,FALSE)</f>
        <v>4.1102424497557706E-4</v>
      </c>
      <c r="CD68" s="44">
        <f>AirBSYLD1!CD68*VLOOKUP(AirBSYLD2!CD$4,'[1]INTERNAL PARAMETERS-1'!$B$5:$J$44,5,FALSE)*VLOOKUP(AirBSYLD2!CD$4,'[1]INTERNAL PARAMETERS-1'!$B$5:$J$44,6,FALSE)*VLOOKUP(AirBSYLD2!CD$4,'[1]INTERNAL PARAMETERS-1'!$B$5:$J$44,3,FALSE) + AirBSYLD1!CD68*(1-VLOOKUP(AirBSYLD2!CD$4,'[1]INTERNAL PARAMETERS-1'!$B$5:$J$44,5,FALSE))*VLOOKUP(AirBSYLD2!CD$4,'[1]INTERNAL PARAMETERS-1'!$B$5:$J$44,8,FALSE)*VLOOKUP(AirBSYLD2!CD$4,'[1]INTERNAL PARAMETERS-1'!$B$5:$J$44,3,FALSE)</f>
        <v>5.0192369322889935E-4</v>
      </c>
      <c r="CE68" s="44">
        <f>AirBSYLD1!CE68*VLOOKUP(AirBSYLD2!CE$4,'[1]INTERNAL PARAMETERS-1'!$B$5:$J$44,5,FALSE)*VLOOKUP(AirBSYLD2!CE$4,'[1]INTERNAL PARAMETERS-1'!$B$5:$J$44,6,FALSE)*VLOOKUP(AirBSYLD2!CE$4,'[1]INTERNAL PARAMETERS-1'!$B$5:$J$44,3,FALSE) + AirBSYLD1!CE68*(1-VLOOKUP(AirBSYLD2!CE$4,'[1]INTERNAL PARAMETERS-1'!$B$5:$J$44,5,FALSE))*VLOOKUP(AirBSYLD2!CE$4,'[1]INTERNAL PARAMETERS-1'!$B$5:$J$44,8,FALSE)*VLOOKUP(AirBSYLD2!CE$4,'[1]INTERNAL PARAMETERS-1'!$B$5:$J$44,3,FALSE)</f>
        <v>1.3663118666846833E-3</v>
      </c>
      <c r="CF68" s="44">
        <f>AirBSYLD1!CF68*VLOOKUP(AirBSYLD2!CF$4,'[1]INTERNAL PARAMETERS-1'!$B$5:$J$44,5,FALSE)*VLOOKUP(AirBSYLD2!CF$4,'[1]INTERNAL PARAMETERS-1'!$B$5:$J$44,6,FALSE)*VLOOKUP(AirBSYLD2!CF$4,'[1]INTERNAL PARAMETERS-1'!$B$5:$J$44,3,FALSE) + AirBSYLD1!CF68*(1-VLOOKUP(AirBSYLD2!CF$4,'[1]INTERNAL PARAMETERS-1'!$B$5:$J$44,5,FALSE))*VLOOKUP(AirBSYLD2!CF$4,'[1]INTERNAL PARAMETERS-1'!$B$5:$J$44,8,FALSE)*VLOOKUP(AirBSYLD2!CF$4,'[1]INTERNAL PARAMETERS-1'!$B$5:$J$44,3,FALSE)</f>
        <v>2.6304796885149428E-3</v>
      </c>
      <c r="CG68" s="44">
        <f>AirBSYLD1!CG68*VLOOKUP(AirBSYLD2!CG$4,'[1]INTERNAL PARAMETERS-1'!$B$5:$J$44,5,FALSE)*VLOOKUP(AirBSYLD2!CG$4,'[1]INTERNAL PARAMETERS-1'!$B$5:$J$44,6,FALSE)*VLOOKUP(AirBSYLD2!CG$4,'[1]INTERNAL PARAMETERS-1'!$B$5:$J$44,3,FALSE) + AirBSYLD1!CG68*(1-VLOOKUP(AirBSYLD2!CG$4,'[1]INTERNAL PARAMETERS-1'!$B$5:$J$44,5,FALSE))*VLOOKUP(AirBSYLD2!CG$4,'[1]INTERNAL PARAMETERS-1'!$B$5:$J$44,8,FALSE)*VLOOKUP(AirBSYLD2!CG$4,'[1]INTERNAL PARAMETERS-1'!$B$5:$J$44,3,FALSE)</f>
        <v>6.9729556223911191E-5</v>
      </c>
      <c r="CH68" s="43">
        <f>AirBSYLD1!CH68*VLOOKUP(AirBSYLD2!CH$4,'[1]INTERNAL PARAMETERS-1'!$B$5:$J$44,5,FALSE)*VLOOKUP(AirBSYLD2!CH$4,'[1]INTERNAL PARAMETERS-1'!$B$5:$J$44,6,FALSE)*VLOOKUP(AirBSYLD2!CH$4,'[1]INTERNAL PARAMETERS-1'!$B$5:$J$44,3,FALSE) + AirBSYLD1!CH68*(1-VLOOKUP(AirBSYLD2!CH$4,'[1]INTERNAL PARAMETERS-1'!$B$5:$J$44,5,FALSE))*VLOOKUP(AirBSYLD2!CH$4,'[1]INTERNAL PARAMETERS-1'!$B$5:$J$44,8,FALSE)*VLOOKUP(AirBSYLD2!CH$4,'[1]INTERNAL PARAMETERS-1'!$B$5:$J$44,3,FALSE)</f>
        <v>0</v>
      </c>
      <c r="CJ68" s="45">
        <f t="shared" si="0"/>
        <v>17.23630403306322</v>
      </c>
      <c r="CK68" s="43">
        <f t="shared" si="1"/>
        <v>0.61566057059138013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AirBS!X69</f>
        <v>53.146728936386431</v>
      </c>
      <c r="F69" s="56">
        <f>'[1]INTERNAL PARAMETERS-1'!M15</f>
        <v>34.72</v>
      </c>
      <c r="G69" s="45">
        <f>AirBSYLD1!G69*VLOOKUP(AirBSYLD2!G$4,'[1]INTERNAL PARAMETERS-1'!$B$5:$J$44,5,FALSE)*VLOOKUP(AirBSYLD2!G$4,'[1]INTERNAL PARAMETERS-1'!$B$5:$J$44,7,FALSE)*AirBSYLD2!$F69 + AirBSYLD1!G69*(1-VLOOKUP(AirBSYLD2!G$4,'[1]INTERNAL PARAMETERS-1'!$B$5:$J$44,5,FALSE))*VLOOKUP(AirBSYLD2!G$4,'[1]INTERNAL PARAMETERS-1'!$B$5:$J$44,9,FALSE)*AirBSYLD2!$F69</f>
        <v>3.9710415964554771</v>
      </c>
      <c r="H69" s="44">
        <f>AirBSYLD1!H69*VLOOKUP(AirBSYLD2!H$4,'[1]INTERNAL PARAMETERS-1'!$B$5:$J$44,5,FALSE)*VLOOKUP(AirBSYLD2!H$4,'[1]INTERNAL PARAMETERS-1'!$B$5:$J$44,7,FALSE)*AirBSYLD2!$F69 + AirBSYLD1!H69*(1-VLOOKUP(AirBSYLD2!H$4,'[1]INTERNAL PARAMETERS-1'!$B$5:$J$44,5,FALSE))*VLOOKUP(AirBSYLD2!H$4,'[1]INTERNAL PARAMETERS-1'!$B$5:$J$44,9,FALSE)*AirBSYLD2!$F69</f>
        <v>1.8421529250276261</v>
      </c>
      <c r="I69" s="44">
        <f>AirBSYLD1!I69*VLOOKUP(AirBSYLD2!I$4,'[1]INTERNAL PARAMETERS-1'!$B$5:$J$44,5,FALSE)*VLOOKUP(AirBSYLD2!I$4,'[1]INTERNAL PARAMETERS-1'!$B$5:$J$44,7,FALSE)*AirBSYLD2!$F69 + AirBSYLD1!I69*(1-VLOOKUP(AirBSYLD2!I$4,'[1]INTERNAL PARAMETERS-1'!$B$5:$J$44,5,FALSE))*VLOOKUP(AirBSYLD2!I$4,'[1]INTERNAL PARAMETERS-1'!$B$5:$J$44,9,FALSE)*AirBSYLD2!$F69</f>
        <v>4.1387408469316949</v>
      </c>
      <c r="J69" s="44">
        <f>AirBSYLD1!J69*VLOOKUP(AirBSYLD2!J$4,'[1]INTERNAL PARAMETERS-1'!$B$5:$J$44,5,FALSE)*VLOOKUP(AirBSYLD2!J$4,'[1]INTERNAL PARAMETERS-1'!$B$5:$J$44,7,FALSE)*AirBSYLD2!$F69 + AirBSYLD1!J69*(1-VLOOKUP(AirBSYLD2!J$4,'[1]INTERNAL PARAMETERS-1'!$B$5:$J$44,5,FALSE))*VLOOKUP(AirBSYLD2!J$4,'[1]INTERNAL PARAMETERS-1'!$B$5:$J$44,9,FALSE)*AirBSYLD2!$F69</f>
        <v>0</v>
      </c>
      <c r="K69" s="44">
        <f>AirBSYLD1!K69*VLOOKUP(AirBSYLD2!K$4,'[1]INTERNAL PARAMETERS-1'!$B$5:$J$44,5,FALSE)*VLOOKUP(AirBSYLD2!K$4,'[1]INTERNAL PARAMETERS-1'!$B$5:$J$44,7,FALSE)*AirBSYLD2!$F69 + AirBSYLD1!K69*(1-VLOOKUP(AirBSYLD2!K$4,'[1]INTERNAL PARAMETERS-1'!$B$5:$J$44,5,FALSE))*VLOOKUP(AirBSYLD2!K$4,'[1]INTERNAL PARAMETERS-1'!$B$5:$J$44,9,FALSE)*AirBSYLD2!$F69</f>
        <v>0</v>
      </c>
      <c r="L69" s="44">
        <f>AirBSYLD1!L69*VLOOKUP(AirBSYLD2!L$4,'[1]INTERNAL PARAMETERS-1'!$B$5:$J$44,5,FALSE)*VLOOKUP(AirBSYLD2!L$4,'[1]INTERNAL PARAMETERS-1'!$B$5:$J$44,7,FALSE)*AirBSYLD2!$F69 + AirBSYLD1!L69*(1-VLOOKUP(AirBSYLD2!L$4,'[1]INTERNAL PARAMETERS-1'!$B$5:$J$44,5,FALSE))*VLOOKUP(AirBSYLD2!L$4,'[1]INTERNAL PARAMETERS-1'!$B$5:$J$44,9,FALSE)*AirBSYLD2!$F69</f>
        <v>0</v>
      </c>
      <c r="M69" s="44">
        <f>AirBSYLD1!M69*VLOOKUP(AirBSYLD2!M$4,'[1]INTERNAL PARAMETERS-1'!$B$5:$J$44,5,FALSE)*VLOOKUP(AirBSYLD2!M$4,'[1]INTERNAL PARAMETERS-1'!$B$5:$J$44,7,FALSE)*AirBSYLD2!$F69 + AirBSYLD1!M69*(1-VLOOKUP(AirBSYLD2!M$4,'[1]INTERNAL PARAMETERS-1'!$B$5:$J$44,5,FALSE))*VLOOKUP(AirBSYLD2!M$4,'[1]INTERNAL PARAMETERS-1'!$B$5:$J$44,9,FALSE)*AirBSYLD2!$F69</f>
        <v>0.18499229223758756</v>
      </c>
      <c r="N69" s="44">
        <f>AirBSYLD1!N69*VLOOKUP(AirBSYLD2!N$4,'[1]INTERNAL PARAMETERS-1'!$B$5:$J$44,5,FALSE)*VLOOKUP(AirBSYLD2!N$4,'[1]INTERNAL PARAMETERS-1'!$B$5:$J$44,7,FALSE)*AirBSYLD2!$F69 + AirBSYLD1!N69*(1-VLOOKUP(AirBSYLD2!N$4,'[1]INTERNAL PARAMETERS-1'!$B$5:$J$44,5,FALSE))*VLOOKUP(AirBSYLD2!N$4,'[1]INTERNAL PARAMETERS-1'!$B$5:$J$44,9,FALSE)*AirBSYLD2!$F69</f>
        <v>1.3613825861129959E-2</v>
      </c>
      <c r="O69" s="44">
        <f>AirBSYLD1!O69*VLOOKUP(AirBSYLD2!O$4,'[1]INTERNAL PARAMETERS-1'!$B$5:$J$44,5,FALSE)*VLOOKUP(AirBSYLD2!O$4,'[1]INTERNAL PARAMETERS-1'!$B$5:$J$44,7,FALSE)*AirBSYLD2!$F69 + AirBSYLD1!O69*(1-VLOOKUP(AirBSYLD2!O$4,'[1]INTERNAL PARAMETERS-1'!$B$5:$J$44,5,FALSE))*VLOOKUP(AirBSYLD2!O$4,'[1]INTERNAL PARAMETERS-1'!$B$5:$J$44,9,FALSE)*AirBSYLD2!$F69</f>
        <v>0</v>
      </c>
      <c r="P69" s="44">
        <f>AirBSYLD1!P69*VLOOKUP(AirBSYLD2!P$4,'[1]INTERNAL PARAMETERS-1'!$B$5:$J$44,5,FALSE)*VLOOKUP(AirBSYLD2!P$4,'[1]INTERNAL PARAMETERS-1'!$B$5:$J$44,7,FALSE)*AirBSYLD2!$F69 + AirBSYLD1!P69*(1-VLOOKUP(AirBSYLD2!P$4,'[1]INTERNAL PARAMETERS-1'!$B$5:$J$44,5,FALSE))*VLOOKUP(AirBSYLD2!P$4,'[1]INTERNAL PARAMETERS-1'!$B$5:$J$44,9,FALSE)*AirBSYLD2!$F69</f>
        <v>0</v>
      </c>
      <c r="Q69" s="44">
        <f>AirBSYLD1!Q69*VLOOKUP(AirBSYLD2!Q$4,'[1]INTERNAL PARAMETERS-1'!$B$5:$J$44,5,FALSE)*VLOOKUP(AirBSYLD2!Q$4,'[1]INTERNAL PARAMETERS-1'!$B$5:$J$44,7,FALSE)*AirBSYLD2!$F69 + AirBSYLD1!Q69*(1-VLOOKUP(AirBSYLD2!Q$4,'[1]INTERNAL PARAMETERS-1'!$B$5:$J$44,5,FALSE))*VLOOKUP(AirBSYLD2!Q$4,'[1]INTERNAL PARAMETERS-1'!$B$5:$J$44,9,FALSE)*AirBSYLD2!$F69</f>
        <v>0</v>
      </c>
      <c r="R69" s="44">
        <f>AirBSYLD1!R69*VLOOKUP(AirBSYLD2!R$4,'[1]INTERNAL PARAMETERS-1'!$B$5:$J$44,5,FALSE)*VLOOKUP(AirBSYLD2!R$4,'[1]INTERNAL PARAMETERS-1'!$B$5:$J$44,7,FALSE)*AirBSYLD2!$F69 + AirBSYLD1!R69*(1-VLOOKUP(AirBSYLD2!R$4,'[1]INTERNAL PARAMETERS-1'!$B$5:$J$44,5,FALSE))*VLOOKUP(AirBSYLD2!R$4,'[1]INTERNAL PARAMETERS-1'!$B$5:$J$44,9,FALSE)*AirBSYLD2!$F69</f>
        <v>8.2992163183922048E-3</v>
      </c>
      <c r="S69" s="44">
        <f>AirBSYLD1!S69*VLOOKUP(AirBSYLD2!S$4,'[1]INTERNAL PARAMETERS-1'!$B$5:$J$44,5,FALSE)*VLOOKUP(AirBSYLD2!S$4,'[1]INTERNAL PARAMETERS-1'!$B$5:$J$44,7,FALSE)*AirBSYLD2!$F69 + AirBSYLD1!S69*(1-VLOOKUP(AirBSYLD2!S$4,'[1]INTERNAL PARAMETERS-1'!$B$5:$J$44,5,FALSE))*VLOOKUP(AirBSYLD2!S$4,'[1]INTERNAL PARAMETERS-1'!$B$5:$J$44,9,FALSE)*AirBSYLD2!$F69</f>
        <v>0.61441800226591936</v>
      </c>
      <c r="T69" s="44">
        <f>AirBSYLD1!T69*VLOOKUP(AirBSYLD2!T$4,'[1]INTERNAL PARAMETERS-1'!$B$5:$J$44,5,FALSE)*VLOOKUP(AirBSYLD2!T$4,'[1]INTERNAL PARAMETERS-1'!$B$5:$J$44,7,FALSE)*AirBSYLD2!$F69 + AirBSYLD1!T69*(1-VLOOKUP(AirBSYLD2!T$4,'[1]INTERNAL PARAMETERS-1'!$B$5:$J$44,5,FALSE))*VLOOKUP(AirBSYLD2!T$4,'[1]INTERNAL PARAMETERS-1'!$B$5:$J$44,9,FALSE)*AirBSYLD2!$F69</f>
        <v>0.12447163748602504</v>
      </c>
      <c r="U69" s="44">
        <f>AirBSYLD1!U69*VLOOKUP(AirBSYLD2!U$4,'[1]INTERNAL PARAMETERS-1'!$B$5:$J$44,5,FALSE)*VLOOKUP(AirBSYLD2!U$4,'[1]INTERNAL PARAMETERS-1'!$B$5:$J$44,7,FALSE)*AirBSYLD2!$F69 + AirBSYLD1!U69*(1-VLOOKUP(AirBSYLD2!U$4,'[1]INTERNAL PARAMETERS-1'!$B$5:$J$44,5,FALSE))*VLOOKUP(AirBSYLD2!U$4,'[1]INTERNAL PARAMETERS-1'!$B$5:$J$44,9,FALSE)*AirBSYLD2!$F69</f>
        <v>5.8604874698627338E-2</v>
      </c>
      <c r="V69" s="44">
        <f>AirBSYLD1!V69*VLOOKUP(AirBSYLD2!V$4,'[1]INTERNAL PARAMETERS-1'!$B$5:$J$44,5,FALSE)*VLOOKUP(AirBSYLD2!V$4,'[1]INTERNAL PARAMETERS-1'!$B$5:$J$44,7,FALSE)*AirBSYLD2!$F69 + AirBSYLD1!V69*(1-VLOOKUP(AirBSYLD2!V$4,'[1]INTERNAL PARAMETERS-1'!$B$5:$J$44,5,FALSE))*VLOOKUP(AirBSYLD2!V$4,'[1]INTERNAL PARAMETERS-1'!$B$5:$J$44,9,FALSE)*AirBSYLD2!$F69</f>
        <v>0.39767902098398378</v>
      </c>
      <c r="W69" s="44">
        <f>AirBSYLD1!W69*VLOOKUP(AirBSYLD2!W$4,'[1]INTERNAL PARAMETERS-1'!$B$5:$J$44,5,FALSE)*VLOOKUP(AirBSYLD2!W$4,'[1]INTERNAL PARAMETERS-1'!$B$5:$J$44,7,FALSE)*AirBSYLD2!$F69 + AirBSYLD1!W69*(1-VLOOKUP(AirBSYLD2!W$4,'[1]INTERNAL PARAMETERS-1'!$B$5:$J$44,5,FALSE))*VLOOKUP(AirBSYLD2!W$4,'[1]INTERNAL PARAMETERS-1'!$B$5:$J$44,9,FALSE)*AirBSYLD2!$F69</f>
        <v>0</v>
      </c>
      <c r="X69" s="44">
        <f>AirBSYLD1!X69*VLOOKUP(AirBSYLD2!X$4,'[1]INTERNAL PARAMETERS-1'!$B$5:$J$44,5,FALSE)*VLOOKUP(AirBSYLD2!X$4,'[1]INTERNAL PARAMETERS-1'!$B$5:$J$44,7,FALSE)*AirBSYLD2!$F69 + AirBSYLD1!X69*(1-VLOOKUP(AirBSYLD2!X$4,'[1]INTERNAL PARAMETERS-1'!$B$5:$J$44,5,FALSE))*VLOOKUP(AirBSYLD2!X$4,'[1]INTERNAL PARAMETERS-1'!$B$5:$J$44,9,FALSE)*AirBSYLD2!$F69</f>
        <v>0</v>
      </c>
      <c r="Y69" s="44">
        <f>AirBSYLD1!Y69*VLOOKUP(AirBSYLD2!Y$4,'[1]INTERNAL PARAMETERS-1'!$B$5:$J$44,5,FALSE)*VLOOKUP(AirBSYLD2!Y$4,'[1]INTERNAL PARAMETERS-1'!$B$5:$J$44,7,FALSE)*AirBSYLD2!$F69 + AirBSYLD1!Y69*(1-VLOOKUP(AirBSYLD2!Y$4,'[1]INTERNAL PARAMETERS-1'!$B$5:$J$44,5,FALSE))*VLOOKUP(AirBSYLD2!Y$4,'[1]INTERNAL PARAMETERS-1'!$B$5:$J$44,9,FALSE)*AirBSYLD2!$F69</f>
        <v>0</v>
      </c>
      <c r="Z69" s="44">
        <f>AirBSYLD1!Z69*VLOOKUP(AirBSYLD2!Z$4,'[1]INTERNAL PARAMETERS-1'!$B$5:$J$44,5,FALSE)*VLOOKUP(AirBSYLD2!Z$4,'[1]INTERNAL PARAMETERS-1'!$B$5:$J$44,7,FALSE)*AirBSYLD2!$F69 + AirBSYLD1!Z69*(1-VLOOKUP(AirBSYLD2!Z$4,'[1]INTERNAL PARAMETERS-1'!$B$5:$J$44,5,FALSE))*VLOOKUP(AirBSYLD2!Z$4,'[1]INTERNAL PARAMETERS-1'!$B$5:$J$44,9,FALSE)*AirBSYLD2!$F69</f>
        <v>0</v>
      </c>
      <c r="AA69" s="44">
        <f>AirBSYLD1!AA69*VLOOKUP(AirBSYLD2!AA$4,'[1]INTERNAL PARAMETERS-1'!$B$5:$J$44,5,FALSE)*VLOOKUP(AirBSYLD2!AA$4,'[1]INTERNAL PARAMETERS-1'!$B$5:$J$44,7,FALSE)*AirBSYLD2!$F69 + AirBSYLD1!AA69*(1-VLOOKUP(AirBSYLD2!AA$4,'[1]INTERNAL PARAMETERS-1'!$B$5:$J$44,5,FALSE))*VLOOKUP(AirBSYLD2!AA$4,'[1]INTERNAL PARAMETERS-1'!$B$5:$J$44,9,FALSE)*AirBSYLD2!$F69</f>
        <v>0</v>
      </c>
      <c r="AB69" s="44">
        <f>AirBSYLD1!AB69*VLOOKUP(AirBSYLD2!AB$4,'[1]INTERNAL PARAMETERS-1'!$B$5:$J$44,5,FALSE)*VLOOKUP(AirBSYLD2!AB$4,'[1]INTERNAL PARAMETERS-1'!$B$5:$J$44,7,FALSE)*AirBSYLD2!$F69 + AirBSYLD1!AB69*(1-VLOOKUP(AirBSYLD2!AB$4,'[1]INTERNAL PARAMETERS-1'!$B$5:$J$44,5,FALSE))*VLOOKUP(AirBSYLD2!AB$4,'[1]INTERNAL PARAMETERS-1'!$B$5:$J$44,9,FALSE)*AirBSYLD2!$F69</f>
        <v>0</v>
      </c>
      <c r="AC69" s="44">
        <f>AirBSYLD1!AC69*VLOOKUP(AirBSYLD2!AC$4,'[1]INTERNAL PARAMETERS-1'!$B$5:$J$44,5,FALSE)*VLOOKUP(AirBSYLD2!AC$4,'[1]INTERNAL PARAMETERS-1'!$B$5:$J$44,7,FALSE)*AirBSYLD2!$F69 + AirBSYLD1!AC69*(1-VLOOKUP(AirBSYLD2!AC$4,'[1]INTERNAL PARAMETERS-1'!$B$5:$J$44,5,FALSE))*VLOOKUP(AirBSYLD2!AC$4,'[1]INTERNAL PARAMETERS-1'!$B$5:$J$44,9,FALSE)*AirBSYLD2!$F69</f>
        <v>0</v>
      </c>
      <c r="AD69" s="44">
        <f>AirBSYLD1!AD69*VLOOKUP(AirBSYLD2!AD$4,'[1]INTERNAL PARAMETERS-1'!$B$5:$J$44,5,FALSE)*VLOOKUP(AirBSYLD2!AD$4,'[1]INTERNAL PARAMETERS-1'!$B$5:$J$44,7,FALSE)*AirBSYLD2!$F69 + AirBSYLD1!AD69*(1-VLOOKUP(AirBSYLD2!AD$4,'[1]INTERNAL PARAMETERS-1'!$B$5:$J$44,5,FALSE))*VLOOKUP(AirBSYLD2!AD$4,'[1]INTERNAL PARAMETERS-1'!$B$5:$J$44,9,FALSE)*AirBSYLD2!$F69</f>
        <v>0</v>
      </c>
      <c r="AE69" s="44">
        <f>AirBSYLD1!AE69*VLOOKUP(AirBSYLD2!AE$4,'[1]INTERNAL PARAMETERS-1'!$B$5:$J$44,5,FALSE)*VLOOKUP(AirBSYLD2!AE$4,'[1]INTERNAL PARAMETERS-1'!$B$5:$J$44,7,FALSE)*AirBSYLD2!$F69 + AirBSYLD1!AE69*(1-VLOOKUP(AirBSYLD2!AE$4,'[1]INTERNAL PARAMETERS-1'!$B$5:$J$44,5,FALSE))*VLOOKUP(AirBSYLD2!AE$4,'[1]INTERNAL PARAMETERS-1'!$B$5:$J$44,9,FALSE)*AirBSYLD2!$F69</f>
        <v>0</v>
      </c>
      <c r="AF69" s="44">
        <f>AirBSYLD1!AF69*VLOOKUP(AirBSYLD2!AF$4,'[1]INTERNAL PARAMETERS-1'!$B$5:$J$44,5,FALSE)*VLOOKUP(AirBSYLD2!AF$4,'[1]INTERNAL PARAMETERS-1'!$B$5:$J$44,7,FALSE)*AirBSYLD2!$F69 + AirBSYLD1!AF69*(1-VLOOKUP(AirBSYLD2!AF$4,'[1]INTERNAL PARAMETERS-1'!$B$5:$J$44,5,FALSE))*VLOOKUP(AirBSYLD2!AF$4,'[1]INTERNAL PARAMETERS-1'!$B$5:$J$44,9,FALSE)*AirBSYLD2!$F69</f>
        <v>2.0229339776081001E-2</v>
      </c>
      <c r="AG69" s="44">
        <f>AirBSYLD1!AG69*VLOOKUP(AirBSYLD2!AG$4,'[1]INTERNAL PARAMETERS-1'!$B$5:$J$44,5,FALSE)*VLOOKUP(AirBSYLD2!AG$4,'[1]INTERNAL PARAMETERS-1'!$B$5:$J$44,7,FALSE)*AirBSYLD2!$F69 + AirBSYLD1!AG69*(1-VLOOKUP(AirBSYLD2!AG$4,'[1]INTERNAL PARAMETERS-1'!$B$5:$J$44,5,FALSE))*VLOOKUP(AirBSYLD2!AG$4,'[1]INTERNAL PARAMETERS-1'!$B$5:$J$44,9,FALSE)*AirBSYLD2!$F69</f>
        <v>0</v>
      </c>
      <c r="AH69" s="44">
        <f>AirBSYLD1!AH69*VLOOKUP(AirBSYLD2!AH$4,'[1]INTERNAL PARAMETERS-1'!$B$5:$J$44,5,FALSE)*VLOOKUP(AirBSYLD2!AH$4,'[1]INTERNAL PARAMETERS-1'!$B$5:$J$44,7,FALSE)*AirBSYLD2!$F69 + AirBSYLD1!AH69*(1-VLOOKUP(AirBSYLD2!AH$4,'[1]INTERNAL PARAMETERS-1'!$B$5:$J$44,5,FALSE))*VLOOKUP(AirBSYLD2!AH$4,'[1]INTERNAL PARAMETERS-1'!$B$5:$J$44,9,FALSE)*AirBSYLD2!$F69</f>
        <v>0</v>
      </c>
      <c r="AI69" s="44">
        <f>AirBSYLD1!AI69*VLOOKUP(AirBSYLD2!AI$4,'[1]INTERNAL PARAMETERS-1'!$B$5:$J$44,5,FALSE)*VLOOKUP(AirBSYLD2!AI$4,'[1]INTERNAL PARAMETERS-1'!$B$5:$J$44,7,FALSE)*AirBSYLD2!$F69 + AirBSYLD1!AI69*(1-VLOOKUP(AirBSYLD2!AI$4,'[1]INTERNAL PARAMETERS-1'!$B$5:$J$44,5,FALSE))*VLOOKUP(AirBSYLD2!AI$4,'[1]INTERNAL PARAMETERS-1'!$B$5:$J$44,9,FALSE)*AirBSYLD2!$F69</f>
        <v>0</v>
      </c>
      <c r="AJ69" s="44">
        <f>AirBSYLD1!AJ69*VLOOKUP(AirBSYLD2!AJ$4,'[1]INTERNAL PARAMETERS-1'!$B$5:$J$44,5,FALSE)*VLOOKUP(AirBSYLD2!AJ$4,'[1]INTERNAL PARAMETERS-1'!$B$5:$J$44,7,FALSE)*AirBSYLD2!$F69 + AirBSYLD1!AJ69*(1-VLOOKUP(AirBSYLD2!AJ$4,'[1]INTERNAL PARAMETERS-1'!$B$5:$J$44,5,FALSE))*VLOOKUP(AirBSYLD2!AJ$4,'[1]INTERNAL PARAMETERS-1'!$B$5:$J$44,9,FALSE)*AirBSYLD2!$F69</f>
        <v>2.0229339776081001E-2</v>
      </c>
      <c r="AK69" s="44">
        <f>AirBSYLD1!AK69*VLOOKUP(AirBSYLD2!AK$4,'[1]INTERNAL PARAMETERS-1'!$B$5:$J$44,5,FALSE)*VLOOKUP(AirBSYLD2!AK$4,'[1]INTERNAL PARAMETERS-1'!$B$5:$J$44,7,FALSE)*AirBSYLD2!$F69 + AirBSYLD1!AK69*(1-VLOOKUP(AirBSYLD2!AK$4,'[1]INTERNAL PARAMETERS-1'!$B$5:$J$44,5,FALSE))*VLOOKUP(AirBSYLD2!AK$4,'[1]INTERNAL PARAMETERS-1'!$B$5:$J$44,9,FALSE)*AirBSYLD2!$F69</f>
        <v>0</v>
      </c>
      <c r="AL69" s="44">
        <f>AirBSYLD1!AL69*VLOOKUP(AirBSYLD2!AL$4,'[1]INTERNAL PARAMETERS-1'!$B$5:$J$44,5,FALSE)*VLOOKUP(AirBSYLD2!AL$4,'[1]INTERNAL PARAMETERS-1'!$B$5:$J$44,7,FALSE)*AirBSYLD2!$F69 + AirBSYLD1!AL69*(1-VLOOKUP(AirBSYLD2!AL$4,'[1]INTERNAL PARAMETERS-1'!$B$5:$J$44,5,FALSE))*VLOOKUP(AirBSYLD2!AL$4,'[1]INTERNAL PARAMETERS-1'!$B$5:$J$44,9,FALSE)*AirBSYLD2!$F69</f>
        <v>0</v>
      </c>
      <c r="AM69" s="44">
        <f>AirBSYLD1!AM69*VLOOKUP(AirBSYLD2!AM$4,'[1]INTERNAL PARAMETERS-1'!$B$5:$J$44,5,FALSE)*VLOOKUP(AirBSYLD2!AM$4,'[1]INTERNAL PARAMETERS-1'!$B$5:$J$44,7,FALSE)*AirBSYLD2!$F69 + AirBSYLD1!AM69*(1-VLOOKUP(AirBSYLD2!AM$4,'[1]INTERNAL PARAMETERS-1'!$B$5:$J$44,5,FALSE))*VLOOKUP(AirBSYLD2!AM$4,'[1]INTERNAL PARAMETERS-1'!$B$5:$J$44,9,FALSE)*AirBSYLD2!$F69</f>
        <v>0</v>
      </c>
      <c r="AN69" s="44">
        <f>AirBSYLD1!AN69*VLOOKUP(AirBSYLD2!AN$4,'[1]INTERNAL PARAMETERS-1'!$B$5:$J$44,5,FALSE)*VLOOKUP(AirBSYLD2!AN$4,'[1]INTERNAL PARAMETERS-1'!$B$5:$J$44,7,FALSE)*AirBSYLD2!$F69 + AirBSYLD1!AN69*(1-VLOOKUP(AirBSYLD2!AN$4,'[1]INTERNAL PARAMETERS-1'!$B$5:$J$44,5,FALSE))*VLOOKUP(AirBSYLD2!AN$4,'[1]INTERNAL PARAMETERS-1'!$B$5:$J$44,9,FALSE)*AirBSYLD2!$F69</f>
        <v>0</v>
      </c>
      <c r="AO69" s="44">
        <f>AirBSYLD1!AO69*VLOOKUP(AirBSYLD2!AO$4,'[1]INTERNAL PARAMETERS-1'!$B$5:$J$44,5,FALSE)*VLOOKUP(AirBSYLD2!AO$4,'[1]INTERNAL PARAMETERS-1'!$B$5:$J$44,7,FALSE)*AirBSYLD2!$F69 + AirBSYLD1!AO69*(1-VLOOKUP(AirBSYLD2!AO$4,'[1]INTERNAL PARAMETERS-1'!$B$5:$J$44,5,FALSE))*VLOOKUP(AirBSYLD2!AO$4,'[1]INTERNAL PARAMETERS-1'!$B$5:$J$44,9,FALSE)*AirBSYLD2!$F69</f>
        <v>0</v>
      </c>
      <c r="AP69" s="44">
        <f>AirBSYLD1!AP69*VLOOKUP(AirBSYLD2!AP$4,'[1]INTERNAL PARAMETERS-1'!$B$5:$J$44,5,FALSE)*VLOOKUP(AirBSYLD2!AP$4,'[1]INTERNAL PARAMETERS-1'!$B$5:$J$44,7,FALSE)*AirBSYLD2!$F69 + AirBSYLD1!AP69*(1-VLOOKUP(AirBSYLD2!AP$4,'[1]INTERNAL PARAMETERS-1'!$B$5:$J$44,5,FALSE))*VLOOKUP(AirBSYLD2!AP$4,'[1]INTERNAL PARAMETERS-1'!$B$5:$J$44,9,FALSE)*AirBSYLD2!$F69</f>
        <v>0</v>
      </c>
      <c r="AQ69" s="44">
        <f>AirBSYLD1!AQ69*VLOOKUP(AirBSYLD2!AQ$4,'[1]INTERNAL PARAMETERS-1'!$B$5:$J$44,5,FALSE)*VLOOKUP(AirBSYLD2!AQ$4,'[1]INTERNAL PARAMETERS-1'!$B$5:$J$44,7,FALSE)*AirBSYLD2!$F69 + AirBSYLD1!AQ69*(1-VLOOKUP(AirBSYLD2!AQ$4,'[1]INTERNAL PARAMETERS-1'!$B$5:$J$44,5,FALSE))*VLOOKUP(AirBSYLD2!AQ$4,'[1]INTERNAL PARAMETERS-1'!$B$5:$J$44,9,FALSE)*AirBSYLD2!$F69</f>
        <v>0</v>
      </c>
      <c r="AR69" s="44">
        <f>AirBSYLD1!AR69*VLOOKUP(AirBSYLD2!AR$4,'[1]INTERNAL PARAMETERS-1'!$B$5:$J$44,5,FALSE)*VLOOKUP(AirBSYLD2!AR$4,'[1]INTERNAL PARAMETERS-1'!$B$5:$J$44,7,FALSE)*AirBSYLD2!$F69 + AirBSYLD1!AR69*(1-VLOOKUP(AirBSYLD2!AR$4,'[1]INTERNAL PARAMETERS-1'!$B$5:$J$44,5,FALSE))*VLOOKUP(AirBSYLD2!AR$4,'[1]INTERNAL PARAMETERS-1'!$B$5:$J$44,9,FALSE)*AirBSYLD2!$F69</f>
        <v>0</v>
      </c>
      <c r="AS69" s="44">
        <f>AirBSYLD1!AS69*VLOOKUP(AirBSYLD2!AS$4,'[1]INTERNAL PARAMETERS-1'!$B$5:$J$44,5,FALSE)*VLOOKUP(AirBSYLD2!AS$4,'[1]INTERNAL PARAMETERS-1'!$B$5:$J$44,7,FALSE)*AirBSYLD2!$F69 + AirBSYLD1!AS69*(1-VLOOKUP(AirBSYLD2!AS$4,'[1]INTERNAL PARAMETERS-1'!$B$5:$J$44,5,FALSE))*VLOOKUP(AirBSYLD2!AS$4,'[1]INTERNAL PARAMETERS-1'!$B$5:$J$44,9,FALSE)*AirBSYLD2!$F69</f>
        <v>0</v>
      </c>
      <c r="AT69" s="43">
        <f>AirBSYLD1!AT69*VLOOKUP(AirBSYLD2!AT$4,'[1]INTERNAL PARAMETERS-1'!$B$5:$J$44,5,FALSE)*VLOOKUP(AirBSYLD2!AT$4,'[1]INTERNAL PARAMETERS-1'!$B$5:$J$44,7,FALSE)*AirBSYLD2!$F69 + AirBSYLD1!AT69*(1-VLOOKUP(AirBSYLD2!AT$4,'[1]INTERNAL PARAMETERS-1'!$B$5:$J$44,5,FALSE))*VLOOKUP(AirBSYLD2!AT$4,'[1]INTERNAL PARAMETERS-1'!$B$5:$J$44,9,FALSE)*AirBSYLD2!$F69</f>
        <v>0</v>
      </c>
      <c r="AU69" s="45">
        <f>AirBSYLD1!AU69*VLOOKUP(AirBSYLD2!AU$4,'[1]INTERNAL PARAMETERS-1'!$B$5:$J$44,5,FALSE)*VLOOKUP(AirBSYLD2!AU$4,'[1]INTERNAL PARAMETERS-1'!$B$5:$J$44,6,FALSE)*VLOOKUP(AirBSYLD2!AU$4,'[1]INTERNAL PARAMETERS-1'!$B$5:$J$44,3,FALSE) + AirBSYLD1!AU69*(1-VLOOKUP(AirBSYLD2!AU$4,'[1]INTERNAL PARAMETERS-1'!$B$5:$J$44,5,FALSE))*VLOOKUP(AirBSYLD2!AU$4,'[1]INTERNAL PARAMETERS-1'!$B$5:$J$44,8,FALSE)*VLOOKUP(AirBSYLD2!AU$4,'[1]INTERNAL PARAMETERS-1'!$B$5:$J$44,3,FALSE)</f>
        <v>0</v>
      </c>
      <c r="AV69" s="44">
        <f>AirBSYLD1!AV69*VLOOKUP(AirBSYLD2!AV$4,'[1]INTERNAL PARAMETERS-1'!$B$5:$J$44,5,FALSE)*VLOOKUP(AirBSYLD2!AV$4,'[1]INTERNAL PARAMETERS-1'!$B$5:$J$44,6,FALSE)*VLOOKUP(AirBSYLD2!AV$4,'[1]INTERNAL PARAMETERS-1'!$B$5:$J$44,3,FALSE) + AirBSYLD1!AV69*(1-VLOOKUP(AirBSYLD2!AV$4,'[1]INTERNAL PARAMETERS-1'!$B$5:$J$44,5,FALSE))*VLOOKUP(AirBSYLD2!AV$4,'[1]INTERNAL PARAMETERS-1'!$B$5:$J$44,8,FALSE)*VLOOKUP(AirBSYLD2!AV$4,'[1]INTERNAL PARAMETERS-1'!$B$5:$J$44,3,FALSE)</f>
        <v>0</v>
      </c>
      <c r="AW69" s="44">
        <f>AirBSYLD1!AW69*VLOOKUP(AirBSYLD2!AW$4,'[1]INTERNAL PARAMETERS-1'!$B$5:$J$44,5,FALSE)*VLOOKUP(AirBSYLD2!AW$4,'[1]INTERNAL PARAMETERS-1'!$B$5:$J$44,6,FALSE)*VLOOKUP(AirBSYLD2!AW$4,'[1]INTERNAL PARAMETERS-1'!$B$5:$J$44,3,FALSE) + AirBSYLD1!AW69*(1-VLOOKUP(AirBSYLD2!AW$4,'[1]INTERNAL PARAMETERS-1'!$B$5:$J$44,5,FALSE))*VLOOKUP(AirBSYLD2!AW$4,'[1]INTERNAL PARAMETERS-1'!$B$5:$J$44,8,FALSE)*VLOOKUP(AirBSYLD2!AW$4,'[1]INTERNAL PARAMETERS-1'!$B$5:$J$44,3,FALSE)</f>
        <v>0.14074072081034453</v>
      </c>
      <c r="AX69" s="44">
        <f>AirBSYLD1!AX69*VLOOKUP(AirBSYLD2!AX$4,'[1]INTERNAL PARAMETERS-1'!$B$5:$J$44,5,FALSE)*VLOOKUP(AirBSYLD2!AX$4,'[1]INTERNAL PARAMETERS-1'!$B$5:$J$44,6,FALSE)*VLOOKUP(AirBSYLD2!AX$4,'[1]INTERNAL PARAMETERS-1'!$B$5:$J$44,3,FALSE) + AirBSYLD1!AX69*(1-VLOOKUP(AirBSYLD2!AX$4,'[1]INTERNAL PARAMETERS-1'!$B$5:$J$44,5,FALSE))*VLOOKUP(AirBSYLD2!AX$4,'[1]INTERNAL PARAMETERS-1'!$B$5:$J$44,8,FALSE)*VLOOKUP(AirBSYLD2!AX$4,'[1]INTERNAL PARAMETERS-1'!$B$5:$J$44,3,FALSE)</f>
        <v>0</v>
      </c>
      <c r="AY69" s="44">
        <f>AirBSYLD1!AY69*VLOOKUP(AirBSYLD2!AY$4,'[1]INTERNAL PARAMETERS-1'!$B$5:$J$44,5,FALSE)*VLOOKUP(AirBSYLD2!AY$4,'[1]INTERNAL PARAMETERS-1'!$B$5:$J$44,6,FALSE)*VLOOKUP(AirBSYLD2!AY$4,'[1]INTERNAL PARAMETERS-1'!$B$5:$J$44,3,FALSE) + AirBSYLD1!AY69*(1-VLOOKUP(AirBSYLD2!AY$4,'[1]INTERNAL PARAMETERS-1'!$B$5:$J$44,5,FALSE))*VLOOKUP(AirBSYLD2!AY$4,'[1]INTERNAL PARAMETERS-1'!$B$5:$J$44,8,FALSE)*VLOOKUP(AirBSYLD2!AY$4,'[1]INTERNAL PARAMETERS-1'!$B$5:$J$44,3,FALSE)</f>
        <v>0</v>
      </c>
      <c r="AZ69" s="44">
        <f>AirBSYLD1!AZ69*VLOOKUP(AirBSYLD2!AZ$4,'[1]INTERNAL PARAMETERS-1'!$B$5:$J$44,5,FALSE)*VLOOKUP(AirBSYLD2!AZ$4,'[1]INTERNAL PARAMETERS-1'!$B$5:$J$44,6,FALSE)*VLOOKUP(AirBSYLD2!AZ$4,'[1]INTERNAL PARAMETERS-1'!$B$5:$J$44,3,FALSE) + AirBSYLD1!AZ69*(1-VLOOKUP(AirBSYLD2!AZ$4,'[1]INTERNAL PARAMETERS-1'!$B$5:$J$44,5,FALSE))*VLOOKUP(AirBSYLD2!AZ$4,'[1]INTERNAL PARAMETERS-1'!$B$5:$J$44,8,FALSE)*VLOOKUP(AirBSYLD2!AZ$4,'[1]INTERNAL PARAMETERS-1'!$B$5:$J$44,3,FALSE)</f>
        <v>0</v>
      </c>
      <c r="BA69" s="44">
        <f>AirBSYLD1!BA69*VLOOKUP(AirBSYLD2!BA$4,'[1]INTERNAL PARAMETERS-1'!$B$5:$J$44,5,FALSE)*VLOOKUP(AirBSYLD2!BA$4,'[1]INTERNAL PARAMETERS-1'!$B$5:$J$44,6,FALSE)*VLOOKUP(AirBSYLD2!BA$4,'[1]INTERNAL PARAMETERS-1'!$B$5:$J$44,3,FALSE) + AirBSYLD1!BA69*(1-VLOOKUP(AirBSYLD2!BA$4,'[1]INTERNAL PARAMETERS-1'!$B$5:$J$44,5,FALSE))*VLOOKUP(AirBSYLD2!BA$4,'[1]INTERNAL PARAMETERS-1'!$B$5:$J$44,8,FALSE)*VLOOKUP(AirBSYLD2!BA$4,'[1]INTERNAL PARAMETERS-1'!$B$5:$J$44,3,FALSE)</f>
        <v>6.2878066994874512E-2</v>
      </c>
      <c r="BB69" s="44">
        <f>AirBSYLD1!BB69*VLOOKUP(AirBSYLD2!BB$4,'[1]INTERNAL PARAMETERS-1'!$B$5:$J$44,5,FALSE)*VLOOKUP(AirBSYLD2!BB$4,'[1]INTERNAL PARAMETERS-1'!$B$5:$J$44,6,FALSE)*VLOOKUP(AirBSYLD2!BB$4,'[1]INTERNAL PARAMETERS-1'!$B$5:$J$44,3,FALSE) + AirBSYLD1!BB69*(1-VLOOKUP(AirBSYLD2!BB$4,'[1]INTERNAL PARAMETERS-1'!$B$5:$J$44,5,FALSE))*VLOOKUP(AirBSYLD2!BB$4,'[1]INTERNAL PARAMETERS-1'!$B$5:$J$44,8,FALSE)*VLOOKUP(AirBSYLD2!BB$4,'[1]INTERNAL PARAMETERS-1'!$B$5:$J$44,3,FALSE)</f>
        <v>2.3093353390886188E-2</v>
      </c>
      <c r="BC69" s="44">
        <f>AirBSYLD1!BC69*VLOOKUP(AirBSYLD2!BC$4,'[1]INTERNAL PARAMETERS-1'!$B$5:$J$44,5,FALSE)*VLOOKUP(AirBSYLD2!BC$4,'[1]INTERNAL PARAMETERS-1'!$B$5:$J$44,6,FALSE)*VLOOKUP(AirBSYLD2!BC$4,'[1]INTERNAL PARAMETERS-1'!$B$5:$J$44,3,FALSE) + AirBSYLD1!BC69*(1-VLOOKUP(AirBSYLD2!BC$4,'[1]INTERNAL PARAMETERS-1'!$B$5:$J$44,5,FALSE))*VLOOKUP(AirBSYLD2!BC$4,'[1]INTERNAL PARAMETERS-1'!$B$5:$J$44,8,FALSE)*VLOOKUP(AirBSYLD2!BC$4,'[1]INTERNAL PARAMETERS-1'!$B$5:$J$44,3,FALSE)</f>
        <v>5.8476111491372003E-2</v>
      </c>
      <c r="BD69" s="44">
        <f>AirBSYLD1!BD69*VLOOKUP(AirBSYLD2!BD$4,'[1]INTERNAL PARAMETERS-1'!$B$5:$J$44,5,FALSE)*VLOOKUP(AirBSYLD2!BD$4,'[1]INTERNAL PARAMETERS-1'!$B$5:$J$44,6,FALSE)*VLOOKUP(AirBSYLD2!BD$4,'[1]INTERNAL PARAMETERS-1'!$B$5:$J$44,3,FALSE) + AirBSYLD1!BD69*(1-VLOOKUP(AirBSYLD2!BD$4,'[1]INTERNAL PARAMETERS-1'!$B$5:$J$44,5,FALSE))*VLOOKUP(AirBSYLD2!BD$4,'[1]INTERNAL PARAMETERS-1'!$B$5:$J$44,8,FALSE)*VLOOKUP(AirBSYLD2!BD$4,'[1]INTERNAL PARAMETERS-1'!$B$5:$J$44,3,FALSE)</f>
        <v>1.8244521485457084E-2</v>
      </c>
      <c r="BE69" s="44">
        <f>AirBSYLD1!BE69*VLOOKUP(AirBSYLD2!BE$4,'[1]INTERNAL PARAMETERS-1'!$B$5:$J$44,5,FALSE)*VLOOKUP(AirBSYLD2!BE$4,'[1]INTERNAL PARAMETERS-1'!$B$5:$J$44,6,FALSE)*VLOOKUP(AirBSYLD2!BE$4,'[1]INTERNAL PARAMETERS-1'!$B$5:$J$44,3,FALSE) + AirBSYLD1!BE69*(1-VLOOKUP(AirBSYLD2!BE$4,'[1]INTERNAL PARAMETERS-1'!$B$5:$J$44,5,FALSE))*VLOOKUP(AirBSYLD2!BE$4,'[1]INTERNAL PARAMETERS-1'!$B$5:$J$44,8,FALSE)*VLOOKUP(AirBSYLD2!BE$4,'[1]INTERNAL PARAMETERS-1'!$B$5:$J$44,3,FALSE)</f>
        <v>7.0331052495871835E-2</v>
      </c>
      <c r="BF69" s="44">
        <f>AirBSYLD1!BF69*VLOOKUP(AirBSYLD2!BF$4,'[1]INTERNAL PARAMETERS-1'!$B$5:$J$44,5,FALSE)*VLOOKUP(AirBSYLD2!BF$4,'[1]INTERNAL PARAMETERS-1'!$B$5:$J$44,6,FALSE)*VLOOKUP(AirBSYLD2!BF$4,'[1]INTERNAL PARAMETERS-1'!$B$5:$J$44,3,FALSE) + AirBSYLD1!BF69*(1-VLOOKUP(AirBSYLD2!BF$4,'[1]INTERNAL PARAMETERS-1'!$B$5:$J$44,5,FALSE))*VLOOKUP(AirBSYLD2!BF$4,'[1]INTERNAL PARAMETERS-1'!$B$5:$J$44,8,FALSE)*VLOOKUP(AirBSYLD2!BF$4,'[1]INTERNAL PARAMETERS-1'!$B$5:$J$44,3,FALSE)</f>
        <v>0</v>
      </c>
      <c r="BG69" s="44">
        <f>AirBSYLD1!BG69*VLOOKUP(AirBSYLD2!BG$4,'[1]INTERNAL PARAMETERS-1'!$B$5:$J$44,5,FALSE)*VLOOKUP(AirBSYLD2!BG$4,'[1]INTERNAL PARAMETERS-1'!$B$5:$J$44,6,FALSE)*VLOOKUP(AirBSYLD2!BG$4,'[1]INTERNAL PARAMETERS-1'!$B$5:$J$44,3,FALSE) + AirBSYLD1!BG69*(1-VLOOKUP(AirBSYLD2!BG$4,'[1]INTERNAL PARAMETERS-1'!$B$5:$J$44,5,FALSE))*VLOOKUP(AirBSYLD2!BG$4,'[1]INTERNAL PARAMETERS-1'!$B$5:$J$44,8,FALSE)*VLOOKUP(AirBSYLD2!BG$4,'[1]INTERNAL PARAMETERS-1'!$B$5:$J$44,3,FALSE)</f>
        <v>2.6392377087829676E-2</v>
      </c>
      <c r="BH69" s="44">
        <f>AirBSYLD1!BH69*VLOOKUP(AirBSYLD2!BH$4,'[1]INTERNAL PARAMETERS-1'!$B$5:$J$44,5,FALSE)*VLOOKUP(AirBSYLD2!BH$4,'[1]INTERNAL PARAMETERS-1'!$B$5:$J$44,6,FALSE)*VLOOKUP(AirBSYLD2!BH$4,'[1]INTERNAL PARAMETERS-1'!$B$5:$J$44,3,FALSE) + AirBSYLD1!BH69*(1-VLOOKUP(AirBSYLD2!BH$4,'[1]INTERNAL PARAMETERS-1'!$B$5:$J$44,5,FALSE))*VLOOKUP(AirBSYLD2!BH$4,'[1]INTERNAL PARAMETERS-1'!$B$5:$J$44,8,FALSE)*VLOOKUP(AirBSYLD2!BH$4,'[1]INTERNAL PARAMETERS-1'!$B$5:$J$44,3,FALSE)</f>
        <v>1.1130470332260303E-4</v>
      </c>
      <c r="BI69" s="44">
        <f>AirBSYLD1!BI69*VLOOKUP(AirBSYLD2!BI$4,'[1]INTERNAL PARAMETERS-1'!$B$5:$J$44,5,FALSE)*VLOOKUP(AirBSYLD2!BI$4,'[1]INTERNAL PARAMETERS-1'!$B$5:$J$44,6,FALSE)*VLOOKUP(AirBSYLD2!BI$4,'[1]INTERNAL PARAMETERS-1'!$B$5:$J$44,3,FALSE) + AirBSYLD1!BI69*(1-VLOOKUP(AirBSYLD2!BI$4,'[1]INTERNAL PARAMETERS-1'!$B$5:$J$44,5,FALSE))*VLOOKUP(AirBSYLD2!BI$4,'[1]INTERNAL PARAMETERS-1'!$B$5:$J$44,8,FALSE)*VLOOKUP(AirBSYLD2!BI$4,'[1]INTERNAL PARAMETERS-1'!$B$5:$J$44,3,FALSE)</f>
        <v>0</v>
      </c>
      <c r="BJ69" s="44">
        <f>AirBSYLD1!BJ69*VLOOKUP(AirBSYLD2!BJ$4,'[1]INTERNAL PARAMETERS-1'!$B$5:$J$44,5,FALSE)*VLOOKUP(AirBSYLD2!BJ$4,'[1]INTERNAL PARAMETERS-1'!$B$5:$J$44,6,FALSE)*VLOOKUP(AirBSYLD2!BJ$4,'[1]INTERNAL PARAMETERS-1'!$B$5:$J$44,3,FALSE) + AirBSYLD1!BJ69*(1-VLOOKUP(AirBSYLD2!BJ$4,'[1]INTERNAL PARAMETERS-1'!$B$5:$J$44,5,FALSE))*VLOOKUP(AirBSYLD2!BJ$4,'[1]INTERNAL PARAMETERS-1'!$B$5:$J$44,8,FALSE)*VLOOKUP(AirBSYLD2!BJ$4,'[1]INTERNAL PARAMETERS-1'!$B$5:$J$44,3,FALSE)</f>
        <v>6.930347533368378E-3</v>
      </c>
      <c r="BK69" s="44">
        <f>AirBSYLD1!BK69*VLOOKUP(AirBSYLD2!BK$4,'[1]INTERNAL PARAMETERS-1'!$B$5:$J$44,5,FALSE)*VLOOKUP(AirBSYLD2!BK$4,'[1]INTERNAL PARAMETERS-1'!$B$5:$J$44,6,FALSE)*VLOOKUP(AirBSYLD2!BK$4,'[1]INTERNAL PARAMETERS-1'!$B$5:$J$44,3,FALSE) + AirBSYLD1!BK69*(1-VLOOKUP(AirBSYLD2!BK$4,'[1]INTERNAL PARAMETERS-1'!$B$5:$J$44,5,FALSE))*VLOOKUP(AirBSYLD2!BK$4,'[1]INTERNAL PARAMETERS-1'!$B$5:$J$44,8,FALSE)*VLOOKUP(AirBSYLD2!BK$4,'[1]INTERNAL PARAMETERS-1'!$B$5:$J$44,3,FALSE)</f>
        <v>9.8969980931980575E-3</v>
      </c>
      <c r="BL69" s="44">
        <f>AirBSYLD1!BL69*VLOOKUP(AirBSYLD2!BL$4,'[1]INTERNAL PARAMETERS-1'!$B$5:$J$44,5,FALSE)*VLOOKUP(AirBSYLD2!BL$4,'[1]INTERNAL PARAMETERS-1'!$B$5:$J$44,6,FALSE)*VLOOKUP(AirBSYLD2!BL$4,'[1]INTERNAL PARAMETERS-1'!$B$5:$J$44,3,FALSE) + AirBSYLD1!BL69*(1-VLOOKUP(AirBSYLD2!BL$4,'[1]INTERNAL PARAMETERS-1'!$B$5:$J$44,5,FALSE))*VLOOKUP(AirBSYLD2!BL$4,'[1]INTERNAL PARAMETERS-1'!$B$5:$J$44,8,FALSE)*VLOOKUP(AirBSYLD2!BL$4,'[1]INTERNAL PARAMETERS-1'!$B$5:$J$44,3,FALSE)</f>
        <v>3.9588546975823952E-2</v>
      </c>
      <c r="BM69" s="44">
        <f>AirBSYLD1!BM69*VLOOKUP(AirBSYLD2!BM$4,'[1]INTERNAL PARAMETERS-1'!$B$5:$J$44,5,FALSE)*VLOOKUP(AirBSYLD2!BM$4,'[1]INTERNAL PARAMETERS-1'!$B$5:$J$44,6,FALSE)*VLOOKUP(AirBSYLD2!BM$4,'[1]INTERNAL PARAMETERS-1'!$B$5:$J$44,3,FALSE) + AirBSYLD1!BM69*(1-VLOOKUP(AirBSYLD2!BM$4,'[1]INTERNAL PARAMETERS-1'!$B$5:$J$44,5,FALSE))*VLOOKUP(AirBSYLD2!BM$4,'[1]INTERNAL PARAMETERS-1'!$B$5:$J$44,8,FALSE)*VLOOKUP(AirBSYLD2!BM$4,'[1]INTERNAL PARAMETERS-1'!$B$5:$J$44,3,FALSE)</f>
        <v>2.0876077643595736E-2</v>
      </c>
      <c r="BN69" s="44">
        <f>AirBSYLD1!BN69*VLOOKUP(AirBSYLD2!BN$4,'[1]INTERNAL PARAMETERS-1'!$B$5:$J$44,5,FALSE)*VLOOKUP(AirBSYLD2!BN$4,'[1]INTERNAL PARAMETERS-1'!$B$5:$J$44,6,FALSE)*VLOOKUP(AirBSYLD2!BN$4,'[1]INTERNAL PARAMETERS-1'!$B$5:$J$44,3,FALSE) + AirBSYLD1!BN69*(1-VLOOKUP(AirBSYLD2!BN$4,'[1]INTERNAL PARAMETERS-1'!$B$5:$J$44,5,FALSE))*VLOOKUP(AirBSYLD2!BN$4,'[1]INTERNAL PARAMETERS-1'!$B$5:$J$44,8,FALSE)*VLOOKUP(AirBSYLD2!BN$4,'[1]INTERNAL PARAMETERS-1'!$B$5:$J$44,3,FALSE)</f>
        <v>1.0680790147547853E-2</v>
      </c>
      <c r="BO69" s="44">
        <f>AirBSYLD1!BO69*VLOOKUP(AirBSYLD2!BO$4,'[1]INTERNAL PARAMETERS-1'!$B$5:$J$44,5,FALSE)*VLOOKUP(AirBSYLD2!BO$4,'[1]INTERNAL PARAMETERS-1'!$B$5:$J$44,6,FALSE)*VLOOKUP(AirBSYLD2!BO$4,'[1]INTERNAL PARAMETERS-1'!$B$5:$J$44,3,FALSE) + AirBSYLD1!BO69*(1-VLOOKUP(AirBSYLD2!BO$4,'[1]INTERNAL PARAMETERS-1'!$B$5:$J$44,5,FALSE))*VLOOKUP(AirBSYLD2!BO$4,'[1]INTERNAL PARAMETERS-1'!$B$5:$J$44,8,FALSE)*VLOOKUP(AirBSYLD2!BO$4,'[1]INTERNAL PARAMETERS-1'!$B$5:$J$44,3,FALSE)</f>
        <v>9.9061492542080066E-3</v>
      </c>
      <c r="BP69" s="44">
        <f>AirBSYLD1!BP69*VLOOKUP(AirBSYLD2!BP$4,'[1]INTERNAL PARAMETERS-1'!$B$5:$J$44,5,FALSE)*VLOOKUP(AirBSYLD2!BP$4,'[1]INTERNAL PARAMETERS-1'!$B$5:$J$44,6,FALSE)*VLOOKUP(AirBSYLD2!BP$4,'[1]INTERNAL PARAMETERS-1'!$B$5:$J$44,3,FALSE) + AirBSYLD1!BP69*(1-VLOOKUP(AirBSYLD2!BP$4,'[1]INTERNAL PARAMETERS-1'!$B$5:$J$44,5,FALSE))*VLOOKUP(AirBSYLD2!BP$4,'[1]INTERNAL PARAMETERS-1'!$B$5:$J$44,8,FALSE)*VLOOKUP(AirBSYLD2!BP$4,'[1]INTERNAL PARAMETERS-1'!$B$5:$J$44,3,FALSE)</f>
        <v>7.7170665552364615E-4</v>
      </c>
      <c r="BQ69" s="44">
        <f>AirBSYLD1!BQ69*VLOOKUP(AirBSYLD2!BQ$4,'[1]INTERNAL PARAMETERS-1'!$B$5:$J$44,5,FALSE)*VLOOKUP(AirBSYLD2!BQ$4,'[1]INTERNAL PARAMETERS-1'!$B$5:$J$44,6,FALSE)*VLOOKUP(AirBSYLD2!BQ$4,'[1]INTERNAL PARAMETERS-1'!$B$5:$J$44,3,FALSE) + AirBSYLD1!BQ69*(1-VLOOKUP(AirBSYLD2!BQ$4,'[1]INTERNAL PARAMETERS-1'!$B$5:$J$44,5,FALSE))*VLOOKUP(AirBSYLD2!BQ$4,'[1]INTERNAL PARAMETERS-1'!$B$5:$J$44,8,FALSE)*VLOOKUP(AirBSYLD2!BQ$4,'[1]INTERNAL PARAMETERS-1'!$B$5:$J$44,3,FALSE)</f>
        <v>4.3725959408677427E-2</v>
      </c>
      <c r="BR69" s="44">
        <f>AirBSYLD1!BR69*VLOOKUP(AirBSYLD2!BR$4,'[1]INTERNAL PARAMETERS-1'!$B$5:$J$44,5,FALSE)*VLOOKUP(AirBSYLD2!BR$4,'[1]INTERNAL PARAMETERS-1'!$B$5:$J$44,6,FALSE)*VLOOKUP(AirBSYLD2!BR$4,'[1]INTERNAL PARAMETERS-1'!$B$5:$J$44,3,FALSE) + AirBSYLD1!BR69*(1-VLOOKUP(AirBSYLD2!BR$4,'[1]INTERNAL PARAMETERS-1'!$B$5:$J$44,5,FALSE))*VLOOKUP(AirBSYLD2!BR$4,'[1]INTERNAL PARAMETERS-1'!$B$5:$J$44,8,FALSE)*VLOOKUP(AirBSYLD2!BR$4,'[1]INTERNAL PARAMETERS-1'!$B$5:$J$44,3,FALSE)</f>
        <v>1.211620370334558E-3</v>
      </c>
      <c r="BS69" s="44">
        <f>AirBSYLD1!BS69*VLOOKUP(AirBSYLD2!BS$4,'[1]INTERNAL PARAMETERS-1'!$B$5:$J$44,5,FALSE)*VLOOKUP(AirBSYLD2!BS$4,'[1]INTERNAL PARAMETERS-1'!$B$5:$J$44,6,FALSE)*VLOOKUP(AirBSYLD2!BS$4,'[1]INTERNAL PARAMETERS-1'!$B$5:$J$44,3,FALSE) + AirBSYLD1!BS69*(1-VLOOKUP(AirBSYLD2!BS$4,'[1]INTERNAL PARAMETERS-1'!$B$5:$J$44,5,FALSE))*VLOOKUP(AirBSYLD2!BS$4,'[1]INTERNAL PARAMETERS-1'!$B$5:$J$44,8,FALSE)*VLOOKUP(AirBSYLD2!BS$4,'[1]INTERNAL PARAMETERS-1'!$B$5:$J$44,3,FALSE)</f>
        <v>7.5452712999701145E-5</v>
      </c>
      <c r="BT69" s="44">
        <f>AirBSYLD1!BT69*VLOOKUP(AirBSYLD2!BT$4,'[1]INTERNAL PARAMETERS-1'!$B$5:$J$44,5,FALSE)*VLOOKUP(AirBSYLD2!BT$4,'[1]INTERNAL PARAMETERS-1'!$B$5:$J$44,6,FALSE)*VLOOKUP(AirBSYLD2!BT$4,'[1]INTERNAL PARAMETERS-1'!$B$5:$J$44,3,FALSE) + AirBSYLD1!BT69*(1-VLOOKUP(AirBSYLD2!BT$4,'[1]INTERNAL PARAMETERS-1'!$B$5:$J$44,5,FALSE))*VLOOKUP(AirBSYLD2!BT$4,'[1]INTERNAL PARAMETERS-1'!$B$5:$J$44,8,FALSE)*VLOOKUP(AirBSYLD2!BT$4,'[1]INTERNAL PARAMETERS-1'!$B$5:$J$44,3,FALSE)</f>
        <v>0</v>
      </c>
      <c r="BU69" s="44">
        <f>AirBSYLD1!BU69*VLOOKUP(AirBSYLD2!BU$4,'[1]INTERNAL PARAMETERS-1'!$B$5:$J$44,5,FALSE)*VLOOKUP(AirBSYLD2!BU$4,'[1]INTERNAL PARAMETERS-1'!$B$5:$J$44,6,FALSE)*VLOOKUP(AirBSYLD2!BU$4,'[1]INTERNAL PARAMETERS-1'!$B$5:$J$44,3,FALSE) + AirBSYLD1!BU69*(1-VLOOKUP(AirBSYLD2!BU$4,'[1]INTERNAL PARAMETERS-1'!$B$5:$J$44,5,FALSE))*VLOOKUP(AirBSYLD2!BU$4,'[1]INTERNAL PARAMETERS-1'!$B$5:$J$44,8,FALSE)*VLOOKUP(AirBSYLD2!BU$4,'[1]INTERNAL PARAMETERS-1'!$B$5:$J$44,3,FALSE)</f>
        <v>0</v>
      </c>
      <c r="BV69" s="44">
        <f>AirBSYLD1!BV69*VLOOKUP(AirBSYLD2!BV$4,'[1]INTERNAL PARAMETERS-1'!$B$5:$J$44,5,FALSE)*VLOOKUP(AirBSYLD2!BV$4,'[1]INTERNAL PARAMETERS-1'!$B$5:$J$44,6,FALSE)*VLOOKUP(AirBSYLD2!BV$4,'[1]INTERNAL PARAMETERS-1'!$B$5:$J$44,3,FALSE) + AirBSYLD1!BV69*(1-VLOOKUP(AirBSYLD2!BV$4,'[1]INTERNAL PARAMETERS-1'!$B$5:$J$44,5,FALSE))*VLOOKUP(AirBSYLD2!BV$4,'[1]INTERNAL PARAMETERS-1'!$B$5:$J$44,8,FALSE)*VLOOKUP(AirBSYLD2!BV$4,'[1]INTERNAL PARAMETERS-1'!$B$5:$J$44,3,FALSE)</f>
        <v>0</v>
      </c>
      <c r="BW69" s="44">
        <f>AirBSYLD1!BW69*VLOOKUP(AirBSYLD2!BW$4,'[1]INTERNAL PARAMETERS-1'!$B$5:$J$44,5,FALSE)*VLOOKUP(AirBSYLD2!BW$4,'[1]INTERNAL PARAMETERS-1'!$B$5:$J$44,6,FALSE)*VLOOKUP(AirBSYLD2!BW$4,'[1]INTERNAL PARAMETERS-1'!$B$5:$J$44,3,FALSE) + AirBSYLD1!BW69*(1-VLOOKUP(AirBSYLD2!BW$4,'[1]INTERNAL PARAMETERS-1'!$B$5:$J$44,5,FALSE))*VLOOKUP(AirBSYLD2!BW$4,'[1]INTERNAL PARAMETERS-1'!$B$5:$J$44,8,FALSE)*VLOOKUP(AirBSYLD2!BW$4,'[1]INTERNAL PARAMETERS-1'!$B$5:$J$44,3,FALSE)</f>
        <v>0</v>
      </c>
      <c r="BX69" s="44">
        <f>AirBSYLD1!BX69*VLOOKUP(AirBSYLD2!BX$4,'[1]INTERNAL PARAMETERS-1'!$B$5:$J$44,5,FALSE)*VLOOKUP(AirBSYLD2!BX$4,'[1]INTERNAL PARAMETERS-1'!$B$5:$J$44,6,FALSE)*VLOOKUP(AirBSYLD2!BX$4,'[1]INTERNAL PARAMETERS-1'!$B$5:$J$44,3,FALSE) + AirBSYLD1!BX69*(1-VLOOKUP(AirBSYLD2!BX$4,'[1]INTERNAL PARAMETERS-1'!$B$5:$J$44,5,FALSE))*VLOOKUP(AirBSYLD2!BX$4,'[1]INTERNAL PARAMETERS-1'!$B$5:$J$44,8,FALSE)*VLOOKUP(AirBSYLD2!BX$4,'[1]INTERNAL PARAMETERS-1'!$B$5:$J$44,3,FALSE)</f>
        <v>0</v>
      </c>
      <c r="BY69" s="44">
        <f>AirBSYLD1!BY69*VLOOKUP(AirBSYLD2!BY$4,'[1]INTERNAL PARAMETERS-1'!$B$5:$J$44,5,FALSE)*VLOOKUP(AirBSYLD2!BY$4,'[1]INTERNAL PARAMETERS-1'!$B$5:$J$44,6,FALSE)*VLOOKUP(AirBSYLD2!BY$4,'[1]INTERNAL PARAMETERS-1'!$B$5:$J$44,3,FALSE) + AirBSYLD1!BY69*(1-VLOOKUP(AirBSYLD2!BY$4,'[1]INTERNAL PARAMETERS-1'!$B$5:$J$44,5,FALSE))*VLOOKUP(AirBSYLD2!BY$4,'[1]INTERNAL PARAMETERS-1'!$B$5:$J$44,8,FALSE)*VLOOKUP(AirBSYLD2!BY$4,'[1]INTERNAL PARAMETERS-1'!$B$5:$J$44,3,FALSE)</f>
        <v>0</v>
      </c>
      <c r="BZ69" s="44">
        <f>AirBSYLD1!BZ69*VLOOKUP(AirBSYLD2!BZ$4,'[1]INTERNAL PARAMETERS-1'!$B$5:$J$44,5,FALSE)*VLOOKUP(AirBSYLD2!BZ$4,'[1]INTERNAL PARAMETERS-1'!$B$5:$J$44,6,FALSE)*VLOOKUP(AirBSYLD2!BZ$4,'[1]INTERNAL PARAMETERS-1'!$B$5:$J$44,3,FALSE) + AirBSYLD1!BZ69*(1-VLOOKUP(AirBSYLD2!BZ$4,'[1]INTERNAL PARAMETERS-1'!$B$5:$J$44,5,FALSE))*VLOOKUP(AirBSYLD2!BZ$4,'[1]INTERNAL PARAMETERS-1'!$B$5:$J$44,8,FALSE)*VLOOKUP(AirBSYLD2!BZ$4,'[1]INTERNAL PARAMETERS-1'!$B$5:$J$44,3,FALSE)</f>
        <v>5.7712449831908131E-5</v>
      </c>
      <c r="CA69" s="44">
        <f>AirBSYLD1!CA69*VLOOKUP(AirBSYLD2!CA$4,'[1]INTERNAL PARAMETERS-1'!$B$5:$J$44,5,FALSE)*VLOOKUP(AirBSYLD2!CA$4,'[1]INTERNAL PARAMETERS-1'!$B$5:$J$44,6,FALSE)*VLOOKUP(AirBSYLD2!CA$4,'[1]INTERNAL PARAMETERS-1'!$B$5:$J$44,3,FALSE) + AirBSYLD1!CA69*(1-VLOOKUP(AirBSYLD2!CA$4,'[1]INTERNAL PARAMETERS-1'!$B$5:$J$44,5,FALSE))*VLOOKUP(AirBSYLD2!CA$4,'[1]INTERNAL PARAMETERS-1'!$B$5:$J$44,8,FALSE)*VLOOKUP(AirBSYLD2!CA$4,'[1]INTERNAL PARAMETERS-1'!$B$5:$J$44,3,FALSE)</f>
        <v>0</v>
      </c>
      <c r="CB69" s="44">
        <f>AirBSYLD1!CB69*VLOOKUP(AirBSYLD2!CB$4,'[1]INTERNAL PARAMETERS-1'!$B$5:$J$44,5,FALSE)*VLOOKUP(AirBSYLD2!CB$4,'[1]INTERNAL PARAMETERS-1'!$B$5:$J$44,6,FALSE)*VLOOKUP(AirBSYLD2!CB$4,'[1]INTERNAL PARAMETERS-1'!$B$5:$J$44,3,FALSE) + AirBSYLD1!CB69*(1-VLOOKUP(AirBSYLD2!CB$4,'[1]INTERNAL PARAMETERS-1'!$B$5:$J$44,5,FALSE))*VLOOKUP(AirBSYLD2!CB$4,'[1]INTERNAL PARAMETERS-1'!$B$5:$J$44,8,FALSE)*VLOOKUP(AirBSYLD2!CB$4,'[1]INTERNAL PARAMETERS-1'!$B$5:$J$44,3,FALSE)</f>
        <v>0</v>
      </c>
      <c r="CC69" s="44">
        <f>AirBSYLD1!CC69*VLOOKUP(AirBSYLD2!CC$4,'[1]INTERNAL PARAMETERS-1'!$B$5:$J$44,5,FALSE)*VLOOKUP(AirBSYLD2!CC$4,'[1]INTERNAL PARAMETERS-1'!$B$5:$J$44,6,FALSE)*VLOOKUP(AirBSYLD2!CC$4,'[1]INTERNAL PARAMETERS-1'!$B$5:$J$44,3,FALSE) + AirBSYLD1!CC69*(1-VLOOKUP(AirBSYLD2!CC$4,'[1]INTERNAL PARAMETERS-1'!$B$5:$J$44,5,FALSE))*VLOOKUP(AirBSYLD2!CC$4,'[1]INTERNAL PARAMETERS-1'!$B$5:$J$44,8,FALSE)*VLOOKUP(AirBSYLD2!CC$4,'[1]INTERNAL PARAMETERS-1'!$B$5:$J$44,3,FALSE)</f>
        <v>2.6566025054072611E-4</v>
      </c>
      <c r="CD69" s="44">
        <f>AirBSYLD1!CD69*VLOOKUP(AirBSYLD2!CD$4,'[1]INTERNAL PARAMETERS-1'!$B$5:$J$44,5,FALSE)*VLOOKUP(AirBSYLD2!CD$4,'[1]INTERNAL PARAMETERS-1'!$B$5:$J$44,6,FALSE)*VLOOKUP(AirBSYLD2!CD$4,'[1]INTERNAL PARAMETERS-1'!$B$5:$J$44,3,FALSE) + AirBSYLD1!CD69*(1-VLOOKUP(AirBSYLD2!CD$4,'[1]INTERNAL PARAMETERS-1'!$B$5:$J$44,5,FALSE))*VLOOKUP(AirBSYLD2!CD$4,'[1]INTERNAL PARAMETERS-1'!$B$5:$J$44,8,FALSE)*VLOOKUP(AirBSYLD2!CD$4,'[1]INTERNAL PARAMETERS-1'!$B$5:$J$44,3,FALSE)</f>
        <v>4.6719514940189814E-4</v>
      </c>
      <c r="CE69" s="44">
        <f>AirBSYLD1!CE69*VLOOKUP(AirBSYLD2!CE$4,'[1]INTERNAL PARAMETERS-1'!$B$5:$J$44,5,FALSE)*VLOOKUP(AirBSYLD2!CE$4,'[1]INTERNAL PARAMETERS-1'!$B$5:$J$44,6,FALSE)*VLOOKUP(AirBSYLD2!CE$4,'[1]INTERNAL PARAMETERS-1'!$B$5:$J$44,3,FALSE) + AirBSYLD1!CE69*(1-VLOOKUP(AirBSYLD2!CE$4,'[1]INTERNAL PARAMETERS-1'!$B$5:$J$44,5,FALSE))*VLOOKUP(AirBSYLD2!CE$4,'[1]INTERNAL PARAMETERS-1'!$B$5:$J$44,8,FALSE)*VLOOKUP(AirBSYLD2!CE$4,'[1]INTERNAL PARAMETERS-1'!$B$5:$J$44,3,FALSE)</f>
        <v>1.1401201646513053E-3</v>
      </c>
      <c r="CF69" s="44">
        <f>AirBSYLD1!CF69*VLOOKUP(AirBSYLD2!CF$4,'[1]INTERNAL PARAMETERS-1'!$B$5:$J$44,5,FALSE)*VLOOKUP(AirBSYLD2!CF$4,'[1]INTERNAL PARAMETERS-1'!$B$5:$J$44,6,FALSE)*VLOOKUP(AirBSYLD2!CF$4,'[1]INTERNAL PARAMETERS-1'!$B$5:$J$44,3,FALSE) + AirBSYLD1!CF69*(1-VLOOKUP(AirBSYLD2!CF$4,'[1]INTERNAL PARAMETERS-1'!$B$5:$J$44,5,FALSE))*VLOOKUP(AirBSYLD2!CF$4,'[1]INTERNAL PARAMETERS-1'!$B$5:$J$44,8,FALSE)*VLOOKUP(AirBSYLD2!CF$4,'[1]INTERNAL PARAMETERS-1'!$B$5:$J$44,3,FALSE)</f>
        <v>9.145587740569469E-4</v>
      </c>
      <c r="CG69" s="44">
        <f>AirBSYLD1!CG69*VLOOKUP(AirBSYLD2!CG$4,'[1]INTERNAL PARAMETERS-1'!$B$5:$J$44,5,FALSE)*VLOOKUP(AirBSYLD2!CG$4,'[1]INTERNAL PARAMETERS-1'!$B$5:$J$44,6,FALSE)*VLOOKUP(AirBSYLD2!CG$4,'[1]INTERNAL PARAMETERS-1'!$B$5:$J$44,3,FALSE) + AirBSYLD1!CG69*(1-VLOOKUP(AirBSYLD2!CG$4,'[1]INTERNAL PARAMETERS-1'!$B$5:$J$44,5,FALSE))*VLOOKUP(AirBSYLD2!CG$4,'[1]INTERNAL PARAMETERS-1'!$B$5:$J$44,8,FALSE)*VLOOKUP(AirBSYLD2!CG$4,'[1]INTERNAL PARAMETERS-1'!$B$5:$J$44,3,FALSE)</f>
        <v>0</v>
      </c>
      <c r="CH69" s="43">
        <f>AirBSYLD1!CH69*VLOOKUP(AirBSYLD2!CH$4,'[1]INTERNAL PARAMETERS-1'!$B$5:$J$44,5,FALSE)*VLOOKUP(AirBSYLD2!CH$4,'[1]INTERNAL PARAMETERS-1'!$B$5:$J$44,6,FALSE)*VLOOKUP(AirBSYLD2!CH$4,'[1]INTERNAL PARAMETERS-1'!$B$5:$J$44,3,FALSE) + AirBSYLD1!CH69*(1-VLOOKUP(AirBSYLD2!CH$4,'[1]INTERNAL PARAMETERS-1'!$B$5:$J$44,5,FALSE))*VLOOKUP(AirBSYLD2!CH$4,'[1]INTERNAL PARAMETERS-1'!$B$5:$J$44,8,FALSE)*VLOOKUP(AirBSYLD2!CH$4,'[1]INTERNAL PARAMETERS-1'!$B$5:$J$44,3,FALSE)</f>
        <v>0</v>
      </c>
      <c r="CJ69" s="45">
        <f t="shared" ref="CJ69:CJ132" si="2">SUM(G69:AT69)</f>
        <v>11.394472917818627</v>
      </c>
      <c r="CK69" s="43">
        <f t="shared" ref="CK69:CK132" si="3">SUM(AU69:CH69)</f>
        <v>0.5467764040437183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AirBS!X70</f>
        <v>45.185244492238709</v>
      </c>
      <c r="F70" s="56">
        <f>'[1]INTERNAL PARAMETERS-1'!M16</f>
        <v>30.094999999999999</v>
      </c>
      <c r="G70" s="45">
        <f>AirBSYLD1!G70*VLOOKUP(AirBSYLD2!G$4,'[1]INTERNAL PARAMETERS-1'!$B$5:$J$44,5,FALSE)*VLOOKUP(AirBSYLD2!G$4,'[1]INTERNAL PARAMETERS-1'!$B$5:$J$44,7,FALSE)*AirBSYLD2!$F70 + AirBSYLD1!G70*(1-VLOOKUP(AirBSYLD2!G$4,'[1]INTERNAL PARAMETERS-1'!$B$5:$J$44,5,FALSE))*VLOOKUP(AirBSYLD2!G$4,'[1]INTERNAL PARAMETERS-1'!$B$5:$J$44,9,FALSE)*AirBSYLD2!$F70</f>
        <v>2.595884169738818</v>
      </c>
      <c r="H70" s="44">
        <f>AirBSYLD1!H70*VLOOKUP(AirBSYLD2!H$4,'[1]INTERNAL PARAMETERS-1'!$B$5:$J$44,5,FALSE)*VLOOKUP(AirBSYLD2!H$4,'[1]INTERNAL PARAMETERS-1'!$B$5:$J$44,7,FALSE)*AirBSYLD2!$F70 + AirBSYLD1!H70*(1-VLOOKUP(AirBSYLD2!H$4,'[1]INTERNAL PARAMETERS-1'!$B$5:$J$44,5,FALSE))*VLOOKUP(AirBSYLD2!H$4,'[1]INTERNAL PARAMETERS-1'!$B$5:$J$44,9,FALSE)*AirBSYLD2!$F70</f>
        <v>2.3719438108033923</v>
      </c>
      <c r="I70" s="44">
        <f>AirBSYLD1!I70*VLOOKUP(AirBSYLD2!I$4,'[1]INTERNAL PARAMETERS-1'!$B$5:$J$44,5,FALSE)*VLOOKUP(AirBSYLD2!I$4,'[1]INTERNAL PARAMETERS-1'!$B$5:$J$44,7,FALSE)*AirBSYLD2!$F70 + AirBSYLD1!I70*(1-VLOOKUP(AirBSYLD2!I$4,'[1]INTERNAL PARAMETERS-1'!$B$5:$J$44,5,FALSE))*VLOOKUP(AirBSYLD2!I$4,'[1]INTERNAL PARAMETERS-1'!$B$5:$J$44,9,FALSE)*AirBSYLD2!$F70</f>
        <v>2.6037597678227513</v>
      </c>
      <c r="J70" s="44">
        <f>AirBSYLD1!J70*VLOOKUP(AirBSYLD2!J$4,'[1]INTERNAL PARAMETERS-1'!$B$5:$J$44,5,FALSE)*VLOOKUP(AirBSYLD2!J$4,'[1]INTERNAL PARAMETERS-1'!$B$5:$J$44,7,FALSE)*AirBSYLD2!$F70 + AirBSYLD1!J70*(1-VLOOKUP(AirBSYLD2!J$4,'[1]INTERNAL PARAMETERS-1'!$B$5:$J$44,5,FALSE))*VLOOKUP(AirBSYLD2!J$4,'[1]INTERNAL PARAMETERS-1'!$B$5:$J$44,9,FALSE)*AirBSYLD2!$F70</f>
        <v>0</v>
      </c>
      <c r="K70" s="44">
        <f>AirBSYLD1!K70*VLOOKUP(AirBSYLD2!K$4,'[1]INTERNAL PARAMETERS-1'!$B$5:$J$44,5,FALSE)*VLOOKUP(AirBSYLD2!K$4,'[1]INTERNAL PARAMETERS-1'!$B$5:$J$44,7,FALSE)*AirBSYLD2!$F70 + AirBSYLD1!K70*(1-VLOOKUP(AirBSYLD2!K$4,'[1]INTERNAL PARAMETERS-1'!$B$5:$J$44,5,FALSE))*VLOOKUP(AirBSYLD2!K$4,'[1]INTERNAL PARAMETERS-1'!$B$5:$J$44,9,FALSE)*AirBSYLD2!$F70</f>
        <v>0</v>
      </c>
      <c r="L70" s="44">
        <f>AirBSYLD1!L70*VLOOKUP(AirBSYLD2!L$4,'[1]INTERNAL PARAMETERS-1'!$B$5:$J$44,5,FALSE)*VLOOKUP(AirBSYLD2!L$4,'[1]INTERNAL PARAMETERS-1'!$B$5:$J$44,7,FALSE)*AirBSYLD2!$F70 + AirBSYLD1!L70*(1-VLOOKUP(AirBSYLD2!L$4,'[1]INTERNAL PARAMETERS-1'!$B$5:$J$44,5,FALSE))*VLOOKUP(AirBSYLD2!L$4,'[1]INTERNAL PARAMETERS-1'!$B$5:$J$44,9,FALSE)*AirBSYLD2!$F70</f>
        <v>0</v>
      </c>
      <c r="M70" s="44">
        <f>AirBSYLD1!M70*VLOOKUP(AirBSYLD2!M$4,'[1]INTERNAL PARAMETERS-1'!$B$5:$J$44,5,FALSE)*VLOOKUP(AirBSYLD2!M$4,'[1]INTERNAL PARAMETERS-1'!$B$5:$J$44,7,FALSE)*AirBSYLD2!$F70 + AirBSYLD1!M70*(1-VLOOKUP(AirBSYLD2!M$4,'[1]INTERNAL PARAMETERS-1'!$B$5:$J$44,5,FALSE))*VLOOKUP(AirBSYLD2!M$4,'[1]INTERNAL PARAMETERS-1'!$B$5:$J$44,9,FALSE)*AirBSYLD2!$F70</f>
        <v>0.19287896593296408</v>
      </c>
      <c r="N70" s="44">
        <f>AirBSYLD1!N70*VLOOKUP(AirBSYLD2!N$4,'[1]INTERNAL PARAMETERS-1'!$B$5:$J$44,5,FALSE)*VLOOKUP(AirBSYLD2!N$4,'[1]INTERNAL PARAMETERS-1'!$B$5:$J$44,7,FALSE)*AirBSYLD2!$F70 + AirBSYLD1!N70*(1-VLOOKUP(AirBSYLD2!N$4,'[1]INTERNAL PARAMETERS-1'!$B$5:$J$44,5,FALSE))*VLOOKUP(AirBSYLD2!N$4,'[1]INTERNAL PARAMETERS-1'!$B$5:$J$44,9,FALSE)*AirBSYLD2!$F70</f>
        <v>8.8145812619149395E-3</v>
      </c>
      <c r="O70" s="44">
        <f>AirBSYLD1!O70*VLOOKUP(AirBSYLD2!O$4,'[1]INTERNAL PARAMETERS-1'!$B$5:$J$44,5,FALSE)*VLOOKUP(AirBSYLD2!O$4,'[1]INTERNAL PARAMETERS-1'!$B$5:$J$44,7,FALSE)*AirBSYLD2!$F70 + AirBSYLD1!O70*(1-VLOOKUP(AirBSYLD2!O$4,'[1]INTERNAL PARAMETERS-1'!$B$5:$J$44,5,FALSE))*VLOOKUP(AirBSYLD2!O$4,'[1]INTERNAL PARAMETERS-1'!$B$5:$J$44,9,FALSE)*AirBSYLD2!$F70</f>
        <v>0</v>
      </c>
      <c r="P70" s="44">
        <f>AirBSYLD1!P70*VLOOKUP(AirBSYLD2!P$4,'[1]INTERNAL PARAMETERS-1'!$B$5:$J$44,5,FALSE)*VLOOKUP(AirBSYLD2!P$4,'[1]INTERNAL PARAMETERS-1'!$B$5:$J$44,7,FALSE)*AirBSYLD2!$F70 + AirBSYLD1!P70*(1-VLOOKUP(AirBSYLD2!P$4,'[1]INTERNAL PARAMETERS-1'!$B$5:$J$44,5,FALSE))*VLOOKUP(AirBSYLD2!P$4,'[1]INTERNAL PARAMETERS-1'!$B$5:$J$44,9,FALSE)*AirBSYLD2!$F70</f>
        <v>0</v>
      </c>
      <c r="Q70" s="44">
        <f>AirBSYLD1!Q70*VLOOKUP(AirBSYLD2!Q$4,'[1]INTERNAL PARAMETERS-1'!$B$5:$J$44,5,FALSE)*VLOOKUP(AirBSYLD2!Q$4,'[1]INTERNAL PARAMETERS-1'!$B$5:$J$44,7,FALSE)*AirBSYLD2!$F70 + AirBSYLD1!Q70*(1-VLOOKUP(AirBSYLD2!Q$4,'[1]INTERNAL PARAMETERS-1'!$B$5:$J$44,5,FALSE))*VLOOKUP(AirBSYLD2!Q$4,'[1]INTERNAL PARAMETERS-1'!$B$5:$J$44,9,FALSE)*AirBSYLD2!$F70</f>
        <v>0</v>
      </c>
      <c r="R70" s="44">
        <f>AirBSYLD1!R70*VLOOKUP(AirBSYLD2!R$4,'[1]INTERNAL PARAMETERS-1'!$B$5:$J$44,5,FALSE)*VLOOKUP(AirBSYLD2!R$4,'[1]INTERNAL PARAMETERS-1'!$B$5:$J$44,7,FALSE)*AirBSYLD2!$F70 + AirBSYLD1!R70*(1-VLOOKUP(AirBSYLD2!R$4,'[1]INTERNAL PARAMETERS-1'!$B$5:$J$44,5,FALSE))*VLOOKUP(AirBSYLD2!R$4,'[1]INTERNAL PARAMETERS-1'!$B$5:$J$44,9,FALSE)*AirBSYLD2!$F70</f>
        <v>2.5643506096426218E-2</v>
      </c>
      <c r="S70" s="44">
        <f>AirBSYLD1!S70*VLOOKUP(AirBSYLD2!S$4,'[1]INTERNAL PARAMETERS-1'!$B$5:$J$44,5,FALSE)*VLOOKUP(AirBSYLD2!S$4,'[1]INTERNAL PARAMETERS-1'!$B$5:$J$44,7,FALSE)*AirBSYLD2!$F70 + AirBSYLD1!S70*(1-VLOOKUP(AirBSYLD2!S$4,'[1]INTERNAL PARAMETERS-1'!$B$5:$J$44,5,FALSE))*VLOOKUP(AirBSYLD2!S$4,'[1]INTERNAL PARAMETERS-1'!$B$5:$J$44,9,FALSE)*AirBSYLD2!$F70</f>
        <v>0.37162949901710113</v>
      </c>
      <c r="T70" s="44">
        <f>AirBSYLD1!T70*VLOOKUP(AirBSYLD2!T$4,'[1]INTERNAL PARAMETERS-1'!$B$5:$J$44,5,FALSE)*VLOOKUP(AirBSYLD2!T$4,'[1]INTERNAL PARAMETERS-1'!$B$5:$J$44,7,FALSE)*AirBSYLD2!$F70 + AirBSYLD1!T70*(1-VLOOKUP(AirBSYLD2!T$4,'[1]INTERNAL PARAMETERS-1'!$B$5:$J$44,5,FALSE))*VLOOKUP(AirBSYLD2!T$4,'[1]INTERNAL PARAMETERS-1'!$B$5:$J$44,9,FALSE)*AirBSYLD2!$F70</f>
        <v>9.6159068311799351E-2</v>
      </c>
      <c r="U70" s="44">
        <f>AirBSYLD1!U70*VLOOKUP(AirBSYLD2!U$4,'[1]INTERNAL PARAMETERS-1'!$B$5:$J$44,5,FALSE)*VLOOKUP(AirBSYLD2!U$4,'[1]INTERNAL PARAMETERS-1'!$B$5:$J$44,7,FALSE)*AirBSYLD2!$F70 + AirBSYLD1!U70*(1-VLOOKUP(AirBSYLD2!U$4,'[1]INTERNAL PARAMETERS-1'!$B$5:$J$44,5,FALSE))*VLOOKUP(AirBSYLD2!U$4,'[1]INTERNAL PARAMETERS-1'!$B$5:$J$44,9,FALSE)*AirBSYLD2!$F70</f>
        <v>4.527527882107827E-2</v>
      </c>
      <c r="V70" s="44">
        <f>AirBSYLD1!V70*VLOOKUP(AirBSYLD2!V$4,'[1]INTERNAL PARAMETERS-1'!$B$5:$J$44,5,FALSE)*VLOOKUP(AirBSYLD2!V$4,'[1]INTERNAL PARAMETERS-1'!$B$5:$J$44,7,FALSE)*AirBSYLD2!$F70 + AirBSYLD1!V70*(1-VLOOKUP(AirBSYLD2!V$4,'[1]INTERNAL PARAMETERS-1'!$B$5:$J$44,5,FALSE))*VLOOKUP(AirBSYLD2!V$4,'[1]INTERNAL PARAMETERS-1'!$B$5:$J$44,9,FALSE)*AirBSYLD2!$F70</f>
        <v>0.35416568744587362</v>
      </c>
      <c r="W70" s="44">
        <f>AirBSYLD1!W70*VLOOKUP(AirBSYLD2!W$4,'[1]INTERNAL PARAMETERS-1'!$B$5:$J$44,5,FALSE)*VLOOKUP(AirBSYLD2!W$4,'[1]INTERNAL PARAMETERS-1'!$B$5:$J$44,7,FALSE)*AirBSYLD2!$F70 + AirBSYLD1!W70*(1-VLOOKUP(AirBSYLD2!W$4,'[1]INTERNAL PARAMETERS-1'!$B$5:$J$44,5,FALSE))*VLOOKUP(AirBSYLD2!W$4,'[1]INTERNAL PARAMETERS-1'!$B$5:$J$44,9,FALSE)*AirBSYLD2!$F70</f>
        <v>0</v>
      </c>
      <c r="X70" s="44">
        <f>AirBSYLD1!X70*VLOOKUP(AirBSYLD2!X$4,'[1]INTERNAL PARAMETERS-1'!$B$5:$J$44,5,FALSE)*VLOOKUP(AirBSYLD2!X$4,'[1]INTERNAL PARAMETERS-1'!$B$5:$J$44,7,FALSE)*AirBSYLD2!$F70 + AirBSYLD1!X70*(1-VLOOKUP(AirBSYLD2!X$4,'[1]INTERNAL PARAMETERS-1'!$B$5:$J$44,5,FALSE))*VLOOKUP(AirBSYLD2!X$4,'[1]INTERNAL PARAMETERS-1'!$B$5:$J$44,9,FALSE)*AirBSYLD2!$F70</f>
        <v>0</v>
      </c>
      <c r="Y70" s="44">
        <f>AirBSYLD1!Y70*VLOOKUP(AirBSYLD2!Y$4,'[1]INTERNAL PARAMETERS-1'!$B$5:$J$44,5,FALSE)*VLOOKUP(AirBSYLD2!Y$4,'[1]INTERNAL PARAMETERS-1'!$B$5:$J$44,7,FALSE)*AirBSYLD2!$F70 + AirBSYLD1!Y70*(1-VLOOKUP(AirBSYLD2!Y$4,'[1]INTERNAL PARAMETERS-1'!$B$5:$J$44,5,FALSE))*VLOOKUP(AirBSYLD2!Y$4,'[1]INTERNAL PARAMETERS-1'!$B$5:$J$44,9,FALSE)*AirBSYLD2!$F70</f>
        <v>0</v>
      </c>
      <c r="Z70" s="44">
        <f>AirBSYLD1!Z70*VLOOKUP(AirBSYLD2!Z$4,'[1]INTERNAL PARAMETERS-1'!$B$5:$J$44,5,FALSE)*VLOOKUP(AirBSYLD2!Z$4,'[1]INTERNAL PARAMETERS-1'!$B$5:$J$44,7,FALSE)*AirBSYLD2!$F70 + AirBSYLD1!Z70*(1-VLOOKUP(AirBSYLD2!Z$4,'[1]INTERNAL PARAMETERS-1'!$B$5:$J$44,5,FALSE))*VLOOKUP(AirBSYLD2!Z$4,'[1]INTERNAL PARAMETERS-1'!$B$5:$J$44,9,FALSE)*AirBSYLD2!$F70</f>
        <v>0</v>
      </c>
      <c r="AA70" s="44">
        <f>AirBSYLD1!AA70*VLOOKUP(AirBSYLD2!AA$4,'[1]INTERNAL PARAMETERS-1'!$B$5:$J$44,5,FALSE)*VLOOKUP(AirBSYLD2!AA$4,'[1]INTERNAL PARAMETERS-1'!$B$5:$J$44,7,FALSE)*AirBSYLD2!$F70 + AirBSYLD1!AA70*(1-VLOOKUP(AirBSYLD2!AA$4,'[1]INTERNAL PARAMETERS-1'!$B$5:$J$44,5,FALSE))*VLOOKUP(AirBSYLD2!AA$4,'[1]INTERNAL PARAMETERS-1'!$B$5:$J$44,9,FALSE)*AirBSYLD2!$F70</f>
        <v>0</v>
      </c>
      <c r="AB70" s="44">
        <f>AirBSYLD1!AB70*VLOOKUP(AirBSYLD2!AB$4,'[1]INTERNAL PARAMETERS-1'!$B$5:$J$44,5,FALSE)*VLOOKUP(AirBSYLD2!AB$4,'[1]INTERNAL PARAMETERS-1'!$B$5:$J$44,7,FALSE)*AirBSYLD2!$F70 + AirBSYLD1!AB70*(1-VLOOKUP(AirBSYLD2!AB$4,'[1]INTERNAL PARAMETERS-1'!$B$5:$J$44,5,FALSE))*VLOOKUP(AirBSYLD2!AB$4,'[1]INTERNAL PARAMETERS-1'!$B$5:$J$44,9,FALSE)*AirBSYLD2!$F70</f>
        <v>0</v>
      </c>
      <c r="AC70" s="44">
        <f>AirBSYLD1!AC70*VLOOKUP(AirBSYLD2!AC$4,'[1]INTERNAL PARAMETERS-1'!$B$5:$J$44,5,FALSE)*VLOOKUP(AirBSYLD2!AC$4,'[1]INTERNAL PARAMETERS-1'!$B$5:$J$44,7,FALSE)*AirBSYLD2!$F70 + AirBSYLD1!AC70*(1-VLOOKUP(AirBSYLD2!AC$4,'[1]INTERNAL PARAMETERS-1'!$B$5:$J$44,5,FALSE))*VLOOKUP(AirBSYLD2!AC$4,'[1]INTERNAL PARAMETERS-1'!$B$5:$J$44,9,FALSE)*AirBSYLD2!$F70</f>
        <v>0</v>
      </c>
      <c r="AD70" s="44">
        <f>AirBSYLD1!AD70*VLOOKUP(AirBSYLD2!AD$4,'[1]INTERNAL PARAMETERS-1'!$B$5:$J$44,5,FALSE)*VLOOKUP(AirBSYLD2!AD$4,'[1]INTERNAL PARAMETERS-1'!$B$5:$J$44,7,FALSE)*AirBSYLD2!$F70 + AirBSYLD1!AD70*(1-VLOOKUP(AirBSYLD2!AD$4,'[1]INTERNAL PARAMETERS-1'!$B$5:$J$44,5,FALSE))*VLOOKUP(AirBSYLD2!AD$4,'[1]INTERNAL PARAMETERS-1'!$B$5:$J$44,9,FALSE)*AirBSYLD2!$F70</f>
        <v>0</v>
      </c>
      <c r="AE70" s="44">
        <f>AirBSYLD1!AE70*VLOOKUP(AirBSYLD2!AE$4,'[1]INTERNAL PARAMETERS-1'!$B$5:$J$44,5,FALSE)*VLOOKUP(AirBSYLD2!AE$4,'[1]INTERNAL PARAMETERS-1'!$B$5:$J$44,7,FALSE)*AirBSYLD2!$F70 + AirBSYLD1!AE70*(1-VLOOKUP(AirBSYLD2!AE$4,'[1]INTERNAL PARAMETERS-1'!$B$5:$J$44,5,FALSE))*VLOOKUP(AirBSYLD2!AE$4,'[1]INTERNAL PARAMETERS-1'!$B$5:$J$44,9,FALSE)*AirBSYLD2!$F70</f>
        <v>0</v>
      </c>
      <c r="AF70" s="44">
        <f>AirBSYLD1!AF70*VLOOKUP(AirBSYLD2!AF$4,'[1]INTERNAL PARAMETERS-1'!$B$5:$J$44,5,FALSE)*VLOOKUP(AirBSYLD2!AF$4,'[1]INTERNAL PARAMETERS-1'!$B$5:$J$44,7,FALSE)*AirBSYLD2!$F70 + AirBSYLD1!AF70*(1-VLOOKUP(AirBSYLD2!AF$4,'[1]INTERNAL PARAMETERS-1'!$B$5:$J$44,5,FALSE))*VLOOKUP(AirBSYLD2!AF$4,'[1]INTERNAL PARAMETERS-1'!$B$5:$J$44,9,FALSE)*AirBSYLD2!$F70</f>
        <v>1.5623859820140392E-2</v>
      </c>
      <c r="AG70" s="44">
        <f>AirBSYLD1!AG70*VLOOKUP(AirBSYLD2!AG$4,'[1]INTERNAL PARAMETERS-1'!$B$5:$J$44,5,FALSE)*VLOOKUP(AirBSYLD2!AG$4,'[1]INTERNAL PARAMETERS-1'!$B$5:$J$44,7,FALSE)*AirBSYLD2!$F70 + AirBSYLD1!AG70*(1-VLOOKUP(AirBSYLD2!AG$4,'[1]INTERNAL PARAMETERS-1'!$B$5:$J$44,5,FALSE))*VLOOKUP(AirBSYLD2!AG$4,'[1]INTERNAL PARAMETERS-1'!$B$5:$J$44,9,FALSE)*AirBSYLD2!$F70</f>
        <v>0</v>
      </c>
      <c r="AH70" s="44">
        <f>AirBSYLD1!AH70*VLOOKUP(AirBSYLD2!AH$4,'[1]INTERNAL PARAMETERS-1'!$B$5:$J$44,5,FALSE)*VLOOKUP(AirBSYLD2!AH$4,'[1]INTERNAL PARAMETERS-1'!$B$5:$J$44,7,FALSE)*AirBSYLD2!$F70 + AirBSYLD1!AH70*(1-VLOOKUP(AirBSYLD2!AH$4,'[1]INTERNAL PARAMETERS-1'!$B$5:$J$44,5,FALSE))*VLOOKUP(AirBSYLD2!AH$4,'[1]INTERNAL PARAMETERS-1'!$B$5:$J$44,9,FALSE)*AirBSYLD2!$F70</f>
        <v>4.4067296928601094E-3</v>
      </c>
      <c r="AI70" s="44">
        <f>AirBSYLD1!AI70*VLOOKUP(AirBSYLD2!AI$4,'[1]INTERNAL PARAMETERS-1'!$B$5:$J$44,5,FALSE)*VLOOKUP(AirBSYLD2!AI$4,'[1]INTERNAL PARAMETERS-1'!$B$5:$J$44,7,FALSE)*AirBSYLD2!$F70 + AirBSYLD1!AI70*(1-VLOOKUP(AirBSYLD2!AI$4,'[1]INTERNAL PARAMETERS-1'!$B$5:$J$44,5,FALSE))*VLOOKUP(AirBSYLD2!AI$4,'[1]INTERNAL PARAMETERS-1'!$B$5:$J$44,9,FALSE)*AirBSYLD2!$F70</f>
        <v>4.0067978275665972E-3</v>
      </c>
      <c r="AJ70" s="44">
        <f>AirBSYLD1!AJ70*VLOOKUP(AirBSYLD2!AJ$4,'[1]INTERNAL PARAMETERS-1'!$B$5:$J$44,5,FALSE)*VLOOKUP(AirBSYLD2!AJ$4,'[1]INTERNAL PARAMETERS-1'!$B$5:$J$44,7,FALSE)*AirBSYLD2!$F70 + AirBSYLD1!AJ70*(1-VLOOKUP(AirBSYLD2!AJ$4,'[1]INTERNAL PARAMETERS-1'!$B$5:$J$44,5,FALSE))*VLOOKUP(AirBSYLD2!AJ$4,'[1]INTERNAL PARAMETERS-1'!$B$5:$J$44,9,FALSE)*AirBSYLD2!$F70</f>
        <v>3.1253023055019452E-2</v>
      </c>
      <c r="AK70" s="44">
        <f>AirBSYLD1!AK70*VLOOKUP(AirBSYLD2!AK$4,'[1]INTERNAL PARAMETERS-1'!$B$5:$J$44,5,FALSE)*VLOOKUP(AirBSYLD2!AK$4,'[1]INTERNAL PARAMETERS-1'!$B$5:$J$44,7,FALSE)*AirBSYLD2!$F70 + AirBSYLD1!AK70*(1-VLOOKUP(AirBSYLD2!AK$4,'[1]INTERNAL PARAMETERS-1'!$B$5:$J$44,5,FALSE))*VLOOKUP(AirBSYLD2!AK$4,'[1]INTERNAL PARAMETERS-1'!$B$5:$J$44,9,FALSE)*AirBSYLD2!$F70</f>
        <v>0</v>
      </c>
      <c r="AL70" s="44">
        <f>AirBSYLD1!AL70*VLOOKUP(AirBSYLD2!AL$4,'[1]INTERNAL PARAMETERS-1'!$B$5:$J$44,5,FALSE)*VLOOKUP(AirBSYLD2!AL$4,'[1]INTERNAL PARAMETERS-1'!$B$5:$J$44,7,FALSE)*AirBSYLD2!$F70 + AirBSYLD1!AL70*(1-VLOOKUP(AirBSYLD2!AL$4,'[1]INTERNAL PARAMETERS-1'!$B$5:$J$44,5,FALSE))*VLOOKUP(AirBSYLD2!AL$4,'[1]INTERNAL PARAMETERS-1'!$B$5:$J$44,9,FALSE)*AirBSYLD2!$F70</f>
        <v>0</v>
      </c>
      <c r="AM70" s="44">
        <f>AirBSYLD1!AM70*VLOOKUP(AirBSYLD2!AM$4,'[1]INTERNAL PARAMETERS-1'!$B$5:$J$44,5,FALSE)*VLOOKUP(AirBSYLD2!AM$4,'[1]INTERNAL PARAMETERS-1'!$B$5:$J$44,7,FALSE)*AirBSYLD2!$F70 + AirBSYLD1!AM70*(1-VLOOKUP(AirBSYLD2!AM$4,'[1]INTERNAL PARAMETERS-1'!$B$5:$J$44,5,FALSE))*VLOOKUP(AirBSYLD2!AM$4,'[1]INTERNAL PARAMETERS-1'!$B$5:$J$44,9,FALSE)*AirBSYLD2!$F70</f>
        <v>0</v>
      </c>
      <c r="AN70" s="44">
        <f>AirBSYLD1!AN70*VLOOKUP(AirBSYLD2!AN$4,'[1]INTERNAL PARAMETERS-1'!$B$5:$J$44,5,FALSE)*VLOOKUP(AirBSYLD2!AN$4,'[1]INTERNAL PARAMETERS-1'!$B$5:$J$44,7,FALSE)*AirBSYLD2!$F70 + AirBSYLD1!AN70*(1-VLOOKUP(AirBSYLD2!AN$4,'[1]INTERNAL PARAMETERS-1'!$B$5:$J$44,5,FALSE))*VLOOKUP(AirBSYLD2!AN$4,'[1]INTERNAL PARAMETERS-1'!$B$5:$J$44,9,FALSE)*AirBSYLD2!$F70</f>
        <v>0</v>
      </c>
      <c r="AO70" s="44">
        <f>AirBSYLD1!AO70*VLOOKUP(AirBSYLD2!AO$4,'[1]INTERNAL PARAMETERS-1'!$B$5:$J$44,5,FALSE)*VLOOKUP(AirBSYLD2!AO$4,'[1]INTERNAL PARAMETERS-1'!$B$5:$J$44,7,FALSE)*AirBSYLD2!$F70 + AirBSYLD1!AO70*(1-VLOOKUP(AirBSYLD2!AO$4,'[1]INTERNAL PARAMETERS-1'!$B$5:$J$44,5,FALSE))*VLOOKUP(AirBSYLD2!AO$4,'[1]INTERNAL PARAMETERS-1'!$B$5:$J$44,9,FALSE)*AirBSYLD2!$F70</f>
        <v>0</v>
      </c>
      <c r="AP70" s="44">
        <f>AirBSYLD1!AP70*VLOOKUP(AirBSYLD2!AP$4,'[1]INTERNAL PARAMETERS-1'!$B$5:$J$44,5,FALSE)*VLOOKUP(AirBSYLD2!AP$4,'[1]INTERNAL PARAMETERS-1'!$B$5:$J$44,7,FALSE)*AirBSYLD2!$F70 + AirBSYLD1!AP70*(1-VLOOKUP(AirBSYLD2!AP$4,'[1]INTERNAL PARAMETERS-1'!$B$5:$J$44,5,FALSE))*VLOOKUP(AirBSYLD2!AP$4,'[1]INTERNAL PARAMETERS-1'!$B$5:$J$44,9,FALSE)*AirBSYLD2!$F70</f>
        <v>0</v>
      </c>
      <c r="AQ70" s="44">
        <f>AirBSYLD1!AQ70*VLOOKUP(AirBSYLD2!AQ$4,'[1]INTERNAL PARAMETERS-1'!$B$5:$J$44,5,FALSE)*VLOOKUP(AirBSYLD2!AQ$4,'[1]INTERNAL PARAMETERS-1'!$B$5:$J$44,7,FALSE)*AirBSYLD2!$F70 + AirBSYLD1!AQ70*(1-VLOOKUP(AirBSYLD2!AQ$4,'[1]INTERNAL PARAMETERS-1'!$B$5:$J$44,5,FALSE))*VLOOKUP(AirBSYLD2!AQ$4,'[1]INTERNAL PARAMETERS-1'!$B$5:$J$44,9,FALSE)*AirBSYLD2!$F70</f>
        <v>0</v>
      </c>
      <c r="AR70" s="44">
        <f>AirBSYLD1!AR70*VLOOKUP(AirBSYLD2!AR$4,'[1]INTERNAL PARAMETERS-1'!$B$5:$J$44,5,FALSE)*VLOOKUP(AirBSYLD2!AR$4,'[1]INTERNAL PARAMETERS-1'!$B$5:$J$44,7,FALSE)*AirBSYLD2!$F70 + AirBSYLD1!AR70*(1-VLOOKUP(AirBSYLD2!AR$4,'[1]INTERNAL PARAMETERS-1'!$B$5:$J$44,5,FALSE))*VLOOKUP(AirBSYLD2!AR$4,'[1]INTERNAL PARAMETERS-1'!$B$5:$J$44,9,FALSE)*AirBSYLD2!$F70</f>
        <v>0</v>
      </c>
      <c r="AS70" s="44">
        <f>AirBSYLD1!AS70*VLOOKUP(AirBSYLD2!AS$4,'[1]INTERNAL PARAMETERS-1'!$B$5:$J$44,5,FALSE)*VLOOKUP(AirBSYLD2!AS$4,'[1]INTERNAL PARAMETERS-1'!$B$5:$J$44,7,FALSE)*AirBSYLD2!$F70 + AirBSYLD1!AS70*(1-VLOOKUP(AirBSYLD2!AS$4,'[1]INTERNAL PARAMETERS-1'!$B$5:$J$44,5,FALSE))*VLOOKUP(AirBSYLD2!AS$4,'[1]INTERNAL PARAMETERS-1'!$B$5:$J$44,9,FALSE)*AirBSYLD2!$F70</f>
        <v>0</v>
      </c>
      <c r="AT70" s="43">
        <f>AirBSYLD1!AT70*VLOOKUP(AirBSYLD2!AT$4,'[1]INTERNAL PARAMETERS-1'!$B$5:$J$44,5,FALSE)*VLOOKUP(AirBSYLD2!AT$4,'[1]INTERNAL PARAMETERS-1'!$B$5:$J$44,7,FALSE)*AirBSYLD2!$F70 + AirBSYLD1!AT70*(1-VLOOKUP(AirBSYLD2!AT$4,'[1]INTERNAL PARAMETERS-1'!$B$5:$J$44,5,FALSE))*VLOOKUP(AirBSYLD2!AT$4,'[1]INTERNAL PARAMETERS-1'!$B$5:$J$44,9,FALSE)*AirBSYLD2!$F70</f>
        <v>0</v>
      </c>
      <c r="AU70" s="45">
        <f>AirBSYLD1!AU70*VLOOKUP(AirBSYLD2!AU$4,'[1]INTERNAL PARAMETERS-1'!$B$5:$J$44,5,FALSE)*VLOOKUP(AirBSYLD2!AU$4,'[1]INTERNAL PARAMETERS-1'!$B$5:$J$44,6,FALSE)*VLOOKUP(AirBSYLD2!AU$4,'[1]INTERNAL PARAMETERS-1'!$B$5:$J$44,3,FALSE) + AirBSYLD1!AU70*(1-VLOOKUP(AirBSYLD2!AU$4,'[1]INTERNAL PARAMETERS-1'!$B$5:$J$44,5,FALSE))*VLOOKUP(AirBSYLD2!AU$4,'[1]INTERNAL PARAMETERS-1'!$B$5:$J$44,8,FALSE)*VLOOKUP(AirBSYLD2!AU$4,'[1]INTERNAL PARAMETERS-1'!$B$5:$J$44,3,FALSE)</f>
        <v>0</v>
      </c>
      <c r="AV70" s="44">
        <f>AirBSYLD1!AV70*VLOOKUP(AirBSYLD2!AV$4,'[1]INTERNAL PARAMETERS-1'!$B$5:$J$44,5,FALSE)*VLOOKUP(AirBSYLD2!AV$4,'[1]INTERNAL PARAMETERS-1'!$B$5:$J$44,6,FALSE)*VLOOKUP(AirBSYLD2!AV$4,'[1]INTERNAL PARAMETERS-1'!$B$5:$J$44,3,FALSE) + AirBSYLD1!AV70*(1-VLOOKUP(AirBSYLD2!AV$4,'[1]INTERNAL PARAMETERS-1'!$B$5:$J$44,5,FALSE))*VLOOKUP(AirBSYLD2!AV$4,'[1]INTERNAL PARAMETERS-1'!$B$5:$J$44,8,FALSE)*VLOOKUP(AirBSYLD2!AV$4,'[1]INTERNAL PARAMETERS-1'!$B$5:$J$44,3,FALSE)</f>
        <v>0</v>
      </c>
      <c r="AW70" s="44">
        <f>AirBSYLD1!AW70*VLOOKUP(AirBSYLD2!AW$4,'[1]INTERNAL PARAMETERS-1'!$B$5:$J$44,5,FALSE)*VLOOKUP(AirBSYLD2!AW$4,'[1]INTERNAL PARAMETERS-1'!$B$5:$J$44,6,FALSE)*VLOOKUP(AirBSYLD2!AW$4,'[1]INTERNAL PARAMETERS-1'!$B$5:$J$44,3,FALSE) + AirBSYLD1!AW70*(1-VLOOKUP(AirBSYLD2!AW$4,'[1]INTERNAL PARAMETERS-1'!$B$5:$J$44,5,FALSE))*VLOOKUP(AirBSYLD2!AW$4,'[1]INTERNAL PARAMETERS-1'!$B$5:$J$44,8,FALSE)*VLOOKUP(AirBSYLD2!AW$4,'[1]INTERNAL PARAMETERS-1'!$B$5:$J$44,3,FALSE)</f>
        <v>0.10214987009953534</v>
      </c>
      <c r="AX70" s="44">
        <f>AirBSYLD1!AX70*VLOOKUP(AirBSYLD2!AX$4,'[1]INTERNAL PARAMETERS-1'!$B$5:$J$44,5,FALSE)*VLOOKUP(AirBSYLD2!AX$4,'[1]INTERNAL PARAMETERS-1'!$B$5:$J$44,6,FALSE)*VLOOKUP(AirBSYLD2!AX$4,'[1]INTERNAL PARAMETERS-1'!$B$5:$J$44,3,FALSE) + AirBSYLD1!AX70*(1-VLOOKUP(AirBSYLD2!AX$4,'[1]INTERNAL PARAMETERS-1'!$B$5:$J$44,5,FALSE))*VLOOKUP(AirBSYLD2!AX$4,'[1]INTERNAL PARAMETERS-1'!$B$5:$J$44,8,FALSE)*VLOOKUP(AirBSYLD2!AX$4,'[1]INTERNAL PARAMETERS-1'!$B$5:$J$44,3,FALSE)</f>
        <v>0</v>
      </c>
      <c r="AY70" s="44">
        <f>AirBSYLD1!AY70*VLOOKUP(AirBSYLD2!AY$4,'[1]INTERNAL PARAMETERS-1'!$B$5:$J$44,5,FALSE)*VLOOKUP(AirBSYLD2!AY$4,'[1]INTERNAL PARAMETERS-1'!$B$5:$J$44,6,FALSE)*VLOOKUP(AirBSYLD2!AY$4,'[1]INTERNAL PARAMETERS-1'!$B$5:$J$44,3,FALSE) + AirBSYLD1!AY70*(1-VLOOKUP(AirBSYLD2!AY$4,'[1]INTERNAL PARAMETERS-1'!$B$5:$J$44,5,FALSE))*VLOOKUP(AirBSYLD2!AY$4,'[1]INTERNAL PARAMETERS-1'!$B$5:$J$44,8,FALSE)*VLOOKUP(AirBSYLD2!AY$4,'[1]INTERNAL PARAMETERS-1'!$B$5:$J$44,3,FALSE)</f>
        <v>0</v>
      </c>
      <c r="AZ70" s="44">
        <f>AirBSYLD1!AZ70*VLOOKUP(AirBSYLD2!AZ$4,'[1]INTERNAL PARAMETERS-1'!$B$5:$J$44,5,FALSE)*VLOOKUP(AirBSYLD2!AZ$4,'[1]INTERNAL PARAMETERS-1'!$B$5:$J$44,6,FALSE)*VLOOKUP(AirBSYLD2!AZ$4,'[1]INTERNAL PARAMETERS-1'!$B$5:$J$44,3,FALSE) + AirBSYLD1!AZ70*(1-VLOOKUP(AirBSYLD2!AZ$4,'[1]INTERNAL PARAMETERS-1'!$B$5:$J$44,5,FALSE))*VLOOKUP(AirBSYLD2!AZ$4,'[1]INTERNAL PARAMETERS-1'!$B$5:$J$44,8,FALSE)*VLOOKUP(AirBSYLD2!AZ$4,'[1]INTERNAL PARAMETERS-1'!$B$5:$J$44,3,FALSE)</f>
        <v>0</v>
      </c>
      <c r="BA70" s="44">
        <f>AirBSYLD1!BA70*VLOOKUP(AirBSYLD2!BA$4,'[1]INTERNAL PARAMETERS-1'!$B$5:$J$44,5,FALSE)*VLOOKUP(AirBSYLD2!BA$4,'[1]INTERNAL PARAMETERS-1'!$B$5:$J$44,6,FALSE)*VLOOKUP(AirBSYLD2!BA$4,'[1]INTERNAL PARAMETERS-1'!$B$5:$J$44,3,FALSE) + AirBSYLD1!BA70*(1-VLOOKUP(AirBSYLD2!BA$4,'[1]INTERNAL PARAMETERS-1'!$B$5:$J$44,5,FALSE))*VLOOKUP(AirBSYLD2!BA$4,'[1]INTERNAL PARAMETERS-1'!$B$5:$J$44,8,FALSE)*VLOOKUP(AirBSYLD2!BA$4,'[1]INTERNAL PARAMETERS-1'!$B$5:$J$44,3,FALSE)</f>
        <v>7.5633776559776364E-2</v>
      </c>
      <c r="BB70" s="44">
        <f>AirBSYLD1!BB70*VLOOKUP(AirBSYLD2!BB$4,'[1]INTERNAL PARAMETERS-1'!$B$5:$J$44,5,FALSE)*VLOOKUP(AirBSYLD2!BB$4,'[1]INTERNAL PARAMETERS-1'!$B$5:$J$44,6,FALSE)*VLOOKUP(AirBSYLD2!BB$4,'[1]INTERNAL PARAMETERS-1'!$B$5:$J$44,3,FALSE) + AirBSYLD1!BB70*(1-VLOOKUP(AirBSYLD2!BB$4,'[1]INTERNAL PARAMETERS-1'!$B$5:$J$44,5,FALSE))*VLOOKUP(AirBSYLD2!BB$4,'[1]INTERNAL PARAMETERS-1'!$B$5:$J$44,8,FALSE)*VLOOKUP(AirBSYLD2!BB$4,'[1]INTERNAL PARAMETERS-1'!$B$5:$J$44,3,FALSE)</f>
        <v>1.7250189293571659E-2</v>
      </c>
      <c r="BC70" s="44">
        <f>AirBSYLD1!BC70*VLOOKUP(AirBSYLD2!BC$4,'[1]INTERNAL PARAMETERS-1'!$B$5:$J$44,5,FALSE)*VLOOKUP(AirBSYLD2!BC$4,'[1]INTERNAL PARAMETERS-1'!$B$5:$J$44,6,FALSE)*VLOOKUP(AirBSYLD2!BC$4,'[1]INTERNAL PARAMETERS-1'!$B$5:$J$44,3,FALSE) + AirBSYLD1!BC70*(1-VLOOKUP(AirBSYLD2!BC$4,'[1]INTERNAL PARAMETERS-1'!$B$5:$J$44,5,FALSE))*VLOOKUP(AirBSYLD2!BC$4,'[1]INTERNAL PARAMETERS-1'!$B$5:$J$44,8,FALSE)*VLOOKUP(AirBSYLD2!BC$4,'[1]INTERNAL PARAMETERS-1'!$B$5:$J$44,3,FALSE)</f>
        <v>4.58643785128348E-2</v>
      </c>
      <c r="BD70" s="44">
        <f>AirBSYLD1!BD70*VLOOKUP(AirBSYLD2!BD$4,'[1]INTERNAL PARAMETERS-1'!$B$5:$J$44,5,FALSE)*VLOOKUP(AirBSYLD2!BD$4,'[1]INTERNAL PARAMETERS-1'!$B$5:$J$44,6,FALSE)*VLOOKUP(AirBSYLD2!BD$4,'[1]INTERNAL PARAMETERS-1'!$B$5:$J$44,3,FALSE) + AirBSYLD1!BD70*(1-VLOOKUP(AirBSYLD2!BD$4,'[1]INTERNAL PARAMETERS-1'!$B$5:$J$44,5,FALSE))*VLOOKUP(AirBSYLD2!BD$4,'[1]INTERNAL PARAMETERS-1'!$B$5:$J$44,8,FALSE)*VLOOKUP(AirBSYLD2!BD$4,'[1]INTERNAL PARAMETERS-1'!$B$5:$J$44,3,FALSE)</f>
        <v>1.6469495204683531E-2</v>
      </c>
      <c r="BE70" s="44">
        <f>AirBSYLD1!BE70*VLOOKUP(AirBSYLD2!BE$4,'[1]INTERNAL PARAMETERS-1'!$B$5:$J$44,5,FALSE)*VLOOKUP(AirBSYLD2!BE$4,'[1]INTERNAL PARAMETERS-1'!$B$5:$J$44,6,FALSE)*VLOOKUP(AirBSYLD2!BE$4,'[1]INTERNAL PARAMETERS-1'!$B$5:$J$44,3,FALSE) + AirBSYLD1!BE70*(1-VLOOKUP(AirBSYLD2!BE$4,'[1]INTERNAL PARAMETERS-1'!$B$5:$J$44,5,FALSE))*VLOOKUP(AirBSYLD2!BE$4,'[1]INTERNAL PARAMETERS-1'!$B$5:$J$44,8,FALSE)*VLOOKUP(AirBSYLD2!BE$4,'[1]INTERNAL PARAMETERS-1'!$B$5:$J$44,3,FALSE)</f>
        <v>6.4555882313189608E-2</v>
      </c>
      <c r="BF70" s="44">
        <f>AirBSYLD1!BF70*VLOOKUP(AirBSYLD2!BF$4,'[1]INTERNAL PARAMETERS-1'!$B$5:$J$44,5,FALSE)*VLOOKUP(AirBSYLD2!BF$4,'[1]INTERNAL PARAMETERS-1'!$B$5:$J$44,6,FALSE)*VLOOKUP(AirBSYLD2!BF$4,'[1]INTERNAL PARAMETERS-1'!$B$5:$J$44,3,FALSE) + AirBSYLD1!BF70*(1-VLOOKUP(AirBSYLD2!BF$4,'[1]INTERNAL PARAMETERS-1'!$B$5:$J$44,5,FALSE))*VLOOKUP(AirBSYLD2!BF$4,'[1]INTERNAL PARAMETERS-1'!$B$5:$J$44,8,FALSE)*VLOOKUP(AirBSYLD2!BF$4,'[1]INTERNAL PARAMETERS-1'!$B$5:$J$44,3,FALSE)</f>
        <v>0</v>
      </c>
      <c r="BG70" s="44">
        <f>AirBSYLD1!BG70*VLOOKUP(AirBSYLD2!BG$4,'[1]INTERNAL PARAMETERS-1'!$B$5:$J$44,5,FALSE)*VLOOKUP(AirBSYLD2!BG$4,'[1]INTERNAL PARAMETERS-1'!$B$5:$J$44,6,FALSE)*VLOOKUP(AirBSYLD2!BG$4,'[1]INTERNAL PARAMETERS-1'!$B$5:$J$44,3,FALSE) + AirBSYLD1!BG70*(1-VLOOKUP(AirBSYLD2!BG$4,'[1]INTERNAL PARAMETERS-1'!$B$5:$J$44,5,FALSE))*VLOOKUP(AirBSYLD2!BG$4,'[1]INTERNAL PARAMETERS-1'!$B$5:$J$44,8,FALSE)*VLOOKUP(AirBSYLD2!BG$4,'[1]INTERNAL PARAMETERS-1'!$B$5:$J$44,3,FALSE)</f>
        <v>1.8416628368514786E-2</v>
      </c>
      <c r="BH70" s="44">
        <f>AirBSYLD1!BH70*VLOOKUP(AirBSYLD2!BH$4,'[1]INTERNAL PARAMETERS-1'!$B$5:$J$44,5,FALSE)*VLOOKUP(AirBSYLD2!BH$4,'[1]INTERNAL PARAMETERS-1'!$B$5:$J$44,6,FALSE)*VLOOKUP(AirBSYLD2!BH$4,'[1]INTERNAL PARAMETERS-1'!$B$5:$J$44,3,FALSE) + AirBSYLD1!BH70*(1-VLOOKUP(AirBSYLD2!BH$4,'[1]INTERNAL PARAMETERS-1'!$B$5:$J$44,5,FALSE))*VLOOKUP(AirBSYLD2!BH$4,'[1]INTERNAL PARAMETERS-1'!$B$5:$J$44,8,FALSE)*VLOOKUP(AirBSYLD2!BH$4,'[1]INTERNAL PARAMETERS-1'!$B$5:$J$44,3,FALSE)</f>
        <v>9.9201611930079445E-5</v>
      </c>
      <c r="BI70" s="44">
        <f>AirBSYLD1!BI70*VLOOKUP(AirBSYLD2!BI$4,'[1]INTERNAL PARAMETERS-1'!$B$5:$J$44,5,FALSE)*VLOOKUP(AirBSYLD2!BI$4,'[1]INTERNAL PARAMETERS-1'!$B$5:$J$44,6,FALSE)*VLOOKUP(AirBSYLD2!BI$4,'[1]INTERNAL PARAMETERS-1'!$B$5:$J$44,3,FALSE) + AirBSYLD1!BI70*(1-VLOOKUP(AirBSYLD2!BI$4,'[1]INTERNAL PARAMETERS-1'!$B$5:$J$44,5,FALSE))*VLOOKUP(AirBSYLD2!BI$4,'[1]INTERNAL PARAMETERS-1'!$B$5:$J$44,8,FALSE)*VLOOKUP(AirBSYLD2!BI$4,'[1]INTERNAL PARAMETERS-1'!$B$5:$J$44,3,FALSE)</f>
        <v>0</v>
      </c>
      <c r="BJ70" s="44">
        <f>AirBSYLD1!BJ70*VLOOKUP(AirBSYLD2!BJ$4,'[1]INTERNAL PARAMETERS-1'!$B$5:$J$44,5,FALSE)*VLOOKUP(AirBSYLD2!BJ$4,'[1]INTERNAL PARAMETERS-1'!$B$5:$J$44,6,FALSE)*VLOOKUP(AirBSYLD2!BJ$4,'[1]INTERNAL PARAMETERS-1'!$B$5:$J$44,3,FALSE) + AirBSYLD1!BJ70*(1-VLOOKUP(AirBSYLD2!BJ$4,'[1]INTERNAL PARAMETERS-1'!$B$5:$J$44,5,FALSE))*VLOOKUP(AirBSYLD2!BJ$4,'[1]INTERNAL PARAMETERS-1'!$B$5:$J$44,8,FALSE)*VLOOKUP(AirBSYLD2!BJ$4,'[1]INTERNAL PARAMETERS-1'!$B$5:$J$44,3,FALSE)</f>
        <v>7.1205605635121967E-3</v>
      </c>
      <c r="BK70" s="44">
        <f>AirBSYLD1!BK70*VLOOKUP(AirBSYLD2!BK$4,'[1]INTERNAL PARAMETERS-1'!$B$5:$J$44,5,FALSE)*VLOOKUP(AirBSYLD2!BK$4,'[1]INTERNAL PARAMETERS-1'!$B$5:$J$44,6,FALSE)*VLOOKUP(AirBSYLD2!BK$4,'[1]INTERNAL PARAMETERS-1'!$B$5:$J$44,3,FALSE) + AirBSYLD1!BK70*(1-VLOOKUP(AirBSYLD2!BK$4,'[1]INTERNAL PARAMETERS-1'!$B$5:$J$44,5,FALSE))*VLOOKUP(AirBSYLD2!BK$4,'[1]INTERNAL PARAMETERS-1'!$B$5:$J$44,8,FALSE)*VLOOKUP(AirBSYLD2!BK$4,'[1]INTERNAL PARAMETERS-1'!$B$5:$J$44,3,FALSE)</f>
        <v>6.7207488294076176E-3</v>
      </c>
      <c r="BL70" s="44">
        <f>AirBSYLD1!BL70*VLOOKUP(AirBSYLD2!BL$4,'[1]INTERNAL PARAMETERS-1'!$B$5:$J$44,5,FALSE)*VLOOKUP(AirBSYLD2!BL$4,'[1]INTERNAL PARAMETERS-1'!$B$5:$J$44,6,FALSE)*VLOOKUP(AirBSYLD2!BL$4,'[1]INTERNAL PARAMETERS-1'!$B$5:$J$44,3,FALSE) + AirBSYLD1!BL70*(1-VLOOKUP(AirBSYLD2!BL$4,'[1]INTERNAL PARAMETERS-1'!$B$5:$J$44,5,FALSE))*VLOOKUP(AirBSYLD2!BL$4,'[1]INTERNAL PARAMETERS-1'!$B$5:$J$44,8,FALSE)*VLOOKUP(AirBSYLD2!BL$4,'[1]INTERNAL PARAMETERS-1'!$B$5:$J$44,3,FALSE)</f>
        <v>3.5903486523952532E-2</v>
      </c>
      <c r="BM70" s="44">
        <f>AirBSYLD1!BM70*VLOOKUP(AirBSYLD2!BM$4,'[1]INTERNAL PARAMETERS-1'!$B$5:$J$44,5,FALSE)*VLOOKUP(AirBSYLD2!BM$4,'[1]INTERNAL PARAMETERS-1'!$B$5:$J$44,6,FALSE)*VLOOKUP(AirBSYLD2!BM$4,'[1]INTERNAL PARAMETERS-1'!$B$5:$J$44,3,FALSE) + AirBSYLD1!BM70*(1-VLOOKUP(AirBSYLD2!BM$4,'[1]INTERNAL PARAMETERS-1'!$B$5:$J$44,5,FALSE))*VLOOKUP(AirBSYLD2!BM$4,'[1]INTERNAL PARAMETERS-1'!$B$5:$J$44,8,FALSE)*VLOOKUP(AirBSYLD2!BM$4,'[1]INTERNAL PARAMETERS-1'!$B$5:$J$44,3,FALSE)</f>
        <v>2.1602355640104279E-2</v>
      </c>
      <c r="BN70" s="44">
        <f>AirBSYLD1!BN70*VLOOKUP(AirBSYLD2!BN$4,'[1]INTERNAL PARAMETERS-1'!$B$5:$J$44,5,FALSE)*VLOOKUP(AirBSYLD2!BN$4,'[1]INTERNAL PARAMETERS-1'!$B$5:$J$44,6,FALSE)*VLOOKUP(AirBSYLD2!BN$4,'[1]INTERNAL PARAMETERS-1'!$B$5:$J$44,3,FALSE) + AirBSYLD1!BN70*(1-VLOOKUP(AirBSYLD2!BN$4,'[1]INTERNAL PARAMETERS-1'!$B$5:$J$44,5,FALSE))*VLOOKUP(AirBSYLD2!BN$4,'[1]INTERNAL PARAMETERS-1'!$B$5:$J$44,8,FALSE)*VLOOKUP(AirBSYLD2!BN$4,'[1]INTERNAL PARAMETERS-1'!$B$5:$J$44,3,FALSE)</f>
        <v>1.0931834817360476E-2</v>
      </c>
      <c r="BO70" s="44">
        <f>AirBSYLD1!BO70*VLOOKUP(AirBSYLD2!BO$4,'[1]INTERNAL PARAMETERS-1'!$B$5:$J$44,5,FALSE)*VLOOKUP(AirBSYLD2!BO$4,'[1]INTERNAL PARAMETERS-1'!$B$5:$J$44,6,FALSE)*VLOOKUP(AirBSYLD2!BO$4,'[1]INTERNAL PARAMETERS-1'!$B$5:$J$44,3,FALSE) + AirBSYLD1!BO70*(1-VLOOKUP(AirBSYLD2!BO$4,'[1]INTERNAL PARAMETERS-1'!$B$5:$J$44,5,FALSE))*VLOOKUP(AirBSYLD2!BO$4,'[1]INTERNAL PARAMETERS-1'!$B$5:$J$44,8,FALSE)*VLOOKUP(AirBSYLD2!BO$4,'[1]INTERNAL PARAMETERS-1'!$B$5:$J$44,3,FALSE)</f>
        <v>1.1674565396395461E-2</v>
      </c>
      <c r="BP70" s="44">
        <f>AirBSYLD1!BP70*VLOOKUP(AirBSYLD2!BP$4,'[1]INTERNAL PARAMETERS-1'!$B$5:$J$44,5,FALSE)*VLOOKUP(AirBSYLD2!BP$4,'[1]INTERNAL PARAMETERS-1'!$B$5:$J$44,6,FALSE)*VLOOKUP(AirBSYLD2!BP$4,'[1]INTERNAL PARAMETERS-1'!$B$5:$J$44,3,FALSE) + AirBSYLD1!BP70*(1-VLOOKUP(AirBSYLD2!BP$4,'[1]INTERNAL PARAMETERS-1'!$B$5:$J$44,5,FALSE))*VLOOKUP(AirBSYLD2!BP$4,'[1]INTERNAL PARAMETERS-1'!$B$5:$J$44,8,FALSE)*VLOOKUP(AirBSYLD2!BP$4,'[1]INTERNAL PARAMETERS-1'!$B$5:$J$44,3,FALSE)</f>
        <v>6.971008799831652E-4</v>
      </c>
      <c r="BQ70" s="44">
        <f>AirBSYLD1!BQ70*VLOOKUP(AirBSYLD2!BQ$4,'[1]INTERNAL PARAMETERS-1'!$B$5:$J$44,5,FALSE)*VLOOKUP(AirBSYLD2!BQ$4,'[1]INTERNAL PARAMETERS-1'!$B$5:$J$44,6,FALSE)*VLOOKUP(AirBSYLD2!BQ$4,'[1]INTERNAL PARAMETERS-1'!$B$5:$J$44,3,FALSE) + AirBSYLD1!BQ70*(1-VLOOKUP(AirBSYLD2!BQ$4,'[1]INTERNAL PARAMETERS-1'!$B$5:$J$44,5,FALSE))*VLOOKUP(AirBSYLD2!BQ$4,'[1]INTERNAL PARAMETERS-1'!$B$5:$J$44,8,FALSE)*VLOOKUP(AirBSYLD2!BQ$4,'[1]INTERNAL PARAMETERS-1'!$B$5:$J$44,3,FALSE)</f>
        <v>3.7468517716138482E-2</v>
      </c>
      <c r="BR70" s="44">
        <f>AirBSYLD1!BR70*VLOOKUP(AirBSYLD2!BR$4,'[1]INTERNAL PARAMETERS-1'!$B$5:$J$44,5,FALSE)*VLOOKUP(AirBSYLD2!BR$4,'[1]INTERNAL PARAMETERS-1'!$B$5:$J$44,6,FALSE)*VLOOKUP(AirBSYLD2!BR$4,'[1]INTERNAL PARAMETERS-1'!$B$5:$J$44,3,FALSE) + AirBSYLD1!BR70*(1-VLOOKUP(AirBSYLD2!BR$4,'[1]INTERNAL PARAMETERS-1'!$B$5:$J$44,5,FALSE))*VLOOKUP(AirBSYLD2!BR$4,'[1]INTERNAL PARAMETERS-1'!$B$5:$J$44,8,FALSE)*VLOOKUP(AirBSYLD2!BR$4,'[1]INTERNAL PARAMETERS-1'!$B$5:$J$44,3,FALSE)</f>
        <v>5.7762222350590483E-4</v>
      </c>
      <c r="BS70" s="44">
        <f>AirBSYLD1!BS70*VLOOKUP(AirBSYLD2!BS$4,'[1]INTERNAL PARAMETERS-1'!$B$5:$J$44,5,FALSE)*VLOOKUP(AirBSYLD2!BS$4,'[1]INTERNAL PARAMETERS-1'!$B$5:$J$44,6,FALSE)*VLOOKUP(AirBSYLD2!BS$4,'[1]INTERNAL PARAMETERS-1'!$B$5:$J$44,3,FALSE) + AirBSYLD1!BS70*(1-VLOOKUP(AirBSYLD2!BS$4,'[1]INTERNAL PARAMETERS-1'!$B$5:$J$44,5,FALSE))*VLOOKUP(AirBSYLD2!BS$4,'[1]INTERNAL PARAMETERS-1'!$B$5:$J$44,8,FALSE)*VLOOKUP(AirBSYLD2!BS$4,'[1]INTERNAL PARAMETERS-1'!$B$5:$J$44,3,FALSE)</f>
        <v>1.3450017400065857E-4</v>
      </c>
      <c r="BT70" s="44">
        <f>AirBSYLD1!BT70*VLOOKUP(AirBSYLD2!BT$4,'[1]INTERNAL PARAMETERS-1'!$B$5:$J$44,5,FALSE)*VLOOKUP(AirBSYLD2!BT$4,'[1]INTERNAL PARAMETERS-1'!$B$5:$J$44,6,FALSE)*VLOOKUP(AirBSYLD2!BT$4,'[1]INTERNAL PARAMETERS-1'!$B$5:$J$44,3,FALSE) + AirBSYLD1!BT70*(1-VLOOKUP(AirBSYLD2!BT$4,'[1]INTERNAL PARAMETERS-1'!$B$5:$J$44,5,FALSE))*VLOOKUP(AirBSYLD2!BT$4,'[1]INTERNAL PARAMETERS-1'!$B$5:$J$44,8,FALSE)*VLOOKUP(AirBSYLD2!BT$4,'[1]INTERNAL PARAMETERS-1'!$B$5:$J$44,3,FALSE)</f>
        <v>0</v>
      </c>
      <c r="BU70" s="44">
        <f>AirBSYLD1!BU70*VLOOKUP(AirBSYLD2!BU$4,'[1]INTERNAL PARAMETERS-1'!$B$5:$J$44,5,FALSE)*VLOOKUP(AirBSYLD2!BU$4,'[1]INTERNAL PARAMETERS-1'!$B$5:$J$44,6,FALSE)*VLOOKUP(AirBSYLD2!BU$4,'[1]INTERNAL PARAMETERS-1'!$B$5:$J$44,3,FALSE) + AirBSYLD1!BU70*(1-VLOOKUP(AirBSYLD2!BU$4,'[1]INTERNAL PARAMETERS-1'!$B$5:$J$44,5,FALSE))*VLOOKUP(AirBSYLD2!BU$4,'[1]INTERNAL PARAMETERS-1'!$B$5:$J$44,8,FALSE)*VLOOKUP(AirBSYLD2!BU$4,'[1]INTERNAL PARAMETERS-1'!$B$5:$J$44,3,FALSE)</f>
        <v>0</v>
      </c>
      <c r="BV70" s="44">
        <f>AirBSYLD1!BV70*VLOOKUP(AirBSYLD2!BV$4,'[1]INTERNAL PARAMETERS-1'!$B$5:$J$44,5,FALSE)*VLOOKUP(AirBSYLD2!BV$4,'[1]INTERNAL PARAMETERS-1'!$B$5:$J$44,6,FALSE)*VLOOKUP(AirBSYLD2!BV$4,'[1]INTERNAL PARAMETERS-1'!$B$5:$J$44,3,FALSE) + AirBSYLD1!BV70*(1-VLOOKUP(AirBSYLD2!BV$4,'[1]INTERNAL PARAMETERS-1'!$B$5:$J$44,5,FALSE))*VLOOKUP(AirBSYLD2!BV$4,'[1]INTERNAL PARAMETERS-1'!$B$5:$J$44,8,FALSE)*VLOOKUP(AirBSYLD2!BV$4,'[1]INTERNAL PARAMETERS-1'!$B$5:$J$44,3,FALSE)</f>
        <v>0</v>
      </c>
      <c r="BW70" s="44">
        <f>AirBSYLD1!BW70*VLOOKUP(AirBSYLD2!BW$4,'[1]INTERNAL PARAMETERS-1'!$B$5:$J$44,5,FALSE)*VLOOKUP(AirBSYLD2!BW$4,'[1]INTERNAL PARAMETERS-1'!$B$5:$J$44,6,FALSE)*VLOOKUP(AirBSYLD2!BW$4,'[1]INTERNAL PARAMETERS-1'!$B$5:$J$44,3,FALSE) + AirBSYLD1!BW70*(1-VLOOKUP(AirBSYLD2!BW$4,'[1]INTERNAL PARAMETERS-1'!$B$5:$J$44,5,FALSE))*VLOOKUP(AirBSYLD2!BW$4,'[1]INTERNAL PARAMETERS-1'!$B$5:$J$44,8,FALSE)*VLOOKUP(AirBSYLD2!BW$4,'[1]INTERNAL PARAMETERS-1'!$B$5:$J$44,3,FALSE)</f>
        <v>0</v>
      </c>
      <c r="BX70" s="44">
        <f>AirBSYLD1!BX70*VLOOKUP(AirBSYLD2!BX$4,'[1]INTERNAL PARAMETERS-1'!$B$5:$J$44,5,FALSE)*VLOOKUP(AirBSYLD2!BX$4,'[1]INTERNAL PARAMETERS-1'!$B$5:$J$44,6,FALSE)*VLOOKUP(AirBSYLD2!BX$4,'[1]INTERNAL PARAMETERS-1'!$B$5:$J$44,3,FALSE) + AirBSYLD1!BX70*(1-VLOOKUP(AirBSYLD2!BX$4,'[1]INTERNAL PARAMETERS-1'!$B$5:$J$44,5,FALSE))*VLOOKUP(AirBSYLD2!BX$4,'[1]INTERNAL PARAMETERS-1'!$B$5:$J$44,8,FALSE)*VLOOKUP(AirBSYLD2!BX$4,'[1]INTERNAL PARAMETERS-1'!$B$5:$J$44,3,FALSE)</f>
        <v>0</v>
      </c>
      <c r="BY70" s="44">
        <f>AirBSYLD1!BY70*VLOOKUP(AirBSYLD2!BY$4,'[1]INTERNAL PARAMETERS-1'!$B$5:$J$44,5,FALSE)*VLOOKUP(AirBSYLD2!BY$4,'[1]INTERNAL PARAMETERS-1'!$B$5:$J$44,6,FALSE)*VLOOKUP(AirBSYLD2!BY$4,'[1]INTERNAL PARAMETERS-1'!$B$5:$J$44,3,FALSE) + AirBSYLD1!BY70*(1-VLOOKUP(AirBSYLD2!BY$4,'[1]INTERNAL PARAMETERS-1'!$B$5:$J$44,5,FALSE))*VLOOKUP(AirBSYLD2!BY$4,'[1]INTERNAL PARAMETERS-1'!$B$5:$J$44,8,FALSE)*VLOOKUP(AirBSYLD2!BY$4,'[1]INTERNAL PARAMETERS-1'!$B$5:$J$44,3,FALSE)</f>
        <v>0</v>
      </c>
      <c r="BZ70" s="44">
        <f>AirBSYLD1!BZ70*VLOOKUP(AirBSYLD2!BZ$4,'[1]INTERNAL PARAMETERS-1'!$B$5:$J$44,5,FALSE)*VLOOKUP(AirBSYLD2!BZ$4,'[1]INTERNAL PARAMETERS-1'!$B$5:$J$44,6,FALSE)*VLOOKUP(AirBSYLD2!BZ$4,'[1]INTERNAL PARAMETERS-1'!$B$5:$J$44,3,FALSE) + AirBSYLD1!BZ70*(1-VLOOKUP(AirBSYLD2!BZ$4,'[1]INTERNAL PARAMETERS-1'!$B$5:$J$44,5,FALSE))*VLOOKUP(AirBSYLD2!BZ$4,'[1]INTERNAL PARAMETERS-1'!$B$5:$J$44,8,FALSE)*VLOOKUP(AirBSYLD2!BZ$4,'[1]INTERNAL PARAMETERS-1'!$B$5:$J$44,3,FALSE)</f>
        <v>5.8786140403010042E-5</v>
      </c>
      <c r="CA70" s="44">
        <f>AirBSYLD1!CA70*VLOOKUP(AirBSYLD2!CA$4,'[1]INTERNAL PARAMETERS-1'!$B$5:$J$44,5,FALSE)*VLOOKUP(AirBSYLD2!CA$4,'[1]INTERNAL PARAMETERS-1'!$B$5:$J$44,6,FALSE)*VLOOKUP(AirBSYLD2!CA$4,'[1]INTERNAL PARAMETERS-1'!$B$5:$J$44,3,FALSE) + AirBSYLD1!CA70*(1-VLOOKUP(AirBSYLD2!CA$4,'[1]INTERNAL PARAMETERS-1'!$B$5:$J$44,5,FALSE))*VLOOKUP(AirBSYLD2!CA$4,'[1]INTERNAL PARAMETERS-1'!$B$5:$J$44,8,FALSE)*VLOOKUP(AirBSYLD2!CA$4,'[1]INTERNAL PARAMETERS-1'!$B$5:$J$44,3,FALSE)</f>
        <v>0</v>
      </c>
      <c r="CB70" s="44">
        <f>AirBSYLD1!CB70*VLOOKUP(AirBSYLD2!CB$4,'[1]INTERNAL PARAMETERS-1'!$B$5:$J$44,5,FALSE)*VLOOKUP(AirBSYLD2!CB$4,'[1]INTERNAL PARAMETERS-1'!$B$5:$J$44,6,FALSE)*VLOOKUP(AirBSYLD2!CB$4,'[1]INTERNAL PARAMETERS-1'!$B$5:$J$44,3,FALSE) + AirBSYLD1!CB70*(1-VLOOKUP(AirBSYLD2!CB$4,'[1]INTERNAL PARAMETERS-1'!$B$5:$J$44,5,FALSE))*VLOOKUP(AirBSYLD2!CB$4,'[1]INTERNAL PARAMETERS-1'!$B$5:$J$44,8,FALSE)*VLOOKUP(AirBSYLD2!CB$4,'[1]INTERNAL PARAMETERS-1'!$B$5:$J$44,3,FALSE)</f>
        <v>0</v>
      </c>
      <c r="CC70" s="44">
        <f>AirBSYLD1!CC70*VLOOKUP(AirBSYLD2!CC$4,'[1]INTERNAL PARAMETERS-1'!$B$5:$J$44,5,FALSE)*VLOOKUP(AirBSYLD2!CC$4,'[1]INTERNAL PARAMETERS-1'!$B$5:$J$44,6,FALSE)*VLOOKUP(AirBSYLD2!CC$4,'[1]INTERNAL PARAMETERS-1'!$B$5:$J$44,3,FALSE) + AirBSYLD1!CC70*(1-VLOOKUP(AirBSYLD2!CC$4,'[1]INTERNAL PARAMETERS-1'!$B$5:$J$44,5,FALSE))*VLOOKUP(AirBSYLD2!CC$4,'[1]INTERNAL PARAMETERS-1'!$B$5:$J$44,8,FALSE)*VLOOKUP(AirBSYLD2!CC$4,'[1]INTERNAL PARAMETERS-1'!$B$5:$J$44,3,FALSE)</f>
        <v>2.4902479573516876E-4</v>
      </c>
      <c r="CD70" s="44">
        <f>AirBSYLD1!CD70*VLOOKUP(AirBSYLD2!CD$4,'[1]INTERNAL PARAMETERS-1'!$B$5:$J$44,5,FALSE)*VLOOKUP(AirBSYLD2!CD$4,'[1]INTERNAL PARAMETERS-1'!$B$5:$J$44,6,FALSE)*VLOOKUP(AirBSYLD2!CD$4,'[1]INTERNAL PARAMETERS-1'!$B$5:$J$44,3,FALSE) + AirBSYLD1!CD70*(1-VLOOKUP(AirBSYLD2!CD$4,'[1]INTERNAL PARAMETERS-1'!$B$5:$J$44,5,FALSE))*VLOOKUP(AirBSYLD2!CD$4,'[1]INTERNAL PARAMETERS-1'!$B$5:$J$44,8,FALSE)*VLOOKUP(AirBSYLD2!CD$4,'[1]INTERNAL PARAMETERS-1'!$B$5:$J$44,3,FALSE)</f>
        <v>2.4800364013725847E-4</v>
      </c>
      <c r="CE70" s="44">
        <f>AirBSYLD1!CE70*VLOOKUP(AirBSYLD2!CE$4,'[1]INTERNAL PARAMETERS-1'!$B$5:$J$44,5,FALSE)*VLOOKUP(AirBSYLD2!CE$4,'[1]INTERNAL PARAMETERS-1'!$B$5:$J$44,6,FALSE)*VLOOKUP(AirBSYLD2!CE$4,'[1]INTERNAL PARAMETERS-1'!$B$5:$J$44,3,FALSE) + AirBSYLD1!CE70*(1-VLOOKUP(AirBSYLD2!CE$4,'[1]INTERNAL PARAMETERS-1'!$B$5:$J$44,5,FALSE))*VLOOKUP(AirBSYLD2!CE$4,'[1]INTERNAL PARAMETERS-1'!$B$5:$J$44,8,FALSE)*VLOOKUP(AirBSYLD2!CE$4,'[1]INTERNAL PARAMETERS-1'!$B$5:$J$44,3,FALSE)</f>
        <v>6.3510565568146362E-4</v>
      </c>
      <c r="CF70" s="44">
        <f>AirBSYLD1!CF70*VLOOKUP(AirBSYLD2!CF$4,'[1]INTERNAL PARAMETERS-1'!$B$5:$J$44,5,FALSE)*VLOOKUP(AirBSYLD2!CF$4,'[1]INTERNAL PARAMETERS-1'!$B$5:$J$44,6,FALSE)*VLOOKUP(AirBSYLD2!CF$4,'[1]INTERNAL PARAMETERS-1'!$B$5:$J$44,3,FALSE) + AirBSYLD1!CF70*(1-VLOOKUP(AirBSYLD2!CF$4,'[1]INTERNAL PARAMETERS-1'!$B$5:$J$44,5,FALSE))*VLOOKUP(AirBSYLD2!CF$4,'[1]INTERNAL PARAMETERS-1'!$B$5:$J$44,8,FALSE)*VLOOKUP(AirBSYLD2!CF$4,'[1]INTERNAL PARAMETERS-1'!$B$5:$J$44,3,FALSE)</f>
        <v>4.0759099218692864E-4</v>
      </c>
      <c r="CG70" s="44">
        <f>AirBSYLD1!CG70*VLOOKUP(AirBSYLD2!CG$4,'[1]INTERNAL PARAMETERS-1'!$B$5:$J$44,5,FALSE)*VLOOKUP(AirBSYLD2!CG$4,'[1]INTERNAL PARAMETERS-1'!$B$5:$J$44,6,FALSE)*VLOOKUP(AirBSYLD2!CG$4,'[1]INTERNAL PARAMETERS-1'!$B$5:$J$44,3,FALSE) + AirBSYLD1!CG70*(1-VLOOKUP(AirBSYLD2!CG$4,'[1]INTERNAL PARAMETERS-1'!$B$5:$J$44,5,FALSE))*VLOOKUP(AirBSYLD2!CG$4,'[1]INTERNAL PARAMETERS-1'!$B$5:$J$44,8,FALSE)*VLOOKUP(AirBSYLD2!CG$4,'[1]INTERNAL PARAMETERS-1'!$B$5:$J$44,3,FALSE)</f>
        <v>2.7005819612083291E-5</v>
      </c>
      <c r="CH70" s="43">
        <f>AirBSYLD1!CH70*VLOOKUP(AirBSYLD2!CH$4,'[1]INTERNAL PARAMETERS-1'!$B$5:$J$44,5,FALSE)*VLOOKUP(AirBSYLD2!CH$4,'[1]INTERNAL PARAMETERS-1'!$B$5:$J$44,6,FALSE)*VLOOKUP(AirBSYLD2!CH$4,'[1]INTERNAL PARAMETERS-1'!$B$5:$J$44,3,FALSE) + AirBSYLD1!CH70*(1-VLOOKUP(AirBSYLD2!CH$4,'[1]INTERNAL PARAMETERS-1'!$B$5:$J$44,5,FALSE))*VLOOKUP(AirBSYLD2!CH$4,'[1]INTERNAL PARAMETERS-1'!$B$5:$J$44,8,FALSE)*VLOOKUP(AirBSYLD2!CH$4,'[1]INTERNAL PARAMETERS-1'!$B$5:$J$44,3,FALSE)</f>
        <v>0</v>
      </c>
      <c r="CJ70" s="45">
        <f t="shared" si="2"/>
        <v>8.7214447456477053</v>
      </c>
      <c r="CK70" s="43">
        <f t="shared" si="3"/>
        <v>0.47489623177215273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AirBS!X71</f>
        <v>39.250570138369433</v>
      </c>
      <c r="F71" s="56">
        <f>'[1]INTERNAL PARAMETERS-1'!M17</f>
        <v>25.55</v>
      </c>
      <c r="G71" s="45">
        <f>AirBSYLD1!G71*VLOOKUP(AirBSYLD2!G$4,'[1]INTERNAL PARAMETERS-1'!$B$5:$J$44,5,FALSE)*VLOOKUP(AirBSYLD2!G$4,'[1]INTERNAL PARAMETERS-1'!$B$5:$J$44,7,FALSE)*AirBSYLD2!$F71 + AirBSYLD1!G71*(1-VLOOKUP(AirBSYLD2!G$4,'[1]INTERNAL PARAMETERS-1'!$B$5:$J$44,5,FALSE))*VLOOKUP(AirBSYLD2!G$4,'[1]INTERNAL PARAMETERS-1'!$B$5:$J$44,9,FALSE)*AirBSYLD2!$F71</f>
        <v>2.3793766421983022</v>
      </c>
      <c r="H71" s="44">
        <f>AirBSYLD1!H71*VLOOKUP(AirBSYLD2!H$4,'[1]INTERNAL PARAMETERS-1'!$B$5:$J$44,5,FALSE)*VLOOKUP(AirBSYLD2!H$4,'[1]INTERNAL PARAMETERS-1'!$B$5:$J$44,7,FALSE)*AirBSYLD2!$F71 + AirBSYLD1!H71*(1-VLOOKUP(AirBSYLD2!H$4,'[1]INTERNAL PARAMETERS-1'!$B$5:$J$44,5,FALSE))*VLOOKUP(AirBSYLD2!H$4,'[1]INTERNAL PARAMETERS-1'!$B$5:$J$44,9,FALSE)*AirBSYLD2!$F71</f>
        <v>0.39857272324087151</v>
      </c>
      <c r="I71" s="44">
        <f>AirBSYLD1!I71*VLOOKUP(AirBSYLD2!I$4,'[1]INTERNAL PARAMETERS-1'!$B$5:$J$44,5,FALSE)*VLOOKUP(AirBSYLD2!I$4,'[1]INTERNAL PARAMETERS-1'!$B$5:$J$44,7,FALSE)*AirBSYLD2!$F71 + AirBSYLD1!I71*(1-VLOOKUP(AirBSYLD2!I$4,'[1]INTERNAL PARAMETERS-1'!$B$5:$J$44,5,FALSE))*VLOOKUP(AirBSYLD2!I$4,'[1]INTERNAL PARAMETERS-1'!$B$5:$J$44,9,FALSE)*AirBSYLD2!$F71</f>
        <v>2.1532097284735845</v>
      </c>
      <c r="J71" s="44">
        <f>AirBSYLD1!J71*VLOOKUP(AirBSYLD2!J$4,'[1]INTERNAL PARAMETERS-1'!$B$5:$J$44,5,FALSE)*VLOOKUP(AirBSYLD2!J$4,'[1]INTERNAL PARAMETERS-1'!$B$5:$J$44,7,FALSE)*AirBSYLD2!$F71 + AirBSYLD1!J71*(1-VLOOKUP(AirBSYLD2!J$4,'[1]INTERNAL PARAMETERS-1'!$B$5:$J$44,5,FALSE))*VLOOKUP(AirBSYLD2!J$4,'[1]INTERNAL PARAMETERS-1'!$B$5:$J$44,9,FALSE)*AirBSYLD2!$F71</f>
        <v>0</v>
      </c>
      <c r="K71" s="44">
        <f>AirBSYLD1!K71*VLOOKUP(AirBSYLD2!K$4,'[1]INTERNAL PARAMETERS-1'!$B$5:$J$44,5,FALSE)*VLOOKUP(AirBSYLD2!K$4,'[1]INTERNAL PARAMETERS-1'!$B$5:$J$44,7,FALSE)*AirBSYLD2!$F71 + AirBSYLD1!K71*(1-VLOOKUP(AirBSYLD2!K$4,'[1]INTERNAL PARAMETERS-1'!$B$5:$J$44,5,FALSE))*VLOOKUP(AirBSYLD2!K$4,'[1]INTERNAL PARAMETERS-1'!$B$5:$J$44,9,FALSE)*AirBSYLD2!$F71</f>
        <v>0</v>
      </c>
      <c r="L71" s="44">
        <f>AirBSYLD1!L71*VLOOKUP(AirBSYLD2!L$4,'[1]INTERNAL PARAMETERS-1'!$B$5:$J$44,5,FALSE)*VLOOKUP(AirBSYLD2!L$4,'[1]INTERNAL PARAMETERS-1'!$B$5:$J$44,7,FALSE)*AirBSYLD2!$F71 + AirBSYLD1!L71*(1-VLOOKUP(AirBSYLD2!L$4,'[1]INTERNAL PARAMETERS-1'!$B$5:$J$44,5,FALSE))*VLOOKUP(AirBSYLD2!L$4,'[1]INTERNAL PARAMETERS-1'!$B$5:$J$44,9,FALSE)*AirBSYLD2!$F71</f>
        <v>0</v>
      </c>
      <c r="M71" s="44">
        <f>AirBSYLD1!M71*VLOOKUP(AirBSYLD2!M$4,'[1]INTERNAL PARAMETERS-1'!$B$5:$J$44,5,FALSE)*VLOOKUP(AirBSYLD2!M$4,'[1]INTERNAL PARAMETERS-1'!$B$5:$J$44,7,FALSE)*AirBSYLD2!$F71 + AirBSYLD1!M71*(1-VLOOKUP(AirBSYLD2!M$4,'[1]INTERNAL PARAMETERS-1'!$B$5:$J$44,5,FALSE))*VLOOKUP(AirBSYLD2!M$4,'[1]INTERNAL PARAMETERS-1'!$B$5:$J$44,9,FALSE)*AirBSYLD2!$F71</f>
        <v>0.19232279755143847</v>
      </c>
      <c r="N71" s="44">
        <f>AirBSYLD1!N71*VLOOKUP(AirBSYLD2!N$4,'[1]INTERNAL PARAMETERS-1'!$B$5:$J$44,5,FALSE)*VLOOKUP(AirBSYLD2!N$4,'[1]INTERNAL PARAMETERS-1'!$B$5:$J$44,7,FALSE)*AirBSYLD2!$F71 + AirBSYLD1!N71*(1-VLOOKUP(AirBSYLD2!N$4,'[1]INTERNAL PARAMETERS-1'!$B$5:$J$44,5,FALSE))*VLOOKUP(AirBSYLD2!N$4,'[1]INTERNAL PARAMETERS-1'!$B$5:$J$44,9,FALSE)*AirBSYLD2!$F71</f>
        <v>6.3961654122497175E-3</v>
      </c>
      <c r="O71" s="44">
        <f>AirBSYLD1!O71*VLOOKUP(AirBSYLD2!O$4,'[1]INTERNAL PARAMETERS-1'!$B$5:$J$44,5,FALSE)*VLOOKUP(AirBSYLD2!O$4,'[1]INTERNAL PARAMETERS-1'!$B$5:$J$44,7,FALSE)*AirBSYLD2!$F71 + AirBSYLD1!O71*(1-VLOOKUP(AirBSYLD2!O$4,'[1]INTERNAL PARAMETERS-1'!$B$5:$J$44,5,FALSE))*VLOOKUP(AirBSYLD2!O$4,'[1]INTERNAL PARAMETERS-1'!$B$5:$J$44,9,FALSE)*AirBSYLD2!$F71</f>
        <v>0</v>
      </c>
      <c r="P71" s="44">
        <f>AirBSYLD1!P71*VLOOKUP(AirBSYLD2!P$4,'[1]INTERNAL PARAMETERS-1'!$B$5:$J$44,5,FALSE)*VLOOKUP(AirBSYLD2!P$4,'[1]INTERNAL PARAMETERS-1'!$B$5:$J$44,7,FALSE)*AirBSYLD2!$F71 + AirBSYLD1!P71*(1-VLOOKUP(AirBSYLD2!P$4,'[1]INTERNAL PARAMETERS-1'!$B$5:$J$44,5,FALSE))*VLOOKUP(AirBSYLD2!P$4,'[1]INTERNAL PARAMETERS-1'!$B$5:$J$44,9,FALSE)*AirBSYLD2!$F71</f>
        <v>0</v>
      </c>
      <c r="Q71" s="44">
        <f>AirBSYLD1!Q71*VLOOKUP(AirBSYLD2!Q$4,'[1]INTERNAL PARAMETERS-1'!$B$5:$J$44,5,FALSE)*VLOOKUP(AirBSYLD2!Q$4,'[1]INTERNAL PARAMETERS-1'!$B$5:$J$44,7,FALSE)*AirBSYLD2!$F71 + AirBSYLD1!Q71*(1-VLOOKUP(AirBSYLD2!Q$4,'[1]INTERNAL PARAMETERS-1'!$B$5:$J$44,5,FALSE))*VLOOKUP(AirBSYLD2!Q$4,'[1]INTERNAL PARAMETERS-1'!$B$5:$J$44,9,FALSE)*AirBSYLD2!$F71</f>
        <v>0</v>
      </c>
      <c r="R71" s="44">
        <f>AirBSYLD1!R71*VLOOKUP(AirBSYLD2!R$4,'[1]INTERNAL PARAMETERS-1'!$B$5:$J$44,5,FALSE)*VLOOKUP(AirBSYLD2!R$4,'[1]INTERNAL PARAMETERS-1'!$B$5:$J$44,7,FALSE)*AirBSYLD2!$F71 + AirBSYLD1!R71*(1-VLOOKUP(AirBSYLD2!R$4,'[1]INTERNAL PARAMETERS-1'!$B$5:$J$44,5,FALSE))*VLOOKUP(AirBSYLD2!R$4,'[1]INTERNAL PARAMETERS-1'!$B$5:$J$44,9,FALSE)*AirBSYLD2!$F71</f>
        <v>5.3865190224602127E-3</v>
      </c>
      <c r="S71" s="44">
        <f>AirBSYLD1!S71*VLOOKUP(AirBSYLD2!S$4,'[1]INTERNAL PARAMETERS-1'!$B$5:$J$44,5,FALSE)*VLOOKUP(AirBSYLD2!S$4,'[1]INTERNAL PARAMETERS-1'!$B$5:$J$44,7,FALSE)*AirBSYLD2!$F71 + AirBSYLD1!S71*(1-VLOOKUP(AirBSYLD2!S$4,'[1]INTERNAL PARAMETERS-1'!$B$5:$J$44,5,FALSE))*VLOOKUP(AirBSYLD2!S$4,'[1]INTERNAL PARAMETERS-1'!$B$5:$J$44,9,FALSE)*AirBSYLD2!$F71</f>
        <v>0.22660305910293205</v>
      </c>
      <c r="T71" s="44">
        <f>AirBSYLD1!T71*VLOOKUP(AirBSYLD2!T$4,'[1]INTERNAL PARAMETERS-1'!$B$5:$J$44,5,FALSE)*VLOOKUP(AirBSYLD2!T$4,'[1]INTERNAL PARAMETERS-1'!$B$5:$J$44,7,FALSE)*AirBSYLD2!$F71 + AirBSYLD1!T71*(1-VLOOKUP(AirBSYLD2!T$4,'[1]INTERNAL PARAMETERS-1'!$B$5:$J$44,5,FALSE))*VLOOKUP(AirBSYLD2!T$4,'[1]INTERNAL PARAMETERS-1'!$B$5:$J$44,9,FALSE)*AirBSYLD2!$F71</f>
        <v>3.0296160945137596E-2</v>
      </c>
      <c r="U71" s="44">
        <f>AirBSYLD1!U71*VLOOKUP(AirBSYLD2!U$4,'[1]INTERNAL PARAMETERS-1'!$B$5:$J$44,5,FALSE)*VLOOKUP(AirBSYLD2!U$4,'[1]INTERNAL PARAMETERS-1'!$B$5:$J$44,7,FALSE)*AirBSYLD2!$F71 + AirBSYLD1!U71*(1-VLOOKUP(AirBSYLD2!U$4,'[1]INTERNAL PARAMETERS-1'!$B$5:$J$44,5,FALSE))*VLOOKUP(AirBSYLD2!U$4,'[1]INTERNAL PARAMETERS-1'!$B$5:$J$44,9,FALSE)*AirBSYLD2!$F71</f>
        <v>7.6084581192250519E-3</v>
      </c>
      <c r="V71" s="44">
        <f>AirBSYLD1!V71*VLOOKUP(AirBSYLD2!V$4,'[1]INTERNAL PARAMETERS-1'!$B$5:$J$44,5,FALSE)*VLOOKUP(AirBSYLD2!V$4,'[1]INTERNAL PARAMETERS-1'!$B$5:$J$44,7,FALSE)*AirBSYLD2!$F71 + AirBSYLD1!V71*(1-VLOOKUP(AirBSYLD2!V$4,'[1]INTERNAL PARAMETERS-1'!$B$5:$J$44,5,FALSE))*VLOOKUP(AirBSYLD2!V$4,'[1]INTERNAL PARAMETERS-1'!$B$5:$J$44,9,FALSE)*AirBSYLD2!$F71</f>
        <v>0.1971874825008168</v>
      </c>
      <c r="W71" s="44">
        <f>AirBSYLD1!W71*VLOOKUP(AirBSYLD2!W$4,'[1]INTERNAL PARAMETERS-1'!$B$5:$J$44,5,FALSE)*VLOOKUP(AirBSYLD2!W$4,'[1]INTERNAL PARAMETERS-1'!$B$5:$J$44,7,FALSE)*AirBSYLD2!$F71 + AirBSYLD1!W71*(1-VLOOKUP(AirBSYLD2!W$4,'[1]INTERNAL PARAMETERS-1'!$B$5:$J$44,5,FALSE))*VLOOKUP(AirBSYLD2!W$4,'[1]INTERNAL PARAMETERS-1'!$B$5:$J$44,9,FALSE)*AirBSYLD2!$F71</f>
        <v>0</v>
      </c>
      <c r="X71" s="44">
        <f>AirBSYLD1!X71*VLOOKUP(AirBSYLD2!X$4,'[1]INTERNAL PARAMETERS-1'!$B$5:$J$44,5,FALSE)*VLOOKUP(AirBSYLD2!X$4,'[1]INTERNAL PARAMETERS-1'!$B$5:$J$44,7,FALSE)*AirBSYLD2!$F71 + AirBSYLD1!X71*(1-VLOOKUP(AirBSYLD2!X$4,'[1]INTERNAL PARAMETERS-1'!$B$5:$J$44,5,FALSE))*VLOOKUP(AirBSYLD2!X$4,'[1]INTERNAL PARAMETERS-1'!$B$5:$J$44,9,FALSE)*AirBSYLD2!$F71</f>
        <v>0</v>
      </c>
      <c r="Y71" s="44">
        <f>AirBSYLD1!Y71*VLOOKUP(AirBSYLD2!Y$4,'[1]INTERNAL PARAMETERS-1'!$B$5:$J$44,5,FALSE)*VLOOKUP(AirBSYLD2!Y$4,'[1]INTERNAL PARAMETERS-1'!$B$5:$J$44,7,FALSE)*AirBSYLD2!$F71 + AirBSYLD1!Y71*(1-VLOOKUP(AirBSYLD2!Y$4,'[1]INTERNAL PARAMETERS-1'!$B$5:$J$44,5,FALSE))*VLOOKUP(AirBSYLD2!Y$4,'[1]INTERNAL PARAMETERS-1'!$B$5:$J$44,9,FALSE)*AirBSYLD2!$F71</f>
        <v>0</v>
      </c>
      <c r="Z71" s="44">
        <f>AirBSYLD1!Z71*VLOOKUP(AirBSYLD2!Z$4,'[1]INTERNAL PARAMETERS-1'!$B$5:$J$44,5,FALSE)*VLOOKUP(AirBSYLD2!Z$4,'[1]INTERNAL PARAMETERS-1'!$B$5:$J$44,7,FALSE)*AirBSYLD2!$F71 + AirBSYLD1!Z71*(1-VLOOKUP(AirBSYLD2!Z$4,'[1]INTERNAL PARAMETERS-1'!$B$5:$J$44,5,FALSE))*VLOOKUP(AirBSYLD2!Z$4,'[1]INTERNAL PARAMETERS-1'!$B$5:$J$44,9,FALSE)*AirBSYLD2!$F71</f>
        <v>0</v>
      </c>
      <c r="AA71" s="44">
        <f>AirBSYLD1!AA71*VLOOKUP(AirBSYLD2!AA$4,'[1]INTERNAL PARAMETERS-1'!$B$5:$J$44,5,FALSE)*VLOOKUP(AirBSYLD2!AA$4,'[1]INTERNAL PARAMETERS-1'!$B$5:$J$44,7,FALSE)*AirBSYLD2!$F71 + AirBSYLD1!AA71*(1-VLOOKUP(AirBSYLD2!AA$4,'[1]INTERNAL PARAMETERS-1'!$B$5:$J$44,5,FALSE))*VLOOKUP(AirBSYLD2!AA$4,'[1]INTERNAL PARAMETERS-1'!$B$5:$J$44,9,FALSE)*AirBSYLD2!$F71</f>
        <v>0</v>
      </c>
      <c r="AB71" s="44">
        <f>AirBSYLD1!AB71*VLOOKUP(AirBSYLD2!AB$4,'[1]INTERNAL PARAMETERS-1'!$B$5:$J$44,5,FALSE)*VLOOKUP(AirBSYLD2!AB$4,'[1]INTERNAL PARAMETERS-1'!$B$5:$J$44,7,FALSE)*AirBSYLD2!$F71 + AirBSYLD1!AB71*(1-VLOOKUP(AirBSYLD2!AB$4,'[1]INTERNAL PARAMETERS-1'!$B$5:$J$44,5,FALSE))*VLOOKUP(AirBSYLD2!AB$4,'[1]INTERNAL PARAMETERS-1'!$B$5:$J$44,9,FALSE)*AirBSYLD2!$F71</f>
        <v>0</v>
      </c>
      <c r="AC71" s="44">
        <f>AirBSYLD1!AC71*VLOOKUP(AirBSYLD2!AC$4,'[1]INTERNAL PARAMETERS-1'!$B$5:$J$44,5,FALSE)*VLOOKUP(AirBSYLD2!AC$4,'[1]INTERNAL PARAMETERS-1'!$B$5:$J$44,7,FALSE)*AirBSYLD2!$F71 + AirBSYLD1!AC71*(1-VLOOKUP(AirBSYLD2!AC$4,'[1]INTERNAL PARAMETERS-1'!$B$5:$J$44,5,FALSE))*VLOOKUP(AirBSYLD2!AC$4,'[1]INTERNAL PARAMETERS-1'!$B$5:$J$44,9,FALSE)*AirBSYLD2!$F71</f>
        <v>0</v>
      </c>
      <c r="AD71" s="44">
        <f>AirBSYLD1!AD71*VLOOKUP(AirBSYLD2!AD$4,'[1]INTERNAL PARAMETERS-1'!$B$5:$J$44,5,FALSE)*VLOOKUP(AirBSYLD2!AD$4,'[1]INTERNAL PARAMETERS-1'!$B$5:$J$44,7,FALSE)*AirBSYLD2!$F71 + AirBSYLD1!AD71*(1-VLOOKUP(AirBSYLD2!AD$4,'[1]INTERNAL PARAMETERS-1'!$B$5:$J$44,5,FALSE))*VLOOKUP(AirBSYLD2!AD$4,'[1]INTERNAL PARAMETERS-1'!$B$5:$J$44,9,FALSE)*AirBSYLD2!$F71</f>
        <v>0</v>
      </c>
      <c r="AE71" s="44">
        <f>AirBSYLD1!AE71*VLOOKUP(AirBSYLD2!AE$4,'[1]INTERNAL PARAMETERS-1'!$B$5:$J$44,5,FALSE)*VLOOKUP(AirBSYLD2!AE$4,'[1]INTERNAL PARAMETERS-1'!$B$5:$J$44,7,FALSE)*AirBSYLD2!$F71 + AirBSYLD1!AE71*(1-VLOOKUP(AirBSYLD2!AE$4,'[1]INTERNAL PARAMETERS-1'!$B$5:$J$44,5,FALSE))*VLOOKUP(AirBSYLD2!AE$4,'[1]INTERNAL PARAMETERS-1'!$B$5:$J$44,9,FALSE)*AirBSYLD2!$F71</f>
        <v>0</v>
      </c>
      <c r="AF71" s="44">
        <f>AirBSYLD1!AF71*VLOOKUP(AirBSYLD2!AF$4,'[1]INTERNAL PARAMETERS-1'!$B$5:$J$44,5,FALSE)*VLOOKUP(AirBSYLD2!AF$4,'[1]INTERNAL PARAMETERS-1'!$B$5:$J$44,7,FALSE)*AirBSYLD2!$F71 + AirBSYLD1!AF71*(1-VLOOKUP(AirBSYLD2!AF$4,'[1]INTERNAL PARAMETERS-1'!$B$5:$J$44,5,FALSE))*VLOOKUP(AirBSYLD2!AF$4,'[1]INTERNAL PARAMETERS-1'!$B$5:$J$44,9,FALSE)*AirBSYLD2!$F71</f>
        <v>0</v>
      </c>
      <c r="AG71" s="44">
        <f>AirBSYLD1!AG71*VLOOKUP(AirBSYLD2!AG$4,'[1]INTERNAL PARAMETERS-1'!$B$5:$J$44,5,FALSE)*VLOOKUP(AirBSYLD2!AG$4,'[1]INTERNAL PARAMETERS-1'!$B$5:$J$44,7,FALSE)*AirBSYLD2!$F71 + AirBSYLD1!AG71*(1-VLOOKUP(AirBSYLD2!AG$4,'[1]INTERNAL PARAMETERS-1'!$B$5:$J$44,5,FALSE))*VLOOKUP(AirBSYLD2!AG$4,'[1]INTERNAL PARAMETERS-1'!$B$5:$J$44,9,FALSE)*AirBSYLD2!$F71</f>
        <v>0</v>
      </c>
      <c r="AH71" s="44">
        <f>AirBSYLD1!AH71*VLOOKUP(AirBSYLD2!AH$4,'[1]INTERNAL PARAMETERS-1'!$B$5:$J$44,5,FALSE)*VLOOKUP(AirBSYLD2!AH$4,'[1]INTERNAL PARAMETERS-1'!$B$5:$J$44,7,FALSE)*AirBSYLD2!$F71 + AirBSYLD1!AH71*(1-VLOOKUP(AirBSYLD2!AH$4,'[1]INTERNAL PARAMETERS-1'!$B$5:$J$44,5,FALSE))*VLOOKUP(AirBSYLD2!AH$4,'[1]INTERNAL PARAMETERS-1'!$B$5:$J$44,9,FALSE)*AirBSYLD2!$F71</f>
        <v>0</v>
      </c>
      <c r="AI71" s="44">
        <f>AirBSYLD1!AI71*VLOOKUP(AirBSYLD2!AI$4,'[1]INTERNAL PARAMETERS-1'!$B$5:$J$44,5,FALSE)*VLOOKUP(AirBSYLD2!AI$4,'[1]INTERNAL PARAMETERS-1'!$B$5:$J$44,7,FALSE)*AirBSYLD2!$F71 + AirBSYLD1!AI71*(1-VLOOKUP(AirBSYLD2!AI$4,'[1]INTERNAL PARAMETERS-1'!$B$5:$J$44,5,FALSE))*VLOOKUP(AirBSYLD2!AI$4,'[1]INTERNAL PARAMETERS-1'!$B$5:$J$44,9,FALSE)*AirBSYLD2!$F71</f>
        <v>0</v>
      </c>
      <c r="AJ71" s="44">
        <f>AirBSYLD1!AJ71*VLOOKUP(AirBSYLD2!AJ$4,'[1]INTERNAL PARAMETERS-1'!$B$5:$J$44,5,FALSE)*VLOOKUP(AirBSYLD2!AJ$4,'[1]INTERNAL PARAMETERS-1'!$B$5:$J$44,7,FALSE)*AirBSYLD2!$F71 + AirBSYLD1!AJ71*(1-VLOOKUP(AirBSYLD2!AJ$4,'[1]INTERNAL PARAMETERS-1'!$B$5:$J$44,5,FALSE))*VLOOKUP(AirBSYLD2!AJ$4,'[1]INTERNAL PARAMETERS-1'!$B$5:$J$44,9,FALSE)*AirBSYLD2!$F71</f>
        <v>1.3129640117246768E-2</v>
      </c>
      <c r="AK71" s="44">
        <f>AirBSYLD1!AK71*VLOOKUP(AirBSYLD2!AK$4,'[1]INTERNAL PARAMETERS-1'!$B$5:$J$44,5,FALSE)*VLOOKUP(AirBSYLD2!AK$4,'[1]INTERNAL PARAMETERS-1'!$B$5:$J$44,7,FALSE)*AirBSYLD2!$F71 + AirBSYLD1!AK71*(1-VLOOKUP(AirBSYLD2!AK$4,'[1]INTERNAL PARAMETERS-1'!$B$5:$J$44,5,FALSE))*VLOOKUP(AirBSYLD2!AK$4,'[1]INTERNAL PARAMETERS-1'!$B$5:$J$44,9,FALSE)*AirBSYLD2!$F71</f>
        <v>2.9625854623531168E-2</v>
      </c>
      <c r="AL71" s="44">
        <f>AirBSYLD1!AL71*VLOOKUP(AirBSYLD2!AL$4,'[1]INTERNAL PARAMETERS-1'!$B$5:$J$44,5,FALSE)*VLOOKUP(AirBSYLD2!AL$4,'[1]INTERNAL PARAMETERS-1'!$B$5:$J$44,7,FALSE)*AirBSYLD2!$F71 + AirBSYLD1!AL71*(1-VLOOKUP(AirBSYLD2!AL$4,'[1]INTERNAL PARAMETERS-1'!$B$5:$J$44,5,FALSE))*VLOOKUP(AirBSYLD2!AL$4,'[1]INTERNAL PARAMETERS-1'!$B$5:$J$44,9,FALSE)*AirBSYLD2!$F71</f>
        <v>0</v>
      </c>
      <c r="AM71" s="44">
        <f>AirBSYLD1!AM71*VLOOKUP(AirBSYLD2!AM$4,'[1]INTERNAL PARAMETERS-1'!$B$5:$J$44,5,FALSE)*VLOOKUP(AirBSYLD2!AM$4,'[1]INTERNAL PARAMETERS-1'!$B$5:$J$44,7,FALSE)*AirBSYLD2!$F71 + AirBSYLD1!AM71*(1-VLOOKUP(AirBSYLD2!AM$4,'[1]INTERNAL PARAMETERS-1'!$B$5:$J$44,5,FALSE))*VLOOKUP(AirBSYLD2!AM$4,'[1]INTERNAL PARAMETERS-1'!$B$5:$J$44,9,FALSE)*AirBSYLD2!$F71</f>
        <v>0</v>
      </c>
      <c r="AN71" s="44">
        <f>AirBSYLD1!AN71*VLOOKUP(AirBSYLD2!AN$4,'[1]INTERNAL PARAMETERS-1'!$B$5:$J$44,5,FALSE)*VLOOKUP(AirBSYLD2!AN$4,'[1]INTERNAL PARAMETERS-1'!$B$5:$J$44,7,FALSE)*AirBSYLD2!$F71 + AirBSYLD1!AN71*(1-VLOOKUP(AirBSYLD2!AN$4,'[1]INTERNAL PARAMETERS-1'!$B$5:$J$44,5,FALSE))*VLOOKUP(AirBSYLD2!AN$4,'[1]INTERNAL PARAMETERS-1'!$B$5:$J$44,9,FALSE)*AirBSYLD2!$F71</f>
        <v>0</v>
      </c>
      <c r="AO71" s="44">
        <f>AirBSYLD1!AO71*VLOOKUP(AirBSYLD2!AO$4,'[1]INTERNAL PARAMETERS-1'!$B$5:$J$44,5,FALSE)*VLOOKUP(AirBSYLD2!AO$4,'[1]INTERNAL PARAMETERS-1'!$B$5:$J$44,7,FALSE)*AirBSYLD2!$F71 + AirBSYLD1!AO71*(1-VLOOKUP(AirBSYLD2!AO$4,'[1]INTERNAL PARAMETERS-1'!$B$5:$J$44,5,FALSE))*VLOOKUP(AirBSYLD2!AO$4,'[1]INTERNAL PARAMETERS-1'!$B$5:$J$44,9,FALSE)*AirBSYLD2!$F71</f>
        <v>0</v>
      </c>
      <c r="AP71" s="44">
        <f>AirBSYLD1!AP71*VLOOKUP(AirBSYLD2!AP$4,'[1]INTERNAL PARAMETERS-1'!$B$5:$J$44,5,FALSE)*VLOOKUP(AirBSYLD2!AP$4,'[1]INTERNAL PARAMETERS-1'!$B$5:$J$44,7,FALSE)*AirBSYLD2!$F71 + AirBSYLD1!AP71*(1-VLOOKUP(AirBSYLD2!AP$4,'[1]INTERNAL PARAMETERS-1'!$B$5:$J$44,5,FALSE))*VLOOKUP(AirBSYLD2!AP$4,'[1]INTERNAL PARAMETERS-1'!$B$5:$J$44,9,FALSE)*AirBSYLD2!$F71</f>
        <v>0</v>
      </c>
      <c r="AQ71" s="44">
        <f>AirBSYLD1!AQ71*VLOOKUP(AirBSYLD2!AQ$4,'[1]INTERNAL PARAMETERS-1'!$B$5:$J$44,5,FALSE)*VLOOKUP(AirBSYLD2!AQ$4,'[1]INTERNAL PARAMETERS-1'!$B$5:$J$44,7,FALSE)*AirBSYLD2!$F71 + AirBSYLD1!AQ71*(1-VLOOKUP(AirBSYLD2!AQ$4,'[1]INTERNAL PARAMETERS-1'!$B$5:$J$44,5,FALSE))*VLOOKUP(AirBSYLD2!AQ$4,'[1]INTERNAL PARAMETERS-1'!$B$5:$J$44,9,FALSE)*AirBSYLD2!$F71</f>
        <v>0</v>
      </c>
      <c r="AR71" s="44">
        <f>AirBSYLD1!AR71*VLOOKUP(AirBSYLD2!AR$4,'[1]INTERNAL PARAMETERS-1'!$B$5:$J$44,5,FALSE)*VLOOKUP(AirBSYLD2!AR$4,'[1]INTERNAL PARAMETERS-1'!$B$5:$J$44,7,FALSE)*AirBSYLD2!$F71 + AirBSYLD1!AR71*(1-VLOOKUP(AirBSYLD2!AR$4,'[1]INTERNAL PARAMETERS-1'!$B$5:$J$44,5,FALSE))*VLOOKUP(AirBSYLD2!AR$4,'[1]INTERNAL PARAMETERS-1'!$B$5:$J$44,9,FALSE)*AirBSYLD2!$F71</f>
        <v>0</v>
      </c>
      <c r="AS71" s="44">
        <f>AirBSYLD1!AS71*VLOOKUP(AirBSYLD2!AS$4,'[1]INTERNAL PARAMETERS-1'!$B$5:$J$44,5,FALSE)*VLOOKUP(AirBSYLD2!AS$4,'[1]INTERNAL PARAMETERS-1'!$B$5:$J$44,7,FALSE)*AirBSYLD2!$F71 + AirBSYLD1!AS71*(1-VLOOKUP(AirBSYLD2!AS$4,'[1]INTERNAL PARAMETERS-1'!$B$5:$J$44,5,FALSE))*VLOOKUP(AirBSYLD2!AS$4,'[1]INTERNAL PARAMETERS-1'!$B$5:$J$44,9,FALSE)*AirBSYLD2!$F71</f>
        <v>0</v>
      </c>
      <c r="AT71" s="43">
        <f>AirBSYLD1!AT71*VLOOKUP(AirBSYLD2!AT$4,'[1]INTERNAL PARAMETERS-1'!$B$5:$J$44,5,FALSE)*VLOOKUP(AirBSYLD2!AT$4,'[1]INTERNAL PARAMETERS-1'!$B$5:$J$44,7,FALSE)*AirBSYLD2!$F71 + AirBSYLD1!AT71*(1-VLOOKUP(AirBSYLD2!AT$4,'[1]INTERNAL PARAMETERS-1'!$B$5:$J$44,5,FALSE))*VLOOKUP(AirBSYLD2!AT$4,'[1]INTERNAL PARAMETERS-1'!$B$5:$J$44,9,FALSE)*AirBSYLD2!$F71</f>
        <v>0</v>
      </c>
      <c r="AU71" s="45">
        <f>AirBSYLD1!AU71*VLOOKUP(AirBSYLD2!AU$4,'[1]INTERNAL PARAMETERS-1'!$B$5:$J$44,5,FALSE)*VLOOKUP(AirBSYLD2!AU$4,'[1]INTERNAL PARAMETERS-1'!$B$5:$J$44,6,FALSE)*VLOOKUP(AirBSYLD2!AU$4,'[1]INTERNAL PARAMETERS-1'!$B$5:$J$44,3,FALSE) + AirBSYLD1!AU71*(1-VLOOKUP(AirBSYLD2!AU$4,'[1]INTERNAL PARAMETERS-1'!$B$5:$J$44,5,FALSE))*VLOOKUP(AirBSYLD2!AU$4,'[1]INTERNAL PARAMETERS-1'!$B$5:$J$44,8,FALSE)*VLOOKUP(AirBSYLD2!AU$4,'[1]INTERNAL PARAMETERS-1'!$B$5:$J$44,3,FALSE)</f>
        <v>0</v>
      </c>
      <c r="AV71" s="44">
        <f>AirBSYLD1!AV71*VLOOKUP(AirBSYLD2!AV$4,'[1]INTERNAL PARAMETERS-1'!$B$5:$J$44,5,FALSE)*VLOOKUP(AirBSYLD2!AV$4,'[1]INTERNAL PARAMETERS-1'!$B$5:$J$44,6,FALSE)*VLOOKUP(AirBSYLD2!AV$4,'[1]INTERNAL PARAMETERS-1'!$B$5:$J$44,3,FALSE) + AirBSYLD1!AV71*(1-VLOOKUP(AirBSYLD2!AV$4,'[1]INTERNAL PARAMETERS-1'!$B$5:$J$44,5,FALSE))*VLOOKUP(AirBSYLD2!AV$4,'[1]INTERNAL PARAMETERS-1'!$B$5:$J$44,8,FALSE)*VLOOKUP(AirBSYLD2!AV$4,'[1]INTERNAL PARAMETERS-1'!$B$5:$J$44,3,FALSE)</f>
        <v>0</v>
      </c>
      <c r="AW71" s="44">
        <f>AirBSYLD1!AW71*VLOOKUP(AirBSYLD2!AW$4,'[1]INTERNAL PARAMETERS-1'!$B$5:$J$44,5,FALSE)*VLOOKUP(AirBSYLD2!AW$4,'[1]INTERNAL PARAMETERS-1'!$B$5:$J$44,6,FALSE)*VLOOKUP(AirBSYLD2!AW$4,'[1]INTERNAL PARAMETERS-1'!$B$5:$J$44,3,FALSE) + AirBSYLD1!AW71*(1-VLOOKUP(AirBSYLD2!AW$4,'[1]INTERNAL PARAMETERS-1'!$B$5:$J$44,5,FALSE))*VLOOKUP(AirBSYLD2!AW$4,'[1]INTERNAL PARAMETERS-1'!$B$5:$J$44,8,FALSE)*VLOOKUP(AirBSYLD2!AW$4,'[1]INTERNAL PARAMETERS-1'!$B$5:$J$44,3,FALSE)</f>
        <v>9.9500825315670768E-2</v>
      </c>
      <c r="AX71" s="44">
        <f>AirBSYLD1!AX71*VLOOKUP(AirBSYLD2!AX$4,'[1]INTERNAL PARAMETERS-1'!$B$5:$J$44,5,FALSE)*VLOOKUP(AirBSYLD2!AX$4,'[1]INTERNAL PARAMETERS-1'!$B$5:$J$44,6,FALSE)*VLOOKUP(AirBSYLD2!AX$4,'[1]INTERNAL PARAMETERS-1'!$B$5:$J$44,3,FALSE) + AirBSYLD1!AX71*(1-VLOOKUP(AirBSYLD2!AX$4,'[1]INTERNAL PARAMETERS-1'!$B$5:$J$44,5,FALSE))*VLOOKUP(AirBSYLD2!AX$4,'[1]INTERNAL PARAMETERS-1'!$B$5:$J$44,8,FALSE)*VLOOKUP(AirBSYLD2!AX$4,'[1]INTERNAL PARAMETERS-1'!$B$5:$J$44,3,FALSE)</f>
        <v>0</v>
      </c>
      <c r="AY71" s="44">
        <f>AirBSYLD1!AY71*VLOOKUP(AirBSYLD2!AY$4,'[1]INTERNAL PARAMETERS-1'!$B$5:$J$44,5,FALSE)*VLOOKUP(AirBSYLD2!AY$4,'[1]INTERNAL PARAMETERS-1'!$B$5:$J$44,6,FALSE)*VLOOKUP(AirBSYLD2!AY$4,'[1]INTERNAL PARAMETERS-1'!$B$5:$J$44,3,FALSE) + AirBSYLD1!AY71*(1-VLOOKUP(AirBSYLD2!AY$4,'[1]INTERNAL PARAMETERS-1'!$B$5:$J$44,5,FALSE))*VLOOKUP(AirBSYLD2!AY$4,'[1]INTERNAL PARAMETERS-1'!$B$5:$J$44,8,FALSE)*VLOOKUP(AirBSYLD2!AY$4,'[1]INTERNAL PARAMETERS-1'!$B$5:$J$44,3,FALSE)</f>
        <v>0</v>
      </c>
      <c r="AZ71" s="44">
        <f>AirBSYLD1!AZ71*VLOOKUP(AirBSYLD2!AZ$4,'[1]INTERNAL PARAMETERS-1'!$B$5:$J$44,5,FALSE)*VLOOKUP(AirBSYLD2!AZ$4,'[1]INTERNAL PARAMETERS-1'!$B$5:$J$44,6,FALSE)*VLOOKUP(AirBSYLD2!AZ$4,'[1]INTERNAL PARAMETERS-1'!$B$5:$J$44,3,FALSE) + AirBSYLD1!AZ71*(1-VLOOKUP(AirBSYLD2!AZ$4,'[1]INTERNAL PARAMETERS-1'!$B$5:$J$44,5,FALSE))*VLOOKUP(AirBSYLD2!AZ$4,'[1]INTERNAL PARAMETERS-1'!$B$5:$J$44,8,FALSE)*VLOOKUP(AirBSYLD2!AZ$4,'[1]INTERNAL PARAMETERS-1'!$B$5:$J$44,3,FALSE)</f>
        <v>0</v>
      </c>
      <c r="BA71" s="44">
        <f>AirBSYLD1!BA71*VLOOKUP(AirBSYLD2!BA$4,'[1]INTERNAL PARAMETERS-1'!$B$5:$J$44,5,FALSE)*VLOOKUP(AirBSYLD2!BA$4,'[1]INTERNAL PARAMETERS-1'!$B$5:$J$44,6,FALSE)*VLOOKUP(AirBSYLD2!BA$4,'[1]INTERNAL PARAMETERS-1'!$B$5:$J$44,3,FALSE) + AirBSYLD1!BA71*(1-VLOOKUP(AirBSYLD2!BA$4,'[1]INTERNAL PARAMETERS-1'!$B$5:$J$44,5,FALSE))*VLOOKUP(AirBSYLD2!BA$4,'[1]INTERNAL PARAMETERS-1'!$B$5:$J$44,8,FALSE)*VLOOKUP(AirBSYLD2!BA$4,'[1]INTERNAL PARAMETERS-1'!$B$5:$J$44,3,FALSE)</f>
        <v>8.8831118001996556E-2</v>
      </c>
      <c r="BB71" s="44">
        <f>AirBSYLD1!BB71*VLOOKUP(AirBSYLD2!BB$4,'[1]INTERNAL PARAMETERS-1'!$B$5:$J$44,5,FALSE)*VLOOKUP(AirBSYLD2!BB$4,'[1]INTERNAL PARAMETERS-1'!$B$5:$J$44,6,FALSE)*VLOOKUP(AirBSYLD2!BB$4,'[1]INTERNAL PARAMETERS-1'!$B$5:$J$44,3,FALSE) + AirBSYLD1!BB71*(1-VLOOKUP(AirBSYLD2!BB$4,'[1]INTERNAL PARAMETERS-1'!$B$5:$J$44,5,FALSE))*VLOOKUP(AirBSYLD2!BB$4,'[1]INTERNAL PARAMETERS-1'!$B$5:$J$44,8,FALSE)*VLOOKUP(AirBSYLD2!BB$4,'[1]INTERNAL PARAMETERS-1'!$B$5:$J$44,3,FALSE)</f>
        <v>1.4743999551574702E-2</v>
      </c>
      <c r="BC71" s="44">
        <f>AirBSYLD1!BC71*VLOOKUP(AirBSYLD2!BC$4,'[1]INTERNAL PARAMETERS-1'!$B$5:$J$44,5,FALSE)*VLOOKUP(AirBSYLD2!BC$4,'[1]INTERNAL PARAMETERS-1'!$B$5:$J$44,6,FALSE)*VLOOKUP(AirBSYLD2!BC$4,'[1]INTERNAL PARAMETERS-1'!$B$5:$J$44,3,FALSE) + AirBSYLD1!BC71*(1-VLOOKUP(AirBSYLD2!BC$4,'[1]INTERNAL PARAMETERS-1'!$B$5:$J$44,5,FALSE))*VLOOKUP(AirBSYLD2!BC$4,'[1]INTERNAL PARAMETERS-1'!$B$5:$J$44,8,FALSE)*VLOOKUP(AirBSYLD2!BC$4,'[1]INTERNAL PARAMETERS-1'!$B$5:$J$44,3,FALSE)</f>
        <v>4.5803216803730798E-2</v>
      </c>
      <c r="BD71" s="44">
        <f>AirBSYLD1!BD71*VLOOKUP(AirBSYLD2!BD$4,'[1]INTERNAL PARAMETERS-1'!$B$5:$J$44,5,FALSE)*VLOOKUP(AirBSYLD2!BD$4,'[1]INTERNAL PARAMETERS-1'!$B$5:$J$44,6,FALSE)*VLOOKUP(AirBSYLD2!BD$4,'[1]INTERNAL PARAMETERS-1'!$B$5:$J$44,3,FALSE) + AirBSYLD1!BD71*(1-VLOOKUP(AirBSYLD2!BD$4,'[1]INTERNAL PARAMETERS-1'!$B$5:$J$44,5,FALSE))*VLOOKUP(AirBSYLD2!BD$4,'[1]INTERNAL PARAMETERS-1'!$B$5:$J$44,8,FALSE)*VLOOKUP(AirBSYLD2!BD$4,'[1]INTERNAL PARAMETERS-1'!$B$5:$J$44,3,FALSE)</f>
        <v>1.0728675322557795E-2</v>
      </c>
      <c r="BE71" s="44">
        <f>AirBSYLD1!BE71*VLOOKUP(AirBSYLD2!BE$4,'[1]INTERNAL PARAMETERS-1'!$B$5:$J$44,5,FALSE)*VLOOKUP(AirBSYLD2!BE$4,'[1]INTERNAL PARAMETERS-1'!$B$5:$J$44,6,FALSE)*VLOOKUP(AirBSYLD2!BE$4,'[1]INTERNAL PARAMETERS-1'!$B$5:$J$44,3,FALSE) + AirBSYLD1!BE71*(1-VLOOKUP(AirBSYLD2!BE$4,'[1]INTERNAL PARAMETERS-1'!$B$5:$J$44,5,FALSE))*VLOOKUP(AirBSYLD2!BE$4,'[1]INTERNAL PARAMETERS-1'!$B$5:$J$44,8,FALSE)*VLOOKUP(AirBSYLD2!BE$4,'[1]INTERNAL PARAMETERS-1'!$B$5:$J$44,3,FALSE)</f>
        <v>5.83335093021351E-2</v>
      </c>
      <c r="BF71" s="44">
        <f>AirBSYLD1!BF71*VLOOKUP(AirBSYLD2!BF$4,'[1]INTERNAL PARAMETERS-1'!$B$5:$J$44,5,FALSE)*VLOOKUP(AirBSYLD2!BF$4,'[1]INTERNAL PARAMETERS-1'!$B$5:$J$44,6,FALSE)*VLOOKUP(AirBSYLD2!BF$4,'[1]INTERNAL PARAMETERS-1'!$B$5:$J$44,3,FALSE) + AirBSYLD1!BF71*(1-VLOOKUP(AirBSYLD2!BF$4,'[1]INTERNAL PARAMETERS-1'!$B$5:$J$44,5,FALSE))*VLOOKUP(AirBSYLD2!BF$4,'[1]INTERNAL PARAMETERS-1'!$B$5:$J$44,8,FALSE)*VLOOKUP(AirBSYLD2!BF$4,'[1]INTERNAL PARAMETERS-1'!$B$5:$J$44,3,FALSE)</f>
        <v>0</v>
      </c>
      <c r="BG71" s="44">
        <f>AirBSYLD1!BG71*VLOOKUP(AirBSYLD2!BG$4,'[1]INTERNAL PARAMETERS-1'!$B$5:$J$44,5,FALSE)*VLOOKUP(AirBSYLD2!BG$4,'[1]INTERNAL PARAMETERS-1'!$B$5:$J$44,6,FALSE)*VLOOKUP(AirBSYLD2!BG$4,'[1]INTERNAL PARAMETERS-1'!$B$5:$J$44,3,FALSE) + AirBSYLD1!BG71*(1-VLOOKUP(AirBSYLD2!BG$4,'[1]INTERNAL PARAMETERS-1'!$B$5:$J$44,5,FALSE))*VLOOKUP(AirBSYLD2!BG$4,'[1]INTERNAL PARAMETERS-1'!$B$5:$J$44,8,FALSE)*VLOOKUP(AirBSYLD2!BG$4,'[1]INTERNAL PARAMETERS-1'!$B$5:$J$44,3,FALSE)</f>
        <v>1.3227237644115288E-2</v>
      </c>
      <c r="BH71" s="44">
        <f>AirBSYLD1!BH71*VLOOKUP(AirBSYLD2!BH$4,'[1]INTERNAL PARAMETERS-1'!$B$5:$J$44,5,FALSE)*VLOOKUP(AirBSYLD2!BH$4,'[1]INTERNAL PARAMETERS-1'!$B$5:$J$44,6,FALSE)*VLOOKUP(AirBSYLD2!BH$4,'[1]INTERNAL PARAMETERS-1'!$B$5:$J$44,3,FALSE) + AirBSYLD1!BH71*(1-VLOOKUP(AirBSYLD2!BH$4,'[1]INTERNAL PARAMETERS-1'!$B$5:$J$44,5,FALSE))*VLOOKUP(AirBSYLD2!BH$4,'[1]INTERNAL PARAMETERS-1'!$B$5:$J$44,8,FALSE)*VLOOKUP(AirBSYLD2!BH$4,'[1]INTERNAL PARAMETERS-1'!$B$5:$J$44,3,FALSE)</f>
        <v>3.6814552412870076E-5</v>
      </c>
      <c r="BI71" s="44">
        <f>AirBSYLD1!BI71*VLOOKUP(AirBSYLD2!BI$4,'[1]INTERNAL PARAMETERS-1'!$B$5:$J$44,5,FALSE)*VLOOKUP(AirBSYLD2!BI$4,'[1]INTERNAL PARAMETERS-1'!$B$5:$J$44,6,FALSE)*VLOOKUP(AirBSYLD2!BI$4,'[1]INTERNAL PARAMETERS-1'!$B$5:$J$44,3,FALSE) + AirBSYLD1!BI71*(1-VLOOKUP(AirBSYLD2!BI$4,'[1]INTERNAL PARAMETERS-1'!$B$5:$J$44,5,FALSE))*VLOOKUP(AirBSYLD2!BI$4,'[1]INTERNAL PARAMETERS-1'!$B$5:$J$44,8,FALSE)*VLOOKUP(AirBSYLD2!BI$4,'[1]INTERNAL PARAMETERS-1'!$B$5:$J$44,3,FALSE)</f>
        <v>0</v>
      </c>
      <c r="BJ71" s="44">
        <f>AirBSYLD1!BJ71*VLOOKUP(AirBSYLD2!BJ$4,'[1]INTERNAL PARAMETERS-1'!$B$5:$J$44,5,FALSE)*VLOOKUP(AirBSYLD2!BJ$4,'[1]INTERNAL PARAMETERS-1'!$B$5:$J$44,6,FALSE)*VLOOKUP(AirBSYLD2!BJ$4,'[1]INTERNAL PARAMETERS-1'!$B$5:$J$44,3,FALSE) + AirBSYLD1!BJ71*(1-VLOOKUP(AirBSYLD2!BJ$4,'[1]INTERNAL PARAMETERS-1'!$B$5:$J$44,5,FALSE))*VLOOKUP(AirBSYLD2!BJ$4,'[1]INTERNAL PARAMETERS-1'!$B$5:$J$44,8,FALSE)*VLOOKUP(AirBSYLD2!BJ$4,'[1]INTERNAL PARAMETERS-1'!$B$5:$J$44,3,FALSE)</f>
        <v>4.6697161966034592E-3</v>
      </c>
      <c r="BK71" s="44">
        <f>AirBSYLD1!BK71*VLOOKUP(AirBSYLD2!BK$4,'[1]INTERNAL PARAMETERS-1'!$B$5:$J$44,5,FALSE)*VLOOKUP(AirBSYLD2!BK$4,'[1]INTERNAL PARAMETERS-1'!$B$5:$J$44,6,FALSE)*VLOOKUP(AirBSYLD2!BK$4,'[1]INTERNAL PARAMETERS-1'!$B$5:$J$44,3,FALSE) + AirBSYLD1!BK71*(1-VLOOKUP(AirBSYLD2!BK$4,'[1]INTERNAL PARAMETERS-1'!$B$5:$J$44,5,FALSE))*VLOOKUP(AirBSYLD2!BK$4,'[1]INTERNAL PARAMETERS-1'!$B$5:$J$44,8,FALSE)*VLOOKUP(AirBSYLD2!BK$4,'[1]INTERNAL PARAMETERS-1'!$B$5:$J$44,3,FALSE)</f>
        <v>5.9238288578210702E-3</v>
      </c>
      <c r="BL71" s="44">
        <f>AirBSYLD1!BL71*VLOOKUP(AirBSYLD2!BL$4,'[1]INTERNAL PARAMETERS-1'!$B$5:$J$44,5,FALSE)*VLOOKUP(AirBSYLD2!BL$4,'[1]INTERNAL PARAMETERS-1'!$B$5:$J$44,6,FALSE)*VLOOKUP(AirBSYLD2!BL$4,'[1]INTERNAL PARAMETERS-1'!$B$5:$J$44,3,FALSE) + AirBSYLD1!BL71*(1-VLOOKUP(AirBSYLD2!BL$4,'[1]INTERNAL PARAMETERS-1'!$B$5:$J$44,5,FALSE))*VLOOKUP(AirBSYLD2!BL$4,'[1]INTERNAL PARAMETERS-1'!$B$5:$J$44,8,FALSE)*VLOOKUP(AirBSYLD2!BL$4,'[1]INTERNAL PARAMETERS-1'!$B$5:$J$44,3,FALSE)</f>
        <v>2.6343161095793866E-2</v>
      </c>
      <c r="BM71" s="44">
        <f>AirBSYLD1!BM71*VLOOKUP(AirBSYLD2!BM$4,'[1]INTERNAL PARAMETERS-1'!$B$5:$J$44,5,FALSE)*VLOOKUP(AirBSYLD2!BM$4,'[1]INTERNAL PARAMETERS-1'!$B$5:$J$44,6,FALSE)*VLOOKUP(AirBSYLD2!BM$4,'[1]INTERNAL PARAMETERS-1'!$B$5:$J$44,3,FALSE) + AirBSYLD1!BM71*(1-VLOOKUP(AirBSYLD2!BM$4,'[1]INTERNAL PARAMETERS-1'!$B$5:$J$44,5,FALSE))*VLOOKUP(AirBSYLD2!BM$4,'[1]INTERNAL PARAMETERS-1'!$B$5:$J$44,8,FALSE)*VLOOKUP(AirBSYLD2!BM$4,'[1]INTERNAL PARAMETERS-1'!$B$5:$J$44,3,FALSE)</f>
        <v>1.622947790729435E-2</v>
      </c>
      <c r="BN71" s="44">
        <f>AirBSYLD1!BN71*VLOOKUP(AirBSYLD2!BN$4,'[1]INTERNAL PARAMETERS-1'!$B$5:$J$44,5,FALSE)*VLOOKUP(AirBSYLD2!BN$4,'[1]INTERNAL PARAMETERS-1'!$B$5:$J$44,6,FALSE)*VLOOKUP(AirBSYLD2!BN$4,'[1]INTERNAL PARAMETERS-1'!$B$5:$J$44,3,FALSE) + AirBSYLD1!BN71*(1-VLOOKUP(AirBSYLD2!BN$4,'[1]INTERNAL PARAMETERS-1'!$B$5:$J$44,5,FALSE))*VLOOKUP(AirBSYLD2!BN$4,'[1]INTERNAL PARAMETERS-1'!$B$5:$J$44,8,FALSE)*VLOOKUP(AirBSYLD2!BN$4,'[1]INTERNAL PARAMETERS-1'!$B$5:$J$44,3,FALSE)</f>
        <v>9.2141904618357456E-3</v>
      </c>
      <c r="BO71" s="44">
        <f>AirBSYLD1!BO71*VLOOKUP(AirBSYLD2!BO$4,'[1]INTERNAL PARAMETERS-1'!$B$5:$J$44,5,FALSE)*VLOOKUP(AirBSYLD2!BO$4,'[1]INTERNAL PARAMETERS-1'!$B$5:$J$44,6,FALSE)*VLOOKUP(AirBSYLD2!BO$4,'[1]INTERNAL PARAMETERS-1'!$B$5:$J$44,3,FALSE) + AirBSYLD1!BO71*(1-VLOOKUP(AirBSYLD2!BO$4,'[1]INTERNAL PARAMETERS-1'!$B$5:$J$44,5,FALSE))*VLOOKUP(AirBSYLD2!BO$4,'[1]INTERNAL PARAMETERS-1'!$B$5:$J$44,8,FALSE)*VLOOKUP(AirBSYLD2!BO$4,'[1]INTERNAL PARAMETERS-1'!$B$5:$J$44,3,FALSE)</f>
        <v>9.2763055502689835E-3</v>
      </c>
      <c r="BP71" s="44">
        <f>AirBSYLD1!BP71*VLOOKUP(AirBSYLD2!BP$4,'[1]INTERNAL PARAMETERS-1'!$B$5:$J$44,5,FALSE)*VLOOKUP(AirBSYLD2!BP$4,'[1]INTERNAL PARAMETERS-1'!$B$5:$J$44,6,FALSE)*VLOOKUP(AirBSYLD2!BP$4,'[1]INTERNAL PARAMETERS-1'!$B$5:$J$44,3,FALSE) + AirBSYLD1!BP71*(1-VLOOKUP(AirBSYLD2!BP$4,'[1]INTERNAL PARAMETERS-1'!$B$5:$J$44,5,FALSE))*VLOOKUP(AirBSYLD2!BP$4,'[1]INTERNAL PARAMETERS-1'!$B$5:$J$44,8,FALSE)*VLOOKUP(AirBSYLD2!BP$4,'[1]INTERNAL PARAMETERS-1'!$B$5:$J$44,3,FALSE)</f>
        <v>4.4153683658865802E-4</v>
      </c>
      <c r="BQ71" s="44">
        <f>AirBSYLD1!BQ71*VLOOKUP(AirBSYLD2!BQ$4,'[1]INTERNAL PARAMETERS-1'!$B$5:$J$44,5,FALSE)*VLOOKUP(AirBSYLD2!BQ$4,'[1]INTERNAL PARAMETERS-1'!$B$5:$J$44,6,FALSE)*VLOOKUP(AirBSYLD2!BQ$4,'[1]INTERNAL PARAMETERS-1'!$B$5:$J$44,3,FALSE) + AirBSYLD1!BQ71*(1-VLOOKUP(AirBSYLD2!BQ$4,'[1]INTERNAL PARAMETERS-1'!$B$5:$J$44,5,FALSE))*VLOOKUP(AirBSYLD2!BQ$4,'[1]INTERNAL PARAMETERS-1'!$B$5:$J$44,8,FALSE)*VLOOKUP(AirBSYLD2!BQ$4,'[1]INTERNAL PARAMETERS-1'!$B$5:$J$44,3,FALSE)</f>
        <v>3.4760174347961692E-2</v>
      </c>
      <c r="BR71" s="44">
        <f>AirBSYLD1!BR71*VLOOKUP(AirBSYLD2!BR$4,'[1]INTERNAL PARAMETERS-1'!$B$5:$J$44,5,FALSE)*VLOOKUP(AirBSYLD2!BR$4,'[1]INTERNAL PARAMETERS-1'!$B$5:$J$44,6,FALSE)*VLOOKUP(AirBSYLD2!BR$4,'[1]INTERNAL PARAMETERS-1'!$B$5:$J$44,3,FALSE) + AirBSYLD1!BR71*(1-VLOOKUP(AirBSYLD2!BR$4,'[1]INTERNAL PARAMETERS-1'!$B$5:$J$44,5,FALSE))*VLOOKUP(AirBSYLD2!BR$4,'[1]INTERNAL PARAMETERS-1'!$B$5:$J$44,8,FALSE)*VLOOKUP(AirBSYLD2!BR$4,'[1]INTERNAL PARAMETERS-1'!$B$5:$J$44,3,FALSE)</f>
        <v>5.7165189092833898E-4</v>
      </c>
      <c r="BS71" s="44">
        <f>AirBSYLD1!BS71*VLOOKUP(AirBSYLD2!BS$4,'[1]INTERNAL PARAMETERS-1'!$B$5:$J$44,5,FALSE)*VLOOKUP(AirBSYLD2!BS$4,'[1]INTERNAL PARAMETERS-1'!$B$5:$J$44,6,FALSE)*VLOOKUP(AirBSYLD2!BS$4,'[1]INTERNAL PARAMETERS-1'!$B$5:$J$44,3,FALSE) + AirBSYLD1!BS71*(1-VLOOKUP(AirBSYLD2!BS$4,'[1]INTERNAL PARAMETERS-1'!$B$5:$J$44,5,FALSE))*VLOOKUP(AirBSYLD2!BS$4,'[1]INTERNAL PARAMETERS-1'!$B$5:$J$44,8,FALSE)*VLOOKUP(AirBSYLD2!BS$4,'[1]INTERNAL PARAMETERS-1'!$B$5:$J$44,3,FALSE)</f>
        <v>3.6974735574672274E-5</v>
      </c>
      <c r="BT71" s="44">
        <f>AirBSYLD1!BT71*VLOOKUP(AirBSYLD2!BT$4,'[1]INTERNAL PARAMETERS-1'!$B$5:$J$44,5,FALSE)*VLOOKUP(AirBSYLD2!BT$4,'[1]INTERNAL PARAMETERS-1'!$B$5:$J$44,6,FALSE)*VLOOKUP(AirBSYLD2!BT$4,'[1]INTERNAL PARAMETERS-1'!$B$5:$J$44,3,FALSE) + AirBSYLD1!BT71*(1-VLOOKUP(AirBSYLD2!BT$4,'[1]INTERNAL PARAMETERS-1'!$B$5:$J$44,5,FALSE))*VLOOKUP(AirBSYLD2!BT$4,'[1]INTERNAL PARAMETERS-1'!$B$5:$J$44,8,FALSE)*VLOOKUP(AirBSYLD2!BT$4,'[1]INTERNAL PARAMETERS-1'!$B$5:$J$44,3,FALSE)</f>
        <v>0</v>
      </c>
      <c r="BU71" s="44">
        <f>AirBSYLD1!BU71*VLOOKUP(AirBSYLD2!BU$4,'[1]INTERNAL PARAMETERS-1'!$B$5:$J$44,5,FALSE)*VLOOKUP(AirBSYLD2!BU$4,'[1]INTERNAL PARAMETERS-1'!$B$5:$J$44,6,FALSE)*VLOOKUP(AirBSYLD2!BU$4,'[1]INTERNAL PARAMETERS-1'!$B$5:$J$44,3,FALSE) + AirBSYLD1!BU71*(1-VLOOKUP(AirBSYLD2!BU$4,'[1]INTERNAL PARAMETERS-1'!$B$5:$J$44,5,FALSE))*VLOOKUP(AirBSYLD2!BU$4,'[1]INTERNAL PARAMETERS-1'!$B$5:$J$44,8,FALSE)*VLOOKUP(AirBSYLD2!BU$4,'[1]INTERNAL PARAMETERS-1'!$B$5:$J$44,3,FALSE)</f>
        <v>0</v>
      </c>
      <c r="BV71" s="44">
        <f>AirBSYLD1!BV71*VLOOKUP(AirBSYLD2!BV$4,'[1]INTERNAL PARAMETERS-1'!$B$5:$J$44,5,FALSE)*VLOOKUP(AirBSYLD2!BV$4,'[1]INTERNAL PARAMETERS-1'!$B$5:$J$44,6,FALSE)*VLOOKUP(AirBSYLD2!BV$4,'[1]INTERNAL PARAMETERS-1'!$B$5:$J$44,3,FALSE) + AirBSYLD1!BV71*(1-VLOOKUP(AirBSYLD2!BV$4,'[1]INTERNAL PARAMETERS-1'!$B$5:$J$44,5,FALSE))*VLOOKUP(AirBSYLD2!BV$4,'[1]INTERNAL PARAMETERS-1'!$B$5:$J$44,8,FALSE)*VLOOKUP(AirBSYLD2!BV$4,'[1]INTERNAL PARAMETERS-1'!$B$5:$J$44,3,FALSE)</f>
        <v>0</v>
      </c>
      <c r="BW71" s="44">
        <f>AirBSYLD1!BW71*VLOOKUP(AirBSYLD2!BW$4,'[1]INTERNAL PARAMETERS-1'!$B$5:$J$44,5,FALSE)*VLOOKUP(AirBSYLD2!BW$4,'[1]INTERNAL PARAMETERS-1'!$B$5:$J$44,6,FALSE)*VLOOKUP(AirBSYLD2!BW$4,'[1]INTERNAL PARAMETERS-1'!$B$5:$J$44,3,FALSE) + AirBSYLD1!BW71*(1-VLOOKUP(AirBSYLD2!BW$4,'[1]INTERNAL PARAMETERS-1'!$B$5:$J$44,5,FALSE))*VLOOKUP(AirBSYLD2!BW$4,'[1]INTERNAL PARAMETERS-1'!$B$5:$J$44,8,FALSE)*VLOOKUP(AirBSYLD2!BW$4,'[1]INTERNAL PARAMETERS-1'!$B$5:$J$44,3,FALSE)</f>
        <v>0</v>
      </c>
      <c r="BX71" s="44">
        <f>AirBSYLD1!BX71*VLOOKUP(AirBSYLD2!BX$4,'[1]INTERNAL PARAMETERS-1'!$B$5:$J$44,5,FALSE)*VLOOKUP(AirBSYLD2!BX$4,'[1]INTERNAL PARAMETERS-1'!$B$5:$J$44,6,FALSE)*VLOOKUP(AirBSYLD2!BX$4,'[1]INTERNAL PARAMETERS-1'!$B$5:$J$44,3,FALSE) + AirBSYLD1!BX71*(1-VLOOKUP(AirBSYLD2!BX$4,'[1]INTERNAL PARAMETERS-1'!$B$5:$J$44,5,FALSE))*VLOOKUP(AirBSYLD2!BX$4,'[1]INTERNAL PARAMETERS-1'!$B$5:$J$44,8,FALSE)*VLOOKUP(AirBSYLD2!BX$4,'[1]INTERNAL PARAMETERS-1'!$B$5:$J$44,3,FALSE)</f>
        <v>0</v>
      </c>
      <c r="BY71" s="44">
        <f>AirBSYLD1!BY71*VLOOKUP(AirBSYLD2!BY$4,'[1]INTERNAL PARAMETERS-1'!$B$5:$J$44,5,FALSE)*VLOOKUP(AirBSYLD2!BY$4,'[1]INTERNAL PARAMETERS-1'!$B$5:$J$44,6,FALSE)*VLOOKUP(AirBSYLD2!BY$4,'[1]INTERNAL PARAMETERS-1'!$B$5:$J$44,3,FALSE) + AirBSYLD1!BY71*(1-VLOOKUP(AirBSYLD2!BY$4,'[1]INTERNAL PARAMETERS-1'!$B$5:$J$44,5,FALSE))*VLOOKUP(AirBSYLD2!BY$4,'[1]INTERNAL PARAMETERS-1'!$B$5:$J$44,8,FALSE)*VLOOKUP(AirBSYLD2!BY$4,'[1]INTERNAL PARAMETERS-1'!$B$5:$J$44,3,FALSE)</f>
        <v>0</v>
      </c>
      <c r="BZ71" s="44">
        <f>AirBSYLD1!BZ71*VLOOKUP(AirBSYLD2!BZ$4,'[1]INTERNAL PARAMETERS-1'!$B$5:$J$44,5,FALSE)*VLOOKUP(AirBSYLD2!BZ$4,'[1]INTERNAL PARAMETERS-1'!$B$5:$J$44,6,FALSE)*VLOOKUP(AirBSYLD2!BZ$4,'[1]INTERNAL PARAMETERS-1'!$B$5:$J$44,3,FALSE) + AirBSYLD1!BZ71*(1-VLOOKUP(AirBSYLD2!BZ$4,'[1]INTERNAL PARAMETERS-1'!$B$5:$J$44,5,FALSE))*VLOOKUP(AirBSYLD2!BZ$4,'[1]INTERNAL PARAMETERS-1'!$B$5:$J$44,8,FALSE)*VLOOKUP(AirBSYLD2!BZ$4,'[1]INTERNAL PARAMETERS-1'!$B$5:$J$44,3,FALSE)</f>
        <v>2.9088763558651304E-5</v>
      </c>
      <c r="CA71" s="44">
        <f>AirBSYLD1!CA71*VLOOKUP(AirBSYLD2!CA$4,'[1]INTERNAL PARAMETERS-1'!$B$5:$J$44,5,FALSE)*VLOOKUP(AirBSYLD2!CA$4,'[1]INTERNAL PARAMETERS-1'!$B$5:$J$44,6,FALSE)*VLOOKUP(AirBSYLD2!CA$4,'[1]INTERNAL PARAMETERS-1'!$B$5:$J$44,3,FALSE) + AirBSYLD1!CA71*(1-VLOOKUP(AirBSYLD2!CA$4,'[1]INTERNAL PARAMETERS-1'!$B$5:$J$44,5,FALSE))*VLOOKUP(AirBSYLD2!CA$4,'[1]INTERNAL PARAMETERS-1'!$B$5:$J$44,8,FALSE)*VLOOKUP(AirBSYLD2!CA$4,'[1]INTERNAL PARAMETERS-1'!$B$5:$J$44,3,FALSE)</f>
        <v>0</v>
      </c>
      <c r="CB71" s="44">
        <f>AirBSYLD1!CB71*VLOOKUP(AirBSYLD2!CB$4,'[1]INTERNAL PARAMETERS-1'!$B$5:$J$44,5,FALSE)*VLOOKUP(AirBSYLD2!CB$4,'[1]INTERNAL PARAMETERS-1'!$B$5:$J$44,6,FALSE)*VLOOKUP(AirBSYLD2!CB$4,'[1]INTERNAL PARAMETERS-1'!$B$5:$J$44,3,FALSE) + AirBSYLD1!CB71*(1-VLOOKUP(AirBSYLD2!CB$4,'[1]INTERNAL PARAMETERS-1'!$B$5:$J$44,5,FALSE))*VLOOKUP(AirBSYLD2!CB$4,'[1]INTERNAL PARAMETERS-1'!$B$5:$J$44,8,FALSE)*VLOOKUP(AirBSYLD2!CB$4,'[1]INTERNAL PARAMETERS-1'!$B$5:$J$44,3,FALSE)</f>
        <v>0</v>
      </c>
      <c r="CC71" s="44">
        <f>AirBSYLD1!CC71*VLOOKUP(AirBSYLD2!CC$4,'[1]INTERNAL PARAMETERS-1'!$B$5:$J$44,5,FALSE)*VLOOKUP(AirBSYLD2!CC$4,'[1]INTERNAL PARAMETERS-1'!$B$5:$J$44,6,FALSE)*VLOOKUP(AirBSYLD2!CC$4,'[1]INTERNAL PARAMETERS-1'!$B$5:$J$44,3,FALSE) + AirBSYLD1!CC71*(1-VLOOKUP(AirBSYLD2!CC$4,'[1]INTERNAL PARAMETERS-1'!$B$5:$J$44,5,FALSE))*VLOOKUP(AirBSYLD2!CC$4,'[1]INTERNAL PARAMETERS-1'!$B$5:$J$44,8,FALSE)*VLOOKUP(AirBSYLD2!CC$4,'[1]INTERNAL PARAMETERS-1'!$B$5:$J$44,3,FALSE)</f>
        <v>1.4544742852332261E-4</v>
      </c>
      <c r="CD71" s="44">
        <f>AirBSYLD1!CD71*VLOOKUP(AirBSYLD2!CD$4,'[1]INTERNAL PARAMETERS-1'!$B$5:$J$44,5,FALSE)*VLOOKUP(AirBSYLD2!CD$4,'[1]INTERNAL PARAMETERS-1'!$B$5:$J$44,6,FALSE)*VLOOKUP(AirBSYLD2!CD$4,'[1]INTERNAL PARAMETERS-1'!$B$5:$J$44,3,FALSE) + AirBSYLD1!CD71*(1-VLOOKUP(AirBSYLD2!CD$4,'[1]INTERNAL PARAMETERS-1'!$B$5:$J$44,5,FALSE))*VLOOKUP(AirBSYLD2!CD$4,'[1]INTERNAL PARAMETERS-1'!$B$5:$J$44,8,FALSE)*VLOOKUP(AirBSYLD2!CD$4,'[1]INTERNAL PARAMETERS-1'!$B$5:$J$44,3,FALSE)</f>
        <v>2.3635207135039928E-4</v>
      </c>
      <c r="CE71" s="44">
        <f>AirBSYLD1!CE71*VLOOKUP(AirBSYLD2!CE$4,'[1]INTERNAL PARAMETERS-1'!$B$5:$J$44,5,FALSE)*VLOOKUP(AirBSYLD2!CE$4,'[1]INTERNAL PARAMETERS-1'!$B$5:$J$44,6,FALSE)*VLOOKUP(AirBSYLD2!CE$4,'[1]INTERNAL PARAMETERS-1'!$B$5:$J$44,3,FALSE) + AirBSYLD1!CE71*(1-VLOOKUP(AirBSYLD2!CE$4,'[1]INTERNAL PARAMETERS-1'!$B$5:$J$44,5,FALSE))*VLOOKUP(AirBSYLD2!CE$4,'[1]INTERNAL PARAMETERS-1'!$B$5:$J$44,8,FALSE)*VLOOKUP(AirBSYLD2!CE$4,'[1]INTERNAL PARAMETERS-1'!$B$5:$J$44,3,FALSE)</f>
        <v>1.0056650772184024E-3</v>
      </c>
      <c r="CF71" s="44">
        <f>AirBSYLD1!CF71*VLOOKUP(AirBSYLD2!CF$4,'[1]INTERNAL PARAMETERS-1'!$B$5:$J$44,5,FALSE)*VLOOKUP(AirBSYLD2!CF$4,'[1]INTERNAL PARAMETERS-1'!$B$5:$J$44,6,FALSE)*VLOOKUP(AirBSYLD2!CF$4,'[1]INTERNAL PARAMETERS-1'!$B$5:$J$44,3,FALSE) + AirBSYLD1!CF71*(1-VLOOKUP(AirBSYLD2!CF$4,'[1]INTERNAL PARAMETERS-1'!$B$5:$J$44,5,FALSE))*VLOOKUP(AirBSYLD2!CF$4,'[1]INTERNAL PARAMETERS-1'!$B$5:$J$44,8,FALSE)*VLOOKUP(AirBSYLD2!CF$4,'[1]INTERNAL PARAMETERS-1'!$B$5:$J$44,3,FALSE)</f>
        <v>2.016920641350441E-4</v>
      </c>
      <c r="CG71" s="44">
        <f>AirBSYLD1!CG71*VLOOKUP(AirBSYLD2!CG$4,'[1]INTERNAL PARAMETERS-1'!$B$5:$J$44,5,FALSE)*VLOOKUP(AirBSYLD2!CG$4,'[1]INTERNAL PARAMETERS-1'!$B$5:$J$44,6,FALSE)*VLOOKUP(AirBSYLD2!CG$4,'[1]INTERNAL PARAMETERS-1'!$B$5:$J$44,3,FALSE) + AirBSYLD1!CG71*(1-VLOOKUP(AirBSYLD2!CG$4,'[1]INTERNAL PARAMETERS-1'!$B$5:$J$44,5,FALSE))*VLOOKUP(AirBSYLD2!CG$4,'[1]INTERNAL PARAMETERS-1'!$B$5:$J$44,8,FALSE)*VLOOKUP(AirBSYLD2!CG$4,'[1]INTERNAL PARAMETERS-1'!$B$5:$J$44,3,FALSE)</f>
        <v>5.3463241883799631E-5</v>
      </c>
      <c r="CH71" s="43">
        <f>AirBSYLD1!CH71*VLOOKUP(AirBSYLD2!CH$4,'[1]INTERNAL PARAMETERS-1'!$B$5:$J$44,5,FALSE)*VLOOKUP(AirBSYLD2!CH$4,'[1]INTERNAL PARAMETERS-1'!$B$5:$J$44,6,FALSE)*VLOOKUP(AirBSYLD2!CH$4,'[1]INTERNAL PARAMETERS-1'!$B$5:$J$44,3,FALSE) + AirBSYLD1!CH71*(1-VLOOKUP(AirBSYLD2!CH$4,'[1]INTERNAL PARAMETERS-1'!$B$5:$J$44,5,FALSE))*VLOOKUP(AirBSYLD2!CH$4,'[1]INTERNAL PARAMETERS-1'!$B$5:$J$44,8,FALSE)*VLOOKUP(AirBSYLD2!CH$4,'[1]INTERNAL PARAMETERS-1'!$B$5:$J$44,3,FALSE)</f>
        <v>0</v>
      </c>
      <c r="CJ71" s="45">
        <f t="shared" si="2"/>
        <v>5.639715231307795</v>
      </c>
      <c r="CK71" s="43">
        <f t="shared" si="3"/>
        <v>0.44034412302153442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AirBS!X72</f>
        <v>31.423653079510217</v>
      </c>
      <c r="F72" s="56">
        <f>'[1]INTERNAL PARAMETERS-1'!M18</f>
        <v>21.115000000000002</v>
      </c>
      <c r="G72" s="45">
        <f>AirBSYLD1!G72*VLOOKUP(AirBSYLD2!G$4,'[1]INTERNAL PARAMETERS-1'!$B$5:$J$44,5,FALSE)*VLOOKUP(AirBSYLD2!G$4,'[1]INTERNAL PARAMETERS-1'!$B$5:$J$44,7,FALSE)*AirBSYLD2!$F72 + AirBSYLD1!G72*(1-VLOOKUP(AirBSYLD2!G$4,'[1]INTERNAL PARAMETERS-1'!$B$5:$J$44,5,FALSE))*VLOOKUP(AirBSYLD2!G$4,'[1]INTERNAL PARAMETERS-1'!$B$5:$J$44,9,FALSE)*AirBSYLD2!$F72</f>
        <v>1.088594698160861</v>
      </c>
      <c r="H72" s="44">
        <f>AirBSYLD1!H72*VLOOKUP(AirBSYLD2!H$4,'[1]INTERNAL PARAMETERS-1'!$B$5:$J$44,5,FALSE)*VLOOKUP(AirBSYLD2!H$4,'[1]INTERNAL PARAMETERS-1'!$B$5:$J$44,7,FALSE)*AirBSYLD2!$F72 + AirBSYLD1!H72*(1-VLOOKUP(AirBSYLD2!H$4,'[1]INTERNAL PARAMETERS-1'!$B$5:$J$44,5,FALSE))*VLOOKUP(AirBSYLD2!H$4,'[1]INTERNAL PARAMETERS-1'!$B$5:$J$44,9,FALSE)*AirBSYLD2!$F72</f>
        <v>0.41029733618867587</v>
      </c>
      <c r="I72" s="44">
        <f>AirBSYLD1!I72*VLOOKUP(AirBSYLD2!I$4,'[1]INTERNAL PARAMETERS-1'!$B$5:$J$44,5,FALSE)*VLOOKUP(AirBSYLD2!I$4,'[1]INTERNAL PARAMETERS-1'!$B$5:$J$44,7,FALSE)*AirBSYLD2!$F72 + AirBSYLD1!I72*(1-VLOOKUP(AirBSYLD2!I$4,'[1]INTERNAL PARAMETERS-1'!$B$5:$J$44,5,FALSE))*VLOOKUP(AirBSYLD2!I$4,'[1]INTERNAL PARAMETERS-1'!$B$5:$J$44,9,FALSE)*AirBSYLD2!$F72</f>
        <v>1.2968680890265145</v>
      </c>
      <c r="J72" s="44">
        <f>AirBSYLD1!J72*VLOOKUP(AirBSYLD2!J$4,'[1]INTERNAL PARAMETERS-1'!$B$5:$J$44,5,FALSE)*VLOOKUP(AirBSYLD2!J$4,'[1]INTERNAL PARAMETERS-1'!$B$5:$J$44,7,FALSE)*AirBSYLD2!$F72 + AirBSYLD1!J72*(1-VLOOKUP(AirBSYLD2!J$4,'[1]INTERNAL PARAMETERS-1'!$B$5:$J$44,5,FALSE))*VLOOKUP(AirBSYLD2!J$4,'[1]INTERNAL PARAMETERS-1'!$B$5:$J$44,9,FALSE)*AirBSYLD2!$F72</f>
        <v>0</v>
      </c>
      <c r="K72" s="44">
        <f>AirBSYLD1!K72*VLOOKUP(AirBSYLD2!K$4,'[1]INTERNAL PARAMETERS-1'!$B$5:$J$44,5,FALSE)*VLOOKUP(AirBSYLD2!K$4,'[1]INTERNAL PARAMETERS-1'!$B$5:$J$44,7,FALSE)*AirBSYLD2!$F72 + AirBSYLD1!K72*(1-VLOOKUP(AirBSYLD2!K$4,'[1]INTERNAL PARAMETERS-1'!$B$5:$J$44,5,FALSE))*VLOOKUP(AirBSYLD2!K$4,'[1]INTERNAL PARAMETERS-1'!$B$5:$J$44,9,FALSE)*AirBSYLD2!$F72</f>
        <v>0</v>
      </c>
      <c r="L72" s="44">
        <f>AirBSYLD1!L72*VLOOKUP(AirBSYLD2!L$4,'[1]INTERNAL PARAMETERS-1'!$B$5:$J$44,5,FALSE)*VLOOKUP(AirBSYLD2!L$4,'[1]INTERNAL PARAMETERS-1'!$B$5:$J$44,7,FALSE)*AirBSYLD2!$F72 + AirBSYLD1!L72*(1-VLOOKUP(AirBSYLD2!L$4,'[1]INTERNAL PARAMETERS-1'!$B$5:$J$44,5,FALSE))*VLOOKUP(AirBSYLD2!L$4,'[1]INTERNAL PARAMETERS-1'!$B$5:$J$44,9,FALSE)*AirBSYLD2!$F72</f>
        <v>0</v>
      </c>
      <c r="M72" s="44">
        <f>AirBSYLD1!M72*VLOOKUP(AirBSYLD2!M$4,'[1]INTERNAL PARAMETERS-1'!$B$5:$J$44,5,FALSE)*VLOOKUP(AirBSYLD2!M$4,'[1]INTERNAL PARAMETERS-1'!$B$5:$J$44,7,FALSE)*AirBSYLD2!$F72 + AirBSYLD1!M72*(1-VLOOKUP(AirBSYLD2!M$4,'[1]INTERNAL PARAMETERS-1'!$B$5:$J$44,5,FALSE))*VLOOKUP(AirBSYLD2!M$4,'[1]INTERNAL PARAMETERS-1'!$B$5:$J$44,9,FALSE)*AirBSYLD2!$F72</f>
        <v>0.20233371180460122</v>
      </c>
      <c r="N72" s="44">
        <f>AirBSYLD1!N72*VLOOKUP(AirBSYLD2!N$4,'[1]INTERNAL PARAMETERS-1'!$B$5:$J$44,5,FALSE)*VLOOKUP(AirBSYLD2!N$4,'[1]INTERNAL PARAMETERS-1'!$B$5:$J$44,7,FALSE)*AirBSYLD2!$F72 + AirBSYLD1!N72*(1-VLOOKUP(AirBSYLD2!N$4,'[1]INTERNAL PARAMETERS-1'!$B$5:$J$44,5,FALSE))*VLOOKUP(AirBSYLD2!N$4,'[1]INTERNAL PARAMETERS-1'!$B$5:$J$44,9,FALSE)*AirBSYLD2!$F72</f>
        <v>4.1584852989016811E-3</v>
      </c>
      <c r="O72" s="44">
        <f>AirBSYLD1!O72*VLOOKUP(AirBSYLD2!O$4,'[1]INTERNAL PARAMETERS-1'!$B$5:$J$44,5,FALSE)*VLOOKUP(AirBSYLD2!O$4,'[1]INTERNAL PARAMETERS-1'!$B$5:$J$44,7,FALSE)*AirBSYLD2!$F72 + AirBSYLD1!O72*(1-VLOOKUP(AirBSYLD2!O$4,'[1]INTERNAL PARAMETERS-1'!$B$5:$J$44,5,FALSE))*VLOOKUP(AirBSYLD2!O$4,'[1]INTERNAL PARAMETERS-1'!$B$5:$J$44,9,FALSE)*AirBSYLD2!$F72</f>
        <v>0</v>
      </c>
      <c r="P72" s="44">
        <f>AirBSYLD1!P72*VLOOKUP(AirBSYLD2!P$4,'[1]INTERNAL PARAMETERS-1'!$B$5:$J$44,5,FALSE)*VLOOKUP(AirBSYLD2!P$4,'[1]INTERNAL PARAMETERS-1'!$B$5:$J$44,7,FALSE)*AirBSYLD2!$F72 + AirBSYLD1!P72*(1-VLOOKUP(AirBSYLD2!P$4,'[1]INTERNAL PARAMETERS-1'!$B$5:$J$44,5,FALSE))*VLOOKUP(AirBSYLD2!P$4,'[1]INTERNAL PARAMETERS-1'!$B$5:$J$44,9,FALSE)*AirBSYLD2!$F72</f>
        <v>0</v>
      </c>
      <c r="Q72" s="44">
        <f>AirBSYLD1!Q72*VLOOKUP(AirBSYLD2!Q$4,'[1]INTERNAL PARAMETERS-1'!$B$5:$J$44,5,FALSE)*VLOOKUP(AirBSYLD2!Q$4,'[1]INTERNAL PARAMETERS-1'!$B$5:$J$44,7,FALSE)*AirBSYLD2!$F72 + AirBSYLD1!Q72*(1-VLOOKUP(AirBSYLD2!Q$4,'[1]INTERNAL PARAMETERS-1'!$B$5:$J$44,5,FALSE))*VLOOKUP(AirBSYLD2!Q$4,'[1]INTERNAL PARAMETERS-1'!$B$5:$J$44,9,FALSE)*AirBSYLD2!$F72</f>
        <v>0</v>
      </c>
      <c r="R72" s="44">
        <f>AirBSYLD1!R72*VLOOKUP(AirBSYLD2!R$4,'[1]INTERNAL PARAMETERS-1'!$B$5:$J$44,5,FALSE)*VLOOKUP(AirBSYLD2!R$4,'[1]INTERNAL PARAMETERS-1'!$B$5:$J$44,7,FALSE)*AirBSYLD2!$F72 + AirBSYLD1!R72*(1-VLOOKUP(AirBSYLD2!R$4,'[1]INTERNAL PARAMETERS-1'!$B$5:$J$44,5,FALSE))*VLOOKUP(AirBSYLD2!R$4,'[1]INTERNAL PARAMETERS-1'!$B$5:$J$44,9,FALSE)*AirBSYLD2!$F72</f>
        <v>3.6965493342121193E-3</v>
      </c>
      <c r="S72" s="44">
        <f>AirBSYLD1!S72*VLOOKUP(AirBSYLD2!S$4,'[1]INTERNAL PARAMETERS-1'!$B$5:$J$44,5,FALSE)*VLOOKUP(AirBSYLD2!S$4,'[1]INTERNAL PARAMETERS-1'!$B$5:$J$44,7,FALSE)*AirBSYLD2!$F72 + AirBSYLD1!S72*(1-VLOOKUP(AirBSYLD2!S$4,'[1]INTERNAL PARAMETERS-1'!$B$5:$J$44,5,FALSE))*VLOOKUP(AirBSYLD2!S$4,'[1]INTERNAL PARAMETERS-1'!$B$5:$J$44,9,FALSE)*AirBSYLD2!$F72</f>
        <v>0.13896873732297596</v>
      </c>
      <c r="T72" s="44">
        <f>AirBSYLD1!T72*VLOOKUP(AirBSYLD2!T$4,'[1]INTERNAL PARAMETERS-1'!$B$5:$J$44,5,FALSE)*VLOOKUP(AirBSYLD2!T$4,'[1]INTERNAL PARAMETERS-1'!$B$5:$J$44,7,FALSE)*AirBSYLD2!$F72 + AirBSYLD1!T72*(1-VLOOKUP(AirBSYLD2!T$4,'[1]INTERNAL PARAMETERS-1'!$B$5:$J$44,5,FALSE))*VLOOKUP(AirBSYLD2!T$4,'[1]INTERNAL PARAMETERS-1'!$B$5:$J$44,9,FALSE)*AirBSYLD2!$F72</f>
        <v>4.1584189478582022E-2</v>
      </c>
      <c r="U72" s="44">
        <f>AirBSYLD1!U72*VLOOKUP(AirBSYLD2!U$4,'[1]INTERNAL PARAMETERS-1'!$B$5:$J$44,5,FALSE)*VLOOKUP(AirBSYLD2!U$4,'[1]INTERNAL PARAMETERS-1'!$B$5:$J$44,7,FALSE)*AirBSYLD2!$F72 + AirBSYLD1!U72*(1-VLOOKUP(AirBSYLD2!U$4,'[1]INTERNAL PARAMETERS-1'!$B$5:$J$44,5,FALSE))*VLOOKUP(AirBSYLD2!U$4,'[1]INTERNAL PARAMETERS-1'!$B$5:$J$44,9,FALSE)*AirBSYLD2!$F72</f>
        <v>2.0885503738298478E-2</v>
      </c>
      <c r="V72" s="44">
        <f>AirBSYLD1!V72*VLOOKUP(AirBSYLD2!V$4,'[1]INTERNAL PARAMETERS-1'!$B$5:$J$44,5,FALSE)*VLOOKUP(AirBSYLD2!V$4,'[1]INTERNAL PARAMETERS-1'!$B$5:$J$44,7,FALSE)*AirBSYLD2!$F72 + AirBSYLD1!V72*(1-VLOOKUP(AirBSYLD2!V$4,'[1]INTERNAL PARAMETERS-1'!$B$5:$J$44,5,FALSE))*VLOOKUP(AirBSYLD2!V$4,'[1]INTERNAL PARAMETERS-1'!$B$5:$J$44,9,FALSE)*AirBSYLD2!$F72</f>
        <v>0.10825915543267227</v>
      </c>
      <c r="W72" s="44">
        <f>AirBSYLD1!W72*VLOOKUP(AirBSYLD2!W$4,'[1]INTERNAL PARAMETERS-1'!$B$5:$J$44,5,FALSE)*VLOOKUP(AirBSYLD2!W$4,'[1]INTERNAL PARAMETERS-1'!$B$5:$J$44,7,FALSE)*AirBSYLD2!$F72 + AirBSYLD1!W72*(1-VLOOKUP(AirBSYLD2!W$4,'[1]INTERNAL PARAMETERS-1'!$B$5:$J$44,5,FALSE))*VLOOKUP(AirBSYLD2!W$4,'[1]INTERNAL PARAMETERS-1'!$B$5:$J$44,9,FALSE)*AirBSYLD2!$F72</f>
        <v>0</v>
      </c>
      <c r="X72" s="44">
        <f>AirBSYLD1!X72*VLOOKUP(AirBSYLD2!X$4,'[1]INTERNAL PARAMETERS-1'!$B$5:$J$44,5,FALSE)*VLOOKUP(AirBSYLD2!X$4,'[1]INTERNAL PARAMETERS-1'!$B$5:$J$44,7,FALSE)*AirBSYLD2!$F72 + AirBSYLD1!X72*(1-VLOOKUP(AirBSYLD2!X$4,'[1]INTERNAL PARAMETERS-1'!$B$5:$J$44,5,FALSE))*VLOOKUP(AirBSYLD2!X$4,'[1]INTERNAL PARAMETERS-1'!$B$5:$J$44,9,FALSE)*AirBSYLD2!$F72</f>
        <v>0</v>
      </c>
      <c r="Y72" s="44">
        <f>AirBSYLD1!Y72*VLOOKUP(AirBSYLD2!Y$4,'[1]INTERNAL PARAMETERS-1'!$B$5:$J$44,5,FALSE)*VLOOKUP(AirBSYLD2!Y$4,'[1]INTERNAL PARAMETERS-1'!$B$5:$J$44,7,FALSE)*AirBSYLD2!$F72 + AirBSYLD1!Y72*(1-VLOOKUP(AirBSYLD2!Y$4,'[1]INTERNAL PARAMETERS-1'!$B$5:$J$44,5,FALSE))*VLOOKUP(AirBSYLD2!Y$4,'[1]INTERNAL PARAMETERS-1'!$B$5:$J$44,9,FALSE)*AirBSYLD2!$F72</f>
        <v>0</v>
      </c>
      <c r="Z72" s="44">
        <f>AirBSYLD1!Z72*VLOOKUP(AirBSYLD2!Z$4,'[1]INTERNAL PARAMETERS-1'!$B$5:$J$44,5,FALSE)*VLOOKUP(AirBSYLD2!Z$4,'[1]INTERNAL PARAMETERS-1'!$B$5:$J$44,7,FALSE)*AirBSYLD2!$F72 + AirBSYLD1!Z72*(1-VLOOKUP(AirBSYLD2!Z$4,'[1]INTERNAL PARAMETERS-1'!$B$5:$J$44,5,FALSE))*VLOOKUP(AirBSYLD2!Z$4,'[1]INTERNAL PARAMETERS-1'!$B$5:$J$44,9,FALSE)*AirBSYLD2!$F72</f>
        <v>0</v>
      </c>
      <c r="AA72" s="44">
        <f>AirBSYLD1!AA72*VLOOKUP(AirBSYLD2!AA$4,'[1]INTERNAL PARAMETERS-1'!$B$5:$J$44,5,FALSE)*VLOOKUP(AirBSYLD2!AA$4,'[1]INTERNAL PARAMETERS-1'!$B$5:$J$44,7,FALSE)*AirBSYLD2!$F72 + AirBSYLD1!AA72*(1-VLOOKUP(AirBSYLD2!AA$4,'[1]INTERNAL PARAMETERS-1'!$B$5:$J$44,5,FALSE))*VLOOKUP(AirBSYLD2!AA$4,'[1]INTERNAL PARAMETERS-1'!$B$5:$J$44,9,FALSE)*AirBSYLD2!$F72</f>
        <v>0</v>
      </c>
      <c r="AB72" s="44">
        <f>AirBSYLD1!AB72*VLOOKUP(AirBSYLD2!AB$4,'[1]INTERNAL PARAMETERS-1'!$B$5:$J$44,5,FALSE)*VLOOKUP(AirBSYLD2!AB$4,'[1]INTERNAL PARAMETERS-1'!$B$5:$J$44,7,FALSE)*AirBSYLD2!$F72 + AirBSYLD1!AB72*(1-VLOOKUP(AirBSYLD2!AB$4,'[1]INTERNAL PARAMETERS-1'!$B$5:$J$44,5,FALSE))*VLOOKUP(AirBSYLD2!AB$4,'[1]INTERNAL PARAMETERS-1'!$B$5:$J$44,9,FALSE)*AirBSYLD2!$F72</f>
        <v>0</v>
      </c>
      <c r="AC72" s="44">
        <f>AirBSYLD1!AC72*VLOOKUP(AirBSYLD2!AC$4,'[1]INTERNAL PARAMETERS-1'!$B$5:$J$44,5,FALSE)*VLOOKUP(AirBSYLD2!AC$4,'[1]INTERNAL PARAMETERS-1'!$B$5:$J$44,7,FALSE)*AirBSYLD2!$F72 + AirBSYLD1!AC72*(1-VLOOKUP(AirBSYLD2!AC$4,'[1]INTERNAL PARAMETERS-1'!$B$5:$J$44,5,FALSE))*VLOOKUP(AirBSYLD2!AC$4,'[1]INTERNAL PARAMETERS-1'!$B$5:$J$44,9,FALSE)*AirBSYLD2!$F72</f>
        <v>0</v>
      </c>
      <c r="AD72" s="44">
        <f>AirBSYLD1!AD72*VLOOKUP(AirBSYLD2!AD$4,'[1]INTERNAL PARAMETERS-1'!$B$5:$J$44,5,FALSE)*VLOOKUP(AirBSYLD2!AD$4,'[1]INTERNAL PARAMETERS-1'!$B$5:$J$44,7,FALSE)*AirBSYLD2!$F72 + AirBSYLD1!AD72*(1-VLOOKUP(AirBSYLD2!AD$4,'[1]INTERNAL PARAMETERS-1'!$B$5:$J$44,5,FALSE))*VLOOKUP(AirBSYLD2!AD$4,'[1]INTERNAL PARAMETERS-1'!$B$5:$J$44,9,FALSE)*AirBSYLD2!$F72</f>
        <v>0</v>
      </c>
      <c r="AE72" s="44">
        <f>AirBSYLD1!AE72*VLOOKUP(AirBSYLD2!AE$4,'[1]INTERNAL PARAMETERS-1'!$B$5:$J$44,5,FALSE)*VLOOKUP(AirBSYLD2!AE$4,'[1]INTERNAL PARAMETERS-1'!$B$5:$J$44,7,FALSE)*AirBSYLD2!$F72 + AirBSYLD1!AE72*(1-VLOOKUP(AirBSYLD2!AE$4,'[1]INTERNAL PARAMETERS-1'!$B$5:$J$44,5,FALSE))*VLOOKUP(AirBSYLD2!AE$4,'[1]INTERNAL PARAMETERS-1'!$B$5:$J$44,9,FALSE)*AirBSYLD2!$F72</f>
        <v>0</v>
      </c>
      <c r="AF72" s="44">
        <f>AirBSYLD1!AF72*VLOOKUP(AirBSYLD2!AF$4,'[1]INTERNAL PARAMETERS-1'!$B$5:$J$44,5,FALSE)*VLOOKUP(AirBSYLD2!AF$4,'[1]INTERNAL PARAMETERS-1'!$B$5:$J$44,7,FALSE)*AirBSYLD2!$F72 + AirBSYLD1!AF72*(1-VLOOKUP(AirBSYLD2!AF$4,'[1]INTERNAL PARAMETERS-1'!$B$5:$J$44,5,FALSE))*VLOOKUP(AirBSYLD2!AF$4,'[1]INTERNAL PARAMETERS-1'!$B$5:$J$44,9,FALSE)*AirBSYLD2!$F72</f>
        <v>0</v>
      </c>
      <c r="AG72" s="44">
        <f>AirBSYLD1!AG72*VLOOKUP(AirBSYLD2!AG$4,'[1]INTERNAL PARAMETERS-1'!$B$5:$J$44,5,FALSE)*VLOOKUP(AirBSYLD2!AG$4,'[1]INTERNAL PARAMETERS-1'!$B$5:$J$44,7,FALSE)*AirBSYLD2!$F72 + AirBSYLD1!AG72*(1-VLOOKUP(AirBSYLD2!AG$4,'[1]INTERNAL PARAMETERS-1'!$B$5:$J$44,5,FALSE))*VLOOKUP(AirBSYLD2!AG$4,'[1]INTERNAL PARAMETERS-1'!$B$5:$J$44,9,FALSE)*AirBSYLD2!$F72</f>
        <v>0</v>
      </c>
      <c r="AH72" s="44">
        <f>AirBSYLD1!AH72*VLOOKUP(AirBSYLD2!AH$4,'[1]INTERNAL PARAMETERS-1'!$B$5:$J$44,5,FALSE)*VLOOKUP(AirBSYLD2!AH$4,'[1]INTERNAL PARAMETERS-1'!$B$5:$J$44,7,FALSE)*AirBSYLD2!$F72 + AirBSYLD1!AH72*(1-VLOOKUP(AirBSYLD2!AH$4,'[1]INTERNAL PARAMETERS-1'!$B$5:$J$44,5,FALSE))*VLOOKUP(AirBSYLD2!AH$4,'[1]INTERNAL PARAMETERS-1'!$B$5:$J$44,9,FALSE)*AirBSYLD2!$F72</f>
        <v>0</v>
      </c>
      <c r="AI72" s="44">
        <f>AirBSYLD1!AI72*VLOOKUP(AirBSYLD2!AI$4,'[1]INTERNAL PARAMETERS-1'!$B$5:$J$44,5,FALSE)*VLOOKUP(AirBSYLD2!AI$4,'[1]INTERNAL PARAMETERS-1'!$B$5:$J$44,7,FALSE)*AirBSYLD2!$F72 + AirBSYLD1!AI72*(1-VLOOKUP(AirBSYLD2!AI$4,'[1]INTERNAL PARAMETERS-1'!$B$5:$J$44,5,FALSE))*VLOOKUP(AirBSYLD2!AI$4,'[1]INTERNAL PARAMETERS-1'!$B$5:$J$44,9,FALSE)*AirBSYLD2!$F72</f>
        <v>1.1551716669412873E-3</v>
      </c>
      <c r="AJ72" s="44">
        <f>AirBSYLD1!AJ72*VLOOKUP(AirBSYLD2!AJ$4,'[1]INTERNAL PARAMETERS-1'!$B$5:$J$44,5,FALSE)*VLOOKUP(AirBSYLD2!AJ$4,'[1]INTERNAL PARAMETERS-1'!$B$5:$J$44,7,FALSE)*AirBSYLD2!$F72 + AirBSYLD1!AJ72*(1-VLOOKUP(AirBSYLD2!AJ$4,'[1]INTERNAL PARAMETERS-1'!$B$5:$J$44,5,FALSE))*VLOOKUP(AirBSYLD2!AJ$4,'[1]INTERNAL PARAMETERS-1'!$B$5:$J$44,9,FALSE)*AirBSYLD2!$F72</f>
        <v>4.5049107320014589E-2</v>
      </c>
      <c r="AK72" s="44">
        <f>AirBSYLD1!AK72*VLOOKUP(AirBSYLD2!AK$4,'[1]INTERNAL PARAMETERS-1'!$B$5:$J$44,5,FALSE)*VLOOKUP(AirBSYLD2!AK$4,'[1]INTERNAL PARAMETERS-1'!$B$5:$J$44,7,FALSE)*AirBSYLD2!$F72 + AirBSYLD1!AK72*(1-VLOOKUP(AirBSYLD2!AK$4,'[1]INTERNAL PARAMETERS-1'!$B$5:$J$44,5,FALSE))*VLOOKUP(AirBSYLD2!AK$4,'[1]INTERNAL PARAMETERS-1'!$B$5:$J$44,9,FALSE)*AirBSYLD2!$F72</f>
        <v>0</v>
      </c>
      <c r="AL72" s="44">
        <f>AirBSYLD1!AL72*VLOOKUP(AirBSYLD2!AL$4,'[1]INTERNAL PARAMETERS-1'!$B$5:$J$44,5,FALSE)*VLOOKUP(AirBSYLD2!AL$4,'[1]INTERNAL PARAMETERS-1'!$B$5:$J$44,7,FALSE)*AirBSYLD2!$F72 + AirBSYLD1!AL72*(1-VLOOKUP(AirBSYLD2!AL$4,'[1]INTERNAL PARAMETERS-1'!$B$5:$J$44,5,FALSE))*VLOOKUP(AirBSYLD2!AL$4,'[1]INTERNAL PARAMETERS-1'!$B$5:$J$44,9,FALSE)*AirBSYLD2!$F72</f>
        <v>0</v>
      </c>
      <c r="AM72" s="44">
        <f>AirBSYLD1!AM72*VLOOKUP(AirBSYLD2!AM$4,'[1]INTERNAL PARAMETERS-1'!$B$5:$J$44,5,FALSE)*VLOOKUP(AirBSYLD2!AM$4,'[1]INTERNAL PARAMETERS-1'!$B$5:$J$44,7,FALSE)*AirBSYLD2!$F72 + AirBSYLD1!AM72*(1-VLOOKUP(AirBSYLD2!AM$4,'[1]INTERNAL PARAMETERS-1'!$B$5:$J$44,5,FALSE))*VLOOKUP(AirBSYLD2!AM$4,'[1]INTERNAL PARAMETERS-1'!$B$5:$J$44,9,FALSE)*AirBSYLD2!$F72</f>
        <v>0</v>
      </c>
      <c r="AN72" s="44">
        <f>AirBSYLD1!AN72*VLOOKUP(AirBSYLD2!AN$4,'[1]INTERNAL PARAMETERS-1'!$B$5:$J$44,5,FALSE)*VLOOKUP(AirBSYLD2!AN$4,'[1]INTERNAL PARAMETERS-1'!$B$5:$J$44,7,FALSE)*AirBSYLD2!$F72 + AirBSYLD1!AN72*(1-VLOOKUP(AirBSYLD2!AN$4,'[1]INTERNAL PARAMETERS-1'!$B$5:$J$44,5,FALSE))*VLOOKUP(AirBSYLD2!AN$4,'[1]INTERNAL PARAMETERS-1'!$B$5:$J$44,9,FALSE)*AirBSYLD2!$F72</f>
        <v>0</v>
      </c>
      <c r="AO72" s="44">
        <f>AirBSYLD1!AO72*VLOOKUP(AirBSYLD2!AO$4,'[1]INTERNAL PARAMETERS-1'!$B$5:$J$44,5,FALSE)*VLOOKUP(AirBSYLD2!AO$4,'[1]INTERNAL PARAMETERS-1'!$B$5:$J$44,7,FALSE)*AirBSYLD2!$F72 + AirBSYLD1!AO72*(1-VLOOKUP(AirBSYLD2!AO$4,'[1]INTERNAL PARAMETERS-1'!$B$5:$J$44,5,FALSE))*VLOOKUP(AirBSYLD2!AO$4,'[1]INTERNAL PARAMETERS-1'!$B$5:$J$44,9,FALSE)*AirBSYLD2!$F72</f>
        <v>0</v>
      </c>
      <c r="AP72" s="44">
        <f>AirBSYLD1!AP72*VLOOKUP(AirBSYLD2!AP$4,'[1]INTERNAL PARAMETERS-1'!$B$5:$J$44,5,FALSE)*VLOOKUP(AirBSYLD2!AP$4,'[1]INTERNAL PARAMETERS-1'!$B$5:$J$44,7,FALSE)*AirBSYLD2!$F72 + AirBSYLD1!AP72*(1-VLOOKUP(AirBSYLD2!AP$4,'[1]INTERNAL PARAMETERS-1'!$B$5:$J$44,5,FALSE))*VLOOKUP(AirBSYLD2!AP$4,'[1]INTERNAL PARAMETERS-1'!$B$5:$J$44,9,FALSE)*AirBSYLD2!$F72</f>
        <v>0</v>
      </c>
      <c r="AQ72" s="44">
        <f>AirBSYLD1!AQ72*VLOOKUP(AirBSYLD2!AQ$4,'[1]INTERNAL PARAMETERS-1'!$B$5:$J$44,5,FALSE)*VLOOKUP(AirBSYLD2!AQ$4,'[1]INTERNAL PARAMETERS-1'!$B$5:$J$44,7,FALSE)*AirBSYLD2!$F72 + AirBSYLD1!AQ72*(1-VLOOKUP(AirBSYLD2!AQ$4,'[1]INTERNAL PARAMETERS-1'!$B$5:$J$44,5,FALSE))*VLOOKUP(AirBSYLD2!AQ$4,'[1]INTERNAL PARAMETERS-1'!$B$5:$J$44,9,FALSE)*AirBSYLD2!$F72</f>
        <v>0</v>
      </c>
      <c r="AR72" s="44">
        <f>AirBSYLD1!AR72*VLOOKUP(AirBSYLD2!AR$4,'[1]INTERNAL PARAMETERS-1'!$B$5:$J$44,5,FALSE)*VLOOKUP(AirBSYLD2!AR$4,'[1]INTERNAL PARAMETERS-1'!$B$5:$J$44,7,FALSE)*AirBSYLD2!$F72 + AirBSYLD1!AR72*(1-VLOOKUP(AirBSYLD2!AR$4,'[1]INTERNAL PARAMETERS-1'!$B$5:$J$44,5,FALSE))*VLOOKUP(AirBSYLD2!AR$4,'[1]INTERNAL PARAMETERS-1'!$B$5:$J$44,9,FALSE)*AirBSYLD2!$F72</f>
        <v>0</v>
      </c>
      <c r="AS72" s="44">
        <f>AirBSYLD1!AS72*VLOOKUP(AirBSYLD2!AS$4,'[1]INTERNAL PARAMETERS-1'!$B$5:$J$44,5,FALSE)*VLOOKUP(AirBSYLD2!AS$4,'[1]INTERNAL PARAMETERS-1'!$B$5:$J$44,7,FALSE)*AirBSYLD2!$F72 + AirBSYLD1!AS72*(1-VLOOKUP(AirBSYLD2!AS$4,'[1]INTERNAL PARAMETERS-1'!$B$5:$J$44,5,FALSE))*VLOOKUP(AirBSYLD2!AS$4,'[1]INTERNAL PARAMETERS-1'!$B$5:$J$44,9,FALSE)*AirBSYLD2!$F72</f>
        <v>0</v>
      </c>
      <c r="AT72" s="43">
        <f>AirBSYLD1!AT72*VLOOKUP(AirBSYLD2!AT$4,'[1]INTERNAL PARAMETERS-1'!$B$5:$J$44,5,FALSE)*VLOOKUP(AirBSYLD2!AT$4,'[1]INTERNAL PARAMETERS-1'!$B$5:$J$44,7,FALSE)*AirBSYLD2!$F72 + AirBSYLD1!AT72*(1-VLOOKUP(AirBSYLD2!AT$4,'[1]INTERNAL PARAMETERS-1'!$B$5:$J$44,5,FALSE))*VLOOKUP(AirBSYLD2!AT$4,'[1]INTERNAL PARAMETERS-1'!$B$5:$J$44,9,FALSE)*AirBSYLD2!$F72</f>
        <v>0</v>
      </c>
      <c r="AU72" s="45">
        <f>AirBSYLD1!AU72*VLOOKUP(AirBSYLD2!AU$4,'[1]INTERNAL PARAMETERS-1'!$B$5:$J$44,5,FALSE)*VLOOKUP(AirBSYLD2!AU$4,'[1]INTERNAL PARAMETERS-1'!$B$5:$J$44,6,FALSE)*VLOOKUP(AirBSYLD2!AU$4,'[1]INTERNAL PARAMETERS-1'!$B$5:$J$44,3,FALSE) + AirBSYLD1!AU72*(1-VLOOKUP(AirBSYLD2!AU$4,'[1]INTERNAL PARAMETERS-1'!$B$5:$J$44,5,FALSE))*VLOOKUP(AirBSYLD2!AU$4,'[1]INTERNAL PARAMETERS-1'!$B$5:$J$44,8,FALSE)*VLOOKUP(AirBSYLD2!AU$4,'[1]INTERNAL PARAMETERS-1'!$B$5:$J$44,3,FALSE)</f>
        <v>0</v>
      </c>
      <c r="AV72" s="44">
        <f>AirBSYLD1!AV72*VLOOKUP(AirBSYLD2!AV$4,'[1]INTERNAL PARAMETERS-1'!$B$5:$J$44,5,FALSE)*VLOOKUP(AirBSYLD2!AV$4,'[1]INTERNAL PARAMETERS-1'!$B$5:$J$44,6,FALSE)*VLOOKUP(AirBSYLD2!AV$4,'[1]INTERNAL PARAMETERS-1'!$B$5:$J$44,3,FALSE) + AirBSYLD1!AV72*(1-VLOOKUP(AirBSYLD2!AV$4,'[1]INTERNAL PARAMETERS-1'!$B$5:$J$44,5,FALSE))*VLOOKUP(AirBSYLD2!AV$4,'[1]INTERNAL PARAMETERS-1'!$B$5:$J$44,8,FALSE)*VLOOKUP(AirBSYLD2!AV$4,'[1]INTERNAL PARAMETERS-1'!$B$5:$J$44,3,FALSE)</f>
        <v>0</v>
      </c>
      <c r="AW72" s="44">
        <f>AirBSYLD1!AW72*VLOOKUP(AirBSYLD2!AW$4,'[1]INTERNAL PARAMETERS-1'!$B$5:$J$44,5,FALSE)*VLOOKUP(AirBSYLD2!AW$4,'[1]INTERNAL PARAMETERS-1'!$B$5:$J$44,6,FALSE)*VLOOKUP(AirBSYLD2!AW$4,'[1]INTERNAL PARAMETERS-1'!$B$5:$J$44,3,FALSE) + AirBSYLD1!AW72*(1-VLOOKUP(AirBSYLD2!AW$4,'[1]INTERNAL PARAMETERS-1'!$B$5:$J$44,5,FALSE))*VLOOKUP(AirBSYLD2!AW$4,'[1]INTERNAL PARAMETERS-1'!$B$5:$J$44,8,FALSE)*VLOOKUP(AirBSYLD2!AW$4,'[1]INTERNAL PARAMETERS-1'!$B$5:$J$44,3,FALSE)</f>
        <v>7.2516356017776784E-2</v>
      </c>
      <c r="AX72" s="44">
        <f>AirBSYLD1!AX72*VLOOKUP(AirBSYLD2!AX$4,'[1]INTERNAL PARAMETERS-1'!$B$5:$J$44,5,FALSE)*VLOOKUP(AirBSYLD2!AX$4,'[1]INTERNAL PARAMETERS-1'!$B$5:$J$44,6,FALSE)*VLOOKUP(AirBSYLD2!AX$4,'[1]INTERNAL PARAMETERS-1'!$B$5:$J$44,3,FALSE) + AirBSYLD1!AX72*(1-VLOOKUP(AirBSYLD2!AX$4,'[1]INTERNAL PARAMETERS-1'!$B$5:$J$44,5,FALSE))*VLOOKUP(AirBSYLD2!AX$4,'[1]INTERNAL PARAMETERS-1'!$B$5:$J$44,8,FALSE)*VLOOKUP(AirBSYLD2!AX$4,'[1]INTERNAL PARAMETERS-1'!$B$5:$J$44,3,FALSE)</f>
        <v>0</v>
      </c>
      <c r="AY72" s="44">
        <f>AirBSYLD1!AY72*VLOOKUP(AirBSYLD2!AY$4,'[1]INTERNAL PARAMETERS-1'!$B$5:$J$44,5,FALSE)*VLOOKUP(AirBSYLD2!AY$4,'[1]INTERNAL PARAMETERS-1'!$B$5:$J$44,6,FALSE)*VLOOKUP(AirBSYLD2!AY$4,'[1]INTERNAL PARAMETERS-1'!$B$5:$J$44,3,FALSE) + AirBSYLD1!AY72*(1-VLOOKUP(AirBSYLD2!AY$4,'[1]INTERNAL PARAMETERS-1'!$B$5:$J$44,5,FALSE))*VLOOKUP(AirBSYLD2!AY$4,'[1]INTERNAL PARAMETERS-1'!$B$5:$J$44,8,FALSE)*VLOOKUP(AirBSYLD2!AY$4,'[1]INTERNAL PARAMETERS-1'!$B$5:$J$44,3,FALSE)</f>
        <v>0</v>
      </c>
      <c r="AZ72" s="44">
        <f>AirBSYLD1!AZ72*VLOOKUP(AirBSYLD2!AZ$4,'[1]INTERNAL PARAMETERS-1'!$B$5:$J$44,5,FALSE)*VLOOKUP(AirBSYLD2!AZ$4,'[1]INTERNAL PARAMETERS-1'!$B$5:$J$44,6,FALSE)*VLOOKUP(AirBSYLD2!AZ$4,'[1]INTERNAL PARAMETERS-1'!$B$5:$J$44,3,FALSE) + AirBSYLD1!AZ72*(1-VLOOKUP(AirBSYLD2!AZ$4,'[1]INTERNAL PARAMETERS-1'!$B$5:$J$44,5,FALSE))*VLOOKUP(AirBSYLD2!AZ$4,'[1]INTERNAL PARAMETERS-1'!$B$5:$J$44,8,FALSE)*VLOOKUP(AirBSYLD2!AZ$4,'[1]INTERNAL PARAMETERS-1'!$B$5:$J$44,3,FALSE)</f>
        <v>0</v>
      </c>
      <c r="BA72" s="44">
        <f>AirBSYLD1!BA72*VLOOKUP(AirBSYLD2!BA$4,'[1]INTERNAL PARAMETERS-1'!$B$5:$J$44,5,FALSE)*VLOOKUP(AirBSYLD2!BA$4,'[1]INTERNAL PARAMETERS-1'!$B$5:$J$44,6,FALSE)*VLOOKUP(AirBSYLD2!BA$4,'[1]INTERNAL PARAMETERS-1'!$B$5:$J$44,3,FALSE) + AirBSYLD1!BA72*(1-VLOOKUP(AirBSYLD2!BA$4,'[1]INTERNAL PARAMETERS-1'!$B$5:$J$44,5,FALSE))*VLOOKUP(AirBSYLD2!BA$4,'[1]INTERNAL PARAMETERS-1'!$B$5:$J$44,8,FALSE)*VLOOKUP(AirBSYLD2!BA$4,'[1]INTERNAL PARAMETERS-1'!$B$5:$J$44,3,FALSE)</f>
        <v>0.11308432961607698</v>
      </c>
      <c r="BB72" s="44">
        <f>AirBSYLD1!BB72*VLOOKUP(AirBSYLD2!BB$4,'[1]INTERNAL PARAMETERS-1'!$B$5:$J$44,5,FALSE)*VLOOKUP(AirBSYLD2!BB$4,'[1]INTERNAL PARAMETERS-1'!$B$5:$J$44,6,FALSE)*VLOOKUP(AirBSYLD2!BB$4,'[1]INTERNAL PARAMETERS-1'!$B$5:$J$44,3,FALSE) + AirBSYLD1!BB72*(1-VLOOKUP(AirBSYLD2!BB$4,'[1]INTERNAL PARAMETERS-1'!$B$5:$J$44,5,FALSE))*VLOOKUP(AirBSYLD2!BB$4,'[1]INTERNAL PARAMETERS-1'!$B$5:$J$44,8,FALSE)*VLOOKUP(AirBSYLD2!BB$4,'[1]INTERNAL PARAMETERS-1'!$B$5:$J$44,3,FALSE)</f>
        <v>1.1599268767954262E-2</v>
      </c>
      <c r="BC72" s="44">
        <f>AirBSYLD1!BC72*VLOOKUP(AirBSYLD2!BC$4,'[1]INTERNAL PARAMETERS-1'!$B$5:$J$44,5,FALSE)*VLOOKUP(AirBSYLD2!BC$4,'[1]INTERNAL PARAMETERS-1'!$B$5:$J$44,6,FALSE)*VLOOKUP(AirBSYLD2!BC$4,'[1]INTERNAL PARAMETERS-1'!$B$5:$J$44,3,FALSE) + AirBSYLD1!BC72*(1-VLOOKUP(AirBSYLD2!BC$4,'[1]INTERNAL PARAMETERS-1'!$B$5:$J$44,5,FALSE))*VLOOKUP(AirBSYLD2!BC$4,'[1]INTERNAL PARAMETERS-1'!$B$5:$J$44,8,FALSE)*VLOOKUP(AirBSYLD2!BC$4,'[1]INTERNAL PARAMETERS-1'!$B$5:$J$44,3,FALSE)</f>
        <v>3.2724542581166638E-2</v>
      </c>
      <c r="BD72" s="44">
        <f>AirBSYLD1!BD72*VLOOKUP(AirBSYLD2!BD$4,'[1]INTERNAL PARAMETERS-1'!$B$5:$J$44,5,FALSE)*VLOOKUP(AirBSYLD2!BD$4,'[1]INTERNAL PARAMETERS-1'!$B$5:$J$44,6,FALSE)*VLOOKUP(AirBSYLD2!BD$4,'[1]INTERNAL PARAMETERS-1'!$B$5:$J$44,3,FALSE) + AirBSYLD1!BD72*(1-VLOOKUP(AirBSYLD2!BD$4,'[1]INTERNAL PARAMETERS-1'!$B$5:$J$44,5,FALSE))*VLOOKUP(AirBSYLD2!BD$4,'[1]INTERNAL PARAMETERS-1'!$B$5:$J$44,8,FALSE)*VLOOKUP(AirBSYLD2!BD$4,'[1]INTERNAL PARAMETERS-1'!$B$5:$J$44,3,FALSE)</f>
        <v>6.3393031127833999E-3</v>
      </c>
      <c r="BE72" s="44">
        <f>AirBSYLD1!BE72*VLOOKUP(AirBSYLD2!BE$4,'[1]INTERNAL PARAMETERS-1'!$B$5:$J$44,5,FALSE)*VLOOKUP(AirBSYLD2!BE$4,'[1]INTERNAL PARAMETERS-1'!$B$5:$J$44,6,FALSE)*VLOOKUP(AirBSYLD2!BE$4,'[1]INTERNAL PARAMETERS-1'!$B$5:$J$44,3,FALSE) + AirBSYLD1!BE72*(1-VLOOKUP(AirBSYLD2!BE$4,'[1]INTERNAL PARAMETERS-1'!$B$5:$J$44,5,FALSE))*VLOOKUP(AirBSYLD2!BE$4,'[1]INTERNAL PARAMETERS-1'!$B$5:$J$44,8,FALSE)*VLOOKUP(AirBSYLD2!BE$4,'[1]INTERNAL PARAMETERS-1'!$B$5:$J$44,3,FALSE)</f>
        <v>5.1132350867690697E-2</v>
      </c>
      <c r="BF72" s="44">
        <f>AirBSYLD1!BF72*VLOOKUP(AirBSYLD2!BF$4,'[1]INTERNAL PARAMETERS-1'!$B$5:$J$44,5,FALSE)*VLOOKUP(AirBSYLD2!BF$4,'[1]INTERNAL PARAMETERS-1'!$B$5:$J$44,6,FALSE)*VLOOKUP(AirBSYLD2!BF$4,'[1]INTERNAL PARAMETERS-1'!$B$5:$J$44,3,FALSE) + AirBSYLD1!BF72*(1-VLOOKUP(AirBSYLD2!BF$4,'[1]INTERNAL PARAMETERS-1'!$B$5:$J$44,5,FALSE))*VLOOKUP(AirBSYLD2!BF$4,'[1]INTERNAL PARAMETERS-1'!$B$5:$J$44,8,FALSE)*VLOOKUP(AirBSYLD2!BF$4,'[1]INTERNAL PARAMETERS-1'!$B$5:$J$44,3,FALSE)</f>
        <v>0</v>
      </c>
      <c r="BG72" s="44">
        <f>AirBSYLD1!BG72*VLOOKUP(AirBSYLD2!BG$4,'[1]INTERNAL PARAMETERS-1'!$B$5:$J$44,5,FALSE)*VLOOKUP(AirBSYLD2!BG$4,'[1]INTERNAL PARAMETERS-1'!$B$5:$J$44,6,FALSE)*VLOOKUP(AirBSYLD2!BG$4,'[1]INTERNAL PARAMETERS-1'!$B$5:$J$44,3,FALSE) + AirBSYLD1!BG72*(1-VLOOKUP(AirBSYLD2!BG$4,'[1]INTERNAL PARAMETERS-1'!$B$5:$J$44,5,FALSE))*VLOOKUP(AirBSYLD2!BG$4,'[1]INTERNAL PARAMETERS-1'!$B$5:$J$44,8,FALSE)*VLOOKUP(AirBSYLD2!BG$4,'[1]INTERNAL PARAMETERS-1'!$B$5:$J$44,3,FALSE)</f>
        <v>9.8156783379251822E-3</v>
      </c>
      <c r="BH72" s="44">
        <f>AirBSYLD1!BH72*VLOOKUP(AirBSYLD2!BH$4,'[1]INTERNAL PARAMETERS-1'!$B$5:$J$44,5,FALSE)*VLOOKUP(AirBSYLD2!BH$4,'[1]INTERNAL PARAMETERS-1'!$B$5:$J$44,6,FALSE)*VLOOKUP(AirBSYLD2!BH$4,'[1]INTERNAL PARAMETERS-1'!$B$5:$J$44,3,FALSE) + AirBSYLD1!BH72*(1-VLOOKUP(AirBSYLD2!BH$4,'[1]INTERNAL PARAMETERS-1'!$B$5:$J$44,5,FALSE))*VLOOKUP(AirBSYLD2!BH$4,'[1]INTERNAL PARAMETERS-1'!$B$5:$J$44,8,FALSE)*VLOOKUP(AirBSYLD2!BH$4,'[1]INTERNAL PARAMETERS-1'!$B$5:$J$44,3,FALSE)</f>
        <v>6.1144864260608646E-5</v>
      </c>
      <c r="BI72" s="44">
        <f>AirBSYLD1!BI72*VLOOKUP(AirBSYLD2!BI$4,'[1]INTERNAL PARAMETERS-1'!$B$5:$J$44,5,FALSE)*VLOOKUP(AirBSYLD2!BI$4,'[1]INTERNAL PARAMETERS-1'!$B$5:$J$44,6,FALSE)*VLOOKUP(AirBSYLD2!BI$4,'[1]INTERNAL PARAMETERS-1'!$B$5:$J$44,3,FALSE) + AirBSYLD1!BI72*(1-VLOOKUP(AirBSYLD2!BI$4,'[1]INTERNAL PARAMETERS-1'!$B$5:$J$44,5,FALSE))*VLOOKUP(AirBSYLD2!BI$4,'[1]INTERNAL PARAMETERS-1'!$B$5:$J$44,8,FALSE)*VLOOKUP(AirBSYLD2!BI$4,'[1]INTERNAL PARAMETERS-1'!$B$5:$J$44,3,FALSE)</f>
        <v>0</v>
      </c>
      <c r="BJ72" s="44">
        <f>AirBSYLD1!BJ72*VLOOKUP(AirBSYLD2!BJ$4,'[1]INTERNAL PARAMETERS-1'!$B$5:$J$44,5,FALSE)*VLOOKUP(AirBSYLD2!BJ$4,'[1]INTERNAL PARAMETERS-1'!$B$5:$J$44,6,FALSE)*VLOOKUP(AirBSYLD2!BJ$4,'[1]INTERNAL PARAMETERS-1'!$B$5:$J$44,3,FALSE) + AirBSYLD1!BJ72*(1-VLOOKUP(AirBSYLD2!BJ$4,'[1]INTERNAL PARAMETERS-1'!$B$5:$J$44,5,FALSE))*VLOOKUP(AirBSYLD2!BJ$4,'[1]INTERNAL PARAMETERS-1'!$B$5:$J$44,8,FALSE)*VLOOKUP(AirBSYLD2!BJ$4,'[1]INTERNAL PARAMETERS-1'!$B$5:$J$44,3,FALSE)</f>
        <v>3.1022414622470852E-3</v>
      </c>
      <c r="BK72" s="44">
        <f>AirBSYLD1!BK72*VLOOKUP(AirBSYLD2!BK$4,'[1]INTERNAL PARAMETERS-1'!$B$5:$J$44,5,FALSE)*VLOOKUP(AirBSYLD2!BK$4,'[1]INTERNAL PARAMETERS-1'!$B$5:$J$44,6,FALSE)*VLOOKUP(AirBSYLD2!BK$4,'[1]INTERNAL PARAMETERS-1'!$B$5:$J$44,3,FALSE) + AirBSYLD1!BK72*(1-VLOOKUP(AirBSYLD2!BK$4,'[1]INTERNAL PARAMETERS-1'!$B$5:$J$44,5,FALSE))*VLOOKUP(AirBSYLD2!BK$4,'[1]INTERNAL PARAMETERS-1'!$B$5:$J$44,8,FALSE)*VLOOKUP(AirBSYLD2!BK$4,'[1]INTERNAL PARAMETERS-1'!$B$5:$J$44,3,FALSE)</f>
        <v>4.4877372725740609E-3</v>
      </c>
      <c r="BL72" s="44">
        <f>AirBSYLD1!BL72*VLOOKUP(AirBSYLD2!BL$4,'[1]INTERNAL PARAMETERS-1'!$B$5:$J$44,5,FALSE)*VLOOKUP(AirBSYLD2!BL$4,'[1]INTERNAL PARAMETERS-1'!$B$5:$J$44,6,FALSE)*VLOOKUP(AirBSYLD2!BL$4,'[1]INTERNAL PARAMETERS-1'!$B$5:$J$44,3,FALSE) + AirBSYLD1!BL72*(1-VLOOKUP(AirBSYLD2!BL$4,'[1]INTERNAL PARAMETERS-1'!$B$5:$J$44,5,FALSE))*VLOOKUP(AirBSYLD2!BL$4,'[1]INTERNAL PARAMETERS-1'!$B$5:$J$44,8,FALSE)*VLOOKUP(AirBSYLD2!BL$4,'[1]INTERNAL PARAMETERS-1'!$B$5:$J$44,3,FALSE)</f>
        <v>1.9501732446455217E-2</v>
      </c>
      <c r="BM72" s="44">
        <f>AirBSYLD1!BM72*VLOOKUP(AirBSYLD2!BM$4,'[1]INTERNAL PARAMETERS-1'!$B$5:$J$44,5,FALSE)*VLOOKUP(AirBSYLD2!BM$4,'[1]INTERNAL PARAMETERS-1'!$B$5:$J$44,6,FALSE)*VLOOKUP(AirBSYLD2!BM$4,'[1]INTERNAL PARAMETERS-1'!$B$5:$J$44,3,FALSE) + AirBSYLD1!BM72*(1-VLOOKUP(AirBSYLD2!BM$4,'[1]INTERNAL PARAMETERS-1'!$B$5:$J$44,5,FALSE))*VLOOKUP(AirBSYLD2!BM$4,'[1]INTERNAL PARAMETERS-1'!$B$5:$J$44,8,FALSE)*VLOOKUP(AirBSYLD2!BM$4,'[1]INTERNAL PARAMETERS-1'!$B$5:$J$44,3,FALSE)</f>
        <v>1.0885481678093356E-2</v>
      </c>
      <c r="BN72" s="44">
        <f>AirBSYLD1!BN72*VLOOKUP(AirBSYLD2!BN$4,'[1]INTERNAL PARAMETERS-1'!$B$5:$J$44,5,FALSE)*VLOOKUP(AirBSYLD2!BN$4,'[1]INTERNAL PARAMETERS-1'!$B$5:$J$44,6,FALSE)*VLOOKUP(AirBSYLD2!BN$4,'[1]INTERNAL PARAMETERS-1'!$B$5:$J$44,3,FALSE) + AirBSYLD1!BN72*(1-VLOOKUP(AirBSYLD2!BN$4,'[1]INTERNAL PARAMETERS-1'!$B$5:$J$44,5,FALSE))*VLOOKUP(AirBSYLD2!BN$4,'[1]INTERNAL PARAMETERS-1'!$B$5:$J$44,8,FALSE)*VLOOKUP(AirBSYLD2!BN$4,'[1]INTERNAL PARAMETERS-1'!$B$5:$J$44,3,FALSE)</f>
        <v>8.8982418218374049E-3</v>
      </c>
      <c r="BO72" s="44">
        <f>AirBSYLD1!BO72*VLOOKUP(AirBSYLD2!BO$4,'[1]INTERNAL PARAMETERS-1'!$B$5:$J$44,5,FALSE)*VLOOKUP(AirBSYLD2!BO$4,'[1]INTERNAL PARAMETERS-1'!$B$5:$J$44,6,FALSE)*VLOOKUP(AirBSYLD2!BO$4,'[1]INTERNAL PARAMETERS-1'!$B$5:$J$44,3,FALSE) + AirBSYLD1!BO72*(1-VLOOKUP(AirBSYLD2!BO$4,'[1]INTERNAL PARAMETERS-1'!$B$5:$J$44,5,FALSE))*VLOOKUP(AirBSYLD2!BO$4,'[1]INTERNAL PARAMETERS-1'!$B$5:$J$44,8,FALSE)*VLOOKUP(AirBSYLD2!BO$4,'[1]INTERNAL PARAMETERS-1'!$B$5:$J$44,3,FALSE)</f>
        <v>8.3566079932699475E-3</v>
      </c>
      <c r="BP72" s="44">
        <f>AirBSYLD1!BP72*VLOOKUP(AirBSYLD2!BP$4,'[1]INTERNAL PARAMETERS-1'!$B$5:$J$44,5,FALSE)*VLOOKUP(AirBSYLD2!BP$4,'[1]INTERNAL PARAMETERS-1'!$B$5:$J$44,6,FALSE)*VLOOKUP(AirBSYLD2!BP$4,'[1]INTERNAL PARAMETERS-1'!$B$5:$J$44,3,FALSE) + AirBSYLD1!BP72*(1-VLOOKUP(AirBSYLD2!BP$4,'[1]INTERNAL PARAMETERS-1'!$B$5:$J$44,5,FALSE))*VLOOKUP(AirBSYLD2!BP$4,'[1]INTERNAL PARAMETERS-1'!$B$5:$J$44,8,FALSE)*VLOOKUP(AirBSYLD2!BP$4,'[1]INTERNAL PARAMETERS-1'!$B$5:$J$44,3,FALSE)</f>
        <v>3.1318941982554511E-4</v>
      </c>
      <c r="BQ72" s="44">
        <f>AirBSYLD1!BQ72*VLOOKUP(AirBSYLD2!BQ$4,'[1]INTERNAL PARAMETERS-1'!$B$5:$J$44,5,FALSE)*VLOOKUP(AirBSYLD2!BQ$4,'[1]INTERNAL PARAMETERS-1'!$B$5:$J$44,6,FALSE)*VLOOKUP(AirBSYLD2!BQ$4,'[1]INTERNAL PARAMETERS-1'!$B$5:$J$44,3,FALSE) + AirBSYLD1!BQ72*(1-VLOOKUP(AirBSYLD2!BQ$4,'[1]INTERNAL PARAMETERS-1'!$B$5:$J$44,5,FALSE))*VLOOKUP(AirBSYLD2!BQ$4,'[1]INTERNAL PARAMETERS-1'!$B$5:$J$44,8,FALSE)*VLOOKUP(AirBSYLD2!BQ$4,'[1]INTERNAL PARAMETERS-1'!$B$5:$J$44,3,FALSE)</f>
        <v>2.5553855348659588E-2</v>
      </c>
      <c r="BR72" s="44">
        <f>AirBSYLD1!BR72*VLOOKUP(AirBSYLD2!BR$4,'[1]INTERNAL PARAMETERS-1'!$B$5:$J$44,5,FALSE)*VLOOKUP(AirBSYLD2!BR$4,'[1]INTERNAL PARAMETERS-1'!$B$5:$J$44,6,FALSE)*VLOOKUP(AirBSYLD2!BR$4,'[1]INTERNAL PARAMETERS-1'!$B$5:$J$44,3,FALSE) + AirBSYLD1!BR72*(1-VLOOKUP(AirBSYLD2!BR$4,'[1]INTERNAL PARAMETERS-1'!$B$5:$J$44,5,FALSE))*VLOOKUP(AirBSYLD2!BR$4,'[1]INTERNAL PARAMETERS-1'!$B$5:$J$44,8,FALSE)*VLOOKUP(AirBSYLD2!BR$4,'[1]INTERNAL PARAMETERS-1'!$B$5:$J$44,3,FALSE)</f>
        <v>3.9215242712258605E-4</v>
      </c>
      <c r="BS72" s="44">
        <f>AirBSYLD1!BS72*VLOOKUP(AirBSYLD2!BS$4,'[1]INTERNAL PARAMETERS-1'!$B$5:$J$44,5,FALSE)*VLOOKUP(AirBSYLD2!BS$4,'[1]INTERNAL PARAMETERS-1'!$B$5:$J$44,6,FALSE)*VLOOKUP(AirBSYLD2!BS$4,'[1]INTERNAL PARAMETERS-1'!$B$5:$J$44,3,FALSE) + AirBSYLD1!BS72*(1-VLOOKUP(AirBSYLD2!BS$4,'[1]INTERNAL PARAMETERS-1'!$B$5:$J$44,5,FALSE))*VLOOKUP(AirBSYLD2!BS$4,'[1]INTERNAL PARAMETERS-1'!$B$5:$J$44,8,FALSE)*VLOOKUP(AirBSYLD2!BS$4,'[1]INTERNAL PARAMETERS-1'!$B$5:$J$44,3,FALSE)</f>
        <v>3.6845082814299747E-5</v>
      </c>
      <c r="BT72" s="44">
        <f>AirBSYLD1!BT72*VLOOKUP(AirBSYLD2!BT$4,'[1]INTERNAL PARAMETERS-1'!$B$5:$J$44,5,FALSE)*VLOOKUP(AirBSYLD2!BT$4,'[1]INTERNAL PARAMETERS-1'!$B$5:$J$44,6,FALSE)*VLOOKUP(AirBSYLD2!BT$4,'[1]INTERNAL PARAMETERS-1'!$B$5:$J$44,3,FALSE) + AirBSYLD1!BT72*(1-VLOOKUP(AirBSYLD2!BT$4,'[1]INTERNAL PARAMETERS-1'!$B$5:$J$44,5,FALSE))*VLOOKUP(AirBSYLD2!BT$4,'[1]INTERNAL PARAMETERS-1'!$B$5:$J$44,8,FALSE)*VLOOKUP(AirBSYLD2!BT$4,'[1]INTERNAL PARAMETERS-1'!$B$5:$J$44,3,FALSE)</f>
        <v>0</v>
      </c>
      <c r="BU72" s="44">
        <f>AirBSYLD1!BU72*VLOOKUP(AirBSYLD2!BU$4,'[1]INTERNAL PARAMETERS-1'!$B$5:$J$44,5,FALSE)*VLOOKUP(AirBSYLD2!BU$4,'[1]INTERNAL PARAMETERS-1'!$B$5:$J$44,6,FALSE)*VLOOKUP(AirBSYLD2!BU$4,'[1]INTERNAL PARAMETERS-1'!$B$5:$J$44,3,FALSE) + AirBSYLD1!BU72*(1-VLOOKUP(AirBSYLD2!BU$4,'[1]INTERNAL PARAMETERS-1'!$B$5:$J$44,5,FALSE))*VLOOKUP(AirBSYLD2!BU$4,'[1]INTERNAL PARAMETERS-1'!$B$5:$J$44,8,FALSE)*VLOOKUP(AirBSYLD2!BU$4,'[1]INTERNAL PARAMETERS-1'!$B$5:$J$44,3,FALSE)</f>
        <v>0</v>
      </c>
      <c r="BV72" s="44">
        <f>AirBSYLD1!BV72*VLOOKUP(AirBSYLD2!BV$4,'[1]INTERNAL PARAMETERS-1'!$B$5:$J$44,5,FALSE)*VLOOKUP(AirBSYLD2!BV$4,'[1]INTERNAL PARAMETERS-1'!$B$5:$J$44,6,FALSE)*VLOOKUP(AirBSYLD2!BV$4,'[1]INTERNAL PARAMETERS-1'!$B$5:$J$44,3,FALSE) + AirBSYLD1!BV72*(1-VLOOKUP(AirBSYLD2!BV$4,'[1]INTERNAL PARAMETERS-1'!$B$5:$J$44,5,FALSE))*VLOOKUP(AirBSYLD2!BV$4,'[1]INTERNAL PARAMETERS-1'!$B$5:$J$44,8,FALSE)*VLOOKUP(AirBSYLD2!BV$4,'[1]INTERNAL PARAMETERS-1'!$B$5:$J$44,3,FALSE)</f>
        <v>0</v>
      </c>
      <c r="BW72" s="44">
        <f>AirBSYLD1!BW72*VLOOKUP(AirBSYLD2!BW$4,'[1]INTERNAL PARAMETERS-1'!$B$5:$J$44,5,FALSE)*VLOOKUP(AirBSYLD2!BW$4,'[1]INTERNAL PARAMETERS-1'!$B$5:$J$44,6,FALSE)*VLOOKUP(AirBSYLD2!BW$4,'[1]INTERNAL PARAMETERS-1'!$B$5:$J$44,3,FALSE) + AirBSYLD1!BW72*(1-VLOOKUP(AirBSYLD2!BW$4,'[1]INTERNAL PARAMETERS-1'!$B$5:$J$44,5,FALSE))*VLOOKUP(AirBSYLD2!BW$4,'[1]INTERNAL PARAMETERS-1'!$B$5:$J$44,8,FALSE)*VLOOKUP(AirBSYLD2!BW$4,'[1]INTERNAL PARAMETERS-1'!$B$5:$J$44,3,FALSE)</f>
        <v>0</v>
      </c>
      <c r="BX72" s="44">
        <f>AirBSYLD1!BX72*VLOOKUP(AirBSYLD2!BX$4,'[1]INTERNAL PARAMETERS-1'!$B$5:$J$44,5,FALSE)*VLOOKUP(AirBSYLD2!BX$4,'[1]INTERNAL PARAMETERS-1'!$B$5:$J$44,6,FALSE)*VLOOKUP(AirBSYLD2!BX$4,'[1]INTERNAL PARAMETERS-1'!$B$5:$J$44,3,FALSE) + AirBSYLD1!BX72*(1-VLOOKUP(AirBSYLD2!BX$4,'[1]INTERNAL PARAMETERS-1'!$B$5:$J$44,5,FALSE))*VLOOKUP(AirBSYLD2!BX$4,'[1]INTERNAL PARAMETERS-1'!$B$5:$J$44,8,FALSE)*VLOOKUP(AirBSYLD2!BX$4,'[1]INTERNAL PARAMETERS-1'!$B$5:$J$44,3,FALSE)</f>
        <v>0</v>
      </c>
      <c r="BY72" s="44">
        <f>AirBSYLD1!BY72*VLOOKUP(AirBSYLD2!BY$4,'[1]INTERNAL PARAMETERS-1'!$B$5:$J$44,5,FALSE)*VLOOKUP(AirBSYLD2!BY$4,'[1]INTERNAL PARAMETERS-1'!$B$5:$J$44,6,FALSE)*VLOOKUP(AirBSYLD2!BY$4,'[1]INTERNAL PARAMETERS-1'!$B$5:$J$44,3,FALSE) + AirBSYLD1!BY72*(1-VLOOKUP(AirBSYLD2!BY$4,'[1]INTERNAL PARAMETERS-1'!$B$5:$J$44,5,FALSE))*VLOOKUP(AirBSYLD2!BY$4,'[1]INTERNAL PARAMETERS-1'!$B$5:$J$44,8,FALSE)*VLOOKUP(AirBSYLD2!BY$4,'[1]INTERNAL PARAMETERS-1'!$B$5:$J$44,3,FALSE)</f>
        <v>0</v>
      </c>
      <c r="BZ72" s="44">
        <f>AirBSYLD1!BZ72*VLOOKUP(AirBSYLD2!BZ$4,'[1]INTERNAL PARAMETERS-1'!$B$5:$J$44,5,FALSE)*VLOOKUP(AirBSYLD2!BZ$4,'[1]INTERNAL PARAMETERS-1'!$B$5:$J$44,6,FALSE)*VLOOKUP(AirBSYLD2!BZ$4,'[1]INTERNAL PARAMETERS-1'!$B$5:$J$44,3,FALSE) + AirBSYLD1!BZ72*(1-VLOOKUP(AirBSYLD2!BZ$4,'[1]INTERNAL PARAMETERS-1'!$B$5:$J$44,5,FALSE))*VLOOKUP(AirBSYLD2!BZ$4,'[1]INTERNAL PARAMETERS-1'!$B$5:$J$44,8,FALSE)*VLOOKUP(AirBSYLD2!BZ$4,'[1]INTERNAL PARAMETERS-1'!$B$5:$J$44,3,FALSE)</f>
        <v>2.4157152044470888E-5</v>
      </c>
      <c r="CA72" s="44">
        <f>AirBSYLD1!CA72*VLOOKUP(AirBSYLD2!CA$4,'[1]INTERNAL PARAMETERS-1'!$B$5:$J$44,5,FALSE)*VLOOKUP(AirBSYLD2!CA$4,'[1]INTERNAL PARAMETERS-1'!$B$5:$J$44,6,FALSE)*VLOOKUP(AirBSYLD2!CA$4,'[1]INTERNAL PARAMETERS-1'!$B$5:$J$44,3,FALSE) + AirBSYLD1!CA72*(1-VLOOKUP(AirBSYLD2!CA$4,'[1]INTERNAL PARAMETERS-1'!$B$5:$J$44,5,FALSE))*VLOOKUP(AirBSYLD2!CA$4,'[1]INTERNAL PARAMETERS-1'!$B$5:$J$44,8,FALSE)*VLOOKUP(AirBSYLD2!CA$4,'[1]INTERNAL PARAMETERS-1'!$B$5:$J$44,3,FALSE)</f>
        <v>0</v>
      </c>
      <c r="CB72" s="44">
        <f>AirBSYLD1!CB72*VLOOKUP(AirBSYLD2!CB$4,'[1]INTERNAL PARAMETERS-1'!$B$5:$J$44,5,FALSE)*VLOOKUP(AirBSYLD2!CB$4,'[1]INTERNAL PARAMETERS-1'!$B$5:$J$44,6,FALSE)*VLOOKUP(AirBSYLD2!CB$4,'[1]INTERNAL PARAMETERS-1'!$B$5:$J$44,3,FALSE) + AirBSYLD1!CB72*(1-VLOOKUP(AirBSYLD2!CB$4,'[1]INTERNAL PARAMETERS-1'!$B$5:$J$44,5,FALSE))*VLOOKUP(AirBSYLD2!CB$4,'[1]INTERNAL PARAMETERS-1'!$B$5:$J$44,8,FALSE)*VLOOKUP(AirBSYLD2!CB$4,'[1]INTERNAL PARAMETERS-1'!$B$5:$J$44,3,FALSE)</f>
        <v>0</v>
      </c>
      <c r="CC72" s="44">
        <f>AirBSYLD1!CC72*VLOOKUP(AirBSYLD2!CC$4,'[1]INTERNAL PARAMETERS-1'!$B$5:$J$44,5,FALSE)*VLOOKUP(AirBSYLD2!CC$4,'[1]INTERNAL PARAMETERS-1'!$B$5:$J$44,6,FALSE)*VLOOKUP(AirBSYLD2!CC$4,'[1]INTERNAL PARAMETERS-1'!$B$5:$J$44,3,FALSE) + AirBSYLD1!CC72*(1-VLOOKUP(AirBSYLD2!CC$4,'[1]INTERNAL PARAMETERS-1'!$B$5:$J$44,5,FALSE))*VLOOKUP(AirBSYLD2!CC$4,'[1]INTERNAL PARAMETERS-1'!$B$5:$J$44,8,FALSE)*VLOOKUP(AirBSYLD2!CC$4,'[1]INTERNAL PARAMETERS-1'!$B$5:$J$44,3,FALSE)</f>
        <v>8.7231269442605819E-5</v>
      </c>
      <c r="CD72" s="44">
        <f>AirBSYLD1!CD72*VLOOKUP(AirBSYLD2!CD$4,'[1]INTERNAL PARAMETERS-1'!$B$5:$J$44,5,FALSE)*VLOOKUP(AirBSYLD2!CD$4,'[1]INTERNAL PARAMETERS-1'!$B$5:$J$44,6,FALSE)*VLOOKUP(AirBSYLD2!CD$4,'[1]INTERNAL PARAMETERS-1'!$B$5:$J$44,3,FALSE) + AirBSYLD1!CD72*(1-VLOOKUP(AirBSYLD2!CD$4,'[1]INTERNAL PARAMETERS-1'!$B$5:$J$44,5,FALSE))*VLOOKUP(AirBSYLD2!CD$4,'[1]INTERNAL PARAMETERS-1'!$B$5:$J$44,8,FALSE)*VLOOKUP(AirBSYLD2!CD$4,'[1]INTERNAL PARAMETERS-1'!$B$5:$J$44,3,FALSE)</f>
        <v>2.113685762736574E-4</v>
      </c>
      <c r="CE72" s="44">
        <f>AirBSYLD1!CE72*VLOOKUP(AirBSYLD2!CE$4,'[1]INTERNAL PARAMETERS-1'!$B$5:$J$44,5,FALSE)*VLOOKUP(AirBSYLD2!CE$4,'[1]INTERNAL PARAMETERS-1'!$B$5:$J$44,6,FALSE)*VLOOKUP(AirBSYLD2!CE$4,'[1]INTERNAL PARAMETERS-1'!$B$5:$J$44,3,FALSE) + AirBSYLD1!CE72*(1-VLOOKUP(AirBSYLD2!CE$4,'[1]INTERNAL PARAMETERS-1'!$B$5:$J$44,5,FALSE))*VLOOKUP(AirBSYLD2!CE$4,'[1]INTERNAL PARAMETERS-1'!$B$5:$J$44,8,FALSE)*VLOOKUP(AirBSYLD2!CE$4,'[1]INTERNAL PARAMETERS-1'!$B$5:$J$44,3,FALSE)</f>
        <v>5.9154265269609305E-4</v>
      </c>
      <c r="CF72" s="44">
        <f>AirBSYLD1!CF72*VLOOKUP(AirBSYLD2!CF$4,'[1]INTERNAL PARAMETERS-1'!$B$5:$J$44,5,FALSE)*VLOOKUP(AirBSYLD2!CF$4,'[1]INTERNAL PARAMETERS-1'!$B$5:$J$44,6,FALSE)*VLOOKUP(AirBSYLD2!CF$4,'[1]INTERNAL PARAMETERS-1'!$B$5:$J$44,3,FALSE) + AirBSYLD1!CF72*(1-VLOOKUP(AirBSYLD2!CF$4,'[1]INTERNAL PARAMETERS-1'!$B$5:$J$44,5,FALSE))*VLOOKUP(AirBSYLD2!CF$4,'[1]INTERNAL PARAMETERS-1'!$B$5:$J$44,8,FALSE)*VLOOKUP(AirBSYLD2!CF$4,'[1]INTERNAL PARAMETERS-1'!$B$5:$J$44,3,FALSE)</f>
        <v>1.6748539355832377E-4</v>
      </c>
      <c r="CG72" s="44">
        <f>AirBSYLD1!CG72*VLOOKUP(AirBSYLD2!CG$4,'[1]INTERNAL PARAMETERS-1'!$B$5:$J$44,5,FALSE)*VLOOKUP(AirBSYLD2!CG$4,'[1]INTERNAL PARAMETERS-1'!$B$5:$J$44,6,FALSE)*VLOOKUP(AirBSYLD2!CG$4,'[1]INTERNAL PARAMETERS-1'!$B$5:$J$44,3,FALSE) + AirBSYLD1!CG72*(1-VLOOKUP(AirBSYLD2!CG$4,'[1]INTERNAL PARAMETERS-1'!$B$5:$J$44,5,FALSE))*VLOOKUP(AirBSYLD2!CG$4,'[1]INTERNAL PARAMETERS-1'!$B$5:$J$44,8,FALSE)*VLOOKUP(AirBSYLD2!CG$4,'[1]INTERNAL PARAMETERS-1'!$B$5:$J$44,3,FALSE)</f>
        <v>0</v>
      </c>
      <c r="CH72" s="43">
        <f>AirBSYLD1!CH72*VLOOKUP(AirBSYLD2!CH$4,'[1]INTERNAL PARAMETERS-1'!$B$5:$J$44,5,FALSE)*VLOOKUP(AirBSYLD2!CH$4,'[1]INTERNAL PARAMETERS-1'!$B$5:$J$44,6,FALSE)*VLOOKUP(AirBSYLD2!CH$4,'[1]INTERNAL PARAMETERS-1'!$B$5:$J$44,3,FALSE) + AirBSYLD1!CH72*(1-VLOOKUP(AirBSYLD2!CH$4,'[1]INTERNAL PARAMETERS-1'!$B$5:$J$44,5,FALSE))*VLOOKUP(AirBSYLD2!CH$4,'[1]INTERNAL PARAMETERS-1'!$B$5:$J$44,8,FALSE)*VLOOKUP(AirBSYLD2!CH$4,'[1]INTERNAL PARAMETERS-1'!$B$5:$J$44,3,FALSE)</f>
        <v>0</v>
      </c>
      <c r="CJ72" s="45">
        <f t="shared" si="2"/>
        <v>3.3618507347732511</v>
      </c>
      <c r="CK72" s="43">
        <f t="shared" si="3"/>
        <v>0.37988284416254881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AirBS!X73</f>
        <v>18.39865081644615</v>
      </c>
      <c r="F73" s="56">
        <f>'[1]INTERNAL PARAMETERS-1'!M19</f>
        <v>16.865000000000002</v>
      </c>
      <c r="G73" s="45">
        <f>AirBSYLD1!G73*VLOOKUP(AirBSYLD2!G$4,'[1]INTERNAL PARAMETERS-1'!$B$5:$J$44,5,FALSE)*VLOOKUP(AirBSYLD2!G$4,'[1]INTERNAL PARAMETERS-1'!$B$5:$J$44,7,FALSE)*AirBSYLD2!$F73 + AirBSYLD1!G73*(1-VLOOKUP(AirBSYLD2!G$4,'[1]INTERNAL PARAMETERS-1'!$B$5:$J$44,5,FALSE))*VLOOKUP(AirBSYLD2!G$4,'[1]INTERNAL PARAMETERS-1'!$B$5:$J$44,9,FALSE)*AirBSYLD2!$F73</f>
        <v>0.44131714458498295</v>
      </c>
      <c r="H73" s="44">
        <f>AirBSYLD1!H73*VLOOKUP(AirBSYLD2!H$4,'[1]INTERNAL PARAMETERS-1'!$B$5:$J$44,5,FALSE)*VLOOKUP(AirBSYLD2!H$4,'[1]INTERNAL PARAMETERS-1'!$B$5:$J$44,7,FALSE)*AirBSYLD2!$F73 + AirBSYLD1!H73*(1-VLOOKUP(AirBSYLD2!H$4,'[1]INTERNAL PARAMETERS-1'!$B$5:$J$44,5,FALSE))*VLOOKUP(AirBSYLD2!H$4,'[1]INTERNAL PARAMETERS-1'!$B$5:$J$44,9,FALSE)*AirBSYLD2!$F73</f>
        <v>8.3167278144078177E-2</v>
      </c>
      <c r="I73" s="44">
        <f>AirBSYLD1!I73*VLOOKUP(AirBSYLD2!I$4,'[1]INTERNAL PARAMETERS-1'!$B$5:$J$44,5,FALSE)*VLOOKUP(AirBSYLD2!I$4,'[1]INTERNAL PARAMETERS-1'!$B$5:$J$44,7,FALSE)*AirBSYLD2!$F73 + AirBSYLD1!I73*(1-VLOOKUP(AirBSYLD2!I$4,'[1]INTERNAL PARAMETERS-1'!$B$5:$J$44,5,FALSE))*VLOOKUP(AirBSYLD2!I$4,'[1]INTERNAL PARAMETERS-1'!$B$5:$J$44,9,FALSE)*AirBSYLD2!$F73</f>
        <v>0.55911181627533058</v>
      </c>
      <c r="J73" s="44">
        <f>AirBSYLD1!J73*VLOOKUP(AirBSYLD2!J$4,'[1]INTERNAL PARAMETERS-1'!$B$5:$J$44,5,FALSE)*VLOOKUP(AirBSYLD2!J$4,'[1]INTERNAL PARAMETERS-1'!$B$5:$J$44,7,FALSE)*AirBSYLD2!$F73 + AirBSYLD1!J73*(1-VLOOKUP(AirBSYLD2!J$4,'[1]INTERNAL PARAMETERS-1'!$B$5:$J$44,5,FALSE))*VLOOKUP(AirBSYLD2!J$4,'[1]INTERNAL PARAMETERS-1'!$B$5:$J$44,9,FALSE)*AirBSYLD2!$F73</f>
        <v>0</v>
      </c>
      <c r="K73" s="44">
        <f>AirBSYLD1!K73*VLOOKUP(AirBSYLD2!K$4,'[1]INTERNAL PARAMETERS-1'!$B$5:$J$44,5,FALSE)*VLOOKUP(AirBSYLD2!K$4,'[1]INTERNAL PARAMETERS-1'!$B$5:$J$44,7,FALSE)*AirBSYLD2!$F73 + AirBSYLD1!K73*(1-VLOOKUP(AirBSYLD2!K$4,'[1]INTERNAL PARAMETERS-1'!$B$5:$J$44,5,FALSE))*VLOOKUP(AirBSYLD2!K$4,'[1]INTERNAL PARAMETERS-1'!$B$5:$J$44,9,FALSE)*AirBSYLD2!$F73</f>
        <v>0</v>
      </c>
      <c r="L73" s="44">
        <f>AirBSYLD1!L73*VLOOKUP(AirBSYLD2!L$4,'[1]INTERNAL PARAMETERS-1'!$B$5:$J$44,5,FALSE)*VLOOKUP(AirBSYLD2!L$4,'[1]INTERNAL PARAMETERS-1'!$B$5:$J$44,7,FALSE)*AirBSYLD2!$F73 + AirBSYLD1!L73*(1-VLOOKUP(AirBSYLD2!L$4,'[1]INTERNAL PARAMETERS-1'!$B$5:$J$44,5,FALSE))*VLOOKUP(AirBSYLD2!L$4,'[1]INTERNAL PARAMETERS-1'!$B$5:$J$44,9,FALSE)*AirBSYLD2!$F73</f>
        <v>0</v>
      </c>
      <c r="M73" s="44">
        <f>AirBSYLD1!M73*VLOOKUP(AirBSYLD2!M$4,'[1]INTERNAL PARAMETERS-1'!$B$5:$J$44,5,FALSE)*VLOOKUP(AirBSYLD2!M$4,'[1]INTERNAL PARAMETERS-1'!$B$5:$J$44,7,FALSE)*AirBSYLD2!$F73 + AirBSYLD1!M73*(1-VLOOKUP(AirBSYLD2!M$4,'[1]INTERNAL PARAMETERS-1'!$B$5:$J$44,5,FALSE))*VLOOKUP(AirBSYLD2!M$4,'[1]INTERNAL PARAMETERS-1'!$B$5:$J$44,9,FALSE)*AirBSYLD2!$F73</f>
        <v>0.13662077885843579</v>
      </c>
      <c r="N73" s="44">
        <f>AirBSYLD1!N73*VLOOKUP(AirBSYLD2!N$4,'[1]INTERNAL PARAMETERS-1'!$B$5:$J$44,5,FALSE)*VLOOKUP(AirBSYLD2!N$4,'[1]INTERNAL PARAMETERS-1'!$B$5:$J$44,7,FALSE)*AirBSYLD2!$F73 + AirBSYLD1!N73*(1-VLOOKUP(AirBSYLD2!N$4,'[1]INTERNAL PARAMETERS-1'!$B$5:$J$44,5,FALSE))*VLOOKUP(AirBSYLD2!N$4,'[1]INTERNAL PARAMETERS-1'!$B$5:$J$44,9,FALSE)*AirBSYLD2!$F73</f>
        <v>2.6692898915504316E-3</v>
      </c>
      <c r="O73" s="44">
        <f>AirBSYLD1!O73*VLOOKUP(AirBSYLD2!O$4,'[1]INTERNAL PARAMETERS-1'!$B$5:$J$44,5,FALSE)*VLOOKUP(AirBSYLD2!O$4,'[1]INTERNAL PARAMETERS-1'!$B$5:$J$44,7,FALSE)*AirBSYLD2!$F73 + AirBSYLD1!O73*(1-VLOOKUP(AirBSYLD2!O$4,'[1]INTERNAL PARAMETERS-1'!$B$5:$J$44,5,FALSE))*VLOOKUP(AirBSYLD2!O$4,'[1]INTERNAL PARAMETERS-1'!$B$5:$J$44,9,FALSE)*AirBSYLD2!$F73</f>
        <v>0</v>
      </c>
      <c r="P73" s="44">
        <f>AirBSYLD1!P73*VLOOKUP(AirBSYLD2!P$4,'[1]INTERNAL PARAMETERS-1'!$B$5:$J$44,5,FALSE)*VLOOKUP(AirBSYLD2!P$4,'[1]INTERNAL PARAMETERS-1'!$B$5:$J$44,7,FALSE)*AirBSYLD2!$F73 + AirBSYLD1!P73*(1-VLOOKUP(AirBSYLD2!P$4,'[1]INTERNAL PARAMETERS-1'!$B$5:$J$44,5,FALSE))*VLOOKUP(AirBSYLD2!P$4,'[1]INTERNAL PARAMETERS-1'!$B$5:$J$44,9,FALSE)*AirBSYLD2!$F73</f>
        <v>0</v>
      </c>
      <c r="Q73" s="44">
        <f>AirBSYLD1!Q73*VLOOKUP(AirBSYLD2!Q$4,'[1]INTERNAL PARAMETERS-1'!$B$5:$J$44,5,FALSE)*VLOOKUP(AirBSYLD2!Q$4,'[1]INTERNAL PARAMETERS-1'!$B$5:$J$44,7,FALSE)*AirBSYLD2!$F73 + AirBSYLD1!Q73*(1-VLOOKUP(AirBSYLD2!Q$4,'[1]INTERNAL PARAMETERS-1'!$B$5:$J$44,5,FALSE))*VLOOKUP(AirBSYLD2!Q$4,'[1]INTERNAL PARAMETERS-1'!$B$5:$J$44,9,FALSE)*AirBSYLD2!$F73</f>
        <v>0</v>
      </c>
      <c r="R73" s="44">
        <f>AirBSYLD1!R73*VLOOKUP(AirBSYLD2!R$4,'[1]INTERNAL PARAMETERS-1'!$B$5:$J$44,5,FALSE)*VLOOKUP(AirBSYLD2!R$4,'[1]INTERNAL PARAMETERS-1'!$B$5:$J$44,7,FALSE)*AirBSYLD2!$F73 + AirBSYLD1!R73*(1-VLOOKUP(AirBSYLD2!R$4,'[1]INTERNAL PARAMETERS-1'!$B$5:$J$44,5,FALSE))*VLOOKUP(AirBSYLD2!R$4,'[1]INTERNAL PARAMETERS-1'!$B$5:$J$44,9,FALSE)*AirBSYLD2!$F73</f>
        <v>0</v>
      </c>
      <c r="S73" s="44">
        <f>AirBSYLD1!S73*VLOOKUP(AirBSYLD2!S$4,'[1]INTERNAL PARAMETERS-1'!$B$5:$J$44,5,FALSE)*VLOOKUP(AirBSYLD2!S$4,'[1]INTERNAL PARAMETERS-1'!$B$5:$J$44,7,FALSE)*AirBSYLD2!$F73 + AirBSYLD1!S73*(1-VLOOKUP(AirBSYLD2!S$4,'[1]INTERNAL PARAMETERS-1'!$B$5:$J$44,5,FALSE))*VLOOKUP(AirBSYLD2!S$4,'[1]INTERNAL PARAMETERS-1'!$B$5:$J$44,9,FALSE)*AirBSYLD2!$F73</f>
        <v>6.5655022395616353E-2</v>
      </c>
      <c r="T73" s="44">
        <f>AirBSYLD1!T73*VLOOKUP(AirBSYLD2!T$4,'[1]INTERNAL PARAMETERS-1'!$B$5:$J$44,5,FALSE)*VLOOKUP(AirBSYLD2!T$4,'[1]INTERNAL PARAMETERS-1'!$B$5:$J$44,7,FALSE)*AirBSYLD2!$F73 + AirBSYLD1!T73*(1-VLOOKUP(AirBSYLD2!T$4,'[1]INTERNAL PARAMETERS-1'!$B$5:$J$44,5,FALSE))*VLOOKUP(AirBSYLD2!T$4,'[1]INTERNAL PARAMETERS-1'!$B$5:$J$44,9,FALSE)*AirBSYLD2!$F73</f>
        <v>1.1239441957313417E-2</v>
      </c>
      <c r="U73" s="44">
        <f>AirBSYLD1!U73*VLOOKUP(AirBSYLD2!U$4,'[1]INTERNAL PARAMETERS-1'!$B$5:$J$44,5,FALSE)*VLOOKUP(AirBSYLD2!U$4,'[1]INTERNAL PARAMETERS-1'!$B$5:$J$44,7,FALSE)*AirBSYLD2!$F73 + AirBSYLD1!U73*(1-VLOOKUP(AirBSYLD2!U$4,'[1]INTERNAL PARAMETERS-1'!$B$5:$J$44,5,FALSE))*VLOOKUP(AirBSYLD2!U$4,'[1]INTERNAL PARAMETERS-1'!$B$5:$J$44,9,FALSE)*AirBSYLD2!$F73</f>
        <v>6.349934074514077E-3</v>
      </c>
      <c r="V73" s="44">
        <f>AirBSYLD1!V73*VLOOKUP(AirBSYLD2!V$4,'[1]INTERNAL PARAMETERS-1'!$B$5:$J$44,5,FALSE)*VLOOKUP(AirBSYLD2!V$4,'[1]INTERNAL PARAMETERS-1'!$B$5:$J$44,7,FALSE)*AirBSYLD2!$F73 + AirBSYLD1!V73*(1-VLOOKUP(AirBSYLD2!V$4,'[1]INTERNAL PARAMETERS-1'!$B$5:$J$44,5,FALSE))*VLOOKUP(AirBSYLD2!V$4,'[1]INTERNAL PARAMETERS-1'!$B$5:$J$44,9,FALSE)*AirBSYLD2!$F73</f>
        <v>6.7828049438544383E-2</v>
      </c>
      <c r="W73" s="44">
        <f>AirBSYLD1!W73*VLOOKUP(AirBSYLD2!W$4,'[1]INTERNAL PARAMETERS-1'!$B$5:$J$44,5,FALSE)*VLOOKUP(AirBSYLD2!W$4,'[1]INTERNAL PARAMETERS-1'!$B$5:$J$44,7,FALSE)*AirBSYLD2!$F73 + AirBSYLD1!W73*(1-VLOOKUP(AirBSYLD2!W$4,'[1]INTERNAL PARAMETERS-1'!$B$5:$J$44,5,FALSE))*VLOOKUP(AirBSYLD2!W$4,'[1]INTERNAL PARAMETERS-1'!$B$5:$J$44,9,FALSE)*AirBSYLD2!$F73</f>
        <v>0</v>
      </c>
      <c r="X73" s="44">
        <f>AirBSYLD1!X73*VLOOKUP(AirBSYLD2!X$4,'[1]INTERNAL PARAMETERS-1'!$B$5:$J$44,5,FALSE)*VLOOKUP(AirBSYLD2!X$4,'[1]INTERNAL PARAMETERS-1'!$B$5:$J$44,7,FALSE)*AirBSYLD2!$F73 + AirBSYLD1!X73*(1-VLOOKUP(AirBSYLD2!X$4,'[1]INTERNAL PARAMETERS-1'!$B$5:$J$44,5,FALSE))*VLOOKUP(AirBSYLD2!X$4,'[1]INTERNAL PARAMETERS-1'!$B$5:$J$44,9,FALSE)*AirBSYLD2!$F73</f>
        <v>0</v>
      </c>
      <c r="Y73" s="44">
        <f>AirBSYLD1!Y73*VLOOKUP(AirBSYLD2!Y$4,'[1]INTERNAL PARAMETERS-1'!$B$5:$J$44,5,FALSE)*VLOOKUP(AirBSYLD2!Y$4,'[1]INTERNAL PARAMETERS-1'!$B$5:$J$44,7,FALSE)*AirBSYLD2!$F73 + AirBSYLD1!Y73*(1-VLOOKUP(AirBSYLD2!Y$4,'[1]INTERNAL PARAMETERS-1'!$B$5:$J$44,5,FALSE))*VLOOKUP(AirBSYLD2!Y$4,'[1]INTERNAL PARAMETERS-1'!$B$5:$J$44,9,FALSE)*AirBSYLD2!$F73</f>
        <v>0</v>
      </c>
      <c r="Z73" s="44">
        <f>AirBSYLD1!Z73*VLOOKUP(AirBSYLD2!Z$4,'[1]INTERNAL PARAMETERS-1'!$B$5:$J$44,5,FALSE)*VLOOKUP(AirBSYLD2!Z$4,'[1]INTERNAL PARAMETERS-1'!$B$5:$J$44,7,FALSE)*AirBSYLD2!$F73 + AirBSYLD1!Z73*(1-VLOOKUP(AirBSYLD2!Z$4,'[1]INTERNAL PARAMETERS-1'!$B$5:$J$44,5,FALSE))*VLOOKUP(AirBSYLD2!Z$4,'[1]INTERNAL PARAMETERS-1'!$B$5:$J$44,9,FALSE)*AirBSYLD2!$F73</f>
        <v>0</v>
      </c>
      <c r="AA73" s="44">
        <f>AirBSYLD1!AA73*VLOOKUP(AirBSYLD2!AA$4,'[1]INTERNAL PARAMETERS-1'!$B$5:$J$44,5,FALSE)*VLOOKUP(AirBSYLD2!AA$4,'[1]INTERNAL PARAMETERS-1'!$B$5:$J$44,7,FALSE)*AirBSYLD2!$F73 + AirBSYLD1!AA73*(1-VLOOKUP(AirBSYLD2!AA$4,'[1]INTERNAL PARAMETERS-1'!$B$5:$J$44,5,FALSE))*VLOOKUP(AirBSYLD2!AA$4,'[1]INTERNAL PARAMETERS-1'!$B$5:$J$44,9,FALSE)*AirBSYLD2!$F73</f>
        <v>0</v>
      </c>
      <c r="AB73" s="44">
        <f>AirBSYLD1!AB73*VLOOKUP(AirBSYLD2!AB$4,'[1]INTERNAL PARAMETERS-1'!$B$5:$J$44,5,FALSE)*VLOOKUP(AirBSYLD2!AB$4,'[1]INTERNAL PARAMETERS-1'!$B$5:$J$44,7,FALSE)*AirBSYLD2!$F73 + AirBSYLD1!AB73*(1-VLOOKUP(AirBSYLD2!AB$4,'[1]INTERNAL PARAMETERS-1'!$B$5:$J$44,5,FALSE))*VLOOKUP(AirBSYLD2!AB$4,'[1]INTERNAL PARAMETERS-1'!$B$5:$J$44,9,FALSE)*AirBSYLD2!$F73</f>
        <v>0</v>
      </c>
      <c r="AC73" s="44">
        <f>AirBSYLD1!AC73*VLOOKUP(AirBSYLD2!AC$4,'[1]INTERNAL PARAMETERS-1'!$B$5:$J$44,5,FALSE)*VLOOKUP(AirBSYLD2!AC$4,'[1]INTERNAL PARAMETERS-1'!$B$5:$J$44,7,FALSE)*AirBSYLD2!$F73 + AirBSYLD1!AC73*(1-VLOOKUP(AirBSYLD2!AC$4,'[1]INTERNAL PARAMETERS-1'!$B$5:$J$44,5,FALSE))*VLOOKUP(AirBSYLD2!AC$4,'[1]INTERNAL PARAMETERS-1'!$B$5:$J$44,9,FALSE)*AirBSYLD2!$F73</f>
        <v>0</v>
      </c>
      <c r="AD73" s="44">
        <f>AirBSYLD1!AD73*VLOOKUP(AirBSYLD2!AD$4,'[1]INTERNAL PARAMETERS-1'!$B$5:$J$44,5,FALSE)*VLOOKUP(AirBSYLD2!AD$4,'[1]INTERNAL PARAMETERS-1'!$B$5:$J$44,7,FALSE)*AirBSYLD2!$F73 + AirBSYLD1!AD73*(1-VLOOKUP(AirBSYLD2!AD$4,'[1]INTERNAL PARAMETERS-1'!$B$5:$J$44,5,FALSE))*VLOOKUP(AirBSYLD2!AD$4,'[1]INTERNAL PARAMETERS-1'!$B$5:$J$44,9,FALSE)*AirBSYLD2!$F73</f>
        <v>0</v>
      </c>
      <c r="AE73" s="44">
        <f>AirBSYLD1!AE73*VLOOKUP(AirBSYLD2!AE$4,'[1]INTERNAL PARAMETERS-1'!$B$5:$J$44,5,FALSE)*VLOOKUP(AirBSYLD2!AE$4,'[1]INTERNAL PARAMETERS-1'!$B$5:$J$44,7,FALSE)*AirBSYLD2!$F73 + AirBSYLD1!AE73*(1-VLOOKUP(AirBSYLD2!AE$4,'[1]INTERNAL PARAMETERS-1'!$B$5:$J$44,5,FALSE))*VLOOKUP(AirBSYLD2!AE$4,'[1]INTERNAL PARAMETERS-1'!$B$5:$J$44,9,FALSE)*AirBSYLD2!$F73</f>
        <v>0</v>
      </c>
      <c r="AF73" s="44">
        <f>AirBSYLD1!AF73*VLOOKUP(AirBSYLD2!AF$4,'[1]INTERNAL PARAMETERS-1'!$B$5:$J$44,5,FALSE)*VLOOKUP(AirBSYLD2!AF$4,'[1]INTERNAL PARAMETERS-1'!$B$5:$J$44,7,FALSE)*AirBSYLD2!$F73 + AirBSYLD1!AF73*(1-VLOOKUP(AirBSYLD2!AF$4,'[1]INTERNAL PARAMETERS-1'!$B$5:$J$44,5,FALSE))*VLOOKUP(AirBSYLD2!AF$4,'[1]INTERNAL PARAMETERS-1'!$B$5:$J$44,9,FALSE)*AirBSYLD2!$F73</f>
        <v>0</v>
      </c>
      <c r="AG73" s="44">
        <f>AirBSYLD1!AG73*VLOOKUP(AirBSYLD2!AG$4,'[1]INTERNAL PARAMETERS-1'!$B$5:$J$44,5,FALSE)*VLOOKUP(AirBSYLD2!AG$4,'[1]INTERNAL PARAMETERS-1'!$B$5:$J$44,7,FALSE)*AirBSYLD2!$F73 + AirBSYLD1!AG73*(1-VLOOKUP(AirBSYLD2!AG$4,'[1]INTERNAL PARAMETERS-1'!$B$5:$J$44,5,FALSE))*VLOOKUP(AirBSYLD2!AG$4,'[1]INTERNAL PARAMETERS-1'!$B$5:$J$44,9,FALSE)*AirBSYLD2!$F73</f>
        <v>0</v>
      </c>
      <c r="AH73" s="44">
        <f>AirBSYLD1!AH73*VLOOKUP(AirBSYLD2!AH$4,'[1]INTERNAL PARAMETERS-1'!$B$5:$J$44,5,FALSE)*VLOOKUP(AirBSYLD2!AH$4,'[1]INTERNAL PARAMETERS-1'!$B$5:$J$44,7,FALSE)*AirBSYLD2!$F73 + AirBSYLD1!AH73*(1-VLOOKUP(AirBSYLD2!AH$4,'[1]INTERNAL PARAMETERS-1'!$B$5:$J$44,5,FALSE))*VLOOKUP(AirBSYLD2!AH$4,'[1]INTERNAL PARAMETERS-1'!$B$5:$J$44,9,FALSE)*AirBSYLD2!$F73</f>
        <v>0</v>
      </c>
      <c r="AI73" s="44">
        <f>AirBSYLD1!AI73*VLOOKUP(AirBSYLD2!AI$4,'[1]INTERNAL PARAMETERS-1'!$B$5:$J$44,5,FALSE)*VLOOKUP(AirBSYLD2!AI$4,'[1]INTERNAL PARAMETERS-1'!$B$5:$J$44,7,FALSE)*AirBSYLD2!$F73 + AirBSYLD1!AI73*(1-VLOOKUP(AirBSYLD2!AI$4,'[1]INTERNAL PARAMETERS-1'!$B$5:$J$44,5,FALSE))*VLOOKUP(AirBSYLD2!AI$4,'[1]INTERNAL PARAMETERS-1'!$B$5:$J$44,9,FALSE)*AirBSYLD2!$F73</f>
        <v>4.682325082432208E-4</v>
      </c>
      <c r="AJ73" s="44">
        <f>AirBSYLD1!AJ73*VLOOKUP(AirBSYLD2!AJ$4,'[1]INTERNAL PARAMETERS-1'!$B$5:$J$44,5,FALSE)*VLOOKUP(AirBSYLD2!AJ$4,'[1]INTERNAL PARAMETERS-1'!$B$5:$J$44,7,FALSE)*AirBSYLD2!$F73 + AirBSYLD1!AJ73*(1-VLOOKUP(AirBSYLD2!AJ$4,'[1]INTERNAL PARAMETERS-1'!$B$5:$J$44,5,FALSE))*VLOOKUP(AirBSYLD2!AJ$4,'[1]INTERNAL PARAMETERS-1'!$B$5:$J$44,9,FALSE)*AirBSYLD2!$F73</f>
        <v>7.3056372722537207E-3</v>
      </c>
      <c r="AK73" s="44">
        <f>AirBSYLD1!AK73*VLOOKUP(AirBSYLD2!AK$4,'[1]INTERNAL PARAMETERS-1'!$B$5:$J$44,5,FALSE)*VLOOKUP(AirBSYLD2!AK$4,'[1]INTERNAL PARAMETERS-1'!$B$5:$J$44,7,FALSE)*AirBSYLD2!$F73 + AirBSYLD1!AK73*(1-VLOOKUP(AirBSYLD2!AK$4,'[1]INTERNAL PARAMETERS-1'!$B$5:$J$44,5,FALSE))*VLOOKUP(AirBSYLD2!AK$4,'[1]INTERNAL PARAMETERS-1'!$B$5:$J$44,9,FALSE)*AirBSYLD2!$F73</f>
        <v>0</v>
      </c>
      <c r="AL73" s="44">
        <f>AirBSYLD1!AL73*VLOOKUP(AirBSYLD2!AL$4,'[1]INTERNAL PARAMETERS-1'!$B$5:$J$44,5,FALSE)*VLOOKUP(AirBSYLD2!AL$4,'[1]INTERNAL PARAMETERS-1'!$B$5:$J$44,7,FALSE)*AirBSYLD2!$F73 + AirBSYLD1!AL73*(1-VLOOKUP(AirBSYLD2!AL$4,'[1]INTERNAL PARAMETERS-1'!$B$5:$J$44,5,FALSE))*VLOOKUP(AirBSYLD2!AL$4,'[1]INTERNAL PARAMETERS-1'!$B$5:$J$44,9,FALSE)*AirBSYLD2!$F73</f>
        <v>0</v>
      </c>
      <c r="AM73" s="44">
        <f>AirBSYLD1!AM73*VLOOKUP(AirBSYLD2!AM$4,'[1]INTERNAL PARAMETERS-1'!$B$5:$J$44,5,FALSE)*VLOOKUP(AirBSYLD2!AM$4,'[1]INTERNAL PARAMETERS-1'!$B$5:$J$44,7,FALSE)*AirBSYLD2!$F73 + AirBSYLD1!AM73*(1-VLOOKUP(AirBSYLD2!AM$4,'[1]INTERNAL PARAMETERS-1'!$B$5:$J$44,5,FALSE))*VLOOKUP(AirBSYLD2!AM$4,'[1]INTERNAL PARAMETERS-1'!$B$5:$J$44,9,FALSE)*AirBSYLD2!$F73</f>
        <v>0</v>
      </c>
      <c r="AN73" s="44">
        <f>AirBSYLD1!AN73*VLOOKUP(AirBSYLD2!AN$4,'[1]INTERNAL PARAMETERS-1'!$B$5:$J$44,5,FALSE)*VLOOKUP(AirBSYLD2!AN$4,'[1]INTERNAL PARAMETERS-1'!$B$5:$J$44,7,FALSE)*AirBSYLD2!$F73 + AirBSYLD1!AN73*(1-VLOOKUP(AirBSYLD2!AN$4,'[1]INTERNAL PARAMETERS-1'!$B$5:$J$44,5,FALSE))*VLOOKUP(AirBSYLD2!AN$4,'[1]INTERNAL PARAMETERS-1'!$B$5:$J$44,9,FALSE)*AirBSYLD2!$F73</f>
        <v>0</v>
      </c>
      <c r="AO73" s="44">
        <f>AirBSYLD1!AO73*VLOOKUP(AirBSYLD2!AO$4,'[1]INTERNAL PARAMETERS-1'!$B$5:$J$44,5,FALSE)*VLOOKUP(AirBSYLD2!AO$4,'[1]INTERNAL PARAMETERS-1'!$B$5:$J$44,7,FALSE)*AirBSYLD2!$F73 + AirBSYLD1!AO73*(1-VLOOKUP(AirBSYLD2!AO$4,'[1]INTERNAL PARAMETERS-1'!$B$5:$J$44,5,FALSE))*VLOOKUP(AirBSYLD2!AO$4,'[1]INTERNAL PARAMETERS-1'!$B$5:$J$44,9,FALSE)*AirBSYLD2!$F73</f>
        <v>0</v>
      </c>
      <c r="AP73" s="44">
        <f>AirBSYLD1!AP73*VLOOKUP(AirBSYLD2!AP$4,'[1]INTERNAL PARAMETERS-1'!$B$5:$J$44,5,FALSE)*VLOOKUP(AirBSYLD2!AP$4,'[1]INTERNAL PARAMETERS-1'!$B$5:$J$44,7,FALSE)*AirBSYLD2!$F73 + AirBSYLD1!AP73*(1-VLOOKUP(AirBSYLD2!AP$4,'[1]INTERNAL PARAMETERS-1'!$B$5:$J$44,5,FALSE))*VLOOKUP(AirBSYLD2!AP$4,'[1]INTERNAL PARAMETERS-1'!$B$5:$J$44,9,FALSE)*AirBSYLD2!$F73</f>
        <v>0</v>
      </c>
      <c r="AQ73" s="44">
        <f>AirBSYLD1!AQ73*VLOOKUP(AirBSYLD2!AQ$4,'[1]INTERNAL PARAMETERS-1'!$B$5:$J$44,5,FALSE)*VLOOKUP(AirBSYLD2!AQ$4,'[1]INTERNAL PARAMETERS-1'!$B$5:$J$44,7,FALSE)*AirBSYLD2!$F73 + AirBSYLD1!AQ73*(1-VLOOKUP(AirBSYLD2!AQ$4,'[1]INTERNAL PARAMETERS-1'!$B$5:$J$44,5,FALSE))*VLOOKUP(AirBSYLD2!AQ$4,'[1]INTERNAL PARAMETERS-1'!$B$5:$J$44,9,FALSE)*AirBSYLD2!$F73</f>
        <v>0</v>
      </c>
      <c r="AR73" s="44">
        <f>AirBSYLD1!AR73*VLOOKUP(AirBSYLD2!AR$4,'[1]INTERNAL PARAMETERS-1'!$B$5:$J$44,5,FALSE)*VLOOKUP(AirBSYLD2!AR$4,'[1]INTERNAL PARAMETERS-1'!$B$5:$J$44,7,FALSE)*AirBSYLD2!$F73 + AirBSYLD1!AR73*(1-VLOOKUP(AirBSYLD2!AR$4,'[1]INTERNAL PARAMETERS-1'!$B$5:$J$44,5,FALSE))*VLOOKUP(AirBSYLD2!AR$4,'[1]INTERNAL PARAMETERS-1'!$B$5:$J$44,9,FALSE)*AirBSYLD2!$F73</f>
        <v>0</v>
      </c>
      <c r="AS73" s="44">
        <f>AirBSYLD1!AS73*VLOOKUP(AirBSYLD2!AS$4,'[1]INTERNAL PARAMETERS-1'!$B$5:$J$44,5,FALSE)*VLOOKUP(AirBSYLD2!AS$4,'[1]INTERNAL PARAMETERS-1'!$B$5:$J$44,7,FALSE)*AirBSYLD2!$F73 + AirBSYLD1!AS73*(1-VLOOKUP(AirBSYLD2!AS$4,'[1]INTERNAL PARAMETERS-1'!$B$5:$J$44,5,FALSE))*VLOOKUP(AirBSYLD2!AS$4,'[1]INTERNAL PARAMETERS-1'!$B$5:$J$44,9,FALSE)*AirBSYLD2!$F73</f>
        <v>0</v>
      </c>
      <c r="AT73" s="43">
        <f>AirBSYLD1!AT73*VLOOKUP(AirBSYLD2!AT$4,'[1]INTERNAL PARAMETERS-1'!$B$5:$J$44,5,FALSE)*VLOOKUP(AirBSYLD2!AT$4,'[1]INTERNAL PARAMETERS-1'!$B$5:$J$44,7,FALSE)*AirBSYLD2!$F73 + AirBSYLD1!AT73*(1-VLOOKUP(AirBSYLD2!AT$4,'[1]INTERNAL PARAMETERS-1'!$B$5:$J$44,5,FALSE))*VLOOKUP(AirBSYLD2!AT$4,'[1]INTERNAL PARAMETERS-1'!$B$5:$J$44,9,FALSE)*AirBSYLD2!$F73</f>
        <v>0</v>
      </c>
      <c r="AU73" s="45">
        <f>AirBSYLD1!AU73*VLOOKUP(AirBSYLD2!AU$4,'[1]INTERNAL PARAMETERS-1'!$B$5:$J$44,5,FALSE)*VLOOKUP(AirBSYLD2!AU$4,'[1]INTERNAL PARAMETERS-1'!$B$5:$J$44,6,FALSE)*VLOOKUP(AirBSYLD2!AU$4,'[1]INTERNAL PARAMETERS-1'!$B$5:$J$44,3,FALSE) + AirBSYLD1!AU73*(1-VLOOKUP(AirBSYLD2!AU$4,'[1]INTERNAL PARAMETERS-1'!$B$5:$J$44,5,FALSE))*VLOOKUP(AirBSYLD2!AU$4,'[1]INTERNAL PARAMETERS-1'!$B$5:$J$44,8,FALSE)*VLOOKUP(AirBSYLD2!AU$4,'[1]INTERNAL PARAMETERS-1'!$B$5:$J$44,3,FALSE)</f>
        <v>0</v>
      </c>
      <c r="AV73" s="44">
        <f>AirBSYLD1!AV73*VLOOKUP(AirBSYLD2!AV$4,'[1]INTERNAL PARAMETERS-1'!$B$5:$J$44,5,FALSE)*VLOOKUP(AirBSYLD2!AV$4,'[1]INTERNAL PARAMETERS-1'!$B$5:$J$44,6,FALSE)*VLOOKUP(AirBSYLD2!AV$4,'[1]INTERNAL PARAMETERS-1'!$B$5:$J$44,3,FALSE) + AirBSYLD1!AV73*(1-VLOOKUP(AirBSYLD2!AV$4,'[1]INTERNAL PARAMETERS-1'!$B$5:$J$44,5,FALSE))*VLOOKUP(AirBSYLD2!AV$4,'[1]INTERNAL PARAMETERS-1'!$B$5:$J$44,8,FALSE)*VLOOKUP(AirBSYLD2!AV$4,'[1]INTERNAL PARAMETERS-1'!$B$5:$J$44,3,FALSE)</f>
        <v>0</v>
      </c>
      <c r="AW73" s="44">
        <f>AirBSYLD1!AW73*VLOOKUP(AirBSYLD2!AW$4,'[1]INTERNAL PARAMETERS-1'!$B$5:$J$44,5,FALSE)*VLOOKUP(AirBSYLD2!AW$4,'[1]INTERNAL PARAMETERS-1'!$B$5:$J$44,6,FALSE)*VLOOKUP(AirBSYLD2!AW$4,'[1]INTERNAL PARAMETERS-1'!$B$5:$J$44,3,FALSE) + AirBSYLD1!AW73*(1-VLOOKUP(AirBSYLD2!AW$4,'[1]INTERNAL PARAMETERS-1'!$B$5:$J$44,5,FALSE))*VLOOKUP(AirBSYLD2!AW$4,'[1]INTERNAL PARAMETERS-1'!$B$5:$J$44,8,FALSE)*VLOOKUP(AirBSYLD2!AW$4,'[1]INTERNAL PARAMETERS-1'!$B$5:$J$44,3,FALSE)</f>
        <v>3.9142051082574604E-2</v>
      </c>
      <c r="AX73" s="44">
        <f>AirBSYLD1!AX73*VLOOKUP(AirBSYLD2!AX$4,'[1]INTERNAL PARAMETERS-1'!$B$5:$J$44,5,FALSE)*VLOOKUP(AirBSYLD2!AX$4,'[1]INTERNAL PARAMETERS-1'!$B$5:$J$44,6,FALSE)*VLOOKUP(AirBSYLD2!AX$4,'[1]INTERNAL PARAMETERS-1'!$B$5:$J$44,3,FALSE) + AirBSYLD1!AX73*(1-VLOOKUP(AirBSYLD2!AX$4,'[1]INTERNAL PARAMETERS-1'!$B$5:$J$44,5,FALSE))*VLOOKUP(AirBSYLD2!AX$4,'[1]INTERNAL PARAMETERS-1'!$B$5:$J$44,8,FALSE)*VLOOKUP(AirBSYLD2!AX$4,'[1]INTERNAL PARAMETERS-1'!$B$5:$J$44,3,FALSE)</f>
        <v>0</v>
      </c>
      <c r="AY73" s="44">
        <f>AirBSYLD1!AY73*VLOOKUP(AirBSYLD2!AY$4,'[1]INTERNAL PARAMETERS-1'!$B$5:$J$44,5,FALSE)*VLOOKUP(AirBSYLD2!AY$4,'[1]INTERNAL PARAMETERS-1'!$B$5:$J$44,6,FALSE)*VLOOKUP(AirBSYLD2!AY$4,'[1]INTERNAL PARAMETERS-1'!$B$5:$J$44,3,FALSE) + AirBSYLD1!AY73*(1-VLOOKUP(AirBSYLD2!AY$4,'[1]INTERNAL PARAMETERS-1'!$B$5:$J$44,5,FALSE))*VLOOKUP(AirBSYLD2!AY$4,'[1]INTERNAL PARAMETERS-1'!$B$5:$J$44,8,FALSE)*VLOOKUP(AirBSYLD2!AY$4,'[1]INTERNAL PARAMETERS-1'!$B$5:$J$44,3,FALSE)</f>
        <v>0</v>
      </c>
      <c r="AZ73" s="44">
        <f>AirBSYLD1!AZ73*VLOOKUP(AirBSYLD2!AZ$4,'[1]INTERNAL PARAMETERS-1'!$B$5:$J$44,5,FALSE)*VLOOKUP(AirBSYLD2!AZ$4,'[1]INTERNAL PARAMETERS-1'!$B$5:$J$44,6,FALSE)*VLOOKUP(AirBSYLD2!AZ$4,'[1]INTERNAL PARAMETERS-1'!$B$5:$J$44,3,FALSE) + AirBSYLD1!AZ73*(1-VLOOKUP(AirBSYLD2!AZ$4,'[1]INTERNAL PARAMETERS-1'!$B$5:$J$44,5,FALSE))*VLOOKUP(AirBSYLD2!AZ$4,'[1]INTERNAL PARAMETERS-1'!$B$5:$J$44,8,FALSE)*VLOOKUP(AirBSYLD2!AZ$4,'[1]INTERNAL PARAMETERS-1'!$B$5:$J$44,3,FALSE)</f>
        <v>0</v>
      </c>
      <c r="BA73" s="44">
        <f>AirBSYLD1!BA73*VLOOKUP(AirBSYLD2!BA$4,'[1]INTERNAL PARAMETERS-1'!$B$5:$J$44,5,FALSE)*VLOOKUP(AirBSYLD2!BA$4,'[1]INTERNAL PARAMETERS-1'!$B$5:$J$44,6,FALSE)*VLOOKUP(AirBSYLD2!BA$4,'[1]INTERNAL PARAMETERS-1'!$B$5:$J$44,3,FALSE) + AirBSYLD1!BA73*(1-VLOOKUP(AirBSYLD2!BA$4,'[1]INTERNAL PARAMETERS-1'!$B$5:$J$44,5,FALSE))*VLOOKUP(AirBSYLD2!BA$4,'[1]INTERNAL PARAMETERS-1'!$B$5:$J$44,8,FALSE)*VLOOKUP(AirBSYLD2!BA$4,'[1]INTERNAL PARAMETERS-1'!$B$5:$J$44,3,FALSE)</f>
        <v>9.5599512179535384E-2</v>
      </c>
      <c r="BB73" s="44">
        <f>AirBSYLD1!BB73*VLOOKUP(AirBSYLD2!BB$4,'[1]INTERNAL PARAMETERS-1'!$B$5:$J$44,5,FALSE)*VLOOKUP(AirBSYLD2!BB$4,'[1]INTERNAL PARAMETERS-1'!$B$5:$J$44,6,FALSE)*VLOOKUP(AirBSYLD2!BB$4,'[1]INTERNAL PARAMETERS-1'!$B$5:$J$44,3,FALSE) + AirBSYLD1!BB73*(1-VLOOKUP(AirBSYLD2!BB$4,'[1]INTERNAL PARAMETERS-1'!$B$5:$J$44,5,FALSE))*VLOOKUP(AirBSYLD2!BB$4,'[1]INTERNAL PARAMETERS-1'!$B$5:$J$44,8,FALSE)*VLOOKUP(AirBSYLD2!BB$4,'[1]INTERNAL PARAMETERS-1'!$B$5:$J$44,3,FALSE)</f>
        <v>9.3217171980421992E-3</v>
      </c>
      <c r="BC73" s="44">
        <f>AirBSYLD1!BC73*VLOOKUP(AirBSYLD2!BC$4,'[1]INTERNAL PARAMETERS-1'!$B$5:$J$44,5,FALSE)*VLOOKUP(AirBSYLD2!BC$4,'[1]INTERNAL PARAMETERS-1'!$B$5:$J$44,6,FALSE)*VLOOKUP(AirBSYLD2!BC$4,'[1]INTERNAL PARAMETERS-1'!$B$5:$J$44,3,FALSE) + AirBSYLD1!BC73*(1-VLOOKUP(AirBSYLD2!BC$4,'[1]INTERNAL PARAMETERS-1'!$B$5:$J$44,5,FALSE))*VLOOKUP(AirBSYLD2!BC$4,'[1]INTERNAL PARAMETERS-1'!$B$5:$J$44,8,FALSE)*VLOOKUP(AirBSYLD2!BC$4,'[1]INTERNAL PARAMETERS-1'!$B$5:$J$44,3,FALSE)</f>
        <v>2.2436332964998466E-2</v>
      </c>
      <c r="BD73" s="44">
        <f>AirBSYLD1!BD73*VLOOKUP(AirBSYLD2!BD$4,'[1]INTERNAL PARAMETERS-1'!$B$5:$J$44,5,FALSE)*VLOOKUP(AirBSYLD2!BD$4,'[1]INTERNAL PARAMETERS-1'!$B$5:$J$44,6,FALSE)*VLOOKUP(AirBSYLD2!BD$4,'[1]INTERNAL PARAMETERS-1'!$B$5:$J$44,3,FALSE) + AirBSYLD1!BD73*(1-VLOOKUP(AirBSYLD2!BD$4,'[1]INTERNAL PARAMETERS-1'!$B$5:$J$44,5,FALSE))*VLOOKUP(AirBSYLD2!BD$4,'[1]INTERNAL PARAMETERS-1'!$B$5:$J$44,8,FALSE)*VLOOKUP(AirBSYLD2!BD$4,'[1]INTERNAL PARAMETERS-1'!$B$5:$J$44,3,FALSE)</f>
        <v>4.2611602159732948E-3</v>
      </c>
      <c r="BE73" s="44">
        <f>AirBSYLD1!BE73*VLOOKUP(AirBSYLD2!BE$4,'[1]INTERNAL PARAMETERS-1'!$B$5:$J$44,5,FALSE)*VLOOKUP(AirBSYLD2!BE$4,'[1]INTERNAL PARAMETERS-1'!$B$5:$J$44,6,FALSE)*VLOOKUP(AirBSYLD2!BE$4,'[1]INTERNAL PARAMETERS-1'!$B$5:$J$44,3,FALSE) + AirBSYLD1!BE73*(1-VLOOKUP(AirBSYLD2!BE$4,'[1]INTERNAL PARAMETERS-1'!$B$5:$J$44,5,FALSE))*VLOOKUP(AirBSYLD2!BE$4,'[1]INTERNAL PARAMETERS-1'!$B$5:$J$44,8,FALSE)*VLOOKUP(AirBSYLD2!BE$4,'[1]INTERNAL PARAMETERS-1'!$B$5:$J$44,3,FALSE)</f>
        <v>3.824657585518567E-2</v>
      </c>
      <c r="BF73" s="44">
        <f>AirBSYLD1!BF73*VLOOKUP(AirBSYLD2!BF$4,'[1]INTERNAL PARAMETERS-1'!$B$5:$J$44,5,FALSE)*VLOOKUP(AirBSYLD2!BF$4,'[1]INTERNAL PARAMETERS-1'!$B$5:$J$44,6,FALSE)*VLOOKUP(AirBSYLD2!BF$4,'[1]INTERNAL PARAMETERS-1'!$B$5:$J$44,3,FALSE) + AirBSYLD1!BF73*(1-VLOOKUP(AirBSYLD2!BF$4,'[1]INTERNAL PARAMETERS-1'!$B$5:$J$44,5,FALSE))*VLOOKUP(AirBSYLD2!BF$4,'[1]INTERNAL PARAMETERS-1'!$B$5:$J$44,8,FALSE)*VLOOKUP(AirBSYLD2!BF$4,'[1]INTERNAL PARAMETERS-1'!$B$5:$J$44,3,FALSE)</f>
        <v>0</v>
      </c>
      <c r="BG73" s="44">
        <f>AirBSYLD1!BG73*VLOOKUP(AirBSYLD2!BG$4,'[1]INTERNAL PARAMETERS-1'!$B$5:$J$44,5,FALSE)*VLOOKUP(AirBSYLD2!BG$4,'[1]INTERNAL PARAMETERS-1'!$B$5:$J$44,6,FALSE)*VLOOKUP(AirBSYLD2!BG$4,'[1]INTERNAL PARAMETERS-1'!$B$5:$J$44,3,FALSE) + AirBSYLD1!BG73*(1-VLOOKUP(AirBSYLD2!BG$4,'[1]INTERNAL PARAMETERS-1'!$B$5:$J$44,5,FALSE))*VLOOKUP(AirBSYLD2!BG$4,'[1]INTERNAL PARAMETERS-1'!$B$5:$J$44,8,FALSE)*VLOOKUP(AirBSYLD2!BG$4,'[1]INTERNAL PARAMETERS-1'!$B$5:$J$44,3,FALSE)</f>
        <v>5.8059848806974266E-3</v>
      </c>
      <c r="BH73" s="44">
        <f>AirBSYLD1!BH73*VLOOKUP(AirBSYLD2!BH$4,'[1]INTERNAL PARAMETERS-1'!$B$5:$J$44,5,FALSE)*VLOOKUP(AirBSYLD2!BH$4,'[1]INTERNAL PARAMETERS-1'!$B$5:$J$44,6,FALSE)*VLOOKUP(AirBSYLD2!BH$4,'[1]INTERNAL PARAMETERS-1'!$B$5:$J$44,3,FALSE) + AirBSYLD1!BH73*(1-VLOOKUP(AirBSYLD2!BH$4,'[1]INTERNAL PARAMETERS-1'!$B$5:$J$44,5,FALSE))*VLOOKUP(AirBSYLD2!BH$4,'[1]INTERNAL PARAMETERS-1'!$B$5:$J$44,8,FALSE)*VLOOKUP(AirBSYLD2!BH$4,'[1]INTERNAL PARAMETERS-1'!$B$5:$J$44,3,FALSE)</f>
        <v>2.0690988212904482E-5</v>
      </c>
      <c r="BI73" s="44">
        <f>AirBSYLD1!BI73*VLOOKUP(AirBSYLD2!BI$4,'[1]INTERNAL PARAMETERS-1'!$B$5:$J$44,5,FALSE)*VLOOKUP(AirBSYLD2!BI$4,'[1]INTERNAL PARAMETERS-1'!$B$5:$J$44,6,FALSE)*VLOOKUP(AirBSYLD2!BI$4,'[1]INTERNAL PARAMETERS-1'!$B$5:$J$44,3,FALSE) + AirBSYLD1!BI73*(1-VLOOKUP(AirBSYLD2!BI$4,'[1]INTERNAL PARAMETERS-1'!$B$5:$J$44,5,FALSE))*VLOOKUP(AirBSYLD2!BI$4,'[1]INTERNAL PARAMETERS-1'!$B$5:$J$44,8,FALSE)*VLOOKUP(AirBSYLD2!BI$4,'[1]INTERNAL PARAMETERS-1'!$B$5:$J$44,3,FALSE)</f>
        <v>0</v>
      </c>
      <c r="BJ73" s="44">
        <f>AirBSYLD1!BJ73*VLOOKUP(AirBSYLD2!BJ$4,'[1]INTERNAL PARAMETERS-1'!$B$5:$J$44,5,FALSE)*VLOOKUP(AirBSYLD2!BJ$4,'[1]INTERNAL PARAMETERS-1'!$B$5:$J$44,6,FALSE)*VLOOKUP(AirBSYLD2!BJ$4,'[1]INTERNAL PARAMETERS-1'!$B$5:$J$44,3,FALSE) + AirBSYLD1!BJ73*(1-VLOOKUP(AirBSYLD2!BJ$4,'[1]INTERNAL PARAMETERS-1'!$B$5:$J$44,5,FALSE))*VLOOKUP(AirBSYLD2!BJ$4,'[1]INTERNAL PARAMETERS-1'!$B$5:$J$44,8,FALSE)*VLOOKUP(AirBSYLD2!BJ$4,'[1]INTERNAL PARAMETERS-1'!$B$5:$J$44,3,FALSE)</f>
        <v>2.4334645928511586E-3</v>
      </c>
      <c r="BK73" s="44">
        <f>AirBSYLD1!BK73*VLOOKUP(AirBSYLD2!BK$4,'[1]INTERNAL PARAMETERS-1'!$B$5:$J$44,5,FALSE)*VLOOKUP(AirBSYLD2!BK$4,'[1]INTERNAL PARAMETERS-1'!$B$5:$J$44,6,FALSE)*VLOOKUP(AirBSYLD2!BK$4,'[1]INTERNAL PARAMETERS-1'!$B$5:$J$44,3,FALSE) + AirBSYLD1!BK73*(1-VLOOKUP(AirBSYLD2!BK$4,'[1]INTERNAL PARAMETERS-1'!$B$5:$J$44,5,FALSE))*VLOOKUP(AirBSYLD2!BK$4,'[1]INTERNAL PARAMETERS-1'!$B$5:$J$44,8,FALSE)*VLOOKUP(AirBSYLD2!BK$4,'[1]INTERNAL PARAMETERS-1'!$B$5:$J$44,3,FALSE)</f>
        <v>2.3654328761882402E-3</v>
      </c>
      <c r="BL73" s="44">
        <f>AirBSYLD1!BL73*VLOOKUP(AirBSYLD2!BL$4,'[1]INTERNAL PARAMETERS-1'!$B$5:$J$44,5,FALSE)*VLOOKUP(AirBSYLD2!BL$4,'[1]INTERNAL PARAMETERS-1'!$B$5:$J$44,6,FALSE)*VLOOKUP(AirBSYLD2!BL$4,'[1]INTERNAL PARAMETERS-1'!$B$5:$J$44,3,FALSE) + AirBSYLD1!BL73*(1-VLOOKUP(AirBSYLD2!BL$4,'[1]INTERNAL PARAMETERS-1'!$B$5:$J$44,5,FALSE))*VLOOKUP(AirBSYLD2!BL$4,'[1]INTERNAL PARAMETERS-1'!$B$5:$J$44,8,FALSE)*VLOOKUP(AirBSYLD2!BL$4,'[1]INTERNAL PARAMETERS-1'!$B$5:$J$44,3,FALSE)</f>
        <v>9.4680314697681445E-3</v>
      </c>
      <c r="BM73" s="44">
        <f>AirBSYLD1!BM73*VLOOKUP(AirBSYLD2!BM$4,'[1]INTERNAL PARAMETERS-1'!$B$5:$J$44,5,FALSE)*VLOOKUP(AirBSYLD2!BM$4,'[1]INTERNAL PARAMETERS-1'!$B$5:$J$44,6,FALSE)*VLOOKUP(AirBSYLD2!BM$4,'[1]INTERNAL PARAMETERS-1'!$B$5:$J$44,3,FALSE) + AirBSYLD1!BM73*(1-VLOOKUP(AirBSYLD2!BM$4,'[1]INTERNAL PARAMETERS-1'!$B$5:$J$44,5,FALSE))*VLOOKUP(AirBSYLD2!BM$4,'[1]INTERNAL PARAMETERS-1'!$B$5:$J$44,8,FALSE)*VLOOKUP(AirBSYLD2!BM$4,'[1]INTERNAL PARAMETERS-1'!$B$5:$J$44,3,FALSE)</f>
        <v>6.5774945760060299E-3</v>
      </c>
      <c r="BN73" s="44">
        <f>AirBSYLD1!BN73*VLOOKUP(AirBSYLD2!BN$4,'[1]INTERNAL PARAMETERS-1'!$B$5:$J$44,5,FALSE)*VLOOKUP(AirBSYLD2!BN$4,'[1]INTERNAL PARAMETERS-1'!$B$5:$J$44,6,FALSE)*VLOOKUP(AirBSYLD2!BN$4,'[1]INTERNAL PARAMETERS-1'!$B$5:$J$44,3,FALSE) + AirBSYLD1!BN73*(1-VLOOKUP(AirBSYLD2!BN$4,'[1]INTERNAL PARAMETERS-1'!$B$5:$J$44,5,FALSE))*VLOOKUP(AirBSYLD2!BN$4,'[1]INTERNAL PARAMETERS-1'!$B$5:$J$44,8,FALSE)*VLOOKUP(AirBSYLD2!BN$4,'[1]INTERNAL PARAMETERS-1'!$B$5:$J$44,3,FALSE)</f>
        <v>4.4728096107017612E-3</v>
      </c>
      <c r="BO73" s="44">
        <f>AirBSYLD1!BO73*VLOOKUP(AirBSYLD2!BO$4,'[1]INTERNAL PARAMETERS-1'!$B$5:$J$44,5,FALSE)*VLOOKUP(AirBSYLD2!BO$4,'[1]INTERNAL PARAMETERS-1'!$B$5:$J$44,6,FALSE)*VLOOKUP(AirBSYLD2!BO$4,'[1]INTERNAL PARAMETERS-1'!$B$5:$J$44,3,FALSE) + AirBSYLD1!BO73*(1-VLOOKUP(AirBSYLD2!BO$4,'[1]INTERNAL PARAMETERS-1'!$B$5:$J$44,5,FALSE))*VLOOKUP(AirBSYLD2!BO$4,'[1]INTERNAL PARAMETERS-1'!$B$5:$J$44,8,FALSE)*VLOOKUP(AirBSYLD2!BO$4,'[1]INTERNAL PARAMETERS-1'!$B$5:$J$44,3,FALSE)</f>
        <v>3.3164201735600028E-3</v>
      </c>
      <c r="BP73" s="44">
        <f>AirBSYLD1!BP73*VLOOKUP(AirBSYLD2!BP$4,'[1]INTERNAL PARAMETERS-1'!$B$5:$J$44,5,FALSE)*VLOOKUP(AirBSYLD2!BP$4,'[1]INTERNAL PARAMETERS-1'!$B$5:$J$44,6,FALSE)*VLOOKUP(AirBSYLD2!BP$4,'[1]INTERNAL PARAMETERS-1'!$B$5:$J$44,3,FALSE) + AirBSYLD1!BP73*(1-VLOOKUP(AirBSYLD2!BP$4,'[1]INTERNAL PARAMETERS-1'!$B$5:$J$44,5,FALSE))*VLOOKUP(AirBSYLD2!BP$4,'[1]INTERNAL PARAMETERS-1'!$B$5:$J$44,8,FALSE)*VLOOKUP(AirBSYLD2!BP$4,'[1]INTERNAL PARAMETERS-1'!$B$5:$J$44,3,FALSE)</f>
        <v>1.046833362422772E-4</v>
      </c>
      <c r="BQ73" s="44">
        <f>AirBSYLD1!BQ73*VLOOKUP(AirBSYLD2!BQ$4,'[1]INTERNAL PARAMETERS-1'!$B$5:$J$44,5,FALSE)*VLOOKUP(AirBSYLD2!BQ$4,'[1]INTERNAL PARAMETERS-1'!$B$5:$J$44,6,FALSE)*VLOOKUP(AirBSYLD2!BQ$4,'[1]INTERNAL PARAMETERS-1'!$B$5:$J$44,3,FALSE) + AirBSYLD1!BQ73*(1-VLOOKUP(AirBSYLD2!BQ$4,'[1]INTERNAL PARAMETERS-1'!$B$5:$J$44,5,FALSE))*VLOOKUP(AirBSYLD2!BQ$4,'[1]INTERNAL PARAMETERS-1'!$B$5:$J$44,8,FALSE)*VLOOKUP(AirBSYLD2!BQ$4,'[1]INTERNAL PARAMETERS-1'!$B$5:$J$44,3,FALSE)</f>
        <v>1.3848331253727517E-2</v>
      </c>
      <c r="BR73" s="44">
        <f>AirBSYLD1!BR73*VLOOKUP(AirBSYLD2!BR$4,'[1]INTERNAL PARAMETERS-1'!$B$5:$J$44,5,FALSE)*VLOOKUP(AirBSYLD2!BR$4,'[1]INTERNAL PARAMETERS-1'!$B$5:$J$44,6,FALSE)*VLOOKUP(AirBSYLD2!BR$4,'[1]INTERNAL PARAMETERS-1'!$B$5:$J$44,3,FALSE) + AirBSYLD1!BR73*(1-VLOOKUP(AirBSYLD2!BR$4,'[1]INTERNAL PARAMETERS-1'!$B$5:$J$44,5,FALSE))*VLOOKUP(AirBSYLD2!BR$4,'[1]INTERNAL PARAMETERS-1'!$B$5:$J$44,8,FALSE)*VLOOKUP(AirBSYLD2!BR$4,'[1]INTERNAL PARAMETERS-1'!$B$5:$J$44,3,FALSE)</f>
        <v>3.3522982025352362E-4</v>
      </c>
      <c r="BS73" s="44">
        <f>AirBSYLD1!BS73*VLOOKUP(AirBSYLD2!BS$4,'[1]INTERNAL PARAMETERS-1'!$B$5:$J$44,5,FALSE)*VLOOKUP(AirBSYLD2!BS$4,'[1]INTERNAL PARAMETERS-1'!$B$5:$J$44,6,FALSE)*VLOOKUP(AirBSYLD2!BS$4,'[1]INTERNAL PARAMETERS-1'!$B$5:$J$44,3,FALSE) + AirBSYLD1!BS73*(1-VLOOKUP(AirBSYLD2!BS$4,'[1]INTERNAL PARAMETERS-1'!$B$5:$J$44,5,FALSE))*VLOOKUP(AirBSYLD2!BS$4,'[1]INTERNAL PARAMETERS-1'!$B$5:$J$44,8,FALSE)*VLOOKUP(AirBSYLD2!BS$4,'[1]INTERNAL PARAMETERS-1'!$B$5:$J$44,3,FALSE)</f>
        <v>3.4286798802733639E-5</v>
      </c>
      <c r="BT73" s="44">
        <f>AirBSYLD1!BT73*VLOOKUP(AirBSYLD2!BT$4,'[1]INTERNAL PARAMETERS-1'!$B$5:$J$44,5,FALSE)*VLOOKUP(AirBSYLD2!BT$4,'[1]INTERNAL PARAMETERS-1'!$B$5:$J$44,6,FALSE)*VLOOKUP(AirBSYLD2!BT$4,'[1]INTERNAL PARAMETERS-1'!$B$5:$J$44,3,FALSE) + AirBSYLD1!BT73*(1-VLOOKUP(AirBSYLD2!BT$4,'[1]INTERNAL PARAMETERS-1'!$B$5:$J$44,5,FALSE))*VLOOKUP(AirBSYLD2!BT$4,'[1]INTERNAL PARAMETERS-1'!$B$5:$J$44,8,FALSE)*VLOOKUP(AirBSYLD2!BT$4,'[1]INTERNAL PARAMETERS-1'!$B$5:$J$44,3,FALSE)</f>
        <v>0</v>
      </c>
      <c r="BU73" s="44">
        <f>AirBSYLD1!BU73*VLOOKUP(AirBSYLD2!BU$4,'[1]INTERNAL PARAMETERS-1'!$B$5:$J$44,5,FALSE)*VLOOKUP(AirBSYLD2!BU$4,'[1]INTERNAL PARAMETERS-1'!$B$5:$J$44,6,FALSE)*VLOOKUP(AirBSYLD2!BU$4,'[1]INTERNAL PARAMETERS-1'!$B$5:$J$44,3,FALSE) + AirBSYLD1!BU73*(1-VLOOKUP(AirBSYLD2!BU$4,'[1]INTERNAL PARAMETERS-1'!$B$5:$J$44,5,FALSE))*VLOOKUP(AirBSYLD2!BU$4,'[1]INTERNAL PARAMETERS-1'!$B$5:$J$44,8,FALSE)*VLOOKUP(AirBSYLD2!BU$4,'[1]INTERNAL PARAMETERS-1'!$B$5:$J$44,3,FALSE)</f>
        <v>0</v>
      </c>
      <c r="BV73" s="44">
        <f>AirBSYLD1!BV73*VLOOKUP(AirBSYLD2!BV$4,'[1]INTERNAL PARAMETERS-1'!$B$5:$J$44,5,FALSE)*VLOOKUP(AirBSYLD2!BV$4,'[1]INTERNAL PARAMETERS-1'!$B$5:$J$44,6,FALSE)*VLOOKUP(AirBSYLD2!BV$4,'[1]INTERNAL PARAMETERS-1'!$B$5:$J$44,3,FALSE) + AirBSYLD1!BV73*(1-VLOOKUP(AirBSYLD2!BV$4,'[1]INTERNAL PARAMETERS-1'!$B$5:$J$44,5,FALSE))*VLOOKUP(AirBSYLD2!BV$4,'[1]INTERNAL PARAMETERS-1'!$B$5:$J$44,8,FALSE)*VLOOKUP(AirBSYLD2!BV$4,'[1]INTERNAL PARAMETERS-1'!$B$5:$J$44,3,FALSE)</f>
        <v>0</v>
      </c>
      <c r="BW73" s="44">
        <f>AirBSYLD1!BW73*VLOOKUP(AirBSYLD2!BW$4,'[1]INTERNAL PARAMETERS-1'!$B$5:$J$44,5,FALSE)*VLOOKUP(AirBSYLD2!BW$4,'[1]INTERNAL PARAMETERS-1'!$B$5:$J$44,6,FALSE)*VLOOKUP(AirBSYLD2!BW$4,'[1]INTERNAL PARAMETERS-1'!$B$5:$J$44,3,FALSE) + AirBSYLD1!BW73*(1-VLOOKUP(AirBSYLD2!BW$4,'[1]INTERNAL PARAMETERS-1'!$B$5:$J$44,5,FALSE))*VLOOKUP(AirBSYLD2!BW$4,'[1]INTERNAL PARAMETERS-1'!$B$5:$J$44,8,FALSE)*VLOOKUP(AirBSYLD2!BW$4,'[1]INTERNAL PARAMETERS-1'!$B$5:$J$44,3,FALSE)</f>
        <v>0</v>
      </c>
      <c r="BX73" s="44">
        <f>AirBSYLD1!BX73*VLOOKUP(AirBSYLD2!BX$4,'[1]INTERNAL PARAMETERS-1'!$B$5:$J$44,5,FALSE)*VLOOKUP(AirBSYLD2!BX$4,'[1]INTERNAL PARAMETERS-1'!$B$5:$J$44,6,FALSE)*VLOOKUP(AirBSYLD2!BX$4,'[1]INTERNAL PARAMETERS-1'!$B$5:$J$44,3,FALSE) + AirBSYLD1!BX73*(1-VLOOKUP(AirBSYLD2!BX$4,'[1]INTERNAL PARAMETERS-1'!$B$5:$J$44,5,FALSE))*VLOOKUP(AirBSYLD2!BX$4,'[1]INTERNAL PARAMETERS-1'!$B$5:$J$44,8,FALSE)*VLOOKUP(AirBSYLD2!BX$4,'[1]INTERNAL PARAMETERS-1'!$B$5:$J$44,3,FALSE)</f>
        <v>0</v>
      </c>
      <c r="BY73" s="44">
        <f>AirBSYLD1!BY73*VLOOKUP(AirBSYLD2!BY$4,'[1]INTERNAL PARAMETERS-1'!$B$5:$J$44,5,FALSE)*VLOOKUP(AirBSYLD2!BY$4,'[1]INTERNAL PARAMETERS-1'!$B$5:$J$44,6,FALSE)*VLOOKUP(AirBSYLD2!BY$4,'[1]INTERNAL PARAMETERS-1'!$B$5:$J$44,3,FALSE) + AirBSYLD1!BY73*(1-VLOOKUP(AirBSYLD2!BY$4,'[1]INTERNAL PARAMETERS-1'!$B$5:$J$44,5,FALSE))*VLOOKUP(AirBSYLD2!BY$4,'[1]INTERNAL PARAMETERS-1'!$B$5:$J$44,8,FALSE)*VLOOKUP(AirBSYLD2!BY$4,'[1]INTERNAL PARAMETERS-1'!$B$5:$J$44,3,FALSE)</f>
        <v>0</v>
      </c>
      <c r="BZ73" s="44">
        <f>AirBSYLD1!BZ73*VLOOKUP(AirBSYLD2!BZ$4,'[1]INTERNAL PARAMETERS-1'!$B$5:$J$44,5,FALSE)*VLOOKUP(AirBSYLD2!BZ$4,'[1]INTERNAL PARAMETERS-1'!$B$5:$J$44,6,FALSE)*VLOOKUP(AirBSYLD2!BZ$4,'[1]INTERNAL PARAMETERS-1'!$B$5:$J$44,3,FALSE) + AirBSYLD1!BZ73*(1-VLOOKUP(AirBSYLD2!BZ$4,'[1]INTERNAL PARAMETERS-1'!$B$5:$J$44,5,FALSE))*VLOOKUP(AirBSYLD2!BZ$4,'[1]INTERNAL PARAMETERS-1'!$B$5:$J$44,8,FALSE)*VLOOKUP(AirBSYLD2!BZ$4,'[1]INTERNAL PARAMETERS-1'!$B$5:$J$44,3,FALSE)</f>
        <v>6.1306631741939215E-6</v>
      </c>
      <c r="CA73" s="44">
        <f>AirBSYLD1!CA73*VLOOKUP(AirBSYLD2!CA$4,'[1]INTERNAL PARAMETERS-1'!$B$5:$J$44,5,FALSE)*VLOOKUP(AirBSYLD2!CA$4,'[1]INTERNAL PARAMETERS-1'!$B$5:$J$44,6,FALSE)*VLOOKUP(AirBSYLD2!CA$4,'[1]INTERNAL PARAMETERS-1'!$B$5:$J$44,3,FALSE) + AirBSYLD1!CA73*(1-VLOOKUP(AirBSYLD2!CA$4,'[1]INTERNAL PARAMETERS-1'!$B$5:$J$44,5,FALSE))*VLOOKUP(AirBSYLD2!CA$4,'[1]INTERNAL PARAMETERS-1'!$B$5:$J$44,8,FALSE)*VLOOKUP(AirBSYLD2!CA$4,'[1]INTERNAL PARAMETERS-1'!$B$5:$J$44,3,FALSE)</f>
        <v>0</v>
      </c>
      <c r="CB73" s="44">
        <f>AirBSYLD1!CB73*VLOOKUP(AirBSYLD2!CB$4,'[1]INTERNAL PARAMETERS-1'!$B$5:$J$44,5,FALSE)*VLOOKUP(AirBSYLD2!CB$4,'[1]INTERNAL PARAMETERS-1'!$B$5:$J$44,6,FALSE)*VLOOKUP(AirBSYLD2!CB$4,'[1]INTERNAL PARAMETERS-1'!$B$5:$J$44,3,FALSE) + AirBSYLD1!CB73*(1-VLOOKUP(AirBSYLD2!CB$4,'[1]INTERNAL PARAMETERS-1'!$B$5:$J$44,5,FALSE))*VLOOKUP(AirBSYLD2!CB$4,'[1]INTERNAL PARAMETERS-1'!$B$5:$J$44,8,FALSE)*VLOOKUP(AirBSYLD2!CB$4,'[1]INTERNAL PARAMETERS-1'!$B$5:$J$44,3,FALSE)</f>
        <v>0</v>
      </c>
      <c r="CC73" s="44">
        <f>AirBSYLD1!CC73*VLOOKUP(AirBSYLD2!CC$4,'[1]INTERNAL PARAMETERS-1'!$B$5:$J$44,5,FALSE)*VLOOKUP(AirBSYLD2!CC$4,'[1]INTERNAL PARAMETERS-1'!$B$5:$J$44,6,FALSE)*VLOOKUP(AirBSYLD2!CC$4,'[1]INTERNAL PARAMETERS-1'!$B$5:$J$44,3,FALSE) + AirBSYLD1!CC73*(1-VLOOKUP(AirBSYLD2!CC$4,'[1]INTERNAL PARAMETERS-1'!$B$5:$J$44,5,FALSE))*VLOOKUP(AirBSYLD2!CC$4,'[1]INTERNAL PARAMETERS-1'!$B$5:$J$44,8,FALSE)*VLOOKUP(AirBSYLD2!CC$4,'[1]INTERNAL PARAMETERS-1'!$B$5:$J$44,3,FALSE)</f>
        <v>4.9384487354820325E-5</v>
      </c>
      <c r="CD73" s="44">
        <f>AirBSYLD1!CD73*VLOOKUP(AirBSYLD2!CD$4,'[1]INTERNAL PARAMETERS-1'!$B$5:$J$44,5,FALSE)*VLOOKUP(AirBSYLD2!CD$4,'[1]INTERNAL PARAMETERS-1'!$B$5:$J$44,6,FALSE)*VLOOKUP(AirBSYLD2!CD$4,'[1]INTERNAL PARAMETERS-1'!$B$5:$J$44,3,FALSE) + AirBSYLD1!CD73*(1-VLOOKUP(AirBSYLD2!CD$4,'[1]INTERNAL PARAMETERS-1'!$B$5:$J$44,5,FALSE))*VLOOKUP(AirBSYLD2!CD$4,'[1]INTERNAL PARAMETERS-1'!$B$5:$J$44,8,FALSE)*VLOOKUP(AirBSYLD2!CD$4,'[1]INTERNAL PARAMETERS-1'!$B$5:$J$44,3,FALSE)</f>
        <v>1.0728364363006917E-4</v>
      </c>
      <c r="CE73" s="44">
        <f>AirBSYLD1!CE73*VLOOKUP(AirBSYLD2!CE$4,'[1]INTERNAL PARAMETERS-1'!$B$5:$J$44,5,FALSE)*VLOOKUP(AirBSYLD2!CE$4,'[1]INTERNAL PARAMETERS-1'!$B$5:$J$44,6,FALSE)*VLOOKUP(AirBSYLD2!CE$4,'[1]INTERNAL PARAMETERS-1'!$B$5:$J$44,3,FALSE) + AirBSYLD1!CE73*(1-VLOOKUP(AirBSYLD2!CE$4,'[1]INTERNAL PARAMETERS-1'!$B$5:$J$44,5,FALSE))*VLOOKUP(AirBSYLD2!CE$4,'[1]INTERNAL PARAMETERS-1'!$B$5:$J$44,8,FALSE)*VLOOKUP(AirBSYLD2!CE$4,'[1]INTERNAL PARAMETERS-1'!$B$5:$J$44,3,FALSE)</f>
        <v>2.1193993272225909E-4</v>
      </c>
      <c r="CF73" s="44">
        <f>AirBSYLD1!CF73*VLOOKUP(AirBSYLD2!CF$4,'[1]INTERNAL PARAMETERS-1'!$B$5:$J$44,5,FALSE)*VLOOKUP(AirBSYLD2!CF$4,'[1]INTERNAL PARAMETERS-1'!$B$5:$J$44,6,FALSE)*VLOOKUP(AirBSYLD2!CF$4,'[1]INTERNAL PARAMETERS-1'!$B$5:$J$44,3,FALSE) + AirBSYLD1!CF73*(1-VLOOKUP(AirBSYLD2!CF$4,'[1]INTERNAL PARAMETERS-1'!$B$5:$J$44,5,FALSE))*VLOOKUP(AirBSYLD2!CF$4,'[1]INTERNAL PARAMETERS-1'!$B$5:$J$44,8,FALSE)*VLOOKUP(AirBSYLD2!CF$4,'[1]INTERNAL PARAMETERS-1'!$B$5:$J$44,3,FALSE)</f>
        <v>3.4003893591865863E-4</v>
      </c>
      <c r="CG73" s="44">
        <f>AirBSYLD1!CG73*VLOOKUP(AirBSYLD2!CG$4,'[1]INTERNAL PARAMETERS-1'!$B$5:$J$44,5,FALSE)*VLOOKUP(AirBSYLD2!CG$4,'[1]INTERNAL PARAMETERS-1'!$B$5:$J$44,6,FALSE)*VLOOKUP(AirBSYLD2!CG$4,'[1]INTERNAL PARAMETERS-1'!$B$5:$J$44,3,FALSE) + AirBSYLD1!CG73*(1-VLOOKUP(AirBSYLD2!CG$4,'[1]INTERNAL PARAMETERS-1'!$B$5:$J$44,5,FALSE))*VLOOKUP(AirBSYLD2!CG$4,'[1]INTERNAL PARAMETERS-1'!$B$5:$J$44,8,FALSE)*VLOOKUP(AirBSYLD2!CG$4,'[1]INTERNAL PARAMETERS-1'!$B$5:$J$44,3,FALSE)</f>
        <v>0</v>
      </c>
      <c r="CH73" s="43">
        <f>AirBSYLD1!CH73*VLOOKUP(AirBSYLD2!CH$4,'[1]INTERNAL PARAMETERS-1'!$B$5:$J$44,5,FALSE)*VLOOKUP(AirBSYLD2!CH$4,'[1]INTERNAL PARAMETERS-1'!$B$5:$J$44,6,FALSE)*VLOOKUP(AirBSYLD2!CH$4,'[1]INTERNAL PARAMETERS-1'!$B$5:$J$44,3,FALSE) + AirBSYLD1!CH73*(1-VLOOKUP(AirBSYLD2!CH$4,'[1]INTERNAL PARAMETERS-1'!$B$5:$J$44,5,FALSE))*VLOOKUP(AirBSYLD2!CH$4,'[1]INTERNAL PARAMETERS-1'!$B$5:$J$44,8,FALSE)*VLOOKUP(AirBSYLD2!CH$4,'[1]INTERNAL PARAMETERS-1'!$B$5:$J$44,3,FALSE)</f>
        <v>0</v>
      </c>
      <c r="CJ73" s="45">
        <f t="shared" si="2"/>
        <v>1.3817326254008631</v>
      </c>
      <c r="CK73" s="43">
        <f t="shared" si="3"/>
        <v>0.25850498753612139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AirBS!X74</f>
        <v>8.7469620618088726</v>
      </c>
      <c r="F74" s="56">
        <f>'[1]INTERNAL PARAMETERS-1'!M20</f>
        <v>12.89</v>
      </c>
      <c r="G74" s="45">
        <f>AirBSYLD1!G74*VLOOKUP(AirBSYLD2!G$4,'[1]INTERNAL PARAMETERS-1'!$B$5:$J$44,5,FALSE)*VLOOKUP(AirBSYLD2!G$4,'[1]INTERNAL PARAMETERS-1'!$B$5:$J$44,7,FALSE)*AirBSYLD2!$F74 + AirBSYLD1!G74*(1-VLOOKUP(AirBSYLD2!G$4,'[1]INTERNAL PARAMETERS-1'!$B$5:$J$44,5,FALSE))*VLOOKUP(AirBSYLD2!G$4,'[1]INTERNAL PARAMETERS-1'!$B$5:$J$44,9,FALSE)*AirBSYLD2!$F74</f>
        <v>0.12103662936959214</v>
      </c>
      <c r="H74" s="44">
        <f>AirBSYLD1!H74*VLOOKUP(AirBSYLD2!H$4,'[1]INTERNAL PARAMETERS-1'!$B$5:$J$44,5,FALSE)*VLOOKUP(AirBSYLD2!H$4,'[1]INTERNAL PARAMETERS-1'!$B$5:$J$44,7,FALSE)*AirBSYLD2!$F74 + AirBSYLD1!H74*(1-VLOOKUP(AirBSYLD2!H$4,'[1]INTERNAL PARAMETERS-1'!$B$5:$J$44,5,FALSE))*VLOOKUP(AirBSYLD2!H$4,'[1]INTERNAL PARAMETERS-1'!$B$5:$J$44,9,FALSE)*AirBSYLD2!$F74</f>
        <v>4.0552150699759183E-2</v>
      </c>
      <c r="I74" s="44">
        <f>AirBSYLD1!I74*VLOOKUP(AirBSYLD2!I$4,'[1]INTERNAL PARAMETERS-1'!$B$5:$J$44,5,FALSE)*VLOOKUP(AirBSYLD2!I$4,'[1]INTERNAL PARAMETERS-1'!$B$5:$J$44,7,FALSE)*AirBSYLD2!$F74 + AirBSYLD1!I74*(1-VLOOKUP(AirBSYLD2!I$4,'[1]INTERNAL PARAMETERS-1'!$B$5:$J$44,5,FALSE))*VLOOKUP(AirBSYLD2!I$4,'[1]INTERNAL PARAMETERS-1'!$B$5:$J$44,9,FALSE)*AirBSYLD2!$F74</f>
        <v>0.22016181662148235</v>
      </c>
      <c r="J74" s="44">
        <f>AirBSYLD1!J74*VLOOKUP(AirBSYLD2!J$4,'[1]INTERNAL PARAMETERS-1'!$B$5:$J$44,5,FALSE)*VLOOKUP(AirBSYLD2!J$4,'[1]INTERNAL PARAMETERS-1'!$B$5:$J$44,7,FALSE)*AirBSYLD2!$F74 + AirBSYLD1!J74*(1-VLOOKUP(AirBSYLD2!J$4,'[1]INTERNAL PARAMETERS-1'!$B$5:$J$44,5,FALSE))*VLOOKUP(AirBSYLD2!J$4,'[1]INTERNAL PARAMETERS-1'!$B$5:$J$44,9,FALSE)*AirBSYLD2!$F74</f>
        <v>0</v>
      </c>
      <c r="K74" s="44">
        <f>AirBSYLD1!K74*VLOOKUP(AirBSYLD2!K$4,'[1]INTERNAL PARAMETERS-1'!$B$5:$J$44,5,FALSE)*VLOOKUP(AirBSYLD2!K$4,'[1]INTERNAL PARAMETERS-1'!$B$5:$J$44,7,FALSE)*AirBSYLD2!$F74 + AirBSYLD1!K74*(1-VLOOKUP(AirBSYLD2!K$4,'[1]INTERNAL PARAMETERS-1'!$B$5:$J$44,5,FALSE))*VLOOKUP(AirBSYLD2!K$4,'[1]INTERNAL PARAMETERS-1'!$B$5:$J$44,9,FALSE)*AirBSYLD2!$F74</f>
        <v>0</v>
      </c>
      <c r="L74" s="44">
        <f>AirBSYLD1!L74*VLOOKUP(AirBSYLD2!L$4,'[1]INTERNAL PARAMETERS-1'!$B$5:$J$44,5,FALSE)*VLOOKUP(AirBSYLD2!L$4,'[1]INTERNAL PARAMETERS-1'!$B$5:$J$44,7,FALSE)*AirBSYLD2!$F74 + AirBSYLD1!L74*(1-VLOOKUP(AirBSYLD2!L$4,'[1]INTERNAL PARAMETERS-1'!$B$5:$J$44,5,FALSE))*VLOOKUP(AirBSYLD2!L$4,'[1]INTERNAL PARAMETERS-1'!$B$5:$J$44,9,FALSE)*AirBSYLD2!$F74</f>
        <v>0</v>
      </c>
      <c r="M74" s="44">
        <f>AirBSYLD1!M74*VLOOKUP(AirBSYLD2!M$4,'[1]INTERNAL PARAMETERS-1'!$B$5:$J$44,5,FALSE)*VLOOKUP(AirBSYLD2!M$4,'[1]INTERNAL PARAMETERS-1'!$B$5:$J$44,7,FALSE)*AirBSYLD2!$F74 + AirBSYLD1!M74*(1-VLOOKUP(AirBSYLD2!M$4,'[1]INTERNAL PARAMETERS-1'!$B$5:$J$44,5,FALSE))*VLOOKUP(AirBSYLD2!M$4,'[1]INTERNAL PARAMETERS-1'!$B$5:$J$44,9,FALSE)*AirBSYLD2!$F74</f>
        <v>6.6645516164251822E-2</v>
      </c>
      <c r="N74" s="44">
        <f>AirBSYLD1!N74*VLOOKUP(AirBSYLD2!N$4,'[1]INTERNAL PARAMETERS-1'!$B$5:$J$44,5,FALSE)*VLOOKUP(AirBSYLD2!N$4,'[1]INTERNAL PARAMETERS-1'!$B$5:$J$44,7,FALSE)*AirBSYLD2!$F74 + AirBSYLD1!N74*(1-VLOOKUP(AirBSYLD2!N$4,'[1]INTERNAL PARAMETERS-1'!$B$5:$J$44,5,FALSE))*VLOOKUP(AirBSYLD2!N$4,'[1]INTERNAL PARAMETERS-1'!$B$5:$J$44,9,FALSE)*AirBSYLD2!$F74</f>
        <v>8.3910415934249181E-4</v>
      </c>
      <c r="O74" s="44">
        <f>AirBSYLD1!O74*VLOOKUP(AirBSYLD2!O$4,'[1]INTERNAL PARAMETERS-1'!$B$5:$J$44,5,FALSE)*VLOOKUP(AirBSYLD2!O$4,'[1]INTERNAL PARAMETERS-1'!$B$5:$J$44,7,FALSE)*AirBSYLD2!$F74 + AirBSYLD1!O74*(1-VLOOKUP(AirBSYLD2!O$4,'[1]INTERNAL PARAMETERS-1'!$B$5:$J$44,5,FALSE))*VLOOKUP(AirBSYLD2!O$4,'[1]INTERNAL PARAMETERS-1'!$B$5:$J$44,9,FALSE)*AirBSYLD2!$F74</f>
        <v>0</v>
      </c>
      <c r="P74" s="44">
        <f>AirBSYLD1!P74*VLOOKUP(AirBSYLD2!P$4,'[1]INTERNAL PARAMETERS-1'!$B$5:$J$44,5,FALSE)*VLOOKUP(AirBSYLD2!P$4,'[1]INTERNAL PARAMETERS-1'!$B$5:$J$44,7,FALSE)*AirBSYLD2!$F74 + AirBSYLD1!P74*(1-VLOOKUP(AirBSYLD2!P$4,'[1]INTERNAL PARAMETERS-1'!$B$5:$J$44,5,FALSE))*VLOOKUP(AirBSYLD2!P$4,'[1]INTERNAL PARAMETERS-1'!$B$5:$J$44,9,FALSE)*AirBSYLD2!$F74</f>
        <v>0</v>
      </c>
      <c r="Q74" s="44">
        <f>AirBSYLD1!Q74*VLOOKUP(AirBSYLD2!Q$4,'[1]INTERNAL PARAMETERS-1'!$B$5:$J$44,5,FALSE)*VLOOKUP(AirBSYLD2!Q$4,'[1]INTERNAL PARAMETERS-1'!$B$5:$J$44,7,FALSE)*AirBSYLD2!$F74 + AirBSYLD1!Q74*(1-VLOOKUP(AirBSYLD2!Q$4,'[1]INTERNAL PARAMETERS-1'!$B$5:$J$44,5,FALSE))*VLOOKUP(AirBSYLD2!Q$4,'[1]INTERNAL PARAMETERS-1'!$B$5:$J$44,9,FALSE)*AirBSYLD2!$F74</f>
        <v>0</v>
      </c>
      <c r="R74" s="44">
        <f>AirBSYLD1!R74*VLOOKUP(AirBSYLD2!R$4,'[1]INTERNAL PARAMETERS-1'!$B$5:$J$44,5,FALSE)*VLOOKUP(AirBSYLD2!R$4,'[1]INTERNAL PARAMETERS-1'!$B$5:$J$44,7,FALSE)*AirBSYLD2!$F74 + AirBSYLD1!R74*(1-VLOOKUP(AirBSYLD2!R$4,'[1]INTERNAL PARAMETERS-1'!$B$5:$J$44,5,FALSE))*VLOOKUP(AirBSYLD2!R$4,'[1]INTERNAL PARAMETERS-1'!$B$5:$J$44,9,FALSE)*AirBSYLD2!$F74</f>
        <v>0</v>
      </c>
      <c r="S74" s="44">
        <f>AirBSYLD1!S74*VLOOKUP(AirBSYLD2!S$4,'[1]INTERNAL PARAMETERS-1'!$B$5:$J$44,5,FALSE)*VLOOKUP(AirBSYLD2!S$4,'[1]INTERNAL PARAMETERS-1'!$B$5:$J$44,7,FALSE)*AirBSYLD2!$F74 + AirBSYLD1!S74*(1-VLOOKUP(AirBSYLD2!S$4,'[1]INTERNAL PARAMETERS-1'!$B$5:$J$44,5,FALSE))*VLOOKUP(AirBSYLD2!S$4,'[1]INTERNAL PARAMETERS-1'!$B$5:$J$44,9,FALSE)*AirBSYLD2!$F74</f>
        <v>2.0997598210609401E-2</v>
      </c>
      <c r="T74" s="44">
        <f>AirBSYLD1!T74*VLOOKUP(AirBSYLD2!T$4,'[1]INTERNAL PARAMETERS-1'!$B$5:$J$44,5,FALSE)*VLOOKUP(AirBSYLD2!T$4,'[1]INTERNAL PARAMETERS-1'!$B$5:$J$44,7,FALSE)*AirBSYLD2!$F74 + AirBSYLD1!T74*(1-VLOOKUP(AirBSYLD2!T$4,'[1]INTERNAL PARAMETERS-1'!$B$5:$J$44,5,FALSE))*VLOOKUP(AirBSYLD2!T$4,'[1]INTERNAL PARAMETERS-1'!$B$5:$J$44,9,FALSE)*AirBSYLD2!$F74</f>
        <v>1.3357295955511588E-2</v>
      </c>
      <c r="U74" s="44">
        <f>AirBSYLD1!U74*VLOOKUP(AirBSYLD2!U$4,'[1]INTERNAL PARAMETERS-1'!$B$5:$J$44,5,FALSE)*VLOOKUP(AirBSYLD2!U$4,'[1]INTERNAL PARAMETERS-1'!$B$5:$J$44,7,FALSE)*AirBSYLD2!$F74 + AirBSYLD1!U74*(1-VLOOKUP(AirBSYLD2!U$4,'[1]INTERNAL PARAMETERS-1'!$B$5:$J$44,5,FALSE))*VLOOKUP(AirBSYLD2!U$4,'[1]INTERNAL PARAMETERS-1'!$B$5:$J$44,9,FALSE)*AirBSYLD2!$F74</f>
        <v>0</v>
      </c>
      <c r="V74" s="44">
        <f>AirBSYLD1!V74*VLOOKUP(AirBSYLD2!V$4,'[1]INTERNAL PARAMETERS-1'!$B$5:$J$44,5,FALSE)*VLOOKUP(AirBSYLD2!V$4,'[1]INTERNAL PARAMETERS-1'!$B$5:$J$44,7,FALSE)*AirBSYLD2!$F74 + AirBSYLD1!V74*(1-VLOOKUP(AirBSYLD2!V$4,'[1]INTERNAL PARAMETERS-1'!$B$5:$J$44,5,FALSE))*VLOOKUP(AirBSYLD2!V$4,'[1]INTERNAL PARAMETERS-1'!$B$5:$J$44,9,FALSE)*AirBSYLD2!$F74</f>
        <v>1.8967240179843317E-2</v>
      </c>
      <c r="W74" s="44">
        <f>AirBSYLD1!W74*VLOOKUP(AirBSYLD2!W$4,'[1]INTERNAL PARAMETERS-1'!$B$5:$J$44,5,FALSE)*VLOOKUP(AirBSYLD2!W$4,'[1]INTERNAL PARAMETERS-1'!$B$5:$J$44,7,FALSE)*AirBSYLD2!$F74 + AirBSYLD1!W74*(1-VLOOKUP(AirBSYLD2!W$4,'[1]INTERNAL PARAMETERS-1'!$B$5:$J$44,5,FALSE))*VLOOKUP(AirBSYLD2!W$4,'[1]INTERNAL PARAMETERS-1'!$B$5:$J$44,9,FALSE)*AirBSYLD2!$F74</f>
        <v>0</v>
      </c>
      <c r="X74" s="44">
        <f>AirBSYLD1!X74*VLOOKUP(AirBSYLD2!X$4,'[1]INTERNAL PARAMETERS-1'!$B$5:$J$44,5,FALSE)*VLOOKUP(AirBSYLD2!X$4,'[1]INTERNAL PARAMETERS-1'!$B$5:$J$44,7,FALSE)*AirBSYLD2!$F74 + AirBSYLD1!X74*(1-VLOOKUP(AirBSYLD2!X$4,'[1]INTERNAL PARAMETERS-1'!$B$5:$J$44,5,FALSE))*VLOOKUP(AirBSYLD2!X$4,'[1]INTERNAL PARAMETERS-1'!$B$5:$J$44,9,FALSE)*AirBSYLD2!$F74</f>
        <v>0</v>
      </c>
      <c r="Y74" s="44">
        <f>AirBSYLD1!Y74*VLOOKUP(AirBSYLD2!Y$4,'[1]INTERNAL PARAMETERS-1'!$B$5:$J$44,5,FALSE)*VLOOKUP(AirBSYLD2!Y$4,'[1]INTERNAL PARAMETERS-1'!$B$5:$J$44,7,FALSE)*AirBSYLD2!$F74 + AirBSYLD1!Y74*(1-VLOOKUP(AirBSYLD2!Y$4,'[1]INTERNAL PARAMETERS-1'!$B$5:$J$44,5,FALSE))*VLOOKUP(AirBSYLD2!Y$4,'[1]INTERNAL PARAMETERS-1'!$B$5:$J$44,9,FALSE)*AirBSYLD2!$F74</f>
        <v>0</v>
      </c>
      <c r="Z74" s="44">
        <f>AirBSYLD1!Z74*VLOOKUP(AirBSYLD2!Z$4,'[1]INTERNAL PARAMETERS-1'!$B$5:$J$44,5,FALSE)*VLOOKUP(AirBSYLD2!Z$4,'[1]INTERNAL PARAMETERS-1'!$B$5:$J$44,7,FALSE)*AirBSYLD2!$F74 + AirBSYLD1!Z74*(1-VLOOKUP(AirBSYLD2!Z$4,'[1]INTERNAL PARAMETERS-1'!$B$5:$J$44,5,FALSE))*VLOOKUP(AirBSYLD2!Z$4,'[1]INTERNAL PARAMETERS-1'!$B$5:$J$44,9,FALSE)*AirBSYLD2!$F74</f>
        <v>0</v>
      </c>
      <c r="AA74" s="44">
        <f>AirBSYLD1!AA74*VLOOKUP(AirBSYLD2!AA$4,'[1]INTERNAL PARAMETERS-1'!$B$5:$J$44,5,FALSE)*VLOOKUP(AirBSYLD2!AA$4,'[1]INTERNAL PARAMETERS-1'!$B$5:$J$44,7,FALSE)*AirBSYLD2!$F74 + AirBSYLD1!AA74*(1-VLOOKUP(AirBSYLD2!AA$4,'[1]INTERNAL PARAMETERS-1'!$B$5:$J$44,5,FALSE))*VLOOKUP(AirBSYLD2!AA$4,'[1]INTERNAL PARAMETERS-1'!$B$5:$J$44,9,FALSE)*AirBSYLD2!$F74</f>
        <v>0</v>
      </c>
      <c r="AB74" s="44">
        <f>AirBSYLD1!AB74*VLOOKUP(AirBSYLD2!AB$4,'[1]INTERNAL PARAMETERS-1'!$B$5:$J$44,5,FALSE)*VLOOKUP(AirBSYLD2!AB$4,'[1]INTERNAL PARAMETERS-1'!$B$5:$J$44,7,FALSE)*AirBSYLD2!$F74 + AirBSYLD1!AB74*(1-VLOOKUP(AirBSYLD2!AB$4,'[1]INTERNAL PARAMETERS-1'!$B$5:$J$44,5,FALSE))*VLOOKUP(AirBSYLD2!AB$4,'[1]INTERNAL PARAMETERS-1'!$B$5:$J$44,9,FALSE)*AirBSYLD2!$F74</f>
        <v>0</v>
      </c>
      <c r="AC74" s="44">
        <f>AirBSYLD1!AC74*VLOOKUP(AirBSYLD2!AC$4,'[1]INTERNAL PARAMETERS-1'!$B$5:$J$44,5,FALSE)*VLOOKUP(AirBSYLD2!AC$4,'[1]INTERNAL PARAMETERS-1'!$B$5:$J$44,7,FALSE)*AirBSYLD2!$F74 + AirBSYLD1!AC74*(1-VLOOKUP(AirBSYLD2!AC$4,'[1]INTERNAL PARAMETERS-1'!$B$5:$J$44,5,FALSE))*VLOOKUP(AirBSYLD2!AC$4,'[1]INTERNAL PARAMETERS-1'!$B$5:$J$44,9,FALSE)*AirBSYLD2!$F74</f>
        <v>0</v>
      </c>
      <c r="AD74" s="44">
        <f>AirBSYLD1!AD74*VLOOKUP(AirBSYLD2!AD$4,'[1]INTERNAL PARAMETERS-1'!$B$5:$J$44,5,FALSE)*VLOOKUP(AirBSYLD2!AD$4,'[1]INTERNAL PARAMETERS-1'!$B$5:$J$44,7,FALSE)*AirBSYLD2!$F74 + AirBSYLD1!AD74*(1-VLOOKUP(AirBSYLD2!AD$4,'[1]INTERNAL PARAMETERS-1'!$B$5:$J$44,5,FALSE))*VLOOKUP(AirBSYLD2!AD$4,'[1]INTERNAL PARAMETERS-1'!$B$5:$J$44,9,FALSE)*AirBSYLD2!$F74</f>
        <v>0</v>
      </c>
      <c r="AE74" s="44">
        <f>AirBSYLD1!AE74*VLOOKUP(AirBSYLD2!AE$4,'[1]INTERNAL PARAMETERS-1'!$B$5:$J$44,5,FALSE)*VLOOKUP(AirBSYLD2!AE$4,'[1]INTERNAL PARAMETERS-1'!$B$5:$J$44,7,FALSE)*AirBSYLD2!$F74 + AirBSYLD1!AE74*(1-VLOOKUP(AirBSYLD2!AE$4,'[1]INTERNAL PARAMETERS-1'!$B$5:$J$44,5,FALSE))*VLOOKUP(AirBSYLD2!AE$4,'[1]INTERNAL PARAMETERS-1'!$B$5:$J$44,9,FALSE)*AirBSYLD2!$F74</f>
        <v>0</v>
      </c>
      <c r="AF74" s="44">
        <f>AirBSYLD1!AF74*VLOOKUP(AirBSYLD2!AF$4,'[1]INTERNAL PARAMETERS-1'!$B$5:$J$44,5,FALSE)*VLOOKUP(AirBSYLD2!AF$4,'[1]INTERNAL PARAMETERS-1'!$B$5:$J$44,7,FALSE)*AirBSYLD2!$F74 + AirBSYLD1!AF74*(1-VLOOKUP(AirBSYLD2!AF$4,'[1]INTERNAL PARAMETERS-1'!$B$5:$J$44,5,FALSE))*VLOOKUP(AirBSYLD2!AF$4,'[1]INTERNAL PARAMETERS-1'!$B$5:$J$44,9,FALSE)*AirBSYLD2!$F74</f>
        <v>1.335864893560331E-3</v>
      </c>
      <c r="AG74" s="44">
        <f>AirBSYLD1!AG74*VLOOKUP(AirBSYLD2!AG$4,'[1]INTERNAL PARAMETERS-1'!$B$5:$J$44,5,FALSE)*VLOOKUP(AirBSYLD2!AG$4,'[1]INTERNAL PARAMETERS-1'!$B$5:$J$44,7,FALSE)*AirBSYLD2!$F74 + AirBSYLD1!AG74*(1-VLOOKUP(AirBSYLD2!AG$4,'[1]INTERNAL PARAMETERS-1'!$B$5:$J$44,5,FALSE))*VLOOKUP(AirBSYLD2!AG$4,'[1]INTERNAL PARAMETERS-1'!$B$5:$J$44,9,FALSE)*AirBSYLD2!$F74</f>
        <v>0</v>
      </c>
      <c r="AH74" s="44">
        <f>AirBSYLD1!AH74*VLOOKUP(AirBSYLD2!AH$4,'[1]INTERNAL PARAMETERS-1'!$B$5:$J$44,5,FALSE)*VLOOKUP(AirBSYLD2!AH$4,'[1]INTERNAL PARAMETERS-1'!$B$5:$J$44,7,FALSE)*AirBSYLD2!$F74 + AirBSYLD1!AH74*(1-VLOOKUP(AirBSYLD2!AH$4,'[1]INTERNAL PARAMETERS-1'!$B$5:$J$44,5,FALSE))*VLOOKUP(AirBSYLD2!AH$4,'[1]INTERNAL PARAMETERS-1'!$B$5:$J$44,9,FALSE)*AirBSYLD2!$F74</f>
        <v>0</v>
      </c>
      <c r="AI74" s="44">
        <f>AirBSYLD1!AI74*VLOOKUP(AirBSYLD2!AI$4,'[1]INTERNAL PARAMETERS-1'!$B$5:$J$44,5,FALSE)*VLOOKUP(AirBSYLD2!AI$4,'[1]INTERNAL PARAMETERS-1'!$B$5:$J$44,7,FALSE)*AirBSYLD2!$F74 + AirBSYLD1!AI74*(1-VLOOKUP(AirBSYLD2!AI$4,'[1]INTERNAL PARAMETERS-1'!$B$5:$J$44,5,FALSE))*VLOOKUP(AirBSYLD2!AI$4,'[1]INTERNAL PARAMETERS-1'!$B$5:$J$44,9,FALSE)*AirBSYLD2!$F74</f>
        <v>1.7126472994363217E-4</v>
      </c>
      <c r="AJ74" s="44">
        <f>AirBSYLD1!AJ74*VLOOKUP(AirBSYLD2!AJ$4,'[1]INTERNAL PARAMETERS-1'!$B$5:$J$44,5,FALSE)*VLOOKUP(AirBSYLD2!AJ$4,'[1]INTERNAL PARAMETERS-1'!$B$5:$J$44,7,FALSE)*AirBSYLD2!$F74 + AirBSYLD1!AJ74*(1-VLOOKUP(AirBSYLD2!AJ$4,'[1]INTERNAL PARAMETERS-1'!$B$5:$J$44,5,FALSE))*VLOOKUP(AirBSYLD2!AJ$4,'[1]INTERNAL PARAMETERS-1'!$B$5:$J$44,9,FALSE)*AirBSYLD2!$F74</f>
        <v>4.0071549621511831E-3</v>
      </c>
      <c r="AK74" s="44">
        <f>AirBSYLD1!AK74*VLOOKUP(AirBSYLD2!AK$4,'[1]INTERNAL PARAMETERS-1'!$B$5:$J$44,5,FALSE)*VLOOKUP(AirBSYLD2!AK$4,'[1]INTERNAL PARAMETERS-1'!$B$5:$J$44,7,FALSE)*AirBSYLD2!$F74 + AirBSYLD1!AK74*(1-VLOOKUP(AirBSYLD2!AK$4,'[1]INTERNAL PARAMETERS-1'!$B$5:$J$44,5,FALSE))*VLOOKUP(AirBSYLD2!AK$4,'[1]INTERNAL PARAMETERS-1'!$B$5:$J$44,9,FALSE)*AirBSYLD2!$F74</f>
        <v>0</v>
      </c>
      <c r="AL74" s="44">
        <f>AirBSYLD1!AL74*VLOOKUP(AirBSYLD2!AL$4,'[1]INTERNAL PARAMETERS-1'!$B$5:$J$44,5,FALSE)*VLOOKUP(AirBSYLD2!AL$4,'[1]INTERNAL PARAMETERS-1'!$B$5:$J$44,7,FALSE)*AirBSYLD2!$F74 + AirBSYLD1!AL74*(1-VLOOKUP(AirBSYLD2!AL$4,'[1]INTERNAL PARAMETERS-1'!$B$5:$J$44,5,FALSE))*VLOOKUP(AirBSYLD2!AL$4,'[1]INTERNAL PARAMETERS-1'!$B$5:$J$44,9,FALSE)*AirBSYLD2!$F74</f>
        <v>0</v>
      </c>
      <c r="AM74" s="44">
        <f>AirBSYLD1!AM74*VLOOKUP(AirBSYLD2!AM$4,'[1]INTERNAL PARAMETERS-1'!$B$5:$J$44,5,FALSE)*VLOOKUP(AirBSYLD2!AM$4,'[1]INTERNAL PARAMETERS-1'!$B$5:$J$44,7,FALSE)*AirBSYLD2!$F74 + AirBSYLD1!AM74*(1-VLOOKUP(AirBSYLD2!AM$4,'[1]INTERNAL PARAMETERS-1'!$B$5:$J$44,5,FALSE))*VLOOKUP(AirBSYLD2!AM$4,'[1]INTERNAL PARAMETERS-1'!$B$5:$J$44,9,FALSE)*AirBSYLD2!$F74</f>
        <v>0</v>
      </c>
      <c r="AN74" s="44">
        <f>AirBSYLD1!AN74*VLOOKUP(AirBSYLD2!AN$4,'[1]INTERNAL PARAMETERS-1'!$B$5:$J$44,5,FALSE)*VLOOKUP(AirBSYLD2!AN$4,'[1]INTERNAL PARAMETERS-1'!$B$5:$J$44,7,FALSE)*AirBSYLD2!$F74 + AirBSYLD1!AN74*(1-VLOOKUP(AirBSYLD2!AN$4,'[1]INTERNAL PARAMETERS-1'!$B$5:$J$44,5,FALSE))*VLOOKUP(AirBSYLD2!AN$4,'[1]INTERNAL PARAMETERS-1'!$B$5:$J$44,9,FALSE)*AirBSYLD2!$F74</f>
        <v>0</v>
      </c>
      <c r="AO74" s="44">
        <f>AirBSYLD1!AO74*VLOOKUP(AirBSYLD2!AO$4,'[1]INTERNAL PARAMETERS-1'!$B$5:$J$44,5,FALSE)*VLOOKUP(AirBSYLD2!AO$4,'[1]INTERNAL PARAMETERS-1'!$B$5:$J$44,7,FALSE)*AirBSYLD2!$F74 + AirBSYLD1!AO74*(1-VLOOKUP(AirBSYLD2!AO$4,'[1]INTERNAL PARAMETERS-1'!$B$5:$J$44,5,FALSE))*VLOOKUP(AirBSYLD2!AO$4,'[1]INTERNAL PARAMETERS-1'!$B$5:$J$44,9,FALSE)*AirBSYLD2!$F74</f>
        <v>0</v>
      </c>
      <c r="AP74" s="44">
        <f>AirBSYLD1!AP74*VLOOKUP(AirBSYLD2!AP$4,'[1]INTERNAL PARAMETERS-1'!$B$5:$J$44,5,FALSE)*VLOOKUP(AirBSYLD2!AP$4,'[1]INTERNAL PARAMETERS-1'!$B$5:$J$44,7,FALSE)*AirBSYLD2!$F74 + AirBSYLD1!AP74*(1-VLOOKUP(AirBSYLD2!AP$4,'[1]INTERNAL PARAMETERS-1'!$B$5:$J$44,5,FALSE))*VLOOKUP(AirBSYLD2!AP$4,'[1]INTERNAL PARAMETERS-1'!$B$5:$J$44,9,FALSE)*AirBSYLD2!$F74</f>
        <v>0</v>
      </c>
      <c r="AQ74" s="44">
        <f>AirBSYLD1!AQ74*VLOOKUP(AirBSYLD2!AQ$4,'[1]INTERNAL PARAMETERS-1'!$B$5:$J$44,5,FALSE)*VLOOKUP(AirBSYLD2!AQ$4,'[1]INTERNAL PARAMETERS-1'!$B$5:$J$44,7,FALSE)*AirBSYLD2!$F74 + AirBSYLD1!AQ74*(1-VLOOKUP(AirBSYLD2!AQ$4,'[1]INTERNAL PARAMETERS-1'!$B$5:$J$44,5,FALSE))*VLOOKUP(AirBSYLD2!AQ$4,'[1]INTERNAL PARAMETERS-1'!$B$5:$J$44,9,FALSE)*AirBSYLD2!$F74</f>
        <v>0</v>
      </c>
      <c r="AR74" s="44">
        <f>AirBSYLD1!AR74*VLOOKUP(AirBSYLD2!AR$4,'[1]INTERNAL PARAMETERS-1'!$B$5:$J$44,5,FALSE)*VLOOKUP(AirBSYLD2!AR$4,'[1]INTERNAL PARAMETERS-1'!$B$5:$J$44,7,FALSE)*AirBSYLD2!$F74 + AirBSYLD1!AR74*(1-VLOOKUP(AirBSYLD2!AR$4,'[1]INTERNAL PARAMETERS-1'!$B$5:$J$44,5,FALSE))*VLOOKUP(AirBSYLD2!AR$4,'[1]INTERNAL PARAMETERS-1'!$B$5:$J$44,9,FALSE)*AirBSYLD2!$F74</f>
        <v>0</v>
      </c>
      <c r="AS74" s="44">
        <f>AirBSYLD1!AS74*VLOOKUP(AirBSYLD2!AS$4,'[1]INTERNAL PARAMETERS-1'!$B$5:$J$44,5,FALSE)*VLOOKUP(AirBSYLD2!AS$4,'[1]INTERNAL PARAMETERS-1'!$B$5:$J$44,7,FALSE)*AirBSYLD2!$F74 + AirBSYLD1!AS74*(1-VLOOKUP(AirBSYLD2!AS$4,'[1]INTERNAL PARAMETERS-1'!$B$5:$J$44,5,FALSE))*VLOOKUP(AirBSYLD2!AS$4,'[1]INTERNAL PARAMETERS-1'!$B$5:$J$44,9,FALSE)*AirBSYLD2!$F74</f>
        <v>0</v>
      </c>
      <c r="AT74" s="43">
        <f>AirBSYLD1!AT74*VLOOKUP(AirBSYLD2!AT$4,'[1]INTERNAL PARAMETERS-1'!$B$5:$J$44,5,FALSE)*VLOOKUP(AirBSYLD2!AT$4,'[1]INTERNAL PARAMETERS-1'!$B$5:$J$44,7,FALSE)*AirBSYLD2!$F74 + AirBSYLD1!AT74*(1-VLOOKUP(AirBSYLD2!AT$4,'[1]INTERNAL PARAMETERS-1'!$B$5:$J$44,5,FALSE))*VLOOKUP(AirBSYLD2!AT$4,'[1]INTERNAL PARAMETERS-1'!$B$5:$J$44,9,FALSE)*AirBSYLD2!$F74</f>
        <v>0</v>
      </c>
      <c r="AU74" s="45">
        <f>AirBSYLD1!AU74*VLOOKUP(AirBSYLD2!AU$4,'[1]INTERNAL PARAMETERS-1'!$B$5:$J$44,5,FALSE)*VLOOKUP(AirBSYLD2!AU$4,'[1]INTERNAL PARAMETERS-1'!$B$5:$J$44,6,FALSE)*VLOOKUP(AirBSYLD2!AU$4,'[1]INTERNAL PARAMETERS-1'!$B$5:$J$44,3,FALSE) + AirBSYLD1!AU74*(1-VLOOKUP(AirBSYLD2!AU$4,'[1]INTERNAL PARAMETERS-1'!$B$5:$J$44,5,FALSE))*VLOOKUP(AirBSYLD2!AU$4,'[1]INTERNAL PARAMETERS-1'!$B$5:$J$44,8,FALSE)*VLOOKUP(AirBSYLD2!AU$4,'[1]INTERNAL PARAMETERS-1'!$B$5:$J$44,3,FALSE)</f>
        <v>0</v>
      </c>
      <c r="AV74" s="44">
        <f>AirBSYLD1!AV74*VLOOKUP(AirBSYLD2!AV$4,'[1]INTERNAL PARAMETERS-1'!$B$5:$J$44,5,FALSE)*VLOOKUP(AirBSYLD2!AV$4,'[1]INTERNAL PARAMETERS-1'!$B$5:$J$44,6,FALSE)*VLOOKUP(AirBSYLD2!AV$4,'[1]INTERNAL PARAMETERS-1'!$B$5:$J$44,3,FALSE) + AirBSYLD1!AV74*(1-VLOOKUP(AirBSYLD2!AV$4,'[1]INTERNAL PARAMETERS-1'!$B$5:$J$44,5,FALSE))*VLOOKUP(AirBSYLD2!AV$4,'[1]INTERNAL PARAMETERS-1'!$B$5:$J$44,8,FALSE)*VLOOKUP(AirBSYLD2!AV$4,'[1]INTERNAL PARAMETERS-1'!$B$5:$J$44,3,FALSE)</f>
        <v>0</v>
      </c>
      <c r="AW74" s="44">
        <f>AirBSYLD1!AW74*VLOOKUP(AirBSYLD2!AW$4,'[1]INTERNAL PARAMETERS-1'!$B$5:$J$44,5,FALSE)*VLOOKUP(AirBSYLD2!AW$4,'[1]INTERNAL PARAMETERS-1'!$B$5:$J$44,6,FALSE)*VLOOKUP(AirBSYLD2!AW$4,'[1]INTERNAL PARAMETERS-1'!$B$5:$J$44,3,FALSE) + AirBSYLD1!AW74*(1-VLOOKUP(AirBSYLD2!AW$4,'[1]INTERNAL PARAMETERS-1'!$B$5:$J$44,5,FALSE))*VLOOKUP(AirBSYLD2!AW$4,'[1]INTERNAL PARAMETERS-1'!$B$5:$J$44,8,FALSE)*VLOOKUP(AirBSYLD2!AW$4,'[1]INTERNAL PARAMETERS-1'!$B$5:$J$44,3,FALSE)</f>
        <v>2.0166026654318533E-2</v>
      </c>
      <c r="AX74" s="44">
        <f>AirBSYLD1!AX74*VLOOKUP(AirBSYLD2!AX$4,'[1]INTERNAL PARAMETERS-1'!$B$5:$J$44,5,FALSE)*VLOOKUP(AirBSYLD2!AX$4,'[1]INTERNAL PARAMETERS-1'!$B$5:$J$44,6,FALSE)*VLOOKUP(AirBSYLD2!AX$4,'[1]INTERNAL PARAMETERS-1'!$B$5:$J$44,3,FALSE) + AirBSYLD1!AX74*(1-VLOOKUP(AirBSYLD2!AX$4,'[1]INTERNAL PARAMETERS-1'!$B$5:$J$44,5,FALSE))*VLOOKUP(AirBSYLD2!AX$4,'[1]INTERNAL PARAMETERS-1'!$B$5:$J$44,8,FALSE)*VLOOKUP(AirBSYLD2!AX$4,'[1]INTERNAL PARAMETERS-1'!$B$5:$J$44,3,FALSE)</f>
        <v>0</v>
      </c>
      <c r="AY74" s="44">
        <f>AirBSYLD1!AY74*VLOOKUP(AirBSYLD2!AY$4,'[1]INTERNAL PARAMETERS-1'!$B$5:$J$44,5,FALSE)*VLOOKUP(AirBSYLD2!AY$4,'[1]INTERNAL PARAMETERS-1'!$B$5:$J$44,6,FALSE)*VLOOKUP(AirBSYLD2!AY$4,'[1]INTERNAL PARAMETERS-1'!$B$5:$J$44,3,FALSE) + AirBSYLD1!AY74*(1-VLOOKUP(AirBSYLD2!AY$4,'[1]INTERNAL PARAMETERS-1'!$B$5:$J$44,5,FALSE))*VLOOKUP(AirBSYLD2!AY$4,'[1]INTERNAL PARAMETERS-1'!$B$5:$J$44,8,FALSE)*VLOOKUP(AirBSYLD2!AY$4,'[1]INTERNAL PARAMETERS-1'!$B$5:$J$44,3,FALSE)</f>
        <v>0</v>
      </c>
      <c r="AZ74" s="44">
        <f>AirBSYLD1!AZ74*VLOOKUP(AirBSYLD2!AZ$4,'[1]INTERNAL PARAMETERS-1'!$B$5:$J$44,5,FALSE)*VLOOKUP(AirBSYLD2!AZ$4,'[1]INTERNAL PARAMETERS-1'!$B$5:$J$44,6,FALSE)*VLOOKUP(AirBSYLD2!AZ$4,'[1]INTERNAL PARAMETERS-1'!$B$5:$J$44,3,FALSE) + AirBSYLD1!AZ74*(1-VLOOKUP(AirBSYLD2!AZ$4,'[1]INTERNAL PARAMETERS-1'!$B$5:$J$44,5,FALSE))*VLOOKUP(AirBSYLD2!AZ$4,'[1]INTERNAL PARAMETERS-1'!$B$5:$J$44,8,FALSE)*VLOOKUP(AirBSYLD2!AZ$4,'[1]INTERNAL PARAMETERS-1'!$B$5:$J$44,3,FALSE)</f>
        <v>0</v>
      </c>
      <c r="BA74" s="44">
        <f>AirBSYLD1!BA74*VLOOKUP(AirBSYLD2!BA$4,'[1]INTERNAL PARAMETERS-1'!$B$5:$J$44,5,FALSE)*VLOOKUP(AirBSYLD2!BA$4,'[1]INTERNAL PARAMETERS-1'!$B$5:$J$44,6,FALSE)*VLOOKUP(AirBSYLD2!BA$4,'[1]INTERNAL PARAMETERS-1'!$B$5:$J$44,3,FALSE) + AirBSYLD1!BA74*(1-VLOOKUP(AirBSYLD2!BA$4,'[1]INTERNAL PARAMETERS-1'!$B$5:$J$44,5,FALSE))*VLOOKUP(AirBSYLD2!BA$4,'[1]INTERNAL PARAMETERS-1'!$B$5:$J$44,8,FALSE)*VLOOKUP(AirBSYLD2!BA$4,'[1]INTERNAL PARAMETERS-1'!$B$5:$J$44,3,FALSE)</f>
        <v>6.1015936777023445E-2</v>
      </c>
      <c r="BB74" s="44">
        <f>AirBSYLD1!BB74*VLOOKUP(AirBSYLD2!BB$4,'[1]INTERNAL PARAMETERS-1'!$B$5:$J$44,5,FALSE)*VLOOKUP(AirBSYLD2!BB$4,'[1]INTERNAL PARAMETERS-1'!$B$5:$J$44,6,FALSE)*VLOOKUP(AirBSYLD2!BB$4,'[1]INTERNAL PARAMETERS-1'!$B$5:$J$44,3,FALSE) + AirBSYLD1!BB74*(1-VLOOKUP(AirBSYLD2!BB$4,'[1]INTERNAL PARAMETERS-1'!$B$5:$J$44,5,FALSE))*VLOOKUP(AirBSYLD2!BB$4,'[1]INTERNAL PARAMETERS-1'!$B$5:$J$44,8,FALSE)*VLOOKUP(AirBSYLD2!BB$4,'[1]INTERNAL PARAMETERS-1'!$B$5:$J$44,3,FALSE)</f>
        <v>3.8339768248988972E-3</v>
      </c>
      <c r="BC74" s="44">
        <f>AirBSYLD1!BC74*VLOOKUP(AirBSYLD2!BC$4,'[1]INTERNAL PARAMETERS-1'!$B$5:$J$44,5,FALSE)*VLOOKUP(AirBSYLD2!BC$4,'[1]INTERNAL PARAMETERS-1'!$B$5:$J$44,6,FALSE)*VLOOKUP(AirBSYLD2!BC$4,'[1]INTERNAL PARAMETERS-1'!$B$5:$J$44,3,FALSE) + AirBSYLD1!BC74*(1-VLOOKUP(AirBSYLD2!BC$4,'[1]INTERNAL PARAMETERS-1'!$B$5:$J$44,5,FALSE))*VLOOKUP(AirBSYLD2!BC$4,'[1]INTERNAL PARAMETERS-1'!$B$5:$J$44,8,FALSE)*VLOOKUP(AirBSYLD2!BC$4,'[1]INTERNAL PARAMETERS-1'!$B$5:$J$44,3,FALSE)</f>
        <v>9.6111903384481535E-3</v>
      </c>
      <c r="BD74" s="44">
        <f>AirBSYLD1!BD74*VLOOKUP(AirBSYLD2!BD$4,'[1]INTERNAL PARAMETERS-1'!$B$5:$J$44,5,FALSE)*VLOOKUP(AirBSYLD2!BD$4,'[1]INTERNAL PARAMETERS-1'!$B$5:$J$44,6,FALSE)*VLOOKUP(AirBSYLD2!BD$4,'[1]INTERNAL PARAMETERS-1'!$B$5:$J$44,3,FALSE) + AirBSYLD1!BD74*(1-VLOOKUP(AirBSYLD2!BD$4,'[1]INTERNAL PARAMETERS-1'!$B$5:$J$44,5,FALSE))*VLOOKUP(AirBSYLD2!BD$4,'[1]INTERNAL PARAMETERS-1'!$B$5:$J$44,8,FALSE)*VLOOKUP(AirBSYLD2!BD$4,'[1]INTERNAL PARAMETERS-1'!$B$5:$J$44,3,FALSE)</f>
        <v>1.4146386414516494E-3</v>
      </c>
      <c r="BE74" s="44">
        <f>AirBSYLD1!BE74*VLOOKUP(AirBSYLD2!BE$4,'[1]INTERNAL PARAMETERS-1'!$B$5:$J$44,5,FALSE)*VLOOKUP(AirBSYLD2!BE$4,'[1]INTERNAL PARAMETERS-1'!$B$5:$J$44,6,FALSE)*VLOOKUP(AirBSYLD2!BE$4,'[1]INTERNAL PARAMETERS-1'!$B$5:$J$44,3,FALSE) + AirBSYLD1!BE74*(1-VLOOKUP(AirBSYLD2!BE$4,'[1]INTERNAL PARAMETERS-1'!$B$5:$J$44,5,FALSE))*VLOOKUP(AirBSYLD2!BE$4,'[1]INTERNAL PARAMETERS-1'!$B$5:$J$44,8,FALSE)*VLOOKUP(AirBSYLD2!BE$4,'[1]INTERNAL PARAMETERS-1'!$B$5:$J$44,3,FALSE)</f>
        <v>1.8579006413871123E-2</v>
      </c>
      <c r="BF74" s="44">
        <f>AirBSYLD1!BF74*VLOOKUP(AirBSYLD2!BF$4,'[1]INTERNAL PARAMETERS-1'!$B$5:$J$44,5,FALSE)*VLOOKUP(AirBSYLD2!BF$4,'[1]INTERNAL PARAMETERS-1'!$B$5:$J$44,6,FALSE)*VLOOKUP(AirBSYLD2!BF$4,'[1]INTERNAL PARAMETERS-1'!$B$5:$J$44,3,FALSE) + AirBSYLD1!BF74*(1-VLOOKUP(AirBSYLD2!BF$4,'[1]INTERNAL PARAMETERS-1'!$B$5:$J$44,5,FALSE))*VLOOKUP(AirBSYLD2!BF$4,'[1]INTERNAL PARAMETERS-1'!$B$5:$J$44,8,FALSE)*VLOOKUP(AirBSYLD2!BF$4,'[1]INTERNAL PARAMETERS-1'!$B$5:$J$44,3,FALSE)</f>
        <v>0</v>
      </c>
      <c r="BG74" s="44">
        <f>AirBSYLD1!BG74*VLOOKUP(AirBSYLD2!BG$4,'[1]INTERNAL PARAMETERS-1'!$B$5:$J$44,5,FALSE)*VLOOKUP(AirBSYLD2!BG$4,'[1]INTERNAL PARAMETERS-1'!$B$5:$J$44,6,FALSE)*VLOOKUP(AirBSYLD2!BG$4,'[1]INTERNAL PARAMETERS-1'!$B$5:$J$44,3,FALSE) + AirBSYLD1!BG74*(1-VLOOKUP(AirBSYLD2!BG$4,'[1]INTERNAL PARAMETERS-1'!$B$5:$J$44,5,FALSE))*VLOOKUP(AirBSYLD2!BG$4,'[1]INTERNAL PARAMETERS-1'!$B$5:$J$44,8,FALSE)*VLOOKUP(AirBSYLD2!BG$4,'[1]INTERNAL PARAMETERS-1'!$B$5:$J$44,3,FALSE)</f>
        <v>2.4294669542945482E-3</v>
      </c>
      <c r="BH74" s="44">
        <f>AirBSYLD1!BH74*VLOOKUP(AirBSYLD2!BH$4,'[1]INTERNAL PARAMETERS-1'!$B$5:$J$44,5,FALSE)*VLOOKUP(AirBSYLD2!BH$4,'[1]INTERNAL PARAMETERS-1'!$B$5:$J$44,6,FALSE)*VLOOKUP(AirBSYLD2!BH$4,'[1]INTERNAL PARAMETERS-1'!$B$5:$J$44,3,FALSE) + AirBSYLD1!BH74*(1-VLOOKUP(AirBSYLD2!BH$4,'[1]INTERNAL PARAMETERS-1'!$B$5:$J$44,5,FALSE))*VLOOKUP(AirBSYLD2!BH$4,'[1]INTERNAL PARAMETERS-1'!$B$5:$J$44,8,FALSE)*VLOOKUP(AirBSYLD2!BH$4,'[1]INTERNAL PARAMETERS-1'!$B$5:$J$44,3,FALSE)</f>
        <v>3.217277052031408E-5</v>
      </c>
      <c r="BI74" s="44">
        <f>AirBSYLD1!BI74*VLOOKUP(AirBSYLD2!BI$4,'[1]INTERNAL PARAMETERS-1'!$B$5:$J$44,5,FALSE)*VLOOKUP(AirBSYLD2!BI$4,'[1]INTERNAL PARAMETERS-1'!$B$5:$J$44,6,FALSE)*VLOOKUP(AirBSYLD2!BI$4,'[1]INTERNAL PARAMETERS-1'!$B$5:$J$44,3,FALSE) + AirBSYLD1!BI74*(1-VLOOKUP(AirBSYLD2!BI$4,'[1]INTERNAL PARAMETERS-1'!$B$5:$J$44,5,FALSE))*VLOOKUP(AirBSYLD2!BI$4,'[1]INTERNAL PARAMETERS-1'!$B$5:$J$44,8,FALSE)*VLOOKUP(AirBSYLD2!BI$4,'[1]INTERNAL PARAMETERS-1'!$B$5:$J$44,3,FALSE)</f>
        <v>0</v>
      </c>
      <c r="BJ74" s="44">
        <f>AirBSYLD1!BJ74*VLOOKUP(AirBSYLD2!BJ$4,'[1]INTERNAL PARAMETERS-1'!$B$5:$J$44,5,FALSE)*VLOOKUP(AirBSYLD2!BJ$4,'[1]INTERNAL PARAMETERS-1'!$B$5:$J$44,6,FALSE)*VLOOKUP(AirBSYLD2!BJ$4,'[1]INTERNAL PARAMETERS-1'!$B$5:$J$44,3,FALSE) + AirBSYLD1!BJ74*(1-VLOOKUP(AirBSYLD2!BJ$4,'[1]INTERNAL PARAMETERS-1'!$B$5:$J$44,5,FALSE))*VLOOKUP(AirBSYLD2!BJ$4,'[1]INTERNAL PARAMETERS-1'!$B$5:$J$44,8,FALSE)*VLOOKUP(AirBSYLD2!BJ$4,'[1]INTERNAL PARAMETERS-1'!$B$5:$J$44,3,FALSE)</f>
        <v>8.9033464963535994E-4</v>
      </c>
      <c r="BK74" s="44">
        <f>AirBSYLD1!BK74*VLOOKUP(AirBSYLD2!BK$4,'[1]INTERNAL PARAMETERS-1'!$B$5:$J$44,5,FALSE)*VLOOKUP(AirBSYLD2!BK$4,'[1]INTERNAL PARAMETERS-1'!$B$5:$J$44,6,FALSE)*VLOOKUP(AirBSYLD2!BK$4,'[1]INTERNAL PARAMETERS-1'!$B$5:$J$44,3,FALSE) + AirBSYLD1!BK74*(1-VLOOKUP(AirBSYLD2!BK$4,'[1]INTERNAL PARAMETERS-1'!$B$5:$J$44,5,FALSE))*VLOOKUP(AirBSYLD2!BK$4,'[1]INTERNAL PARAMETERS-1'!$B$5:$J$44,8,FALSE)*VLOOKUP(AirBSYLD2!BK$4,'[1]INTERNAL PARAMETERS-1'!$B$5:$J$44,3,FALSE)</f>
        <v>9.4311120755954958E-4</v>
      </c>
      <c r="BL74" s="44">
        <f>AirBSYLD1!BL74*VLOOKUP(AirBSYLD2!BL$4,'[1]INTERNAL PARAMETERS-1'!$B$5:$J$44,5,FALSE)*VLOOKUP(AirBSYLD2!BL$4,'[1]INTERNAL PARAMETERS-1'!$B$5:$J$44,6,FALSE)*VLOOKUP(AirBSYLD2!BL$4,'[1]INTERNAL PARAMETERS-1'!$B$5:$J$44,3,FALSE) + AirBSYLD1!BL74*(1-VLOOKUP(AirBSYLD2!BL$4,'[1]INTERNAL PARAMETERS-1'!$B$5:$J$44,5,FALSE))*VLOOKUP(AirBSYLD2!BL$4,'[1]INTERNAL PARAMETERS-1'!$B$5:$J$44,8,FALSE)*VLOOKUP(AirBSYLD2!BL$4,'[1]INTERNAL PARAMETERS-1'!$B$5:$J$44,3,FALSE)</f>
        <v>4.447582822071177E-3</v>
      </c>
      <c r="BM74" s="44">
        <f>AirBSYLD1!BM74*VLOOKUP(AirBSYLD2!BM$4,'[1]INTERNAL PARAMETERS-1'!$B$5:$J$44,5,FALSE)*VLOOKUP(AirBSYLD2!BM$4,'[1]INTERNAL PARAMETERS-1'!$B$5:$J$44,6,FALSE)*VLOOKUP(AirBSYLD2!BM$4,'[1]INTERNAL PARAMETERS-1'!$B$5:$J$44,3,FALSE) + AirBSYLD1!BM74*(1-VLOOKUP(AirBSYLD2!BM$4,'[1]INTERNAL PARAMETERS-1'!$B$5:$J$44,5,FALSE))*VLOOKUP(AirBSYLD2!BM$4,'[1]INTERNAL PARAMETERS-1'!$B$5:$J$44,8,FALSE)*VLOOKUP(AirBSYLD2!BM$4,'[1]INTERNAL PARAMETERS-1'!$B$5:$J$44,3,FALSE)</f>
        <v>2.5490518399946894E-3</v>
      </c>
      <c r="BN74" s="44">
        <f>AirBSYLD1!BN74*VLOOKUP(AirBSYLD2!BN$4,'[1]INTERNAL PARAMETERS-1'!$B$5:$J$44,5,FALSE)*VLOOKUP(AirBSYLD2!BN$4,'[1]INTERNAL PARAMETERS-1'!$B$5:$J$44,6,FALSE)*VLOOKUP(AirBSYLD2!BN$4,'[1]INTERNAL PARAMETERS-1'!$B$5:$J$44,3,FALSE) + AirBSYLD1!BN74*(1-VLOOKUP(AirBSYLD2!BN$4,'[1]INTERNAL PARAMETERS-1'!$B$5:$J$44,5,FALSE))*VLOOKUP(AirBSYLD2!BN$4,'[1]INTERNAL PARAMETERS-1'!$B$5:$J$44,8,FALSE)*VLOOKUP(AirBSYLD2!BN$4,'[1]INTERNAL PARAMETERS-1'!$B$5:$J$44,3,FALSE)</f>
        <v>2.1086798121370924E-3</v>
      </c>
      <c r="BO74" s="44">
        <f>AirBSYLD1!BO74*VLOOKUP(AirBSYLD2!BO$4,'[1]INTERNAL PARAMETERS-1'!$B$5:$J$44,5,FALSE)*VLOOKUP(AirBSYLD2!BO$4,'[1]INTERNAL PARAMETERS-1'!$B$5:$J$44,6,FALSE)*VLOOKUP(AirBSYLD2!BO$4,'[1]INTERNAL PARAMETERS-1'!$B$5:$J$44,3,FALSE) + AirBSYLD1!BO74*(1-VLOOKUP(AirBSYLD2!BO$4,'[1]INTERNAL PARAMETERS-1'!$B$5:$J$44,5,FALSE))*VLOOKUP(AirBSYLD2!BO$4,'[1]INTERNAL PARAMETERS-1'!$B$5:$J$44,8,FALSE)*VLOOKUP(AirBSYLD2!BO$4,'[1]INTERNAL PARAMETERS-1'!$B$5:$J$44,3,FALSE)</f>
        <v>1.6368366338689537E-3</v>
      </c>
      <c r="BP74" s="44">
        <f>AirBSYLD1!BP74*VLOOKUP(AirBSYLD2!BP$4,'[1]INTERNAL PARAMETERS-1'!$B$5:$J$44,5,FALSE)*VLOOKUP(AirBSYLD2!BP$4,'[1]INTERNAL PARAMETERS-1'!$B$5:$J$44,6,FALSE)*VLOOKUP(AirBSYLD2!BP$4,'[1]INTERNAL PARAMETERS-1'!$B$5:$J$44,3,FALSE) + AirBSYLD1!BP74*(1-VLOOKUP(AirBSYLD2!BP$4,'[1]INTERNAL PARAMETERS-1'!$B$5:$J$44,5,FALSE))*VLOOKUP(AirBSYLD2!BP$4,'[1]INTERNAL PARAMETERS-1'!$B$5:$J$44,8,FALSE)*VLOOKUP(AirBSYLD2!BP$4,'[1]INTERNAL PARAMETERS-1'!$B$5:$J$44,3,FALSE)</f>
        <v>3.8955304998120925E-5</v>
      </c>
      <c r="BQ74" s="44">
        <f>AirBSYLD1!BQ74*VLOOKUP(AirBSYLD2!BQ$4,'[1]INTERNAL PARAMETERS-1'!$B$5:$J$44,5,FALSE)*VLOOKUP(AirBSYLD2!BQ$4,'[1]INTERNAL PARAMETERS-1'!$B$5:$J$44,6,FALSE)*VLOOKUP(AirBSYLD2!BQ$4,'[1]INTERNAL PARAMETERS-1'!$B$5:$J$44,3,FALSE) + AirBSYLD1!BQ74*(1-VLOOKUP(AirBSYLD2!BQ$4,'[1]INTERNAL PARAMETERS-1'!$B$5:$J$44,5,FALSE))*VLOOKUP(AirBSYLD2!BQ$4,'[1]INTERNAL PARAMETERS-1'!$B$5:$J$44,8,FALSE)*VLOOKUP(AirBSYLD2!BQ$4,'[1]INTERNAL PARAMETERS-1'!$B$5:$J$44,3,FALSE)</f>
        <v>5.0652795176364422E-3</v>
      </c>
      <c r="BR74" s="44">
        <f>AirBSYLD1!BR74*VLOOKUP(AirBSYLD2!BR$4,'[1]INTERNAL PARAMETERS-1'!$B$5:$J$44,5,FALSE)*VLOOKUP(AirBSYLD2!BR$4,'[1]INTERNAL PARAMETERS-1'!$B$5:$J$44,6,FALSE)*VLOOKUP(AirBSYLD2!BR$4,'[1]INTERNAL PARAMETERS-1'!$B$5:$J$44,3,FALSE) + AirBSYLD1!BR74*(1-VLOOKUP(AirBSYLD2!BR$4,'[1]INTERNAL PARAMETERS-1'!$B$5:$J$44,5,FALSE))*VLOOKUP(AirBSYLD2!BR$4,'[1]INTERNAL PARAMETERS-1'!$B$5:$J$44,8,FALSE)*VLOOKUP(AirBSYLD2!BR$4,'[1]INTERNAL PARAMETERS-1'!$B$5:$J$44,3,FALSE)</f>
        <v>1.3031603893011537E-4</v>
      </c>
      <c r="BS74" s="44">
        <f>AirBSYLD1!BS74*VLOOKUP(AirBSYLD2!BS$4,'[1]INTERNAL PARAMETERS-1'!$B$5:$J$44,5,FALSE)*VLOOKUP(AirBSYLD2!BS$4,'[1]INTERNAL PARAMETERS-1'!$B$5:$J$44,6,FALSE)*VLOOKUP(AirBSYLD2!BS$4,'[1]INTERNAL PARAMETERS-1'!$B$5:$J$44,3,FALSE) + AirBSYLD1!BS74*(1-VLOOKUP(AirBSYLD2!BS$4,'[1]INTERNAL PARAMETERS-1'!$B$5:$J$44,5,FALSE))*VLOOKUP(AirBSYLD2!BS$4,'[1]INTERNAL PARAMETERS-1'!$B$5:$J$44,8,FALSE)*VLOOKUP(AirBSYLD2!BS$4,'[1]INTERNAL PARAMETERS-1'!$B$5:$J$44,3,FALSE)</f>
        <v>1.6403984399267005E-5</v>
      </c>
      <c r="BT74" s="44">
        <f>AirBSYLD1!BT74*VLOOKUP(AirBSYLD2!BT$4,'[1]INTERNAL PARAMETERS-1'!$B$5:$J$44,5,FALSE)*VLOOKUP(AirBSYLD2!BT$4,'[1]INTERNAL PARAMETERS-1'!$B$5:$J$44,6,FALSE)*VLOOKUP(AirBSYLD2!BT$4,'[1]INTERNAL PARAMETERS-1'!$B$5:$J$44,3,FALSE) + AirBSYLD1!BT74*(1-VLOOKUP(AirBSYLD2!BT$4,'[1]INTERNAL PARAMETERS-1'!$B$5:$J$44,5,FALSE))*VLOOKUP(AirBSYLD2!BT$4,'[1]INTERNAL PARAMETERS-1'!$B$5:$J$44,8,FALSE)*VLOOKUP(AirBSYLD2!BT$4,'[1]INTERNAL PARAMETERS-1'!$B$5:$J$44,3,FALSE)</f>
        <v>0</v>
      </c>
      <c r="BU74" s="44">
        <f>AirBSYLD1!BU74*VLOOKUP(AirBSYLD2!BU$4,'[1]INTERNAL PARAMETERS-1'!$B$5:$J$44,5,FALSE)*VLOOKUP(AirBSYLD2!BU$4,'[1]INTERNAL PARAMETERS-1'!$B$5:$J$44,6,FALSE)*VLOOKUP(AirBSYLD2!BU$4,'[1]INTERNAL PARAMETERS-1'!$B$5:$J$44,3,FALSE) + AirBSYLD1!BU74*(1-VLOOKUP(AirBSYLD2!BU$4,'[1]INTERNAL PARAMETERS-1'!$B$5:$J$44,5,FALSE))*VLOOKUP(AirBSYLD2!BU$4,'[1]INTERNAL PARAMETERS-1'!$B$5:$J$44,8,FALSE)*VLOOKUP(AirBSYLD2!BU$4,'[1]INTERNAL PARAMETERS-1'!$B$5:$J$44,3,FALSE)</f>
        <v>0</v>
      </c>
      <c r="BV74" s="44">
        <f>AirBSYLD1!BV74*VLOOKUP(AirBSYLD2!BV$4,'[1]INTERNAL PARAMETERS-1'!$B$5:$J$44,5,FALSE)*VLOOKUP(AirBSYLD2!BV$4,'[1]INTERNAL PARAMETERS-1'!$B$5:$J$44,6,FALSE)*VLOOKUP(AirBSYLD2!BV$4,'[1]INTERNAL PARAMETERS-1'!$B$5:$J$44,3,FALSE) + AirBSYLD1!BV74*(1-VLOOKUP(AirBSYLD2!BV$4,'[1]INTERNAL PARAMETERS-1'!$B$5:$J$44,5,FALSE))*VLOOKUP(AirBSYLD2!BV$4,'[1]INTERNAL PARAMETERS-1'!$B$5:$J$44,8,FALSE)*VLOOKUP(AirBSYLD2!BV$4,'[1]INTERNAL PARAMETERS-1'!$B$5:$J$44,3,FALSE)</f>
        <v>0</v>
      </c>
      <c r="BW74" s="44">
        <f>AirBSYLD1!BW74*VLOOKUP(AirBSYLD2!BW$4,'[1]INTERNAL PARAMETERS-1'!$B$5:$J$44,5,FALSE)*VLOOKUP(AirBSYLD2!BW$4,'[1]INTERNAL PARAMETERS-1'!$B$5:$J$44,6,FALSE)*VLOOKUP(AirBSYLD2!BW$4,'[1]INTERNAL PARAMETERS-1'!$B$5:$J$44,3,FALSE) + AirBSYLD1!BW74*(1-VLOOKUP(AirBSYLD2!BW$4,'[1]INTERNAL PARAMETERS-1'!$B$5:$J$44,5,FALSE))*VLOOKUP(AirBSYLD2!BW$4,'[1]INTERNAL PARAMETERS-1'!$B$5:$J$44,8,FALSE)*VLOOKUP(AirBSYLD2!BW$4,'[1]INTERNAL PARAMETERS-1'!$B$5:$J$44,3,FALSE)</f>
        <v>0</v>
      </c>
      <c r="BX74" s="44">
        <f>AirBSYLD1!BX74*VLOOKUP(AirBSYLD2!BX$4,'[1]INTERNAL PARAMETERS-1'!$B$5:$J$44,5,FALSE)*VLOOKUP(AirBSYLD2!BX$4,'[1]INTERNAL PARAMETERS-1'!$B$5:$J$44,6,FALSE)*VLOOKUP(AirBSYLD2!BX$4,'[1]INTERNAL PARAMETERS-1'!$B$5:$J$44,3,FALSE) + AirBSYLD1!BX74*(1-VLOOKUP(AirBSYLD2!BX$4,'[1]INTERNAL PARAMETERS-1'!$B$5:$J$44,5,FALSE))*VLOOKUP(AirBSYLD2!BX$4,'[1]INTERNAL PARAMETERS-1'!$B$5:$J$44,8,FALSE)*VLOOKUP(AirBSYLD2!BX$4,'[1]INTERNAL PARAMETERS-1'!$B$5:$J$44,3,FALSE)</f>
        <v>0</v>
      </c>
      <c r="BY74" s="44">
        <f>AirBSYLD1!BY74*VLOOKUP(AirBSYLD2!BY$4,'[1]INTERNAL PARAMETERS-1'!$B$5:$J$44,5,FALSE)*VLOOKUP(AirBSYLD2!BY$4,'[1]INTERNAL PARAMETERS-1'!$B$5:$J$44,6,FALSE)*VLOOKUP(AirBSYLD2!BY$4,'[1]INTERNAL PARAMETERS-1'!$B$5:$J$44,3,FALSE) + AirBSYLD1!BY74*(1-VLOOKUP(AirBSYLD2!BY$4,'[1]INTERNAL PARAMETERS-1'!$B$5:$J$44,5,FALSE))*VLOOKUP(AirBSYLD2!BY$4,'[1]INTERNAL PARAMETERS-1'!$B$5:$J$44,8,FALSE)*VLOOKUP(AirBSYLD2!BY$4,'[1]INTERNAL PARAMETERS-1'!$B$5:$J$44,3,FALSE)</f>
        <v>0</v>
      </c>
      <c r="BZ74" s="44">
        <f>AirBSYLD1!BZ74*VLOOKUP(AirBSYLD2!BZ$4,'[1]INTERNAL PARAMETERS-1'!$B$5:$J$44,5,FALSE)*VLOOKUP(AirBSYLD2!BZ$4,'[1]INTERNAL PARAMETERS-1'!$B$5:$J$44,6,FALSE)*VLOOKUP(AirBSYLD2!BZ$4,'[1]INTERNAL PARAMETERS-1'!$B$5:$J$44,3,FALSE) + AirBSYLD1!BZ74*(1-VLOOKUP(AirBSYLD2!BZ$4,'[1]INTERNAL PARAMETERS-1'!$B$5:$J$44,5,FALSE))*VLOOKUP(AirBSYLD2!BZ$4,'[1]INTERNAL PARAMETERS-1'!$B$5:$J$44,8,FALSE)*VLOOKUP(AirBSYLD2!BZ$4,'[1]INTERNAL PARAMETERS-1'!$B$5:$J$44,3,FALSE)</f>
        <v>4.3996579762583633E-6</v>
      </c>
      <c r="CA74" s="44">
        <f>AirBSYLD1!CA74*VLOOKUP(AirBSYLD2!CA$4,'[1]INTERNAL PARAMETERS-1'!$B$5:$J$44,5,FALSE)*VLOOKUP(AirBSYLD2!CA$4,'[1]INTERNAL PARAMETERS-1'!$B$5:$J$44,6,FALSE)*VLOOKUP(AirBSYLD2!CA$4,'[1]INTERNAL PARAMETERS-1'!$B$5:$J$44,3,FALSE) + AirBSYLD1!CA74*(1-VLOOKUP(AirBSYLD2!CA$4,'[1]INTERNAL PARAMETERS-1'!$B$5:$J$44,5,FALSE))*VLOOKUP(AirBSYLD2!CA$4,'[1]INTERNAL PARAMETERS-1'!$B$5:$J$44,8,FALSE)*VLOOKUP(AirBSYLD2!CA$4,'[1]INTERNAL PARAMETERS-1'!$B$5:$J$44,3,FALSE)</f>
        <v>0</v>
      </c>
      <c r="CB74" s="44">
        <f>AirBSYLD1!CB74*VLOOKUP(AirBSYLD2!CB$4,'[1]INTERNAL PARAMETERS-1'!$B$5:$J$44,5,FALSE)*VLOOKUP(AirBSYLD2!CB$4,'[1]INTERNAL PARAMETERS-1'!$B$5:$J$44,6,FALSE)*VLOOKUP(AirBSYLD2!CB$4,'[1]INTERNAL PARAMETERS-1'!$B$5:$J$44,3,FALSE) + AirBSYLD1!CB74*(1-VLOOKUP(AirBSYLD2!CB$4,'[1]INTERNAL PARAMETERS-1'!$B$5:$J$44,5,FALSE))*VLOOKUP(AirBSYLD2!CB$4,'[1]INTERNAL PARAMETERS-1'!$B$5:$J$44,8,FALSE)*VLOOKUP(AirBSYLD2!CB$4,'[1]INTERNAL PARAMETERS-1'!$B$5:$J$44,3,FALSE)</f>
        <v>0</v>
      </c>
      <c r="CC74" s="44">
        <f>AirBSYLD1!CC74*VLOOKUP(AirBSYLD2!CC$4,'[1]INTERNAL PARAMETERS-1'!$B$5:$J$44,5,FALSE)*VLOOKUP(AirBSYLD2!CC$4,'[1]INTERNAL PARAMETERS-1'!$B$5:$J$44,6,FALSE)*VLOOKUP(AirBSYLD2!CC$4,'[1]INTERNAL PARAMETERS-1'!$B$5:$J$44,3,FALSE) + AirBSYLD1!CC74*(1-VLOOKUP(AirBSYLD2!CC$4,'[1]INTERNAL PARAMETERS-1'!$B$5:$J$44,5,FALSE))*VLOOKUP(AirBSYLD2!CC$4,'[1]INTERNAL PARAMETERS-1'!$B$5:$J$44,8,FALSE)*VLOOKUP(AirBSYLD2!CC$4,'[1]INTERNAL PARAMETERS-1'!$B$5:$J$44,3,FALSE)</f>
        <v>1.466552658752788E-5</v>
      </c>
      <c r="CD74" s="44">
        <f>AirBSYLD1!CD74*VLOOKUP(AirBSYLD2!CD$4,'[1]INTERNAL PARAMETERS-1'!$B$5:$J$44,5,FALSE)*VLOOKUP(AirBSYLD2!CD$4,'[1]INTERNAL PARAMETERS-1'!$B$5:$J$44,6,FALSE)*VLOOKUP(AirBSYLD2!CD$4,'[1]INTERNAL PARAMETERS-1'!$B$5:$J$44,3,FALSE) + AirBSYLD1!CD74*(1-VLOOKUP(AirBSYLD2!CD$4,'[1]INTERNAL PARAMETERS-1'!$B$5:$J$44,5,FALSE))*VLOOKUP(AirBSYLD2!CD$4,'[1]INTERNAL PARAMETERS-1'!$B$5:$J$44,8,FALSE)*VLOOKUP(AirBSYLD2!CD$4,'[1]INTERNAL PARAMETERS-1'!$B$5:$J$44,3,FALSE)</f>
        <v>6.4772809482303639E-5</v>
      </c>
      <c r="CE74" s="44">
        <f>AirBSYLD1!CE74*VLOOKUP(AirBSYLD2!CE$4,'[1]INTERNAL PARAMETERS-1'!$B$5:$J$44,5,FALSE)*VLOOKUP(AirBSYLD2!CE$4,'[1]INTERNAL PARAMETERS-1'!$B$5:$J$44,6,FALSE)*VLOOKUP(AirBSYLD2!CE$4,'[1]INTERNAL PARAMETERS-1'!$B$5:$J$44,3,FALSE) + AirBSYLD1!CE74*(1-VLOOKUP(AirBSYLD2!CE$4,'[1]INTERNAL PARAMETERS-1'!$B$5:$J$44,5,FALSE))*VLOOKUP(AirBSYLD2!CE$4,'[1]INTERNAL PARAMETERS-1'!$B$5:$J$44,8,FALSE)*VLOOKUP(AirBSYLD2!CE$4,'[1]INTERNAL PARAMETERS-1'!$B$5:$J$44,3,FALSE)</f>
        <v>1.1830098721092878E-4</v>
      </c>
      <c r="CF74" s="44">
        <f>AirBSYLD1!CF74*VLOOKUP(AirBSYLD2!CF$4,'[1]INTERNAL PARAMETERS-1'!$B$5:$J$44,5,FALSE)*VLOOKUP(AirBSYLD2!CF$4,'[1]INTERNAL PARAMETERS-1'!$B$5:$J$44,6,FALSE)*VLOOKUP(AirBSYLD2!CF$4,'[1]INTERNAL PARAMETERS-1'!$B$5:$J$44,3,FALSE) + AirBSYLD1!CF74*(1-VLOOKUP(AirBSYLD2!CF$4,'[1]INTERNAL PARAMETERS-1'!$B$5:$J$44,5,FALSE))*VLOOKUP(AirBSYLD2!CF$4,'[1]INTERNAL PARAMETERS-1'!$B$5:$J$44,8,FALSE)*VLOOKUP(AirBSYLD2!CF$4,'[1]INTERNAL PARAMETERS-1'!$B$5:$J$44,3,FALSE)</f>
        <v>1.2201412589019287E-4</v>
      </c>
      <c r="CG74" s="44">
        <f>AirBSYLD1!CG74*VLOOKUP(AirBSYLD2!CG$4,'[1]INTERNAL PARAMETERS-1'!$B$5:$J$44,5,FALSE)*VLOOKUP(AirBSYLD2!CG$4,'[1]INTERNAL PARAMETERS-1'!$B$5:$J$44,6,FALSE)*VLOOKUP(AirBSYLD2!CG$4,'[1]INTERNAL PARAMETERS-1'!$B$5:$J$44,3,FALSE) + AirBSYLD1!CG74*(1-VLOOKUP(AirBSYLD2!CG$4,'[1]INTERNAL PARAMETERS-1'!$B$5:$J$44,5,FALSE))*VLOOKUP(AirBSYLD2!CG$4,'[1]INTERNAL PARAMETERS-1'!$B$5:$J$44,8,FALSE)*VLOOKUP(AirBSYLD2!CG$4,'[1]INTERNAL PARAMETERS-1'!$B$5:$J$44,3,FALSE)</f>
        <v>5.3910454814887167E-6</v>
      </c>
      <c r="CH74" s="43">
        <f>AirBSYLD1!CH74*VLOOKUP(AirBSYLD2!CH$4,'[1]INTERNAL PARAMETERS-1'!$B$5:$J$44,5,FALSE)*VLOOKUP(AirBSYLD2!CH$4,'[1]INTERNAL PARAMETERS-1'!$B$5:$J$44,6,FALSE)*VLOOKUP(AirBSYLD2!CH$4,'[1]INTERNAL PARAMETERS-1'!$B$5:$J$44,3,FALSE) + AirBSYLD1!CH74*(1-VLOOKUP(AirBSYLD2!CH$4,'[1]INTERNAL PARAMETERS-1'!$B$5:$J$44,5,FALSE))*VLOOKUP(AirBSYLD2!CH$4,'[1]INTERNAL PARAMETERS-1'!$B$5:$J$44,8,FALSE)*VLOOKUP(AirBSYLD2!CH$4,'[1]INTERNAL PARAMETERS-1'!$B$5:$J$44,3,FALSE)</f>
        <v>0</v>
      </c>
      <c r="CJ74" s="45">
        <f t="shared" si="2"/>
        <v>0.50807163594604754</v>
      </c>
      <c r="CK74" s="43">
        <f t="shared" si="3"/>
        <v>0.13523851133868614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AirBS!X75</f>
        <v>4.521385660257188</v>
      </c>
      <c r="F75" s="56">
        <f>'[1]INTERNAL PARAMETERS-1'!M21</f>
        <v>9.3150000000000013</v>
      </c>
      <c r="G75" s="45">
        <f>AirBSYLD1!G75*VLOOKUP(AirBSYLD2!G$4,'[1]INTERNAL PARAMETERS-1'!$B$5:$J$44,5,FALSE)*VLOOKUP(AirBSYLD2!G$4,'[1]INTERNAL PARAMETERS-1'!$B$5:$J$44,7,FALSE)*AirBSYLD2!$F75 + AirBSYLD1!G75*(1-VLOOKUP(AirBSYLD2!G$4,'[1]INTERNAL PARAMETERS-1'!$B$5:$J$44,5,FALSE))*VLOOKUP(AirBSYLD2!G$4,'[1]INTERNAL PARAMETERS-1'!$B$5:$J$44,9,FALSE)*AirBSYLD2!$F75</f>
        <v>3.2682880837335164E-2</v>
      </c>
      <c r="H75" s="44">
        <f>AirBSYLD1!H75*VLOOKUP(AirBSYLD2!H$4,'[1]INTERNAL PARAMETERS-1'!$B$5:$J$44,5,FALSE)*VLOOKUP(AirBSYLD2!H$4,'[1]INTERNAL PARAMETERS-1'!$B$5:$J$44,7,FALSE)*AirBSYLD2!$F75 + AirBSYLD1!H75*(1-VLOOKUP(AirBSYLD2!H$4,'[1]INTERNAL PARAMETERS-1'!$B$5:$J$44,5,FALSE))*VLOOKUP(AirBSYLD2!H$4,'[1]INTERNAL PARAMETERS-1'!$B$5:$J$44,9,FALSE)*AirBSYLD2!$F75</f>
        <v>2.7375287039221229E-2</v>
      </c>
      <c r="I75" s="44">
        <f>AirBSYLD1!I75*VLOOKUP(AirBSYLD2!I$4,'[1]INTERNAL PARAMETERS-1'!$B$5:$J$44,5,FALSE)*VLOOKUP(AirBSYLD2!I$4,'[1]INTERNAL PARAMETERS-1'!$B$5:$J$44,7,FALSE)*AirBSYLD2!$F75 + AirBSYLD1!I75*(1-VLOOKUP(AirBSYLD2!I$4,'[1]INTERNAL PARAMETERS-1'!$B$5:$J$44,5,FALSE))*VLOOKUP(AirBSYLD2!I$4,'[1]INTERNAL PARAMETERS-1'!$B$5:$J$44,9,FALSE)*AirBSYLD2!$F75</f>
        <v>7.6000247356823994E-2</v>
      </c>
      <c r="J75" s="44">
        <f>AirBSYLD1!J75*VLOOKUP(AirBSYLD2!J$4,'[1]INTERNAL PARAMETERS-1'!$B$5:$J$44,5,FALSE)*VLOOKUP(AirBSYLD2!J$4,'[1]INTERNAL PARAMETERS-1'!$B$5:$J$44,7,FALSE)*AirBSYLD2!$F75 + AirBSYLD1!J75*(1-VLOOKUP(AirBSYLD2!J$4,'[1]INTERNAL PARAMETERS-1'!$B$5:$J$44,5,FALSE))*VLOOKUP(AirBSYLD2!J$4,'[1]INTERNAL PARAMETERS-1'!$B$5:$J$44,9,FALSE)*AirBSYLD2!$F75</f>
        <v>0</v>
      </c>
      <c r="K75" s="44">
        <f>AirBSYLD1!K75*VLOOKUP(AirBSYLD2!K$4,'[1]INTERNAL PARAMETERS-1'!$B$5:$J$44,5,FALSE)*VLOOKUP(AirBSYLD2!K$4,'[1]INTERNAL PARAMETERS-1'!$B$5:$J$44,7,FALSE)*AirBSYLD2!$F75 + AirBSYLD1!K75*(1-VLOOKUP(AirBSYLD2!K$4,'[1]INTERNAL PARAMETERS-1'!$B$5:$J$44,5,FALSE))*VLOOKUP(AirBSYLD2!K$4,'[1]INTERNAL PARAMETERS-1'!$B$5:$J$44,9,FALSE)*AirBSYLD2!$F75</f>
        <v>0</v>
      </c>
      <c r="L75" s="44">
        <f>AirBSYLD1!L75*VLOOKUP(AirBSYLD2!L$4,'[1]INTERNAL PARAMETERS-1'!$B$5:$J$44,5,FALSE)*VLOOKUP(AirBSYLD2!L$4,'[1]INTERNAL PARAMETERS-1'!$B$5:$J$44,7,FALSE)*AirBSYLD2!$F75 + AirBSYLD1!L75*(1-VLOOKUP(AirBSYLD2!L$4,'[1]INTERNAL PARAMETERS-1'!$B$5:$J$44,5,FALSE))*VLOOKUP(AirBSYLD2!L$4,'[1]INTERNAL PARAMETERS-1'!$B$5:$J$44,9,FALSE)*AirBSYLD2!$F75</f>
        <v>0</v>
      </c>
      <c r="M75" s="44">
        <f>AirBSYLD1!M75*VLOOKUP(AirBSYLD2!M$4,'[1]INTERNAL PARAMETERS-1'!$B$5:$J$44,5,FALSE)*VLOOKUP(AirBSYLD2!M$4,'[1]INTERNAL PARAMETERS-1'!$B$5:$J$44,7,FALSE)*AirBSYLD2!$F75 + AirBSYLD1!M75*(1-VLOOKUP(AirBSYLD2!M$4,'[1]INTERNAL PARAMETERS-1'!$B$5:$J$44,5,FALSE))*VLOOKUP(AirBSYLD2!M$4,'[1]INTERNAL PARAMETERS-1'!$B$5:$J$44,9,FALSE)*AirBSYLD2!$F75</f>
        <v>2.8214678493379341E-2</v>
      </c>
      <c r="N75" s="44">
        <f>AirBSYLD1!N75*VLOOKUP(AirBSYLD2!N$4,'[1]INTERNAL PARAMETERS-1'!$B$5:$J$44,5,FALSE)*VLOOKUP(AirBSYLD2!N$4,'[1]INTERNAL PARAMETERS-1'!$B$5:$J$44,7,FALSE)*AirBSYLD2!$F75 + AirBSYLD1!N75*(1-VLOOKUP(AirBSYLD2!N$4,'[1]INTERNAL PARAMETERS-1'!$B$5:$J$44,5,FALSE))*VLOOKUP(AirBSYLD2!N$4,'[1]INTERNAL PARAMETERS-1'!$B$5:$J$44,9,FALSE)*AirBSYLD2!$F75</f>
        <v>3.3756225126068822E-4</v>
      </c>
      <c r="O75" s="44">
        <f>AirBSYLD1!O75*VLOOKUP(AirBSYLD2!O$4,'[1]INTERNAL PARAMETERS-1'!$B$5:$J$44,5,FALSE)*VLOOKUP(AirBSYLD2!O$4,'[1]INTERNAL PARAMETERS-1'!$B$5:$J$44,7,FALSE)*AirBSYLD2!$F75 + AirBSYLD1!O75*(1-VLOOKUP(AirBSYLD2!O$4,'[1]INTERNAL PARAMETERS-1'!$B$5:$J$44,5,FALSE))*VLOOKUP(AirBSYLD2!O$4,'[1]INTERNAL PARAMETERS-1'!$B$5:$J$44,9,FALSE)*AirBSYLD2!$F75</f>
        <v>0</v>
      </c>
      <c r="P75" s="44">
        <f>AirBSYLD1!P75*VLOOKUP(AirBSYLD2!P$4,'[1]INTERNAL PARAMETERS-1'!$B$5:$J$44,5,FALSE)*VLOOKUP(AirBSYLD2!P$4,'[1]INTERNAL PARAMETERS-1'!$B$5:$J$44,7,FALSE)*AirBSYLD2!$F75 + AirBSYLD1!P75*(1-VLOOKUP(AirBSYLD2!P$4,'[1]INTERNAL PARAMETERS-1'!$B$5:$J$44,5,FALSE))*VLOOKUP(AirBSYLD2!P$4,'[1]INTERNAL PARAMETERS-1'!$B$5:$J$44,9,FALSE)*AirBSYLD2!$F75</f>
        <v>0</v>
      </c>
      <c r="Q75" s="44">
        <f>AirBSYLD1!Q75*VLOOKUP(AirBSYLD2!Q$4,'[1]INTERNAL PARAMETERS-1'!$B$5:$J$44,5,FALSE)*VLOOKUP(AirBSYLD2!Q$4,'[1]INTERNAL PARAMETERS-1'!$B$5:$J$44,7,FALSE)*AirBSYLD2!$F75 + AirBSYLD1!Q75*(1-VLOOKUP(AirBSYLD2!Q$4,'[1]INTERNAL PARAMETERS-1'!$B$5:$J$44,5,FALSE))*VLOOKUP(AirBSYLD2!Q$4,'[1]INTERNAL PARAMETERS-1'!$B$5:$J$44,9,FALSE)*AirBSYLD2!$F75</f>
        <v>0</v>
      </c>
      <c r="R75" s="44">
        <f>AirBSYLD1!R75*VLOOKUP(AirBSYLD2!R$4,'[1]INTERNAL PARAMETERS-1'!$B$5:$J$44,5,FALSE)*VLOOKUP(AirBSYLD2!R$4,'[1]INTERNAL PARAMETERS-1'!$B$5:$J$44,7,FALSE)*AirBSYLD2!$F75 + AirBSYLD1!R75*(1-VLOOKUP(AirBSYLD2!R$4,'[1]INTERNAL PARAMETERS-1'!$B$5:$J$44,5,FALSE))*VLOOKUP(AirBSYLD2!R$4,'[1]INTERNAL PARAMETERS-1'!$B$5:$J$44,9,FALSE)*AirBSYLD2!$F75</f>
        <v>2.9596252641903801E-4</v>
      </c>
      <c r="S75" s="44">
        <f>AirBSYLD1!S75*VLOOKUP(AirBSYLD2!S$4,'[1]INTERNAL PARAMETERS-1'!$B$5:$J$44,5,FALSE)*VLOOKUP(AirBSYLD2!S$4,'[1]INTERNAL PARAMETERS-1'!$B$5:$J$44,7,FALSE)*AirBSYLD2!$F75 + AirBSYLD1!S75*(1-VLOOKUP(AirBSYLD2!S$4,'[1]INTERNAL PARAMETERS-1'!$B$5:$J$44,5,FALSE))*VLOOKUP(AirBSYLD2!S$4,'[1]INTERNAL PARAMETERS-1'!$B$5:$J$44,9,FALSE)*AirBSYLD2!$F75</f>
        <v>5.7595894598680602E-3</v>
      </c>
      <c r="T75" s="44">
        <f>AirBSYLD1!T75*VLOOKUP(AirBSYLD2!T$4,'[1]INTERNAL PARAMETERS-1'!$B$5:$J$44,5,FALSE)*VLOOKUP(AirBSYLD2!T$4,'[1]INTERNAL PARAMETERS-1'!$B$5:$J$44,7,FALSE)*AirBSYLD2!$F75 + AirBSYLD1!T75*(1-VLOOKUP(AirBSYLD2!T$4,'[1]INTERNAL PARAMETERS-1'!$B$5:$J$44,5,FALSE))*VLOOKUP(AirBSYLD2!T$4,'[1]INTERNAL PARAMETERS-1'!$B$5:$J$44,9,FALSE)*AirBSYLD2!$F75</f>
        <v>2.7745223350562056E-3</v>
      </c>
      <c r="U75" s="44">
        <f>AirBSYLD1!U75*VLOOKUP(AirBSYLD2!U$4,'[1]INTERNAL PARAMETERS-1'!$B$5:$J$44,5,FALSE)*VLOOKUP(AirBSYLD2!U$4,'[1]INTERNAL PARAMETERS-1'!$B$5:$J$44,7,FALSE)*AirBSYLD2!$F75 + AirBSYLD1!U75*(1-VLOOKUP(AirBSYLD2!U$4,'[1]INTERNAL PARAMETERS-1'!$B$5:$J$44,5,FALSE))*VLOOKUP(AirBSYLD2!U$4,'[1]INTERNAL PARAMETERS-1'!$B$5:$J$44,9,FALSE)*AirBSYLD2!$F75</f>
        <v>8.3599895337500125E-4</v>
      </c>
      <c r="V75" s="44">
        <f>AirBSYLD1!V75*VLOOKUP(AirBSYLD2!V$4,'[1]INTERNAL PARAMETERS-1'!$B$5:$J$44,5,FALSE)*VLOOKUP(AirBSYLD2!V$4,'[1]INTERNAL PARAMETERS-1'!$B$5:$J$44,7,FALSE)*AirBSYLD2!$F75 + AirBSYLD1!V75*(1-VLOOKUP(AirBSYLD2!V$4,'[1]INTERNAL PARAMETERS-1'!$B$5:$J$44,5,FALSE))*VLOOKUP(AirBSYLD2!V$4,'[1]INTERNAL PARAMETERS-1'!$B$5:$J$44,9,FALSE)*AirBSYLD2!$F75</f>
        <v>7.8795537229728076E-3</v>
      </c>
      <c r="W75" s="44">
        <f>AirBSYLD1!W75*VLOOKUP(AirBSYLD2!W$4,'[1]INTERNAL PARAMETERS-1'!$B$5:$J$44,5,FALSE)*VLOOKUP(AirBSYLD2!W$4,'[1]INTERNAL PARAMETERS-1'!$B$5:$J$44,7,FALSE)*AirBSYLD2!$F75 + AirBSYLD1!W75*(1-VLOOKUP(AirBSYLD2!W$4,'[1]INTERNAL PARAMETERS-1'!$B$5:$J$44,5,FALSE))*VLOOKUP(AirBSYLD2!W$4,'[1]INTERNAL PARAMETERS-1'!$B$5:$J$44,9,FALSE)*AirBSYLD2!$F75</f>
        <v>0</v>
      </c>
      <c r="X75" s="44">
        <f>AirBSYLD1!X75*VLOOKUP(AirBSYLD2!X$4,'[1]INTERNAL PARAMETERS-1'!$B$5:$J$44,5,FALSE)*VLOOKUP(AirBSYLD2!X$4,'[1]INTERNAL PARAMETERS-1'!$B$5:$J$44,7,FALSE)*AirBSYLD2!$F75 + AirBSYLD1!X75*(1-VLOOKUP(AirBSYLD2!X$4,'[1]INTERNAL PARAMETERS-1'!$B$5:$J$44,5,FALSE))*VLOOKUP(AirBSYLD2!X$4,'[1]INTERNAL PARAMETERS-1'!$B$5:$J$44,9,FALSE)*AirBSYLD2!$F75</f>
        <v>0</v>
      </c>
      <c r="Y75" s="44">
        <f>AirBSYLD1!Y75*VLOOKUP(AirBSYLD2!Y$4,'[1]INTERNAL PARAMETERS-1'!$B$5:$J$44,5,FALSE)*VLOOKUP(AirBSYLD2!Y$4,'[1]INTERNAL PARAMETERS-1'!$B$5:$J$44,7,FALSE)*AirBSYLD2!$F75 + AirBSYLD1!Y75*(1-VLOOKUP(AirBSYLD2!Y$4,'[1]INTERNAL PARAMETERS-1'!$B$5:$J$44,5,FALSE))*VLOOKUP(AirBSYLD2!Y$4,'[1]INTERNAL PARAMETERS-1'!$B$5:$J$44,9,FALSE)*AirBSYLD2!$F75</f>
        <v>0</v>
      </c>
      <c r="Z75" s="44">
        <f>AirBSYLD1!Z75*VLOOKUP(AirBSYLD2!Z$4,'[1]INTERNAL PARAMETERS-1'!$B$5:$J$44,5,FALSE)*VLOOKUP(AirBSYLD2!Z$4,'[1]INTERNAL PARAMETERS-1'!$B$5:$J$44,7,FALSE)*AirBSYLD2!$F75 + AirBSYLD1!Z75*(1-VLOOKUP(AirBSYLD2!Z$4,'[1]INTERNAL PARAMETERS-1'!$B$5:$J$44,5,FALSE))*VLOOKUP(AirBSYLD2!Z$4,'[1]INTERNAL PARAMETERS-1'!$B$5:$J$44,9,FALSE)*AirBSYLD2!$F75</f>
        <v>0</v>
      </c>
      <c r="AA75" s="44">
        <f>AirBSYLD1!AA75*VLOOKUP(AirBSYLD2!AA$4,'[1]INTERNAL PARAMETERS-1'!$B$5:$J$44,5,FALSE)*VLOOKUP(AirBSYLD2!AA$4,'[1]INTERNAL PARAMETERS-1'!$B$5:$J$44,7,FALSE)*AirBSYLD2!$F75 + AirBSYLD1!AA75*(1-VLOOKUP(AirBSYLD2!AA$4,'[1]INTERNAL PARAMETERS-1'!$B$5:$J$44,5,FALSE))*VLOOKUP(AirBSYLD2!AA$4,'[1]INTERNAL PARAMETERS-1'!$B$5:$J$44,9,FALSE)*AirBSYLD2!$F75</f>
        <v>0</v>
      </c>
      <c r="AB75" s="44">
        <f>AirBSYLD1!AB75*VLOOKUP(AirBSYLD2!AB$4,'[1]INTERNAL PARAMETERS-1'!$B$5:$J$44,5,FALSE)*VLOOKUP(AirBSYLD2!AB$4,'[1]INTERNAL PARAMETERS-1'!$B$5:$J$44,7,FALSE)*AirBSYLD2!$F75 + AirBSYLD1!AB75*(1-VLOOKUP(AirBSYLD2!AB$4,'[1]INTERNAL PARAMETERS-1'!$B$5:$J$44,5,FALSE))*VLOOKUP(AirBSYLD2!AB$4,'[1]INTERNAL PARAMETERS-1'!$B$5:$J$44,9,FALSE)*AirBSYLD2!$F75</f>
        <v>0</v>
      </c>
      <c r="AC75" s="44">
        <f>AirBSYLD1!AC75*VLOOKUP(AirBSYLD2!AC$4,'[1]INTERNAL PARAMETERS-1'!$B$5:$J$44,5,FALSE)*VLOOKUP(AirBSYLD2!AC$4,'[1]INTERNAL PARAMETERS-1'!$B$5:$J$44,7,FALSE)*AirBSYLD2!$F75 + AirBSYLD1!AC75*(1-VLOOKUP(AirBSYLD2!AC$4,'[1]INTERNAL PARAMETERS-1'!$B$5:$J$44,5,FALSE))*VLOOKUP(AirBSYLD2!AC$4,'[1]INTERNAL PARAMETERS-1'!$B$5:$J$44,9,FALSE)*AirBSYLD2!$F75</f>
        <v>0</v>
      </c>
      <c r="AD75" s="44">
        <f>AirBSYLD1!AD75*VLOOKUP(AirBSYLD2!AD$4,'[1]INTERNAL PARAMETERS-1'!$B$5:$J$44,5,FALSE)*VLOOKUP(AirBSYLD2!AD$4,'[1]INTERNAL PARAMETERS-1'!$B$5:$J$44,7,FALSE)*AirBSYLD2!$F75 + AirBSYLD1!AD75*(1-VLOOKUP(AirBSYLD2!AD$4,'[1]INTERNAL PARAMETERS-1'!$B$5:$J$44,5,FALSE))*VLOOKUP(AirBSYLD2!AD$4,'[1]INTERNAL PARAMETERS-1'!$B$5:$J$44,9,FALSE)*AirBSYLD2!$F75</f>
        <v>0</v>
      </c>
      <c r="AE75" s="44">
        <f>AirBSYLD1!AE75*VLOOKUP(AirBSYLD2!AE$4,'[1]INTERNAL PARAMETERS-1'!$B$5:$J$44,5,FALSE)*VLOOKUP(AirBSYLD2!AE$4,'[1]INTERNAL PARAMETERS-1'!$B$5:$J$44,7,FALSE)*AirBSYLD2!$F75 + AirBSYLD1!AE75*(1-VLOOKUP(AirBSYLD2!AE$4,'[1]INTERNAL PARAMETERS-1'!$B$5:$J$44,5,FALSE))*VLOOKUP(AirBSYLD2!AE$4,'[1]INTERNAL PARAMETERS-1'!$B$5:$J$44,9,FALSE)*AirBSYLD2!$F75</f>
        <v>0</v>
      </c>
      <c r="AF75" s="44">
        <f>AirBSYLD1!AF75*VLOOKUP(AirBSYLD2!AF$4,'[1]INTERNAL PARAMETERS-1'!$B$5:$J$44,5,FALSE)*VLOOKUP(AirBSYLD2!AF$4,'[1]INTERNAL PARAMETERS-1'!$B$5:$J$44,7,FALSE)*AirBSYLD2!$F75 + AirBSYLD1!AF75*(1-VLOOKUP(AirBSYLD2!AF$4,'[1]INTERNAL PARAMETERS-1'!$B$5:$J$44,5,FALSE))*VLOOKUP(AirBSYLD2!AF$4,'[1]INTERNAL PARAMETERS-1'!$B$5:$J$44,9,FALSE)*AirBSYLD2!$F75</f>
        <v>0</v>
      </c>
      <c r="AG75" s="44">
        <f>AirBSYLD1!AG75*VLOOKUP(AirBSYLD2!AG$4,'[1]INTERNAL PARAMETERS-1'!$B$5:$J$44,5,FALSE)*VLOOKUP(AirBSYLD2!AG$4,'[1]INTERNAL PARAMETERS-1'!$B$5:$J$44,7,FALSE)*AirBSYLD2!$F75 + AirBSYLD1!AG75*(1-VLOOKUP(AirBSYLD2!AG$4,'[1]INTERNAL PARAMETERS-1'!$B$5:$J$44,5,FALSE))*VLOOKUP(AirBSYLD2!AG$4,'[1]INTERNAL PARAMETERS-1'!$B$5:$J$44,9,FALSE)*AirBSYLD2!$F75</f>
        <v>0</v>
      </c>
      <c r="AH75" s="44">
        <f>AirBSYLD1!AH75*VLOOKUP(AirBSYLD2!AH$4,'[1]INTERNAL PARAMETERS-1'!$B$5:$J$44,5,FALSE)*VLOOKUP(AirBSYLD2!AH$4,'[1]INTERNAL PARAMETERS-1'!$B$5:$J$44,7,FALSE)*AirBSYLD2!$F75 + AirBSYLD1!AH75*(1-VLOOKUP(AirBSYLD2!AH$4,'[1]INTERNAL PARAMETERS-1'!$B$5:$J$44,5,FALSE))*VLOOKUP(AirBSYLD2!AH$4,'[1]INTERNAL PARAMETERS-1'!$B$5:$J$44,9,FALSE)*AirBSYLD2!$F75</f>
        <v>0</v>
      </c>
      <c r="AI75" s="44">
        <f>AirBSYLD1!AI75*VLOOKUP(AirBSYLD2!AI$4,'[1]INTERNAL PARAMETERS-1'!$B$5:$J$44,5,FALSE)*VLOOKUP(AirBSYLD2!AI$4,'[1]INTERNAL PARAMETERS-1'!$B$5:$J$44,7,FALSE)*AirBSYLD2!$F75 + AirBSYLD1!AI75*(1-VLOOKUP(AirBSYLD2!AI$4,'[1]INTERNAL PARAMETERS-1'!$B$5:$J$44,5,FALSE))*VLOOKUP(AirBSYLD2!AI$4,'[1]INTERNAL PARAMETERS-1'!$B$5:$J$44,9,FALSE)*AirBSYLD2!$F75</f>
        <v>9.2488289505949378E-5</v>
      </c>
      <c r="AJ75" s="44">
        <f>AirBSYLD1!AJ75*VLOOKUP(AirBSYLD2!AJ$4,'[1]INTERNAL PARAMETERS-1'!$B$5:$J$44,5,FALSE)*VLOOKUP(AirBSYLD2!AJ$4,'[1]INTERNAL PARAMETERS-1'!$B$5:$J$44,7,FALSE)*AirBSYLD2!$F75 + AirBSYLD1!AJ75*(1-VLOOKUP(AirBSYLD2!AJ$4,'[1]INTERNAL PARAMETERS-1'!$B$5:$J$44,5,FALSE))*VLOOKUP(AirBSYLD2!AJ$4,'[1]INTERNAL PARAMETERS-1'!$B$5:$J$44,9,FALSE)*AirBSYLD2!$F75</f>
        <v>1.4426530611338518E-3</v>
      </c>
      <c r="AK75" s="44">
        <f>AirBSYLD1!AK75*VLOOKUP(AirBSYLD2!AK$4,'[1]INTERNAL PARAMETERS-1'!$B$5:$J$44,5,FALSE)*VLOOKUP(AirBSYLD2!AK$4,'[1]INTERNAL PARAMETERS-1'!$B$5:$J$44,7,FALSE)*AirBSYLD2!$F75 + AirBSYLD1!AK75*(1-VLOOKUP(AirBSYLD2!AK$4,'[1]INTERNAL PARAMETERS-1'!$B$5:$J$44,5,FALSE))*VLOOKUP(AirBSYLD2!AK$4,'[1]INTERNAL PARAMETERS-1'!$B$5:$J$44,9,FALSE)*AirBSYLD2!$F75</f>
        <v>0</v>
      </c>
      <c r="AL75" s="44">
        <f>AirBSYLD1!AL75*VLOOKUP(AirBSYLD2!AL$4,'[1]INTERNAL PARAMETERS-1'!$B$5:$J$44,5,FALSE)*VLOOKUP(AirBSYLD2!AL$4,'[1]INTERNAL PARAMETERS-1'!$B$5:$J$44,7,FALSE)*AirBSYLD2!$F75 + AirBSYLD1!AL75*(1-VLOOKUP(AirBSYLD2!AL$4,'[1]INTERNAL PARAMETERS-1'!$B$5:$J$44,5,FALSE))*VLOOKUP(AirBSYLD2!AL$4,'[1]INTERNAL PARAMETERS-1'!$B$5:$J$44,9,FALSE)*AirBSYLD2!$F75</f>
        <v>0</v>
      </c>
      <c r="AM75" s="44">
        <f>AirBSYLD1!AM75*VLOOKUP(AirBSYLD2!AM$4,'[1]INTERNAL PARAMETERS-1'!$B$5:$J$44,5,FALSE)*VLOOKUP(AirBSYLD2!AM$4,'[1]INTERNAL PARAMETERS-1'!$B$5:$J$44,7,FALSE)*AirBSYLD2!$F75 + AirBSYLD1!AM75*(1-VLOOKUP(AirBSYLD2!AM$4,'[1]INTERNAL PARAMETERS-1'!$B$5:$J$44,5,FALSE))*VLOOKUP(AirBSYLD2!AM$4,'[1]INTERNAL PARAMETERS-1'!$B$5:$J$44,9,FALSE)*AirBSYLD2!$F75</f>
        <v>0</v>
      </c>
      <c r="AN75" s="44">
        <f>AirBSYLD1!AN75*VLOOKUP(AirBSYLD2!AN$4,'[1]INTERNAL PARAMETERS-1'!$B$5:$J$44,5,FALSE)*VLOOKUP(AirBSYLD2!AN$4,'[1]INTERNAL PARAMETERS-1'!$B$5:$J$44,7,FALSE)*AirBSYLD2!$F75 + AirBSYLD1!AN75*(1-VLOOKUP(AirBSYLD2!AN$4,'[1]INTERNAL PARAMETERS-1'!$B$5:$J$44,5,FALSE))*VLOOKUP(AirBSYLD2!AN$4,'[1]INTERNAL PARAMETERS-1'!$B$5:$J$44,9,FALSE)*AirBSYLD2!$F75</f>
        <v>0</v>
      </c>
      <c r="AO75" s="44">
        <f>AirBSYLD1!AO75*VLOOKUP(AirBSYLD2!AO$4,'[1]INTERNAL PARAMETERS-1'!$B$5:$J$44,5,FALSE)*VLOOKUP(AirBSYLD2!AO$4,'[1]INTERNAL PARAMETERS-1'!$B$5:$J$44,7,FALSE)*AirBSYLD2!$F75 + AirBSYLD1!AO75*(1-VLOOKUP(AirBSYLD2!AO$4,'[1]INTERNAL PARAMETERS-1'!$B$5:$J$44,5,FALSE))*VLOOKUP(AirBSYLD2!AO$4,'[1]INTERNAL PARAMETERS-1'!$B$5:$J$44,9,FALSE)*AirBSYLD2!$F75</f>
        <v>0</v>
      </c>
      <c r="AP75" s="44">
        <f>AirBSYLD1!AP75*VLOOKUP(AirBSYLD2!AP$4,'[1]INTERNAL PARAMETERS-1'!$B$5:$J$44,5,FALSE)*VLOOKUP(AirBSYLD2!AP$4,'[1]INTERNAL PARAMETERS-1'!$B$5:$J$44,7,FALSE)*AirBSYLD2!$F75 + AirBSYLD1!AP75*(1-VLOOKUP(AirBSYLD2!AP$4,'[1]INTERNAL PARAMETERS-1'!$B$5:$J$44,5,FALSE))*VLOOKUP(AirBSYLD2!AP$4,'[1]INTERNAL PARAMETERS-1'!$B$5:$J$44,9,FALSE)*AirBSYLD2!$F75</f>
        <v>0</v>
      </c>
      <c r="AQ75" s="44">
        <f>AirBSYLD1!AQ75*VLOOKUP(AirBSYLD2!AQ$4,'[1]INTERNAL PARAMETERS-1'!$B$5:$J$44,5,FALSE)*VLOOKUP(AirBSYLD2!AQ$4,'[1]INTERNAL PARAMETERS-1'!$B$5:$J$44,7,FALSE)*AirBSYLD2!$F75 + AirBSYLD1!AQ75*(1-VLOOKUP(AirBSYLD2!AQ$4,'[1]INTERNAL PARAMETERS-1'!$B$5:$J$44,5,FALSE))*VLOOKUP(AirBSYLD2!AQ$4,'[1]INTERNAL PARAMETERS-1'!$B$5:$J$44,9,FALSE)*AirBSYLD2!$F75</f>
        <v>0</v>
      </c>
      <c r="AR75" s="44">
        <f>AirBSYLD1!AR75*VLOOKUP(AirBSYLD2!AR$4,'[1]INTERNAL PARAMETERS-1'!$B$5:$J$44,5,FALSE)*VLOOKUP(AirBSYLD2!AR$4,'[1]INTERNAL PARAMETERS-1'!$B$5:$J$44,7,FALSE)*AirBSYLD2!$F75 + AirBSYLD1!AR75*(1-VLOOKUP(AirBSYLD2!AR$4,'[1]INTERNAL PARAMETERS-1'!$B$5:$J$44,5,FALSE))*VLOOKUP(AirBSYLD2!AR$4,'[1]INTERNAL PARAMETERS-1'!$B$5:$J$44,9,FALSE)*AirBSYLD2!$F75</f>
        <v>0</v>
      </c>
      <c r="AS75" s="44">
        <f>AirBSYLD1!AS75*VLOOKUP(AirBSYLD2!AS$4,'[1]INTERNAL PARAMETERS-1'!$B$5:$J$44,5,FALSE)*VLOOKUP(AirBSYLD2!AS$4,'[1]INTERNAL PARAMETERS-1'!$B$5:$J$44,7,FALSE)*AirBSYLD2!$F75 + AirBSYLD1!AS75*(1-VLOOKUP(AirBSYLD2!AS$4,'[1]INTERNAL PARAMETERS-1'!$B$5:$J$44,5,FALSE))*VLOOKUP(AirBSYLD2!AS$4,'[1]INTERNAL PARAMETERS-1'!$B$5:$J$44,9,FALSE)*AirBSYLD2!$F75</f>
        <v>0</v>
      </c>
      <c r="AT75" s="43">
        <f>AirBSYLD1!AT75*VLOOKUP(AirBSYLD2!AT$4,'[1]INTERNAL PARAMETERS-1'!$B$5:$J$44,5,FALSE)*VLOOKUP(AirBSYLD2!AT$4,'[1]INTERNAL PARAMETERS-1'!$B$5:$J$44,7,FALSE)*AirBSYLD2!$F75 + AirBSYLD1!AT75*(1-VLOOKUP(AirBSYLD2!AT$4,'[1]INTERNAL PARAMETERS-1'!$B$5:$J$44,5,FALSE))*VLOOKUP(AirBSYLD2!AT$4,'[1]INTERNAL PARAMETERS-1'!$B$5:$J$44,9,FALSE)*AirBSYLD2!$F75</f>
        <v>0</v>
      </c>
      <c r="AU75" s="45">
        <f>AirBSYLD1!AU75*VLOOKUP(AirBSYLD2!AU$4,'[1]INTERNAL PARAMETERS-1'!$B$5:$J$44,5,FALSE)*VLOOKUP(AirBSYLD2!AU$4,'[1]INTERNAL PARAMETERS-1'!$B$5:$J$44,6,FALSE)*VLOOKUP(AirBSYLD2!AU$4,'[1]INTERNAL PARAMETERS-1'!$B$5:$J$44,3,FALSE) + AirBSYLD1!AU75*(1-VLOOKUP(AirBSYLD2!AU$4,'[1]INTERNAL PARAMETERS-1'!$B$5:$J$44,5,FALSE))*VLOOKUP(AirBSYLD2!AU$4,'[1]INTERNAL PARAMETERS-1'!$B$5:$J$44,8,FALSE)*VLOOKUP(AirBSYLD2!AU$4,'[1]INTERNAL PARAMETERS-1'!$B$5:$J$44,3,FALSE)</f>
        <v>0</v>
      </c>
      <c r="AV75" s="44">
        <f>AirBSYLD1!AV75*VLOOKUP(AirBSYLD2!AV$4,'[1]INTERNAL PARAMETERS-1'!$B$5:$J$44,5,FALSE)*VLOOKUP(AirBSYLD2!AV$4,'[1]INTERNAL PARAMETERS-1'!$B$5:$J$44,6,FALSE)*VLOOKUP(AirBSYLD2!AV$4,'[1]INTERNAL PARAMETERS-1'!$B$5:$J$44,3,FALSE) + AirBSYLD1!AV75*(1-VLOOKUP(AirBSYLD2!AV$4,'[1]INTERNAL PARAMETERS-1'!$B$5:$J$44,5,FALSE))*VLOOKUP(AirBSYLD2!AV$4,'[1]INTERNAL PARAMETERS-1'!$B$5:$J$44,8,FALSE)*VLOOKUP(AirBSYLD2!AV$4,'[1]INTERNAL PARAMETERS-1'!$B$5:$J$44,3,FALSE)</f>
        <v>0</v>
      </c>
      <c r="AW75" s="44">
        <f>AirBSYLD1!AW75*VLOOKUP(AirBSYLD2!AW$4,'[1]INTERNAL PARAMETERS-1'!$B$5:$J$44,5,FALSE)*VLOOKUP(AirBSYLD2!AW$4,'[1]INTERNAL PARAMETERS-1'!$B$5:$J$44,6,FALSE)*VLOOKUP(AirBSYLD2!AW$4,'[1]INTERNAL PARAMETERS-1'!$B$5:$J$44,3,FALSE) + AirBSYLD1!AW75*(1-VLOOKUP(AirBSYLD2!AW$4,'[1]INTERNAL PARAMETERS-1'!$B$5:$J$44,5,FALSE))*VLOOKUP(AirBSYLD2!AW$4,'[1]INTERNAL PARAMETERS-1'!$B$5:$J$44,8,FALSE)*VLOOKUP(AirBSYLD2!AW$4,'[1]INTERNAL PARAMETERS-1'!$B$5:$J$44,3,FALSE)</f>
        <v>9.6330408221725252E-3</v>
      </c>
      <c r="AX75" s="44">
        <f>AirBSYLD1!AX75*VLOOKUP(AirBSYLD2!AX$4,'[1]INTERNAL PARAMETERS-1'!$B$5:$J$44,5,FALSE)*VLOOKUP(AirBSYLD2!AX$4,'[1]INTERNAL PARAMETERS-1'!$B$5:$J$44,6,FALSE)*VLOOKUP(AirBSYLD2!AX$4,'[1]INTERNAL PARAMETERS-1'!$B$5:$J$44,3,FALSE) + AirBSYLD1!AX75*(1-VLOOKUP(AirBSYLD2!AX$4,'[1]INTERNAL PARAMETERS-1'!$B$5:$J$44,5,FALSE))*VLOOKUP(AirBSYLD2!AX$4,'[1]INTERNAL PARAMETERS-1'!$B$5:$J$44,8,FALSE)*VLOOKUP(AirBSYLD2!AX$4,'[1]INTERNAL PARAMETERS-1'!$B$5:$J$44,3,FALSE)</f>
        <v>0</v>
      </c>
      <c r="AY75" s="44">
        <f>AirBSYLD1!AY75*VLOOKUP(AirBSYLD2!AY$4,'[1]INTERNAL PARAMETERS-1'!$B$5:$J$44,5,FALSE)*VLOOKUP(AirBSYLD2!AY$4,'[1]INTERNAL PARAMETERS-1'!$B$5:$J$44,6,FALSE)*VLOOKUP(AirBSYLD2!AY$4,'[1]INTERNAL PARAMETERS-1'!$B$5:$J$44,3,FALSE) + AirBSYLD1!AY75*(1-VLOOKUP(AirBSYLD2!AY$4,'[1]INTERNAL PARAMETERS-1'!$B$5:$J$44,5,FALSE))*VLOOKUP(AirBSYLD2!AY$4,'[1]INTERNAL PARAMETERS-1'!$B$5:$J$44,8,FALSE)*VLOOKUP(AirBSYLD2!AY$4,'[1]INTERNAL PARAMETERS-1'!$B$5:$J$44,3,FALSE)</f>
        <v>0</v>
      </c>
      <c r="AZ75" s="44">
        <f>AirBSYLD1!AZ75*VLOOKUP(AirBSYLD2!AZ$4,'[1]INTERNAL PARAMETERS-1'!$B$5:$J$44,5,FALSE)*VLOOKUP(AirBSYLD2!AZ$4,'[1]INTERNAL PARAMETERS-1'!$B$5:$J$44,6,FALSE)*VLOOKUP(AirBSYLD2!AZ$4,'[1]INTERNAL PARAMETERS-1'!$B$5:$J$44,3,FALSE) + AirBSYLD1!AZ75*(1-VLOOKUP(AirBSYLD2!AZ$4,'[1]INTERNAL PARAMETERS-1'!$B$5:$J$44,5,FALSE))*VLOOKUP(AirBSYLD2!AZ$4,'[1]INTERNAL PARAMETERS-1'!$B$5:$J$44,8,FALSE)*VLOOKUP(AirBSYLD2!AZ$4,'[1]INTERNAL PARAMETERS-1'!$B$5:$J$44,3,FALSE)</f>
        <v>0</v>
      </c>
      <c r="BA75" s="44">
        <f>AirBSYLD1!BA75*VLOOKUP(AirBSYLD2!BA$4,'[1]INTERNAL PARAMETERS-1'!$B$5:$J$44,5,FALSE)*VLOOKUP(AirBSYLD2!BA$4,'[1]INTERNAL PARAMETERS-1'!$B$5:$J$44,6,FALSE)*VLOOKUP(AirBSYLD2!BA$4,'[1]INTERNAL PARAMETERS-1'!$B$5:$J$44,3,FALSE) + AirBSYLD1!BA75*(1-VLOOKUP(AirBSYLD2!BA$4,'[1]INTERNAL PARAMETERS-1'!$B$5:$J$44,5,FALSE))*VLOOKUP(AirBSYLD2!BA$4,'[1]INTERNAL PARAMETERS-1'!$B$5:$J$44,8,FALSE)*VLOOKUP(AirBSYLD2!BA$4,'[1]INTERNAL PARAMETERS-1'!$B$5:$J$44,3,FALSE)</f>
        <v>3.5745181900908592E-2</v>
      </c>
      <c r="BB75" s="44">
        <f>AirBSYLD1!BB75*VLOOKUP(AirBSYLD2!BB$4,'[1]INTERNAL PARAMETERS-1'!$B$5:$J$44,5,FALSE)*VLOOKUP(AirBSYLD2!BB$4,'[1]INTERNAL PARAMETERS-1'!$B$5:$J$44,6,FALSE)*VLOOKUP(AirBSYLD2!BB$4,'[1]INTERNAL PARAMETERS-1'!$B$5:$J$44,3,FALSE) + AirBSYLD1!BB75*(1-VLOOKUP(AirBSYLD2!BB$4,'[1]INTERNAL PARAMETERS-1'!$B$5:$J$44,5,FALSE))*VLOOKUP(AirBSYLD2!BB$4,'[1]INTERNAL PARAMETERS-1'!$B$5:$J$44,8,FALSE)*VLOOKUP(AirBSYLD2!BB$4,'[1]INTERNAL PARAMETERS-1'!$B$5:$J$44,3,FALSE)</f>
        <v>2.134310211623424E-3</v>
      </c>
      <c r="BC75" s="44">
        <f>AirBSYLD1!BC75*VLOOKUP(AirBSYLD2!BC$4,'[1]INTERNAL PARAMETERS-1'!$B$5:$J$44,5,FALSE)*VLOOKUP(AirBSYLD2!BC$4,'[1]INTERNAL PARAMETERS-1'!$B$5:$J$44,6,FALSE)*VLOOKUP(AirBSYLD2!BC$4,'[1]INTERNAL PARAMETERS-1'!$B$5:$J$44,3,FALSE) + AirBSYLD1!BC75*(1-VLOOKUP(AirBSYLD2!BC$4,'[1]INTERNAL PARAMETERS-1'!$B$5:$J$44,5,FALSE))*VLOOKUP(AirBSYLD2!BC$4,'[1]INTERNAL PARAMETERS-1'!$B$5:$J$44,8,FALSE)*VLOOKUP(AirBSYLD2!BC$4,'[1]INTERNAL PARAMETERS-1'!$B$5:$J$44,3,FALSE)</f>
        <v>5.1615982296545695E-3</v>
      </c>
      <c r="BD75" s="44">
        <f>AirBSYLD1!BD75*VLOOKUP(AirBSYLD2!BD$4,'[1]INTERNAL PARAMETERS-1'!$B$5:$J$44,5,FALSE)*VLOOKUP(AirBSYLD2!BD$4,'[1]INTERNAL PARAMETERS-1'!$B$5:$J$44,6,FALSE)*VLOOKUP(AirBSYLD2!BD$4,'[1]INTERNAL PARAMETERS-1'!$B$5:$J$44,3,FALSE) + AirBSYLD1!BD75*(1-VLOOKUP(AirBSYLD2!BD$4,'[1]INTERNAL PARAMETERS-1'!$B$5:$J$44,5,FALSE))*VLOOKUP(AirBSYLD2!BD$4,'[1]INTERNAL PARAMETERS-1'!$B$5:$J$44,8,FALSE)*VLOOKUP(AirBSYLD2!BD$4,'[1]INTERNAL PARAMETERS-1'!$B$5:$J$44,3,FALSE)</f>
        <v>5.2860026669173667E-4</v>
      </c>
      <c r="BE75" s="44">
        <f>AirBSYLD1!BE75*VLOOKUP(AirBSYLD2!BE$4,'[1]INTERNAL PARAMETERS-1'!$B$5:$J$44,5,FALSE)*VLOOKUP(AirBSYLD2!BE$4,'[1]INTERNAL PARAMETERS-1'!$B$5:$J$44,6,FALSE)*VLOOKUP(AirBSYLD2!BE$4,'[1]INTERNAL PARAMETERS-1'!$B$5:$J$44,3,FALSE) + AirBSYLD1!BE75*(1-VLOOKUP(AirBSYLD2!BE$4,'[1]INTERNAL PARAMETERS-1'!$B$5:$J$44,5,FALSE))*VLOOKUP(AirBSYLD2!BE$4,'[1]INTERNAL PARAMETERS-1'!$B$5:$J$44,8,FALSE)*VLOOKUP(AirBSYLD2!BE$4,'[1]INTERNAL PARAMETERS-1'!$B$5:$J$44,3,FALSE)</f>
        <v>1.0954187060110473E-2</v>
      </c>
      <c r="BF75" s="44">
        <f>AirBSYLD1!BF75*VLOOKUP(AirBSYLD2!BF$4,'[1]INTERNAL PARAMETERS-1'!$B$5:$J$44,5,FALSE)*VLOOKUP(AirBSYLD2!BF$4,'[1]INTERNAL PARAMETERS-1'!$B$5:$J$44,6,FALSE)*VLOOKUP(AirBSYLD2!BF$4,'[1]INTERNAL PARAMETERS-1'!$B$5:$J$44,3,FALSE) + AirBSYLD1!BF75*(1-VLOOKUP(AirBSYLD2!BF$4,'[1]INTERNAL PARAMETERS-1'!$B$5:$J$44,5,FALSE))*VLOOKUP(AirBSYLD2!BF$4,'[1]INTERNAL PARAMETERS-1'!$B$5:$J$44,8,FALSE)*VLOOKUP(AirBSYLD2!BF$4,'[1]INTERNAL PARAMETERS-1'!$B$5:$J$44,3,FALSE)</f>
        <v>0</v>
      </c>
      <c r="BG75" s="44">
        <f>AirBSYLD1!BG75*VLOOKUP(AirBSYLD2!BG$4,'[1]INTERNAL PARAMETERS-1'!$B$5:$J$44,5,FALSE)*VLOOKUP(AirBSYLD2!BG$4,'[1]INTERNAL PARAMETERS-1'!$B$5:$J$44,6,FALSE)*VLOOKUP(AirBSYLD2!BG$4,'[1]INTERNAL PARAMETERS-1'!$B$5:$J$44,3,FALSE) + AirBSYLD1!BG75*(1-VLOOKUP(AirBSYLD2!BG$4,'[1]INTERNAL PARAMETERS-1'!$B$5:$J$44,5,FALSE))*VLOOKUP(AirBSYLD2!BG$4,'[1]INTERNAL PARAMETERS-1'!$B$5:$J$44,8,FALSE)*VLOOKUP(AirBSYLD2!BG$4,'[1]INTERNAL PARAMETERS-1'!$B$5:$J$44,3,FALSE)</f>
        <v>9.2215295295744243E-4</v>
      </c>
      <c r="BH75" s="44">
        <f>AirBSYLD1!BH75*VLOOKUP(AirBSYLD2!BH$4,'[1]INTERNAL PARAMETERS-1'!$B$5:$J$44,5,FALSE)*VLOOKUP(AirBSYLD2!BH$4,'[1]INTERNAL PARAMETERS-1'!$B$5:$J$44,6,FALSE)*VLOOKUP(AirBSYLD2!BH$4,'[1]INTERNAL PARAMETERS-1'!$B$5:$J$44,3,FALSE) + AirBSYLD1!BH75*(1-VLOOKUP(AirBSYLD2!BH$4,'[1]INTERNAL PARAMETERS-1'!$B$5:$J$44,5,FALSE))*VLOOKUP(AirBSYLD2!BH$4,'[1]INTERNAL PARAMETERS-1'!$B$5:$J$44,8,FALSE)*VLOOKUP(AirBSYLD2!BH$4,'[1]INTERNAL PARAMETERS-1'!$B$5:$J$44,3,FALSE)</f>
        <v>9.2475821065468854E-6</v>
      </c>
      <c r="BI75" s="44">
        <f>AirBSYLD1!BI75*VLOOKUP(AirBSYLD2!BI$4,'[1]INTERNAL PARAMETERS-1'!$B$5:$J$44,5,FALSE)*VLOOKUP(AirBSYLD2!BI$4,'[1]INTERNAL PARAMETERS-1'!$B$5:$J$44,6,FALSE)*VLOOKUP(AirBSYLD2!BI$4,'[1]INTERNAL PARAMETERS-1'!$B$5:$J$44,3,FALSE) + AirBSYLD1!BI75*(1-VLOOKUP(AirBSYLD2!BI$4,'[1]INTERNAL PARAMETERS-1'!$B$5:$J$44,5,FALSE))*VLOOKUP(AirBSYLD2!BI$4,'[1]INTERNAL PARAMETERS-1'!$B$5:$J$44,8,FALSE)*VLOOKUP(AirBSYLD2!BI$4,'[1]INTERNAL PARAMETERS-1'!$B$5:$J$44,3,FALSE)</f>
        <v>0</v>
      </c>
      <c r="BJ75" s="44">
        <f>AirBSYLD1!BJ75*VLOOKUP(AirBSYLD2!BJ$4,'[1]INTERNAL PARAMETERS-1'!$B$5:$J$44,5,FALSE)*VLOOKUP(AirBSYLD2!BJ$4,'[1]INTERNAL PARAMETERS-1'!$B$5:$J$44,6,FALSE)*VLOOKUP(AirBSYLD2!BJ$4,'[1]INTERNAL PARAMETERS-1'!$B$5:$J$44,3,FALSE) + AirBSYLD1!BJ75*(1-VLOOKUP(AirBSYLD2!BJ$4,'[1]INTERNAL PARAMETERS-1'!$B$5:$J$44,5,FALSE))*VLOOKUP(AirBSYLD2!BJ$4,'[1]INTERNAL PARAMETERS-1'!$B$5:$J$44,8,FALSE)*VLOOKUP(AirBSYLD2!BJ$4,'[1]INTERNAL PARAMETERS-1'!$B$5:$J$44,3,FALSE)</f>
        <v>5.1182419346802591E-4</v>
      </c>
      <c r="BK75" s="44">
        <f>AirBSYLD1!BK75*VLOOKUP(AirBSYLD2!BK$4,'[1]INTERNAL PARAMETERS-1'!$B$5:$J$44,5,FALSE)*VLOOKUP(AirBSYLD2!BK$4,'[1]INTERNAL PARAMETERS-1'!$B$5:$J$44,6,FALSE)*VLOOKUP(AirBSYLD2!BK$4,'[1]INTERNAL PARAMETERS-1'!$B$5:$J$44,3,FALSE) + AirBSYLD1!BK75*(1-VLOOKUP(AirBSYLD2!BK$4,'[1]INTERNAL PARAMETERS-1'!$B$5:$J$44,5,FALSE))*VLOOKUP(AirBSYLD2!BK$4,'[1]INTERNAL PARAMETERS-1'!$B$5:$J$44,8,FALSE)*VLOOKUP(AirBSYLD2!BK$4,'[1]INTERNAL PARAMETERS-1'!$B$5:$J$44,3,FALSE)</f>
        <v>4.3855112313511698E-4</v>
      </c>
      <c r="BL75" s="44">
        <f>AirBSYLD1!BL75*VLOOKUP(AirBSYLD2!BL$4,'[1]INTERNAL PARAMETERS-1'!$B$5:$J$44,5,FALSE)*VLOOKUP(AirBSYLD2!BL$4,'[1]INTERNAL PARAMETERS-1'!$B$5:$J$44,6,FALSE)*VLOOKUP(AirBSYLD2!BL$4,'[1]INTERNAL PARAMETERS-1'!$B$5:$J$44,3,FALSE) + AirBSYLD1!BL75*(1-VLOOKUP(AirBSYLD2!BL$4,'[1]INTERNAL PARAMETERS-1'!$B$5:$J$44,5,FALSE))*VLOOKUP(AirBSYLD2!BL$4,'[1]INTERNAL PARAMETERS-1'!$B$5:$J$44,8,FALSE)*VLOOKUP(AirBSYLD2!BL$4,'[1]INTERNAL PARAMETERS-1'!$B$5:$J$44,3,FALSE)</f>
        <v>1.8465596579073959E-3</v>
      </c>
      <c r="BM75" s="44">
        <f>AirBSYLD1!BM75*VLOOKUP(AirBSYLD2!BM$4,'[1]INTERNAL PARAMETERS-1'!$B$5:$J$44,5,FALSE)*VLOOKUP(AirBSYLD2!BM$4,'[1]INTERNAL PARAMETERS-1'!$B$5:$J$44,6,FALSE)*VLOOKUP(AirBSYLD2!BM$4,'[1]INTERNAL PARAMETERS-1'!$B$5:$J$44,3,FALSE) + AirBSYLD1!BM75*(1-VLOOKUP(AirBSYLD2!BM$4,'[1]INTERNAL PARAMETERS-1'!$B$5:$J$44,5,FALSE))*VLOOKUP(AirBSYLD2!BM$4,'[1]INTERNAL PARAMETERS-1'!$B$5:$J$44,8,FALSE)*VLOOKUP(AirBSYLD2!BM$4,'[1]INTERNAL PARAMETERS-1'!$B$5:$J$44,3,FALSE)</f>
        <v>1.3640572372050164E-3</v>
      </c>
      <c r="BN75" s="44">
        <f>AirBSYLD1!BN75*VLOOKUP(AirBSYLD2!BN$4,'[1]INTERNAL PARAMETERS-1'!$B$5:$J$44,5,FALSE)*VLOOKUP(AirBSYLD2!BN$4,'[1]INTERNAL PARAMETERS-1'!$B$5:$J$44,6,FALSE)*VLOOKUP(AirBSYLD2!BN$4,'[1]INTERNAL PARAMETERS-1'!$B$5:$J$44,3,FALSE) + AirBSYLD1!BN75*(1-VLOOKUP(AirBSYLD2!BN$4,'[1]INTERNAL PARAMETERS-1'!$B$5:$J$44,5,FALSE))*VLOOKUP(AirBSYLD2!BN$4,'[1]INTERNAL PARAMETERS-1'!$B$5:$J$44,8,FALSE)*VLOOKUP(AirBSYLD2!BN$4,'[1]INTERNAL PARAMETERS-1'!$B$5:$J$44,3,FALSE)</f>
        <v>1.0843881174190516E-3</v>
      </c>
      <c r="BO75" s="44">
        <f>AirBSYLD1!BO75*VLOOKUP(AirBSYLD2!BO$4,'[1]INTERNAL PARAMETERS-1'!$B$5:$J$44,5,FALSE)*VLOOKUP(AirBSYLD2!BO$4,'[1]INTERNAL PARAMETERS-1'!$B$5:$J$44,6,FALSE)*VLOOKUP(AirBSYLD2!BO$4,'[1]INTERNAL PARAMETERS-1'!$B$5:$J$44,3,FALSE) + AirBSYLD1!BO75*(1-VLOOKUP(AirBSYLD2!BO$4,'[1]INTERNAL PARAMETERS-1'!$B$5:$J$44,5,FALSE))*VLOOKUP(AirBSYLD2!BO$4,'[1]INTERNAL PARAMETERS-1'!$B$5:$J$44,8,FALSE)*VLOOKUP(AirBSYLD2!BO$4,'[1]INTERNAL PARAMETERS-1'!$B$5:$J$44,3,FALSE)</f>
        <v>7.4269000563426427E-4</v>
      </c>
      <c r="BP75" s="44">
        <f>AirBSYLD1!BP75*VLOOKUP(AirBSYLD2!BP$4,'[1]INTERNAL PARAMETERS-1'!$B$5:$J$44,5,FALSE)*VLOOKUP(AirBSYLD2!BP$4,'[1]INTERNAL PARAMETERS-1'!$B$5:$J$44,6,FALSE)*VLOOKUP(AirBSYLD2!BP$4,'[1]INTERNAL PARAMETERS-1'!$B$5:$J$44,3,FALSE) + AirBSYLD1!BP75*(1-VLOOKUP(AirBSYLD2!BP$4,'[1]INTERNAL PARAMETERS-1'!$B$5:$J$44,5,FALSE))*VLOOKUP(AirBSYLD2!BP$4,'[1]INTERNAL PARAMETERS-1'!$B$5:$J$44,8,FALSE)*VLOOKUP(AirBSYLD2!BP$4,'[1]INTERNAL PARAMETERS-1'!$B$5:$J$44,3,FALSE)</f>
        <v>3.604379945576976E-5</v>
      </c>
      <c r="BQ75" s="44">
        <f>AirBSYLD1!BQ75*VLOOKUP(AirBSYLD2!BQ$4,'[1]INTERNAL PARAMETERS-1'!$B$5:$J$44,5,FALSE)*VLOOKUP(AirBSYLD2!BQ$4,'[1]INTERNAL PARAMETERS-1'!$B$5:$J$44,6,FALSE)*VLOOKUP(AirBSYLD2!BQ$4,'[1]INTERNAL PARAMETERS-1'!$B$5:$J$44,3,FALSE) + AirBSYLD1!BQ75*(1-VLOOKUP(AirBSYLD2!BQ$4,'[1]INTERNAL PARAMETERS-1'!$B$5:$J$44,5,FALSE))*VLOOKUP(AirBSYLD2!BQ$4,'[1]INTERNAL PARAMETERS-1'!$B$5:$J$44,8,FALSE)*VLOOKUP(AirBSYLD2!BQ$4,'[1]INTERNAL PARAMETERS-1'!$B$5:$J$44,3,FALSE)</f>
        <v>2.5295977394550495E-3</v>
      </c>
      <c r="BR75" s="44">
        <f>AirBSYLD1!BR75*VLOOKUP(AirBSYLD2!BR$4,'[1]INTERNAL PARAMETERS-1'!$B$5:$J$44,5,FALSE)*VLOOKUP(AirBSYLD2!BR$4,'[1]INTERNAL PARAMETERS-1'!$B$5:$J$44,6,FALSE)*VLOOKUP(AirBSYLD2!BR$4,'[1]INTERNAL PARAMETERS-1'!$B$5:$J$44,3,FALSE) + AirBSYLD1!BR75*(1-VLOOKUP(AirBSYLD2!BR$4,'[1]INTERNAL PARAMETERS-1'!$B$5:$J$44,5,FALSE))*VLOOKUP(AirBSYLD2!BR$4,'[1]INTERNAL PARAMETERS-1'!$B$5:$J$44,8,FALSE)*VLOOKUP(AirBSYLD2!BR$4,'[1]INTERNAL PARAMETERS-1'!$B$5:$J$44,3,FALSE)</f>
        <v>9.3643827744993653E-5</v>
      </c>
      <c r="BS75" s="44">
        <f>AirBSYLD1!BS75*VLOOKUP(AirBSYLD2!BS$4,'[1]INTERNAL PARAMETERS-1'!$B$5:$J$44,5,FALSE)*VLOOKUP(AirBSYLD2!BS$4,'[1]INTERNAL PARAMETERS-1'!$B$5:$J$44,6,FALSE)*VLOOKUP(AirBSYLD2!BS$4,'[1]INTERNAL PARAMETERS-1'!$B$5:$J$44,3,FALSE) + AirBSYLD1!BS75*(1-VLOOKUP(AirBSYLD2!BS$4,'[1]INTERNAL PARAMETERS-1'!$B$5:$J$44,5,FALSE))*VLOOKUP(AirBSYLD2!BS$4,'[1]INTERNAL PARAMETERS-1'!$B$5:$J$44,8,FALSE)*VLOOKUP(AirBSYLD2!BS$4,'[1]INTERNAL PARAMETERS-1'!$B$5:$J$44,3,FALSE)</f>
        <v>1.0030395446817728E-5</v>
      </c>
      <c r="BT75" s="44">
        <f>AirBSYLD1!BT75*VLOOKUP(AirBSYLD2!BT$4,'[1]INTERNAL PARAMETERS-1'!$B$5:$J$44,5,FALSE)*VLOOKUP(AirBSYLD2!BT$4,'[1]INTERNAL PARAMETERS-1'!$B$5:$J$44,6,FALSE)*VLOOKUP(AirBSYLD2!BT$4,'[1]INTERNAL PARAMETERS-1'!$B$5:$J$44,3,FALSE) + AirBSYLD1!BT75*(1-VLOOKUP(AirBSYLD2!BT$4,'[1]INTERNAL PARAMETERS-1'!$B$5:$J$44,5,FALSE))*VLOOKUP(AirBSYLD2!BT$4,'[1]INTERNAL PARAMETERS-1'!$B$5:$J$44,8,FALSE)*VLOOKUP(AirBSYLD2!BT$4,'[1]INTERNAL PARAMETERS-1'!$B$5:$J$44,3,FALSE)</f>
        <v>0</v>
      </c>
      <c r="BU75" s="44">
        <f>AirBSYLD1!BU75*VLOOKUP(AirBSYLD2!BU$4,'[1]INTERNAL PARAMETERS-1'!$B$5:$J$44,5,FALSE)*VLOOKUP(AirBSYLD2!BU$4,'[1]INTERNAL PARAMETERS-1'!$B$5:$J$44,6,FALSE)*VLOOKUP(AirBSYLD2!BU$4,'[1]INTERNAL PARAMETERS-1'!$B$5:$J$44,3,FALSE) + AirBSYLD1!BU75*(1-VLOOKUP(AirBSYLD2!BU$4,'[1]INTERNAL PARAMETERS-1'!$B$5:$J$44,5,FALSE))*VLOOKUP(AirBSYLD2!BU$4,'[1]INTERNAL PARAMETERS-1'!$B$5:$J$44,8,FALSE)*VLOOKUP(AirBSYLD2!BU$4,'[1]INTERNAL PARAMETERS-1'!$B$5:$J$44,3,FALSE)</f>
        <v>0</v>
      </c>
      <c r="BV75" s="44">
        <f>AirBSYLD1!BV75*VLOOKUP(AirBSYLD2!BV$4,'[1]INTERNAL PARAMETERS-1'!$B$5:$J$44,5,FALSE)*VLOOKUP(AirBSYLD2!BV$4,'[1]INTERNAL PARAMETERS-1'!$B$5:$J$44,6,FALSE)*VLOOKUP(AirBSYLD2!BV$4,'[1]INTERNAL PARAMETERS-1'!$B$5:$J$44,3,FALSE) + AirBSYLD1!BV75*(1-VLOOKUP(AirBSYLD2!BV$4,'[1]INTERNAL PARAMETERS-1'!$B$5:$J$44,5,FALSE))*VLOOKUP(AirBSYLD2!BV$4,'[1]INTERNAL PARAMETERS-1'!$B$5:$J$44,8,FALSE)*VLOOKUP(AirBSYLD2!BV$4,'[1]INTERNAL PARAMETERS-1'!$B$5:$J$44,3,FALSE)</f>
        <v>0</v>
      </c>
      <c r="BW75" s="44">
        <f>AirBSYLD1!BW75*VLOOKUP(AirBSYLD2!BW$4,'[1]INTERNAL PARAMETERS-1'!$B$5:$J$44,5,FALSE)*VLOOKUP(AirBSYLD2!BW$4,'[1]INTERNAL PARAMETERS-1'!$B$5:$J$44,6,FALSE)*VLOOKUP(AirBSYLD2!BW$4,'[1]INTERNAL PARAMETERS-1'!$B$5:$J$44,3,FALSE) + AirBSYLD1!BW75*(1-VLOOKUP(AirBSYLD2!BW$4,'[1]INTERNAL PARAMETERS-1'!$B$5:$J$44,5,FALSE))*VLOOKUP(AirBSYLD2!BW$4,'[1]INTERNAL PARAMETERS-1'!$B$5:$J$44,8,FALSE)*VLOOKUP(AirBSYLD2!BW$4,'[1]INTERNAL PARAMETERS-1'!$B$5:$J$44,3,FALSE)</f>
        <v>0</v>
      </c>
      <c r="BX75" s="44">
        <f>AirBSYLD1!BX75*VLOOKUP(AirBSYLD2!BX$4,'[1]INTERNAL PARAMETERS-1'!$B$5:$J$44,5,FALSE)*VLOOKUP(AirBSYLD2!BX$4,'[1]INTERNAL PARAMETERS-1'!$B$5:$J$44,6,FALSE)*VLOOKUP(AirBSYLD2!BX$4,'[1]INTERNAL PARAMETERS-1'!$B$5:$J$44,3,FALSE) + AirBSYLD1!BX75*(1-VLOOKUP(AirBSYLD2!BX$4,'[1]INTERNAL PARAMETERS-1'!$B$5:$J$44,5,FALSE))*VLOOKUP(AirBSYLD2!BX$4,'[1]INTERNAL PARAMETERS-1'!$B$5:$J$44,8,FALSE)*VLOOKUP(AirBSYLD2!BX$4,'[1]INTERNAL PARAMETERS-1'!$B$5:$J$44,3,FALSE)</f>
        <v>0</v>
      </c>
      <c r="BY75" s="44">
        <f>AirBSYLD1!BY75*VLOOKUP(AirBSYLD2!BY$4,'[1]INTERNAL PARAMETERS-1'!$B$5:$J$44,5,FALSE)*VLOOKUP(AirBSYLD2!BY$4,'[1]INTERNAL PARAMETERS-1'!$B$5:$J$44,6,FALSE)*VLOOKUP(AirBSYLD2!BY$4,'[1]INTERNAL PARAMETERS-1'!$B$5:$J$44,3,FALSE) + AirBSYLD1!BY75*(1-VLOOKUP(AirBSYLD2!BY$4,'[1]INTERNAL PARAMETERS-1'!$B$5:$J$44,5,FALSE))*VLOOKUP(AirBSYLD2!BY$4,'[1]INTERNAL PARAMETERS-1'!$B$5:$J$44,8,FALSE)*VLOOKUP(AirBSYLD2!BY$4,'[1]INTERNAL PARAMETERS-1'!$B$5:$J$44,3,FALSE)</f>
        <v>0</v>
      </c>
      <c r="BZ75" s="44">
        <f>AirBSYLD1!BZ75*VLOOKUP(AirBSYLD2!BZ$4,'[1]INTERNAL PARAMETERS-1'!$B$5:$J$44,5,FALSE)*VLOOKUP(AirBSYLD2!BZ$4,'[1]INTERNAL PARAMETERS-1'!$B$5:$J$44,6,FALSE)*VLOOKUP(AirBSYLD2!BZ$4,'[1]INTERNAL PARAMETERS-1'!$B$5:$J$44,3,FALSE) + AirBSYLD1!BZ75*(1-VLOOKUP(AirBSYLD2!BZ$4,'[1]INTERNAL PARAMETERS-1'!$B$5:$J$44,5,FALSE))*VLOOKUP(AirBSYLD2!BZ$4,'[1]INTERNAL PARAMETERS-1'!$B$5:$J$44,8,FALSE)*VLOOKUP(AirBSYLD2!BZ$4,'[1]INTERNAL PARAMETERS-1'!$B$5:$J$44,3,FALSE)</f>
        <v>1.09605964278759E-6</v>
      </c>
      <c r="CA75" s="44">
        <f>AirBSYLD1!CA75*VLOOKUP(AirBSYLD2!CA$4,'[1]INTERNAL PARAMETERS-1'!$B$5:$J$44,5,FALSE)*VLOOKUP(AirBSYLD2!CA$4,'[1]INTERNAL PARAMETERS-1'!$B$5:$J$44,6,FALSE)*VLOOKUP(AirBSYLD2!CA$4,'[1]INTERNAL PARAMETERS-1'!$B$5:$J$44,3,FALSE) + AirBSYLD1!CA75*(1-VLOOKUP(AirBSYLD2!CA$4,'[1]INTERNAL PARAMETERS-1'!$B$5:$J$44,5,FALSE))*VLOOKUP(AirBSYLD2!CA$4,'[1]INTERNAL PARAMETERS-1'!$B$5:$J$44,8,FALSE)*VLOOKUP(AirBSYLD2!CA$4,'[1]INTERNAL PARAMETERS-1'!$B$5:$J$44,3,FALSE)</f>
        <v>0</v>
      </c>
      <c r="CB75" s="44">
        <f>AirBSYLD1!CB75*VLOOKUP(AirBSYLD2!CB$4,'[1]INTERNAL PARAMETERS-1'!$B$5:$J$44,5,FALSE)*VLOOKUP(AirBSYLD2!CB$4,'[1]INTERNAL PARAMETERS-1'!$B$5:$J$44,6,FALSE)*VLOOKUP(AirBSYLD2!CB$4,'[1]INTERNAL PARAMETERS-1'!$B$5:$J$44,3,FALSE) + AirBSYLD1!CB75*(1-VLOOKUP(AirBSYLD2!CB$4,'[1]INTERNAL PARAMETERS-1'!$B$5:$J$44,5,FALSE))*VLOOKUP(AirBSYLD2!CB$4,'[1]INTERNAL PARAMETERS-1'!$B$5:$J$44,8,FALSE)*VLOOKUP(AirBSYLD2!CB$4,'[1]INTERNAL PARAMETERS-1'!$B$5:$J$44,3,FALSE)</f>
        <v>0</v>
      </c>
      <c r="CC75" s="44">
        <f>AirBSYLD1!CC75*VLOOKUP(AirBSYLD2!CC$4,'[1]INTERNAL PARAMETERS-1'!$B$5:$J$44,5,FALSE)*VLOOKUP(AirBSYLD2!CC$4,'[1]INTERNAL PARAMETERS-1'!$B$5:$J$44,6,FALSE)*VLOOKUP(AirBSYLD2!CC$4,'[1]INTERNAL PARAMETERS-1'!$B$5:$J$44,3,FALSE) + AirBSYLD1!CC75*(1-VLOOKUP(AirBSYLD2!CC$4,'[1]INTERNAL PARAMETERS-1'!$B$5:$J$44,5,FALSE))*VLOOKUP(AirBSYLD2!CC$4,'[1]INTERNAL PARAMETERS-1'!$B$5:$J$44,8,FALSE)*VLOOKUP(AirBSYLD2!CC$4,'[1]INTERNAL PARAMETERS-1'!$B$5:$J$44,3,FALSE)</f>
        <v>7.3066483549064942E-6</v>
      </c>
      <c r="CD75" s="44">
        <f>AirBSYLD1!CD75*VLOOKUP(AirBSYLD2!CD$4,'[1]INTERNAL PARAMETERS-1'!$B$5:$J$44,5,FALSE)*VLOOKUP(AirBSYLD2!CD$4,'[1]INTERNAL PARAMETERS-1'!$B$5:$J$44,6,FALSE)*VLOOKUP(AirBSYLD2!CD$4,'[1]INTERNAL PARAMETERS-1'!$B$5:$J$44,3,FALSE) + AirBSYLD1!CD75*(1-VLOOKUP(AirBSYLD2!CD$4,'[1]INTERNAL PARAMETERS-1'!$B$5:$J$44,5,FALSE))*VLOOKUP(AirBSYLD2!CD$4,'[1]INTERNAL PARAMETERS-1'!$B$5:$J$44,8,FALSE)*VLOOKUP(AirBSYLD2!CD$4,'[1]INTERNAL PARAMETERS-1'!$B$5:$J$44,3,FALSE)</f>
        <v>3.4249888167977685E-5</v>
      </c>
      <c r="CE75" s="44">
        <f>AirBSYLD1!CE75*VLOOKUP(AirBSYLD2!CE$4,'[1]INTERNAL PARAMETERS-1'!$B$5:$J$44,5,FALSE)*VLOOKUP(AirBSYLD2!CE$4,'[1]INTERNAL PARAMETERS-1'!$B$5:$J$44,6,FALSE)*VLOOKUP(AirBSYLD2!CE$4,'[1]INTERNAL PARAMETERS-1'!$B$5:$J$44,3,FALSE) + AirBSYLD1!CE75*(1-VLOOKUP(AirBSYLD2!CE$4,'[1]INTERNAL PARAMETERS-1'!$B$5:$J$44,5,FALSE))*VLOOKUP(AirBSYLD2!CE$4,'[1]INTERNAL PARAMETERS-1'!$B$5:$J$44,8,FALSE)*VLOOKUP(AirBSYLD2!CE$4,'[1]INTERNAL PARAMETERS-1'!$B$5:$J$44,3,FALSE)</f>
        <v>5.6835645614748647E-5</v>
      </c>
      <c r="CF75" s="44">
        <f>AirBSYLD1!CF75*VLOOKUP(AirBSYLD2!CF$4,'[1]INTERNAL PARAMETERS-1'!$B$5:$J$44,5,FALSE)*VLOOKUP(AirBSYLD2!CF$4,'[1]INTERNAL PARAMETERS-1'!$B$5:$J$44,6,FALSE)*VLOOKUP(AirBSYLD2!CF$4,'[1]INTERNAL PARAMETERS-1'!$B$5:$J$44,3,FALSE) + AirBSYLD1!CF75*(1-VLOOKUP(AirBSYLD2!CF$4,'[1]INTERNAL PARAMETERS-1'!$B$5:$J$44,5,FALSE))*VLOOKUP(AirBSYLD2!CF$4,'[1]INTERNAL PARAMETERS-1'!$B$5:$J$44,8,FALSE)*VLOOKUP(AirBSYLD2!CF$4,'[1]INTERNAL PARAMETERS-1'!$B$5:$J$44,3,FALSE)</f>
        <v>3.0396626274112785E-5</v>
      </c>
      <c r="CG75" s="44">
        <f>AirBSYLD1!CG75*VLOOKUP(AirBSYLD2!CG$4,'[1]INTERNAL PARAMETERS-1'!$B$5:$J$44,5,FALSE)*VLOOKUP(AirBSYLD2!CG$4,'[1]INTERNAL PARAMETERS-1'!$B$5:$J$44,6,FALSE)*VLOOKUP(AirBSYLD2!CG$4,'[1]INTERNAL PARAMETERS-1'!$B$5:$J$44,3,FALSE) + AirBSYLD1!CG75*(1-VLOOKUP(AirBSYLD2!CG$4,'[1]INTERNAL PARAMETERS-1'!$B$5:$J$44,5,FALSE))*VLOOKUP(AirBSYLD2!CG$4,'[1]INTERNAL PARAMETERS-1'!$B$5:$J$44,8,FALSE)*VLOOKUP(AirBSYLD2!CG$4,'[1]INTERNAL PARAMETERS-1'!$B$5:$J$44,3,FALSE)</f>
        <v>4.0286716036984342E-6</v>
      </c>
      <c r="CH75" s="43">
        <f>AirBSYLD1!CH75*VLOOKUP(AirBSYLD2!CH$4,'[1]INTERNAL PARAMETERS-1'!$B$5:$J$44,5,FALSE)*VLOOKUP(AirBSYLD2!CH$4,'[1]INTERNAL PARAMETERS-1'!$B$5:$J$44,6,FALSE)*VLOOKUP(AirBSYLD2!CH$4,'[1]INTERNAL PARAMETERS-1'!$B$5:$J$44,3,FALSE) + AirBSYLD1!CH75*(1-VLOOKUP(AirBSYLD2!CH$4,'[1]INTERNAL PARAMETERS-1'!$B$5:$J$44,5,FALSE))*VLOOKUP(AirBSYLD2!CH$4,'[1]INTERNAL PARAMETERS-1'!$B$5:$J$44,8,FALSE)*VLOOKUP(AirBSYLD2!CH$4,'[1]INTERNAL PARAMETERS-1'!$B$5:$J$44,3,FALSE)</f>
        <v>0</v>
      </c>
      <c r="CJ75" s="45">
        <f t="shared" si="2"/>
        <v>0.18369142432635133</v>
      </c>
      <c r="CK75" s="43">
        <f t="shared" si="3"/>
        <v>7.3879618662755053E-2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AirBS!X76</f>
        <v>2.2704557678413262</v>
      </c>
      <c r="F76" s="56">
        <f>'[1]INTERNAL PARAMETERS-1'!M22</f>
        <v>5.05</v>
      </c>
      <c r="G76" s="45">
        <f>AirBSYLD1!G76*VLOOKUP(AirBSYLD2!G$4,'[1]INTERNAL PARAMETERS-1'!$B$5:$J$44,5,FALSE)*VLOOKUP(AirBSYLD2!G$4,'[1]INTERNAL PARAMETERS-1'!$B$5:$J$44,7,FALSE)*AirBSYLD2!$F76 + AirBSYLD1!G76*(1-VLOOKUP(AirBSYLD2!G$4,'[1]INTERNAL PARAMETERS-1'!$B$5:$J$44,5,FALSE))*VLOOKUP(AirBSYLD2!G$4,'[1]INTERNAL PARAMETERS-1'!$B$5:$J$44,9,FALSE)*AirBSYLD2!$F76</f>
        <v>0</v>
      </c>
      <c r="H76" s="44">
        <f>AirBSYLD1!H76*VLOOKUP(AirBSYLD2!H$4,'[1]INTERNAL PARAMETERS-1'!$B$5:$J$44,5,FALSE)*VLOOKUP(AirBSYLD2!H$4,'[1]INTERNAL PARAMETERS-1'!$B$5:$J$44,7,FALSE)*AirBSYLD2!$F76 + AirBSYLD1!H76*(1-VLOOKUP(AirBSYLD2!H$4,'[1]INTERNAL PARAMETERS-1'!$B$5:$J$44,5,FALSE))*VLOOKUP(AirBSYLD2!H$4,'[1]INTERNAL PARAMETERS-1'!$B$5:$J$44,9,FALSE)*AirBSYLD2!$F76</f>
        <v>0</v>
      </c>
      <c r="I76" s="44">
        <f>AirBSYLD1!I76*VLOOKUP(AirBSYLD2!I$4,'[1]INTERNAL PARAMETERS-1'!$B$5:$J$44,5,FALSE)*VLOOKUP(AirBSYLD2!I$4,'[1]INTERNAL PARAMETERS-1'!$B$5:$J$44,7,FALSE)*AirBSYLD2!$F76 + AirBSYLD1!I76*(1-VLOOKUP(AirBSYLD2!I$4,'[1]INTERNAL PARAMETERS-1'!$B$5:$J$44,5,FALSE))*VLOOKUP(AirBSYLD2!I$4,'[1]INTERNAL PARAMETERS-1'!$B$5:$J$44,9,FALSE)*AirBSYLD2!$F76</f>
        <v>2.2320919067021276E-2</v>
      </c>
      <c r="J76" s="44">
        <f>AirBSYLD1!J76*VLOOKUP(AirBSYLD2!J$4,'[1]INTERNAL PARAMETERS-1'!$B$5:$J$44,5,FALSE)*VLOOKUP(AirBSYLD2!J$4,'[1]INTERNAL PARAMETERS-1'!$B$5:$J$44,7,FALSE)*AirBSYLD2!$F76 + AirBSYLD1!J76*(1-VLOOKUP(AirBSYLD2!J$4,'[1]INTERNAL PARAMETERS-1'!$B$5:$J$44,5,FALSE))*VLOOKUP(AirBSYLD2!J$4,'[1]INTERNAL PARAMETERS-1'!$B$5:$J$44,9,FALSE)*AirBSYLD2!$F76</f>
        <v>0</v>
      </c>
      <c r="K76" s="44">
        <f>AirBSYLD1!K76*VLOOKUP(AirBSYLD2!K$4,'[1]INTERNAL PARAMETERS-1'!$B$5:$J$44,5,FALSE)*VLOOKUP(AirBSYLD2!K$4,'[1]INTERNAL PARAMETERS-1'!$B$5:$J$44,7,FALSE)*AirBSYLD2!$F76 + AirBSYLD1!K76*(1-VLOOKUP(AirBSYLD2!K$4,'[1]INTERNAL PARAMETERS-1'!$B$5:$J$44,5,FALSE))*VLOOKUP(AirBSYLD2!K$4,'[1]INTERNAL PARAMETERS-1'!$B$5:$J$44,9,FALSE)*AirBSYLD2!$F76</f>
        <v>0</v>
      </c>
      <c r="L76" s="44">
        <f>AirBSYLD1!L76*VLOOKUP(AirBSYLD2!L$4,'[1]INTERNAL PARAMETERS-1'!$B$5:$J$44,5,FALSE)*VLOOKUP(AirBSYLD2!L$4,'[1]INTERNAL PARAMETERS-1'!$B$5:$J$44,7,FALSE)*AirBSYLD2!$F76 + AirBSYLD1!L76*(1-VLOOKUP(AirBSYLD2!L$4,'[1]INTERNAL PARAMETERS-1'!$B$5:$J$44,5,FALSE))*VLOOKUP(AirBSYLD2!L$4,'[1]INTERNAL PARAMETERS-1'!$B$5:$J$44,9,FALSE)*AirBSYLD2!$F76</f>
        <v>0</v>
      </c>
      <c r="M76" s="44">
        <f>AirBSYLD1!M76*VLOOKUP(AirBSYLD2!M$4,'[1]INTERNAL PARAMETERS-1'!$B$5:$J$44,5,FALSE)*VLOOKUP(AirBSYLD2!M$4,'[1]INTERNAL PARAMETERS-1'!$B$5:$J$44,7,FALSE)*AirBSYLD2!$F76 + AirBSYLD1!M76*(1-VLOOKUP(AirBSYLD2!M$4,'[1]INTERNAL PARAMETERS-1'!$B$5:$J$44,5,FALSE))*VLOOKUP(AirBSYLD2!M$4,'[1]INTERNAL PARAMETERS-1'!$B$5:$J$44,9,FALSE)*AirBSYLD2!$F76</f>
        <v>7.7897205833999663E-3</v>
      </c>
      <c r="N76" s="44">
        <f>AirBSYLD1!N76*VLOOKUP(AirBSYLD2!N$4,'[1]INTERNAL PARAMETERS-1'!$B$5:$J$44,5,FALSE)*VLOOKUP(AirBSYLD2!N$4,'[1]INTERNAL PARAMETERS-1'!$B$5:$J$44,7,FALSE)*AirBSYLD2!$F76 + AirBSYLD1!N76*(1-VLOOKUP(AirBSYLD2!N$4,'[1]INTERNAL PARAMETERS-1'!$B$5:$J$44,5,FALSE))*VLOOKUP(AirBSYLD2!N$4,'[1]INTERNAL PARAMETERS-1'!$B$5:$J$44,9,FALSE)*AirBSYLD2!$F76</f>
        <v>1.3050891373606082E-4</v>
      </c>
      <c r="O76" s="44">
        <f>AirBSYLD1!O76*VLOOKUP(AirBSYLD2!O$4,'[1]INTERNAL PARAMETERS-1'!$B$5:$J$44,5,FALSE)*VLOOKUP(AirBSYLD2!O$4,'[1]INTERNAL PARAMETERS-1'!$B$5:$J$44,7,FALSE)*AirBSYLD2!$F76 + AirBSYLD1!O76*(1-VLOOKUP(AirBSYLD2!O$4,'[1]INTERNAL PARAMETERS-1'!$B$5:$J$44,5,FALSE))*VLOOKUP(AirBSYLD2!O$4,'[1]INTERNAL PARAMETERS-1'!$B$5:$J$44,9,FALSE)*AirBSYLD2!$F76</f>
        <v>0</v>
      </c>
      <c r="P76" s="44">
        <f>AirBSYLD1!P76*VLOOKUP(AirBSYLD2!P$4,'[1]INTERNAL PARAMETERS-1'!$B$5:$J$44,5,FALSE)*VLOOKUP(AirBSYLD2!P$4,'[1]INTERNAL PARAMETERS-1'!$B$5:$J$44,7,FALSE)*AirBSYLD2!$F76 + AirBSYLD1!P76*(1-VLOOKUP(AirBSYLD2!P$4,'[1]INTERNAL PARAMETERS-1'!$B$5:$J$44,5,FALSE))*VLOOKUP(AirBSYLD2!P$4,'[1]INTERNAL PARAMETERS-1'!$B$5:$J$44,9,FALSE)*AirBSYLD2!$F76</f>
        <v>0</v>
      </c>
      <c r="Q76" s="44">
        <f>AirBSYLD1!Q76*VLOOKUP(AirBSYLD2!Q$4,'[1]INTERNAL PARAMETERS-1'!$B$5:$J$44,5,FALSE)*VLOOKUP(AirBSYLD2!Q$4,'[1]INTERNAL PARAMETERS-1'!$B$5:$J$44,7,FALSE)*AirBSYLD2!$F76 + AirBSYLD1!Q76*(1-VLOOKUP(AirBSYLD2!Q$4,'[1]INTERNAL PARAMETERS-1'!$B$5:$J$44,5,FALSE))*VLOOKUP(AirBSYLD2!Q$4,'[1]INTERNAL PARAMETERS-1'!$B$5:$J$44,9,FALSE)*AirBSYLD2!$F76</f>
        <v>0</v>
      </c>
      <c r="R76" s="44">
        <f>AirBSYLD1!R76*VLOOKUP(AirBSYLD2!R$4,'[1]INTERNAL PARAMETERS-1'!$B$5:$J$44,5,FALSE)*VLOOKUP(AirBSYLD2!R$4,'[1]INTERNAL PARAMETERS-1'!$B$5:$J$44,7,FALSE)*AirBSYLD2!$F76 + AirBSYLD1!R76*(1-VLOOKUP(AirBSYLD2!R$4,'[1]INTERNAL PARAMETERS-1'!$B$5:$J$44,5,FALSE))*VLOOKUP(AirBSYLD2!R$4,'[1]INTERNAL PARAMETERS-1'!$B$5:$J$44,9,FALSE)*AirBSYLD2!$F76</f>
        <v>1.5186224939721922E-4</v>
      </c>
      <c r="S76" s="44">
        <f>AirBSYLD1!S76*VLOOKUP(AirBSYLD2!S$4,'[1]INTERNAL PARAMETERS-1'!$B$5:$J$44,5,FALSE)*VLOOKUP(AirBSYLD2!S$4,'[1]INTERNAL PARAMETERS-1'!$B$5:$J$44,7,FALSE)*AirBSYLD2!$F76 + AirBSYLD1!S76*(1-VLOOKUP(AirBSYLD2!S$4,'[1]INTERNAL PARAMETERS-1'!$B$5:$J$44,5,FALSE))*VLOOKUP(AirBSYLD2!S$4,'[1]INTERNAL PARAMETERS-1'!$B$5:$J$44,9,FALSE)*AirBSYLD2!$F76</f>
        <v>2.4711031459311596E-3</v>
      </c>
      <c r="T76" s="44">
        <f>AirBSYLD1!T76*VLOOKUP(AirBSYLD2!T$4,'[1]INTERNAL PARAMETERS-1'!$B$5:$J$44,5,FALSE)*VLOOKUP(AirBSYLD2!T$4,'[1]INTERNAL PARAMETERS-1'!$B$5:$J$44,7,FALSE)*AirBSYLD2!$F76 + AirBSYLD1!T76*(1-VLOOKUP(AirBSYLD2!T$4,'[1]INTERNAL PARAMETERS-1'!$B$5:$J$44,5,FALSE))*VLOOKUP(AirBSYLD2!T$4,'[1]INTERNAL PARAMETERS-1'!$B$5:$J$44,9,FALSE)*AirBSYLD2!$F76</f>
        <v>5.69483435239572E-4</v>
      </c>
      <c r="U76" s="44">
        <f>AirBSYLD1!U76*VLOOKUP(AirBSYLD2!U$4,'[1]INTERNAL PARAMETERS-1'!$B$5:$J$44,5,FALSE)*VLOOKUP(AirBSYLD2!U$4,'[1]INTERNAL PARAMETERS-1'!$B$5:$J$44,7,FALSE)*AirBSYLD2!$F76 + AirBSYLD1!U76*(1-VLOOKUP(AirBSYLD2!U$4,'[1]INTERNAL PARAMETERS-1'!$B$5:$J$44,5,FALSE))*VLOOKUP(AirBSYLD2!U$4,'[1]INTERNAL PARAMETERS-1'!$B$5:$J$44,9,FALSE)*AirBSYLD2!$F76</f>
        <v>4.2901085454714432E-4</v>
      </c>
      <c r="V76" s="44">
        <f>AirBSYLD1!V76*VLOOKUP(AirBSYLD2!V$4,'[1]INTERNAL PARAMETERS-1'!$B$5:$J$44,5,FALSE)*VLOOKUP(AirBSYLD2!V$4,'[1]INTERNAL PARAMETERS-1'!$B$5:$J$44,7,FALSE)*AirBSYLD2!$F76 + AirBSYLD1!V76*(1-VLOOKUP(AirBSYLD2!V$4,'[1]INTERNAL PARAMETERS-1'!$B$5:$J$44,5,FALSE))*VLOOKUP(AirBSYLD2!V$4,'[1]INTERNAL PARAMETERS-1'!$B$5:$J$44,9,FALSE)*AirBSYLD2!$F76</f>
        <v>1.4151907587278034E-3</v>
      </c>
      <c r="W76" s="44">
        <f>AirBSYLD1!W76*VLOOKUP(AirBSYLD2!W$4,'[1]INTERNAL PARAMETERS-1'!$B$5:$J$44,5,FALSE)*VLOOKUP(AirBSYLD2!W$4,'[1]INTERNAL PARAMETERS-1'!$B$5:$J$44,7,FALSE)*AirBSYLD2!$F76 + AirBSYLD1!W76*(1-VLOOKUP(AirBSYLD2!W$4,'[1]INTERNAL PARAMETERS-1'!$B$5:$J$44,5,FALSE))*VLOOKUP(AirBSYLD2!W$4,'[1]INTERNAL PARAMETERS-1'!$B$5:$J$44,9,FALSE)*AirBSYLD2!$F76</f>
        <v>0</v>
      </c>
      <c r="X76" s="44">
        <f>AirBSYLD1!X76*VLOOKUP(AirBSYLD2!X$4,'[1]INTERNAL PARAMETERS-1'!$B$5:$J$44,5,FALSE)*VLOOKUP(AirBSYLD2!X$4,'[1]INTERNAL PARAMETERS-1'!$B$5:$J$44,7,FALSE)*AirBSYLD2!$F76 + AirBSYLD1!X76*(1-VLOOKUP(AirBSYLD2!X$4,'[1]INTERNAL PARAMETERS-1'!$B$5:$J$44,5,FALSE))*VLOOKUP(AirBSYLD2!X$4,'[1]INTERNAL PARAMETERS-1'!$B$5:$J$44,9,FALSE)*AirBSYLD2!$F76</f>
        <v>0</v>
      </c>
      <c r="Y76" s="44">
        <f>AirBSYLD1!Y76*VLOOKUP(AirBSYLD2!Y$4,'[1]INTERNAL PARAMETERS-1'!$B$5:$J$44,5,FALSE)*VLOOKUP(AirBSYLD2!Y$4,'[1]INTERNAL PARAMETERS-1'!$B$5:$J$44,7,FALSE)*AirBSYLD2!$F76 + AirBSYLD1!Y76*(1-VLOOKUP(AirBSYLD2!Y$4,'[1]INTERNAL PARAMETERS-1'!$B$5:$J$44,5,FALSE))*VLOOKUP(AirBSYLD2!Y$4,'[1]INTERNAL PARAMETERS-1'!$B$5:$J$44,9,FALSE)*AirBSYLD2!$F76</f>
        <v>0</v>
      </c>
      <c r="Z76" s="44">
        <f>AirBSYLD1!Z76*VLOOKUP(AirBSYLD2!Z$4,'[1]INTERNAL PARAMETERS-1'!$B$5:$J$44,5,FALSE)*VLOOKUP(AirBSYLD2!Z$4,'[1]INTERNAL PARAMETERS-1'!$B$5:$J$44,7,FALSE)*AirBSYLD2!$F76 + AirBSYLD1!Z76*(1-VLOOKUP(AirBSYLD2!Z$4,'[1]INTERNAL PARAMETERS-1'!$B$5:$J$44,5,FALSE))*VLOOKUP(AirBSYLD2!Z$4,'[1]INTERNAL PARAMETERS-1'!$B$5:$J$44,9,FALSE)*AirBSYLD2!$F76</f>
        <v>0</v>
      </c>
      <c r="AA76" s="44">
        <f>AirBSYLD1!AA76*VLOOKUP(AirBSYLD2!AA$4,'[1]INTERNAL PARAMETERS-1'!$B$5:$J$44,5,FALSE)*VLOOKUP(AirBSYLD2!AA$4,'[1]INTERNAL PARAMETERS-1'!$B$5:$J$44,7,FALSE)*AirBSYLD2!$F76 + AirBSYLD1!AA76*(1-VLOOKUP(AirBSYLD2!AA$4,'[1]INTERNAL PARAMETERS-1'!$B$5:$J$44,5,FALSE))*VLOOKUP(AirBSYLD2!AA$4,'[1]INTERNAL PARAMETERS-1'!$B$5:$J$44,9,FALSE)*AirBSYLD2!$F76</f>
        <v>0</v>
      </c>
      <c r="AB76" s="44">
        <f>AirBSYLD1!AB76*VLOOKUP(AirBSYLD2!AB$4,'[1]INTERNAL PARAMETERS-1'!$B$5:$J$44,5,FALSE)*VLOOKUP(AirBSYLD2!AB$4,'[1]INTERNAL PARAMETERS-1'!$B$5:$J$44,7,FALSE)*AirBSYLD2!$F76 + AirBSYLD1!AB76*(1-VLOOKUP(AirBSYLD2!AB$4,'[1]INTERNAL PARAMETERS-1'!$B$5:$J$44,5,FALSE))*VLOOKUP(AirBSYLD2!AB$4,'[1]INTERNAL PARAMETERS-1'!$B$5:$J$44,9,FALSE)*AirBSYLD2!$F76</f>
        <v>0</v>
      </c>
      <c r="AC76" s="44">
        <f>AirBSYLD1!AC76*VLOOKUP(AirBSYLD2!AC$4,'[1]INTERNAL PARAMETERS-1'!$B$5:$J$44,5,FALSE)*VLOOKUP(AirBSYLD2!AC$4,'[1]INTERNAL PARAMETERS-1'!$B$5:$J$44,7,FALSE)*AirBSYLD2!$F76 + AirBSYLD1!AC76*(1-VLOOKUP(AirBSYLD2!AC$4,'[1]INTERNAL PARAMETERS-1'!$B$5:$J$44,5,FALSE))*VLOOKUP(AirBSYLD2!AC$4,'[1]INTERNAL PARAMETERS-1'!$B$5:$J$44,9,FALSE)*AirBSYLD2!$F76</f>
        <v>0</v>
      </c>
      <c r="AD76" s="44">
        <f>AirBSYLD1!AD76*VLOOKUP(AirBSYLD2!AD$4,'[1]INTERNAL PARAMETERS-1'!$B$5:$J$44,5,FALSE)*VLOOKUP(AirBSYLD2!AD$4,'[1]INTERNAL PARAMETERS-1'!$B$5:$J$44,7,FALSE)*AirBSYLD2!$F76 + AirBSYLD1!AD76*(1-VLOOKUP(AirBSYLD2!AD$4,'[1]INTERNAL PARAMETERS-1'!$B$5:$J$44,5,FALSE))*VLOOKUP(AirBSYLD2!AD$4,'[1]INTERNAL PARAMETERS-1'!$B$5:$J$44,9,FALSE)*AirBSYLD2!$F76</f>
        <v>0</v>
      </c>
      <c r="AE76" s="44">
        <f>AirBSYLD1!AE76*VLOOKUP(AirBSYLD2!AE$4,'[1]INTERNAL PARAMETERS-1'!$B$5:$J$44,5,FALSE)*VLOOKUP(AirBSYLD2!AE$4,'[1]INTERNAL PARAMETERS-1'!$B$5:$J$44,7,FALSE)*AirBSYLD2!$F76 + AirBSYLD1!AE76*(1-VLOOKUP(AirBSYLD2!AE$4,'[1]INTERNAL PARAMETERS-1'!$B$5:$J$44,5,FALSE))*VLOOKUP(AirBSYLD2!AE$4,'[1]INTERNAL PARAMETERS-1'!$B$5:$J$44,9,FALSE)*AirBSYLD2!$F76</f>
        <v>0</v>
      </c>
      <c r="AF76" s="44">
        <f>AirBSYLD1!AF76*VLOOKUP(AirBSYLD2!AF$4,'[1]INTERNAL PARAMETERS-1'!$B$5:$J$44,5,FALSE)*VLOOKUP(AirBSYLD2!AF$4,'[1]INTERNAL PARAMETERS-1'!$B$5:$J$44,7,FALSE)*AirBSYLD2!$F76 + AirBSYLD1!AF76*(1-VLOOKUP(AirBSYLD2!AF$4,'[1]INTERNAL PARAMETERS-1'!$B$5:$J$44,5,FALSE))*VLOOKUP(AirBSYLD2!AF$4,'[1]INTERNAL PARAMETERS-1'!$B$5:$J$44,9,FALSE)*AirBSYLD2!$F76</f>
        <v>0</v>
      </c>
      <c r="AG76" s="44">
        <f>AirBSYLD1!AG76*VLOOKUP(AirBSYLD2!AG$4,'[1]INTERNAL PARAMETERS-1'!$B$5:$J$44,5,FALSE)*VLOOKUP(AirBSYLD2!AG$4,'[1]INTERNAL PARAMETERS-1'!$B$5:$J$44,7,FALSE)*AirBSYLD2!$F76 + AirBSYLD1!AG76*(1-VLOOKUP(AirBSYLD2!AG$4,'[1]INTERNAL PARAMETERS-1'!$B$5:$J$44,5,FALSE))*VLOOKUP(AirBSYLD2!AG$4,'[1]INTERNAL PARAMETERS-1'!$B$5:$J$44,9,FALSE)*AirBSYLD2!$F76</f>
        <v>0</v>
      </c>
      <c r="AH76" s="44">
        <f>AirBSYLD1!AH76*VLOOKUP(AirBSYLD2!AH$4,'[1]INTERNAL PARAMETERS-1'!$B$5:$J$44,5,FALSE)*VLOOKUP(AirBSYLD2!AH$4,'[1]INTERNAL PARAMETERS-1'!$B$5:$J$44,7,FALSE)*AirBSYLD2!$F76 + AirBSYLD1!AH76*(1-VLOOKUP(AirBSYLD2!AH$4,'[1]INTERNAL PARAMETERS-1'!$B$5:$J$44,5,FALSE))*VLOOKUP(AirBSYLD2!AH$4,'[1]INTERNAL PARAMETERS-1'!$B$5:$J$44,9,FALSE)*AirBSYLD2!$F76</f>
        <v>0</v>
      </c>
      <c r="AI76" s="44">
        <f>AirBSYLD1!AI76*VLOOKUP(AirBSYLD2!AI$4,'[1]INTERNAL PARAMETERS-1'!$B$5:$J$44,5,FALSE)*VLOOKUP(AirBSYLD2!AI$4,'[1]INTERNAL PARAMETERS-1'!$B$5:$J$44,7,FALSE)*AirBSYLD2!$F76 + AirBSYLD1!AI76*(1-VLOOKUP(AirBSYLD2!AI$4,'[1]INTERNAL PARAMETERS-1'!$B$5:$J$44,5,FALSE))*VLOOKUP(AirBSYLD2!AI$4,'[1]INTERNAL PARAMETERS-1'!$B$5:$J$44,9,FALSE)*AirBSYLD2!$F76</f>
        <v>0</v>
      </c>
      <c r="AJ76" s="44">
        <f>AirBSYLD1!AJ76*VLOOKUP(AirBSYLD2!AJ$4,'[1]INTERNAL PARAMETERS-1'!$B$5:$J$44,5,FALSE)*VLOOKUP(AirBSYLD2!AJ$4,'[1]INTERNAL PARAMETERS-1'!$B$5:$J$44,7,FALSE)*AirBSYLD2!$F76 + AirBSYLD1!AJ76*(1-VLOOKUP(AirBSYLD2!AJ$4,'[1]INTERNAL PARAMETERS-1'!$B$5:$J$44,5,FALSE))*VLOOKUP(AirBSYLD2!AJ$4,'[1]INTERNAL PARAMETERS-1'!$B$5:$J$44,9,FALSE)*AirBSYLD2!$F76</f>
        <v>1.1104926987171658E-3</v>
      </c>
      <c r="AK76" s="44">
        <f>AirBSYLD1!AK76*VLOOKUP(AirBSYLD2!AK$4,'[1]INTERNAL PARAMETERS-1'!$B$5:$J$44,5,FALSE)*VLOOKUP(AirBSYLD2!AK$4,'[1]INTERNAL PARAMETERS-1'!$B$5:$J$44,7,FALSE)*AirBSYLD2!$F76 + AirBSYLD1!AK76*(1-VLOOKUP(AirBSYLD2!AK$4,'[1]INTERNAL PARAMETERS-1'!$B$5:$J$44,5,FALSE))*VLOOKUP(AirBSYLD2!AK$4,'[1]INTERNAL PARAMETERS-1'!$B$5:$J$44,9,FALSE)*AirBSYLD2!$F76</f>
        <v>0</v>
      </c>
      <c r="AL76" s="44">
        <f>AirBSYLD1!AL76*VLOOKUP(AirBSYLD2!AL$4,'[1]INTERNAL PARAMETERS-1'!$B$5:$J$44,5,FALSE)*VLOOKUP(AirBSYLD2!AL$4,'[1]INTERNAL PARAMETERS-1'!$B$5:$J$44,7,FALSE)*AirBSYLD2!$F76 + AirBSYLD1!AL76*(1-VLOOKUP(AirBSYLD2!AL$4,'[1]INTERNAL PARAMETERS-1'!$B$5:$J$44,5,FALSE))*VLOOKUP(AirBSYLD2!AL$4,'[1]INTERNAL PARAMETERS-1'!$B$5:$J$44,9,FALSE)*AirBSYLD2!$F76</f>
        <v>0</v>
      </c>
      <c r="AM76" s="44">
        <f>AirBSYLD1!AM76*VLOOKUP(AirBSYLD2!AM$4,'[1]INTERNAL PARAMETERS-1'!$B$5:$J$44,5,FALSE)*VLOOKUP(AirBSYLD2!AM$4,'[1]INTERNAL PARAMETERS-1'!$B$5:$J$44,7,FALSE)*AirBSYLD2!$F76 + AirBSYLD1!AM76*(1-VLOOKUP(AirBSYLD2!AM$4,'[1]INTERNAL PARAMETERS-1'!$B$5:$J$44,5,FALSE))*VLOOKUP(AirBSYLD2!AM$4,'[1]INTERNAL PARAMETERS-1'!$B$5:$J$44,9,FALSE)*AirBSYLD2!$F76</f>
        <v>0</v>
      </c>
      <c r="AN76" s="44">
        <f>AirBSYLD1!AN76*VLOOKUP(AirBSYLD2!AN$4,'[1]INTERNAL PARAMETERS-1'!$B$5:$J$44,5,FALSE)*VLOOKUP(AirBSYLD2!AN$4,'[1]INTERNAL PARAMETERS-1'!$B$5:$J$44,7,FALSE)*AirBSYLD2!$F76 + AirBSYLD1!AN76*(1-VLOOKUP(AirBSYLD2!AN$4,'[1]INTERNAL PARAMETERS-1'!$B$5:$J$44,5,FALSE))*VLOOKUP(AirBSYLD2!AN$4,'[1]INTERNAL PARAMETERS-1'!$B$5:$J$44,9,FALSE)*AirBSYLD2!$F76</f>
        <v>0</v>
      </c>
      <c r="AO76" s="44">
        <f>AirBSYLD1!AO76*VLOOKUP(AirBSYLD2!AO$4,'[1]INTERNAL PARAMETERS-1'!$B$5:$J$44,5,FALSE)*VLOOKUP(AirBSYLD2!AO$4,'[1]INTERNAL PARAMETERS-1'!$B$5:$J$44,7,FALSE)*AirBSYLD2!$F76 + AirBSYLD1!AO76*(1-VLOOKUP(AirBSYLD2!AO$4,'[1]INTERNAL PARAMETERS-1'!$B$5:$J$44,5,FALSE))*VLOOKUP(AirBSYLD2!AO$4,'[1]INTERNAL PARAMETERS-1'!$B$5:$J$44,9,FALSE)*AirBSYLD2!$F76</f>
        <v>0</v>
      </c>
      <c r="AP76" s="44">
        <f>AirBSYLD1!AP76*VLOOKUP(AirBSYLD2!AP$4,'[1]INTERNAL PARAMETERS-1'!$B$5:$J$44,5,FALSE)*VLOOKUP(AirBSYLD2!AP$4,'[1]INTERNAL PARAMETERS-1'!$B$5:$J$44,7,FALSE)*AirBSYLD2!$F76 + AirBSYLD1!AP76*(1-VLOOKUP(AirBSYLD2!AP$4,'[1]INTERNAL PARAMETERS-1'!$B$5:$J$44,5,FALSE))*VLOOKUP(AirBSYLD2!AP$4,'[1]INTERNAL PARAMETERS-1'!$B$5:$J$44,9,FALSE)*AirBSYLD2!$F76</f>
        <v>0</v>
      </c>
      <c r="AQ76" s="44">
        <f>AirBSYLD1!AQ76*VLOOKUP(AirBSYLD2!AQ$4,'[1]INTERNAL PARAMETERS-1'!$B$5:$J$44,5,FALSE)*VLOOKUP(AirBSYLD2!AQ$4,'[1]INTERNAL PARAMETERS-1'!$B$5:$J$44,7,FALSE)*AirBSYLD2!$F76 + AirBSYLD1!AQ76*(1-VLOOKUP(AirBSYLD2!AQ$4,'[1]INTERNAL PARAMETERS-1'!$B$5:$J$44,5,FALSE))*VLOOKUP(AirBSYLD2!AQ$4,'[1]INTERNAL PARAMETERS-1'!$B$5:$J$44,9,FALSE)*AirBSYLD2!$F76</f>
        <v>0</v>
      </c>
      <c r="AR76" s="44">
        <f>AirBSYLD1!AR76*VLOOKUP(AirBSYLD2!AR$4,'[1]INTERNAL PARAMETERS-1'!$B$5:$J$44,5,FALSE)*VLOOKUP(AirBSYLD2!AR$4,'[1]INTERNAL PARAMETERS-1'!$B$5:$J$44,7,FALSE)*AirBSYLD2!$F76 + AirBSYLD1!AR76*(1-VLOOKUP(AirBSYLD2!AR$4,'[1]INTERNAL PARAMETERS-1'!$B$5:$J$44,5,FALSE))*VLOOKUP(AirBSYLD2!AR$4,'[1]INTERNAL PARAMETERS-1'!$B$5:$J$44,9,FALSE)*AirBSYLD2!$F76</f>
        <v>0</v>
      </c>
      <c r="AS76" s="44">
        <f>AirBSYLD1!AS76*VLOOKUP(AirBSYLD2!AS$4,'[1]INTERNAL PARAMETERS-1'!$B$5:$J$44,5,FALSE)*VLOOKUP(AirBSYLD2!AS$4,'[1]INTERNAL PARAMETERS-1'!$B$5:$J$44,7,FALSE)*AirBSYLD2!$F76 + AirBSYLD1!AS76*(1-VLOOKUP(AirBSYLD2!AS$4,'[1]INTERNAL PARAMETERS-1'!$B$5:$J$44,5,FALSE))*VLOOKUP(AirBSYLD2!AS$4,'[1]INTERNAL PARAMETERS-1'!$B$5:$J$44,9,FALSE)*AirBSYLD2!$F76</f>
        <v>0</v>
      </c>
      <c r="AT76" s="43">
        <f>AirBSYLD1!AT76*VLOOKUP(AirBSYLD2!AT$4,'[1]INTERNAL PARAMETERS-1'!$B$5:$J$44,5,FALSE)*VLOOKUP(AirBSYLD2!AT$4,'[1]INTERNAL PARAMETERS-1'!$B$5:$J$44,7,FALSE)*AirBSYLD2!$F76 + AirBSYLD1!AT76*(1-VLOOKUP(AirBSYLD2!AT$4,'[1]INTERNAL PARAMETERS-1'!$B$5:$J$44,5,FALSE))*VLOOKUP(AirBSYLD2!AT$4,'[1]INTERNAL PARAMETERS-1'!$B$5:$J$44,9,FALSE)*AirBSYLD2!$F76</f>
        <v>0</v>
      </c>
      <c r="AU76" s="45">
        <f>AirBSYLD1!AU76*VLOOKUP(AirBSYLD2!AU$4,'[1]INTERNAL PARAMETERS-1'!$B$5:$J$44,5,FALSE)*VLOOKUP(AirBSYLD2!AU$4,'[1]INTERNAL PARAMETERS-1'!$B$5:$J$44,6,FALSE)*VLOOKUP(AirBSYLD2!AU$4,'[1]INTERNAL PARAMETERS-1'!$B$5:$J$44,3,FALSE) + AirBSYLD1!AU76*(1-VLOOKUP(AirBSYLD2!AU$4,'[1]INTERNAL PARAMETERS-1'!$B$5:$J$44,5,FALSE))*VLOOKUP(AirBSYLD2!AU$4,'[1]INTERNAL PARAMETERS-1'!$B$5:$J$44,8,FALSE)*VLOOKUP(AirBSYLD2!AU$4,'[1]INTERNAL PARAMETERS-1'!$B$5:$J$44,3,FALSE)</f>
        <v>0</v>
      </c>
      <c r="AV76" s="44">
        <f>AirBSYLD1!AV76*VLOOKUP(AirBSYLD2!AV$4,'[1]INTERNAL PARAMETERS-1'!$B$5:$J$44,5,FALSE)*VLOOKUP(AirBSYLD2!AV$4,'[1]INTERNAL PARAMETERS-1'!$B$5:$J$44,6,FALSE)*VLOOKUP(AirBSYLD2!AV$4,'[1]INTERNAL PARAMETERS-1'!$B$5:$J$44,3,FALSE) + AirBSYLD1!AV76*(1-VLOOKUP(AirBSYLD2!AV$4,'[1]INTERNAL PARAMETERS-1'!$B$5:$J$44,5,FALSE))*VLOOKUP(AirBSYLD2!AV$4,'[1]INTERNAL PARAMETERS-1'!$B$5:$J$44,8,FALSE)*VLOOKUP(AirBSYLD2!AV$4,'[1]INTERNAL PARAMETERS-1'!$B$5:$J$44,3,FALSE)</f>
        <v>0</v>
      </c>
      <c r="AW76" s="44">
        <f>AirBSYLD1!AW76*VLOOKUP(AirBSYLD2!AW$4,'[1]INTERNAL PARAMETERS-1'!$B$5:$J$44,5,FALSE)*VLOOKUP(AirBSYLD2!AW$4,'[1]INTERNAL PARAMETERS-1'!$B$5:$J$44,6,FALSE)*VLOOKUP(AirBSYLD2!AW$4,'[1]INTERNAL PARAMETERS-1'!$B$5:$J$44,3,FALSE) + AirBSYLD1!AW76*(1-VLOOKUP(AirBSYLD2!AW$4,'[1]INTERNAL PARAMETERS-1'!$B$5:$J$44,5,FALSE))*VLOOKUP(AirBSYLD2!AW$4,'[1]INTERNAL PARAMETERS-1'!$B$5:$J$44,8,FALSE)*VLOOKUP(AirBSYLD2!AW$4,'[1]INTERNAL PARAMETERS-1'!$B$5:$J$44,3,FALSE)</f>
        <v>5.21857523317473E-3</v>
      </c>
      <c r="AX76" s="44">
        <f>AirBSYLD1!AX76*VLOOKUP(AirBSYLD2!AX$4,'[1]INTERNAL PARAMETERS-1'!$B$5:$J$44,5,FALSE)*VLOOKUP(AirBSYLD2!AX$4,'[1]INTERNAL PARAMETERS-1'!$B$5:$J$44,6,FALSE)*VLOOKUP(AirBSYLD2!AX$4,'[1]INTERNAL PARAMETERS-1'!$B$5:$J$44,3,FALSE) + AirBSYLD1!AX76*(1-VLOOKUP(AirBSYLD2!AX$4,'[1]INTERNAL PARAMETERS-1'!$B$5:$J$44,5,FALSE))*VLOOKUP(AirBSYLD2!AX$4,'[1]INTERNAL PARAMETERS-1'!$B$5:$J$44,8,FALSE)*VLOOKUP(AirBSYLD2!AX$4,'[1]INTERNAL PARAMETERS-1'!$B$5:$J$44,3,FALSE)</f>
        <v>0</v>
      </c>
      <c r="AY76" s="44">
        <f>AirBSYLD1!AY76*VLOOKUP(AirBSYLD2!AY$4,'[1]INTERNAL PARAMETERS-1'!$B$5:$J$44,5,FALSE)*VLOOKUP(AirBSYLD2!AY$4,'[1]INTERNAL PARAMETERS-1'!$B$5:$J$44,6,FALSE)*VLOOKUP(AirBSYLD2!AY$4,'[1]INTERNAL PARAMETERS-1'!$B$5:$J$44,3,FALSE) + AirBSYLD1!AY76*(1-VLOOKUP(AirBSYLD2!AY$4,'[1]INTERNAL PARAMETERS-1'!$B$5:$J$44,5,FALSE))*VLOOKUP(AirBSYLD2!AY$4,'[1]INTERNAL PARAMETERS-1'!$B$5:$J$44,8,FALSE)*VLOOKUP(AirBSYLD2!AY$4,'[1]INTERNAL PARAMETERS-1'!$B$5:$J$44,3,FALSE)</f>
        <v>0</v>
      </c>
      <c r="AZ76" s="44">
        <f>AirBSYLD1!AZ76*VLOOKUP(AirBSYLD2!AZ$4,'[1]INTERNAL PARAMETERS-1'!$B$5:$J$44,5,FALSE)*VLOOKUP(AirBSYLD2!AZ$4,'[1]INTERNAL PARAMETERS-1'!$B$5:$J$44,6,FALSE)*VLOOKUP(AirBSYLD2!AZ$4,'[1]INTERNAL PARAMETERS-1'!$B$5:$J$44,3,FALSE) + AirBSYLD1!AZ76*(1-VLOOKUP(AirBSYLD2!AZ$4,'[1]INTERNAL PARAMETERS-1'!$B$5:$J$44,5,FALSE))*VLOOKUP(AirBSYLD2!AZ$4,'[1]INTERNAL PARAMETERS-1'!$B$5:$J$44,8,FALSE)*VLOOKUP(AirBSYLD2!AZ$4,'[1]INTERNAL PARAMETERS-1'!$B$5:$J$44,3,FALSE)</f>
        <v>0</v>
      </c>
      <c r="BA76" s="44">
        <f>AirBSYLD1!BA76*VLOOKUP(AirBSYLD2!BA$4,'[1]INTERNAL PARAMETERS-1'!$B$5:$J$44,5,FALSE)*VLOOKUP(AirBSYLD2!BA$4,'[1]INTERNAL PARAMETERS-1'!$B$5:$J$44,6,FALSE)*VLOOKUP(AirBSYLD2!BA$4,'[1]INTERNAL PARAMETERS-1'!$B$5:$J$44,3,FALSE) + AirBSYLD1!BA76*(1-VLOOKUP(AirBSYLD2!BA$4,'[1]INTERNAL PARAMETERS-1'!$B$5:$J$44,5,FALSE))*VLOOKUP(AirBSYLD2!BA$4,'[1]INTERNAL PARAMETERS-1'!$B$5:$J$44,8,FALSE)*VLOOKUP(AirBSYLD2!BA$4,'[1]INTERNAL PARAMETERS-1'!$B$5:$J$44,3,FALSE)</f>
        <v>1.8203536401111105E-2</v>
      </c>
      <c r="BB76" s="44">
        <f>AirBSYLD1!BB76*VLOOKUP(AirBSYLD2!BB$4,'[1]INTERNAL PARAMETERS-1'!$B$5:$J$44,5,FALSE)*VLOOKUP(AirBSYLD2!BB$4,'[1]INTERNAL PARAMETERS-1'!$B$5:$J$44,6,FALSE)*VLOOKUP(AirBSYLD2!BB$4,'[1]INTERNAL PARAMETERS-1'!$B$5:$J$44,3,FALSE) + AirBSYLD1!BB76*(1-VLOOKUP(AirBSYLD2!BB$4,'[1]INTERNAL PARAMETERS-1'!$B$5:$J$44,5,FALSE))*VLOOKUP(AirBSYLD2!BB$4,'[1]INTERNAL PARAMETERS-1'!$B$5:$J$44,8,FALSE)*VLOOKUP(AirBSYLD2!BB$4,'[1]INTERNAL PARAMETERS-1'!$B$5:$J$44,3,FALSE)</f>
        <v>1.5220724448912072E-3</v>
      </c>
      <c r="BC76" s="44">
        <f>AirBSYLD1!BC76*VLOOKUP(AirBSYLD2!BC$4,'[1]INTERNAL PARAMETERS-1'!$B$5:$J$44,5,FALSE)*VLOOKUP(AirBSYLD2!BC$4,'[1]INTERNAL PARAMETERS-1'!$B$5:$J$44,6,FALSE)*VLOOKUP(AirBSYLD2!BC$4,'[1]INTERNAL PARAMETERS-1'!$B$5:$J$44,3,FALSE) + AirBSYLD1!BC76*(1-VLOOKUP(AirBSYLD2!BC$4,'[1]INTERNAL PARAMETERS-1'!$B$5:$J$44,5,FALSE))*VLOOKUP(AirBSYLD2!BC$4,'[1]INTERNAL PARAMETERS-1'!$B$5:$J$44,8,FALSE)*VLOOKUP(AirBSYLD2!BC$4,'[1]INTERNAL PARAMETERS-1'!$B$5:$J$44,3,FALSE)</f>
        <v>2.6488440788702871E-3</v>
      </c>
      <c r="BD76" s="44">
        <f>AirBSYLD1!BD76*VLOOKUP(AirBSYLD2!BD$4,'[1]INTERNAL PARAMETERS-1'!$B$5:$J$44,5,FALSE)*VLOOKUP(AirBSYLD2!BD$4,'[1]INTERNAL PARAMETERS-1'!$B$5:$J$44,6,FALSE)*VLOOKUP(AirBSYLD2!BD$4,'[1]INTERNAL PARAMETERS-1'!$B$5:$J$44,3,FALSE) + AirBSYLD1!BD76*(1-VLOOKUP(AirBSYLD2!BD$4,'[1]INTERNAL PARAMETERS-1'!$B$5:$J$44,5,FALSE))*VLOOKUP(AirBSYLD2!BD$4,'[1]INTERNAL PARAMETERS-1'!$B$5:$J$44,8,FALSE)*VLOOKUP(AirBSYLD2!BD$4,'[1]INTERNAL PARAMETERS-1'!$B$5:$J$44,3,FALSE)</f>
        <v>1.4715899197555014E-4</v>
      </c>
      <c r="BE76" s="44">
        <f>AirBSYLD1!BE76*VLOOKUP(AirBSYLD2!BE$4,'[1]INTERNAL PARAMETERS-1'!$B$5:$J$44,5,FALSE)*VLOOKUP(AirBSYLD2!BE$4,'[1]INTERNAL PARAMETERS-1'!$B$5:$J$44,6,FALSE)*VLOOKUP(AirBSYLD2!BE$4,'[1]INTERNAL PARAMETERS-1'!$B$5:$J$44,3,FALSE) + AirBSYLD1!BE76*(1-VLOOKUP(AirBSYLD2!BE$4,'[1]INTERNAL PARAMETERS-1'!$B$5:$J$44,5,FALSE))*VLOOKUP(AirBSYLD2!BE$4,'[1]INTERNAL PARAMETERS-1'!$B$5:$J$44,8,FALSE)*VLOOKUP(AirBSYLD2!BE$4,'[1]INTERNAL PARAMETERS-1'!$B$5:$J$44,3,FALSE)</f>
        <v>5.7456262232602291E-3</v>
      </c>
      <c r="BF76" s="44">
        <f>AirBSYLD1!BF76*VLOOKUP(AirBSYLD2!BF$4,'[1]INTERNAL PARAMETERS-1'!$B$5:$J$44,5,FALSE)*VLOOKUP(AirBSYLD2!BF$4,'[1]INTERNAL PARAMETERS-1'!$B$5:$J$44,6,FALSE)*VLOOKUP(AirBSYLD2!BF$4,'[1]INTERNAL PARAMETERS-1'!$B$5:$J$44,3,FALSE) + AirBSYLD1!BF76*(1-VLOOKUP(AirBSYLD2!BF$4,'[1]INTERNAL PARAMETERS-1'!$B$5:$J$44,5,FALSE))*VLOOKUP(AirBSYLD2!BF$4,'[1]INTERNAL PARAMETERS-1'!$B$5:$J$44,8,FALSE)*VLOOKUP(AirBSYLD2!BF$4,'[1]INTERNAL PARAMETERS-1'!$B$5:$J$44,3,FALSE)</f>
        <v>0</v>
      </c>
      <c r="BG76" s="44">
        <f>AirBSYLD1!BG76*VLOOKUP(AirBSYLD2!BG$4,'[1]INTERNAL PARAMETERS-1'!$B$5:$J$44,5,FALSE)*VLOOKUP(AirBSYLD2!BG$4,'[1]INTERNAL PARAMETERS-1'!$B$5:$J$44,6,FALSE)*VLOOKUP(AirBSYLD2!BG$4,'[1]INTERNAL PARAMETERS-1'!$B$5:$J$44,3,FALSE) + AirBSYLD1!BG76*(1-VLOOKUP(AirBSYLD2!BG$4,'[1]INTERNAL PARAMETERS-1'!$B$5:$J$44,5,FALSE))*VLOOKUP(AirBSYLD2!BG$4,'[1]INTERNAL PARAMETERS-1'!$B$5:$J$44,8,FALSE)*VLOOKUP(AirBSYLD2!BG$4,'[1]INTERNAL PARAMETERS-1'!$B$5:$J$44,3,FALSE)</f>
        <v>7.2978307615100978E-4</v>
      </c>
      <c r="BH76" s="44">
        <f>AirBSYLD1!BH76*VLOOKUP(AirBSYLD2!BH$4,'[1]INTERNAL PARAMETERS-1'!$B$5:$J$44,5,FALSE)*VLOOKUP(AirBSYLD2!BH$4,'[1]INTERNAL PARAMETERS-1'!$B$5:$J$44,6,FALSE)*VLOOKUP(AirBSYLD2!BH$4,'[1]INTERNAL PARAMETERS-1'!$B$5:$J$44,3,FALSE) + AirBSYLD1!BH76*(1-VLOOKUP(AirBSYLD2!BH$4,'[1]INTERNAL PARAMETERS-1'!$B$5:$J$44,5,FALSE))*VLOOKUP(AirBSYLD2!BH$4,'[1]INTERNAL PARAMETERS-1'!$B$5:$J$44,8,FALSE)*VLOOKUP(AirBSYLD2!BH$4,'[1]INTERNAL PARAMETERS-1'!$B$5:$J$44,3,FALSE)</f>
        <v>3.501164755249285E-6</v>
      </c>
      <c r="BI76" s="44">
        <f>AirBSYLD1!BI76*VLOOKUP(AirBSYLD2!BI$4,'[1]INTERNAL PARAMETERS-1'!$B$5:$J$44,5,FALSE)*VLOOKUP(AirBSYLD2!BI$4,'[1]INTERNAL PARAMETERS-1'!$B$5:$J$44,6,FALSE)*VLOOKUP(AirBSYLD2!BI$4,'[1]INTERNAL PARAMETERS-1'!$B$5:$J$44,3,FALSE) + AirBSYLD1!BI76*(1-VLOOKUP(AirBSYLD2!BI$4,'[1]INTERNAL PARAMETERS-1'!$B$5:$J$44,5,FALSE))*VLOOKUP(AirBSYLD2!BI$4,'[1]INTERNAL PARAMETERS-1'!$B$5:$J$44,8,FALSE)*VLOOKUP(AirBSYLD2!BI$4,'[1]INTERNAL PARAMETERS-1'!$B$5:$J$44,3,FALSE)</f>
        <v>0</v>
      </c>
      <c r="BJ76" s="44">
        <f>AirBSYLD1!BJ76*VLOOKUP(AirBSYLD2!BJ$4,'[1]INTERNAL PARAMETERS-1'!$B$5:$J$44,5,FALSE)*VLOOKUP(AirBSYLD2!BJ$4,'[1]INTERNAL PARAMETERS-1'!$B$5:$J$44,6,FALSE)*VLOOKUP(AirBSYLD2!BJ$4,'[1]INTERNAL PARAMETERS-1'!$B$5:$J$44,3,FALSE) + AirBSYLD1!BJ76*(1-VLOOKUP(AirBSYLD2!BJ$4,'[1]INTERNAL PARAMETERS-1'!$B$5:$J$44,5,FALSE))*VLOOKUP(AirBSYLD2!BJ$4,'[1]INTERNAL PARAMETERS-1'!$B$5:$J$44,8,FALSE)*VLOOKUP(AirBSYLD2!BJ$4,'[1]INTERNAL PARAMETERS-1'!$B$5:$J$44,3,FALSE)</f>
        <v>1.6956087729350956E-4</v>
      </c>
      <c r="BK76" s="44">
        <f>AirBSYLD1!BK76*VLOOKUP(AirBSYLD2!BK$4,'[1]INTERNAL PARAMETERS-1'!$B$5:$J$44,5,FALSE)*VLOOKUP(AirBSYLD2!BK$4,'[1]INTERNAL PARAMETERS-1'!$B$5:$J$44,6,FALSE)*VLOOKUP(AirBSYLD2!BK$4,'[1]INTERNAL PARAMETERS-1'!$B$5:$J$44,3,FALSE) + AirBSYLD1!BK76*(1-VLOOKUP(AirBSYLD2!BK$4,'[1]INTERNAL PARAMETERS-1'!$B$5:$J$44,5,FALSE))*VLOOKUP(AirBSYLD2!BK$4,'[1]INTERNAL PARAMETERS-1'!$B$5:$J$44,8,FALSE)*VLOOKUP(AirBSYLD2!BK$4,'[1]INTERNAL PARAMETERS-1'!$B$5:$J$44,3,FALSE)</f>
        <v>2.6685340596494135E-4</v>
      </c>
      <c r="BL76" s="44">
        <f>AirBSYLD1!BL76*VLOOKUP(AirBSYLD2!BL$4,'[1]INTERNAL PARAMETERS-1'!$B$5:$J$44,5,FALSE)*VLOOKUP(AirBSYLD2!BL$4,'[1]INTERNAL PARAMETERS-1'!$B$5:$J$44,6,FALSE)*VLOOKUP(AirBSYLD2!BL$4,'[1]INTERNAL PARAMETERS-1'!$B$5:$J$44,3,FALSE) + AirBSYLD1!BL76*(1-VLOOKUP(AirBSYLD2!BL$4,'[1]INTERNAL PARAMETERS-1'!$B$5:$J$44,5,FALSE))*VLOOKUP(AirBSYLD2!BL$4,'[1]INTERNAL PARAMETERS-1'!$B$5:$J$44,8,FALSE)*VLOOKUP(AirBSYLD2!BL$4,'[1]INTERNAL PARAMETERS-1'!$B$5:$J$44,3,FALSE)</f>
        <v>5.534817208086815E-4</v>
      </c>
      <c r="BM76" s="44">
        <f>AirBSYLD1!BM76*VLOOKUP(AirBSYLD2!BM$4,'[1]INTERNAL PARAMETERS-1'!$B$5:$J$44,5,FALSE)*VLOOKUP(AirBSYLD2!BM$4,'[1]INTERNAL PARAMETERS-1'!$B$5:$J$44,6,FALSE)*VLOOKUP(AirBSYLD2!BM$4,'[1]INTERNAL PARAMETERS-1'!$B$5:$J$44,3,FALSE) + AirBSYLD1!BM76*(1-VLOOKUP(AirBSYLD2!BM$4,'[1]INTERNAL PARAMETERS-1'!$B$5:$J$44,5,FALSE))*VLOOKUP(AirBSYLD2!BM$4,'[1]INTERNAL PARAMETERS-1'!$B$5:$J$44,8,FALSE)*VLOOKUP(AirBSYLD2!BM$4,'[1]INTERNAL PARAMETERS-1'!$B$5:$J$44,3,FALSE)</f>
        <v>5.3426256355632821E-4</v>
      </c>
      <c r="BN76" s="44">
        <f>AirBSYLD1!BN76*VLOOKUP(AirBSYLD2!BN$4,'[1]INTERNAL PARAMETERS-1'!$B$5:$J$44,5,FALSE)*VLOOKUP(AirBSYLD2!BN$4,'[1]INTERNAL PARAMETERS-1'!$B$5:$J$44,6,FALSE)*VLOOKUP(AirBSYLD2!BN$4,'[1]INTERNAL PARAMETERS-1'!$B$5:$J$44,3,FALSE) + AirBSYLD1!BN76*(1-VLOOKUP(AirBSYLD2!BN$4,'[1]INTERNAL PARAMETERS-1'!$B$5:$J$44,5,FALSE))*VLOOKUP(AirBSYLD2!BN$4,'[1]INTERNAL PARAMETERS-1'!$B$5:$J$44,8,FALSE)*VLOOKUP(AirBSYLD2!BN$4,'[1]INTERNAL PARAMETERS-1'!$B$5:$J$44,3,FALSE)</f>
        <v>4.578249421661357E-4</v>
      </c>
      <c r="BO76" s="44">
        <f>AirBSYLD1!BO76*VLOOKUP(AirBSYLD2!BO$4,'[1]INTERNAL PARAMETERS-1'!$B$5:$J$44,5,FALSE)*VLOOKUP(AirBSYLD2!BO$4,'[1]INTERNAL PARAMETERS-1'!$B$5:$J$44,6,FALSE)*VLOOKUP(AirBSYLD2!BO$4,'[1]INTERNAL PARAMETERS-1'!$B$5:$J$44,3,FALSE) + AirBSYLD1!BO76*(1-VLOOKUP(AirBSYLD2!BO$4,'[1]INTERNAL PARAMETERS-1'!$B$5:$J$44,5,FALSE))*VLOOKUP(AirBSYLD2!BO$4,'[1]INTERNAL PARAMETERS-1'!$B$5:$J$44,8,FALSE)*VLOOKUP(AirBSYLD2!BO$4,'[1]INTERNAL PARAMETERS-1'!$B$5:$J$44,3,FALSE)</f>
        <v>3.4853800867547382E-4</v>
      </c>
      <c r="BP76" s="44">
        <f>AirBSYLD1!BP76*VLOOKUP(AirBSYLD2!BP$4,'[1]INTERNAL PARAMETERS-1'!$B$5:$J$44,5,FALSE)*VLOOKUP(AirBSYLD2!BP$4,'[1]INTERNAL PARAMETERS-1'!$B$5:$J$44,6,FALSE)*VLOOKUP(AirBSYLD2!BP$4,'[1]INTERNAL PARAMETERS-1'!$B$5:$J$44,3,FALSE) + AirBSYLD1!BP76*(1-VLOOKUP(AirBSYLD2!BP$4,'[1]INTERNAL PARAMETERS-1'!$B$5:$J$44,5,FALSE))*VLOOKUP(AirBSYLD2!BP$4,'[1]INTERNAL PARAMETERS-1'!$B$5:$J$44,8,FALSE)*VLOOKUP(AirBSYLD2!BP$4,'[1]INTERNAL PARAMETERS-1'!$B$5:$J$44,3,FALSE)</f>
        <v>1.4434131161124147E-5</v>
      </c>
      <c r="BQ76" s="44">
        <f>AirBSYLD1!BQ76*VLOOKUP(AirBSYLD2!BQ$4,'[1]INTERNAL PARAMETERS-1'!$B$5:$J$44,5,FALSE)*VLOOKUP(AirBSYLD2!BQ$4,'[1]INTERNAL PARAMETERS-1'!$B$5:$J$44,6,FALSE)*VLOOKUP(AirBSYLD2!BQ$4,'[1]INTERNAL PARAMETERS-1'!$B$5:$J$44,3,FALSE) + AirBSYLD1!BQ76*(1-VLOOKUP(AirBSYLD2!BQ$4,'[1]INTERNAL PARAMETERS-1'!$B$5:$J$44,5,FALSE))*VLOOKUP(AirBSYLD2!BQ$4,'[1]INTERNAL PARAMETERS-1'!$B$5:$J$44,8,FALSE)*VLOOKUP(AirBSYLD2!BQ$4,'[1]INTERNAL PARAMETERS-1'!$B$5:$J$44,3,FALSE)</f>
        <v>1.1377436608024755E-3</v>
      </c>
      <c r="BR76" s="44">
        <f>AirBSYLD1!BR76*VLOOKUP(AirBSYLD2!BR$4,'[1]INTERNAL PARAMETERS-1'!$B$5:$J$44,5,FALSE)*VLOOKUP(AirBSYLD2!BR$4,'[1]INTERNAL PARAMETERS-1'!$B$5:$J$44,6,FALSE)*VLOOKUP(AirBSYLD2!BR$4,'[1]INTERNAL PARAMETERS-1'!$B$5:$J$44,3,FALSE) + AirBSYLD1!BR76*(1-VLOOKUP(AirBSYLD2!BR$4,'[1]INTERNAL PARAMETERS-1'!$B$5:$J$44,5,FALSE))*VLOOKUP(AirBSYLD2!BR$4,'[1]INTERNAL PARAMETERS-1'!$B$5:$J$44,8,FALSE)*VLOOKUP(AirBSYLD2!BR$4,'[1]INTERNAL PARAMETERS-1'!$B$5:$J$44,3,FALSE)</f>
        <v>3.1909191738056485E-5</v>
      </c>
      <c r="BS76" s="44">
        <f>AirBSYLD1!BS76*VLOOKUP(AirBSYLD2!BS$4,'[1]INTERNAL PARAMETERS-1'!$B$5:$J$44,5,FALSE)*VLOOKUP(AirBSYLD2!BS$4,'[1]INTERNAL PARAMETERS-1'!$B$5:$J$44,6,FALSE)*VLOOKUP(AirBSYLD2!BS$4,'[1]INTERNAL PARAMETERS-1'!$B$5:$J$44,3,FALSE) + AirBSYLD1!BS76*(1-VLOOKUP(AirBSYLD2!BS$4,'[1]INTERNAL PARAMETERS-1'!$B$5:$J$44,5,FALSE))*VLOOKUP(AirBSYLD2!BS$4,'[1]INTERNAL PARAMETERS-1'!$B$5:$J$44,8,FALSE)*VLOOKUP(AirBSYLD2!BS$4,'[1]INTERNAL PARAMETERS-1'!$B$5:$J$44,3,FALSE)</f>
        <v>1.0548776819901581E-6</v>
      </c>
      <c r="BT76" s="44">
        <f>AirBSYLD1!BT76*VLOOKUP(AirBSYLD2!BT$4,'[1]INTERNAL PARAMETERS-1'!$B$5:$J$44,5,FALSE)*VLOOKUP(AirBSYLD2!BT$4,'[1]INTERNAL PARAMETERS-1'!$B$5:$J$44,6,FALSE)*VLOOKUP(AirBSYLD2!BT$4,'[1]INTERNAL PARAMETERS-1'!$B$5:$J$44,3,FALSE) + AirBSYLD1!BT76*(1-VLOOKUP(AirBSYLD2!BT$4,'[1]INTERNAL PARAMETERS-1'!$B$5:$J$44,5,FALSE))*VLOOKUP(AirBSYLD2!BT$4,'[1]INTERNAL PARAMETERS-1'!$B$5:$J$44,8,FALSE)*VLOOKUP(AirBSYLD2!BT$4,'[1]INTERNAL PARAMETERS-1'!$B$5:$J$44,3,FALSE)</f>
        <v>0</v>
      </c>
      <c r="BU76" s="44">
        <f>AirBSYLD1!BU76*VLOOKUP(AirBSYLD2!BU$4,'[1]INTERNAL PARAMETERS-1'!$B$5:$J$44,5,FALSE)*VLOOKUP(AirBSYLD2!BU$4,'[1]INTERNAL PARAMETERS-1'!$B$5:$J$44,6,FALSE)*VLOOKUP(AirBSYLD2!BU$4,'[1]INTERNAL PARAMETERS-1'!$B$5:$J$44,3,FALSE) + AirBSYLD1!BU76*(1-VLOOKUP(AirBSYLD2!BU$4,'[1]INTERNAL PARAMETERS-1'!$B$5:$J$44,5,FALSE))*VLOOKUP(AirBSYLD2!BU$4,'[1]INTERNAL PARAMETERS-1'!$B$5:$J$44,8,FALSE)*VLOOKUP(AirBSYLD2!BU$4,'[1]INTERNAL PARAMETERS-1'!$B$5:$J$44,3,FALSE)</f>
        <v>0</v>
      </c>
      <c r="BV76" s="44">
        <f>AirBSYLD1!BV76*VLOOKUP(AirBSYLD2!BV$4,'[1]INTERNAL PARAMETERS-1'!$B$5:$J$44,5,FALSE)*VLOOKUP(AirBSYLD2!BV$4,'[1]INTERNAL PARAMETERS-1'!$B$5:$J$44,6,FALSE)*VLOOKUP(AirBSYLD2!BV$4,'[1]INTERNAL PARAMETERS-1'!$B$5:$J$44,3,FALSE) + AirBSYLD1!BV76*(1-VLOOKUP(AirBSYLD2!BV$4,'[1]INTERNAL PARAMETERS-1'!$B$5:$J$44,5,FALSE))*VLOOKUP(AirBSYLD2!BV$4,'[1]INTERNAL PARAMETERS-1'!$B$5:$J$44,8,FALSE)*VLOOKUP(AirBSYLD2!BV$4,'[1]INTERNAL PARAMETERS-1'!$B$5:$J$44,3,FALSE)</f>
        <v>0</v>
      </c>
      <c r="BW76" s="44">
        <f>AirBSYLD1!BW76*VLOOKUP(AirBSYLD2!BW$4,'[1]INTERNAL PARAMETERS-1'!$B$5:$J$44,5,FALSE)*VLOOKUP(AirBSYLD2!BW$4,'[1]INTERNAL PARAMETERS-1'!$B$5:$J$44,6,FALSE)*VLOOKUP(AirBSYLD2!BW$4,'[1]INTERNAL PARAMETERS-1'!$B$5:$J$44,3,FALSE) + AirBSYLD1!BW76*(1-VLOOKUP(AirBSYLD2!BW$4,'[1]INTERNAL PARAMETERS-1'!$B$5:$J$44,5,FALSE))*VLOOKUP(AirBSYLD2!BW$4,'[1]INTERNAL PARAMETERS-1'!$B$5:$J$44,8,FALSE)*VLOOKUP(AirBSYLD2!BW$4,'[1]INTERNAL PARAMETERS-1'!$B$5:$J$44,3,FALSE)</f>
        <v>0</v>
      </c>
      <c r="BX76" s="44">
        <f>AirBSYLD1!BX76*VLOOKUP(AirBSYLD2!BX$4,'[1]INTERNAL PARAMETERS-1'!$B$5:$J$44,5,FALSE)*VLOOKUP(AirBSYLD2!BX$4,'[1]INTERNAL PARAMETERS-1'!$B$5:$J$44,6,FALSE)*VLOOKUP(AirBSYLD2!BX$4,'[1]INTERNAL PARAMETERS-1'!$B$5:$J$44,3,FALSE) + AirBSYLD1!BX76*(1-VLOOKUP(AirBSYLD2!BX$4,'[1]INTERNAL PARAMETERS-1'!$B$5:$J$44,5,FALSE))*VLOOKUP(AirBSYLD2!BX$4,'[1]INTERNAL PARAMETERS-1'!$B$5:$J$44,8,FALSE)*VLOOKUP(AirBSYLD2!BX$4,'[1]INTERNAL PARAMETERS-1'!$B$5:$J$44,3,FALSE)</f>
        <v>0</v>
      </c>
      <c r="BY76" s="44">
        <f>AirBSYLD1!BY76*VLOOKUP(AirBSYLD2!BY$4,'[1]INTERNAL PARAMETERS-1'!$B$5:$J$44,5,FALSE)*VLOOKUP(AirBSYLD2!BY$4,'[1]INTERNAL PARAMETERS-1'!$B$5:$J$44,6,FALSE)*VLOOKUP(AirBSYLD2!BY$4,'[1]INTERNAL PARAMETERS-1'!$B$5:$J$44,3,FALSE) + AirBSYLD1!BY76*(1-VLOOKUP(AirBSYLD2!BY$4,'[1]INTERNAL PARAMETERS-1'!$B$5:$J$44,5,FALSE))*VLOOKUP(AirBSYLD2!BY$4,'[1]INTERNAL PARAMETERS-1'!$B$5:$J$44,8,FALSE)*VLOOKUP(AirBSYLD2!BY$4,'[1]INTERNAL PARAMETERS-1'!$B$5:$J$44,3,FALSE)</f>
        <v>0</v>
      </c>
      <c r="BZ76" s="44">
        <f>AirBSYLD1!BZ76*VLOOKUP(AirBSYLD2!BZ$4,'[1]INTERNAL PARAMETERS-1'!$B$5:$J$44,5,FALSE)*VLOOKUP(AirBSYLD2!BZ$4,'[1]INTERNAL PARAMETERS-1'!$B$5:$J$44,6,FALSE)*VLOOKUP(AirBSYLD2!BZ$4,'[1]INTERNAL PARAMETERS-1'!$B$5:$J$44,3,FALSE) + AirBSYLD1!BZ76*(1-VLOOKUP(AirBSYLD2!BZ$4,'[1]INTERNAL PARAMETERS-1'!$B$5:$J$44,5,FALSE))*VLOOKUP(AirBSYLD2!BZ$4,'[1]INTERNAL PARAMETERS-1'!$B$5:$J$44,8,FALSE)*VLOOKUP(AirBSYLD2!BZ$4,'[1]INTERNAL PARAMETERS-1'!$B$5:$J$44,3,FALSE)</f>
        <v>0</v>
      </c>
      <c r="CA76" s="44">
        <f>AirBSYLD1!CA76*VLOOKUP(AirBSYLD2!CA$4,'[1]INTERNAL PARAMETERS-1'!$B$5:$J$44,5,FALSE)*VLOOKUP(AirBSYLD2!CA$4,'[1]INTERNAL PARAMETERS-1'!$B$5:$J$44,6,FALSE)*VLOOKUP(AirBSYLD2!CA$4,'[1]INTERNAL PARAMETERS-1'!$B$5:$J$44,3,FALSE) + AirBSYLD1!CA76*(1-VLOOKUP(AirBSYLD2!CA$4,'[1]INTERNAL PARAMETERS-1'!$B$5:$J$44,5,FALSE))*VLOOKUP(AirBSYLD2!CA$4,'[1]INTERNAL PARAMETERS-1'!$B$5:$J$44,8,FALSE)*VLOOKUP(AirBSYLD2!CA$4,'[1]INTERNAL PARAMETERS-1'!$B$5:$J$44,3,FALSE)</f>
        <v>0</v>
      </c>
      <c r="CB76" s="44">
        <f>AirBSYLD1!CB76*VLOOKUP(AirBSYLD2!CB$4,'[1]INTERNAL PARAMETERS-1'!$B$5:$J$44,5,FALSE)*VLOOKUP(AirBSYLD2!CB$4,'[1]INTERNAL PARAMETERS-1'!$B$5:$J$44,6,FALSE)*VLOOKUP(AirBSYLD2!CB$4,'[1]INTERNAL PARAMETERS-1'!$B$5:$J$44,3,FALSE) + AirBSYLD1!CB76*(1-VLOOKUP(AirBSYLD2!CB$4,'[1]INTERNAL PARAMETERS-1'!$B$5:$J$44,5,FALSE))*VLOOKUP(AirBSYLD2!CB$4,'[1]INTERNAL PARAMETERS-1'!$B$5:$J$44,8,FALSE)*VLOOKUP(AirBSYLD2!CB$4,'[1]INTERNAL PARAMETERS-1'!$B$5:$J$44,3,FALSE)</f>
        <v>0</v>
      </c>
      <c r="CC76" s="44">
        <f>AirBSYLD1!CC76*VLOOKUP(AirBSYLD2!CC$4,'[1]INTERNAL PARAMETERS-1'!$B$5:$J$44,5,FALSE)*VLOOKUP(AirBSYLD2!CC$4,'[1]INTERNAL PARAMETERS-1'!$B$5:$J$44,6,FALSE)*VLOOKUP(AirBSYLD2!CC$4,'[1]INTERNAL PARAMETERS-1'!$B$5:$J$44,3,FALSE) + AirBSYLD1!CC76*(1-VLOOKUP(AirBSYLD2!CC$4,'[1]INTERNAL PARAMETERS-1'!$B$5:$J$44,5,FALSE))*VLOOKUP(AirBSYLD2!CC$4,'[1]INTERNAL PARAMETERS-1'!$B$5:$J$44,8,FALSE)*VLOOKUP(AirBSYLD2!CC$4,'[1]INTERNAL PARAMETERS-1'!$B$5:$J$44,3,FALSE)</f>
        <v>6.9160202402113687E-6</v>
      </c>
      <c r="CD76" s="44">
        <f>AirBSYLD1!CD76*VLOOKUP(AirBSYLD2!CD$4,'[1]INTERNAL PARAMETERS-1'!$B$5:$J$44,5,FALSE)*VLOOKUP(AirBSYLD2!CD$4,'[1]INTERNAL PARAMETERS-1'!$B$5:$J$44,6,FALSE)*VLOOKUP(AirBSYLD2!CD$4,'[1]INTERNAL PARAMETERS-1'!$B$5:$J$44,3,FALSE) + AirBSYLD1!CD76*(1-VLOOKUP(AirBSYLD2!CD$4,'[1]INTERNAL PARAMETERS-1'!$B$5:$J$44,5,FALSE))*VLOOKUP(AirBSYLD2!CD$4,'[1]INTERNAL PARAMETERS-1'!$B$5:$J$44,8,FALSE)*VLOOKUP(AirBSYLD2!CD$4,'[1]INTERNAL PARAMETERS-1'!$B$5:$J$44,3,FALSE)</f>
        <v>2.0748008504813575E-5</v>
      </c>
      <c r="CE76" s="44">
        <f>AirBSYLD1!CE76*VLOOKUP(AirBSYLD2!CE$4,'[1]INTERNAL PARAMETERS-1'!$B$5:$J$44,5,FALSE)*VLOOKUP(AirBSYLD2!CE$4,'[1]INTERNAL PARAMETERS-1'!$B$5:$J$44,6,FALSE)*VLOOKUP(AirBSYLD2!CE$4,'[1]INTERNAL PARAMETERS-1'!$B$5:$J$44,3,FALSE) + AirBSYLD1!CE76*(1-VLOOKUP(AirBSYLD2!CE$4,'[1]INTERNAL PARAMETERS-1'!$B$5:$J$44,5,FALSE))*VLOOKUP(AirBSYLD2!CE$4,'[1]INTERNAL PARAMETERS-1'!$B$5:$J$44,8,FALSE)*VLOOKUP(AirBSYLD2!CE$4,'[1]INTERNAL PARAMETERS-1'!$B$5:$J$44,3,FALSE)</f>
        <v>5.9772971482915493E-6</v>
      </c>
      <c r="CF76" s="44">
        <f>AirBSYLD1!CF76*VLOOKUP(AirBSYLD2!CF$4,'[1]INTERNAL PARAMETERS-1'!$B$5:$J$44,5,FALSE)*VLOOKUP(AirBSYLD2!CF$4,'[1]INTERNAL PARAMETERS-1'!$B$5:$J$44,6,FALSE)*VLOOKUP(AirBSYLD2!CF$4,'[1]INTERNAL PARAMETERS-1'!$B$5:$J$44,3,FALSE) + AirBSYLD1!CF76*(1-VLOOKUP(AirBSYLD2!CF$4,'[1]INTERNAL PARAMETERS-1'!$B$5:$J$44,5,FALSE))*VLOOKUP(AirBSYLD2!CF$4,'[1]INTERNAL PARAMETERS-1'!$B$5:$J$44,8,FALSE)*VLOOKUP(AirBSYLD2!CF$4,'[1]INTERNAL PARAMETERS-1'!$B$5:$J$44,3,FALSE)</f>
        <v>0</v>
      </c>
      <c r="CG76" s="44">
        <f>AirBSYLD1!CG76*VLOOKUP(AirBSYLD2!CG$4,'[1]INTERNAL PARAMETERS-1'!$B$5:$J$44,5,FALSE)*VLOOKUP(AirBSYLD2!CG$4,'[1]INTERNAL PARAMETERS-1'!$B$5:$J$44,6,FALSE)*VLOOKUP(AirBSYLD2!CG$4,'[1]INTERNAL PARAMETERS-1'!$B$5:$J$44,3,FALSE) + AirBSYLD1!CG76*(1-VLOOKUP(AirBSYLD2!CG$4,'[1]INTERNAL PARAMETERS-1'!$B$5:$J$44,5,FALSE))*VLOOKUP(AirBSYLD2!CG$4,'[1]INTERNAL PARAMETERS-1'!$B$5:$J$44,8,FALSE)*VLOOKUP(AirBSYLD2!CG$4,'[1]INTERNAL PARAMETERS-1'!$B$5:$J$44,3,FALSE)</f>
        <v>0</v>
      </c>
      <c r="CH76" s="43">
        <f>AirBSYLD1!CH76*VLOOKUP(AirBSYLD2!CH$4,'[1]INTERNAL PARAMETERS-1'!$B$5:$J$44,5,FALSE)*VLOOKUP(AirBSYLD2!CH$4,'[1]INTERNAL PARAMETERS-1'!$B$5:$J$44,6,FALSE)*VLOOKUP(AirBSYLD2!CH$4,'[1]INTERNAL PARAMETERS-1'!$B$5:$J$44,3,FALSE) + AirBSYLD1!CH76*(1-VLOOKUP(AirBSYLD2!CH$4,'[1]INTERNAL PARAMETERS-1'!$B$5:$J$44,5,FALSE))*VLOOKUP(AirBSYLD2!CH$4,'[1]INTERNAL PARAMETERS-1'!$B$5:$J$44,8,FALSE)*VLOOKUP(AirBSYLD2!CH$4,'[1]INTERNAL PARAMETERS-1'!$B$5:$J$44,3,FALSE)</f>
        <v>0</v>
      </c>
      <c r="CJ76" s="45">
        <f t="shared" si="2"/>
        <v>3.6388291706717368E-2</v>
      </c>
      <c r="CK76" s="43">
        <f t="shared" si="3"/>
        <v>3.7768402319931386E-2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AirBS!X77</f>
        <v>2274.2863565927546</v>
      </c>
      <c r="F77" s="59">
        <f>'[1]INTERNAL PARAMETERS-1'!M5</f>
        <v>85.012</v>
      </c>
      <c r="G77" s="45">
        <f>AirBSYLD1!G77*VLOOKUP(AirBSYLD2!G$4,'[1]INTERNAL PARAMETERS-1'!$B$5:$J$44,5,FALSE)*VLOOKUP(AirBSYLD2!G$4,'[1]INTERNAL PARAMETERS-1'!$B$5:$J$44,7,FALSE)*AirBSYLD2!$F77 + AirBSYLD1!G77*(1-VLOOKUP(AirBSYLD2!G$4,'[1]INTERNAL PARAMETERS-1'!$B$5:$J$44,5,FALSE))*VLOOKUP(AirBSYLD2!G$4,'[1]INTERNAL PARAMETERS-1'!$B$5:$J$44,9,FALSE)*AirBSYLD2!$F77</f>
        <v>158.60958634638726</v>
      </c>
      <c r="H77" s="44">
        <f>AirBSYLD1!H77*VLOOKUP(AirBSYLD2!H$4,'[1]INTERNAL PARAMETERS-1'!$B$5:$J$44,5,FALSE)*VLOOKUP(AirBSYLD2!H$4,'[1]INTERNAL PARAMETERS-1'!$B$5:$J$44,7,FALSE)*AirBSYLD2!$F77 + AirBSYLD1!H77*(1-VLOOKUP(AirBSYLD2!H$4,'[1]INTERNAL PARAMETERS-1'!$B$5:$J$44,5,FALSE))*VLOOKUP(AirBSYLD2!H$4,'[1]INTERNAL PARAMETERS-1'!$B$5:$J$44,9,FALSE)*AirBSYLD2!$F77</f>
        <v>95.647033264906682</v>
      </c>
      <c r="I77" s="44">
        <f>AirBSYLD1!I77*VLOOKUP(AirBSYLD2!I$4,'[1]INTERNAL PARAMETERS-1'!$B$5:$J$44,5,FALSE)*VLOOKUP(AirBSYLD2!I$4,'[1]INTERNAL PARAMETERS-1'!$B$5:$J$44,7,FALSE)*AirBSYLD2!$F77 + AirBSYLD1!I77*(1-VLOOKUP(AirBSYLD2!I$4,'[1]INTERNAL PARAMETERS-1'!$B$5:$J$44,5,FALSE))*VLOOKUP(AirBSYLD2!I$4,'[1]INTERNAL PARAMETERS-1'!$B$5:$J$44,9,FALSE)*AirBSYLD2!$F77</f>
        <v>524.39588788818412</v>
      </c>
      <c r="J77" s="44">
        <f>AirBSYLD1!J77*VLOOKUP(AirBSYLD2!J$4,'[1]INTERNAL PARAMETERS-1'!$B$5:$J$44,5,FALSE)*VLOOKUP(AirBSYLD2!J$4,'[1]INTERNAL PARAMETERS-1'!$B$5:$J$44,7,FALSE)*AirBSYLD2!$F77 + AirBSYLD1!J77*(1-VLOOKUP(AirBSYLD2!J$4,'[1]INTERNAL PARAMETERS-1'!$B$5:$J$44,5,FALSE))*VLOOKUP(AirBSYLD2!J$4,'[1]INTERNAL PARAMETERS-1'!$B$5:$J$44,9,FALSE)*AirBSYLD2!$F77</f>
        <v>0</v>
      </c>
      <c r="K77" s="44">
        <f>AirBSYLD1!K77*VLOOKUP(AirBSYLD2!K$4,'[1]INTERNAL PARAMETERS-1'!$B$5:$J$44,5,FALSE)*VLOOKUP(AirBSYLD2!K$4,'[1]INTERNAL PARAMETERS-1'!$B$5:$J$44,7,FALSE)*AirBSYLD2!$F77 + AirBSYLD1!K77*(1-VLOOKUP(AirBSYLD2!K$4,'[1]INTERNAL PARAMETERS-1'!$B$5:$J$44,5,FALSE))*VLOOKUP(AirBSYLD2!K$4,'[1]INTERNAL PARAMETERS-1'!$B$5:$J$44,9,FALSE)*AirBSYLD2!$F77</f>
        <v>7.2717721116237515</v>
      </c>
      <c r="L77" s="44">
        <f>AirBSYLD1!L77*VLOOKUP(AirBSYLD2!L$4,'[1]INTERNAL PARAMETERS-1'!$B$5:$J$44,5,FALSE)*VLOOKUP(AirBSYLD2!L$4,'[1]INTERNAL PARAMETERS-1'!$B$5:$J$44,7,FALSE)*AirBSYLD2!$F77 + AirBSYLD1!L77*(1-VLOOKUP(AirBSYLD2!L$4,'[1]INTERNAL PARAMETERS-1'!$B$5:$J$44,5,FALSE))*VLOOKUP(AirBSYLD2!L$4,'[1]INTERNAL PARAMETERS-1'!$B$5:$J$44,9,FALSE)*AirBSYLD2!$F77</f>
        <v>0</v>
      </c>
      <c r="M77" s="44">
        <f>AirBSYLD1!M77*VLOOKUP(AirBSYLD2!M$4,'[1]INTERNAL PARAMETERS-1'!$B$5:$J$44,5,FALSE)*VLOOKUP(AirBSYLD2!M$4,'[1]INTERNAL PARAMETERS-1'!$B$5:$J$44,7,FALSE)*AirBSYLD2!$F77 + AirBSYLD1!M77*(1-VLOOKUP(AirBSYLD2!M$4,'[1]INTERNAL PARAMETERS-1'!$B$5:$J$44,5,FALSE))*VLOOKUP(AirBSYLD2!M$4,'[1]INTERNAL PARAMETERS-1'!$B$5:$J$44,9,FALSE)*AirBSYLD2!$F77</f>
        <v>5.1539813472908653</v>
      </c>
      <c r="N77" s="44">
        <f>AirBSYLD1!N77*VLOOKUP(AirBSYLD2!N$4,'[1]INTERNAL PARAMETERS-1'!$B$5:$J$44,5,FALSE)*VLOOKUP(AirBSYLD2!N$4,'[1]INTERNAL PARAMETERS-1'!$B$5:$J$44,7,FALSE)*AirBSYLD2!$F77 + AirBSYLD1!N77*(1-VLOOKUP(AirBSYLD2!N$4,'[1]INTERNAL PARAMETERS-1'!$B$5:$J$44,5,FALSE))*VLOOKUP(AirBSYLD2!N$4,'[1]INTERNAL PARAMETERS-1'!$B$5:$J$44,9,FALSE)*AirBSYLD2!$F77</f>
        <v>3.850674108060038</v>
      </c>
      <c r="O77" s="44">
        <f>AirBSYLD1!O77*VLOOKUP(AirBSYLD2!O$4,'[1]INTERNAL PARAMETERS-1'!$B$5:$J$44,5,FALSE)*VLOOKUP(AirBSYLD2!O$4,'[1]INTERNAL PARAMETERS-1'!$B$5:$J$44,7,FALSE)*AirBSYLD2!$F77 + AirBSYLD1!O77*(1-VLOOKUP(AirBSYLD2!O$4,'[1]INTERNAL PARAMETERS-1'!$B$5:$J$44,5,FALSE))*VLOOKUP(AirBSYLD2!O$4,'[1]INTERNAL PARAMETERS-1'!$B$5:$J$44,9,FALSE)*AirBSYLD2!$F77</f>
        <v>0</v>
      </c>
      <c r="P77" s="44">
        <f>AirBSYLD1!P77*VLOOKUP(AirBSYLD2!P$4,'[1]INTERNAL PARAMETERS-1'!$B$5:$J$44,5,FALSE)*VLOOKUP(AirBSYLD2!P$4,'[1]INTERNAL PARAMETERS-1'!$B$5:$J$44,7,FALSE)*AirBSYLD2!$F77 + AirBSYLD1!P77*(1-VLOOKUP(AirBSYLD2!P$4,'[1]INTERNAL PARAMETERS-1'!$B$5:$J$44,5,FALSE))*VLOOKUP(AirBSYLD2!P$4,'[1]INTERNAL PARAMETERS-1'!$B$5:$J$44,9,FALSE)*AirBSYLD2!$F77</f>
        <v>0</v>
      </c>
      <c r="Q77" s="44">
        <f>AirBSYLD1!Q77*VLOOKUP(AirBSYLD2!Q$4,'[1]INTERNAL PARAMETERS-1'!$B$5:$J$44,5,FALSE)*VLOOKUP(AirBSYLD2!Q$4,'[1]INTERNAL PARAMETERS-1'!$B$5:$J$44,7,FALSE)*AirBSYLD2!$F77 + AirBSYLD1!Q77*(1-VLOOKUP(AirBSYLD2!Q$4,'[1]INTERNAL PARAMETERS-1'!$B$5:$J$44,5,FALSE))*VLOOKUP(AirBSYLD2!Q$4,'[1]INTERNAL PARAMETERS-1'!$B$5:$J$44,9,FALSE)*AirBSYLD2!$F77</f>
        <v>0</v>
      </c>
      <c r="R77" s="44">
        <f>AirBSYLD1!R77*VLOOKUP(AirBSYLD2!R$4,'[1]INTERNAL PARAMETERS-1'!$B$5:$J$44,5,FALSE)*VLOOKUP(AirBSYLD2!R$4,'[1]INTERNAL PARAMETERS-1'!$B$5:$J$44,7,FALSE)*AirBSYLD2!$F77 + AirBSYLD1!R77*(1-VLOOKUP(AirBSYLD2!R$4,'[1]INTERNAL PARAMETERS-1'!$B$5:$J$44,5,FALSE))*VLOOKUP(AirBSYLD2!R$4,'[1]INTERNAL PARAMETERS-1'!$B$5:$J$44,9,FALSE)*AirBSYLD2!$F77</f>
        <v>11.202059470096273</v>
      </c>
      <c r="S77" s="44">
        <f>AirBSYLD1!S77*VLOOKUP(AirBSYLD2!S$4,'[1]INTERNAL PARAMETERS-1'!$B$5:$J$44,5,FALSE)*VLOOKUP(AirBSYLD2!S$4,'[1]INTERNAL PARAMETERS-1'!$B$5:$J$44,7,FALSE)*AirBSYLD2!$F77 + AirBSYLD1!S77*(1-VLOOKUP(AirBSYLD2!S$4,'[1]INTERNAL PARAMETERS-1'!$B$5:$J$44,5,FALSE))*VLOOKUP(AirBSYLD2!S$4,'[1]INTERNAL PARAMETERS-1'!$B$5:$J$44,9,FALSE)*AirBSYLD2!$F77</f>
        <v>179.70690533077149</v>
      </c>
      <c r="T77" s="44">
        <f>AirBSYLD1!T77*VLOOKUP(AirBSYLD2!T$4,'[1]INTERNAL PARAMETERS-1'!$B$5:$J$44,5,FALSE)*VLOOKUP(AirBSYLD2!T$4,'[1]INTERNAL PARAMETERS-1'!$B$5:$J$44,7,FALSE)*AirBSYLD2!$F77 + AirBSYLD1!T77*(1-VLOOKUP(AirBSYLD2!T$4,'[1]INTERNAL PARAMETERS-1'!$B$5:$J$44,5,FALSE))*VLOOKUP(AirBSYLD2!T$4,'[1]INTERNAL PARAMETERS-1'!$B$5:$J$44,9,FALSE)*AirBSYLD2!$F77</f>
        <v>29.081868222437844</v>
      </c>
      <c r="U77" s="44">
        <f>AirBSYLD1!U77*VLOOKUP(AirBSYLD2!U$4,'[1]INTERNAL PARAMETERS-1'!$B$5:$J$44,5,FALSE)*VLOOKUP(AirBSYLD2!U$4,'[1]INTERNAL PARAMETERS-1'!$B$5:$J$44,7,FALSE)*AirBSYLD2!$F77 + AirBSYLD1!U77*(1-VLOOKUP(AirBSYLD2!U$4,'[1]INTERNAL PARAMETERS-1'!$B$5:$J$44,5,FALSE))*VLOOKUP(AirBSYLD2!U$4,'[1]INTERNAL PARAMETERS-1'!$B$5:$J$44,9,FALSE)*AirBSYLD2!$F77</f>
        <v>7.3027802425232808</v>
      </c>
      <c r="V77" s="44">
        <f>AirBSYLD1!V77*VLOOKUP(AirBSYLD2!V$4,'[1]INTERNAL PARAMETERS-1'!$B$5:$J$44,5,FALSE)*VLOOKUP(AirBSYLD2!V$4,'[1]INTERNAL PARAMETERS-1'!$B$5:$J$44,7,FALSE)*AirBSYLD2!$F77 + AirBSYLD1!V77*(1-VLOOKUP(AirBSYLD2!V$4,'[1]INTERNAL PARAMETERS-1'!$B$5:$J$44,5,FALSE))*VLOOKUP(AirBSYLD2!V$4,'[1]INTERNAL PARAMETERS-1'!$B$5:$J$44,9,FALSE)*AirBSYLD2!$F77</f>
        <v>133.06652734646127</v>
      </c>
      <c r="W77" s="44">
        <f>AirBSYLD1!W77*VLOOKUP(AirBSYLD2!W$4,'[1]INTERNAL PARAMETERS-1'!$B$5:$J$44,5,FALSE)*VLOOKUP(AirBSYLD2!W$4,'[1]INTERNAL PARAMETERS-1'!$B$5:$J$44,7,FALSE)*AirBSYLD2!$F77 + AirBSYLD1!W77*(1-VLOOKUP(AirBSYLD2!W$4,'[1]INTERNAL PARAMETERS-1'!$B$5:$J$44,5,FALSE))*VLOOKUP(AirBSYLD2!W$4,'[1]INTERNAL PARAMETERS-1'!$B$5:$J$44,9,FALSE)*AirBSYLD2!$F77</f>
        <v>0</v>
      </c>
      <c r="X77" s="44">
        <f>AirBSYLD1!X77*VLOOKUP(AirBSYLD2!X$4,'[1]INTERNAL PARAMETERS-1'!$B$5:$J$44,5,FALSE)*VLOOKUP(AirBSYLD2!X$4,'[1]INTERNAL PARAMETERS-1'!$B$5:$J$44,7,FALSE)*AirBSYLD2!$F77 + AirBSYLD1!X77*(1-VLOOKUP(AirBSYLD2!X$4,'[1]INTERNAL PARAMETERS-1'!$B$5:$J$44,5,FALSE))*VLOOKUP(AirBSYLD2!X$4,'[1]INTERNAL PARAMETERS-1'!$B$5:$J$44,9,FALSE)*AirBSYLD2!$F77</f>
        <v>0</v>
      </c>
      <c r="Y77" s="44">
        <f>AirBSYLD1!Y77*VLOOKUP(AirBSYLD2!Y$4,'[1]INTERNAL PARAMETERS-1'!$B$5:$J$44,5,FALSE)*VLOOKUP(AirBSYLD2!Y$4,'[1]INTERNAL PARAMETERS-1'!$B$5:$J$44,7,FALSE)*AirBSYLD2!$F77 + AirBSYLD1!Y77*(1-VLOOKUP(AirBSYLD2!Y$4,'[1]INTERNAL PARAMETERS-1'!$B$5:$J$44,5,FALSE))*VLOOKUP(AirBSYLD2!Y$4,'[1]INTERNAL PARAMETERS-1'!$B$5:$J$44,9,FALSE)*AirBSYLD2!$F77</f>
        <v>0</v>
      </c>
      <c r="Z77" s="44">
        <f>AirBSYLD1!Z77*VLOOKUP(AirBSYLD2!Z$4,'[1]INTERNAL PARAMETERS-1'!$B$5:$J$44,5,FALSE)*VLOOKUP(AirBSYLD2!Z$4,'[1]INTERNAL PARAMETERS-1'!$B$5:$J$44,7,FALSE)*AirBSYLD2!$F77 + AirBSYLD1!Z77*(1-VLOOKUP(AirBSYLD2!Z$4,'[1]INTERNAL PARAMETERS-1'!$B$5:$J$44,5,FALSE))*VLOOKUP(AirBSYLD2!Z$4,'[1]INTERNAL PARAMETERS-1'!$B$5:$J$44,9,FALSE)*AirBSYLD2!$F77</f>
        <v>0</v>
      </c>
      <c r="AA77" s="44">
        <f>AirBSYLD1!AA77*VLOOKUP(AirBSYLD2!AA$4,'[1]INTERNAL PARAMETERS-1'!$B$5:$J$44,5,FALSE)*VLOOKUP(AirBSYLD2!AA$4,'[1]INTERNAL PARAMETERS-1'!$B$5:$J$44,7,FALSE)*AirBSYLD2!$F77 + AirBSYLD1!AA77*(1-VLOOKUP(AirBSYLD2!AA$4,'[1]INTERNAL PARAMETERS-1'!$B$5:$J$44,5,FALSE))*VLOOKUP(AirBSYLD2!AA$4,'[1]INTERNAL PARAMETERS-1'!$B$5:$J$44,9,FALSE)*AirBSYLD2!$F77</f>
        <v>0</v>
      </c>
      <c r="AB77" s="44">
        <f>AirBSYLD1!AB77*VLOOKUP(AirBSYLD2!AB$4,'[1]INTERNAL PARAMETERS-1'!$B$5:$J$44,5,FALSE)*VLOOKUP(AirBSYLD2!AB$4,'[1]INTERNAL PARAMETERS-1'!$B$5:$J$44,7,FALSE)*AirBSYLD2!$F77 + AirBSYLD1!AB77*(1-VLOOKUP(AirBSYLD2!AB$4,'[1]INTERNAL PARAMETERS-1'!$B$5:$J$44,5,FALSE))*VLOOKUP(AirBSYLD2!AB$4,'[1]INTERNAL PARAMETERS-1'!$B$5:$J$44,9,FALSE)*AirBSYLD2!$F77</f>
        <v>0</v>
      </c>
      <c r="AC77" s="44">
        <f>AirBSYLD1!AC77*VLOOKUP(AirBSYLD2!AC$4,'[1]INTERNAL PARAMETERS-1'!$B$5:$J$44,5,FALSE)*VLOOKUP(AirBSYLD2!AC$4,'[1]INTERNAL PARAMETERS-1'!$B$5:$J$44,7,FALSE)*AirBSYLD2!$F77 + AirBSYLD1!AC77*(1-VLOOKUP(AirBSYLD2!AC$4,'[1]INTERNAL PARAMETERS-1'!$B$5:$J$44,5,FALSE))*VLOOKUP(AirBSYLD2!AC$4,'[1]INTERNAL PARAMETERS-1'!$B$5:$J$44,9,FALSE)*AirBSYLD2!$F77</f>
        <v>0</v>
      </c>
      <c r="AD77" s="44">
        <f>AirBSYLD1!AD77*VLOOKUP(AirBSYLD2!AD$4,'[1]INTERNAL PARAMETERS-1'!$B$5:$J$44,5,FALSE)*VLOOKUP(AirBSYLD2!AD$4,'[1]INTERNAL PARAMETERS-1'!$B$5:$J$44,7,FALSE)*AirBSYLD2!$F77 + AirBSYLD1!AD77*(1-VLOOKUP(AirBSYLD2!AD$4,'[1]INTERNAL PARAMETERS-1'!$B$5:$J$44,5,FALSE))*VLOOKUP(AirBSYLD2!AD$4,'[1]INTERNAL PARAMETERS-1'!$B$5:$J$44,9,FALSE)*AirBSYLD2!$F77</f>
        <v>0</v>
      </c>
      <c r="AE77" s="44">
        <f>AirBSYLD1!AE77*VLOOKUP(AirBSYLD2!AE$4,'[1]INTERNAL PARAMETERS-1'!$B$5:$J$44,5,FALSE)*VLOOKUP(AirBSYLD2!AE$4,'[1]INTERNAL PARAMETERS-1'!$B$5:$J$44,7,FALSE)*AirBSYLD2!$F77 + AirBSYLD1!AE77*(1-VLOOKUP(AirBSYLD2!AE$4,'[1]INTERNAL PARAMETERS-1'!$B$5:$J$44,5,FALSE))*VLOOKUP(AirBSYLD2!AE$4,'[1]INTERNAL PARAMETERS-1'!$B$5:$J$44,9,FALSE)*AirBSYLD2!$F77</f>
        <v>0</v>
      </c>
      <c r="AF77" s="44">
        <f>AirBSYLD1!AF77*VLOOKUP(AirBSYLD2!AF$4,'[1]INTERNAL PARAMETERS-1'!$B$5:$J$44,5,FALSE)*VLOOKUP(AirBSYLD2!AF$4,'[1]INTERNAL PARAMETERS-1'!$B$5:$J$44,7,FALSE)*AirBSYLD2!$F77 + AirBSYLD1!AF77*(1-VLOOKUP(AirBSYLD2!AF$4,'[1]INTERNAL PARAMETERS-1'!$B$5:$J$44,5,FALSE))*VLOOKUP(AirBSYLD2!AF$4,'[1]INTERNAL PARAMETERS-1'!$B$5:$J$44,9,FALSE)*AirBSYLD2!$F77</f>
        <v>0</v>
      </c>
      <c r="AG77" s="44">
        <f>AirBSYLD1!AG77*VLOOKUP(AirBSYLD2!AG$4,'[1]INTERNAL PARAMETERS-1'!$B$5:$J$44,5,FALSE)*VLOOKUP(AirBSYLD2!AG$4,'[1]INTERNAL PARAMETERS-1'!$B$5:$J$44,7,FALSE)*AirBSYLD2!$F77 + AirBSYLD1!AG77*(1-VLOOKUP(AirBSYLD2!AG$4,'[1]INTERNAL PARAMETERS-1'!$B$5:$J$44,5,FALSE))*VLOOKUP(AirBSYLD2!AG$4,'[1]INTERNAL PARAMETERS-1'!$B$5:$J$44,9,FALSE)*AirBSYLD2!$F77</f>
        <v>0</v>
      </c>
      <c r="AH77" s="44">
        <f>AirBSYLD1!AH77*VLOOKUP(AirBSYLD2!AH$4,'[1]INTERNAL PARAMETERS-1'!$B$5:$J$44,5,FALSE)*VLOOKUP(AirBSYLD2!AH$4,'[1]INTERNAL PARAMETERS-1'!$B$5:$J$44,7,FALSE)*AirBSYLD2!$F77 + AirBSYLD1!AH77*(1-VLOOKUP(AirBSYLD2!AH$4,'[1]INTERNAL PARAMETERS-1'!$B$5:$J$44,5,FALSE))*VLOOKUP(AirBSYLD2!AH$4,'[1]INTERNAL PARAMETERS-1'!$B$5:$J$44,9,FALSE)*AirBSYLD2!$F77</f>
        <v>1.1848168535067272</v>
      </c>
      <c r="AI77" s="44">
        <f>AirBSYLD1!AI77*VLOOKUP(AirBSYLD2!AI$4,'[1]INTERNAL PARAMETERS-1'!$B$5:$J$44,5,FALSE)*VLOOKUP(AirBSYLD2!AI$4,'[1]INTERNAL PARAMETERS-1'!$B$5:$J$44,7,FALSE)*AirBSYLD2!$F77 + AirBSYLD1!AI77*(1-VLOOKUP(AirBSYLD2!AI$4,'[1]INTERNAL PARAMETERS-1'!$B$5:$J$44,5,FALSE))*VLOOKUP(AirBSYLD2!AI$4,'[1]INTERNAL PARAMETERS-1'!$B$5:$J$44,9,FALSE)*AirBSYLD2!$F77</f>
        <v>2.6927655761516527</v>
      </c>
      <c r="AJ77" s="44">
        <f>AirBSYLD1!AJ77*VLOOKUP(AirBSYLD2!AJ$4,'[1]INTERNAL PARAMETERS-1'!$B$5:$J$44,5,FALSE)*VLOOKUP(AirBSYLD2!AJ$4,'[1]INTERNAL PARAMETERS-1'!$B$5:$J$44,7,FALSE)*AirBSYLD2!$F77 + AirBSYLD1!AJ77*(1-VLOOKUP(AirBSYLD2!AJ$4,'[1]INTERNAL PARAMETERS-1'!$B$5:$J$44,5,FALSE))*VLOOKUP(AirBSYLD2!AJ$4,'[1]INTERNAL PARAMETERS-1'!$B$5:$J$44,9,FALSE)*AirBSYLD2!$F77</f>
        <v>2.1007341655801945</v>
      </c>
      <c r="AK77" s="44">
        <f>AirBSYLD1!AK77*VLOOKUP(AirBSYLD2!AK$4,'[1]INTERNAL PARAMETERS-1'!$B$5:$J$44,5,FALSE)*VLOOKUP(AirBSYLD2!AK$4,'[1]INTERNAL PARAMETERS-1'!$B$5:$J$44,7,FALSE)*AirBSYLD2!$F77 + AirBSYLD1!AK77*(1-VLOOKUP(AirBSYLD2!AK$4,'[1]INTERNAL PARAMETERS-1'!$B$5:$J$44,5,FALSE))*VLOOKUP(AirBSYLD2!AK$4,'[1]INTERNAL PARAMETERS-1'!$B$5:$J$44,9,FALSE)*AirBSYLD2!$F77</f>
        <v>0</v>
      </c>
      <c r="AL77" s="44">
        <f>AirBSYLD1!AL77*VLOOKUP(AirBSYLD2!AL$4,'[1]INTERNAL PARAMETERS-1'!$B$5:$J$44,5,FALSE)*VLOOKUP(AirBSYLD2!AL$4,'[1]INTERNAL PARAMETERS-1'!$B$5:$J$44,7,FALSE)*AirBSYLD2!$F77 + AirBSYLD1!AL77*(1-VLOOKUP(AirBSYLD2!AL$4,'[1]INTERNAL PARAMETERS-1'!$B$5:$J$44,5,FALSE))*VLOOKUP(AirBSYLD2!AL$4,'[1]INTERNAL PARAMETERS-1'!$B$5:$J$44,9,FALSE)*AirBSYLD2!$F77</f>
        <v>0</v>
      </c>
      <c r="AM77" s="44">
        <f>AirBSYLD1!AM77*VLOOKUP(AirBSYLD2!AM$4,'[1]INTERNAL PARAMETERS-1'!$B$5:$J$44,5,FALSE)*VLOOKUP(AirBSYLD2!AM$4,'[1]INTERNAL PARAMETERS-1'!$B$5:$J$44,7,FALSE)*AirBSYLD2!$F77 + AirBSYLD1!AM77*(1-VLOOKUP(AirBSYLD2!AM$4,'[1]INTERNAL PARAMETERS-1'!$B$5:$J$44,5,FALSE))*VLOOKUP(AirBSYLD2!AM$4,'[1]INTERNAL PARAMETERS-1'!$B$5:$J$44,9,FALSE)*AirBSYLD2!$F77</f>
        <v>0</v>
      </c>
      <c r="AN77" s="44">
        <f>AirBSYLD1!AN77*VLOOKUP(AirBSYLD2!AN$4,'[1]INTERNAL PARAMETERS-1'!$B$5:$J$44,5,FALSE)*VLOOKUP(AirBSYLD2!AN$4,'[1]INTERNAL PARAMETERS-1'!$B$5:$J$44,7,FALSE)*AirBSYLD2!$F77 + AirBSYLD1!AN77*(1-VLOOKUP(AirBSYLD2!AN$4,'[1]INTERNAL PARAMETERS-1'!$B$5:$J$44,5,FALSE))*VLOOKUP(AirBSYLD2!AN$4,'[1]INTERNAL PARAMETERS-1'!$B$5:$J$44,9,FALSE)*AirBSYLD2!$F77</f>
        <v>0</v>
      </c>
      <c r="AO77" s="44">
        <f>AirBSYLD1!AO77*VLOOKUP(AirBSYLD2!AO$4,'[1]INTERNAL PARAMETERS-1'!$B$5:$J$44,5,FALSE)*VLOOKUP(AirBSYLD2!AO$4,'[1]INTERNAL PARAMETERS-1'!$B$5:$J$44,7,FALSE)*AirBSYLD2!$F77 + AirBSYLD1!AO77*(1-VLOOKUP(AirBSYLD2!AO$4,'[1]INTERNAL PARAMETERS-1'!$B$5:$J$44,5,FALSE))*VLOOKUP(AirBSYLD2!AO$4,'[1]INTERNAL PARAMETERS-1'!$B$5:$J$44,9,FALSE)*AirBSYLD2!$F77</f>
        <v>0</v>
      </c>
      <c r="AP77" s="44">
        <f>AirBSYLD1!AP77*VLOOKUP(AirBSYLD2!AP$4,'[1]INTERNAL PARAMETERS-1'!$B$5:$J$44,5,FALSE)*VLOOKUP(AirBSYLD2!AP$4,'[1]INTERNAL PARAMETERS-1'!$B$5:$J$44,7,FALSE)*AirBSYLD2!$F77 + AirBSYLD1!AP77*(1-VLOOKUP(AirBSYLD2!AP$4,'[1]INTERNAL PARAMETERS-1'!$B$5:$J$44,5,FALSE))*VLOOKUP(AirBSYLD2!AP$4,'[1]INTERNAL PARAMETERS-1'!$B$5:$J$44,9,FALSE)*AirBSYLD2!$F77</f>
        <v>0</v>
      </c>
      <c r="AQ77" s="44">
        <f>AirBSYLD1!AQ77*VLOOKUP(AirBSYLD2!AQ$4,'[1]INTERNAL PARAMETERS-1'!$B$5:$J$44,5,FALSE)*VLOOKUP(AirBSYLD2!AQ$4,'[1]INTERNAL PARAMETERS-1'!$B$5:$J$44,7,FALSE)*AirBSYLD2!$F77 + AirBSYLD1!AQ77*(1-VLOOKUP(AirBSYLD2!AQ$4,'[1]INTERNAL PARAMETERS-1'!$B$5:$J$44,5,FALSE))*VLOOKUP(AirBSYLD2!AQ$4,'[1]INTERNAL PARAMETERS-1'!$B$5:$J$44,9,FALSE)*AirBSYLD2!$F77</f>
        <v>0</v>
      </c>
      <c r="AR77" s="44">
        <f>AirBSYLD1!AR77*VLOOKUP(AirBSYLD2!AR$4,'[1]INTERNAL PARAMETERS-1'!$B$5:$J$44,5,FALSE)*VLOOKUP(AirBSYLD2!AR$4,'[1]INTERNAL PARAMETERS-1'!$B$5:$J$44,7,FALSE)*AirBSYLD2!$F77 + AirBSYLD1!AR77*(1-VLOOKUP(AirBSYLD2!AR$4,'[1]INTERNAL PARAMETERS-1'!$B$5:$J$44,5,FALSE))*VLOOKUP(AirBSYLD2!AR$4,'[1]INTERNAL PARAMETERS-1'!$B$5:$J$44,9,FALSE)*AirBSYLD2!$F77</f>
        <v>0</v>
      </c>
      <c r="AS77" s="44">
        <f>AirBSYLD1!AS77*VLOOKUP(AirBSYLD2!AS$4,'[1]INTERNAL PARAMETERS-1'!$B$5:$J$44,5,FALSE)*VLOOKUP(AirBSYLD2!AS$4,'[1]INTERNAL PARAMETERS-1'!$B$5:$J$44,7,FALSE)*AirBSYLD2!$F77 + AirBSYLD1!AS77*(1-VLOOKUP(AirBSYLD2!AS$4,'[1]INTERNAL PARAMETERS-1'!$B$5:$J$44,5,FALSE))*VLOOKUP(AirBSYLD2!AS$4,'[1]INTERNAL PARAMETERS-1'!$B$5:$J$44,9,FALSE)*AirBSYLD2!$F77</f>
        <v>0</v>
      </c>
      <c r="AT77" s="43">
        <f>AirBSYLD1!AT77*VLOOKUP(AirBSYLD2!AT$4,'[1]INTERNAL PARAMETERS-1'!$B$5:$J$44,5,FALSE)*VLOOKUP(AirBSYLD2!AT$4,'[1]INTERNAL PARAMETERS-1'!$B$5:$J$44,7,FALSE)*AirBSYLD2!$F77 + AirBSYLD1!AT77*(1-VLOOKUP(AirBSYLD2!AT$4,'[1]INTERNAL PARAMETERS-1'!$B$5:$J$44,5,FALSE))*VLOOKUP(AirBSYLD2!AT$4,'[1]INTERNAL PARAMETERS-1'!$B$5:$J$44,9,FALSE)*AirBSYLD2!$F77</f>
        <v>0</v>
      </c>
      <c r="AU77" s="45">
        <f>AirBSYLD1!AU77*VLOOKUP(AirBSYLD2!AU$4,'[1]INTERNAL PARAMETERS-1'!$B$5:$J$44,5,FALSE)*VLOOKUP(AirBSYLD2!AU$4,'[1]INTERNAL PARAMETERS-1'!$B$5:$J$44,6,FALSE)*VLOOKUP(AirBSYLD2!AU$4,'[1]INTERNAL PARAMETERS-1'!$B$5:$J$44,3,FALSE) + AirBSYLD1!AU77*(1-VLOOKUP(AirBSYLD2!AU$4,'[1]INTERNAL PARAMETERS-1'!$B$5:$J$44,5,FALSE))*VLOOKUP(AirBSYLD2!AU$4,'[1]INTERNAL PARAMETERS-1'!$B$5:$J$44,8,FALSE)*VLOOKUP(AirBSYLD2!AU$4,'[1]INTERNAL PARAMETERS-1'!$B$5:$J$44,3,FALSE)</f>
        <v>0</v>
      </c>
      <c r="AV77" s="44">
        <f>AirBSYLD1!AV77*VLOOKUP(AirBSYLD2!AV$4,'[1]INTERNAL PARAMETERS-1'!$B$5:$J$44,5,FALSE)*VLOOKUP(AirBSYLD2!AV$4,'[1]INTERNAL PARAMETERS-1'!$B$5:$J$44,6,FALSE)*VLOOKUP(AirBSYLD2!AV$4,'[1]INTERNAL PARAMETERS-1'!$B$5:$J$44,3,FALSE) + AirBSYLD1!AV77*(1-VLOOKUP(AirBSYLD2!AV$4,'[1]INTERNAL PARAMETERS-1'!$B$5:$J$44,5,FALSE))*VLOOKUP(AirBSYLD2!AV$4,'[1]INTERNAL PARAMETERS-1'!$B$5:$J$44,8,FALSE)*VLOOKUP(AirBSYLD2!AV$4,'[1]INTERNAL PARAMETERS-1'!$B$5:$J$44,3,FALSE)</f>
        <v>0</v>
      </c>
      <c r="AW77" s="44">
        <f>AirBSYLD1!AW77*VLOOKUP(AirBSYLD2!AW$4,'[1]INTERNAL PARAMETERS-1'!$B$5:$J$44,5,FALSE)*VLOOKUP(AirBSYLD2!AW$4,'[1]INTERNAL PARAMETERS-1'!$B$5:$J$44,6,FALSE)*VLOOKUP(AirBSYLD2!AW$4,'[1]INTERNAL PARAMETERS-1'!$B$5:$J$44,3,FALSE) + AirBSYLD1!AW77*(1-VLOOKUP(AirBSYLD2!AW$4,'[1]INTERNAL PARAMETERS-1'!$B$5:$J$44,5,FALSE))*VLOOKUP(AirBSYLD2!AW$4,'[1]INTERNAL PARAMETERS-1'!$B$5:$J$44,8,FALSE)*VLOOKUP(AirBSYLD2!AW$4,'[1]INTERNAL PARAMETERS-1'!$B$5:$J$44,3,FALSE)</f>
        <v>7.282999800862644</v>
      </c>
      <c r="AX77" s="44">
        <f>AirBSYLD1!AX77*VLOOKUP(AirBSYLD2!AX$4,'[1]INTERNAL PARAMETERS-1'!$B$5:$J$44,5,FALSE)*VLOOKUP(AirBSYLD2!AX$4,'[1]INTERNAL PARAMETERS-1'!$B$5:$J$44,6,FALSE)*VLOOKUP(AirBSYLD2!AX$4,'[1]INTERNAL PARAMETERS-1'!$B$5:$J$44,3,FALSE) + AirBSYLD1!AX77*(1-VLOOKUP(AirBSYLD2!AX$4,'[1]INTERNAL PARAMETERS-1'!$B$5:$J$44,5,FALSE))*VLOOKUP(AirBSYLD2!AX$4,'[1]INTERNAL PARAMETERS-1'!$B$5:$J$44,8,FALSE)*VLOOKUP(AirBSYLD2!AX$4,'[1]INTERNAL PARAMETERS-1'!$B$5:$J$44,3,FALSE)</f>
        <v>0</v>
      </c>
      <c r="AY77" s="44">
        <f>AirBSYLD1!AY77*VLOOKUP(AirBSYLD2!AY$4,'[1]INTERNAL PARAMETERS-1'!$B$5:$J$44,5,FALSE)*VLOOKUP(AirBSYLD2!AY$4,'[1]INTERNAL PARAMETERS-1'!$B$5:$J$44,6,FALSE)*VLOOKUP(AirBSYLD2!AY$4,'[1]INTERNAL PARAMETERS-1'!$B$5:$J$44,3,FALSE) + AirBSYLD1!AY77*(1-VLOOKUP(AirBSYLD2!AY$4,'[1]INTERNAL PARAMETERS-1'!$B$5:$J$44,5,FALSE))*VLOOKUP(AirBSYLD2!AY$4,'[1]INTERNAL PARAMETERS-1'!$B$5:$J$44,8,FALSE)*VLOOKUP(AirBSYLD2!AY$4,'[1]INTERNAL PARAMETERS-1'!$B$5:$J$44,3,FALSE)</f>
        <v>0</v>
      </c>
      <c r="AZ77" s="44">
        <f>AirBSYLD1!AZ77*VLOOKUP(AirBSYLD2!AZ$4,'[1]INTERNAL PARAMETERS-1'!$B$5:$J$44,5,FALSE)*VLOOKUP(AirBSYLD2!AZ$4,'[1]INTERNAL PARAMETERS-1'!$B$5:$J$44,6,FALSE)*VLOOKUP(AirBSYLD2!AZ$4,'[1]INTERNAL PARAMETERS-1'!$B$5:$J$44,3,FALSE) + AirBSYLD1!AZ77*(1-VLOOKUP(AirBSYLD2!AZ$4,'[1]INTERNAL PARAMETERS-1'!$B$5:$J$44,5,FALSE))*VLOOKUP(AirBSYLD2!AZ$4,'[1]INTERNAL PARAMETERS-1'!$B$5:$J$44,8,FALSE)*VLOOKUP(AirBSYLD2!AZ$4,'[1]INTERNAL PARAMETERS-1'!$B$5:$J$44,3,FALSE)</f>
        <v>0</v>
      </c>
      <c r="BA77" s="44">
        <f>AirBSYLD1!BA77*VLOOKUP(AirBSYLD2!BA$4,'[1]INTERNAL PARAMETERS-1'!$B$5:$J$44,5,FALSE)*VLOOKUP(AirBSYLD2!BA$4,'[1]INTERNAL PARAMETERS-1'!$B$5:$J$44,6,FALSE)*VLOOKUP(AirBSYLD2!BA$4,'[1]INTERNAL PARAMETERS-1'!$B$5:$J$44,3,FALSE) + AirBSYLD1!BA77*(1-VLOOKUP(AirBSYLD2!BA$4,'[1]INTERNAL PARAMETERS-1'!$B$5:$J$44,5,FALSE))*VLOOKUP(AirBSYLD2!BA$4,'[1]INTERNAL PARAMETERS-1'!$B$5:$J$44,8,FALSE)*VLOOKUP(AirBSYLD2!BA$4,'[1]INTERNAL PARAMETERS-1'!$B$5:$J$44,3,FALSE)</f>
        <v>0.7154641441694829</v>
      </c>
      <c r="BB77" s="44">
        <f>AirBSYLD1!BB77*VLOOKUP(AirBSYLD2!BB$4,'[1]INTERNAL PARAMETERS-1'!$B$5:$J$44,5,FALSE)*VLOOKUP(AirBSYLD2!BB$4,'[1]INTERNAL PARAMETERS-1'!$B$5:$J$44,6,FALSE)*VLOOKUP(AirBSYLD2!BB$4,'[1]INTERNAL PARAMETERS-1'!$B$5:$J$44,3,FALSE) + AirBSYLD1!BB77*(1-VLOOKUP(AirBSYLD2!BB$4,'[1]INTERNAL PARAMETERS-1'!$B$5:$J$44,5,FALSE))*VLOOKUP(AirBSYLD2!BB$4,'[1]INTERNAL PARAMETERS-1'!$B$5:$J$44,8,FALSE)*VLOOKUP(AirBSYLD2!BB$4,'[1]INTERNAL PARAMETERS-1'!$B$5:$J$44,3,FALSE)</f>
        <v>2.6677372818056853</v>
      </c>
      <c r="BC77" s="44">
        <f>AirBSYLD1!BC77*VLOOKUP(AirBSYLD2!BC$4,'[1]INTERNAL PARAMETERS-1'!$B$5:$J$44,5,FALSE)*VLOOKUP(AirBSYLD2!BC$4,'[1]INTERNAL PARAMETERS-1'!$B$5:$J$44,6,FALSE)*VLOOKUP(AirBSYLD2!BC$4,'[1]INTERNAL PARAMETERS-1'!$B$5:$J$44,3,FALSE) + AirBSYLD1!BC77*(1-VLOOKUP(AirBSYLD2!BC$4,'[1]INTERNAL PARAMETERS-1'!$B$5:$J$44,5,FALSE))*VLOOKUP(AirBSYLD2!BC$4,'[1]INTERNAL PARAMETERS-1'!$B$5:$J$44,8,FALSE)*VLOOKUP(AirBSYLD2!BC$4,'[1]INTERNAL PARAMETERS-1'!$B$5:$J$44,3,FALSE)</f>
        <v>0.55552928727995909</v>
      </c>
      <c r="BD77" s="44">
        <f>AirBSYLD1!BD77*VLOOKUP(AirBSYLD2!BD$4,'[1]INTERNAL PARAMETERS-1'!$B$5:$J$44,5,FALSE)*VLOOKUP(AirBSYLD2!BD$4,'[1]INTERNAL PARAMETERS-1'!$B$5:$J$44,6,FALSE)*VLOOKUP(AirBSYLD2!BD$4,'[1]INTERNAL PARAMETERS-1'!$B$5:$J$44,3,FALSE) + AirBSYLD1!BD77*(1-VLOOKUP(AirBSYLD2!BD$4,'[1]INTERNAL PARAMETERS-1'!$B$5:$J$44,5,FALSE))*VLOOKUP(AirBSYLD2!BD$4,'[1]INTERNAL PARAMETERS-1'!$B$5:$J$44,8,FALSE)*VLOOKUP(AirBSYLD2!BD$4,'[1]INTERNAL PARAMETERS-1'!$B$5:$J$44,3,FALSE)</f>
        <v>1.0316977565679664</v>
      </c>
      <c r="BE77" s="44">
        <f>AirBSYLD1!BE77*VLOOKUP(AirBSYLD2!BE$4,'[1]INTERNAL PARAMETERS-1'!$B$5:$J$44,5,FALSE)*VLOOKUP(AirBSYLD2!BE$4,'[1]INTERNAL PARAMETERS-1'!$B$5:$J$44,6,FALSE)*VLOOKUP(AirBSYLD2!BE$4,'[1]INTERNAL PARAMETERS-1'!$B$5:$J$44,3,FALSE) + AirBSYLD1!BE77*(1-VLOOKUP(AirBSYLD2!BE$4,'[1]INTERNAL PARAMETERS-1'!$B$5:$J$44,5,FALSE))*VLOOKUP(AirBSYLD2!BE$4,'[1]INTERNAL PARAMETERS-1'!$B$5:$J$44,8,FALSE)*VLOOKUP(AirBSYLD2!BE$4,'[1]INTERNAL PARAMETERS-1'!$B$5:$J$44,3,FALSE)</f>
        <v>0.60101701970660171</v>
      </c>
      <c r="BF77" s="44">
        <f>AirBSYLD1!BF77*VLOOKUP(AirBSYLD2!BF$4,'[1]INTERNAL PARAMETERS-1'!$B$5:$J$44,5,FALSE)*VLOOKUP(AirBSYLD2!BF$4,'[1]INTERNAL PARAMETERS-1'!$B$5:$J$44,6,FALSE)*VLOOKUP(AirBSYLD2!BF$4,'[1]INTERNAL PARAMETERS-1'!$B$5:$J$44,3,FALSE) + AirBSYLD1!BF77*(1-VLOOKUP(AirBSYLD2!BF$4,'[1]INTERNAL PARAMETERS-1'!$B$5:$J$44,5,FALSE))*VLOOKUP(AirBSYLD2!BF$4,'[1]INTERNAL PARAMETERS-1'!$B$5:$J$44,8,FALSE)*VLOOKUP(AirBSYLD2!BF$4,'[1]INTERNAL PARAMETERS-1'!$B$5:$J$44,3,FALSE)</f>
        <v>0</v>
      </c>
      <c r="BG77" s="44">
        <f>AirBSYLD1!BG77*VLOOKUP(AirBSYLD2!BG$4,'[1]INTERNAL PARAMETERS-1'!$B$5:$J$44,5,FALSE)*VLOOKUP(AirBSYLD2!BG$4,'[1]INTERNAL PARAMETERS-1'!$B$5:$J$44,6,FALSE)*VLOOKUP(AirBSYLD2!BG$4,'[1]INTERNAL PARAMETERS-1'!$B$5:$J$44,3,FALSE) + AirBSYLD1!BG77*(1-VLOOKUP(AirBSYLD2!BG$4,'[1]INTERNAL PARAMETERS-1'!$B$5:$J$44,5,FALSE))*VLOOKUP(AirBSYLD2!BG$4,'[1]INTERNAL PARAMETERS-1'!$B$5:$J$44,8,FALSE)*VLOOKUP(AirBSYLD2!BG$4,'[1]INTERNAL PARAMETERS-1'!$B$5:$J$44,3,FALSE)</f>
        <v>3.1526722503710252</v>
      </c>
      <c r="BH77" s="44">
        <f>AirBSYLD1!BH77*VLOOKUP(AirBSYLD2!BH$4,'[1]INTERNAL PARAMETERS-1'!$B$5:$J$44,5,FALSE)*VLOOKUP(AirBSYLD2!BH$4,'[1]INTERNAL PARAMETERS-1'!$B$5:$J$44,6,FALSE)*VLOOKUP(AirBSYLD2!BH$4,'[1]INTERNAL PARAMETERS-1'!$B$5:$J$44,3,FALSE) + AirBSYLD1!BH77*(1-VLOOKUP(AirBSYLD2!BH$4,'[1]INTERNAL PARAMETERS-1'!$B$5:$J$44,5,FALSE))*VLOOKUP(AirBSYLD2!BH$4,'[1]INTERNAL PARAMETERS-1'!$B$5:$J$44,8,FALSE)*VLOOKUP(AirBSYLD2!BH$4,'[1]INTERNAL PARAMETERS-1'!$B$5:$J$44,3,FALSE)</f>
        <v>1.0620987521975643E-2</v>
      </c>
      <c r="BI77" s="44">
        <f>AirBSYLD1!BI77*VLOOKUP(AirBSYLD2!BI$4,'[1]INTERNAL PARAMETERS-1'!$B$5:$J$44,5,FALSE)*VLOOKUP(AirBSYLD2!BI$4,'[1]INTERNAL PARAMETERS-1'!$B$5:$J$44,6,FALSE)*VLOOKUP(AirBSYLD2!BI$4,'[1]INTERNAL PARAMETERS-1'!$B$5:$J$44,3,FALSE) + AirBSYLD1!BI77*(1-VLOOKUP(AirBSYLD2!BI$4,'[1]INTERNAL PARAMETERS-1'!$B$5:$J$44,5,FALSE))*VLOOKUP(AirBSYLD2!BI$4,'[1]INTERNAL PARAMETERS-1'!$B$5:$J$44,8,FALSE)*VLOOKUP(AirBSYLD2!BI$4,'[1]INTERNAL PARAMETERS-1'!$B$5:$J$44,3,FALSE)</f>
        <v>0</v>
      </c>
      <c r="BJ77" s="44">
        <f>AirBSYLD1!BJ77*VLOOKUP(AirBSYLD2!BJ$4,'[1]INTERNAL PARAMETERS-1'!$B$5:$J$44,5,FALSE)*VLOOKUP(AirBSYLD2!BJ$4,'[1]INTERNAL PARAMETERS-1'!$B$5:$J$44,6,FALSE)*VLOOKUP(AirBSYLD2!BJ$4,'[1]INTERNAL PARAMETERS-1'!$B$5:$J$44,3,FALSE) + AirBSYLD1!BJ77*(1-VLOOKUP(AirBSYLD2!BJ$4,'[1]INTERNAL PARAMETERS-1'!$B$5:$J$44,5,FALSE))*VLOOKUP(AirBSYLD2!BJ$4,'[1]INTERNAL PARAMETERS-1'!$B$5:$J$44,8,FALSE)*VLOOKUP(AirBSYLD2!BJ$4,'[1]INTERNAL PARAMETERS-1'!$B$5:$J$44,3,FALSE)</f>
        <v>0.94708866461975005</v>
      </c>
      <c r="BK77" s="44">
        <f>AirBSYLD1!BK77*VLOOKUP(AirBSYLD2!BK$4,'[1]INTERNAL PARAMETERS-1'!$B$5:$J$44,5,FALSE)*VLOOKUP(AirBSYLD2!BK$4,'[1]INTERNAL PARAMETERS-1'!$B$5:$J$44,6,FALSE)*VLOOKUP(AirBSYLD2!BK$4,'[1]INTERNAL PARAMETERS-1'!$B$5:$J$44,3,FALSE) + AirBSYLD1!BK77*(1-VLOOKUP(AirBSYLD2!BK$4,'[1]INTERNAL PARAMETERS-1'!$B$5:$J$44,5,FALSE))*VLOOKUP(AirBSYLD2!BK$4,'[1]INTERNAL PARAMETERS-1'!$B$5:$J$44,8,FALSE)*VLOOKUP(AirBSYLD2!BK$4,'[1]INTERNAL PARAMETERS-1'!$B$5:$J$44,3,FALSE)</f>
        <v>0.19987810881789225</v>
      </c>
      <c r="BL77" s="44">
        <f>AirBSYLD1!BL77*VLOOKUP(AirBSYLD2!BL$4,'[1]INTERNAL PARAMETERS-1'!$B$5:$J$44,5,FALSE)*VLOOKUP(AirBSYLD2!BL$4,'[1]INTERNAL PARAMETERS-1'!$B$5:$J$44,6,FALSE)*VLOOKUP(AirBSYLD2!BL$4,'[1]INTERNAL PARAMETERS-1'!$B$5:$J$44,3,FALSE) + AirBSYLD1!BL77*(1-VLOOKUP(AirBSYLD2!BL$4,'[1]INTERNAL PARAMETERS-1'!$B$5:$J$44,5,FALSE))*VLOOKUP(AirBSYLD2!BL$4,'[1]INTERNAL PARAMETERS-1'!$B$5:$J$44,8,FALSE)*VLOOKUP(AirBSYLD2!BL$4,'[1]INTERNAL PARAMETERS-1'!$B$5:$J$44,3,FALSE)</f>
        <v>7.8549102308320753E-2</v>
      </c>
      <c r="BM77" s="44">
        <f>AirBSYLD1!BM77*VLOOKUP(AirBSYLD2!BM$4,'[1]INTERNAL PARAMETERS-1'!$B$5:$J$44,5,FALSE)*VLOOKUP(AirBSYLD2!BM$4,'[1]INTERNAL PARAMETERS-1'!$B$5:$J$44,6,FALSE)*VLOOKUP(AirBSYLD2!BM$4,'[1]INTERNAL PARAMETERS-1'!$B$5:$J$44,3,FALSE) + AirBSYLD1!BM77*(1-VLOOKUP(AirBSYLD2!BM$4,'[1]INTERNAL PARAMETERS-1'!$B$5:$J$44,5,FALSE))*VLOOKUP(AirBSYLD2!BM$4,'[1]INTERNAL PARAMETERS-1'!$B$5:$J$44,8,FALSE)*VLOOKUP(AirBSYLD2!BM$4,'[1]INTERNAL PARAMETERS-1'!$B$5:$J$44,3,FALSE)</f>
        <v>1.5006333535850361E-2</v>
      </c>
      <c r="BN77" s="44">
        <f>AirBSYLD1!BN77*VLOOKUP(AirBSYLD2!BN$4,'[1]INTERNAL PARAMETERS-1'!$B$5:$J$44,5,FALSE)*VLOOKUP(AirBSYLD2!BN$4,'[1]INTERNAL PARAMETERS-1'!$B$5:$J$44,6,FALSE)*VLOOKUP(AirBSYLD2!BN$4,'[1]INTERNAL PARAMETERS-1'!$B$5:$J$44,3,FALSE) + AirBSYLD1!BN77*(1-VLOOKUP(AirBSYLD2!BN$4,'[1]INTERNAL PARAMETERS-1'!$B$5:$J$44,5,FALSE))*VLOOKUP(AirBSYLD2!BN$4,'[1]INTERNAL PARAMETERS-1'!$B$5:$J$44,8,FALSE)*VLOOKUP(AirBSYLD2!BN$4,'[1]INTERNAL PARAMETERS-1'!$B$5:$J$44,3,FALSE)</f>
        <v>0.56000889945895271</v>
      </c>
      <c r="BO77" s="44">
        <f>AirBSYLD1!BO77*VLOOKUP(AirBSYLD2!BO$4,'[1]INTERNAL PARAMETERS-1'!$B$5:$J$44,5,FALSE)*VLOOKUP(AirBSYLD2!BO$4,'[1]INTERNAL PARAMETERS-1'!$B$5:$J$44,6,FALSE)*VLOOKUP(AirBSYLD2!BO$4,'[1]INTERNAL PARAMETERS-1'!$B$5:$J$44,3,FALSE) + AirBSYLD1!BO77*(1-VLOOKUP(AirBSYLD2!BO$4,'[1]INTERNAL PARAMETERS-1'!$B$5:$J$44,5,FALSE))*VLOOKUP(AirBSYLD2!BO$4,'[1]INTERNAL PARAMETERS-1'!$B$5:$J$44,8,FALSE)*VLOOKUP(AirBSYLD2!BO$4,'[1]INTERNAL PARAMETERS-1'!$B$5:$J$44,3,FALSE)</f>
        <v>0.23893722574517831</v>
      </c>
      <c r="BP77" s="44">
        <f>AirBSYLD1!BP77*VLOOKUP(AirBSYLD2!BP$4,'[1]INTERNAL PARAMETERS-1'!$B$5:$J$44,5,FALSE)*VLOOKUP(AirBSYLD2!BP$4,'[1]INTERNAL PARAMETERS-1'!$B$5:$J$44,6,FALSE)*VLOOKUP(AirBSYLD2!BP$4,'[1]INTERNAL PARAMETERS-1'!$B$5:$J$44,3,FALSE) + AirBSYLD1!BP77*(1-VLOOKUP(AirBSYLD2!BP$4,'[1]INTERNAL PARAMETERS-1'!$B$5:$J$44,5,FALSE))*VLOOKUP(AirBSYLD2!BP$4,'[1]INTERNAL PARAMETERS-1'!$B$5:$J$44,8,FALSE)*VLOOKUP(AirBSYLD2!BP$4,'[1]INTERNAL PARAMETERS-1'!$B$5:$J$44,3,FALSE)</f>
        <v>9.2879800006539885E-3</v>
      </c>
      <c r="BQ77" s="44">
        <f>AirBSYLD1!BQ77*VLOOKUP(AirBSYLD2!BQ$4,'[1]INTERNAL PARAMETERS-1'!$B$5:$J$44,5,FALSE)*VLOOKUP(AirBSYLD2!BQ$4,'[1]INTERNAL PARAMETERS-1'!$B$5:$J$44,6,FALSE)*VLOOKUP(AirBSYLD2!BQ$4,'[1]INTERNAL PARAMETERS-1'!$B$5:$J$44,3,FALSE) + AirBSYLD1!BQ77*(1-VLOOKUP(AirBSYLD2!BQ$4,'[1]INTERNAL PARAMETERS-1'!$B$5:$J$44,5,FALSE))*VLOOKUP(AirBSYLD2!BQ$4,'[1]INTERNAL PARAMETERS-1'!$B$5:$J$44,8,FALSE)*VLOOKUP(AirBSYLD2!BQ$4,'[1]INTERNAL PARAMETERS-1'!$B$5:$J$44,3,FALSE)</f>
        <v>1.1247011974284336</v>
      </c>
      <c r="BR77" s="44">
        <f>AirBSYLD1!BR77*VLOOKUP(AirBSYLD2!BR$4,'[1]INTERNAL PARAMETERS-1'!$B$5:$J$44,5,FALSE)*VLOOKUP(AirBSYLD2!BR$4,'[1]INTERNAL PARAMETERS-1'!$B$5:$J$44,6,FALSE)*VLOOKUP(AirBSYLD2!BR$4,'[1]INTERNAL PARAMETERS-1'!$B$5:$J$44,3,FALSE) + AirBSYLD1!BR77*(1-VLOOKUP(AirBSYLD2!BR$4,'[1]INTERNAL PARAMETERS-1'!$B$5:$J$44,5,FALSE))*VLOOKUP(AirBSYLD2!BR$4,'[1]INTERNAL PARAMETERS-1'!$B$5:$J$44,8,FALSE)*VLOOKUP(AirBSYLD2!BR$4,'[1]INTERNAL PARAMETERS-1'!$B$5:$J$44,3,FALSE)</f>
        <v>1.912041388109274E-2</v>
      </c>
      <c r="BS77" s="44">
        <f>AirBSYLD1!BS77*VLOOKUP(AirBSYLD2!BS$4,'[1]INTERNAL PARAMETERS-1'!$B$5:$J$44,5,FALSE)*VLOOKUP(AirBSYLD2!BS$4,'[1]INTERNAL PARAMETERS-1'!$B$5:$J$44,6,FALSE)*VLOOKUP(AirBSYLD2!BS$4,'[1]INTERNAL PARAMETERS-1'!$B$5:$J$44,3,FALSE) + AirBSYLD1!BS77*(1-VLOOKUP(AirBSYLD2!BS$4,'[1]INTERNAL PARAMETERS-1'!$B$5:$J$44,5,FALSE))*VLOOKUP(AirBSYLD2!BS$4,'[1]INTERNAL PARAMETERS-1'!$B$5:$J$44,8,FALSE)*VLOOKUP(AirBSYLD2!BS$4,'[1]INTERNAL PARAMETERS-1'!$B$5:$J$44,3,FALSE)</f>
        <v>6.4000659670929074E-3</v>
      </c>
      <c r="BT77" s="44">
        <f>AirBSYLD1!BT77*VLOOKUP(AirBSYLD2!BT$4,'[1]INTERNAL PARAMETERS-1'!$B$5:$J$44,5,FALSE)*VLOOKUP(AirBSYLD2!BT$4,'[1]INTERNAL PARAMETERS-1'!$B$5:$J$44,6,FALSE)*VLOOKUP(AirBSYLD2!BT$4,'[1]INTERNAL PARAMETERS-1'!$B$5:$J$44,3,FALSE) + AirBSYLD1!BT77*(1-VLOOKUP(AirBSYLD2!BT$4,'[1]INTERNAL PARAMETERS-1'!$B$5:$J$44,5,FALSE))*VLOOKUP(AirBSYLD2!BT$4,'[1]INTERNAL PARAMETERS-1'!$B$5:$J$44,8,FALSE)*VLOOKUP(AirBSYLD2!BT$4,'[1]INTERNAL PARAMETERS-1'!$B$5:$J$44,3,FALSE)</f>
        <v>0</v>
      </c>
      <c r="BU77" s="44">
        <f>AirBSYLD1!BU77*VLOOKUP(AirBSYLD2!BU$4,'[1]INTERNAL PARAMETERS-1'!$B$5:$J$44,5,FALSE)*VLOOKUP(AirBSYLD2!BU$4,'[1]INTERNAL PARAMETERS-1'!$B$5:$J$44,6,FALSE)*VLOOKUP(AirBSYLD2!BU$4,'[1]INTERNAL PARAMETERS-1'!$B$5:$J$44,3,FALSE) + AirBSYLD1!BU77*(1-VLOOKUP(AirBSYLD2!BU$4,'[1]INTERNAL PARAMETERS-1'!$B$5:$J$44,5,FALSE))*VLOOKUP(AirBSYLD2!BU$4,'[1]INTERNAL PARAMETERS-1'!$B$5:$J$44,8,FALSE)*VLOOKUP(AirBSYLD2!BU$4,'[1]INTERNAL PARAMETERS-1'!$B$5:$J$44,3,FALSE)</f>
        <v>0</v>
      </c>
      <c r="BV77" s="44">
        <f>AirBSYLD1!BV77*VLOOKUP(AirBSYLD2!BV$4,'[1]INTERNAL PARAMETERS-1'!$B$5:$J$44,5,FALSE)*VLOOKUP(AirBSYLD2!BV$4,'[1]INTERNAL PARAMETERS-1'!$B$5:$J$44,6,FALSE)*VLOOKUP(AirBSYLD2!BV$4,'[1]INTERNAL PARAMETERS-1'!$B$5:$J$44,3,FALSE) + AirBSYLD1!BV77*(1-VLOOKUP(AirBSYLD2!BV$4,'[1]INTERNAL PARAMETERS-1'!$B$5:$J$44,5,FALSE))*VLOOKUP(AirBSYLD2!BV$4,'[1]INTERNAL PARAMETERS-1'!$B$5:$J$44,8,FALSE)*VLOOKUP(AirBSYLD2!BV$4,'[1]INTERNAL PARAMETERS-1'!$B$5:$J$44,3,FALSE)</f>
        <v>0</v>
      </c>
      <c r="BW77" s="44">
        <f>AirBSYLD1!BW77*VLOOKUP(AirBSYLD2!BW$4,'[1]INTERNAL PARAMETERS-1'!$B$5:$J$44,5,FALSE)*VLOOKUP(AirBSYLD2!BW$4,'[1]INTERNAL PARAMETERS-1'!$B$5:$J$44,6,FALSE)*VLOOKUP(AirBSYLD2!BW$4,'[1]INTERNAL PARAMETERS-1'!$B$5:$J$44,3,FALSE) + AirBSYLD1!BW77*(1-VLOOKUP(AirBSYLD2!BW$4,'[1]INTERNAL PARAMETERS-1'!$B$5:$J$44,5,FALSE))*VLOOKUP(AirBSYLD2!BW$4,'[1]INTERNAL PARAMETERS-1'!$B$5:$J$44,8,FALSE)*VLOOKUP(AirBSYLD2!BW$4,'[1]INTERNAL PARAMETERS-1'!$B$5:$J$44,3,FALSE)</f>
        <v>0</v>
      </c>
      <c r="BX77" s="44">
        <f>AirBSYLD1!BX77*VLOOKUP(AirBSYLD2!BX$4,'[1]INTERNAL PARAMETERS-1'!$B$5:$J$44,5,FALSE)*VLOOKUP(AirBSYLD2!BX$4,'[1]INTERNAL PARAMETERS-1'!$B$5:$J$44,6,FALSE)*VLOOKUP(AirBSYLD2!BX$4,'[1]INTERNAL PARAMETERS-1'!$B$5:$J$44,3,FALSE) + AirBSYLD1!BX77*(1-VLOOKUP(AirBSYLD2!BX$4,'[1]INTERNAL PARAMETERS-1'!$B$5:$J$44,5,FALSE))*VLOOKUP(AirBSYLD2!BX$4,'[1]INTERNAL PARAMETERS-1'!$B$5:$J$44,8,FALSE)*VLOOKUP(AirBSYLD2!BX$4,'[1]INTERNAL PARAMETERS-1'!$B$5:$J$44,3,FALSE)</f>
        <v>0</v>
      </c>
      <c r="BY77" s="44">
        <f>AirBSYLD1!BY77*VLOOKUP(AirBSYLD2!BY$4,'[1]INTERNAL PARAMETERS-1'!$B$5:$J$44,5,FALSE)*VLOOKUP(AirBSYLD2!BY$4,'[1]INTERNAL PARAMETERS-1'!$B$5:$J$44,6,FALSE)*VLOOKUP(AirBSYLD2!BY$4,'[1]INTERNAL PARAMETERS-1'!$B$5:$J$44,3,FALSE) + AirBSYLD1!BY77*(1-VLOOKUP(AirBSYLD2!BY$4,'[1]INTERNAL PARAMETERS-1'!$B$5:$J$44,5,FALSE))*VLOOKUP(AirBSYLD2!BY$4,'[1]INTERNAL PARAMETERS-1'!$B$5:$J$44,8,FALSE)*VLOOKUP(AirBSYLD2!BY$4,'[1]INTERNAL PARAMETERS-1'!$B$5:$J$44,3,FALSE)</f>
        <v>0</v>
      </c>
      <c r="BZ77" s="44">
        <f>AirBSYLD1!BZ77*VLOOKUP(AirBSYLD2!BZ$4,'[1]INTERNAL PARAMETERS-1'!$B$5:$J$44,5,FALSE)*VLOOKUP(AirBSYLD2!BZ$4,'[1]INTERNAL PARAMETERS-1'!$B$5:$J$44,6,FALSE)*VLOOKUP(AirBSYLD2!BZ$4,'[1]INTERNAL PARAMETERS-1'!$B$5:$J$44,3,FALSE) + AirBSYLD1!BZ77*(1-VLOOKUP(AirBSYLD2!BZ$4,'[1]INTERNAL PARAMETERS-1'!$B$5:$J$44,5,FALSE))*VLOOKUP(AirBSYLD2!BZ$4,'[1]INTERNAL PARAMETERS-1'!$B$5:$J$44,8,FALSE)*VLOOKUP(AirBSYLD2!BZ$4,'[1]INTERNAL PARAMETERS-1'!$B$5:$J$44,3,FALSE)</f>
        <v>6.9932428128234689E-4</v>
      </c>
      <c r="CA77" s="44">
        <f>AirBSYLD1!CA77*VLOOKUP(AirBSYLD2!CA$4,'[1]INTERNAL PARAMETERS-1'!$B$5:$J$44,5,FALSE)*VLOOKUP(AirBSYLD2!CA$4,'[1]INTERNAL PARAMETERS-1'!$B$5:$J$44,6,FALSE)*VLOOKUP(AirBSYLD2!CA$4,'[1]INTERNAL PARAMETERS-1'!$B$5:$J$44,3,FALSE) + AirBSYLD1!CA77*(1-VLOOKUP(AirBSYLD2!CA$4,'[1]INTERNAL PARAMETERS-1'!$B$5:$J$44,5,FALSE))*VLOOKUP(AirBSYLD2!CA$4,'[1]INTERNAL PARAMETERS-1'!$B$5:$J$44,8,FALSE)*VLOOKUP(AirBSYLD2!CA$4,'[1]INTERNAL PARAMETERS-1'!$B$5:$J$44,3,FALSE)</f>
        <v>0</v>
      </c>
      <c r="CB77" s="44">
        <f>AirBSYLD1!CB77*VLOOKUP(AirBSYLD2!CB$4,'[1]INTERNAL PARAMETERS-1'!$B$5:$J$44,5,FALSE)*VLOOKUP(AirBSYLD2!CB$4,'[1]INTERNAL PARAMETERS-1'!$B$5:$J$44,6,FALSE)*VLOOKUP(AirBSYLD2!CB$4,'[1]INTERNAL PARAMETERS-1'!$B$5:$J$44,3,FALSE) + AirBSYLD1!CB77*(1-VLOOKUP(AirBSYLD2!CB$4,'[1]INTERNAL PARAMETERS-1'!$B$5:$J$44,5,FALSE))*VLOOKUP(AirBSYLD2!CB$4,'[1]INTERNAL PARAMETERS-1'!$B$5:$J$44,8,FALSE)*VLOOKUP(AirBSYLD2!CB$4,'[1]INTERNAL PARAMETERS-1'!$B$5:$J$44,3,FALSE)</f>
        <v>0</v>
      </c>
      <c r="CC77" s="44">
        <f>AirBSYLD1!CC77*VLOOKUP(AirBSYLD2!CC$4,'[1]INTERNAL PARAMETERS-1'!$B$5:$J$44,5,FALSE)*VLOOKUP(AirBSYLD2!CC$4,'[1]INTERNAL PARAMETERS-1'!$B$5:$J$44,6,FALSE)*VLOOKUP(AirBSYLD2!CC$4,'[1]INTERNAL PARAMETERS-1'!$B$5:$J$44,3,FALSE) + AirBSYLD1!CC77*(1-VLOOKUP(AirBSYLD2!CC$4,'[1]INTERNAL PARAMETERS-1'!$B$5:$J$44,5,FALSE))*VLOOKUP(AirBSYLD2!CC$4,'[1]INTERNAL PARAMETERS-1'!$B$5:$J$44,8,FALSE)*VLOOKUP(AirBSYLD2!CC$4,'[1]INTERNAL PARAMETERS-1'!$B$5:$J$44,3,FALSE)</f>
        <v>2.1368590620846439E-3</v>
      </c>
      <c r="CD77" s="44">
        <f>AirBSYLD1!CD77*VLOOKUP(AirBSYLD2!CD$4,'[1]INTERNAL PARAMETERS-1'!$B$5:$J$44,5,FALSE)*VLOOKUP(AirBSYLD2!CD$4,'[1]INTERNAL PARAMETERS-1'!$B$5:$J$44,6,FALSE)*VLOOKUP(AirBSYLD2!CD$4,'[1]INTERNAL PARAMETERS-1'!$B$5:$J$44,3,FALSE) + AirBSYLD1!CD77*(1-VLOOKUP(AirBSYLD2!CD$4,'[1]INTERNAL PARAMETERS-1'!$B$5:$J$44,5,FALSE))*VLOOKUP(AirBSYLD2!CD$4,'[1]INTERNAL PARAMETERS-1'!$B$5:$J$44,8,FALSE)*VLOOKUP(AirBSYLD2!CD$4,'[1]INTERNAL PARAMETERS-1'!$B$5:$J$44,3,FALSE)</f>
        <v>4.5310621092374999E-2</v>
      </c>
      <c r="CE77" s="44">
        <f>AirBSYLD1!CE77*VLOOKUP(AirBSYLD2!CE$4,'[1]INTERNAL PARAMETERS-1'!$B$5:$J$44,5,FALSE)*VLOOKUP(AirBSYLD2!CE$4,'[1]INTERNAL PARAMETERS-1'!$B$5:$J$44,6,FALSE)*VLOOKUP(AirBSYLD2!CE$4,'[1]INTERNAL PARAMETERS-1'!$B$5:$J$44,3,FALSE) + AirBSYLD1!CE77*(1-VLOOKUP(AirBSYLD2!CE$4,'[1]INTERNAL PARAMETERS-1'!$B$5:$J$44,5,FALSE))*VLOOKUP(AirBSYLD2!CE$4,'[1]INTERNAL PARAMETERS-1'!$B$5:$J$44,8,FALSE)*VLOOKUP(AirBSYLD2!CE$4,'[1]INTERNAL PARAMETERS-1'!$B$5:$J$44,3,FALSE)</f>
        <v>5.6412158690109328E-2</v>
      </c>
      <c r="CF77" s="44">
        <f>AirBSYLD1!CF77*VLOOKUP(AirBSYLD2!CF$4,'[1]INTERNAL PARAMETERS-1'!$B$5:$J$44,5,FALSE)*VLOOKUP(AirBSYLD2!CF$4,'[1]INTERNAL PARAMETERS-1'!$B$5:$J$44,6,FALSE)*VLOOKUP(AirBSYLD2!CF$4,'[1]INTERNAL PARAMETERS-1'!$B$5:$J$44,3,FALSE) + AirBSYLD1!CF77*(1-VLOOKUP(AirBSYLD2!CF$4,'[1]INTERNAL PARAMETERS-1'!$B$5:$J$44,5,FALSE))*VLOOKUP(AirBSYLD2!CF$4,'[1]INTERNAL PARAMETERS-1'!$B$5:$J$44,8,FALSE)*VLOOKUP(AirBSYLD2!CF$4,'[1]INTERNAL PARAMETERS-1'!$B$5:$J$44,3,FALSE)</f>
        <v>0.35879273417289398</v>
      </c>
      <c r="CG77" s="44">
        <f>AirBSYLD1!CG77*VLOOKUP(AirBSYLD2!CG$4,'[1]INTERNAL PARAMETERS-1'!$B$5:$J$44,5,FALSE)*VLOOKUP(AirBSYLD2!CG$4,'[1]INTERNAL PARAMETERS-1'!$B$5:$J$44,6,FALSE)*VLOOKUP(AirBSYLD2!CG$4,'[1]INTERNAL PARAMETERS-1'!$B$5:$J$44,3,FALSE) + AirBSYLD1!CG77*(1-VLOOKUP(AirBSYLD2!CG$4,'[1]INTERNAL PARAMETERS-1'!$B$5:$J$44,5,FALSE))*VLOOKUP(AirBSYLD2!CG$4,'[1]INTERNAL PARAMETERS-1'!$B$5:$J$44,8,FALSE)*VLOOKUP(AirBSYLD2!CG$4,'[1]INTERNAL PARAMETERS-1'!$B$5:$J$44,3,FALSE)</f>
        <v>2.5704329981657698E-3</v>
      </c>
      <c r="CH77" s="43">
        <f>AirBSYLD1!CH77*VLOOKUP(AirBSYLD2!CH$4,'[1]INTERNAL PARAMETERS-1'!$B$5:$J$44,5,FALSE)*VLOOKUP(AirBSYLD2!CH$4,'[1]INTERNAL PARAMETERS-1'!$B$5:$J$44,6,FALSE)*VLOOKUP(AirBSYLD2!CH$4,'[1]INTERNAL PARAMETERS-1'!$B$5:$J$44,3,FALSE) + AirBSYLD1!CH77*(1-VLOOKUP(AirBSYLD2!CH$4,'[1]INTERNAL PARAMETERS-1'!$B$5:$J$44,5,FALSE))*VLOOKUP(AirBSYLD2!CH$4,'[1]INTERNAL PARAMETERS-1'!$B$5:$J$44,8,FALSE)*VLOOKUP(AirBSYLD2!CH$4,'[1]INTERNAL PARAMETERS-1'!$B$5:$J$44,3,FALSE)</f>
        <v>0</v>
      </c>
      <c r="CJ77" s="45">
        <f t="shared" si="2"/>
        <v>1161.2673922739814</v>
      </c>
      <c r="CK77" s="43">
        <f t="shared" si="3"/>
        <v>19.682638650345467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AirBS!X78</f>
        <v>4476.9203138826815</v>
      </c>
      <c r="F78" s="59">
        <f>'[1]INTERNAL PARAMETERS-1'!M6</f>
        <v>78.760000000000005</v>
      </c>
      <c r="G78" s="45">
        <f>AirBSYLD1!G78*VLOOKUP(AirBSYLD2!G$4,'[1]INTERNAL PARAMETERS-1'!$B$5:$J$44,5,FALSE)*VLOOKUP(AirBSYLD2!G$4,'[1]INTERNAL PARAMETERS-1'!$B$5:$J$44,7,FALSE)*AirBSYLD2!$F78 + AirBSYLD1!G78*(1-VLOOKUP(AirBSYLD2!G$4,'[1]INTERNAL PARAMETERS-1'!$B$5:$J$44,5,FALSE))*VLOOKUP(AirBSYLD2!G$4,'[1]INTERNAL PARAMETERS-1'!$B$5:$J$44,9,FALSE)*AirBSYLD2!$F78</f>
        <v>285.02376721950259</v>
      </c>
      <c r="H78" s="44">
        <f>AirBSYLD1!H78*VLOOKUP(AirBSYLD2!H$4,'[1]INTERNAL PARAMETERS-1'!$B$5:$J$44,5,FALSE)*VLOOKUP(AirBSYLD2!H$4,'[1]INTERNAL PARAMETERS-1'!$B$5:$J$44,7,FALSE)*AirBSYLD2!$F78 + AirBSYLD1!H78*(1-VLOOKUP(AirBSYLD2!H$4,'[1]INTERNAL PARAMETERS-1'!$B$5:$J$44,5,FALSE))*VLOOKUP(AirBSYLD2!H$4,'[1]INTERNAL PARAMETERS-1'!$B$5:$J$44,9,FALSE)*AirBSYLD2!$F78</f>
        <v>59.678917069979939</v>
      </c>
      <c r="I78" s="44">
        <f>AirBSYLD1!I78*VLOOKUP(AirBSYLD2!I$4,'[1]INTERNAL PARAMETERS-1'!$B$5:$J$44,5,FALSE)*VLOOKUP(AirBSYLD2!I$4,'[1]INTERNAL PARAMETERS-1'!$B$5:$J$44,7,FALSE)*AirBSYLD2!$F78 + AirBSYLD1!I78*(1-VLOOKUP(AirBSYLD2!I$4,'[1]INTERNAL PARAMETERS-1'!$B$5:$J$44,5,FALSE))*VLOOKUP(AirBSYLD2!I$4,'[1]INTERNAL PARAMETERS-1'!$B$5:$J$44,9,FALSE)*AirBSYLD2!$F78</f>
        <v>772.19040413270909</v>
      </c>
      <c r="J78" s="44">
        <f>AirBSYLD1!J78*VLOOKUP(AirBSYLD2!J$4,'[1]INTERNAL PARAMETERS-1'!$B$5:$J$44,5,FALSE)*VLOOKUP(AirBSYLD2!J$4,'[1]INTERNAL PARAMETERS-1'!$B$5:$J$44,7,FALSE)*AirBSYLD2!$F78 + AirBSYLD1!J78*(1-VLOOKUP(AirBSYLD2!J$4,'[1]INTERNAL PARAMETERS-1'!$B$5:$J$44,5,FALSE))*VLOOKUP(AirBSYLD2!J$4,'[1]INTERNAL PARAMETERS-1'!$B$5:$J$44,9,FALSE)*AirBSYLD2!$F78</f>
        <v>0</v>
      </c>
      <c r="K78" s="44">
        <f>AirBSYLD1!K78*VLOOKUP(AirBSYLD2!K$4,'[1]INTERNAL PARAMETERS-1'!$B$5:$J$44,5,FALSE)*VLOOKUP(AirBSYLD2!K$4,'[1]INTERNAL PARAMETERS-1'!$B$5:$J$44,7,FALSE)*AirBSYLD2!$F78 + AirBSYLD1!K78*(1-VLOOKUP(AirBSYLD2!K$4,'[1]INTERNAL PARAMETERS-1'!$B$5:$J$44,5,FALSE))*VLOOKUP(AirBSYLD2!K$4,'[1]INTERNAL PARAMETERS-1'!$B$5:$J$44,9,FALSE)*AirBSYLD2!$F78</f>
        <v>0</v>
      </c>
      <c r="L78" s="44">
        <f>AirBSYLD1!L78*VLOOKUP(AirBSYLD2!L$4,'[1]INTERNAL PARAMETERS-1'!$B$5:$J$44,5,FALSE)*VLOOKUP(AirBSYLD2!L$4,'[1]INTERNAL PARAMETERS-1'!$B$5:$J$44,7,FALSE)*AirBSYLD2!$F78 + AirBSYLD1!L78*(1-VLOOKUP(AirBSYLD2!L$4,'[1]INTERNAL PARAMETERS-1'!$B$5:$J$44,5,FALSE))*VLOOKUP(AirBSYLD2!L$4,'[1]INTERNAL PARAMETERS-1'!$B$5:$J$44,9,FALSE)*AirBSYLD2!$F78</f>
        <v>0</v>
      </c>
      <c r="M78" s="44">
        <f>AirBSYLD1!M78*VLOOKUP(AirBSYLD2!M$4,'[1]INTERNAL PARAMETERS-1'!$B$5:$J$44,5,FALSE)*VLOOKUP(AirBSYLD2!M$4,'[1]INTERNAL PARAMETERS-1'!$B$5:$J$44,7,FALSE)*AirBSYLD2!$F78 + AirBSYLD1!M78*(1-VLOOKUP(AirBSYLD2!M$4,'[1]INTERNAL PARAMETERS-1'!$B$5:$J$44,5,FALSE))*VLOOKUP(AirBSYLD2!M$4,'[1]INTERNAL PARAMETERS-1'!$B$5:$J$44,9,FALSE)*AirBSYLD2!$F78</f>
        <v>5.379412665982934</v>
      </c>
      <c r="N78" s="44">
        <f>AirBSYLD1!N78*VLOOKUP(AirBSYLD2!N$4,'[1]INTERNAL PARAMETERS-1'!$B$5:$J$44,5,FALSE)*VLOOKUP(AirBSYLD2!N$4,'[1]INTERNAL PARAMETERS-1'!$B$5:$J$44,7,FALSE)*AirBSYLD2!$F78 + AirBSYLD1!N78*(1-VLOOKUP(AirBSYLD2!N$4,'[1]INTERNAL PARAMETERS-1'!$B$5:$J$44,5,FALSE))*VLOOKUP(AirBSYLD2!N$4,'[1]INTERNAL PARAMETERS-1'!$B$5:$J$44,9,FALSE)*AirBSYLD2!$F78</f>
        <v>6.5528218064279855</v>
      </c>
      <c r="O78" s="44">
        <f>AirBSYLD1!O78*VLOOKUP(AirBSYLD2!O$4,'[1]INTERNAL PARAMETERS-1'!$B$5:$J$44,5,FALSE)*VLOOKUP(AirBSYLD2!O$4,'[1]INTERNAL PARAMETERS-1'!$B$5:$J$44,7,FALSE)*AirBSYLD2!$F78 + AirBSYLD1!O78*(1-VLOOKUP(AirBSYLD2!O$4,'[1]INTERNAL PARAMETERS-1'!$B$5:$J$44,5,FALSE))*VLOOKUP(AirBSYLD2!O$4,'[1]INTERNAL PARAMETERS-1'!$B$5:$J$44,9,FALSE)*AirBSYLD2!$F78</f>
        <v>0</v>
      </c>
      <c r="P78" s="44">
        <f>AirBSYLD1!P78*VLOOKUP(AirBSYLD2!P$4,'[1]INTERNAL PARAMETERS-1'!$B$5:$J$44,5,FALSE)*VLOOKUP(AirBSYLD2!P$4,'[1]INTERNAL PARAMETERS-1'!$B$5:$J$44,7,FALSE)*AirBSYLD2!$F78 + AirBSYLD1!P78*(1-VLOOKUP(AirBSYLD2!P$4,'[1]INTERNAL PARAMETERS-1'!$B$5:$J$44,5,FALSE))*VLOOKUP(AirBSYLD2!P$4,'[1]INTERNAL PARAMETERS-1'!$B$5:$J$44,9,FALSE)*AirBSYLD2!$F78</f>
        <v>0</v>
      </c>
      <c r="Q78" s="44">
        <f>AirBSYLD1!Q78*VLOOKUP(AirBSYLD2!Q$4,'[1]INTERNAL PARAMETERS-1'!$B$5:$J$44,5,FALSE)*VLOOKUP(AirBSYLD2!Q$4,'[1]INTERNAL PARAMETERS-1'!$B$5:$J$44,7,FALSE)*AirBSYLD2!$F78 + AirBSYLD1!Q78*(1-VLOOKUP(AirBSYLD2!Q$4,'[1]INTERNAL PARAMETERS-1'!$B$5:$J$44,5,FALSE))*VLOOKUP(AirBSYLD2!Q$4,'[1]INTERNAL PARAMETERS-1'!$B$5:$J$44,9,FALSE)*AirBSYLD2!$F78</f>
        <v>0</v>
      </c>
      <c r="R78" s="44">
        <f>AirBSYLD1!R78*VLOOKUP(AirBSYLD2!R$4,'[1]INTERNAL PARAMETERS-1'!$B$5:$J$44,5,FALSE)*VLOOKUP(AirBSYLD2!R$4,'[1]INTERNAL PARAMETERS-1'!$B$5:$J$44,7,FALSE)*AirBSYLD2!$F78 + AirBSYLD1!R78*(1-VLOOKUP(AirBSYLD2!R$4,'[1]INTERNAL PARAMETERS-1'!$B$5:$J$44,5,FALSE))*VLOOKUP(AirBSYLD2!R$4,'[1]INTERNAL PARAMETERS-1'!$B$5:$J$44,9,FALSE)*AirBSYLD2!$F78</f>
        <v>7.0971779656499407</v>
      </c>
      <c r="S78" s="44">
        <f>AirBSYLD1!S78*VLOOKUP(AirBSYLD2!S$4,'[1]INTERNAL PARAMETERS-1'!$B$5:$J$44,5,FALSE)*VLOOKUP(AirBSYLD2!S$4,'[1]INTERNAL PARAMETERS-1'!$B$5:$J$44,7,FALSE)*AirBSYLD2!$F78 + AirBSYLD1!S78*(1-VLOOKUP(AirBSYLD2!S$4,'[1]INTERNAL PARAMETERS-1'!$B$5:$J$44,5,FALSE))*VLOOKUP(AirBSYLD2!S$4,'[1]INTERNAL PARAMETERS-1'!$B$5:$J$44,9,FALSE)*AirBSYLD2!$F78</f>
        <v>283.35626184368419</v>
      </c>
      <c r="T78" s="44">
        <f>AirBSYLD1!T78*VLOOKUP(AirBSYLD2!T$4,'[1]INTERNAL PARAMETERS-1'!$B$5:$J$44,5,FALSE)*VLOOKUP(AirBSYLD2!T$4,'[1]INTERNAL PARAMETERS-1'!$B$5:$J$44,7,FALSE)*AirBSYLD2!$F78 + AirBSYLD1!T78*(1-VLOOKUP(AirBSYLD2!T$4,'[1]INTERNAL PARAMETERS-1'!$B$5:$J$44,5,FALSE))*VLOOKUP(AirBSYLD2!T$4,'[1]INTERNAL PARAMETERS-1'!$B$5:$J$44,9,FALSE)*AirBSYLD2!$F78</f>
        <v>41.131756957919151</v>
      </c>
      <c r="U78" s="44">
        <f>AirBSYLD1!U78*VLOOKUP(AirBSYLD2!U$4,'[1]INTERNAL PARAMETERS-1'!$B$5:$J$44,5,FALSE)*VLOOKUP(AirBSYLD2!U$4,'[1]INTERNAL PARAMETERS-1'!$B$5:$J$44,7,FALSE)*AirBSYLD2!$F78 + AirBSYLD1!U78*(1-VLOOKUP(AirBSYLD2!U$4,'[1]INTERNAL PARAMETERS-1'!$B$5:$J$44,5,FALSE))*VLOOKUP(AirBSYLD2!U$4,'[1]INTERNAL PARAMETERS-1'!$B$5:$J$44,9,FALSE)*AirBSYLD2!$F78</f>
        <v>13.670494777505855</v>
      </c>
      <c r="V78" s="44">
        <f>AirBSYLD1!V78*VLOOKUP(AirBSYLD2!V$4,'[1]INTERNAL PARAMETERS-1'!$B$5:$J$44,5,FALSE)*VLOOKUP(AirBSYLD2!V$4,'[1]INTERNAL PARAMETERS-1'!$B$5:$J$44,7,FALSE)*AirBSYLD2!$F78 + AirBSYLD1!V78*(1-VLOOKUP(AirBSYLD2!V$4,'[1]INTERNAL PARAMETERS-1'!$B$5:$J$44,5,FALSE))*VLOOKUP(AirBSYLD2!V$4,'[1]INTERNAL PARAMETERS-1'!$B$5:$J$44,9,FALSE)*AirBSYLD2!$F78</f>
        <v>165.34281896128047</v>
      </c>
      <c r="W78" s="44">
        <f>AirBSYLD1!W78*VLOOKUP(AirBSYLD2!W$4,'[1]INTERNAL PARAMETERS-1'!$B$5:$J$44,5,FALSE)*VLOOKUP(AirBSYLD2!W$4,'[1]INTERNAL PARAMETERS-1'!$B$5:$J$44,7,FALSE)*AirBSYLD2!$F78 + AirBSYLD1!W78*(1-VLOOKUP(AirBSYLD2!W$4,'[1]INTERNAL PARAMETERS-1'!$B$5:$J$44,5,FALSE))*VLOOKUP(AirBSYLD2!W$4,'[1]INTERNAL PARAMETERS-1'!$B$5:$J$44,9,FALSE)*AirBSYLD2!$F78</f>
        <v>0</v>
      </c>
      <c r="X78" s="44">
        <f>AirBSYLD1!X78*VLOOKUP(AirBSYLD2!X$4,'[1]INTERNAL PARAMETERS-1'!$B$5:$J$44,5,FALSE)*VLOOKUP(AirBSYLD2!X$4,'[1]INTERNAL PARAMETERS-1'!$B$5:$J$44,7,FALSE)*AirBSYLD2!$F78 + AirBSYLD1!X78*(1-VLOOKUP(AirBSYLD2!X$4,'[1]INTERNAL PARAMETERS-1'!$B$5:$J$44,5,FALSE))*VLOOKUP(AirBSYLD2!X$4,'[1]INTERNAL PARAMETERS-1'!$B$5:$J$44,9,FALSE)*AirBSYLD2!$F78</f>
        <v>0</v>
      </c>
      <c r="Y78" s="44">
        <f>AirBSYLD1!Y78*VLOOKUP(AirBSYLD2!Y$4,'[1]INTERNAL PARAMETERS-1'!$B$5:$J$44,5,FALSE)*VLOOKUP(AirBSYLD2!Y$4,'[1]INTERNAL PARAMETERS-1'!$B$5:$J$44,7,FALSE)*AirBSYLD2!$F78 + AirBSYLD1!Y78*(1-VLOOKUP(AirBSYLD2!Y$4,'[1]INTERNAL PARAMETERS-1'!$B$5:$J$44,5,FALSE))*VLOOKUP(AirBSYLD2!Y$4,'[1]INTERNAL PARAMETERS-1'!$B$5:$J$44,9,FALSE)*AirBSYLD2!$F78</f>
        <v>0</v>
      </c>
      <c r="Z78" s="44">
        <f>AirBSYLD1!Z78*VLOOKUP(AirBSYLD2!Z$4,'[1]INTERNAL PARAMETERS-1'!$B$5:$J$44,5,FALSE)*VLOOKUP(AirBSYLD2!Z$4,'[1]INTERNAL PARAMETERS-1'!$B$5:$J$44,7,FALSE)*AirBSYLD2!$F78 + AirBSYLD1!Z78*(1-VLOOKUP(AirBSYLD2!Z$4,'[1]INTERNAL PARAMETERS-1'!$B$5:$J$44,5,FALSE))*VLOOKUP(AirBSYLD2!Z$4,'[1]INTERNAL PARAMETERS-1'!$B$5:$J$44,9,FALSE)*AirBSYLD2!$F78</f>
        <v>0</v>
      </c>
      <c r="AA78" s="44">
        <f>AirBSYLD1!AA78*VLOOKUP(AirBSYLD2!AA$4,'[1]INTERNAL PARAMETERS-1'!$B$5:$J$44,5,FALSE)*VLOOKUP(AirBSYLD2!AA$4,'[1]INTERNAL PARAMETERS-1'!$B$5:$J$44,7,FALSE)*AirBSYLD2!$F78 + AirBSYLD1!AA78*(1-VLOOKUP(AirBSYLD2!AA$4,'[1]INTERNAL PARAMETERS-1'!$B$5:$J$44,5,FALSE))*VLOOKUP(AirBSYLD2!AA$4,'[1]INTERNAL PARAMETERS-1'!$B$5:$J$44,9,FALSE)*AirBSYLD2!$F78</f>
        <v>0</v>
      </c>
      <c r="AB78" s="44">
        <f>AirBSYLD1!AB78*VLOOKUP(AirBSYLD2!AB$4,'[1]INTERNAL PARAMETERS-1'!$B$5:$J$44,5,FALSE)*VLOOKUP(AirBSYLD2!AB$4,'[1]INTERNAL PARAMETERS-1'!$B$5:$J$44,7,FALSE)*AirBSYLD2!$F78 + AirBSYLD1!AB78*(1-VLOOKUP(AirBSYLD2!AB$4,'[1]INTERNAL PARAMETERS-1'!$B$5:$J$44,5,FALSE))*VLOOKUP(AirBSYLD2!AB$4,'[1]INTERNAL PARAMETERS-1'!$B$5:$J$44,9,FALSE)*AirBSYLD2!$F78</f>
        <v>0</v>
      </c>
      <c r="AC78" s="44">
        <f>AirBSYLD1!AC78*VLOOKUP(AirBSYLD2!AC$4,'[1]INTERNAL PARAMETERS-1'!$B$5:$J$44,5,FALSE)*VLOOKUP(AirBSYLD2!AC$4,'[1]INTERNAL PARAMETERS-1'!$B$5:$J$44,7,FALSE)*AirBSYLD2!$F78 + AirBSYLD1!AC78*(1-VLOOKUP(AirBSYLD2!AC$4,'[1]INTERNAL PARAMETERS-1'!$B$5:$J$44,5,FALSE))*VLOOKUP(AirBSYLD2!AC$4,'[1]INTERNAL PARAMETERS-1'!$B$5:$J$44,9,FALSE)*AirBSYLD2!$F78</f>
        <v>0</v>
      </c>
      <c r="AD78" s="44">
        <f>AirBSYLD1!AD78*VLOOKUP(AirBSYLD2!AD$4,'[1]INTERNAL PARAMETERS-1'!$B$5:$J$44,5,FALSE)*VLOOKUP(AirBSYLD2!AD$4,'[1]INTERNAL PARAMETERS-1'!$B$5:$J$44,7,FALSE)*AirBSYLD2!$F78 + AirBSYLD1!AD78*(1-VLOOKUP(AirBSYLD2!AD$4,'[1]INTERNAL PARAMETERS-1'!$B$5:$J$44,5,FALSE))*VLOOKUP(AirBSYLD2!AD$4,'[1]INTERNAL PARAMETERS-1'!$B$5:$J$44,9,FALSE)*AirBSYLD2!$F78</f>
        <v>0</v>
      </c>
      <c r="AE78" s="44">
        <f>AirBSYLD1!AE78*VLOOKUP(AirBSYLD2!AE$4,'[1]INTERNAL PARAMETERS-1'!$B$5:$J$44,5,FALSE)*VLOOKUP(AirBSYLD2!AE$4,'[1]INTERNAL PARAMETERS-1'!$B$5:$J$44,7,FALSE)*AirBSYLD2!$F78 + AirBSYLD1!AE78*(1-VLOOKUP(AirBSYLD2!AE$4,'[1]INTERNAL PARAMETERS-1'!$B$5:$J$44,5,FALSE))*VLOOKUP(AirBSYLD2!AE$4,'[1]INTERNAL PARAMETERS-1'!$B$5:$J$44,9,FALSE)*AirBSYLD2!$F78</f>
        <v>0</v>
      </c>
      <c r="AF78" s="44">
        <f>AirBSYLD1!AF78*VLOOKUP(AirBSYLD2!AF$4,'[1]INTERNAL PARAMETERS-1'!$B$5:$J$44,5,FALSE)*VLOOKUP(AirBSYLD2!AF$4,'[1]INTERNAL PARAMETERS-1'!$B$5:$J$44,7,FALSE)*AirBSYLD2!$F78 + AirBSYLD1!AF78*(1-VLOOKUP(AirBSYLD2!AF$4,'[1]INTERNAL PARAMETERS-1'!$B$5:$J$44,5,FALSE))*VLOOKUP(AirBSYLD2!AF$4,'[1]INTERNAL PARAMETERS-1'!$B$5:$J$44,9,FALSE)*AirBSYLD2!$F78</f>
        <v>0</v>
      </c>
      <c r="AG78" s="44">
        <f>AirBSYLD1!AG78*VLOOKUP(AirBSYLD2!AG$4,'[1]INTERNAL PARAMETERS-1'!$B$5:$J$44,5,FALSE)*VLOOKUP(AirBSYLD2!AG$4,'[1]INTERNAL PARAMETERS-1'!$B$5:$J$44,7,FALSE)*AirBSYLD2!$F78 + AirBSYLD1!AG78*(1-VLOOKUP(AirBSYLD2!AG$4,'[1]INTERNAL PARAMETERS-1'!$B$5:$J$44,5,FALSE))*VLOOKUP(AirBSYLD2!AG$4,'[1]INTERNAL PARAMETERS-1'!$B$5:$J$44,9,FALSE)*AirBSYLD2!$F78</f>
        <v>0</v>
      </c>
      <c r="AH78" s="44">
        <f>AirBSYLD1!AH78*VLOOKUP(AirBSYLD2!AH$4,'[1]INTERNAL PARAMETERS-1'!$B$5:$J$44,5,FALSE)*VLOOKUP(AirBSYLD2!AH$4,'[1]INTERNAL PARAMETERS-1'!$B$5:$J$44,7,FALSE)*AirBSYLD2!$F78 + AirBSYLD1!AH78*(1-VLOOKUP(AirBSYLD2!AH$4,'[1]INTERNAL PARAMETERS-1'!$B$5:$J$44,5,FALSE))*VLOOKUP(AirBSYLD2!AH$4,'[1]INTERNAL PARAMETERS-1'!$B$5:$J$44,9,FALSE)*AirBSYLD2!$F78</f>
        <v>0</v>
      </c>
      <c r="AI78" s="44">
        <f>AirBSYLD1!AI78*VLOOKUP(AirBSYLD2!AI$4,'[1]INTERNAL PARAMETERS-1'!$B$5:$J$44,5,FALSE)*VLOOKUP(AirBSYLD2!AI$4,'[1]INTERNAL PARAMETERS-1'!$B$5:$J$44,7,FALSE)*AirBSYLD2!$F78 + AirBSYLD1!AI78*(1-VLOOKUP(AirBSYLD2!AI$4,'[1]INTERNAL PARAMETERS-1'!$B$5:$J$44,5,FALSE))*VLOOKUP(AirBSYLD2!AI$4,'[1]INTERNAL PARAMETERS-1'!$B$5:$J$44,9,FALSE)*AirBSYLD2!$F78</f>
        <v>2.8227572637127678</v>
      </c>
      <c r="AJ78" s="44">
        <f>AirBSYLD1!AJ78*VLOOKUP(AirBSYLD2!AJ$4,'[1]INTERNAL PARAMETERS-1'!$B$5:$J$44,5,FALSE)*VLOOKUP(AirBSYLD2!AJ$4,'[1]INTERNAL PARAMETERS-1'!$B$5:$J$44,7,FALSE)*AirBSYLD2!$F78 + AirBSYLD1!AJ78*(1-VLOOKUP(AirBSYLD2!AJ$4,'[1]INTERNAL PARAMETERS-1'!$B$5:$J$44,5,FALSE))*VLOOKUP(AirBSYLD2!AJ$4,'[1]INTERNAL PARAMETERS-1'!$B$5:$J$44,9,FALSE)*AirBSYLD2!$F78</f>
        <v>1.5731701714797184</v>
      </c>
      <c r="AK78" s="44">
        <f>AirBSYLD1!AK78*VLOOKUP(AirBSYLD2!AK$4,'[1]INTERNAL PARAMETERS-1'!$B$5:$J$44,5,FALSE)*VLOOKUP(AirBSYLD2!AK$4,'[1]INTERNAL PARAMETERS-1'!$B$5:$J$44,7,FALSE)*AirBSYLD2!$F78 + AirBSYLD1!AK78*(1-VLOOKUP(AirBSYLD2!AK$4,'[1]INTERNAL PARAMETERS-1'!$B$5:$J$44,5,FALSE))*VLOOKUP(AirBSYLD2!AK$4,'[1]INTERNAL PARAMETERS-1'!$B$5:$J$44,9,FALSE)*AirBSYLD2!$F78</f>
        <v>0</v>
      </c>
      <c r="AL78" s="44">
        <f>AirBSYLD1!AL78*VLOOKUP(AirBSYLD2!AL$4,'[1]INTERNAL PARAMETERS-1'!$B$5:$J$44,5,FALSE)*VLOOKUP(AirBSYLD2!AL$4,'[1]INTERNAL PARAMETERS-1'!$B$5:$J$44,7,FALSE)*AirBSYLD2!$F78 + AirBSYLD1!AL78*(1-VLOOKUP(AirBSYLD2!AL$4,'[1]INTERNAL PARAMETERS-1'!$B$5:$J$44,5,FALSE))*VLOOKUP(AirBSYLD2!AL$4,'[1]INTERNAL PARAMETERS-1'!$B$5:$J$44,9,FALSE)*AirBSYLD2!$F78</f>
        <v>0</v>
      </c>
      <c r="AM78" s="44">
        <f>AirBSYLD1!AM78*VLOOKUP(AirBSYLD2!AM$4,'[1]INTERNAL PARAMETERS-1'!$B$5:$J$44,5,FALSE)*VLOOKUP(AirBSYLD2!AM$4,'[1]INTERNAL PARAMETERS-1'!$B$5:$J$44,7,FALSE)*AirBSYLD2!$F78 + AirBSYLD1!AM78*(1-VLOOKUP(AirBSYLD2!AM$4,'[1]INTERNAL PARAMETERS-1'!$B$5:$J$44,5,FALSE))*VLOOKUP(AirBSYLD2!AM$4,'[1]INTERNAL PARAMETERS-1'!$B$5:$J$44,9,FALSE)*AirBSYLD2!$F78</f>
        <v>0</v>
      </c>
      <c r="AN78" s="44">
        <f>AirBSYLD1!AN78*VLOOKUP(AirBSYLD2!AN$4,'[1]INTERNAL PARAMETERS-1'!$B$5:$J$44,5,FALSE)*VLOOKUP(AirBSYLD2!AN$4,'[1]INTERNAL PARAMETERS-1'!$B$5:$J$44,7,FALSE)*AirBSYLD2!$F78 + AirBSYLD1!AN78*(1-VLOOKUP(AirBSYLD2!AN$4,'[1]INTERNAL PARAMETERS-1'!$B$5:$J$44,5,FALSE))*VLOOKUP(AirBSYLD2!AN$4,'[1]INTERNAL PARAMETERS-1'!$B$5:$J$44,9,FALSE)*AirBSYLD2!$F78</f>
        <v>0</v>
      </c>
      <c r="AO78" s="44">
        <f>AirBSYLD1!AO78*VLOOKUP(AirBSYLD2!AO$4,'[1]INTERNAL PARAMETERS-1'!$B$5:$J$44,5,FALSE)*VLOOKUP(AirBSYLD2!AO$4,'[1]INTERNAL PARAMETERS-1'!$B$5:$J$44,7,FALSE)*AirBSYLD2!$F78 + AirBSYLD1!AO78*(1-VLOOKUP(AirBSYLD2!AO$4,'[1]INTERNAL PARAMETERS-1'!$B$5:$J$44,5,FALSE))*VLOOKUP(AirBSYLD2!AO$4,'[1]INTERNAL PARAMETERS-1'!$B$5:$J$44,9,FALSE)*AirBSYLD2!$F78</f>
        <v>0</v>
      </c>
      <c r="AP78" s="44">
        <f>AirBSYLD1!AP78*VLOOKUP(AirBSYLD2!AP$4,'[1]INTERNAL PARAMETERS-1'!$B$5:$J$44,5,FALSE)*VLOOKUP(AirBSYLD2!AP$4,'[1]INTERNAL PARAMETERS-1'!$B$5:$J$44,7,FALSE)*AirBSYLD2!$F78 + AirBSYLD1!AP78*(1-VLOOKUP(AirBSYLD2!AP$4,'[1]INTERNAL PARAMETERS-1'!$B$5:$J$44,5,FALSE))*VLOOKUP(AirBSYLD2!AP$4,'[1]INTERNAL PARAMETERS-1'!$B$5:$J$44,9,FALSE)*AirBSYLD2!$F78</f>
        <v>0</v>
      </c>
      <c r="AQ78" s="44">
        <f>AirBSYLD1!AQ78*VLOOKUP(AirBSYLD2!AQ$4,'[1]INTERNAL PARAMETERS-1'!$B$5:$J$44,5,FALSE)*VLOOKUP(AirBSYLD2!AQ$4,'[1]INTERNAL PARAMETERS-1'!$B$5:$J$44,7,FALSE)*AirBSYLD2!$F78 + AirBSYLD1!AQ78*(1-VLOOKUP(AirBSYLD2!AQ$4,'[1]INTERNAL PARAMETERS-1'!$B$5:$J$44,5,FALSE))*VLOOKUP(AirBSYLD2!AQ$4,'[1]INTERNAL PARAMETERS-1'!$B$5:$J$44,9,FALSE)*AirBSYLD2!$F78</f>
        <v>0</v>
      </c>
      <c r="AR78" s="44">
        <f>AirBSYLD1!AR78*VLOOKUP(AirBSYLD2!AR$4,'[1]INTERNAL PARAMETERS-1'!$B$5:$J$44,5,FALSE)*VLOOKUP(AirBSYLD2!AR$4,'[1]INTERNAL PARAMETERS-1'!$B$5:$J$44,7,FALSE)*AirBSYLD2!$F78 + AirBSYLD1!AR78*(1-VLOOKUP(AirBSYLD2!AR$4,'[1]INTERNAL PARAMETERS-1'!$B$5:$J$44,5,FALSE))*VLOOKUP(AirBSYLD2!AR$4,'[1]INTERNAL PARAMETERS-1'!$B$5:$J$44,9,FALSE)*AirBSYLD2!$F78</f>
        <v>0</v>
      </c>
      <c r="AS78" s="44">
        <f>AirBSYLD1!AS78*VLOOKUP(AirBSYLD2!AS$4,'[1]INTERNAL PARAMETERS-1'!$B$5:$J$44,5,FALSE)*VLOOKUP(AirBSYLD2!AS$4,'[1]INTERNAL PARAMETERS-1'!$B$5:$J$44,7,FALSE)*AirBSYLD2!$F78 + AirBSYLD1!AS78*(1-VLOOKUP(AirBSYLD2!AS$4,'[1]INTERNAL PARAMETERS-1'!$B$5:$J$44,5,FALSE))*VLOOKUP(AirBSYLD2!AS$4,'[1]INTERNAL PARAMETERS-1'!$B$5:$J$44,9,FALSE)*AirBSYLD2!$F78</f>
        <v>0</v>
      </c>
      <c r="AT78" s="43">
        <f>AirBSYLD1!AT78*VLOOKUP(AirBSYLD2!AT$4,'[1]INTERNAL PARAMETERS-1'!$B$5:$J$44,5,FALSE)*VLOOKUP(AirBSYLD2!AT$4,'[1]INTERNAL PARAMETERS-1'!$B$5:$J$44,7,FALSE)*AirBSYLD2!$F78 + AirBSYLD1!AT78*(1-VLOOKUP(AirBSYLD2!AT$4,'[1]INTERNAL PARAMETERS-1'!$B$5:$J$44,5,FALSE))*VLOOKUP(AirBSYLD2!AT$4,'[1]INTERNAL PARAMETERS-1'!$B$5:$J$44,9,FALSE)*AirBSYLD2!$F78</f>
        <v>0</v>
      </c>
      <c r="AU78" s="45">
        <f>AirBSYLD1!AU78*VLOOKUP(AirBSYLD2!AU$4,'[1]INTERNAL PARAMETERS-1'!$B$5:$J$44,5,FALSE)*VLOOKUP(AirBSYLD2!AU$4,'[1]INTERNAL PARAMETERS-1'!$B$5:$J$44,6,FALSE)*VLOOKUP(AirBSYLD2!AU$4,'[1]INTERNAL PARAMETERS-1'!$B$5:$J$44,3,FALSE) + AirBSYLD1!AU78*(1-VLOOKUP(AirBSYLD2!AU$4,'[1]INTERNAL PARAMETERS-1'!$B$5:$J$44,5,FALSE))*VLOOKUP(AirBSYLD2!AU$4,'[1]INTERNAL PARAMETERS-1'!$B$5:$J$44,8,FALSE)*VLOOKUP(AirBSYLD2!AU$4,'[1]INTERNAL PARAMETERS-1'!$B$5:$J$44,3,FALSE)</f>
        <v>0</v>
      </c>
      <c r="AV78" s="44">
        <f>AirBSYLD1!AV78*VLOOKUP(AirBSYLD2!AV$4,'[1]INTERNAL PARAMETERS-1'!$B$5:$J$44,5,FALSE)*VLOOKUP(AirBSYLD2!AV$4,'[1]INTERNAL PARAMETERS-1'!$B$5:$J$44,6,FALSE)*VLOOKUP(AirBSYLD2!AV$4,'[1]INTERNAL PARAMETERS-1'!$B$5:$J$44,3,FALSE) + AirBSYLD1!AV78*(1-VLOOKUP(AirBSYLD2!AV$4,'[1]INTERNAL PARAMETERS-1'!$B$5:$J$44,5,FALSE))*VLOOKUP(AirBSYLD2!AV$4,'[1]INTERNAL PARAMETERS-1'!$B$5:$J$44,8,FALSE)*VLOOKUP(AirBSYLD2!AV$4,'[1]INTERNAL PARAMETERS-1'!$B$5:$J$44,3,FALSE)</f>
        <v>0</v>
      </c>
      <c r="AW78" s="44">
        <f>AirBSYLD1!AW78*VLOOKUP(AirBSYLD2!AW$4,'[1]INTERNAL PARAMETERS-1'!$B$5:$J$44,5,FALSE)*VLOOKUP(AirBSYLD2!AW$4,'[1]INTERNAL PARAMETERS-1'!$B$5:$J$44,6,FALSE)*VLOOKUP(AirBSYLD2!AW$4,'[1]INTERNAL PARAMETERS-1'!$B$5:$J$44,3,FALSE) + AirBSYLD1!AW78*(1-VLOOKUP(AirBSYLD2!AW$4,'[1]INTERNAL PARAMETERS-1'!$B$5:$J$44,5,FALSE))*VLOOKUP(AirBSYLD2!AW$4,'[1]INTERNAL PARAMETERS-1'!$B$5:$J$44,8,FALSE)*VLOOKUP(AirBSYLD2!AW$4,'[1]INTERNAL PARAMETERS-1'!$B$5:$J$44,3,FALSE)</f>
        <v>11.57577154501643</v>
      </c>
      <c r="AX78" s="44">
        <f>AirBSYLD1!AX78*VLOOKUP(AirBSYLD2!AX$4,'[1]INTERNAL PARAMETERS-1'!$B$5:$J$44,5,FALSE)*VLOOKUP(AirBSYLD2!AX$4,'[1]INTERNAL PARAMETERS-1'!$B$5:$J$44,6,FALSE)*VLOOKUP(AirBSYLD2!AX$4,'[1]INTERNAL PARAMETERS-1'!$B$5:$J$44,3,FALSE) + AirBSYLD1!AX78*(1-VLOOKUP(AirBSYLD2!AX$4,'[1]INTERNAL PARAMETERS-1'!$B$5:$J$44,5,FALSE))*VLOOKUP(AirBSYLD2!AX$4,'[1]INTERNAL PARAMETERS-1'!$B$5:$J$44,8,FALSE)*VLOOKUP(AirBSYLD2!AX$4,'[1]INTERNAL PARAMETERS-1'!$B$5:$J$44,3,FALSE)</f>
        <v>0</v>
      </c>
      <c r="AY78" s="44">
        <f>AirBSYLD1!AY78*VLOOKUP(AirBSYLD2!AY$4,'[1]INTERNAL PARAMETERS-1'!$B$5:$J$44,5,FALSE)*VLOOKUP(AirBSYLD2!AY$4,'[1]INTERNAL PARAMETERS-1'!$B$5:$J$44,6,FALSE)*VLOOKUP(AirBSYLD2!AY$4,'[1]INTERNAL PARAMETERS-1'!$B$5:$J$44,3,FALSE) + AirBSYLD1!AY78*(1-VLOOKUP(AirBSYLD2!AY$4,'[1]INTERNAL PARAMETERS-1'!$B$5:$J$44,5,FALSE))*VLOOKUP(AirBSYLD2!AY$4,'[1]INTERNAL PARAMETERS-1'!$B$5:$J$44,8,FALSE)*VLOOKUP(AirBSYLD2!AY$4,'[1]INTERNAL PARAMETERS-1'!$B$5:$J$44,3,FALSE)</f>
        <v>0</v>
      </c>
      <c r="AZ78" s="44">
        <f>AirBSYLD1!AZ78*VLOOKUP(AirBSYLD2!AZ$4,'[1]INTERNAL PARAMETERS-1'!$B$5:$J$44,5,FALSE)*VLOOKUP(AirBSYLD2!AZ$4,'[1]INTERNAL PARAMETERS-1'!$B$5:$J$44,6,FALSE)*VLOOKUP(AirBSYLD2!AZ$4,'[1]INTERNAL PARAMETERS-1'!$B$5:$J$44,3,FALSE) + AirBSYLD1!AZ78*(1-VLOOKUP(AirBSYLD2!AZ$4,'[1]INTERNAL PARAMETERS-1'!$B$5:$J$44,5,FALSE))*VLOOKUP(AirBSYLD2!AZ$4,'[1]INTERNAL PARAMETERS-1'!$B$5:$J$44,8,FALSE)*VLOOKUP(AirBSYLD2!AZ$4,'[1]INTERNAL PARAMETERS-1'!$B$5:$J$44,3,FALSE)</f>
        <v>0</v>
      </c>
      <c r="BA78" s="44">
        <f>AirBSYLD1!BA78*VLOOKUP(AirBSYLD2!BA$4,'[1]INTERNAL PARAMETERS-1'!$B$5:$J$44,5,FALSE)*VLOOKUP(AirBSYLD2!BA$4,'[1]INTERNAL PARAMETERS-1'!$B$5:$J$44,6,FALSE)*VLOOKUP(AirBSYLD2!BA$4,'[1]INTERNAL PARAMETERS-1'!$B$5:$J$44,3,FALSE) + AirBSYLD1!BA78*(1-VLOOKUP(AirBSYLD2!BA$4,'[1]INTERNAL PARAMETERS-1'!$B$5:$J$44,5,FALSE))*VLOOKUP(AirBSYLD2!BA$4,'[1]INTERNAL PARAMETERS-1'!$B$5:$J$44,8,FALSE)*VLOOKUP(AirBSYLD2!BA$4,'[1]INTERNAL PARAMETERS-1'!$B$5:$J$44,3,FALSE)</f>
        <v>0.80603596183207082</v>
      </c>
      <c r="BB78" s="44">
        <f>AirBSYLD1!BB78*VLOOKUP(AirBSYLD2!BB$4,'[1]INTERNAL PARAMETERS-1'!$B$5:$J$44,5,FALSE)*VLOOKUP(AirBSYLD2!BB$4,'[1]INTERNAL PARAMETERS-1'!$B$5:$J$44,6,FALSE)*VLOOKUP(AirBSYLD2!BB$4,'[1]INTERNAL PARAMETERS-1'!$B$5:$J$44,3,FALSE) + AirBSYLD1!BB78*(1-VLOOKUP(AirBSYLD2!BB$4,'[1]INTERNAL PARAMETERS-1'!$B$5:$J$44,5,FALSE))*VLOOKUP(AirBSYLD2!BB$4,'[1]INTERNAL PARAMETERS-1'!$B$5:$J$44,8,FALSE)*VLOOKUP(AirBSYLD2!BB$4,'[1]INTERNAL PARAMETERS-1'!$B$5:$J$44,3,FALSE)</f>
        <v>4.9001477777389901</v>
      </c>
      <c r="BC78" s="44">
        <f>AirBSYLD1!BC78*VLOOKUP(AirBSYLD2!BC$4,'[1]INTERNAL PARAMETERS-1'!$B$5:$J$44,5,FALSE)*VLOOKUP(AirBSYLD2!BC$4,'[1]INTERNAL PARAMETERS-1'!$B$5:$J$44,6,FALSE)*VLOOKUP(AirBSYLD2!BC$4,'[1]INTERNAL PARAMETERS-1'!$B$5:$J$44,3,FALSE) + AirBSYLD1!BC78*(1-VLOOKUP(AirBSYLD2!BC$4,'[1]INTERNAL PARAMETERS-1'!$B$5:$J$44,5,FALSE))*VLOOKUP(AirBSYLD2!BC$4,'[1]INTERNAL PARAMETERS-1'!$B$5:$J$44,8,FALSE)*VLOOKUP(AirBSYLD2!BC$4,'[1]INTERNAL PARAMETERS-1'!$B$5:$J$44,3,FALSE)</f>
        <v>0.80174551821118667</v>
      </c>
      <c r="BD78" s="44">
        <f>AirBSYLD1!BD78*VLOOKUP(AirBSYLD2!BD$4,'[1]INTERNAL PARAMETERS-1'!$B$5:$J$44,5,FALSE)*VLOOKUP(AirBSYLD2!BD$4,'[1]INTERNAL PARAMETERS-1'!$B$5:$J$44,6,FALSE)*VLOOKUP(AirBSYLD2!BD$4,'[1]INTERNAL PARAMETERS-1'!$B$5:$J$44,3,FALSE) + AirBSYLD1!BD78*(1-VLOOKUP(AirBSYLD2!BD$4,'[1]INTERNAL PARAMETERS-1'!$B$5:$J$44,5,FALSE))*VLOOKUP(AirBSYLD2!BD$4,'[1]INTERNAL PARAMETERS-1'!$B$5:$J$44,8,FALSE)*VLOOKUP(AirBSYLD2!BD$4,'[1]INTERNAL PARAMETERS-1'!$B$5:$J$44,3,FALSE)</f>
        <v>3.1668961990284097</v>
      </c>
      <c r="BE78" s="44">
        <f>AirBSYLD1!BE78*VLOOKUP(AirBSYLD2!BE$4,'[1]INTERNAL PARAMETERS-1'!$B$5:$J$44,5,FALSE)*VLOOKUP(AirBSYLD2!BE$4,'[1]INTERNAL PARAMETERS-1'!$B$5:$J$44,6,FALSE)*VLOOKUP(AirBSYLD2!BE$4,'[1]INTERNAL PARAMETERS-1'!$B$5:$J$44,3,FALSE) + AirBSYLD1!BE78*(1-VLOOKUP(AirBSYLD2!BE$4,'[1]INTERNAL PARAMETERS-1'!$B$5:$J$44,5,FALSE))*VLOOKUP(AirBSYLD2!BE$4,'[1]INTERNAL PARAMETERS-1'!$B$5:$J$44,8,FALSE)*VLOOKUP(AirBSYLD2!BE$4,'[1]INTERNAL PARAMETERS-1'!$B$5:$J$44,3,FALSE)</f>
        <v>1.4392278328701191</v>
      </c>
      <c r="BF78" s="44">
        <f>AirBSYLD1!BF78*VLOOKUP(AirBSYLD2!BF$4,'[1]INTERNAL PARAMETERS-1'!$B$5:$J$44,5,FALSE)*VLOOKUP(AirBSYLD2!BF$4,'[1]INTERNAL PARAMETERS-1'!$B$5:$J$44,6,FALSE)*VLOOKUP(AirBSYLD2!BF$4,'[1]INTERNAL PARAMETERS-1'!$B$5:$J$44,3,FALSE) + AirBSYLD1!BF78*(1-VLOOKUP(AirBSYLD2!BF$4,'[1]INTERNAL PARAMETERS-1'!$B$5:$J$44,5,FALSE))*VLOOKUP(AirBSYLD2!BF$4,'[1]INTERNAL PARAMETERS-1'!$B$5:$J$44,8,FALSE)*VLOOKUP(AirBSYLD2!BF$4,'[1]INTERNAL PARAMETERS-1'!$B$5:$J$44,3,FALSE)</f>
        <v>0</v>
      </c>
      <c r="BG78" s="44">
        <f>AirBSYLD1!BG78*VLOOKUP(AirBSYLD2!BG$4,'[1]INTERNAL PARAMETERS-1'!$B$5:$J$44,5,FALSE)*VLOOKUP(AirBSYLD2!BG$4,'[1]INTERNAL PARAMETERS-1'!$B$5:$J$44,6,FALSE)*VLOOKUP(AirBSYLD2!BG$4,'[1]INTERNAL PARAMETERS-1'!$B$5:$J$44,3,FALSE) + AirBSYLD1!BG78*(1-VLOOKUP(AirBSYLD2!BG$4,'[1]INTERNAL PARAMETERS-1'!$B$5:$J$44,5,FALSE))*VLOOKUP(AirBSYLD2!BG$4,'[1]INTERNAL PARAMETERS-1'!$B$5:$J$44,8,FALSE)*VLOOKUP(AirBSYLD2!BG$4,'[1]INTERNAL PARAMETERS-1'!$B$5:$J$44,3,FALSE)</f>
        <v>5.3656383734632414</v>
      </c>
      <c r="BH78" s="44">
        <f>AirBSYLD1!BH78*VLOOKUP(AirBSYLD2!BH$4,'[1]INTERNAL PARAMETERS-1'!$B$5:$J$44,5,FALSE)*VLOOKUP(AirBSYLD2!BH$4,'[1]INTERNAL PARAMETERS-1'!$B$5:$J$44,6,FALSE)*VLOOKUP(AirBSYLD2!BH$4,'[1]INTERNAL PARAMETERS-1'!$B$5:$J$44,3,FALSE) + AirBSYLD1!BH78*(1-VLOOKUP(AirBSYLD2!BH$4,'[1]INTERNAL PARAMETERS-1'!$B$5:$J$44,5,FALSE))*VLOOKUP(AirBSYLD2!BH$4,'[1]INTERNAL PARAMETERS-1'!$B$5:$J$44,8,FALSE)*VLOOKUP(AirBSYLD2!BH$4,'[1]INTERNAL PARAMETERS-1'!$B$5:$J$44,3,FALSE)</f>
        <v>1.6214157354908096E-2</v>
      </c>
      <c r="BI78" s="44">
        <f>AirBSYLD1!BI78*VLOOKUP(AirBSYLD2!BI$4,'[1]INTERNAL PARAMETERS-1'!$B$5:$J$44,5,FALSE)*VLOOKUP(AirBSYLD2!BI$4,'[1]INTERNAL PARAMETERS-1'!$B$5:$J$44,6,FALSE)*VLOOKUP(AirBSYLD2!BI$4,'[1]INTERNAL PARAMETERS-1'!$B$5:$J$44,3,FALSE) + AirBSYLD1!BI78*(1-VLOOKUP(AirBSYLD2!BI$4,'[1]INTERNAL PARAMETERS-1'!$B$5:$J$44,5,FALSE))*VLOOKUP(AirBSYLD2!BI$4,'[1]INTERNAL PARAMETERS-1'!$B$5:$J$44,8,FALSE)*VLOOKUP(AirBSYLD2!BI$4,'[1]INTERNAL PARAMETERS-1'!$B$5:$J$44,3,FALSE)</f>
        <v>0</v>
      </c>
      <c r="BJ78" s="44">
        <f>AirBSYLD1!BJ78*VLOOKUP(AirBSYLD2!BJ$4,'[1]INTERNAL PARAMETERS-1'!$B$5:$J$44,5,FALSE)*VLOOKUP(AirBSYLD2!BJ$4,'[1]INTERNAL PARAMETERS-1'!$B$5:$J$44,6,FALSE)*VLOOKUP(AirBSYLD2!BJ$4,'[1]INTERNAL PARAMETERS-1'!$B$5:$J$44,3,FALSE) + AirBSYLD1!BJ78*(1-VLOOKUP(AirBSYLD2!BJ$4,'[1]INTERNAL PARAMETERS-1'!$B$5:$J$44,5,FALSE))*VLOOKUP(AirBSYLD2!BJ$4,'[1]INTERNAL PARAMETERS-1'!$B$5:$J$44,8,FALSE)*VLOOKUP(AirBSYLD2!BJ$4,'[1]INTERNAL PARAMETERS-1'!$B$5:$J$44,3,FALSE)</f>
        <v>1.270227992836362</v>
      </c>
      <c r="BK78" s="44">
        <f>AirBSYLD1!BK78*VLOOKUP(AirBSYLD2!BK$4,'[1]INTERNAL PARAMETERS-1'!$B$5:$J$44,5,FALSE)*VLOOKUP(AirBSYLD2!BK$4,'[1]INTERNAL PARAMETERS-1'!$B$5:$J$44,6,FALSE)*VLOOKUP(AirBSYLD2!BK$4,'[1]INTERNAL PARAMETERS-1'!$B$5:$J$44,3,FALSE) + AirBSYLD1!BK78*(1-VLOOKUP(AirBSYLD2!BK$4,'[1]INTERNAL PARAMETERS-1'!$B$5:$J$44,5,FALSE))*VLOOKUP(AirBSYLD2!BK$4,'[1]INTERNAL PARAMETERS-1'!$B$5:$J$44,8,FALSE)*VLOOKUP(AirBSYLD2!BK$4,'[1]INTERNAL PARAMETERS-1'!$B$5:$J$44,3,FALSE)</f>
        <v>0.67443248239601528</v>
      </c>
      <c r="BL78" s="44">
        <f>AirBSYLD1!BL78*VLOOKUP(AirBSYLD2!BL$4,'[1]INTERNAL PARAMETERS-1'!$B$5:$J$44,5,FALSE)*VLOOKUP(AirBSYLD2!BL$4,'[1]INTERNAL PARAMETERS-1'!$B$5:$J$44,6,FALSE)*VLOOKUP(AirBSYLD2!BL$4,'[1]INTERNAL PARAMETERS-1'!$B$5:$J$44,3,FALSE) + AirBSYLD1!BL78*(1-VLOOKUP(AirBSYLD2!BL$4,'[1]INTERNAL PARAMETERS-1'!$B$5:$J$44,5,FALSE))*VLOOKUP(AirBSYLD2!BL$4,'[1]INTERNAL PARAMETERS-1'!$B$5:$J$44,8,FALSE)*VLOOKUP(AirBSYLD2!BL$4,'[1]INTERNAL PARAMETERS-1'!$B$5:$J$44,3,FALSE)</f>
        <v>0.11903454520496796</v>
      </c>
      <c r="BM78" s="44">
        <f>AirBSYLD1!BM78*VLOOKUP(AirBSYLD2!BM$4,'[1]INTERNAL PARAMETERS-1'!$B$5:$J$44,5,FALSE)*VLOOKUP(AirBSYLD2!BM$4,'[1]INTERNAL PARAMETERS-1'!$B$5:$J$44,6,FALSE)*VLOOKUP(AirBSYLD2!BM$4,'[1]INTERNAL PARAMETERS-1'!$B$5:$J$44,3,FALSE) + AirBSYLD1!BM78*(1-VLOOKUP(AirBSYLD2!BM$4,'[1]INTERNAL PARAMETERS-1'!$B$5:$J$44,5,FALSE))*VLOOKUP(AirBSYLD2!BM$4,'[1]INTERNAL PARAMETERS-1'!$B$5:$J$44,8,FALSE)*VLOOKUP(AirBSYLD2!BM$4,'[1]INTERNAL PARAMETERS-1'!$B$5:$J$44,3,FALSE)</f>
        <v>5.4578001330862894E-2</v>
      </c>
      <c r="BN78" s="44">
        <f>AirBSYLD1!BN78*VLOOKUP(AirBSYLD2!BN$4,'[1]INTERNAL PARAMETERS-1'!$B$5:$J$44,5,FALSE)*VLOOKUP(AirBSYLD2!BN$4,'[1]INTERNAL PARAMETERS-1'!$B$5:$J$44,6,FALSE)*VLOOKUP(AirBSYLD2!BN$4,'[1]INTERNAL PARAMETERS-1'!$B$5:$J$44,3,FALSE) + AirBSYLD1!BN78*(1-VLOOKUP(AirBSYLD2!BN$4,'[1]INTERNAL PARAMETERS-1'!$B$5:$J$44,5,FALSE))*VLOOKUP(AirBSYLD2!BN$4,'[1]INTERNAL PARAMETERS-1'!$B$5:$J$44,8,FALSE)*VLOOKUP(AirBSYLD2!BN$4,'[1]INTERNAL PARAMETERS-1'!$B$5:$J$44,3,FALSE)</f>
        <v>1.7540713827614625</v>
      </c>
      <c r="BO78" s="44">
        <f>AirBSYLD1!BO78*VLOOKUP(AirBSYLD2!BO$4,'[1]INTERNAL PARAMETERS-1'!$B$5:$J$44,5,FALSE)*VLOOKUP(AirBSYLD2!BO$4,'[1]INTERNAL PARAMETERS-1'!$B$5:$J$44,6,FALSE)*VLOOKUP(AirBSYLD2!BO$4,'[1]INTERNAL PARAMETERS-1'!$B$5:$J$44,3,FALSE) + AirBSYLD1!BO78*(1-VLOOKUP(AirBSYLD2!BO$4,'[1]INTERNAL PARAMETERS-1'!$B$5:$J$44,5,FALSE))*VLOOKUP(AirBSYLD2!BO$4,'[1]INTERNAL PARAMETERS-1'!$B$5:$J$44,8,FALSE)*VLOOKUP(AirBSYLD2!BO$4,'[1]INTERNAL PARAMETERS-1'!$B$5:$J$44,3,FALSE)</f>
        <v>1.435442153955556</v>
      </c>
      <c r="BP78" s="44">
        <f>AirBSYLD1!BP78*VLOOKUP(AirBSYLD2!BP$4,'[1]INTERNAL PARAMETERS-1'!$B$5:$J$44,5,FALSE)*VLOOKUP(AirBSYLD2!BP$4,'[1]INTERNAL PARAMETERS-1'!$B$5:$J$44,6,FALSE)*VLOOKUP(AirBSYLD2!BP$4,'[1]INTERNAL PARAMETERS-1'!$B$5:$J$44,3,FALSE) + AirBSYLD1!BP78*(1-VLOOKUP(AirBSYLD2!BP$4,'[1]INTERNAL PARAMETERS-1'!$B$5:$J$44,5,FALSE))*VLOOKUP(AirBSYLD2!BP$4,'[1]INTERNAL PARAMETERS-1'!$B$5:$J$44,8,FALSE)*VLOOKUP(AirBSYLD2!BP$4,'[1]INTERNAL PARAMETERS-1'!$B$5:$J$44,3,FALSE)</f>
        <v>3.9319991338459294E-2</v>
      </c>
      <c r="BQ78" s="44">
        <f>AirBSYLD1!BQ78*VLOOKUP(AirBSYLD2!BQ$4,'[1]INTERNAL PARAMETERS-1'!$B$5:$J$44,5,FALSE)*VLOOKUP(AirBSYLD2!BQ$4,'[1]INTERNAL PARAMETERS-1'!$B$5:$J$44,6,FALSE)*VLOOKUP(AirBSYLD2!BQ$4,'[1]INTERNAL PARAMETERS-1'!$B$5:$J$44,3,FALSE) + AirBSYLD1!BQ78*(1-VLOOKUP(AirBSYLD2!BQ$4,'[1]INTERNAL PARAMETERS-1'!$B$5:$J$44,5,FALSE))*VLOOKUP(AirBSYLD2!BQ$4,'[1]INTERNAL PARAMETERS-1'!$B$5:$J$44,8,FALSE)*VLOOKUP(AirBSYLD2!BQ$4,'[1]INTERNAL PARAMETERS-1'!$B$5:$J$44,3,FALSE)</f>
        <v>2.1741566888091222</v>
      </c>
      <c r="BR78" s="44">
        <f>AirBSYLD1!BR78*VLOOKUP(AirBSYLD2!BR$4,'[1]INTERNAL PARAMETERS-1'!$B$5:$J$44,5,FALSE)*VLOOKUP(AirBSYLD2!BR$4,'[1]INTERNAL PARAMETERS-1'!$B$5:$J$44,6,FALSE)*VLOOKUP(AirBSYLD2!BR$4,'[1]INTERNAL PARAMETERS-1'!$B$5:$J$44,3,FALSE) + AirBSYLD1!BR78*(1-VLOOKUP(AirBSYLD2!BR$4,'[1]INTERNAL PARAMETERS-1'!$B$5:$J$44,5,FALSE))*VLOOKUP(AirBSYLD2!BR$4,'[1]INTERNAL PARAMETERS-1'!$B$5:$J$44,8,FALSE)*VLOOKUP(AirBSYLD2!BR$4,'[1]INTERNAL PARAMETERS-1'!$B$5:$J$44,3,FALSE)</f>
        <v>5.3120115059569893E-2</v>
      </c>
      <c r="BS78" s="44">
        <f>AirBSYLD1!BS78*VLOOKUP(AirBSYLD2!BS$4,'[1]INTERNAL PARAMETERS-1'!$B$5:$J$44,5,FALSE)*VLOOKUP(AirBSYLD2!BS$4,'[1]INTERNAL PARAMETERS-1'!$B$5:$J$44,6,FALSE)*VLOOKUP(AirBSYLD2!BS$4,'[1]INTERNAL PARAMETERS-1'!$B$5:$J$44,3,FALSE) + AirBSYLD1!BS78*(1-VLOOKUP(AirBSYLD2!BS$4,'[1]INTERNAL PARAMETERS-1'!$B$5:$J$44,5,FALSE))*VLOOKUP(AirBSYLD2!BS$4,'[1]INTERNAL PARAMETERS-1'!$B$5:$J$44,8,FALSE)*VLOOKUP(AirBSYLD2!BS$4,'[1]INTERNAL PARAMETERS-1'!$B$5:$J$44,3,FALSE)</f>
        <v>8.3336661250370345E-3</v>
      </c>
      <c r="BT78" s="44">
        <f>AirBSYLD1!BT78*VLOOKUP(AirBSYLD2!BT$4,'[1]INTERNAL PARAMETERS-1'!$B$5:$J$44,5,FALSE)*VLOOKUP(AirBSYLD2!BT$4,'[1]INTERNAL PARAMETERS-1'!$B$5:$J$44,6,FALSE)*VLOOKUP(AirBSYLD2!BT$4,'[1]INTERNAL PARAMETERS-1'!$B$5:$J$44,3,FALSE) + AirBSYLD1!BT78*(1-VLOOKUP(AirBSYLD2!BT$4,'[1]INTERNAL PARAMETERS-1'!$B$5:$J$44,5,FALSE))*VLOOKUP(AirBSYLD2!BT$4,'[1]INTERNAL PARAMETERS-1'!$B$5:$J$44,8,FALSE)*VLOOKUP(AirBSYLD2!BT$4,'[1]INTERNAL PARAMETERS-1'!$B$5:$J$44,3,FALSE)</f>
        <v>0</v>
      </c>
      <c r="BU78" s="44">
        <f>AirBSYLD1!BU78*VLOOKUP(AirBSYLD2!BU$4,'[1]INTERNAL PARAMETERS-1'!$B$5:$J$44,5,FALSE)*VLOOKUP(AirBSYLD2!BU$4,'[1]INTERNAL PARAMETERS-1'!$B$5:$J$44,6,FALSE)*VLOOKUP(AirBSYLD2!BU$4,'[1]INTERNAL PARAMETERS-1'!$B$5:$J$44,3,FALSE) + AirBSYLD1!BU78*(1-VLOOKUP(AirBSYLD2!BU$4,'[1]INTERNAL PARAMETERS-1'!$B$5:$J$44,5,FALSE))*VLOOKUP(AirBSYLD2!BU$4,'[1]INTERNAL PARAMETERS-1'!$B$5:$J$44,8,FALSE)*VLOOKUP(AirBSYLD2!BU$4,'[1]INTERNAL PARAMETERS-1'!$B$5:$J$44,3,FALSE)</f>
        <v>0</v>
      </c>
      <c r="BV78" s="44">
        <f>AirBSYLD1!BV78*VLOOKUP(AirBSYLD2!BV$4,'[1]INTERNAL PARAMETERS-1'!$B$5:$J$44,5,FALSE)*VLOOKUP(AirBSYLD2!BV$4,'[1]INTERNAL PARAMETERS-1'!$B$5:$J$44,6,FALSE)*VLOOKUP(AirBSYLD2!BV$4,'[1]INTERNAL PARAMETERS-1'!$B$5:$J$44,3,FALSE) + AirBSYLD1!BV78*(1-VLOOKUP(AirBSYLD2!BV$4,'[1]INTERNAL PARAMETERS-1'!$B$5:$J$44,5,FALSE))*VLOOKUP(AirBSYLD2!BV$4,'[1]INTERNAL PARAMETERS-1'!$B$5:$J$44,8,FALSE)*VLOOKUP(AirBSYLD2!BV$4,'[1]INTERNAL PARAMETERS-1'!$B$5:$J$44,3,FALSE)</f>
        <v>0</v>
      </c>
      <c r="BW78" s="44">
        <f>AirBSYLD1!BW78*VLOOKUP(AirBSYLD2!BW$4,'[1]INTERNAL PARAMETERS-1'!$B$5:$J$44,5,FALSE)*VLOOKUP(AirBSYLD2!BW$4,'[1]INTERNAL PARAMETERS-1'!$B$5:$J$44,6,FALSE)*VLOOKUP(AirBSYLD2!BW$4,'[1]INTERNAL PARAMETERS-1'!$B$5:$J$44,3,FALSE) + AirBSYLD1!BW78*(1-VLOOKUP(AirBSYLD2!BW$4,'[1]INTERNAL PARAMETERS-1'!$B$5:$J$44,5,FALSE))*VLOOKUP(AirBSYLD2!BW$4,'[1]INTERNAL PARAMETERS-1'!$B$5:$J$44,8,FALSE)*VLOOKUP(AirBSYLD2!BW$4,'[1]INTERNAL PARAMETERS-1'!$B$5:$J$44,3,FALSE)</f>
        <v>0</v>
      </c>
      <c r="BX78" s="44">
        <f>AirBSYLD1!BX78*VLOOKUP(AirBSYLD2!BX$4,'[1]INTERNAL PARAMETERS-1'!$B$5:$J$44,5,FALSE)*VLOOKUP(AirBSYLD2!BX$4,'[1]INTERNAL PARAMETERS-1'!$B$5:$J$44,6,FALSE)*VLOOKUP(AirBSYLD2!BX$4,'[1]INTERNAL PARAMETERS-1'!$B$5:$J$44,3,FALSE) + AirBSYLD1!BX78*(1-VLOOKUP(AirBSYLD2!BX$4,'[1]INTERNAL PARAMETERS-1'!$B$5:$J$44,5,FALSE))*VLOOKUP(AirBSYLD2!BX$4,'[1]INTERNAL PARAMETERS-1'!$B$5:$J$44,8,FALSE)*VLOOKUP(AirBSYLD2!BX$4,'[1]INTERNAL PARAMETERS-1'!$B$5:$J$44,3,FALSE)</f>
        <v>0</v>
      </c>
      <c r="BY78" s="44">
        <f>AirBSYLD1!BY78*VLOOKUP(AirBSYLD2!BY$4,'[1]INTERNAL PARAMETERS-1'!$B$5:$J$44,5,FALSE)*VLOOKUP(AirBSYLD2!BY$4,'[1]INTERNAL PARAMETERS-1'!$B$5:$J$44,6,FALSE)*VLOOKUP(AirBSYLD2!BY$4,'[1]INTERNAL PARAMETERS-1'!$B$5:$J$44,3,FALSE) + AirBSYLD1!BY78*(1-VLOOKUP(AirBSYLD2!BY$4,'[1]INTERNAL PARAMETERS-1'!$B$5:$J$44,5,FALSE))*VLOOKUP(AirBSYLD2!BY$4,'[1]INTERNAL PARAMETERS-1'!$B$5:$J$44,8,FALSE)*VLOOKUP(AirBSYLD2!BY$4,'[1]INTERNAL PARAMETERS-1'!$B$5:$J$44,3,FALSE)</f>
        <v>0</v>
      </c>
      <c r="BZ78" s="44">
        <f>AirBSYLD1!BZ78*VLOOKUP(AirBSYLD2!BZ$4,'[1]INTERNAL PARAMETERS-1'!$B$5:$J$44,5,FALSE)*VLOOKUP(AirBSYLD2!BZ$4,'[1]INTERNAL PARAMETERS-1'!$B$5:$J$44,6,FALSE)*VLOOKUP(AirBSYLD2!BZ$4,'[1]INTERNAL PARAMETERS-1'!$B$5:$J$44,3,FALSE) + AirBSYLD1!BZ78*(1-VLOOKUP(AirBSYLD2!BZ$4,'[1]INTERNAL PARAMETERS-1'!$B$5:$J$44,5,FALSE))*VLOOKUP(AirBSYLD2!BZ$4,'[1]INTERNAL PARAMETERS-1'!$B$5:$J$44,8,FALSE)*VLOOKUP(AirBSYLD2!BZ$4,'[1]INTERNAL PARAMETERS-1'!$B$5:$J$44,3,FALSE)</f>
        <v>3.1085675460114054E-3</v>
      </c>
      <c r="CA78" s="44">
        <f>AirBSYLD1!CA78*VLOOKUP(AirBSYLD2!CA$4,'[1]INTERNAL PARAMETERS-1'!$B$5:$J$44,5,FALSE)*VLOOKUP(AirBSYLD2!CA$4,'[1]INTERNAL PARAMETERS-1'!$B$5:$J$44,6,FALSE)*VLOOKUP(AirBSYLD2!CA$4,'[1]INTERNAL PARAMETERS-1'!$B$5:$J$44,3,FALSE) + AirBSYLD1!CA78*(1-VLOOKUP(AirBSYLD2!CA$4,'[1]INTERNAL PARAMETERS-1'!$B$5:$J$44,5,FALSE))*VLOOKUP(AirBSYLD2!CA$4,'[1]INTERNAL PARAMETERS-1'!$B$5:$J$44,8,FALSE)*VLOOKUP(AirBSYLD2!CA$4,'[1]INTERNAL PARAMETERS-1'!$B$5:$J$44,3,FALSE)</f>
        <v>0</v>
      </c>
      <c r="CB78" s="44">
        <f>AirBSYLD1!CB78*VLOOKUP(AirBSYLD2!CB$4,'[1]INTERNAL PARAMETERS-1'!$B$5:$J$44,5,FALSE)*VLOOKUP(AirBSYLD2!CB$4,'[1]INTERNAL PARAMETERS-1'!$B$5:$J$44,6,FALSE)*VLOOKUP(AirBSYLD2!CB$4,'[1]INTERNAL PARAMETERS-1'!$B$5:$J$44,3,FALSE) + AirBSYLD1!CB78*(1-VLOOKUP(AirBSYLD2!CB$4,'[1]INTERNAL PARAMETERS-1'!$B$5:$J$44,5,FALSE))*VLOOKUP(AirBSYLD2!CB$4,'[1]INTERNAL PARAMETERS-1'!$B$5:$J$44,8,FALSE)*VLOOKUP(AirBSYLD2!CB$4,'[1]INTERNAL PARAMETERS-1'!$B$5:$J$44,3,FALSE)</f>
        <v>0</v>
      </c>
      <c r="CC78" s="44">
        <f>AirBSYLD1!CC78*VLOOKUP(AirBSYLD2!CC$4,'[1]INTERNAL PARAMETERS-1'!$B$5:$J$44,5,FALSE)*VLOOKUP(AirBSYLD2!CC$4,'[1]INTERNAL PARAMETERS-1'!$B$5:$J$44,6,FALSE)*VLOOKUP(AirBSYLD2!CC$4,'[1]INTERNAL PARAMETERS-1'!$B$5:$J$44,3,FALSE) + AirBSYLD1!CC78*(1-VLOOKUP(AirBSYLD2!CC$4,'[1]INTERNAL PARAMETERS-1'!$B$5:$J$44,5,FALSE))*VLOOKUP(AirBSYLD2!CC$4,'[1]INTERNAL PARAMETERS-1'!$B$5:$J$44,8,FALSE)*VLOOKUP(AirBSYLD2!CC$4,'[1]INTERNAL PARAMETERS-1'!$B$5:$J$44,3,FALSE)</f>
        <v>6.9079278800253455E-3</v>
      </c>
      <c r="CD78" s="44">
        <f>AirBSYLD1!CD78*VLOOKUP(AirBSYLD2!CD$4,'[1]INTERNAL PARAMETERS-1'!$B$5:$J$44,5,FALSE)*VLOOKUP(AirBSYLD2!CD$4,'[1]INTERNAL PARAMETERS-1'!$B$5:$J$44,6,FALSE)*VLOOKUP(AirBSYLD2!CD$4,'[1]INTERNAL PARAMETERS-1'!$B$5:$J$44,3,FALSE) + AirBSYLD1!CD78*(1-VLOOKUP(AirBSYLD2!CD$4,'[1]INTERNAL PARAMETERS-1'!$B$5:$J$44,5,FALSE))*VLOOKUP(AirBSYLD2!CD$4,'[1]INTERNAL PARAMETERS-1'!$B$5:$J$44,8,FALSE)*VLOOKUP(AirBSYLD2!CD$4,'[1]INTERNAL PARAMETERS-1'!$B$5:$J$44,3,FALSE)</f>
        <v>7.3711104846995404E-2</v>
      </c>
      <c r="CE78" s="44">
        <f>AirBSYLD1!CE78*VLOOKUP(AirBSYLD2!CE$4,'[1]INTERNAL PARAMETERS-1'!$B$5:$J$44,5,FALSE)*VLOOKUP(AirBSYLD2!CE$4,'[1]INTERNAL PARAMETERS-1'!$B$5:$J$44,6,FALSE)*VLOOKUP(AirBSYLD2!CE$4,'[1]INTERNAL PARAMETERS-1'!$B$5:$J$44,3,FALSE) + AirBSYLD1!CE78*(1-VLOOKUP(AirBSYLD2!CE$4,'[1]INTERNAL PARAMETERS-1'!$B$5:$J$44,5,FALSE))*VLOOKUP(AirBSYLD2!CE$4,'[1]INTERNAL PARAMETERS-1'!$B$5:$J$44,8,FALSE)*VLOOKUP(AirBSYLD2!CE$4,'[1]INTERNAL PARAMETERS-1'!$B$5:$J$44,3,FALSE)</f>
        <v>8.7928959492097017E-2</v>
      </c>
      <c r="CF78" s="44">
        <f>AirBSYLD1!CF78*VLOOKUP(AirBSYLD2!CF$4,'[1]INTERNAL PARAMETERS-1'!$B$5:$J$44,5,FALSE)*VLOOKUP(AirBSYLD2!CF$4,'[1]INTERNAL PARAMETERS-1'!$B$5:$J$44,6,FALSE)*VLOOKUP(AirBSYLD2!CF$4,'[1]INTERNAL PARAMETERS-1'!$B$5:$J$44,3,FALSE) + AirBSYLD1!CF78*(1-VLOOKUP(AirBSYLD2!CF$4,'[1]INTERNAL PARAMETERS-1'!$B$5:$J$44,5,FALSE))*VLOOKUP(AirBSYLD2!CF$4,'[1]INTERNAL PARAMETERS-1'!$B$5:$J$44,8,FALSE)*VLOOKUP(AirBSYLD2!CF$4,'[1]INTERNAL PARAMETERS-1'!$B$5:$J$44,3,FALSE)</f>
        <v>5.4857018571391622E-2</v>
      </c>
      <c r="CG78" s="44">
        <f>AirBSYLD1!CG78*VLOOKUP(AirBSYLD2!CG$4,'[1]INTERNAL PARAMETERS-1'!$B$5:$J$44,5,FALSE)*VLOOKUP(AirBSYLD2!CG$4,'[1]INTERNAL PARAMETERS-1'!$B$5:$J$44,6,FALSE)*VLOOKUP(AirBSYLD2!CG$4,'[1]INTERNAL PARAMETERS-1'!$B$5:$J$44,3,FALSE) + AirBSYLD1!CG78*(1-VLOOKUP(AirBSYLD2!CG$4,'[1]INTERNAL PARAMETERS-1'!$B$5:$J$44,5,FALSE))*VLOOKUP(AirBSYLD2!CG$4,'[1]INTERNAL PARAMETERS-1'!$B$5:$J$44,8,FALSE)*VLOOKUP(AirBSYLD2!CG$4,'[1]INTERNAL PARAMETERS-1'!$B$5:$J$44,3,FALSE)</f>
        <v>1.0390426441504736E-3</v>
      </c>
      <c r="CH78" s="43">
        <f>AirBSYLD1!CH78*VLOOKUP(AirBSYLD2!CH$4,'[1]INTERNAL PARAMETERS-1'!$B$5:$J$44,5,FALSE)*VLOOKUP(AirBSYLD2!CH$4,'[1]INTERNAL PARAMETERS-1'!$B$5:$J$44,6,FALSE)*VLOOKUP(AirBSYLD2!CH$4,'[1]INTERNAL PARAMETERS-1'!$B$5:$J$44,3,FALSE) + AirBSYLD1!CH78*(1-VLOOKUP(AirBSYLD2!CH$4,'[1]INTERNAL PARAMETERS-1'!$B$5:$J$44,5,FALSE))*VLOOKUP(AirBSYLD2!CH$4,'[1]INTERNAL PARAMETERS-1'!$B$5:$J$44,8,FALSE)*VLOOKUP(AirBSYLD2!CH$4,'[1]INTERNAL PARAMETERS-1'!$B$5:$J$44,3,FALSE)</f>
        <v>0</v>
      </c>
      <c r="CJ78" s="45">
        <f t="shared" si="2"/>
        <v>1643.8197608358346</v>
      </c>
      <c r="CK78" s="43">
        <f t="shared" si="3"/>
        <v>35.881947006313453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AirBS!X79</f>
        <v>8165.7187244937504</v>
      </c>
      <c r="F79" s="59">
        <f>'[1]INTERNAL PARAMETERS-1'!M7</f>
        <v>73.784999999999997</v>
      </c>
      <c r="G79" s="45">
        <f>AirBSYLD1!G79*VLOOKUP(AirBSYLD2!G$4,'[1]INTERNAL PARAMETERS-1'!$B$5:$J$44,5,FALSE)*VLOOKUP(AirBSYLD2!G$4,'[1]INTERNAL PARAMETERS-1'!$B$5:$J$44,7,FALSE)*AirBSYLD2!$F79 + AirBSYLD1!G79*(1-VLOOKUP(AirBSYLD2!G$4,'[1]INTERNAL PARAMETERS-1'!$B$5:$J$44,5,FALSE))*VLOOKUP(AirBSYLD2!G$4,'[1]INTERNAL PARAMETERS-1'!$B$5:$J$44,9,FALSE)*AirBSYLD2!$F79</f>
        <v>217.9654230186635</v>
      </c>
      <c r="H79" s="44">
        <f>AirBSYLD1!H79*VLOOKUP(AirBSYLD2!H$4,'[1]INTERNAL PARAMETERS-1'!$B$5:$J$44,5,FALSE)*VLOOKUP(AirBSYLD2!H$4,'[1]INTERNAL PARAMETERS-1'!$B$5:$J$44,7,FALSE)*AirBSYLD2!$F79 + AirBSYLD1!H79*(1-VLOOKUP(AirBSYLD2!H$4,'[1]INTERNAL PARAMETERS-1'!$B$5:$J$44,5,FALSE))*VLOOKUP(AirBSYLD2!H$4,'[1]INTERNAL PARAMETERS-1'!$B$5:$J$44,9,FALSE)*AirBSYLD2!$F79</f>
        <v>177.98555212848095</v>
      </c>
      <c r="I79" s="44">
        <f>AirBSYLD1!I79*VLOOKUP(AirBSYLD2!I$4,'[1]INTERNAL PARAMETERS-1'!$B$5:$J$44,5,FALSE)*VLOOKUP(AirBSYLD2!I$4,'[1]INTERNAL PARAMETERS-1'!$B$5:$J$44,7,FALSE)*AirBSYLD2!$F79 + AirBSYLD1!I79*(1-VLOOKUP(AirBSYLD2!I$4,'[1]INTERNAL PARAMETERS-1'!$B$5:$J$44,5,FALSE))*VLOOKUP(AirBSYLD2!I$4,'[1]INTERNAL PARAMETERS-1'!$B$5:$J$44,9,FALSE)*AirBSYLD2!$F79</f>
        <v>1322.7331047576074</v>
      </c>
      <c r="J79" s="44">
        <f>AirBSYLD1!J79*VLOOKUP(AirBSYLD2!J$4,'[1]INTERNAL PARAMETERS-1'!$B$5:$J$44,5,FALSE)*VLOOKUP(AirBSYLD2!J$4,'[1]INTERNAL PARAMETERS-1'!$B$5:$J$44,7,FALSE)*AirBSYLD2!$F79 + AirBSYLD1!J79*(1-VLOOKUP(AirBSYLD2!J$4,'[1]INTERNAL PARAMETERS-1'!$B$5:$J$44,5,FALSE))*VLOOKUP(AirBSYLD2!J$4,'[1]INTERNAL PARAMETERS-1'!$B$5:$J$44,9,FALSE)*AirBSYLD2!$F79</f>
        <v>0</v>
      </c>
      <c r="K79" s="44">
        <f>AirBSYLD1!K79*VLOOKUP(AirBSYLD2!K$4,'[1]INTERNAL PARAMETERS-1'!$B$5:$J$44,5,FALSE)*VLOOKUP(AirBSYLD2!K$4,'[1]INTERNAL PARAMETERS-1'!$B$5:$J$44,7,FALSE)*AirBSYLD2!$F79 + AirBSYLD1!K79*(1-VLOOKUP(AirBSYLD2!K$4,'[1]INTERNAL PARAMETERS-1'!$B$5:$J$44,5,FALSE))*VLOOKUP(AirBSYLD2!K$4,'[1]INTERNAL PARAMETERS-1'!$B$5:$J$44,9,FALSE)*AirBSYLD2!$F79</f>
        <v>0</v>
      </c>
      <c r="L79" s="44">
        <f>AirBSYLD1!L79*VLOOKUP(AirBSYLD2!L$4,'[1]INTERNAL PARAMETERS-1'!$B$5:$J$44,5,FALSE)*VLOOKUP(AirBSYLD2!L$4,'[1]INTERNAL PARAMETERS-1'!$B$5:$J$44,7,FALSE)*AirBSYLD2!$F79 + AirBSYLD1!L79*(1-VLOOKUP(AirBSYLD2!L$4,'[1]INTERNAL PARAMETERS-1'!$B$5:$J$44,5,FALSE))*VLOOKUP(AirBSYLD2!L$4,'[1]INTERNAL PARAMETERS-1'!$B$5:$J$44,9,FALSE)*AirBSYLD2!$F79</f>
        <v>0</v>
      </c>
      <c r="M79" s="44">
        <f>AirBSYLD1!M79*VLOOKUP(AirBSYLD2!M$4,'[1]INTERNAL PARAMETERS-1'!$B$5:$J$44,5,FALSE)*VLOOKUP(AirBSYLD2!M$4,'[1]INTERNAL PARAMETERS-1'!$B$5:$J$44,7,FALSE)*AirBSYLD2!$F79 + AirBSYLD1!M79*(1-VLOOKUP(AirBSYLD2!M$4,'[1]INTERNAL PARAMETERS-1'!$B$5:$J$44,5,FALSE))*VLOOKUP(AirBSYLD2!M$4,'[1]INTERNAL PARAMETERS-1'!$B$5:$J$44,9,FALSE)*AirBSYLD2!$F79</f>
        <v>15.425790080844976</v>
      </c>
      <c r="N79" s="44">
        <f>AirBSYLD1!N79*VLOOKUP(AirBSYLD2!N$4,'[1]INTERNAL PARAMETERS-1'!$B$5:$J$44,5,FALSE)*VLOOKUP(AirBSYLD2!N$4,'[1]INTERNAL PARAMETERS-1'!$B$5:$J$44,7,FALSE)*AirBSYLD2!$F79 + AirBSYLD1!N79*(1-VLOOKUP(AirBSYLD2!N$4,'[1]INTERNAL PARAMETERS-1'!$B$5:$J$44,5,FALSE))*VLOOKUP(AirBSYLD2!N$4,'[1]INTERNAL PARAMETERS-1'!$B$5:$J$44,9,FALSE)*AirBSYLD2!$F79</f>
        <v>8.5801594793426901</v>
      </c>
      <c r="O79" s="44">
        <f>AirBSYLD1!O79*VLOOKUP(AirBSYLD2!O$4,'[1]INTERNAL PARAMETERS-1'!$B$5:$J$44,5,FALSE)*VLOOKUP(AirBSYLD2!O$4,'[1]INTERNAL PARAMETERS-1'!$B$5:$J$44,7,FALSE)*AirBSYLD2!$F79 + AirBSYLD1!O79*(1-VLOOKUP(AirBSYLD2!O$4,'[1]INTERNAL PARAMETERS-1'!$B$5:$J$44,5,FALSE))*VLOOKUP(AirBSYLD2!O$4,'[1]INTERNAL PARAMETERS-1'!$B$5:$J$44,9,FALSE)*AirBSYLD2!$F79</f>
        <v>0</v>
      </c>
      <c r="P79" s="44">
        <f>AirBSYLD1!P79*VLOOKUP(AirBSYLD2!P$4,'[1]INTERNAL PARAMETERS-1'!$B$5:$J$44,5,FALSE)*VLOOKUP(AirBSYLD2!P$4,'[1]INTERNAL PARAMETERS-1'!$B$5:$J$44,7,FALSE)*AirBSYLD2!$F79 + AirBSYLD1!P79*(1-VLOOKUP(AirBSYLD2!P$4,'[1]INTERNAL PARAMETERS-1'!$B$5:$J$44,5,FALSE))*VLOOKUP(AirBSYLD2!P$4,'[1]INTERNAL PARAMETERS-1'!$B$5:$J$44,9,FALSE)*AirBSYLD2!$F79</f>
        <v>0</v>
      </c>
      <c r="Q79" s="44">
        <f>AirBSYLD1!Q79*VLOOKUP(AirBSYLD2!Q$4,'[1]INTERNAL PARAMETERS-1'!$B$5:$J$44,5,FALSE)*VLOOKUP(AirBSYLD2!Q$4,'[1]INTERNAL PARAMETERS-1'!$B$5:$J$44,7,FALSE)*AirBSYLD2!$F79 + AirBSYLD1!Q79*(1-VLOOKUP(AirBSYLD2!Q$4,'[1]INTERNAL PARAMETERS-1'!$B$5:$J$44,5,FALSE))*VLOOKUP(AirBSYLD2!Q$4,'[1]INTERNAL PARAMETERS-1'!$B$5:$J$44,9,FALSE)*AirBSYLD2!$F79</f>
        <v>0</v>
      </c>
      <c r="R79" s="44">
        <f>AirBSYLD1!R79*VLOOKUP(AirBSYLD2!R$4,'[1]INTERNAL PARAMETERS-1'!$B$5:$J$44,5,FALSE)*VLOOKUP(AirBSYLD2!R$4,'[1]INTERNAL PARAMETERS-1'!$B$5:$J$44,7,FALSE)*AirBSYLD2!$F79 + AirBSYLD1!R79*(1-VLOOKUP(AirBSYLD2!R$4,'[1]INTERNAL PARAMETERS-1'!$B$5:$J$44,5,FALSE))*VLOOKUP(AirBSYLD2!R$4,'[1]INTERNAL PARAMETERS-1'!$B$5:$J$44,9,FALSE)*AirBSYLD2!$F79</f>
        <v>4.4402396853370707</v>
      </c>
      <c r="S79" s="44">
        <f>AirBSYLD1!S79*VLOOKUP(AirBSYLD2!S$4,'[1]INTERNAL PARAMETERS-1'!$B$5:$J$44,5,FALSE)*VLOOKUP(AirBSYLD2!S$4,'[1]INTERNAL PARAMETERS-1'!$B$5:$J$44,7,FALSE)*AirBSYLD2!$F79 + AirBSYLD1!S79*(1-VLOOKUP(AirBSYLD2!S$4,'[1]INTERNAL PARAMETERS-1'!$B$5:$J$44,5,FALSE))*VLOOKUP(AirBSYLD2!S$4,'[1]INTERNAL PARAMETERS-1'!$B$5:$J$44,9,FALSE)*AirBSYLD2!$F79</f>
        <v>439.15216473609615</v>
      </c>
      <c r="T79" s="44">
        <f>AirBSYLD1!T79*VLOOKUP(AirBSYLD2!T$4,'[1]INTERNAL PARAMETERS-1'!$B$5:$J$44,5,FALSE)*VLOOKUP(AirBSYLD2!T$4,'[1]INTERNAL PARAMETERS-1'!$B$5:$J$44,7,FALSE)*AirBSYLD2!$F79 + AirBSYLD1!T79*(1-VLOOKUP(AirBSYLD2!T$4,'[1]INTERNAL PARAMETERS-1'!$B$5:$J$44,5,FALSE))*VLOOKUP(AirBSYLD2!T$4,'[1]INTERNAL PARAMETERS-1'!$B$5:$J$44,9,FALSE)*AirBSYLD2!$F79</f>
        <v>41.629054572703289</v>
      </c>
      <c r="U79" s="44">
        <f>AirBSYLD1!U79*VLOOKUP(AirBSYLD2!U$4,'[1]INTERNAL PARAMETERS-1'!$B$5:$J$44,5,FALSE)*VLOOKUP(AirBSYLD2!U$4,'[1]INTERNAL PARAMETERS-1'!$B$5:$J$44,7,FALSE)*AirBSYLD2!$F79 + AirBSYLD1!U79*(1-VLOOKUP(AirBSYLD2!U$4,'[1]INTERNAL PARAMETERS-1'!$B$5:$J$44,5,FALSE))*VLOOKUP(AirBSYLD2!U$4,'[1]INTERNAL PARAMETERS-1'!$B$5:$J$44,9,FALSE)*AirBSYLD2!$F79</f>
        <v>19.861275981564521</v>
      </c>
      <c r="V79" s="44">
        <f>AirBSYLD1!V79*VLOOKUP(AirBSYLD2!V$4,'[1]INTERNAL PARAMETERS-1'!$B$5:$J$44,5,FALSE)*VLOOKUP(AirBSYLD2!V$4,'[1]INTERNAL PARAMETERS-1'!$B$5:$J$44,7,FALSE)*AirBSYLD2!$F79 + AirBSYLD1!V79*(1-VLOOKUP(AirBSYLD2!V$4,'[1]INTERNAL PARAMETERS-1'!$B$5:$J$44,5,FALSE))*VLOOKUP(AirBSYLD2!V$4,'[1]INTERNAL PARAMETERS-1'!$B$5:$J$44,9,FALSE)*AirBSYLD2!$F79</f>
        <v>265.02276941793053</v>
      </c>
      <c r="W79" s="44">
        <f>AirBSYLD1!W79*VLOOKUP(AirBSYLD2!W$4,'[1]INTERNAL PARAMETERS-1'!$B$5:$J$44,5,FALSE)*VLOOKUP(AirBSYLD2!W$4,'[1]INTERNAL PARAMETERS-1'!$B$5:$J$44,7,FALSE)*AirBSYLD2!$F79 + AirBSYLD1!W79*(1-VLOOKUP(AirBSYLD2!W$4,'[1]INTERNAL PARAMETERS-1'!$B$5:$J$44,5,FALSE))*VLOOKUP(AirBSYLD2!W$4,'[1]INTERNAL PARAMETERS-1'!$B$5:$J$44,9,FALSE)*AirBSYLD2!$F79</f>
        <v>0</v>
      </c>
      <c r="X79" s="44">
        <f>AirBSYLD1!X79*VLOOKUP(AirBSYLD2!X$4,'[1]INTERNAL PARAMETERS-1'!$B$5:$J$44,5,FALSE)*VLOOKUP(AirBSYLD2!X$4,'[1]INTERNAL PARAMETERS-1'!$B$5:$J$44,7,FALSE)*AirBSYLD2!$F79 + AirBSYLD1!X79*(1-VLOOKUP(AirBSYLD2!X$4,'[1]INTERNAL PARAMETERS-1'!$B$5:$J$44,5,FALSE))*VLOOKUP(AirBSYLD2!X$4,'[1]INTERNAL PARAMETERS-1'!$B$5:$J$44,9,FALSE)*AirBSYLD2!$F79</f>
        <v>0</v>
      </c>
      <c r="Y79" s="44">
        <f>AirBSYLD1!Y79*VLOOKUP(AirBSYLD2!Y$4,'[1]INTERNAL PARAMETERS-1'!$B$5:$J$44,5,FALSE)*VLOOKUP(AirBSYLD2!Y$4,'[1]INTERNAL PARAMETERS-1'!$B$5:$J$44,7,FALSE)*AirBSYLD2!$F79 + AirBSYLD1!Y79*(1-VLOOKUP(AirBSYLD2!Y$4,'[1]INTERNAL PARAMETERS-1'!$B$5:$J$44,5,FALSE))*VLOOKUP(AirBSYLD2!Y$4,'[1]INTERNAL PARAMETERS-1'!$B$5:$J$44,9,FALSE)*AirBSYLD2!$F79</f>
        <v>0</v>
      </c>
      <c r="Z79" s="44">
        <f>AirBSYLD1!Z79*VLOOKUP(AirBSYLD2!Z$4,'[1]INTERNAL PARAMETERS-1'!$B$5:$J$44,5,FALSE)*VLOOKUP(AirBSYLD2!Z$4,'[1]INTERNAL PARAMETERS-1'!$B$5:$J$44,7,FALSE)*AirBSYLD2!$F79 + AirBSYLD1!Z79*(1-VLOOKUP(AirBSYLD2!Z$4,'[1]INTERNAL PARAMETERS-1'!$B$5:$J$44,5,FALSE))*VLOOKUP(AirBSYLD2!Z$4,'[1]INTERNAL PARAMETERS-1'!$B$5:$J$44,9,FALSE)*AirBSYLD2!$F79</f>
        <v>0</v>
      </c>
      <c r="AA79" s="44">
        <f>AirBSYLD1!AA79*VLOOKUP(AirBSYLD2!AA$4,'[1]INTERNAL PARAMETERS-1'!$B$5:$J$44,5,FALSE)*VLOOKUP(AirBSYLD2!AA$4,'[1]INTERNAL PARAMETERS-1'!$B$5:$J$44,7,FALSE)*AirBSYLD2!$F79 + AirBSYLD1!AA79*(1-VLOOKUP(AirBSYLD2!AA$4,'[1]INTERNAL PARAMETERS-1'!$B$5:$J$44,5,FALSE))*VLOOKUP(AirBSYLD2!AA$4,'[1]INTERNAL PARAMETERS-1'!$B$5:$J$44,9,FALSE)*AirBSYLD2!$F79</f>
        <v>0</v>
      </c>
      <c r="AB79" s="44">
        <f>AirBSYLD1!AB79*VLOOKUP(AirBSYLD2!AB$4,'[1]INTERNAL PARAMETERS-1'!$B$5:$J$44,5,FALSE)*VLOOKUP(AirBSYLD2!AB$4,'[1]INTERNAL PARAMETERS-1'!$B$5:$J$44,7,FALSE)*AirBSYLD2!$F79 + AirBSYLD1!AB79*(1-VLOOKUP(AirBSYLD2!AB$4,'[1]INTERNAL PARAMETERS-1'!$B$5:$J$44,5,FALSE))*VLOOKUP(AirBSYLD2!AB$4,'[1]INTERNAL PARAMETERS-1'!$B$5:$J$44,9,FALSE)*AirBSYLD2!$F79</f>
        <v>0</v>
      </c>
      <c r="AC79" s="44">
        <f>AirBSYLD1!AC79*VLOOKUP(AirBSYLD2!AC$4,'[1]INTERNAL PARAMETERS-1'!$B$5:$J$44,5,FALSE)*VLOOKUP(AirBSYLD2!AC$4,'[1]INTERNAL PARAMETERS-1'!$B$5:$J$44,7,FALSE)*AirBSYLD2!$F79 + AirBSYLD1!AC79*(1-VLOOKUP(AirBSYLD2!AC$4,'[1]INTERNAL PARAMETERS-1'!$B$5:$J$44,5,FALSE))*VLOOKUP(AirBSYLD2!AC$4,'[1]INTERNAL PARAMETERS-1'!$B$5:$J$44,9,FALSE)*AirBSYLD2!$F79</f>
        <v>0</v>
      </c>
      <c r="AD79" s="44">
        <f>AirBSYLD1!AD79*VLOOKUP(AirBSYLD2!AD$4,'[1]INTERNAL PARAMETERS-1'!$B$5:$J$44,5,FALSE)*VLOOKUP(AirBSYLD2!AD$4,'[1]INTERNAL PARAMETERS-1'!$B$5:$J$44,7,FALSE)*AirBSYLD2!$F79 + AirBSYLD1!AD79*(1-VLOOKUP(AirBSYLD2!AD$4,'[1]INTERNAL PARAMETERS-1'!$B$5:$J$44,5,FALSE))*VLOOKUP(AirBSYLD2!AD$4,'[1]INTERNAL PARAMETERS-1'!$B$5:$J$44,9,FALSE)*AirBSYLD2!$F79</f>
        <v>0</v>
      </c>
      <c r="AE79" s="44">
        <f>AirBSYLD1!AE79*VLOOKUP(AirBSYLD2!AE$4,'[1]INTERNAL PARAMETERS-1'!$B$5:$J$44,5,FALSE)*VLOOKUP(AirBSYLD2!AE$4,'[1]INTERNAL PARAMETERS-1'!$B$5:$J$44,7,FALSE)*AirBSYLD2!$F79 + AirBSYLD1!AE79*(1-VLOOKUP(AirBSYLD2!AE$4,'[1]INTERNAL PARAMETERS-1'!$B$5:$J$44,5,FALSE))*VLOOKUP(AirBSYLD2!AE$4,'[1]INTERNAL PARAMETERS-1'!$B$5:$J$44,9,FALSE)*AirBSYLD2!$F79</f>
        <v>0</v>
      </c>
      <c r="AF79" s="44">
        <f>AirBSYLD1!AF79*VLOOKUP(AirBSYLD2!AF$4,'[1]INTERNAL PARAMETERS-1'!$B$5:$J$44,5,FALSE)*VLOOKUP(AirBSYLD2!AF$4,'[1]INTERNAL PARAMETERS-1'!$B$5:$J$44,7,FALSE)*AirBSYLD2!$F79 + AirBSYLD1!AF79*(1-VLOOKUP(AirBSYLD2!AF$4,'[1]INTERNAL PARAMETERS-1'!$B$5:$J$44,5,FALSE))*VLOOKUP(AirBSYLD2!AF$4,'[1]INTERNAL PARAMETERS-1'!$B$5:$J$44,9,FALSE)*AirBSYLD2!$F79</f>
        <v>1.8046306319910976</v>
      </c>
      <c r="AG79" s="44">
        <f>AirBSYLD1!AG79*VLOOKUP(AirBSYLD2!AG$4,'[1]INTERNAL PARAMETERS-1'!$B$5:$J$44,5,FALSE)*VLOOKUP(AirBSYLD2!AG$4,'[1]INTERNAL PARAMETERS-1'!$B$5:$J$44,7,FALSE)*AirBSYLD2!$F79 + AirBSYLD1!AG79*(1-VLOOKUP(AirBSYLD2!AG$4,'[1]INTERNAL PARAMETERS-1'!$B$5:$J$44,5,FALSE))*VLOOKUP(AirBSYLD2!AG$4,'[1]INTERNAL PARAMETERS-1'!$B$5:$J$44,9,FALSE)*AirBSYLD2!$F79</f>
        <v>0</v>
      </c>
      <c r="AH79" s="44">
        <f>AirBSYLD1!AH79*VLOOKUP(AirBSYLD2!AH$4,'[1]INTERNAL PARAMETERS-1'!$B$5:$J$44,5,FALSE)*VLOOKUP(AirBSYLD2!AH$4,'[1]INTERNAL PARAMETERS-1'!$B$5:$J$44,7,FALSE)*AirBSYLD2!$F79 + AirBSYLD1!AH79*(1-VLOOKUP(AirBSYLD2!AH$4,'[1]INTERNAL PARAMETERS-1'!$B$5:$J$44,5,FALSE))*VLOOKUP(AirBSYLD2!AH$4,'[1]INTERNAL PARAMETERS-1'!$B$5:$J$44,9,FALSE)*AirBSYLD2!$F79</f>
        <v>1.0173340084525133</v>
      </c>
      <c r="AI79" s="44">
        <f>AirBSYLD1!AI79*VLOOKUP(AirBSYLD2!AI$4,'[1]INTERNAL PARAMETERS-1'!$B$5:$J$44,5,FALSE)*VLOOKUP(AirBSYLD2!AI$4,'[1]INTERNAL PARAMETERS-1'!$B$5:$J$44,7,FALSE)*AirBSYLD2!$F79 + AirBSYLD1!AI79*(1-VLOOKUP(AirBSYLD2!AI$4,'[1]INTERNAL PARAMETERS-1'!$B$5:$J$44,5,FALSE))*VLOOKUP(AirBSYLD2!AI$4,'[1]INTERNAL PARAMETERS-1'!$B$5:$J$44,9,FALSE)*AirBSYLD2!$F79</f>
        <v>2.5440881555763917</v>
      </c>
      <c r="AJ79" s="44">
        <f>AirBSYLD1!AJ79*VLOOKUP(AirBSYLD2!AJ$4,'[1]INTERNAL PARAMETERS-1'!$B$5:$J$44,5,FALSE)*VLOOKUP(AirBSYLD2!AJ$4,'[1]INTERNAL PARAMETERS-1'!$B$5:$J$44,7,FALSE)*AirBSYLD2!$F79 + AirBSYLD1!AJ79*(1-VLOOKUP(AirBSYLD2!AJ$4,'[1]INTERNAL PARAMETERS-1'!$B$5:$J$44,5,FALSE))*VLOOKUP(AirBSYLD2!AJ$4,'[1]INTERNAL PARAMETERS-1'!$B$5:$J$44,9,FALSE)*AirBSYLD2!$F79</f>
        <v>1.8046306319910976</v>
      </c>
      <c r="AK79" s="44">
        <f>AirBSYLD1!AK79*VLOOKUP(AirBSYLD2!AK$4,'[1]INTERNAL PARAMETERS-1'!$B$5:$J$44,5,FALSE)*VLOOKUP(AirBSYLD2!AK$4,'[1]INTERNAL PARAMETERS-1'!$B$5:$J$44,7,FALSE)*AirBSYLD2!$F79 + AirBSYLD1!AK79*(1-VLOOKUP(AirBSYLD2!AK$4,'[1]INTERNAL PARAMETERS-1'!$B$5:$J$44,5,FALSE))*VLOOKUP(AirBSYLD2!AK$4,'[1]INTERNAL PARAMETERS-1'!$B$5:$J$44,9,FALSE)*AirBSYLD2!$F79</f>
        <v>0</v>
      </c>
      <c r="AL79" s="44">
        <f>AirBSYLD1!AL79*VLOOKUP(AirBSYLD2!AL$4,'[1]INTERNAL PARAMETERS-1'!$B$5:$J$44,5,FALSE)*VLOOKUP(AirBSYLD2!AL$4,'[1]INTERNAL PARAMETERS-1'!$B$5:$J$44,7,FALSE)*AirBSYLD2!$F79 + AirBSYLD1!AL79*(1-VLOOKUP(AirBSYLD2!AL$4,'[1]INTERNAL PARAMETERS-1'!$B$5:$J$44,5,FALSE))*VLOOKUP(AirBSYLD2!AL$4,'[1]INTERNAL PARAMETERS-1'!$B$5:$J$44,9,FALSE)*AirBSYLD2!$F79</f>
        <v>0</v>
      </c>
      <c r="AM79" s="44">
        <f>AirBSYLD1!AM79*VLOOKUP(AirBSYLD2!AM$4,'[1]INTERNAL PARAMETERS-1'!$B$5:$J$44,5,FALSE)*VLOOKUP(AirBSYLD2!AM$4,'[1]INTERNAL PARAMETERS-1'!$B$5:$J$44,7,FALSE)*AirBSYLD2!$F79 + AirBSYLD1!AM79*(1-VLOOKUP(AirBSYLD2!AM$4,'[1]INTERNAL PARAMETERS-1'!$B$5:$J$44,5,FALSE))*VLOOKUP(AirBSYLD2!AM$4,'[1]INTERNAL PARAMETERS-1'!$B$5:$J$44,9,FALSE)*AirBSYLD2!$F79</f>
        <v>0</v>
      </c>
      <c r="AN79" s="44">
        <f>AirBSYLD1!AN79*VLOOKUP(AirBSYLD2!AN$4,'[1]INTERNAL PARAMETERS-1'!$B$5:$J$44,5,FALSE)*VLOOKUP(AirBSYLD2!AN$4,'[1]INTERNAL PARAMETERS-1'!$B$5:$J$44,7,FALSE)*AirBSYLD2!$F79 + AirBSYLD1!AN79*(1-VLOOKUP(AirBSYLD2!AN$4,'[1]INTERNAL PARAMETERS-1'!$B$5:$J$44,5,FALSE))*VLOOKUP(AirBSYLD2!AN$4,'[1]INTERNAL PARAMETERS-1'!$B$5:$J$44,9,FALSE)*AirBSYLD2!$F79</f>
        <v>0</v>
      </c>
      <c r="AO79" s="44">
        <f>AirBSYLD1!AO79*VLOOKUP(AirBSYLD2!AO$4,'[1]INTERNAL PARAMETERS-1'!$B$5:$J$44,5,FALSE)*VLOOKUP(AirBSYLD2!AO$4,'[1]INTERNAL PARAMETERS-1'!$B$5:$J$44,7,FALSE)*AirBSYLD2!$F79 + AirBSYLD1!AO79*(1-VLOOKUP(AirBSYLD2!AO$4,'[1]INTERNAL PARAMETERS-1'!$B$5:$J$44,5,FALSE))*VLOOKUP(AirBSYLD2!AO$4,'[1]INTERNAL PARAMETERS-1'!$B$5:$J$44,9,FALSE)*AirBSYLD2!$F79</f>
        <v>0</v>
      </c>
      <c r="AP79" s="44">
        <f>AirBSYLD1!AP79*VLOOKUP(AirBSYLD2!AP$4,'[1]INTERNAL PARAMETERS-1'!$B$5:$J$44,5,FALSE)*VLOOKUP(AirBSYLD2!AP$4,'[1]INTERNAL PARAMETERS-1'!$B$5:$J$44,7,FALSE)*AirBSYLD2!$F79 + AirBSYLD1!AP79*(1-VLOOKUP(AirBSYLD2!AP$4,'[1]INTERNAL PARAMETERS-1'!$B$5:$J$44,5,FALSE))*VLOOKUP(AirBSYLD2!AP$4,'[1]INTERNAL PARAMETERS-1'!$B$5:$J$44,9,FALSE)*AirBSYLD2!$F79</f>
        <v>0</v>
      </c>
      <c r="AQ79" s="44">
        <f>AirBSYLD1!AQ79*VLOOKUP(AirBSYLD2!AQ$4,'[1]INTERNAL PARAMETERS-1'!$B$5:$J$44,5,FALSE)*VLOOKUP(AirBSYLD2!AQ$4,'[1]INTERNAL PARAMETERS-1'!$B$5:$J$44,7,FALSE)*AirBSYLD2!$F79 + AirBSYLD1!AQ79*(1-VLOOKUP(AirBSYLD2!AQ$4,'[1]INTERNAL PARAMETERS-1'!$B$5:$J$44,5,FALSE))*VLOOKUP(AirBSYLD2!AQ$4,'[1]INTERNAL PARAMETERS-1'!$B$5:$J$44,9,FALSE)*AirBSYLD2!$F79</f>
        <v>0</v>
      </c>
      <c r="AR79" s="44">
        <f>AirBSYLD1!AR79*VLOOKUP(AirBSYLD2!AR$4,'[1]INTERNAL PARAMETERS-1'!$B$5:$J$44,5,FALSE)*VLOOKUP(AirBSYLD2!AR$4,'[1]INTERNAL PARAMETERS-1'!$B$5:$J$44,7,FALSE)*AirBSYLD2!$F79 + AirBSYLD1!AR79*(1-VLOOKUP(AirBSYLD2!AR$4,'[1]INTERNAL PARAMETERS-1'!$B$5:$J$44,5,FALSE))*VLOOKUP(AirBSYLD2!AR$4,'[1]INTERNAL PARAMETERS-1'!$B$5:$J$44,9,FALSE)*AirBSYLD2!$F79</f>
        <v>0</v>
      </c>
      <c r="AS79" s="44">
        <f>AirBSYLD1!AS79*VLOOKUP(AirBSYLD2!AS$4,'[1]INTERNAL PARAMETERS-1'!$B$5:$J$44,5,FALSE)*VLOOKUP(AirBSYLD2!AS$4,'[1]INTERNAL PARAMETERS-1'!$B$5:$J$44,7,FALSE)*AirBSYLD2!$F79 + AirBSYLD1!AS79*(1-VLOOKUP(AirBSYLD2!AS$4,'[1]INTERNAL PARAMETERS-1'!$B$5:$J$44,5,FALSE))*VLOOKUP(AirBSYLD2!AS$4,'[1]INTERNAL PARAMETERS-1'!$B$5:$J$44,9,FALSE)*AirBSYLD2!$F79</f>
        <v>0</v>
      </c>
      <c r="AT79" s="43">
        <f>AirBSYLD1!AT79*VLOOKUP(AirBSYLD2!AT$4,'[1]INTERNAL PARAMETERS-1'!$B$5:$J$44,5,FALSE)*VLOOKUP(AirBSYLD2!AT$4,'[1]INTERNAL PARAMETERS-1'!$B$5:$J$44,7,FALSE)*AirBSYLD2!$F79 + AirBSYLD1!AT79*(1-VLOOKUP(AirBSYLD2!AT$4,'[1]INTERNAL PARAMETERS-1'!$B$5:$J$44,5,FALSE))*VLOOKUP(AirBSYLD2!AT$4,'[1]INTERNAL PARAMETERS-1'!$B$5:$J$44,9,FALSE)*AirBSYLD2!$F79</f>
        <v>0</v>
      </c>
      <c r="AU79" s="45">
        <f>AirBSYLD1!AU79*VLOOKUP(AirBSYLD2!AU$4,'[1]INTERNAL PARAMETERS-1'!$B$5:$J$44,5,FALSE)*VLOOKUP(AirBSYLD2!AU$4,'[1]INTERNAL PARAMETERS-1'!$B$5:$J$44,6,FALSE)*VLOOKUP(AirBSYLD2!AU$4,'[1]INTERNAL PARAMETERS-1'!$B$5:$J$44,3,FALSE) + AirBSYLD1!AU79*(1-VLOOKUP(AirBSYLD2!AU$4,'[1]INTERNAL PARAMETERS-1'!$B$5:$J$44,5,FALSE))*VLOOKUP(AirBSYLD2!AU$4,'[1]INTERNAL PARAMETERS-1'!$B$5:$J$44,8,FALSE)*VLOOKUP(AirBSYLD2!AU$4,'[1]INTERNAL PARAMETERS-1'!$B$5:$J$44,3,FALSE)</f>
        <v>0</v>
      </c>
      <c r="AV79" s="44">
        <f>AirBSYLD1!AV79*VLOOKUP(AirBSYLD2!AV$4,'[1]INTERNAL PARAMETERS-1'!$B$5:$J$44,5,FALSE)*VLOOKUP(AirBSYLD2!AV$4,'[1]INTERNAL PARAMETERS-1'!$B$5:$J$44,6,FALSE)*VLOOKUP(AirBSYLD2!AV$4,'[1]INTERNAL PARAMETERS-1'!$B$5:$J$44,3,FALSE) + AirBSYLD1!AV79*(1-VLOOKUP(AirBSYLD2!AV$4,'[1]INTERNAL PARAMETERS-1'!$B$5:$J$44,5,FALSE))*VLOOKUP(AirBSYLD2!AV$4,'[1]INTERNAL PARAMETERS-1'!$B$5:$J$44,8,FALSE)*VLOOKUP(AirBSYLD2!AV$4,'[1]INTERNAL PARAMETERS-1'!$B$5:$J$44,3,FALSE)</f>
        <v>0</v>
      </c>
      <c r="AW79" s="44">
        <f>AirBSYLD1!AW79*VLOOKUP(AirBSYLD2!AW$4,'[1]INTERNAL PARAMETERS-1'!$B$5:$J$44,5,FALSE)*VLOOKUP(AirBSYLD2!AW$4,'[1]INTERNAL PARAMETERS-1'!$B$5:$J$44,6,FALSE)*VLOOKUP(AirBSYLD2!AW$4,'[1]INTERNAL PARAMETERS-1'!$B$5:$J$44,3,FALSE) + AirBSYLD1!AW79*(1-VLOOKUP(AirBSYLD2!AW$4,'[1]INTERNAL PARAMETERS-1'!$B$5:$J$44,5,FALSE))*VLOOKUP(AirBSYLD2!AW$4,'[1]INTERNAL PARAMETERS-1'!$B$5:$J$44,8,FALSE)*VLOOKUP(AirBSYLD2!AW$4,'[1]INTERNAL PARAMETERS-1'!$B$5:$J$44,3,FALSE)</f>
        <v>21.165834480115784</v>
      </c>
      <c r="AX79" s="44">
        <f>AirBSYLD1!AX79*VLOOKUP(AirBSYLD2!AX$4,'[1]INTERNAL PARAMETERS-1'!$B$5:$J$44,5,FALSE)*VLOOKUP(AirBSYLD2!AX$4,'[1]INTERNAL PARAMETERS-1'!$B$5:$J$44,6,FALSE)*VLOOKUP(AirBSYLD2!AX$4,'[1]INTERNAL PARAMETERS-1'!$B$5:$J$44,3,FALSE) + AirBSYLD1!AX79*(1-VLOOKUP(AirBSYLD2!AX$4,'[1]INTERNAL PARAMETERS-1'!$B$5:$J$44,5,FALSE))*VLOOKUP(AirBSYLD2!AX$4,'[1]INTERNAL PARAMETERS-1'!$B$5:$J$44,8,FALSE)*VLOOKUP(AirBSYLD2!AX$4,'[1]INTERNAL PARAMETERS-1'!$B$5:$J$44,3,FALSE)</f>
        <v>0</v>
      </c>
      <c r="AY79" s="44">
        <f>AirBSYLD1!AY79*VLOOKUP(AirBSYLD2!AY$4,'[1]INTERNAL PARAMETERS-1'!$B$5:$J$44,5,FALSE)*VLOOKUP(AirBSYLD2!AY$4,'[1]INTERNAL PARAMETERS-1'!$B$5:$J$44,6,FALSE)*VLOOKUP(AirBSYLD2!AY$4,'[1]INTERNAL PARAMETERS-1'!$B$5:$J$44,3,FALSE) + AirBSYLD1!AY79*(1-VLOOKUP(AirBSYLD2!AY$4,'[1]INTERNAL PARAMETERS-1'!$B$5:$J$44,5,FALSE))*VLOOKUP(AirBSYLD2!AY$4,'[1]INTERNAL PARAMETERS-1'!$B$5:$J$44,8,FALSE)*VLOOKUP(AirBSYLD2!AY$4,'[1]INTERNAL PARAMETERS-1'!$B$5:$J$44,3,FALSE)</f>
        <v>0</v>
      </c>
      <c r="AZ79" s="44">
        <f>AirBSYLD1!AZ79*VLOOKUP(AirBSYLD2!AZ$4,'[1]INTERNAL PARAMETERS-1'!$B$5:$J$44,5,FALSE)*VLOOKUP(AirBSYLD2!AZ$4,'[1]INTERNAL PARAMETERS-1'!$B$5:$J$44,6,FALSE)*VLOOKUP(AirBSYLD2!AZ$4,'[1]INTERNAL PARAMETERS-1'!$B$5:$J$44,3,FALSE) + AirBSYLD1!AZ79*(1-VLOOKUP(AirBSYLD2!AZ$4,'[1]INTERNAL PARAMETERS-1'!$B$5:$J$44,5,FALSE))*VLOOKUP(AirBSYLD2!AZ$4,'[1]INTERNAL PARAMETERS-1'!$B$5:$J$44,8,FALSE)*VLOOKUP(AirBSYLD2!AZ$4,'[1]INTERNAL PARAMETERS-1'!$B$5:$J$44,3,FALSE)</f>
        <v>0</v>
      </c>
      <c r="BA79" s="44">
        <f>AirBSYLD1!BA79*VLOOKUP(AirBSYLD2!BA$4,'[1]INTERNAL PARAMETERS-1'!$B$5:$J$44,5,FALSE)*VLOOKUP(AirBSYLD2!BA$4,'[1]INTERNAL PARAMETERS-1'!$B$5:$J$44,6,FALSE)*VLOOKUP(AirBSYLD2!BA$4,'[1]INTERNAL PARAMETERS-1'!$B$5:$J$44,3,FALSE) + AirBSYLD1!BA79*(1-VLOOKUP(AirBSYLD2!BA$4,'[1]INTERNAL PARAMETERS-1'!$B$5:$J$44,5,FALSE))*VLOOKUP(AirBSYLD2!BA$4,'[1]INTERNAL PARAMETERS-1'!$B$5:$J$44,8,FALSE)*VLOOKUP(AirBSYLD2!BA$4,'[1]INTERNAL PARAMETERS-1'!$B$5:$J$44,3,FALSE)</f>
        <v>2.4672013856117432</v>
      </c>
      <c r="BB79" s="44">
        <f>AirBSYLD1!BB79*VLOOKUP(AirBSYLD2!BB$4,'[1]INTERNAL PARAMETERS-1'!$B$5:$J$44,5,FALSE)*VLOOKUP(AirBSYLD2!BB$4,'[1]INTERNAL PARAMETERS-1'!$B$5:$J$44,6,FALSE)*VLOOKUP(AirBSYLD2!BB$4,'[1]INTERNAL PARAMETERS-1'!$B$5:$J$44,3,FALSE) + AirBSYLD1!BB79*(1-VLOOKUP(AirBSYLD2!BB$4,'[1]INTERNAL PARAMETERS-1'!$B$5:$J$44,5,FALSE))*VLOOKUP(AirBSYLD2!BB$4,'[1]INTERNAL PARAMETERS-1'!$B$5:$J$44,8,FALSE)*VLOOKUP(AirBSYLD2!BB$4,'[1]INTERNAL PARAMETERS-1'!$B$5:$J$44,3,FALSE)</f>
        <v>6.8487892983456904</v>
      </c>
      <c r="BC79" s="44">
        <f>AirBSYLD1!BC79*VLOOKUP(AirBSYLD2!BC$4,'[1]INTERNAL PARAMETERS-1'!$B$5:$J$44,5,FALSE)*VLOOKUP(AirBSYLD2!BC$4,'[1]INTERNAL PARAMETERS-1'!$B$5:$J$44,6,FALSE)*VLOOKUP(AirBSYLD2!BC$4,'[1]INTERNAL PARAMETERS-1'!$B$5:$J$44,3,FALSE) + AirBSYLD1!BC79*(1-VLOOKUP(AirBSYLD2!BC$4,'[1]INTERNAL PARAMETERS-1'!$B$5:$J$44,5,FALSE))*VLOOKUP(AirBSYLD2!BC$4,'[1]INTERNAL PARAMETERS-1'!$B$5:$J$44,8,FALSE)*VLOOKUP(AirBSYLD2!BC$4,'[1]INTERNAL PARAMETERS-1'!$B$5:$J$44,3,FALSE)</f>
        <v>1.3153920644393853</v>
      </c>
      <c r="BD79" s="44">
        <f>AirBSYLD1!BD79*VLOOKUP(AirBSYLD2!BD$4,'[1]INTERNAL PARAMETERS-1'!$B$5:$J$44,5,FALSE)*VLOOKUP(AirBSYLD2!BD$4,'[1]INTERNAL PARAMETERS-1'!$B$5:$J$44,6,FALSE)*VLOOKUP(AirBSYLD2!BD$4,'[1]INTERNAL PARAMETERS-1'!$B$5:$J$44,3,FALSE) + AirBSYLD1!BD79*(1-VLOOKUP(AirBSYLD2!BD$4,'[1]INTERNAL PARAMETERS-1'!$B$5:$J$44,5,FALSE))*VLOOKUP(AirBSYLD2!BD$4,'[1]INTERNAL PARAMETERS-1'!$B$5:$J$44,8,FALSE)*VLOOKUP(AirBSYLD2!BD$4,'[1]INTERNAL PARAMETERS-1'!$B$5:$J$44,3,FALSE)</f>
        <v>5.948718709788805</v>
      </c>
      <c r="BE79" s="44">
        <f>AirBSYLD1!BE79*VLOOKUP(AirBSYLD2!BE$4,'[1]INTERNAL PARAMETERS-1'!$B$5:$J$44,5,FALSE)*VLOOKUP(AirBSYLD2!BE$4,'[1]INTERNAL PARAMETERS-1'!$B$5:$J$44,6,FALSE)*VLOOKUP(AirBSYLD2!BE$4,'[1]INTERNAL PARAMETERS-1'!$B$5:$J$44,3,FALSE) + AirBSYLD1!BE79*(1-VLOOKUP(AirBSYLD2!BE$4,'[1]INTERNAL PARAMETERS-1'!$B$5:$J$44,5,FALSE))*VLOOKUP(AirBSYLD2!BE$4,'[1]INTERNAL PARAMETERS-1'!$B$5:$J$44,8,FALSE)*VLOOKUP(AirBSYLD2!BE$4,'[1]INTERNAL PARAMETERS-1'!$B$5:$J$44,3,FALSE)</f>
        <v>2.2907977865447222</v>
      </c>
      <c r="BF79" s="44">
        <f>AirBSYLD1!BF79*VLOOKUP(AirBSYLD2!BF$4,'[1]INTERNAL PARAMETERS-1'!$B$5:$J$44,5,FALSE)*VLOOKUP(AirBSYLD2!BF$4,'[1]INTERNAL PARAMETERS-1'!$B$5:$J$44,6,FALSE)*VLOOKUP(AirBSYLD2!BF$4,'[1]INTERNAL PARAMETERS-1'!$B$5:$J$44,3,FALSE) + AirBSYLD1!BF79*(1-VLOOKUP(AirBSYLD2!BF$4,'[1]INTERNAL PARAMETERS-1'!$B$5:$J$44,5,FALSE))*VLOOKUP(AirBSYLD2!BF$4,'[1]INTERNAL PARAMETERS-1'!$B$5:$J$44,8,FALSE)*VLOOKUP(AirBSYLD2!BF$4,'[1]INTERNAL PARAMETERS-1'!$B$5:$J$44,3,FALSE)</f>
        <v>0</v>
      </c>
      <c r="BG79" s="44">
        <f>AirBSYLD1!BG79*VLOOKUP(AirBSYLD2!BG$4,'[1]INTERNAL PARAMETERS-1'!$B$5:$J$44,5,FALSE)*VLOOKUP(AirBSYLD2!BG$4,'[1]INTERNAL PARAMETERS-1'!$B$5:$J$44,6,FALSE)*VLOOKUP(AirBSYLD2!BG$4,'[1]INTERNAL PARAMETERS-1'!$B$5:$J$44,3,FALSE) + AirBSYLD1!BG79*(1-VLOOKUP(AirBSYLD2!BG$4,'[1]INTERNAL PARAMETERS-1'!$B$5:$J$44,5,FALSE))*VLOOKUP(AirBSYLD2!BG$4,'[1]INTERNAL PARAMETERS-1'!$B$5:$J$44,8,FALSE)*VLOOKUP(AirBSYLD2!BG$4,'[1]INTERNAL PARAMETERS-1'!$B$5:$J$44,3,FALSE)</f>
        <v>8.8764893948700863</v>
      </c>
      <c r="BH79" s="44">
        <f>AirBSYLD1!BH79*VLOOKUP(AirBSYLD2!BH$4,'[1]INTERNAL PARAMETERS-1'!$B$5:$J$44,5,FALSE)*VLOOKUP(AirBSYLD2!BH$4,'[1]INTERNAL PARAMETERS-1'!$B$5:$J$44,6,FALSE)*VLOOKUP(AirBSYLD2!BH$4,'[1]INTERNAL PARAMETERS-1'!$B$5:$J$44,3,FALSE) + AirBSYLD1!BH79*(1-VLOOKUP(AirBSYLD2!BH$4,'[1]INTERNAL PARAMETERS-1'!$B$5:$J$44,5,FALSE))*VLOOKUP(AirBSYLD2!BH$4,'[1]INTERNAL PARAMETERS-1'!$B$5:$J$44,8,FALSE)*VLOOKUP(AirBSYLD2!BH$4,'[1]INTERNAL PARAMETERS-1'!$B$5:$J$44,3,FALSE)</f>
        <v>1.7516659831481464E-2</v>
      </c>
      <c r="BI79" s="44">
        <f>AirBSYLD1!BI79*VLOOKUP(AirBSYLD2!BI$4,'[1]INTERNAL PARAMETERS-1'!$B$5:$J$44,5,FALSE)*VLOOKUP(AirBSYLD2!BI$4,'[1]INTERNAL PARAMETERS-1'!$B$5:$J$44,6,FALSE)*VLOOKUP(AirBSYLD2!BI$4,'[1]INTERNAL PARAMETERS-1'!$B$5:$J$44,3,FALSE) + AirBSYLD1!BI79*(1-VLOOKUP(AirBSYLD2!BI$4,'[1]INTERNAL PARAMETERS-1'!$B$5:$J$44,5,FALSE))*VLOOKUP(AirBSYLD2!BI$4,'[1]INTERNAL PARAMETERS-1'!$B$5:$J$44,8,FALSE)*VLOOKUP(AirBSYLD2!BI$4,'[1]INTERNAL PARAMETERS-1'!$B$5:$J$44,3,FALSE)</f>
        <v>0</v>
      </c>
      <c r="BJ79" s="44">
        <f>AirBSYLD1!BJ79*VLOOKUP(AirBSYLD2!BJ$4,'[1]INTERNAL PARAMETERS-1'!$B$5:$J$44,5,FALSE)*VLOOKUP(AirBSYLD2!BJ$4,'[1]INTERNAL PARAMETERS-1'!$B$5:$J$44,6,FALSE)*VLOOKUP(AirBSYLD2!BJ$4,'[1]INTERNAL PARAMETERS-1'!$B$5:$J$44,3,FALSE) + AirBSYLD1!BJ79*(1-VLOOKUP(AirBSYLD2!BJ$4,'[1]INTERNAL PARAMETERS-1'!$B$5:$J$44,5,FALSE))*VLOOKUP(AirBSYLD2!BJ$4,'[1]INTERNAL PARAMETERS-1'!$B$5:$J$44,8,FALSE)*VLOOKUP(AirBSYLD2!BJ$4,'[1]INTERNAL PARAMETERS-1'!$B$5:$J$44,3,FALSE)</f>
        <v>2.1732873663589771</v>
      </c>
      <c r="BK79" s="44">
        <f>AirBSYLD1!BK79*VLOOKUP(AirBSYLD2!BK$4,'[1]INTERNAL PARAMETERS-1'!$B$5:$J$44,5,FALSE)*VLOOKUP(AirBSYLD2!BK$4,'[1]INTERNAL PARAMETERS-1'!$B$5:$J$44,6,FALSE)*VLOOKUP(AirBSYLD2!BK$4,'[1]INTERNAL PARAMETERS-1'!$B$5:$J$44,3,FALSE) + AirBSYLD1!BK79*(1-VLOOKUP(AirBSYLD2!BK$4,'[1]INTERNAL PARAMETERS-1'!$B$5:$J$44,5,FALSE))*VLOOKUP(AirBSYLD2!BK$4,'[1]INTERNAL PARAMETERS-1'!$B$5:$J$44,8,FALSE)*VLOOKUP(AirBSYLD2!BK$4,'[1]INTERNAL PARAMETERS-1'!$B$5:$J$44,3,FALSE)</f>
        <v>1.3795598862567269</v>
      </c>
      <c r="BL79" s="44">
        <f>AirBSYLD1!BL79*VLOOKUP(AirBSYLD2!BL$4,'[1]INTERNAL PARAMETERS-1'!$B$5:$J$44,5,FALSE)*VLOOKUP(AirBSYLD2!BL$4,'[1]INTERNAL PARAMETERS-1'!$B$5:$J$44,6,FALSE)*VLOOKUP(AirBSYLD2!BL$4,'[1]INTERNAL PARAMETERS-1'!$B$5:$J$44,3,FALSE) + AirBSYLD1!BL79*(1-VLOOKUP(AirBSYLD2!BL$4,'[1]INTERNAL PARAMETERS-1'!$B$5:$J$44,5,FALSE))*VLOOKUP(AirBSYLD2!BL$4,'[1]INTERNAL PARAMETERS-1'!$B$5:$J$44,8,FALSE)*VLOOKUP(AirBSYLD2!BL$4,'[1]INTERNAL PARAMETERS-1'!$B$5:$J$44,3,FALSE)</f>
        <v>0.66068250718895116</v>
      </c>
      <c r="BM79" s="44">
        <f>AirBSYLD1!BM79*VLOOKUP(AirBSYLD2!BM$4,'[1]INTERNAL PARAMETERS-1'!$B$5:$J$44,5,FALSE)*VLOOKUP(AirBSYLD2!BM$4,'[1]INTERNAL PARAMETERS-1'!$B$5:$J$44,6,FALSE)*VLOOKUP(AirBSYLD2!BM$4,'[1]INTERNAL PARAMETERS-1'!$B$5:$J$44,3,FALSE) + AirBSYLD1!BM79*(1-VLOOKUP(AirBSYLD2!BM$4,'[1]INTERNAL PARAMETERS-1'!$B$5:$J$44,5,FALSE))*VLOOKUP(AirBSYLD2!BM$4,'[1]INTERNAL PARAMETERS-1'!$B$5:$J$44,8,FALSE)*VLOOKUP(AirBSYLD2!BM$4,'[1]INTERNAL PARAMETERS-1'!$B$5:$J$44,3,FALSE)</f>
        <v>8.9093216002819317E-2</v>
      </c>
      <c r="BN79" s="44">
        <f>AirBSYLD1!BN79*VLOOKUP(AirBSYLD2!BN$4,'[1]INTERNAL PARAMETERS-1'!$B$5:$J$44,5,FALSE)*VLOOKUP(AirBSYLD2!BN$4,'[1]INTERNAL PARAMETERS-1'!$B$5:$J$44,6,FALSE)*VLOOKUP(AirBSYLD2!BN$4,'[1]INTERNAL PARAMETERS-1'!$B$5:$J$44,3,FALSE) + AirBSYLD1!BN79*(1-VLOOKUP(AirBSYLD2!BN$4,'[1]INTERNAL PARAMETERS-1'!$B$5:$J$44,5,FALSE))*VLOOKUP(AirBSYLD2!BN$4,'[1]INTERNAL PARAMETERS-1'!$B$5:$J$44,8,FALSE)*VLOOKUP(AirBSYLD2!BN$4,'[1]INTERNAL PARAMETERS-1'!$B$5:$J$44,3,FALSE)</f>
        <v>2.1895086129949628</v>
      </c>
      <c r="BO79" s="44">
        <f>AirBSYLD1!BO79*VLOOKUP(AirBSYLD2!BO$4,'[1]INTERNAL PARAMETERS-1'!$B$5:$J$44,5,FALSE)*VLOOKUP(AirBSYLD2!BO$4,'[1]INTERNAL PARAMETERS-1'!$B$5:$J$44,6,FALSE)*VLOOKUP(AirBSYLD2!BO$4,'[1]INTERNAL PARAMETERS-1'!$B$5:$J$44,3,FALSE) + AirBSYLD1!BO79*(1-VLOOKUP(AirBSYLD2!BO$4,'[1]INTERNAL PARAMETERS-1'!$B$5:$J$44,5,FALSE))*VLOOKUP(AirBSYLD2!BO$4,'[1]INTERNAL PARAMETERS-1'!$B$5:$J$44,8,FALSE)*VLOOKUP(AirBSYLD2!BO$4,'[1]INTERNAL PARAMETERS-1'!$B$5:$J$44,3,FALSE)</f>
        <v>3.9150107010829704</v>
      </c>
      <c r="BP79" s="44">
        <f>AirBSYLD1!BP79*VLOOKUP(AirBSYLD2!BP$4,'[1]INTERNAL PARAMETERS-1'!$B$5:$J$44,5,FALSE)*VLOOKUP(AirBSYLD2!BP$4,'[1]INTERNAL PARAMETERS-1'!$B$5:$J$44,6,FALSE)*VLOOKUP(AirBSYLD2!BP$4,'[1]INTERNAL PARAMETERS-1'!$B$5:$J$44,3,FALSE) + AirBSYLD1!BP79*(1-VLOOKUP(AirBSYLD2!BP$4,'[1]INTERNAL PARAMETERS-1'!$B$5:$J$44,5,FALSE))*VLOOKUP(AirBSYLD2!BP$4,'[1]INTERNAL PARAMETERS-1'!$B$5:$J$44,8,FALSE)*VLOOKUP(AirBSYLD2!BP$4,'[1]INTERNAL PARAMETERS-1'!$B$5:$J$44,3,FALSE)</f>
        <v>0.11904246327844406</v>
      </c>
      <c r="BQ79" s="44">
        <f>AirBSYLD1!BQ79*VLOOKUP(AirBSYLD2!BQ$4,'[1]INTERNAL PARAMETERS-1'!$B$5:$J$44,5,FALSE)*VLOOKUP(AirBSYLD2!BQ$4,'[1]INTERNAL PARAMETERS-1'!$B$5:$J$44,6,FALSE)*VLOOKUP(AirBSYLD2!BQ$4,'[1]INTERNAL PARAMETERS-1'!$B$5:$J$44,3,FALSE) + AirBSYLD1!BQ79*(1-VLOOKUP(AirBSYLD2!BQ$4,'[1]INTERNAL PARAMETERS-1'!$B$5:$J$44,5,FALSE))*VLOOKUP(AirBSYLD2!BQ$4,'[1]INTERNAL PARAMETERS-1'!$B$5:$J$44,8,FALSE)*VLOOKUP(AirBSYLD2!BQ$4,'[1]INTERNAL PARAMETERS-1'!$B$5:$J$44,3,FALSE)</f>
        <v>4.1600547471251037</v>
      </c>
      <c r="BR79" s="44">
        <f>AirBSYLD1!BR79*VLOOKUP(AirBSYLD2!BR$4,'[1]INTERNAL PARAMETERS-1'!$B$5:$J$44,5,FALSE)*VLOOKUP(AirBSYLD2!BR$4,'[1]INTERNAL PARAMETERS-1'!$B$5:$J$44,6,FALSE)*VLOOKUP(AirBSYLD2!BR$4,'[1]INTERNAL PARAMETERS-1'!$B$5:$J$44,3,FALSE) + AirBSYLD1!BR79*(1-VLOOKUP(AirBSYLD2!BR$4,'[1]INTERNAL PARAMETERS-1'!$B$5:$J$44,5,FALSE))*VLOOKUP(AirBSYLD2!BR$4,'[1]INTERNAL PARAMETERS-1'!$B$5:$J$44,8,FALSE)*VLOOKUP(AirBSYLD2!BR$4,'[1]INTERNAL PARAMETERS-1'!$B$5:$J$44,3,FALSE)</f>
        <v>0.1099758416545313</v>
      </c>
      <c r="BS79" s="44">
        <f>AirBSYLD1!BS79*VLOOKUP(AirBSYLD2!BS$4,'[1]INTERNAL PARAMETERS-1'!$B$5:$J$44,5,FALSE)*VLOOKUP(AirBSYLD2!BS$4,'[1]INTERNAL PARAMETERS-1'!$B$5:$J$44,6,FALSE)*VLOOKUP(AirBSYLD2!BS$4,'[1]INTERNAL PARAMETERS-1'!$B$5:$J$44,3,FALSE) + AirBSYLD1!BS79*(1-VLOOKUP(AirBSYLD2!BS$4,'[1]INTERNAL PARAMETERS-1'!$B$5:$J$44,5,FALSE))*VLOOKUP(AirBSYLD2!BS$4,'[1]INTERNAL PARAMETERS-1'!$B$5:$J$44,8,FALSE)*VLOOKUP(AirBSYLD2!BS$4,'[1]INTERNAL PARAMETERS-1'!$B$5:$J$44,3,FALSE)</f>
        <v>1.0555306482815111E-2</v>
      </c>
      <c r="BT79" s="44">
        <f>AirBSYLD1!BT79*VLOOKUP(AirBSYLD2!BT$4,'[1]INTERNAL PARAMETERS-1'!$B$5:$J$44,5,FALSE)*VLOOKUP(AirBSYLD2!BT$4,'[1]INTERNAL PARAMETERS-1'!$B$5:$J$44,6,FALSE)*VLOOKUP(AirBSYLD2!BT$4,'[1]INTERNAL PARAMETERS-1'!$B$5:$J$44,3,FALSE) + AirBSYLD1!BT79*(1-VLOOKUP(AirBSYLD2!BT$4,'[1]INTERNAL PARAMETERS-1'!$B$5:$J$44,5,FALSE))*VLOOKUP(AirBSYLD2!BT$4,'[1]INTERNAL PARAMETERS-1'!$B$5:$J$44,8,FALSE)*VLOOKUP(AirBSYLD2!BT$4,'[1]INTERNAL PARAMETERS-1'!$B$5:$J$44,3,FALSE)</f>
        <v>0</v>
      </c>
      <c r="BU79" s="44">
        <f>AirBSYLD1!BU79*VLOOKUP(AirBSYLD2!BU$4,'[1]INTERNAL PARAMETERS-1'!$B$5:$J$44,5,FALSE)*VLOOKUP(AirBSYLD2!BU$4,'[1]INTERNAL PARAMETERS-1'!$B$5:$J$44,6,FALSE)*VLOOKUP(AirBSYLD2!BU$4,'[1]INTERNAL PARAMETERS-1'!$B$5:$J$44,3,FALSE) + AirBSYLD1!BU79*(1-VLOOKUP(AirBSYLD2!BU$4,'[1]INTERNAL PARAMETERS-1'!$B$5:$J$44,5,FALSE))*VLOOKUP(AirBSYLD2!BU$4,'[1]INTERNAL PARAMETERS-1'!$B$5:$J$44,8,FALSE)*VLOOKUP(AirBSYLD2!BU$4,'[1]INTERNAL PARAMETERS-1'!$B$5:$J$44,3,FALSE)</f>
        <v>0</v>
      </c>
      <c r="BV79" s="44">
        <f>AirBSYLD1!BV79*VLOOKUP(AirBSYLD2!BV$4,'[1]INTERNAL PARAMETERS-1'!$B$5:$J$44,5,FALSE)*VLOOKUP(AirBSYLD2!BV$4,'[1]INTERNAL PARAMETERS-1'!$B$5:$J$44,6,FALSE)*VLOOKUP(AirBSYLD2!BV$4,'[1]INTERNAL PARAMETERS-1'!$B$5:$J$44,3,FALSE) + AirBSYLD1!BV79*(1-VLOOKUP(AirBSYLD2!BV$4,'[1]INTERNAL PARAMETERS-1'!$B$5:$J$44,5,FALSE))*VLOOKUP(AirBSYLD2!BV$4,'[1]INTERNAL PARAMETERS-1'!$B$5:$J$44,8,FALSE)*VLOOKUP(AirBSYLD2!BV$4,'[1]INTERNAL PARAMETERS-1'!$B$5:$J$44,3,FALSE)</f>
        <v>0</v>
      </c>
      <c r="BW79" s="44">
        <f>AirBSYLD1!BW79*VLOOKUP(AirBSYLD2!BW$4,'[1]INTERNAL PARAMETERS-1'!$B$5:$J$44,5,FALSE)*VLOOKUP(AirBSYLD2!BW$4,'[1]INTERNAL PARAMETERS-1'!$B$5:$J$44,6,FALSE)*VLOOKUP(AirBSYLD2!BW$4,'[1]INTERNAL PARAMETERS-1'!$B$5:$J$44,3,FALSE) + AirBSYLD1!BW79*(1-VLOOKUP(AirBSYLD2!BW$4,'[1]INTERNAL PARAMETERS-1'!$B$5:$J$44,5,FALSE))*VLOOKUP(AirBSYLD2!BW$4,'[1]INTERNAL PARAMETERS-1'!$B$5:$J$44,8,FALSE)*VLOOKUP(AirBSYLD2!BW$4,'[1]INTERNAL PARAMETERS-1'!$B$5:$J$44,3,FALSE)</f>
        <v>0</v>
      </c>
      <c r="BX79" s="44">
        <f>AirBSYLD1!BX79*VLOOKUP(AirBSYLD2!BX$4,'[1]INTERNAL PARAMETERS-1'!$B$5:$J$44,5,FALSE)*VLOOKUP(AirBSYLD2!BX$4,'[1]INTERNAL PARAMETERS-1'!$B$5:$J$44,6,FALSE)*VLOOKUP(AirBSYLD2!BX$4,'[1]INTERNAL PARAMETERS-1'!$B$5:$J$44,3,FALSE) + AirBSYLD1!BX79*(1-VLOOKUP(AirBSYLD2!BX$4,'[1]INTERNAL PARAMETERS-1'!$B$5:$J$44,5,FALSE))*VLOOKUP(AirBSYLD2!BX$4,'[1]INTERNAL PARAMETERS-1'!$B$5:$J$44,8,FALSE)*VLOOKUP(AirBSYLD2!BX$4,'[1]INTERNAL PARAMETERS-1'!$B$5:$J$44,3,FALSE)</f>
        <v>0</v>
      </c>
      <c r="BY79" s="44">
        <f>AirBSYLD1!BY79*VLOOKUP(AirBSYLD2!BY$4,'[1]INTERNAL PARAMETERS-1'!$B$5:$J$44,5,FALSE)*VLOOKUP(AirBSYLD2!BY$4,'[1]INTERNAL PARAMETERS-1'!$B$5:$J$44,6,FALSE)*VLOOKUP(AirBSYLD2!BY$4,'[1]INTERNAL PARAMETERS-1'!$B$5:$J$44,3,FALSE) + AirBSYLD1!BY79*(1-VLOOKUP(AirBSYLD2!BY$4,'[1]INTERNAL PARAMETERS-1'!$B$5:$J$44,5,FALSE))*VLOOKUP(AirBSYLD2!BY$4,'[1]INTERNAL PARAMETERS-1'!$B$5:$J$44,8,FALSE)*VLOOKUP(AirBSYLD2!BY$4,'[1]INTERNAL PARAMETERS-1'!$B$5:$J$44,3,FALSE)</f>
        <v>0</v>
      </c>
      <c r="BZ79" s="44">
        <f>AirBSYLD1!BZ79*VLOOKUP(AirBSYLD2!BZ$4,'[1]INTERNAL PARAMETERS-1'!$B$5:$J$44,5,FALSE)*VLOOKUP(AirBSYLD2!BZ$4,'[1]INTERNAL PARAMETERS-1'!$B$5:$J$44,6,FALSE)*VLOOKUP(AirBSYLD2!BZ$4,'[1]INTERNAL PARAMETERS-1'!$B$5:$J$44,3,FALSE) + AirBSYLD1!BZ79*(1-VLOOKUP(AirBSYLD2!BZ$4,'[1]INTERNAL PARAMETERS-1'!$B$5:$J$44,5,FALSE))*VLOOKUP(AirBSYLD2!BZ$4,'[1]INTERNAL PARAMETERS-1'!$B$5:$J$44,8,FALSE)*VLOOKUP(AirBSYLD2!BZ$4,'[1]INTERNAL PARAMETERS-1'!$B$5:$J$44,3,FALSE)</f>
        <v>5.5360393855003638E-3</v>
      </c>
      <c r="CA79" s="44">
        <f>AirBSYLD1!CA79*VLOOKUP(AirBSYLD2!CA$4,'[1]INTERNAL PARAMETERS-1'!$B$5:$J$44,5,FALSE)*VLOOKUP(AirBSYLD2!CA$4,'[1]INTERNAL PARAMETERS-1'!$B$5:$J$44,6,FALSE)*VLOOKUP(AirBSYLD2!CA$4,'[1]INTERNAL PARAMETERS-1'!$B$5:$J$44,3,FALSE) + AirBSYLD1!CA79*(1-VLOOKUP(AirBSYLD2!CA$4,'[1]INTERNAL PARAMETERS-1'!$B$5:$J$44,5,FALSE))*VLOOKUP(AirBSYLD2!CA$4,'[1]INTERNAL PARAMETERS-1'!$B$5:$J$44,8,FALSE)*VLOOKUP(AirBSYLD2!CA$4,'[1]INTERNAL PARAMETERS-1'!$B$5:$J$44,3,FALSE)</f>
        <v>0</v>
      </c>
      <c r="CB79" s="44">
        <f>AirBSYLD1!CB79*VLOOKUP(AirBSYLD2!CB$4,'[1]INTERNAL PARAMETERS-1'!$B$5:$J$44,5,FALSE)*VLOOKUP(AirBSYLD2!CB$4,'[1]INTERNAL PARAMETERS-1'!$B$5:$J$44,6,FALSE)*VLOOKUP(AirBSYLD2!CB$4,'[1]INTERNAL PARAMETERS-1'!$B$5:$J$44,3,FALSE) + AirBSYLD1!CB79*(1-VLOOKUP(AirBSYLD2!CB$4,'[1]INTERNAL PARAMETERS-1'!$B$5:$J$44,5,FALSE))*VLOOKUP(AirBSYLD2!CB$4,'[1]INTERNAL PARAMETERS-1'!$B$5:$J$44,8,FALSE)*VLOOKUP(AirBSYLD2!CB$4,'[1]INTERNAL PARAMETERS-1'!$B$5:$J$44,3,FALSE)</f>
        <v>0</v>
      </c>
      <c r="CC79" s="44">
        <f>AirBSYLD1!CC79*VLOOKUP(AirBSYLD2!CC$4,'[1]INTERNAL PARAMETERS-1'!$B$5:$J$44,5,FALSE)*VLOOKUP(AirBSYLD2!CC$4,'[1]INTERNAL PARAMETERS-1'!$B$5:$J$44,6,FALSE)*VLOOKUP(AirBSYLD2!CC$4,'[1]INTERNAL PARAMETERS-1'!$B$5:$J$44,3,FALSE) + AirBSYLD1!CC79*(1-VLOOKUP(AirBSYLD2!CC$4,'[1]INTERNAL PARAMETERS-1'!$B$5:$J$44,5,FALSE))*VLOOKUP(AirBSYLD2!CC$4,'[1]INTERNAL PARAMETERS-1'!$B$5:$J$44,8,FALSE)*VLOOKUP(AirBSYLD2!CC$4,'[1]INTERNAL PARAMETERS-1'!$B$5:$J$44,3,FALSE)</f>
        <v>1.4032525497852107E-2</v>
      </c>
      <c r="CD79" s="44">
        <f>AirBSYLD1!CD79*VLOOKUP(AirBSYLD2!CD$4,'[1]INTERNAL PARAMETERS-1'!$B$5:$J$44,5,FALSE)*VLOOKUP(AirBSYLD2!CD$4,'[1]INTERNAL PARAMETERS-1'!$B$5:$J$44,6,FALSE)*VLOOKUP(AirBSYLD2!CD$4,'[1]INTERNAL PARAMETERS-1'!$B$5:$J$44,3,FALSE) + AirBSYLD1!CD79*(1-VLOOKUP(AirBSYLD2!CD$4,'[1]INTERNAL PARAMETERS-1'!$B$5:$J$44,5,FALSE))*VLOOKUP(AirBSYLD2!CD$4,'[1]INTERNAL PARAMETERS-1'!$B$5:$J$44,8,FALSE)*VLOOKUP(AirBSYLD2!CD$4,'[1]INTERNAL PARAMETERS-1'!$B$5:$J$44,3,FALSE)</f>
        <v>0.12557140979493439</v>
      </c>
      <c r="CE79" s="44">
        <f>AirBSYLD1!CE79*VLOOKUP(AirBSYLD2!CE$4,'[1]INTERNAL PARAMETERS-1'!$B$5:$J$44,5,FALSE)*VLOOKUP(AirBSYLD2!CE$4,'[1]INTERNAL PARAMETERS-1'!$B$5:$J$44,6,FALSE)*VLOOKUP(AirBSYLD2!CE$4,'[1]INTERNAL PARAMETERS-1'!$B$5:$J$44,3,FALSE) + AirBSYLD1!CE79*(1-VLOOKUP(AirBSYLD2!CE$4,'[1]INTERNAL PARAMETERS-1'!$B$5:$J$44,5,FALSE))*VLOOKUP(AirBSYLD2!CE$4,'[1]INTERNAL PARAMETERS-1'!$B$5:$J$44,8,FALSE)*VLOOKUP(AirBSYLD2!CE$4,'[1]INTERNAL PARAMETERS-1'!$B$5:$J$44,3,FALSE)</f>
        <v>0.1455373358777233</v>
      </c>
      <c r="CF79" s="44">
        <f>AirBSYLD1!CF79*VLOOKUP(AirBSYLD2!CF$4,'[1]INTERNAL PARAMETERS-1'!$B$5:$J$44,5,FALSE)*VLOOKUP(AirBSYLD2!CF$4,'[1]INTERNAL PARAMETERS-1'!$B$5:$J$44,6,FALSE)*VLOOKUP(AirBSYLD2!CF$4,'[1]INTERNAL PARAMETERS-1'!$B$5:$J$44,3,FALSE) + AirBSYLD1!CF79*(1-VLOOKUP(AirBSYLD2!CF$4,'[1]INTERNAL PARAMETERS-1'!$B$5:$J$44,5,FALSE))*VLOOKUP(AirBSYLD2!CF$4,'[1]INTERNAL PARAMETERS-1'!$B$5:$J$44,8,FALSE)*VLOOKUP(AirBSYLD2!CF$4,'[1]INTERNAL PARAMETERS-1'!$B$5:$J$44,3,FALSE)</f>
        <v>8.6357708278460912E-2</v>
      </c>
      <c r="CG79" s="44">
        <f>AirBSYLD1!CG79*VLOOKUP(AirBSYLD2!CG$4,'[1]INTERNAL PARAMETERS-1'!$B$5:$J$44,5,FALSE)*VLOOKUP(AirBSYLD2!CG$4,'[1]INTERNAL PARAMETERS-1'!$B$5:$J$44,6,FALSE)*VLOOKUP(AirBSYLD2!CG$4,'[1]INTERNAL PARAMETERS-1'!$B$5:$J$44,3,FALSE) + AirBSYLD1!CG79*(1-VLOOKUP(AirBSYLD2!CG$4,'[1]INTERNAL PARAMETERS-1'!$B$5:$J$44,5,FALSE))*VLOOKUP(AirBSYLD2!CG$4,'[1]INTERNAL PARAMETERS-1'!$B$5:$J$44,8,FALSE)*VLOOKUP(AirBSYLD2!CG$4,'[1]INTERNAL PARAMETERS-1'!$B$5:$J$44,3,FALSE)</f>
        <v>1.272282693356523E-3</v>
      </c>
      <c r="CH79" s="43">
        <f>AirBSYLD1!CH79*VLOOKUP(AirBSYLD2!CH$4,'[1]INTERNAL PARAMETERS-1'!$B$5:$J$44,5,FALSE)*VLOOKUP(AirBSYLD2!CH$4,'[1]INTERNAL PARAMETERS-1'!$B$5:$J$44,6,FALSE)*VLOOKUP(AirBSYLD2!CH$4,'[1]INTERNAL PARAMETERS-1'!$B$5:$J$44,3,FALSE) + AirBSYLD1!CH79*(1-VLOOKUP(AirBSYLD2!CH$4,'[1]INTERNAL PARAMETERS-1'!$B$5:$J$44,5,FALSE))*VLOOKUP(AirBSYLD2!CH$4,'[1]INTERNAL PARAMETERS-1'!$B$5:$J$44,8,FALSE)*VLOOKUP(AirBSYLD2!CH$4,'[1]INTERNAL PARAMETERS-1'!$B$5:$J$44,3,FALSE)</f>
        <v>0</v>
      </c>
      <c r="CJ79" s="45">
        <f t="shared" si="2"/>
        <v>2519.9662172865824</v>
      </c>
      <c r="CK79" s="43">
        <f t="shared" si="3"/>
        <v>64.115817729501813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AirBS!X80</f>
        <v>31253.342887338913</v>
      </c>
      <c r="F80" s="59">
        <f>'[1]INTERNAL PARAMETERS-1'!M8</f>
        <v>68.824999999999989</v>
      </c>
      <c r="G80" s="45">
        <f>AirBSYLD1!G80*VLOOKUP(AirBSYLD2!G$4,'[1]INTERNAL PARAMETERS-1'!$B$5:$J$44,5,FALSE)*VLOOKUP(AirBSYLD2!G$4,'[1]INTERNAL PARAMETERS-1'!$B$5:$J$44,7,FALSE)*AirBSYLD2!$F80 + AirBSYLD1!G80*(1-VLOOKUP(AirBSYLD2!G$4,'[1]INTERNAL PARAMETERS-1'!$B$5:$J$44,5,FALSE))*VLOOKUP(AirBSYLD2!G$4,'[1]INTERNAL PARAMETERS-1'!$B$5:$J$44,9,FALSE)*AirBSYLD2!$F80</f>
        <v>3942.8616195018985</v>
      </c>
      <c r="H80" s="44">
        <f>AirBSYLD1!H80*VLOOKUP(AirBSYLD2!H$4,'[1]INTERNAL PARAMETERS-1'!$B$5:$J$44,5,FALSE)*VLOOKUP(AirBSYLD2!H$4,'[1]INTERNAL PARAMETERS-1'!$B$5:$J$44,7,FALSE)*AirBSYLD2!$F80 + AirBSYLD1!H80*(1-VLOOKUP(AirBSYLD2!H$4,'[1]INTERNAL PARAMETERS-1'!$B$5:$J$44,5,FALSE))*VLOOKUP(AirBSYLD2!H$4,'[1]INTERNAL PARAMETERS-1'!$B$5:$J$44,9,FALSE)*AirBSYLD2!$F80</f>
        <v>2930.3450975041769</v>
      </c>
      <c r="I80" s="44">
        <f>AirBSYLD1!I80*VLOOKUP(AirBSYLD2!I$4,'[1]INTERNAL PARAMETERS-1'!$B$5:$J$44,5,FALSE)*VLOOKUP(AirBSYLD2!I$4,'[1]INTERNAL PARAMETERS-1'!$B$5:$J$44,7,FALSE)*AirBSYLD2!$F80 + AirBSYLD1!I80*(1-VLOOKUP(AirBSYLD2!I$4,'[1]INTERNAL PARAMETERS-1'!$B$5:$J$44,5,FALSE))*VLOOKUP(AirBSYLD2!I$4,'[1]INTERNAL PARAMETERS-1'!$B$5:$J$44,9,FALSE)*AirBSYLD2!$F80</f>
        <v>5530.0388745053551</v>
      </c>
      <c r="J80" s="44">
        <f>AirBSYLD1!J80*VLOOKUP(AirBSYLD2!J$4,'[1]INTERNAL PARAMETERS-1'!$B$5:$J$44,5,FALSE)*VLOOKUP(AirBSYLD2!J$4,'[1]INTERNAL PARAMETERS-1'!$B$5:$J$44,7,FALSE)*AirBSYLD2!$F80 + AirBSYLD1!J80*(1-VLOOKUP(AirBSYLD2!J$4,'[1]INTERNAL PARAMETERS-1'!$B$5:$J$44,5,FALSE))*VLOOKUP(AirBSYLD2!J$4,'[1]INTERNAL PARAMETERS-1'!$B$5:$J$44,9,FALSE)*AirBSYLD2!$F80</f>
        <v>0</v>
      </c>
      <c r="K80" s="44">
        <f>AirBSYLD1!K80*VLOOKUP(AirBSYLD2!K$4,'[1]INTERNAL PARAMETERS-1'!$B$5:$J$44,5,FALSE)*VLOOKUP(AirBSYLD2!K$4,'[1]INTERNAL PARAMETERS-1'!$B$5:$J$44,7,FALSE)*AirBSYLD2!$F80 + AirBSYLD1!K80*(1-VLOOKUP(AirBSYLD2!K$4,'[1]INTERNAL PARAMETERS-1'!$B$5:$J$44,5,FALSE))*VLOOKUP(AirBSYLD2!K$4,'[1]INTERNAL PARAMETERS-1'!$B$5:$J$44,9,FALSE)*AirBSYLD2!$F80</f>
        <v>25.466898573115721</v>
      </c>
      <c r="L80" s="44">
        <f>AirBSYLD1!L80*VLOOKUP(AirBSYLD2!L$4,'[1]INTERNAL PARAMETERS-1'!$B$5:$J$44,5,FALSE)*VLOOKUP(AirBSYLD2!L$4,'[1]INTERNAL PARAMETERS-1'!$B$5:$J$44,7,FALSE)*AirBSYLD2!$F80 + AirBSYLD1!L80*(1-VLOOKUP(AirBSYLD2!L$4,'[1]INTERNAL PARAMETERS-1'!$B$5:$J$44,5,FALSE))*VLOOKUP(AirBSYLD2!L$4,'[1]INTERNAL PARAMETERS-1'!$B$5:$J$44,9,FALSE)*AirBSYLD2!$F80</f>
        <v>0</v>
      </c>
      <c r="M80" s="44">
        <f>AirBSYLD1!M80*VLOOKUP(AirBSYLD2!M$4,'[1]INTERNAL PARAMETERS-1'!$B$5:$J$44,5,FALSE)*VLOOKUP(AirBSYLD2!M$4,'[1]INTERNAL PARAMETERS-1'!$B$5:$J$44,7,FALSE)*AirBSYLD2!$F80 + AirBSYLD1!M80*(1-VLOOKUP(AirBSYLD2!M$4,'[1]INTERNAL PARAMETERS-1'!$B$5:$J$44,5,FALSE))*VLOOKUP(AirBSYLD2!M$4,'[1]INTERNAL PARAMETERS-1'!$B$5:$J$44,9,FALSE)*AirBSYLD2!$F80</f>
        <v>73.278244660881327</v>
      </c>
      <c r="N80" s="44">
        <f>AirBSYLD1!N80*VLOOKUP(AirBSYLD2!N$4,'[1]INTERNAL PARAMETERS-1'!$B$5:$J$44,5,FALSE)*VLOOKUP(AirBSYLD2!N$4,'[1]INTERNAL PARAMETERS-1'!$B$5:$J$44,7,FALSE)*AirBSYLD2!$F80 + AirBSYLD1!N80*(1-VLOOKUP(AirBSYLD2!N$4,'[1]INTERNAL PARAMETERS-1'!$B$5:$J$44,5,FALSE))*VLOOKUP(AirBSYLD2!N$4,'[1]INTERNAL PARAMETERS-1'!$B$5:$J$44,9,FALSE)*AirBSYLD2!$F80</f>
        <v>43.418109804119808</v>
      </c>
      <c r="O80" s="44">
        <f>AirBSYLD1!O80*VLOOKUP(AirBSYLD2!O$4,'[1]INTERNAL PARAMETERS-1'!$B$5:$J$44,5,FALSE)*VLOOKUP(AirBSYLD2!O$4,'[1]INTERNAL PARAMETERS-1'!$B$5:$J$44,7,FALSE)*AirBSYLD2!$F80 + AirBSYLD1!O80*(1-VLOOKUP(AirBSYLD2!O$4,'[1]INTERNAL PARAMETERS-1'!$B$5:$J$44,5,FALSE))*VLOOKUP(AirBSYLD2!O$4,'[1]INTERNAL PARAMETERS-1'!$B$5:$J$44,9,FALSE)*AirBSYLD2!$F80</f>
        <v>0</v>
      </c>
      <c r="P80" s="44">
        <f>AirBSYLD1!P80*VLOOKUP(AirBSYLD2!P$4,'[1]INTERNAL PARAMETERS-1'!$B$5:$J$44,5,FALSE)*VLOOKUP(AirBSYLD2!P$4,'[1]INTERNAL PARAMETERS-1'!$B$5:$J$44,7,FALSE)*AirBSYLD2!$F80 + AirBSYLD1!P80*(1-VLOOKUP(AirBSYLD2!P$4,'[1]INTERNAL PARAMETERS-1'!$B$5:$J$44,5,FALSE))*VLOOKUP(AirBSYLD2!P$4,'[1]INTERNAL PARAMETERS-1'!$B$5:$J$44,9,FALSE)*AirBSYLD2!$F80</f>
        <v>0</v>
      </c>
      <c r="Q80" s="44">
        <f>AirBSYLD1!Q80*VLOOKUP(AirBSYLD2!Q$4,'[1]INTERNAL PARAMETERS-1'!$B$5:$J$44,5,FALSE)*VLOOKUP(AirBSYLD2!Q$4,'[1]INTERNAL PARAMETERS-1'!$B$5:$J$44,7,FALSE)*AirBSYLD2!$F80 + AirBSYLD1!Q80*(1-VLOOKUP(AirBSYLD2!Q$4,'[1]INTERNAL PARAMETERS-1'!$B$5:$J$44,5,FALSE))*VLOOKUP(AirBSYLD2!Q$4,'[1]INTERNAL PARAMETERS-1'!$B$5:$J$44,9,FALSE)*AirBSYLD2!$F80</f>
        <v>0</v>
      </c>
      <c r="R80" s="44">
        <f>AirBSYLD1!R80*VLOOKUP(AirBSYLD2!R$4,'[1]INTERNAL PARAMETERS-1'!$B$5:$J$44,5,FALSE)*VLOOKUP(AirBSYLD2!R$4,'[1]INTERNAL PARAMETERS-1'!$B$5:$J$44,7,FALSE)*AirBSYLD2!$F80 + AirBSYLD1!R80*(1-VLOOKUP(AirBSYLD2!R$4,'[1]INTERNAL PARAMETERS-1'!$B$5:$J$44,5,FALSE))*VLOOKUP(AirBSYLD2!R$4,'[1]INTERNAL PARAMETERS-1'!$B$5:$J$44,9,FALSE)*AirBSYLD2!$F80</f>
        <v>45.257278261611944</v>
      </c>
      <c r="S80" s="44">
        <f>AirBSYLD1!S80*VLOOKUP(AirBSYLD2!S$4,'[1]INTERNAL PARAMETERS-1'!$B$5:$J$44,5,FALSE)*VLOOKUP(AirBSYLD2!S$4,'[1]INTERNAL PARAMETERS-1'!$B$5:$J$44,7,FALSE)*AirBSYLD2!$F80 + AirBSYLD1!S80*(1-VLOOKUP(AirBSYLD2!S$4,'[1]INTERNAL PARAMETERS-1'!$B$5:$J$44,5,FALSE))*VLOOKUP(AirBSYLD2!S$4,'[1]INTERNAL PARAMETERS-1'!$B$5:$J$44,9,FALSE)*AirBSYLD2!$F80</f>
        <v>817.97002358760346</v>
      </c>
      <c r="T80" s="44">
        <f>AirBSYLD1!T80*VLOOKUP(AirBSYLD2!T$4,'[1]INTERNAL PARAMETERS-1'!$B$5:$J$44,5,FALSE)*VLOOKUP(AirBSYLD2!T$4,'[1]INTERNAL PARAMETERS-1'!$B$5:$J$44,7,FALSE)*AirBSYLD2!$F80 + AirBSYLD1!T80*(1-VLOOKUP(AirBSYLD2!T$4,'[1]INTERNAL PARAMETERS-1'!$B$5:$J$44,5,FALSE))*VLOOKUP(AirBSYLD2!T$4,'[1]INTERNAL PARAMETERS-1'!$B$5:$J$44,9,FALSE)*AirBSYLD2!$F80</f>
        <v>152.74331413294036</v>
      </c>
      <c r="U80" s="44">
        <f>AirBSYLD1!U80*VLOOKUP(AirBSYLD2!U$4,'[1]INTERNAL PARAMETERS-1'!$B$5:$J$44,5,FALSE)*VLOOKUP(AirBSYLD2!U$4,'[1]INTERNAL PARAMETERS-1'!$B$5:$J$44,7,FALSE)*AirBSYLD2!$F80 + AirBSYLD1!U80*(1-VLOOKUP(AirBSYLD2!U$4,'[1]INTERNAL PARAMETERS-1'!$B$5:$J$44,5,FALSE))*VLOOKUP(AirBSYLD2!U$4,'[1]INTERNAL PARAMETERS-1'!$B$5:$J$44,9,FALSE)*AirBSYLD2!$F80</f>
        <v>72.447739188599556</v>
      </c>
      <c r="V80" s="44">
        <f>AirBSYLD1!V80*VLOOKUP(AirBSYLD2!V$4,'[1]INTERNAL PARAMETERS-1'!$B$5:$J$44,5,FALSE)*VLOOKUP(AirBSYLD2!V$4,'[1]INTERNAL PARAMETERS-1'!$B$5:$J$44,7,FALSE)*AirBSYLD2!$F80 + AirBSYLD1!V80*(1-VLOOKUP(AirBSYLD2!V$4,'[1]INTERNAL PARAMETERS-1'!$B$5:$J$44,5,FALSE))*VLOOKUP(AirBSYLD2!V$4,'[1]INTERNAL PARAMETERS-1'!$B$5:$J$44,9,FALSE)*AirBSYLD2!$F80</f>
        <v>881.62708498177255</v>
      </c>
      <c r="W80" s="44">
        <f>AirBSYLD1!W80*VLOOKUP(AirBSYLD2!W$4,'[1]INTERNAL PARAMETERS-1'!$B$5:$J$44,5,FALSE)*VLOOKUP(AirBSYLD2!W$4,'[1]INTERNAL PARAMETERS-1'!$B$5:$J$44,7,FALSE)*AirBSYLD2!$F80 + AirBSYLD1!W80*(1-VLOOKUP(AirBSYLD2!W$4,'[1]INTERNAL PARAMETERS-1'!$B$5:$J$44,5,FALSE))*VLOOKUP(AirBSYLD2!W$4,'[1]INTERNAL PARAMETERS-1'!$B$5:$J$44,9,FALSE)*AirBSYLD2!$F80</f>
        <v>0</v>
      </c>
      <c r="X80" s="44">
        <f>AirBSYLD1!X80*VLOOKUP(AirBSYLD2!X$4,'[1]INTERNAL PARAMETERS-1'!$B$5:$J$44,5,FALSE)*VLOOKUP(AirBSYLD2!X$4,'[1]INTERNAL PARAMETERS-1'!$B$5:$J$44,7,FALSE)*AirBSYLD2!$F80 + AirBSYLD1!X80*(1-VLOOKUP(AirBSYLD2!X$4,'[1]INTERNAL PARAMETERS-1'!$B$5:$J$44,5,FALSE))*VLOOKUP(AirBSYLD2!X$4,'[1]INTERNAL PARAMETERS-1'!$B$5:$J$44,9,FALSE)*AirBSYLD2!$F80</f>
        <v>0</v>
      </c>
      <c r="Y80" s="44">
        <f>AirBSYLD1!Y80*VLOOKUP(AirBSYLD2!Y$4,'[1]INTERNAL PARAMETERS-1'!$B$5:$J$44,5,FALSE)*VLOOKUP(AirBSYLD2!Y$4,'[1]INTERNAL PARAMETERS-1'!$B$5:$J$44,7,FALSE)*AirBSYLD2!$F80 + AirBSYLD1!Y80*(1-VLOOKUP(AirBSYLD2!Y$4,'[1]INTERNAL PARAMETERS-1'!$B$5:$J$44,5,FALSE))*VLOOKUP(AirBSYLD2!Y$4,'[1]INTERNAL PARAMETERS-1'!$B$5:$J$44,9,FALSE)*AirBSYLD2!$F80</f>
        <v>0</v>
      </c>
      <c r="Z80" s="44">
        <f>AirBSYLD1!Z80*VLOOKUP(AirBSYLD2!Z$4,'[1]INTERNAL PARAMETERS-1'!$B$5:$J$44,5,FALSE)*VLOOKUP(AirBSYLD2!Z$4,'[1]INTERNAL PARAMETERS-1'!$B$5:$J$44,7,FALSE)*AirBSYLD2!$F80 + AirBSYLD1!Z80*(1-VLOOKUP(AirBSYLD2!Z$4,'[1]INTERNAL PARAMETERS-1'!$B$5:$J$44,5,FALSE))*VLOOKUP(AirBSYLD2!Z$4,'[1]INTERNAL PARAMETERS-1'!$B$5:$J$44,9,FALSE)*AirBSYLD2!$F80</f>
        <v>0</v>
      </c>
      <c r="AA80" s="44">
        <f>AirBSYLD1!AA80*VLOOKUP(AirBSYLD2!AA$4,'[1]INTERNAL PARAMETERS-1'!$B$5:$J$44,5,FALSE)*VLOOKUP(AirBSYLD2!AA$4,'[1]INTERNAL PARAMETERS-1'!$B$5:$J$44,7,FALSE)*AirBSYLD2!$F80 + AirBSYLD1!AA80*(1-VLOOKUP(AirBSYLD2!AA$4,'[1]INTERNAL PARAMETERS-1'!$B$5:$J$44,5,FALSE))*VLOOKUP(AirBSYLD2!AA$4,'[1]INTERNAL PARAMETERS-1'!$B$5:$J$44,9,FALSE)*AirBSYLD2!$F80</f>
        <v>0</v>
      </c>
      <c r="AB80" s="44">
        <f>AirBSYLD1!AB80*VLOOKUP(AirBSYLD2!AB$4,'[1]INTERNAL PARAMETERS-1'!$B$5:$J$44,5,FALSE)*VLOOKUP(AirBSYLD2!AB$4,'[1]INTERNAL PARAMETERS-1'!$B$5:$J$44,7,FALSE)*AirBSYLD2!$F80 + AirBSYLD1!AB80*(1-VLOOKUP(AirBSYLD2!AB$4,'[1]INTERNAL PARAMETERS-1'!$B$5:$J$44,5,FALSE))*VLOOKUP(AirBSYLD2!AB$4,'[1]INTERNAL PARAMETERS-1'!$B$5:$J$44,9,FALSE)*AirBSYLD2!$F80</f>
        <v>0</v>
      </c>
      <c r="AC80" s="44">
        <f>AirBSYLD1!AC80*VLOOKUP(AirBSYLD2!AC$4,'[1]INTERNAL PARAMETERS-1'!$B$5:$J$44,5,FALSE)*VLOOKUP(AirBSYLD2!AC$4,'[1]INTERNAL PARAMETERS-1'!$B$5:$J$44,7,FALSE)*AirBSYLD2!$F80 + AirBSYLD1!AC80*(1-VLOOKUP(AirBSYLD2!AC$4,'[1]INTERNAL PARAMETERS-1'!$B$5:$J$44,5,FALSE))*VLOOKUP(AirBSYLD2!AC$4,'[1]INTERNAL PARAMETERS-1'!$B$5:$J$44,9,FALSE)*AirBSYLD2!$F80</f>
        <v>0</v>
      </c>
      <c r="AD80" s="44">
        <f>AirBSYLD1!AD80*VLOOKUP(AirBSYLD2!AD$4,'[1]INTERNAL PARAMETERS-1'!$B$5:$J$44,5,FALSE)*VLOOKUP(AirBSYLD2!AD$4,'[1]INTERNAL PARAMETERS-1'!$B$5:$J$44,7,FALSE)*AirBSYLD2!$F80 + AirBSYLD1!AD80*(1-VLOOKUP(AirBSYLD2!AD$4,'[1]INTERNAL PARAMETERS-1'!$B$5:$J$44,5,FALSE))*VLOOKUP(AirBSYLD2!AD$4,'[1]INTERNAL PARAMETERS-1'!$B$5:$J$44,9,FALSE)*AirBSYLD2!$F80</f>
        <v>0</v>
      </c>
      <c r="AE80" s="44">
        <f>AirBSYLD1!AE80*VLOOKUP(AirBSYLD2!AE$4,'[1]INTERNAL PARAMETERS-1'!$B$5:$J$44,5,FALSE)*VLOOKUP(AirBSYLD2!AE$4,'[1]INTERNAL PARAMETERS-1'!$B$5:$J$44,7,FALSE)*AirBSYLD2!$F80 + AirBSYLD1!AE80*(1-VLOOKUP(AirBSYLD2!AE$4,'[1]INTERNAL PARAMETERS-1'!$B$5:$J$44,5,FALSE))*VLOOKUP(AirBSYLD2!AE$4,'[1]INTERNAL PARAMETERS-1'!$B$5:$J$44,9,FALSE)*AirBSYLD2!$F80</f>
        <v>0</v>
      </c>
      <c r="AF80" s="44">
        <f>AirBSYLD1!AF80*VLOOKUP(AirBSYLD2!AF$4,'[1]INTERNAL PARAMETERS-1'!$B$5:$J$44,5,FALSE)*VLOOKUP(AirBSYLD2!AF$4,'[1]INTERNAL PARAMETERS-1'!$B$5:$J$44,7,FALSE)*AirBSYLD2!$F80 + AirBSYLD1!AF80*(1-VLOOKUP(AirBSYLD2!AF$4,'[1]INTERNAL PARAMETERS-1'!$B$5:$J$44,5,FALSE))*VLOOKUP(AirBSYLD2!AF$4,'[1]INTERNAL PARAMETERS-1'!$B$5:$J$44,9,FALSE)*AirBSYLD2!$F80</f>
        <v>14.705819120302397</v>
      </c>
      <c r="AG80" s="44">
        <f>AirBSYLD1!AG80*VLOOKUP(AirBSYLD2!AG$4,'[1]INTERNAL PARAMETERS-1'!$B$5:$J$44,5,FALSE)*VLOOKUP(AirBSYLD2!AG$4,'[1]INTERNAL PARAMETERS-1'!$B$5:$J$44,7,FALSE)*AirBSYLD2!$F80 + AirBSYLD1!AG80*(1-VLOOKUP(AirBSYLD2!AG$4,'[1]INTERNAL PARAMETERS-1'!$B$5:$J$44,5,FALSE))*VLOOKUP(AirBSYLD2!AG$4,'[1]INTERNAL PARAMETERS-1'!$B$5:$J$44,9,FALSE)*AirBSYLD2!$F80</f>
        <v>0</v>
      </c>
      <c r="AH80" s="44">
        <f>AirBSYLD1!AH80*VLOOKUP(AirBSYLD2!AH$4,'[1]INTERNAL PARAMETERS-1'!$B$5:$J$44,5,FALSE)*VLOOKUP(AirBSYLD2!AH$4,'[1]INTERNAL PARAMETERS-1'!$B$5:$J$44,7,FALSE)*AirBSYLD2!$F80 + AirBSYLD1!AH80*(1-VLOOKUP(AirBSYLD2!AH$4,'[1]INTERNAL PARAMETERS-1'!$B$5:$J$44,5,FALSE))*VLOOKUP(AirBSYLD2!AH$4,'[1]INTERNAL PARAMETERS-1'!$B$5:$J$44,9,FALSE)*AirBSYLD2!$F80</f>
        <v>4.1477951364955477</v>
      </c>
      <c r="AI80" s="44">
        <f>AirBSYLD1!AI80*VLOOKUP(AirBSYLD2!AI$4,'[1]INTERNAL PARAMETERS-1'!$B$5:$J$44,5,FALSE)*VLOOKUP(AirBSYLD2!AI$4,'[1]INTERNAL PARAMETERS-1'!$B$5:$J$44,7,FALSE)*AirBSYLD2!$F80 + AirBSYLD1!AI80*(1-VLOOKUP(AirBSYLD2!AI$4,'[1]INTERNAL PARAMETERS-1'!$B$5:$J$44,5,FALSE))*VLOOKUP(AirBSYLD2!AI$4,'[1]INTERNAL PARAMETERS-1'!$B$5:$J$44,9,FALSE)*AirBSYLD2!$F80</f>
        <v>11.78539104540741</v>
      </c>
      <c r="AJ80" s="44">
        <f>AirBSYLD1!AJ80*VLOOKUP(AirBSYLD2!AJ$4,'[1]INTERNAL PARAMETERS-1'!$B$5:$J$44,5,FALSE)*VLOOKUP(AirBSYLD2!AJ$4,'[1]INTERNAL PARAMETERS-1'!$B$5:$J$44,7,FALSE)*AirBSYLD2!$F80 + AirBSYLD1!AJ80*(1-VLOOKUP(AirBSYLD2!AJ$4,'[1]INTERNAL PARAMETERS-1'!$B$5:$J$44,5,FALSE))*VLOOKUP(AirBSYLD2!AJ$4,'[1]INTERNAL PARAMETERS-1'!$B$5:$J$44,9,FALSE)*AirBSYLD2!$F80</f>
        <v>58.831665425374055</v>
      </c>
      <c r="AK80" s="44">
        <f>AirBSYLD1!AK80*VLOOKUP(AirBSYLD2!AK$4,'[1]INTERNAL PARAMETERS-1'!$B$5:$J$44,5,FALSE)*VLOOKUP(AirBSYLD2!AK$4,'[1]INTERNAL PARAMETERS-1'!$B$5:$J$44,7,FALSE)*AirBSYLD2!$F80 + AirBSYLD1!AK80*(1-VLOOKUP(AirBSYLD2!AK$4,'[1]INTERNAL PARAMETERS-1'!$B$5:$J$44,5,FALSE))*VLOOKUP(AirBSYLD2!AK$4,'[1]INTERNAL PARAMETERS-1'!$B$5:$J$44,9,FALSE)*AirBSYLD2!$F80</f>
        <v>16.600644995808764</v>
      </c>
      <c r="AL80" s="44">
        <f>AirBSYLD1!AL80*VLOOKUP(AirBSYLD2!AL$4,'[1]INTERNAL PARAMETERS-1'!$B$5:$J$44,5,FALSE)*VLOOKUP(AirBSYLD2!AL$4,'[1]INTERNAL PARAMETERS-1'!$B$5:$J$44,7,FALSE)*AirBSYLD2!$F80 + AirBSYLD1!AL80*(1-VLOOKUP(AirBSYLD2!AL$4,'[1]INTERNAL PARAMETERS-1'!$B$5:$J$44,5,FALSE))*VLOOKUP(AirBSYLD2!AL$4,'[1]INTERNAL PARAMETERS-1'!$B$5:$J$44,9,FALSE)*AirBSYLD2!$F80</f>
        <v>0</v>
      </c>
      <c r="AM80" s="44">
        <f>AirBSYLD1!AM80*VLOOKUP(AirBSYLD2!AM$4,'[1]INTERNAL PARAMETERS-1'!$B$5:$J$44,5,FALSE)*VLOOKUP(AirBSYLD2!AM$4,'[1]INTERNAL PARAMETERS-1'!$B$5:$J$44,7,FALSE)*AirBSYLD2!$F80 + AirBSYLD1!AM80*(1-VLOOKUP(AirBSYLD2!AM$4,'[1]INTERNAL PARAMETERS-1'!$B$5:$J$44,5,FALSE))*VLOOKUP(AirBSYLD2!AM$4,'[1]INTERNAL PARAMETERS-1'!$B$5:$J$44,9,FALSE)*AirBSYLD2!$F80</f>
        <v>0</v>
      </c>
      <c r="AN80" s="44">
        <f>AirBSYLD1!AN80*VLOOKUP(AirBSYLD2!AN$4,'[1]INTERNAL PARAMETERS-1'!$B$5:$J$44,5,FALSE)*VLOOKUP(AirBSYLD2!AN$4,'[1]INTERNAL PARAMETERS-1'!$B$5:$J$44,7,FALSE)*AirBSYLD2!$F80 + AirBSYLD1!AN80*(1-VLOOKUP(AirBSYLD2!AN$4,'[1]INTERNAL PARAMETERS-1'!$B$5:$J$44,5,FALSE))*VLOOKUP(AirBSYLD2!AN$4,'[1]INTERNAL PARAMETERS-1'!$B$5:$J$44,9,FALSE)*AirBSYLD2!$F80</f>
        <v>0</v>
      </c>
      <c r="AO80" s="44">
        <f>AirBSYLD1!AO80*VLOOKUP(AirBSYLD2!AO$4,'[1]INTERNAL PARAMETERS-1'!$B$5:$J$44,5,FALSE)*VLOOKUP(AirBSYLD2!AO$4,'[1]INTERNAL PARAMETERS-1'!$B$5:$J$44,7,FALSE)*AirBSYLD2!$F80 + AirBSYLD1!AO80*(1-VLOOKUP(AirBSYLD2!AO$4,'[1]INTERNAL PARAMETERS-1'!$B$5:$J$44,5,FALSE))*VLOOKUP(AirBSYLD2!AO$4,'[1]INTERNAL PARAMETERS-1'!$B$5:$J$44,9,FALSE)*AirBSYLD2!$F80</f>
        <v>0</v>
      </c>
      <c r="AP80" s="44">
        <f>AirBSYLD1!AP80*VLOOKUP(AirBSYLD2!AP$4,'[1]INTERNAL PARAMETERS-1'!$B$5:$J$44,5,FALSE)*VLOOKUP(AirBSYLD2!AP$4,'[1]INTERNAL PARAMETERS-1'!$B$5:$J$44,7,FALSE)*AirBSYLD2!$F80 + AirBSYLD1!AP80*(1-VLOOKUP(AirBSYLD2!AP$4,'[1]INTERNAL PARAMETERS-1'!$B$5:$J$44,5,FALSE))*VLOOKUP(AirBSYLD2!AP$4,'[1]INTERNAL PARAMETERS-1'!$B$5:$J$44,9,FALSE)*AirBSYLD2!$F80</f>
        <v>0</v>
      </c>
      <c r="AQ80" s="44">
        <f>AirBSYLD1!AQ80*VLOOKUP(AirBSYLD2!AQ$4,'[1]INTERNAL PARAMETERS-1'!$B$5:$J$44,5,FALSE)*VLOOKUP(AirBSYLD2!AQ$4,'[1]INTERNAL PARAMETERS-1'!$B$5:$J$44,7,FALSE)*AirBSYLD2!$F80 + AirBSYLD1!AQ80*(1-VLOOKUP(AirBSYLD2!AQ$4,'[1]INTERNAL PARAMETERS-1'!$B$5:$J$44,5,FALSE))*VLOOKUP(AirBSYLD2!AQ$4,'[1]INTERNAL PARAMETERS-1'!$B$5:$J$44,9,FALSE)*AirBSYLD2!$F80</f>
        <v>0</v>
      </c>
      <c r="AR80" s="44">
        <f>AirBSYLD1!AR80*VLOOKUP(AirBSYLD2!AR$4,'[1]INTERNAL PARAMETERS-1'!$B$5:$J$44,5,FALSE)*VLOOKUP(AirBSYLD2!AR$4,'[1]INTERNAL PARAMETERS-1'!$B$5:$J$44,7,FALSE)*AirBSYLD2!$F80 + AirBSYLD1!AR80*(1-VLOOKUP(AirBSYLD2!AR$4,'[1]INTERNAL PARAMETERS-1'!$B$5:$J$44,5,FALSE))*VLOOKUP(AirBSYLD2!AR$4,'[1]INTERNAL PARAMETERS-1'!$B$5:$J$44,9,FALSE)*AirBSYLD2!$F80</f>
        <v>0</v>
      </c>
      <c r="AS80" s="44">
        <f>AirBSYLD1!AS80*VLOOKUP(AirBSYLD2!AS$4,'[1]INTERNAL PARAMETERS-1'!$B$5:$J$44,5,FALSE)*VLOOKUP(AirBSYLD2!AS$4,'[1]INTERNAL PARAMETERS-1'!$B$5:$J$44,7,FALSE)*AirBSYLD2!$F80 + AirBSYLD1!AS80*(1-VLOOKUP(AirBSYLD2!AS$4,'[1]INTERNAL PARAMETERS-1'!$B$5:$J$44,5,FALSE))*VLOOKUP(AirBSYLD2!AS$4,'[1]INTERNAL PARAMETERS-1'!$B$5:$J$44,9,FALSE)*AirBSYLD2!$F80</f>
        <v>0</v>
      </c>
      <c r="AT80" s="43">
        <f>AirBSYLD1!AT80*VLOOKUP(AirBSYLD2!AT$4,'[1]INTERNAL PARAMETERS-1'!$B$5:$J$44,5,FALSE)*VLOOKUP(AirBSYLD2!AT$4,'[1]INTERNAL PARAMETERS-1'!$B$5:$J$44,7,FALSE)*AirBSYLD2!$F80 + AirBSYLD1!AT80*(1-VLOOKUP(AirBSYLD2!AT$4,'[1]INTERNAL PARAMETERS-1'!$B$5:$J$44,5,FALSE))*VLOOKUP(AirBSYLD2!AT$4,'[1]INTERNAL PARAMETERS-1'!$B$5:$J$44,9,FALSE)*AirBSYLD2!$F80</f>
        <v>0</v>
      </c>
      <c r="AU80" s="45">
        <f>AirBSYLD1!AU80*VLOOKUP(AirBSYLD2!AU$4,'[1]INTERNAL PARAMETERS-1'!$B$5:$J$44,5,FALSE)*VLOOKUP(AirBSYLD2!AU$4,'[1]INTERNAL PARAMETERS-1'!$B$5:$J$44,6,FALSE)*VLOOKUP(AirBSYLD2!AU$4,'[1]INTERNAL PARAMETERS-1'!$B$5:$J$44,3,FALSE) + AirBSYLD1!AU80*(1-VLOOKUP(AirBSYLD2!AU$4,'[1]INTERNAL PARAMETERS-1'!$B$5:$J$44,5,FALSE))*VLOOKUP(AirBSYLD2!AU$4,'[1]INTERNAL PARAMETERS-1'!$B$5:$J$44,8,FALSE)*VLOOKUP(AirBSYLD2!AU$4,'[1]INTERNAL PARAMETERS-1'!$B$5:$J$44,3,FALSE)</f>
        <v>0</v>
      </c>
      <c r="AV80" s="44">
        <f>AirBSYLD1!AV80*VLOOKUP(AirBSYLD2!AV$4,'[1]INTERNAL PARAMETERS-1'!$B$5:$J$44,5,FALSE)*VLOOKUP(AirBSYLD2!AV$4,'[1]INTERNAL PARAMETERS-1'!$B$5:$J$44,6,FALSE)*VLOOKUP(AirBSYLD2!AV$4,'[1]INTERNAL PARAMETERS-1'!$B$5:$J$44,3,FALSE) + AirBSYLD1!AV80*(1-VLOOKUP(AirBSYLD2!AV$4,'[1]INTERNAL PARAMETERS-1'!$B$5:$J$44,5,FALSE))*VLOOKUP(AirBSYLD2!AV$4,'[1]INTERNAL PARAMETERS-1'!$B$5:$J$44,8,FALSE)*VLOOKUP(AirBSYLD2!AV$4,'[1]INTERNAL PARAMETERS-1'!$B$5:$J$44,3,FALSE)</f>
        <v>0</v>
      </c>
      <c r="AW80" s="44">
        <f>AirBSYLD1!AW80*VLOOKUP(AirBSYLD2!AW$4,'[1]INTERNAL PARAMETERS-1'!$B$5:$J$44,5,FALSE)*VLOOKUP(AirBSYLD2!AW$4,'[1]INTERNAL PARAMETERS-1'!$B$5:$J$44,6,FALSE)*VLOOKUP(AirBSYLD2!AW$4,'[1]INTERNAL PARAMETERS-1'!$B$5:$J$44,3,FALSE) + AirBSYLD1!AW80*(1-VLOOKUP(AirBSYLD2!AW$4,'[1]INTERNAL PARAMETERS-1'!$B$5:$J$44,5,FALSE))*VLOOKUP(AirBSYLD2!AW$4,'[1]INTERNAL PARAMETERS-1'!$B$5:$J$44,8,FALSE)*VLOOKUP(AirBSYLD2!AW$4,'[1]INTERNAL PARAMETERS-1'!$B$5:$J$44,3,FALSE)</f>
        <v>94.866574343375973</v>
      </c>
      <c r="AX80" s="44">
        <f>AirBSYLD1!AX80*VLOOKUP(AirBSYLD2!AX$4,'[1]INTERNAL PARAMETERS-1'!$B$5:$J$44,5,FALSE)*VLOOKUP(AirBSYLD2!AX$4,'[1]INTERNAL PARAMETERS-1'!$B$5:$J$44,6,FALSE)*VLOOKUP(AirBSYLD2!AX$4,'[1]INTERNAL PARAMETERS-1'!$B$5:$J$44,3,FALSE) + AirBSYLD1!AX80*(1-VLOOKUP(AirBSYLD2!AX$4,'[1]INTERNAL PARAMETERS-1'!$B$5:$J$44,5,FALSE))*VLOOKUP(AirBSYLD2!AX$4,'[1]INTERNAL PARAMETERS-1'!$B$5:$J$44,8,FALSE)*VLOOKUP(AirBSYLD2!AX$4,'[1]INTERNAL PARAMETERS-1'!$B$5:$J$44,3,FALSE)</f>
        <v>0</v>
      </c>
      <c r="AY80" s="44">
        <f>AirBSYLD1!AY80*VLOOKUP(AirBSYLD2!AY$4,'[1]INTERNAL PARAMETERS-1'!$B$5:$J$44,5,FALSE)*VLOOKUP(AirBSYLD2!AY$4,'[1]INTERNAL PARAMETERS-1'!$B$5:$J$44,6,FALSE)*VLOOKUP(AirBSYLD2!AY$4,'[1]INTERNAL PARAMETERS-1'!$B$5:$J$44,3,FALSE) + AirBSYLD1!AY80*(1-VLOOKUP(AirBSYLD2!AY$4,'[1]INTERNAL PARAMETERS-1'!$B$5:$J$44,5,FALSE))*VLOOKUP(AirBSYLD2!AY$4,'[1]INTERNAL PARAMETERS-1'!$B$5:$J$44,8,FALSE)*VLOOKUP(AirBSYLD2!AY$4,'[1]INTERNAL PARAMETERS-1'!$B$5:$J$44,3,FALSE)</f>
        <v>0</v>
      </c>
      <c r="AZ80" s="44">
        <f>AirBSYLD1!AZ80*VLOOKUP(AirBSYLD2!AZ$4,'[1]INTERNAL PARAMETERS-1'!$B$5:$J$44,5,FALSE)*VLOOKUP(AirBSYLD2!AZ$4,'[1]INTERNAL PARAMETERS-1'!$B$5:$J$44,6,FALSE)*VLOOKUP(AirBSYLD2!AZ$4,'[1]INTERNAL PARAMETERS-1'!$B$5:$J$44,3,FALSE) + AirBSYLD1!AZ80*(1-VLOOKUP(AirBSYLD2!AZ$4,'[1]INTERNAL PARAMETERS-1'!$B$5:$J$44,5,FALSE))*VLOOKUP(AirBSYLD2!AZ$4,'[1]INTERNAL PARAMETERS-1'!$B$5:$J$44,8,FALSE)*VLOOKUP(AirBSYLD2!AZ$4,'[1]INTERNAL PARAMETERS-1'!$B$5:$J$44,3,FALSE)</f>
        <v>0</v>
      </c>
      <c r="BA80" s="44">
        <f>AirBSYLD1!BA80*VLOOKUP(AirBSYLD2!BA$4,'[1]INTERNAL PARAMETERS-1'!$B$5:$J$44,5,FALSE)*VLOOKUP(AirBSYLD2!BA$4,'[1]INTERNAL PARAMETERS-1'!$B$5:$J$44,6,FALSE)*VLOOKUP(AirBSYLD2!BA$4,'[1]INTERNAL PARAMETERS-1'!$B$5:$J$44,3,FALSE) + AirBSYLD1!BA80*(1-VLOOKUP(AirBSYLD2!BA$4,'[1]INTERNAL PARAMETERS-1'!$B$5:$J$44,5,FALSE))*VLOOKUP(AirBSYLD2!BA$4,'[1]INTERNAL PARAMETERS-1'!$B$5:$J$44,8,FALSE)*VLOOKUP(AirBSYLD2!BA$4,'[1]INTERNAL PARAMETERS-1'!$B$5:$J$44,3,FALSE)</f>
        <v>12.564757244363593</v>
      </c>
      <c r="BB80" s="44">
        <f>AirBSYLD1!BB80*VLOOKUP(AirBSYLD2!BB$4,'[1]INTERNAL PARAMETERS-1'!$B$5:$J$44,5,FALSE)*VLOOKUP(AirBSYLD2!BB$4,'[1]INTERNAL PARAMETERS-1'!$B$5:$J$44,6,FALSE)*VLOOKUP(AirBSYLD2!BB$4,'[1]INTERNAL PARAMETERS-1'!$B$5:$J$44,3,FALSE) + AirBSYLD1!BB80*(1-VLOOKUP(AirBSYLD2!BB$4,'[1]INTERNAL PARAMETERS-1'!$B$5:$J$44,5,FALSE))*VLOOKUP(AirBSYLD2!BB$4,'[1]INTERNAL PARAMETERS-1'!$B$5:$J$44,8,FALSE)*VLOOKUP(AirBSYLD2!BB$4,'[1]INTERNAL PARAMETERS-1'!$B$5:$J$44,3,FALSE)</f>
        <v>37.154482737761853</v>
      </c>
      <c r="BC80" s="44">
        <f>AirBSYLD1!BC80*VLOOKUP(AirBSYLD2!BC$4,'[1]INTERNAL PARAMETERS-1'!$B$5:$J$44,5,FALSE)*VLOOKUP(AirBSYLD2!BC$4,'[1]INTERNAL PARAMETERS-1'!$B$5:$J$44,6,FALSE)*VLOOKUP(AirBSYLD2!BC$4,'[1]INTERNAL PARAMETERS-1'!$B$5:$J$44,3,FALSE) + AirBSYLD1!BC80*(1-VLOOKUP(AirBSYLD2!BC$4,'[1]INTERNAL PARAMETERS-1'!$B$5:$J$44,5,FALSE))*VLOOKUP(AirBSYLD2!BC$4,'[1]INTERNAL PARAMETERS-1'!$B$5:$J$44,8,FALSE)*VLOOKUP(AirBSYLD2!BC$4,'[1]INTERNAL PARAMETERS-1'!$B$5:$J$44,3,FALSE)</f>
        <v>13.72914930938239</v>
      </c>
      <c r="BD80" s="44">
        <f>AirBSYLD1!BD80*VLOOKUP(AirBSYLD2!BD$4,'[1]INTERNAL PARAMETERS-1'!$B$5:$J$44,5,FALSE)*VLOOKUP(AirBSYLD2!BD$4,'[1]INTERNAL PARAMETERS-1'!$B$5:$J$44,6,FALSE)*VLOOKUP(AirBSYLD2!BD$4,'[1]INTERNAL PARAMETERS-1'!$B$5:$J$44,3,FALSE) + AirBSYLD1!BD80*(1-VLOOKUP(AirBSYLD2!BD$4,'[1]INTERNAL PARAMETERS-1'!$B$5:$J$44,5,FALSE))*VLOOKUP(AirBSYLD2!BD$4,'[1]INTERNAL PARAMETERS-1'!$B$5:$J$44,8,FALSE)*VLOOKUP(AirBSYLD2!BD$4,'[1]INTERNAL PARAMETERS-1'!$B$5:$J$44,3,FALSE)</f>
        <v>24.369203319124033</v>
      </c>
      <c r="BE80" s="44">
        <f>AirBSYLD1!BE80*VLOOKUP(AirBSYLD2!BE$4,'[1]INTERNAL PARAMETERS-1'!$B$5:$J$44,5,FALSE)*VLOOKUP(AirBSYLD2!BE$4,'[1]INTERNAL PARAMETERS-1'!$B$5:$J$44,6,FALSE)*VLOOKUP(AirBSYLD2!BE$4,'[1]INTERNAL PARAMETERS-1'!$B$5:$J$44,3,FALSE) + AirBSYLD1!BE80*(1-VLOOKUP(AirBSYLD2!BE$4,'[1]INTERNAL PARAMETERS-1'!$B$5:$J$44,5,FALSE))*VLOOKUP(AirBSYLD2!BE$4,'[1]INTERNAL PARAMETERS-1'!$B$5:$J$44,8,FALSE)*VLOOKUP(AirBSYLD2!BE$4,'[1]INTERNAL PARAMETERS-1'!$B$5:$J$44,3,FALSE)</f>
        <v>16.943724483242125</v>
      </c>
      <c r="BF80" s="44">
        <f>AirBSYLD1!BF80*VLOOKUP(AirBSYLD2!BF$4,'[1]INTERNAL PARAMETERS-1'!$B$5:$J$44,5,FALSE)*VLOOKUP(AirBSYLD2!BF$4,'[1]INTERNAL PARAMETERS-1'!$B$5:$J$44,6,FALSE)*VLOOKUP(AirBSYLD2!BF$4,'[1]INTERNAL PARAMETERS-1'!$B$5:$J$44,3,FALSE) + AirBSYLD1!BF80*(1-VLOOKUP(AirBSYLD2!BF$4,'[1]INTERNAL PARAMETERS-1'!$B$5:$J$44,5,FALSE))*VLOOKUP(AirBSYLD2!BF$4,'[1]INTERNAL PARAMETERS-1'!$B$5:$J$44,8,FALSE)*VLOOKUP(AirBSYLD2!BF$4,'[1]INTERNAL PARAMETERS-1'!$B$5:$J$44,3,FALSE)</f>
        <v>0</v>
      </c>
      <c r="BG80" s="44">
        <f>AirBSYLD1!BG80*VLOOKUP(AirBSYLD2!BG$4,'[1]INTERNAL PARAMETERS-1'!$B$5:$J$44,5,FALSE)*VLOOKUP(AirBSYLD2!BG$4,'[1]INTERNAL PARAMETERS-1'!$B$5:$J$44,6,FALSE)*VLOOKUP(AirBSYLD2!BG$4,'[1]INTERNAL PARAMETERS-1'!$B$5:$J$44,3,FALSE) + AirBSYLD1!BG80*(1-VLOOKUP(AirBSYLD2!BG$4,'[1]INTERNAL PARAMETERS-1'!$B$5:$J$44,5,FALSE))*VLOOKUP(AirBSYLD2!BG$4,'[1]INTERNAL PARAMETERS-1'!$B$5:$J$44,8,FALSE)*VLOOKUP(AirBSYLD2!BG$4,'[1]INTERNAL PARAMETERS-1'!$B$5:$J$44,3,FALSE)</f>
        <v>17.724968026117672</v>
      </c>
      <c r="BH80" s="44">
        <f>AirBSYLD1!BH80*VLOOKUP(AirBSYLD2!BH$4,'[1]INTERNAL PARAMETERS-1'!$B$5:$J$44,5,FALSE)*VLOOKUP(AirBSYLD2!BH$4,'[1]INTERNAL PARAMETERS-1'!$B$5:$J$44,6,FALSE)*VLOOKUP(AirBSYLD2!BH$4,'[1]INTERNAL PARAMETERS-1'!$B$5:$J$44,3,FALSE) + AirBSYLD1!BH80*(1-VLOOKUP(AirBSYLD2!BH$4,'[1]INTERNAL PARAMETERS-1'!$B$5:$J$44,5,FALSE))*VLOOKUP(AirBSYLD2!BH$4,'[1]INTERNAL PARAMETERS-1'!$B$5:$J$44,8,FALSE)*VLOOKUP(AirBSYLD2!BH$4,'[1]INTERNAL PARAMETERS-1'!$B$5:$J$44,3,FALSE)</f>
        <v>6.89031091619315E-2</v>
      </c>
      <c r="BI80" s="44">
        <f>AirBSYLD1!BI80*VLOOKUP(AirBSYLD2!BI$4,'[1]INTERNAL PARAMETERS-1'!$B$5:$J$44,5,FALSE)*VLOOKUP(AirBSYLD2!BI$4,'[1]INTERNAL PARAMETERS-1'!$B$5:$J$44,6,FALSE)*VLOOKUP(AirBSYLD2!BI$4,'[1]INTERNAL PARAMETERS-1'!$B$5:$J$44,3,FALSE) + AirBSYLD1!BI80*(1-VLOOKUP(AirBSYLD2!BI$4,'[1]INTERNAL PARAMETERS-1'!$B$5:$J$44,5,FALSE))*VLOOKUP(AirBSYLD2!BI$4,'[1]INTERNAL PARAMETERS-1'!$B$5:$J$44,8,FALSE)*VLOOKUP(AirBSYLD2!BI$4,'[1]INTERNAL PARAMETERS-1'!$B$5:$J$44,3,FALSE)</f>
        <v>0</v>
      </c>
      <c r="BJ80" s="44">
        <f>AirBSYLD1!BJ80*VLOOKUP(AirBSYLD2!BJ$4,'[1]INTERNAL PARAMETERS-1'!$B$5:$J$44,5,FALSE)*VLOOKUP(AirBSYLD2!BJ$4,'[1]INTERNAL PARAMETERS-1'!$B$5:$J$44,6,FALSE)*VLOOKUP(AirBSYLD2!BJ$4,'[1]INTERNAL PARAMETERS-1'!$B$5:$J$44,3,FALSE) + AirBSYLD1!BJ80*(1-VLOOKUP(AirBSYLD2!BJ$4,'[1]INTERNAL PARAMETERS-1'!$B$5:$J$44,5,FALSE))*VLOOKUP(AirBSYLD2!BJ$4,'[1]INTERNAL PARAMETERS-1'!$B$5:$J$44,8,FALSE)*VLOOKUP(AirBSYLD2!BJ$4,'[1]INTERNAL PARAMETERS-1'!$B$5:$J$44,3,FALSE)</f>
        <v>7.7506968876850886</v>
      </c>
      <c r="BK80" s="44">
        <f>AirBSYLD1!BK80*VLOOKUP(AirBSYLD2!BK$4,'[1]INTERNAL PARAMETERS-1'!$B$5:$J$44,5,FALSE)*VLOOKUP(AirBSYLD2!BK$4,'[1]INTERNAL PARAMETERS-1'!$B$5:$J$44,6,FALSE)*VLOOKUP(AirBSYLD2!BK$4,'[1]INTERNAL PARAMETERS-1'!$B$5:$J$44,3,FALSE) + AirBSYLD1!BK80*(1-VLOOKUP(AirBSYLD2!BK$4,'[1]INTERNAL PARAMETERS-1'!$B$5:$J$44,5,FALSE))*VLOOKUP(AirBSYLD2!BK$4,'[1]INTERNAL PARAMETERS-1'!$B$5:$J$44,8,FALSE)*VLOOKUP(AirBSYLD2!BK$4,'[1]INTERNAL PARAMETERS-1'!$B$5:$J$44,3,FALSE)</f>
        <v>7.8556570178969585</v>
      </c>
      <c r="BL80" s="44">
        <f>AirBSYLD1!BL80*VLOOKUP(AirBSYLD2!BL$4,'[1]INTERNAL PARAMETERS-1'!$B$5:$J$44,5,FALSE)*VLOOKUP(AirBSYLD2!BL$4,'[1]INTERNAL PARAMETERS-1'!$B$5:$J$44,6,FALSE)*VLOOKUP(AirBSYLD2!BL$4,'[1]INTERNAL PARAMETERS-1'!$B$5:$J$44,3,FALSE) + AirBSYLD1!BL80*(1-VLOOKUP(AirBSYLD2!BL$4,'[1]INTERNAL PARAMETERS-1'!$B$5:$J$44,5,FALSE))*VLOOKUP(AirBSYLD2!BL$4,'[1]INTERNAL PARAMETERS-1'!$B$5:$J$44,8,FALSE)*VLOOKUP(AirBSYLD2!BL$4,'[1]INTERNAL PARAMETERS-1'!$B$5:$J$44,3,FALSE)</f>
        <v>10.786017389064252</v>
      </c>
      <c r="BM80" s="44">
        <f>AirBSYLD1!BM80*VLOOKUP(AirBSYLD2!BM$4,'[1]INTERNAL PARAMETERS-1'!$B$5:$J$44,5,FALSE)*VLOOKUP(AirBSYLD2!BM$4,'[1]INTERNAL PARAMETERS-1'!$B$5:$J$44,6,FALSE)*VLOOKUP(AirBSYLD2!BM$4,'[1]INTERNAL PARAMETERS-1'!$B$5:$J$44,3,FALSE) + AirBSYLD1!BM80*(1-VLOOKUP(AirBSYLD2!BM$4,'[1]INTERNAL PARAMETERS-1'!$B$5:$J$44,5,FALSE))*VLOOKUP(AirBSYLD2!BM$4,'[1]INTERNAL PARAMETERS-1'!$B$5:$J$44,8,FALSE)*VLOOKUP(AirBSYLD2!BM$4,'[1]INTERNAL PARAMETERS-1'!$B$5:$J$44,3,FALSE)</f>
        <v>1.0384176923225492</v>
      </c>
      <c r="BN80" s="44">
        <f>AirBSYLD1!BN80*VLOOKUP(AirBSYLD2!BN$4,'[1]INTERNAL PARAMETERS-1'!$B$5:$J$44,5,FALSE)*VLOOKUP(AirBSYLD2!BN$4,'[1]INTERNAL PARAMETERS-1'!$B$5:$J$44,6,FALSE)*VLOOKUP(AirBSYLD2!BN$4,'[1]INTERNAL PARAMETERS-1'!$B$5:$J$44,3,FALSE) + AirBSYLD1!BN80*(1-VLOOKUP(AirBSYLD2!BN$4,'[1]INTERNAL PARAMETERS-1'!$B$5:$J$44,5,FALSE))*VLOOKUP(AirBSYLD2!BN$4,'[1]INTERNAL PARAMETERS-1'!$B$5:$J$44,8,FALSE)*VLOOKUP(AirBSYLD2!BN$4,'[1]INTERNAL PARAMETERS-1'!$B$5:$J$44,3,FALSE)</f>
        <v>5.2045557003223974</v>
      </c>
      <c r="BO80" s="44">
        <f>AirBSYLD1!BO80*VLOOKUP(AirBSYLD2!BO$4,'[1]INTERNAL PARAMETERS-1'!$B$5:$J$44,5,FALSE)*VLOOKUP(AirBSYLD2!BO$4,'[1]INTERNAL PARAMETERS-1'!$B$5:$J$44,6,FALSE)*VLOOKUP(AirBSYLD2!BO$4,'[1]INTERNAL PARAMETERS-1'!$B$5:$J$44,3,FALSE) + AirBSYLD1!BO80*(1-VLOOKUP(AirBSYLD2!BO$4,'[1]INTERNAL PARAMETERS-1'!$B$5:$J$44,5,FALSE))*VLOOKUP(AirBSYLD2!BO$4,'[1]INTERNAL PARAMETERS-1'!$B$5:$J$44,8,FALSE)*VLOOKUP(AirBSYLD2!BO$4,'[1]INTERNAL PARAMETERS-1'!$B$5:$J$44,3,FALSE)</f>
        <v>6.2433106720471612</v>
      </c>
      <c r="BP80" s="44">
        <f>AirBSYLD1!BP80*VLOOKUP(AirBSYLD2!BP$4,'[1]INTERNAL PARAMETERS-1'!$B$5:$J$44,5,FALSE)*VLOOKUP(AirBSYLD2!BP$4,'[1]INTERNAL PARAMETERS-1'!$B$5:$J$44,6,FALSE)*VLOOKUP(AirBSYLD2!BP$4,'[1]INTERNAL PARAMETERS-1'!$B$5:$J$44,3,FALSE) + AirBSYLD1!BP80*(1-VLOOKUP(AirBSYLD2!BP$4,'[1]INTERNAL PARAMETERS-1'!$B$5:$J$44,5,FALSE))*VLOOKUP(AirBSYLD2!BP$4,'[1]INTERNAL PARAMETERS-1'!$B$5:$J$44,8,FALSE)*VLOOKUP(AirBSYLD2!BP$4,'[1]INTERNAL PARAMETERS-1'!$B$5:$J$44,3,FALSE)</f>
        <v>0.60062764206226804</v>
      </c>
      <c r="BQ80" s="44">
        <f>AirBSYLD1!BQ80*VLOOKUP(AirBSYLD2!BQ$4,'[1]INTERNAL PARAMETERS-1'!$B$5:$J$44,5,FALSE)*VLOOKUP(AirBSYLD2!BQ$4,'[1]INTERNAL PARAMETERS-1'!$B$5:$J$44,6,FALSE)*VLOOKUP(AirBSYLD2!BQ$4,'[1]INTERNAL PARAMETERS-1'!$B$5:$J$44,3,FALSE) + AirBSYLD1!BQ80*(1-VLOOKUP(AirBSYLD2!BQ$4,'[1]INTERNAL PARAMETERS-1'!$B$5:$J$44,5,FALSE))*VLOOKUP(AirBSYLD2!BQ$4,'[1]INTERNAL PARAMETERS-1'!$B$5:$J$44,8,FALSE)*VLOOKUP(AirBSYLD2!BQ$4,'[1]INTERNAL PARAMETERS-1'!$B$5:$J$44,3,FALSE)</f>
        <v>21.164826695043143</v>
      </c>
      <c r="BR80" s="44">
        <f>AirBSYLD1!BR80*VLOOKUP(AirBSYLD2!BR$4,'[1]INTERNAL PARAMETERS-1'!$B$5:$J$44,5,FALSE)*VLOOKUP(AirBSYLD2!BR$4,'[1]INTERNAL PARAMETERS-1'!$B$5:$J$44,6,FALSE)*VLOOKUP(AirBSYLD2!BR$4,'[1]INTERNAL PARAMETERS-1'!$B$5:$J$44,3,FALSE) + AirBSYLD1!BR80*(1-VLOOKUP(AirBSYLD2!BR$4,'[1]INTERNAL PARAMETERS-1'!$B$5:$J$44,5,FALSE))*VLOOKUP(AirBSYLD2!BR$4,'[1]INTERNAL PARAMETERS-1'!$B$5:$J$44,8,FALSE)*VLOOKUP(AirBSYLD2!BR$4,'[1]INTERNAL PARAMETERS-1'!$B$5:$J$44,3,FALSE)</f>
        <v>1.0207523274589458</v>
      </c>
      <c r="BS80" s="44">
        <f>AirBSYLD1!BS80*VLOOKUP(AirBSYLD2!BS$4,'[1]INTERNAL PARAMETERS-1'!$B$5:$J$44,5,FALSE)*VLOOKUP(AirBSYLD2!BS$4,'[1]INTERNAL PARAMETERS-1'!$B$5:$J$44,6,FALSE)*VLOOKUP(AirBSYLD2!BS$4,'[1]INTERNAL PARAMETERS-1'!$B$5:$J$44,3,FALSE) + AirBSYLD1!BS80*(1-VLOOKUP(AirBSYLD2!BS$4,'[1]INTERNAL PARAMETERS-1'!$B$5:$J$44,5,FALSE))*VLOOKUP(AirBSYLD2!BS$4,'[1]INTERNAL PARAMETERS-1'!$B$5:$J$44,8,FALSE)*VLOOKUP(AirBSYLD2!BS$4,'[1]INTERNAL PARAMETERS-1'!$B$5:$J$44,3,FALSE)</f>
        <v>5.4590070696607595E-2</v>
      </c>
      <c r="BT80" s="44">
        <f>AirBSYLD1!BT80*VLOOKUP(AirBSYLD2!BT$4,'[1]INTERNAL PARAMETERS-1'!$B$5:$J$44,5,FALSE)*VLOOKUP(AirBSYLD2!BT$4,'[1]INTERNAL PARAMETERS-1'!$B$5:$J$44,6,FALSE)*VLOOKUP(AirBSYLD2!BT$4,'[1]INTERNAL PARAMETERS-1'!$B$5:$J$44,3,FALSE) + AirBSYLD1!BT80*(1-VLOOKUP(AirBSYLD2!BT$4,'[1]INTERNAL PARAMETERS-1'!$B$5:$J$44,5,FALSE))*VLOOKUP(AirBSYLD2!BT$4,'[1]INTERNAL PARAMETERS-1'!$B$5:$J$44,8,FALSE)*VLOOKUP(AirBSYLD2!BT$4,'[1]INTERNAL PARAMETERS-1'!$B$5:$J$44,3,FALSE)</f>
        <v>0</v>
      </c>
      <c r="BU80" s="44">
        <f>AirBSYLD1!BU80*VLOOKUP(AirBSYLD2!BU$4,'[1]INTERNAL PARAMETERS-1'!$B$5:$J$44,5,FALSE)*VLOOKUP(AirBSYLD2!BU$4,'[1]INTERNAL PARAMETERS-1'!$B$5:$J$44,6,FALSE)*VLOOKUP(AirBSYLD2!BU$4,'[1]INTERNAL PARAMETERS-1'!$B$5:$J$44,3,FALSE) + AirBSYLD1!BU80*(1-VLOOKUP(AirBSYLD2!BU$4,'[1]INTERNAL PARAMETERS-1'!$B$5:$J$44,5,FALSE))*VLOOKUP(AirBSYLD2!BU$4,'[1]INTERNAL PARAMETERS-1'!$B$5:$J$44,8,FALSE)*VLOOKUP(AirBSYLD2!BU$4,'[1]INTERNAL PARAMETERS-1'!$B$5:$J$44,3,FALSE)</f>
        <v>0</v>
      </c>
      <c r="BV80" s="44">
        <f>AirBSYLD1!BV80*VLOOKUP(AirBSYLD2!BV$4,'[1]INTERNAL PARAMETERS-1'!$B$5:$J$44,5,FALSE)*VLOOKUP(AirBSYLD2!BV$4,'[1]INTERNAL PARAMETERS-1'!$B$5:$J$44,6,FALSE)*VLOOKUP(AirBSYLD2!BV$4,'[1]INTERNAL PARAMETERS-1'!$B$5:$J$44,3,FALSE) + AirBSYLD1!BV80*(1-VLOOKUP(AirBSYLD2!BV$4,'[1]INTERNAL PARAMETERS-1'!$B$5:$J$44,5,FALSE))*VLOOKUP(AirBSYLD2!BV$4,'[1]INTERNAL PARAMETERS-1'!$B$5:$J$44,8,FALSE)*VLOOKUP(AirBSYLD2!BV$4,'[1]INTERNAL PARAMETERS-1'!$B$5:$J$44,3,FALSE)</f>
        <v>0</v>
      </c>
      <c r="BW80" s="44">
        <f>AirBSYLD1!BW80*VLOOKUP(AirBSYLD2!BW$4,'[1]INTERNAL PARAMETERS-1'!$B$5:$J$44,5,FALSE)*VLOOKUP(AirBSYLD2!BW$4,'[1]INTERNAL PARAMETERS-1'!$B$5:$J$44,6,FALSE)*VLOOKUP(AirBSYLD2!BW$4,'[1]INTERNAL PARAMETERS-1'!$B$5:$J$44,3,FALSE) + AirBSYLD1!BW80*(1-VLOOKUP(AirBSYLD2!BW$4,'[1]INTERNAL PARAMETERS-1'!$B$5:$J$44,5,FALSE))*VLOOKUP(AirBSYLD2!BW$4,'[1]INTERNAL PARAMETERS-1'!$B$5:$J$44,8,FALSE)*VLOOKUP(AirBSYLD2!BW$4,'[1]INTERNAL PARAMETERS-1'!$B$5:$J$44,3,FALSE)</f>
        <v>0</v>
      </c>
      <c r="BX80" s="44">
        <f>AirBSYLD1!BX80*VLOOKUP(AirBSYLD2!BX$4,'[1]INTERNAL PARAMETERS-1'!$B$5:$J$44,5,FALSE)*VLOOKUP(AirBSYLD2!BX$4,'[1]INTERNAL PARAMETERS-1'!$B$5:$J$44,6,FALSE)*VLOOKUP(AirBSYLD2!BX$4,'[1]INTERNAL PARAMETERS-1'!$B$5:$J$44,3,FALSE) + AirBSYLD1!BX80*(1-VLOOKUP(AirBSYLD2!BX$4,'[1]INTERNAL PARAMETERS-1'!$B$5:$J$44,5,FALSE))*VLOOKUP(AirBSYLD2!BX$4,'[1]INTERNAL PARAMETERS-1'!$B$5:$J$44,8,FALSE)*VLOOKUP(AirBSYLD2!BX$4,'[1]INTERNAL PARAMETERS-1'!$B$5:$J$44,3,FALSE)</f>
        <v>0</v>
      </c>
      <c r="BY80" s="44">
        <f>AirBSYLD1!BY80*VLOOKUP(AirBSYLD2!BY$4,'[1]INTERNAL PARAMETERS-1'!$B$5:$J$44,5,FALSE)*VLOOKUP(AirBSYLD2!BY$4,'[1]INTERNAL PARAMETERS-1'!$B$5:$J$44,6,FALSE)*VLOOKUP(AirBSYLD2!BY$4,'[1]INTERNAL PARAMETERS-1'!$B$5:$J$44,3,FALSE) + AirBSYLD1!BY80*(1-VLOOKUP(AirBSYLD2!BY$4,'[1]INTERNAL PARAMETERS-1'!$B$5:$J$44,5,FALSE))*VLOOKUP(AirBSYLD2!BY$4,'[1]INTERNAL PARAMETERS-1'!$B$5:$J$44,8,FALSE)*VLOOKUP(AirBSYLD2!BY$4,'[1]INTERNAL PARAMETERS-1'!$B$5:$J$44,3,FALSE)</f>
        <v>0</v>
      </c>
      <c r="BZ80" s="44">
        <f>AirBSYLD1!BZ80*VLOOKUP(AirBSYLD2!BZ$4,'[1]INTERNAL PARAMETERS-1'!$B$5:$J$44,5,FALSE)*VLOOKUP(AirBSYLD2!BZ$4,'[1]INTERNAL PARAMETERS-1'!$B$5:$J$44,6,FALSE)*VLOOKUP(AirBSYLD2!BZ$4,'[1]INTERNAL PARAMETERS-1'!$B$5:$J$44,3,FALSE) + AirBSYLD1!BZ80*(1-VLOOKUP(AirBSYLD2!BZ$4,'[1]INTERNAL PARAMETERS-1'!$B$5:$J$44,5,FALSE))*VLOOKUP(AirBSYLD2!BZ$4,'[1]INTERNAL PARAMETERS-1'!$B$5:$J$44,8,FALSE)*VLOOKUP(AirBSYLD2!BZ$4,'[1]INTERNAL PARAMETERS-1'!$B$5:$J$44,3,FALSE)</f>
        <v>8.3929634277854173E-2</v>
      </c>
      <c r="CA80" s="44">
        <f>AirBSYLD1!CA80*VLOOKUP(AirBSYLD2!CA$4,'[1]INTERNAL PARAMETERS-1'!$B$5:$J$44,5,FALSE)*VLOOKUP(AirBSYLD2!CA$4,'[1]INTERNAL PARAMETERS-1'!$B$5:$J$44,6,FALSE)*VLOOKUP(AirBSYLD2!CA$4,'[1]INTERNAL PARAMETERS-1'!$B$5:$J$44,3,FALSE) + AirBSYLD1!CA80*(1-VLOOKUP(AirBSYLD2!CA$4,'[1]INTERNAL PARAMETERS-1'!$B$5:$J$44,5,FALSE))*VLOOKUP(AirBSYLD2!CA$4,'[1]INTERNAL PARAMETERS-1'!$B$5:$J$44,8,FALSE)*VLOOKUP(AirBSYLD2!CA$4,'[1]INTERNAL PARAMETERS-1'!$B$5:$J$44,3,FALSE)</f>
        <v>0</v>
      </c>
      <c r="CB80" s="44">
        <f>AirBSYLD1!CB80*VLOOKUP(AirBSYLD2!CB$4,'[1]INTERNAL PARAMETERS-1'!$B$5:$J$44,5,FALSE)*VLOOKUP(AirBSYLD2!CB$4,'[1]INTERNAL PARAMETERS-1'!$B$5:$J$44,6,FALSE)*VLOOKUP(AirBSYLD2!CB$4,'[1]INTERNAL PARAMETERS-1'!$B$5:$J$44,3,FALSE) + AirBSYLD1!CB80*(1-VLOOKUP(AirBSYLD2!CB$4,'[1]INTERNAL PARAMETERS-1'!$B$5:$J$44,5,FALSE))*VLOOKUP(AirBSYLD2!CB$4,'[1]INTERNAL PARAMETERS-1'!$B$5:$J$44,8,FALSE)*VLOOKUP(AirBSYLD2!CB$4,'[1]INTERNAL PARAMETERS-1'!$B$5:$J$44,3,FALSE)</f>
        <v>0</v>
      </c>
      <c r="CC80" s="44">
        <f>AirBSYLD1!CC80*VLOOKUP(AirBSYLD2!CC$4,'[1]INTERNAL PARAMETERS-1'!$B$5:$J$44,5,FALSE)*VLOOKUP(AirBSYLD2!CC$4,'[1]INTERNAL PARAMETERS-1'!$B$5:$J$44,6,FALSE)*VLOOKUP(AirBSYLD2!CC$4,'[1]INTERNAL PARAMETERS-1'!$B$5:$J$44,3,FALSE) + AirBSYLD1!CC80*(1-VLOOKUP(AirBSYLD2!CC$4,'[1]INTERNAL PARAMETERS-1'!$B$5:$J$44,5,FALSE))*VLOOKUP(AirBSYLD2!CC$4,'[1]INTERNAL PARAMETERS-1'!$B$5:$J$44,8,FALSE)*VLOOKUP(AirBSYLD2!CC$4,'[1]INTERNAL PARAMETERS-1'!$B$5:$J$44,3,FALSE)</f>
        <v>8.2333789389007733E-2</v>
      </c>
      <c r="CD80" s="44">
        <f>AirBSYLD1!CD80*VLOOKUP(AirBSYLD2!CD$4,'[1]INTERNAL PARAMETERS-1'!$B$5:$J$44,5,FALSE)*VLOOKUP(AirBSYLD2!CD$4,'[1]INTERNAL PARAMETERS-1'!$B$5:$J$44,6,FALSE)*VLOOKUP(AirBSYLD2!CD$4,'[1]INTERNAL PARAMETERS-1'!$B$5:$J$44,3,FALSE) + AirBSYLD1!CD80*(1-VLOOKUP(AirBSYLD2!CD$4,'[1]INTERNAL PARAMETERS-1'!$B$5:$J$44,5,FALSE))*VLOOKUP(AirBSYLD2!CD$4,'[1]INTERNAL PARAMETERS-1'!$B$5:$J$44,8,FALSE)*VLOOKUP(AirBSYLD2!CD$4,'[1]INTERNAL PARAMETERS-1'!$B$5:$J$44,3,FALSE)</f>
        <v>0.4697444948321694</v>
      </c>
      <c r="CE80" s="44">
        <f>AirBSYLD1!CE80*VLOOKUP(AirBSYLD2!CE$4,'[1]INTERNAL PARAMETERS-1'!$B$5:$J$44,5,FALSE)*VLOOKUP(AirBSYLD2!CE$4,'[1]INTERNAL PARAMETERS-1'!$B$5:$J$44,6,FALSE)*VLOOKUP(AirBSYLD2!CE$4,'[1]INTERNAL PARAMETERS-1'!$B$5:$J$44,3,FALSE) + AirBSYLD1!CE80*(1-VLOOKUP(AirBSYLD2!CE$4,'[1]INTERNAL PARAMETERS-1'!$B$5:$J$44,5,FALSE))*VLOOKUP(AirBSYLD2!CE$4,'[1]INTERNAL PARAMETERS-1'!$B$5:$J$44,8,FALSE)*VLOOKUP(AirBSYLD2!CE$4,'[1]INTERNAL PARAMETERS-1'!$B$5:$J$44,3,FALSE)</f>
        <v>0.40517220824206329</v>
      </c>
      <c r="CF80" s="44">
        <f>AirBSYLD1!CF80*VLOOKUP(AirBSYLD2!CF$4,'[1]INTERNAL PARAMETERS-1'!$B$5:$J$44,5,FALSE)*VLOOKUP(AirBSYLD2!CF$4,'[1]INTERNAL PARAMETERS-1'!$B$5:$J$44,6,FALSE)*VLOOKUP(AirBSYLD2!CF$4,'[1]INTERNAL PARAMETERS-1'!$B$5:$J$44,3,FALSE) + AirBSYLD1!CF80*(1-VLOOKUP(AirBSYLD2!CF$4,'[1]INTERNAL PARAMETERS-1'!$B$5:$J$44,5,FALSE))*VLOOKUP(AirBSYLD2!CF$4,'[1]INTERNAL PARAMETERS-1'!$B$5:$J$44,8,FALSE)*VLOOKUP(AirBSYLD2!CF$4,'[1]INTERNAL PARAMETERS-1'!$B$5:$J$44,3,FALSE)</f>
        <v>0.5242268640705281</v>
      </c>
      <c r="CG80" s="44">
        <f>AirBSYLD1!CG80*VLOOKUP(AirBSYLD2!CG$4,'[1]INTERNAL PARAMETERS-1'!$B$5:$J$44,5,FALSE)*VLOOKUP(AirBSYLD2!CG$4,'[1]INTERNAL PARAMETERS-1'!$B$5:$J$44,6,FALSE)*VLOOKUP(AirBSYLD2!CG$4,'[1]INTERNAL PARAMETERS-1'!$B$5:$J$44,3,FALSE) + AirBSYLD1!CG80*(1-VLOOKUP(AirBSYLD2!CG$4,'[1]INTERNAL PARAMETERS-1'!$B$5:$J$44,5,FALSE))*VLOOKUP(AirBSYLD2!CG$4,'[1]INTERNAL PARAMETERS-1'!$B$5:$J$44,8,FALSE)*VLOOKUP(AirBSYLD2!CG$4,'[1]INTERNAL PARAMETERS-1'!$B$5:$J$44,3,FALSE)</f>
        <v>5.560630704650898E-3</v>
      </c>
      <c r="CH80" s="43">
        <f>AirBSYLD1!CH80*VLOOKUP(AirBSYLD2!CH$4,'[1]INTERNAL PARAMETERS-1'!$B$5:$J$44,5,FALSE)*VLOOKUP(AirBSYLD2!CH$4,'[1]INTERNAL PARAMETERS-1'!$B$5:$J$44,6,FALSE)*VLOOKUP(AirBSYLD2!CH$4,'[1]INTERNAL PARAMETERS-1'!$B$5:$J$44,3,FALSE) + AirBSYLD1!CH80*(1-VLOOKUP(AirBSYLD2!CH$4,'[1]INTERNAL PARAMETERS-1'!$B$5:$J$44,5,FALSE))*VLOOKUP(AirBSYLD2!CH$4,'[1]INTERNAL PARAMETERS-1'!$B$5:$J$44,8,FALSE)*VLOOKUP(AirBSYLD2!CH$4,'[1]INTERNAL PARAMETERS-1'!$B$5:$J$44,3,FALSE)</f>
        <v>0</v>
      </c>
      <c r="CJ80" s="45">
        <f t="shared" si="2"/>
        <v>14621.525600425461</v>
      </c>
      <c r="CK80" s="43">
        <f t="shared" si="3"/>
        <v>280.71218228864529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AirBS!X81</f>
        <v>41756.361877354466</v>
      </c>
      <c r="F81" s="59">
        <f>'[1]INTERNAL PARAMETERS-1'!M9</f>
        <v>63.875</v>
      </c>
      <c r="G81" s="45">
        <f>AirBSYLD1!G81*VLOOKUP(AirBSYLD2!G$4,'[1]INTERNAL PARAMETERS-1'!$B$5:$J$44,5,FALSE)*VLOOKUP(AirBSYLD2!G$4,'[1]INTERNAL PARAMETERS-1'!$B$5:$J$44,7,FALSE)*AirBSYLD2!$F81 + AirBSYLD1!G81*(1-VLOOKUP(AirBSYLD2!G$4,'[1]INTERNAL PARAMETERS-1'!$B$5:$J$44,5,FALSE))*VLOOKUP(AirBSYLD2!G$4,'[1]INTERNAL PARAMETERS-1'!$B$5:$J$44,9,FALSE)*AirBSYLD2!$F81</f>
        <v>9757.6306354083863</v>
      </c>
      <c r="H81" s="44">
        <f>AirBSYLD1!H81*VLOOKUP(AirBSYLD2!H$4,'[1]INTERNAL PARAMETERS-1'!$B$5:$J$44,5,FALSE)*VLOOKUP(AirBSYLD2!H$4,'[1]INTERNAL PARAMETERS-1'!$B$5:$J$44,7,FALSE)*AirBSYLD2!$F81 + AirBSYLD1!H81*(1-VLOOKUP(AirBSYLD2!H$4,'[1]INTERNAL PARAMETERS-1'!$B$5:$J$44,5,FALSE))*VLOOKUP(AirBSYLD2!H$4,'[1]INTERNAL PARAMETERS-1'!$B$5:$J$44,9,FALSE)*AirBSYLD2!$F81</f>
        <v>5998.210488433434</v>
      </c>
      <c r="I81" s="44">
        <f>AirBSYLD1!I81*VLOOKUP(AirBSYLD2!I$4,'[1]INTERNAL PARAMETERS-1'!$B$5:$J$44,5,FALSE)*VLOOKUP(AirBSYLD2!I$4,'[1]INTERNAL PARAMETERS-1'!$B$5:$J$44,7,FALSE)*AirBSYLD2!$F81 + AirBSYLD1!I81*(1-VLOOKUP(AirBSYLD2!I$4,'[1]INTERNAL PARAMETERS-1'!$B$5:$J$44,5,FALSE))*VLOOKUP(AirBSYLD2!I$4,'[1]INTERNAL PARAMETERS-1'!$B$5:$J$44,9,FALSE)*AirBSYLD2!$F81</f>
        <v>7124.2272057995278</v>
      </c>
      <c r="J81" s="44">
        <f>AirBSYLD1!J81*VLOOKUP(AirBSYLD2!J$4,'[1]INTERNAL PARAMETERS-1'!$B$5:$J$44,5,FALSE)*VLOOKUP(AirBSYLD2!J$4,'[1]INTERNAL PARAMETERS-1'!$B$5:$J$44,7,FALSE)*AirBSYLD2!$F81 + AirBSYLD1!J81*(1-VLOOKUP(AirBSYLD2!J$4,'[1]INTERNAL PARAMETERS-1'!$B$5:$J$44,5,FALSE))*VLOOKUP(AirBSYLD2!J$4,'[1]INTERNAL PARAMETERS-1'!$B$5:$J$44,9,FALSE)*AirBSYLD2!$F81</f>
        <v>0</v>
      </c>
      <c r="K81" s="44">
        <f>AirBSYLD1!K81*VLOOKUP(AirBSYLD2!K$4,'[1]INTERNAL PARAMETERS-1'!$B$5:$J$44,5,FALSE)*VLOOKUP(AirBSYLD2!K$4,'[1]INTERNAL PARAMETERS-1'!$B$5:$J$44,7,FALSE)*AirBSYLD2!$F81 + AirBSYLD1!K81*(1-VLOOKUP(AirBSYLD2!K$4,'[1]INTERNAL PARAMETERS-1'!$B$5:$J$44,5,FALSE))*VLOOKUP(AirBSYLD2!K$4,'[1]INTERNAL PARAMETERS-1'!$B$5:$J$44,9,FALSE)*AirBSYLD2!$F81</f>
        <v>39.931799376715148</v>
      </c>
      <c r="L81" s="44">
        <f>AirBSYLD1!L81*VLOOKUP(AirBSYLD2!L$4,'[1]INTERNAL PARAMETERS-1'!$B$5:$J$44,5,FALSE)*VLOOKUP(AirBSYLD2!L$4,'[1]INTERNAL PARAMETERS-1'!$B$5:$J$44,7,FALSE)*AirBSYLD2!$F81 + AirBSYLD1!L81*(1-VLOOKUP(AirBSYLD2!L$4,'[1]INTERNAL PARAMETERS-1'!$B$5:$J$44,5,FALSE))*VLOOKUP(AirBSYLD2!L$4,'[1]INTERNAL PARAMETERS-1'!$B$5:$J$44,9,FALSE)*AirBSYLD2!$F81</f>
        <v>0</v>
      </c>
      <c r="M81" s="44">
        <f>AirBSYLD1!M81*VLOOKUP(AirBSYLD2!M$4,'[1]INTERNAL PARAMETERS-1'!$B$5:$J$44,5,FALSE)*VLOOKUP(AirBSYLD2!M$4,'[1]INTERNAL PARAMETERS-1'!$B$5:$J$44,7,FALSE)*AirBSYLD2!$F81 + AirBSYLD1!M81*(1-VLOOKUP(AirBSYLD2!M$4,'[1]INTERNAL PARAMETERS-1'!$B$5:$J$44,5,FALSE))*VLOOKUP(AirBSYLD2!M$4,'[1]INTERNAL PARAMETERS-1'!$B$5:$J$44,9,FALSE)*AirBSYLD2!$F81</f>
        <v>110.24009181220418</v>
      </c>
      <c r="N81" s="44">
        <f>AirBSYLD1!N81*VLOOKUP(AirBSYLD2!N$4,'[1]INTERNAL PARAMETERS-1'!$B$5:$J$44,5,FALSE)*VLOOKUP(AirBSYLD2!N$4,'[1]INTERNAL PARAMETERS-1'!$B$5:$J$44,7,FALSE)*AirBSYLD2!$F81 + AirBSYLD1!N81*(1-VLOOKUP(AirBSYLD2!N$4,'[1]INTERNAL PARAMETERS-1'!$B$5:$J$44,5,FALSE))*VLOOKUP(AirBSYLD2!N$4,'[1]INTERNAL PARAMETERS-1'!$B$5:$J$44,9,FALSE)*AirBSYLD2!$F81</f>
        <v>44.633117626146863</v>
      </c>
      <c r="O81" s="44">
        <f>AirBSYLD1!O81*VLOOKUP(AirBSYLD2!O$4,'[1]INTERNAL PARAMETERS-1'!$B$5:$J$44,5,FALSE)*VLOOKUP(AirBSYLD2!O$4,'[1]INTERNAL PARAMETERS-1'!$B$5:$J$44,7,FALSE)*AirBSYLD2!$F81 + AirBSYLD1!O81*(1-VLOOKUP(AirBSYLD2!O$4,'[1]INTERNAL PARAMETERS-1'!$B$5:$J$44,5,FALSE))*VLOOKUP(AirBSYLD2!O$4,'[1]INTERNAL PARAMETERS-1'!$B$5:$J$44,9,FALSE)*AirBSYLD2!$F81</f>
        <v>0</v>
      </c>
      <c r="P81" s="44">
        <f>AirBSYLD1!P81*VLOOKUP(AirBSYLD2!P$4,'[1]INTERNAL PARAMETERS-1'!$B$5:$J$44,5,FALSE)*VLOOKUP(AirBSYLD2!P$4,'[1]INTERNAL PARAMETERS-1'!$B$5:$J$44,7,FALSE)*AirBSYLD2!$F81 + AirBSYLD1!P81*(1-VLOOKUP(AirBSYLD2!P$4,'[1]INTERNAL PARAMETERS-1'!$B$5:$J$44,5,FALSE))*VLOOKUP(AirBSYLD2!P$4,'[1]INTERNAL PARAMETERS-1'!$B$5:$J$44,9,FALSE)*AirBSYLD2!$F81</f>
        <v>0</v>
      </c>
      <c r="Q81" s="44">
        <f>AirBSYLD1!Q81*VLOOKUP(AirBSYLD2!Q$4,'[1]INTERNAL PARAMETERS-1'!$B$5:$J$44,5,FALSE)*VLOOKUP(AirBSYLD2!Q$4,'[1]INTERNAL PARAMETERS-1'!$B$5:$J$44,7,FALSE)*AirBSYLD2!$F81 + AirBSYLD1!Q81*(1-VLOOKUP(AirBSYLD2!Q$4,'[1]INTERNAL PARAMETERS-1'!$B$5:$J$44,5,FALSE))*VLOOKUP(AirBSYLD2!Q$4,'[1]INTERNAL PARAMETERS-1'!$B$5:$J$44,9,FALSE)*AirBSYLD2!$F81</f>
        <v>0</v>
      </c>
      <c r="R81" s="44">
        <f>AirBSYLD1!R81*VLOOKUP(AirBSYLD2!R$4,'[1]INTERNAL PARAMETERS-1'!$B$5:$J$44,5,FALSE)*VLOOKUP(AirBSYLD2!R$4,'[1]INTERNAL PARAMETERS-1'!$B$5:$J$44,7,FALSE)*AirBSYLD2!$F81 + AirBSYLD1!R81*(1-VLOOKUP(AirBSYLD2!R$4,'[1]INTERNAL PARAMETERS-1'!$B$5:$J$44,5,FALSE))*VLOOKUP(AirBSYLD2!R$4,'[1]INTERNAL PARAMETERS-1'!$B$5:$J$44,9,FALSE)*AirBSYLD2!$F81</f>
        <v>33.132871427532727</v>
      </c>
      <c r="S81" s="44">
        <f>AirBSYLD1!S81*VLOOKUP(AirBSYLD2!S$4,'[1]INTERNAL PARAMETERS-1'!$B$5:$J$44,5,FALSE)*VLOOKUP(AirBSYLD2!S$4,'[1]INTERNAL PARAMETERS-1'!$B$5:$J$44,7,FALSE)*AirBSYLD2!$F81 + AirBSYLD1!S81*(1-VLOOKUP(AirBSYLD2!S$4,'[1]INTERNAL PARAMETERS-1'!$B$5:$J$44,5,FALSE))*VLOOKUP(AirBSYLD2!S$4,'[1]INTERNAL PARAMETERS-1'!$B$5:$J$44,9,FALSE)*AirBSYLD2!$F81</f>
        <v>958.60997991117165</v>
      </c>
      <c r="T81" s="44">
        <f>AirBSYLD1!T81*VLOOKUP(AirBSYLD2!T$4,'[1]INTERNAL PARAMETERS-1'!$B$5:$J$44,5,FALSE)*VLOOKUP(AirBSYLD2!T$4,'[1]INTERNAL PARAMETERS-1'!$B$5:$J$44,7,FALSE)*AirBSYLD2!$F81 + AirBSYLD1!T81*(1-VLOOKUP(AirBSYLD2!T$4,'[1]INTERNAL PARAMETERS-1'!$B$5:$J$44,5,FALSE))*VLOOKUP(AirBSYLD2!T$4,'[1]INTERNAL PARAMETERS-1'!$B$5:$J$44,9,FALSE)*AirBSYLD2!$F81</f>
        <v>173.0578012062108</v>
      </c>
      <c r="U81" s="44">
        <f>AirBSYLD1!U81*VLOOKUP(AirBSYLD2!U$4,'[1]INTERNAL PARAMETERS-1'!$B$5:$J$44,5,FALSE)*VLOOKUP(AirBSYLD2!U$4,'[1]INTERNAL PARAMETERS-1'!$B$5:$J$44,7,FALSE)*AirBSYLD2!$F81 + AirBSYLD1!U81*(1-VLOOKUP(AirBSYLD2!U$4,'[1]INTERNAL PARAMETERS-1'!$B$5:$J$44,5,FALSE))*VLOOKUP(AirBSYLD2!U$4,'[1]INTERNAL PARAMETERS-1'!$B$5:$J$44,9,FALSE)*AirBSYLD2!$F81</f>
        <v>127.03078466063272</v>
      </c>
      <c r="V81" s="44">
        <f>AirBSYLD1!V81*VLOOKUP(AirBSYLD2!V$4,'[1]INTERNAL PARAMETERS-1'!$B$5:$J$44,5,FALSE)*VLOOKUP(AirBSYLD2!V$4,'[1]INTERNAL PARAMETERS-1'!$B$5:$J$44,7,FALSE)*AirBSYLD2!$F81 + AirBSYLD1!V81*(1-VLOOKUP(AirBSYLD2!V$4,'[1]INTERNAL PARAMETERS-1'!$B$5:$J$44,5,FALSE))*VLOOKUP(AirBSYLD2!V$4,'[1]INTERNAL PARAMETERS-1'!$B$5:$J$44,9,FALSE)*AirBSYLD2!$F81</f>
        <v>864.83247686294681</v>
      </c>
      <c r="W81" s="44">
        <f>AirBSYLD1!W81*VLOOKUP(AirBSYLD2!W$4,'[1]INTERNAL PARAMETERS-1'!$B$5:$J$44,5,FALSE)*VLOOKUP(AirBSYLD2!W$4,'[1]INTERNAL PARAMETERS-1'!$B$5:$J$44,7,FALSE)*AirBSYLD2!$F81 + AirBSYLD1!W81*(1-VLOOKUP(AirBSYLD2!W$4,'[1]INTERNAL PARAMETERS-1'!$B$5:$J$44,5,FALSE))*VLOOKUP(AirBSYLD2!W$4,'[1]INTERNAL PARAMETERS-1'!$B$5:$J$44,9,FALSE)*AirBSYLD2!$F81</f>
        <v>0</v>
      </c>
      <c r="X81" s="44">
        <f>AirBSYLD1!X81*VLOOKUP(AirBSYLD2!X$4,'[1]INTERNAL PARAMETERS-1'!$B$5:$J$44,5,FALSE)*VLOOKUP(AirBSYLD2!X$4,'[1]INTERNAL PARAMETERS-1'!$B$5:$J$44,7,FALSE)*AirBSYLD2!$F81 + AirBSYLD1!X81*(1-VLOOKUP(AirBSYLD2!X$4,'[1]INTERNAL PARAMETERS-1'!$B$5:$J$44,5,FALSE))*VLOOKUP(AirBSYLD2!X$4,'[1]INTERNAL PARAMETERS-1'!$B$5:$J$44,9,FALSE)*AirBSYLD2!$F81</f>
        <v>0</v>
      </c>
      <c r="Y81" s="44">
        <f>AirBSYLD1!Y81*VLOOKUP(AirBSYLD2!Y$4,'[1]INTERNAL PARAMETERS-1'!$B$5:$J$44,5,FALSE)*VLOOKUP(AirBSYLD2!Y$4,'[1]INTERNAL PARAMETERS-1'!$B$5:$J$44,7,FALSE)*AirBSYLD2!$F81 + AirBSYLD1!Y81*(1-VLOOKUP(AirBSYLD2!Y$4,'[1]INTERNAL PARAMETERS-1'!$B$5:$J$44,5,FALSE))*VLOOKUP(AirBSYLD2!Y$4,'[1]INTERNAL PARAMETERS-1'!$B$5:$J$44,9,FALSE)*AirBSYLD2!$F81</f>
        <v>0</v>
      </c>
      <c r="Z81" s="44">
        <f>AirBSYLD1!Z81*VLOOKUP(AirBSYLD2!Z$4,'[1]INTERNAL PARAMETERS-1'!$B$5:$J$44,5,FALSE)*VLOOKUP(AirBSYLD2!Z$4,'[1]INTERNAL PARAMETERS-1'!$B$5:$J$44,7,FALSE)*AirBSYLD2!$F81 + AirBSYLD1!Z81*(1-VLOOKUP(AirBSYLD2!Z$4,'[1]INTERNAL PARAMETERS-1'!$B$5:$J$44,5,FALSE))*VLOOKUP(AirBSYLD2!Z$4,'[1]INTERNAL PARAMETERS-1'!$B$5:$J$44,9,FALSE)*AirBSYLD2!$F81</f>
        <v>0</v>
      </c>
      <c r="AA81" s="44">
        <f>AirBSYLD1!AA81*VLOOKUP(AirBSYLD2!AA$4,'[1]INTERNAL PARAMETERS-1'!$B$5:$J$44,5,FALSE)*VLOOKUP(AirBSYLD2!AA$4,'[1]INTERNAL PARAMETERS-1'!$B$5:$J$44,7,FALSE)*AirBSYLD2!$F81 + AirBSYLD1!AA81*(1-VLOOKUP(AirBSYLD2!AA$4,'[1]INTERNAL PARAMETERS-1'!$B$5:$J$44,5,FALSE))*VLOOKUP(AirBSYLD2!AA$4,'[1]INTERNAL PARAMETERS-1'!$B$5:$J$44,9,FALSE)*AirBSYLD2!$F81</f>
        <v>0</v>
      </c>
      <c r="AB81" s="44">
        <f>AirBSYLD1!AB81*VLOOKUP(AirBSYLD2!AB$4,'[1]INTERNAL PARAMETERS-1'!$B$5:$J$44,5,FALSE)*VLOOKUP(AirBSYLD2!AB$4,'[1]INTERNAL PARAMETERS-1'!$B$5:$J$44,7,FALSE)*AirBSYLD2!$F81 + AirBSYLD1!AB81*(1-VLOOKUP(AirBSYLD2!AB$4,'[1]INTERNAL PARAMETERS-1'!$B$5:$J$44,5,FALSE))*VLOOKUP(AirBSYLD2!AB$4,'[1]INTERNAL PARAMETERS-1'!$B$5:$J$44,9,FALSE)*AirBSYLD2!$F81</f>
        <v>0</v>
      </c>
      <c r="AC81" s="44">
        <f>AirBSYLD1!AC81*VLOOKUP(AirBSYLD2!AC$4,'[1]INTERNAL PARAMETERS-1'!$B$5:$J$44,5,FALSE)*VLOOKUP(AirBSYLD2!AC$4,'[1]INTERNAL PARAMETERS-1'!$B$5:$J$44,7,FALSE)*AirBSYLD2!$F81 + AirBSYLD1!AC81*(1-VLOOKUP(AirBSYLD2!AC$4,'[1]INTERNAL PARAMETERS-1'!$B$5:$J$44,5,FALSE))*VLOOKUP(AirBSYLD2!AC$4,'[1]INTERNAL PARAMETERS-1'!$B$5:$J$44,9,FALSE)*AirBSYLD2!$F81</f>
        <v>0</v>
      </c>
      <c r="AD81" s="44">
        <f>AirBSYLD1!AD81*VLOOKUP(AirBSYLD2!AD$4,'[1]INTERNAL PARAMETERS-1'!$B$5:$J$44,5,FALSE)*VLOOKUP(AirBSYLD2!AD$4,'[1]INTERNAL PARAMETERS-1'!$B$5:$J$44,7,FALSE)*AirBSYLD2!$F81 + AirBSYLD1!AD81*(1-VLOOKUP(AirBSYLD2!AD$4,'[1]INTERNAL PARAMETERS-1'!$B$5:$J$44,5,FALSE))*VLOOKUP(AirBSYLD2!AD$4,'[1]INTERNAL PARAMETERS-1'!$B$5:$J$44,9,FALSE)*AirBSYLD2!$F81</f>
        <v>0</v>
      </c>
      <c r="AE81" s="44">
        <f>AirBSYLD1!AE81*VLOOKUP(AirBSYLD2!AE$4,'[1]INTERNAL PARAMETERS-1'!$B$5:$J$44,5,FALSE)*VLOOKUP(AirBSYLD2!AE$4,'[1]INTERNAL PARAMETERS-1'!$B$5:$J$44,7,FALSE)*AirBSYLD2!$F81 + AirBSYLD1!AE81*(1-VLOOKUP(AirBSYLD2!AE$4,'[1]INTERNAL PARAMETERS-1'!$B$5:$J$44,5,FALSE))*VLOOKUP(AirBSYLD2!AE$4,'[1]INTERNAL PARAMETERS-1'!$B$5:$J$44,9,FALSE)*AirBSYLD2!$F81</f>
        <v>0</v>
      </c>
      <c r="AF81" s="44">
        <f>AirBSYLD1!AF81*VLOOKUP(AirBSYLD2!AF$4,'[1]INTERNAL PARAMETERS-1'!$B$5:$J$44,5,FALSE)*VLOOKUP(AirBSYLD2!AF$4,'[1]INTERNAL PARAMETERS-1'!$B$5:$J$44,7,FALSE)*AirBSYLD2!$F81 + AirBSYLD1!AF81*(1-VLOOKUP(AirBSYLD2!AF$4,'[1]INTERNAL PARAMETERS-1'!$B$5:$J$44,5,FALSE))*VLOOKUP(AirBSYLD2!AF$4,'[1]INTERNAL PARAMETERS-1'!$B$5:$J$44,9,FALSE)*AirBSYLD2!$F81</f>
        <v>5.7731275924857171</v>
      </c>
      <c r="AG81" s="44">
        <f>AirBSYLD1!AG81*VLOOKUP(AirBSYLD2!AG$4,'[1]INTERNAL PARAMETERS-1'!$B$5:$J$44,5,FALSE)*VLOOKUP(AirBSYLD2!AG$4,'[1]INTERNAL PARAMETERS-1'!$B$5:$J$44,7,FALSE)*AirBSYLD2!$F81 + AirBSYLD1!AG81*(1-VLOOKUP(AirBSYLD2!AG$4,'[1]INTERNAL PARAMETERS-1'!$B$5:$J$44,5,FALSE))*VLOOKUP(AirBSYLD2!AG$4,'[1]INTERNAL PARAMETERS-1'!$B$5:$J$44,9,FALSE)*AirBSYLD2!$F81</f>
        <v>0</v>
      </c>
      <c r="AH81" s="44">
        <f>AirBSYLD1!AH81*VLOOKUP(AirBSYLD2!AH$4,'[1]INTERNAL PARAMETERS-1'!$B$5:$J$44,5,FALSE)*VLOOKUP(AirBSYLD2!AH$4,'[1]INTERNAL PARAMETERS-1'!$B$5:$J$44,7,FALSE)*AirBSYLD2!$F81 + AirBSYLD1!AH81*(1-VLOOKUP(AirBSYLD2!AH$4,'[1]INTERNAL PARAMETERS-1'!$B$5:$J$44,5,FALSE))*VLOOKUP(AirBSYLD2!AH$4,'[1]INTERNAL PARAMETERS-1'!$B$5:$J$44,9,FALSE)*AirBSYLD2!$F81</f>
        <v>1.6283180389062279</v>
      </c>
      <c r="AI81" s="44">
        <f>AirBSYLD1!AI81*VLOOKUP(AirBSYLD2!AI$4,'[1]INTERNAL PARAMETERS-1'!$B$5:$J$44,5,FALSE)*VLOOKUP(AirBSYLD2!AI$4,'[1]INTERNAL PARAMETERS-1'!$B$5:$J$44,7,FALSE)*AirBSYLD2!$F81 + AirBSYLD1!AI81*(1-VLOOKUP(AirBSYLD2!AI$4,'[1]INTERNAL PARAMETERS-1'!$B$5:$J$44,5,FALSE))*VLOOKUP(AirBSYLD2!AI$4,'[1]INTERNAL PARAMETERS-1'!$B$5:$J$44,9,FALSE)*AirBSYLD2!$F81</f>
        <v>6.6559666930229202</v>
      </c>
      <c r="AJ81" s="44">
        <f>AirBSYLD1!AJ81*VLOOKUP(AirBSYLD2!AJ$4,'[1]INTERNAL PARAMETERS-1'!$B$5:$J$44,5,FALSE)*VLOOKUP(AirBSYLD2!AJ$4,'[1]INTERNAL PARAMETERS-1'!$B$5:$J$44,7,FALSE)*AirBSYLD2!$F81 + AirBSYLD1!AJ81*(1-VLOOKUP(AirBSYLD2!AJ$4,'[1]INTERNAL PARAMETERS-1'!$B$5:$J$44,5,FALSE))*VLOOKUP(AirBSYLD2!AJ$4,'[1]INTERNAL PARAMETERS-1'!$B$5:$J$44,9,FALSE)*AirBSYLD2!$F81</f>
        <v>109.60620800364326</v>
      </c>
      <c r="AK81" s="44">
        <f>AirBSYLD1!AK81*VLOOKUP(AirBSYLD2!AK$4,'[1]INTERNAL PARAMETERS-1'!$B$5:$J$44,5,FALSE)*VLOOKUP(AirBSYLD2!AK$4,'[1]INTERNAL PARAMETERS-1'!$B$5:$J$44,7,FALSE)*AirBSYLD2!$F81 + AirBSYLD1!AK81*(1-VLOOKUP(AirBSYLD2!AK$4,'[1]INTERNAL PARAMETERS-1'!$B$5:$J$44,5,FALSE))*VLOOKUP(AirBSYLD2!AK$4,'[1]INTERNAL PARAMETERS-1'!$B$5:$J$44,9,FALSE)*AirBSYLD2!$F81</f>
        <v>13.026544311249824</v>
      </c>
      <c r="AL81" s="44">
        <f>AirBSYLD1!AL81*VLOOKUP(AirBSYLD2!AL$4,'[1]INTERNAL PARAMETERS-1'!$B$5:$J$44,5,FALSE)*VLOOKUP(AirBSYLD2!AL$4,'[1]INTERNAL PARAMETERS-1'!$B$5:$J$44,7,FALSE)*AirBSYLD2!$F81 + AirBSYLD1!AL81*(1-VLOOKUP(AirBSYLD2!AL$4,'[1]INTERNAL PARAMETERS-1'!$B$5:$J$44,5,FALSE))*VLOOKUP(AirBSYLD2!AL$4,'[1]INTERNAL PARAMETERS-1'!$B$5:$J$44,9,FALSE)*AirBSYLD2!$F81</f>
        <v>0</v>
      </c>
      <c r="AM81" s="44">
        <f>AirBSYLD1!AM81*VLOOKUP(AirBSYLD2!AM$4,'[1]INTERNAL PARAMETERS-1'!$B$5:$J$44,5,FALSE)*VLOOKUP(AirBSYLD2!AM$4,'[1]INTERNAL PARAMETERS-1'!$B$5:$J$44,7,FALSE)*AirBSYLD2!$F81 + AirBSYLD1!AM81*(1-VLOOKUP(AirBSYLD2!AM$4,'[1]INTERNAL PARAMETERS-1'!$B$5:$J$44,5,FALSE))*VLOOKUP(AirBSYLD2!AM$4,'[1]INTERNAL PARAMETERS-1'!$B$5:$J$44,9,FALSE)*AirBSYLD2!$F81</f>
        <v>0</v>
      </c>
      <c r="AN81" s="44">
        <f>AirBSYLD1!AN81*VLOOKUP(AirBSYLD2!AN$4,'[1]INTERNAL PARAMETERS-1'!$B$5:$J$44,5,FALSE)*VLOOKUP(AirBSYLD2!AN$4,'[1]INTERNAL PARAMETERS-1'!$B$5:$J$44,7,FALSE)*AirBSYLD2!$F81 + AirBSYLD1!AN81*(1-VLOOKUP(AirBSYLD2!AN$4,'[1]INTERNAL PARAMETERS-1'!$B$5:$J$44,5,FALSE))*VLOOKUP(AirBSYLD2!AN$4,'[1]INTERNAL PARAMETERS-1'!$B$5:$J$44,9,FALSE)*AirBSYLD2!$F81</f>
        <v>0</v>
      </c>
      <c r="AO81" s="44">
        <f>AirBSYLD1!AO81*VLOOKUP(AirBSYLD2!AO$4,'[1]INTERNAL PARAMETERS-1'!$B$5:$J$44,5,FALSE)*VLOOKUP(AirBSYLD2!AO$4,'[1]INTERNAL PARAMETERS-1'!$B$5:$J$44,7,FALSE)*AirBSYLD2!$F81 + AirBSYLD1!AO81*(1-VLOOKUP(AirBSYLD2!AO$4,'[1]INTERNAL PARAMETERS-1'!$B$5:$J$44,5,FALSE))*VLOOKUP(AirBSYLD2!AO$4,'[1]INTERNAL PARAMETERS-1'!$B$5:$J$44,9,FALSE)*AirBSYLD2!$F81</f>
        <v>0</v>
      </c>
      <c r="AP81" s="44">
        <f>AirBSYLD1!AP81*VLOOKUP(AirBSYLD2!AP$4,'[1]INTERNAL PARAMETERS-1'!$B$5:$J$44,5,FALSE)*VLOOKUP(AirBSYLD2!AP$4,'[1]INTERNAL PARAMETERS-1'!$B$5:$J$44,7,FALSE)*AirBSYLD2!$F81 + AirBSYLD1!AP81*(1-VLOOKUP(AirBSYLD2!AP$4,'[1]INTERNAL PARAMETERS-1'!$B$5:$J$44,5,FALSE))*VLOOKUP(AirBSYLD2!AP$4,'[1]INTERNAL PARAMETERS-1'!$B$5:$J$44,9,FALSE)*AirBSYLD2!$F81</f>
        <v>0</v>
      </c>
      <c r="AQ81" s="44">
        <f>AirBSYLD1!AQ81*VLOOKUP(AirBSYLD2!AQ$4,'[1]INTERNAL PARAMETERS-1'!$B$5:$J$44,5,FALSE)*VLOOKUP(AirBSYLD2!AQ$4,'[1]INTERNAL PARAMETERS-1'!$B$5:$J$44,7,FALSE)*AirBSYLD2!$F81 + AirBSYLD1!AQ81*(1-VLOOKUP(AirBSYLD2!AQ$4,'[1]INTERNAL PARAMETERS-1'!$B$5:$J$44,5,FALSE))*VLOOKUP(AirBSYLD2!AQ$4,'[1]INTERNAL PARAMETERS-1'!$B$5:$J$44,9,FALSE)*AirBSYLD2!$F81</f>
        <v>0</v>
      </c>
      <c r="AR81" s="44">
        <f>AirBSYLD1!AR81*VLOOKUP(AirBSYLD2!AR$4,'[1]INTERNAL PARAMETERS-1'!$B$5:$J$44,5,FALSE)*VLOOKUP(AirBSYLD2!AR$4,'[1]INTERNAL PARAMETERS-1'!$B$5:$J$44,7,FALSE)*AirBSYLD2!$F81 + AirBSYLD1!AR81*(1-VLOOKUP(AirBSYLD2!AR$4,'[1]INTERNAL PARAMETERS-1'!$B$5:$J$44,5,FALSE))*VLOOKUP(AirBSYLD2!AR$4,'[1]INTERNAL PARAMETERS-1'!$B$5:$J$44,9,FALSE)*AirBSYLD2!$F81</f>
        <v>0</v>
      </c>
      <c r="AS81" s="44">
        <f>AirBSYLD1!AS81*VLOOKUP(AirBSYLD2!AS$4,'[1]INTERNAL PARAMETERS-1'!$B$5:$J$44,5,FALSE)*VLOOKUP(AirBSYLD2!AS$4,'[1]INTERNAL PARAMETERS-1'!$B$5:$J$44,7,FALSE)*AirBSYLD2!$F81 + AirBSYLD1!AS81*(1-VLOOKUP(AirBSYLD2!AS$4,'[1]INTERNAL PARAMETERS-1'!$B$5:$J$44,5,FALSE))*VLOOKUP(AirBSYLD2!AS$4,'[1]INTERNAL PARAMETERS-1'!$B$5:$J$44,9,FALSE)*AirBSYLD2!$F81</f>
        <v>0</v>
      </c>
      <c r="AT81" s="43">
        <f>AirBSYLD1!AT81*VLOOKUP(AirBSYLD2!AT$4,'[1]INTERNAL PARAMETERS-1'!$B$5:$J$44,5,FALSE)*VLOOKUP(AirBSYLD2!AT$4,'[1]INTERNAL PARAMETERS-1'!$B$5:$J$44,7,FALSE)*AirBSYLD2!$F81 + AirBSYLD1!AT81*(1-VLOOKUP(AirBSYLD2!AT$4,'[1]INTERNAL PARAMETERS-1'!$B$5:$J$44,5,FALSE))*VLOOKUP(AirBSYLD2!AT$4,'[1]INTERNAL PARAMETERS-1'!$B$5:$J$44,9,FALSE)*AirBSYLD2!$F81</f>
        <v>0</v>
      </c>
      <c r="AU81" s="45">
        <f>AirBSYLD1!AU81*VLOOKUP(AirBSYLD2!AU$4,'[1]INTERNAL PARAMETERS-1'!$B$5:$J$44,5,FALSE)*VLOOKUP(AirBSYLD2!AU$4,'[1]INTERNAL PARAMETERS-1'!$B$5:$J$44,6,FALSE)*VLOOKUP(AirBSYLD2!AU$4,'[1]INTERNAL PARAMETERS-1'!$B$5:$J$44,3,FALSE) + AirBSYLD1!AU81*(1-VLOOKUP(AirBSYLD2!AU$4,'[1]INTERNAL PARAMETERS-1'!$B$5:$J$44,5,FALSE))*VLOOKUP(AirBSYLD2!AU$4,'[1]INTERNAL PARAMETERS-1'!$B$5:$J$44,8,FALSE)*VLOOKUP(AirBSYLD2!AU$4,'[1]INTERNAL PARAMETERS-1'!$B$5:$J$44,3,FALSE)</f>
        <v>0</v>
      </c>
      <c r="AV81" s="44">
        <f>AirBSYLD1!AV81*VLOOKUP(AirBSYLD2!AV$4,'[1]INTERNAL PARAMETERS-1'!$B$5:$J$44,5,FALSE)*VLOOKUP(AirBSYLD2!AV$4,'[1]INTERNAL PARAMETERS-1'!$B$5:$J$44,6,FALSE)*VLOOKUP(AirBSYLD2!AV$4,'[1]INTERNAL PARAMETERS-1'!$B$5:$J$44,3,FALSE) + AirBSYLD1!AV81*(1-VLOOKUP(AirBSYLD2!AV$4,'[1]INTERNAL PARAMETERS-1'!$B$5:$J$44,5,FALSE))*VLOOKUP(AirBSYLD2!AV$4,'[1]INTERNAL PARAMETERS-1'!$B$5:$J$44,8,FALSE)*VLOOKUP(AirBSYLD2!AV$4,'[1]INTERNAL PARAMETERS-1'!$B$5:$J$44,3,FALSE)</f>
        <v>0</v>
      </c>
      <c r="AW81" s="44">
        <f>AirBSYLD1!AW81*VLOOKUP(AirBSYLD2!AW$4,'[1]INTERNAL PARAMETERS-1'!$B$5:$J$44,5,FALSE)*VLOOKUP(AirBSYLD2!AW$4,'[1]INTERNAL PARAMETERS-1'!$B$5:$J$44,6,FALSE)*VLOOKUP(AirBSYLD2!AW$4,'[1]INTERNAL PARAMETERS-1'!$B$5:$J$44,3,FALSE) + AirBSYLD1!AW81*(1-VLOOKUP(AirBSYLD2!AW$4,'[1]INTERNAL PARAMETERS-1'!$B$5:$J$44,5,FALSE))*VLOOKUP(AirBSYLD2!AW$4,'[1]INTERNAL PARAMETERS-1'!$B$5:$J$44,8,FALSE)*VLOOKUP(AirBSYLD2!AW$4,'[1]INTERNAL PARAMETERS-1'!$B$5:$J$44,3,FALSE)</f>
        <v>131.68554411388902</v>
      </c>
      <c r="AX81" s="44">
        <f>AirBSYLD1!AX81*VLOOKUP(AirBSYLD2!AX$4,'[1]INTERNAL PARAMETERS-1'!$B$5:$J$44,5,FALSE)*VLOOKUP(AirBSYLD2!AX$4,'[1]INTERNAL PARAMETERS-1'!$B$5:$J$44,6,FALSE)*VLOOKUP(AirBSYLD2!AX$4,'[1]INTERNAL PARAMETERS-1'!$B$5:$J$44,3,FALSE) + AirBSYLD1!AX81*(1-VLOOKUP(AirBSYLD2!AX$4,'[1]INTERNAL PARAMETERS-1'!$B$5:$J$44,5,FALSE))*VLOOKUP(AirBSYLD2!AX$4,'[1]INTERNAL PARAMETERS-1'!$B$5:$J$44,8,FALSE)*VLOOKUP(AirBSYLD2!AX$4,'[1]INTERNAL PARAMETERS-1'!$B$5:$J$44,3,FALSE)</f>
        <v>0</v>
      </c>
      <c r="AY81" s="44">
        <f>AirBSYLD1!AY81*VLOOKUP(AirBSYLD2!AY$4,'[1]INTERNAL PARAMETERS-1'!$B$5:$J$44,5,FALSE)*VLOOKUP(AirBSYLD2!AY$4,'[1]INTERNAL PARAMETERS-1'!$B$5:$J$44,6,FALSE)*VLOOKUP(AirBSYLD2!AY$4,'[1]INTERNAL PARAMETERS-1'!$B$5:$J$44,3,FALSE) + AirBSYLD1!AY81*(1-VLOOKUP(AirBSYLD2!AY$4,'[1]INTERNAL PARAMETERS-1'!$B$5:$J$44,5,FALSE))*VLOOKUP(AirBSYLD2!AY$4,'[1]INTERNAL PARAMETERS-1'!$B$5:$J$44,8,FALSE)*VLOOKUP(AirBSYLD2!AY$4,'[1]INTERNAL PARAMETERS-1'!$B$5:$J$44,3,FALSE)</f>
        <v>0</v>
      </c>
      <c r="AZ81" s="44">
        <f>AirBSYLD1!AZ81*VLOOKUP(AirBSYLD2!AZ$4,'[1]INTERNAL PARAMETERS-1'!$B$5:$J$44,5,FALSE)*VLOOKUP(AirBSYLD2!AZ$4,'[1]INTERNAL PARAMETERS-1'!$B$5:$J$44,6,FALSE)*VLOOKUP(AirBSYLD2!AZ$4,'[1]INTERNAL PARAMETERS-1'!$B$5:$J$44,3,FALSE) + AirBSYLD1!AZ81*(1-VLOOKUP(AirBSYLD2!AZ$4,'[1]INTERNAL PARAMETERS-1'!$B$5:$J$44,5,FALSE))*VLOOKUP(AirBSYLD2!AZ$4,'[1]INTERNAL PARAMETERS-1'!$B$5:$J$44,8,FALSE)*VLOOKUP(AirBSYLD2!AZ$4,'[1]INTERNAL PARAMETERS-1'!$B$5:$J$44,3,FALSE)</f>
        <v>0</v>
      </c>
      <c r="BA81" s="44">
        <f>AirBSYLD1!BA81*VLOOKUP(AirBSYLD2!BA$4,'[1]INTERNAL PARAMETERS-1'!$B$5:$J$44,5,FALSE)*VLOOKUP(AirBSYLD2!BA$4,'[1]INTERNAL PARAMETERS-1'!$B$5:$J$44,6,FALSE)*VLOOKUP(AirBSYLD2!BA$4,'[1]INTERNAL PARAMETERS-1'!$B$5:$J$44,3,FALSE) + AirBSYLD1!BA81*(1-VLOOKUP(AirBSYLD2!BA$4,'[1]INTERNAL PARAMETERS-1'!$B$5:$J$44,5,FALSE))*VLOOKUP(AirBSYLD2!BA$4,'[1]INTERNAL PARAMETERS-1'!$B$5:$J$44,8,FALSE)*VLOOKUP(AirBSYLD2!BA$4,'[1]INTERNAL PARAMETERS-1'!$B$5:$J$44,3,FALSE)</f>
        <v>20.367321459540825</v>
      </c>
      <c r="BB81" s="44">
        <f>AirBSYLD1!BB81*VLOOKUP(AirBSYLD2!BB$4,'[1]INTERNAL PARAMETERS-1'!$B$5:$J$44,5,FALSE)*VLOOKUP(AirBSYLD2!BB$4,'[1]INTERNAL PARAMETERS-1'!$B$5:$J$44,6,FALSE)*VLOOKUP(AirBSYLD2!BB$4,'[1]INTERNAL PARAMETERS-1'!$B$5:$J$44,3,FALSE) + AirBSYLD1!BB81*(1-VLOOKUP(AirBSYLD2!BB$4,'[1]INTERNAL PARAMETERS-1'!$B$5:$J$44,5,FALSE))*VLOOKUP(AirBSYLD2!BB$4,'[1]INTERNAL PARAMETERS-1'!$B$5:$J$44,8,FALSE)*VLOOKUP(AirBSYLD2!BB$4,'[1]INTERNAL PARAMETERS-1'!$B$5:$J$44,3,FALSE)</f>
        <v>41.154074283630983</v>
      </c>
      <c r="BC81" s="44">
        <f>AirBSYLD1!BC81*VLOOKUP(AirBSYLD2!BC$4,'[1]INTERNAL PARAMETERS-1'!$B$5:$J$44,5,FALSE)*VLOOKUP(AirBSYLD2!BC$4,'[1]INTERNAL PARAMETERS-1'!$B$5:$J$44,6,FALSE)*VLOOKUP(AirBSYLD2!BC$4,'[1]INTERNAL PARAMETERS-1'!$B$5:$J$44,3,FALSE) + AirBSYLD1!BC81*(1-VLOOKUP(AirBSYLD2!BC$4,'[1]INTERNAL PARAMETERS-1'!$B$5:$J$44,5,FALSE))*VLOOKUP(AirBSYLD2!BC$4,'[1]INTERNAL PARAMETERS-1'!$B$5:$J$44,8,FALSE)*VLOOKUP(AirBSYLD2!BC$4,'[1]INTERNAL PARAMETERS-1'!$B$5:$J$44,3,FALSE)</f>
        <v>26.4709554764876</v>
      </c>
      <c r="BD81" s="44">
        <f>AirBSYLD1!BD81*VLOOKUP(AirBSYLD2!BD$4,'[1]INTERNAL PARAMETERS-1'!$B$5:$J$44,5,FALSE)*VLOOKUP(AirBSYLD2!BD$4,'[1]INTERNAL PARAMETERS-1'!$B$5:$J$44,6,FALSE)*VLOOKUP(AirBSYLD2!BD$4,'[1]INTERNAL PARAMETERS-1'!$B$5:$J$44,3,FALSE) + AirBSYLD1!BD81*(1-VLOOKUP(AirBSYLD2!BD$4,'[1]INTERNAL PARAMETERS-1'!$B$5:$J$44,5,FALSE))*VLOOKUP(AirBSYLD2!BD$4,'[1]INTERNAL PARAMETERS-1'!$B$5:$J$44,8,FALSE)*VLOOKUP(AirBSYLD2!BD$4,'[1]INTERNAL PARAMETERS-1'!$B$5:$J$44,3,FALSE)</f>
        <v>25.636946057605389</v>
      </c>
      <c r="BE81" s="44">
        <f>AirBSYLD1!BE81*VLOOKUP(AirBSYLD2!BE$4,'[1]INTERNAL PARAMETERS-1'!$B$5:$J$44,5,FALSE)*VLOOKUP(AirBSYLD2!BE$4,'[1]INTERNAL PARAMETERS-1'!$B$5:$J$44,6,FALSE)*VLOOKUP(AirBSYLD2!BE$4,'[1]INTERNAL PARAMETERS-1'!$B$5:$J$44,3,FALSE) + AirBSYLD1!BE81*(1-VLOOKUP(AirBSYLD2!BE$4,'[1]INTERNAL PARAMETERS-1'!$B$5:$J$44,5,FALSE))*VLOOKUP(AirBSYLD2!BE$4,'[1]INTERNAL PARAMETERS-1'!$B$5:$J$44,8,FALSE)*VLOOKUP(AirBSYLD2!BE$4,'[1]INTERNAL PARAMETERS-1'!$B$5:$J$44,3,FALSE)</f>
        <v>32.302844742450255</v>
      </c>
      <c r="BF81" s="44">
        <f>AirBSYLD1!BF81*VLOOKUP(AirBSYLD2!BF$4,'[1]INTERNAL PARAMETERS-1'!$B$5:$J$44,5,FALSE)*VLOOKUP(AirBSYLD2!BF$4,'[1]INTERNAL PARAMETERS-1'!$B$5:$J$44,6,FALSE)*VLOOKUP(AirBSYLD2!BF$4,'[1]INTERNAL PARAMETERS-1'!$B$5:$J$44,3,FALSE) + AirBSYLD1!BF81*(1-VLOOKUP(AirBSYLD2!BF$4,'[1]INTERNAL PARAMETERS-1'!$B$5:$J$44,5,FALSE))*VLOOKUP(AirBSYLD2!BF$4,'[1]INTERNAL PARAMETERS-1'!$B$5:$J$44,8,FALSE)*VLOOKUP(AirBSYLD2!BF$4,'[1]INTERNAL PARAMETERS-1'!$B$5:$J$44,3,FALSE)</f>
        <v>0</v>
      </c>
      <c r="BG81" s="44">
        <f>AirBSYLD1!BG81*VLOOKUP(AirBSYLD2!BG$4,'[1]INTERNAL PARAMETERS-1'!$B$5:$J$44,5,FALSE)*VLOOKUP(AirBSYLD2!BG$4,'[1]INTERNAL PARAMETERS-1'!$B$5:$J$44,6,FALSE)*VLOOKUP(AirBSYLD2!BG$4,'[1]INTERNAL PARAMETERS-1'!$B$5:$J$44,3,FALSE) + AirBSYLD1!BG81*(1-VLOOKUP(AirBSYLD2!BG$4,'[1]INTERNAL PARAMETERS-1'!$B$5:$J$44,5,FALSE))*VLOOKUP(AirBSYLD2!BG$4,'[1]INTERNAL PARAMETERS-1'!$B$5:$J$44,8,FALSE)*VLOOKUP(AirBSYLD2!BG$4,'[1]INTERNAL PARAMETERS-1'!$B$5:$J$44,3,FALSE)</f>
        <v>22.382331575755121</v>
      </c>
      <c r="BH81" s="44">
        <f>AirBSYLD1!BH81*VLOOKUP(AirBSYLD2!BH$4,'[1]INTERNAL PARAMETERS-1'!$B$5:$J$44,5,FALSE)*VLOOKUP(AirBSYLD2!BH$4,'[1]INTERNAL PARAMETERS-1'!$B$5:$J$44,6,FALSE)*VLOOKUP(AirBSYLD2!BH$4,'[1]INTERNAL PARAMETERS-1'!$B$5:$J$44,3,FALSE) + AirBSYLD1!BH81*(1-VLOOKUP(AirBSYLD2!BH$4,'[1]INTERNAL PARAMETERS-1'!$B$5:$J$44,5,FALSE))*VLOOKUP(AirBSYLD2!BH$4,'[1]INTERNAL PARAMETERS-1'!$B$5:$J$44,8,FALSE)*VLOOKUP(AirBSYLD2!BH$4,'[1]INTERNAL PARAMETERS-1'!$B$5:$J$44,3,FALSE)</f>
        <v>8.4116868860041147E-2</v>
      </c>
      <c r="BI81" s="44">
        <f>AirBSYLD1!BI81*VLOOKUP(AirBSYLD2!BI$4,'[1]INTERNAL PARAMETERS-1'!$B$5:$J$44,5,FALSE)*VLOOKUP(AirBSYLD2!BI$4,'[1]INTERNAL PARAMETERS-1'!$B$5:$J$44,6,FALSE)*VLOOKUP(AirBSYLD2!BI$4,'[1]INTERNAL PARAMETERS-1'!$B$5:$J$44,3,FALSE) + AirBSYLD1!BI81*(1-VLOOKUP(AirBSYLD2!BI$4,'[1]INTERNAL PARAMETERS-1'!$B$5:$J$44,5,FALSE))*VLOOKUP(AirBSYLD2!BI$4,'[1]INTERNAL PARAMETERS-1'!$B$5:$J$44,8,FALSE)*VLOOKUP(AirBSYLD2!BI$4,'[1]INTERNAL PARAMETERS-1'!$B$5:$J$44,3,FALSE)</f>
        <v>0</v>
      </c>
      <c r="BJ81" s="44">
        <f>AirBSYLD1!BJ81*VLOOKUP(AirBSYLD2!BJ$4,'[1]INTERNAL PARAMETERS-1'!$B$5:$J$44,5,FALSE)*VLOOKUP(AirBSYLD2!BJ$4,'[1]INTERNAL PARAMETERS-1'!$B$5:$J$44,6,FALSE)*VLOOKUP(AirBSYLD2!BJ$4,'[1]INTERNAL PARAMETERS-1'!$B$5:$J$44,3,FALSE) + AirBSYLD1!BJ81*(1-VLOOKUP(AirBSYLD2!BJ$4,'[1]INTERNAL PARAMETERS-1'!$B$5:$J$44,5,FALSE))*VLOOKUP(AirBSYLD2!BJ$4,'[1]INTERNAL PARAMETERS-1'!$B$5:$J$44,8,FALSE)*VLOOKUP(AirBSYLD2!BJ$4,'[1]INTERNAL PARAMETERS-1'!$B$5:$J$44,3,FALSE)</f>
        <v>8.192248662718967</v>
      </c>
      <c r="BK81" s="44">
        <f>AirBSYLD1!BK81*VLOOKUP(AirBSYLD2!BK$4,'[1]INTERNAL PARAMETERS-1'!$B$5:$J$44,5,FALSE)*VLOOKUP(AirBSYLD2!BK$4,'[1]INTERNAL PARAMETERS-1'!$B$5:$J$44,6,FALSE)*VLOOKUP(AirBSYLD2!BK$4,'[1]INTERNAL PARAMETERS-1'!$B$5:$J$44,3,FALSE) + AirBSYLD1!BK81*(1-VLOOKUP(AirBSYLD2!BK$4,'[1]INTERNAL PARAMETERS-1'!$B$5:$J$44,5,FALSE))*VLOOKUP(AirBSYLD2!BK$4,'[1]INTERNAL PARAMETERS-1'!$B$5:$J$44,8,FALSE)*VLOOKUP(AirBSYLD2!BK$4,'[1]INTERNAL PARAMETERS-1'!$B$5:$J$44,3,FALSE)</f>
        <v>9.6259165947485048</v>
      </c>
      <c r="BL81" s="44">
        <f>AirBSYLD1!BL81*VLOOKUP(AirBSYLD2!BL$4,'[1]INTERNAL PARAMETERS-1'!$B$5:$J$44,5,FALSE)*VLOOKUP(AirBSYLD2!BL$4,'[1]INTERNAL PARAMETERS-1'!$B$5:$J$44,6,FALSE)*VLOOKUP(AirBSYLD2!BL$4,'[1]INTERNAL PARAMETERS-1'!$B$5:$J$44,3,FALSE) + AirBSYLD1!BL81*(1-VLOOKUP(AirBSYLD2!BL$4,'[1]INTERNAL PARAMETERS-1'!$B$5:$J$44,5,FALSE))*VLOOKUP(AirBSYLD2!BL$4,'[1]INTERNAL PARAMETERS-1'!$B$5:$J$44,8,FALSE)*VLOOKUP(AirBSYLD2!BL$4,'[1]INTERNAL PARAMETERS-1'!$B$5:$J$44,3,FALSE)</f>
        <v>24.513329534743075</v>
      </c>
      <c r="BM81" s="44">
        <f>AirBSYLD1!BM81*VLOOKUP(AirBSYLD2!BM$4,'[1]INTERNAL PARAMETERS-1'!$B$5:$J$44,5,FALSE)*VLOOKUP(AirBSYLD2!BM$4,'[1]INTERNAL PARAMETERS-1'!$B$5:$J$44,6,FALSE)*VLOOKUP(AirBSYLD2!BM$4,'[1]INTERNAL PARAMETERS-1'!$B$5:$J$44,3,FALSE) + AirBSYLD1!BM81*(1-VLOOKUP(AirBSYLD2!BM$4,'[1]INTERNAL PARAMETERS-1'!$B$5:$J$44,5,FALSE))*VLOOKUP(AirBSYLD2!BM$4,'[1]INTERNAL PARAMETERS-1'!$B$5:$J$44,8,FALSE)*VLOOKUP(AirBSYLD2!BM$4,'[1]INTERNAL PARAMETERS-1'!$B$5:$J$44,3,FALSE)</f>
        <v>3.0718107570855349</v>
      </c>
      <c r="BN81" s="44">
        <f>AirBSYLD1!BN81*VLOOKUP(AirBSYLD2!BN$4,'[1]INTERNAL PARAMETERS-1'!$B$5:$J$44,5,FALSE)*VLOOKUP(AirBSYLD2!BN$4,'[1]INTERNAL PARAMETERS-1'!$B$5:$J$44,6,FALSE)*VLOOKUP(AirBSYLD2!BN$4,'[1]INTERNAL PARAMETERS-1'!$B$5:$J$44,3,FALSE) + AirBSYLD1!BN81*(1-VLOOKUP(AirBSYLD2!BN$4,'[1]INTERNAL PARAMETERS-1'!$B$5:$J$44,5,FALSE))*VLOOKUP(AirBSYLD2!BN$4,'[1]INTERNAL PARAMETERS-1'!$B$5:$J$44,8,FALSE)*VLOOKUP(AirBSYLD2!BN$4,'[1]INTERNAL PARAMETERS-1'!$B$5:$J$44,3,FALSE)</f>
        <v>7.3238042458159507</v>
      </c>
      <c r="BO81" s="44">
        <f>AirBSYLD1!BO81*VLOOKUP(AirBSYLD2!BO$4,'[1]INTERNAL PARAMETERS-1'!$B$5:$J$44,5,FALSE)*VLOOKUP(AirBSYLD2!BO$4,'[1]INTERNAL PARAMETERS-1'!$B$5:$J$44,6,FALSE)*VLOOKUP(AirBSYLD2!BO$4,'[1]INTERNAL PARAMETERS-1'!$B$5:$J$44,3,FALSE) + AirBSYLD1!BO81*(1-VLOOKUP(AirBSYLD2!BO$4,'[1]INTERNAL PARAMETERS-1'!$B$5:$J$44,5,FALSE))*VLOOKUP(AirBSYLD2!BO$4,'[1]INTERNAL PARAMETERS-1'!$B$5:$J$44,8,FALSE)*VLOOKUP(AirBSYLD2!BO$4,'[1]INTERNAL PARAMETERS-1'!$B$5:$J$44,3,FALSE)</f>
        <v>6.7397064584211339</v>
      </c>
      <c r="BP81" s="44">
        <f>AirBSYLD1!BP81*VLOOKUP(AirBSYLD2!BP$4,'[1]INTERNAL PARAMETERS-1'!$B$5:$J$44,5,FALSE)*VLOOKUP(AirBSYLD2!BP$4,'[1]INTERNAL PARAMETERS-1'!$B$5:$J$44,6,FALSE)*VLOOKUP(AirBSYLD2!BP$4,'[1]INTERNAL PARAMETERS-1'!$B$5:$J$44,3,FALSE) + AirBSYLD1!BP81*(1-VLOOKUP(AirBSYLD2!BP$4,'[1]INTERNAL PARAMETERS-1'!$B$5:$J$44,5,FALSE))*VLOOKUP(AirBSYLD2!BP$4,'[1]INTERNAL PARAMETERS-1'!$B$5:$J$44,8,FALSE)*VLOOKUP(AirBSYLD2!BP$4,'[1]INTERNAL PARAMETERS-1'!$B$5:$J$44,3,FALSE)</f>
        <v>0.61757950739462253</v>
      </c>
      <c r="BQ81" s="44">
        <f>AirBSYLD1!BQ81*VLOOKUP(AirBSYLD2!BQ$4,'[1]INTERNAL PARAMETERS-1'!$B$5:$J$44,5,FALSE)*VLOOKUP(AirBSYLD2!BQ$4,'[1]INTERNAL PARAMETERS-1'!$B$5:$J$44,6,FALSE)*VLOOKUP(AirBSYLD2!BQ$4,'[1]INTERNAL PARAMETERS-1'!$B$5:$J$44,3,FALSE) + AirBSYLD1!BQ81*(1-VLOOKUP(AirBSYLD2!BQ$4,'[1]INTERNAL PARAMETERS-1'!$B$5:$J$44,5,FALSE))*VLOOKUP(AirBSYLD2!BQ$4,'[1]INTERNAL PARAMETERS-1'!$B$5:$J$44,8,FALSE)*VLOOKUP(AirBSYLD2!BQ$4,'[1]INTERNAL PARAMETERS-1'!$B$5:$J$44,3,FALSE)</f>
        <v>25.93277225294792</v>
      </c>
      <c r="BR81" s="44">
        <f>AirBSYLD1!BR81*VLOOKUP(AirBSYLD2!BR$4,'[1]INTERNAL PARAMETERS-1'!$B$5:$J$44,5,FALSE)*VLOOKUP(AirBSYLD2!BR$4,'[1]INTERNAL PARAMETERS-1'!$B$5:$J$44,6,FALSE)*VLOOKUP(AirBSYLD2!BR$4,'[1]INTERNAL PARAMETERS-1'!$B$5:$J$44,3,FALSE) + AirBSYLD1!BR81*(1-VLOOKUP(AirBSYLD2!BR$4,'[1]INTERNAL PARAMETERS-1'!$B$5:$J$44,5,FALSE))*VLOOKUP(AirBSYLD2!BR$4,'[1]INTERNAL PARAMETERS-1'!$B$5:$J$44,8,FALSE)*VLOOKUP(AirBSYLD2!BR$4,'[1]INTERNAL PARAMETERS-1'!$B$5:$J$44,3,FALSE)</f>
        <v>1.349789894125873</v>
      </c>
      <c r="BS81" s="44">
        <f>AirBSYLD1!BS81*VLOOKUP(AirBSYLD2!BS$4,'[1]INTERNAL PARAMETERS-1'!$B$5:$J$44,5,FALSE)*VLOOKUP(AirBSYLD2!BS$4,'[1]INTERNAL PARAMETERS-1'!$B$5:$J$44,6,FALSE)*VLOOKUP(AirBSYLD2!BS$4,'[1]INTERNAL PARAMETERS-1'!$B$5:$J$44,3,FALSE) + AirBSYLD1!BS81*(1-VLOOKUP(AirBSYLD2!BS$4,'[1]INTERNAL PARAMETERS-1'!$B$5:$J$44,5,FALSE))*VLOOKUP(AirBSYLD2!BS$4,'[1]INTERNAL PARAMETERS-1'!$B$5:$J$44,8,FALSE)*VLOOKUP(AirBSYLD2!BS$4,'[1]INTERNAL PARAMETERS-1'!$B$5:$J$44,3,FALSE)</f>
        <v>0.10137541514584618</v>
      </c>
      <c r="BT81" s="44">
        <f>AirBSYLD1!BT81*VLOOKUP(AirBSYLD2!BT$4,'[1]INTERNAL PARAMETERS-1'!$B$5:$J$44,5,FALSE)*VLOOKUP(AirBSYLD2!BT$4,'[1]INTERNAL PARAMETERS-1'!$B$5:$J$44,6,FALSE)*VLOOKUP(AirBSYLD2!BT$4,'[1]INTERNAL PARAMETERS-1'!$B$5:$J$44,3,FALSE) + AirBSYLD1!BT81*(1-VLOOKUP(AirBSYLD2!BT$4,'[1]INTERNAL PARAMETERS-1'!$B$5:$J$44,5,FALSE))*VLOOKUP(AirBSYLD2!BT$4,'[1]INTERNAL PARAMETERS-1'!$B$5:$J$44,8,FALSE)*VLOOKUP(AirBSYLD2!BT$4,'[1]INTERNAL PARAMETERS-1'!$B$5:$J$44,3,FALSE)</f>
        <v>0</v>
      </c>
      <c r="BU81" s="44">
        <f>AirBSYLD1!BU81*VLOOKUP(AirBSYLD2!BU$4,'[1]INTERNAL PARAMETERS-1'!$B$5:$J$44,5,FALSE)*VLOOKUP(AirBSYLD2!BU$4,'[1]INTERNAL PARAMETERS-1'!$B$5:$J$44,6,FALSE)*VLOOKUP(AirBSYLD2!BU$4,'[1]INTERNAL PARAMETERS-1'!$B$5:$J$44,3,FALSE) + AirBSYLD1!BU81*(1-VLOOKUP(AirBSYLD2!BU$4,'[1]INTERNAL PARAMETERS-1'!$B$5:$J$44,5,FALSE))*VLOOKUP(AirBSYLD2!BU$4,'[1]INTERNAL PARAMETERS-1'!$B$5:$J$44,8,FALSE)*VLOOKUP(AirBSYLD2!BU$4,'[1]INTERNAL PARAMETERS-1'!$B$5:$J$44,3,FALSE)</f>
        <v>0</v>
      </c>
      <c r="BV81" s="44">
        <f>AirBSYLD1!BV81*VLOOKUP(AirBSYLD2!BV$4,'[1]INTERNAL PARAMETERS-1'!$B$5:$J$44,5,FALSE)*VLOOKUP(AirBSYLD2!BV$4,'[1]INTERNAL PARAMETERS-1'!$B$5:$J$44,6,FALSE)*VLOOKUP(AirBSYLD2!BV$4,'[1]INTERNAL PARAMETERS-1'!$B$5:$J$44,3,FALSE) + AirBSYLD1!BV81*(1-VLOOKUP(AirBSYLD2!BV$4,'[1]INTERNAL PARAMETERS-1'!$B$5:$J$44,5,FALSE))*VLOOKUP(AirBSYLD2!BV$4,'[1]INTERNAL PARAMETERS-1'!$B$5:$J$44,8,FALSE)*VLOOKUP(AirBSYLD2!BV$4,'[1]INTERNAL PARAMETERS-1'!$B$5:$J$44,3,FALSE)</f>
        <v>0</v>
      </c>
      <c r="BW81" s="44">
        <f>AirBSYLD1!BW81*VLOOKUP(AirBSYLD2!BW$4,'[1]INTERNAL PARAMETERS-1'!$B$5:$J$44,5,FALSE)*VLOOKUP(AirBSYLD2!BW$4,'[1]INTERNAL PARAMETERS-1'!$B$5:$J$44,6,FALSE)*VLOOKUP(AirBSYLD2!BW$4,'[1]INTERNAL PARAMETERS-1'!$B$5:$J$44,3,FALSE) + AirBSYLD1!BW81*(1-VLOOKUP(AirBSYLD2!BW$4,'[1]INTERNAL PARAMETERS-1'!$B$5:$J$44,5,FALSE))*VLOOKUP(AirBSYLD2!BW$4,'[1]INTERNAL PARAMETERS-1'!$B$5:$J$44,8,FALSE)*VLOOKUP(AirBSYLD2!BW$4,'[1]INTERNAL PARAMETERS-1'!$B$5:$J$44,3,FALSE)</f>
        <v>0</v>
      </c>
      <c r="BX81" s="44">
        <f>AirBSYLD1!BX81*VLOOKUP(AirBSYLD2!BX$4,'[1]INTERNAL PARAMETERS-1'!$B$5:$J$44,5,FALSE)*VLOOKUP(AirBSYLD2!BX$4,'[1]INTERNAL PARAMETERS-1'!$B$5:$J$44,6,FALSE)*VLOOKUP(AirBSYLD2!BX$4,'[1]INTERNAL PARAMETERS-1'!$B$5:$J$44,3,FALSE) + AirBSYLD1!BX81*(1-VLOOKUP(AirBSYLD2!BX$4,'[1]INTERNAL PARAMETERS-1'!$B$5:$J$44,5,FALSE))*VLOOKUP(AirBSYLD2!BX$4,'[1]INTERNAL PARAMETERS-1'!$B$5:$J$44,8,FALSE)*VLOOKUP(AirBSYLD2!BX$4,'[1]INTERNAL PARAMETERS-1'!$B$5:$J$44,3,FALSE)</f>
        <v>0</v>
      </c>
      <c r="BY81" s="44">
        <f>AirBSYLD1!BY81*VLOOKUP(AirBSYLD2!BY$4,'[1]INTERNAL PARAMETERS-1'!$B$5:$J$44,5,FALSE)*VLOOKUP(AirBSYLD2!BY$4,'[1]INTERNAL PARAMETERS-1'!$B$5:$J$44,6,FALSE)*VLOOKUP(AirBSYLD2!BY$4,'[1]INTERNAL PARAMETERS-1'!$B$5:$J$44,3,FALSE) + AirBSYLD1!BY81*(1-VLOOKUP(AirBSYLD2!BY$4,'[1]INTERNAL PARAMETERS-1'!$B$5:$J$44,5,FALSE))*VLOOKUP(AirBSYLD2!BY$4,'[1]INTERNAL PARAMETERS-1'!$B$5:$J$44,8,FALSE)*VLOOKUP(AirBSYLD2!BY$4,'[1]INTERNAL PARAMETERS-1'!$B$5:$J$44,3,FALSE)</f>
        <v>0</v>
      </c>
      <c r="BZ81" s="44">
        <f>AirBSYLD1!BZ81*VLOOKUP(AirBSYLD2!BZ$4,'[1]INTERNAL PARAMETERS-1'!$B$5:$J$44,5,FALSE)*VLOOKUP(AirBSYLD2!BZ$4,'[1]INTERNAL PARAMETERS-1'!$B$5:$J$44,6,FALSE)*VLOOKUP(AirBSYLD2!BZ$4,'[1]INTERNAL PARAMETERS-1'!$B$5:$J$44,3,FALSE) + AirBSYLD1!BZ81*(1-VLOOKUP(AirBSYLD2!BZ$4,'[1]INTERNAL PARAMETERS-1'!$B$5:$J$44,5,FALSE))*VLOOKUP(AirBSYLD2!BZ$4,'[1]INTERNAL PARAMETERS-1'!$B$5:$J$44,8,FALSE)*VLOOKUP(AirBSYLD2!BZ$4,'[1]INTERNAL PARAMETERS-1'!$B$5:$J$44,3,FALSE)</f>
        <v>0.14187321226715854</v>
      </c>
      <c r="CA81" s="44">
        <f>AirBSYLD1!CA81*VLOOKUP(AirBSYLD2!CA$4,'[1]INTERNAL PARAMETERS-1'!$B$5:$J$44,5,FALSE)*VLOOKUP(AirBSYLD2!CA$4,'[1]INTERNAL PARAMETERS-1'!$B$5:$J$44,6,FALSE)*VLOOKUP(AirBSYLD2!CA$4,'[1]INTERNAL PARAMETERS-1'!$B$5:$J$44,3,FALSE) + AirBSYLD1!CA81*(1-VLOOKUP(AirBSYLD2!CA$4,'[1]INTERNAL PARAMETERS-1'!$B$5:$J$44,5,FALSE))*VLOOKUP(AirBSYLD2!CA$4,'[1]INTERNAL PARAMETERS-1'!$B$5:$J$44,8,FALSE)*VLOOKUP(AirBSYLD2!CA$4,'[1]INTERNAL PARAMETERS-1'!$B$5:$J$44,3,FALSE)</f>
        <v>0</v>
      </c>
      <c r="CB81" s="44">
        <f>AirBSYLD1!CB81*VLOOKUP(AirBSYLD2!CB$4,'[1]INTERNAL PARAMETERS-1'!$B$5:$J$44,5,FALSE)*VLOOKUP(AirBSYLD2!CB$4,'[1]INTERNAL PARAMETERS-1'!$B$5:$J$44,6,FALSE)*VLOOKUP(AirBSYLD2!CB$4,'[1]INTERNAL PARAMETERS-1'!$B$5:$J$44,3,FALSE) + AirBSYLD1!CB81*(1-VLOOKUP(AirBSYLD2!CB$4,'[1]INTERNAL PARAMETERS-1'!$B$5:$J$44,5,FALSE))*VLOOKUP(AirBSYLD2!CB$4,'[1]INTERNAL PARAMETERS-1'!$B$5:$J$44,8,FALSE)*VLOOKUP(AirBSYLD2!CB$4,'[1]INTERNAL PARAMETERS-1'!$B$5:$J$44,3,FALSE)</f>
        <v>0</v>
      </c>
      <c r="CC81" s="44">
        <f>AirBSYLD1!CC81*VLOOKUP(AirBSYLD2!CC$4,'[1]INTERNAL PARAMETERS-1'!$B$5:$J$44,5,FALSE)*VLOOKUP(AirBSYLD2!CC$4,'[1]INTERNAL PARAMETERS-1'!$B$5:$J$44,6,FALSE)*VLOOKUP(AirBSYLD2!CC$4,'[1]INTERNAL PARAMETERS-1'!$B$5:$J$44,3,FALSE) + AirBSYLD1!CC81*(1-VLOOKUP(AirBSYLD2!CC$4,'[1]INTERNAL PARAMETERS-1'!$B$5:$J$44,5,FALSE))*VLOOKUP(AirBSYLD2!CC$4,'[1]INTERNAL PARAMETERS-1'!$B$5:$J$44,8,FALSE)*VLOOKUP(AirBSYLD2!CC$4,'[1]INTERNAL PARAMETERS-1'!$B$5:$J$44,3,FALSE)</f>
        <v>0.16047814142519926</v>
      </c>
      <c r="CD81" s="44">
        <f>AirBSYLD1!CD81*VLOOKUP(AirBSYLD2!CD$4,'[1]INTERNAL PARAMETERS-1'!$B$5:$J$44,5,FALSE)*VLOOKUP(AirBSYLD2!CD$4,'[1]INTERNAL PARAMETERS-1'!$B$5:$J$44,6,FALSE)*VLOOKUP(AirBSYLD2!CD$4,'[1]INTERNAL PARAMETERS-1'!$B$5:$J$44,3,FALSE) + AirBSYLD1!CD81*(1-VLOOKUP(AirBSYLD2!CD$4,'[1]INTERNAL PARAMETERS-1'!$B$5:$J$44,5,FALSE))*VLOOKUP(AirBSYLD2!CD$4,'[1]INTERNAL PARAMETERS-1'!$B$5:$J$44,8,FALSE)*VLOOKUP(AirBSYLD2!CD$4,'[1]INTERNAL PARAMETERS-1'!$B$5:$J$44,3,FALSE)</f>
        <v>0.61670377273821486</v>
      </c>
      <c r="CE81" s="44">
        <f>AirBSYLD1!CE81*VLOOKUP(AirBSYLD2!CE$4,'[1]INTERNAL PARAMETERS-1'!$B$5:$J$44,5,FALSE)*VLOOKUP(AirBSYLD2!CE$4,'[1]INTERNAL PARAMETERS-1'!$B$5:$J$44,6,FALSE)*VLOOKUP(AirBSYLD2!CE$4,'[1]INTERNAL PARAMETERS-1'!$B$5:$J$44,3,FALSE) + AirBSYLD1!CE81*(1-VLOOKUP(AirBSYLD2!CE$4,'[1]INTERNAL PARAMETERS-1'!$B$5:$J$44,5,FALSE))*VLOOKUP(AirBSYLD2!CE$4,'[1]INTERNAL PARAMETERS-1'!$B$5:$J$44,8,FALSE)*VLOOKUP(AirBSYLD2!CE$4,'[1]INTERNAL PARAMETERS-1'!$B$5:$J$44,3,FALSE)</f>
        <v>0.80273272402593143</v>
      </c>
      <c r="CF81" s="44">
        <f>AirBSYLD1!CF81*VLOOKUP(AirBSYLD2!CF$4,'[1]INTERNAL PARAMETERS-1'!$B$5:$J$44,5,FALSE)*VLOOKUP(AirBSYLD2!CF$4,'[1]INTERNAL PARAMETERS-1'!$B$5:$J$44,6,FALSE)*VLOOKUP(AirBSYLD2!CF$4,'[1]INTERNAL PARAMETERS-1'!$B$5:$J$44,3,FALSE) + AirBSYLD1!CF81*(1-VLOOKUP(AirBSYLD2!CF$4,'[1]INTERNAL PARAMETERS-1'!$B$5:$J$44,5,FALSE))*VLOOKUP(AirBSYLD2!CF$4,'[1]INTERNAL PARAMETERS-1'!$B$5:$J$44,8,FALSE)*VLOOKUP(AirBSYLD2!CF$4,'[1]INTERNAL PARAMETERS-1'!$B$5:$J$44,3,FALSE)</f>
        <v>0.53172279240947873</v>
      </c>
      <c r="CG81" s="44">
        <f>AirBSYLD1!CG81*VLOOKUP(AirBSYLD2!CG$4,'[1]INTERNAL PARAMETERS-1'!$B$5:$J$44,5,FALSE)*VLOOKUP(AirBSYLD2!CG$4,'[1]INTERNAL PARAMETERS-1'!$B$5:$J$44,6,FALSE)*VLOOKUP(AirBSYLD2!CG$4,'[1]INTERNAL PARAMETERS-1'!$B$5:$J$44,3,FALSE) + AirBSYLD1!CG81*(1-VLOOKUP(AirBSYLD2!CG$4,'[1]INTERNAL PARAMETERS-1'!$B$5:$J$44,5,FALSE))*VLOOKUP(AirBSYLD2!CG$4,'[1]INTERNAL PARAMETERS-1'!$B$5:$J$44,8,FALSE)*VLOOKUP(AirBSYLD2!CG$4,'[1]INTERNAL PARAMETERS-1'!$B$5:$J$44,3,FALSE)</f>
        <v>1.4096261833665465E-2</v>
      </c>
      <c r="CH81" s="43">
        <f>AirBSYLD1!CH81*VLOOKUP(AirBSYLD2!CH$4,'[1]INTERNAL PARAMETERS-1'!$B$5:$J$44,5,FALSE)*VLOOKUP(AirBSYLD2!CH$4,'[1]INTERNAL PARAMETERS-1'!$B$5:$J$44,6,FALSE)*VLOOKUP(AirBSYLD2!CH$4,'[1]INTERNAL PARAMETERS-1'!$B$5:$J$44,3,FALSE) + AirBSYLD1!CH81*(1-VLOOKUP(AirBSYLD2!CH$4,'[1]INTERNAL PARAMETERS-1'!$B$5:$J$44,5,FALSE))*VLOOKUP(AirBSYLD2!CH$4,'[1]INTERNAL PARAMETERS-1'!$B$5:$J$44,8,FALSE)*VLOOKUP(AirBSYLD2!CH$4,'[1]INTERNAL PARAMETERS-1'!$B$5:$J$44,3,FALSE)</f>
        <v>0</v>
      </c>
      <c r="CJ81" s="45">
        <f t="shared" si="2"/>
        <v>25368.22741716422</v>
      </c>
      <c r="CK81" s="43">
        <f t="shared" si="3"/>
        <v>389.82007480606643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AirBS!X82</f>
        <v>30708.715396342319</v>
      </c>
      <c r="F82" s="59">
        <f>'[1]INTERNAL PARAMETERS-1'!M10</f>
        <v>58.935000000000002</v>
      </c>
      <c r="G82" s="45">
        <f>AirBSYLD1!G82*VLOOKUP(AirBSYLD2!G$4,'[1]INTERNAL PARAMETERS-1'!$B$5:$J$44,5,FALSE)*VLOOKUP(AirBSYLD2!G$4,'[1]INTERNAL PARAMETERS-1'!$B$5:$J$44,7,FALSE)*AirBSYLD2!$F82 + AirBSYLD1!G82*(1-VLOOKUP(AirBSYLD2!G$4,'[1]INTERNAL PARAMETERS-1'!$B$5:$J$44,5,FALSE))*VLOOKUP(AirBSYLD2!G$4,'[1]INTERNAL PARAMETERS-1'!$B$5:$J$44,9,FALSE)*AirBSYLD2!$F82</f>
        <v>5839.2410505717471</v>
      </c>
      <c r="H82" s="44">
        <f>AirBSYLD1!H82*VLOOKUP(AirBSYLD2!H$4,'[1]INTERNAL PARAMETERS-1'!$B$5:$J$44,5,FALSE)*VLOOKUP(AirBSYLD2!H$4,'[1]INTERNAL PARAMETERS-1'!$B$5:$J$44,7,FALSE)*AirBSYLD2!$F82 + AirBSYLD1!H82*(1-VLOOKUP(AirBSYLD2!H$4,'[1]INTERNAL PARAMETERS-1'!$B$5:$J$44,5,FALSE))*VLOOKUP(AirBSYLD2!H$4,'[1]INTERNAL PARAMETERS-1'!$B$5:$J$44,9,FALSE)*AirBSYLD2!$F82</f>
        <v>4879.0510844862001</v>
      </c>
      <c r="I82" s="44">
        <f>AirBSYLD1!I82*VLOOKUP(AirBSYLD2!I$4,'[1]INTERNAL PARAMETERS-1'!$B$5:$J$44,5,FALSE)*VLOOKUP(AirBSYLD2!I$4,'[1]INTERNAL PARAMETERS-1'!$B$5:$J$44,7,FALSE)*AirBSYLD2!$F82 + AirBSYLD1!I82*(1-VLOOKUP(AirBSYLD2!I$4,'[1]INTERNAL PARAMETERS-1'!$B$5:$J$44,5,FALSE))*VLOOKUP(AirBSYLD2!I$4,'[1]INTERNAL PARAMETERS-1'!$B$5:$J$44,9,FALSE)*AirBSYLD2!$F82</f>
        <v>4517.7200508937367</v>
      </c>
      <c r="J82" s="44">
        <f>AirBSYLD1!J82*VLOOKUP(AirBSYLD2!J$4,'[1]INTERNAL PARAMETERS-1'!$B$5:$J$44,5,FALSE)*VLOOKUP(AirBSYLD2!J$4,'[1]INTERNAL PARAMETERS-1'!$B$5:$J$44,7,FALSE)*AirBSYLD2!$F82 + AirBSYLD1!J82*(1-VLOOKUP(AirBSYLD2!J$4,'[1]INTERNAL PARAMETERS-1'!$B$5:$J$44,5,FALSE))*VLOOKUP(AirBSYLD2!J$4,'[1]INTERNAL PARAMETERS-1'!$B$5:$J$44,9,FALSE)*AirBSYLD2!$F82</f>
        <v>0</v>
      </c>
      <c r="K82" s="44">
        <f>AirBSYLD1!K82*VLOOKUP(AirBSYLD2!K$4,'[1]INTERNAL PARAMETERS-1'!$B$5:$J$44,5,FALSE)*VLOOKUP(AirBSYLD2!K$4,'[1]INTERNAL PARAMETERS-1'!$B$5:$J$44,7,FALSE)*AirBSYLD2!$F82 + AirBSYLD1!K82*(1-VLOOKUP(AirBSYLD2!K$4,'[1]INTERNAL PARAMETERS-1'!$B$5:$J$44,5,FALSE))*VLOOKUP(AirBSYLD2!K$4,'[1]INTERNAL PARAMETERS-1'!$B$5:$J$44,9,FALSE)*AirBSYLD2!$F82</f>
        <v>32.250959288362807</v>
      </c>
      <c r="L82" s="44">
        <f>AirBSYLD1!L82*VLOOKUP(AirBSYLD2!L$4,'[1]INTERNAL PARAMETERS-1'!$B$5:$J$44,5,FALSE)*VLOOKUP(AirBSYLD2!L$4,'[1]INTERNAL PARAMETERS-1'!$B$5:$J$44,7,FALSE)*AirBSYLD2!$F82 + AirBSYLD1!L82*(1-VLOOKUP(AirBSYLD2!L$4,'[1]INTERNAL PARAMETERS-1'!$B$5:$J$44,5,FALSE))*VLOOKUP(AirBSYLD2!L$4,'[1]INTERNAL PARAMETERS-1'!$B$5:$J$44,9,FALSE)*AirBSYLD2!$F82</f>
        <v>0</v>
      </c>
      <c r="M82" s="44">
        <f>AirBSYLD1!M82*VLOOKUP(AirBSYLD2!M$4,'[1]INTERNAL PARAMETERS-1'!$B$5:$J$44,5,FALSE)*VLOOKUP(AirBSYLD2!M$4,'[1]INTERNAL PARAMETERS-1'!$B$5:$J$44,7,FALSE)*AirBSYLD2!$F82 + AirBSYLD1!M82*(1-VLOOKUP(AirBSYLD2!M$4,'[1]INTERNAL PARAMETERS-1'!$B$5:$J$44,5,FALSE))*VLOOKUP(AirBSYLD2!M$4,'[1]INTERNAL PARAMETERS-1'!$B$5:$J$44,9,FALSE)*AirBSYLD2!$F82</f>
        <v>92.831834467972286</v>
      </c>
      <c r="N82" s="44">
        <f>AirBSYLD1!N82*VLOOKUP(AirBSYLD2!N$4,'[1]INTERNAL PARAMETERS-1'!$B$5:$J$44,5,FALSE)*VLOOKUP(AirBSYLD2!N$4,'[1]INTERNAL PARAMETERS-1'!$B$5:$J$44,7,FALSE)*AirBSYLD2!$F82 + AirBSYLD1!N82*(1-VLOOKUP(AirBSYLD2!N$4,'[1]INTERNAL PARAMETERS-1'!$B$5:$J$44,5,FALSE))*VLOOKUP(AirBSYLD2!N$4,'[1]INTERNAL PARAMETERS-1'!$B$5:$J$44,9,FALSE)*AirBSYLD2!$F82</f>
        <v>23.858968300809963</v>
      </c>
      <c r="O82" s="44">
        <f>AirBSYLD1!O82*VLOOKUP(AirBSYLD2!O$4,'[1]INTERNAL PARAMETERS-1'!$B$5:$J$44,5,FALSE)*VLOOKUP(AirBSYLD2!O$4,'[1]INTERNAL PARAMETERS-1'!$B$5:$J$44,7,FALSE)*AirBSYLD2!$F82 + AirBSYLD1!O82*(1-VLOOKUP(AirBSYLD2!O$4,'[1]INTERNAL PARAMETERS-1'!$B$5:$J$44,5,FALSE))*VLOOKUP(AirBSYLD2!O$4,'[1]INTERNAL PARAMETERS-1'!$B$5:$J$44,9,FALSE)*AirBSYLD2!$F82</f>
        <v>0</v>
      </c>
      <c r="P82" s="44">
        <f>AirBSYLD1!P82*VLOOKUP(AirBSYLD2!P$4,'[1]INTERNAL PARAMETERS-1'!$B$5:$J$44,5,FALSE)*VLOOKUP(AirBSYLD2!P$4,'[1]INTERNAL PARAMETERS-1'!$B$5:$J$44,7,FALSE)*AirBSYLD2!$F82 + AirBSYLD1!P82*(1-VLOOKUP(AirBSYLD2!P$4,'[1]INTERNAL PARAMETERS-1'!$B$5:$J$44,5,FALSE))*VLOOKUP(AirBSYLD2!P$4,'[1]INTERNAL PARAMETERS-1'!$B$5:$J$44,9,FALSE)*AirBSYLD2!$F82</f>
        <v>0</v>
      </c>
      <c r="Q82" s="44">
        <f>AirBSYLD1!Q82*VLOOKUP(AirBSYLD2!Q$4,'[1]INTERNAL PARAMETERS-1'!$B$5:$J$44,5,FALSE)*VLOOKUP(AirBSYLD2!Q$4,'[1]INTERNAL PARAMETERS-1'!$B$5:$J$44,7,FALSE)*AirBSYLD2!$F82 + AirBSYLD1!Q82*(1-VLOOKUP(AirBSYLD2!Q$4,'[1]INTERNAL PARAMETERS-1'!$B$5:$J$44,5,FALSE))*VLOOKUP(AirBSYLD2!Q$4,'[1]INTERNAL PARAMETERS-1'!$B$5:$J$44,9,FALSE)*AirBSYLD2!$F82</f>
        <v>0</v>
      </c>
      <c r="R82" s="44">
        <f>AirBSYLD1!R82*VLOOKUP(AirBSYLD2!R$4,'[1]INTERNAL PARAMETERS-1'!$B$5:$J$44,5,FALSE)*VLOOKUP(AirBSYLD2!R$4,'[1]INTERNAL PARAMETERS-1'!$B$5:$J$44,7,FALSE)*AirBSYLD2!$F82 + AirBSYLD1!R82*(1-VLOOKUP(AirBSYLD2!R$4,'[1]INTERNAL PARAMETERS-1'!$B$5:$J$44,5,FALSE))*VLOOKUP(AirBSYLD2!R$4,'[1]INTERNAL PARAMETERS-1'!$B$5:$J$44,9,FALSE)*AirBSYLD2!$F82</f>
        <v>32.489855283091416</v>
      </c>
      <c r="S82" s="44">
        <f>AirBSYLD1!S82*VLOOKUP(AirBSYLD2!S$4,'[1]INTERNAL PARAMETERS-1'!$B$5:$J$44,5,FALSE)*VLOOKUP(AirBSYLD2!S$4,'[1]INTERNAL PARAMETERS-1'!$B$5:$J$44,7,FALSE)*AirBSYLD2!$F82 + AirBSYLD1!S82*(1-VLOOKUP(AirBSYLD2!S$4,'[1]INTERNAL PARAMETERS-1'!$B$5:$J$44,5,FALSE))*VLOOKUP(AirBSYLD2!S$4,'[1]INTERNAL PARAMETERS-1'!$B$5:$J$44,9,FALSE)*AirBSYLD2!$F82</f>
        <v>586.81429413885553</v>
      </c>
      <c r="T82" s="44">
        <f>AirBSYLD1!T82*VLOOKUP(AirBSYLD2!T$4,'[1]INTERNAL PARAMETERS-1'!$B$5:$J$44,5,FALSE)*VLOOKUP(AirBSYLD2!T$4,'[1]INTERNAL PARAMETERS-1'!$B$5:$J$44,7,FALSE)*AirBSYLD2!$F82 + AirBSYLD1!T82*(1-VLOOKUP(AirBSYLD2!T$4,'[1]INTERNAL PARAMETERS-1'!$B$5:$J$44,5,FALSE))*VLOOKUP(AirBSYLD2!T$4,'[1]INTERNAL PARAMETERS-1'!$B$5:$J$44,9,FALSE)*AirBSYLD2!$F82</f>
        <v>182.75000651296358</v>
      </c>
      <c r="U82" s="44">
        <f>AirBSYLD1!U82*VLOOKUP(AirBSYLD2!U$4,'[1]INTERNAL PARAMETERS-1'!$B$5:$J$44,5,FALSE)*VLOOKUP(AirBSYLD2!U$4,'[1]INTERNAL PARAMETERS-1'!$B$5:$J$44,7,FALSE)*AirBSYLD2!$F82 + AirBSYLD1!U82*(1-VLOOKUP(AirBSYLD2!U$4,'[1]INTERNAL PARAMETERS-1'!$B$5:$J$44,5,FALSE))*VLOOKUP(AirBSYLD2!U$4,'[1]INTERNAL PARAMETERS-1'!$B$5:$J$44,9,FALSE)*AirBSYLD2!$F82</f>
        <v>113.37594890919925</v>
      </c>
      <c r="V82" s="44">
        <f>AirBSYLD1!V82*VLOOKUP(AirBSYLD2!V$4,'[1]INTERNAL PARAMETERS-1'!$B$5:$J$44,5,FALSE)*VLOOKUP(AirBSYLD2!V$4,'[1]INTERNAL PARAMETERS-1'!$B$5:$J$44,7,FALSE)*AirBSYLD2!$F82 + AirBSYLD1!V82*(1-VLOOKUP(AirBSYLD2!V$4,'[1]INTERNAL PARAMETERS-1'!$B$5:$J$44,5,FALSE))*VLOOKUP(AirBSYLD2!V$4,'[1]INTERNAL PARAMETERS-1'!$B$5:$J$44,9,FALSE)*AirBSYLD2!$F82</f>
        <v>562.26021088611083</v>
      </c>
      <c r="W82" s="44">
        <f>AirBSYLD1!W82*VLOOKUP(AirBSYLD2!W$4,'[1]INTERNAL PARAMETERS-1'!$B$5:$J$44,5,FALSE)*VLOOKUP(AirBSYLD2!W$4,'[1]INTERNAL PARAMETERS-1'!$B$5:$J$44,7,FALSE)*AirBSYLD2!$F82 + AirBSYLD1!W82*(1-VLOOKUP(AirBSYLD2!W$4,'[1]INTERNAL PARAMETERS-1'!$B$5:$J$44,5,FALSE))*VLOOKUP(AirBSYLD2!W$4,'[1]INTERNAL PARAMETERS-1'!$B$5:$J$44,9,FALSE)*AirBSYLD2!$F82</f>
        <v>0</v>
      </c>
      <c r="X82" s="44">
        <f>AirBSYLD1!X82*VLOOKUP(AirBSYLD2!X$4,'[1]INTERNAL PARAMETERS-1'!$B$5:$J$44,5,FALSE)*VLOOKUP(AirBSYLD2!X$4,'[1]INTERNAL PARAMETERS-1'!$B$5:$J$44,7,FALSE)*AirBSYLD2!$F82 + AirBSYLD1!X82*(1-VLOOKUP(AirBSYLD2!X$4,'[1]INTERNAL PARAMETERS-1'!$B$5:$J$44,5,FALSE))*VLOOKUP(AirBSYLD2!X$4,'[1]INTERNAL PARAMETERS-1'!$B$5:$J$44,9,FALSE)*AirBSYLD2!$F82</f>
        <v>0</v>
      </c>
      <c r="Y82" s="44">
        <f>AirBSYLD1!Y82*VLOOKUP(AirBSYLD2!Y$4,'[1]INTERNAL PARAMETERS-1'!$B$5:$J$44,5,FALSE)*VLOOKUP(AirBSYLD2!Y$4,'[1]INTERNAL PARAMETERS-1'!$B$5:$J$44,7,FALSE)*AirBSYLD2!$F82 + AirBSYLD1!Y82*(1-VLOOKUP(AirBSYLD2!Y$4,'[1]INTERNAL PARAMETERS-1'!$B$5:$J$44,5,FALSE))*VLOOKUP(AirBSYLD2!Y$4,'[1]INTERNAL PARAMETERS-1'!$B$5:$J$44,9,FALSE)*AirBSYLD2!$F82</f>
        <v>0</v>
      </c>
      <c r="Z82" s="44">
        <f>AirBSYLD1!Z82*VLOOKUP(AirBSYLD2!Z$4,'[1]INTERNAL PARAMETERS-1'!$B$5:$J$44,5,FALSE)*VLOOKUP(AirBSYLD2!Z$4,'[1]INTERNAL PARAMETERS-1'!$B$5:$J$44,7,FALSE)*AirBSYLD2!$F82 + AirBSYLD1!Z82*(1-VLOOKUP(AirBSYLD2!Z$4,'[1]INTERNAL PARAMETERS-1'!$B$5:$J$44,5,FALSE))*VLOOKUP(AirBSYLD2!Z$4,'[1]INTERNAL PARAMETERS-1'!$B$5:$J$44,9,FALSE)*AirBSYLD2!$F82</f>
        <v>0</v>
      </c>
      <c r="AA82" s="44">
        <f>AirBSYLD1!AA82*VLOOKUP(AirBSYLD2!AA$4,'[1]INTERNAL PARAMETERS-1'!$B$5:$J$44,5,FALSE)*VLOOKUP(AirBSYLD2!AA$4,'[1]INTERNAL PARAMETERS-1'!$B$5:$J$44,7,FALSE)*AirBSYLD2!$F82 + AirBSYLD1!AA82*(1-VLOOKUP(AirBSYLD2!AA$4,'[1]INTERNAL PARAMETERS-1'!$B$5:$J$44,5,FALSE))*VLOOKUP(AirBSYLD2!AA$4,'[1]INTERNAL PARAMETERS-1'!$B$5:$J$44,9,FALSE)*AirBSYLD2!$F82</f>
        <v>0</v>
      </c>
      <c r="AB82" s="44">
        <f>AirBSYLD1!AB82*VLOOKUP(AirBSYLD2!AB$4,'[1]INTERNAL PARAMETERS-1'!$B$5:$J$44,5,FALSE)*VLOOKUP(AirBSYLD2!AB$4,'[1]INTERNAL PARAMETERS-1'!$B$5:$J$44,7,FALSE)*AirBSYLD2!$F82 + AirBSYLD1!AB82*(1-VLOOKUP(AirBSYLD2!AB$4,'[1]INTERNAL PARAMETERS-1'!$B$5:$J$44,5,FALSE))*VLOOKUP(AirBSYLD2!AB$4,'[1]INTERNAL PARAMETERS-1'!$B$5:$J$44,9,FALSE)*AirBSYLD2!$F82</f>
        <v>0</v>
      </c>
      <c r="AC82" s="44">
        <f>AirBSYLD1!AC82*VLOOKUP(AirBSYLD2!AC$4,'[1]INTERNAL PARAMETERS-1'!$B$5:$J$44,5,FALSE)*VLOOKUP(AirBSYLD2!AC$4,'[1]INTERNAL PARAMETERS-1'!$B$5:$J$44,7,FALSE)*AirBSYLD2!$F82 + AirBSYLD1!AC82*(1-VLOOKUP(AirBSYLD2!AC$4,'[1]INTERNAL PARAMETERS-1'!$B$5:$J$44,5,FALSE))*VLOOKUP(AirBSYLD2!AC$4,'[1]INTERNAL PARAMETERS-1'!$B$5:$J$44,9,FALSE)*AirBSYLD2!$F82</f>
        <v>0</v>
      </c>
      <c r="AD82" s="44">
        <f>AirBSYLD1!AD82*VLOOKUP(AirBSYLD2!AD$4,'[1]INTERNAL PARAMETERS-1'!$B$5:$J$44,5,FALSE)*VLOOKUP(AirBSYLD2!AD$4,'[1]INTERNAL PARAMETERS-1'!$B$5:$J$44,7,FALSE)*AirBSYLD2!$F82 + AirBSYLD1!AD82*(1-VLOOKUP(AirBSYLD2!AD$4,'[1]INTERNAL PARAMETERS-1'!$B$5:$J$44,5,FALSE))*VLOOKUP(AirBSYLD2!AD$4,'[1]INTERNAL PARAMETERS-1'!$B$5:$J$44,9,FALSE)*AirBSYLD2!$F82</f>
        <v>0</v>
      </c>
      <c r="AE82" s="44">
        <f>AirBSYLD1!AE82*VLOOKUP(AirBSYLD2!AE$4,'[1]INTERNAL PARAMETERS-1'!$B$5:$J$44,5,FALSE)*VLOOKUP(AirBSYLD2!AE$4,'[1]INTERNAL PARAMETERS-1'!$B$5:$J$44,7,FALSE)*AirBSYLD2!$F82 + AirBSYLD1!AE82*(1-VLOOKUP(AirBSYLD2!AE$4,'[1]INTERNAL PARAMETERS-1'!$B$5:$J$44,5,FALSE))*VLOOKUP(AirBSYLD2!AE$4,'[1]INTERNAL PARAMETERS-1'!$B$5:$J$44,9,FALSE)*AirBSYLD2!$F82</f>
        <v>0</v>
      </c>
      <c r="AF82" s="44">
        <f>AirBSYLD1!AF82*VLOOKUP(AirBSYLD2!AF$4,'[1]INTERNAL PARAMETERS-1'!$B$5:$J$44,5,FALSE)*VLOOKUP(AirBSYLD2!AF$4,'[1]INTERNAL PARAMETERS-1'!$B$5:$J$44,7,FALSE)*AirBSYLD2!$F82 + AirBSYLD1!AF82*(1-VLOOKUP(AirBSYLD2!AF$4,'[1]INTERNAL PARAMETERS-1'!$B$5:$J$44,5,FALSE))*VLOOKUP(AirBSYLD2!AF$4,'[1]INTERNAL PARAMETERS-1'!$B$5:$J$44,9,FALSE)*AirBSYLD2!$F82</f>
        <v>46.584718972079607</v>
      </c>
      <c r="AG82" s="44">
        <f>AirBSYLD1!AG82*VLOOKUP(AirBSYLD2!AG$4,'[1]INTERNAL PARAMETERS-1'!$B$5:$J$44,5,FALSE)*VLOOKUP(AirBSYLD2!AG$4,'[1]INTERNAL PARAMETERS-1'!$B$5:$J$44,7,FALSE)*AirBSYLD2!$F82 + AirBSYLD1!AG82*(1-VLOOKUP(AirBSYLD2!AG$4,'[1]INTERNAL PARAMETERS-1'!$B$5:$J$44,5,FALSE))*VLOOKUP(AirBSYLD2!AG$4,'[1]INTERNAL PARAMETERS-1'!$B$5:$J$44,9,FALSE)*AirBSYLD2!$F82</f>
        <v>0</v>
      </c>
      <c r="AH82" s="44">
        <f>AirBSYLD1!AH82*VLOOKUP(AirBSYLD2!AH$4,'[1]INTERNAL PARAMETERS-1'!$B$5:$J$44,5,FALSE)*VLOOKUP(AirBSYLD2!AH$4,'[1]INTERNAL PARAMETERS-1'!$B$5:$J$44,7,FALSE)*AirBSYLD2!$F82 + AirBSYLD1!AH82*(1-VLOOKUP(AirBSYLD2!AH$4,'[1]INTERNAL PARAMETERS-1'!$B$5:$J$44,5,FALSE))*VLOOKUP(AirBSYLD2!AH$4,'[1]INTERNAL PARAMETERS-1'!$B$5:$J$44,9,FALSE)*AirBSYLD2!$F82</f>
        <v>0</v>
      </c>
      <c r="AI82" s="44">
        <f>AirBSYLD1!AI82*VLOOKUP(AirBSYLD2!AI$4,'[1]INTERNAL PARAMETERS-1'!$B$5:$J$44,5,FALSE)*VLOOKUP(AirBSYLD2!AI$4,'[1]INTERNAL PARAMETERS-1'!$B$5:$J$44,7,FALSE)*AirBSYLD2!$F82 + AirBSYLD1!AI82*(1-VLOOKUP(AirBSYLD2!AI$4,'[1]INTERNAL PARAMETERS-1'!$B$5:$J$44,5,FALSE))*VLOOKUP(AirBSYLD2!AI$4,'[1]INTERNAL PARAMETERS-1'!$B$5:$J$44,9,FALSE)*AirBSYLD2!$F82</f>
        <v>8.3613598155014675</v>
      </c>
      <c r="AJ82" s="44">
        <f>AirBSYLD1!AJ82*VLOOKUP(AirBSYLD2!AJ$4,'[1]INTERNAL PARAMETERS-1'!$B$5:$J$44,5,FALSE)*VLOOKUP(AirBSYLD2!AJ$4,'[1]INTERNAL PARAMETERS-1'!$B$5:$J$44,7,FALSE)*AirBSYLD2!$F82 + AirBSYLD1!AJ82*(1-VLOOKUP(AirBSYLD2!AJ$4,'[1]INTERNAL PARAMETERS-1'!$B$5:$J$44,5,FALSE))*VLOOKUP(AirBSYLD2!AJ$4,'[1]INTERNAL PARAMETERS-1'!$B$5:$J$44,9,FALSE)*AirBSYLD2!$F82</f>
        <v>60.560134663703487</v>
      </c>
      <c r="AK82" s="44">
        <f>AirBSYLD1!AK82*VLOOKUP(AirBSYLD2!AK$4,'[1]INTERNAL PARAMETERS-1'!$B$5:$J$44,5,FALSE)*VLOOKUP(AirBSYLD2!AK$4,'[1]INTERNAL PARAMETERS-1'!$B$5:$J$44,7,FALSE)*AirBSYLD2!$F82 + AirBSYLD1!AK82*(1-VLOOKUP(AirBSYLD2!AK$4,'[1]INTERNAL PARAMETERS-1'!$B$5:$J$44,5,FALSE))*VLOOKUP(AirBSYLD2!AK$4,'[1]INTERNAL PARAMETERS-1'!$B$5:$J$44,9,FALSE)*AirBSYLD2!$F82</f>
        <v>21.022847536117975</v>
      </c>
      <c r="AL82" s="44">
        <f>AirBSYLD1!AL82*VLOOKUP(AirBSYLD2!AL$4,'[1]INTERNAL PARAMETERS-1'!$B$5:$J$44,5,FALSE)*VLOOKUP(AirBSYLD2!AL$4,'[1]INTERNAL PARAMETERS-1'!$B$5:$J$44,7,FALSE)*AirBSYLD2!$F82 + AirBSYLD1!AL82*(1-VLOOKUP(AirBSYLD2!AL$4,'[1]INTERNAL PARAMETERS-1'!$B$5:$J$44,5,FALSE))*VLOOKUP(AirBSYLD2!AL$4,'[1]INTERNAL PARAMETERS-1'!$B$5:$J$44,9,FALSE)*AirBSYLD2!$F82</f>
        <v>0</v>
      </c>
      <c r="AM82" s="44">
        <f>AirBSYLD1!AM82*VLOOKUP(AirBSYLD2!AM$4,'[1]INTERNAL PARAMETERS-1'!$B$5:$J$44,5,FALSE)*VLOOKUP(AirBSYLD2!AM$4,'[1]INTERNAL PARAMETERS-1'!$B$5:$J$44,7,FALSE)*AirBSYLD2!$F82 + AirBSYLD1!AM82*(1-VLOOKUP(AirBSYLD2!AM$4,'[1]INTERNAL PARAMETERS-1'!$B$5:$J$44,5,FALSE))*VLOOKUP(AirBSYLD2!AM$4,'[1]INTERNAL PARAMETERS-1'!$B$5:$J$44,9,FALSE)*AirBSYLD2!$F82</f>
        <v>0</v>
      </c>
      <c r="AN82" s="44">
        <f>AirBSYLD1!AN82*VLOOKUP(AirBSYLD2!AN$4,'[1]INTERNAL PARAMETERS-1'!$B$5:$J$44,5,FALSE)*VLOOKUP(AirBSYLD2!AN$4,'[1]INTERNAL PARAMETERS-1'!$B$5:$J$44,7,FALSE)*AirBSYLD2!$F82 + AirBSYLD1!AN82*(1-VLOOKUP(AirBSYLD2!AN$4,'[1]INTERNAL PARAMETERS-1'!$B$5:$J$44,5,FALSE))*VLOOKUP(AirBSYLD2!AN$4,'[1]INTERNAL PARAMETERS-1'!$B$5:$J$44,9,FALSE)*AirBSYLD2!$F82</f>
        <v>0</v>
      </c>
      <c r="AO82" s="44">
        <f>AirBSYLD1!AO82*VLOOKUP(AirBSYLD2!AO$4,'[1]INTERNAL PARAMETERS-1'!$B$5:$J$44,5,FALSE)*VLOOKUP(AirBSYLD2!AO$4,'[1]INTERNAL PARAMETERS-1'!$B$5:$J$44,7,FALSE)*AirBSYLD2!$F82 + AirBSYLD1!AO82*(1-VLOOKUP(AirBSYLD2!AO$4,'[1]INTERNAL PARAMETERS-1'!$B$5:$J$44,5,FALSE))*VLOOKUP(AirBSYLD2!AO$4,'[1]INTERNAL PARAMETERS-1'!$B$5:$J$44,9,FALSE)*AirBSYLD2!$F82</f>
        <v>0</v>
      </c>
      <c r="AP82" s="44">
        <f>AirBSYLD1!AP82*VLOOKUP(AirBSYLD2!AP$4,'[1]INTERNAL PARAMETERS-1'!$B$5:$J$44,5,FALSE)*VLOOKUP(AirBSYLD2!AP$4,'[1]INTERNAL PARAMETERS-1'!$B$5:$J$44,7,FALSE)*AirBSYLD2!$F82 + AirBSYLD1!AP82*(1-VLOOKUP(AirBSYLD2!AP$4,'[1]INTERNAL PARAMETERS-1'!$B$5:$J$44,5,FALSE))*VLOOKUP(AirBSYLD2!AP$4,'[1]INTERNAL PARAMETERS-1'!$B$5:$J$44,9,FALSE)*AirBSYLD2!$F82</f>
        <v>0</v>
      </c>
      <c r="AQ82" s="44">
        <f>AirBSYLD1!AQ82*VLOOKUP(AirBSYLD2!AQ$4,'[1]INTERNAL PARAMETERS-1'!$B$5:$J$44,5,FALSE)*VLOOKUP(AirBSYLD2!AQ$4,'[1]INTERNAL PARAMETERS-1'!$B$5:$J$44,7,FALSE)*AirBSYLD2!$F82 + AirBSYLD1!AQ82*(1-VLOOKUP(AirBSYLD2!AQ$4,'[1]INTERNAL PARAMETERS-1'!$B$5:$J$44,5,FALSE))*VLOOKUP(AirBSYLD2!AQ$4,'[1]INTERNAL PARAMETERS-1'!$B$5:$J$44,9,FALSE)*AirBSYLD2!$F82</f>
        <v>0</v>
      </c>
      <c r="AR82" s="44">
        <f>AirBSYLD1!AR82*VLOOKUP(AirBSYLD2!AR$4,'[1]INTERNAL PARAMETERS-1'!$B$5:$J$44,5,FALSE)*VLOOKUP(AirBSYLD2!AR$4,'[1]INTERNAL PARAMETERS-1'!$B$5:$J$44,7,FALSE)*AirBSYLD2!$F82 + AirBSYLD1!AR82*(1-VLOOKUP(AirBSYLD2!AR$4,'[1]INTERNAL PARAMETERS-1'!$B$5:$J$44,5,FALSE))*VLOOKUP(AirBSYLD2!AR$4,'[1]INTERNAL PARAMETERS-1'!$B$5:$J$44,9,FALSE)*AirBSYLD2!$F82</f>
        <v>0</v>
      </c>
      <c r="AS82" s="44">
        <f>AirBSYLD1!AS82*VLOOKUP(AirBSYLD2!AS$4,'[1]INTERNAL PARAMETERS-1'!$B$5:$J$44,5,FALSE)*VLOOKUP(AirBSYLD2!AS$4,'[1]INTERNAL PARAMETERS-1'!$B$5:$J$44,7,FALSE)*AirBSYLD2!$F82 + AirBSYLD1!AS82*(1-VLOOKUP(AirBSYLD2!AS$4,'[1]INTERNAL PARAMETERS-1'!$B$5:$J$44,5,FALSE))*VLOOKUP(AirBSYLD2!AS$4,'[1]INTERNAL PARAMETERS-1'!$B$5:$J$44,9,FALSE)*AirBSYLD2!$F82</f>
        <v>0</v>
      </c>
      <c r="AT82" s="43">
        <f>AirBSYLD1!AT82*VLOOKUP(AirBSYLD2!AT$4,'[1]INTERNAL PARAMETERS-1'!$B$5:$J$44,5,FALSE)*VLOOKUP(AirBSYLD2!AT$4,'[1]INTERNAL PARAMETERS-1'!$B$5:$J$44,7,FALSE)*AirBSYLD2!$F82 + AirBSYLD1!AT82*(1-VLOOKUP(AirBSYLD2!AT$4,'[1]INTERNAL PARAMETERS-1'!$B$5:$J$44,5,FALSE))*VLOOKUP(AirBSYLD2!AT$4,'[1]INTERNAL PARAMETERS-1'!$B$5:$J$44,9,FALSE)*AirBSYLD2!$F82</f>
        <v>0</v>
      </c>
      <c r="AU82" s="45">
        <f>AirBSYLD1!AU82*VLOOKUP(AirBSYLD2!AU$4,'[1]INTERNAL PARAMETERS-1'!$B$5:$J$44,5,FALSE)*VLOOKUP(AirBSYLD2!AU$4,'[1]INTERNAL PARAMETERS-1'!$B$5:$J$44,6,FALSE)*VLOOKUP(AirBSYLD2!AU$4,'[1]INTERNAL PARAMETERS-1'!$B$5:$J$44,3,FALSE) + AirBSYLD1!AU82*(1-VLOOKUP(AirBSYLD2!AU$4,'[1]INTERNAL PARAMETERS-1'!$B$5:$J$44,5,FALSE))*VLOOKUP(AirBSYLD2!AU$4,'[1]INTERNAL PARAMETERS-1'!$B$5:$J$44,8,FALSE)*VLOOKUP(AirBSYLD2!AU$4,'[1]INTERNAL PARAMETERS-1'!$B$5:$J$44,3,FALSE)</f>
        <v>0</v>
      </c>
      <c r="AV82" s="44">
        <f>AirBSYLD1!AV82*VLOOKUP(AirBSYLD2!AV$4,'[1]INTERNAL PARAMETERS-1'!$B$5:$J$44,5,FALSE)*VLOOKUP(AirBSYLD2!AV$4,'[1]INTERNAL PARAMETERS-1'!$B$5:$J$44,6,FALSE)*VLOOKUP(AirBSYLD2!AV$4,'[1]INTERNAL PARAMETERS-1'!$B$5:$J$44,3,FALSE) + AirBSYLD1!AV82*(1-VLOOKUP(AirBSYLD2!AV$4,'[1]INTERNAL PARAMETERS-1'!$B$5:$J$44,5,FALSE))*VLOOKUP(AirBSYLD2!AV$4,'[1]INTERNAL PARAMETERS-1'!$B$5:$J$44,8,FALSE)*VLOOKUP(AirBSYLD2!AV$4,'[1]INTERNAL PARAMETERS-1'!$B$5:$J$44,3,FALSE)</f>
        <v>0</v>
      </c>
      <c r="AW82" s="44">
        <f>AirBSYLD1!AW82*VLOOKUP(AirBSYLD2!AW$4,'[1]INTERNAL PARAMETERS-1'!$B$5:$J$44,5,FALSE)*VLOOKUP(AirBSYLD2!AW$4,'[1]INTERNAL PARAMETERS-1'!$B$5:$J$44,6,FALSE)*VLOOKUP(AirBSYLD2!AW$4,'[1]INTERNAL PARAMETERS-1'!$B$5:$J$44,3,FALSE) + AirBSYLD1!AW82*(1-VLOOKUP(AirBSYLD2!AW$4,'[1]INTERNAL PARAMETERS-1'!$B$5:$J$44,5,FALSE))*VLOOKUP(AirBSYLD2!AW$4,'[1]INTERNAL PARAMETERS-1'!$B$5:$J$44,8,FALSE)*VLOOKUP(AirBSYLD2!AW$4,'[1]INTERNAL PARAMETERS-1'!$B$5:$J$44,3,FALSE)</f>
        <v>90.505981365264617</v>
      </c>
      <c r="AX82" s="44">
        <f>AirBSYLD1!AX82*VLOOKUP(AirBSYLD2!AX$4,'[1]INTERNAL PARAMETERS-1'!$B$5:$J$44,5,FALSE)*VLOOKUP(AirBSYLD2!AX$4,'[1]INTERNAL PARAMETERS-1'!$B$5:$J$44,6,FALSE)*VLOOKUP(AirBSYLD2!AX$4,'[1]INTERNAL PARAMETERS-1'!$B$5:$J$44,3,FALSE) + AirBSYLD1!AX82*(1-VLOOKUP(AirBSYLD2!AX$4,'[1]INTERNAL PARAMETERS-1'!$B$5:$J$44,5,FALSE))*VLOOKUP(AirBSYLD2!AX$4,'[1]INTERNAL PARAMETERS-1'!$B$5:$J$44,8,FALSE)*VLOOKUP(AirBSYLD2!AX$4,'[1]INTERNAL PARAMETERS-1'!$B$5:$J$44,3,FALSE)</f>
        <v>0</v>
      </c>
      <c r="AY82" s="44">
        <f>AirBSYLD1!AY82*VLOOKUP(AirBSYLD2!AY$4,'[1]INTERNAL PARAMETERS-1'!$B$5:$J$44,5,FALSE)*VLOOKUP(AirBSYLD2!AY$4,'[1]INTERNAL PARAMETERS-1'!$B$5:$J$44,6,FALSE)*VLOOKUP(AirBSYLD2!AY$4,'[1]INTERNAL PARAMETERS-1'!$B$5:$J$44,3,FALSE) + AirBSYLD1!AY82*(1-VLOOKUP(AirBSYLD2!AY$4,'[1]INTERNAL PARAMETERS-1'!$B$5:$J$44,5,FALSE))*VLOOKUP(AirBSYLD2!AY$4,'[1]INTERNAL PARAMETERS-1'!$B$5:$J$44,8,FALSE)*VLOOKUP(AirBSYLD2!AY$4,'[1]INTERNAL PARAMETERS-1'!$B$5:$J$44,3,FALSE)</f>
        <v>0</v>
      </c>
      <c r="AZ82" s="44">
        <f>AirBSYLD1!AZ82*VLOOKUP(AirBSYLD2!AZ$4,'[1]INTERNAL PARAMETERS-1'!$B$5:$J$44,5,FALSE)*VLOOKUP(AirBSYLD2!AZ$4,'[1]INTERNAL PARAMETERS-1'!$B$5:$J$44,6,FALSE)*VLOOKUP(AirBSYLD2!AZ$4,'[1]INTERNAL PARAMETERS-1'!$B$5:$J$44,3,FALSE) + AirBSYLD1!AZ82*(1-VLOOKUP(AirBSYLD2!AZ$4,'[1]INTERNAL PARAMETERS-1'!$B$5:$J$44,5,FALSE))*VLOOKUP(AirBSYLD2!AZ$4,'[1]INTERNAL PARAMETERS-1'!$B$5:$J$44,8,FALSE)*VLOOKUP(AirBSYLD2!AZ$4,'[1]INTERNAL PARAMETERS-1'!$B$5:$J$44,3,FALSE)</f>
        <v>0</v>
      </c>
      <c r="BA82" s="44">
        <f>AirBSYLD1!BA82*VLOOKUP(AirBSYLD2!BA$4,'[1]INTERNAL PARAMETERS-1'!$B$5:$J$44,5,FALSE)*VLOOKUP(AirBSYLD2!BA$4,'[1]INTERNAL PARAMETERS-1'!$B$5:$J$44,6,FALSE)*VLOOKUP(AirBSYLD2!BA$4,'[1]INTERNAL PARAMETERS-1'!$B$5:$J$44,3,FALSE) + AirBSYLD1!BA82*(1-VLOOKUP(AirBSYLD2!BA$4,'[1]INTERNAL PARAMETERS-1'!$B$5:$J$44,5,FALSE))*VLOOKUP(AirBSYLD2!BA$4,'[1]INTERNAL PARAMETERS-1'!$B$5:$J$44,8,FALSE)*VLOOKUP(AirBSYLD2!BA$4,'[1]INTERNAL PARAMETERS-1'!$B$5:$J$44,3,FALSE)</f>
        <v>18.588695344282222</v>
      </c>
      <c r="BB82" s="44">
        <f>AirBSYLD1!BB82*VLOOKUP(AirBSYLD2!BB$4,'[1]INTERNAL PARAMETERS-1'!$B$5:$J$44,5,FALSE)*VLOOKUP(AirBSYLD2!BB$4,'[1]INTERNAL PARAMETERS-1'!$B$5:$J$44,6,FALSE)*VLOOKUP(AirBSYLD2!BB$4,'[1]INTERNAL PARAMETERS-1'!$B$5:$J$44,3,FALSE) + AirBSYLD1!BB82*(1-VLOOKUP(AirBSYLD2!BB$4,'[1]INTERNAL PARAMETERS-1'!$B$5:$J$44,5,FALSE))*VLOOKUP(AirBSYLD2!BB$4,'[1]INTERNAL PARAMETERS-1'!$B$5:$J$44,8,FALSE)*VLOOKUP(AirBSYLD2!BB$4,'[1]INTERNAL PARAMETERS-1'!$B$5:$J$44,3,FALSE)</f>
        <v>23.843219625810271</v>
      </c>
      <c r="BC82" s="44">
        <f>AirBSYLD1!BC82*VLOOKUP(AirBSYLD2!BC$4,'[1]INTERNAL PARAMETERS-1'!$B$5:$J$44,5,FALSE)*VLOOKUP(AirBSYLD2!BC$4,'[1]INTERNAL PARAMETERS-1'!$B$5:$J$44,6,FALSE)*VLOOKUP(AirBSYLD2!BC$4,'[1]INTERNAL PARAMETERS-1'!$B$5:$J$44,3,FALSE) + AirBSYLD1!BC82*(1-VLOOKUP(AirBSYLD2!BC$4,'[1]INTERNAL PARAMETERS-1'!$B$5:$J$44,5,FALSE))*VLOOKUP(AirBSYLD2!BC$4,'[1]INTERNAL PARAMETERS-1'!$B$5:$J$44,8,FALSE)*VLOOKUP(AirBSYLD2!BC$4,'[1]INTERNAL PARAMETERS-1'!$B$5:$J$44,3,FALSE)</f>
        <v>22.628153230558347</v>
      </c>
      <c r="BD82" s="44">
        <f>AirBSYLD1!BD82*VLOOKUP(AirBSYLD2!BD$4,'[1]INTERNAL PARAMETERS-1'!$B$5:$J$44,5,FALSE)*VLOOKUP(AirBSYLD2!BD$4,'[1]INTERNAL PARAMETERS-1'!$B$5:$J$44,6,FALSE)*VLOOKUP(AirBSYLD2!BD$4,'[1]INTERNAL PARAMETERS-1'!$B$5:$J$44,3,FALSE) + AirBSYLD1!BD82*(1-VLOOKUP(AirBSYLD2!BD$4,'[1]INTERNAL PARAMETERS-1'!$B$5:$J$44,5,FALSE))*VLOOKUP(AirBSYLD2!BD$4,'[1]INTERNAL PARAMETERS-1'!$B$5:$J$44,8,FALSE)*VLOOKUP(AirBSYLD2!BD$4,'[1]INTERNAL PARAMETERS-1'!$B$5:$J$44,3,FALSE)</f>
        <v>17.45507652471797</v>
      </c>
      <c r="BE82" s="44">
        <f>AirBSYLD1!BE82*VLOOKUP(AirBSYLD2!BE$4,'[1]INTERNAL PARAMETERS-1'!$B$5:$J$44,5,FALSE)*VLOOKUP(AirBSYLD2!BE$4,'[1]INTERNAL PARAMETERS-1'!$B$5:$J$44,6,FALSE)*VLOOKUP(AirBSYLD2!BE$4,'[1]INTERNAL PARAMETERS-1'!$B$5:$J$44,3,FALSE) + AirBSYLD1!BE82*(1-VLOOKUP(AirBSYLD2!BE$4,'[1]INTERNAL PARAMETERS-1'!$B$5:$J$44,5,FALSE))*VLOOKUP(AirBSYLD2!BE$4,'[1]INTERNAL PARAMETERS-1'!$B$5:$J$44,8,FALSE)*VLOOKUP(AirBSYLD2!BE$4,'[1]INTERNAL PARAMETERS-1'!$B$5:$J$44,3,FALSE)</f>
        <v>24.070242614689263</v>
      </c>
      <c r="BF82" s="44">
        <f>AirBSYLD1!BF82*VLOOKUP(AirBSYLD2!BF$4,'[1]INTERNAL PARAMETERS-1'!$B$5:$J$44,5,FALSE)*VLOOKUP(AirBSYLD2!BF$4,'[1]INTERNAL PARAMETERS-1'!$B$5:$J$44,6,FALSE)*VLOOKUP(AirBSYLD2!BF$4,'[1]INTERNAL PARAMETERS-1'!$B$5:$J$44,3,FALSE) + AirBSYLD1!BF82*(1-VLOOKUP(AirBSYLD2!BF$4,'[1]INTERNAL PARAMETERS-1'!$B$5:$J$44,5,FALSE))*VLOOKUP(AirBSYLD2!BF$4,'[1]INTERNAL PARAMETERS-1'!$B$5:$J$44,8,FALSE)*VLOOKUP(AirBSYLD2!BF$4,'[1]INTERNAL PARAMETERS-1'!$B$5:$J$44,3,FALSE)</f>
        <v>0</v>
      </c>
      <c r="BG82" s="44">
        <f>AirBSYLD1!BG82*VLOOKUP(AirBSYLD2!BG$4,'[1]INTERNAL PARAMETERS-1'!$B$5:$J$44,5,FALSE)*VLOOKUP(AirBSYLD2!BG$4,'[1]INTERNAL PARAMETERS-1'!$B$5:$J$44,6,FALSE)*VLOOKUP(AirBSYLD2!BG$4,'[1]INTERNAL PARAMETERS-1'!$B$5:$J$44,3,FALSE) + AirBSYLD1!BG82*(1-VLOOKUP(AirBSYLD2!BG$4,'[1]INTERNAL PARAMETERS-1'!$B$5:$J$44,5,FALSE))*VLOOKUP(AirBSYLD2!BG$4,'[1]INTERNAL PARAMETERS-1'!$B$5:$J$44,8,FALSE)*VLOOKUP(AirBSYLD2!BG$4,'[1]INTERNAL PARAMETERS-1'!$B$5:$J$44,3,FALSE)</f>
        <v>14.849837068576694</v>
      </c>
      <c r="BH82" s="44">
        <f>AirBSYLD1!BH82*VLOOKUP(AirBSYLD2!BH$4,'[1]INTERNAL PARAMETERS-1'!$B$5:$J$44,5,FALSE)*VLOOKUP(AirBSYLD2!BH$4,'[1]INTERNAL PARAMETERS-1'!$B$5:$J$44,6,FALSE)*VLOOKUP(AirBSYLD2!BH$4,'[1]INTERNAL PARAMETERS-1'!$B$5:$J$44,3,FALSE) + AirBSYLD1!BH82*(1-VLOOKUP(AirBSYLD2!BH$4,'[1]INTERNAL PARAMETERS-1'!$B$5:$J$44,5,FALSE))*VLOOKUP(AirBSYLD2!BH$4,'[1]INTERNAL PARAMETERS-1'!$B$5:$J$44,8,FALSE)*VLOOKUP(AirBSYLD2!BH$4,'[1]INTERNAL PARAMETERS-1'!$B$5:$J$44,3,FALSE)</f>
        <v>9.6273540437774224E-2</v>
      </c>
      <c r="BI82" s="44">
        <f>AirBSYLD1!BI82*VLOOKUP(AirBSYLD2!BI$4,'[1]INTERNAL PARAMETERS-1'!$B$5:$J$44,5,FALSE)*VLOOKUP(AirBSYLD2!BI$4,'[1]INTERNAL PARAMETERS-1'!$B$5:$J$44,6,FALSE)*VLOOKUP(AirBSYLD2!BI$4,'[1]INTERNAL PARAMETERS-1'!$B$5:$J$44,3,FALSE) + AirBSYLD1!BI82*(1-VLOOKUP(AirBSYLD2!BI$4,'[1]INTERNAL PARAMETERS-1'!$B$5:$J$44,5,FALSE))*VLOOKUP(AirBSYLD2!BI$4,'[1]INTERNAL PARAMETERS-1'!$B$5:$J$44,8,FALSE)*VLOOKUP(AirBSYLD2!BI$4,'[1]INTERNAL PARAMETERS-1'!$B$5:$J$44,3,FALSE)</f>
        <v>0</v>
      </c>
      <c r="BJ82" s="44">
        <f>AirBSYLD1!BJ82*VLOOKUP(AirBSYLD2!BJ$4,'[1]INTERNAL PARAMETERS-1'!$B$5:$J$44,5,FALSE)*VLOOKUP(AirBSYLD2!BJ$4,'[1]INTERNAL PARAMETERS-1'!$B$5:$J$44,6,FALSE)*VLOOKUP(AirBSYLD2!BJ$4,'[1]INTERNAL PARAMETERS-1'!$B$5:$J$44,3,FALSE) + AirBSYLD1!BJ82*(1-VLOOKUP(AirBSYLD2!BJ$4,'[1]INTERNAL PARAMETERS-1'!$B$5:$J$44,5,FALSE))*VLOOKUP(AirBSYLD2!BJ$4,'[1]INTERNAL PARAMETERS-1'!$B$5:$J$44,8,FALSE)*VLOOKUP(AirBSYLD2!BJ$4,'[1]INTERNAL PARAMETERS-1'!$B$5:$J$44,3,FALSE)</f>
        <v>5.7725288533031227</v>
      </c>
      <c r="BK82" s="44">
        <f>AirBSYLD1!BK82*VLOOKUP(AirBSYLD2!BK$4,'[1]INTERNAL PARAMETERS-1'!$B$5:$J$44,5,FALSE)*VLOOKUP(AirBSYLD2!BK$4,'[1]INTERNAL PARAMETERS-1'!$B$5:$J$44,6,FALSE)*VLOOKUP(AirBSYLD2!BK$4,'[1]INTERNAL PARAMETERS-1'!$B$5:$J$44,3,FALSE) + AirBSYLD1!BK82*(1-VLOOKUP(AirBSYLD2!BK$4,'[1]INTERNAL PARAMETERS-1'!$B$5:$J$44,5,FALSE))*VLOOKUP(AirBSYLD2!BK$4,'[1]INTERNAL PARAMETERS-1'!$B$5:$J$44,8,FALSE)*VLOOKUP(AirBSYLD2!BK$4,'[1]INTERNAL PARAMETERS-1'!$B$5:$J$44,3,FALSE)</f>
        <v>7.801263666788123</v>
      </c>
      <c r="BL82" s="44">
        <f>AirBSYLD1!BL82*VLOOKUP(AirBSYLD2!BL$4,'[1]INTERNAL PARAMETERS-1'!$B$5:$J$44,5,FALSE)*VLOOKUP(AirBSYLD2!BL$4,'[1]INTERNAL PARAMETERS-1'!$B$5:$J$44,6,FALSE)*VLOOKUP(AirBSYLD2!BL$4,'[1]INTERNAL PARAMETERS-1'!$B$5:$J$44,3,FALSE) + AirBSYLD1!BL82*(1-VLOOKUP(AirBSYLD2!BL$4,'[1]INTERNAL PARAMETERS-1'!$B$5:$J$44,5,FALSE))*VLOOKUP(AirBSYLD2!BL$4,'[1]INTERNAL PARAMETERS-1'!$B$5:$J$44,8,FALSE)*VLOOKUP(AirBSYLD2!BL$4,'[1]INTERNAL PARAMETERS-1'!$B$5:$J$44,3,FALSE)</f>
        <v>21.014587161559934</v>
      </c>
      <c r="BM82" s="44">
        <f>AirBSYLD1!BM82*VLOOKUP(AirBSYLD2!BM$4,'[1]INTERNAL PARAMETERS-1'!$B$5:$J$44,5,FALSE)*VLOOKUP(AirBSYLD2!BM$4,'[1]INTERNAL PARAMETERS-1'!$B$5:$J$44,6,FALSE)*VLOOKUP(AirBSYLD2!BM$4,'[1]INTERNAL PARAMETERS-1'!$B$5:$J$44,3,FALSE) + AirBSYLD1!BM82*(1-VLOOKUP(AirBSYLD2!BM$4,'[1]INTERNAL PARAMETERS-1'!$B$5:$J$44,5,FALSE))*VLOOKUP(AirBSYLD2!BM$4,'[1]INTERNAL PARAMETERS-1'!$B$5:$J$44,8,FALSE)*VLOOKUP(AirBSYLD2!BM$4,'[1]INTERNAL PARAMETERS-1'!$B$5:$J$44,3,FALSE)</f>
        <v>2.760503307614449</v>
      </c>
      <c r="BN82" s="44">
        <f>AirBSYLD1!BN82*VLOOKUP(AirBSYLD2!BN$4,'[1]INTERNAL PARAMETERS-1'!$B$5:$J$44,5,FALSE)*VLOOKUP(AirBSYLD2!BN$4,'[1]INTERNAL PARAMETERS-1'!$B$5:$J$44,6,FALSE)*VLOOKUP(AirBSYLD2!BN$4,'[1]INTERNAL PARAMETERS-1'!$B$5:$J$44,3,FALSE) + AirBSYLD1!BN82*(1-VLOOKUP(AirBSYLD2!BN$4,'[1]INTERNAL PARAMETERS-1'!$B$5:$J$44,5,FALSE))*VLOOKUP(AirBSYLD2!BN$4,'[1]INTERNAL PARAMETERS-1'!$B$5:$J$44,8,FALSE)*VLOOKUP(AirBSYLD2!BN$4,'[1]INTERNAL PARAMETERS-1'!$B$5:$J$44,3,FALSE)</f>
        <v>5.8524845520939692</v>
      </c>
      <c r="BO82" s="44">
        <f>AirBSYLD1!BO82*VLOOKUP(AirBSYLD2!BO$4,'[1]INTERNAL PARAMETERS-1'!$B$5:$J$44,5,FALSE)*VLOOKUP(AirBSYLD2!BO$4,'[1]INTERNAL PARAMETERS-1'!$B$5:$J$44,6,FALSE)*VLOOKUP(AirBSYLD2!BO$4,'[1]INTERNAL PARAMETERS-1'!$B$5:$J$44,3,FALSE) + AirBSYLD1!BO82*(1-VLOOKUP(AirBSYLD2!BO$4,'[1]INTERNAL PARAMETERS-1'!$B$5:$J$44,5,FALSE))*VLOOKUP(AirBSYLD2!BO$4,'[1]INTERNAL PARAMETERS-1'!$B$5:$J$44,8,FALSE)*VLOOKUP(AirBSYLD2!BO$4,'[1]INTERNAL PARAMETERS-1'!$B$5:$J$44,3,FALSE)</f>
        <v>5.3253647314550561</v>
      </c>
      <c r="BP82" s="44">
        <f>AirBSYLD1!BP82*VLOOKUP(AirBSYLD2!BP$4,'[1]INTERNAL PARAMETERS-1'!$B$5:$J$44,5,FALSE)*VLOOKUP(AirBSYLD2!BP$4,'[1]INTERNAL PARAMETERS-1'!$B$5:$J$44,6,FALSE)*VLOOKUP(AirBSYLD2!BP$4,'[1]INTERNAL PARAMETERS-1'!$B$5:$J$44,3,FALSE) + AirBSYLD1!BP82*(1-VLOOKUP(AirBSYLD2!BP$4,'[1]INTERNAL PARAMETERS-1'!$B$5:$J$44,5,FALSE))*VLOOKUP(AirBSYLD2!BP$4,'[1]INTERNAL PARAMETERS-1'!$B$5:$J$44,8,FALSE)*VLOOKUP(AirBSYLD2!BP$4,'[1]INTERNAL PARAMETERS-1'!$B$5:$J$44,3,FALSE)</f>
        <v>0.54051172957718741</v>
      </c>
      <c r="BQ82" s="44">
        <f>AirBSYLD1!BQ82*VLOOKUP(AirBSYLD2!BQ$4,'[1]INTERNAL PARAMETERS-1'!$B$5:$J$44,5,FALSE)*VLOOKUP(AirBSYLD2!BQ$4,'[1]INTERNAL PARAMETERS-1'!$B$5:$J$44,6,FALSE)*VLOOKUP(AirBSYLD2!BQ$4,'[1]INTERNAL PARAMETERS-1'!$B$5:$J$44,3,FALSE) + AirBSYLD1!BQ82*(1-VLOOKUP(AirBSYLD2!BQ$4,'[1]INTERNAL PARAMETERS-1'!$B$5:$J$44,5,FALSE))*VLOOKUP(AirBSYLD2!BQ$4,'[1]INTERNAL PARAMETERS-1'!$B$5:$J$44,8,FALSE)*VLOOKUP(AirBSYLD2!BQ$4,'[1]INTERNAL PARAMETERS-1'!$B$5:$J$44,3,FALSE)</f>
        <v>20.654961948262308</v>
      </c>
      <c r="BR82" s="44">
        <f>AirBSYLD1!BR82*VLOOKUP(AirBSYLD2!BR$4,'[1]INTERNAL PARAMETERS-1'!$B$5:$J$44,5,FALSE)*VLOOKUP(AirBSYLD2!BR$4,'[1]INTERNAL PARAMETERS-1'!$B$5:$J$44,6,FALSE)*VLOOKUP(AirBSYLD2!BR$4,'[1]INTERNAL PARAMETERS-1'!$B$5:$J$44,3,FALSE) + AirBSYLD1!BR82*(1-VLOOKUP(AirBSYLD2!BR$4,'[1]INTERNAL PARAMETERS-1'!$B$5:$J$44,5,FALSE))*VLOOKUP(AirBSYLD2!BR$4,'[1]INTERNAL PARAMETERS-1'!$B$5:$J$44,8,FALSE)*VLOOKUP(AirBSYLD2!BR$4,'[1]INTERNAL PARAMETERS-1'!$B$5:$J$44,3,FALSE)</f>
        <v>1.0743031563102101</v>
      </c>
      <c r="BS82" s="44">
        <f>AirBSYLD1!BS82*VLOOKUP(AirBSYLD2!BS$4,'[1]INTERNAL PARAMETERS-1'!$B$5:$J$44,5,FALSE)*VLOOKUP(AirBSYLD2!BS$4,'[1]INTERNAL PARAMETERS-1'!$B$5:$J$44,6,FALSE)*VLOOKUP(AirBSYLD2!BS$4,'[1]INTERNAL PARAMETERS-1'!$B$5:$J$44,3,FALSE) + AirBSYLD1!BS82*(1-VLOOKUP(AirBSYLD2!BS$4,'[1]INTERNAL PARAMETERS-1'!$B$5:$J$44,5,FALSE))*VLOOKUP(AirBSYLD2!BS$4,'[1]INTERNAL PARAMETERS-1'!$B$5:$J$44,8,FALSE)*VLOOKUP(AirBSYLD2!BS$4,'[1]INTERNAL PARAMETERS-1'!$B$5:$J$44,3,FALSE)</f>
        <v>6.4838436337159577E-2</v>
      </c>
      <c r="BT82" s="44">
        <f>AirBSYLD1!BT82*VLOOKUP(AirBSYLD2!BT$4,'[1]INTERNAL PARAMETERS-1'!$B$5:$J$44,5,FALSE)*VLOOKUP(AirBSYLD2!BT$4,'[1]INTERNAL PARAMETERS-1'!$B$5:$J$44,6,FALSE)*VLOOKUP(AirBSYLD2!BT$4,'[1]INTERNAL PARAMETERS-1'!$B$5:$J$44,3,FALSE) + AirBSYLD1!BT82*(1-VLOOKUP(AirBSYLD2!BT$4,'[1]INTERNAL PARAMETERS-1'!$B$5:$J$44,5,FALSE))*VLOOKUP(AirBSYLD2!BT$4,'[1]INTERNAL PARAMETERS-1'!$B$5:$J$44,8,FALSE)*VLOOKUP(AirBSYLD2!BT$4,'[1]INTERNAL PARAMETERS-1'!$B$5:$J$44,3,FALSE)</f>
        <v>0</v>
      </c>
      <c r="BU82" s="44">
        <f>AirBSYLD1!BU82*VLOOKUP(AirBSYLD2!BU$4,'[1]INTERNAL PARAMETERS-1'!$B$5:$J$44,5,FALSE)*VLOOKUP(AirBSYLD2!BU$4,'[1]INTERNAL PARAMETERS-1'!$B$5:$J$44,6,FALSE)*VLOOKUP(AirBSYLD2!BU$4,'[1]INTERNAL PARAMETERS-1'!$B$5:$J$44,3,FALSE) + AirBSYLD1!BU82*(1-VLOOKUP(AirBSYLD2!BU$4,'[1]INTERNAL PARAMETERS-1'!$B$5:$J$44,5,FALSE))*VLOOKUP(AirBSYLD2!BU$4,'[1]INTERNAL PARAMETERS-1'!$B$5:$J$44,8,FALSE)*VLOOKUP(AirBSYLD2!BU$4,'[1]INTERNAL PARAMETERS-1'!$B$5:$J$44,3,FALSE)</f>
        <v>0</v>
      </c>
      <c r="BV82" s="44">
        <f>AirBSYLD1!BV82*VLOOKUP(AirBSYLD2!BV$4,'[1]INTERNAL PARAMETERS-1'!$B$5:$J$44,5,FALSE)*VLOOKUP(AirBSYLD2!BV$4,'[1]INTERNAL PARAMETERS-1'!$B$5:$J$44,6,FALSE)*VLOOKUP(AirBSYLD2!BV$4,'[1]INTERNAL PARAMETERS-1'!$B$5:$J$44,3,FALSE) + AirBSYLD1!BV82*(1-VLOOKUP(AirBSYLD2!BV$4,'[1]INTERNAL PARAMETERS-1'!$B$5:$J$44,5,FALSE))*VLOOKUP(AirBSYLD2!BV$4,'[1]INTERNAL PARAMETERS-1'!$B$5:$J$44,8,FALSE)*VLOOKUP(AirBSYLD2!BV$4,'[1]INTERNAL PARAMETERS-1'!$B$5:$J$44,3,FALSE)</f>
        <v>0</v>
      </c>
      <c r="BW82" s="44">
        <f>AirBSYLD1!BW82*VLOOKUP(AirBSYLD2!BW$4,'[1]INTERNAL PARAMETERS-1'!$B$5:$J$44,5,FALSE)*VLOOKUP(AirBSYLD2!BW$4,'[1]INTERNAL PARAMETERS-1'!$B$5:$J$44,6,FALSE)*VLOOKUP(AirBSYLD2!BW$4,'[1]INTERNAL PARAMETERS-1'!$B$5:$J$44,3,FALSE) + AirBSYLD1!BW82*(1-VLOOKUP(AirBSYLD2!BW$4,'[1]INTERNAL PARAMETERS-1'!$B$5:$J$44,5,FALSE))*VLOOKUP(AirBSYLD2!BW$4,'[1]INTERNAL PARAMETERS-1'!$B$5:$J$44,8,FALSE)*VLOOKUP(AirBSYLD2!BW$4,'[1]INTERNAL PARAMETERS-1'!$B$5:$J$44,3,FALSE)</f>
        <v>0</v>
      </c>
      <c r="BX82" s="44">
        <f>AirBSYLD1!BX82*VLOOKUP(AirBSYLD2!BX$4,'[1]INTERNAL PARAMETERS-1'!$B$5:$J$44,5,FALSE)*VLOOKUP(AirBSYLD2!BX$4,'[1]INTERNAL PARAMETERS-1'!$B$5:$J$44,6,FALSE)*VLOOKUP(AirBSYLD2!BX$4,'[1]INTERNAL PARAMETERS-1'!$B$5:$J$44,3,FALSE) + AirBSYLD1!BX82*(1-VLOOKUP(AirBSYLD2!BX$4,'[1]INTERNAL PARAMETERS-1'!$B$5:$J$44,5,FALSE))*VLOOKUP(AirBSYLD2!BX$4,'[1]INTERNAL PARAMETERS-1'!$B$5:$J$44,8,FALSE)*VLOOKUP(AirBSYLD2!BX$4,'[1]INTERNAL PARAMETERS-1'!$B$5:$J$44,3,FALSE)</f>
        <v>0</v>
      </c>
      <c r="BY82" s="44">
        <f>AirBSYLD1!BY82*VLOOKUP(AirBSYLD2!BY$4,'[1]INTERNAL PARAMETERS-1'!$B$5:$J$44,5,FALSE)*VLOOKUP(AirBSYLD2!BY$4,'[1]INTERNAL PARAMETERS-1'!$B$5:$J$44,6,FALSE)*VLOOKUP(AirBSYLD2!BY$4,'[1]INTERNAL PARAMETERS-1'!$B$5:$J$44,3,FALSE) + AirBSYLD1!BY82*(1-VLOOKUP(AirBSYLD2!BY$4,'[1]INTERNAL PARAMETERS-1'!$B$5:$J$44,5,FALSE))*VLOOKUP(AirBSYLD2!BY$4,'[1]INTERNAL PARAMETERS-1'!$B$5:$J$44,8,FALSE)*VLOOKUP(AirBSYLD2!BY$4,'[1]INTERNAL PARAMETERS-1'!$B$5:$J$44,3,FALSE)</f>
        <v>0</v>
      </c>
      <c r="BZ82" s="44">
        <f>AirBSYLD1!BZ82*VLOOKUP(AirBSYLD2!BZ$4,'[1]INTERNAL PARAMETERS-1'!$B$5:$J$44,5,FALSE)*VLOOKUP(AirBSYLD2!BZ$4,'[1]INTERNAL PARAMETERS-1'!$B$5:$J$44,6,FALSE)*VLOOKUP(AirBSYLD2!BZ$4,'[1]INTERNAL PARAMETERS-1'!$B$5:$J$44,3,FALSE) + AirBSYLD1!BZ82*(1-VLOOKUP(AirBSYLD2!BZ$4,'[1]INTERNAL PARAMETERS-1'!$B$5:$J$44,5,FALSE))*VLOOKUP(AirBSYLD2!BZ$4,'[1]INTERNAL PARAMETERS-1'!$B$5:$J$44,8,FALSE)*VLOOKUP(AirBSYLD2!BZ$4,'[1]INTERNAL PARAMETERS-1'!$B$5:$J$44,3,FALSE)</f>
        <v>9.2847053145882874E-2</v>
      </c>
      <c r="CA82" s="44">
        <f>AirBSYLD1!CA82*VLOOKUP(AirBSYLD2!CA$4,'[1]INTERNAL PARAMETERS-1'!$B$5:$J$44,5,FALSE)*VLOOKUP(AirBSYLD2!CA$4,'[1]INTERNAL PARAMETERS-1'!$B$5:$J$44,6,FALSE)*VLOOKUP(AirBSYLD2!CA$4,'[1]INTERNAL PARAMETERS-1'!$B$5:$J$44,3,FALSE) + AirBSYLD1!CA82*(1-VLOOKUP(AirBSYLD2!CA$4,'[1]INTERNAL PARAMETERS-1'!$B$5:$J$44,5,FALSE))*VLOOKUP(AirBSYLD2!CA$4,'[1]INTERNAL PARAMETERS-1'!$B$5:$J$44,8,FALSE)*VLOOKUP(AirBSYLD2!CA$4,'[1]INTERNAL PARAMETERS-1'!$B$5:$J$44,3,FALSE)</f>
        <v>0</v>
      </c>
      <c r="CB82" s="44">
        <f>AirBSYLD1!CB82*VLOOKUP(AirBSYLD2!CB$4,'[1]INTERNAL PARAMETERS-1'!$B$5:$J$44,5,FALSE)*VLOOKUP(AirBSYLD2!CB$4,'[1]INTERNAL PARAMETERS-1'!$B$5:$J$44,6,FALSE)*VLOOKUP(AirBSYLD2!CB$4,'[1]INTERNAL PARAMETERS-1'!$B$5:$J$44,3,FALSE) + AirBSYLD1!CB82*(1-VLOOKUP(AirBSYLD2!CB$4,'[1]INTERNAL PARAMETERS-1'!$B$5:$J$44,5,FALSE))*VLOOKUP(AirBSYLD2!CB$4,'[1]INTERNAL PARAMETERS-1'!$B$5:$J$44,8,FALSE)*VLOOKUP(AirBSYLD2!CB$4,'[1]INTERNAL PARAMETERS-1'!$B$5:$J$44,3,FALSE)</f>
        <v>0</v>
      </c>
      <c r="CC82" s="44">
        <f>AirBSYLD1!CC82*VLOOKUP(AirBSYLD2!CC$4,'[1]INTERNAL PARAMETERS-1'!$B$5:$J$44,5,FALSE)*VLOOKUP(AirBSYLD2!CC$4,'[1]INTERNAL PARAMETERS-1'!$B$5:$J$44,6,FALSE)*VLOOKUP(AirBSYLD2!CC$4,'[1]INTERNAL PARAMETERS-1'!$B$5:$J$44,3,FALSE) + AirBSYLD1!CC82*(1-VLOOKUP(AirBSYLD2!CC$4,'[1]INTERNAL PARAMETERS-1'!$B$5:$J$44,5,FALSE))*VLOOKUP(AirBSYLD2!CC$4,'[1]INTERNAL PARAMETERS-1'!$B$5:$J$44,8,FALSE)*VLOOKUP(AirBSYLD2!CC$4,'[1]INTERNAL PARAMETERS-1'!$B$5:$J$44,3,FALSE)</f>
        <v>0.11186423711788496</v>
      </c>
      <c r="CD82" s="44">
        <f>AirBSYLD1!CD82*VLOOKUP(AirBSYLD2!CD$4,'[1]INTERNAL PARAMETERS-1'!$B$5:$J$44,5,FALSE)*VLOOKUP(AirBSYLD2!CD$4,'[1]INTERNAL PARAMETERS-1'!$B$5:$J$44,6,FALSE)*VLOOKUP(AirBSYLD2!CD$4,'[1]INTERNAL PARAMETERS-1'!$B$5:$J$44,3,FALSE) + AirBSYLD1!CD82*(1-VLOOKUP(AirBSYLD2!CD$4,'[1]INTERNAL PARAMETERS-1'!$B$5:$J$44,5,FALSE))*VLOOKUP(AirBSYLD2!CD$4,'[1]INTERNAL PARAMETERS-1'!$B$5:$J$44,8,FALSE)*VLOOKUP(AirBSYLD2!CD$4,'[1]INTERNAL PARAMETERS-1'!$B$5:$J$44,3,FALSE)</f>
        <v>0.38313590669612574</v>
      </c>
      <c r="CE82" s="44">
        <f>AirBSYLD1!CE82*VLOOKUP(AirBSYLD2!CE$4,'[1]INTERNAL PARAMETERS-1'!$B$5:$J$44,5,FALSE)*VLOOKUP(AirBSYLD2!CE$4,'[1]INTERNAL PARAMETERS-1'!$B$5:$J$44,6,FALSE)*VLOOKUP(AirBSYLD2!CE$4,'[1]INTERNAL PARAMETERS-1'!$B$5:$J$44,3,FALSE) + AirBSYLD1!CE82*(1-VLOOKUP(AirBSYLD2!CE$4,'[1]INTERNAL PARAMETERS-1'!$B$5:$J$44,5,FALSE))*VLOOKUP(AirBSYLD2!CE$4,'[1]INTERNAL PARAMETERS-1'!$B$5:$J$44,8,FALSE)*VLOOKUP(AirBSYLD2!CE$4,'[1]INTERNAL PARAMETERS-1'!$B$5:$J$44,3,FALSE)</f>
        <v>0.65744470648159059</v>
      </c>
      <c r="CF82" s="44">
        <f>AirBSYLD1!CF82*VLOOKUP(AirBSYLD2!CF$4,'[1]INTERNAL PARAMETERS-1'!$B$5:$J$44,5,FALSE)*VLOOKUP(AirBSYLD2!CF$4,'[1]INTERNAL PARAMETERS-1'!$B$5:$J$44,6,FALSE)*VLOOKUP(AirBSYLD2!CF$4,'[1]INTERNAL PARAMETERS-1'!$B$5:$J$44,3,FALSE) + AirBSYLD1!CF82*(1-VLOOKUP(AirBSYLD2!CF$4,'[1]INTERNAL PARAMETERS-1'!$B$5:$J$44,5,FALSE))*VLOOKUP(AirBSYLD2!CF$4,'[1]INTERNAL PARAMETERS-1'!$B$5:$J$44,8,FALSE)*VLOOKUP(AirBSYLD2!CF$4,'[1]INTERNAL PARAMETERS-1'!$B$5:$J$44,3,FALSE)</f>
        <v>0.15511974751568897</v>
      </c>
      <c r="CG82" s="44">
        <f>AirBSYLD1!CG82*VLOOKUP(AirBSYLD2!CG$4,'[1]INTERNAL PARAMETERS-1'!$B$5:$J$44,5,FALSE)*VLOOKUP(AirBSYLD2!CG$4,'[1]INTERNAL PARAMETERS-1'!$B$5:$J$44,6,FALSE)*VLOOKUP(AirBSYLD2!CG$4,'[1]INTERNAL PARAMETERS-1'!$B$5:$J$44,3,FALSE) + AirBSYLD1!CG82*(1-VLOOKUP(AirBSYLD2!CG$4,'[1]INTERNAL PARAMETERS-1'!$B$5:$J$44,5,FALSE))*VLOOKUP(AirBSYLD2!CG$4,'[1]INTERNAL PARAMETERS-1'!$B$5:$J$44,8,FALSE)*VLOOKUP(AirBSYLD2!CG$4,'[1]INTERNAL PARAMETERS-1'!$B$5:$J$44,3,FALSE)</f>
        <v>0</v>
      </c>
      <c r="CH82" s="43">
        <f>AirBSYLD1!CH82*VLOOKUP(AirBSYLD2!CH$4,'[1]INTERNAL PARAMETERS-1'!$B$5:$J$44,5,FALSE)*VLOOKUP(AirBSYLD2!CH$4,'[1]INTERNAL PARAMETERS-1'!$B$5:$J$44,6,FALSE)*VLOOKUP(AirBSYLD2!CH$4,'[1]INTERNAL PARAMETERS-1'!$B$5:$J$44,3,FALSE) + AirBSYLD1!CH82*(1-VLOOKUP(AirBSYLD2!CH$4,'[1]INTERNAL PARAMETERS-1'!$B$5:$J$44,5,FALSE))*VLOOKUP(AirBSYLD2!CH$4,'[1]INTERNAL PARAMETERS-1'!$B$5:$J$44,8,FALSE)*VLOOKUP(AirBSYLD2!CH$4,'[1]INTERNAL PARAMETERS-1'!$B$5:$J$44,3,FALSE)</f>
        <v>0</v>
      </c>
      <c r="CJ82" s="45">
        <f t="shared" si="2"/>
        <v>16999.173324726456</v>
      </c>
      <c r="CK82" s="43">
        <f t="shared" si="3"/>
        <v>284.29923850859586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AirBS!X83</f>
        <v>24271.000972966391</v>
      </c>
      <c r="F83" s="59">
        <f>'[1]INTERNAL PARAMETERS-1'!M11</f>
        <v>53.995000000000005</v>
      </c>
      <c r="G83" s="45">
        <f>AirBSYLD1!G83*VLOOKUP(AirBSYLD2!G$4,'[1]INTERNAL PARAMETERS-1'!$B$5:$J$44,5,FALSE)*VLOOKUP(AirBSYLD2!G$4,'[1]INTERNAL PARAMETERS-1'!$B$5:$J$44,7,FALSE)*AirBSYLD2!$F83 + AirBSYLD1!G83*(1-VLOOKUP(AirBSYLD2!G$4,'[1]INTERNAL PARAMETERS-1'!$B$5:$J$44,5,FALSE))*VLOOKUP(AirBSYLD2!G$4,'[1]INTERNAL PARAMETERS-1'!$B$5:$J$44,9,FALSE)*AirBSYLD2!$F83</f>
        <v>4360.2634101182975</v>
      </c>
      <c r="H83" s="44">
        <f>AirBSYLD1!H83*VLOOKUP(AirBSYLD2!H$4,'[1]INTERNAL PARAMETERS-1'!$B$5:$J$44,5,FALSE)*VLOOKUP(AirBSYLD2!H$4,'[1]INTERNAL PARAMETERS-1'!$B$5:$J$44,7,FALSE)*AirBSYLD2!$F83 + AirBSYLD1!H83*(1-VLOOKUP(AirBSYLD2!H$4,'[1]INTERNAL PARAMETERS-1'!$B$5:$J$44,5,FALSE))*VLOOKUP(AirBSYLD2!H$4,'[1]INTERNAL PARAMETERS-1'!$B$5:$J$44,9,FALSE)*AirBSYLD2!$F83</f>
        <v>3302.2927998589817</v>
      </c>
      <c r="I83" s="44">
        <f>AirBSYLD1!I83*VLOOKUP(AirBSYLD2!I$4,'[1]INTERNAL PARAMETERS-1'!$B$5:$J$44,5,FALSE)*VLOOKUP(AirBSYLD2!I$4,'[1]INTERNAL PARAMETERS-1'!$B$5:$J$44,7,FALSE)*AirBSYLD2!$F83 + AirBSYLD1!I83*(1-VLOOKUP(AirBSYLD2!I$4,'[1]INTERNAL PARAMETERS-1'!$B$5:$J$44,5,FALSE))*VLOOKUP(AirBSYLD2!I$4,'[1]INTERNAL PARAMETERS-1'!$B$5:$J$44,9,FALSE)*AirBSYLD2!$F83</f>
        <v>2892.2765319833102</v>
      </c>
      <c r="J83" s="44">
        <f>AirBSYLD1!J83*VLOOKUP(AirBSYLD2!J$4,'[1]INTERNAL PARAMETERS-1'!$B$5:$J$44,5,FALSE)*VLOOKUP(AirBSYLD2!J$4,'[1]INTERNAL PARAMETERS-1'!$B$5:$J$44,7,FALSE)*AirBSYLD2!$F83 + AirBSYLD1!J83*(1-VLOOKUP(AirBSYLD2!J$4,'[1]INTERNAL PARAMETERS-1'!$B$5:$J$44,5,FALSE))*VLOOKUP(AirBSYLD2!J$4,'[1]INTERNAL PARAMETERS-1'!$B$5:$J$44,9,FALSE)*AirBSYLD2!$F83</f>
        <v>0</v>
      </c>
      <c r="K83" s="44">
        <f>AirBSYLD1!K83*VLOOKUP(AirBSYLD2!K$4,'[1]INTERNAL PARAMETERS-1'!$B$5:$J$44,5,FALSE)*VLOOKUP(AirBSYLD2!K$4,'[1]INTERNAL PARAMETERS-1'!$B$5:$J$44,7,FALSE)*AirBSYLD2!$F83 + AirBSYLD1!K83*(1-VLOOKUP(AirBSYLD2!K$4,'[1]INTERNAL PARAMETERS-1'!$B$5:$J$44,5,FALSE))*VLOOKUP(AirBSYLD2!K$4,'[1]INTERNAL PARAMETERS-1'!$B$5:$J$44,9,FALSE)*AirBSYLD2!$F83</f>
        <v>42.230616421726936</v>
      </c>
      <c r="L83" s="44">
        <f>AirBSYLD1!L83*VLOOKUP(AirBSYLD2!L$4,'[1]INTERNAL PARAMETERS-1'!$B$5:$J$44,5,FALSE)*VLOOKUP(AirBSYLD2!L$4,'[1]INTERNAL PARAMETERS-1'!$B$5:$J$44,7,FALSE)*AirBSYLD2!$F83 + AirBSYLD1!L83*(1-VLOOKUP(AirBSYLD2!L$4,'[1]INTERNAL PARAMETERS-1'!$B$5:$J$44,5,FALSE))*VLOOKUP(AirBSYLD2!L$4,'[1]INTERNAL PARAMETERS-1'!$B$5:$J$44,9,FALSE)*AirBSYLD2!$F83</f>
        <v>14.082769447714552</v>
      </c>
      <c r="M83" s="44">
        <f>AirBSYLD1!M83*VLOOKUP(AirBSYLD2!M$4,'[1]INTERNAL PARAMETERS-1'!$B$5:$J$44,5,FALSE)*VLOOKUP(AirBSYLD2!M$4,'[1]INTERNAL PARAMETERS-1'!$B$5:$J$44,7,FALSE)*AirBSYLD2!$F83 + AirBSYLD1!M83*(1-VLOOKUP(AirBSYLD2!M$4,'[1]INTERNAL PARAMETERS-1'!$B$5:$J$44,5,FALSE))*VLOOKUP(AirBSYLD2!M$4,'[1]INTERNAL PARAMETERS-1'!$B$5:$J$44,9,FALSE)*AirBSYLD2!$F83</f>
        <v>84.663444952683577</v>
      </c>
      <c r="N83" s="44">
        <f>AirBSYLD1!N83*VLOOKUP(AirBSYLD2!N$4,'[1]INTERNAL PARAMETERS-1'!$B$5:$J$44,5,FALSE)*VLOOKUP(AirBSYLD2!N$4,'[1]INTERNAL PARAMETERS-1'!$B$5:$J$44,7,FALSE)*AirBSYLD2!$F83 + AirBSYLD1!N83*(1-VLOOKUP(AirBSYLD2!N$4,'[1]INTERNAL PARAMETERS-1'!$B$5:$J$44,5,FALSE))*VLOOKUP(AirBSYLD2!N$4,'[1]INTERNAL PARAMETERS-1'!$B$5:$J$44,9,FALSE)*AirBSYLD2!$F83</f>
        <v>16.082939452327839</v>
      </c>
      <c r="O83" s="44">
        <f>AirBSYLD1!O83*VLOOKUP(AirBSYLD2!O$4,'[1]INTERNAL PARAMETERS-1'!$B$5:$J$44,5,FALSE)*VLOOKUP(AirBSYLD2!O$4,'[1]INTERNAL PARAMETERS-1'!$B$5:$J$44,7,FALSE)*AirBSYLD2!$F83 + AirBSYLD1!O83*(1-VLOOKUP(AirBSYLD2!O$4,'[1]INTERNAL PARAMETERS-1'!$B$5:$J$44,5,FALSE))*VLOOKUP(AirBSYLD2!O$4,'[1]INTERNAL PARAMETERS-1'!$B$5:$J$44,9,FALSE)*AirBSYLD2!$F83</f>
        <v>0</v>
      </c>
      <c r="P83" s="44">
        <f>AirBSYLD1!P83*VLOOKUP(AirBSYLD2!P$4,'[1]INTERNAL PARAMETERS-1'!$B$5:$J$44,5,FALSE)*VLOOKUP(AirBSYLD2!P$4,'[1]INTERNAL PARAMETERS-1'!$B$5:$J$44,7,FALSE)*AirBSYLD2!$F83 + AirBSYLD1!P83*(1-VLOOKUP(AirBSYLD2!P$4,'[1]INTERNAL PARAMETERS-1'!$B$5:$J$44,5,FALSE))*VLOOKUP(AirBSYLD2!P$4,'[1]INTERNAL PARAMETERS-1'!$B$5:$J$44,9,FALSE)*AirBSYLD2!$F83</f>
        <v>0</v>
      </c>
      <c r="Q83" s="44">
        <f>AirBSYLD1!Q83*VLOOKUP(AirBSYLD2!Q$4,'[1]INTERNAL PARAMETERS-1'!$B$5:$J$44,5,FALSE)*VLOOKUP(AirBSYLD2!Q$4,'[1]INTERNAL PARAMETERS-1'!$B$5:$J$44,7,FALSE)*AirBSYLD2!$F83 + AirBSYLD1!Q83*(1-VLOOKUP(AirBSYLD2!Q$4,'[1]INTERNAL PARAMETERS-1'!$B$5:$J$44,5,FALSE))*VLOOKUP(AirBSYLD2!Q$4,'[1]INTERNAL PARAMETERS-1'!$B$5:$J$44,9,FALSE)*AirBSYLD2!$F83</f>
        <v>0</v>
      </c>
      <c r="R83" s="44">
        <f>AirBSYLD1!R83*VLOOKUP(AirBSYLD2!R$4,'[1]INTERNAL PARAMETERS-1'!$B$5:$J$44,5,FALSE)*VLOOKUP(AirBSYLD2!R$4,'[1]INTERNAL PARAMETERS-1'!$B$5:$J$44,7,FALSE)*AirBSYLD2!$F83 + AirBSYLD1!R83*(1-VLOOKUP(AirBSYLD2!R$4,'[1]INTERNAL PARAMETERS-1'!$B$5:$J$44,5,FALSE))*VLOOKUP(AirBSYLD2!R$4,'[1]INTERNAL PARAMETERS-1'!$B$5:$J$44,9,FALSE)*AirBSYLD2!$F83</f>
        <v>28.359494774664338</v>
      </c>
      <c r="S83" s="44">
        <f>AirBSYLD1!S83*VLOOKUP(AirBSYLD2!S$4,'[1]INTERNAL PARAMETERS-1'!$B$5:$J$44,5,FALSE)*VLOOKUP(AirBSYLD2!S$4,'[1]INTERNAL PARAMETERS-1'!$B$5:$J$44,7,FALSE)*AirBSYLD2!$F83 + AirBSYLD1!S83*(1-VLOOKUP(AirBSYLD2!S$4,'[1]INTERNAL PARAMETERS-1'!$B$5:$J$44,5,FALSE))*VLOOKUP(AirBSYLD2!S$4,'[1]INTERNAL PARAMETERS-1'!$B$5:$J$44,9,FALSE)*AirBSYLD2!$F83</f>
        <v>378.95768046454481</v>
      </c>
      <c r="T83" s="44">
        <f>AirBSYLD1!T83*VLOOKUP(AirBSYLD2!T$4,'[1]INTERNAL PARAMETERS-1'!$B$5:$J$44,5,FALSE)*VLOOKUP(AirBSYLD2!T$4,'[1]INTERNAL PARAMETERS-1'!$B$5:$J$44,7,FALSE)*AirBSYLD2!$F83 + AirBSYLD1!T83*(1-VLOOKUP(AirBSYLD2!T$4,'[1]INTERNAL PARAMETERS-1'!$B$5:$J$44,5,FALSE))*VLOOKUP(AirBSYLD2!T$4,'[1]INTERNAL PARAMETERS-1'!$B$5:$J$44,9,FALSE)*AirBSYLD2!$F83</f>
        <v>100.09302829965516</v>
      </c>
      <c r="U83" s="44">
        <f>AirBSYLD1!U83*VLOOKUP(AirBSYLD2!U$4,'[1]INTERNAL PARAMETERS-1'!$B$5:$J$44,5,FALSE)*VLOOKUP(AirBSYLD2!U$4,'[1]INTERNAL PARAMETERS-1'!$B$5:$J$44,7,FALSE)*AirBSYLD2!$F83 + AirBSYLD1!U83*(1-VLOOKUP(AirBSYLD2!U$4,'[1]INTERNAL PARAMETERS-1'!$B$5:$J$44,5,FALSE))*VLOOKUP(AirBSYLD2!U$4,'[1]INTERNAL PARAMETERS-1'!$B$5:$J$44,9,FALSE)*AirBSYLD2!$F83</f>
        <v>75.403414652406894</v>
      </c>
      <c r="V83" s="44">
        <f>AirBSYLD1!V83*VLOOKUP(AirBSYLD2!V$4,'[1]INTERNAL PARAMETERS-1'!$B$5:$J$44,5,FALSE)*VLOOKUP(AirBSYLD2!V$4,'[1]INTERNAL PARAMETERS-1'!$B$5:$J$44,7,FALSE)*AirBSYLD2!$F83 + AirBSYLD1!V83*(1-VLOOKUP(AirBSYLD2!V$4,'[1]INTERNAL PARAMETERS-1'!$B$5:$J$44,5,FALSE))*VLOOKUP(AirBSYLD2!V$4,'[1]INTERNAL PARAMETERS-1'!$B$5:$J$44,9,FALSE)*AirBSYLD2!$F83</f>
        <v>370.88249124667323</v>
      </c>
      <c r="W83" s="44">
        <f>AirBSYLD1!W83*VLOOKUP(AirBSYLD2!W$4,'[1]INTERNAL PARAMETERS-1'!$B$5:$J$44,5,FALSE)*VLOOKUP(AirBSYLD2!W$4,'[1]INTERNAL PARAMETERS-1'!$B$5:$J$44,7,FALSE)*AirBSYLD2!$F83 + AirBSYLD1!W83*(1-VLOOKUP(AirBSYLD2!W$4,'[1]INTERNAL PARAMETERS-1'!$B$5:$J$44,5,FALSE))*VLOOKUP(AirBSYLD2!W$4,'[1]INTERNAL PARAMETERS-1'!$B$5:$J$44,9,FALSE)*AirBSYLD2!$F83</f>
        <v>0</v>
      </c>
      <c r="X83" s="44">
        <f>AirBSYLD1!X83*VLOOKUP(AirBSYLD2!X$4,'[1]INTERNAL PARAMETERS-1'!$B$5:$J$44,5,FALSE)*VLOOKUP(AirBSYLD2!X$4,'[1]INTERNAL PARAMETERS-1'!$B$5:$J$44,7,FALSE)*AirBSYLD2!$F83 + AirBSYLD1!X83*(1-VLOOKUP(AirBSYLD2!X$4,'[1]INTERNAL PARAMETERS-1'!$B$5:$J$44,5,FALSE))*VLOOKUP(AirBSYLD2!X$4,'[1]INTERNAL PARAMETERS-1'!$B$5:$J$44,9,FALSE)*AirBSYLD2!$F83</f>
        <v>0</v>
      </c>
      <c r="Y83" s="44">
        <f>AirBSYLD1!Y83*VLOOKUP(AirBSYLD2!Y$4,'[1]INTERNAL PARAMETERS-1'!$B$5:$J$44,5,FALSE)*VLOOKUP(AirBSYLD2!Y$4,'[1]INTERNAL PARAMETERS-1'!$B$5:$J$44,7,FALSE)*AirBSYLD2!$F83 + AirBSYLD1!Y83*(1-VLOOKUP(AirBSYLD2!Y$4,'[1]INTERNAL PARAMETERS-1'!$B$5:$J$44,5,FALSE))*VLOOKUP(AirBSYLD2!Y$4,'[1]INTERNAL PARAMETERS-1'!$B$5:$J$44,9,FALSE)*AirBSYLD2!$F83</f>
        <v>0</v>
      </c>
      <c r="Z83" s="44">
        <f>AirBSYLD1!Z83*VLOOKUP(AirBSYLD2!Z$4,'[1]INTERNAL PARAMETERS-1'!$B$5:$J$44,5,FALSE)*VLOOKUP(AirBSYLD2!Z$4,'[1]INTERNAL PARAMETERS-1'!$B$5:$J$44,7,FALSE)*AirBSYLD2!$F83 + AirBSYLD1!Z83*(1-VLOOKUP(AirBSYLD2!Z$4,'[1]INTERNAL PARAMETERS-1'!$B$5:$J$44,5,FALSE))*VLOOKUP(AirBSYLD2!Z$4,'[1]INTERNAL PARAMETERS-1'!$B$5:$J$44,9,FALSE)*AirBSYLD2!$F83</f>
        <v>0</v>
      </c>
      <c r="AA83" s="44">
        <f>AirBSYLD1!AA83*VLOOKUP(AirBSYLD2!AA$4,'[1]INTERNAL PARAMETERS-1'!$B$5:$J$44,5,FALSE)*VLOOKUP(AirBSYLD2!AA$4,'[1]INTERNAL PARAMETERS-1'!$B$5:$J$44,7,FALSE)*AirBSYLD2!$F83 + AirBSYLD1!AA83*(1-VLOOKUP(AirBSYLD2!AA$4,'[1]INTERNAL PARAMETERS-1'!$B$5:$J$44,5,FALSE))*VLOOKUP(AirBSYLD2!AA$4,'[1]INTERNAL PARAMETERS-1'!$B$5:$J$44,9,FALSE)*AirBSYLD2!$F83</f>
        <v>0</v>
      </c>
      <c r="AB83" s="44">
        <f>AirBSYLD1!AB83*VLOOKUP(AirBSYLD2!AB$4,'[1]INTERNAL PARAMETERS-1'!$B$5:$J$44,5,FALSE)*VLOOKUP(AirBSYLD2!AB$4,'[1]INTERNAL PARAMETERS-1'!$B$5:$J$44,7,FALSE)*AirBSYLD2!$F83 + AirBSYLD1!AB83*(1-VLOOKUP(AirBSYLD2!AB$4,'[1]INTERNAL PARAMETERS-1'!$B$5:$J$44,5,FALSE))*VLOOKUP(AirBSYLD2!AB$4,'[1]INTERNAL PARAMETERS-1'!$B$5:$J$44,9,FALSE)*AirBSYLD2!$F83</f>
        <v>0</v>
      </c>
      <c r="AC83" s="44">
        <f>AirBSYLD1!AC83*VLOOKUP(AirBSYLD2!AC$4,'[1]INTERNAL PARAMETERS-1'!$B$5:$J$44,5,FALSE)*VLOOKUP(AirBSYLD2!AC$4,'[1]INTERNAL PARAMETERS-1'!$B$5:$J$44,7,FALSE)*AirBSYLD2!$F83 + AirBSYLD1!AC83*(1-VLOOKUP(AirBSYLD2!AC$4,'[1]INTERNAL PARAMETERS-1'!$B$5:$J$44,5,FALSE))*VLOOKUP(AirBSYLD2!AC$4,'[1]INTERNAL PARAMETERS-1'!$B$5:$J$44,9,FALSE)*AirBSYLD2!$F83</f>
        <v>0</v>
      </c>
      <c r="AD83" s="44">
        <f>AirBSYLD1!AD83*VLOOKUP(AirBSYLD2!AD$4,'[1]INTERNAL PARAMETERS-1'!$B$5:$J$44,5,FALSE)*VLOOKUP(AirBSYLD2!AD$4,'[1]INTERNAL PARAMETERS-1'!$B$5:$J$44,7,FALSE)*AirBSYLD2!$F83 + AirBSYLD1!AD83*(1-VLOOKUP(AirBSYLD2!AD$4,'[1]INTERNAL PARAMETERS-1'!$B$5:$J$44,5,FALSE))*VLOOKUP(AirBSYLD2!AD$4,'[1]INTERNAL PARAMETERS-1'!$B$5:$J$44,9,FALSE)*AirBSYLD2!$F83</f>
        <v>0</v>
      </c>
      <c r="AE83" s="44">
        <f>AirBSYLD1!AE83*VLOOKUP(AirBSYLD2!AE$4,'[1]INTERNAL PARAMETERS-1'!$B$5:$J$44,5,FALSE)*VLOOKUP(AirBSYLD2!AE$4,'[1]INTERNAL PARAMETERS-1'!$B$5:$J$44,7,FALSE)*AirBSYLD2!$F83 + AirBSYLD1!AE83*(1-VLOOKUP(AirBSYLD2!AE$4,'[1]INTERNAL PARAMETERS-1'!$B$5:$J$44,5,FALSE))*VLOOKUP(AirBSYLD2!AE$4,'[1]INTERNAL PARAMETERS-1'!$B$5:$J$44,9,FALSE)*AirBSYLD2!$F83</f>
        <v>0</v>
      </c>
      <c r="AF83" s="44">
        <f>AirBSYLD1!AF83*VLOOKUP(AirBSYLD2!AF$4,'[1]INTERNAL PARAMETERS-1'!$B$5:$J$44,5,FALSE)*VLOOKUP(AirBSYLD2!AF$4,'[1]INTERNAL PARAMETERS-1'!$B$5:$J$44,7,FALSE)*AirBSYLD2!$F83 + AirBSYLD1!AF83*(1-VLOOKUP(AirBSYLD2!AF$4,'[1]INTERNAL PARAMETERS-1'!$B$5:$J$44,5,FALSE))*VLOOKUP(AirBSYLD2!AF$4,'[1]INTERNAL PARAMETERS-1'!$B$5:$J$44,9,FALSE)*AirBSYLD2!$F83</f>
        <v>16.26320047387382</v>
      </c>
      <c r="AG83" s="44">
        <f>AirBSYLD1!AG83*VLOOKUP(AirBSYLD2!AG$4,'[1]INTERNAL PARAMETERS-1'!$B$5:$J$44,5,FALSE)*VLOOKUP(AirBSYLD2!AG$4,'[1]INTERNAL PARAMETERS-1'!$B$5:$J$44,7,FALSE)*AirBSYLD2!$F83 + AirBSYLD1!AG83*(1-VLOOKUP(AirBSYLD2!AG$4,'[1]INTERNAL PARAMETERS-1'!$B$5:$J$44,5,FALSE))*VLOOKUP(AirBSYLD2!AG$4,'[1]INTERNAL PARAMETERS-1'!$B$5:$J$44,9,FALSE)*AirBSYLD2!$F83</f>
        <v>0</v>
      </c>
      <c r="AH83" s="44">
        <f>AirBSYLD1!AH83*VLOOKUP(AirBSYLD2!AH$4,'[1]INTERNAL PARAMETERS-1'!$B$5:$J$44,5,FALSE)*VLOOKUP(AirBSYLD2!AH$4,'[1]INTERNAL PARAMETERS-1'!$B$5:$J$44,7,FALSE)*AirBSYLD2!$F83 + AirBSYLD1!AH83*(1-VLOOKUP(AirBSYLD2!AH$4,'[1]INTERNAL PARAMETERS-1'!$B$5:$J$44,5,FALSE))*VLOOKUP(AirBSYLD2!AH$4,'[1]INTERNAL PARAMETERS-1'!$B$5:$J$44,9,FALSE)*AirBSYLD2!$F83</f>
        <v>1.1474849179619264</v>
      </c>
      <c r="AI83" s="44">
        <f>AirBSYLD1!AI83*VLOOKUP(AirBSYLD2!AI$4,'[1]INTERNAL PARAMETERS-1'!$B$5:$J$44,5,FALSE)*VLOOKUP(AirBSYLD2!AI$4,'[1]INTERNAL PARAMETERS-1'!$B$5:$J$44,7,FALSE)*AirBSYLD2!$F83 + AirBSYLD1!AI83*(1-VLOOKUP(AirBSYLD2!AI$4,'[1]INTERNAL PARAMETERS-1'!$B$5:$J$44,5,FALSE))*VLOOKUP(AirBSYLD2!AI$4,'[1]INTERNAL PARAMETERS-1'!$B$5:$J$44,9,FALSE)*AirBSYLD2!$F83</f>
        <v>5.7348035644145616</v>
      </c>
      <c r="AJ83" s="44">
        <f>AirBSYLD1!AJ83*VLOOKUP(AirBSYLD2!AJ$4,'[1]INTERNAL PARAMETERS-1'!$B$5:$J$44,5,FALSE)*VLOOKUP(AirBSYLD2!AJ$4,'[1]INTERNAL PARAMETERS-1'!$B$5:$J$44,7,FALSE)*AirBSYLD2!$F83 + AirBSYLD1!AJ83*(1-VLOOKUP(AirBSYLD2!AJ$4,'[1]INTERNAL PARAMETERS-1'!$B$5:$J$44,5,FALSE))*VLOOKUP(AirBSYLD2!AJ$4,'[1]INTERNAL PARAMETERS-1'!$B$5:$J$44,9,FALSE)*AirBSYLD2!$F83</f>
        <v>69.126268513244312</v>
      </c>
      <c r="AK83" s="44">
        <f>AirBSYLD1!AK83*VLOOKUP(AirBSYLD2!AK$4,'[1]INTERNAL PARAMETERS-1'!$B$5:$J$44,5,FALSE)*VLOOKUP(AirBSYLD2!AK$4,'[1]INTERNAL PARAMETERS-1'!$B$5:$J$44,7,FALSE)*AirBSYLD2!$F83 + AirBSYLD1!AK83*(1-VLOOKUP(AirBSYLD2!AK$4,'[1]INTERNAL PARAMETERS-1'!$B$5:$J$44,5,FALSE))*VLOOKUP(AirBSYLD2!AK$4,'[1]INTERNAL PARAMETERS-1'!$B$5:$J$44,9,FALSE)*AirBSYLD2!$F83</f>
        <v>9.1798793436954114</v>
      </c>
      <c r="AL83" s="44">
        <f>AirBSYLD1!AL83*VLOOKUP(AirBSYLD2!AL$4,'[1]INTERNAL PARAMETERS-1'!$B$5:$J$44,5,FALSE)*VLOOKUP(AirBSYLD2!AL$4,'[1]INTERNAL PARAMETERS-1'!$B$5:$J$44,7,FALSE)*AirBSYLD2!$F83 + AirBSYLD1!AL83*(1-VLOOKUP(AirBSYLD2!AL$4,'[1]INTERNAL PARAMETERS-1'!$B$5:$J$44,5,FALSE))*VLOOKUP(AirBSYLD2!AL$4,'[1]INTERNAL PARAMETERS-1'!$B$5:$J$44,9,FALSE)*AirBSYLD2!$F83</f>
        <v>0</v>
      </c>
      <c r="AM83" s="44">
        <f>AirBSYLD1!AM83*VLOOKUP(AirBSYLD2!AM$4,'[1]INTERNAL PARAMETERS-1'!$B$5:$J$44,5,FALSE)*VLOOKUP(AirBSYLD2!AM$4,'[1]INTERNAL PARAMETERS-1'!$B$5:$J$44,7,FALSE)*AirBSYLD2!$F83 + AirBSYLD1!AM83*(1-VLOOKUP(AirBSYLD2!AM$4,'[1]INTERNAL PARAMETERS-1'!$B$5:$J$44,5,FALSE))*VLOOKUP(AirBSYLD2!AM$4,'[1]INTERNAL PARAMETERS-1'!$B$5:$J$44,9,FALSE)*AirBSYLD2!$F83</f>
        <v>0</v>
      </c>
      <c r="AN83" s="44">
        <f>AirBSYLD1!AN83*VLOOKUP(AirBSYLD2!AN$4,'[1]INTERNAL PARAMETERS-1'!$B$5:$J$44,5,FALSE)*VLOOKUP(AirBSYLD2!AN$4,'[1]INTERNAL PARAMETERS-1'!$B$5:$J$44,7,FALSE)*AirBSYLD2!$F83 + AirBSYLD1!AN83*(1-VLOOKUP(AirBSYLD2!AN$4,'[1]INTERNAL PARAMETERS-1'!$B$5:$J$44,5,FALSE))*VLOOKUP(AirBSYLD2!AN$4,'[1]INTERNAL PARAMETERS-1'!$B$5:$J$44,9,FALSE)*AirBSYLD2!$F83</f>
        <v>0</v>
      </c>
      <c r="AO83" s="44">
        <f>AirBSYLD1!AO83*VLOOKUP(AirBSYLD2!AO$4,'[1]INTERNAL PARAMETERS-1'!$B$5:$J$44,5,FALSE)*VLOOKUP(AirBSYLD2!AO$4,'[1]INTERNAL PARAMETERS-1'!$B$5:$J$44,7,FALSE)*AirBSYLD2!$F83 + AirBSYLD1!AO83*(1-VLOOKUP(AirBSYLD2!AO$4,'[1]INTERNAL PARAMETERS-1'!$B$5:$J$44,5,FALSE))*VLOOKUP(AirBSYLD2!AO$4,'[1]INTERNAL PARAMETERS-1'!$B$5:$J$44,9,FALSE)*AirBSYLD2!$F83</f>
        <v>0</v>
      </c>
      <c r="AP83" s="44">
        <f>AirBSYLD1!AP83*VLOOKUP(AirBSYLD2!AP$4,'[1]INTERNAL PARAMETERS-1'!$B$5:$J$44,5,FALSE)*VLOOKUP(AirBSYLD2!AP$4,'[1]INTERNAL PARAMETERS-1'!$B$5:$J$44,7,FALSE)*AirBSYLD2!$F83 + AirBSYLD1!AP83*(1-VLOOKUP(AirBSYLD2!AP$4,'[1]INTERNAL PARAMETERS-1'!$B$5:$J$44,5,FALSE))*VLOOKUP(AirBSYLD2!AP$4,'[1]INTERNAL PARAMETERS-1'!$B$5:$J$44,9,FALSE)*AirBSYLD2!$F83</f>
        <v>0</v>
      </c>
      <c r="AQ83" s="44">
        <f>AirBSYLD1!AQ83*VLOOKUP(AirBSYLD2!AQ$4,'[1]INTERNAL PARAMETERS-1'!$B$5:$J$44,5,FALSE)*VLOOKUP(AirBSYLD2!AQ$4,'[1]INTERNAL PARAMETERS-1'!$B$5:$J$44,7,FALSE)*AirBSYLD2!$F83 + AirBSYLD1!AQ83*(1-VLOOKUP(AirBSYLD2!AQ$4,'[1]INTERNAL PARAMETERS-1'!$B$5:$J$44,5,FALSE))*VLOOKUP(AirBSYLD2!AQ$4,'[1]INTERNAL PARAMETERS-1'!$B$5:$J$44,9,FALSE)*AirBSYLD2!$F83</f>
        <v>0</v>
      </c>
      <c r="AR83" s="44">
        <f>AirBSYLD1!AR83*VLOOKUP(AirBSYLD2!AR$4,'[1]INTERNAL PARAMETERS-1'!$B$5:$J$44,5,FALSE)*VLOOKUP(AirBSYLD2!AR$4,'[1]INTERNAL PARAMETERS-1'!$B$5:$J$44,7,FALSE)*AirBSYLD2!$F83 + AirBSYLD1!AR83*(1-VLOOKUP(AirBSYLD2!AR$4,'[1]INTERNAL PARAMETERS-1'!$B$5:$J$44,5,FALSE))*VLOOKUP(AirBSYLD2!AR$4,'[1]INTERNAL PARAMETERS-1'!$B$5:$J$44,9,FALSE)*AirBSYLD2!$F83</f>
        <v>0</v>
      </c>
      <c r="AS83" s="44">
        <f>AirBSYLD1!AS83*VLOOKUP(AirBSYLD2!AS$4,'[1]INTERNAL PARAMETERS-1'!$B$5:$J$44,5,FALSE)*VLOOKUP(AirBSYLD2!AS$4,'[1]INTERNAL PARAMETERS-1'!$B$5:$J$44,7,FALSE)*AirBSYLD2!$F83 + AirBSYLD1!AS83*(1-VLOOKUP(AirBSYLD2!AS$4,'[1]INTERNAL PARAMETERS-1'!$B$5:$J$44,5,FALSE))*VLOOKUP(AirBSYLD2!AS$4,'[1]INTERNAL PARAMETERS-1'!$B$5:$J$44,9,FALSE)*AirBSYLD2!$F83</f>
        <v>0</v>
      </c>
      <c r="AT83" s="43">
        <f>AirBSYLD1!AT83*VLOOKUP(AirBSYLD2!AT$4,'[1]INTERNAL PARAMETERS-1'!$B$5:$J$44,5,FALSE)*VLOOKUP(AirBSYLD2!AT$4,'[1]INTERNAL PARAMETERS-1'!$B$5:$J$44,7,FALSE)*AirBSYLD2!$F83 + AirBSYLD1!AT83*(1-VLOOKUP(AirBSYLD2!AT$4,'[1]INTERNAL PARAMETERS-1'!$B$5:$J$44,5,FALSE))*VLOOKUP(AirBSYLD2!AT$4,'[1]INTERNAL PARAMETERS-1'!$B$5:$J$44,9,FALSE)*AirBSYLD2!$F83</f>
        <v>0</v>
      </c>
      <c r="AU83" s="45">
        <f>AirBSYLD1!AU83*VLOOKUP(AirBSYLD2!AU$4,'[1]INTERNAL PARAMETERS-1'!$B$5:$J$44,5,FALSE)*VLOOKUP(AirBSYLD2!AU$4,'[1]INTERNAL PARAMETERS-1'!$B$5:$J$44,6,FALSE)*VLOOKUP(AirBSYLD2!AU$4,'[1]INTERNAL PARAMETERS-1'!$B$5:$J$44,3,FALSE) + AirBSYLD1!AU83*(1-VLOOKUP(AirBSYLD2!AU$4,'[1]INTERNAL PARAMETERS-1'!$B$5:$J$44,5,FALSE))*VLOOKUP(AirBSYLD2!AU$4,'[1]INTERNAL PARAMETERS-1'!$B$5:$J$44,8,FALSE)*VLOOKUP(AirBSYLD2!AU$4,'[1]INTERNAL PARAMETERS-1'!$B$5:$J$44,3,FALSE)</f>
        <v>0</v>
      </c>
      <c r="AV83" s="44">
        <f>AirBSYLD1!AV83*VLOOKUP(AirBSYLD2!AV$4,'[1]INTERNAL PARAMETERS-1'!$B$5:$J$44,5,FALSE)*VLOOKUP(AirBSYLD2!AV$4,'[1]INTERNAL PARAMETERS-1'!$B$5:$J$44,6,FALSE)*VLOOKUP(AirBSYLD2!AV$4,'[1]INTERNAL PARAMETERS-1'!$B$5:$J$44,3,FALSE) + AirBSYLD1!AV83*(1-VLOOKUP(AirBSYLD2!AV$4,'[1]INTERNAL PARAMETERS-1'!$B$5:$J$44,5,FALSE))*VLOOKUP(AirBSYLD2!AV$4,'[1]INTERNAL PARAMETERS-1'!$B$5:$J$44,8,FALSE)*VLOOKUP(AirBSYLD2!AV$4,'[1]INTERNAL PARAMETERS-1'!$B$5:$J$44,3,FALSE)</f>
        <v>0</v>
      </c>
      <c r="AW83" s="44">
        <f>AirBSYLD1!AW83*VLOOKUP(AirBSYLD2!AW$4,'[1]INTERNAL PARAMETERS-1'!$B$5:$J$44,5,FALSE)*VLOOKUP(AirBSYLD2!AW$4,'[1]INTERNAL PARAMETERS-1'!$B$5:$J$44,6,FALSE)*VLOOKUP(AirBSYLD2!AW$4,'[1]INTERNAL PARAMETERS-1'!$B$5:$J$44,3,FALSE) + AirBSYLD1!AW83*(1-VLOOKUP(AirBSYLD2!AW$4,'[1]INTERNAL PARAMETERS-1'!$B$5:$J$44,5,FALSE))*VLOOKUP(AirBSYLD2!AW$4,'[1]INTERNAL PARAMETERS-1'!$B$5:$J$44,8,FALSE)*VLOOKUP(AirBSYLD2!AW$4,'[1]INTERNAL PARAMETERS-1'!$B$5:$J$44,3,FALSE)</f>
        <v>63.243736766102508</v>
      </c>
      <c r="AX83" s="44">
        <f>AirBSYLD1!AX83*VLOOKUP(AirBSYLD2!AX$4,'[1]INTERNAL PARAMETERS-1'!$B$5:$J$44,5,FALSE)*VLOOKUP(AirBSYLD2!AX$4,'[1]INTERNAL PARAMETERS-1'!$B$5:$J$44,6,FALSE)*VLOOKUP(AirBSYLD2!AX$4,'[1]INTERNAL PARAMETERS-1'!$B$5:$J$44,3,FALSE) + AirBSYLD1!AX83*(1-VLOOKUP(AirBSYLD2!AX$4,'[1]INTERNAL PARAMETERS-1'!$B$5:$J$44,5,FALSE))*VLOOKUP(AirBSYLD2!AX$4,'[1]INTERNAL PARAMETERS-1'!$B$5:$J$44,8,FALSE)*VLOOKUP(AirBSYLD2!AX$4,'[1]INTERNAL PARAMETERS-1'!$B$5:$J$44,3,FALSE)</f>
        <v>0</v>
      </c>
      <c r="AY83" s="44">
        <f>AirBSYLD1!AY83*VLOOKUP(AirBSYLD2!AY$4,'[1]INTERNAL PARAMETERS-1'!$B$5:$J$44,5,FALSE)*VLOOKUP(AirBSYLD2!AY$4,'[1]INTERNAL PARAMETERS-1'!$B$5:$J$44,6,FALSE)*VLOOKUP(AirBSYLD2!AY$4,'[1]INTERNAL PARAMETERS-1'!$B$5:$J$44,3,FALSE) + AirBSYLD1!AY83*(1-VLOOKUP(AirBSYLD2!AY$4,'[1]INTERNAL PARAMETERS-1'!$B$5:$J$44,5,FALSE))*VLOOKUP(AirBSYLD2!AY$4,'[1]INTERNAL PARAMETERS-1'!$B$5:$J$44,8,FALSE)*VLOOKUP(AirBSYLD2!AY$4,'[1]INTERNAL PARAMETERS-1'!$B$5:$J$44,3,FALSE)</f>
        <v>0</v>
      </c>
      <c r="AZ83" s="44">
        <f>AirBSYLD1!AZ83*VLOOKUP(AirBSYLD2!AZ$4,'[1]INTERNAL PARAMETERS-1'!$B$5:$J$44,5,FALSE)*VLOOKUP(AirBSYLD2!AZ$4,'[1]INTERNAL PARAMETERS-1'!$B$5:$J$44,6,FALSE)*VLOOKUP(AirBSYLD2!AZ$4,'[1]INTERNAL PARAMETERS-1'!$B$5:$J$44,3,FALSE) + AirBSYLD1!AZ83*(1-VLOOKUP(AirBSYLD2!AZ$4,'[1]INTERNAL PARAMETERS-1'!$B$5:$J$44,5,FALSE))*VLOOKUP(AirBSYLD2!AZ$4,'[1]INTERNAL PARAMETERS-1'!$B$5:$J$44,8,FALSE)*VLOOKUP(AirBSYLD2!AZ$4,'[1]INTERNAL PARAMETERS-1'!$B$5:$J$44,3,FALSE)</f>
        <v>0</v>
      </c>
      <c r="BA83" s="44">
        <f>AirBSYLD1!BA83*VLOOKUP(AirBSYLD2!BA$4,'[1]INTERNAL PARAMETERS-1'!$B$5:$J$44,5,FALSE)*VLOOKUP(AirBSYLD2!BA$4,'[1]INTERNAL PARAMETERS-1'!$B$5:$J$44,6,FALSE)*VLOOKUP(AirBSYLD2!BA$4,'[1]INTERNAL PARAMETERS-1'!$B$5:$J$44,3,FALSE) + AirBSYLD1!BA83*(1-VLOOKUP(AirBSYLD2!BA$4,'[1]INTERNAL PARAMETERS-1'!$B$5:$J$44,5,FALSE))*VLOOKUP(AirBSYLD2!BA$4,'[1]INTERNAL PARAMETERS-1'!$B$5:$J$44,8,FALSE)*VLOOKUP(AirBSYLD2!BA$4,'[1]INTERNAL PARAMETERS-1'!$B$5:$J$44,3,FALSE)</f>
        <v>18.504086726744756</v>
      </c>
      <c r="BB83" s="44">
        <f>AirBSYLD1!BB83*VLOOKUP(AirBSYLD2!BB$4,'[1]INTERNAL PARAMETERS-1'!$B$5:$J$44,5,FALSE)*VLOOKUP(AirBSYLD2!BB$4,'[1]INTERNAL PARAMETERS-1'!$B$5:$J$44,6,FALSE)*VLOOKUP(AirBSYLD2!BB$4,'[1]INTERNAL PARAMETERS-1'!$B$5:$J$44,3,FALSE) + AirBSYLD1!BB83*(1-VLOOKUP(AirBSYLD2!BB$4,'[1]INTERNAL PARAMETERS-1'!$B$5:$J$44,5,FALSE))*VLOOKUP(AirBSYLD2!BB$4,'[1]INTERNAL PARAMETERS-1'!$B$5:$J$44,8,FALSE)*VLOOKUP(AirBSYLD2!BB$4,'[1]INTERNAL PARAMETERS-1'!$B$5:$J$44,3,FALSE)</f>
        <v>17.542779649246857</v>
      </c>
      <c r="BC83" s="44">
        <f>AirBSYLD1!BC83*VLOOKUP(AirBSYLD2!BC$4,'[1]INTERNAL PARAMETERS-1'!$B$5:$J$44,5,FALSE)*VLOOKUP(AirBSYLD2!BC$4,'[1]INTERNAL PARAMETERS-1'!$B$5:$J$44,6,FALSE)*VLOOKUP(AirBSYLD2!BC$4,'[1]INTERNAL PARAMETERS-1'!$B$5:$J$44,3,FALSE) + AirBSYLD1!BC83*(1-VLOOKUP(AirBSYLD2!BC$4,'[1]INTERNAL PARAMETERS-1'!$B$5:$J$44,5,FALSE))*VLOOKUP(AirBSYLD2!BC$4,'[1]INTERNAL PARAMETERS-1'!$B$5:$J$44,8,FALSE)*VLOOKUP(AirBSYLD2!BC$4,'[1]INTERNAL PARAMETERS-1'!$B$5:$J$44,3,FALSE)</f>
        <v>22.225016751874264</v>
      </c>
      <c r="BD83" s="44">
        <f>AirBSYLD1!BD83*VLOOKUP(AirBSYLD2!BD$4,'[1]INTERNAL PARAMETERS-1'!$B$5:$J$44,5,FALSE)*VLOOKUP(AirBSYLD2!BD$4,'[1]INTERNAL PARAMETERS-1'!$B$5:$J$44,6,FALSE)*VLOOKUP(AirBSYLD2!BD$4,'[1]INTERNAL PARAMETERS-1'!$B$5:$J$44,3,FALSE) + AirBSYLD1!BD83*(1-VLOOKUP(AirBSYLD2!BD$4,'[1]INTERNAL PARAMETERS-1'!$B$5:$J$44,5,FALSE))*VLOOKUP(AirBSYLD2!BD$4,'[1]INTERNAL PARAMETERS-1'!$B$5:$J$44,8,FALSE)*VLOOKUP(AirBSYLD2!BD$4,'[1]INTERNAL PARAMETERS-1'!$B$5:$J$44,3,FALSE)</f>
        <v>13.335002449865692</v>
      </c>
      <c r="BE83" s="44">
        <f>AirBSYLD1!BE83*VLOOKUP(AirBSYLD2!BE$4,'[1]INTERNAL PARAMETERS-1'!$B$5:$J$44,5,FALSE)*VLOOKUP(AirBSYLD2!BE$4,'[1]INTERNAL PARAMETERS-1'!$B$5:$J$44,6,FALSE)*VLOOKUP(AirBSYLD2!BE$4,'[1]INTERNAL PARAMETERS-1'!$B$5:$J$44,3,FALSE) + AirBSYLD1!BE83*(1-VLOOKUP(AirBSYLD2!BE$4,'[1]INTERNAL PARAMETERS-1'!$B$5:$J$44,5,FALSE))*VLOOKUP(AirBSYLD2!BE$4,'[1]INTERNAL PARAMETERS-1'!$B$5:$J$44,8,FALSE)*VLOOKUP(AirBSYLD2!BE$4,'[1]INTERNAL PARAMETERS-1'!$B$5:$J$44,3,FALSE)</f>
        <v>18.794794808842081</v>
      </c>
      <c r="BF83" s="44">
        <f>AirBSYLD1!BF83*VLOOKUP(AirBSYLD2!BF$4,'[1]INTERNAL PARAMETERS-1'!$B$5:$J$44,5,FALSE)*VLOOKUP(AirBSYLD2!BF$4,'[1]INTERNAL PARAMETERS-1'!$B$5:$J$44,6,FALSE)*VLOOKUP(AirBSYLD2!BF$4,'[1]INTERNAL PARAMETERS-1'!$B$5:$J$44,3,FALSE) + AirBSYLD1!BF83*(1-VLOOKUP(AirBSYLD2!BF$4,'[1]INTERNAL PARAMETERS-1'!$B$5:$J$44,5,FALSE))*VLOOKUP(AirBSYLD2!BF$4,'[1]INTERNAL PARAMETERS-1'!$B$5:$J$44,8,FALSE)*VLOOKUP(AirBSYLD2!BF$4,'[1]INTERNAL PARAMETERS-1'!$B$5:$J$44,3,FALSE)</f>
        <v>0</v>
      </c>
      <c r="BG83" s="44">
        <f>AirBSYLD1!BG83*VLOOKUP(AirBSYLD2!BG$4,'[1]INTERNAL PARAMETERS-1'!$B$5:$J$44,5,FALSE)*VLOOKUP(AirBSYLD2!BG$4,'[1]INTERNAL PARAMETERS-1'!$B$5:$J$44,6,FALSE)*VLOOKUP(AirBSYLD2!BG$4,'[1]INTERNAL PARAMETERS-1'!$B$5:$J$44,3,FALSE) + AirBSYLD1!BG83*(1-VLOOKUP(AirBSYLD2!BG$4,'[1]INTERNAL PARAMETERS-1'!$B$5:$J$44,5,FALSE))*VLOOKUP(AirBSYLD2!BG$4,'[1]INTERNAL PARAMETERS-1'!$B$5:$J$44,8,FALSE)*VLOOKUP(AirBSYLD2!BG$4,'[1]INTERNAL PARAMETERS-1'!$B$5:$J$44,3,FALSE)</f>
        <v>10.467222602545691</v>
      </c>
      <c r="BH83" s="44">
        <f>AirBSYLD1!BH83*VLOOKUP(AirBSYLD2!BH$4,'[1]INTERNAL PARAMETERS-1'!$B$5:$J$44,5,FALSE)*VLOOKUP(AirBSYLD2!BH$4,'[1]INTERNAL PARAMETERS-1'!$B$5:$J$44,6,FALSE)*VLOOKUP(AirBSYLD2!BH$4,'[1]INTERNAL PARAMETERS-1'!$B$5:$J$44,3,FALSE) + AirBSYLD1!BH83*(1-VLOOKUP(AirBSYLD2!BH$4,'[1]INTERNAL PARAMETERS-1'!$B$5:$J$44,5,FALSE))*VLOOKUP(AirBSYLD2!BH$4,'[1]INTERNAL PARAMETERS-1'!$B$5:$J$44,8,FALSE)*VLOOKUP(AirBSYLD2!BH$4,'[1]INTERNAL PARAMETERS-1'!$B$5:$J$44,3,FALSE)</f>
        <v>5.7553682071131977E-2</v>
      </c>
      <c r="BI83" s="44">
        <f>AirBSYLD1!BI83*VLOOKUP(AirBSYLD2!BI$4,'[1]INTERNAL PARAMETERS-1'!$B$5:$J$44,5,FALSE)*VLOOKUP(AirBSYLD2!BI$4,'[1]INTERNAL PARAMETERS-1'!$B$5:$J$44,6,FALSE)*VLOOKUP(AirBSYLD2!BI$4,'[1]INTERNAL PARAMETERS-1'!$B$5:$J$44,3,FALSE) + AirBSYLD1!BI83*(1-VLOOKUP(AirBSYLD2!BI$4,'[1]INTERNAL PARAMETERS-1'!$B$5:$J$44,5,FALSE))*VLOOKUP(AirBSYLD2!BI$4,'[1]INTERNAL PARAMETERS-1'!$B$5:$J$44,8,FALSE)*VLOOKUP(AirBSYLD2!BI$4,'[1]INTERNAL PARAMETERS-1'!$B$5:$J$44,3,FALSE)</f>
        <v>0</v>
      </c>
      <c r="BJ83" s="44">
        <f>AirBSYLD1!BJ83*VLOOKUP(AirBSYLD2!BJ$4,'[1]INTERNAL PARAMETERS-1'!$B$5:$J$44,5,FALSE)*VLOOKUP(AirBSYLD2!BJ$4,'[1]INTERNAL PARAMETERS-1'!$B$5:$J$44,6,FALSE)*VLOOKUP(AirBSYLD2!BJ$4,'[1]INTERNAL PARAMETERS-1'!$B$5:$J$44,3,FALSE) + AirBSYLD1!BJ83*(1-VLOOKUP(AirBSYLD2!BJ$4,'[1]INTERNAL PARAMETERS-1'!$B$5:$J$44,5,FALSE))*VLOOKUP(AirBSYLD2!BJ$4,'[1]INTERNAL PARAMETERS-1'!$B$5:$J$44,8,FALSE)*VLOOKUP(AirBSYLD2!BJ$4,'[1]INTERNAL PARAMETERS-1'!$B$5:$J$44,3,FALSE)</f>
        <v>4.156088961035306</v>
      </c>
      <c r="BK83" s="44">
        <f>AirBSYLD1!BK83*VLOOKUP(AirBSYLD2!BK$4,'[1]INTERNAL PARAMETERS-1'!$B$5:$J$44,5,FALSE)*VLOOKUP(AirBSYLD2!BK$4,'[1]INTERNAL PARAMETERS-1'!$B$5:$J$44,6,FALSE)*VLOOKUP(AirBSYLD2!BK$4,'[1]INTERNAL PARAMETERS-1'!$B$5:$J$44,3,FALSE) + AirBSYLD1!BK83*(1-VLOOKUP(AirBSYLD2!BK$4,'[1]INTERNAL PARAMETERS-1'!$B$5:$J$44,5,FALSE))*VLOOKUP(AirBSYLD2!BK$4,'[1]INTERNAL PARAMETERS-1'!$B$5:$J$44,8,FALSE)*VLOOKUP(AirBSYLD2!BK$4,'[1]INTERNAL PARAMETERS-1'!$B$5:$J$44,3,FALSE)</f>
        <v>5.3005356427040065</v>
      </c>
      <c r="BL83" s="44">
        <f>AirBSYLD1!BL83*VLOOKUP(AirBSYLD2!BL$4,'[1]INTERNAL PARAMETERS-1'!$B$5:$J$44,5,FALSE)*VLOOKUP(AirBSYLD2!BL$4,'[1]INTERNAL PARAMETERS-1'!$B$5:$J$44,6,FALSE)*VLOOKUP(AirBSYLD2!BL$4,'[1]INTERNAL PARAMETERS-1'!$B$5:$J$44,3,FALSE) + AirBSYLD1!BL83*(1-VLOOKUP(AirBSYLD2!BL$4,'[1]INTERNAL PARAMETERS-1'!$B$5:$J$44,5,FALSE))*VLOOKUP(AirBSYLD2!BL$4,'[1]INTERNAL PARAMETERS-1'!$B$5:$J$44,8,FALSE)*VLOOKUP(AirBSYLD2!BL$4,'[1]INTERNAL PARAMETERS-1'!$B$5:$J$44,3,FALSE)</f>
        <v>15.054208801439593</v>
      </c>
      <c r="BM83" s="44">
        <f>AirBSYLD1!BM83*VLOOKUP(AirBSYLD2!BM$4,'[1]INTERNAL PARAMETERS-1'!$B$5:$J$44,5,FALSE)*VLOOKUP(AirBSYLD2!BM$4,'[1]INTERNAL PARAMETERS-1'!$B$5:$J$44,6,FALSE)*VLOOKUP(AirBSYLD2!BM$4,'[1]INTERNAL PARAMETERS-1'!$B$5:$J$44,3,FALSE) + AirBSYLD1!BM83*(1-VLOOKUP(AirBSYLD2!BM$4,'[1]INTERNAL PARAMETERS-1'!$B$5:$J$44,5,FALSE))*VLOOKUP(AirBSYLD2!BM$4,'[1]INTERNAL PARAMETERS-1'!$B$5:$J$44,8,FALSE)*VLOOKUP(AirBSYLD2!BM$4,'[1]INTERNAL PARAMETERS-1'!$B$5:$J$44,3,FALSE)</f>
        <v>3.6135992332318043</v>
      </c>
      <c r="BN83" s="44">
        <f>AirBSYLD1!BN83*VLOOKUP(AirBSYLD2!BN$4,'[1]INTERNAL PARAMETERS-1'!$B$5:$J$44,5,FALSE)*VLOOKUP(AirBSYLD2!BN$4,'[1]INTERNAL PARAMETERS-1'!$B$5:$J$44,6,FALSE)*VLOOKUP(AirBSYLD2!BN$4,'[1]INTERNAL PARAMETERS-1'!$B$5:$J$44,3,FALSE) + AirBSYLD1!BN83*(1-VLOOKUP(AirBSYLD2!BN$4,'[1]INTERNAL PARAMETERS-1'!$B$5:$J$44,5,FALSE))*VLOOKUP(AirBSYLD2!BN$4,'[1]INTERNAL PARAMETERS-1'!$B$5:$J$44,8,FALSE)*VLOOKUP(AirBSYLD2!BN$4,'[1]INTERNAL PARAMETERS-1'!$B$5:$J$44,3,FALSE)</f>
        <v>5.6899672788322961</v>
      </c>
      <c r="BO83" s="44">
        <f>AirBSYLD1!BO83*VLOOKUP(AirBSYLD2!BO$4,'[1]INTERNAL PARAMETERS-1'!$B$5:$J$44,5,FALSE)*VLOOKUP(AirBSYLD2!BO$4,'[1]INTERNAL PARAMETERS-1'!$B$5:$J$44,6,FALSE)*VLOOKUP(AirBSYLD2!BO$4,'[1]INTERNAL PARAMETERS-1'!$B$5:$J$44,3,FALSE) + AirBSYLD1!BO83*(1-VLOOKUP(AirBSYLD2!BO$4,'[1]INTERNAL PARAMETERS-1'!$B$5:$J$44,5,FALSE))*VLOOKUP(AirBSYLD2!BO$4,'[1]INTERNAL PARAMETERS-1'!$B$5:$J$44,8,FALSE)*VLOOKUP(AirBSYLD2!BO$4,'[1]INTERNAL PARAMETERS-1'!$B$5:$J$44,3,FALSE)</f>
        <v>4.618738485897234</v>
      </c>
      <c r="BP83" s="44">
        <f>AirBSYLD1!BP83*VLOOKUP(AirBSYLD2!BP$4,'[1]INTERNAL PARAMETERS-1'!$B$5:$J$44,5,FALSE)*VLOOKUP(AirBSYLD2!BP$4,'[1]INTERNAL PARAMETERS-1'!$B$5:$J$44,6,FALSE)*VLOOKUP(AirBSYLD2!BP$4,'[1]INTERNAL PARAMETERS-1'!$B$5:$J$44,3,FALSE) + AirBSYLD1!BP83*(1-VLOOKUP(AirBSYLD2!BP$4,'[1]INTERNAL PARAMETERS-1'!$B$5:$J$44,5,FALSE))*VLOOKUP(AirBSYLD2!BP$4,'[1]INTERNAL PARAMETERS-1'!$B$5:$J$44,8,FALSE)*VLOOKUP(AirBSYLD2!BP$4,'[1]INTERNAL PARAMETERS-1'!$B$5:$J$44,3,FALSE)</f>
        <v>0.41253245921505788</v>
      </c>
      <c r="BQ83" s="44">
        <f>AirBSYLD1!BQ83*VLOOKUP(AirBSYLD2!BQ$4,'[1]INTERNAL PARAMETERS-1'!$B$5:$J$44,5,FALSE)*VLOOKUP(AirBSYLD2!BQ$4,'[1]INTERNAL PARAMETERS-1'!$B$5:$J$44,6,FALSE)*VLOOKUP(AirBSYLD2!BQ$4,'[1]INTERNAL PARAMETERS-1'!$B$5:$J$44,3,FALSE) + AirBSYLD1!BQ83*(1-VLOOKUP(AirBSYLD2!BQ$4,'[1]INTERNAL PARAMETERS-1'!$B$5:$J$44,5,FALSE))*VLOOKUP(AirBSYLD2!BQ$4,'[1]INTERNAL PARAMETERS-1'!$B$5:$J$44,8,FALSE)*VLOOKUP(AirBSYLD2!BQ$4,'[1]INTERNAL PARAMETERS-1'!$B$5:$J$44,3,FALSE)</f>
        <v>17.804245441286096</v>
      </c>
      <c r="BR83" s="44">
        <f>AirBSYLD1!BR83*VLOOKUP(AirBSYLD2!BR$4,'[1]INTERNAL PARAMETERS-1'!$B$5:$J$44,5,FALSE)*VLOOKUP(AirBSYLD2!BR$4,'[1]INTERNAL PARAMETERS-1'!$B$5:$J$44,6,FALSE)*VLOOKUP(AirBSYLD2!BR$4,'[1]INTERNAL PARAMETERS-1'!$B$5:$J$44,3,FALSE) + AirBSYLD1!BR83*(1-VLOOKUP(AirBSYLD2!BR$4,'[1]INTERNAL PARAMETERS-1'!$B$5:$J$44,5,FALSE))*VLOOKUP(AirBSYLD2!BR$4,'[1]INTERNAL PARAMETERS-1'!$B$5:$J$44,8,FALSE)*VLOOKUP(AirBSYLD2!BR$4,'[1]INTERNAL PARAMETERS-1'!$B$5:$J$44,3,FALSE)</f>
        <v>0.78680796661832042</v>
      </c>
      <c r="BS83" s="44">
        <f>AirBSYLD1!BS83*VLOOKUP(AirBSYLD2!BS$4,'[1]INTERNAL PARAMETERS-1'!$B$5:$J$44,5,FALSE)*VLOOKUP(AirBSYLD2!BS$4,'[1]INTERNAL PARAMETERS-1'!$B$5:$J$44,6,FALSE)*VLOOKUP(AirBSYLD2!BS$4,'[1]INTERNAL PARAMETERS-1'!$B$5:$J$44,3,FALSE) + AirBSYLD1!BS83*(1-VLOOKUP(AirBSYLD2!BS$4,'[1]INTERNAL PARAMETERS-1'!$B$5:$J$44,5,FALSE))*VLOOKUP(AirBSYLD2!BS$4,'[1]INTERNAL PARAMETERS-1'!$B$5:$J$44,8,FALSE)*VLOOKUP(AirBSYLD2!BS$4,'[1]INTERNAL PARAMETERS-1'!$B$5:$J$44,3,FALSE)</f>
        <v>5.8525606580237872E-2</v>
      </c>
      <c r="BT83" s="44">
        <f>AirBSYLD1!BT83*VLOOKUP(AirBSYLD2!BT$4,'[1]INTERNAL PARAMETERS-1'!$B$5:$J$44,5,FALSE)*VLOOKUP(AirBSYLD2!BT$4,'[1]INTERNAL PARAMETERS-1'!$B$5:$J$44,6,FALSE)*VLOOKUP(AirBSYLD2!BT$4,'[1]INTERNAL PARAMETERS-1'!$B$5:$J$44,3,FALSE) + AirBSYLD1!BT83*(1-VLOOKUP(AirBSYLD2!BT$4,'[1]INTERNAL PARAMETERS-1'!$B$5:$J$44,5,FALSE))*VLOOKUP(AirBSYLD2!BT$4,'[1]INTERNAL PARAMETERS-1'!$B$5:$J$44,8,FALSE)*VLOOKUP(AirBSYLD2!BT$4,'[1]INTERNAL PARAMETERS-1'!$B$5:$J$44,3,FALSE)</f>
        <v>0</v>
      </c>
      <c r="BU83" s="44">
        <f>AirBSYLD1!BU83*VLOOKUP(AirBSYLD2!BU$4,'[1]INTERNAL PARAMETERS-1'!$B$5:$J$44,5,FALSE)*VLOOKUP(AirBSYLD2!BU$4,'[1]INTERNAL PARAMETERS-1'!$B$5:$J$44,6,FALSE)*VLOOKUP(AirBSYLD2!BU$4,'[1]INTERNAL PARAMETERS-1'!$B$5:$J$44,3,FALSE) + AirBSYLD1!BU83*(1-VLOOKUP(AirBSYLD2!BU$4,'[1]INTERNAL PARAMETERS-1'!$B$5:$J$44,5,FALSE))*VLOOKUP(AirBSYLD2!BU$4,'[1]INTERNAL PARAMETERS-1'!$B$5:$J$44,8,FALSE)*VLOOKUP(AirBSYLD2!BU$4,'[1]INTERNAL PARAMETERS-1'!$B$5:$J$44,3,FALSE)</f>
        <v>0</v>
      </c>
      <c r="BV83" s="44">
        <f>AirBSYLD1!BV83*VLOOKUP(AirBSYLD2!BV$4,'[1]INTERNAL PARAMETERS-1'!$B$5:$J$44,5,FALSE)*VLOOKUP(AirBSYLD2!BV$4,'[1]INTERNAL PARAMETERS-1'!$B$5:$J$44,6,FALSE)*VLOOKUP(AirBSYLD2!BV$4,'[1]INTERNAL PARAMETERS-1'!$B$5:$J$44,3,FALSE) + AirBSYLD1!BV83*(1-VLOOKUP(AirBSYLD2!BV$4,'[1]INTERNAL PARAMETERS-1'!$B$5:$J$44,5,FALSE))*VLOOKUP(AirBSYLD2!BV$4,'[1]INTERNAL PARAMETERS-1'!$B$5:$J$44,8,FALSE)*VLOOKUP(AirBSYLD2!BV$4,'[1]INTERNAL PARAMETERS-1'!$B$5:$J$44,3,FALSE)</f>
        <v>0</v>
      </c>
      <c r="BW83" s="44">
        <f>AirBSYLD1!BW83*VLOOKUP(AirBSYLD2!BW$4,'[1]INTERNAL PARAMETERS-1'!$B$5:$J$44,5,FALSE)*VLOOKUP(AirBSYLD2!BW$4,'[1]INTERNAL PARAMETERS-1'!$B$5:$J$44,6,FALSE)*VLOOKUP(AirBSYLD2!BW$4,'[1]INTERNAL PARAMETERS-1'!$B$5:$J$44,3,FALSE) + AirBSYLD1!BW83*(1-VLOOKUP(AirBSYLD2!BW$4,'[1]INTERNAL PARAMETERS-1'!$B$5:$J$44,5,FALSE))*VLOOKUP(AirBSYLD2!BW$4,'[1]INTERNAL PARAMETERS-1'!$B$5:$J$44,8,FALSE)*VLOOKUP(AirBSYLD2!BW$4,'[1]INTERNAL PARAMETERS-1'!$B$5:$J$44,3,FALSE)</f>
        <v>0</v>
      </c>
      <c r="BX83" s="44">
        <f>AirBSYLD1!BX83*VLOOKUP(AirBSYLD2!BX$4,'[1]INTERNAL PARAMETERS-1'!$B$5:$J$44,5,FALSE)*VLOOKUP(AirBSYLD2!BX$4,'[1]INTERNAL PARAMETERS-1'!$B$5:$J$44,6,FALSE)*VLOOKUP(AirBSYLD2!BX$4,'[1]INTERNAL PARAMETERS-1'!$B$5:$J$44,3,FALSE) + AirBSYLD1!BX83*(1-VLOOKUP(AirBSYLD2!BX$4,'[1]INTERNAL PARAMETERS-1'!$B$5:$J$44,5,FALSE))*VLOOKUP(AirBSYLD2!BX$4,'[1]INTERNAL PARAMETERS-1'!$B$5:$J$44,8,FALSE)*VLOOKUP(AirBSYLD2!BX$4,'[1]INTERNAL PARAMETERS-1'!$B$5:$J$44,3,FALSE)</f>
        <v>0</v>
      </c>
      <c r="BY83" s="44">
        <f>AirBSYLD1!BY83*VLOOKUP(AirBSYLD2!BY$4,'[1]INTERNAL PARAMETERS-1'!$B$5:$J$44,5,FALSE)*VLOOKUP(AirBSYLD2!BY$4,'[1]INTERNAL PARAMETERS-1'!$B$5:$J$44,6,FALSE)*VLOOKUP(AirBSYLD2!BY$4,'[1]INTERNAL PARAMETERS-1'!$B$5:$J$44,3,FALSE) + AirBSYLD1!BY83*(1-VLOOKUP(AirBSYLD2!BY$4,'[1]INTERNAL PARAMETERS-1'!$B$5:$J$44,5,FALSE))*VLOOKUP(AirBSYLD2!BY$4,'[1]INTERNAL PARAMETERS-1'!$B$5:$J$44,8,FALSE)*VLOOKUP(AirBSYLD2!BY$4,'[1]INTERNAL PARAMETERS-1'!$B$5:$J$44,3,FALSE)</f>
        <v>0</v>
      </c>
      <c r="BZ83" s="44">
        <f>AirBSYLD1!BZ83*VLOOKUP(AirBSYLD2!BZ$4,'[1]INTERNAL PARAMETERS-1'!$B$5:$J$44,5,FALSE)*VLOOKUP(AirBSYLD2!BZ$4,'[1]INTERNAL PARAMETERS-1'!$B$5:$J$44,6,FALSE)*VLOOKUP(AirBSYLD2!BZ$4,'[1]INTERNAL PARAMETERS-1'!$B$5:$J$44,3,FALSE) + AirBSYLD1!BZ83*(1-VLOOKUP(AirBSYLD2!BZ$4,'[1]INTERNAL PARAMETERS-1'!$B$5:$J$44,5,FALSE))*VLOOKUP(AirBSYLD2!BZ$4,'[1]INTERNAL PARAMETERS-1'!$B$5:$J$44,8,FALSE)*VLOOKUP(AirBSYLD2!BZ$4,'[1]INTERNAL PARAMETERS-1'!$B$5:$J$44,3,FALSE)</f>
        <v>4.9028131655441086E-2</v>
      </c>
      <c r="CA83" s="44">
        <f>AirBSYLD1!CA83*VLOOKUP(AirBSYLD2!CA$4,'[1]INTERNAL PARAMETERS-1'!$B$5:$J$44,5,FALSE)*VLOOKUP(AirBSYLD2!CA$4,'[1]INTERNAL PARAMETERS-1'!$B$5:$J$44,6,FALSE)*VLOOKUP(AirBSYLD2!CA$4,'[1]INTERNAL PARAMETERS-1'!$B$5:$J$44,3,FALSE) + AirBSYLD1!CA83*(1-VLOOKUP(AirBSYLD2!CA$4,'[1]INTERNAL PARAMETERS-1'!$B$5:$J$44,5,FALSE))*VLOOKUP(AirBSYLD2!CA$4,'[1]INTERNAL PARAMETERS-1'!$B$5:$J$44,8,FALSE)*VLOOKUP(AirBSYLD2!CA$4,'[1]INTERNAL PARAMETERS-1'!$B$5:$J$44,3,FALSE)</f>
        <v>0</v>
      </c>
      <c r="CB83" s="44">
        <f>AirBSYLD1!CB83*VLOOKUP(AirBSYLD2!CB$4,'[1]INTERNAL PARAMETERS-1'!$B$5:$J$44,5,FALSE)*VLOOKUP(AirBSYLD2!CB$4,'[1]INTERNAL PARAMETERS-1'!$B$5:$J$44,6,FALSE)*VLOOKUP(AirBSYLD2!CB$4,'[1]INTERNAL PARAMETERS-1'!$B$5:$J$44,3,FALSE) + AirBSYLD1!CB83*(1-VLOOKUP(AirBSYLD2!CB$4,'[1]INTERNAL PARAMETERS-1'!$B$5:$J$44,5,FALSE))*VLOOKUP(AirBSYLD2!CB$4,'[1]INTERNAL PARAMETERS-1'!$B$5:$J$44,8,FALSE)*VLOOKUP(AirBSYLD2!CB$4,'[1]INTERNAL PARAMETERS-1'!$B$5:$J$44,3,FALSE)</f>
        <v>0</v>
      </c>
      <c r="CC83" s="44">
        <f>AirBSYLD1!CC83*VLOOKUP(AirBSYLD2!CC$4,'[1]INTERNAL PARAMETERS-1'!$B$5:$J$44,5,FALSE)*VLOOKUP(AirBSYLD2!CC$4,'[1]INTERNAL PARAMETERS-1'!$B$5:$J$44,6,FALSE)*VLOOKUP(AirBSYLD2!CC$4,'[1]INTERNAL PARAMETERS-1'!$B$5:$J$44,3,FALSE) + AirBSYLD1!CC83*(1-VLOOKUP(AirBSYLD2!CC$4,'[1]INTERNAL PARAMETERS-1'!$B$5:$J$44,5,FALSE))*VLOOKUP(AirBSYLD2!CC$4,'[1]INTERNAL PARAMETERS-1'!$B$5:$J$44,8,FALSE)*VLOOKUP(AirBSYLD2!CC$4,'[1]INTERNAL PARAMETERS-1'!$B$5:$J$44,3,FALSE)</f>
        <v>9.5332478218913219E-2</v>
      </c>
      <c r="CD83" s="44">
        <f>AirBSYLD1!CD83*VLOOKUP(AirBSYLD2!CD$4,'[1]INTERNAL PARAMETERS-1'!$B$5:$J$44,5,FALSE)*VLOOKUP(AirBSYLD2!CD$4,'[1]INTERNAL PARAMETERS-1'!$B$5:$J$44,6,FALSE)*VLOOKUP(AirBSYLD2!CD$4,'[1]INTERNAL PARAMETERS-1'!$B$5:$J$44,3,FALSE) + AirBSYLD1!CD83*(1-VLOOKUP(AirBSYLD2!CD$4,'[1]INTERNAL PARAMETERS-1'!$B$5:$J$44,5,FALSE))*VLOOKUP(AirBSYLD2!CD$4,'[1]INTERNAL PARAMETERS-1'!$B$5:$J$44,8,FALSE)*VLOOKUP(AirBSYLD2!CD$4,'[1]INTERNAL PARAMETERS-1'!$B$5:$J$44,3,FALSE)</f>
        <v>0.29487924548999761</v>
      </c>
      <c r="CE83" s="44">
        <f>AirBSYLD1!CE83*VLOOKUP(AirBSYLD2!CE$4,'[1]INTERNAL PARAMETERS-1'!$B$5:$J$44,5,FALSE)*VLOOKUP(AirBSYLD2!CE$4,'[1]INTERNAL PARAMETERS-1'!$B$5:$J$44,6,FALSE)*VLOOKUP(AirBSYLD2!CE$4,'[1]INTERNAL PARAMETERS-1'!$B$5:$J$44,3,FALSE) + AirBSYLD1!CE83*(1-VLOOKUP(AirBSYLD2!CE$4,'[1]INTERNAL PARAMETERS-1'!$B$5:$J$44,5,FALSE))*VLOOKUP(AirBSYLD2!CE$4,'[1]INTERNAL PARAMETERS-1'!$B$5:$J$44,8,FALSE)*VLOOKUP(AirBSYLD2!CE$4,'[1]INTERNAL PARAMETERS-1'!$B$5:$J$44,3,FALSE)</f>
        <v>0.47287378386348394</v>
      </c>
      <c r="CF83" s="44">
        <f>AirBSYLD1!CF83*VLOOKUP(AirBSYLD2!CF$4,'[1]INTERNAL PARAMETERS-1'!$B$5:$J$44,5,FALSE)*VLOOKUP(AirBSYLD2!CF$4,'[1]INTERNAL PARAMETERS-1'!$B$5:$J$44,6,FALSE)*VLOOKUP(AirBSYLD2!CF$4,'[1]INTERNAL PARAMETERS-1'!$B$5:$J$44,3,FALSE) + AirBSYLD1!CF83*(1-VLOOKUP(AirBSYLD2!CF$4,'[1]INTERNAL PARAMETERS-1'!$B$5:$J$44,5,FALSE))*VLOOKUP(AirBSYLD2!CF$4,'[1]INTERNAL PARAMETERS-1'!$B$5:$J$44,8,FALSE)*VLOOKUP(AirBSYLD2!CF$4,'[1]INTERNAL PARAMETERS-1'!$B$5:$J$44,3,FALSE)</f>
        <v>0.47294168153185945</v>
      </c>
      <c r="CG83" s="44">
        <f>AirBSYLD1!CG83*VLOOKUP(AirBSYLD2!CG$4,'[1]INTERNAL PARAMETERS-1'!$B$5:$J$44,5,FALSE)*VLOOKUP(AirBSYLD2!CG$4,'[1]INTERNAL PARAMETERS-1'!$B$5:$J$44,6,FALSE)*VLOOKUP(AirBSYLD2!CG$4,'[1]INTERNAL PARAMETERS-1'!$B$5:$J$44,3,FALSE) + AirBSYLD1!CG83*(1-VLOOKUP(AirBSYLD2!CG$4,'[1]INTERNAL PARAMETERS-1'!$B$5:$J$44,5,FALSE))*VLOOKUP(AirBSYLD2!CG$4,'[1]INTERNAL PARAMETERS-1'!$B$5:$J$44,8,FALSE)*VLOOKUP(AirBSYLD2!CG$4,'[1]INTERNAL PARAMETERS-1'!$B$5:$J$44,3,FALSE)</f>
        <v>7.8340411904340157E-3</v>
      </c>
      <c r="CH83" s="43">
        <f>AirBSYLD1!CH83*VLOOKUP(AirBSYLD2!CH$4,'[1]INTERNAL PARAMETERS-1'!$B$5:$J$44,5,FALSE)*VLOOKUP(AirBSYLD2!CH$4,'[1]INTERNAL PARAMETERS-1'!$B$5:$J$44,6,FALSE)*VLOOKUP(AirBSYLD2!CH$4,'[1]INTERNAL PARAMETERS-1'!$B$5:$J$44,3,FALSE) + AirBSYLD1!CH83*(1-VLOOKUP(AirBSYLD2!CH$4,'[1]INTERNAL PARAMETERS-1'!$B$5:$J$44,5,FALSE))*VLOOKUP(AirBSYLD2!CH$4,'[1]INTERNAL PARAMETERS-1'!$B$5:$J$44,8,FALSE)*VLOOKUP(AirBSYLD2!CH$4,'[1]INTERNAL PARAMETERS-1'!$B$5:$J$44,3,FALSE)</f>
        <v>0</v>
      </c>
      <c r="CJ83" s="45">
        <f t="shared" si="2"/>
        <v>11767.040258486175</v>
      </c>
      <c r="CK83" s="43">
        <f t="shared" si="3"/>
        <v>223.05833267608304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AirBS!X84</f>
        <v>16720.176736190449</v>
      </c>
      <c r="F84" s="59">
        <f>'[1]INTERNAL PARAMETERS-1'!M12</f>
        <v>49.09</v>
      </c>
      <c r="G84" s="45">
        <f>AirBSYLD1!G84*VLOOKUP(AirBSYLD2!G$4,'[1]INTERNAL PARAMETERS-1'!$B$5:$J$44,5,FALSE)*VLOOKUP(AirBSYLD2!G$4,'[1]INTERNAL PARAMETERS-1'!$B$5:$J$44,7,FALSE)*AirBSYLD2!$F84 + AirBSYLD1!G84*(1-VLOOKUP(AirBSYLD2!G$4,'[1]INTERNAL PARAMETERS-1'!$B$5:$J$44,5,FALSE))*VLOOKUP(AirBSYLD2!G$4,'[1]INTERNAL PARAMETERS-1'!$B$5:$J$44,9,FALSE)*AirBSYLD2!$F84</f>
        <v>3799.1227130147836</v>
      </c>
      <c r="H84" s="44">
        <f>AirBSYLD1!H84*VLOOKUP(AirBSYLD2!H$4,'[1]INTERNAL PARAMETERS-1'!$B$5:$J$44,5,FALSE)*VLOOKUP(AirBSYLD2!H$4,'[1]INTERNAL PARAMETERS-1'!$B$5:$J$44,7,FALSE)*AirBSYLD2!$F84 + AirBSYLD1!H84*(1-VLOOKUP(AirBSYLD2!H$4,'[1]INTERNAL PARAMETERS-1'!$B$5:$J$44,5,FALSE))*VLOOKUP(AirBSYLD2!H$4,'[1]INTERNAL PARAMETERS-1'!$B$5:$J$44,9,FALSE)*AirBSYLD2!$F84</f>
        <v>2001.2435505334763</v>
      </c>
      <c r="I84" s="44">
        <f>AirBSYLD1!I84*VLOOKUP(AirBSYLD2!I$4,'[1]INTERNAL PARAMETERS-1'!$B$5:$J$44,5,FALSE)*VLOOKUP(AirBSYLD2!I$4,'[1]INTERNAL PARAMETERS-1'!$B$5:$J$44,7,FALSE)*AirBSYLD2!$F84 + AirBSYLD1!I84*(1-VLOOKUP(AirBSYLD2!I$4,'[1]INTERNAL PARAMETERS-1'!$B$5:$J$44,5,FALSE))*VLOOKUP(AirBSYLD2!I$4,'[1]INTERNAL PARAMETERS-1'!$B$5:$J$44,9,FALSE)*AirBSYLD2!$F84</f>
        <v>1742.1594291017714</v>
      </c>
      <c r="J84" s="44">
        <f>AirBSYLD1!J84*VLOOKUP(AirBSYLD2!J$4,'[1]INTERNAL PARAMETERS-1'!$B$5:$J$44,5,FALSE)*VLOOKUP(AirBSYLD2!J$4,'[1]INTERNAL PARAMETERS-1'!$B$5:$J$44,7,FALSE)*AirBSYLD2!$F84 + AirBSYLD1!J84*(1-VLOOKUP(AirBSYLD2!J$4,'[1]INTERNAL PARAMETERS-1'!$B$5:$J$44,5,FALSE))*VLOOKUP(AirBSYLD2!J$4,'[1]INTERNAL PARAMETERS-1'!$B$5:$J$44,9,FALSE)*AirBSYLD2!$F84</f>
        <v>0</v>
      </c>
      <c r="K84" s="44">
        <f>AirBSYLD1!K84*VLOOKUP(AirBSYLD2!K$4,'[1]INTERNAL PARAMETERS-1'!$B$5:$J$44,5,FALSE)*VLOOKUP(AirBSYLD2!K$4,'[1]INTERNAL PARAMETERS-1'!$B$5:$J$44,7,FALSE)*AirBSYLD2!$F84 + AirBSYLD1!K84*(1-VLOOKUP(AirBSYLD2!K$4,'[1]INTERNAL PARAMETERS-1'!$B$5:$J$44,5,FALSE))*VLOOKUP(AirBSYLD2!K$4,'[1]INTERNAL PARAMETERS-1'!$B$5:$J$44,9,FALSE)*AirBSYLD2!$F84</f>
        <v>10.493434193661059</v>
      </c>
      <c r="L84" s="44">
        <f>AirBSYLD1!L84*VLOOKUP(AirBSYLD2!L$4,'[1]INTERNAL PARAMETERS-1'!$B$5:$J$44,5,FALSE)*VLOOKUP(AirBSYLD2!L$4,'[1]INTERNAL PARAMETERS-1'!$B$5:$J$44,7,FALSE)*AirBSYLD2!$F84 + AirBSYLD1!L84*(1-VLOOKUP(AirBSYLD2!L$4,'[1]INTERNAL PARAMETERS-1'!$B$5:$J$44,5,FALSE))*VLOOKUP(AirBSYLD2!L$4,'[1]INTERNAL PARAMETERS-1'!$B$5:$J$44,9,FALSE)*AirBSYLD2!$F84</f>
        <v>0</v>
      </c>
      <c r="M84" s="44">
        <f>AirBSYLD1!M84*VLOOKUP(AirBSYLD2!M$4,'[1]INTERNAL PARAMETERS-1'!$B$5:$J$44,5,FALSE)*VLOOKUP(AirBSYLD2!M$4,'[1]INTERNAL PARAMETERS-1'!$B$5:$J$44,7,FALSE)*AirBSYLD2!$F84 + AirBSYLD1!M84*(1-VLOOKUP(AirBSYLD2!M$4,'[1]INTERNAL PARAMETERS-1'!$B$5:$J$44,5,FALSE))*VLOOKUP(AirBSYLD2!M$4,'[1]INTERNAL PARAMETERS-1'!$B$5:$J$44,9,FALSE)*AirBSYLD2!$F84</f>
        <v>60.17234510025942</v>
      </c>
      <c r="N84" s="44">
        <f>AirBSYLD1!N84*VLOOKUP(AirBSYLD2!N$4,'[1]INTERNAL PARAMETERS-1'!$B$5:$J$44,5,FALSE)*VLOOKUP(AirBSYLD2!N$4,'[1]INTERNAL PARAMETERS-1'!$B$5:$J$44,7,FALSE)*AirBSYLD2!$F84 + AirBSYLD1!N84*(1-VLOOKUP(AirBSYLD2!N$4,'[1]INTERNAL PARAMETERS-1'!$B$5:$J$44,5,FALSE))*VLOOKUP(AirBSYLD2!N$4,'[1]INTERNAL PARAMETERS-1'!$B$5:$J$44,9,FALSE)*AirBSYLD2!$F84</f>
        <v>8.4511769064024413</v>
      </c>
      <c r="O84" s="44">
        <f>AirBSYLD1!O84*VLOOKUP(AirBSYLD2!O$4,'[1]INTERNAL PARAMETERS-1'!$B$5:$J$44,5,FALSE)*VLOOKUP(AirBSYLD2!O$4,'[1]INTERNAL PARAMETERS-1'!$B$5:$J$44,7,FALSE)*AirBSYLD2!$F84 + AirBSYLD1!O84*(1-VLOOKUP(AirBSYLD2!O$4,'[1]INTERNAL PARAMETERS-1'!$B$5:$J$44,5,FALSE))*VLOOKUP(AirBSYLD2!O$4,'[1]INTERNAL PARAMETERS-1'!$B$5:$J$44,9,FALSE)*AirBSYLD2!$F84</f>
        <v>0</v>
      </c>
      <c r="P84" s="44">
        <f>AirBSYLD1!P84*VLOOKUP(AirBSYLD2!P$4,'[1]INTERNAL PARAMETERS-1'!$B$5:$J$44,5,FALSE)*VLOOKUP(AirBSYLD2!P$4,'[1]INTERNAL PARAMETERS-1'!$B$5:$J$44,7,FALSE)*AirBSYLD2!$F84 + AirBSYLD1!P84*(1-VLOOKUP(AirBSYLD2!P$4,'[1]INTERNAL PARAMETERS-1'!$B$5:$J$44,5,FALSE))*VLOOKUP(AirBSYLD2!P$4,'[1]INTERNAL PARAMETERS-1'!$B$5:$J$44,9,FALSE)*AirBSYLD2!$F84</f>
        <v>0</v>
      </c>
      <c r="Q84" s="44">
        <f>AirBSYLD1!Q84*VLOOKUP(AirBSYLD2!Q$4,'[1]INTERNAL PARAMETERS-1'!$B$5:$J$44,5,FALSE)*VLOOKUP(AirBSYLD2!Q$4,'[1]INTERNAL PARAMETERS-1'!$B$5:$J$44,7,FALSE)*AirBSYLD2!$F84 + AirBSYLD1!Q84*(1-VLOOKUP(AirBSYLD2!Q$4,'[1]INTERNAL PARAMETERS-1'!$B$5:$J$44,5,FALSE))*VLOOKUP(AirBSYLD2!Q$4,'[1]INTERNAL PARAMETERS-1'!$B$5:$J$44,9,FALSE)*AirBSYLD2!$F84</f>
        <v>0</v>
      </c>
      <c r="R84" s="44">
        <f>AirBSYLD1!R84*VLOOKUP(AirBSYLD2!R$4,'[1]INTERNAL PARAMETERS-1'!$B$5:$J$44,5,FALSE)*VLOOKUP(AirBSYLD2!R$4,'[1]INTERNAL PARAMETERS-1'!$B$5:$J$44,7,FALSE)*AirBSYLD2!$F84 + AirBSYLD1!R84*(1-VLOOKUP(AirBSYLD2!R$4,'[1]INTERNAL PARAMETERS-1'!$B$5:$J$44,5,FALSE))*VLOOKUP(AirBSYLD2!R$4,'[1]INTERNAL PARAMETERS-1'!$B$5:$J$44,9,FALSE)*AirBSYLD2!$F84</f>
        <v>17.407388038575128</v>
      </c>
      <c r="S84" s="44">
        <f>AirBSYLD1!S84*VLOOKUP(AirBSYLD2!S$4,'[1]INTERNAL PARAMETERS-1'!$B$5:$J$44,5,FALSE)*VLOOKUP(AirBSYLD2!S$4,'[1]INTERNAL PARAMETERS-1'!$B$5:$J$44,7,FALSE)*AirBSYLD2!$F84 + AirBSYLD1!S84*(1-VLOOKUP(AirBSYLD2!S$4,'[1]INTERNAL PARAMETERS-1'!$B$5:$J$44,5,FALSE))*VLOOKUP(AirBSYLD2!S$4,'[1]INTERNAL PARAMETERS-1'!$B$5:$J$44,9,FALSE)*AirBSYLD2!$F84</f>
        <v>216.96795646914194</v>
      </c>
      <c r="T84" s="44">
        <f>AirBSYLD1!T84*VLOOKUP(AirBSYLD2!T$4,'[1]INTERNAL PARAMETERS-1'!$B$5:$J$44,5,FALSE)*VLOOKUP(AirBSYLD2!T$4,'[1]INTERNAL PARAMETERS-1'!$B$5:$J$44,7,FALSE)*AirBSYLD2!$F84 + AirBSYLD1!T84*(1-VLOOKUP(AirBSYLD2!T$4,'[1]INTERNAL PARAMETERS-1'!$B$5:$J$44,5,FALSE))*VLOOKUP(AirBSYLD2!T$4,'[1]INTERNAL PARAMETERS-1'!$B$5:$J$44,9,FALSE)*AirBSYLD2!$F84</f>
        <v>72.273327940430775</v>
      </c>
      <c r="U84" s="44">
        <f>AirBSYLD1!U84*VLOOKUP(AirBSYLD2!U$4,'[1]INTERNAL PARAMETERS-1'!$B$5:$J$44,5,FALSE)*VLOOKUP(AirBSYLD2!U$4,'[1]INTERNAL PARAMETERS-1'!$B$5:$J$44,7,FALSE)*AirBSYLD2!$F84 + AirBSYLD1!U84*(1-VLOOKUP(AirBSYLD2!U$4,'[1]INTERNAL PARAMETERS-1'!$B$5:$J$44,5,FALSE))*VLOOKUP(AirBSYLD2!U$4,'[1]INTERNAL PARAMETERS-1'!$B$5:$J$44,9,FALSE)*AirBSYLD2!$F84</f>
        <v>50.932549822135769</v>
      </c>
      <c r="V84" s="44">
        <f>AirBSYLD1!V84*VLOOKUP(AirBSYLD2!V$4,'[1]INTERNAL PARAMETERS-1'!$B$5:$J$44,5,FALSE)*VLOOKUP(AirBSYLD2!V$4,'[1]INTERNAL PARAMETERS-1'!$B$5:$J$44,7,FALSE)*AirBSYLD2!$F84 + AirBSYLD1!V84*(1-VLOOKUP(AirBSYLD2!V$4,'[1]INTERNAL PARAMETERS-1'!$B$5:$J$44,5,FALSE))*VLOOKUP(AirBSYLD2!V$4,'[1]INTERNAL PARAMETERS-1'!$B$5:$J$44,9,FALSE)*AirBSYLD2!$F84</f>
        <v>240.01313276014537</v>
      </c>
      <c r="W84" s="44">
        <f>AirBSYLD1!W84*VLOOKUP(AirBSYLD2!W$4,'[1]INTERNAL PARAMETERS-1'!$B$5:$J$44,5,FALSE)*VLOOKUP(AirBSYLD2!W$4,'[1]INTERNAL PARAMETERS-1'!$B$5:$J$44,7,FALSE)*AirBSYLD2!$F84 + AirBSYLD1!W84*(1-VLOOKUP(AirBSYLD2!W$4,'[1]INTERNAL PARAMETERS-1'!$B$5:$J$44,5,FALSE))*VLOOKUP(AirBSYLD2!W$4,'[1]INTERNAL PARAMETERS-1'!$B$5:$J$44,9,FALSE)*AirBSYLD2!$F84</f>
        <v>0</v>
      </c>
      <c r="X84" s="44">
        <f>AirBSYLD1!X84*VLOOKUP(AirBSYLD2!X$4,'[1]INTERNAL PARAMETERS-1'!$B$5:$J$44,5,FALSE)*VLOOKUP(AirBSYLD2!X$4,'[1]INTERNAL PARAMETERS-1'!$B$5:$J$44,7,FALSE)*AirBSYLD2!$F84 + AirBSYLD1!X84*(1-VLOOKUP(AirBSYLD2!X$4,'[1]INTERNAL PARAMETERS-1'!$B$5:$J$44,5,FALSE))*VLOOKUP(AirBSYLD2!X$4,'[1]INTERNAL PARAMETERS-1'!$B$5:$J$44,9,FALSE)*AirBSYLD2!$F84</f>
        <v>0</v>
      </c>
      <c r="Y84" s="44">
        <f>AirBSYLD1!Y84*VLOOKUP(AirBSYLD2!Y$4,'[1]INTERNAL PARAMETERS-1'!$B$5:$J$44,5,FALSE)*VLOOKUP(AirBSYLD2!Y$4,'[1]INTERNAL PARAMETERS-1'!$B$5:$J$44,7,FALSE)*AirBSYLD2!$F84 + AirBSYLD1!Y84*(1-VLOOKUP(AirBSYLD2!Y$4,'[1]INTERNAL PARAMETERS-1'!$B$5:$J$44,5,FALSE))*VLOOKUP(AirBSYLD2!Y$4,'[1]INTERNAL PARAMETERS-1'!$B$5:$J$44,9,FALSE)*AirBSYLD2!$F84</f>
        <v>0</v>
      </c>
      <c r="Z84" s="44">
        <f>AirBSYLD1!Z84*VLOOKUP(AirBSYLD2!Z$4,'[1]INTERNAL PARAMETERS-1'!$B$5:$J$44,5,FALSE)*VLOOKUP(AirBSYLD2!Z$4,'[1]INTERNAL PARAMETERS-1'!$B$5:$J$44,7,FALSE)*AirBSYLD2!$F84 + AirBSYLD1!Z84*(1-VLOOKUP(AirBSYLD2!Z$4,'[1]INTERNAL PARAMETERS-1'!$B$5:$J$44,5,FALSE))*VLOOKUP(AirBSYLD2!Z$4,'[1]INTERNAL PARAMETERS-1'!$B$5:$J$44,9,FALSE)*AirBSYLD2!$F84</f>
        <v>0</v>
      </c>
      <c r="AA84" s="44">
        <f>AirBSYLD1!AA84*VLOOKUP(AirBSYLD2!AA$4,'[1]INTERNAL PARAMETERS-1'!$B$5:$J$44,5,FALSE)*VLOOKUP(AirBSYLD2!AA$4,'[1]INTERNAL PARAMETERS-1'!$B$5:$J$44,7,FALSE)*AirBSYLD2!$F84 + AirBSYLD1!AA84*(1-VLOOKUP(AirBSYLD2!AA$4,'[1]INTERNAL PARAMETERS-1'!$B$5:$J$44,5,FALSE))*VLOOKUP(AirBSYLD2!AA$4,'[1]INTERNAL PARAMETERS-1'!$B$5:$J$44,9,FALSE)*AirBSYLD2!$F84</f>
        <v>0</v>
      </c>
      <c r="AB84" s="44">
        <f>AirBSYLD1!AB84*VLOOKUP(AirBSYLD2!AB$4,'[1]INTERNAL PARAMETERS-1'!$B$5:$J$44,5,FALSE)*VLOOKUP(AirBSYLD2!AB$4,'[1]INTERNAL PARAMETERS-1'!$B$5:$J$44,7,FALSE)*AirBSYLD2!$F84 + AirBSYLD1!AB84*(1-VLOOKUP(AirBSYLD2!AB$4,'[1]INTERNAL PARAMETERS-1'!$B$5:$J$44,5,FALSE))*VLOOKUP(AirBSYLD2!AB$4,'[1]INTERNAL PARAMETERS-1'!$B$5:$J$44,9,FALSE)*AirBSYLD2!$F84</f>
        <v>0</v>
      </c>
      <c r="AC84" s="44">
        <f>AirBSYLD1!AC84*VLOOKUP(AirBSYLD2!AC$4,'[1]INTERNAL PARAMETERS-1'!$B$5:$J$44,5,FALSE)*VLOOKUP(AirBSYLD2!AC$4,'[1]INTERNAL PARAMETERS-1'!$B$5:$J$44,7,FALSE)*AirBSYLD2!$F84 + AirBSYLD1!AC84*(1-VLOOKUP(AirBSYLD2!AC$4,'[1]INTERNAL PARAMETERS-1'!$B$5:$J$44,5,FALSE))*VLOOKUP(AirBSYLD2!AC$4,'[1]INTERNAL PARAMETERS-1'!$B$5:$J$44,9,FALSE)*AirBSYLD2!$F84</f>
        <v>0</v>
      </c>
      <c r="AD84" s="44">
        <f>AirBSYLD1!AD84*VLOOKUP(AirBSYLD2!AD$4,'[1]INTERNAL PARAMETERS-1'!$B$5:$J$44,5,FALSE)*VLOOKUP(AirBSYLD2!AD$4,'[1]INTERNAL PARAMETERS-1'!$B$5:$J$44,7,FALSE)*AirBSYLD2!$F84 + AirBSYLD1!AD84*(1-VLOOKUP(AirBSYLD2!AD$4,'[1]INTERNAL PARAMETERS-1'!$B$5:$J$44,5,FALSE))*VLOOKUP(AirBSYLD2!AD$4,'[1]INTERNAL PARAMETERS-1'!$B$5:$J$44,9,FALSE)*AirBSYLD2!$F84</f>
        <v>0</v>
      </c>
      <c r="AE84" s="44">
        <f>AirBSYLD1!AE84*VLOOKUP(AirBSYLD2!AE$4,'[1]INTERNAL PARAMETERS-1'!$B$5:$J$44,5,FALSE)*VLOOKUP(AirBSYLD2!AE$4,'[1]INTERNAL PARAMETERS-1'!$B$5:$J$44,7,FALSE)*AirBSYLD2!$F84 + AirBSYLD1!AE84*(1-VLOOKUP(AirBSYLD2!AE$4,'[1]INTERNAL PARAMETERS-1'!$B$5:$J$44,5,FALSE))*VLOOKUP(AirBSYLD2!AE$4,'[1]INTERNAL PARAMETERS-1'!$B$5:$J$44,9,FALSE)*AirBSYLD2!$F84</f>
        <v>0</v>
      </c>
      <c r="AF84" s="44">
        <f>AirBSYLD1!AF84*VLOOKUP(AirBSYLD2!AF$4,'[1]INTERNAL PARAMETERS-1'!$B$5:$J$44,5,FALSE)*VLOOKUP(AirBSYLD2!AF$4,'[1]INTERNAL PARAMETERS-1'!$B$5:$J$44,7,FALSE)*AirBSYLD2!$F84 + AirBSYLD1!AF84*(1-VLOOKUP(AirBSYLD2!AF$4,'[1]INTERNAL PARAMETERS-1'!$B$5:$J$44,5,FALSE))*VLOOKUP(AirBSYLD2!AF$4,'[1]INTERNAL PARAMETERS-1'!$B$5:$J$44,9,FALSE)*AirBSYLD2!$F84</f>
        <v>18.185418174456185</v>
      </c>
      <c r="AG84" s="44">
        <f>AirBSYLD1!AG84*VLOOKUP(AirBSYLD2!AG$4,'[1]INTERNAL PARAMETERS-1'!$B$5:$J$44,5,FALSE)*VLOOKUP(AirBSYLD2!AG$4,'[1]INTERNAL PARAMETERS-1'!$B$5:$J$44,7,FALSE)*AirBSYLD2!$F84 + AirBSYLD1!AG84*(1-VLOOKUP(AirBSYLD2!AG$4,'[1]INTERNAL PARAMETERS-1'!$B$5:$J$44,5,FALSE))*VLOOKUP(AirBSYLD2!AG$4,'[1]INTERNAL PARAMETERS-1'!$B$5:$J$44,9,FALSE)*AirBSYLD2!$F84</f>
        <v>0</v>
      </c>
      <c r="AH84" s="44">
        <f>AirBSYLD1!AH84*VLOOKUP(AirBSYLD2!AH$4,'[1]INTERNAL PARAMETERS-1'!$B$5:$J$44,5,FALSE)*VLOOKUP(AirBSYLD2!AH$4,'[1]INTERNAL PARAMETERS-1'!$B$5:$J$44,7,FALSE)*AirBSYLD2!$F84 + AirBSYLD1!AH84*(1-VLOOKUP(AirBSYLD2!AH$4,'[1]INTERNAL PARAMETERS-1'!$B$5:$J$44,5,FALSE))*VLOOKUP(AirBSYLD2!AH$4,'[1]INTERNAL PARAMETERS-1'!$B$5:$J$44,9,FALSE)*AirBSYLD2!$F84</f>
        <v>2.5641588189602369</v>
      </c>
      <c r="AI84" s="44">
        <f>AirBSYLD1!AI84*VLOOKUP(AirBSYLD2!AI$4,'[1]INTERNAL PARAMETERS-1'!$B$5:$J$44,5,FALSE)*VLOOKUP(AirBSYLD2!AI$4,'[1]INTERNAL PARAMETERS-1'!$B$5:$J$44,7,FALSE)*AirBSYLD2!$F84 + AirBSYLD1!AI84*(1-VLOOKUP(AirBSYLD2!AI$4,'[1]INTERNAL PARAMETERS-1'!$B$5:$J$44,5,FALSE))*VLOOKUP(AirBSYLD2!AI$4,'[1]INTERNAL PARAMETERS-1'!$B$5:$J$44,9,FALSE)*AirBSYLD2!$F84</f>
        <v>4.2742820261637116</v>
      </c>
      <c r="AJ84" s="44">
        <f>AirBSYLD1!AJ84*VLOOKUP(AirBSYLD2!AJ$4,'[1]INTERNAL PARAMETERS-1'!$B$5:$J$44,5,FALSE)*VLOOKUP(AirBSYLD2!AJ$4,'[1]INTERNAL PARAMETERS-1'!$B$5:$J$44,7,FALSE)*AirBSYLD2!$F84 + AirBSYLD1!AJ84*(1-VLOOKUP(AirBSYLD2!AJ$4,'[1]INTERNAL PARAMETERS-1'!$B$5:$J$44,5,FALSE))*VLOOKUP(AirBSYLD2!AJ$4,'[1]INTERNAL PARAMETERS-1'!$B$5:$J$44,9,FALSE)*AirBSYLD2!$F84</f>
        <v>48.493381433697714</v>
      </c>
      <c r="AK84" s="44">
        <f>AirBSYLD1!AK84*VLOOKUP(AirBSYLD2!AK$4,'[1]INTERNAL PARAMETERS-1'!$B$5:$J$44,5,FALSE)*VLOOKUP(AirBSYLD2!AK$4,'[1]INTERNAL PARAMETERS-1'!$B$5:$J$44,7,FALSE)*AirBSYLD2!$F84 + AirBSYLD1!AK84*(1-VLOOKUP(AirBSYLD2!AK$4,'[1]INTERNAL PARAMETERS-1'!$B$5:$J$44,5,FALSE))*VLOOKUP(AirBSYLD2!AK$4,'[1]INTERNAL PARAMETERS-1'!$B$5:$J$44,9,FALSE)*AirBSYLD2!$F84</f>
        <v>20.513270551681895</v>
      </c>
      <c r="AL84" s="44">
        <f>AirBSYLD1!AL84*VLOOKUP(AirBSYLD2!AL$4,'[1]INTERNAL PARAMETERS-1'!$B$5:$J$44,5,FALSE)*VLOOKUP(AirBSYLD2!AL$4,'[1]INTERNAL PARAMETERS-1'!$B$5:$J$44,7,FALSE)*AirBSYLD2!$F84 + AirBSYLD1!AL84*(1-VLOOKUP(AirBSYLD2!AL$4,'[1]INTERNAL PARAMETERS-1'!$B$5:$J$44,5,FALSE))*VLOOKUP(AirBSYLD2!AL$4,'[1]INTERNAL PARAMETERS-1'!$B$5:$J$44,9,FALSE)*AirBSYLD2!$F84</f>
        <v>0</v>
      </c>
      <c r="AM84" s="44">
        <f>AirBSYLD1!AM84*VLOOKUP(AirBSYLD2!AM$4,'[1]INTERNAL PARAMETERS-1'!$B$5:$J$44,5,FALSE)*VLOOKUP(AirBSYLD2!AM$4,'[1]INTERNAL PARAMETERS-1'!$B$5:$J$44,7,FALSE)*AirBSYLD2!$F84 + AirBSYLD1!AM84*(1-VLOOKUP(AirBSYLD2!AM$4,'[1]INTERNAL PARAMETERS-1'!$B$5:$J$44,5,FALSE))*VLOOKUP(AirBSYLD2!AM$4,'[1]INTERNAL PARAMETERS-1'!$B$5:$J$44,9,FALSE)*AirBSYLD2!$F84</f>
        <v>0</v>
      </c>
      <c r="AN84" s="44">
        <f>AirBSYLD1!AN84*VLOOKUP(AirBSYLD2!AN$4,'[1]INTERNAL PARAMETERS-1'!$B$5:$J$44,5,FALSE)*VLOOKUP(AirBSYLD2!AN$4,'[1]INTERNAL PARAMETERS-1'!$B$5:$J$44,7,FALSE)*AirBSYLD2!$F84 + AirBSYLD1!AN84*(1-VLOOKUP(AirBSYLD2!AN$4,'[1]INTERNAL PARAMETERS-1'!$B$5:$J$44,5,FALSE))*VLOOKUP(AirBSYLD2!AN$4,'[1]INTERNAL PARAMETERS-1'!$B$5:$J$44,9,FALSE)*AirBSYLD2!$F84</f>
        <v>0</v>
      </c>
      <c r="AO84" s="44">
        <f>AirBSYLD1!AO84*VLOOKUP(AirBSYLD2!AO$4,'[1]INTERNAL PARAMETERS-1'!$B$5:$J$44,5,FALSE)*VLOOKUP(AirBSYLD2!AO$4,'[1]INTERNAL PARAMETERS-1'!$B$5:$J$44,7,FALSE)*AirBSYLD2!$F84 + AirBSYLD1!AO84*(1-VLOOKUP(AirBSYLD2!AO$4,'[1]INTERNAL PARAMETERS-1'!$B$5:$J$44,5,FALSE))*VLOOKUP(AirBSYLD2!AO$4,'[1]INTERNAL PARAMETERS-1'!$B$5:$J$44,9,FALSE)*AirBSYLD2!$F84</f>
        <v>0</v>
      </c>
      <c r="AP84" s="44">
        <f>AirBSYLD1!AP84*VLOOKUP(AirBSYLD2!AP$4,'[1]INTERNAL PARAMETERS-1'!$B$5:$J$44,5,FALSE)*VLOOKUP(AirBSYLD2!AP$4,'[1]INTERNAL PARAMETERS-1'!$B$5:$J$44,7,FALSE)*AirBSYLD2!$F84 + AirBSYLD1!AP84*(1-VLOOKUP(AirBSYLD2!AP$4,'[1]INTERNAL PARAMETERS-1'!$B$5:$J$44,5,FALSE))*VLOOKUP(AirBSYLD2!AP$4,'[1]INTERNAL PARAMETERS-1'!$B$5:$J$44,9,FALSE)*AirBSYLD2!$F84</f>
        <v>0</v>
      </c>
      <c r="AQ84" s="44">
        <f>AirBSYLD1!AQ84*VLOOKUP(AirBSYLD2!AQ$4,'[1]INTERNAL PARAMETERS-1'!$B$5:$J$44,5,FALSE)*VLOOKUP(AirBSYLD2!AQ$4,'[1]INTERNAL PARAMETERS-1'!$B$5:$J$44,7,FALSE)*AirBSYLD2!$F84 + AirBSYLD1!AQ84*(1-VLOOKUP(AirBSYLD2!AQ$4,'[1]INTERNAL PARAMETERS-1'!$B$5:$J$44,5,FALSE))*VLOOKUP(AirBSYLD2!AQ$4,'[1]INTERNAL PARAMETERS-1'!$B$5:$J$44,9,FALSE)*AirBSYLD2!$F84</f>
        <v>0</v>
      </c>
      <c r="AR84" s="44">
        <f>AirBSYLD1!AR84*VLOOKUP(AirBSYLD2!AR$4,'[1]INTERNAL PARAMETERS-1'!$B$5:$J$44,5,FALSE)*VLOOKUP(AirBSYLD2!AR$4,'[1]INTERNAL PARAMETERS-1'!$B$5:$J$44,7,FALSE)*AirBSYLD2!$F84 + AirBSYLD1!AR84*(1-VLOOKUP(AirBSYLD2!AR$4,'[1]INTERNAL PARAMETERS-1'!$B$5:$J$44,5,FALSE))*VLOOKUP(AirBSYLD2!AR$4,'[1]INTERNAL PARAMETERS-1'!$B$5:$J$44,9,FALSE)*AirBSYLD2!$F84</f>
        <v>0</v>
      </c>
      <c r="AS84" s="44">
        <f>AirBSYLD1!AS84*VLOOKUP(AirBSYLD2!AS$4,'[1]INTERNAL PARAMETERS-1'!$B$5:$J$44,5,FALSE)*VLOOKUP(AirBSYLD2!AS$4,'[1]INTERNAL PARAMETERS-1'!$B$5:$J$44,7,FALSE)*AirBSYLD2!$F84 + AirBSYLD1!AS84*(1-VLOOKUP(AirBSYLD2!AS$4,'[1]INTERNAL PARAMETERS-1'!$B$5:$J$44,5,FALSE))*VLOOKUP(AirBSYLD2!AS$4,'[1]INTERNAL PARAMETERS-1'!$B$5:$J$44,9,FALSE)*AirBSYLD2!$F84</f>
        <v>0</v>
      </c>
      <c r="AT84" s="43">
        <f>AirBSYLD1!AT84*VLOOKUP(AirBSYLD2!AT$4,'[1]INTERNAL PARAMETERS-1'!$B$5:$J$44,5,FALSE)*VLOOKUP(AirBSYLD2!AT$4,'[1]INTERNAL PARAMETERS-1'!$B$5:$J$44,7,FALSE)*AirBSYLD2!$F84 + AirBSYLD1!AT84*(1-VLOOKUP(AirBSYLD2!AT$4,'[1]INTERNAL PARAMETERS-1'!$B$5:$J$44,5,FALSE))*VLOOKUP(AirBSYLD2!AT$4,'[1]INTERNAL PARAMETERS-1'!$B$5:$J$44,9,FALSE)*AirBSYLD2!$F84</f>
        <v>0</v>
      </c>
      <c r="AU84" s="45">
        <f>AirBSYLD1!AU84*VLOOKUP(AirBSYLD2!AU$4,'[1]INTERNAL PARAMETERS-1'!$B$5:$J$44,5,FALSE)*VLOOKUP(AirBSYLD2!AU$4,'[1]INTERNAL PARAMETERS-1'!$B$5:$J$44,6,FALSE)*VLOOKUP(AirBSYLD2!AU$4,'[1]INTERNAL PARAMETERS-1'!$B$5:$J$44,3,FALSE) + AirBSYLD1!AU84*(1-VLOOKUP(AirBSYLD2!AU$4,'[1]INTERNAL PARAMETERS-1'!$B$5:$J$44,5,FALSE))*VLOOKUP(AirBSYLD2!AU$4,'[1]INTERNAL PARAMETERS-1'!$B$5:$J$44,8,FALSE)*VLOOKUP(AirBSYLD2!AU$4,'[1]INTERNAL PARAMETERS-1'!$B$5:$J$44,3,FALSE)</f>
        <v>0</v>
      </c>
      <c r="AV84" s="44">
        <f>AirBSYLD1!AV84*VLOOKUP(AirBSYLD2!AV$4,'[1]INTERNAL PARAMETERS-1'!$B$5:$J$44,5,FALSE)*VLOOKUP(AirBSYLD2!AV$4,'[1]INTERNAL PARAMETERS-1'!$B$5:$J$44,6,FALSE)*VLOOKUP(AirBSYLD2!AV$4,'[1]INTERNAL PARAMETERS-1'!$B$5:$J$44,3,FALSE) + AirBSYLD1!AV84*(1-VLOOKUP(AirBSYLD2!AV$4,'[1]INTERNAL PARAMETERS-1'!$B$5:$J$44,5,FALSE))*VLOOKUP(AirBSYLD2!AV$4,'[1]INTERNAL PARAMETERS-1'!$B$5:$J$44,8,FALSE)*VLOOKUP(AirBSYLD2!AV$4,'[1]INTERNAL PARAMETERS-1'!$B$5:$J$44,3,FALSE)</f>
        <v>0</v>
      </c>
      <c r="AW84" s="44">
        <f>AirBSYLD1!AW84*VLOOKUP(AirBSYLD2!AW$4,'[1]INTERNAL PARAMETERS-1'!$B$5:$J$44,5,FALSE)*VLOOKUP(AirBSYLD2!AW$4,'[1]INTERNAL PARAMETERS-1'!$B$5:$J$44,6,FALSE)*VLOOKUP(AirBSYLD2!AW$4,'[1]INTERNAL PARAMETERS-1'!$B$5:$J$44,3,FALSE) + AirBSYLD1!AW84*(1-VLOOKUP(AirBSYLD2!AW$4,'[1]INTERNAL PARAMETERS-1'!$B$5:$J$44,5,FALSE))*VLOOKUP(AirBSYLD2!AW$4,'[1]INTERNAL PARAMETERS-1'!$B$5:$J$44,8,FALSE)*VLOOKUP(AirBSYLD2!AW$4,'[1]INTERNAL PARAMETERS-1'!$B$5:$J$44,3,FALSE)</f>
        <v>41.901166911862731</v>
      </c>
      <c r="AX84" s="44">
        <f>AirBSYLD1!AX84*VLOOKUP(AirBSYLD2!AX$4,'[1]INTERNAL PARAMETERS-1'!$B$5:$J$44,5,FALSE)*VLOOKUP(AirBSYLD2!AX$4,'[1]INTERNAL PARAMETERS-1'!$B$5:$J$44,6,FALSE)*VLOOKUP(AirBSYLD2!AX$4,'[1]INTERNAL PARAMETERS-1'!$B$5:$J$44,3,FALSE) + AirBSYLD1!AX84*(1-VLOOKUP(AirBSYLD2!AX$4,'[1]INTERNAL PARAMETERS-1'!$B$5:$J$44,5,FALSE))*VLOOKUP(AirBSYLD2!AX$4,'[1]INTERNAL PARAMETERS-1'!$B$5:$J$44,8,FALSE)*VLOOKUP(AirBSYLD2!AX$4,'[1]INTERNAL PARAMETERS-1'!$B$5:$J$44,3,FALSE)</f>
        <v>0</v>
      </c>
      <c r="AY84" s="44">
        <f>AirBSYLD1!AY84*VLOOKUP(AirBSYLD2!AY$4,'[1]INTERNAL PARAMETERS-1'!$B$5:$J$44,5,FALSE)*VLOOKUP(AirBSYLD2!AY$4,'[1]INTERNAL PARAMETERS-1'!$B$5:$J$44,6,FALSE)*VLOOKUP(AirBSYLD2!AY$4,'[1]INTERNAL PARAMETERS-1'!$B$5:$J$44,3,FALSE) + AirBSYLD1!AY84*(1-VLOOKUP(AirBSYLD2!AY$4,'[1]INTERNAL PARAMETERS-1'!$B$5:$J$44,5,FALSE))*VLOOKUP(AirBSYLD2!AY$4,'[1]INTERNAL PARAMETERS-1'!$B$5:$J$44,8,FALSE)*VLOOKUP(AirBSYLD2!AY$4,'[1]INTERNAL PARAMETERS-1'!$B$5:$J$44,3,FALSE)</f>
        <v>0</v>
      </c>
      <c r="AZ84" s="44">
        <f>AirBSYLD1!AZ84*VLOOKUP(AirBSYLD2!AZ$4,'[1]INTERNAL PARAMETERS-1'!$B$5:$J$44,5,FALSE)*VLOOKUP(AirBSYLD2!AZ$4,'[1]INTERNAL PARAMETERS-1'!$B$5:$J$44,6,FALSE)*VLOOKUP(AirBSYLD2!AZ$4,'[1]INTERNAL PARAMETERS-1'!$B$5:$J$44,3,FALSE) + AirBSYLD1!AZ84*(1-VLOOKUP(AirBSYLD2!AZ$4,'[1]INTERNAL PARAMETERS-1'!$B$5:$J$44,5,FALSE))*VLOOKUP(AirBSYLD2!AZ$4,'[1]INTERNAL PARAMETERS-1'!$B$5:$J$44,8,FALSE)*VLOOKUP(AirBSYLD2!AZ$4,'[1]INTERNAL PARAMETERS-1'!$B$5:$J$44,3,FALSE)</f>
        <v>0</v>
      </c>
      <c r="BA84" s="44">
        <f>AirBSYLD1!BA84*VLOOKUP(AirBSYLD2!BA$4,'[1]INTERNAL PARAMETERS-1'!$B$5:$J$44,5,FALSE)*VLOOKUP(AirBSYLD2!BA$4,'[1]INTERNAL PARAMETERS-1'!$B$5:$J$44,6,FALSE)*VLOOKUP(AirBSYLD2!BA$4,'[1]INTERNAL PARAMETERS-1'!$B$5:$J$44,3,FALSE) + AirBSYLD1!BA84*(1-VLOOKUP(AirBSYLD2!BA$4,'[1]INTERNAL PARAMETERS-1'!$B$5:$J$44,5,FALSE))*VLOOKUP(AirBSYLD2!BA$4,'[1]INTERNAL PARAMETERS-1'!$B$5:$J$44,8,FALSE)*VLOOKUP(AirBSYLD2!BA$4,'[1]INTERNAL PARAMETERS-1'!$B$5:$J$44,3,FALSE)</f>
        <v>14.465357466190603</v>
      </c>
      <c r="BB84" s="44">
        <f>AirBSYLD1!BB84*VLOOKUP(AirBSYLD2!BB$4,'[1]INTERNAL PARAMETERS-1'!$B$5:$J$44,5,FALSE)*VLOOKUP(AirBSYLD2!BB$4,'[1]INTERNAL PARAMETERS-1'!$B$5:$J$44,6,FALSE)*VLOOKUP(AirBSYLD2!BB$4,'[1]INTERNAL PARAMETERS-1'!$B$5:$J$44,3,FALSE) + AirBSYLD1!BB84*(1-VLOOKUP(AirBSYLD2!BB$4,'[1]INTERNAL PARAMETERS-1'!$B$5:$J$44,5,FALSE))*VLOOKUP(AirBSYLD2!BB$4,'[1]INTERNAL PARAMETERS-1'!$B$5:$J$44,8,FALSE)*VLOOKUP(AirBSYLD2!BB$4,'[1]INTERNAL PARAMETERS-1'!$B$5:$J$44,3,FALSE)</f>
        <v>10.139363374407958</v>
      </c>
      <c r="BC84" s="44">
        <f>AirBSYLD1!BC84*VLOOKUP(AirBSYLD2!BC$4,'[1]INTERNAL PARAMETERS-1'!$B$5:$J$44,5,FALSE)*VLOOKUP(AirBSYLD2!BC$4,'[1]INTERNAL PARAMETERS-1'!$B$5:$J$44,6,FALSE)*VLOOKUP(AirBSYLD2!BC$4,'[1]INTERNAL PARAMETERS-1'!$B$5:$J$44,3,FALSE) + AirBSYLD1!BC84*(1-VLOOKUP(AirBSYLD2!BC$4,'[1]INTERNAL PARAMETERS-1'!$B$5:$J$44,5,FALSE))*VLOOKUP(AirBSYLD2!BC$4,'[1]INTERNAL PARAMETERS-1'!$B$5:$J$44,8,FALSE)*VLOOKUP(AirBSYLD2!BC$4,'[1]INTERNAL PARAMETERS-1'!$B$5:$J$44,3,FALSE)</f>
        <v>18.517522784547499</v>
      </c>
      <c r="BD84" s="44">
        <f>AirBSYLD1!BD84*VLOOKUP(AirBSYLD2!BD$4,'[1]INTERNAL PARAMETERS-1'!$B$5:$J$44,5,FALSE)*VLOOKUP(AirBSYLD2!BD$4,'[1]INTERNAL PARAMETERS-1'!$B$5:$J$44,6,FALSE)*VLOOKUP(AirBSYLD2!BD$4,'[1]INTERNAL PARAMETERS-1'!$B$5:$J$44,3,FALSE) + AirBSYLD1!BD84*(1-VLOOKUP(AirBSYLD2!BD$4,'[1]INTERNAL PARAMETERS-1'!$B$5:$J$44,5,FALSE))*VLOOKUP(AirBSYLD2!BD$4,'[1]INTERNAL PARAMETERS-1'!$B$5:$J$44,8,FALSE)*VLOOKUP(AirBSYLD2!BD$4,'[1]INTERNAL PARAMETERS-1'!$B$5:$J$44,3,FALSE)</f>
        <v>8.0069044630638349</v>
      </c>
      <c r="BE84" s="44">
        <f>AirBSYLD1!BE84*VLOOKUP(AirBSYLD2!BE$4,'[1]INTERNAL PARAMETERS-1'!$B$5:$J$44,5,FALSE)*VLOOKUP(AirBSYLD2!BE$4,'[1]INTERNAL PARAMETERS-1'!$B$5:$J$44,6,FALSE)*VLOOKUP(AirBSYLD2!BE$4,'[1]INTERNAL PARAMETERS-1'!$B$5:$J$44,3,FALSE) + AirBSYLD1!BE84*(1-VLOOKUP(AirBSYLD2!BE$4,'[1]INTERNAL PARAMETERS-1'!$B$5:$J$44,5,FALSE))*VLOOKUP(AirBSYLD2!BE$4,'[1]INTERNAL PARAMETERS-1'!$B$5:$J$44,8,FALSE)*VLOOKUP(AirBSYLD2!BE$4,'[1]INTERNAL PARAMETERS-1'!$B$5:$J$44,3,FALSE)</f>
        <v>14.796116138344647</v>
      </c>
      <c r="BF84" s="44">
        <f>AirBSYLD1!BF84*VLOOKUP(AirBSYLD2!BF$4,'[1]INTERNAL PARAMETERS-1'!$B$5:$J$44,5,FALSE)*VLOOKUP(AirBSYLD2!BF$4,'[1]INTERNAL PARAMETERS-1'!$B$5:$J$44,6,FALSE)*VLOOKUP(AirBSYLD2!BF$4,'[1]INTERNAL PARAMETERS-1'!$B$5:$J$44,3,FALSE) + AirBSYLD1!BF84*(1-VLOOKUP(AirBSYLD2!BF$4,'[1]INTERNAL PARAMETERS-1'!$B$5:$J$44,5,FALSE))*VLOOKUP(AirBSYLD2!BF$4,'[1]INTERNAL PARAMETERS-1'!$B$5:$J$44,8,FALSE)*VLOOKUP(AirBSYLD2!BF$4,'[1]INTERNAL PARAMETERS-1'!$B$5:$J$44,3,FALSE)</f>
        <v>0</v>
      </c>
      <c r="BG84" s="44">
        <f>AirBSYLD1!BG84*VLOOKUP(AirBSYLD2!BG$4,'[1]INTERNAL PARAMETERS-1'!$B$5:$J$44,5,FALSE)*VLOOKUP(AirBSYLD2!BG$4,'[1]INTERNAL PARAMETERS-1'!$B$5:$J$44,6,FALSE)*VLOOKUP(AirBSYLD2!BG$4,'[1]INTERNAL PARAMETERS-1'!$B$5:$J$44,3,FALSE) + AirBSYLD1!BG84*(1-VLOOKUP(AirBSYLD2!BG$4,'[1]INTERNAL PARAMETERS-1'!$B$5:$J$44,5,FALSE))*VLOOKUP(AirBSYLD2!BG$4,'[1]INTERNAL PARAMETERS-1'!$B$5:$J$44,8,FALSE)*VLOOKUP(AirBSYLD2!BG$4,'[1]INTERNAL PARAMETERS-1'!$B$5:$J$44,3,FALSE)</f>
        <v>6.5916912743870286</v>
      </c>
      <c r="BH84" s="44">
        <f>AirBSYLD1!BH84*VLOOKUP(AirBSYLD2!BH$4,'[1]INTERNAL PARAMETERS-1'!$B$5:$J$44,5,FALSE)*VLOOKUP(AirBSYLD2!BH$4,'[1]INTERNAL PARAMETERS-1'!$B$5:$J$44,6,FALSE)*VLOOKUP(AirBSYLD2!BH$4,'[1]INTERNAL PARAMETERS-1'!$B$5:$J$44,3,FALSE) + AirBSYLD1!BH84*(1-VLOOKUP(AirBSYLD2!BH$4,'[1]INTERNAL PARAMETERS-1'!$B$5:$J$44,5,FALSE))*VLOOKUP(AirBSYLD2!BH$4,'[1]INTERNAL PARAMETERS-1'!$B$5:$J$44,8,FALSE)*VLOOKUP(AirBSYLD2!BH$4,'[1]INTERNAL PARAMETERS-1'!$B$5:$J$44,3,FALSE)</f>
        <v>4.5709645254486397E-2</v>
      </c>
      <c r="BI84" s="44">
        <f>AirBSYLD1!BI84*VLOOKUP(AirBSYLD2!BI$4,'[1]INTERNAL PARAMETERS-1'!$B$5:$J$44,5,FALSE)*VLOOKUP(AirBSYLD2!BI$4,'[1]INTERNAL PARAMETERS-1'!$B$5:$J$44,6,FALSE)*VLOOKUP(AirBSYLD2!BI$4,'[1]INTERNAL PARAMETERS-1'!$B$5:$J$44,3,FALSE) + AirBSYLD1!BI84*(1-VLOOKUP(AirBSYLD2!BI$4,'[1]INTERNAL PARAMETERS-1'!$B$5:$J$44,5,FALSE))*VLOOKUP(AirBSYLD2!BI$4,'[1]INTERNAL PARAMETERS-1'!$B$5:$J$44,8,FALSE)*VLOOKUP(AirBSYLD2!BI$4,'[1]INTERNAL PARAMETERS-1'!$B$5:$J$44,3,FALSE)</f>
        <v>0</v>
      </c>
      <c r="BJ84" s="44">
        <f>AirBSYLD1!BJ84*VLOOKUP(AirBSYLD2!BJ$4,'[1]INTERNAL PARAMETERS-1'!$B$5:$J$44,5,FALSE)*VLOOKUP(AirBSYLD2!BJ$4,'[1]INTERNAL PARAMETERS-1'!$B$5:$J$44,6,FALSE)*VLOOKUP(AirBSYLD2!BJ$4,'[1]INTERNAL PARAMETERS-1'!$B$5:$J$44,3,FALSE) + AirBSYLD1!BJ84*(1-VLOOKUP(AirBSYLD2!BJ$4,'[1]INTERNAL PARAMETERS-1'!$B$5:$J$44,5,FALSE))*VLOOKUP(AirBSYLD2!BJ$4,'[1]INTERNAL PARAMETERS-1'!$B$5:$J$44,8,FALSE)*VLOOKUP(AirBSYLD2!BJ$4,'[1]INTERNAL PARAMETERS-1'!$B$5:$J$44,3,FALSE)</f>
        <v>2.958312322740245</v>
      </c>
      <c r="BK84" s="44">
        <f>AirBSYLD1!BK84*VLOOKUP(AirBSYLD2!BK$4,'[1]INTERNAL PARAMETERS-1'!$B$5:$J$44,5,FALSE)*VLOOKUP(AirBSYLD2!BK$4,'[1]INTERNAL PARAMETERS-1'!$B$5:$J$44,6,FALSE)*VLOOKUP(AirBSYLD2!BK$4,'[1]INTERNAL PARAMETERS-1'!$B$5:$J$44,3,FALSE) + AirBSYLD1!BK84*(1-VLOOKUP(AirBSYLD2!BK$4,'[1]INTERNAL PARAMETERS-1'!$B$5:$J$44,5,FALSE))*VLOOKUP(AirBSYLD2!BK$4,'[1]INTERNAL PARAMETERS-1'!$B$5:$J$44,8,FALSE)*VLOOKUP(AirBSYLD2!BK$4,'[1]INTERNAL PARAMETERS-1'!$B$5:$J$44,3,FALSE)</f>
        <v>3.708553771957547</v>
      </c>
      <c r="BL84" s="44">
        <f>AirBSYLD1!BL84*VLOOKUP(AirBSYLD2!BL$4,'[1]INTERNAL PARAMETERS-1'!$B$5:$J$44,5,FALSE)*VLOOKUP(AirBSYLD2!BL$4,'[1]INTERNAL PARAMETERS-1'!$B$5:$J$44,6,FALSE)*VLOOKUP(AirBSYLD2!BL$4,'[1]INTERNAL PARAMETERS-1'!$B$5:$J$44,3,FALSE) + AirBSYLD1!BL84*(1-VLOOKUP(AirBSYLD2!BL$4,'[1]INTERNAL PARAMETERS-1'!$B$5:$J$44,5,FALSE))*VLOOKUP(AirBSYLD2!BL$4,'[1]INTERNAL PARAMETERS-1'!$B$5:$J$44,8,FALSE)*VLOOKUP(AirBSYLD2!BL$4,'[1]INTERNAL PARAMETERS-1'!$B$5:$J$44,3,FALSE)</f>
        <v>10.354057707192615</v>
      </c>
      <c r="BM84" s="44">
        <f>AirBSYLD1!BM84*VLOOKUP(AirBSYLD2!BM$4,'[1]INTERNAL PARAMETERS-1'!$B$5:$J$44,5,FALSE)*VLOOKUP(AirBSYLD2!BM$4,'[1]INTERNAL PARAMETERS-1'!$B$5:$J$44,6,FALSE)*VLOOKUP(AirBSYLD2!BM$4,'[1]INTERNAL PARAMETERS-1'!$B$5:$J$44,3,FALSE) + AirBSYLD1!BM84*(1-VLOOKUP(AirBSYLD2!BM$4,'[1]INTERNAL PARAMETERS-1'!$B$5:$J$44,5,FALSE))*VLOOKUP(AirBSYLD2!BM$4,'[1]INTERNAL PARAMETERS-1'!$B$5:$J$44,8,FALSE)*VLOOKUP(AirBSYLD2!BM$4,'[1]INTERNAL PARAMETERS-1'!$B$5:$J$44,3,FALSE)</f>
        <v>3.037427269522067</v>
      </c>
      <c r="BN84" s="44">
        <f>AirBSYLD1!BN84*VLOOKUP(AirBSYLD2!BN$4,'[1]INTERNAL PARAMETERS-1'!$B$5:$J$44,5,FALSE)*VLOOKUP(AirBSYLD2!BN$4,'[1]INTERNAL PARAMETERS-1'!$B$5:$J$44,6,FALSE)*VLOOKUP(AirBSYLD2!BN$4,'[1]INTERNAL PARAMETERS-1'!$B$5:$J$44,3,FALSE) + AirBSYLD1!BN84*(1-VLOOKUP(AirBSYLD2!BN$4,'[1]INTERNAL PARAMETERS-1'!$B$5:$J$44,5,FALSE))*VLOOKUP(AirBSYLD2!BN$4,'[1]INTERNAL PARAMETERS-1'!$B$5:$J$44,8,FALSE)*VLOOKUP(AirBSYLD2!BN$4,'[1]INTERNAL PARAMETERS-1'!$B$5:$J$44,3,FALSE)</f>
        <v>3.856097798051338</v>
      </c>
      <c r="BO84" s="44">
        <f>AirBSYLD1!BO84*VLOOKUP(AirBSYLD2!BO$4,'[1]INTERNAL PARAMETERS-1'!$B$5:$J$44,5,FALSE)*VLOOKUP(AirBSYLD2!BO$4,'[1]INTERNAL PARAMETERS-1'!$B$5:$J$44,6,FALSE)*VLOOKUP(AirBSYLD2!BO$4,'[1]INTERNAL PARAMETERS-1'!$B$5:$J$44,3,FALSE) + AirBSYLD1!BO84*(1-VLOOKUP(AirBSYLD2!BO$4,'[1]INTERNAL PARAMETERS-1'!$B$5:$J$44,5,FALSE))*VLOOKUP(AirBSYLD2!BO$4,'[1]INTERNAL PARAMETERS-1'!$B$5:$J$44,8,FALSE)*VLOOKUP(AirBSYLD2!BO$4,'[1]INTERNAL PARAMETERS-1'!$B$5:$J$44,3,FALSE)</f>
        <v>3.1794147448571728</v>
      </c>
      <c r="BP84" s="44">
        <f>AirBSYLD1!BP84*VLOOKUP(AirBSYLD2!BP$4,'[1]INTERNAL PARAMETERS-1'!$B$5:$J$44,5,FALSE)*VLOOKUP(AirBSYLD2!BP$4,'[1]INTERNAL PARAMETERS-1'!$B$5:$J$44,6,FALSE)*VLOOKUP(AirBSYLD2!BP$4,'[1]INTERNAL PARAMETERS-1'!$B$5:$J$44,3,FALSE) + AirBSYLD1!BP84*(1-VLOOKUP(AirBSYLD2!BP$4,'[1]INTERNAL PARAMETERS-1'!$B$5:$J$44,5,FALSE))*VLOOKUP(AirBSYLD2!BP$4,'[1]INTERNAL PARAMETERS-1'!$B$5:$J$44,8,FALSE)*VLOOKUP(AirBSYLD2!BP$4,'[1]INTERNAL PARAMETERS-1'!$B$5:$J$44,3,FALSE)</f>
        <v>0.28845937302574698</v>
      </c>
      <c r="BQ84" s="44">
        <f>AirBSYLD1!BQ84*VLOOKUP(AirBSYLD2!BQ$4,'[1]INTERNAL PARAMETERS-1'!$B$5:$J$44,5,FALSE)*VLOOKUP(AirBSYLD2!BQ$4,'[1]INTERNAL PARAMETERS-1'!$B$5:$J$44,6,FALSE)*VLOOKUP(AirBSYLD2!BQ$4,'[1]INTERNAL PARAMETERS-1'!$B$5:$J$44,3,FALSE) + AirBSYLD1!BQ84*(1-VLOOKUP(AirBSYLD2!BQ$4,'[1]INTERNAL PARAMETERS-1'!$B$5:$J$44,5,FALSE))*VLOOKUP(AirBSYLD2!BQ$4,'[1]INTERNAL PARAMETERS-1'!$B$5:$J$44,8,FALSE)*VLOOKUP(AirBSYLD2!BQ$4,'[1]INTERNAL PARAMETERS-1'!$B$5:$J$44,3,FALSE)</f>
        <v>12.414753886409185</v>
      </c>
      <c r="BR84" s="44">
        <f>AirBSYLD1!BR84*VLOOKUP(AirBSYLD2!BR$4,'[1]INTERNAL PARAMETERS-1'!$B$5:$J$44,5,FALSE)*VLOOKUP(AirBSYLD2!BR$4,'[1]INTERNAL PARAMETERS-1'!$B$5:$J$44,6,FALSE)*VLOOKUP(AirBSYLD2!BR$4,'[1]INTERNAL PARAMETERS-1'!$B$5:$J$44,3,FALSE) + AirBSYLD1!BR84*(1-VLOOKUP(AirBSYLD2!BR$4,'[1]INTERNAL PARAMETERS-1'!$B$5:$J$44,5,FALSE))*VLOOKUP(AirBSYLD2!BR$4,'[1]INTERNAL PARAMETERS-1'!$B$5:$J$44,8,FALSE)*VLOOKUP(AirBSYLD2!BR$4,'[1]INTERNAL PARAMETERS-1'!$B$5:$J$44,3,FALSE)</f>
        <v>0.51064536261868676</v>
      </c>
      <c r="BS84" s="44">
        <f>AirBSYLD1!BS84*VLOOKUP(AirBSYLD2!BS$4,'[1]INTERNAL PARAMETERS-1'!$B$5:$J$44,5,FALSE)*VLOOKUP(AirBSYLD2!BS$4,'[1]INTERNAL PARAMETERS-1'!$B$5:$J$44,6,FALSE)*VLOOKUP(AirBSYLD2!BS$4,'[1]INTERNAL PARAMETERS-1'!$B$5:$J$44,3,FALSE) + AirBSYLD1!BS84*(1-VLOOKUP(AirBSYLD2!BS$4,'[1]INTERNAL PARAMETERS-1'!$B$5:$J$44,5,FALSE))*VLOOKUP(AirBSYLD2!BS$4,'[1]INTERNAL PARAMETERS-1'!$B$5:$J$44,8,FALSE)*VLOOKUP(AirBSYLD2!BS$4,'[1]INTERNAL PARAMETERS-1'!$B$5:$J$44,3,FALSE)</f>
        <v>3.2874339440198484E-2</v>
      </c>
      <c r="BT84" s="44">
        <f>AirBSYLD1!BT84*VLOOKUP(AirBSYLD2!BT$4,'[1]INTERNAL PARAMETERS-1'!$B$5:$J$44,5,FALSE)*VLOOKUP(AirBSYLD2!BT$4,'[1]INTERNAL PARAMETERS-1'!$B$5:$J$44,6,FALSE)*VLOOKUP(AirBSYLD2!BT$4,'[1]INTERNAL PARAMETERS-1'!$B$5:$J$44,3,FALSE) + AirBSYLD1!BT84*(1-VLOOKUP(AirBSYLD2!BT$4,'[1]INTERNAL PARAMETERS-1'!$B$5:$J$44,5,FALSE))*VLOOKUP(AirBSYLD2!BT$4,'[1]INTERNAL PARAMETERS-1'!$B$5:$J$44,8,FALSE)*VLOOKUP(AirBSYLD2!BT$4,'[1]INTERNAL PARAMETERS-1'!$B$5:$J$44,3,FALSE)</f>
        <v>0</v>
      </c>
      <c r="BU84" s="44">
        <f>AirBSYLD1!BU84*VLOOKUP(AirBSYLD2!BU$4,'[1]INTERNAL PARAMETERS-1'!$B$5:$J$44,5,FALSE)*VLOOKUP(AirBSYLD2!BU$4,'[1]INTERNAL PARAMETERS-1'!$B$5:$J$44,6,FALSE)*VLOOKUP(AirBSYLD2!BU$4,'[1]INTERNAL PARAMETERS-1'!$B$5:$J$44,3,FALSE) + AirBSYLD1!BU84*(1-VLOOKUP(AirBSYLD2!BU$4,'[1]INTERNAL PARAMETERS-1'!$B$5:$J$44,5,FALSE))*VLOOKUP(AirBSYLD2!BU$4,'[1]INTERNAL PARAMETERS-1'!$B$5:$J$44,8,FALSE)*VLOOKUP(AirBSYLD2!BU$4,'[1]INTERNAL PARAMETERS-1'!$B$5:$J$44,3,FALSE)</f>
        <v>0</v>
      </c>
      <c r="BV84" s="44">
        <f>AirBSYLD1!BV84*VLOOKUP(AirBSYLD2!BV$4,'[1]INTERNAL PARAMETERS-1'!$B$5:$J$44,5,FALSE)*VLOOKUP(AirBSYLD2!BV$4,'[1]INTERNAL PARAMETERS-1'!$B$5:$J$44,6,FALSE)*VLOOKUP(AirBSYLD2!BV$4,'[1]INTERNAL PARAMETERS-1'!$B$5:$J$44,3,FALSE) + AirBSYLD1!BV84*(1-VLOOKUP(AirBSYLD2!BV$4,'[1]INTERNAL PARAMETERS-1'!$B$5:$J$44,5,FALSE))*VLOOKUP(AirBSYLD2!BV$4,'[1]INTERNAL PARAMETERS-1'!$B$5:$J$44,8,FALSE)*VLOOKUP(AirBSYLD2!BV$4,'[1]INTERNAL PARAMETERS-1'!$B$5:$J$44,3,FALSE)</f>
        <v>0</v>
      </c>
      <c r="BW84" s="44">
        <f>AirBSYLD1!BW84*VLOOKUP(AirBSYLD2!BW$4,'[1]INTERNAL PARAMETERS-1'!$B$5:$J$44,5,FALSE)*VLOOKUP(AirBSYLD2!BW$4,'[1]INTERNAL PARAMETERS-1'!$B$5:$J$44,6,FALSE)*VLOOKUP(AirBSYLD2!BW$4,'[1]INTERNAL PARAMETERS-1'!$B$5:$J$44,3,FALSE) + AirBSYLD1!BW84*(1-VLOOKUP(AirBSYLD2!BW$4,'[1]INTERNAL PARAMETERS-1'!$B$5:$J$44,5,FALSE))*VLOOKUP(AirBSYLD2!BW$4,'[1]INTERNAL PARAMETERS-1'!$B$5:$J$44,8,FALSE)*VLOOKUP(AirBSYLD2!BW$4,'[1]INTERNAL PARAMETERS-1'!$B$5:$J$44,3,FALSE)</f>
        <v>0</v>
      </c>
      <c r="BX84" s="44">
        <f>AirBSYLD1!BX84*VLOOKUP(AirBSYLD2!BX$4,'[1]INTERNAL PARAMETERS-1'!$B$5:$J$44,5,FALSE)*VLOOKUP(AirBSYLD2!BX$4,'[1]INTERNAL PARAMETERS-1'!$B$5:$J$44,6,FALSE)*VLOOKUP(AirBSYLD2!BX$4,'[1]INTERNAL PARAMETERS-1'!$B$5:$J$44,3,FALSE) + AirBSYLD1!BX84*(1-VLOOKUP(AirBSYLD2!BX$4,'[1]INTERNAL PARAMETERS-1'!$B$5:$J$44,5,FALSE))*VLOOKUP(AirBSYLD2!BX$4,'[1]INTERNAL PARAMETERS-1'!$B$5:$J$44,8,FALSE)*VLOOKUP(AirBSYLD2!BX$4,'[1]INTERNAL PARAMETERS-1'!$B$5:$J$44,3,FALSE)</f>
        <v>0</v>
      </c>
      <c r="BY84" s="44">
        <f>AirBSYLD1!BY84*VLOOKUP(AirBSYLD2!BY$4,'[1]INTERNAL PARAMETERS-1'!$B$5:$J$44,5,FALSE)*VLOOKUP(AirBSYLD2!BY$4,'[1]INTERNAL PARAMETERS-1'!$B$5:$J$44,6,FALSE)*VLOOKUP(AirBSYLD2!BY$4,'[1]INTERNAL PARAMETERS-1'!$B$5:$J$44,3,FALSE) + AirBSYLD1!BY84*(1-VLOOKUP(AirBSYLD2!BY$4,'[1]INTERNAL PARAMETERS-1'!$B$5:$J$44,5,FALSE))*VLOOKUP(AirBSYLD2!BY$4,'[1]INTERNAL PARAMETERS-1'!$B$5:$J$44,8,FALSE)*VLOOKUP(AirBSYLD2!BY$4,'[1]INTERNAL PARAMETERS-1'!$B$5:$J$44,3,FALSE)</f>
        <v>0</v>
      </c>
      <c r="BZ84" s="44">
        <f>AirBSYLD1!BZ84*VLOOKUP(AirBSYLD2!BZ$4,'[1]INTERNAL PARAMETERS-1'!$B$5:$J$44,5,FALSE)*VLOOKUP(AirBSYLD2!BZ$4,'[1]INTERNAL PARAMETERS-1'!$B$5:$J$44,6,FALSE)*VLOOKUP(AirBSYLD2!BZ$4,'[1]INTERNAL PARAMETERS-1'!$B$5:$J$44,3,FALSE) + AirBSYLD1!BZ84*(1-VLOOKUP(AirBSYLD2!BZ$4,'[1]INTERNAL PARAMETERS-1'!$B$5:$J$44,5,FALSE))*VLOOKUP(AirBSYLD2!BZ$4,'[1]INTERNAL PARAMETERS-1'!$B$5:$J$44,8,FALSE)*VLOOKUP(AirBSYLD2!BZ$4,'[1]INTERNAL PARAMETERS-1'!$B$5:$J$44,3,FALSE)</f>
        <v>3.7571938670283682E-2</v>
      </c>
      <c r="CA84" s="44">
        <f>AirBSYLD1!CA84*VLOOKUP(AirBSYLD2!CA$4,'[1]INTERNAL PARAMETERS-1'!$B$5:$J$44,5,FALSE)*VLOOKUP(AirBSYLD2!CA$4,'[1]INTERNAL PARAMETERS-1'!$B$5:$J$44,6,FALSE)*VLOOKUP(AirBSYLD2!CA$4,'[1]INTERNAL PARAMETERS-1'!$B$5:$J$44,3,FALSE) + AirBSYLD1!CA84*(1-VLOOKUP(AirBSYLD2!CA$4,'[1]INTERNAL PARAMETERS-1'!$B$5:$J$44,5,FALSE))*VLOOKUP(AirBSYLD2!CA$4,'[1]INTERNAL PARAMETERS-1'!$B$5:$J$44,8,FALSE)*VLOOKUP(AirBSYLD2!CA$4,'[1]INTERNAL PARAMETERS-1'!$B$5:$J$44,3,FALSE)</f>
        <v>0</v>
      </c>
      <c r="CB84" s="44">
        <f>AirBSYLD1!CB84*VLOOKUP(AirBSYLD2!CB$4,'[1]INTERNAL PARAMETERS-1'!$B$5:$J$44,5,FALSE)*VLOOKUP(AirBSYLD2!CB$4,'[1]INTERNAL PARAMETERS-1'!$B$5:$J$44,6,FALSE)*VLOOKUP(AirBSYLD2!CB$4,'[1]INTERNAL PARAMETERS-1'!$B$5:$J$44,3,FALSE) + AirBSYLD1!CB84*(1-VLOOKUP(AirBSYLD2!CB$4,'[1]INTERNAL PARAMETERS-1'!$B$5:$J$44,5,FALSE))*VLOOKUP(AirBSYLD2!CB$4,'[1]INTERNAL PARAMETERS-1'!$B$5:$J$44,8,FALSE)*VLOOKUP(AirBSYLD2!CB$4,'[1]INTERNAL PARAMETERS-1'!$B$5:$J$44,3,FALSE)</f>
        <v>0</v>
      </c>
      <c r="CC84" s="44">
        <f>AirBSYLD1!CC84*VLOOKUP(AirBSYLD2!CC$4,'[1]INTERNAL PARAMETERS-1'!$B$5:$J$44,5,FALSE)*VLOOKUP(AirBSYLD2!CC$4,'[1]INTERNAL PARAMETERS-1'!$B$5:$J$44,6,FALSE)*VLOOKUP(AirBSYLD2!CC$4,'[1]INTERNAL PARAMETERS-1'!$B$5:$J$44,3,FALSE) + AirBSYLD1!CC84*(1-VLOOKUP(AirBSYLD2!CC$4,'[1]INTERNAL PARAMETERS-1'!$B$5:$J$44,5,FALSE))*VLOOKUP(AirBSYLD2!CC$4,'[1]INTERNAL PARAMETERS-1'!$B$5:$J$44,8,FALSE)*VLOOKUP(AirBSYLD2!CC$4,'[1]INTERNAL PARAMETERS-1'!$B$5:$J$44,3,FALSE)</f>
        <v>6.8444754162939422E-2</v>
      </c>
      <c r="CD84" s="44">
        <f>AirBSYLD1!CD84*VLOOKUP(AirBSYLD2!CD$4,'[1]INTERNAL PARAMETERS-1'!$B$5:$J$44,5,FALSE)*VLOOKUP(AirBSYLD2!CD$4,'[1]INTERNAL PARAMETERS-1'!$B$5:$J$44,6,FALSE)*VLOOKUP(AirBSYLD2!CD$4,'[1]INTERNAL PARAMETERS-1'!$B$5:$J$44,3,FALSE) + AirBSYLD1!CD84*(1-VLOOKUP(AirBSYLD2!CD$4,'[1]INTERNAL PARAMETERS-1'!$B$5:$J$44,5,FALSE))*VLOOKUP(AirBSYLD2!CD$4,'[1]INTERNAL PARAMETERS-1'!$B$5:$J$44,8,FALSE)*VLOOKUP(AirBSYLD2!CD$4,'[1]INTERNAL PARAMETERS-1'!$B$5:$J$44,3,FALSE)</f>
        <v>0.19623321279372147</v>
      </c>
      <c r="CE84" s="44">
        <f>AirBSYLD1!CE84*VLOOKUP(AirBSYLD2!CE$4,'[1]INTERNAL PARAMETERS-1'!$B$5:$J$44,5,FALSE)*VLOOKUP(AirBSYLD2!CE$4,'[1]INTERNAL PARAMETERS-1'!$B$5:$J$44,6,FALSE)*VLOOKUP(AirBSYLD2!CE$4,'[1]INTERNAL PARAMETERS-1'!$B$5:$J$44,3,FALSE) + AirBSYLD1!CE84*(1-VLOOKUP(AirBSYLD2!CE$4,'[1]INTERNAL PARAMETERS-1'!$B$5:$J$44,5,FALSE))*VLOOKUP(AirBSYLD2!CE$4,'[1]INTERNAL PARAMETERS-1'!$B$5:$J$44,8,FALSE)*VLOOKUP(AirBSYLD2!CE$4,'[1]INTERNAL PARAMETERS-1'!$B$5:$J$44,3,FALSE)</f>
        <v>0.27689801421331212</v>
      </c>
      <c r="CF84" s="44">
        <f>AirBSYLD1!CF84*VLOOKUP(AirBSYLD2!CF$4,'[1]INTERNAL PARAMETERS-1'!$B$5:$J$44,5,FALSE)*VLOOKUP(AirBSYLD2!CF$4,'[1]INTERNAL PARAMETERS-1'!$B$5:$J$44,6,FALSE)*VLOOKUP(AirBSYLD2!CF$4,'[1]INTERNAL PARAMETERS-1'!$B$5:$J$44,3,FALSE) + AirBSYLD1!CF84*(1-VLOOKUP(AirBSYLD2!CF$4,'[1]INTERNAL PARAMETERS-1'!$B$5:$J$44,5,FALSE))*VLOOKUP(AirBSYLD2!CF$4,'[1]INTERNAL PARAMETERS-1'!$B$5:$J$44,8,FALSE)*VLOOKUP(AirBSYLD2!CF$4,'[1]INTERNAL PARAMETERS-1'!$B$5:$J$44,3,FALSE)</f>
        <v>0.12116037732112642</v>
      </c>
      <c r="CG84" s="44">
        <f>AirBSYLD1!CG84*VLOOKUP(AirBSYLD2!CG$4,'[1]INTERNAL PARAMETERS-1'!$B$5:$J$44,5,FALSE)*VLOOKUP(AirBSYLD2!CG$4,'[1]INTERNAL PARAMETERS-1'!$B$5:$J$44,6,FALSE)*VLOOKUP(AirBSYLD2!CG$4,'[1]INTERNAL PARAMETERS-1'!$B$5:$J$44,3,FALSE) + AirBSYLD1!CG84*(1-VLOOKUP(AirBSYLD2!CG$4,'[1]INTERNAL PARAMETERS-1'!$B$5:$J$44,5,FALSE))*VLOOKUP(AirBSYLD2!CG$4,'[1]INTERNAL PARAMETERS-1'!$B$5:$J$44,8,FALSE)*VLOOKUP(AirBSYLD2!CG$4,'[1]INTERNAL PARAMETERS-1'!$B$5:$J$44,3,FALSE)</f>
        <v>0</v>
      </c>
      <c r="CH84" s="43">
        <f>AirBSYLD1!CH84*VLOOKUP(AirBSYLD2!CH$4,'[1]INTERNAL PARAMETERS-1'!$B$5:$J$44,5,FALSE)*VLOOKUP(AirBSYLD2!CH$4,'[1]INTERNAL PARAMETERS-1'!$B$5:$J$44,6,FALSE)*VLOOKUP(AirBSYLD2!CH$4,'[1]INTERNAL PARAMETERS-1'!$B$5:$J$44,3,FALSE) + AirBSYLD1!CH84*(1-VLOOKUP(AirBSYLD2!CH$4,'[1]INTERNAL PARAMETERS-1'!$B$5:$J$44,5,FALSE))*VLOOKUP(AirBSYLD2!CH$4,'[1]INTERNAL PARAMETERS-1'!$B$5:$J$44,8,FALSE)*VLOOKUP(AirBSYLD2!CH$4,'[1]INTERNAL PARAMETERS-1'!$B$5:$J$44,3,FALSE)</f>
        <v>0</v>
      </c>
      <c r="CJ84" s="45">
        <f t="shared" si="2"/>
        <v>8313.2675148857452</v>
      </c>
      <c r="CK84" s="43">
        <f t="shared" si="3"/>
        <v>155.50473693103496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AirBS!X85</f>
        <v>13632.613201084223</v>
      </c>
      <c r="F85" s="59">
        <f>'[1]INTERNAL PARAMETERS-1'!M13</f>
        <v>44.225000000000001</v>
      </c>
      <c r="G85" s="45">
        <f>AirBSYLD1!G85*VLOOKUP(AirBSYLD2!G$4,'[1]INTERNAL PARAMETERS-1'!$B$5:$J$44,5,FALSE)*VLOOKUP(AirBSYLD2!G$4,'[1]INTERNAL PARAMETERS-1'!$B$5:$J$44,7,FALSE)*AirBSYLD2!$F85 + AirBSYLD1!G85*(1-VLOOKUP(AirBSYLD2!G$4,'[1]INTERNAL PARAMETERS-1'!$B$5:$J$44,5,FALSE))*VLOOKUP(AirBSYLD2!G$4,'[1]INTERNAL PARAMETERS-1'!$B$5:$J$44,9,FALSE)*AirBSYLD2!$F85</f>
        <v>2671.133401625536</v>
      </c>
      <c r="H85" s="44">
        <f>AirBSYLD1!H85*VLOOKUP(AirBSYLD2!H$4,'[1]INTERNAL PARAMETERS-1'!$B$5:$J$44,5,FALSE)*VLOOKUP(AirBSYLD2!H$4,'[1]INTERNAL PARAMETERS-1'!$B$5:$J$44,7,FALSE)*AirBSYLD2!$F85 + AirBSYLD1!H85*(1-VLOOKUP(AirBSYLD2!H$4,'[1]INTERNAL PARAMETERS-1'!$B$5:$J$44,5,FALSE))*VLOOKUP(AirBSYLD2!H$4,'[1]INTERNAL PARAMETERS-1'!$B$5:$J$44,9,FALSE)*AirBSYLD2!$F85</f>
        <v>1285.6549500275689</v>
      </c>
      <c r="I85" s="44">
        <f>AirBSYLD1!I85*VLOOKUP(AirBSYLD2!I$4,'[1]INTERNAL PARAMETERS-1'!$B$5:$J$44,5,FALSE)*VLOOKUP(AirBSYLD2!I$4,'[1]INTERNAL PARAMETERS-1'!$B$5:$J$44,7,FALSE)*AirBSYLD2!$F85 + AirBSYLD1!I85*(1-VLOOKUP(AirBSYLD2!I$4,'[1]INTERNAL PARAMETERS-1'!$B$5:$J$44,5,FALSE))*VLOOKUP(AirBSYLD2!I$4,'[1]INTERNAL PARAMETERS-1'!$B$5:$J$44,9,FALSE)*AirBSYLD2!$F85</f>
        <v>1314.8960531300499</v>
      </c>
      <c r="J85" s="44">
        <f>AirBSYLD1!J85*VLOOKUP(AirBSYLD2!J$4,'[1]INTERNAL PARAMETERS-1'!$B$5:$J$44,5,FALSE)*VLOOKUP(AirBSYLD2!J$4,'[1]INTERNAL PARAMETERS-1'!$B$5:$J$44,7,FALSE)*AirBSYLD2!$F85 + AirBSYLD1!J85*(1-VLOOKUP(AirBSYLD2!J$4,'[1]INTERNAL PARAMETERS-1'!$B$5:$J$44,5,FALSE))*VLOOKUP(AirBSYLD2!J$4,'[1]INTERNAL PARAMETERS-1'!$B$5:$J$44,9,FALSE)*AirBSYLD2!$F85</f>
        <v>0</v>
      </c>
      <c r="K85" s="44">
        <f>AirBSYLD1!K85*VLOOKUP(AirBSYLD2!K$4,'[1]INTERNAL PARAMETERS-1'!$B$5:$J$44,5,FALSE)*VLOOKUP(AirBSYLD2!K$4,'[1]INTERNAL PARAMETERS-1'!$B$5:$J$44,7,FALSE)*AirBSYLD2!$F85 + AirBSYLD1!K85*(1-VLOOKUP(AirBSYLD2!K$4,'[1]INTERNAL PARAMETERS-1'!$B$5:$J$44,5,FALSE))*VLOOKUP(AirBSYLD2!K$4,'[1]INTERNAL PARAMETERS-1'!$B$5:$J$44,9,FALSE)*AirBSYLD2!$F85</f>
        <v>17.246925183265681</v>
      </c>
      <c r="L85" s="44">
        <f>AirBSYLD1!L85*VLOOKUP(AirBSYLD2!L$4,'[1]INTERNAL PARAMETERS-1'!$B$5:$J$44,5,FALSE)*VLOOKUP(AirBSYLD2!L$4,'[1]INTERNAL PARAMETERS-1'!$B$5:$J$44,7,FALSE)*AirBSYLD2!$F85 + AirBSYLD1!L85*(1-VLOOKUP(AirBSYLD2!L$4,'[1]INTERNAL PARAMETERS-1'!$B$5:$J$44,5,FALSE))*VLOOKUP(AirBSYLD2!L$4,'[1]INTERNAL PARAMETERS-1'!$B$5:$J$44,9,FALSE)*AirBSYLD2!$F85</f>
        <v>0</v>
      </c>
      <c r="M85" s="44">
        <f>AirBSYLD1!M85*VLOOKUP(AirBSYLD2!M$4,'[1]INTERNAL PARAMETERS-1'!$B$5:$J$44,5,FALSE)*VLOOKUP(AirBSYLD2!M$4,'[1]INTERNAL PARAMETERS-1'!$B$5:$J$44,7,FALSE)*AirBSYLD2!$F85 + AirBSYLD1!M85*(1-VLOOKUP(AirBSYLD2!M$4,'[1]INTERNAL PARAMETERS-1'!$B$5:$J$44,5,FALSE))*VLOOKUP(AirBSYLD2!M$4,'[1]INTERNAL PARAMETERS-1'!$B$5:$J$44,9,FALSE)*AirBSYLD2!$F85</f>
        <v>49.827778550234065</v>
      </c>
      <c r="N85" s="44">
        <f>AirBSYLD1!N85*VLOOKUP(AirBSYLD2!N$4,'[1]INTERNAL PARAMETERS-1'!$B$5:$J$44,5,FALSE)*VLOOKUP(AirBSYLD2!N$4,'[1]INTERNAL PARAMETERS-1'!$B$5:$J$44,7,FALSE)*AirBSYLD2!$F85 + AirBSYLD1!N85*(1-VLOOKUP(AirBSYLD2!N$4,'[1]INTERNAL PARAMETERS-1'!$B$5:$J$44,5,FALSE))*VLOOKUP(AirBSYLD2!N$4,'[1]INTERNAL PARAMETERS-1'!$B$5:$J$44,9,FALSE)*AirBSYLD2!$F85</f>
        <v>5.8763683210547928</v>
      </c>
      <c r="O85" s="44">
        <f>AirBSYLD1!O85*VLOOKUP(AirBSYLD2!O$4,'[1]INTERNAL PARAMETERS-1'!$B$5:$J$44,5,FALSE)*VLOOKUP(AirBSYLD2!O$4,'[1]INTERNAL PARAMETERS-1'!$B$5:$J$44,7,FALSE)*AirBSYLD2!$F85 + AirBSYLD1!O85*(1-VLOOKUP(AirBSYLD2!O$4,'[1]INTERNAL PARAMETERS-1'!$B$5:$J$44,5,FALSE))*VLOOKUP(AirBSYLD2!O$4,'[1]INTERNAL PARAMETERS-1'!$B$5:$J$44,9,FALSE)*AirBSYLD2!$F85</f>
        <v>0</v>
      </c>
      <c r="P85" s="44">
        <f>AirBSYLD1!P85*VLOOKUP(AirBSYLD2!P$4,'[1]INTERNAL PARAMETERS-1'!$B$5:$J$44,5,FALSE)*VLOOKUP(AirBSYLD2!P$4,'[1]INTERNAL PARAMETERS-1'!$B$5:$J$44,7,FALSE)*AirBSYLD2!$F85 + AirBSYLD1!P85*(1-VLOOKUP(AirBSYLD2!P$4,'[1]INTERNAL PARAMETERS-1'!$B$5:$J$44,5,FALSE))*VLOOKUP(AirBSYLD2!P$4,'[1]INTERNAL PARAMETERS-1'!$B$5:$J$44,9,FALSE)*AirBSYLD2!$F85</f>
        <v>0</v>
      </c>
      <c r="Q85" s="44">
        <f>AirBSYLD1!Q85*VLOOKUP(AirBSYLD2!Q$4,'[1]INTERNAL PARAMETERS-1'!$B$5:$J$44,5,FALSE)*VLOOKUP(AirBSYLD2!Q$4,'[1]INTERNAL PARAMETERS-1'!$B$5:$J$44,7,FALSE)*AirBSYLD2!$F85 + AirBSYLD1!Q85*(1-VLOOKUP(AirBSYLD2!Q$4,'[1]INTERNAL PARAMETERS-1'!$B$5:$J$44,5,FALSE))*VLOOKUP(AirBSYLD2!Q$4,'[1]INTERNAL PARAMETERS-1'!$B$5:$J$44,9,FALSE)*AirBSYLD2!$F85</f>
        <v>0</v>
      </c>
      <c r="R85" s="44">
        <f>AirBSYLD1!R85*VLOOKUP(AirBSYLD2!R$4,'[1]INTERNAL PARAMETERS-1'!$B$5:$J$44,5,FALSE)*VLOOKUP(AirBSYLD2!R$4,'[1]INTERNAL PARAMETERS-1'!$B$5:$J$44,7,FALSE)*AirBSYLD2!$F85 + AirBSYLD1!R85*(1-VLOOKUP(AirBSYLD2!R$4,'[1]INTERNAL PARAMETERS-1'!$B$5:$J$44,5,FALSE))*VLOOKUP(AirBSYLD2!R$4,'[1]INTERNAL PARAMETERS-1'!$B$5:$J$44,9,FALSE)*AirBSYLD2!$F85</f>
        <v>12.263515486612153</v>
      </c>
      <c r="S85" s="44">
        <f>AirBSYLD1!S85*VLOOKUP(AirBSYLD2!S$4,'[1]INTERNAL PARAMETERS-1'!$B$5:$J$44,5,FALSE)*VLOOKUP(AirBSYLD2!S$4,'[1]INTERNAL PARAMETERS-1'!$B$5:$J$44,7,FALSE)*AirBSYLD2!$F85 + AirBSYLD1!S85*(1-VLOOKUP(AirBSYLD2!S$4,'[1]INTERNAL PARAMETERS-1'!$B$5:$J$44,5,FALSE))*VLOOKUP(AirBSYLD2!S$4,'[1]INTERNAL PARAMETERS-1'!$B$5:$J$44,9,FALSE)*AirBSYLD2!$F85</f>
        <v>144.89992752649161</v>
      </c>
      <c r="T85" s="44">
        <f>AirBSYLD1!T85*VLOOKUP(AirBSYLD2!T$4,'[1]INTERNAL PARAMETERS-1'!$B$5:$J$44,5,FALSE)*VLOOKUP(AirBSYLD2!T$4,'[1]INTERNAL PARAMETERS-1'!$B$5:$J$44,7,FALSE)*AirBSYLD2!$F85 + AirBSYLD1!T85*(1-VLOOKUP(AirBSYLD2!T$4,'[1]INTERNAL PARAMETERS-1'!$B$5:$J$44,5,FALSE))*VLOOKUP(AirBSYLD2!T$4,'[1]INTERNAL PARAMETERS-1'!$B$5:$J$44,9,FALSE)*AirBSYLD2!$F85</f>
        <v>34.492041659574909</v>
      </c>
      <c r="U85" s="44">
        <f>AirBSYLD1!U85*VLOOKUP(AirBSYLD2!U$4,'[1]INTERNAL PARAMETERS-1'!$B$5:$J$44,5,FALSE)*VLOOKUP(AirBSYLD2!U$4,'[1]INTERNAL PARAMETERS-1'!$B$5:$J$44,7,FALSE)*AirBSYLD2!$F85 + AirBSYLD1!U85*(1-VLOOKUP(AirBSYLD2!U$4,'[1]INTERNAL PARAMETERS-1'!$B$5:$J$44,5,FALSE))*VLOOKUP(AirBSYLD2!U$4,'[1]INTERNAL PARAMETERS-1'!$B$5:$J$44,9,FALSE)*AirBSYLD2!$F85</f>
        <v>14.434952594159636</v>
      </c>
      <c r="V85" s="44">
        <f>AirBSYLD1!V85*VLOOKUP(AirBSYLD2!V$4,'[1]INTERNAL PARAMETERS-1'!$B$5:$J$44,5,FALSE)*VLOOKUP(AirBSYLD2!V$4,'[1]INTERNAL PARAMETERS-1'!$B$5:$J$44,7,FALSE)*AirBSYLD2!$F85 + AirBSYLD1!V85*(1-VLOOKUP(AirBSYLD2!V$4,'[1]INTERNAL PARAMETERS-1'!$B$5:$J$44,5,FALSE))*VLOOKUP(AirBSYLD2!V$4,'[1]INTERNAL PARAMETERS-1'!$B$5:$J$44,9,FALSE)*AirBSYLD2!$F85</f>
        <v>198.63405188239207</v>
      </c>
      <c r="W85" s="44">
        <f>AirBSYLD1!W85*VLOOKUP(AirBSYLD2!W$4,'[1]INTERNAL PARAMETERS-1'!$B$5:$J$44,5,FALSE)*VLOOKUP(AirBSYLD2!W$4,'[1]INTERNAL PARAMETERS-1'!$B$5:$J$44,7,FALSE)*AirBSYLD2!$F85 + AirBSYLD1!W85*(1-VLOOKUP(AirBSYLD2!W$4,'[1]INTERNAL PARAMETERS-1'!$B$5:$J$44,5,FALSE))*VLOOKUP(AirBSYLD2!W$4,'[1]INTERNAL PARAMETERS-1'!$B$5:$J$44,9,FALSE)*AirBSYLD2!$F85</f>
        <v>0</v>
      </c>
      <c r="X85" s="44">
        <f>AirBSYLD1!X85*VLOOKUP(AirBSYLD2!X$4,'[1]INTERNAL PARAMETERS-1'!$B$5:$J$44,5,FALSE)*VLOOKUP(AirBSYLD2!X$4,'[1]INTERNAL PARAMETERS-1'!$B$5:$J$44,7,FALSE)*AirBSYLD2!$F85 + AirBSYLD1!X85*(1-VLOOKUP(AirBSYLD2!X$4,'[1]INTERNAL PARAMETERS-1'!$B$5:$J$44,5,FALSE))*VLOOKUP(AirBSYLD2!X$4,'[1]INTERNAL PARAMETERS-1'!$B$5:$J$44,9,FALSE)*AirBSYLD2!$F85</f>
        <v>0</v>
      </c>
      <c r="Y85" s="44">
        <f>AirBSYLD1!Y85*VLOOKUP(AirBSYLD2!Y$4,'[1]INTERNAL PARAMETERS-1'!$B$5:$J$44,5,FALSE)*VLOOKUP(AirBSYLD2!Y$4,'[1]INTERNAL PARAMETERS-1'!$B$5:$J$44,7,FALSE)*AirBSYLD2!$F85 + AirBSYLD1!Y85*(1-VLOOKUP(AirBSYLD2!Y$4,'[1]INTERNAL PARAMETERS-1'!$B$5:$J$44,5,FALSE))*VLOOKUP(AirBSYLD2!Y$4,'[1]INTERNAL PARAMETERS-1'!$B$5:$J$44,9,FALSE)*AirBSYLD2!$F85</f>
        <v>0</v>
      </c>
      <c r="Z85" s="44">
        <f>AirBSYLD1!Z85*VLOOKUP(AirBSYLD2!Z$4,'[1]INTERNAL PARAMETERS-1'!$B$5:$J$44,5,FALSE)*VLOOKUP(AirBSYLD2!Z$4,'[1]INTERNAL PARAMETERS-1'!$B$5:$J$44,7,FALSE)*AirBSYLD2!$F85 + AirBSYLD1!Z85*(1-VLOOKUP(AirBSYLD2!Z$4,'[1]INTERNAL PARAMETERS-1'!$B$5:$J$44,5,FALSE))*VLOOKUP(AirBSYLD2!Z$4,'[1]INTERNAL PARAMETERS-1'!$B$5:$J$44,9,FALSE)*AirBSYLD2!$F85</f>
        <v>0</v>
      </c>
      <c r="AA85" s="44">
        <f>AirBSYLD1!AA85*VLOOKUP(AirBSYLD2!AA$4,'[1]INTERNAL PARAMETERS-1'!$B$5:$J$44,5,FALSE)*VLOOKUP(AirBSYLD2!AA$4,'[1]INTERNAL PARAMETERS-1'!$B$5:$J$44,7,FALSE)*AirBSYLD2!$F85 + AirBSYLD1!AA85*(1-VLOOKUP(AirBSYLD2!AA$4,'[1]INTERNAL PARAMETERS-1'!$B$5:$J$44,5,FALSE))*VLOOKUP(AirBSYLD2!AA$4,'[1]INTERNAL PARAMETERS-1'!$B$5:$J$44,9,FALSE)*AirBSYLD2!$F85</f>
        <v>0</v>
      </c>
      <c r="AB85" s="44">
        <f>AirBSYLD1!AB85*VLOOKUP(AirBSYLD2!AB$4,'[1]INTERNAL PARAMETERS-1'!$B$5:$J$44,5,FALSE)*VLOOKUP(AirBSYLD2!AB$4,'[1]INTERNAL PARAMETERS-1'!$B$5:$J$44,7,FALSE)*AirBSYLD2!$F85 + AirBSYLD1!AB85*(1-VLOOKUP(AirBSYLD2!AB$4,'[1]INTERNAL PARAMETERS-1'!$B$5:$J$44,5,FALSE))*VLOOKUP(AirBSYLD2!AB$4,'[1]INTERNAL PARAMETERS-1'!$B$5:$J$44,9,FALSE)*AirBSYLD2!$F85</f>
        <v>0</v>
      </c>
      <c r="AC85" s="44">
        <f>AirBSYLD1!AC85*VLOOKUP(AirBSYLD2!AC$4,'[1]INTERNAL PARAMETERS-1'!$B$5:$J$44,5,FALSE)*VLOOKUP(AirBSYLD2!AC$4,'[1]INTERNAL PARAMETERS-1'!$B$5:$J$44,7,FALSE)*AirBSYLD2!$F85 + AirBSYLD1!AC85*(1-VLOOKUP(AirBSYLD2!AC$4,'[1]INTERNAL PARAMETERS-1'!$B$5:$J$44,5,FALSE))*VLOOKUP(AirBSYLD2!AC$4,'[1]INTERNAL PARAMETERS-1'!$B$5:$J$44,9,FALSE)*AirBSYLD2!$F85</f>
        <v>0</v>
      </c>
      <c r="AD85" s="44">
        <f>AirBSYLD1!AD85*VLOOKUP(AirBSYLD2!AD$4,'[1]INTERNAL PARAMETERS-1'!$B$5:$J$44,5,FALSE)*VLOOKUP(AirBSYLD2!AD$4,'[1]INTERNAL PARAMETERS-1'!$B$5:$J$44,7,FALSE)*AirBSYLD2!$F85 + AirBSYLD1!AD85*(1-VLOOKUP(AirBSYLD2!AD$4,'[1]INTERNAL PARAMETERS-1'!$B$5:$J$44,5,FALSE))*VLOOKUP(AirBSYLD2!AD$4,'[1]INTERNAL PARAMETERS-1'!$B$5:$J$44,9,FALSE)*AirBSYLD2!$F85</f>
        <v>0</v>
      </c>
      <c r="AE85" s="44">
        <f>AirBSYLD1!AE85*VLOOKUP(AirBSYLD2!AE$4,'[1]INTERNAL PARAMETERS-1'!$B$5:$J$44,5,FALSE)*VLOOKUP(AirBSYLD2!AE$4,'[1]INTERNAL PARAMETERS-1'!$B$5:$J$44,7,FALSE)*AirBSYLD2!$F85 + AirBSYLD1!AE85*(1-VLOOKUP(AirBSYLD2!AE$4,'[1]INTERNAL PARAMETERS-1'!$B$5:$J$44,5,FALSE))*VLOOKUP(AirBSYLD2!AE$4,'[1]INTERNAL PARAMETERS-1'!$B$5:$J$44,9,FALSE)*AirBSYLD2!$F85</f>
        <v>0</v>
      </c>
      <c r="AF85" s="44">
        <f>AirBSYLD1!AF85*VLOOKUP(AirBSYLD2!AF$4,'[1]INTERNAL PARAMETERS-1'!$B$5:$J$44,5,FALSE)*VLOOKUP(AirBSYLD2!AF$4,'[1]INTERNAL PARAMETERS-1'!$B$5:$J$44,7,FALSE)*AirBSYLD2!$F85 + AirBSYLD1!AF85*(1-VLOOKUP(AirBSYLD2!AF$4,'[1]INTERNAL PARAMETERS-1'!$B$5:$J$44,5,FALSE))*VLOOKUP(AirBSYLD2!AF$4,'[1]INTERNAL PARAMETERS-1'!$B$5:$J$44,9,FALSE)*AirBSYLD2!$F85</f>
        <v>9.9648901058868375</v>
      </c>
      <c r="AG85" s="44">
        <f>AirBSYLD1!AG85*VLOOKUP(AirBSYLD2!AG$4,'[1]INTERNAL PARAMETERS-1'!$B$5:$J$44,5,FALSE)*VLOOKUP(AirBSYLD2!AG$4,'[1]INTERNAL PARAMETERS-1'!$B$5:$J$44,7,FALSE)*AirBSYLD2!$F85 + AirBSYLD1!AG85*(1-VLOOKUP(AirBSYLD2!AG$4,'[1]INTERNAL PARAMETERS-1'!$B$5:$J$44,5,FALSE))*VLOOKUP(AirBSYLD2!AG$4,'[1]INTERNAL PARAMETERS-1'!$B$5:$J$44,9,FALSE)*AirBSYLD2!$F85</f>
        <v>0</v>
      </c>
      <c r="AH85" s="44">
        <f>AirBSYLD1!AH85*VLOOKUP(AirBSYLD2!AH$4,'[1]INTERNAL PARAMETERS-1'!$B$5:$J$44,5,FALSE)*VLOOKUP(AirBSYLD2!AH$4,'[1]INTERNAL PARAMETERS-1'!$B$5:$J$44,7,FALSE)*AirBSYLD2!$F85 + AirBSYLD1!AH85*(1-VLOOKUP(AirBSYLD2!AH$4,'[1]INTERNAL PARAMETERS-1'!$B$5:$J$44,5,FALSE))*VLOOKUP(AirBSYLD2!AH$4,'[1]INTERNAL PARAMETERS-1'!$B$5:$J$44,9,FALSE)*AirBSYLD2!$F85</f>
        <v>1.4053050149327591</v>
      </c>
      <c r="AI85" s="44">
        <f>AirBSYLD1!AI85*VLOOKUP(AirBSYLD2!AI$4,'[1]INTERNAL PARAMETERS-1'!$B$5:$J$44,5,FALSE)*VLOOKUP(AirBSYLD2!AI$4,'[1]INTERNAL PARAMETERS-1'!$B$5:$J$44,7,FALSE)*AirBSYLD2!$F85 + AirBSYLD1!AI85*(1-VLOOKUP(AirBSYLD2!AI$4,'[1]INTERNAL PARAMETERS-1'!$B$5:$J$44,5,FALSE))*VLOOKUP(AirBSYLD2!AI$4,'[1]INTERNAL PARAMETERS-1'!$B$5:$J$44,9,FALSE)*AirBSYLD2!$F85</f>
        <v>2.5547985759910619</v>
      </c>
      <c r="AJ85" s="44">
        <f>AirBSYLD1!AJ85*VLOOKUP(AirBSYLD2!AJ$4,'[1]INTERNAL PARAMETERS-1'!$B$5:$J$44,5,FALSE)*VLOOKUP(AirBSYLD2!AJ$4,'[1]INTERNAL PARAMETERS-1'!$B$5:$J$44,7,FALSE)*AirBSYLD2!$F85 + AirBSYLD1!AJ85*(1-VLOOKUP(AirBSYLD2!AJ$4,'[1]INTERNAL PARAMETERS-1'!$B$5:$J$44,5,FALSE))*VLOOKUP(AirBSYLD2!AJ$4,'[1]INTERNAL PARAMETERS-1'!$B$5:$J$44,9,FALSE)*AirBSYLD2!$F85</f>
        <v>14.947335158830256</v>
      </c>
      <c r="AK85" s="44">
        <f>AirBSYLD1!AK85*VLOOKUP(AirBSYLD2!AK$4,'[1]INTERNAL PARAMETERS-1'!$B$5:$J$44,5,FALSE)*VLOOKUP(AirBSYLD2!AK$4,'[1]INTERNAL PARAMETERS-1'!$B$5:$J$44,7,FALSE)*AirBSYLD2!$F85 + AirBSYLD1!AK85*(1-VLOOKUP(AirBSYLD2!AK$4,'[1]INTERNAL PARAMETERS-1'!$B$5:$J$44,5,FALSE))*VLOOKUP(AirBSYLD2!AK$4,'[1]INTERNAL PARAMETERS-1'!$B$5:$J$44,9,FALSE)*AirBSYLD2!$F85</f>
        <v>0</v>
      </c>
      <c r="AL85" s="44">
        <f>AirBSYLD1!AL85*VLOOKUP(AirBSYLD2!AL$4,'[1]INTERNAL PARAMETERS-1'!$B$5:$J$44,5,FALSE)*VLOOKUP(AirBSYLD2!AL$4,'[1]INTERNAL PARAMETERS-1'!$B$5:$J$44,7,FALSE)*AirBSYLD2!$F85 + AirBSYLD1!AL85*(1-VLOOKUP(AirBSYLD2!AL$4,'[1]INTERNAL PARAMETERS-1'!$B$5:$J$44,5,FALSE))*VLOOKUP(AirBSYLD2!AL$4,'[1]INTERNAL PARAMETERS-1'!$B$5:$J$44,9,FALSE)*AirBSYLD2!$F85</f>
        <v>0</v>
      </c>
      <c r="AM85" s="44">
        <f>AirBSYLD1!AM85*VLOOKUP(AirBSYLD2!AM$4,'[1]INTERNAL PARAMETERS-1'!$B$5:$J$44,5,FALSE)*VLOOKUP(AirBSYLD2!AM$4,'[1]INTERNAL PARAMETERS-1'!$B$5:$J$44,7,FALSE)*AirBSYLD2!$F85 + AirBSYLD1!AM85*(1-VLOOKUP(AirBSYLD2!AM$4,'[1]INTERNAL PARAMETERS-1'!$B$5:$J$44,5,FALSE))*VLOOKUP(AirBSYLD2!AM$4,'[1]INTERNAL PARAMETERS-1'!$B$5:$J$44,9,FALSE)*AirBSYLD2!$F85</f>
        <v>0</v>
      </c>
      <c r="AN85" s="44">
        <f>AirBSYLD1!AN85*VLOOKUP(AirBSYLD2!AN$4,'[1]INTERNAL PARAMETERS-1'!$B$5:$J$44,5,FALSE)*VLOOKUP(AirBSYLD2!AN$4,'[1]INTERNAL PARAMETERS-1'!$B$5:$J$44,7,FALSE)*AirBSYLD2!$F85 + AirBSYLD1!AN85*(1-VLOOKUP(AirBSYLD2!AN$4,'[1]INTERNAL PARAMETERS-1'!$B$5:$J$44,5,FALSE))*VLOOKUP(AirBSYLD2!AN$4,'[1]INTERNAL PARAMETERS-1'!$B$5:$J$44,9,FALSE)*AirBSYLD2!$F85</f>
        <v>0</v>
      </c>
      <c r="AO85" s="44">
        <f>AirBSYLD1!AO85*VLOOKUP(AirBSYLD2!AO$4,'[1]INTERNAL PARAMETERS-1'!$B$5:$J$44,5,FALSE)*VLOOKUP(AirBSYLD2!AO$4,'[1]INTERNAL PARAMETERS-1'!$B$5:$J$44,7,FALSE)*AirBSYLD2!$F85 + AirBSYLD1!AO85*(1-VLOOKUP(AirBSYLD2!AO$4,'[1]INTERNAL PARAMETERS-1'!$B$5:$J$44,5,FALSE))*VLOOKUP(AirBSYLD2!AO$4,'[1]INTERNAL PARAMETERS-1'!$B$5:$J$44,9,FALSE)*AirBSYLD2!$F85</f>
        <v>0</v>
      </c>
      <c r="AP85" s="44">
        <f>AirBSYLD1!AP85*VLOOKUP(AirBSYLD2!AP$4,'[1]INTERNAL PARAMETERS-1'!$B$5:$J$44,5,FALSE)*VLOOKUP(AirBSYLD2!AP$4,'[1]INTERNAL PARAMETERS-1'!$B$5:$J$44,7,FALSE)*AirBSYLD2!$F85 + AirBSYLD1!AP85*(1-VLOOKUP(AirBSYLD2!AP$4,'[1]INTERNAL PARAMETERS-1'!$B$5:$J$44,5,FALSE))*VLOOKUP(AirBSYLD2!AP$4,'[1]INTERNAL PARAMETERS-1'!$B$5:$J$44,9,FALSE)*AirBSYLD2!$F85</f>
        <v>0</v>
      </c>
      <c r="AQ85" s="44">
        <f>AirBSYLD1!AQ85*VLOOKUP(AirBSYLD2!AQ$4,'[1]INTERNAL PARAMETERS-1'!$B$5:$J$44,5,FALSE)*VLOOKUP(AirBSYLD2!AQ$4,'[1]INTERNAL PARAMETERS-1'!$B$5:$J$44,7,FALSE)*AirBSYLD2!$F85 + AirBSYLD1!AQ85*(1-VLOOKUP(AirBSYLD2!AQ$4,'[1]INTERNAL PARAMETERS-1'!$B$5:$J$44,5,FALSE))*VLOOKUP(AirBSYLD2!AQ$4,'[1]INTERNAL PARAMETERS-1'!$B$5:$J$44,9,FALSE)*AirBSYLD2!$F85</f>
        <v>0</v>
      </c>
      <c r="AR85" s="44">
        <f>AirBSYLD1!AR85*VLOOKUP(AirBSYLD2!AR$4,'[1]INTERNAL PARAMETERS-1'!$B$5:$J$44,5,FALSE)*VLOOKUP(AirBSYLD2!AR$4,'[1]INTERNAL PARAMETERS-1'!$B$5:$J$44,7,FALSE)*AirBSYLD2!$F85 + AirBSYLD1!AR85*(1-VLOOKUP(AirBSYLD2!AR$4,'[1]INTERNAL PARAMETERS-1'!$B$5:$J$44,5,FALSE))*VLOOKUP(AirBSYLD2!AR$4,'[1]INTERNAL PARAMETERS-1'!$B$5:$J$44,9,FALSE)*AirBSYLD2!$F85</f>
        <v>0</v>
      </c>
      <c r="AS85" s="44">
        <f>AirBSYLD1!AS85*VLOOKUP(AirBSYLD2!AS$4,'[1]INTERNAL PARAMETERS-1'!$B$5:$J$44,5,FALSE)*VLOOKUP(AirBSYLD2!AS$4,'[1]INTERNAL PARAMETERS-1'!$B$5:$J$44,7,FALSE)*AirBSYLD2!$F85 + AirBSYLD1!AS85*(1-VLOOKUP(AirBSYLD2!AS$4,'[1]INTERNAL PARAMETERS-1'!$B$5:$J$44,5,FALSE))*VLOOKUP(AirBSYLD2!AS$4,'[1]INTERNAL PARAMETERS-1'!$B$5:$J$44,9,FALSE)*AirBSYLD2!$F85</f>
        <v>0</v>
      </c>
      <c r="AT85" s="43">
        <f>AirBSYLD1!AT85*VLOOKUP(AirBSYLD2!AT$4,'[1]INTERNAL PARAMETERS-1'!$B$5:$J$44,5,FALSE)*VLOOKUP(AirBSYLD2!AT$4,'[1]INTERNAL PARAMETERS-1'!$B$5:$J$44,7,FALSE)*AirBSYLD2!$F85 + AirBSYLD1!AT85*(1-VLOOKUP(AirBSYLD2!AT$4,'[1]INTERNAL PARAMETERS-1'!$B$5:$J$44,5,FALSE))*VLOOKUP(AirBSYLD2!AT$4,'[1]INTERNAL PARAMETERS-1'!$B$5:$J$44,9,FALSE)*AirBSYLD2!$F85</f>
        <v>0</v>
      </c>
      <c r="AU85" s="45">
        <f>AirBSYLD1!AU85*VLOOKUP(AirBSYLD2!AU$4,'[1]INTERNAL PARAMETERS-1'!$B$5:$J$44,5,FALSE)*VLOOKUP(AirBSYLD2!AU$4,'[1]INTERNAL PARAMETERS-1'!$B$5:$J$44,6,FALSE)*VLOOKUP(AirBSYLD2!AU$4,'[1]INTERNAL PARAMETERS-1'!$B$5:$J$44,3,FALSE) + AirBSYLD1!AU85*(1-VLOOKUP(AirBSYLD2!AU$4,'[1]INTERNAL PARAMETERS-1'!$B$5:$J$44,5,FALSE))*VLOOKUP(AirBSYLD2!AU$4,'[1]INTERNAL PARAMETERS-1'!$B$5:$J$44,8,FALSE)*VLOOKUP(AirBSYLD2!AU$4,'[1]INTERNAL PARAMETERS-1'!$B$5:$J$44,3,FALSE)</f>
        <v>0</v>
      </c>
      <c r="AV85" s="44">
        <f>AirBSYLD1!AV85*VLOOKUP(AirBSYLD2!AV$4,'[1]INTERNAL PARAMETERS-1'!$B$5:$J$44,5,FALSE)*VLOOKUP(AirBSYLD2!AV$4,'[1]INTERNAL PARAMETERS-1'!$B$5:$J$44,6,FALSE)*VLOOKUP(AirBSYLD2!AV$4,'[1]INTERNAL PARAMETERS-1'!$B$5:$J$44,3,FALSE) + AirBSYLD1!AV85*(1-VLOOKUP(AirBSYLD2!AV$4,'[1]INTERNAL PARAMETERS-1'!$B$5:$J$44,5,FALSE))*VLOOKUP(AirBSYLD2!AV$4,'[1]INTERNAL PARAMETERS-1'!$B$5:$J$44,8,FALSE)*VLOOKUP(AirBSYLD2!AV$4,'[1]INTERNAL PARAMETERS-1'!$B$5:$J$44,3,FALSE)</f>
        <v>0</v>
      </c>
      <c r="AW85" s="44">
        <f>AirBSYLD1!AW85*VLOOKUP(AirBSYLD2!AW$4,'[1]INTERNAL PARAMETERS-1'!$B$5:$J$44,5,FALSE)*VLOOKUP(AirBSYLD2!AW$4,'[1]INTERNAL PARAMETERS-1'!$B$5:$J$44,6,FALSE)*VLOOKUP(AirBSYLD2!AW$4,'[1]INTERNAL PARAMETERS-1'!$B$5:$J$44,3,FALSE) + AirBSYLD1!AW85*(1-VLOOKUP(AirBSYLD2!AW$4,'[1]INTERNAL PARAMETERS-1'!$B$5:$J$44,5,FALSE))*VLOOKUP(AirBSYLD2!AW$4,'[1]INTERNAL PARAMETERS-1'!$B$5:$J$44,8,FALSE)*VLOOKUP(AirBSYLD2!AW$4,'[1]INTERNAL PARAMETERS-1'!$B$5:$J$44,3,FALSE)</f>
        <v>35.103856807066904</v>
      </c>
      <c r="AX85" s="44">
        <f>AirBSYLD1!AX85*VLOOKUP(AirBSYLD2!AX$4,'[1]INTERNAL PARAMETERS-1'!$B$5:$J$44,5,FALSE)*VLOOKUP(AirBSYLD2!AX$4,'[1]INTERNAL PARAMETERS-1'!$B$5:$J$44,6,FALSE)*VLOOKUP(AirBSYLD2!AX$4,'[1]INTERNAL PARAMETERS-1'!$B$5:$J$44,3,FALSE) + AirBSYLD1!AX85*(1-VLOOKUP(AirBSYLD2!AX$4,'[1]INTERNAL PARAMETERS-1'!$B$5:$J$44,5,FALSE))*VLOOKUP(AirBSYLD2!AX$4,'[1]INTERNAL PARAMETERS-1'!$B$5:$J$44,8,FALSE)*VLOOKUP(AirBSYLD2!AX$4,'[1]INTERNAL PARAMETERS-1'!$B$5:$J$44,3,FALSE)</f>
        <v>0</v>
      </c>
      <c r="AY85" s="44">
        <f>AirBSYLD1!AY85*VLOOKUP(AirBSYLD2!AY$4,'[1]INTERNAL PARAMETERS-1'!$B$5:$J$44,5,FALSE)*VLOOKUP(AirBSYLD2!AY$4,'[1]INTERNAL PARAMETERS-1'!$B$5:$J$44,6,FALSE)*VLOOKUP(AirBSYLD2!AY$4,'[1]INTERNAL PARAMETERS-1'!$B$5:$J$44,3,FALSE) + AirBSYLD1!AY85*(1-VLOOKUP(AirBSYLD2!AY$4,'[1]INTERNAL PARAMETERS-1'!$B$5:$J$44,5,FALSE))*VLOOKUP(AirBSYLD2!AY$4,'[1]INTERNAL PARAMETERS-1'!$B$5:$J$44,8,FALSE)*VLOOKUP(AirBSYLD2!AY$4,'[1]INTERNAL PARAMETERS-1'!$B$5:$J$44,3,FALSE)</f>
        <v>0</v>
      </c>
      <c r="AZ85" s="44">
        <f>AirBSYLD1!AZ85*VLOOKUP(AirBSYLD2!AZ$4,'[1]INTERNAL PARAMETERS-1'!$B$5:$J$44,5,FALSE)*VLOOKUP(AirBSYLD2!AZ$4,'[1]INTERNAL PARAMETERS-1'!$B$5:$J$44,6,FALSE)*VLOOKUP(AirBSYLD2!AZ$4,'[1]INTERNAL PARAMETERS-1'!$B$5:$J$44,3,FALSE) + AirBSYLD1!AZ85*(1-VLOOKUP(AirBSYLD2!AZ$4,'[1]INTERNAL PARAMETERS-1'!$B$5:$J$44,5,FALSE))*VLOOKUP(AirBSYLD2!AZ$4,'[1]INTERNAL PARAMETERS-1'!$B$5:$J$44,8,FALSE)*VLOOKUP(AirBSYLD2!AZ$4,'[1]INTERNAL PARAMETERS-1'!$B$5:$J$44,3,FALSE)</f>
        <v>0</v>
      </c>
      <c r="BA85" s="44">
        <f>AirBSYLD1!BA85*VLOOKUP(AirBSYLD2!BA$4,'[1]INTERNAL PARAMETERS-1'!$B$5:$J$44,5,FALSE)*VLOOKUP(AirBSYLD2!BA$4,'[1]INTERNAL PARAMETERS-1'!$B$5:$J$44,6,FALSE)*VLOOKUP(AirBSYLD2!BA$4,'[1]INTERNAL PARAMETERS-1'!$B$5:$J$44,3,FALSE) + AirBSYLD1!BA85*(1-VLOOKUP(AirBSYLD2!BA$4,'[1]INTERNAL PARAMETERS-1'!$B$5:$J$44,5,FALSE))*VLOOKUP(AirBSYLD2!BA$4,'[1]INTERNAL PARAMETERS-1'!$B$5:$J$44,8,FALSE)*VLOOKUP(AirBSYLD2!BA$4,'[1]INTERNAL PARAMETERS-1'!$B$5:$J$44,3,FALSE)</f>
        <v>13.296243162217515</v>
      </c>
      <c r="BB85" s="44">
        <f>AirBSYLD1!BB85*VLOOKUP(AirBSYLD2!BB$4,'[1]INTERNAL PARAMETERS-1'!$B$5:$J$44,5,FALSE)*VLOOKUP(AirBSYLD2!BB$4,'[1]INTERNAL PARAMETERS-1'!$B$5:$J$44,6,FALSE)*VLOOKUP(AirBSYLD2!BB$4,'[1]INTERNAL PARAMETERS-1'!$B$5:$J$44,3,FALSE) + AirBSYLD1!BB85*(1-VLOOKUP(AirBSYLD2!BB$4,'[1]INTERNAL PARAMETERS-1'!$B$5:$J$44,5,FALSE))*VLOOKUP(AirBSYLD2!BB$4,'[1]INTERNAL PARAMETERS-1'!$B$5:$J$44,8,FALSE)*VLOOKUP(AirBSYLD2!BB$4,'[1]INTERNAL PARAMETERS-1'!$B$5:$J$44,3,FALSE)</f>
        <v>7.8257810701447106</v>
      </c>
      <c r="BC85" s="44">
        <f>AirBSYLD1!BC85*VLOOKUP(AirBSYLD2!BC$4,'[1]INTERNAL PARAMETERS-1'!$B$5:$J$44,5,FALSE)*VLOOKUP(AirBSYLD2!BC$4,'[1]INTERNAL PARAMETERS-1'!$B$5:$J$44,6,FALSE)*VLOOKUP(AirBSYLD2!BC$4,'[1]INTERNAL PARAMETERS-1'!$B$5:$J$44,3,FALSE) + AirBSYLD1!BC85*(1-VLOOKUP(AirBSYLD2!BC$4,'[1]INTERNAL PARAMETERS-1'!$B$5:$J$44,5,FALSE))*VLOOKUP(AirBSYLD2!BC$4,'[1]INTERNAL PARAMETERS-1'!$B$5:$J$44,8,FALSE)*VLOOKUP(AirBSYLD2!BC$4,'[1]INTERNAL PARAMETERS-1'!$B$5:$J$44,3,FALSE)</f>
        <v>18.002557328216</v>
      </c>
      <c r="BD85" s="44">
        <f>AirBSYLD1!BD85*VLOOKUP(AirBSYLD2!BD$4,'[1]INTERNAL PARAMETERS-1'!$B$5:$J$44,5,FALSE)*VLOOKUP(AirBSYLD2!BD$4,'[1]INTERNAL PARAMETERS-1'!$B$5:$J$44,6,FALSE)*VLOOKUP(AirBSYLD2!BD$4,'[1]INTERNAL PARAMETERS-1'!$B$5:$J$44,3,FALSE) + AirBSYLD1!BD85*(1-VLOOKUP(AirBSYLD2!BD$4,'[1]INTERNAL PARAMETERS-1'!$B$5:$J$44,5,FALSE))*VLOOKUP(AirBSYLD2!BD$4,'[1]INTERNAL PARAMETERS-1'!$B$5:$J$44,8,FALSE)*VLOOKUP(AirBSYLD2!BD$4,'[1]INTERNAL PARAMETERS-1'!$B$5:$J$44,3,FALSE)</f>
        <v>6.1516226951449546</v>
      </c>
      <c r="BE85" s="44">
        <f>AirBSYLD1!BE85*VLOOKUP(AirBSYLD2!BE$4,'[1]INTERNAL PARAMETERS-1'!$B$5:$J$44,5,FALSE)*VLOOKUP(AirBSYLD2!BE$4,'[1]INTERNAL PARAMETERS-1'!$B$5:$J$44,6,FALSE)*VLOOKUP(AirBSYLD2!BE$4,'[1]INTERNAL PARAMETERS-1'!$B$5:$J$44,3,FALSE) + AirBSYLD1!BE85*(1-VLOOKUP(AirBSYLD2!BE$4,'[1]INTERNAL PARAMETERS-1'!$B$5:$J$44,5,FALSE))*VLOOKUP(AirBSYLD2!BE$4,'[1]INTERNAL PARAMETERS-1'!$B$5:$J$44,8,FALSE)*VLOOKUP(AirBSYLD2!BE$4,'[1]INTERNAL PARAMETERS-1'!$B$5:$J$44,3,FALSE)</f>
        <v>12.331957252499164</v>
      </c>
      <c r="BF85" s="44">
        <f>AirBSYLD1!BF85*VLOOKUP(AirBSYLD2!BF$4,'[1]INTERNAL PARAMETERS-1'!$B$5:$J$44,5,FALSE)*VLOOKUP(AirBSYLD2!BF$4,'[1]INTERNAL PARAMETERS-1'!$B$5:$J$44,6,FALSE)*VLOOKUP(AirBSYLD2!BF$4,'[1]INTERNAL PARAMETERS-1'!$B$5:$J$44,3,FALSE) + AirBSYLD1!BF85*(1-VLOOKUP(AirBSYLD2!BF$4,'[1]INTERNAL PARAMETERS-1'!$B$5:$J$44,5,FALSE))*VLOOKUP(AirBSYLD2!BF$4,'[1]INTERNAL PARAMETERS-1'!$B$5:$J$44,8,FALSE)*VLOOKUP(AirBSYLD2!BF$4,'[1]INTERNAL PARAMETERS-1'!$B$5:$J$44,3,FALSE)</f>
        <v>0</v>
      </c>
      <c r="BG85" s="44">
        <f>AirBSYLD1!BG85*VLOOKUP(AirBSYLD2!BG$4,'[1]INTERNAL PARAMETERS-1'!$B$5:$J$44,5,FALSE)*VLOOKUP(AirBSYLD2!BG$4,'[1]INTERNAL PARAMETERS-1'!$B$5:$J$44,6,FALSE)*VLOOKUP(AirBSYLD2!BG$4,'[1]INTERNAL PARAMETERS-1'!$B$5:$J$44,3,FALSE) + AirBSYLD1!BG85*(1-VLOOKUP(AirBSYLD2!BG$4,'[1]INTERNAL PARAMETERS-1'!$B$5:$J$44,5,FALSE))*VLOOKUP(AirBSYLD2!BG$4,'[1]INTERNAL PARAMETERS-1'!$B$5:$J$44,8,FALSE)*VLOOKUP(AirBSYLD2!BG$4,'[1]INTERNAL PARAMETERS-1'!$B$5:$J$44,3,FALSE)</f>
        <v>4.886463048086596</v>
      </c>
      <c r="BH85" s="44">
        <f>AirBSYLD1!BH85*VLOOKUP(AirBSYLD2!BH$4,'[1]INTERNAL PARAMETERS-1'!$B$5:$J$44,5,FALSE)*VLOOKUP(AirBSYLD2!BH$4,'[1]INTERNAL PARAMETERS-1'!$B$5:$J$44,6,FALSE)*VLOOKUP(AirBSYLD2!BH$4,'[1]INTERNAL PARAMETERS-1'!$B$5:$J$44,3,FALSE) + AirBSYLD1!BH85*(1-VLOOKUP(AirBSYLD2!BH$4,'[1]INTERNAL PARAMETERS-1'!$B$5:$J$44,5,FALSE))*VLOOKUP(AirBSYLD2!BH$4,'[1]INTERNAL PARAMETERS-1'!$B$5:$J$44,8,FALSE)*VLOOKUP(AirBSYLD2!BH$4,'[1]INTERNAL PARAMETERS-1'!$B$5:$J$44,3,FALSE)</f>
        <v>2.4214409927430201E-2</v>
      </c>
      <c r="BI85" s="44">
        <f>AirBSYLD1!BI85*VLOOKUP(AirBSYLD2!BI$4,'[1]INTERNAL PARAMETERS-1'!$B$5:$J$44,5,FALSE)*VLOOKUP(AirBSYLD2!BI$4,'[1]INTERNAL PARAMETERS-1'!$B$5:$J$44,6,FALSE)*VLOOKUP(AirBSYLD2!BI$4,'[1]INTERNAL PARAMETERS-1'!$B$5:$J$44,3,FALSE) + AirBSYLD1!BI85*(1-VLOOKUP(AirBSYLD2!BI$4,'[1]INTERNAL PARAMETERS-1'!$B$5:$J$44,5,FALSE))*VLOOKUP(AirBSYLD2!BI$4,'[1]INTERNAL PARAMETERS-1'!$B$5:$J$44,8,FALSE)*VLOOKUP(AirBSYLD2!BI$4,'[1]INTERNAL PARAMETERS-1'!$B$5:$J$44,3,FALSE)</f>
        <v>0</v>
      </c>
      <c r="BJ85" s="44">
        <f>AirBSYLD1!BJ85*VLOOKUP(AirBSYLD2!BJ$4,'[1]INTERNAL PARAMETERS-1'!$B$5:$J$44,5,FALSE)*VLOOKUP(AirBSYLD2!BJ$4,'[1]INTERNAL PARAMETERS-1'!$B$5:$J$44,6,FALSE)*VLOOKUP(AirBSYLD2!BJ$4,'[1]INTERNAL PARAMETERS-1'!$B$5:$J$44,3,FALSE) + AirBSYLD1!BJ85*(1-VLOOKUP(AirBSYLD2!BJ$4,'[1]INTERNAL PARAMETERS-1'!$B$5:$J$44,5,FALSE))*VLOOKUP(AirBSYLD2!BJ$4,'[1]INTERNAL PARAMETERS-1'!$B$5:$J$44,8,FALSE)*VLOOKUP(AirBSYLD2!BJ$4,'[1]INTERNAL PARAMETERS-1'!$B$5:$J$44,3,FALSE)</f>
        <v>2.7176148640075866</v>
      </c>
      <c r="BK85" s="44">
        <f>AirBSYLD1!BK85*VLOOKUP(AirBSYLD2!BK$4,'[1]INTERNAL PARAMETERS-1'!$B$5:$J$44,5,FALSE)*VLOOKUP(AirBSYLD2!BK$4,'[1]INTERNAL PARAMETERS-1'!$B$5:$J$44,6,FALSE)*VLOOKUP(AirBSYLD2!BK$4,'[1]INTERNAL PARAMETERS-1'!$B$5:$J$44,3,FALSE) + AirBSYLD1!BK85*(1-VLOOKUP(AirBSYLD2!BK$4,'[1]INTERNAL PARAMETERS-1'!$B$5:$J$44,5,FALSE))*VLOOKUP(AirBSYLD2!BK$4,'[1]INTERNAL PARAMETERS-1'!$B$5:$J$44,8,FALSE)*VLOOKUP(AirBSYLD2!BK$4,'[1]INTERNAL PARAMETERS-1'!$B$5:$J$44,3,FALSE)</f>
        <v>3.3606866984355936</v>
      </c>
      <c r="BL85" s="44">
        <f>AirBSYLD1!BL85*VLOOKUP(AirBSYLD2!BL$4,'[1]INTERNAL PARAMETERS-1'!$B$5:$J$44,5,FALSE)*VLOOKUP(AirBSYLD2!BL$4,'[1]INTERNAL PARAMETERS-1'!$B$5:$J$44,6,FALSE)*VLOOKUP(AirBSYLD2!BL$4,'[1]INTERNAL PARAMETERS-1'!$B$5:$J$44,3,FALSE) + AirBSYLD1!BL85*(1-VLOOKUP(AirBSYLD2!BL$4,'[1]INTERNAL PARAMETERS-1'!$B$5:$J$44,5,FALSE))*VLOOKUP(AirBSYLD2!BL$4,'[1]INTERNAL PARAMETERS-1'!$B$5:$J$44,8,FALSE)*VLOOKUP(AirBSYLD2!BL$4,'[1]INTERNAL PARAMETERS-1'!$B$5:$J$44,3,FALSE)</f>
        <v>9.0659058669405699</v>
      </c>
      <c r="BM85" s="44">
        <f>AirBSYLD1!BM85*VLOOKUP(AirBSYLD2!BM$4,'[1]INTERNAL PARAMETERS-1'!$B$5:$J$44,5,FALSE)*VLOOKUP(AirBSYLD2!BM$4,'[1]INTERNAL PARAMETERS-1'!$B$5:$J$44,6,FALSE)*VLOOKUP(AirBSYLD2!BM$4,'[1]INTERNAL PARAMETERS-1'!$B$5:$J$44,3,FALSE) + AirBSYLD1!BM85*(1-VLOOKUP(AirBSYLD2!BM$4,'[1]INTERNAL PARAMETERS-1'!$B$5:$J$44,5,FALSE))*VLOOKUP(AirBSYLD2!BM$4,'[1]INTERNAL PARAMETERS-1'!$B$5:$J$44,8,FALSE)*VLOOKUP(AirBSYLD2!BM$4,'[1]INTERNAL PARAMETERS-1'!$B$5:$J$44,3,FALSE)</f>
        <v>2.9593424127670249</v>
      </c>
      <c r="BN85" s="44">
        <f>AirBSYLD1!BN85*VLOOKUP(AirBSYLD2!BN$4,'[1]INTERNAL PARAMETERS-1'!$B$5:$J$44,5,FALSE)*VLOOKUP(AirBSYLD2!BN$4,'[1]INTERNAL PARAMETERS-1'!$B$5:$J$44,6,FALSE)*VLOOKUP(AirBSYLD2!BN$4,'[1]INTERNAL PARAMETERS-1'!$B$5:$J$44,3,FALSE) + AirBSYLD1!BN85*(1-VLOOKUP(AirBSYLD2!BN$4,'[1]INTERNAL PARAMETERS-1'!$B$5:$J$44,5,FALSE))*VLOOKUP(AirBSYLD2!BN$4,'[1]INTERNAL PARAMETERS-1'!$B$5:$J$44,8,FALSE)*VLOOKUP(AirBSYLD2!BN$4,'[1]INTERNAL PARAMETERS-1'!$B$5:$J$44,3,FALSE)</f>
        <v>3.0868357610046373</v>
      </c>
      <c r="BO85" s="44">
        <f>AirBSYLD1!BO85*VLOOKUP(AirBSYLD2!BO$4,'[1]INTERNAL PARAMETERS-1'!$B$5:$J$44,5,FALSE)*VLOOKUP(AirBSYLD2!BO$4,'[1]INTERNAL PARAMETERS-1'!$B$5:$J$44,6,FALSE)*VLOOKUP(AirBSYLD2!BO$4,'[1]INTERNAL PARAMETERS-1'!$B$5:$J$44,3,FALSE) + AirBSYLD1!BO85*(1-VLOOKUP(AirBSYLD2!BO$4,'[1]INTERNAL PARAMETERS-1'!$B$5:$J$44,5,FALSE))*VLOOKUP(AirBSYLD2!BO$4,'[1]INTERNAL PARAMETERS-1'!$B$5:$J$44,8,FALSE)*VLOOKUP(AirBSYLD2!BO$4,'[1]INTERNAL PARAMETERS-1'!$B$5:$J$44,3,FALSE)</f>
        <v>2.3332847411829487</v>
      </c>
      <c r="BP85" s="44">
        <f>AirBSYLD1!BP85*VLOOKUP(AirBSYLD2!BP$4,'[1]INTERNAL PARAMETERS-1'!$B$5:$J$44,5,FALSE)*VLOOKUP(AirBSYLD2!BP$4,'[1]INTERNAL PARAMETERS-1'!$B$5:$J$44,6,FALSE)*VLOOKUP(AirBSYLD2!BP$4,'[1]INTERNAL PARAMETERS-1'!$B$5:$J$44,3,FALSE) + AirBSYLD1!BP85*(1-VLOOKUP(AirBSYLD2!BP$4,'[1]INTERNAL PARAMETERS-1'!$B$5:$J$44,5,FALSE))*VLOOKUP(AirBSYLD2!BP$4,'[1]INTERNAL PARAMETERS-1'!$B$5:$J$44,8,FALSE)*VLOOKUP(AirBSYLD2!BP$4,'[1]INTERNAL PARAMETERS-1'!$B$5:$J$44,3,FALSE)</f>
        <v>0.18956655330232744</v>
      </c>
      <c r="BQ85" s="44">
        <f>AirBSYLD1!BQ85*VLOOKUP(AirBSYLD2!BQ$4,'[1]INTERNAL PARAMETERS-1'!$B$5:$J$44,5,FALSE)*VLOOKUP(AirBSYLD2!BQ$4,'[1]INTERNAL PARAMETERS-1'!$B$5:$J$44,6,FALSE)*VLOOKUP(AirBSYLD2!BQ$4,'[1]INTERNAL PARAMETERS-1'!$B$5:$J$44,3,FALSE) + AirBSYLD1!BQ85*(1-VLOOKUP(AirBSYLD2!BQ$4,'[1]INTERNAL PARAMETERS-1'!$B$5:$J$44,5,FALSE))*VLOOKUP(AirBSYLD2!BQ$4,'[1]INTERNAL PARAMETERS-1'!$B$5:$J$44,8,FALSE)*VLOOKUP(AirBSYLD2!BQ$4,'[1]INTERNAL PARAMETERS-1'!$B$5:$J$44,3,FALSE)</f>
        <v>10.406570338465009</v>
      </c>
      <c r="BR85" s="44">
        <f>AirBSYLD1!BR85*VLOOKUP(AirBSYLD2!BR$4,'[1]INTERNAL PARAMETERS-1'!$B$5:$J$44,5,FALSE)*VLOOKUP(AirBSYLD2!BR$4,'[1]INTERNAL PARAMETERS-1'!$B$5:$J$44,6,FALSE)*VLOOKUP(AirBSYLD2!BR$4,'[1]INTERNAL PARAMETERS-1'!$B$5:$J$44,3,FALSE) + AirBSYLD1!BR85*(1-VLOOKUP(AirBSYLD2!BR$4,'[1]INTERNAL PARAMETERS-1'!$B$5:$J$44,5,FALSE))*VLOOKUP(AirBSYLD2!BR$4,'[1]INTERNAL PARAMETERS-1'!$B$5:$J$44,8,FALSE)*VLOOKUP(AirBSYLD2!BR$4,'[1]INTERNAL PARAMETERS-1'!$B$5:$J$44,3,FALSE)</f>
        <v>0.3759771258562537</v>
      </c>
      <c r="BS85" s="44">
        <f>AirBSYLD1!BS85*VLOOKUP(AirBSYLD2!BS$4,'[1]INTERNAL PARAMETERS-1'!$B$5:$J$44,5,FALSE)*VLOOKUP(AirBSYLD2!BS$4,'[1]INTERNAL PARAMETERS-1'!$B$5:$J$44,6,FALSE)*VLOOKUP(AirBSYLD2!BS$4,'[1]INTERNAL PARAMETERS-1'!$B$5:$J$44,3,FALSE) + AirBSYLD1!BS85*(1-VLOOKUP(AirBSYLD2!BS$4,'[1]INTERNAL PARAMETERS-1'!$B$5:$J$44,5,FALSE))*VLOOKUP(AirBSYLD2!BS$4,'[1]INTERNAL PARAMETERS-1'!$B$5:$J$44,8,FALSE)*VLOOKUP(AirBSYLD2!BS$4,'[1]INTERNAL PARAMETERS-1'!$B$5:$J$44,3,FALSE)</f>
        <v>2.0265584015058982E-2</v>
      </c>
      <c r="BT85" s="44">
        <f>AirBSYLD1!BT85*VLOOKUP(AirBSYLD2!BT$4,'[1]INTERNAL PARAMETERS-1'!$B$5:$J$44,5,FALSE)*VLOOKUP(AirBSYLD2!BT$4,'[1]INTERNAL PARAMETERS-1'!$B$5:$J$44,6,FALSE)*VLOOKUP(AirBSYLD2!BT$4,'[1]INTERNAL PARAMETERS-1'!$B$5:$J$44,3,FALSE) + AirBSYLD1!BT85*(1-VLOOKUP(AirBSYLD2!BT$4,'[1]INTERNAL PARAMETERS-1'!$B$5:$J$44,5,FALSE))*VLOOKUP(AirBSYLD2!BT$4,'[1]INTERNAL PARAMETERS-1'!$B$5:$J$44,8,FALSE)*VLOOKUP(AirBSYLD2!BT$4,'[1]INTERNAL PARAMETERS-1'!$B$5:$J$44,3,FALSE)</f>
        <v>0</v>
      </c>
      <c r="BU85" s="44">
        <f>AirBSYLD1!BU85*VLOOKUP(AirBSYLD2!BU$4,'[1]INTERNAL PARAMETERS-1'!$B$5:$J$44,5,FALSE)*VLOOKUP(AirBSYLD2!BU$4,'[1]INTERNAL PARAMETERS-1'!$B$5:$J$44,6,FALSE)*VLOOKUP(AirBSYLD2!BU$4,'[1]INTERNAL PARAMETERS-1'!$B$5:$J$44,3,FALSE) + AirBSYLD1!BU85*(1-VLOOKUP(AirBSYLD2!BU$4,'[1]INTERNAL PARAMETERS-1'!$B$5:$J$44,5,FALSE))*VLOOKUP(AirBSYLD2!BU$4,'[1]INTERNAL PARAMETERS-1'!$B$5:$J$44,8,FALSE)*VLOOKUP(AirBSYLD2!BU$4,'[1]INTERNAL PARAMETERS-1'!$B$5:$J$44,3,FALSE)</f>
        <v>0</v>
      </c>
      <c r="BV85" s="44">
        <f>AirBSYLD1!BV85*VLOOKUP(AirBSYLD2!BV$4,'[1]INTERNAL PARAMETERS-1'!$B$5:$J$44,5,FALSE)*VLOOKUP(AirBSYLD2!BV$4,'[1]INTERNAL PARAMETERS-1'!$B$5:$J$44,6,FALSE)*VLOOKUP(AirBSYLD2!BV$4,'[1]INTERNAL PARAMETERS-1'!$B$5:$J$44,3,FALSE) + AirBSYLD1!BV85*(1-VLOOKUP(AirBSYLD2!BV$4,'[1]INTERNAL PARAMETERS-1'!$B$5:$J$44,5,FALSE))*VLOOKUP(AirBSYLD2!BV$4,'[1]INTERNAL PARAMETERS-1'!$B$5:$J$44,8,FALSE)*VLOOKUP(AirBSYLD2!BV$4,'[1]INTERNAL PARAMETERS-1'!$B$5:$J$44,3,FALSE)</f>
        <v>0</v>
      </c>
      <c r="BW85" s="44">
        <f>AirBSYLD1!BW85*VLOOKUP(AirBSYLD2!BW$4,'[1]INTERNAL PARAMETERS-1'!$B$5:$J$44,5,FALSE)*VLOOKUP(AirBSYLD2!BW$4,'[1]INTERNAL PARAMETERS-1'!$B$5:$J$44,6,FALSE)*VLOOKUP(AirBSYLD2!BW$4,'[1]INTERNAL PARAMETERS-1'!$B$5:$J$44,3,FALSE) + AirBSYLD1!BW85*(1-VLOOKUP(AirBSYLD2!BW$4,'[1]INTERNAL PARAMETERS-1'!$B$5:$J$44,5,FALSE))*VLOOKUP(AirBSYLD2!BW$4,'[1]INTERNAL PARAMETERS-1'!$B$5:$J$44,8,FALSE)*VLOOKUP(AirBSYLD2!BW$4,'[1]INTERNAL PARAMETERS-1'!$B$5:$J$44,3,FALSE)</f>
        <v>0</v>
      </c>
      <c r="BX85" s="44">
        <f>AirBSYLD1!BX85*VLOOKUP(AirBSYLD2!BX$4,'[1]INTERNAL PARAMETERS-1'!$B$5:$J$44,5,FALSE)*VLOOKUP(AirBSYLD2!BX$4,'[1]INTERNAL PARAMETERS-1'!$B$5:$J$44,6,FALSE)*VLOOKUP(AirBSYLD2!BX$4,'[1]INTERNAL PARAMETERS-1'!$B$5:$J$44,3,FALSE) + AirBSYLD1!BX85*(1-VLOOKUP(AirBSYLD2!BX$4,'[1]INTERNAL PARAMETERS-1'!$B$5:$J$44,5,FALSE))*VLOOKUP(AirBSYLD2!BX$4,'[1]INTERNAL PARAMETERS-1'!$B$5:$J$44,8,FALSE)*VLOOKUP(AirBSYLD2!BX$4,'[1]INTERNAL PARAMETERS-1'!$B$5:$J$44,3,FALSE)</f>
        <v>0</v>
      </c>
      <c r="BY85" s="44">
        <f>AirBSYLD1!BY85*VLOOKUP(AirBSYLD2!BY$4,'[1]INTERNAL PARAMETERS-1'!$B$5:$J$44,5,FALSE)*VLOOKUP(AirBSYLD2!BY$4,'[1]INTERNAL PARAMETERS-1'!$B$5:$J$44,6,FALSE)*VLOOKUP(AirBSYLD2!BY$4,'[1]INTERNAL PARAMETERS-1'!$B$5:$J$44,3,FALSE) + AirBSYLD1!BY85*(1-VLOOKUP(AirBSYLD2!BY$4,'[1]INTERNAL PARAMETERS-1'!$B$5:$J$44,5,FALSE))*VLOOKUP(AirBSYLD2!BY$4,'[1]INTERNAL PARAMETERS-1'!$B$5:$J$44,8,FALSE)*VLOOKUP(AirBSYLD2!BY$4,'[1]INTERNAL PARAMETERS-1'!$B$5:$J$44,3,FALSE)</f>
        <v>0</v>
      </c>
      <c r="BZ85" s="44">
        <f>AirBSYLD1!BZ85*VLOOKUP(AirBSYLD2!BZ$4,'[1]INTERNAL PARAMETERS-1'!$B$5:$J$44,5,FALSE)*VLOOKUP(AirBSYLD2!BZ$4,'[1]INTERNAL PARAMETERS-1'!$B$5:$J$44,6,FALSE)*VLOOKUP(AirBSYLD2!BZ$4,'[1]INTERNAL PARAMETERS-1'!$B$5:$J$44,3,FALSE) + AirBSYLD1!BZ85*(1-VLOOKUP(AirBSYLD2!BZ$4,'[1]INTERNAL PARAMETERS-1'!$B$5:$J$44,5,FALSE))*VLOOKUP(AirBSYLD2!BZ$4,'[1]INTERNAL PARAMETERS-1'!$B$5:$J$44,8,FALSE)*VLOOKUP(AirBSYLD2!BZ$4,'[1]INTERNAL PARAMETERS-1'!$B$5:$J$44,3,FALSE)</f>
        <v>2.7900959664677483E-2</v>
      </c>
      <c r="CA85" s="44">
        <f>AirBSYLD1!CA85*VLOOKUP(AirBSYLD2!CA$4,'[1]INTERNAL PARAMETERS-1'!$B$5:$J$44,5,FALSE)*VLOOKUP(AirBSYLD2!CA$4,'[1]INTERNAL PARAMETERS-1'!$B$5:$J$44,6,FALSE)*VLOOKUP(AirBSYLD2!CA$4,'[1]INTERNAL PARAMETERS-1'!$B$5:$J$44,3,FALSE) + AirBSYLD1!CA85*(1-VLOOKUP(AirBSYLD2!CA$4,'[1]INTERNAL PARAMETERS-1'!$B$5:$J$44,5,FALSE))*VLOOKUP(AirBSYLD2!CA$4,'[1]INTERNAL PARAMETERS-1'!$B$5:$J$44,8,FALSE)*VLOOKUP(AirBSYLD2!CA$4,'[1]INTERNAL PARAMETERS-1'!$B$5:$J$44,3,FALSE)</f>
        <v>0</v>
      </c>
      <c r="CB85" s="44">
        <f>AirBSYLD1!CB85*VLOOKUP(AirBSYLD2!CB$4,'[1]INTERNAL PARAMETERS-1'!$B$5:$J$44,5,FALSE)*VLOOKUP(AirBSYLD2!CB$4,'[1]INTERNAL PARAMETERS-1'!$B$5:$J$44,6,FALSE)*VLOOKUP(AirBSYLD2!CB$4,'[1]INTERNAL PARAMETERS-1'!$B$5:$J$44,3,FALSE) + AirBSYLD1!CB85*(1-VLOOKUP(AirBSYLD2!CB$4,'[1]INTERNAL PARAMETERS-1'!$B$5:$J$44,5,FALSE))*VLOOKUP(AirBSYLD2!CB$4,'[1]INTERNAL PARAMETERS-1'!$B$5:$J$44,8,FALSE)*VLOOKUP(AirBSYLD2!CB$4,'[1]INTERNAL PARAMETERS-1'!$B$5:$J$44,3,FALSE)</f>
        <v>0</v>
      </c>
      <c r="CC85" s="44">
        <f>AirBSYLD1!CC85*VLOOKUP(AirBSYLD2!CC$4,'[1]INTERNAL PARAMETERS-1'!$B$5:$J$44,5,FALSE)*VLOOKUP(AirBSYLD2!CC$4,'[1]INTERNAL PARAMETERS-1'!$B$5:$J$44,6,FALSE)*VLOOKUP(AirBSYLD2!CC$4,'[1]INTERNAL PARAMETERS-1'!$B$5:$J$44,3,FALSE) + AirBSYLD1!CC85*(1-VLOOKUP(AirBSYLD2!CC$4,'[1]INTERNAL PARAMETERS-1'!$B$5:$J$44,5,FALSE))*VLOOKUP(AirBSYLD2!CC$4,'[1]INTERNAL PARAMETERS-1'!$B$5:$J$44,8,FALSE)*VLOOKUP(AirBSYLD2!CC$4,'[1]INTERNAL PARAMETERS-1'!$B$5:$J$44,3,FALSE)</f>
        <v>4.7830515160504808E-2</v>
      </c>
      <c r="CD85" s="44">
        <f>AirBSYLD1!CD85*VLOOKUP(AirBSYLD2!CD$4,'[1]INTERNAL PARAMETERS-1'!$B$5:$J$44,5,FALSE)*VLOOKUP(AirBSYLD2!CD$4,'[1]INTERNAL PARAMETERS-1'!$B$5:$J$44,6,FALSE)*VLOOKUP(AirBSYLD2!CD$4,'[1]INTERNAL PARAMETERS-1'!$B$5:$J$44,3,FALSE) + AirBSYLD1!CD85*(1-VLOOKUP(AirBSYLD2!CD$4,'[1]INTERNAL PARAMETERS-1'!$B$5:$J$44,5,FALSE))*VLOOKUP(AirBSYLD2!CD$4,'[1]INTERNAL PARAMETERS-1'!$B$5:$J$44,8,FALSE)*VLOOKUP(AirBSYLD2!CD$4,'[1]INTERNAL PARAMETERS-1'!$B$5:$J$44,3,FALSE)</f>
        <v>0.14548429201635679</v>
      </c>
      <c r="CE85" s="44">
        <f>AirBSYLD1!CE85*VLOOKUP(AirBSYLD2!CE$4,'[1]INTERNAL PARAMETERS-1'!$B$5:$J$44,5,FALSE)*VLOOKUP(AirBSYLD2!CE$4,'[1]INTERNAL PARAMETERS-1'!$B$5:$J$44,6,FALSE)*VLOOKUP(AirBSYLD2!CE$4,'[1]INTERNAL PARAMETERS-1'!$B$5:$J$44,3,FALSE) + AirBSYLD1!CE85*(1-VLOOKUP(AirBSYLD2!CE$4,'[1]INTERNAL PARAMETERS-1'!$B$5:$J$44,5,FALSE))*VLOOKUP(AirBSYLD2!CE$4,'[1]INTERNAL PARAMETERS-1'!$B$5:$J$44,8,FALSE)*VLOOKUP(AirBSYLD2!CE$4,'[1]INTERNAL PARAMETERS-1'!$B$5:$J$44,3,FALSE)</f>
        <v>0.26181597244040672</v>
      </c>
      <c r="CF85" s="44">
        <f>AirBSYLD1!CF85*VLOOKUP(AirBSYLD2!CF$4,'[1]INTERNAL PARAMETERS-1'!$B$5:$J$44,5,FALSE)*VLOOKUP(AirBSYLD2!CF$4,'[1]INTERNAL PARAMETERS-1'!$B$5:$J$44,6,FALSE)*VLOOKUP(AirBSYLD2!CF$4,'[1]INTERNAL PARAMETERS-1'!$B$5:$J$44,3,FALSE) + AirBSYLD1!CF85*(1-VLOOKUP(AirBSYLD2!CF$4,'[1]INTERNAL PARAMETERS-1'!$B$5:$J$44,5,FALSE))*VLOOKUP(AirBSYLD2!CF$4,'[1]INTERNAL PARAMETERS-1'!$B$5:$J$44,8,FALSE)*VLOOKUP(AirBSYLD2!CF$4,'[1]INTERNAL PARAMETERS-1'!$B$5:$J$44,3,FALSE)</f>
        <v>0.13265475562402515</v>
      </c>
      <c r="CG85" s="44">
        <f>AirBSYLD1!CG85*VLOOKUP(AirBSYLD2!CG$4,'[1]INTERNAL PARAMETERS-1'!$B$5:$J$44,5,FALSE)*VLOOKUP(AirBSYLD2!CG$4,'[1]INTERNAL PARAMETERS-1'!$B$5:$J$44,6,FALSE)*VLOOKUP(AirBSYLD2!CG$4,'[1]INTERNAL PARAMETERS-1'!$B$5:$J$44,3,FALSE) + AirBSYLD1!CG85*(1-VLOOKUP(AirBSYLD2!CG$4,'[1]INTERNAL PARAMETERS-1'!$B$5:$J$44,5,FALSE))*VLOOKUP(AirBSYLD2!CG$4,'[1]INTERNAL PARAMETERS-1'!$B$5:$J$44,8,FALSE)*VLOOKUP(AirBSYLD2!CG$4,'[1]INTERNAL PARAMETERS-1'!$B$5:$J$44,3,FALSE)</f>
        <v>0</v>
      </c>
      <c r="CH85" s="43">
        <f>AirBSYLD1!CH85*VLOOKUP(AirBSYLD2!CH$4,'[1]INTERNAL PARAMETERS-1'!$B$5:$J$44,5,FALSE)*VLOOKUP(AirBSYLD2!CH$4,'[1]INTERNAL PARAMETERS-1'!$B$5:$J$44,6,FALSE)*VLOOKUP(AirBSYLD2!CH$4,'[1]INTERNAL PARAMETERS-1'!$B$5:$J$44,3,FALSE) + AirBSYLD1!CH85*(1-VLOOKUP(AirBSYLD2!CH$4,'[1]INTERNAL PARAMETERS-1'!$B$5:$J$44,5,FALSE))*VLOOKUP(AirBSYLD2!CH$4,'[1]INTERNAL PARAMETERS-1'!$B$5:$J$44,8,FALSE)*VLOOKUP(AirBSYLD2!CH$4,'[1]INTERNAL PARAMETERS-1'!$B$5:$J$44,3,FALSE)</f>
        <v>0</v>
      </c>
      <c r="CJ85" s="45">
        <f t="shared" si="2"/>
        <v>5778.2322948425799</v>
      </c>
      <c r="CK85" s="43">
        <f t="shared" si="3"/>
        <v>132.75443221418629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AirBS!X86</f>
        <v>11460.240512599563</v>
      </c>
      <c r="F86" s="59">
        <f>'[1]INTERNAL PARAMETERS-1'!M14</f>
        <v>39.424999999999997</v>
      </c>
      <c r="G86" s="45">
        <f>AirBSYLD1!G86*VLOOKUP(AirBSYLD2!G$4,'[1]INTERNAL PARAMETERS-1'!$B$5:$J$44,5,FALSE)*VLOOKUP(AirBSYLD2!G$4,'[1]INTERNAL PARAMETERS-1'!$B$5:$J$44,7,FALSE)*AirBSYLD2!$F86 + AirBSYLD1!G86*(1-VLOOKUP(AirBSYLD2!G$4,'[1]INTERNAL PARAMETERS-1'!$B$5:$J$44,5,FALSE))*VLOOKUP(AirBSYLD2!G$4,'[1]INTERNAL PARAMETERS-1'!$B$5:$J$44,9,FALSE)*AirBSYLD2!$F86</f>
        <v>2403.8531384884182</v>
      </c>
      <c r="H86" s="44">
        <f>AirBSYLD1!H86*VLOOKUP(AirBSYLD2!H$4,'[1]INTERNAL PARAMETERS-1'!$B$5:$J$44,5,FALSE)*VLOOKUP(AirBSYLD2!H$4,'[1]INTERNAL PARAMETERS-1'!$B$5:$J$44,7,FALSE)*AirBSYLD2!$F86 + AirBSYLD1!H86*(1-VLOOKUP(AirBSYLD2!H$4,'[1]INTERNAL PARAMETERS-1'!$B$5:$J$44,5,FALSE))*VLOOKUP(AirBSYLD2!H$4,'[1]INTERNAL PARAMETERS-1'!$B$5:$J$44,9,FALSE)*AirBSYLD2!$F86</f>
        <v>821.47668138171855</v>
      </c>
      <c r="I86" s="44">
        <f>AirBSYLD1!I86*VLOOKUP(AirBSYLD2!I$4,'[1]INTERNAL PARAMETERS-1'!$B$5:$J$44,5,FALSE)*VLOOKUP(AirBSYLD2!I$4,'[1]INTERNAL PARAMETERS-1'!$B$5:$J$44,7,FALSE)*AirBSYLD2!$F86 + AirBSYLD1!I86*(1-VLOOKUP(AirBSYLD2!I$4,'[1]INTERNAL PARAMETERS-1'!$B$5:$J$44,5,FALSE))*VLOOKUP(AirBSYLD2!I$4,'[1]INTERNAL PARAMETERS-1'!$B$5:$J$44,9,FALSE)*AirBSYLD2!$F86</f>
        <v>963.1046270841083</v>
      </c>
      <c r="J86" s="44">
        <f>AirBSYLD1!J86*VLOOKUP(AirBSYLD2!J$4,'[1]INTERNAL PARAMETERS-1'!$B$5:$J$44,5,FALSE)*VLOOKUP(AirBSYLD2!J$4,'[1]INTERNAL PARAMETERS-1'!$B$5:$J$44,7,FALSE)*AirBSYLD2!$F86 + AirBSYLD1!J86*(1-VLOOKUP(AirBSYLD2!J$4,'[1]INTERNAL PARAMETERS-1'!$B$5:$J$44,5,FALSE))*VLOOKUP(AirBSYLD2!J$4,'[1]INTERNAL PARAMETERS-1'!$B$5:$J$44,9,FALSE)*AirBSYLD2!$F86</f>
        <v>0</v>
      </c>
      <c r="K86" s="44">
        <f>AirBSYLD1!K86*VLOOKUP(AirBSYLD2!K$4,'[1]INTERNAL PARAMETERS-1'!$B$5:$J$44,5,FALSE)*VLOOKUP(AirBSYLD2!K$4,'[1]INTERNAL PARAMETERS-1'!$B$5:$J$44,7,FALSE)*AirBSYLD2!$F86 + AirBSYLD1!K86*(1-VLOOKUP(AirBSYLD2!K$4,'[1]INTERNAL PARAMETERS-1'!$B$5:$J$44,5,FALSE))*VLOOKUP(AirBSYLD2!K$4,'[1]INTERNAL PARAMETERS-1'!$B$5:$J$44,9,FALSE)*AirBSYLD2!$F86</f>
        <v>7.3438819908289501</v>
      </c>
      <c r="L86" s="44">
        <f>AirBSYLD1!L86*VLOOKUP(AirBSYLD2!L$4,'[1]INTERNAL PARAMETERS-1'!$B$5:$J$44,5,FALSE)*VLOOKUP(AirBSYLD2!L$4,'[1]INTERNAL PARAMETERS-1'!$B$5:$J$44,7,FALSE)*AirBSYLD2!$F86 + AirBSYLD1!L86*(1-VLOOKUP(AirBSYLD2!L$4,'[1]INTERNAL PARAMETERS-1'!$B$5:$J$44,5,FALSE))*VLOOKUP(AirBSYLD2!L$4,'[1]INTERNAL PARAMETERS-1'!$B$5:$J$44,9,FALSE)*AirBSYLD2!$F86</f>
        <v>0</v>
      </c>
      <c r="M86" s="44">
        <f>AirBSYLD1!M86*VLOOKUP(AirBSYLD2!M$4,'[1]INTERNAL PARAMETERS-1'!$B$5:$J$44,5,FALSE)*VLOOKUP(AirBSYLD2!M$4,'[1]INTERNAL PARAMETERS-1'!$B$5:$J$44,7,FALSE)*AirBSYLD2!$F86 + AirBSYLD1!M86*(1-VLOOKUP(AirBSYLD2!M$4,'[1]INTERNAL PARAMETERS-1'!$B$5:$J$44,5,FALSE))*VLOOKUP(AirBSYLD2!M$4,'[1]INTERNAL PARAMETERS-1'!$B$5:$J$44,9,FALSE)*AirBSYLD2!$F86</f>
        <v>51.760958018272134</v>
      </c>
      <c r="N86" s="44">
        <f>AirBSYLD1!N86*VLOOKUP(AirBSYLD2!N$4,'[1]INTERNAL PARAMETERS-1'!$B$5:$J$44,5,FALSE)*VLOOKUP(AirBSYLD2!N$4,'[1]INTERNAL PARAMETERS-1'!$B$5:$J$44,7,FALSE)*AirBSYLD2!$F86 + AirBSYLD1!N86*(1-VLOOKUP(AirBSYLD2!N$4,'[1]INTERNAL PARAMETERS-1'!$B$5:$J$44,5,FALSE))*VLOOKUP(AirBSYLD2!N$4,'[1]INTERNAL PARAMETERS-1'!$B$5:$J$44,9,FALSE)*AirBSYLD2!$F86</f>
        <v>3.6731157273682196</v>
      </c>
      <c r="O86" s="44">
        <f>AirBSYLD1!O86*VLOOKUP(AirBSYLD2!O$4,'[1]INTERNAL PARAMETERS-1'!$B$5:$J$44,5,FALSE)*VLOOKUP(AirBSYLD2!O$4,'[1]INTERNAL PARAMETERS-1'!$B$5:$J$44,7,FALSE)*AirBSYLD2!$F86 + AirBSYLD1!O86*(1-VLOOKUP(AirBSYLD2!O$4,'[1]INTERNAL PARAMETERS-1'!$B$5:$J$44,5,FALSE))*VLOOKUP(AirBSYLD2!O$4,'[1]INTERNAL PARAMETERS-1'!$B$5:$J$44,9,FALSE)*AirBSYLD2!$F86</f>
        <v>0</v>
      </c>
      <c r="P86" s="44">
        <f>AirBSYLD1!P86*VLOOKUP(AirBSYLD2!P$4,'[1]INTERNAL PARAMETERS-1'!$B$5:$J$44,5,FALSE)*VLOOKUP(AirBSYLD2!P$4,'[1]INTERNAL PARAMETERS-1'!$B$5:$J$44,7,FALSE)*AirBSYLD2!$F86 + AirBSYLD1!P86*(1-VLOOKUP(AirBSYLD2!P$4,'[1]INTERNAL PARAMETERS-1'!$B$5:$J$44,5,FALSE))*VLOOKUP(AirBSYLD2!P$4,'[1]INTERNAL PARAMETERS-1'!$B$5:$J$44,9,FALSE)*AirBSYLD2!$F86</f>
        <v>0</v>
      </c>
      <c r="Q86" s="44">
        <f>AirBSYLD1!Q86*VLOOKUP(AirBSYLD2!Q$4,'[1]INTERNAL PARAMETERS-1'!$B$5:$J$44,5,FALSE)*VLOOKUP(AirBSYLD2!Q$4,'[1]INTERNAL PARAMETERS-1'!$B$5:$J$44,7,FALSE)*AirBSYLD2!$F86 + AirBSYLD1!Q86*(1-VLOOKUP(AirBSYLD2!Q$4,'[1]INTERNAL PARAMETERS-1'!$B$5:$J$44,5,FALSE))*VLOOKUP(AirBSYLD2!Q$4,'[1]INTERNAL PARAMETERS-1'!$B$5:$J$44,9,FALSE)*AirBSYLD2!$F86</f>
        <v>0</v>
      </c>
      <c r="R86" s="44">
        <f>AirBSYLD1!R86*VLOOKUP(AirBSYLD2!R$4,'[1]INTERNAL PARAMETERS-1'!$B$5:$J$44,5,FALSE)*VLOOKUP(AirBSYLD2!R$4,'[1]INTERNAL PARAMETERS-1'!$B$5:$J$44,7,FALSE)*AirBSYLD2!$F86 + AirBSYLD1!R86*(1-VLOOKUP(AirBSYLD2!R$4,'[1]INTERNAL PARAMETERS-1'!$B$5:$J$44,5,FALSE))*VLOOKUP(AirBSYLD2!R$4,'[1]INTERNAL PARAMETERS-1'!$B$5:$J$44,9,FALSE)*AirBSYLD2!$F86</f>
        <v>8.7067517851648955</v>
      </c>
      <c r="S86" s="44">
        <f>AirBSYLD1!S86*VLOOKUP(AirBSYLD2!S$4,'[1]INTERNAL PARAMETERS-1'!$B$5:$J$44,5,FALSE)*VLOOKUP(AirBSYLD2!S$4,'[1]INTERNAL PARAMETERS-1'!$B$5:$J$44,7,FALSE)*AirBSYLD2!$F86 + AirBSYLD1!S86*(1-VLOOKUP(AirBSYLD2!S$4,'[1]INTERNAL PARAMETERS-1'!$B$5:$J$44,5,FALSE))*VLOOKUP(AirBSYLD2!S$4,'[1]INTERNAL PARAMETERS-1'!$B$5:$J$44,9,FALSE)*AirBSYLD2!$F86</f>
        <v>106.04688489792166</v>
      </c>
      <c r="T86" s="44">
        <f>AirBSYLD1!T86*VLOOKUP(AirBSYLD2!T$4,'[1]INTERNAL PARAMETERS-1'!$B$5:$J$44,5,FALSE)*VLOOKUP(AirBSYLD2!T$4,'[1]INTERNAL PARAMETERS-1'!$B$5:$J$44,7,FALSE)*AirBSYLD2!$F86 + AirBSYLD1!T86*(1-VLOOKUP(AirBSYLD2!T$4,'[1]INTERNAL PARAMETERS-1'!$B$5:$J$44,5,FALSE))*VLOOKUP(AirBSYLD2!T$4,'[1]INTERNAL PARAMETERS-1'!$B$5:$J$44,9,FALSE)*AirBSYLD2!$F86</f>
        <v>45.71017578012637</v>
      </c>
      <c r="U86" s="44">
        <f>AirBSYLD1!U86*VLOOKUP(AirBSYLD2!U$4,'[1]INTERNAL PARAMETERS-1'!$B$5:$J$44,5,FALSE)*VLOOKUP(AirBSYLD2!U$4,'[1]INTERNAL PARAMETERS-1'!$B$5:$J$44,7,FALSE)*AirBSYLD2!$F86 + AirBSYLD1!U86*(1-VLOOKUP(AirBSYLD2!U$4,'[1]INTERNAL PARAMETERS-1'!$B$5:$J$44,5,FALSE))*VLOOKUP(AirBSYLD2!U$4,'[1]INTERNAL PARAMETERS-1'!$B$5:$J$44,9,FALSE)*AirBSYLD2!$F86</f>
        <v>22.136712191149787</v>
      </c>
      <c r="V86" s="44">
        <f>AirBSYLD1!V86*VLOOKUP(AirBSYLD2!V$4,'[1]INTERNAL PARAMETERS-1'!$B$5:$J$44,5,FALSE)*VLOOKUP(AirBSYLD2!V$4,'[1]INTERNAL PARAMETERS-1'!$B$5:$J$44,7,FALSE)*AirBSYLD2!$F86 + AirBSYLD1!V86*(1-VLOOKUP(AirBSYLD2!V$4,'[1]INTERNAL PARAMETERS-1'!$B$5:$J$44,5,FALSE))*VLOOKUP(AirBSYLD2!V$4,'[1]INTERNAL PARAMETERS-1'!$B$5:$J$44,9,FALSE)*AirBSYLD2!$F86</f>
        <v>126.91822101049659</v>
      </c>
      <c r="W86" s="44">
        <f>AirBSYLD1!W86*VLOOKUP(AirBSYLD2!W$4,'[1]INTERNAL PARAMETERS-1'!$B$5:$J$44,5,FALSE)*VLOOKUP(AirBSYLD2!W$4,'[1]INTERNAL PARAMETERS-1'!$B$5:$J$44,7,FALSE)*AirBSYLD2!$F86 + AirBSYLD1!W86*(1-VLOOKUP(AirBSYLD2!W$4,'[1]INTERNAL PARAMETERS-1'!$B$5:$J$44,5,FALSE))*VLOOKUP(AirBSYLD2!W$4,'[1]INTERNAL PARAMETERS-1'!$B$5:$J$44,9,FALSE)*AirBSYLD2!$F86</f>
        <v>0</v>
      </c>
      <c r="X86" s="44">
        <f>AirBSYLD1!X86*VLOOKUP(AirBSYLD2!X$4,'[1]INTERNAL PARAMETERS-1'!$B$5:$J$44,5,FALSE)*VLOOKUP(AirBSYLD2!X$4,'[1]INTERNAL PARAMETERS-1'!$B$5:$J$44,7,FALSE)*AirBSYLD2!$F86 + AirBSYLD1!X86*(1-VLOOKUP(AirBSYLD2!X$4,'[1]INTERNAL PARAMETERS-1'!$B$5:$J$44,5,FALSE))*VLOOKUP(AirBSYLD2!X$4,'[1]INTERNAL PARAMETERS-1'!$B$5:$J$44,9,FALSE)*AirBSYLD2!$F86</f>
        <v>0</v>
      </c>
      <c r="Y86" s="44">
        <f>AirBSYLD1!Y86*VLOOKUP(AirBSYLD2!Y$4,'[1]INTERNAL PARAMETERS-1'!$B$5:$J$44,5,FALSE)*VLOOKUP(AirBSYLD2!Y$4,'[1]INTERNAL PARAMETERS-1'!$B$5:$J$44,7,FALSE)*AirBSYLD2!$F86 + AirBSYLD1!Y86*(1-VLOOKUP(AirBSYLD2!Y$4,'[1]INTERNAL PARAMETERS-1'!$B$5:$J$44,5,FALSE))*VLOOKUP(AirBSYLD2!Y$4,'[1]INTERNAL PARAMETERS-1'!$B$5:$J$44,9,FALSE)*AirBSYLD2!$F86</f>
        <v>0</v>
      </c>
      <c r="Z86" s="44">
        <f>AirBSYLD1!Z86*VLOOKUP(AirBSYLD2!Z$4,'[1]INTERNAL PARAMETERS-1'!$B$5:$J$44,5,FALSE)*VLOOKUP(AirBSYLD2!Z$4,'[1]INTERNAL PARAMETERS-1'!$B$5:$J$44,7,FALSE)*AirBSYLD2!$F86 + AirBSYLD1!Z86*(1-VLOOKUP(AirBSYLD2!Z$4,'[1]INTERNAL PARAMETERS-1'!$B$5:$J$44,5,FALSE))*VLOOKUP(AirBSYLD2!Z$4,'[1]INTERNAL PARAMETERS-1'!$B$5:$J$44,9,FALSE)*AirBSYLD2!$F86</f>
        <v>0</v>
      </c>
      <c r="AA86" s="44">
        <f>AirBSYLD1!AA86*VLOOKUP(AirBSYLD2!AA$4,'[1]INTERNAL PARAMETERS-1'!$B$5:$J$44,5,FALSE)*VLOOKUP(AirBSYLD2!AA$4,'[1]INTERNAL PARAMETERS-1'!$B$5:$J$44,7,FALSE)*AirBSYLD2!$F86 + AirBSYLD1!AA86*(1-VLOOKUP(AirBSYLD2!AA$4,'[1]INTERNAL PARAMETERS-1'!$B$5:$J$44,5,FALSE))*VLOOKUP(AirBSYLD2!AA$4,'[1]INTERNAL PARAMETERS-1'!$B$5:$J$44,9,FALSE)*AirBSYLD2!$F86</f>
        <v>0</v>
      </c>
      <c r="AB86" s="44">
        <f>AirBSYLD1!AB86*VLOOKUP(AirBSYLD2!AB$4,'[1]INTERNAL PARAMETERS-1'!$B$5:$J$44,5,FALSE)*VLOOKUP(AirBSYLD2!AB$4,'[1]INTERNAL PARAMETERS-1'!$B$5:$J$44,7,FALSE)*AirBSYLD2!$F86 + AirBSYLD1!AB86*(1-VLOOKUP(AirBSYLD2!AB$4,'[1]INTERNAL PARAMETERS-1'!$B$5:$J$44,5,FALSE))*VLOOKUP(AirBSYLD2!AB$4,'[1]INTERNAL PARAMETERS-1'!$B$5:$J$44,9,FALSE)*AirBSYLD2!$F86</f>
        <v>0</v>
      </c>
      <c r="AC86" s="44">
        <f>AirBSYLD1!AC86*VLOOKUP(AirBSYLD2!AC$4,'[1]INTERNAL PARAMETERS-1'!$B$5:$J$44,5,FALSE)*VLOOKUP(AirBSYLD2!AC$4,'[1]INTERNAL PARAMETERS-1'!$B$5:$J$44,7,FALSE)*AirBSYLD2!$F86 + AirBSYLD1!AC86*(1-VLOOKUP(AirBSYLD2!AC$4,'[1]INTERNAL PARAMETERS-1'!$B$5:$J$44,5,FALSE))*VLOOKUP(AirBSYLD2!AC$4,'[1]INTERNAL PARAMETERS-1'!$B$5:$J$44,9,FALSE)*AirBSYLD2!$F86</f>
        <v>0</v>
      </c>
      <c r="AD86" s="44">
        <f>AirBSYLD1!AD86*VLOOKUP(AirBSYLD2!AD$4,'[1]INTERNAL PARAMETERS-1'!$B$5:$J$44,5,FALSE)*VLOOKUP(AirBSYLD2!AD$4,'[1]INTERNAL PARAMETERS-1'!$B$5:$J$44,7,FALSE)*AirBSYLD2!$F86 + AirBSYLD1!AD86*(1-VLOOKUP(AirBSYLD2!AD$4,'[1]INTERNAL PARAMETERS-1'!$B$5:$J$44,5,FALSE))*VLOOKUP(AirBSYLD2!AD$4,'[1]INTERNAL PARAMETERS-1'!$B$5:$J$44,9,FALSE)*AirBSYLD2!$F86</f>
        <v>0</v>
      </c>
      <c r="AE86" s="44">
        <f>AirBSYLD1!AE86*VLOOKUP(AirBSYLD2!AE$4,'[1]INTERNAL PARAMETERS-1'!$B$5:$J$44,5,FALSE)*VLOOKUP(AirBSYLD2!AE$4,'[1]INTERNAL PARAMETERS-1'!$B$5:$J$44,7,FALSE)*AirBSYLD2!$F86 + AirBSYLD1!AE86*(1-VLOOKUP(AirBSYLD2!AE$4,'[1]INTERNAL PARAMETERS-1'!$B$5:$J$44,5,FALSE))*VLOOKUP(AirBSYLD2!AE$4,'[1]INTERNAL PARAMETERS-1'!$B$5:$J$44,9,FALSE)*AirBSYLD2!$F86</f>
        <v>0</v>
      </c>
      <c r="AF86" s="44">
        <f>AirBSYLD1!AF86*VLOOKUP(AirBSYLD2!AF$4,'[1]INTERNAL PARAMETERS-1'!$B$5:$J$44,5,FALSE)*VLOOKUP(AirBSYLD2!AF$4,'[1]INTERNAL PARAMETERS-1'!$B$5:$J$44,7,FALSE)*AirBSYLD2!$F86 + AirBSYLD1!AF86*(1-VLOOKUP(AirBSYLD2!AF$4,'[1]INTERNAL PARAMETERS-1'!$B$5:$J$44,5,FALSE))*VLOOKUP(AirBSYLD2!AF$4,'[1]INTERNAL PARAMETERS-1'!$B$5:$J$44,9,FALSE)*AirBSYLD2!$F86</f>
        <v>4.2448939148540088</v>
      </c>
      <c r="AG86" s="44">
        <f>AirBSYLD1!AG86*VLOOKUP(AirBSYLD2!AG$4,'[1]INTERNAL PARAMETERS-1'!$B$5:$J$44,5,FALSE)*VLOOKUP(AirBSYLD2!AG$4,'[1]INTERNAL PARAMETERS-1'!$B$5:$J$44,7,FALSE)*AirBSYLD2!$F86 + AirBSYLD1!AG86*(1-VLOOKUP(AirBSYLD2!AG$4,'[1]INTERNAL PARAMETERS-1'!$B$5:$J$44,5,FALSE))*VLOOKUP(AirBSYLD2!AG$4,'[1]INTERNAL PARAMETERS-1'!$B$5:$J$44,9,FALSE)*AirBSYLD2!$F86</f>
        <v>0</v>
      </c>
      <c r="AH86" s="44">
        <f>AirBSYLD1!AH86*VLOOKUP(AirBSYLD2!AH$4,'[1]INTERNAL PARAMETERS-1'!$B$5:$J$44,5,FALSE)*VLOOKUP(AirBSYLD2!AH$4,'[1]INTERNAL PARAMETERS-1'!$B$5:$J$44,7,FALSE)*AirBSYLD2!$F86 + AirBSYLD1!AH86*(1-VLOOKUP(AirBSYLD2!AH$4,'[1]INTERNAL PARAMETERS-1'!$B$5:$J$44,5,FALSE))*VLOOKUP(AirBSYLD2!AH$4,'[1]INTERNAL PARAMETERS-1'!$B$5:$J$44,9,FALSE)*AirBSYLD2!$F86</f>
        <v>1.197277770856259</v>
      </c>
      <c r="AI86" s="44">
        <f>AirBSYLD1!AI86*VLOOKUP(AirBSYLD2!AI$4,'[1]INTERNAL PARAMETERS-1'!$B$5:$J$44,5,FALSE)*VLOOKUP(AirBSYLD2!AI$4,'[1]INTERNAL PARAMETERS-1'!$B$5:$J$44,7,FALSE)*AirBSYLD2!$F86 + AirBSYLD1!AI86*(1-VLOOKUP(AirBSYLD2!AI$4,'[1]INTERNAL PARAMETERS-1'!$B$5:$J$44,5,FALSE))*VLOOKUP(AirBSYLD2!AI$4,'[1]INTERNAL PARAMETERS-1'!$B$5:$J$44,9,FALSE)*AirBSYLD2!$F86</f>
        <v>1.0884343371420537</v>
      </c>
      <c r="AJ86" s="44">
        <f>AirBSYLD1!AJ86*VLOOKUP(AirBSYLD2!AJ$4,'[1]INTERNAL PARAMETERS-1'!$B$5:$J$44,5,FALSE)*VLOOKUP(AirBSYLD2!AJ$4,'[1]INTERNAL PARAMETERS-1'!$B$5:$J$44,7,FALSE)*AirBSYLD2!$F86 + AirBSYLD1!AJ86*(1-VLOOKUP(AirBSYLD2!AJ$4,'[1]INTERNAL PARAMETERS-1'!$B$5:$J$44,5,FALSE))*VLOOKUP(AirBSYLD2!AJ$4,'[1]INTERNAL PARAMETERS-1'!$B$5:$J$44,9,FALSE)*AirBSYLD2!$F86</f>
        <v>16.977813561485419</v>
      </c>
      <c r="AK86" s="44">
        <f>AirBSYLD1!AK86*VLOOKUP(AirBSYLD2!AK$4,'[1]INTERNAL PARAMETERS-1'!$B$5:$J$44,5,FALSE)*VLOOKUP(AirBSYLD2!AK$4,'[1]INTERNAL PARAMETERS-1'!$B$5:$J$44,7,FALSE)*AirBSYLD2!$F86 + AirBSYLD1!AK86*(1-VLOOKUP(AirBSYLD2!AK$4,'[1]INTERNAL PARAMETERS-1'!$B$5:$J$44,5,FALSE))*VLOOKUP(AirBSYLD2!AK$4,'[1]INTERNAL PARAMETERS-1'!$B$5:$J$44,9,FALSE)*AirBSYLD2!$F86</f>
        <v>4.7871230755033158</v>
      </c>
      <c r="AL86" s="44">
        <f>AirBSYLD1!AL86*VLOOKUP(AirBSYLD2!AL$4,'[1]INTERNAL PARAMETERS-1'!$B$5:$J$44,5,FALSE)*VLOOKUP(AirBSYLD2!AL$4,'[1]INTERNAL PARAMETERS-1'!$B$5:$J$44,7,FALSE)*AirBSYLD2!$F86 + AirBSYLD1!AL86*(1-VLOOKUP(AirBSYLD2!AL$4,'[1]INTERNAL PARAMETERS-1'!$B$5:$J$44,5,FALSE))*VLOOKUP(AirBSYLD2!AL$4,'[1]INTERNAL PARAMETERS-1'!$B$5:$J$44,9,FALSE)*AirBSYLD2!$F86</f>
        <v>0</v>
      </c>
      <c r="AM86" s="44">
        <f>AirBSYLD1!AM86*VLOOKUP(AirBSYLD2!AM$4,'[1]INTERNAL PARAMETERS-1'!$B$5:$J$44,5,FALSE)*VLOOKUP(AirBSYLD2!AM$4,'[1]INTERNAL PARAMETERS-1'!$B$5:$J$44,7,FALSE)*AirBSYLD2!$F86 + AirBSYLD1!AM86*(1-VLOOKUP(AirBSYLD2!AM$4,'[1]INTERNAL PARAMETERS-1'!$B$5:$J$44,5,FALSE))*VLOOKUP(AirBSYLD2!AM$4,'[1]INTERNAL PARAMETERS-1'!$B$5:$J$44,9,FALSE)*AirBSYLD2!$F86</f>
        <v>0</v>
      </c>
      <c r="AN86" s="44">
        <f>AirBSYLD1!AN86*VLOOKUP(AirBSYLD2!AN$4,'[1]INTERNAL PARAMETERS-1'!$B$5:$J$44,5,FALSE)*VLOOKUP(AirBSYLD2!AN$4,'[1]INTERNAL PARAMETERS-1'!$B$5:$J$44,7,FALSE)*AirBSYLD2!$F86 + AirBSYLD1!AN86*(1-VLOOKUP(AirBSYLD2!AN$4,'[1]INTERNAL PARAMETERS-1'!$B$5:$J$44,5,FALSE))*VLOOKUP(AirBSYLD2!AN$4,'[1]INTERNAL PARAMETERS-1'!$B$5:$J$44,9,FALSE)*AirBSYLD2!$F86</f>
        <v>0</v>
      </c>
      <c r="AO86" s="44">
        <f>AirBSYLD1!AO86*VLOOKUP(AirBSYLD2!AO$4,'[1]INTERNAL PARAMETERS-1'!$B$5:$J$44,5,FALSE)*VLOOKUP(AirBSYLD2!AO$4,'[1]INTERNAL PARAMETERS-1'!$B$5:$J$44,7,FALSE)*AirBSYLD2!$F86 + AirBSYLD1!AO86*(1-VLOOKUP(AirBSYLD2!AO$4,'[1]INTERNAL PARAMETERS-1'!$B$5:$J$44,5,FALSE))*VLOOKUP(AirBSYLD2!AO$4,'[1]INTERNAL PARAMETERS-1'!$B$5:$J$44,9,FALSE)*AirBSYLD2!$F86</f>
        <v>0</v>
      </c>
      <c r="AP86" s="44">
        <f>AirBSYLD1!AP86*VLOOKUP(AirBSYLD2!AP$4,'[1]INTERNAL PARAMETERS-1'!$B$5:$J$44,5,FALSE)*VLOOKUP(AirBSYLD2!AP$4,'[1]INTERNAL PARAMETERS-1'!$B$5:$J$44,7,FALSE)*AirBSYLD2!$F86 + AirBSYLD1!AP86*(1-VLOOKUP(AirBSYLD2!AP$4,'[1]INTERNAL PARAMETERS-1'!$B$5:$J$44,5,FALSE))*VLOOKUP(AirBSYLD2!AP$4,'[1]INTERNAL PARAMETERS-1'!$B$5:$J$44,9,FALSE)*AirBSYLD2!$F86</f>
        <v>0</v>
      </c>
      <c r="AQ86" s="44">
        <f>AirBSYLD1!AQ86*VLOOKUP(AirBSYLD2!AQ$4,'[1]INTERNAL PARAMETERS-1'!$B$5:$J$44,5,FALSE)*VLOOKUP(AirBSYLD2!AQ$4,'[1]INTERNAL PARAMETERS-1'!$B$5:$J$44,7,FALSE)*AirBSYLD2!$F86 + AirBSYLD1!AQ86*(1-VLOOKUP(AirBSYLD2!AQ$4,'[1]INTERNAL PARAMETERS-1'!$B$5:$J$44,5,FALSE))*VLOOKUP(AirBSYLD2!AQ$4,'[1]INTERNAL PARAMETERS-1'!$B$5:$J$44,9,FALSE)*AirBSYLD2!$F86</f>
        <v>0</v>
      </c>
      <c r="AR86" s="44">
        <f>AirBSYLD1!AR86*VLOOKUP(AirBSYLD2!AR$4,'[1]INTERNAL PARAMETERS-1'!$B$5:$J$44,5,FALSE)*VLOOKUP(AirBSYLD2!AR$4,'[1]INTERNAL PARAMETERS-1'!$B$5:$J$44,7,FALSE)*AirBSYLD2!$F86 + AirBSYLD1!AR86*(1-VLOOKUP(AirBSYLD2!AR$4,'[1]INTERNAL PARAMETERS-1'!$B$5:$J$44,5,FALSE))*VLOOKUP(AirBSYLD2!AR$4,'[1]INTERNAL PARAMETERS-1'!$B$5:$J$44,9,FALSE)*AirBSYLD2!$F86</f>
        <v>0</v>
      </c>
      <c r="AS86" s="44">
        <f>AirBSYLD1!AS86*VLOOKUP(AirBSYLD2!AS$4,'[1]INTERNAL PARAMETERS-1'!$B$5:$J$44,5,FALSE)*VLOOKUP(AirBSYLD2!AS$4,'[1]INTERNAL PARAMETERS-1'!$B$5:$J$44,7,FALSE)*AirBSYLD2!$F86 + AirBSYLD1!AS86*(1-VLOOKUP(AirBSYLD2!AS$4,'[1]INTERNAL PARAMETERS-1'!$B$5:$J$44,5,FALSE))*VLOOKUP(AirBSYLD2!AS$4,'[1]INTERNAL PARAMETERS-1'!$B$5:$J$44,9,FALSE)*AirBSYLD2!$F86</f>
        <v>0</v>
      </c>
      <c r="AT86" s="43">
        <f>AirBSYLD1!AT86*VLOOKUP(AirBSYLD2!AT$4,'[1]INTERNAL PARAMETERS-1'!$B$5:$J$44,5,FALSE)*VLOOKUP(AirBSYLD2!AT$4,'[1]INTERNAL PARAMETERS-1'!$B$5:$J$44,7,FALSE)*AirBSYLD2!$F86 + AirBSYLD1!AT86*(1-VLOOKUP(AirBSYLD2!AT$4,'[1]INTERNAL PARAMETERS-1'!$B$5:$J$44,5,FALSE))*VLOOKUP(AirBSYLD2!AT$4,'[1]INTERNAL PARAMETERS-1'!$B$5:$J$44,9,FALSE)*AirBSYLD2!$F86</f>
        <v>0</v>
      </c>
      <c r="AU86" s="45">
        <f>AirBSYLD1!AU86*VLOOKUP(AirBSYLD2!AU$4,'[1]INTERNAL PARAMETERS-1'!$B$5:$J$44,5,FALSE)*VLOOKUP(AirBSYLD2!AU$4,'[1]INTERNAL PARAMETERS-1'!$B$5:$J$44,6,FALSE)*VLOOKUP(AirBSYLD2!AU$4,'[1]INTERNAL PARAMETERS-1'!$B$5:$J$44,3,FALSE) + AirBSYLD1!AU86*(1-VLOOKUP(AirBSYLD2!AU$4,'[1]INTERNAL PARAMETERS-1'!$B$5:$J$44,5,FALSE))*VLOOKUP(AirBSYLD2!AU$4,'[1]INTERNAL PARAMETERS-1'!$B$5:$J$44,8,FALSE)*VLOOKUP(AirBSYLD2!AU$4,'[1]INTERNAL PARAMETERS-1'!$B$5:$J$44,3,FALSE)</f>
        <v>0</v>
      </c>
      <c r="AV86" s="44">
        <f>AirBSYLD1!AV86*VLOOKUP(AirBSYLD2!AV$4,'[1]INTERNAL PARAMETERS-1'!$B$5:$J$44,5,FALSE)*VLOOKUP(AirBSYLD2!AV$4,'[1]INTERNAL PARAMETERS-1'!$B$5:$J$44,6,FALSE)*VLOOKUP(AirBSYLD2!AV$4,'[1]INTERNAL PARAMETERS-1'!$B$5:$J$44,3,FALSE) + AirBSYLD1!AV86*(1-VLOOKUP(AirBSYLD2!AV$4,'[1]INTERNAL PARAMETERS-1'!$B$5:$J$44,5,FALSE))*VLOOKUP(AirBSYLD2!AV$4,'[1]INTERNAL PARAMETERS-1'!$B$5:$J$44,8,FALSE)*VLOOKUP(AirBSYLD2!AV$4,'[1]INTERNAL PARAMETERS-1'!$B$5:$J$44,3,FALSE)</f>
        <v>0</v>
      </c>
      <c r="AW86" s="44">
        <f>AirBSYLD1!AW86*VLOOKUP(AirBSYLD2!AW$4,'[1]INTERNAL PARAMETERS-1'!$B$5:$J$44,5,FALSE)*VLOOKUP(AirBSYLD2!AW$4,'[1]INTERNAL PARAMETERS-1'!$B$5:$J$44,6,FALSE)*VLOOKUP(AirBSYLD2!AW$4,'[1]INTERNAL PARAMETERS-1'!$B$5:$J$44,3,FALSE) + AirBSYLD1!AW86*(1-VLOOKUP(AirBSYLD2!AW$4,'[1]INTERNAL PARAMETERS-1'!$B$5:$J$44,5,FALSE))*VLOOKUP(AirBSYLD2!AW$4,'[1]INTERNAL PARAMETERS-1'!$B$5:$J$44,8,FALSE)*VLOOKUP(AirBSYLD2!AW$4,'[1]INTERNAL PARAMETERS-1'!$B$5:$J$44,3,FALSE)</f>
        <v>28.842507984713301</v>
      </c>
      <c r="AX86" s="44">
        <f>AirBSYLD1!AX86*VLOOKUP(AirBSYLD2!AX$4,'[1]INTERNAL PARAMETERS-1'!$B$5:$J$44,5,FALSE)*VLOOKUP(AirBSYLD2!AX$4,'[1]INTERNAL PARAMETERS-1'!$B$5:$J$44,6,FALSE)*VLOOKUP(AirBSYLD2!AX$4,'[1]INTERNAL PARAMETERS-1'!$B$5:$J$44,3,FALSE) + AirBSYLD1!AX86*(1-VLOOKUP(AirBSYLD2!AX$4,'[1]INTERNAL PARAMETERS-1'!$B$5:$J$44,5,FALSE))*VLOOKUP(AirBSYLD2!AX$4,'[1]INTERNAL PARAMETERS-1'!$B$5:$J$44,8,FALSE)*VLOOKUP(AirBSYLD2!AX$4,'[1]INTERNAL PARAMETERS-1'!$B$5:$J$44,3,FALSE)</f>
        <v>0</v>
      </c>
      <c r="AY86" s="44">
        <f>AirBSYLD1!AY86*VLOOKUP(AirBSYLD2!AY$4,'[1]INTERNAL PARAMETERS-1'!$B$5:$J$44,5,FALSE)*VLOOKUP(AirBSYLD2!AY$4,'[1]INTERNAL PARAMETERS-1'!$B$5:$J$44,6,FALSE)*VLOOKUP(AirBSYLD2!AY$4,'[1]INTERNAL PARAMETERS-1'!$B$5:$J$44,3,FALSE) + AirBSYLD1!AY86*(1-VLOOKUP(AirBSYLD2!AY$4,'[1]INTERNAL PARAMETERS-1'!$B$5:$J$44,5,FALSE))*VLOOKUP(AirBSYLD2!AY$4,'[1]INTERNAL PARAMETERS-1'!$B$5:$J$44,8,FALSE)*VLOOKUP(AirBSYLD2!AY$4,'[1]INTERNAL PARAMETERS-1'!$B$5:$J$44,3,FALSE)</f>
        <v>0</v>
      </c>
      <c r="AZ86" s="44">
        <f>AirBSYLD1!AZ86*VLOOKUP(AirBSYLD2!AZ$4,'[1]INTERNAL PARAMETERS-1'!$B$5:$J$44,5,FALSE)*VLOOKUP(AirBSYLD2!AZ$4,'[1]INTERNAL PARAMETERS-1'!$B$5:$J$44,6,FALSE)*VLOOKUP(AirBSYLD2!AZ$4,'[1]INTERNAL PARAMETERS-1'!$B$5:$J$44,3,FALSE) + AirBSYLD1!AZ86*(1-VLOOKUP(AirBSYLD2!AZ$4,'[1]INTERNAL PARAMETERS-1'!$B$5:$J$44,5,FALSE))*VLOOKUP(AirBSYLD2!AZ$4,'[1]INTERNAL PARAMETERS-1'!$B$5:$J$44,8,FALSE)*VLOOKUP(AirBSYLD2!AZ$4,'[1]INTERNAL PARAMETERS-1'!$B$5:$J$44,3,FALSE)</f>
        <v>0</v>
      </c>
      <c r="BA86" s="44">
        <f>AirBSYLD1!BA86*VLOOKUP(AirBSYLD2!BA$4,'[1]INTERNAL PARAMETERS-1'!$B$5:$J$44,5,FALSE)*VLOOKUP(AirBSYLD2!BA$4,'[1]INTERNAL PARAMETERS-1'!$B$5:$J$44,6,FALSE)*VLOOKUP(AirBSYLD2!BA$4,'[1]INTERNAL PARAMETERS-1'!$B$5:$J$44,3,FALSE) + AirBSYLD1!BA86*(1-VLOOKUP(AirBSYLD2!BA$4,'[1]INTERNAL PARAMETERS-1'!$B$5:$J$44,5,FALSE))*VLOOKUP(AirBSYLD2!BA$4,'[1]INTERNAL PARAMETERS-1'!$B$5:$J$44,8,FALSE)*VLOOKUP(AirBSYLD2!BA$4,'[1]INTERNAL PARAMETERS-1'!$B$5:$J$44,3,FALSE)</f>
        <v>15.49372590506584</v>
      </c>
      <c r="BB86" s="44">
        <f>AirBSYLD1!BB86*VLOOKUP(AirBSYLD2!BB$4,'[1]INTERNAL PARAMETERS-1'!$B$5:$J$44,5,FALSE)*VLOOKUP(AirBSYLD2!BB$4,'[1]INTERNAL PARAMETERS-1'!$B$5:$J$44,6,FALSE)*VLOOKUP(AirBSYLD2!BB$4,'[1]INTERNAL PARAMETERS-1'!$B$5:$J$44,3,FALSE) + AirBSYLD1!BB86*(1-VLOOKUP(AirBSYLD2!BB$4,'[1]INTERNAL PARAMETERS-1'!$B$5:$J$44,5,FALSE))*VLOOKUP(AirBSYLD2!BB$4,'[1]INTERNAL PARAMETERS-1'!$B$5:$J$44,8,FALSE)*VLOOKUP(AirBSYLD2!BB$4,'[1]INTERNAL PARAMETERS-1'!$B$5:$J$44,3,FALSE)</f>
        <v>5.4871829019916021</v>
      </c>
      <c r="BC86" s="44">
        <f>AirBSYLD1!BC86*VLOOKUP(AirBSYLD2!BC$4,'[1]INTERNAL PARAMETERS-1'!$B$5:$J$44,5,FALSE)*VLOOKUP(AirBSYLD2!BC$4,'[1]INTERNAL PARAMETERS-1'!$B$5:$J$44,6,FALSE)*VLOOKUP(AirBSYLD2!BC$4,'[1]INTERNAL PARAMETERS-1'!$B$5:$J$44,3,FALSE) + AirBSYLD1!BC86*(1-VLOOKUP(AirBSYLD2!BC$4,'[1]INTERNAL PARAMETERS-1'!$B$5:$J$44,5,FALSE))*VLOOKUP(AirBSYLD2!BC$4,'[1]INTERNAL PARAMETERS-1'!$B$5:$J$44,8,FALSE)*VLOOKUP(AirBSYLD2!BC$4,'[1]INTERNAL PARAMETERS-1'!$B$5:$J$44,3,FALSE)</f>
        <v>17.420530070169001</v>
      </c>
      <c r="BD86" s="44">
        <f>AirBSYLD1!BD86*VLOOKUP(AirBSYLD2!BD$4,'[1]INTERNAL PARAMETERS-1'!$B$5:$J$44,5,FALSE)*VLOOKUP(AirBSYLD2!BD$4,'[1]INTERNAL PARAMETERS-1'!$B$5:$J$44,6,FALSE)*VLOOKUP(AirBSYLD2!BD$4,'[1]INTERNAL PARAMETERS-1'!$B$5:$J$44,3,FALSE) + AirBSYLD1!BD86*(1-VLOOKUP(AirBSYLD2!BD$4,'[1]INTERNAL PARAMETERS-1'!$B$5:$J$44,5,FALSE))*VLOOKUP(AirBSYLD2!BD$4,'[1]INTERNAL PARAMETERS-1'!$B$5:$J$44,8,FALSE)*VLOOKUP(AirBSYLD2!BD$4,'[1]INTERNAL PARAMETERS-1'!$B$5:$J$44,3,FALSE)</f>
        <v>4.8198331829512853</v>
      </c>
      <c r="BE86" s="44">
        <f>AirBSYLD1!BE86*VLOOKUP(AirBSYLD2!BE$4,'[1]INTERNAL PARAMETERS-1'!$B$5:$J$44,5,FALSE)*VLOOKUP(AirBSYLD2!BE$4,'[1]INTERNAL PARAMETERS-1'!$B$5:$J$44,6,FALSE)*VLOOKUP(AirBSYLD2!BE$4,'[1]INTERNAL PARAMETERS-1'!$B$5:$J$44,3,FALSE) + AirBSYLD1!BE86*(1-VLOOKUP(AirBSYLD2!BE$4,'[1]INTERNAL PARAMETERS-1'!$B$5:$J$44,5,FALSE))*VLOOKUP(AirBSYLD2!BE$4,'[1]INTERNAL PARAMETERS-1'!$B$5:$J$44,8,FALSE)*VLOOKUP(AirBSYLD2!BE$4,'[1]INTERNAL PARAMETERS-1'!$B$5:$J$44,3,FALSE)</f>
        <v>10.233234683770799</v>
      </c>
      <c r="BF86" s="44">
        <f>AirBSYLD1!BF86*VLOOKUP(AirBSYLD2!BF$4,'[1]INTERNAL PARAMETERS-1'!$B$5:$J$44,5,FALSE)*VLOOKUP(AirBSYLD2!BF$4,'[1]INTERNAL PARAMETERS-1'!$B$5:$J$44,6,FALSE)*VLOOKUP(AirBSYLD2!BF$4,'[1]INTERNAL PARAMETERS-1'!$B$5:$J$44,3,FALSE) + AirBSYLD1!BF86*(1-VLOOKUP(AirBSYLD2!BF$4,'[1]INTERNAL PARAMETERS-1'!$B$5:$J$44,5,FALSE))*VLOOKUP(AirBSYLD2!BF$4,'[1]INTERNAL PARAMETERS-1'!$B$5:$J$44,8,FALSE)*VLOOKUP(AirBSYLD2!BF$4,'[1]INTERNAL PARAMETERS-1'!$B$5:$J$44,3,FALSE)</f>
        <v>0</v>
      </c>
      <c r="BG86" s="44">
        <f>AirBSYLD1!BG86*VLOOKUP(AirBSYLD2!BG$4,'[1]INTERNAL PARAMETERS-1'!$B$5:$J$44,5,FALSE)*VLOOKUP(AirBSYLD2!BG$4,'[1]INTERNAL PARAMETERS-1'!$B$5:$J$44,6,FALSE)*VLOOKUP(AirBSYLD2!BG$4,'[1]INTERNAL PARAMETERS-1'!$B$5:$J$44,3,FALSE) + AirBSYLD1!BG86*(1-VLOOKUP(AirBSYLD2!BG$4,'[1]INTERNAL PARAMETERS-1'!$B$5:$J$44,5,FALSE))*VLOOKUP(AirBSYLD2!BG$4,'[1]INTERNAL PARAMETERS-1'!$B$5:$J$44,8,FALSE)*VLOOKUP(AirBSYLD2!BG$4,'[1]INTERNAL PARAMETERS-1'!$B$5:$J$44,3,FALSE)</f>
        <v>4.0116266339317521</v>
      </c>
      <c r="BH86" s="44">
        <f>AirBSYLD1!BH86*VLOOKUP(AirBSYLD2!BH$4,'[1]INTERNAL PARAMETERS-1'!$B$5:$J$44,5,FALSE)*VLOOKUP(AirBSYLD2!BH$4,'[1]INTERNAL PARAMETERS-1'!$B$5:$J$44,6,FALSE)*VLOOKUP(AirBSYLD2!BH$4,'[1]INTERNAL PARAMETERS-1'!$B$5:$J$44,3,FALSE) + AirBSYLD1!BH86*(1-VLOOKUP(AirBSYLD2!BH$4,'[1]INTERNAL PARAMETERS-1'!$B$5:$J$44,5,FALSE))*VLOOKUP(AirBSYLD2!BH$4,'[1]INTERNAL PARAMETERS-1'!$B$5:$J$44,8,FALSE)*VLOOKUP(AirBSYLD2!BH$4,'[1]INTERNAL PARAMETERS-1'!$B$5:$J$44,3,FALSE)</f>
        <v>3.5996810297696261E-2</v>
      </c>
      <c r="BI86" s="44">
        <f>AirBSYLD1!BI86*VLOOKUP(AirBSYLD2!BI$4,'[1]INTERNAL PARAMETERS-1'!$B$5:$J$44,5,FALSE)*VLOOKUP(AirBSYLD2!BI$4,'[1]INTERNAL PARAMETERS-1'!$B$5:$J$44,6,FALSE)*VLOOKUP(AirBSYLD2!BI$4,'[1]INTERNAL PARAMETERS-1'!$B$5:$J$44,3,FALSE) + AirBSYLD1!BI86*(1-VLOOKUP(AirBSYLD2!BI$4,'[1]INTERNAL PARAMETERS-1'!$B$5:$J$44,5,FALSE))*VLOOKUP(AirBSYLD2!BI$4,'[1]INTERNAL PARAMETERS-1'!$B$5:$J$44,8,FALSE)*VLOOKUP(AirBSYLD2!BI$4,'[1]INTERNAL PARAMETERS-1'!$B$5:$J$44,3,FALSE)</f>
        <v>0</v>
      </c>
      <c r="BJ86" s="44">
        <f>AirBSYLD1!BJ86*VLOOKUP(AirBSYLD2!BJ$4,'[1]INTERNAL PARAMETERS-1'!$B$5:$J$44,5,FALSE)*VLOOKUP(AirBSYLD2!BJ$4,'[1]INTERNAL PARAMETERS-1'!$B$5:$J$44,6,FALSE)*VLOOKUP(AirBSYLD2!BJ$4,'[1]INTERNAL PARAMETERS-1'!$B$5:$J$44,3,FALSE) + AirBSYLD1!BJ86*(1-VLOOKUP(AirBSYLD2!BJ$4,'[1]INTERNAL PARAMETERS-1'!$B$5:$J$44,5,FALSE))*VLOOKUP(AirBSYLD2!BJ$4,'[1]INTERNAL PARAMETERS-1'!$B$5:$J$44,8,FALSE)*VLOOKUP(AirBSYLD2!BJ$4,'[1]INTERNAL PARAMETERS-1'!$B$5:$J$44,3,FALSE)</f>
        <v>1.9478446781532961</v>
      </c>
      <c r="BK86" s="44">
        <f>AirBSYLD1!BK86*VLOOKUP(AirBSYLD2!BK$4,'[1]INTERNAL PARAMETERS-1'!$B$5:$J$44,5,FALSE)*VLOOKUP(AirBSYLD2!BK$4,'[1]INTERNAL PARAMETERS-1'!$B$5:$J$44,6,FALSE)*VLOOKUP(AirBSYLD2!BK$4,'[1]INTERNAL PARAMETERS-1'!$B$5:$J$44,3,FALSE) + AirBSYLD1!BK86*(1-VLOOKUP(AirBSYLD2!BK$4,'[1]INTERNAL PARAMETERS-1'!$B$5:$J$44,5,FALSE))*VLOOKUP(AirBSYLD2!BK$4,'[1]INTERNAL PARAMETERS-1'!$B$5:$J$44,8,FALSE)*VLOOKUP(AirBSYLD2!BK$4,'[1]INTERNAL PARAMETERS-1'!$B$5:$J$44,3,FALSE)</f>
        <v>3.0919325559005153</v>
      </c>
      <c r="BL86" s="44">
        <f>AirBSYLD1!BL86*VLOOKUP(AirBSYLD2!BL$4,'[1]INTERNAL PARAMETERS-1'!$B$5:$J$44,5,FALSE)*VLOOKUP(AirBSYLD2!BL$4,'[1]INTERNAL PARAMETERS-1'!$B$5:$J$44,6,FALSE)*VLOOKUP(AirBSYLD2!BL$4,'[1]INTERNAL PARAMETERS-1'!$B$5:$J$44,3,FALSE) + AirBSYLD1!BL86*(1-VLOOKUP(AirBSYLD2!BL$4,'[1]INTERNAL PARAMETERS-1'!$B$5:$J$44,5,FALSE))*VLOOKUP(AirBSYLD2!BL$4,'[1]INTERNAL PARAMETERS-1'!$B$5:$J$44,8,FALSE)*VLOOKUP(AirBSYLD2!BL$4,'[1]INTERNAL PARAMETERS-1'!$B$5:$J$44,3,FALSE)</f>
        <v>6.8883928243610333</v>
      </c>
      <c r="BM86" s="44">
        <f>AirBSYLD1!BM86*VLOOKUP(AirBSYLD2!BM$4,'[1]INTERNAL PARAMETERS-1'!$B$5:$J$44,5,FALSE)*VLOOKUP(AirBSYLD2!BM$4,'[1]INTERNAL PARAMETERS-1'!$B$5:$J$44,6,FALSE)*VLOOKUP(AirBSYLD2!BM$4,'[1]INTERNAL PARAMETERS-1'!$B$5:$J$44,3,FALSE) + AirBSYLD1!BM86*(1-VLOOKUP(AirBSYLD2!BM$4,'[1]INTERNAL PARAMETERS-1'!$B$5:$J$44,5,FALSE))*VLOOKUP(AirBSYLD2!BM$4,'[1]INTERNAL PARAMETERS-1'!$B$5:$J$44,8,FALSE)*VLOOKUP(AirBSYLD2!BM$4,'[1]INTERNAL PARAMETERS-1'!$B$5:$J$44,3,FALSE)</f>
        <v>3.0079699768340769</v>
      </c>
      <c r="BN86" s="44">
        <f>AirBSYLD1!BN86*VLOOKUP(AirBSYLD2!BN$4,'[1]INTERNAL PARAMETERS-1'!$B$5:$J$44,5,FALSE)*VLOOKUP(AirBSYLD2!BN$4,'[1]INTERNAL PARAMETERS-1'!$B$5:$J$44,6,FALSE)*VLOOKUP(AirBSYLD2!BN$4,'[1]INTERNAL PARAMETERS-1'!$B$5:$J$44,3,FALSE) + AirBSYLD1!BN86*(1-VLOOKUP(AirBSYLD2!BN$4,'[1]INTERNAL PARAMETERS-1'!$B$5:$J$44,5,FALSE))*VLOOKUP(AirBSYLD2!BN$4,'[1]INTERNAL PARAMETERS-1'!$B$5:$J$44,8,FALSE)*VLOOKUP(AirBSYLD2!BN$4,'[1]INTERNAL PARAMETERS-1'!$B$5:$J$44,3,FALSE)</f>
        <v>2.6951124171965954</v>
      </c>
      <c r="BO86" s="44">
        <f>AirBSYLD1!BO86*VLOOKUP(AirBSYLD2!BO$4,'[1]INTERNAL PARAMETERS-1'!$B$5:$J$44,5,FALSE)*VLOOKUP(AirBSYLD2!BO$4,'[1]INTERNAL PARAMETERS-1'!$B$5:$J$44,6,FALSE)*VLOOKUP(AirBSYLD2!BO$4,'[1]INTERNAL PARAMETERS-1'!$B$5:$J$44,3,FALSE) + AirBSYLD1!BO86*(1-VLOOKUP(AirBSYLD2!BO$4,'[1]INTERNAL PARAMETERS-1'!$B$5:$J$44,5,FALSE))*VLOOKUP(AirBSYLD2!BO$4,'[1]INTERNAL PARAMETERS-1'!$B$5:$J$44,8,FALSE)*VLOOKUP(AirBSYLD2!BO$4,'[1]INTERNAL PARAMETERS-1'!$B$5:$J$44,3,FALSE)</f>
        <v>2.0042506359075283</v>
      </c>
      <c r="BP86" s="44">
        <f>AirBSYLD1!BP86*VLOOKUP(AirBSYLD2!BP$4,'[1]INTERNAL PARAMETERS-1'!$B$5:$J$44,5,FALSE)*VLOOKUP(AirBSYLD2!BP$4,'[1]INTERNAL PARAMETERS-1'!$B$5:$J$44,6,FALSE)*VLOOKUP(AirBSYLD2!BP$4,'[1]INTERNAL PARAMETERS-1'!$B$5:$J$44,3,FALSE) + AirBSYLD1!BP86*(1-VLOOKUP(AirBSYLD2!BP$4,'[1]INTERNAL PARAMETERS-1'!$B$5:$J$44,5,FALSE))*VLOOKUP(AirBSYLD2!BP$4,'[1]INTERNAL PARAMETERS-1'!$B$5:$J$44,8,FALSE)*VLOOKUP(AirBSYLD2!BP$4,'[1]INTERNAL PARAMETERS-1'!$B$5:$J$44,3,FALSE)</f>
        <v>0.16574369311498907</v>
      </c>
      <c r="BQ86" s="44">
        <f>AirBSYLD1!BQ86*VLOOKUP(AirBSYLD2!BQ$4,'[1]INTERNAL PARAMETERS-1'!$B$5:$J$44,5,FALSE)*VLOOKUP(AirBSYLD2!BQ$4,'[1]INTERNAL PARAMETERS-1'!$B$5:$J$44,6,FALSE)*VLOOKUP(AirBSYLD2!BQ$4,'[1]INTERNAL PARAMETERS-1'!$B$5:$J$44,3,FALSE) + AirBSYLD1!BQ86*(1-VLOOKUP(AirBSYLD2!BQ$4,'[1]INTERNAL PARAMETERS-1'!$B$5:$J$44,5,FALSE))*VLOOKUP(AirBSYLD2!BQ$4,'[1]INTERNAL PARAMETERS-1'!$B$5:$J$44,8,FALSE)*VLOOKUP(AirBSYLD2!BQ$4,'[1]INTERNAL PARAMETERS-1'!$B$5:$J$44,3,FALSE)</f>
        <v>8.3988525803992271</v>
      </c>
      <c r="BR86" s="44">
        <f>AirBSYLD1!BR86*VLOOKUP(AirBSYLD2!BR$4,'[1]INTERNAL PARAMETERS-1'!$B$5:$J$44,5,FALSE)*VLOOKUP(AirBSYLD2!BR$4,'[1]INTERNAL PARAMETERS-1'!$B$5:$J$44,6,FALSE)*VLOOKUP(AirBSYLD2!BR$4,'[1]INTERNAL PARAMETERS-1'!$B$5:$J$44,3,FALSE) + AirBSYLD1!BR86*(1-VLOOKUP(AirBSYLD2!BR$4,'[1]INTERNAL PARAMETERS-1'!$B$5:$J$44,5,FALSE))*VLOOKUP(AirBSYLD2!BR$4,'[1]INTERNAL PARAMETERS-1'!$B$5:$J$44,8,FALSE)*VLOOKUP(AirBSYLD2!BR$4,'[1]INTERNAL PARAMETERS-1'!$B$5:$J$44,3,FALSE)</f>
        <v>0.23433220500486387</v>
      </c>
      <c r="BS86" s="44">
        <f>AirBSYLD1!BS86*VLOOKUP(AirBSYLD2!BS$4,'[1]INTERNAL PARAMETERS-1'!$B$5:$J$44,5,FALSE)*VLOOKUP(AirBSYLD2!BS$4,'[1]INTERNAL PARAMETERS-1'!$B$5:$J$44,6,FALSE)*VLOOKUP(AirBSYLD2!BS$4,'[1]INTERNAL PARAMETERS-1'!$B$5:$J$44,3,FALSE) + AirBSYLD1!BS86*(1-VLOOKUP(AirBSYLD2!BS$4,'[1]INTERNAL PARAMETERS-1'!$B$5:$J$44,5,FALSE))*VLOOKUP(AirBSYLD2!BS$4,'[1]INTERNAL PARAMETERS-1'!$B$5:$J$44,8,FALSE)*VLOOKUP(AirBSYLD2!BS$4,'[1]INTERNAL PARAMETERS-1'!$B$5:$J$44,3,FALSE)</f>
        <v>2.4789574871429257E-2</v>
      </c>
      <c r="BT86" s="44">
        <f>AirBSYLD1!BT86*VLOOKUP(AirBSYLD2!BT$4,'[1]INTERNAL PARAMETERS-1'!$B$5:$J$44,5,FALSE)*VLOOKUP(AirBSYLD2!BT$4,'[1]INTERNAL PARAMETERS-1'!$B$5:$J$44,6,FALSE)*VLOOKUP(AirBSYLD2!BT$4,'[1]INTERNAL PARAMETERS-1'!$B$5:$J$44,3,FALSE) + AirBSYLD1!BT86*(1-VLOOKUP(AirBSYLD2!BT$4,'[1]INTERNAL PARAMETERS-1'!$B$5:$J$44,5,FALSE))*VLOOKUP(AirBSYLD2!BT$4,'[1]INTERNAL PARAMETERS-1'!$B$5:$J$44,8,FALSE)*VLOOKUP(AirBSYLD2!BT$4,'[1]INTERNAL PARAMETERS-1'!$B$5:$J$44,3,FALSE)</f>
        <v>0</v>
      </c>
      <c r="BU86" s="44">
        <f>AirBSYLD1!BU86*VLOOKUP(AirBSYLD2!BU$4,'[1]INTERNAL PARAMETERS-1'!$B$5:$J$44,5,FALSE)*VLOOKUP(AirBSYLD2!BU$4,'[1]INTERNAL PARAMETERS-1'!$B$5:$J$44,6,FALSE)*VLOOKUP(AirBSYLD2!BU$4,'[1]INTERNAL PARAMETERS-1'!$B$5:$J$44,3,FALSE) + AirBSYLD1!BU86*(1-VLOOKUP(AirBSYLD2!BU$4,'[1]INTERNAL PARAMETERS-1'!$B$5:$J$44,5,FALSE))*VLOOKUP(AirBSYLD2!BU$4,'[1]INTERNAL PARAMETERS-1'!$B$5:$J$44,8,FALSE)*VLOOKUP(AirBSYLD2!BU$4,'[1]INTERNAL PARAMETERS-1'!$B$5:$J$44,3,FALSE)</f>
        <v>0</v>
      </c>
      <c r="BV86" s="44">
        <f>AirBSYLD1!BV86*VLOOKUP(AirBSYLD2!BV$4,'[1]INTERNAL PARAMETERS-1'!$B$5:$J$44,5,FALSE)*VLOOKUP(AirBSYLD2!BV$4,'[1]INTERNAL PARAMETERS-1'!$B$5:$J$44,6,FALSE)*VLOOKUP(AirBSYLD2!BV$4,'[1]INTERNAL PARAMETERS-1'!$B$5:$J$44,3,FALSE) + AirBSYLD1!BV86*(1-VLOOKUP(AirBSYLD2!BV$4,'[1]INTERNAL PARAMETERS-1'!$B$5:$J$44,5,FALSE))*VLOOKUP(AirBSYLD2!BV$4,'[1]INTERNAL PARAMETERS-1'!$B$5:$J$44,8,FALSE)*VLOOKUP(AirBSYLD2!BV$4,'[1]INTERNAL PARAMETERS-1'!$B$5:$J$44,3,FALSE)</f>
        <v>0</v>
      </c>
      <c r="BW86" s="44">
        <f>AirBSYLD1!BW86*VLOOKUP(AirBSYLD2!BW$4,'[1]INTERNAL PARAMETERS-1'!$B$5:$J$44,5,FALSE)*VLOOKUP(AirBSYLD2!BW$4,'[1]INTERNAL PARAMETERS-1'!$B$5:$J$44,6,FALSE)*VLOOKUP(AirBSYLD2!BW$4,'[1]INTERNAL PARAMETERS-1'!$B$5:$J$44,3,FALSE) + AirBSYLD1!BW86*(1-VLOOKUP(AirBSYLD2!BW$4,'[1]INTERNAL PARAMETERS-1'!$B$5:$J$44,5,FALSE))*VLOOKUP(AirBSYLD2!BW$4,'[1]INTERNAL PARAMETERS-1'!$B$5:$J$44,8,FALSE)*VLOOKUP(AirBSYLD2!BW$4,'[1]INTERNAL PARAMETERS-1'!$B$5:$J$44,3,FALSE)</f>
        <v>0</v>
      </c>
      <c r="BX86" s="44">
        <f>AirBSYLD1!BX86*VLOOKUP(AirBSYLD2!BX$4,'[1]INTERNAL PARAMETERS-1'!$B$5:$J$44,5,FALSE)*VLOOKUP(AirBSYLD2!BX$4,'[1]INTERNAL PARAMETERS-1'!$B$5:$J$44,6,FALSE)*VLOOKUP(AirBSYLD2!BX$4,'[1]INTERNAL PARAMETERS-1'!$B$5:$J$44,3,FALSE) + AirBSYLD1!BX86*(1-VLOOKUP(AirBSYLD2!BX$4,'[1]INTERNAL PARAMETERS-1'!$B$5:$J$44,5,FALSE))*VLOOKUP(AirBSYLD2!BX$4,'[1]INTERNAL PARAMETERS-1'!$B$5:$J$44,8,FALSE)*VLOOKUP(AirBSYLD2!BX$4,'[1]INTERNAL PARAMETERS-1'!$B$5:$J$44,3,FALSE)</f>
        <v>0</v>
      </c>
      <c r="BY86" s="44">
        <f>AirBSYLD1!BY86*VLOOKUP(AirBSYLD2!BY$4,'[1]INTERNAL PARAMETERS-1'!$B$5:$J$44,5,FALSE)*VLOOKUP(AirBSYLD2!BY$4,'[1]INTERNAL PARAMETERS-1'!$B$5:$J$44,6,FALSE)*VLOOKUP(AirBSYLD2!BY$4,'[1]INTERNAL PARAMETERS-1'!$B$5:$J$44,3,FALSE) + AirBSYLD1!BY86*(1-VLOOKUP(AirBSYLD2!BY$4,'[1]INTERNAL PARAMETERS-1'!$B$5:$J$44,5,FALSE))*VLOOKUP(AirBSYLD2!BY$4,'[1]INTERNAL PARAMETERS-1'!$B$5:$J$44,8,FALSE)*VLOOKUP(AirBSYLD2!BY$4,'[1]INTERNAL PARAMETERS-1'!$B$5:$J$44,3,FALSE)</f>
        <v>0</v>
      </c>
      <c r="BZ86" s="44">
        <f>AirBSYLD1!BZ86*VLOOKUP(AirBSYLD2!BZ$4,'[1]INTERNAL PARAMETERS-1'!$B$5:$J$44,5,FALSE)*VLOOKUP(AirBSYLD2!BZ$4,'[1]INTERNAL PARAMETERS-1'!$B$5:$J$44,6,FALSE)*VLOOKUP(AirBSYLD2!BZ$4,'[1]INTERNAL PARAMETERS-1'!$B$5:$J$44,3,FALSE) + AirBSYLD1!BZ86*(1-VLOOKUP(AirBSYLD2!BZ$4,'[1]INTERNAL PARAMETERS-1'!$B$5:$J$44,5,FALSE))*VLOOKUP(AirBSYLD2!BZ$4,'[1]INTERNAL PARAMETERS-1'!$B$5:$J$44,8,FALSE)*VLOOKUP(AirBSYLD2!BZ$4,'[1]INTERNAL PARAMETERS-1'!$B$5:$J$44,3,FALSE)</f>
        <v>2.5140652005292578E-2</v>
      </c>
      <c r="CA86" s="44">
        <f>AirBSYLD1!CA86*VLOOKUP(AirBSYLD2!CA$4,'[1]INTERNAL PARAMETERS-1'!$B$5:$J$44,5,FALSE)*VLOOKUP(AirBSYLD2!CA$4,'[1]INTERNAL PARAMETERS-1'!$B$5:$J$44,6,FALSE)*VLOOKUP(AirBSYLD2!CA$4,'[1]INTERNAL PARAMETERS-1'!$B$5:$J$44,3,FALSE) + AirBSYLD1!CA86*(1-VLOOKUP(AirBSYLD2!CA$4,'[1]INTERNAL PARAMETERS-1'!$B$5:$J$44,5,FALSE))*VLOOKUP(AirBSYLD2!CA$4,'[1]INTERNAL PARAMETERS-1'!$B$5:$J$44,8,FALSE)*VLOOKUP(AirBSYLD2!CA$4,'[1]INTERNAL PARAMETERS-1'!$B$5:$J$44,3,FALSE)</f>
        <v>0</v>
      </c>
      <c r="CB86" s="44">
        <f>AirBSYLD1!CB86*VLOOKUP(AirBSYLD2!CB$4,'[1]INTERNAL PARAMETERS-1'!$B$5:$J$44,5,FALSE)*VLOOKUP(AirBSYLD2!CB$4,'[1]INTERNAL PARAMETERS-1'!$B$5:$J$44,6,FALSE)*VLOOKUP(AirBSYLD2!CB$4,'[1]INTERNAL PARAMETERS-1'!$B$5:$J$44,3,FALSE) + AirBSYLD1!CB86*(1-VLOOKUP(AirBSYLD2!CB$4,'[1]INTERNAL PARAMETERS-1'!$B$5:$J$44,5,FALSE))*VLOOKUP(AirBSYLD2!CB$4,'[1]INTERNAL PARAMETERS-1'!$B$5:$J$44,8,FALSE)*VLOOKUP(AirBSYLD2!CB$4,'[1]INTERNAL PARAMETERS-1'!$B$5:$J$44,3,FALSE)</f>
        <v>0</v>
      </c>
      <c r="CC86" s="44">
        <f>AirBSYLD1!CC86*VLOOKUP(AirBSYLD2!CC$4,'[1]INTERNAL PARAMETERS-1'!$B$5:$J$44,5,FALSE)*VLOOKUP(AirBSYLD2!CC$4,'[1]INTERNAL PARAMETERS-1'!$B$5:$J$44,6,FALSE)*VLOOKUP(AirBSYLD2!CC$4,'[1]INTERNAL PARAMETERS-1'!$B$5:$J$44,3,FALSE) + AirBSYLD1!CC86*(1-VLOOKUP(AirBSYLD2!CC$4,'[1]INTERNAL PARAMETERS-1'!$B$5:$J$44,5,FALSE))*VLOOKUP(AirBSYLD2!CC$4,'[1]INTERNAL PARAMETERS-1'!$B$5:$J$44,8,FALSE)*VLOOKUP(AirBSYLD2!CC$4,'[1]INTERNAL PARAMETERS-1'!$B$5:$J$44,3,FALSE)</f>
        <v>5.078874871356167E-2</v>
      </c>
      <c r="CD86" s="44">
        <f>AirBSYLD1!CD86*VLOOKUP(AirBSYLD2!CD$4,'[1]INTERNAL PARAMETERS-1'!$B$5:$J$44,5,FALSE)*VLOOKUP(AirBSYLD2!CD$4,'[1]INTERNAL PARAMETERS-1'!$B$5:$J$44,6,FALSE)*VLOOKUP(AirBSYLD2!CD$4,'[1]INTERNAL PARAMETERS-1'!$B$5:$J$44,3,FALSE) + AirBSYLD1!CD86*(1-VLOOKUP(AirBSYLD2!CD$4,'[1]INTERNAL PARAMETERS-1'!$B$5:$J$44,5,FALSE))*VLOOKUP(AirBSYLD2!CD$4,'[1]INTERNAL PARAMETERS-1'!$B$5:$J$44,8,FALSE)*VLOOKUP(AirBSYLD2!CD$4,'[1]INTERNAL PARAMETERS-1'!$B$5:$J$44,3,FALSE)</f>
        <v>0.11490960546223315</v>
      </c>
      <c r="CE86" s="44">
        <f>AirBSYLD1!CE86*VLOOKUP(AirBSYLD2!CE$4,'[1]INTERNAL PARAMETERS-1'!$B$5:$J$44,5,FALSE)*VLOOKUP(AirBSYLD2!CE$4,'[1]INTERNAL PARAMETERS-1'!$B$5:$J$44,6,FALSE)*VLOOKUP(AirBSYLD2!CE$4,'[1]INTERNAL PARAMETERS-1'!$B$5:$J$44,3,FALSE) + AirBSYLD1!CE86*(1-VLOOKUP(AirBSYLD2!CE$4,'[1]INTERNAL PARAMETERS-1'!$B$5:$J$44,5,FALSE))*VLOOKUP(AirBSYLD2!CE$4,'[1]INTERNAL PARAMETERS-1'!$B$5:$J$44,8,FALSE)*VLOOKUP(AirBSYLD2!CE$4,'[1]INTERNAL PARAMETERS-1'!$B$5:$J$44,3,FALSE)</f>
        <v>0.2370394391875035</v>
      </c>
      <c r="CF86" s="44">
        <f>AirBSYLD1!CF86*VLOOKUP(AirBSYLD2!CF$4,'[1]INTERNAL PARAMETERS-1'!$B$5:$J$44,5,FALSE)*VLOOKUP(AirBSYLD2!CF$4,'[1]INTERNAL PARAMETERS-1'!$B$5:$J$44,6,FALSE)*VLOOKUP(AirBSYLD2!CF$4,'[1]INTERNAL PARAMETERS-1'!$B$5:$J$44,3,FALSE) + AirBSYLD1!CF86*(1-VLOOKUP(AirBSYLD2!CF$4,'[1]INTERNAL PARAMETERS-1'!$B$5:$J$44,5,FALSE))*VLOOKUP(AirBSYLD2!CF$4,'[1]INTERNAL PARAMETERS-1'!$B$5:$J$44,8,FALSE)*VLOOKUP(AirBSYLD2!CF$4,'[1]INTERNAL PARAMETERS-1'!$B$5:$J$44,3,FALSE)</f>
        <v>0.10563941393083068</v>
      </c>
      <c r="CG86" s="44">
        <f>AirBSYLD1!CG86*VLOOKUP(AirBSYLD2!CG$4,'[1]INTERNAL PARAMETERS-1'!$B$5:$J$44,5,FALSE)*VLOOKUP(AirBSYLD2!CG$4,'[1]INTERNAL PARAMETERS-1'!$B$5:$J$44,6,FALSE)*VLOOKUP(AirBSYLD2!CG$4,'[1]INTERNAL PARAMETERS-1'!$B$5:$J$44,3,FALSE) + AirBSYLD1!CG86*(1-VLOOKUP(AirBSYLD2!CG$4,'[1]INTERNAL PARAMETERS-1'!$B$5:$J$44,5,FALSE))*VLOOKUP(AirBSYLD2!CG$4,'[1]INTERNAL PARAMETERS-1'!$B$5:$J$44,8,FALSE)*VLOOKUP(AirBSYLD2!CG$4,'[1]INTERNAL PARAMETERS-1'!$B$5:$J$44,3,FALSE)</f>
        <v>0</v>
      </c>
      <c r="CH86" s="43">
        <f>AirBSYLD1!CH86*VLOOKUP(AirBSYLD2!CH$4,'[1]INTERNAL PARAMETERS-1'!$B$5:$J$44,5,FALSE)*VLOOKUP(AirBSYLD2!CH$4,'[1]INTERNAL PARAMETERS-1'!$B$5:$J$44,6,FALSE)*VLOOKUP(AirBSYLD2!CH$4,'[1]INTERNAL PARAMETERS-1'!$B$5:$J$44,3,FALSE) + AirBSYLD1!CH86*(1-VLOOKUP(AirBSYLD2!CH$4,'[1]INTERNAL PARAMETERS-1'!$B$5:$J$44,5,FALSE))*VLOOKUP(AirBSYLD2!CH$4,'[1]INTERNAL PARAMETERS-1'!$B$5:$J$44,8,FALSE)*VLOOKUP(AirBSYLD2!CH$4,'[1]INTERNAL PARAMETERS-1'!$B$5:$J$44,3,FALSE)</f>
        <v>0</v>
      </c>
      <c r="CJ86" s="45">
        <f t="shared" si="2"/>
        <v>4589.0266910154141</v>
      </c>
      <c r="CK86" s="43">
        <f t="shared" si="3"/>
        <v>115.33737717393424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AirBS!X87</f>
        <v>12345.481812871967</v>
      </c>
      <c r="F87" s="59">
        <f>'[1]INTERNAL PARAMETERS-1'!M15</f>
        <v>34.72</v>
      </c>
      <c r="G87" s="45">
        <f>AirBSYLD1!G87*VLOOKUP(AirBSYLD2!G$4,'[1]INTERNAL PARAMETERS-1'!$B$5:$J$44,5,FALSE)*VLOOKUP(AirBSYLD2!G$4,'[1]INTERNAL PARAMETERS-1'!$B$5:$J$44,7,FALSE)*AirBSYLD2!$F87 + AirBSYLD1!G87*(1-VLOOKUP(AirBSYLD2!G$4,'[1]INTERNAL PARAMETERS-1'!$B$5:$J$44,5,FALSE))*VLOOKUP(AirBSYLD2!G$4,'[1]INTERNAL PARAMETERS-1'!$B$5:$J$44,9,FALSE)*AirBSYLD2!$F87</f>
        <v>2020.5618637935627</v>
      </c>
      <c r="H87" s="44">
        <f>AirBSYLD1!H87*VLOOKUP(AirBSYLD2!H$4,'[1]INTERNAL PARAMETERS-1'!$B$5:$J$44,5,FALSE)*VLOOKUP(AirBSYLD2!H$4,'[1]INTERNAL PARAMETERS-1'!$B$5:$J$44,7,FALSE)*AirBSYLD2!$F87 + AirBSYLD1!H87*(1-VLOOKUP(AirBSYLD2!H$4,'[1]INTERNAL PARAMETERS-1'!$B$5:$J$44,5,FALSE))*VLOOKUP(AirBSYLD2!H$4,'[1]INTERNAL PARAMETERS-1'!$B$5:$J$44,9,FALSE)*AirBSYLD2!$F87</f>
        <v>560.23365698385192</v>
      </c>
      <c r="I87" s="44">
        <f>AirBSYLD1!I87*VLOOKUP(AirBSYLD2!I$4,'[1]INTERNAL PARAMETERS-1'!$B$5:$J$44,5,FALSE)*VLOOKUP(AirBSYLD2!I$4,'[1]INTERNAL PARAMETERS-1'!$B$5:$J$44,7,FALSE)*AirBSYLD2!$F87 + AirBSYLD1!I87*(1-VLOOKUP(AirBSYLD2!I$4,'[1]INTERNAL PARAMETERS-1'!$B$5:$J$44,5,FALSE))*VLOOKUP(AirBSYLD2!I$4,'[1]INTERNAL PARAMETERS-1'!$B$5:$J$44,9,FALSE)*AirBSYLD2!$F87</f>
        <v>929.35557762739143</v>
      </c>
      <c r="J87" s="44">
        <f>AirBSYLD1!J87*VLOOKUP(AirBSYLD2!J$4,'[1]INTERNAL PARAMETERS-1'!$B$5:$J$44,5,FALSE)*VLOOKUP(AirBSYLD2!J$4,'[1]INTERNAL PARAMETERS-1'!$B$5:$J$44,7,FALSE)*AirBSYLD2!$F87 + AirBSYLD1!J87*(1-VLOOKUP(AirBSYLD2!J$4,'[1]INTERNAL PARAMETERS-1'!$B$5:$J$44,5,FALSE))*VLOOKUP(AirBSYLD2!J$4,'[1]INTERNAL PARAMETERS-1'!$B$5:$J$44,9,FALSE)*AirBSYLD2!$F87</f>
        <v>0</v>
      </c>
      <c r="K87" s="44">
        <f>AirBSYLD1!K87*VLOOKUP(AirBSYLD2!K$4,'[1]INTERNAL PARAMETERS-1'!$B$5:$J$44,5,FALSE)*VLOOKUP(AirBSYLD2!K$4,'[1]INTERNAL PARAMETERS-1'!$B$5:$J$44,7,FALSE)*AirBSYLD2!$F87 + AirBSYLD1!K87*(1-VLOOKUP(AirBSYLD2!K$4,'[1]INTERNAL PARAMETERS-1'!$B$5:$J$44,5,FALSE))*VLOOKUP(AirBSYLD2!K$4,'[1]INTERNAL PARAMETERS-1'!$B$5:$J$44,9,FALSE)*AirBSYLD2!$F87</f>
        <v>0</v>
      </c>
      <c r="L87" s="44">
        <f>AirBSYLD1!L87*VLOOKUP(AirBSYLD2!L$4,'[1]INTERNAL PARAMETERS-1'!$B$5:$J$44,5,FALSE)*VLOOKUP(AirBSYLD2!L$4,'[1]INTERNAL PARAMETERS-1'!$B$5:$J$44,7,FALSE)*AirBSYLD2!$F87 + AirBSYLD1!L87*(1-VLOOKUP(AirBSYLD2!L$4,'[1]INTERNAL PARAMETERS-1'!$B$5:$J$44,5,FALSE))*VLOOKUP(AirBSYLD2!L$4,'[1]INTERNAL PARAMETERS-1'!$B$5:$J$44,9,FALSE)*AirBSYLD2!$F87</f>
        <v>0</v>
      </c>
      <c r="M87" s="44">
        <f>AirBSYLD1!M87*VLOOKUP(AirBSYLD2!M$4,'[1]INTERNAL PARAMETERS-1'!$B$5:$J$44,5,FALSE)*VLOOKUP(AirBSYLD2!M$4,'[1]INTERNAL PARAMETERS-1'!$B$5:$J$44,7,FALSE)*AirBSYLD2!$F87 + AirBSYLD1!M87*(1-VLOOKUP(AirBSYLD2!M$4,'[1]INTERNAL PARAMETERS-1'!$B$5:$J$44,5,FALSE))*VLOOKUP(AirBSYLD2!M$4,'[1]INTERNAL PARAMETERS-1'!$B$5:$J$44,9,FALSE)*AirBSYLD2!$F87</f>
        <v>55.402624877931906</v>
      </c>
      <c r="N87" s="44">
        <f>AirBSYLD1!N87*VLOOKUP(AirBSYLD2!N$4,'[1]INTERNAL PARAMETERS-1'!$B$5:$J$44,5,FALSE)*VLOOKUP(AirBSYLD2!N$4,'[1]INTERNAL PARAMETERS-1'!$B$5:$J$44,7,FALSE)*AirBSYLD2!$F87 + AirBSYLD1!N87*(1-VLOOKUP(AirBSYLD2!N$4,'[1]INTERNAL PARAMETERS-1'!$B$5:$J$44,5,FALSE))*VLOOKUP(AirBSYLD2!N$4,'[1]INTERNAL PARAMETERS-1'!$B$5:$J$44,9,FALSE)*AirBSYLD2!$F87</f>
        <v>3.1939103650682479</v>
      </c>
      <c r="O87" s="44">
        <f>AirBSYLD1!O87*VLOOKUP(AirBSYLD2!O$4,'[1]INTERNAL PARAMETERS-1'!$B$5:$J$44,5,FALSE)*VLOOKUP(AirBSYLD2!O$4,'[1]INTERNAL PARAMETERS-1'!$B$5:$J$44,7,FALSE)*AirBSYLD2!$F87 + AirBSYLD1!O87*(1-VLOOKUP(AirBSYLD2!O$4,'[1]INTERNAL PARAMETERS-1'!$B$5:$J$44,5,FALSE))*VLOOKUP(AirBSYLD2!O$4,'[1]INTERNAL PARAMETERS-1'!$B$5:$J$44,9,FALSE)*AirBSYLD2!$F87</f>
        <v>0</v>
      </c>
      <c r="P87" s="44">
        <f>AirBSYLD1!P87*VLOOKUP(AirBSYLD2!P$4,'[1]INTERNAL PARAMETERS-1'!$B$5:$J$44,5,FALSE)*VLOOKUP(AirBSYLD2!P$4,'[1]INTERNAL PARAMETERS-1'!$B$5:$J$44,7,FALSE)*AirBSYLD2!$F87 + AirBSYLD1!P87*(1-VLOOKUP(AirBSYLD2!P$4,'[1]INTERNAL PARAMETERS-1'!$B$5:$J$44,5,FALSE))*VLOOKUP(AirBSYLD2!P$4,'[1]INTERNAL PARAMETERS-1'!$B$5:$J$44,9,FALSE)*AirBSYLD2!$F87</f>
        <v>0</v>
      </c>
      <c r="Q87" s="44">
        <f>AirBSYLD1!Q87*VLOOKUP(AirBSYLD2!Q$4,'[1]INTERNAL PARAMETERS-1'!$B$5:$J$44,5,FALSE)*VLOOKUP(AirBSYLD2!Q$4,'[1]INTERNAL PARAMETERS-1'!$B$5:$J$44,7,FALSE)*AirBSYLD2!$F87 + AirBSYLD1!Q87*(1-VLOOKUP(AirBSYLD2!Q$4,'[1]INTERNAL PARAMETERS-1'!$B$5:$J$44,5,FALSE))*VLOOKUP(AirBSYLD2!Q$4,'[1]INTERNAL PARAMETERS-1'!$B$5:$J$44,9,FALSE)*AirBSYLD2!$F87</f>
        <v>0</v>
      </c>
      <c r="R87" s="44">
        <f>AirBSYLD1!R87*VLOOKUP(AirBSYLD2!R$4,'[1]INTERNAL PARAMETERS-1'!$B$5:$J$44,5,FALSE)*VLOOKUP(AirBSYLD2!R$4,'[1]INTERNAL PARAMETERS-1'!$B$5:$J$44,7,FALSE)*AirBSYLD2!$F87 + AirBSYLD1!R87*(1-VLOOKUP(AirBSYLD2!R$4,'[1]INTERNAL PARAMETERS-1'!$B$5:$J$44,5,FALSE))*VLOOKUP(AirBSYLD2!R$4,'[1]INTERNAL PARAMETERS-1'!$B$5:$J$44,9,FALSE)*AirBSYLD2!$F87</f>
        <v>6.6242987305536216</v>
      </c>
      <c r="S87" s="44">
        <f>AirBSYLD1!S87*VLOOKUP(AirBSYLD2!S$4,'[1]INTERNAL PARAMETERS-1'!$B$5:$J$44,5,FALSE)*VLOOKUP(AirBSYLD2!S$4,'[1]INTERNAL PARAMETERS-1'!$B$5:$J$44,7,FALSE)*AirBSYLD2!$F87 + AirBSYLD1!S87*(1-VLOOKUP(AirBSYLD2!S$4,'[1]INTERNAL PARAMETERS-1'!$B$5:$J$44,5,FALSE))*VLOOKUP(AirBSYLD2!S$4,'[1]INTERNAL PARAMETERS-1'!$B$5:$J$44,9,FALSE)*AirBSYLD2!$F87</f>
        <v>109.69113704340378</v>
      </c>
      <c r="T87" s="44">
        <f>AirBSYLD1!T87*VLOOKUP(AirBSYLD2!T$4,'[1]INTERNAL PARAMETERS-1'!$B$5:$J$44,5,FALSE)*VLOOKUP(AirBSYLD2!T$4,'[1]INTERNAL PARAMETERS-1'!$B$5:$J$44,7,FALSE)*AirBSYLD2!$F87 + AirBSYLD1!T87*(1-VLOOKUP(AirBSYLD2!T$4,'[1]INTERNAL PARAMETERS-1'!$B$5:$J$44,5,FALSE))*VLOOKUP(AirBSYLD2!T$4,'[1]INTERNAL PARAMETERS-1'!$B$5:$J$44,9,FALSE)*AirBSYLD2!$F87</f>
        <v>23.066570807408411</v>
      </c>
      <c r="U87" s="44">
        <f>AirBSYLD1!U87*VLOOKUP(AirBSYLD2!U$4,'[1]INTERNAL PARAMETERS-1'!$B$5:$J$44,5,FALSE)*VLOOKUP(AirBSYLD2!U$4,'[1]INTERNAL PARAMETERS-1'!$B$5:$J$44,7,FALSE)*AirBSYLD2!$F87 + AirBSYLD1!U87*(1-VLOOKUP(AirBSYLD2!U$4,'[1]INTERNAL PARAMETERS-1'!$B$5:$J$44,5,FALSE))*VLOOKUP(AirBSYLD2!U$4,'[1]INTERNAL PARAMETERS-1'!$B$5:$J$44,9,FALSE)*AirBSYLD2!$F87</f>
        <v>25.397780108312194</v>
      </c>
      <c r="V87" s="44">
        <f>AirBSYLD1!V87*VLOOKUP(AirBSYLD2!V$4,'[1]INTERNAL PARAMETERS-1'!$B$5:$J$44,5,FALSE)*VLOOKUP(AirBSYLD2!V$4,'[1]INTERNAL PARAMETERS-1'!$B$5:$J$44,7,FALSE)*AirBSYLD2!$F87 + AirBSYLD1!V87*(1-VLOOKUP(AirBSYLD2!V$4,'[1]INTERNAL PARAMETERS-1'!$B$5:$J$44,5,FALSE))*VLOOKUP(AirBSYLD2!V$4,'[1]INTERNAL PARAMETERS-1'!$B$5:$J$44,9,FALSE)*AirBSYLD2!$F87</f>
        <v>123.46265007275257</v>
      </c>
      <c r="W87" s="44">
        <f>AirBSYLD1!W87*VLOOKUP(AirBSYLD2!W$4,'[1]INTERNAL PARAMETERS-1'!$B$5:$J$44,5,FALSE)*VLOOKUP(AirBSYLD2!W$4,'[1]INTERNAL PARAMETERS-1'!$B$5:$J$44,7,FALSE)*AirBSYLD2!$F87 + AirBSYLD1!W87*(1-VLOOKUP(AirBSYLD2!W$4,'[1]INTERNAL PARAMETERS-1'!$B$5:$J$44,5,FALSE))*VLOOKUP(AirBSYLD2!W$4,'[1]INTERNAL PARAMETERS-1'!$B$5:$J$44,9,FALSE)*AirBSYLD2!$F87</f>
        <v>0</v>
      </c>
      <c r="X87" s="44">
        <f>AirBSYLD1!X87*VLOOKUP(AirBSYLD2!X$4,'[1]INTERNAL PARAMETERS-1'!$B$5:$J$44,5,FALSE)*VLOOKUP(AirBSYLD2!X$4,'[1]INTERNAL PARAMETERS-1'!$B$5:$J$44,7,FALSE)*AirBSYLD2!$F87 + AirBSYLD1!X87*(1-VLOOKUP(AirBSYLD2!X$4,'[1]INTERNAL PARAMETERS-1'!$B$5:$J$44,5,FALSE))*VLOOKUP(AirBSYLD2!X$4,'[1]INTERNAL PARAMETERS-1'!$B$5:$J$44,9,FALSE)*AirBSYLD2!$F87</f>
        <v>0</v>
      </c>
      <c r="Y87" s="44">
        <f>AirBSYLD1!Y87*VLOOKUP(AirBSYLD2!Y$4,'[1]INTERNAL PARAMETERS-1'!$B$5:$J$44,5,FALSE)*VLOOKUP(AirBSYLD2!Y$4,'[1]INTERNAL PARAMETERS-1'!$B$5:$J$44,7,FALSE)*AirBSYLD2!$F87 + AirBSYLD1!Y87*(1-VLOOKUP(AirBSYLD2!Y$4,'[1]INTERNAL PARAMETERS-1'!$B$5:$J$44,5,FALSE))*VLOOKUP(AirBSYLD2!Y$4,'[1]INTERNAL PARAMETERS-1'!$B$5:$J$44,9,FALSE)*AirBSYLD2!$F87</f>
        <v>0</v>
      </c>
      <c r="Z87" s="44">
        <f>AirBSYLD1!Z87*VLOOKUP(AirBSYLD2!Z$4,'[1]INTERNAL PARAMETERS-1'!$B$5:$J$44,5,FALSE)*VLOOKUP(AirBSYLD2!Z$4,'[1]INTERNAL PARAMETERS-1'!$B$5:$J$44,7,FALSE)*AirBSYLD2!$F87 + AirBSYLD1!Z87*(1-VLOOKUP(AirBSYLD2!Z$4,'[1]INTERNAL PARAMETERS-1'!$B$5:$J$44,5,FALSE))*VLOOKUP(AirBSYLD2!Z$4,'[1]INTERNAL PARAMETERS-1'!$B$5:$J$44,9,FALSE)*AirBSYLD2!$F87</f>
        <v>0</v>
      </c>
      <c r="AA87" s="44">
        <f>AirBSYLD1!AA87*VLOOKUP(AirBSYLD2!AA$4,'[1]INTERNAL PARAMETERS-1'!$B$5:$J$44,5,FALSE)*VLOOKUP(AirBSYLD2!AA$4,'[1]INTERNAL PARAMETERS-1'!$B$5:$J$44,7,FALSE)*AirBSYLD2!$F87 + AirBSYLD1!AA87*(1-VLOOKUP(AirBSYLD2!AA$4,'[1]INTERNAL PARAMETERS-1'!$B$5:$J$44,5,FALSE))*VLOOKUP(AirBSYLD2!AA$4,'[1]INTERNAL PARAMETERS-1'!$B$5:$J$44,9,FALSE)*AirBSYLD2!$F87</f>
        <v>0</v>
      </c>
      <c r="AB87" s="44">
        <f>AirBSYLD1!AB87*VLOOKUP(AirBSYLD2!AB$4,'[1]INTERNAL PARAMETERS-1'!$B$5:$J$44,5,FALSE)*VLOOKUP(AirBSYLD2!AB$4,'[1]INTERNAL PARAMETERS-1'!$B$5:$J$44,7,FALSE)*AirBSYLD2!$F87 + AirBSYLD1!AB87*(1-VLOOKUP(AirBSYLD2!AB$4,'[1]INTERNAL PARAMETERS-1'!$B$5:$J$44,5,FALSE))*VLOOKUP(AirBSYLD2!AB$4,'[1]INTERNAL PARAMETERS-1'!$B$5:$J$44,9,FALSE)*AirBSYLD2!$F87</f>
        <v>0</v>
      </c>
      <c r="AC87" s="44">
        <f>AirBSYLD1!AC87*VLOOKUP(AirBSYLD2!AC$4,'[1]INTERNAL PARAMETERS-1'!$B$5:$J$44,5,FALSE)*VLOOKUP(AirBSYLD2!AC$4,'[1]INTERNAL PARAMETERS-1'!$B$5:$J$44,7,FALSE)*AirBSYLD2!$F87 + AirBSYLD1!AC87*(1-VLOOKUP(AirBSYLD2!AC$4,'[1]INTERNAL PARAMETERS-1'!$B$5:$J$44,5,FALSE))*VLOOKUP(AirBSYLD2!AC$4,'[1]INTERNAL PARAMETERS-1'!$B$5:$J$44,9,FALSE)*AirBSYLD2!$F87</f>
        <v>0</v>
      </c>
      <c r="AD87" s="44">
        <f>AirBSYLD1!AD87*VLOOKUP(AirBSYLD2!AD$4,'[1]INTERNAL PARAMETERS-1'!$B$5:$J$44,5,FALSE)*VLOOKUP(AirBSYLD2!AD$4,'[1]INTERNAL PARAMETERS-1'!$B$5:$J$44,7,FALSE)*AirBSYLD2!$F87 + AirBSYLD1!AD87*(1-VLOOKUP(AirBSYLD2!AD$4,'[1]INTERNAL PARAMETERS-1'!$B$5:$J$44,5,FALSE))*VLOOKUP(AirBSYLD2!AD$4,'[1]INTERNAL PARAMETERS-1'!$B$5:$J$44,9,FALSE)*AirBSYLD2!$F87</f>
        <v>0</v>
      </c>
      <c r="AE87" s="44">
        <f>AirBSYLD1!AE87*VLOOKUP(AirBSYLD2!AE$4,'[1]INTERNAL PARAMETERS-1'!$B$5:$J$44,5,FALSE)*VLOOKUP(AirBSYLD2!AE$4,'[1]INTERNAL PARAMETERS-1'!$B$5:$J$44,7,FALSE)*AirBSYLD2!$F87 + AirBSYLD1!AE87*(1-VLOOKUP(AirBSYLD2!AE$4,'[1]INTERNAL PARAMETERS-1'!$B$5:$J$44,5,FALSE))*VLOOKUP(AirBSYLD2!AE$4,'[1]INTERNAL PARAMETERS-1'!$B$5:$J$44,9,FALSE)*AirBSYLD2!$F87</f>
        <v>0</v>
      </c>
      <c r="AF87" s="44">
        <f>AirBSYLD1!AF87*VLOOKUP(AirBSYLD2!AF$4,'[1]INTERNAL PARAMETERS-1'!$B$5:$J$44,5,FALSE)*VLOOKUP(AirBSYLD2!AF$4,'[1]INTERNAL PARAMETERS-1'!$B$5:$J$44,7,FALSE)*AirBSYLD2!$F87 + AirBSYLD1!AF87*(1-VLOOKUP(AirBSYLD2!AF$4,'[1]INTERNAL PARAMETERS-1'!$B$5:$J$44,5,FALSE))*VLOOKUP(AirBSYLD2!AF$4,'[1]INTERNAL PARAMETERS-1'!$B$5:$J$44,9,FALSE)*AirBSYLD2!$F87</f>
        <v>9.2276570472718671</v>
      </c>
      <c r="AG87" s="44">
        <f>AirBSYLD1!AG87*VLOOKUP(AirBSYLD2!AG$4,'[1]INTERNAL PARAMETERS-1'!$B$5:$J$44,5,FALSE)*VLOOKUP(AirBSYLD2!AG$4,'[1]INTERNAL PARAMETERS-1'!$B$5:$J$44,7,FALSE)*AirBSYLD2!$F87 + AirBSYLD1!AG87*(1-VLOOKUP(AirBSYLD2!AG$4,'[1]INTERNAL PARAMETERS-1'!$B$5:$J$44,5,FALSE))*VLOOKUP(AirBSYLD2!AG$4,'[1]INTERNAL PARAMETERS-1'!$B$5:$J$44,9,FALSE)*AirBSYLD2!$F87</f>
        <v>0</v>
      </c>
      <c r="AH87" s="44">
        <f>AirBSYLD1!AH87*VLOOKUP(AirBSYLD2!AH$4,'[1]INTERNAL PARAMETERS-1'!$B$5:$J$44,5,FALSE)*VLOOKUP(AirBSYLD2!AH$4,'[1]INTERNAL PARAMETERS-1'!$B$5:$J$44,7,FALSE)*AirBSYLD2!$F87 + AirBSYLD1!AH87*(1-VLOOKUP(AirBSYLD2!AH$4,'[1]INTERNAL PARAMETERS-1'!$B$5:$J$44,5,FALSE))*VLOOKUP(AirBSYLD2!AH$4,'[1]INTERNAL PARAMETERS-1'!$B$5:$J$44,9,FALSE)*AirBSYLD2!$F87</f>
        <v>0</v>
      </c>
      <c r="AI87" s="44">
        <f>AirBSYLD1!AI87*VLOOKUP(AirBSYLD2!AI$4,'[1]INTERNAL PARAMETERS-1'!$B$5:$J$44,5,FALSE)*VLOOKUP(AirBSYLD2!AI$4,'[1]INTERNAL PARAMETERS-1'!$B$5:$J$44,7,FALSE)*AirBSYLD2!$F87 + AirBSYLD1!AI87*(1-VLOOKUP(AirBSYLD2!AI$4,'[1]INTERNAL PARAMETERS-1'!$B$5:$J$44,5,FALSE))*VLOOKUP(AirBSYLD2!AI$4,'[1]INTERNAL PARAMETERS-1'!$B$5:$J$44,9,FALSE)*AirBSYLD2!$F87</f>
        <v>2.0700933532980068</v>
      </c>
      <c r="AJ87" s="44">
        <f>AirBSYLD1!AJ87*VLOOKUP(AirBSYLD2!AJ$4,'[1]INTERNAL PARAMETERS-1'!$B$5:$J$44,5,FALSE)*VLOOKUP(AirBSYLD2!AJ$4,'[1]INTERNAL PARAMETERS-1'!$B$5:$J$44,7,FALSE)*AirBSYLD2!$F87 + AirBSYLD1!AJ87*(1-VLOOKUP(AirBSYLD2!AJ$4,'[1]INTERNAL PARAMETERS-1'!$B$5:$J$44,5,FALSE))*VLOOKUP(AirBSYLD2!AJ$4,'[1]INTERNAL PARAMETERS-1'!$B$5:$J$44,9,FALSE)*AirBSYLD2!$F87</f>
        <v>16.146728155724453</v>
      </c>
      <c r="AK87" s="44">
        <f>AirBSYLD1!AK87*VLOOKUP(AirBSYLD2!AK$4,'[1]INTERNAL PARAMETERS-1'!$B$5:$J$44,5,FALSE)*VLOOKUP(AirBSYLD2!AK$4,'[1]INTERNAL PARAMETERS-1'!$B$5:$J$44,7,FALSE)*AirBSYLD2!$F87 + AirBSYLD1!AK87*(1-VLOOKUP(AirBSYLD2!AK$4,'[1]INTERNAL PARAMETERS-1'!$B$5:$J$44,5,FALSE))*VLOOKUP(AirBSYLD2!AK$4,'[1]INTERNAL PARAMETERS-1'!$B$5:$J$44,9,FALSE)*AirBSYLD2!$F87</f>
        <v>0</v>
      </c>
      <c r="AL87" s="44">
        <f>AirBSYLD1!AL87*VLOOKUP(AirBSYLD2!AL$4,'[1]INTERNAL PARAMETERS-1'!$B$5:$J$44,5,FALSE)*VLOOKUP(AirBSYLD2!AL$4,'[1]INTERNAL PARAMETERS-1'!$B$5:$J$44,7,FALSE)*AirBSYLD2!$F87 + AirBSYLD1!AL87*(1-VLOOKUP(AirBSYLD2!AL$4,'[1]INTERNAL PARAMETERS-1'!$B$5:$J$44,5,FALSE))*VLOOKUP(AirBSYLD2!AL$4,'[1]INTERNAL PARAMETERS-1'!$B$5:$J$44,9,FALSE)*AirBSYLD2!$F87</f>
        <v>0</v>
      </c>
      <c r="AM87" s="44">
        <f>AirBSYLD1!AM87*VLOOKUP(AirBSYLD2!AM$4,'[1]INTERNAL PARAMETERS-1'!$B$5:$J$44,5,FALSE)*VLOOKUP(AirBSYLD2!AM$4,'[1]INTERNAL PARAMETERS-1'!$B$5:$J$44,7,FALSE)*AirBSYLD2!$F87 + AirBSYLD1!AM87*(1-VLOOKUP(AirBSYLD2!AM$4,'[1]INTERNAL PARAMETERS-1'!$B$5:$J$44,5,FALSE))*VLOOKUP(AirBSYLD2!AM$4,'[1]INTERNAL PARAMETERS-1'!$B$5:$J$44,9,FALSE)*AirBSYLD2!$F87</f>
        <v>0</v>
      </c>
      <c r="AN87" s="44">
        <f>AirBSYLD1!AN87*VLOOKUP(AirBSYLD2!AN$4,'[1]INTERNAL PARAMETERS-1'!$B$5:$J$44,5,FALSE)*VLOOKUP(AirBSYLD2!AN$4,'[1]INTERNAL PARAMETERS-1'!$B$5:$J$44,7,FALSE)*AirBSYLD2!$F87 + AirBSYLD1!AN87*(1-VLOOKUP(AirBSYLD2!AN$4,'[1]INTERNAL PARAMETERS-1'!$B$5:$J$44,5,FALSE))*VLOOKUP(AirBSYLD2!AN$4,'[1]INTERNAL PARAMETERS-1'!$B$5:$J$44,9,FALSE)*AirBSYLD2!$F87</f>
        <v>0</v>
      </c>
      <c r="AO87" s="44">
        <f>AirBSYLD1!AO87*VLOOKUP(AirBSYLD2!AO$4,'[1]INTERNAL PARAMETERS-1'!$B$5:$J$44,5,FALSE)*VLOOKUP(AirBSYLD2!AO$4,'[1]INTERNAL PARAMETERS-1'!$B$5:$J$44,7,FALSE)*AirBSYLD2!$F87 + AirBSYLD1!AO87*(1-VLOOKUP(AirBSYLD2!AO$4,'[1]INTERNAL PARAMETERS-1'!$B$5:$J$44,5,FALSE))*VLOOKUP(AirBSYLD2!AO$4,'[1]INTERNAL PARAMETERS-1'!$B$5:$J$44,9,FALSE)*AirBSYLD2!$F87</f>
        <v>0</v>
      </c>
      <c r="AP87" s="44">
        <f>AirBSYLD1!AP87*VLOOKUP(AirBSYLD2!AP$4,'[1]INTERNAL PARAMETERS-1'!$B$5:$J$44,5,FALSE)*VLOOKUP(AirBSYLD2!AP$4,'[1]INTERNAL PARAMETERS-1'!$B$5:$J$44,7,FALSE)*AirBSYLD2!$F87 + AirBSYLD1!AP87*(1-VLOOKUP(AirBSYLD2!AP$4,'[1]INTERNAL PARAMETERS-1'!$B$5:$J$44,5,FALSE))*VLOOKUP(AirBSYLD2!AP$4,'[1]INTERNAL PARAMETERS-1'!$B$5:$J$44,9,FALSE)*AirBSYLD2!$F87</f>
        <v>0</v>
      </c>
      <c r="AQ87" s="44">
        <f>AirBSYLD1!AQ87*VLOOKUP(AirBSYLD2!AQ$4,'[1]INTERNAL PARAMETERS-1'!$B$5:$J$44,5,FALSE)*VLOOKUP(AirBSYLD2!AQ$4,'[1]INTERNAL PARAMETERS-1'!$B$5:$J$44,7,FALSE)*AirBSYLD2!$F87 + AirBSYLD1!AQ87*(1-VLOOKUP(AirBSYLD2!AQ$4,'[1]INTERNAL PARAMETERS-1'!$B$5:$J$44,5,FALSE))*VLOOKUP(AirBSYLD2!AQ$4,'[1]INTERNAL PARAMETERS-1'!$B$5:$J$44,9,FALSE)*AirBSYLD2!$F87</f>
        <v>0</v>
      </c>
      <c r="AR87" s="44">
        <f>AirBSYLD1!AR87*VLOOKUP(AirBSYLD2!AR$4,'[1]INTERNAL PARAMETERS-1'!$B$5:$J$44,5,FALSE)*VLOOKUP(AirBSYLD2!AR$4,'[1]INTERNAL PARAMETERS-1'!$B$5:$J$44,7,FALSE)*AirBSYLD2!$F87 + AirBSYLD1!AR87*(1-VLOOKUP(AirBSYLD2!AR$4,'[1]INTERNAL PARAMETERS-1'!$B$5:$J$44,5,FALSE))*VLOOKUP(AirBSYLD2!AR$4,'[1]INTERNAL PARAMETERS-1'!$B$5:$J$44,9,FALSE)*AirBSYLD2!$F87</f>
        <v>0</v>
      </c>
      <c r="AS87" s="44">
        <f>AirBSYLD1!AS87*VLOOKUP(AirBSYLD2!AS$4,'[1]INTERNAL PARAMETERS-1'!$B$5:$J$44,5,FALSE)*VLOOKUP(AirBSYLD2!AS$4,'[1]INTERNAL PARAMETERS-1'!$B$5:$J$44,7,FALSE)*AirBSYLD2!$F87 + AirBSYLD1!AS87*(1-VLOOKUP(AirBSYLD2!AS$4,'[1]INTERNAL PARAMETERS-1'!$B$5:$J$44,5,FALSE))*VLOOKUP(AirBSYLD2!AS$4,'[1]INTERNAL PARAMETERS-1'!$B$5:$J$44,9,FALSE)*AirBSYLD2!$F87</f>
        <v>0</v>
      </c>
      <c r="AT87" s="43">
        <f>AirBSYLD1!AT87*VLOOKUP(AirBSYLD2!AT$4,'[1]INTERNAL PARAMETERS-1'!$B$5:$J$44,5,FALSE)*VLOOKUP(AirBSYLD2!AT$4,'[1]INTERNAL PARAMETERS-1'!$B$5:$J$44,7,FALSE)*AirBSYLD2!$F87 + AirBSYLD1!AT87*(1-VLOOKUP(AirBSYLD2!AT$4,'[1]INTERNAL PARAMETERS-1'!$B$5:$J$44,5,FALSE))*VLOOKUP(AirBSYLD2!AT$4,'[1]INTERNAL PARAMETERS-1'!$B$5:$J$44,9,FALSE)*AirBSYLD2!$F87</f>
        <v>0</v>
      </c>
      <c r="AU87" s="45">
        <f>AirBSYLD1!AU87*VLOOKUP(AirBSYLD2!AU$4,'[1]INTERNAL PARAMETERS-1'!$B$5:$J$44,5,FALSE)*VLOOKUP(AirBSYLD2!AU$4,'[1]INTERNAL PARAMETERS-1'!$B$5:$J$44,6,FALSE)*VLOOKUP(AirBSYLD2!AU$4,'[1]INTERNAL PARAMETERS-1'!$B$5:$J$44,3,FALSE) + AirBSYLD1!AU87*(1-VLOOKUP(AirBSYLD2!AU$4,'[1]INTERNAL PARAMETERS-1'!$B$5:$J$44,5,FALSE))*VLOOKUP(AirBSYLD2!AU$4,'[1]INTERNAL PARAMETERS-1'!$B$5:$J$44,8,FALSE)*VLOOKUP(AirBSYLD2!AU$4,'[1]INTERNAL PARAMETERS-1'!$B$5:$J$44,3,FALSE)</f>
        <v>0</v>
      </c>
      <c r="AV87" s="44">
        <f>AirBSYLD1!AV87*VLOOKUP(AirBSYLD2!AV$4,'[1]INTERNAL PARAMETERS-1'!$B$5:$J$44,5,FALSE)*VLOOKUP(AirBSYLD2!AV$4,'[1]INTERNAL PARAMETERS-1'!$B$5:$J$44,6,FALSE)*VLOOKUP(AirBSYLD2!AV$4,'[1]INTERNAL PARAMETERS-1'!$B$5:$J$44,3,FALSE) + AirBSYLD1!AV87*(1-VLOOKUP(AirBSYLD2!AV$4,'[1]INTERNAL PARAMETERS-1'!$B$5:$J$44,5,FALSE))*VLOOKUP(AirBSYLD2!AV$4,'[1]INTERNAL PARAMETERS-1'!$B$5:$J$44,8,FALSE)*VLOOKUP(AirBSYLD2!AV$4,'[1]INTERNAL PARAMETERS-1'!$B$5:$J$44,3,FALSE)</f>
        <v>0</v>
      </c>
      <c r="AW87" s="44">
        <f>AirBSYLD1!AW87*VLOOKUP(AirBSYLD2!AW$4,'[1]INTERNAL PARAMETERS-1'!$B$5:$J$44,5,FALSE)*VLOOKUP(AirBSYLD2!AW$4,'[1]INTERNAL PARAMETERS-1'!$B$5:$J$44,6,FALSE)*VLOOKUP(AirBSYLD2!AW$4,'[1]INTERNAL PARAMETERS-1'!$B$5:$J$44,3,FALSE) + AirBSYLD1!AW87*(1-VLOOKUP(AirBSYLD2!AW$4,'[1]INTERNAL PARAMETERS-1'!$B$5:$J$44,5,FALSE))*VLOOKUP(AirBSYLD2!AW$4,'[1]INTERNAL PARAMETERS-1'!$B$5:$J$44,8,FALSE)*VLOOKUP(AirBSYLD2!AW$4,'[1]INTERNAL PARAMETERS-1'!$B$5:$J$44,3,FALSE)</f>
        <v>31.603373760732556</v>
      </c>
      <c r="AX87" s="44">
        <f>AirBSYLD1!AX87*VLOOKUP(AirBSYLD2!AX$4,'[1]INTERNAL PARAMETERS-1'!$B$5:$J$44,5,FALSE)*VLOOKUP(AirBSYLD2!AX$4,'[1]INTERNAL PARAMETERS-1'!$B$5:$J$44,6,FALSE)*VLOOKUP(AirBSYLD2!AX$4,'[1]INTERNAL PARAMETERS-1'!$B$5:$J$44,3,FALSE) + AirBSYLD1!AX87*(1-VLOOKUP(AirBSYLD2!AX$4,'[1]INTERNAL PARAMETERS-1'!$B$5:$J$44,5,FALSE))*VLOOKUP(AirBSYLD2!AX$4,'[1]INTERNAL PARAMETERS-1'!$B$5:$J$44,8,FALSE)*VLOOKUP(AirBSYLD2!AX$4,'[1]INTERNAL PARAMETERS-1'!$B$5:$J$44,3,FALSE)</f>
        <v>0</v>
      </c>
      <c r="AY87" s="44">
        <f>AirBSYLD1!AY87*VLOOKUP(AirBSYLD2!AY$4,'[1]INTERNAL PARAMETERS-1'!$B$5:$J$44,5,FALSE)*VLOOKUP(AirBSYLD2!AY$4,'[1]INTERNAL PARAMETERS-1'!$B$5:$J$44,6,FALSE)*VLOOKUP(AirBSYLD2!AY$4,'[1]INTERNAL PARAMETERS-1'!$B$5:$J$44,3,FALSE) + AirBSYLD1!AY87*(1-VLOOKUP(AirBSYLD2!AY$4,'[1]INTERNAL PARAMETERS-1'!$B$5:$J$44,5,FALSE))*VLOOKUP(AirBSYLD2!AY$4,'[1]INTERNAL PARAMETERS-1'!$B$5:$J$44,8,FALSE)*VLOOKUP(AirBSYLD2!AY$4,'[1]INTERNAL PARAMETERS-1'!$B$5:$J$44,3,FALSE)</f>
        <v>0</v>
      </c>
      <c r="AZ87" s="44">
        <f>AirBSYLD1!AZ87*VLOOKUP(AirBSYLD2!AZ$4,'[1]INTERNAL PARAMETERS-1'!$B$5:$J$44,5,FALSE)*VLOOKUP(AirBSYLD2!AZ$4,'[1]INTERNAL PARAMETERS-1'!$B$5:$J$44,6,FALSE)*VLOOKUP(AirBSYLD2!AZ$4,'[1]INTERNAL PARAMETERS-1'!$B$5:$J$44,3,FALSE) + AirBSYLD1!AZ87*(1-VLOOKUP(AirBSYLD2!AZ$4,'[1]INTERNAL PARAMETERS-1'!$B$5:$J$44,5,FALSE))*VLOOKUP(AirBSYLD2!AZ$4,'[1]INTERNAL PARAMETERS-1'!$B$5:$J$44,8,FALSE)*VLOOKUP(AirBSYLD2!AZ$4,'[1]INTERNAL PARAMETERS-1'!$B$5:$J$44,3,FALSE)</f>
        <v>0</v>
      </c>
      <c r="BA87" s="44">
        <f>AirBSYLD1!BA87*VLOOKUP(AirBSYLD2!BA$4,'[1]INTERNAL PARAMETERS-1'!$B$5:$J$44,5,FALSE)*VLOOKUP(AirBSYLD2!BA$4,'[1]INTERNAL PARAMETERS-1'!$B$5:$J$44,6,FALSE)*VLOOKUP(AirBSYLD2!BA$4,'[1]INTERNAL PARAMETERS-1'!$B$5:$J$44,3,FALSE) + AirBSYLD1!BA87*(1-VLOOKUP(AirBSYLD2!BA$4,'[1]INTERNAL PARAMETERS-1'!$B$5:$J$44,5,FALSE))*VLOOKUP(AirBSYLD2!BA$4,'[1]INTERNAL PARAMETERS-1'!$B$5:$J$44,8,FALSE)*VLOOKUP(AirBSYLD2!BA$4,'[1]INTERNAL PARAMETERS-1'!$B$5:$J$44,3,FALSE)</f>
        <v>18.83110867285469</v>
      </c>
      <c r="BB87" s="44">
        <f>AirBSYLD1!BB87*VLOOKUP(AirBSYLD2!BB$4,'[1]INTERNAL PARAMETERS-1'!$B$5:$J$44,5,FALSE)*VLOOKUP(AirBSYLD2!BB$4,'[1]INTERNAL PARAMETERS-1'!$B$5:$J$44,6,FALSE)*VLOOKUP(AirBSYLD2!BB$4,'[1]INTERNAL PARAMETERS-1'!$B$5:$J$44,3,FALSE) + AirBSYLD1!BB87*(1-VLOOKUP(AirBSYLD2!BB$4,'[1]INTERNAL PARAMETERS-1'!$B$5:$J$44,5,FALSE))*VLOOKUP(AirBSYLD2!BB$4,'[1]INTERNAL PARAMETERS-1'!$B$5:$J$44,8,FALSE)*VLOOKUP(AirBSYLD2!BB$4,'[1]INTERNAL PARAMETERS-1'!$B$5:$J$44,3,FALSE)</f>
        <v>5.4178819026860516</v>
      </c>
      <c r="BC87" s="44">
        <f>AirBSYLD1!BC87*VLOOKUP(AirBSYLD2!BC$4,'[1]INTERNAL PARAMETERS-1'!$B$5:$J$44,5,FALSE)*VLOOKUP(AirBSYLD2!BC$4,'[1]INTERNAL PARAMETERS-1'!$B$5:$J$44,6,FALSE)*VLOOKUP(AirBSYLD2!BC$4,'[1]INTERNAL PARAMETERS-1'!$B$5:$J$44,3,FALSE) + AirBSYLD1!BC87*(1-VLOOKUP(AirBSYLD2!BC$4,'[1]INTERNAL PARAMETERS-1'!$B$5:$J$44,5,FALSE))*VLOOKUP(AirBSYLD2!BC$4,'[1]INTERNAL PARAMETERS-1'!$B$5:$J$44,8,FALSE)*VLOOKUP(AirBSYLD2!BC$4,'[1]INTERNAL PARAMETERS-1'!$B$5:$J$44,3,FALSE)</f>
        <v>18.939830343301804</v>
      </c>
      <c r="BD87" s="44">
        <f>AirBSYLD1!BD87*VLOOKUP(AirBSYLD2!BD$4,'[1]INTERNAL PARAMETERS-1'!$B$5:$J$44,5,FALSE)*VLOOKUP(AirBSYLD2!BD$4,'[1]INTERNAL PARAMETERS-1'!$B$5:$J$44,6,FALSE)*VLOOKUP(AirBSYLD2!BD$4,'[1]INTERNAL PARAMETERS-1'!$B$5:$J$44,3,FALSE) + AirBSYLD1!BD87*(1-VLOOKUP(AirBSYLD2!BD$4,'[1]INTERNAL PARAMETERS-1'!$B$5:$J$44,5,FALSE))*VLOOKUP(AirBSYLD2!BD$4,'[1]INTERNAL PARAMETERS-1'!$B$5:$J$44,8,FALSE)*VLOOKUP(AirBSYLD2!BD$4,'[1]INTERNAL PARAMETERS-1'!$B$5:$J$44,3,FALSE)</f>
        <v>4.7482966380986387</v>
      </c>
      <c r="BE87" s="44">
        <f>AirBSYLD1!BE87*VLOOKUP(AirBSYLD2!BE$4,'[1]INTERNAL PARAMETERS-1'!$B$5:$J$44,5,FALSE)*VLOOKUP(AirBSYLD2!BE$4,'[1]INTERNAL PARAMETERS-1'!$B$5:$J$44,6,FALSE)*VLOOKUP(AirBSYLD2!BE$4,'[1]INTERNAL PARAMETERS-1'!$B$5:$J$44,3,FALSE) + AirBSYLD1!BE87*(1-VLOOKUP(AirBSYLD2!BE$4,'[1]INTERNAL PARAMETERS-1'!$B$5:$J$44,5,FALSE))*VLOOKUP(AirBSYLD2!BE$4,'[1]INTERNAL PARAMETERS-1'!$B$5:$J$44,8,FALSE)*VLOOKUP(AirBSYLD2!BE$4,'[1]INTERNAL PARAMETERS-1'!$B$5:$J$44,3,FALSE)</f>
        <v>12.031434739129153</v>
      </c>
      <c r="BF87" s="44">
        <f>AirBSYLD1!BF87*VLOOKUP(AirBSYLD2!BF$4,'[1]INTERNAL PARAMETERS-1'!$B$5:$J$44,5,FALSE)*VLOOKUP(AirBSYLD2!BF$4,'[1]INTERNAL PARAMETERS-1'!$B$5:$J$44,6,FALSE)*VLOOKUP(AirBSYLD2!BF$4,'[1]INTERNAL PARAMETERS-1'!$B$5:$J$44,3,FALSE) + AirBSYLD1!BF87*(1-VLOOKUP(AirBSYLD2!BF$4,'[1]INTERNAL PARAMETERS-1'!$B$5:$J$44,5,FALSE))*VLOOKUP(AirBSYLD2!BF$4,'[1]INTERNAL PARAMETERS-1'!$B$5:$J$44,8,FALSE)*VLOOKUP(AirBSYLD2!BF$4,'[1]INTERNAL PARAMETERS-1'!$B$5:$J$44,3,FALSE)</f>
        <v>0</v>
      </c>
      <c r="BG87" s="44">
        <f>AirBSYLD1!BG87*VLOOKUP(AirBSYLD2!BG$4,'[1]INTERNAL PARAMETERS-1'!$B$5:$J$44,5,FALSE)*VLOOKUP(AirBSYLD2!BG$4,'[1]INTERNAL PARAMETERS-1'!$B$5:$J$44,6,FALSE)*VLOOKUP(AirBSYLD2!BG$4,'[1]INTERNAL PARAMETERS-1'!$B$5:$J$44,3,FALSE) + AirBSYLD1!BG87*(1-VLOOKUP(AirBSYLD2!BG$4,'[1]INTERNAL PARAMETERS-1'!$B$5:$J$44,5,FALSE))*VLOOKUP(AirBSYLD2!BG$4,'[1]INTERNAL PARAMETERS-1'!$B$5:$J$44,8,FALSE)*VLOOKUP(AirBSYLD2!BG$4,'[1]INTERNAL PARAMETERS-1'!$B$5:$J$44,3,FALSE)</f>
        <v>4.7117920395655304</v>
      </c>
      <c r="BH87" s="44">
        <f>AirBSYLD1!BH87*VLOOKUP(AirBSYLD2!BH$4,'[1]INTERNAL PARAMETERS-1'!$B$5:$J$44,5,FALSE)*VLOOKUP(AirBSYLD2!BH$4,'[1]INTERNAL PARAMETERS-1'!$B$5:$J$44,6,FALSE)*VLOOKUP(AirBSYLD2!BH$4,'[1]INTERNAL PARAMETERS-1'!$B$5:$J$44,3,FALSE) + AirBSYLD1!BH87*(1-VLOOKUP(AirBSYLD2!BH$4,'[1]INTERNAL PARAMETERS-1'!$B$5:$J$44,5,FALSE))*VLOOKUP(AirBSYLD2!BH$4,'[1]INTERNAL PARAMETERS-1'!$B$5:$J$44,8,FALSE)*VLOOKUP(AirBSYLD2!BH$4,'[1]INTERNAL PARAMETERS-1'!$B$5:$J$44,3,FALSE)</f>
        <v>2.0626528840167815E-2</v>
      </c>
      <c r="BI87" s="44">
        <f>AirBSYLD1!BI87*VLOOKUP(AirBSYLD2!BI$4,'[1]INTERNAL PARAMETERS-1'!$B$5:$J$44,5,FALSE)*VLOOKUP(AirBSYLD2!BI$4,'[1]INTERNAL PARAMETERS-1'!$B$5:$J$44,6,FALSE)*VLOOKUP(AirBSYLD2!BI$4,'[1]INTERNAL PARAMETERS-1'!$B$5:$J$44,3,FALSE) + AirBSYLD1!BI87*(1-VLOOKUP(AirBSYLD2!BI$4,'[1]INTERNAL PARAMETERS-1'!$B$5:$J$44,5,FALSE))*VLOOKUP(AirBSYLD2!BI$4,'[1]INTERNAL PARAMETERS-1'!$B$5:$J$44,8,FALSE)*VLOOKUP(AirBSYLD2!BI$4,'[1]INTERNAL PARAMETERS-1'!$B$5:$J$44,3,FALSE)</f>
        <v>0</v>
      </c>
      <c r="BJ87" s="44">
        <f>AirBSYLD1!BJ87*VLOOKUP(AirBSYLD2!BJ$4,'[1]INTERNAL PARAMETERS-1'!$B$5:$J$44,5,FALSE)*VLOOKUP(AirBSYLD2!BJ$4,'[1]INTERNAL PARAMETERS-1'!$B$5:$J$44,6,FALSE)*VLOOKUP(AirBSYLD2!BJ$4,'[1]INTERNAL PARAMETERS-1'!$B$5:$J$44,3,FALSE) + AirBSYLD1!BJ87*(1-VLOOKUP(AirBSYLD2!BJ$4,'[1]INTERNAL PARAMETERS-1'!$B$5:$J$44,5,FALSE))*VLOOKUP(AirBSYLD2!BJ$4,'[1]INTERNAL PARAMETERS-1'!$B$5:$J$44,8,FALSE)*VLOOKUP(AirBSYLD2!BJ$4,'[1]INTERNAL PARAMETERS-1'!$B$5:$J$44,3,FALSE)</f>
        <v>2.1515821233860972</v>
      </c>
      <c r="BK87" s="44">
        <f>AirBSYLD1!BK87*VLOOKUP(AirBSYLD2!BK$4,'[1]INTERNAL PARAMETERS-1'!$B$5:$J$44,5,FALSE)*VLOOKUP(AirBSYLD2!BK$4,'[1]INTERNAL PARAMETERS-1'!$B$5:$J$44,6,FALSE)*VLOOKUP(AirBSYLD2!BK$4,'[1]INTERNAL PARAMETERS-1'!$B$5:$J$44,3,FALSE) + AirBSYLD1!BK87*(1-VLOOKUP(AirBSYLD2!BK$4,'[1]INTERNAL PARAMETERS-1'!$B$5:$J$44,5,FALSE))*VLOOKUP(AirBSYLD2!BK$4,'[1]INTERNAL PARAMETERS-1'!$B$5:$J$44,8,FALSE)*VLOOKUP(AirBSYLD2!BK$4,'[1]INTERNAL PARAMETERS-1'!$B$5:$J$44,3,FALSE)</f>
        <v>2.6336575520894554</v>
      </c>
      <c r="BL87" s="44">
        <f>AirBSYLD1!BL87*VLOOKUP(AirBSYLD2!BL$4,'[1]INTERNAL PARAMETERS-1'!$B$5:$J$44,5,FALSE)*VLOOKUP(AirBSYLD2!BL$4,'[1]INTERNAL PARAMETERS-1'!$B$5:$J$44,6,FALSE)*VLOOKUP(AirBSYLD2!BL$4,'[1]INTERNAL PARAMETERS-1'!$B$5:$J$44,3,FALSE) + AirBSYLD1!BL87*(1-VLOOKUP(AirBSYLD2!BL$4,'[1]INTERNAL PARAMETERS-1'!$B$5:$J$44,5,FALSE))*VLOOKUP(AirBSYLD2!BL$4,'[1]INTERNAL PARAMETERS-1'!$B$5:$J$44,8,FALSE)*VLOOKUP(AirBSYLD2!BL$4,'[1]INTERNAL PARAMETERS-1'!$B$5:$J$44,3,FALSE)</f>
        <v>8.2905362766885435</v>
      </c>
      <c r="BM87" s="44">
        <f>AirBSYLD1!BM87*VLOOKUP(AirBSYLD2!BM$4,'[1]INTERNAL PARAMETERS-1'!$B$5:$J$44,5,FALSE)*VLOOKUP(AirBSYLD2!BM$4,'[1]INTERNAL PARAMETERS-1'!$B$5:$J$44,6,FALSE)*VLOOKUP(AirBSYLD2!BM$4,'[1]INTERNAL PARAMETERS-1'!$B$5:$J$44,3,FALSE) + AirBSYLD1!BM87*(1-VLOOKUP(AirBSYLD2!BM$4,'[1]INTERNAL PARAMETERS-1'!$B$5:$J$44,5,FALSE))*VLOOKUP(AirBSYLD2!BM$4,'[1]INTERNAL PARAMETERS-1'!$B$5:$J$44,8,FALSE)*VLOOKUP(AirBSYLD2!BM$4,'[1]INTERNAL PARAMETERS-1'!$B$5:$J$44,3,FALSE)</f>
        <v>4.2976009346181856</v>
      </c>
      <c r="BN87" s="44">
        <f>AirBSYLD1!BN87*VLOOKUP(AirBSYLD2!BN$4,'[1]INTERNAL PARAMETERS-1'!$B$5:$J$44,5,FALSE)*VLOOKUP(AirBSYLD2!BN$4,'[1]INTERNAL PARAMETERS-1'!$B$5:$J$44,6,FALSE)*VLOOKUP(AirBSYLD2!BN$4,'[1]INTERNAL PARAMETERS-1'!$B$5:$J$44,3,FALSE) + AirBSYLD1!BN87*(1-VLOOKUP(AirBSYLD2!BN$4,'[1]INTERNAL PARAMETERS-1'!$B$5:$J$44,5,FALSE))*VLOOKUP(AirBSYLD2!BN$4,'[1]INTERNAL PARAMETERS-1'!$B$5:$J$44,8,FALSE)*VLOOKUP(AirBSYLD2!BN$4,'[1]INTERNAL PARAMETERS-1'!$B$5:$J$44,3,FALSE)</f>
        <v>2.857847777041612</v>
      </c>
      <c r="BO87" s="44">
        <f>AirBSYLD1!BO87*VLOOKUP(AirBSYLD2!BO$4,'[1]INTERNAL PARAMETERS-1'!$B$5:$J$44,5,FALSE)*VLOOKUP(AirBSYLD2!BO$4,'[1]INTERNAL PARAMETERS-1'!$B$5:$J$44,6,FALSE)*VLOOKUP(AirBSYLD2!BO$4,'[1]INTERNAL PARAMETERS-1'!$B$5:$J$44,3,FALSE) + AirBSYLD1!BO87*(1-VLOOKUP(AirBSYLD2!BO$4,'[1]INTERNAL PARAMETERS-1'!$B$5:$J$44,5,FALSE))*VLOOKUP(AirBSYLD2!BO$4,'[1]INTERNAL PARAMETERS-1'!$B$5:$J$44,8,FALSE)*VLOOKUP(AirBSYLD2!BO$4,'[1]INTERNAL PARAMETERS-1'!$B$5:$J$44,3,FALSE)</f>
        <v>1.9328960937286122</v>
      </c>
      <c r="BP87" s="44">
        <f>AirBSYLD1!BP87*VLOOKUP(AirBSYLD2!BP$4,'[1]INTERNAL PARAMETERS-1'!$B$5:$J$44,5,FALSE)*VLOOKUP(AirBSYLD2!BP$4,'[1]INTERNAL PARAMETERS-1'!$B$5:$J$44,6,FALSE)*VLOOKUP(AirBSYLD2!BP$4,'[1]INTERNAL PARAMETERS-1'!$B$5:$J$44,3,FALSE) + AirBSYLD1!BP87*(1-VLOOKUP(AirBSYLD2!BP$4,'[1]INTERNAL PARAMETERS-1'!$B$5:$J$44,5,FALSE))*VLOOKUP(AirBSYLD2!BP$4,'[1]INTERNAL PARAMETERS-1'!$B$5:$J$44,8,FALSE)*VLOOKUP(AirBSYLD2!BP$4,'[1]INTERNAL PARAMETERS-1'!$B$5:$J$44,3,FALSE)</f>
        <v>0.16888370689368673</v>
      </c>
      <c r="BQ87" s="44">
        <f>AirBSYLD1!BQ87*VLOOKUP(AirBSYLD2!BQ$4,'[1]INTERNAL PARAMETERS-1'!$B$5:$J$44,5,FALSE)*VLOOKUP(AirBSYLD2!BQ$4,'[1]INTERNAL PARAMETERS-1'!$B$5:$J$44,6,FALSE)*VLOOKUP(AirBSYLD2!BQ$4,'[1]INTERNAL PARAMETERS-1'!$B$5:$J$44,3,FALSE) + AirBSYLD1!BQ87*(1-VLOOKUP(AirBSYLD2!BQ$4,'[1]INTERNAL PARAMETERS-1'!$B$5:$J$44,5,FALSE))*VLOOKUP(AirBSYLD2!BQ$4,'[1]INTERNAL PARAMETERS-1'!$B$5:$J$44,8,FALSE)*VLOOKUP(AirBSYLD2!BQ$4,'[1]INTERNAL PARAMETERS-1'!$B$5:$J$44,3,FALSE)</f>
        <v>8.9346112574549235</v>
      </c>
      <c r="BR87" s="44">
        <f>AirBSYLD1!BR87*VLOOKUP(AirBSYLD2!BR$4,'[1]INTERNAL PARAMETERS-1'!$B$5:$J$44,5,FALSE)*VLOOKUP(AirBSYLD2!BR$4,'[1]INTERNAL PARAMETERS-1'!$B$5:$J$44,6,FALSE)*VLOOKUP(AirBSYLD2!BR$4,'[1]INTERNAL PARAMETERS-1'!$B$5:$J$44,3,FALSE) + AirBSYLD1!BR87*(1-VLOOKUP(AirBSYLD2!BR$4,'[1]INTERNAL PARAMETERS-1'!$B$5:$J$44,5,FALSE))*VLOOKUP(AirBSYLD2!BR$4,'[1]INTERNAL PARAMETERS-1'!$B$5:$J$44,8,FALSE)*VLOOKUP(AirBSYLD2!BR$4,'[1]INTERNAL PARAMETERS-1'!$B$5:$J$44,3,FALSE)</f>
        <v>0.23137119203667431</v>
      </c>
      <c r="BS87" s="44">
        <f>AirBSYLD1!BS87*VLOOKUP(AirBSYLD2!BS$4,'[1]INTERNAL PARAMETERS-1'!$B$5:$J$44,5,FALSE)*VLOOKUP(AirBSYLD2!BS$4,'[1]INTERNAL PARAMETERS-1'!$B$5:$J$44,6,FALSE)*VLOOKUP(AirBSYLD2!BS$4,'[1]INTERNAL PARAMETERS-1'!$B$5:$J$44,3,FALSE) + AirBSYLD1!BS87*(1-VLOOKUP(AirBSYLD2!BS$4,'[1]INTERNAL PARAMETERS-1'!$B$5:$J$44,5,FALSE))*VLOOKUP(AirBSYLD2!BS$4,'[1]INTERNAL PARAMETERS-1'!$B$5:$J$44,8,FALSE)*VLOOKUP(AirBSYLD2!BS$4,'[1]INTERNAL PARAMETERS-1'!$B$5:$J$44,3,FALSE)</f>
        <v>2.8683362313691396E-2</v>
      </c>
      <c r="BT87" s="44">
        <f>AirBSYLD1!BT87*VLOOKUP(AirBSYLD2!BT$4,'[1]INTERNAL PARAMETERS-1'!$B$5:$J$44,5,FALSE)*VLOOKUP(AirBSYLD2!BT$4,'[1]INTERNAL PARAMETERS-1'!$B$5:$J$44,6,FALSE)*VLOOKUP(AirBSYLD2!BT$4,'[1]INTERNAL PARAMETERS-1'!$B$5:$J$44,3,FALSE) + AirBSYLD1!BT87*(1-VLOOKUP(AirBSYLD2!BT$4,'[1]INTERNAL PARAMETERS-1'!$B$5:$J$44,5,FALSE))*VLOOKUP(AirBSYLD2!BT$4,'[1]INTERNAL PARAMETERS-1'!$B$5:$J$44,8,FALSE)*VLOOKUP(AirBSYLD2!BT$4,'[1]INTERNAL PARAMETERS-1'!$B$5:$J$44,3,FALSE)</f>
        <v>0</v>
      </c>
      <c r="BU87" s="44">
        <f>AirBSYLD1!BU87*VLOOKUP(AirBSYLD2!BU$4,'[1]INTERNAL PARAMETERS-1'!$B$5:$J$44,5,FALSE)*VLOOKUP(AirBSYLD2!BU$4,'[1]INTERNAL PARAMETERS-1'!$B$5:$J$44,6,FALSE)*VLOOKUP(AirBSYLD2!BU$4,'[1]INTERNAL PARAMETERS-1'!$B$5:$J$44,3,FALSE) + AirBSYLD1!BU87*(1-VLOOKUP(AirBSYLD2!BU$4,'[1]INTERNAL PARAMETERS-1'!$B$5:$J$44,5,FALSE))*VLOOKUP(AirBSYLD2!BU$4,'[1]INTERNAL PARAMETERS-1'!$B$5:$J$44,8,FALSE)*VLOOKUP(AirBSYLD2!BU$4,'[1]INTERNAL PARAMETERS-1'!$B$5:$J$44,3,FALSE)</f>
        <v>0</v>
      </c>
      <c r="BV87" s="44">
        <f>AirBSYLD1!BV87*VLOOKUP(AirBSYLD2!BV$4,'[1]INTERNAL PARAMETERS-1'!$B$5:$J$44,5,FALSE)*VLOOKUP(AirBSYLD2!BV$4,'[1]INTERNAL PARAMETERS-1'!$B$5:$J$44,6,FALSE)*VLOOKUP(AirBSYLD2!BV$4,'[1]INTERNAL PARAMETERS-1'!$B$5:$J$44,3,FALSE) + AirBSYLD1!BV87*(1-VLOOKUP(AirBSYLD2!BV$4,'[1]INTERNAL PARAMETERS-1'!$B$5:$J$44,5,FALSE))*VLOOKUP(AirBSYLD2!BV$4,'[1]INTERNAL PARAMETERS-1'!$B$5:$J$44,8,FALSE)*VLOOKUP(AirBSYLD2!BV$4,'[1]INTERNAL PARAMETERS-1'!$B$5:$J$44,3,FALSE)</f>
        <v>0</v>
      </c>
      <c r="BW87" s="44">
        <f>AirBSYLD1!BW87*VLOOKUP(AirBSYLD2!BW$4,'[1]INTERNAL PARAMETERS-1'!$B$5:$J$44,5,FALSE)*VLOOKUP(AirBSYLD2!BW$4,'[1]INTERNAL PARAMETERS-1'!$B$5:$J$44,6,FALSE)*VLOOKUP(AirBSYLD2!BW$4,'[1]INTERNAL PARAMETERS-1'!$B$5:$J$44,3,FALSE) + AirBSYLD1!BW87*(1-VLOOKUP(AirBSYLD2!BW$4,'[1]INTERNAL PARAMETERS-1'!$B$5:$J$44,5,FALSE))*VLOOKUP(AirBSYLD2!BW$4,'[1]INTERNAL PARAMETERS-1'!$B$5:$J$44,8,FALSE)*VLOOKUP(AirBSYLD2!BW$4,'[1]INTERNAL PARAMETERS-1'!$B$5:$J$44,3,FALSE)</f>
        <v>0</v>
      </c>
      <c r="BX87" s="44">
        <f>AirBSYLD1!BX87*VLOOKUP(AirBSYLD2!BX$4,'[1]INTERNAL PARAMETERS-1'!$B$5:$J$44,5,FALSE)*VLOOKUP(AirBSYLD2!BX$4,'[1]INTERNAL PARAMETERS-1'!$B$5:$J$44,6,FALSE)*VLOOKUP(AirBSYLD2!BX$4,'[1]INTERNAL PARAMETERS-1'!$B$5:$J$44,3,FALSE) + AirBSYLD1!BX87*(1-VLOOKUP(AirBSYLD2!BX$4,'[1]INTERNAL PARAMETERS-1'!$B$5:$J$44,5,FALSE))*VLOOKUP(AirBSYLD2!BX$4,'[1]INTERNAL PARAMETERS-1'!$B$5:$J$44,8,FALSE)*VLOOKUP(AirBSYLD2!BX$4,'[1]INTERNAL PARAMETERS-1'!$B$5:$J$44,3,FALSE)</f>
        <v>0</v>
      </c>
      <c r="BY87" s="44">
        <f>AirBSYLD1!BY87*VLOOKUP(AirBSYLD2!BY$4,'[1]INTERNAL PARAMETERS-1'!$B$5:$J$44,5,FALSE)*VLOOKUP(AirBSYLD2!BY$4,'[1]INTERNAL PARAMETERS-1'!$B$5:$J$44,6,FALSE)*VLOOKUP(AirBSYLD2!BY$4,'[1]INTERNAL PARAMETERS-1'!$B$5:$J$44,3,FALSE) + AirBSYLD1!BY87*(1-VLOOKUP(AirBSYLD2!BY$4,'[1]INTERNAL PARAMETERS-1'!$B$5:$J$44,5,FALSE))*VLOOKUP(AirBSYLD2!BY$4,'[1]INTERNAL PARAMETERS-1'!$B$5:$J$44,8,FALSE)*VLOOKUP(AirBSYLD2!BY$4,'[1]INTERNAL PARAMETERS-1'!$B$5:$J$44,3,FALSE)</f>
        <v>0</v>
      </c>
      <c r="BZ87" s="44">
        <f>AirBSYLD1!BZ87*VLOOKUP(AirBSYLD2!BZ$4,'[1]INTERNAL PARAMETERS-1'!$B$5:$J$44,5,FALSE)*VLOOKUP(AirBSYLD2!BZ$4,'[1]INTERNAL PARAMETERS-1'!$B$5:$J$44,6,FALSE)*VLOOKUP(AirBSYLD2!BZ$4,'[1]INTERNAL PARAMETERS-1'!$B$5:$J$44,3,FALSE) + AirBSYLD1!BZ87*(1-VLOOKUP(AirBSYLD2!BZ$4,'[1]INTERNAL PARAMETERS-1'!$B$5:$J$44,5,FALSE))*VLOOKUP(AirBSYLD2!BZ$4,'[1]INTERNAL PARAMETERS-1'!$B$5:$J$44,8,FALSE)*VLOOKUP(AirBSYLD2!BZ$4,'[1]INTERNAL PARAMETERS-1'!$B$5:$J$44,3,FALSE)</f>
        <v>1.034311868501488E-2</v>
      </c>
      <c r="CA87" s="44">
        <f>AirBSYLD1!CA87*VLOOKUP(AirBSYLD2!CA$4,'[1]INTERNAL PARAMETERS-1'!$B$5:$J$44,5,FALSE)*VLOOKUP(AirBSYLD2!CA$4,'[1]INTERNAL PARAMETERS-1'!$B$5:$J$44,6,FALSE)*VLOOKUP(AirBSYLD2!CA$4,'[1]INTERNAL PARAMETERS-1'!$B$5:$J$44,3,FALSE) + AirBSYLD1!CA87*(1-VLOOKUP(AirBSYLD2!CA$4,'[1]INTERNAL PARAMETERS-1'!$B$5:$J$44,5,FALSE))*VLOOKUP(AirBSYLD2!CA$4,'[1]INTERNAL PARAMETERS-1'!$B$5:$J$44,8,FALSE)*VLOOKUP(AirBSYLD2!CA$4,'[1]INTERNAL PARAMETERS-1'!$B$5:$J$44,3,FALSE)</f>
        <v>0</v>
      </c>
      <c r="CB87" s="44">
        <f>AirBSYLD1!CB87*VLOOKUP(AirBSYLD2!CB$4,'[1]INTERNAL PARAMETERS-1'!$B$5:$J$44,5,FALSE)*VLOOKUP(AirBSYLD2!CB$4,'[1]INTERNAL PARAMETERS-1'!$B$5:$J$44,6,FALSE)*VLOOKUP(AirBSYLD2!CB$4,'[1]INTERNAL PARAMETERS-1'!$B$5:$J$44,3,FALSE) + AirBSYLD1!CB87*(1-VLOOKUP(AirBSYLD2!CB$4,'[1]INTERNAL PARAMETERS-1'!$B$5:$J$44,5,FALSE))*VLOOKUP(AirBSYLD2!CB$4,'[1]INTERNAL PARAMETERS-1'!$B$5:$J$44,8,FALSE)*VLOOKUP(AirBSYLD2!CB$4,'[1]INTERNAL PARAMETERS-1'!$B$5:$J$44,3,FALSE)</f>
        <v>0</v>
      </c>
      <c r="CC87" s="44">
        <f>AirBSYLD1!CC87*VLOOKUP(AirBSYLD2!CC$4,'[1]INTERNAL PARAMETERS-1'!$B$5:$J$44,5,FALSE)*VLOOKUP(AirBSYLD2!CC$4,'[1]INTERNAL PARAMETERS-1'!$B$5:$J$44,6,FALSE)*VLOOKUP(AirBSYLD2!CC$4,'[1]INTERNAL PARAMETERS-1'!$B$5:$J$44,3,FALSE) + AirBSYLD1!CC87*(1-VLOOKUP(AirBSYLD2!CC$4,'[1]INTERNAL PARAMETERS-1'!$B$5:$J$44,5,FALSE))*VLOOKUP(AirBSYLD2!CC$4,'[1]INTERNAL PARAMETERS-1'!$B$5:$J$44,8,FALSE)*VLOOKUP(AirBSYLD2!CC$4,'[1]INTERNAL PARAMETERS-1'!$B$5:$J$44,3,FALSE)</f>
        <v>4.7535523133519018E-2</v>
      </c>
      <c r="CD87" s="44">
        <f>AirBSYLD1!CD87*VLOOKUP(AirBSYLD2!CD$4,'[1]INTERNAL PARAMETERS-1'!$B$5:$J$44,5,FALSE)*VLOOKUP(AirBSYLD2!CD$4,'[1]INTERNAL PARAMETERS-1'!$B$5:$J$44,6,FALSE)*VLOOKUP(AirBSYLD2!CD$4,'[1]INTERNAL PARAMETERS-1'!$B$5:$J$44,3,FALSE) + AirBSYLD1!CD87*(1-VLOOKUP(AirBSYLD2!CD$4,'[1]INTERNAL PARAMETERS-1'!$B$5:$J$44,5,FALSE))*VLOOKUP(AirBSYLD2!CD$4,'[1]INTERNAL PARAMETERS-1'!$B$5:$J$44,8,FALSE)*VLOOKUP(AirBSYLD2!CD$4,'[1]INTERNAL PARAMETERS-1'!$B$5:$J$44,3,FALSE)</f>
        <v>0.11831658296808475</v>
      </c>
      <c r="CE87" s="44">
        <f>AirBSYLD1!CE87*VLOOKUP(AirBSYLD2!CE$4,'[1]INTERNAL PARAMETERS-1'!$B$5:$J$44,5,FALSE)*VLOOKUP(AirBSYLD2!CE$4,'[1]INTERNAL PARAMETERS-1'!$B$5:$J$44,6,FALSE)*VLOOKUP(AirBSYLD2!CE$4,'[1]INTERNAL PARAMETERS-1'!$B$5:$J$44,3,FALSE) + AirBSYLD1!CE87*(1-VLOOKUP(AirBSYLD2!CE$4,'[1]INTERNAL PARAMETERS-1'!$B$5:$J$44,5,FALSE))*VLOOKUP(AirBSYLD2!CE$4,'[1]INTERNAL PARAMETERS-1'!$B$5:$J$44,8,FALSE)*VLOOKUP(AirBSYLD2!CE$4,'[1]INTERNAL PARAMETERS-1'!$B$5:$J$44,3,FALSE)</f>
        <v>0.22754397099437043</v>
      </c>
      <c r="CF87" s="44">
        <f>AirBSYLD1!CF87*VLOOKUP(AirBSYLD2!CF$4,'[1]INTERNAL PARAMETERS-1'!$B$5:$J$44,5,FALSE)*VLOOKUP(AirBSYLD2!CF$4,'[1]INTERNAL PARAMETERS-1'!$B$5:$J$44,6,FALSE)*VLOOKUP(AirBSYLD2!CF$4,'[1]INTERNAL PARAMETERS-1'!$B$5:$J$44,3,FALSE) + AirBSYLD1!CF87*(1-VLOOKUP(AirBSYLD2!CF$4,'[1]INTERNAL PARAMETERS-1'!$B$5:$J$44,5,FALSE))*VLOOKUP(AirBSYLD2!CF$4,'[1]INTERNAL PARAMETERS-1'!$B$5:$J$44,8,FALSE)*VLOOKUP(AirBSYLD2!CF$4,'[1]INTERNAL PARAMETERS-1'!$B$5:$J$44,3,FALSE)</f>
        <v>0.26076371431578849</v>
      </c>
      <c r="CG87" s="44">
        <f>AirBSYLD1!CG87*VLOOKUP(AirBSYLD2!CG$4,'[1]INTERNAL PARAMETERS-1'!$B$5:$J$44,5,FALSE)*VLOOKUP(AirBSYLD2!CG$4,'[1]INTERNAL PARAMETERS-1'!$B$5:$J$44,6,FALSE)*VLOOKUP(AirBSYLD2!CG$4,'[1]INTERNAL PARAMETERS-1'!$B$5:$J$44,3,FALSE) + AirBSYLD1!CG87*(1-VLOOKUP(AirBSYLD2!CG$4,'[1]INTERNAL PARAMETERS-1'!$B$5:$J$44,5,FALSE))*VLOOKUP(AirBSYLD2!CG$4,'[1]INTERNAL PARAMETERS-1'!$B$5:$J$44,8,FALSE)*VLOOKUP(AirBSYLD2!CG$4,'[1]INTERNAL PARAMETERS-1'!$B$5:$J$44,3,FALSE)</f>
        <v>0</v>
      </c>
      <c r="CH87" s="43">
        <f>AirBSYLD1!CH87*VLOOKUP(AirBSYLD2!CH$4,'[1]INTERNAL PARAMETERS-1'!$B$5:$J$44,5,FALSE)*VLOOKUP(AirBSYLD2!CH$4,'[1]INTERNAL PARAMETERS-1'!$B$5:$J$44,6,FALSE)*VLOOKUP(AirBSYLD2!CH$4,'[1]INTERNAL PARAMETERS-1'!$B$5:$J$44,3,FALSE) + AirBSYLD1!CH87*(1-VLOOKUP(AirBSYLD2!CH$4,'[1]INTERNAL PARAMETERS-1'!$B$5:$J$44,5,FALSE))*VLOOKUP(AirBSYLD2!CH$4,'[1]INTERNAL PARAMETERS-1'!$B$5:$J$44,8,FALSE)*VLOOKUP(AirBSYLD2!CH$4,'[1]INTERNAL PARAMETERS-1'!$B$5:$J$44,3,FALSE)</f>
        <v>0</v>
      </c>
      <c r="CJ87" s="45">
        <f t="shared" si="2"/>
        <v>3884.4345489665316</v>
      </c>
      <c r="CK87" s="43">
        <f t="shared" si="3"/>
        <v>128.49651781155686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AirBS!X88</f>
        <v>12070.262717887827</v>
      </c>
      <c r="F88" s="59">
        <f>'[1]INTERNAL PARAMETERS-1'!M16</f>
        <v>30.094999999999999</v>
      </c>
      <c r="G88" s="45">
        <f>AirBSYLD1!G88*VLOOKUP(AirBSYLD2!G$4,'[1]INTERNAL PARAMETERS-1'!$B$5:$J$44,5,FALSE)*VLOOKUP(AirBSYLD2!G$4,'[1]INTERNAL PARAMETERS-1'!$B$5:$J$44,7,FALSE)*AirBSYLD2!$F88 + AirBSYLD1!G88*(1-VLOOKUP(AirBSYLD2!G$4,'[1]INTERNAL PARAMETERS-1'!$B$5:$J$44,5,FALSE))*VLOOKUP(AirBSYLD2!G$4,'[1]INTERNAL PARAMETERS-1'!$B$5:$J$44,9,FALSE)*AirBSYLD2!$F88</f>
        <v>2124.8063093240667</v>
      </c>
      <c r="H88" s="44">
        <f>AirBSYLD1!H88*VLOOKUP(AirBSYLD2!H$4,'[1]INTERNAL PARAMETERS-1'!$B$5:$J$44,5,FALSE)*VLOOKUP(AirBSYLD2!H$4,'[1]INTERNAL PARAMETERS-1'!$B$5:$J$44,7,FALSE)*AirBSYLD2!$F88 + AirBSYLD1!H88*(1-VLOOKUP(AirBSYLD2!H$4,'[1]INTERNAL PARAMETERS-1'!$B$5:$J$44,5,FALSE))*VLOOKUP(AirBSYLD2!H$4,'[1]INTERNAL PARAMETERS-1'!$B$5:$J$44,9,FALSE)*AirBSYLD2!$F88</f>
        <v>597.24919281383677</v>
      </c>
      <c r="I88" s="44">
        <f>AirBSYLD1!I88*VLOOKUP(AirBSYLD2!I$4,'[1]INTERNAL PARAMETERS-1'!$B$5:$J$44,5,FALSE)*VLOOKUP(AirBSYLD2!I$4,'[1]INTERNAL PARAMETERS-1'!$B$5:$J$44,7,FALSE)*AirBSYLD2!$F88 + AirBSYLD1!I88*(1-VLOOKUP(AirBSYLD2!I$4,'[1]INTERNAL PARAMETERS-1'!$B$5:$J$44,5,FALSE))*VLOOKUP(AirBSYLD2!I$4,'[1]INTERNAL PARAMETERS-1'!$B$5:$J$44,9,FALSE)*AirBSYLD2!$F88</f>
        <v>806.76960606091086</v>
      </c>
      <c r="J88" s="44">
        <f>AirBSYLD1!J88*VLOOKUP(AirBSYLD2!J$4,'[1]INTERNAL PARAMETERS-1'!$B$5:$J$44,5,FALSE)*VLOOKUP(AirBSYLD2!J$4,'[1]INTERNAL PARAMETERS-1'!$B$5:$J$44,7,FALSE)*AirBSYLD2!$F88 + AirBSYLD1!J88*(1-VLOOKUP(AirBSYLD2!J$4,'[1]INTERNAL PARAMETERS-1'!$B$5:$J$44,5,FALSE))*VLOOKUP(AirBSYLD2!J$4,'[1]INTERNAL PARAMETERS-1'!$B$5:$J$44,9,FALSE)*AirBSYLD2!$F88</f>
        <v>0</v>
      </c>
      <c r="K88" s="44">
        <f>AirBSYLD1!K88*VLOOKUP(AirBSYLD2!K$4,'[1]INTERNAL PARAMETERS-1'!$B$5:$J$44,5,FALSE)*VLOOKUP(AirBSYLD2!K$4,'[1]INTERNAL PARAMETERS-1'!$B$5:$J$44,7,FALSE)*AirBSYLD2!$F88 + AirBSYLD1!K88*(1-VLOOKUP(AirBSYLD2!K$4,'[1]INTERNAL PARAMETERS-1'!$B$5:$J$44,5,FALSE))*VLOOKUP(AirBSYLD2!K$4,'[1]INTERNAL PARAMETERS-1'!$B$5:$J$44,9,FALSE)*AirBSYLD2!$F88</f>
        <v>0</v>
      </c>
      <c r="L88" s="44">
        <f>AirBSYLD1!L88*VLOOKUP(AirBSYLD2!L$4,'[1]INTERNAL PARAMETERS-1'!$B$5:$J$44,5,FALSE)*VLOOKUP(AirBSYLD2!L$4,'[1]INTERNAL PARAMETERS-1'!$B$5:$J$44,7,FALSE)*AirBSYLD2!$F88 + AirBSYLD1!L88*(1-VLOOKUP(AirBSYLD2!L$4,'[1]INTERNAL PARAMETERS-1'!$B$5:$J$44,5,FALSE))*VLOOKUP(AirBSYLD2!L$4,'[1]INTERNAL PARAMETERS-1'!$B$5:$J$44,9,FALSE)*AirBSYLD2!$F88</f>
        <v>0</v>
      </c>
      <c r="M88" s="44">
        <f>AirBSYLD1!M88*VLOOKUP(AirBSYLD2!M$4,'[1]INTERNAL PARAMETERS-1'!$B$5:$J$44,5,FALSE)*VLOOKUP(AirBSYLD2!M$4,'[1]INTERNAL PARAMETERS-1'!$B$5:$J$44,7,FALSE)*AirBSYLD2!$F88 + AirBSYLD1!M88*(1-VLOOKUP(AirBSYLD2!M$4,'[1]INTERNAL PARAMETERS-1'!$B$5:$J$44,5,FALSE))*VLOOKUP(AirBSYLD2!M$4,'[1]INTERNAL PARAMETERS-1'!$B$5:$J$44,9,FALSE)*AirBSYLD2!$F88</f>
        <v>63.834036661725428</v>
      </c>
      <c r="N88" s="44">
        <f>AirBSYLD1!N88*VLOOKUP(AirBSYLD2!N$4,'[1]INTERNAL PARAMETERS-1'!$B$5:$J$44,5,FALSE)*VLOOKUP(AirBSYLD2!N$4,'[1]INTERNAL PARAMETERS-1'!$B$5:$J$44,7,FALSE)*AirBSYLD2!$F88 + AirBSYLD1!N88*(1-VLOOKUP(AirBSYLD2!N$4,'[1]INTERNAL PARAMETERS-1'!$B$5:$J$44,5,FALSE))*VLOOKUP(AirBSYLD2!N$4,'[1]INTERNAL PARAMETERS-1'!$B$5:$J$44,9,FALSE)*AirBSYLD2!$F88</f>
        <v>2.3998866343026837</v>
      </c>
      <c r="O88" s="44">
        <f>AirBSYLD1!O88*VLOOKUP(AirBSYLD2!O$4,'[1]INTERNAL PARAMETERS-1'!$B$5:$J$44,5,FALSE)*VLOOKUP(AirBSYLD2!O$4,'[1]INTERNAL PARAMETERS-1'!$B$5:$J$44,7,FALSE)*AirBSYLD2!$F88 + AirBSYLD1!O88*(1-VLOOKUP(AirBSYLD2!O$4,'[1]INTERNAL PARAMETERS-1'!$B$5:$J$44,5,FALSE))*VLOOKUP(AirBSYLD2!O$4,'[1]INTERNAL PARAMETERS-1'!$B$5:$J$44,9,FALSE)*AirBSYLD2!$F88</f>
        <v>0</v>
      </c>
      <c r="P88" s="44">
        <f>AirBSYLD1!P88*VLOOKUP(AirBSYLD2!P$4,'[1]INTERNAL PARAMETERS-1'!$B$5:$J$44,5,FALSE)*VLOOKUP(AirBSYLD2!P$4,'[1]INTERNAL PARAMETERS-1'!$B$5:$J$44,7,FALSE)*AirBSYLD2!$F88 + AirBSYLD1!P88*(1-VLOOKUP(AirBSYLD2!P$4,'[1]INTERNAL PARAMETERS-1'!$B$5:$J$44,5,FALSE))*VLOOKUP(AirBSYLD2!P$4,'[1]INTERNAL PARAMETERS-1'!$B$5:$J$44,9,FALSE)*AirBSYLD2!$F88</f>
        <v>0</v>
      </c>
      <c r="Q88" s="44">
        <f>AirBSYLD1!Q88*VLOOKUP(AirBSYLD2!Q$4,'[1]INTERNAL PARAMETERS-1'!$B$5:$J$44,5,FALSE)*VLOOKUP(AirBSYLD2!Q$4,'[1]INTERNAL PARAMETERS-1'!$B$5:$J$44,7,FALSE)*AirBSYLD2!$F88 + AirBSYLD1!Q88*(1-VLOOKUP(AirBSYLD2!Q$4,'[1]INTERNAL PARAMETERS-1'!$B$5:$J$44,5,FALSE))*VLOOKUP(AirBSYLD2!Q$4,'[1]INTERNAL PARAMETERS-1'!$B$5:$J$44,9,FALSE)*AirBSYLD2!$F88</f>
        <v>0</v>
      </c>
      <c r="R88" s="44">
        <f>AirBSYLD1!R88*VLOOKUP(AirBSYLD2!R$4,'[1]INTERNAL PARAMETERS-1'!$B$5:$J$44,5,FALSE)*VLOOKUP(AirBSYLD2!R$4,'[1]INTERNAL PARAMETERS-1'!$B$5:$J$44,7,FALSE)*AirBSYLD2!$F88 + AirBSYLD1!R88*(1-VLOOKUP(AirBSYLD2!R$4,'[1]INTERNAL PARAMETERS-1'!$B$5:$J$44,5,FALSE))*VLOOKUP(AirBSYLD2!R$4,'[1]INTERNAL PARAMETERS-1'!$B$5:$J$44,9,FALSE)*AirBSYLD2!$F88</f>
        <v>7.8265373724150988</v>
      </c>
      <c r="S88" s="44">
        <f>AirBSYLD1!S88*VLOOKUP(AirBSYLD2!S$4,'[1]INTERNAL PARAMETERS-1'!$B$5:$J$44,5,FALSE)*VLOOKUP(AirBSYLD2!S$4,'[1]INTERNAL PARAMETERS-1'!$B$5:$J$44,7,FALSE)*AirBSYLD2!$F88 + AirBSYLD1!S88*(1-VLOOKUP(AirBSYLD2!S$4,'[1]INTERNAL PARAMETERS-1'!$B$5:$J$44,5,FALSE))*VLOOKUP(AirBSYLD2!S$4,'[1]INTERNAL PARAMETERS-1'!$B$5:$J$44,9,FALSE)*AirBSYLD2!$F88</f>
        <v>96.444833053764839</v>
      </c>
      <c r="T88" s="44">
        <f>AirBSYLD1!T88*VLOOKUP(AirBSYLD2!T$4,'[1]INTERNAL PARAMETERS-1'!$B$5:$J$44,5,FALSE)*VLOOKUP(AirBSYLD2!T$4,'[1]INTERNAL PARAMETERS-1'!$B$5:$J$44,7,FALSE)*AirBSYLD2!$F88 + AirBSYLD1!T88*(1-VLOOKUP(AirBSYLD2!T$4,'[1]INTERNAL PARAMETERS-1'!$B$5:$J$44,5,FALSE))*VLOOKUP(AirBSYLD2!T$4,'[1]INTERNAL PARAMETERS-1'!$B$5:$J$44,9,FALSE)*AirBSYLD2!$F88</f>
        <v>38.520966188938196</v>
      </c>
      <c r="U88" s="44">
        <f>AirBSYLD1!U88*VLOOKUP(AirBSYLD2!U$4,'[1]INTERNAL PARAMETERS-1'!$B$5:$J$44,5,FALSE)*VLOOKUP(AirBSYLD2!U$4,'[1]INTERNAL PARAMETERS-1'!$B$5:$J$44,7,FALSE)*AirBSYLD2!$F88 + AirBSYLD1!U88*(1-VLOOKUP(AirBSYLD2!U$4,'[1]INTERNAL PARAMETERS-1'!$B$5:$J$44,5,FALSE))*VLOOKUP(AirBSYLD2!U$4,'[1]INTERNAL PARAMETERS-1'!$B$5:$J$44,9,FALSE)*AirBSYLD2!$F88</f>
        <v>8.2908275512534058</v>
      </c>
      <c r="V88" s="44">
        <f>AirBSYLD1!V88*VLOOKUP(AirBSYLD2!V$4,'[1]INTERNAL PARAMETERS-1'!$B$5:$J$44,5,FALSE)*VLOOKUP(AirBSYLD2!V$4,'[1]INTERNAL PARAMETERS-1'!$B$5:$J$44,7,FALSE)*AirBSYLD2!$F88 + AirBSYLD1!V88*(1-VLOOKUP(AirBSYLD2!V$4,'[1]INTERNAL PARAMETERS-1'!$B$5:$J$44,5,FALSE))*VLOOKUP(AirBSYLD2!V$4,'[1]INTERNAL PARAMETERS-1'!$B$5:$J$44,9,FALSE)*AirBSYLD2!$F88</f>
        <v>94.421249079626264</v>
      </c>
      <c r="W88" s="44">
        <f>AirBSYLD1!W88*VLOOKUP(AirBSYLD2!W$4,'[1]INTERNAL PARAMETERS-1'!$B$5:$J$44,5,FALSE)*VLOOKUP(AirBSYLD2!W$4,'[1]INTERNAL PARAMETERS-1'!$B$5:$J$44,7,FALSE)*AirBSYLD2!$F88 + AirBSYLD1!W88*(1-VLOOKUP(AirBSYLD2!W$4,'[1]INTERNAL PARAMETERS-1'!$B$5:$J$44,5,FALSE))*VLOOKUP(AirBSYLD2!W$4,'[1]INTERNAL PARAMETERS-1'!$B$5:$J$44,9,FALSE)*AirBSYLD2!$F88</f>
        <v>0</v>
      </c>
      <c r="X88" s="44">
        <f>AirBSYLD1!X88*VLOOKUP(AirBSYLD2!X$4,'[1]INTERNAL PARAMETERS-1'!$B$5:$J$44,5,FALSE)*VLOOKUP(AirBSYLD2!X$4,'[1]INTERNAL PARAMETERS-1'!$B$5:$J$44,7,FALSE)*AirBSYLD2!$F88 + AirBSYLD1!X88*(1-VLOOKUP(AirBSYLD2!X$4,'[1]INTERNAL PARAMETERS-1'!$B$5:$J$44,5,FALSE))*VLOOKUP(AirBSYLD2!X$4,'[1]INTERNAL PARAMETERS-1'!$B$5:$J$44,9,FALSE)*AirBSYLD2!$F88</f>
        <v>0</v>
      </c>
      <c r="Y88" s="44">
        <f>AirBSYLD1!Y88*VLOOKUP(AirBSYLD2!Y$4,'[1]INTERNAL PARAMETERS-1'!$B$5:$J$44,5,FALSE)*VLOOKUP(AirBSYLD2!Y$4,'[1]INTERNAL PARAMETERS-1'!$B$5:$J$44,7,FALSE)*AirBSYLD2!$F88 + AirBSYLD1!Y88*(1-VLOOKUP(AirBSYLD2!Y$4,'[1]INTERNAL PARAMETERS-1'!$B$5:$J$44,5,FALSE))*VLOOKUP(AirBSYLD2!Y$4,'[1]INTERNAL PARAMETERS-1'!$B$5:$J$44,9,FALSE)*AirBSYLD2!$F88</f>
        <v>0</v>
      </c>
      <c r="Z88" s="44">
        <f>AirBSYLD1!Z88*VLOOKUP(AirBSYLD2!Z$4,'[1]INTERNAL PARAMETERS-1'!$B$5:$J$44,5,FALSE)*VLOOKUP(AirBSYLD2!Z$4,'[1]INTERNAL PARAMETERS-1'!$B$5:$J$44,7,FALSE)*AirBSYLD2!$F88 + AirBSYLD1!Z88*(1-VLOOKUP(AirBSYLD2!Z$4,'[1]INTERNAL PARAMETERS-1'!$B$5:$J$44,5,FALSE))*VLOOKUP(AirBSYLD2!Z$4,'[1]INTERNAL PARAMETERS-1'!$B$5:$J$44,9,FALSE)*AirBSYLD2!$F88</f>
        <v>0</v>
      </c>
      <c r="AA88" s="44">
        <f>AirBSYLD1!AA88*VLOOKUP(AirBSYLD2!AA$4,'[1]INTERNAL PARAMETERS-1'!$B$5:$J$44,5,FALSE)*VLOOKUP(AirBSYLD2!AA$4,'[1]INTERNAL PARAMETERS-1'!$B$5:$J$44,7,FALSE)*AirBSYLD2!$F88 + AirBSYLD1!AA88*(1-VLOOKUP(AirBSYLD2!AA$4,'[1]INTERNAL PARAMETERS-1'!$B$5:$J$44,5,FALSE))*VLOOKUP(AirBSYLD2!AA$4,'[1]INTERNAL PARAMETERS-1'!$B$5:$J$44,9,FALSE)*AirBSYLD2!$F88</f>
        <v>0</v>
      </c>
      <c r="AB88" s="44">
        <f>AirBSYLD1!AB88*VLOOKUP(AirBSYLD2!AB$4,'[1]INTERNAL PARAMETERS-1'!$B$5:$J$44,5,FALSE)*VLOOKUP(AirBSYLD2!AB$4,'[1]INTERNAL PARAMETERS-1'!$B$5:$J$44,7,FALSE)*AirBSYLD2!$F88 + AirBSYLD1!AB88*(1-VLOOKUP(AirBSYLD2!AB$4,'[1]INTERNAL PARAMETERS-1'!$B$5:$J$44,5,FALSE))*VLOOKUP(AirBSYLD2!AB$4,'[1]INTERNAL PARAMETERS-1'!$B$5:$J$44,9,FALSE)*AirBSYLD2!$F88</f>
        <v>0</v>
      </c>
      <c r="AC88" s="44">
        <f>AirBSYLD1!AC88*VLOOKUP(AirBSYLD2!AC$4,'[1]INTERNAL PARAMETERS-1'!$B$5:$J$44,5,FALSE)*VLOOKUP(AirBSYLD2!AC$4,'[1]INTERNAL PARAMETERS-1'!$B$5:$J$44,7,FALSE)*AirBSYLD2!$F88 + AirBSYLD1!AC88*(1-VLOOKUP(AirBSYLD2!AC$4,'[1]INTERNAL PARAMETERS-1'!$B$5:$J$44,5,FALSE))*VLOOKUP(AirBSYLD2!AC$4,'[1]INTERNAL PARAMETERS-1'!$B$5:$J$44,9,FALSE)*AirBSYLD2!$F88</f>
        <v>0</v>
      </c>
      <c r="AD88" s="44">
        <f>AirBSYLD1!AD88*VLOOKUP(AirBSYLD2!AD$4,'[1]INTERNAL PARAMETERS-1'!$B$5:$J$44,5,FALSE)*VLOOKUP(AirBSYLD2!AD$4,'[1]INTERNAL PARAMETERS-1'!$B$5:$J$44,7,FALSE)*AirBSYLD2!$F88 + AirBSYLD1!AD88*(1-VLOOKUP(AirBSYLD2!AD$4,'[1]INTERNAL PARAMETERS-1'!$B$5:$J$44,5,FALSE))*VLOOKUP(AirBSYLD2!AD$4,'[1]INTERNAL PARAMETERS-1'!$B$5:$J$44,9,FALSE)*AirBSYLD2!$F88</f>
        <v>0</v>
      </c>
      <c r="AE88" s="44">
        <f>AirBSYLD1!AE88*VLOOKUP(AirBSYLD2!AE$4,'[1]INTERNAL PARAMETERS-1'!$B$5:$J$44,5,FALSE)*VLOOKUP(AirBSYLD2!AE$4,'[1]INTERNAL PARAMETERS-1'!$B$5:$J$44,7,FALSE)*AirBSYLD2!$F88 + AirBSYLD1!AE88*(1-VLOOKUP(AirBSYLD2!AE$4,'[1]INTERNAL PARAMETERS-1'!$B$5:$J$44,5,FALSE))*VLOOKUP(AirBSYLD2!AE$4,'[1]INTERNAL PARAMETERS-1'!$B$5:$J$44,9,FALSE)*AirBSYLD2!$F88</f>
        <v>0</v>
      </c>
      <c r="AF88" s="44">
        <f>AirBSYLD1!AF88*VLOOKUP(AirBSYLD2!AF$4,'[1]INTERNAL PARAMETERS-1'!$B$5:$J$44,5,FALSE)*VLOOKUP(AirBSYLD2!AF$4,'[1]INTERNAL PARAMETERS-1'!$B$5:$J$44,7,FALSE)*AirBSYLD2!$F88 + AirBSYLD1!AF88*(1-VLOOKUP(AirBSYLD2!AF$4,'[1]INTERNAL PARAMETERS-1'!$B$5:$J$44,5,FALSE))*VLOOKUP(AirBSYLD2!AF$4,'[1]INTERNAL PARAMETERS-1'!$B$5:$J$44,9,FALSE)*AirBSYLD2!$F88</f>
        <v>11.922886355096043</v>
      </c>
      <c r="AG88" s="44">
        <f>AirBSYLD1!AG88*VLOOKUP(AirBSYLD2!AG$4,'[1]INTERNAL PARAMETERS-1'!$B$5:$J$44,5,FALSE)*VLOOKUP(AirBSYLD2!AG$4,'[1]INTERNAL PARAMETERS-1'!$B$5:$J$44,7,FALSE)*AirBSYLD2!$F88 + AirBSYLD1!AG88*(1-VLOOKUP(AirBSYLD2!AG$4,'[1]INTERNAL PARAMETERS-1'!$B$5:$J$44,5,FALSE))*VLOOKUP(AirBSYLD2!AG$4,'[1]INTERNAL PARAMETERS-1'!$B$5:$J$44,9,FALSE)*AirBSYLD2!$F88</f>
        <v>0</v>
      </c>
      <c r="AH88" s="44">
        <f>AirBSYLD1!AH88*VLOOKUP(AirBSYLD2!AH$4,'[1]INTERNAL PARAMETERS-1'!$B$5:$J$44,5,FALSE)*VLOOKUP(AirBSYLD2!AH$4,'[1]INTERNAL PARAMETERS-1'!$B$5:$J$44,7,FALSE)*AirBSYLD2!$F88 + AirBSYLD1!AH88*(1-VLOOKUP(AirBSYLD2!AH$4,'[1]INTERNAL PARAMETERS-1'!$B$5:$J$44,5,FALSE))*VLOOKUP(AirBSYLD2!AH$4,'[1]INTERNAL PARAMETERS-1'!$B$5:$J$44,9,FALSE)*AirBSYLD2!$F88</f>
        <v>0.67249316043888629</v>
      </c>
      <c r="AI88" s="44">
        <f>AirBSYLD1!AI88*VLOOKUP(AirBSYLD2!AI$4,'[1]INTERNAL PARAMETERS-1'!$B$5:$J$44,5,FALSE)*VLOOKUP(AirBSYLD2!AI$4,'[1]INTERNAL PARAMETERS-1'!$B$5:$J$44,7,FALSE)*AirBSYLD2!$F88 + AirBSYLD1!AI88*(1-VLOOKUP(AirBSYLD2!AI$4,'[1]INTERNAL PARAMETERS-1'!$B$5:$J$44,5,FALSE))*VLOOKUP(AirBSYLD2!AI$4,'[1]INTERNAL PARAMETERS-1'!$B$5:$J$44,9,FALSE)*AirBSYLD2!$F88</f>
        <v>1.8342538830206649</v>
      </c>
      <c r="AJ88" s="44">
        <f>AirBSYLD1!AJ88*VLOOKUP(AirBSYLD2!AJ$4,'[1]INTERNAL PARAMETERS-1'!$B$5:$J$44,5,FALSE)*VLOOKUP(AirBSYLD2!AJ$4,'[1]INTERNAL PARAMETERS-1'!$B$5:$J$44,7,FALSE)*AirBSYLD2!$F88 + AirBSYLD1!AJ88*(1-VLOOKUP(AirBSYLD2!AJ$4,'[1]INTERNAL PARAMETERS-1'!$B$5:$J$44,5,FALSE))*VLOOKUP(AirBSYLD2!AJ$4,'[1]INTERNAL PARAMETERS-1'!$B$5:$J$44,9,FALSE)*AirBSYLD2!$F88</f>
        <v>19.077184845261804</v>
      </c>
      <c r="AK88" s="44">
        <f>AirBSYLD1!AK88*VLOOKUP(AirBSYLD2!AK$4,'[1]INTERNAL PARAMETERS-1'!$B$5:$J$44,5,FALSE)*VLOOKUP(AirBSYLD2!AK$4,'[1]INTERNAL PARAMETERS-1'!$B$5:$J$44,7,FALSE)*AirBSYLD2!$F88 + AirBSYLD1!AK88*(1-VLOOKUP(AirBSYLD2!AK$4,'[1]INTERNAL PARAMETERS-1'!$B$5:$J$44,5,FALSE))*VLOOKUP(AirBSYLD2!AK$4,'[1]INTERNAL PARAMETERS-1'!$B$5:$J$44,9,FALSE)*AirBSYLD2!$F88</f>
        <v>0</v>
      </c>
      <c r="AL88" s="44">
        <f>AirBSYLD1!AL88*VLOOKUP(AirBSYLD2!AL$4,'[1]INTERNAL PARAMETERS-1'!$B$5:$J$44,5,FALSE)*VLOOKUP(AirBSYLD2!AL$4,'[1]INTERNAL PARAMETERS-1'!$B$5:$J$44,7,FALSE)*AirBSYLD2!$F88 + AirBSYLD1!AL88*(1-VLOOKUP(AirBSYLD2!AL$4,'[1]INTERNAL PARAMETERS-1'!$B$5:$J$44,5,FALSE))*VLOOKUP(AirBSYLD2!AL$4,'[1]INTERNAL PARAMETERS-1'!$B$5:$J$44,9,FALSE)*AirBSYLD2!$F88</f>
        <v>0</v>
      </c>
      <c r="AM88" s="44">
        <f>AirBSYLD1!AM88*VLOOKUP(AirBSYLD2!AM$4,'[1]INTERNAL PARAMETERS-1'!$B$5:$J$44,5,FALSE)*VLOOKUP(AirBSYLD2!AM$4,'[1]INTERNAL PARAMETERS-1'!$B$5:$J$44,7,FALSE)*AirBSYLD2!$F88 + AirBSYLD1!AM88*(1-VLOOKUP(AirBSYLD2!AM$4,'[1]INTERNAL PARAMETERS-1'!$B$5:$J$44,5,FALSE))*VLOOKUP(AirBSYLD2!AM$4,'[1]INTERNAL PARAMETERS-1'!$B$5:$J$44,9,FALSE)*AirBSYLD2!$F88</f>
        <v>0</v>
      </c>
      <c r="AN88" s="44">
        <f>AirBSYLD1!AN88*VLOOKUP(AirBSYLD2!AN$4,'[1]INTERNAL PARAMETERS-1'!$B$5:$J$44,5,FALSE)*VLOOKUP(AirBSYLD2!AN$4,'[1]INTERNAL PARAMETERS-1'!$B$5:$J$44,7,FALSE)*AirBSYLD2!$F88 + AirBSYLD1!AN88*(1-VLOOKUP(AirBSYLD2!AN$4,'[1]INTERNAL PARAMETERS-1'!$B$5:$J$44,5,FALSE))*VLOOKUP(AirBSYLD2!AN$4,'[1]INTERNAL PARAMETERS-1'!$B$5:$J$44,9,FALSE)*AirBSYLD2!$F88</f>
        <v>0</v>
      </c>
      <c r="AO88" s="44">
        <f>AirBSYLD1!AO88*VLOOKUP(AirBSYLD2!AO$4,'[1]INTERNAL PARAMETERS-1'!$B$5:$J$44,5,FALSE)*VLOOKUP(AirBSYLD2!AO$4,'[1]INTERNAL PARAMETERS-1'!$B$5:$J$44,7,FALSE)*AirBSYLD2!$F88 + AirBSYLD1!AO88*(1-VLOOKUP(AirBSYLD2!AO$4,'[1]INTERNAL PARAMETERS-1'!$B$5:$J$44,5,FALSE))*VLOOKUP(AirBSYLD2!AO$4,'[1]INTERNAL PARAMETERS-1'!$B$5:$J$44,9,FALSE)*AirBSYLD2!$F88</f>
        <v>0</v>
      </c>
      <c r="AP88" s="44">
        <f>AirBSYLD1!AP88*VLOOKUP(AirBSYLD2!AP$4,'[1]INTERNAL PARAMETERS-1'!$B$5:$J$44,5,FALSE)*VLOOKUP(AirBSYLD2!AP$4,'[1]INTERNAL PARAMETERS-1'!$B$5:$J$44,7,FALSE)*AirBSYLD2!$F88 + AirBSYLD1!AP88*(1-VLOOKUP(AirBSYLD2!AP$4,'[1]INTERNAL PARAMETERS-1'!$B$5:$J$44,5,FALSE))*VLOOKUP(AirBSYLD2!AP$4,'[1]INTERNAL PARAMETERS-1'!$B$5:$J$44,9,FALSE)*AirBSYLD2!$F88</f>
        <v>0</v>
      </c>
      <c r="AQ88" s="44">
        <f>AirBSYLD1!AQ88*VLOOKUP(AirBSYLD2!AQ$4,'[1]INTERNAL PARAMETERS-1'!$B$5:$J$44,5,FALSE)*VLOOKUP(AirBSYLD2!AQ$4,'[1]INTERNAL PARAMETERS-1'!$B$5:$J$44,7,FALSE)*AirBSYLD2!$F88 + AirBSYLD1!AQ88*(1-VLOOKUP(AirBSYLD2!AQ$4,'[1]INTERNAL PARAMETERS-1'!$B$5:$J$44,5,FALSE))*VLOOKUP(AirBSYLD2!AQ$4,'[1]INTERNAL PARAMETERS-1'!$B$5:$J$44,9,FALSE)*AirBSYLD2!$F88</f>
        <v>0</v>
      </c>
      <c r="AR88" s="44">
        <f>AirBSYLD1!AR88*VLOOKUP(AirBSYLD2!AR$4,'[1]INTERNAL PARAMETERS-1'!$B$5:$J$44,5,FALSE)*VLOOKUP(AirBSYLD2!AR$4,'[1]INTERNAL PARAMETERS-1'!$B$5:$J$44,7,FALSE)*AirBSYLD2!$F88 + AirBSYLD1!AR88*(1-VLOOKUP(AirBSYLD2!AR$4,'[1]INTERNAL PARAMETERS-1'!$B$5:$J$44,5,FALSE))*VLOOKUP(AirBSYLD2!AR$4,'[1]INTERNAL PARAMETERS-1'!$B$5:$J$44,9,FALSE)*AirBSYLD2!$F88</f>
        <v>0</v>
      </c>
      <c r="AS88" s="44">
        <f>AirBSYLD1!AS88*VLOOKUP(AirBSYLD2!AS$4,'[1]INTERNAL PARAMETERS-1'!$B$5:$J$44,5,FALSE)*VLOOKUP(AirBSYLD2!AS$4,'[1]INTERNAL PARAMETERS-1'!$B$5:$J$44,7,FALSE)*AirBSYLD2!$F88 + AirBSYLD1!AS88*(1-VLOOKUP(AirBSYLD2!AS$4,'[1]INTERNAL PARAMETERS-1'!$B$5:$J$44,5,FALSE))*VLOOKUP(AirBSYLD2!AS$4,'[1]INTERNAL PARAMETERS-1'!$B$5:$J$44,9,FALSE)*AirBSYLD2!$F88</f>
        <v>0</v>
      </c>
      <c r="AT88" s="43">
        <f>AirBSYLD1!AT88*VLOOKUP(AirBSYLD2!AT$4,'[1]INTERNAL PARAMETERS-1'!$B$5:$J$44,5,FALSE)*VLOOKUP(AirBSYLD2!AT$4,'[1]INTERNAL PARAMETERS-1'!$B$5:$J$44,7,FALSE)*AirBSYLD2!$F88 + AirBSYLD1!AT88*(1-VLOOKUP(AirBSYLD2!AT$4,'[1]INTERNAL PARAMETERS-1'!$B$5:$J$44,5,FALSE))*VLOOKUP(AirBSYLD2!AT$4,'[1]INTERNAL PARAMETERS-1'!$B$5:$J$44,9,FALSE)*AirBSYLD2!$F88</f>
        <v>0</v>
      </c>
      <c r="AU88" s="45">
        <f>AirBSYLD1!AU88*VLOOKUP(AirBSYLD2!AU$4,'[1]INTERNAL PARAMETERS-1'!$B$5:$J$44,5,FALSE)*VLOOKUP(AirBSYLD2!AU$4,'[1]INTERNAL PARAMETERS-1'!$B$5:$J$44,6,FALSE)*VLOOKUP(AirBSYLD2!AU$4,'[1]INTERNAL PARAMETERS-1'!$B$5:$J$44,3,FALSE) + AirBSYLD1!AU88*(1-VLOOKUP(AirBSYLD2!AU$4,'[1]INTERNAL PARAMETERS-1'!$B$5:$J$44,5,FALSE))*VLOOKUP(AirBSYLD2!AU$4,'[1]INTERNAL PARAMETERS-1'!$B$5:$J$44,8,FALSE)*VLOOKUP(AirBSYLD2!AU$4,'[1]INTERNAL PARAMETERS-1'!$B$5:$J$44,3,FALSE)</f>
        <v>0</v>
      </c>
      <c r="AV88" s="44">
        <f>AirBSYLD1!AV88*VLOOKUP(AirBSYLD2!AV$4,'[1]INTERNAL PARAMETERS-1'!$B$5:$J$44,5,FALSE)*VLOOKUP(AirBSYLD2!AV$4,'[1]INTERNAL PARAMETERS-1'!$B$5:$J$44,6,FALSE)*VLOOKUP(AirBSYLD2!AV$4,'[1]INTERNAL PARAMETERS-1'!$B$5:$J$44,3,FALSE) + AirBSYLD1!AV88*(1-VLOOKUP(AirBSYLD2!AV$4,'[1]INTERNAL PARAMETERS-1'!$B$5:$J$44,5,FALSE))*VLOOKUP(AirBSYLD2!AV$4,'[1]INTERNAL PARAMETERS-1'!$B$5:$J$44,8,FALSE)*VLOOKUP(AirBSYLD2!AV$4,'[1]INTERNAL PARAMETERS-1'!$B$5:$J$44,3,FALSE)</f>
        <v>0</v>
      </c>
      <c r="AW88" s="44">
        <f>AirBSYLD1!AW88*VLOOKUP(AirBSYLD2!AW$4,'[1]INTERNAL PARAMETERS-1'!$B$5:$J$44,5,FALSE)*VLOOKUP(AirBSYLD2!AW$4,'[1]INTERNAL PARAMETERS-1'!$B$5:$J$44,6,FALSE)*VLOOKUP(AirBSYLD2!AW$4,'[1]INTERNAL PARAMETERS-1'!$B$5:$J$44,3,FALSE) + AirBSYLD1!AW88*(1-VLOOKUP(AirBSYLD2!AW$4,'[1]INTERNAL PARAMETERS-1'!$B$5:$J$44,5,FALSE))*VLOOKUP(AirBSYLD2!AW$4,'[1]INTERNAL PARAMETERS-1'!$B$5:$J$44,8,FALSE)*VLOOKUP(AirBSYLD2!AW$4,'[1]INTERNAL PARAMETERS-1'!$B$5:$J$44,3,FALSE)</f>
        <v>31.650927047039861</v>
      </c>
      <c r="AX88" s="44">
        <f>AirBSYLD1!AX88*VLOOKUP(AirBSYLD2!AX$4,'[1]INTERNAL PARAMETERS-1'!$B$5:$J$44,5,FALSE)*VLOOKUP(AirBSYLD2!AX$4,'[1]INTERNAL PARAMETERS-1'!$B$5:$J$44,6,FALSE)*VLOOKUP(AirBSYLD2!AX$4,'[1]INTERNAL PARAMETERS-1'!$B$5:$J$44,3,FALSE) + AirBSYLD1!AX88*(1-VLOOKUP(AirBSYLD2!AX$4,'[1]INTERNAL PARAMETERS-1'!$B$5:$J$44,5,FALSE))*VLOOKUP(AirBSYLD2!AX$4,'[1]INTERNAL PARAMETERS-1'!$B$5:$J$44,8,FALSE)*VLOOKUP(AirBSYLD2!AX$4,'[1]INTERNAL PARAMETERS-1'!$B$5:$J$44,3,FALSE)</f>
        <v>0</v>
      </c>
      <c r="AY88" s="44">
        <f>AirBSYLD1!AY88*VLOOKUP(AirBSYLD2!AY$4,'[1]INTERNAL PARAMETERS-1'!$B$5:$J$44,5,FALSE)*VLOOKUP(AirBSYLD2!AY$4,'[1]INTERNAL PARAMETERS-1'!$B$5:$J$44,6,FALSE)*VLOOKUP(AirBSYLD2!AY$4,'[1]INTERNAL PARAMETERS-1'!$B$5:$J$44,3,FALSE) + AirBSYLD1!AY88*(1-VLOOKUP(AirBSYLD2!AY$4,'[1]INTERNAL PARAMETERS-1'!$B$5:$J$44,5,FALSE))*VLOOKUP(AirBSYLD2!AY$4,'[1]INTERNAL PARAMETERS-1'!$B$5:$J$44,8,FALSE)*VLOOKUP(AirBSYLD2!AY$4,'[1]INTERNAL PARAMETERS-1'!$B$5:$J$44,3,FALSE)</f>
        <v>0</v>
      </c>
      <c r="AZ88" s="44">
        <f>AirBSYLD1!AZ88*VLOOKUP(AirBSYLD2!AZ$4,'[1]INTERNAL PARAMETERS-1'!$B$5:$J$44,5,FALSE)*VLOOKUP(AirBSYLD2!AZ$4,'[1]INTERNAL PARAMETERS-1'!$B$5:$J$44,6,FALSE)*VLOOKUP(AirBSYLD2!AZ$4,'[1]INTERNAL PARAMETERS-1'!$B$5:$J$44,3,FALSE) + AirBSYLD1!AZ88*(1-VLOOKUP(AirBSYLD2!AZ$4,'[1]INTERNAL PARAMETERS-1'!$B$5:$J$44,5,FALSE))*VLOOKUP(AirBSYLD2!AZ$4,'[1]INTERNAL PARAMETERS-1'!$B$5:$J$44,8,FALSE)*VLOOKUP(AirBSYLD2!AZ$4,'[1]INTERNAL PARAMETERS-1'!$B$5:$J$44,3,FALSE)</f>
        <v>0</v>
      </c>
      <c r="BA88" s="44">
        <f>AirBSYLD1!BA88*VLOOKUP(AirBSYLD2!BA$4,'[1]INTERNAL PARAMETERS-1'!$B$5:$J$44,5,FALSE)*VLOOKUP(AirBSYLD2!BA$4,'[1]INTERNAL PARAMETERS-1'!$B$5:$J$44,6,FALSE)*VLOOKUP(AirBSYLD2!BA$4,'[1]INTERNAL PARAMETERS-1'!$B$5:$J$44,3,FALSE) + AirBSYLD1!BA88*(1-VLOOKUP(AirBSYLD2!BA$4,'[1]INTERNAL PARAMETERS-1'!$B$5:$J$44,5,FALSE))*VLOOKUP(AirBSYLD2!BA$4,'[1]INTERNAL PARAMETERS-1'!$B$5:$J$44,8,FALSE)*VLOOKUP(AirBSYLD2!BA$4,'[1]INTERNAL PARAMETERS-1'!$B$5:$J$44,3,FALSE)</f>
        <v>25.031289660996578</v>
      </c>
      <c r="BB88" s="44">
        <f>AirBSYLD1!BB88*VLOOKUP(AirBSYLD2!BB$4,'[1]INTERNAL PARAMETERS-1'!$B$5:$J$44,5,FALSE)*VLOOKUP(AirBSYLD2!BB$4,'[1]INTERNAL PARAMETERS-1'!$B$5:$J$44,6,FALSE)*VLOOKUP(AirBSYLD2!BB$4,'[1]INTERNAL PARAMETERS-1'!$B$5:$J$44,3,FALSE) + AirBSYLD1!BB88*(1-VLOOKUP(AirBSYLD2!BB$4,'[1]INTERNAL PARAMETERS-1'!$B$5:$J$44,5,FALSE))*VLOOKUP(AirBSYLD2!BB$4,'[1]INTERNAL PARAMETERS-1'!$B$5:$J$44,8,FALSE)*VLOOKUP(AirBSYLD2!BB$4,'[1]INTERNAL PARAMETERS-1'!$B$5:$J$44,3,FALSE)</f>
        <v>4.6965927812934112</v>
      </c>
      <c r="BC88" s="44">
        <f>AirBSYLD1!BC88*VLOOKUP(AirBSYLD2!BC$4,'[1]INTERNAL PARAMETERS-1'!$B$5:$J$44,5,FALSE)*VLOOKUP(AirBSYLD2!BC$4,'[1]INTERNAL PARAMETERS-1'!$B$5:$J$44,6,FALSE)*VLOOKUP(AirBSYLD2!BC$4,'[1]INTERNAL PARAMETERS-1'!$B$5:$J$44,3,FALSE) + AirBSYLD1!BC88*(1-VLOOKUP(AirBSYLD2!BC$4,'[1]INTERNAL PARAMETERS-1'!$B$5:$J$44,5,FALSE))*VLOOKUP(AirBSYLD2!BC$4,'[1]INTERNAL PARAMETERS-1'!$B$5:$J$44,8,FALSE)*VLOOKUP(AirBSYLD2!BC$4,'[1]INTERNAL PARAMETERS-1'!$B$5:$J$44,3,FALSE)</f>
        <v>20.488541339778976</v>
      </c>
      <c r="BD88" s="44">
        <f>AirBSYLD1!BD88*VLOOKUP(AirBSYLD2!BD$4,'[1]INTERNAL PARAMETERS-1'!$B$5:$J$44,5,FALSE)*VLOOKUP(AirBSYLD2!BD$4,'[1]INTERNAL PARAMETERS-1'!$B$5:$J$44,6,FALSE)*VLOOKUP(AirBSYLD2!BD$4,'[1]INTERNAL PARAMETERS-1'!$B$5:$J$44,3,FALSE) + AirBSYLD1!BD88*(1-VLOOKUP(AirBSYLD2!BD$4,'[1]INTERNAL PARAMETERS-1'!$B$5:$J$44,5,FALSE))*VLOOKUP(AirBSYLD2!BD$4,'[1]INTERNAL PARAMETERS-1'!$B$5:$J$44,8,FALSE)*VLOOKUP(AirBSYLD2!BD$4,'[1]INTERNAL PARAMETERS-1'!$B$5:$J$44,3,FALSE)</f>
        <v>3.690475088137898</v>
      </c>
      <c r="BE88" s="44">
        <f>AirBSYLD1!BE88*VLOOKUP(AirBSYLD2!BE$4,'[1]INTERNAL PARAMETERS-1'!$B$5:$J$44,5,FALSE)*VLOOKUP(AirBSYLD2!BE$4,'[1]INTERNAL PARAMETERS-1'!$B$5:$J$44,6,FALSE)*VLOOKUP(AirBSYLD2!BE$4,'[1]INTERNAL PARAMETERS-1'!$B$5:$J$44,3,FALSE) + AirBSYLD1!BE88*(1-VLOOKUP(AirBSYLD2!BE$4,'[1]INTERNAL PARAMETERS-1'!$B$5:$J$44,5,FALSE))*VLOOKUP(AirBSYLD2!BE$4,'[1]INTERNAL PARAMETERS-1'!$B$5:$J$44,8,FALSE)*VLOOKUP(AirBSYLD2!BE$4,'[1]INTERNAL PARAMETERS-1'!$B$5:$J$44,3,FALSE)</f>
        <v>10.137183881502331</v>
      </c>
      <c r="BF88" s="44">
        <f>AirBSYLD1!BF88*VLOOKUP(AirBSYLD2!BF$4,'[1]INTERNAL PARAMETERS-1'!$B$5:$J$44,5,FALSE)*VLOOKUP(AirBSYLD2!BF$4,'[1]INTERNAL PARAMETERS-1'!$B$5:$J$44,6,FALSE)*VLOOKUP(AirBSYLD2!BF$4,'[1]INTERNAL PARAMETERS-1'!$B$5:$J$44,3,FALSE) + AirBSYLD1!BF88*(1-VLOOKUP(AirBSYLD2!BF$4,'[1]INTERNAL PARAMETERS-1'!$B$5:$J$44,5,FALSE))*VLOOKUP(AirBSYLD2!BF$4,'[1]INTERNAL PARAMETERS-1'!$B$5:$J$44,8,FALSE)*VLOOKUP(AirBSYLD2!BF$4,'[1]INTERNAL PARAMETERS-1'!$B$5:$J$44,3,FALSE)</f>
        <v>0</v>
      </c>
      <c r="BG88" s="44">
        <f>AirBSYLD1!BG88*VLOOKUP(AirBSYLD2!BG$4,'[1]INTERNAL PARAMETERS-1'!$B$5:$J$44,5,FALSE)*VLOOKUP(AirBSYLD2!BG$4,'[1]INTERNAL PARAMETERS-1'!$B$5:$J$44,6,FALSE)*VLOOKUP(AirBSYLD2!BG$4,'[1]INTERNAL PARAMETERS-1'!$B$5:$J$44,3,FALSE) + AirBSYLD1!BG88*(1-VLOOKUP(AirBSYLD2!BG$4,'[1]INTERNAL PARAMETERS-1'!$B$5:$J$44,5,FALSE))*VLOOKUP(AirBSYLD2!BG$4,'[1]INTERNAL PARAMETERS-1'!$B$5:$J$44,8,FALSE)*VLOOKUP(AirBSYLD2!BG$4,'[1]INTERNAL PARAMETERS-1'!$B$5:$J$44,3,FALSE)</f>
        <v>4.7794608692592089</v>
      </c>
      <c r="BH88" s="44">
        <f>AirBSYLD1!BH88*VLOOKUP(AirBSYLD2!BH$4,'[1]INTERNAL PARAMETERS-1'!$B$5:$J$44,5,FALSE)*VLOOKUP(AirBSYLD2!BH$4,'[1]INTERNAL PARAMETERS-1'!$B$5:$J$44,6,FALSE)*VLOOKUP(AirBSYLD2!BH$4,'[1]INTERNAL PARAMETERS-1'!$B$5:$J$44,3,FALSE) + AirBSYLD1!BH88*(1-VLOOKUP(AirBSYLD2!BH$4,'[1]INTERNAL PARAMETERS-1'!$B$5:$J$44,5,FALSE))*VLOOKUP(AirBSYLD2!BH$4,'[1]INTERNAL PARAMETERS-1'!$B$5:$J$44,8,FALSE)*VLOOKUP(AirBSYLD2!BH$4,'[1]INTERNAL PARAMETERS-1'!$B$5:$J$44,3,FALSE)</f>
        <v>3.9739797880070087E-2</v>
      </c>
      <c r="BI88" s="44">
        <f>AirBSYLD1!BI88*VLOOKUP(AirBSYLD2!BI$4,'[1]INTERNAL PARAMETERS-1'!$B$5:$J$44,5,FALSE)*VLOOKUP(AirBSYLD2!BI$4,'[1]INTERNAL PARAMETERS-1'!$B$5:$J$44,6,FALSE)*VLOOKUP(AirBSYLD2!BI$4,'[1]INTERNAL PARAMETERS-1'!$B$5:$J$44,3,FALSE) + AirBSYLD1!BI88*(1-VLOOKUP(AirBSYLD2!BI$4,'[1]INTERNAL PARAMETERS-1'!$B$5:$J$44,5,FALSE))*VLOOKUP(AirBSYLD2!BI$4,'[1]INTERNAL PARAMETERS-1'!$B$5:$J$44,8,FALSE)*VLOOKUP(AirBSYLD2!BI$4,'[1]INTERNAL PARAMETERS-1'!$B$5:$J$44,3,FALSE)</f>
        <v>0</v>
      </c>
      <c r="BJ88" s="44">
        <f>AirBSYLD1!BJ88*VLOOKUP(AirBSYLD2!BJ$4,'[1]INTERNAL PARAMETERS-1'!$B$5:$J$44,5,FALSE)*VLOOKUP(AirBSYLD2!BJ$4,'[1]INTERNAL PARAMETERS-1'!$B$5:$J$44,6,FALSE)*VLOOKUP(AirBSYLD2!BJ$4,'[1]INTERNAL PARAMETERS-1'!$B$5:$J$44,3,FALSE) + AirBSYLD1!BJ88*(1-VLOOKUP(AirBSYLD2!BJ$4,'[1]INTERNAL PARAMETERS-1'!$B$5:$J$44,5,FALSE))*VLOOKUP(AirBSYLD2!BJ$4,'[1]INTERNAL PARAMETERS-1'!$B$5:$J$44,8,FALSE)*VLOOKUP(AirBSYLD2!BJ$4,'[1]INTERNAL PARAMETERS-1'!$B$5:$J$44,3,FALSE)</f>
        <v>1.8983550535417133</v>
      </c>
      <c r="BK88" s="44">
        <f>AirBSYLD1!BK88*VLOOKUP(AirBSYLD2!BK$4,'[1]INTERNAL PARAMETERS-1'!$B$5:$J$44,5,FALSE)*VLOOKUP(AirBSYLD2!BK$4,'[1]INTERNAL PARAMETERS-1'!$B$5:$J$44,6,FALSE)*VLOOKUP(AirBSYLD2!BK$4,'[1]INTERNAL PARAMETERS-1'!$B$5:$J$44,3,FALSE) + AirBSYLD1!BK88*(1-VLOOKUP(AirBSYLD2!BK$4,'[1]INTERNAL PARAMETERS-1'!$B$5:$J$44,5,FALSE))*VLOOKUP(AirBSYLD2!BK$4,'[1]INTERNAL PARAMETERS-1'!$B$5:$J$44,8,FALSE)*VLOOKUP(AirBSYLD2!BK$4,'[1]INTERNAL PARAMETERS-1'!$B$5:$J$44,3,FALSE)</f>
        <v>2.5961192330886034</v>
      </c>
      <c r="BL88" s="44">
        <f>AirBSYLD1!BL88*VLOOKUP(AirBSYLD2!BL$4,'[1]INTERNAL PARAMETERS-1'!$B$5:$J$44,5,FALSE)*VLOOKUP(AirBSYLD2!BL$4,'[1]INTERNAL PARAMETERS-1'!$B$5:$J$44,6,FALSE)*VLOOKUP(AirBSYLD2!BL$4,'[1]INTERNAL PARAMETERS-1'!$B$5:$J$44,3,FALSE) + AirBSYLD1!BL88*(1-VLOOKUP(AirBSYLD2!BL$4,'[1]INTERNAL PARAMETERS-1'!$B$5:$J$44,5,FALSE))*VLOOKUP(AirBSYLD2!BL$4,'[1]INTERNAL PARAMETERS-1'!$B$5:$J$44,8,FALSE)*VLOOKUP(AirBSYLD2!BL$4,'[1]INTERNAL PARAMETERS-1'!$B$5:$J$44,3,FALSE)</f>
        <v>7.9352502288233699</v>
      </c>
      <c r="BM88" s="44">
        <f>AirBSYLD1!BM88*VLOOKUP(AirBSYLD2!BM$4,'[1]INTERNAL PARAMETERS-1'!$B$5:$J$44,5,FALSE)*VLOOKUP(AirBSYLD2!BM$4,'[1]INTERNAL PARAMETERS-1'!$B$5:$J$44,6,FALSE)*VLOOKUP(AirBSYLD2!BM$4,'[1]INTERNAL PARAMETERS-1'!$B$5:$J$44,3,FALSE) + AirBSYLD1!BM88*(1-VLOOKUP(AirBSYLD2!BM$4,'[1]INTERNAL PARAMETERS-1'!$B$5:$J$44,5,FALSE))*VLOOKUP(AirBSYLD2!BM$4,'[1]INTERNAL PARAMETERS-1'!$B$5:$J$44,8,FALSE)*VLOOKUP(AirBSYLD2!BM$4,'[1]INTERNAL PARAMETERS-1'!$B$5:$J$44,3,FALSE)</f>
        <v>4.0666830540226293</v>
      </c>
      <c r="BN88" s="44">
        <f>AirBSYLD1!BN88*VLOOKUP(AirBSYLD2!BN$4,'[1]INTERNAL PARAMETERS-1'!$B$5:$J$44,5,FALSE)*VLOOKUP(AirBSYLD2!BN$4,'[1]INTERNAL PARAMETERS-1'!$B$5:$J$44,6,FALSE)*VLOOKUP(AirBSYLD2!BN$4,'[1]INTERNAL PARAMETERS-1'!$B$5:$J$44,3,FALSE) + AirBSYLD1!BN88*(1-VLOOKUP(AirBSYLD2!BN$4,'[1]INTERNAL PARAMETERS-1'!$B$5:$J$44,5,FALSE))*VLOOKUP(AirBSYLD2!BN$4,'[1]INTERNAL PARAMETERS-1'!$B$5:$J$44,8,FALSE)*VLOOKUP(AirBSYLD2!BN$4,'[1]INTERNAL PARAMETERS-1'!$B$5:$J$44,3,FALSE)</f>
        <v>2.4425329935228097</v>
      </c>
      <c r="BO88" s="44">
        <f>AirBSYLD1!BO88*VLOOKUP(AirBSYLD2!BO$4,'[1]INTERNAL PARAMETERS-1'!$B$5:$J$44,5,FALSE)*VLOOKUP(AirBSYLD2!BO$4,'[1]INTERNAL PARAMETERS-1'!$B$5:$J$44,6,FALSE)*VLOOKUP(AirBSYLD2!BO$4,'[1]INTERNAL PARAMETERS-1'!$B$5:$J$44,3,FALSE) + AirBSYLD1!BO88*(1-VLOOKUP(AirBSYLD2!BO$4,'[1]INTERNAL PARAMETERS-1'!$B$5:$J$44,5,FALSE))*VLOOKUP(AirBSYLD2!BO$4,'[1]INTERNAL PARAMETERS-1'!$B$5:$J$44,8,FALSE)*VLOOKUP(AirBSYLD2!BO$4,'[1]INTERNAL PARAMETERS-1'!$B$5:$J$44,3,FALSE)</f>
        <v>1.564495814909395</v>
      </c>
      <c r="BP88" s="44">
        <f>AirBSYLD1!BP88*VLOOKUP(AirBSYLD2!BP$4,'[1]INTERNAL PARAMETERS-1'!$B$5:$J$44,5,FALSE)*VLOOKUP(AirBSYLD2!BP$4,'[1]INTERNAL PARAMETERS-1'!$B$5:$J$44,6,FALSE)*VLOOKUP(AirBSYLD2!BP$4,'[1]INTERNAL PARAMETERS-1'!$B$5:$J$44,3,FALSE) + AirBSYLD1!BP88*(1-VLOOKUP(AirBSYLD2!BP$4,'[1]INTERNAL PARAMETERS-1'!$B$5:$J$44,5,FALSE))*VLOOKUP(AirBSYLD2!BP$4,'[1]INTERNAL PARAMETERS-1'!$B$5:$J$44,8,FALSE)*VLOOKUP(AirBSYLD2!BP$4,'[1]INTERNAL PARAMETERS-1'!$B$5:$J$44,3,FALSE)</f>
        <v>0.15602700696325522</v>
      </c>
      <c r="BQ88" s="44">
        <f>AirBSYLD1!BQ88*VLOOKUP(AirBSYLD2!BQ$4,'[1]INTERNAL PARAMETERS-1'!$B$5:$J$44,5,FALSE)*VLOOKUP(AirBSYLD2!BQ$4,'[1]INTERNAL PARAMETERS-1'!$B$5:$J$44,6,FALSE)*VLOOKUP(AirBSYLD2!BQ$4,'[1]INTERNAL PARAMETERS-1'!$B$5:$J$44,3,FALSE) + AirBSYLD1!BQ88*(1-VLOOKUP(AirBSYLD2!BQ$4,'[1]INTERNAL PARAMETERS-1'!$B$5:$J$44,5,FALSE))*VLOOKUP(AirBSYLD2!BQ$4,'[1]INTERNAL PARAMETERS-1'!$B$5:$J$44,8,FALSE)*VLOOKUP(AirBSYLD2!BQ$4,'[1]INTERNAL PARAMETERS-1'!$B$5:$J$44,3,FALSE)</f>
        <v>8.4897057820450588</v>
      </c>
      <c r="BR88" s="44">
        <f>AirBSYLD1!BR88*VLOOKUP(AirBSYLD2!BR$4,'[1]INTERNAL PARAMETERS-1'!$B$5:$J$44,5,FALSE)*VLOOKUP(AirBSYLD2!BR$4,'[1]INTERNAL PARAMETERS-1'!$B$5:$J$44,6,FALSE)*VLOOKUP(AirBSYLD2!BR$4,'[1]INTERNAL PARAMETERS-1'!$B$5:$J$44,3,FALSE) + AirBSYLD1!BR88*(1-VLOOKUP(AirBSYLD2!BR$4,'[1]INTERNAL PARAMETERS-1'!$B$5:$J$44,5,FALSE))*VLOOKUP(AirBSYLD2!BR$4,'[1]INTERNAL PARAMETERS-1'!$B$5:$J$44,8,FALSE)*VLOOKUP(AirBSYLD2!BR$4,'[1]INTERNAL PARAMETERS-1'!$B$5:$J$44,3,FALSE)</f>
        <v>0.27594318506283755</v>
      </c>
      <c r="BS88" s="44">
        <f>AirBSYLD1!BS88*VLOOKUP(AirBSYLD2!BS$4,'[1]INTERNAL PARAMETERS-1'!$B$5:$J$44,5,FALSE)*VLOOKUP(AirBSYLD2!BS$4,'[1]INTERNAL PARAMETERS-1'!$B$5:$J$44,6,FALSE)*VLOOKUP(AirBSYLD2!BS$4,'[1]INTERNAL PARAMETERS-1'!$B$5:$J$44,3,FALSE) + AirBSYLD1!BS88*(1-VLOOKUP(AirBSYLD2!BS$4,'[1]INTERNAL PARAMETERS-1'!$B$5:$J$44,5,FALSE))*VLOOKUP(AirBSYLD2!BS$4,'[1]INTERNAL PARAMETERS-1'!$B$5:$J$44,8,FALSE)*VLOOKUP(AirBSYLD2!BS$4,'[1]INTERNAL PARAMETERS-1'!$B$5:$J$44,3,FALSE)</f>
        <v>2.7367143769466255E-2</v>
      </c>
      <c r="BT88" s="44">
        <f>AirBSYLD1!BT88*VLOOKUP(AirBSYLD2!BT$4,'[1]INTERNAL PARAMETERS-1'!$B$5:$J$44,5,FALSE)*VLOOKUP(AirBSYLD2!BT$4,'[1]INTERNAL PARAMETERS-1'!$B$5:$J$44,6,FALSE)*VLOOKUP(AirBSYLD2!BT$4,'[1]INTERNAL PARAMETERS-1'!$B$5:$J$44,3,FALSE) + AirBSYLD1!BT88*(1-VLOOKUP(AirBSYLD2!BT$4,'[1]INTERNAL PARAMETERS-1'!$B$5:$J$44,5,FALSE))*VLOOKUP(AirBSYLD2!BT$4,'[1]INTERNAL PARAMETERS-1'!$B$5:$J$44,8,FALSE)*VLOOKUP(AirBSYLD2!BT$4,'[1]INTERNAL PARAMETERS-1'!$B$5:$J$44,3,FALSE)</f>
        <v>0</v>
      </c>
      <c r="BU88" s="44">
        <f>AirBSYLD1!BU88*VLOOKUP(AirBSYLD2!BU$4,'[1]INTERNAL PARAMETERS-1'!$B$5:$J$44,5,FALSE)*VLOOKUP(AirBSYLD2!BU$4,'[1]INTERNAL PARAMETERS-1'!$B$5:$J$44,6,FALSE)*VLOOKUP(AirBSYLD2!BU$4,'[1]INTERNAL PARAMETERS-1'!$B$5:$J$44,3,FALSE) + AirBSYLD1!BU88*(1-VLOOKUP(AirBSYLD2!BU$4,'[1]INTERNAL PARAMETERS-1'!$B$5:$J$44,5,FALSE))*VLOOKUP(AirBSYLD2!BU$4,'[1]INTERNAL PARAMETERS-1'!$B$5:$J$44,8,FALSE)*VLOOKUP(AirBSYLD2!BU$4,'[1]INTERNAL PARAMETERS-1'!$B$5:$J$44,3,FALSE)</f>
        <v>0</v>
      </c>
      <c r="BV88" s="44">
        <f>AirBSYLD1!BV88*VLOOKUP(AirBSYLD2!BV$4,'[1]INTERNAL PARAMETERS-1'!$B$5:$J$44,5,FALSE)*VLOOKUP(AirBSYLD2!BV$4,'[1]INTERNAL PARAMETERS-1'!$B$5:$J$44,6,FALSE)*VLOOKUP(AirBSYLD2!BV$4,'[1]INTERNAL PARAMETERS-1'!$B$5:$J$44,3,FALSE) + AirBSYLD1!BV88*(1-VLOOKUP(AirBSYLD2!BV$4,'[1]INTERNAL PARAMETERS-1'!$B$5:$J$44,5,FALSE))*VLOOKUP(AirBSYLD2!BV$4,'[1]INTERNAL PARAMETERS-1'!$B$5:$J$44,8,FALSE)*VLOOKUP(AirBSYLD2!BV$4,'[1]INTERNAL PARAMETERS-1'!$B$5:$J$44,3,FALSE)</f>
        <v>0</v>
      </c>
      <c r="BW88" s="44">
        <f>AirBSYLD1!BW88*VLOOKUP(AirBSYLD2!BW$4,'[1]INTERNAL PARAMETERS-1'!$B$5:$J$44,5,FALSE)*VLOOKUP(AirBSYLD2!BW$4,'[1]INTERNAL PARAMETERS-1'!$B$5:$J$44,6,FALSE)*VLOOKUP(AirBSYLD2!BW$4,'[1]INTERNAL PARAMETERS-1'!$B$5:$J$44,3,FALSE) + AirBSYLD1!BW88*(1-VLOOKUP(AirBSYLD2!BW$4,'[1]INTERNAL PARAMETERS-1'!$B$5:$J$44,5,FALSE))*VLOOKUP(AirBSYLD2!BW$4,'[1]INTERNAL PARAMETERS-1'!$B$5:$J$44,8,FALSE)*VLOOKUP(AirBSYLD2!BW$4,'[1]INTERNAL PARAMETERS-1'!$B$5:$J$44,3,FALSE)</f>
        <v>0</v>
      </c>
      <c r="BX88" s="44">
        <f>AirBSYLD1!BX88*VLOOKUP(AirBSYLD2!BX$4,'[1]INTERNAL PARAMETERS-1'!$B$5:$J$44,5,FALSE)*VLOOKUP(AirBSYLD2!BX$4,'[1]INTERNAL PARAMETERS-1'!$B$5:$J$44,6,FALSE)*VLOOKUP(AirBSYLD2!BX$4,'[1]INTERNAL PARAMETERS-1'!$B$5:$J$44,3,FALSE) + AirBSYLD1!BX88*(1-VLOOKUP(AirBSYLD2!BX$4,'[1]INTERNAL PARAMETERS-1'!$B$5:$J$44,5,FALSE))*VLOOKUP(AirBSYLD2!BX$4,'[1]INTERNAL PARAMETERS-1'!$B$5:$J$44,8,FALSE)*VLOOKUP(AirBSYLD2!BX$4,'[1]INTERNAL PARAMETERS-1'!$B$5:$J$44,3,FALSE)</f>
        <v>0</v>
      </c>
      <c r="BY88" s="44">
        <f>AirBSYLD1!BY88*VLOOKUP(AirBSYLD2!BY$4,'[1]INTERNAL PARAMETERS-1'!$B$5:$J$44,5,FALSE)*VLOOKUP(AirBSYLD2!BY$4,'[1]INTERNAL PARAMETERS-1'!$B$5:$J$44,6,FALSE)*VLOOKUP(AirBSYLD2!BY$4,'[1]INTERNAL PARAMETERS-1'!$B$5:$J$44,3,FALSE) + AirBSYLD1!BY88*(1-VLOOKUP(AirBSYLD2!BY$4,'[1]INTERNAL PARAMETERS-1'!$B$5:$J$44,5,FALSE))*VLOOKUP(AirBSYLD2!BY$4,'[1]INTERNAL PARAMETERS-1'!$B$5:$J$44,8,FALSE)*VLOOKUP(AirBSYLD2!BY$4,'[1]INTERNAL PARAMETERS-1'!$B$5:$J$44,3,FALSE)</f>
        <v>0</v>
      </c>
      <c r="BZ88" s="44">
        <f>AirBSYLD1!BZ88*VLOOKUP(AirBSYLD2!BZ$4,'[1]INTERNAL PARAMETERS-1'!$B$5:$J$44,5,FALSE)*VLOOKUP(AirBSYLD2!BZ$4,'[1]INTERNAL PARAMETERS-1'!$B$5:$J$44,6,FALSE)*VLOOKUP(AirBSYLD2!BZ$4,'[1]INTERNAL PARAMETERS-1'!$B$5:$J$44,3,FALSE) + AirBSYLD1!BZ88*(1-VLOOKUP(AirBSYLD2!BZ$4,'[1]INTERNAL PARAMETERS-1'!$B$5:$J$44,5,FALSE))*VLOOKUP(AirBSYLD2!BZ$4,'[1]INTERNAL PARAMETERS-1'!$B$5:$J$44,8,FALSE)*VLOOKUP(AirBSYLD2!BZ$4,'[1]INTERNAL PARAMETERS-1'!$B$5:$J$44,3,FALSE)</f>
        <v>1.906385720540665E-2</v>
      </c>
      <c r="CA88" s="44">
        <f>AirBSYLD1!CA88*VLOOKUP(AirBSYLD2!CA$4,'[1]INTERNAL PARAMETERS-1'!$B$5:$J$44,5,FALSE)*VLOOKUP(AirBSYLD2!CA$4,'[1]INTERNAL PARAMETERS-1'!$B$5:$J$44,6,FALSE)*VLOOKUP(AirBSYLD2!CA$4,'[1]INTERNAL PARAMETERS-1'!$B$5:$J$44,3,FALSE) + AirBSYLD1!CA88*(1-VLOOKUP(AirBSYLD2!CA$4,'[1]INTERNAL PARAMETERS-1'!$B$5:$J$44,5,FALSE))*VLOOKUP(AirBSYLD2!CA$4,'[1]INTERNAL PARAMETERS-1'!$B$5:$J$44,8,FALSE)*VLOOKUP(AirBSYLD2!CA$4,'[1]INTERNAL PARAMETERS-1'!$B$5:$J$44,3,FALSE)</f>
        <v>0</v>
      </c>
      <c r="CB88" s="44">
        <f>AirBSYLD1!CB88*VLOOKUP(AirBSYLD2!CB$4,'[1]INTERNAL PARAMETERS-1'!$B$5:$J$44,5,FALSE)*VLOOKUP(AirBSYLD2!CB$4,'[1]INTERNAL PARAMETERS-1'!$B$5:$J$44,6,FALSE)*VLOOKUP(AirBSYLD2!CB$4,'[1]INTERNAL PARAMETERS-1'!$B$5:$J$44,3,FALSE) + AirBSYLD1!CB88*(1-VLOOKUP(AirBSYLD2!CB$4,'[1]INTERNAL PARAMETERS-1'!$B$5:$J$44,5,FALSE))*VLOOKUP(AirBSYLD2!CB$4,'[1]INTERNAL PARAMETERS-1'!$B$5:$J$44,8,FALSE)*VLOOKUP(AirBSYLD2!CB$4,'[1]INTERNAL PARAMETERS-1'!$B$5:$J$44,3,FALSE)</f>
        <v>0</v>
      </c>
      <c r="CC88" s="44">
        <f>AirBSYLD1!CC88*VLOOKUP(AirBSYLD2!CC$4,'[1]INTERNAL PARAMETERS-1'!$B$5:$J$44,5,FALSE)*VLOOKUP(AirBSYLD2!CC$4,'[1]INTERNAL PARAMETERS-1'!$B$5:$J$44,6,FALSE)*VLOOKUP(AirBSYLD2!CC$4,'[1]INTERNAL PARAMETERS-1'!$B$5:$J$44,3,FALSE) + AirBSYLD1!CC88*(1-VLOOKUP(AirBSYLD2!CC$4,'[1]INTERNAL PARAMETERS-1'!$B$5:$J$44,5,FALSE))*VLOOKUP(AirBSYLD2!CC$4,'[1]INTERNAL PARAMETERS-1'!$B$5:$J$44,8,FALSE)*VLOOKUP(AirBSYLD2!CC$4,'[1]INTERNAL PARAMETERS-1'!$B$5:$J$44,3,FALSE)</f>
        <v>3.9248812969750475E-2</v>
      </c>
      <c r="CD88" s="44">
        <f>AirBSYLD1!CD88*VLOOKUP(AirBSYLD2!CD$4,'[1]INTERNAL PARAMETERS-1'!$B$5:$J$44,5,FALSE)*VLOOKUP(AirBSYLD2!CD$4,'[1]INTERNAL PARAMETERS-1'!$B$5:$J$44,6,FALSE)*VLOOKUP(AirBSYLD2!CD$4,'[1]INTERNAL PARAMETERS-1'!$B$5:$J$44,3,FALSE) + AirBSYLD1!CD88*(1-VLOOKUP(AirBSYLD2!CD$4,'[1]INTERNAL PARAMETERS-1'!$B$5:$J$44,5,FALSE))*VLOOKUP(AirBSYLD2!CD$4,'[1]INTERNAL PARAMETERS-1'!$B$5:$J$44,8,FALSE)*VLOOKUP(AirBSYLD2!CD$4,'[1]INTERNAL PARAMETERS-1'!$B$5:$J$44,3,FALSE)</f>
        <v>0.10606512119912392</v>
      </c>
      <c r="CE88" s="44">
        <f>AirBSYLD1!CE88*VLOOKUP(AirBSYLD2!CE$4,'[1]INTERNAL PARAMETERS-1'!$B$5:$J$44,5,FALSE)*VLOOKUP(AirBSYLD2!CE$4,'[1]INTERNAL PARAMETERS-1'!$B$5:$J$44,6,FALSE)*VLOOKUP(AirBSYLD2!CE$4,'[1]INTERNAL PARAMETERS-1'!$B$5:$J$44,3,FALSE) + AirBSYLD1!CE88*(1-VLOOKUP(AirBSYLD2!CE$4,'[1]INTERNAL PARAMETERS-1'!$B$5:$J$44,5,FALSE))*VLOOKUP(AirBSYLD2!CE$4,'[1]INTERNAL PARAMETERS-1'!$B$5:$J$44,8,FALSE)*VLOOKUP(AirBSYLD2!CE$4,'[1]INTERNAL PARAMETERS-1'!$B$5:$J$44,3,FALSE)</f>
        <v>0.26491571108826112</v>
      </c>
      <c r="CF88" s="44">
        <f>AirBSYLD1!CF88*VLOOKUP(AirBSYLD2!CF$4,'[1]INTERNAL PARAMETERS-1'!$B$5:$J$44,5,FALSE)*VLOOKUP(AirBSYLD2!CF$4,'[1]INTERNAL PARAMETERS-1'!$B$5:$J$44,6,FALSE)*VLOOKUP(AirBSYLD2!CF$4,'[1]INTERNAL PARAMETERS-1'!$B$5:$J$44,3,FALSE) + AirBSYLD1!CF88*(1-VLOOKUP(AirBSYLD2!CF$4,'[1]INTERNAL PARAMETERS-1'!$B$5:$J$44,5,FALSE))*VLOOKUP(AirBSYLD2!CF$4,'[1]INTERNAL PARAMETERS-1'!$B$5:$J$44,8,FALSE)*VLOOKUP(AirBSYLD2!CF$4,'[1]INTERNAL PARAMETERS-1'!$B$5:$J$44,3,FALSE)</f>
        <v>9.3303857833995127E-2</v>
      </c>
      <c r="CG88" s="44">
        <f>AirBSYLD1!CG88*VLOOKUP(AirBSYLD2!CG$4,'[1]INTERNAL PARAMETERS-1'!$B$5:$J$44,5,FALSE)*VLOOKUP(AirBSYLD2!CG$4,'[1]INTERNAL PARAMETERS-1'!$B$5:$J$44,6,FALSE)*VLOOKUP(AirBSYLD2!CG$4,'[1]INTERNAL PARAMETERS-1'!$B$5:$J$44,3,FALSE) + AirBSYLD1!CG88*(1-VLOOKUP(AirBSYLD2!CG$4,'[1]INTERNAL PARAMETERS-1'!$B$5:$J$44,5,FALSE))*VLOOKUP(AirBSYLD2!CG$4,'[1]INTERNAL PARAMETERS-1'!$B$5:$J$44,8,FALSE)*VLOOKUP(AirBSYLD2!CG$4,'[1]INTERNAL PARAMETERS-1'!$B$5:$J$44,3,FALSE)</f>
        <v>4.121248691653953E-3</v>
      </c>
      <c r="CH88" s="43">
        <f>AirBSYLD1!CH88*VLOOKUP(AirBSYLD2!CH$4,'[1]INTERNAL PARAMETERS-1'!$B$5:$J$44,5,FALSE)*VLOOKUP(AirBSYLD2!CH$4,'[1]INTERNAL PARAMETERS-1'!$B$5:$J$44,6,FALSE)*VLOOKUP(AirBSYLD2!CH$4,'[1]INTERNAL PARAMETERS-1'!$B$5:$J$44,3,FALSE) + AirBSYLD1!CH88*(1-VLOOKUP(AirBSYLD2!CH$4,'[1]INTERNAL PARAMETERS-1'!$B$5:$J$44,5,FALSE))*VLOOKUP(AirBSYLD2!CH$4,'[1]INTERNAL PARAMETERS-1'!$B$5:$J$44,8,FALSE)*VLOOKUP(AirBSYLD2!CH$4,'[1]INTERNAL PARAMETERS-1'!$B$5:$J$44,3,FALSE)</f>
        <v>0</v>
      </c>
      <c r="CJ88" s="45">
        <f t="shared" si="2"/>
        <v>3874.0702629846573</v>
      </c>
      <c r="CK88" s="43">
        <f t="shared" si="3"/>
        <v>130.49340857062563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AirBS!X89</f>
        <v>7383.5207155625285</v>
      </c>
      <c r="F89" s="59">
        <f>'[1]INTERNAL PARAMETERS-1'!M17</f>
        <v>25.55</v>
      </c>
      <c r="G89" s="45">
        <f>AirBSYLD1!G89*VLOOKUP(AirBSYLD2!G$4,'[1]INTERNAL PARAMETERS-1'!$B$5:$J$44,5,FALSE)*VLOOKUP(AirBSYLD2!G$4,'[1]INTERNAL PARAMETERS-1'!$B$5:$J$44,7,FALSE)*AirBSYLD2!$F89 + AirBSYLD1!G89*(1-VLOOKUP(AirBSYLD2!G$4,'[1]INTERNAL PARAMETERS-1'!$B$5:$J$44,5,FALSE))*VLOOKUP(AirBSYLD2!G$4,'[1]INTERNAL PARAMETERS-1'!$B$5:$J$44,9,FALSE)*AirBSYLD2!$F89</f>
        <v>1036.4180183109147</v>
      </c>
      <c r="H89" s="44">
        <f>AirBSYLD1!H89*VLOOKUP(AirBSYLD2!H$4,'[1]INTERNAL PARAMETERS-1'!$B$5:$J$44,5,FALSE)*VLOOKUP(AirBSYLD2!H$4,'[1]INTERNAL PARAMETERS-1'!$B$5:$J$44,7,FALSE)*AirBSYLD2!$F89 + AirBSYLD1!H89*(1-VLOOKUP(AirBSYLD2!H$4,'[1]INTERNAL PARAMETERS-1'!$B$5:$J$44,5,FALSE))*VLOOKUP(AirBSYLD2!H$4,'[1]INTERNAL PARAMETERS-1'!$B$5:$J$44,9,FALSE)*AirBSYLD2!$F89</f>
        <v>351.27325710488543</v>
      </c>
      <c r="I89" s="44">
        <f>AirBSYLD1!I89*VLOOKUP(AirBSYLD2!I$4,'[1]INTERNAL PARAMETERS-1'!$B$5:$J$44,5,FALSE)*VLOOKUP(AirBSYLD2!I$4,'[1]INTERNAL PARAMETERS-1'!$B$5:$J$44,7,FALSE)*AirBSYLD2!$F89 + AirBSYLD1!I89*(1-VLOOKUP(AirBSYLD2!I$4,'[1]INTERNAL PARAMETERS-1'!$B$5:$J$44,5,FALSE))*VLOOKUP(AirBSYLD2!I$4,'[1]INTERNAL PARAMETERS-1'!$B$5:$J$44,9,FALSE)*AirBSYLD2!$F89</f>
        <v>452.07395380601827</v>
      </c>
      <c r="J89" s="44">
        <f>AirBSYLD1!J89*VLOOKUP(AirBSYLD2!J$4,'[1]INTERNAL PARAMETERS-1'!$B$5:$J$44,5,FALSE)*VLOOKUP(AirBSYLD2!J$4,'[1]INTERNAL PARAMETERS-1'!$B$5:$J$44,7,FALSE)*AirBSYLD2!$F89 + AirBSYLD1!J89*(1-VLOOKUP(AirBSYLD2!J$4,'[1]INTERNAL PARAMETERS-1'!$B$5:$J$44,5,FALSE))*VLOOKUP(AirBSYLD2!J$4,'[1]INTERNAL PARAMETERS-1'!$B$5:$J$44,9,FALSE)*AirBSYLD2!$F89</f>
        <v>0</v>
      </c>
      <c r="K89" s="44">
        <f>AirBSYLD1!K89*VLOOKUP(AirBSYLD2!K$4,'[1]INTERNAL PARAMETERS-1'!$B$5:$J$44,5,FALSE)*VLOOKUP(AirBSYLD2!K$4,'[1]INTERNAL PARAMETERS-1'!$B$5:$J$44,7,FALSE)*AirBSYLD2!$F89 + AirBSYLD1!K89*(1-VLOOKUP(AirBSYLD2!K$4,'[1]INTERNAL PARAMETERS-1'!$B$5:$J$44,5,FALSE))*VLOOKUP(AirBSYLD2!K$4,'[1]INTERNAL PARAMETERS-1'!$B$5:$J$44,9,FALSE)*AirBSYLD2!$F89</f>
        <v>5.5239243548266135</v>
      </c>
      <c r="L89" s="44">
        <f>AirBSYLD1!L89*VLOOKUP(AirBSYLD2!L$4,'[1]INTERNAL PARAMETERS-1'!$B$5:$J$44,5,FALSE)*VLOOKUP(AirBSYLD2!L$4,'[1]INTERNAL PARAMETERS-1'!$B$5:$J$44,7,FALSE)*AirBSYLD2!$F89 + AirBSYLD1!L89*(1-VLOOKUP(AirBSYLD2!L$4,'[1]INTERNAL PARAMETERS-1'!$B$5:$J$44,5,FALSE))*VLOOKUP(AirBSYLD2!L$4,'[1]INTERNAL PARAMETERS-1'!$B$5:$J$44,9,FALSE)*AirBSYLD2!$F89</f>
        <v>0</v>
      </c>
      <c r="M89" s="44">
        <f>AirBSYLD1!M89*VLOOKUP(AirBSYLD2!M$4,'[1]INTERNAL PARAMETERS-1'!$B$5:$J$44,5,FALSE)*VLOOKUP(AirBSYLD2!M$4,'[1]INTERNAL PARAMETERS-1'!$B$5:$J$44,7,FALSE)*AirBSYLD2!$F89 + AirBSYLD1!M89*(1-VLOOKUP(AirBSYLD2!M$4,'[1]INTERNAL PARAMETERS-1'!$B$5:$J$44,5,FALSE))*VLOOKUP(AirBSYLD2!M$4,'[1]INTERNAL PARAMETERS-1'!$B$5:$J$44,9,FALSE)*AirBSYLD2!$F89</f>
        <v>41.772826579701182</v>
      </c>
      <c r="N89" s="44">
        <f>AirBSYLD1!N89*VLOOKUP(AirBSYLD2!N$4,'[1]INTERNAL PARAMETERS-1'!$B$5:$J$44,5,FALSE)*VLOOKUP(AirBSYLD2!N$4,'[1]INTERNAL PARAMETERS-1'!$B$5:$J$44,7,FALSE)*AirBSYLD2!$F89 + AirBSYLD1!N89*(1-VLOOKUP(AirBSYLD2!N$4,'[1]INTERNAL PARAMETERS-1'!$B$5:$J$44,5,FALSE))*VLOOKUP(AirBSYLD2!N$4,'[1]INTERNAL PARAMETERS-1'!$B$5:$J$44,9,FALSE)*AirBSYLD2!$F89</f>
        <v>1.0128137895286871</v>
      </c>
      <c r="O89" s="44">
        <f>AirBSYLD1!O89*VLOOKUP(AirBSYLD2!O$4,'[1]INTERNAL PARAMETERS-1'!$B$5:$J$44,5,FALSE)*VLOOKUP(AirBSYLD2!O$4,'[1]INTERNAL PARAMETERS-1'!$B$5:$J$44,7,FALSE)*AirBSYLD2!$F89 + AirBSYLD1!O89*(1-VLOOKUP(AirBSYLD2!O$4,'[1]INTERNAL PARAMETERS-1'!$B$5:$J$44,5,FALSE))*VLOOKUP(AirBSYLD2!O$4,'[1]INTERNAL PARAMETERS-1'!$B$5:$J$44,9,FALSE)*AirBSYLD2!$F89</f>
        <v>0</v>
      </c>
      <c r="P89" s="44">
        <f>AirBSYLD1!P89*VLOOKUP(AirBSYLD2!P$4,'[1]INTERNAL PARAMETERS-1'!$B$5:$J$44,5,FALSE)*VLOOKUP(AirBSYLD2!P$4,'[1]INTERNAL PARAMETERS-1'!$B$5:$J$44,7,FALSE)*AirBSYLD2!$F89 + AirBSYLD1!P89*(1-VLOOKUP(AirBSYLD2!P$4,'[1]INTERNAL PARAMETERS-1'!$B$5:$J$44,5,FALSE))*VLOOKUP(AirBSYLD2!P$4,'[1]INTERNAL PARAMETERS-1'!$B$5:$J$44,9,FALSE)*AirBSYLD2!$F89</f>
        <v>0</v>
      </c>
      <c r="Q89" s="44">
        <f>AirBSYLD1!Q89*VLOOKUP(AirBSYLD2!Q$4,'[1]INTERNAL PARAMETERS-1'!$B$5:$J$44,5,FALSE)*VLOOKUP(AirBSYLD2!Q$4,'[1]INTERNAL PARAMETERS-1'!$B$5:$J$44,7,FALSE)*AirBSYLD2!$F89 + AirBSYLD1!Q89*(1-VLOOKUP(AirBSYLD2!Q$4,'[1]INTERNAL PARAMETERS-1'!$B$5:$J$44,5,FALSE))*VLOOKUP(AirBSYLD2!Q$4,'[1]INTERNAL PARAMETERS-1'!$B$5:$J$44,9,FALSE)*AirBSYLD2!$F89</f>
        <v>0</v>
      </c>
      <c r="R89" s="44">
        <f>AirBSYLD1!R89*VLOOKUP(AirBSYLD2!R$4,'[1]INTERNAL PARAMETERS-1'!$B$5:$J$44,5,FALSE)*VLOOKUP(AirBSYLD2!R$4,'[1]INTERNAL PARAMETERS-1'!$B$5:$J$44,7,FALSE)*AirBSYLD2!$F89 + AirBSYLD1!R89*(1-VLOOKUP(AirBSYLD2!R$4,'[1]INTERNAL PARAMETERS-1'!$B$5:$J$44,5,FALSE))*VLOOKUP(AirBSYLD2!R$4,'[1]INTERNAL PARAMETERS-1'!$B$5:$J$44,9,FALSE)*AirBSYLD2!$F89</f>
        <v>1.3093746618848268</v>
      </c>
      <c r="S89" s="44">
        <f>AirBSYLD1!S89*VLOOKUP(AirBSYLD2!S$4,'[1]INTERNAL PARAMETERS-1'!$B$5:$J$44,5,FALSE)*VLOOKUP(AirBSYLD2!S$4,'[1]INTERNAL PARAMETERS-1'!$B$5:$J$44,7,FALSE)*AirBSYLD2!$F89 + AirBSYLD1!S89*(1-VLOOKUP(AirBSYLD2!S$4,'[1]INTERNAL PARAMETERS-1'!$B$5:$J$44,5,FALSE))*VLOOKUP(AirBSYLD2!S$4,'[1]INTERNAL PARAMETERS-1'!$B$5:$J$44,9,FALSE)*AirBSYLD2!$F89</f>
        <v>52.799746574366281</v>
      </c>
      <c r="T89" s="44">
        <f>AirBSYLD1!T89*VLOOKUP(AirBSYLD2!T$4,'[1]INTERNAL PARAMETERS-1'!$B$5:$J$44,5,FALSE)*VLOOKUP(AirBSYLD2!T$4,'[1]INTERNAL PARAMETERS-1'!$B$5:$J$44,7,FALSE)*AirBSYLD2!$F89 + AirBSYLD1!T89*(1-VLOOKUP(AirBSYLD2!T$4,'[1]INTERNAL PARAMETERS-1'!$B$5:$J$44,5,FALSE))*VLOOKUP(AirBSYLD2!T$4,'[1]INTERNAL PARAMETERS-1'!$B$5:$J$44,9,FALSE)*AirBSYLD2!$F89</f>
        <v>17.187240277826898</v>
      </c>
      <c r="U89" s="44">
        <f>AirBSYLD1!U89*VLOOKUP(AirBSYLD2!U$4,'[1]INTERNAL PARAMETERS-1'!$B$5:$J$44,5,FALSE)*VLOOKUP(AirBSYLD2!U$4,'[1]INTERNAL PARAMETERS-1'!$B$5:$J$44,7,FALSE)*AirBSYLD2!$F89 + AirBSYLD1!U89*(1-VLOOKUP(AirBSYLD2!U$4,'[1]INTERNAL PARAMETERS-1'!$B$5:$J$44,5,FALSE))*VLOOKUP(AirBSYLD2!U$4,'[1]INTERNAL PARAMETERS-1'!$B$5:$J$44,9,FALSE)*AirBSYLD2!$F89</f>
        <v>11.097802952747266</v>
      </c>
      <c r="V89" s="44">
        <f>AirBSYLD1!V89*VLOOKUP(AirBSYLD2!V$4,'[1]INTERNAL PARAMETERS-1'!$B$5:$J$44,5,FALSE)*VLOOKUP(AirBSYLD2!V$4,'[1]INTERNAL PARAMETERS-1'!$B$5:$J$44,7,FALSE)*AirBSYLD2!$F89 + AirBSYLD1!V89*(1-VLOOKUP(AirBSYLD2!V$4,'[1]INTERNAL PARAMETERS-1'!$B$5:$J$44,5,FALSE))*VLOOKUP(AirBSYLD2!V$4,'[1]INTERNAL PARAMETERS-1'!$B$5:$J$44,9,FALSE)*AirBSYLD2!$F89</f>
        <v>70.602182411046059</v>
      </c>
      <c r="W89" s="44">
        <f>AirBSYLD1!W89*VLOOKUP(AirBSYLD2!W$4,'[1]INTERNAL PARAMETERS-1'!$B$5:$J$44,5,FALSE)*VLOOKUP(AirBSYLD2!W$4,'[1]INTERNAL PARAMETERS-1'!$B$5:$J$44,7,FALSE)*AirBSYLD2!$F89 + AirBSYLD1!W89*(1-VLOOKUP(AirBSYLD2!W$4,'[1]INTERNAL PARAMETERS-1'!$B$5:$J$44,5,FALSE))*VLOOKUP(AirBSYLD2!W$4,'[1]INTERNAL PARAMETERS-1'!$B$5:$J$44,9,FALSE)*AirBSYLD2!$F89</f>
        <v>0</v>
      </c>
      <c r="X89" s="44">
        <f>AirBSYLD1!X89*VLOOKUP(AirBSYLD2!X$4,'[1]INTERNAL PARAMETERS-1'!$B$5:$J$44,5,FALSE)*VLOOKUP(AirBSYLD2!X$4,'[1]INTERNAL PARAMETERS-1'!$B$5:$J$44,7,FALSE)*AirBSYLD2!$F89 + AirBSYLD1!X89*(1-VLOOKUP(AirBSYLD2!X$4,'[1]INTERNAL PARAMETERS-1'!$B$5:$J$44,5,FALSE))*VLOOKUP(AirBSYLD2!X$4,'[1]INTERNAL PARAMETERS-1'!$B$5:$J$44,9,FALSE)*AirBSYLD2!$F89</f>
        <v>0</v>
      </c>
      <c r="Y89" s="44">
        <f>AirBSYLD1!Y89*VLOOKUP(AirBSYLD2!Y$4,'[1]INTERNAL PARAMETERS-1'!$B$5:$J$44,5,FALSE)*VLOOKUP(AirBSYLD2!Y$4,'[1]INTERNAL PARAMETERS-1'!$B$5:$J$44,7,FALSE)*AirBSYLD2!$F89 + AirBSYLD1!Y89*(1-VLOOKUP(AirBSYLD2!Y$4,'[1]INTERNAL PARAMETERS-1'!$B$5:$J$44,5,FALSE))*VLOOKUP(AirBSYLD2!Y$4,'[1]INTERNAL PARAMETERS-1'!$B$5:$J$44,9,FALSE)*AirBSYLD2!$F89</f>
        <v>0</v>
      </c>
      <c r="Z89" s="44">
        <f>AirBSYLD1!Z89*VLOOKUP(AirBSYLD2!Z$4,'[1]INTERNAL PARAMETERS-1'!$B$5:$J$44,5,FALSE)*VLOOKUP(AirBSYLD2!Z$4,'[1]INTERNAL PARAMETERS-1'!$B$5:$J$44,7,FALSE)*AirBSYLD2!$F89 + AirBSYLD1!Z89*(1-VLOOKUP(AirBSYLD2!Z$4,'[1]INTERNAL PARAMETERS-1'!$B$5:$J$44,5,FALSE))*VLOOKUP(AirBSYLD2!Z$4,'[1]INTERNAL PARAMETERS-1'!$B$5:$J$44,9,FALSE)*AirBSYLD2!$F89</f>
        <v>0</v>
      </c>
      <c r="AA89" s="44">
        <f>AirBSYLD1!AA89*VLOOKUP(AirBSYLD2!AA$4,'[1]INTERNAL PARAMETERS-1'!$B$5:$J$44,5,FALSE)*VLOOKUP(AirBSYLD2!AA$4,'[1]INTERNAL PARAMETERS-1'!$B$5:$J$44,7,FALSE)*AirBSYLD2!$F89 + AirBSYLD1!AA89*(1-VLOOKUP(AirBSYLD2!AA$4,'[1]INTERNAL PARAMETERS-1'!$B$5:$J$44,5,FALSE))*VLOOKUP(AirBSYLD2!AA$4,'[1]INTERNAL PARAMETERS-1'!$B$5:$J$44,9,FALSE)*AirBSYLD2!$F89</f>
        <v>0</v>
      </c>
      <c r="AB89" s="44">
        <f>AirBSYLD1!AB89*VLOOKUP(AirBSYLD2!AB$4,'[1]INTERNAL PARAMETERS-1'!$B$5:$J$44,5,FALSE)*VLOOKUP(AirBSYLD2!AB$4,'[1]INTERNAL PARAMETERS-1'!$B$5:$J$44,7,FALSE)*AirBSYLD2!$F89 + AirBSYLD1!AB89*(1-VLOOKUP(AirBSYLD2!AB$4,'[1]INTERNAL PARAMETERS-1'!$B$5:$J$44,5,FALSE))*VLOOKUP(AirBSYLD2!AB$4,'[1]INTERNAL PARAMETERS-1'!$B$5:$J$44,9,FALSE)*AirBSYLD2!$F89</f>
        <v>0</v>
      </c>
      <c r="AC89" s="44">
        <f>AirBSYLD1!AC89*VLOOKUP(AirBSYLD2!AC$4,'[1]INTERNAL PARAMETERS-1'!$B$5:$J$44,5,FALSE)*VLOOKUP(AirBSYLD2!AC$4,'[1]INTERNAL PARAMETERS-1'!$B$5:$J$44,7,FALSE)*AirBSYLD2!$F89 + AirBSYLD1!AC89*(1-VLOOKUP(AirBSYLD2!AC$4,'[1]INTERNAL PARAMETERS-1'!$B$5:$J$44,5,FALSE))*VLOOKUP(AirBSYLD2!AC$4,'[1]INTERNAL PARAMETERS-1'!$B$5:$J$44,9,FALSE)*AirBSYLD2!$F89</f>
        <v>0</v>
      </c>
      <c r="AD89" s="44">
        <f>AirBSYLD1!AD89*VLOOKUP(AirBSYLD2!AD$4,'[1]INTERNAL PARAMETERS-1'!$B$5:$J$44,5,FALSE)*VLOOKUP(AirBSYLD2!AD$4,'[1]INTERNAL PARAMETERS-1'!$B$5:$J$44,7,FALSE)*AirBSYLD2!$F89 + AirBSYLD1!AD89*(1-VLOOKUP(AirBSYLD2!AD$4,'[1]INTERNAL PARAMETERS-1'!$B$5:$J$44,5,FALSE))*VLOOKUP(AirBSYLD2!AD$4,'[1]INTERNAL PARAMETERS-1'!$B$5:$J$44,9,FALSE)*AirBSYLD2!$F89</f>
        <v>0</v>
      </c>
      <c r="AE89" s="44">
        <f>AirBSYLD1!AE89*VLOOKUP(AirBSYLD2!AE$4,'[1]INTERNAL PARAMETERS-1'!$B$5:$J$44,5,FALSE)*VLOOKUP(AirBSYLD2!AE$4,'[1]INTERNAL PARAMETERS-1'!$B$5:$J$44,7,FALSE)*AirBSYLD2!$F89 + AirBSYLD1!AE89*(1-VLOOKUP(AirBSYLD2!AE$4,'[1]INTERNAL PARAMETERS-1'!$B$5:$J$44,5,FALSE))*VLOOKUP(AirBSYLD2!AE$4,'[1]INTERNAL PARAMETERS-1'!$B$5:$J$44,9,FALSE)*AirBSYLD2!$F89</f>
        <v>0</v>
      </c>
      <c r="AF89" s="44">
        <f>AirBSYLD1!AF89*VLOOKUP(AirBSYLD2!AF$4,'[1]INTERNAL PARAMETERS-1'!$B$5:$J$44,5,FALSE)*VLOOKUP(AirBSYLD2!AF$4,'[1]INTERNAL PARAMETERS-1'!$B$5:$J$44,7,FALSE)*AirBSYLD2!$F89 + AirBSYLD1!AF89*(1-VLOOKUP(AirBSYLD2!AF$4,'[1]INTERNAL PARAMETERS-1'!$B$5:$J$44,5,FALSE))*VLOOKUP(AirBSYLD2!AF$4,'[1]INTERNAL PARAMETERS-1'!$B$5:$J$44,9,FALSE)*AirBSYLD2!$F89</f>
        <v>3.1916007383442655</v>
      </c>
      <c r="AG89" s="44">
        <f>AirBSYLD1!AG89*VLOOKUP(AirBSYLD2!AG$4,'[1]INTERNAL PARAMETERS-1'!$B$5:$J$44,5,FALSE)*VLOOKUP(AirBSYLD2!AG$4,'[1]INTERNAL PARAMETERS-1'!$B$5:$J$44,7,FALSE)*AirBSYLD2!$F89 + AirBSYLD1!AG89*(1-VLOOKUP(AirBSYLD2!AG$4,'[1]INTERNAL PARAMETERS-1'!$B$5:$J$44,5,FALSE))*VLOOKUP(AirBSYLD2!AG$4,'[1]INTERNAL PARAMETERS-1'!$B$5:$J$44,9,FALSE)*AirBSYLD2!$F89</f>
        <v>0</v>
      </c>
      <c r="AH89" s="44">
        <f>AirBSYLD1!AH89*VLOOKUP(AirBSYLD2!AH$4,'[1]INTERNAL PARAMETERS-1'!$B$5:$J$44,5,FALSE)*VLOOKUP(AirBSYLD2!AH$4,'[1]INTERNAL PARAMETERS-1'!$B$5:$J$44,7,FALSE)*AirBSYLD2!$F89 + AirBSYLD1!AH89*(1-VLOOKUP(AirBSYLD2!AH$4,'[1]INTERNAL PARAMETERS-1'!$B$5:$J$44,5,FALSE))*VLOOKUP(AirBSYLD2!AH$4,'[1]INTERNAL PARAMETERS-1'!$B$5:$J$44,9,FALSE)*AirBSYLD2!$F89</f>
        <v>0</v>
      </c>
      <c r="AI89" s="44">
        <f>AirBSYLD1!AI89*VLOOKUP(AirBSYLD2!AI$4,'[1]INTERNAL PARAMETERS-1'!$B$5:$J$44,5,FALSE)*VLOOKUP(AirBSYLD2!AI$4,'[1]INTERNAL PARAMETERS-1'!$B$5:$J$44,7,FALSE)*AirBSYLD2!$F89 + AirBSYLD1!AI89*(1-VLOOKUP(AirBSYLD2!AI$4,'[1]INTERNAL PARAMETERS-1'!$B$5:$J$44,5,FALSE))*VLOOKUP(AirBSYLD2!AI$4,'[1]INTERNAL PARAMETERS-1'!$B$5:$J$44,9,FALSE)*AirBSYLD2!$F89</f>
        <v>1.8414967672298206</v>
      </c>
      <c r="AJ89" s="44">
        <f>AirBSYLD1!AJ89*VLOOKUP(AirBSYLD2!AJ$4,'[1]INTERNAL PARAMETERS-1'!$B$5:$J$44,5,FALSE)*VLOOKUP(AirBSYLD2!AJ$4,'[1]INTERNAL PARAMETERS-1'!$B$5:$J$44,7,FALSE)*AirBSYLD2!$F89 + AirBSYLD1!AJ89*(1-VLOOKUP(AirBSYLD2!AJ$4,'[1]INTERNAL PARAMETERS-1'!$B$5:$J$44,5,FALSE))*VLOOKUP(AirBSYLD2!AJ$4,'[1]INTERNAL PARAMETERS-1'!$B$5:$J$44,9,FALSE)*AirBSYLD2!$F89</f>
        <v>7.9797375767823677</v>
      </c>
      <c r="AK89" s="44">
        <f>AirBSYLD1!AK89*VLOOKUP(AirBSYLD2!AK$4,'[1]INTERNAL PARAMETERS-1'!$B$5:$J$44,5,FALSE)*VLOOKUP(AirBSYLD2!AK$4,'[1]INTERNAL PARAMETERS-1'!$B$5:$J$44,7,FALSE)*AirBSYLD2!$F89 + AirBSYLD1!AK89*(1-VLOOKUP(AirBSYLD2!AK$4,'[1]INTERNAL PARAMETERS-1'!$B$5:$J$44,5,FALSE))*VLOOKUP(AirBSYLD2!AK$4,'[1]INTERNAL PARAMETERS-1'!$B$5:$J$44,9,FALSE)*AirBSYLD2!$F89</f>
        <v>0</v>
      </c>
      <c r="AL89" s="44">
        <f>AirBSYLD1!AL89*VLOOKUP(AirBSYLD2!AL$4,'[1]INTERNAL PARAMETERS-1'!$B$5:$J$44,5,FALSE)*VLOOKUP(AirBSYLD2!AL$4,'[1]INTERNAL PARAMETERS-1'!$B$5:$J$44,7,FALSE)*AirBSYLD2!$F89 + AirBSYLD1!AL89*(1-VLOOKUP(AirBSYLD2!AL$4,'[1]INTERNAL PARAMETERS-1'!$B$5:$J$44,5,FALSE))*VLOOKUP(AirBSYLD2!AL$4,'[1]INTERNAL PARAMETERS-1'!$B$5:$J$44,9,FALSE)*AirBSYLD2!$F89</f>
        <v>0</v>
      </c>
      <c r="AM89" s="44">
        <f>AirBSYLD1!AM89*VLOOKUP(AirBSYLD2!AM$4,'[1]INTERNAL PARAMETERS-1'!$B$5:$J$44,5,FALSE)*VLOOKUP(AirBSYLD2!AM$4,'[1]INTERNAL PARAMETERS-1'!$B$5:$J$44,7,FALSE)*AirBSYLD2!$F89 + AirBSYLD1!AM89*(1-VLOOKUP(AirBSYLD2!AM$4,'[1]INTERNAL PARAMETERS-1'!$B$5:$J$44,5,FALSE))*VLOOKUP(AirBSYLD2!AM$4,'[1]INTERNAL PARAMETERS-1'!$B$5:$J$44,9,FALSE)*AirBSYLD2!$F89</f>
        <v>0</v>
      </c>
      <c r="AN89" s="44">
        <f>AirBSYLD1!AN89*VLOOKUP(AirBSYLD2!AN$4,'[1]INTERNAL PARAMETERS-1'!$B$5:$J$44,5,FALSE)*VLOOKUP(AirBSYLD2!AN$4,'[1]INTERNAL PARAMETERS-1'!$B$5:$J$44,7,FALSE)*AirBSYLD2!$F89 + AirBSYLD1!AN89*(1-VLOOKUP(AirBSYLD2!AN$4,'[1]INTERNAL PARAMETERS-1'!$B$5:$J$44,5,FALSE))*VLOOKUP(AirBSYLD2!AN$4,'[1]INTERNAL PARAMETERS-1'!$B$5:$J$44,9,FALSE)*AirBSYLD2!$F89</f>
        <v>0</v>
      </c>
      <c r="AO89" s="44">
        <f>AirBSYLD1!AO89*VLOOKUP(AirBSYLD2!AO$4,'[1]INTERNAL PARAMETERS-1'!$B$5:$J$44,5,FALSE)*VLOOKUP(AirBSYLD2!AO$4,'[1]INTERNAL PARAMETERS-1'!$B$5:$J$44,7,FALSE)*AirBSYLD2!$F89 + AirBSYLD1!AO89*(1-VLOOKUP(AirBSYLD2!AO$4,'[1]INTERNAL PARAMETERS-1'!$B$5:$J$44,5,FALSE))*VLOOKUP(AirBSYLD2!AO$4,'[1]INTERNAL PARAMETERS-1'!$B$5:$J$44,9,FALSE)*AirBSYLD2!$F89</f>
        <v>0</v>
      </c>
      <c r="AP89" s="44">
        <f>AirBSYLD1!AP89*VLOOKUP(AirBSYLD2!AP$4,'[1]INTERNAL PARAMETERS-1'!$B$5:$J$44,5,FALSE)*VLOOKUP(AirBSYLD2!AP$4,'[1]INTERNAL PARAMETERS-1'!$B$5:$J$44,7,FALSE)*AirBSYLD2!$F89 + AirBSYLD1!AP89*(1-VLOOKUP(AirBSYLD2!AP$4,'[1]INTERNAL PARAMETERS-1'!$B$5:$J$44,5,FALSE))*VLOOKUP(AirBSYLD2!AP$4,'[1]INTERNAL PARAMETERS-1'!$B$5:$J$44,9,FALSE)*AirBSYLD2!$F89</f>
        <v>0</v>
      </c>
      <c r="AQ89" s="44">
        <f>AirBSYLD1!AQ89*VLOOKUP(AirBSYLD2!AQ$4,'[1]INTERNAL PARAMETERS-1'!$B$5:$J$44,5,FALSE)*VLOOKUP(AirBSYLD2!AQ$4,'[1]INTERNAL PARAMETERS-1'!$B$5:$J$44,7,FALSE)*AirBSYLD2!$F89 + AirBSYLD1!AQ89*(1-VLOOKUP(AirBSYLD2!AQ$4,'[1]INTERNAL PARAMETERS-1'!$B$5:$J$44,5,FALSE))*VLOOKUP(AirBSYLD2!AQ$4,'[1]INTERNAL PARAMETERS-1'!$B$5:$J$44,9,FALSE)*AirBSYLD2!$F89</f>
        <v>0</v>
      </c>
      <c r="AR89" s="44">
        <f>AirBSYLD1!AR89*VLOOKUP(AirBSYLD2!AR$4,'[1]INTERNAL PARAMETERS-1'!$B$5:$J$44,5,FALSE)*VLOOKUP(AirBSYLD2!AR$4,'[1]INTERNAL PARAMETERS-1'!$B$5:$J$44,7,FALSE)*AirBSYLD2!$F89 + AirBSYLD1!AR89*(1-VLOOKUP(AirBSYLD2!AR$4,'[1]INTERNAL PARAMETERS-1'!$B$5:$J$44,5,FALSE))*VLOOKUP(AirBSYLD2!AR$4,'[1]INTERNAL PARAMETERS-1'!$B$5:$J$44,9,FALSE)*AirBSYLD2!$F89</f>
        <v>0</v>
      </c>
      <c r="AS89" s="44">
        <f>AirBSYLD1!AS89*VLOOKUP(AirBSYLD2!AS$4,'[1]INTERNAL PARAMETERS-1'!$B$5:$J$44,5,FALSE)*VLOOKUP(AirBSYLD2!AS$4,'[1]INTERNAL PARAMETERS-1'!$B$5:$J$44,7,FALSE)*AirBSYLD2!$F89 + AirBSYLD1!AS89*(1-VLOOKUP(AirBSYLD2!AS$4,'[1]INTERNAL PARAMETERS-1'!$B$5:$J$44,5,FALSE))*VLOOKUP(AirBSYLD2!AS$4,'[1]INTERNAL PARAMETERS-1'!$B$5:$J$44,9,FALSE)*AirBSYLD2!$F89</f>
        <v>0</v>
      </c>
      <c r="AT89" s="43">
        <f>AirBSYLD1!AT89*VLOOKUP(AirBSYLD2!AT$4,'[1]INTERNAL PARAMETERS-1'!$B$5:$J$44,5,FALSE)*VLOOKUP(AirBSYLD2!AT$4,'[1]INTERNAL PARAMETERS-1'!$B$5:$J$44,7,FALSE)*AirBSYLD2!$F89 + AirBSYLD1!AT89*(1-VLOOKUP(AirBSYLD2!AT$4,'[1]INTERNAL PARAMETERS-1'!$B$5:$J$44,5,FALSE))*VLOOKUP(AirBSYLD2!AT$4,'[1]INTERNAL PARAMETERS-1'!$B$5:$J$44,9,FALSE)*AirBSYLD2!$F89</f>
        <v>0</v>
      </c>
      <c r="AU89" s="45">
        <f>AirBSYLD1!AU89*VLOOKUP(AirBSYLD2!AU$4,'[1]INTERNAL PARAMETERS-1'!$B$5:$J$44,5,FALSE)*VLOOKUP(AirBSYLD2!AU$4,'[1]INTERNAL PARAMETERS-1'!$B$5:$J$44,6,FALSE)*VLOOKUP(AirBSYLD2!AU$4,'[1]INTERNAL PARAMETERS-1'!$B$5:$J$44,3,FALSE) + AirBSYLD1!AU89*(1-VLOOKUP(AirBSYLD2!AU$4,'[1]INTERNAL PARAMETERS-1'!$B$5:$J$44,5,FALSE))*VLOOKUP(AirBSYLD2!AU$4,'[1]INTERNAL PARAMETERS-1'!$B$5:$J$44,8,FALSE)*VLOOKUP(AirBSYLD2!AU$4,'[1]INTERNAL PARAMETERS-1'!$B$5:$J$44,3,FALSE)</f>
        <v>0</v>
      </c>
      <c r="AV89" s="44">
        <f>AirBSYLD1!AV89*VLOOKUP(AirBSYLD2!AV$4,'[1]INTERNAL PARAMETERS-1'!$B$5:$J$44,5,FALSE)*VLOOKUP(AirBSYLD2!AV$4,'[1]INTERNAL PARAMETERS-1'!$B$5:$J$44,6,FALSE)*VLOOKUP(AirBSYLD2!AV$4,'[1]INTERNAL PARAMETERS-1'!$B$5:$J$44,3,FALSE) + AirBSYLD1!AV89*(1-VLOOKUP(AirBSYLD2!AV$4,'[1]INTERNAL PARAMETERS-1'!$B$5:$J$44,5,FALSE))*VLOOKUP(AirBSYLD2!AV$4,'[1]INTERNAL PARAMETERS-1'!$B$5:$J$44,8,FALSE)*VLOOKUP(AirBSYLD2!AV$4,'[1]INTERNAL PARAMETERS-1'!$B$5:$J$44,3,FALSE)</f>
        <v>0</v>
      </c>
      <c r="AW89" s="44">
        <f>AirBSYLD1!AW89*VLOOKUP(AirBSYLD2!AW$4,'[1]INTERNAL PARAMETERS-1'!$B$5:$J$44,5,FALSE)*VLOOKUP(AirBSYLD2!AW$4,'[1]INTERNAL PARAMETERS-1'!$B$5:$J$44,6,FALSE)*VLOOKUP(AirBSYLD2!AW$4,'[1]INTERNAL PARAMETERS-1'!$B$5:$J$44,3,FALSE) + AirBSYLD1!AW89*(1-VLOOKUP(AirBSYLD2!AW$4,'[1]INTERNAL PARAMETERS-1'!$B$5:$J$44,5,FALSE))*VLOOKUP(AirBSYLD2!AW$4,'[1]INTERNAL PARAMETERS-1'!$B$5:$J$44,8,FALSE)*VLOOKUP(AirBSYLD2!AW$4,'[1]INTERNAL PARAMETERS-1'!$B$5:$J$44,3,FALSE)</f>
        <v>20.890548148927831</v>
      </c>
      <c r="AX89" s="44">
        <f>AirBSYLD1!AX89*VLOOKUP(AirBSYLD2!AX$4,'[1]INTERNAL PARAMETERS-1'!$B$5:$J$44,5,FALSE)*VLOOKUP(AirBSYLD2!AX$4,'[1]INTERNAL PARAMETERS-1'!$B$5:$J$44,6,FALSE)*VLOOKUP(AirBSYLD2!AX$4,'[1]INTERNAL PARAMETERS-1'!$B$5:$J$44,3,FALSE) + AirBSYLD1!AX89*(1-VLOOKUP(AirBSYLD2!AX$4,'[1]INTERNAL PARAMETERS-1'!$B$5:$J$44,5,FALSE))*VLOOKUP(AirBSYLD2!AX$4,'[1]INTERNAL PARAMETERS-1'!$B$5:$J$44,8,FALSE)*VLOOKUP(AirBSYLD2!AX$4,'[1]INTERNAL PARAMETERS-1'!$B$5:$J$44,3,FALSE)</f>
        <v>0</v>
      </c>
      <c r="AY89" s="44">
        <f>AirBSYLD1!AY89*VLOOKUP(AirBSYLD2!AY$4,'[1]INTERNAL PARAMETERS-1'!$B$5:$J$44,5,FALSE)*VLOOKUP(AirBSYLD2!AY$4,'[1]INTERNAL PARAMETERS-1'!$B$5:$J$44,6,FALSE)*VLOOKUP(AirBSYLD2!AY$4,'[1]INTERNAL PARAMETERS-1'!$B$5:$J$44,3,FALSE) + AirBSYLD1!AY89*(1-VLOOKUP(AirBSYLD2!AY$4,'[1]INTERNAL PARAMETERS-1'!$B$5:$J$44,5,FALSE))*VLOOKUP(AirBSYLD2!AY$4,'[1]INTERNAL PARAMETERS-1'!$B$5:$J$44,8,FALSE)*VLOOKUP(AirBSYLD2!AY$4,'[1]INTERNAL PARAMETERS-1'!$B$5:$J$44,3,FALSE)</f>
        <v>0</v>
      </c>
      <c r="AZ89" s="44">
        <f>AirBSYLD1!AZ89*VLOOKUP(AirBSYLD2!AZ$4,'[1]INTERNAL PARAMETERS-1'!$B$5:$J$44,5,FALSE)*VLOOKUP(AirBSYLD2!AZ$4,'[1]INTERNAL PARAMETERS-1'!$B$5:$J$44,6,FALSE)*VLOOKUP(AirBSYLD2!AZ$4,'[1]INTERNAL PARAMETERS-1'!$B$5:$J$44,3,FALSE) + AirBSYLD1!AZ89*(1-VLOOKUP(AirBSYLD2!AZ$4,'[1]INTERNAL PARAMETERS-1'!$B$5:$J$44,5,FALSE))*VLOOKUP(AirBSYLD2!AZ$4,'[1]INTERNAL PARAMETERS-1'!$B$5:$J$44,8,FALSE)*VLOOKUP(AirBSYLD2!AZ$4,'[1]INTERNAL PARAMETERS-1'!$B$5:$J$44,3,FALSE)</f>
        <v>0</v>
      </c>
      <c r="BA89" s="44">
        <f>AirBSYLD1!BA89*VLOOKUP(AirBSYLD2!BA$4,'[1]INTERNAL PARAMETERS-1'!$B$5:$J$44,5,FALSE)*VLOOKUP(AirBSYLD2!BA$4,'[1]INTERNAL PARAMETERS-1'!$B$5:$J$44,6,FALSE)*VLOOKUP(AirBSYLD2!BA$4,'[1]INTERNAL PARAMETERS-1'!$B$5:$J$44,3,FALSE) + AirBSYLD1!BA89*(1-VLOOKUP(AirBSYLD2!BA$4,'[1]INTERNAL PARAMETERS-1'!$B$5:$J$44,5,FALSE))*VLOOKUP(AirBSYLD2!BA$4,'[1]INTERNAL PARAMETERS-1'!$B$5:$J$44,8,FALSE)*VLOOKUP(AirBSYLD2!BA$4,'[1]INTERNAL PARAMETERS-1'!$B$5:$J$44,3,FALSE)</f>
        <v>19.294264301588615</v>
      </c>
      <c r="BB89" s="44">
        <f>AirBSYLD1!BB89*VLOOKUP(AirBSYLD2!BB$4,'[1]INTERNAL PARAMETERS-1'!$B$5:$J$44,5,FALSE)*VLOOKUP(AirBSYLD2!BB$4,'[1]INTERNAL PARAMETERS-1'!$B$5:$J$44,6,FALSE)*VLOOKUP(AirBSYLD2!BB$4,'[1]INTERNAL PARAMETERS-1'!$B$5:$J$44,3,FALSE) + AirBSYLD1!BB89*(1-VLOOKUP(AirBSYLD2!BB$4,'[1]INTERNAL PARAMETERS-1'!$B$5:$J$44,5,FALSE))*VLOOKUP(AirBSYLD2!BB$4,'[1]INTERNAL PARAMETERS-1'!$B$5:$J$44,8,FALSE)*VLOOKUP(AirBSYLD2!BB$4,'[1]INTERNAL PARAMETERS-1'!$B$5:$J$44,3,FALSE)</f>
        <v>2.3346685234313371</v>
      </c>
      <c r="BC89" s="44">
        <f>AirBSYLD1!BC89*VLOOKUP(AirBSYLD2!BC$4,'[1]INTERNAL PARAMETERS-1'!$B$5:$J$44,5,FALSE)*VLOOKUP(AirBSYLD2!BC$4,'[1]INTERNAL PARAMETERS-1'!$B$5:$J$44,6,FALSE)*VLOOKUP(AirBSYLD2!BC$4,'[1]INTERNAL PARAMETERS-1'!$B$5:$J$44,3,FALSE) + AirBSYLD1!BC89*(1-VLOOKUP(AirBSYLD2!BC$4,'[1]INTERNAL PARAMETERS-1'!$B$5:$J$44,5,FALSE))*VLOOKUP(AirBSYLD2!BC$4,'[1]INTERNAL PARAMETERS-1'!$B$5:$J$44,8,FALSE)*VLOOKUP(AirBSYLD2!BC$4,'[1]INTERNAL PARAMETERS-1'!$B$5:$J$44,3,FALSE)</f>
        <v>12.891200141101599</v>
      </c>
      <c r="BD89" s="44">
        <f>AirBSYLD1!BD89*VLOOKUP(AirBSYLD2!BD$4,'[1]INTERNAL PARAMETERS-1'!$B$5:$J$44,5,FALSE)*VLOOKUP(AirBSYLD2!BD$4,'[1]INTERNAL PARAMETERS-1'!$B$5:$J$44,6,FALSE)*VLOOKUP(AirBSYLD2!BD$4,'[1]INTERNAL PARAMETERS-1'!$B$5:$J$44,3,FALSE) + AirBSYLD1!BD89*(1-VLOOKUP(AirBSYLD2!BD$4,'[1]INTERNAL PARAMETERS-1'!$B$5:$J$44,5,FALSE))*VLOOKUP(AirBSYLD2!BD$4,'[1]INTERNAL PARAMETERS-1'!$B$5:$J$44,8,FALSE)*VLOOKUP(AirBSYLD2!BD$4,'[1]INTERNAL PARAMETERS-1'!$B$5:$J$44,3,FALSE)</f>
        <v>2.1819724625291097</v>
      </c>
      <c r="BE89" s="44">
        <f>AirBSYLD1!BE89*VLOOKUP(AirBSYLD2!BE$4,'[1]INTERNAL PARAMETERS-1'!$B$5:$J$44,5,FALSE)*VLOOKUP(AirBSYLD2!BE$4,'[1]INTERNAL PARAMETERS-1'!$B$5:$J$44,6,FALSE)*VLOOKUP(AirBSYLD2!BE$4,'[1]INTERNAL PARAMETERS-1'!$B$5:$J$44,3,FALSE) + AirBSYLD1!BE89*(1-VLOOKUP(AirBSYLD2!BE$4,'[1]INTERNAL PARAMETERS-1'!$B$5:$J$44,5,FALSE))*VLOOKUP(AirBSYLD2!BE$4,'[1]INTERNAL PARAMETERS-1'!$B$5:$J$44,8,FALSE)*VLOOKUP(AirBSYLD2!BE$4,'[1]INTERNAL PARAMETERS-1'!$B$5:$J$44,3,FALSE)</f>
        <v>7.3723491303339799</v>
      </c>
      <c r="BF89" s="44">
        <f>AirBSYLD1!BF89*VLOOKUP(AirBSYLD2!BF$4,'[1]INTERNAL PARAMETERS-1'!$B$5:$J$44,5,FALSE)*VLOOKUP(AirBSYLD2!BF$4,'[1]INTERNAL PARAMETERS-1'!$B$5:$J$44,6,FALSE)*VLOOKUP(AirBSYLD2!BF$4,'[1]INTERNAL PARAMETERS-1'!$B$5:$J$44,3,FALSE) + AirBSYLD1!BF89*(1-VLOOKUP(AirBSYLD2!BF$4,'[1]INTERNAL PARAMETERS-1'!$B$5:$J$44,5,FALSE))*VLOOKUP(AirBSYLD2!BF$4,'[1]INTERNAL PARAMETERS-1'!$B$5:$J$44,8,FALSE)*VLOOKUP(AirBSYLD2!BF$4,'[1]INTERNAL PARAMETERS-1'!$B$5:$J$44,3,FALSE)</f>
        <v>0</v>
      </c>
      <c r="BG89" s="44">
        <f>AirBSYLD1!BG89*VLOOKUP(AirBSYLD2!BG$4,'[1]INTERNAL PARAMETERS-1'!$B$5:$J$44,5,FALSE)*VLOOKUP(AirBSYLD2!BG$4,'[1]INTERNAL PARAMETERS-1'!$B$5:$J$44,6,FALSE)*VLOOKUP(AirBSYLD2!BG$4,'[1]INTERNAL PARAMETERS-1'!$B$5:$J$44,3,FALSE) + AirBSYLD1!BG89*(1-VLOOKUP(AirBSYLD2!BG$4,'[1]INTERNAL PARAMETERS-1'!$B$5:$J$44,5,FALSE))*VLOOKUP(AirBSYLD2!BG$4,'[1]INTERNAL PARAMETERS-1'!$B$5:$J$44,8,FALSE)*VLOOKUP(AirBSYLD2!BG$4,'[1]INTERNAL PARAMETERS-1'!$B$5:$J$44,3,FALSE)</f>
        <v>3.0820183904532663</v>
      </c>
      <c r="BH89" s="44">
        <f>AirBSYLD1!BH89*VLOOKUP(AirBSYLD2!BH$4,'[1]INTERNAL PARAMETERS-1'!$B$5:$J$44,5,FALSE)*VLOOKUP(AirBSYLD2!BH$4,'[1]INTERNAL PARAMETERS-1'!$B$5:$J$44,6,FALSE)*VLOOKUP(AirBSYLD2!BH$4,'[1]INTERNAL PARAMETERS-1'!$B$5:$J$44,3,FALSE) + AirBSYLD1!BH89*(1-VLOOKUP(AirBSYLD2!BH$4,'[1]INTERNAL PARAMETERS-1'!$B$5:$J$44,5,FALSE))*VLOOKUP(AirBSYLD2!BH$4,'[1]INTERNAL PARAMETERS-1'!$B$5:$J$44,8,FALSE)*VLOOKUP(AirBSYLD2!BH$4,'[1]INTERNAL PARAMETERS-1'!$B$5:$J$44,3,FALSE)</f>
        <v>2.0885172850331125E-2</v>
      </c>
      <c r="BI89" s="44">
        <f>AirBSYLD1!BI89*VLOOKUP(AirBSYLD2!BI$4,'[1]INTERNAL PARAMETERS-1'!$B$5:$J$44,5,FALSE)*VLOOKUP(AirBSYLD2!BI$4,'[1]INTERNAL PARAMETERS-1'!$B$5:$J$44,6,FALSE)*VLOOKUP(AirBSYLD2!BI$4,'[1]INTERNAL PARAMETERS-1'!$B$5:$J$44,3,FALSE) + AirBSYLD1!BI89*(1-VLOOKUP(AirBSYLD2!BI$4,'[1]INTERNAL PARAMETERS-1'!$B$5:$J$44,5,FALSE))*VLOOKUP(AirBSYLD2!BI$4,'[1]INTERNAL PARAMETERS-1'!$B$5:$J$44,8,FALSE)*VLOOKUP(AirBSYLD2!BI$4,'[1]INTERNAL PARAMETERS-1'!$B$5:$J$44,3,FALSE)</f>
        <v>0</v>
      </c>
      <c r="BJ89" s="44">
        <f>AirBSYLD1!BJ89*VLOOKUP(AirBSYLD2!BJ$4,'[1]INTERNAL PARAMETERS-1'!$B$5:$J$44,5,FALSE)*VLOOKUP(AirBSYLD2!BJ$4,'[1]INTERNAL PARAMETERS-1'!$B$5:$J$44,6,FALSE)*VLOOKUP(AirBSYLD2!BJ$4,'[1]INTERNAL PARAMETERS-1'!$B$5:$J$44,3,FALSE) + AirBSYLD1!BJ89*(1-VLOOKUP(AirBSYLD2!BJ$4,'[1]INTERNAL PARAMETERS-1'!$B$5:$J$44,5,FALSE))*VLOOKUP(AirBSYLD2!BJ$4,'[1]INTERNAL PARAMETERS-1'!$B$5:$J$44,8,FALSE)*VLOOKUP(AirBSYLD2!BJ$4,'[1]INTERNAL PARAMETERS-1'!$B$5:$J$44,3,FALSE)</f>
        <v>1.6719730407788334</v>
      </c>
      <c r="BK89" s="44">
        <f>AirBSYLD1!BK89*VLOOKUP(AirBSYLD2!BK$4,'[1]INTERNAL PARAMETERS-1'!$B$5:$J$44,5,FALSE)*VLOOKUP(AirBSYLD2!BK$4,'[1]INTERNAL PARAMETERS-1'!$B$5:$J$44,6,FALSE)*VLOOKUP(AirBSYLD2!BK$4,'[1]INTERNAL PARAMETERS-1'!$B$5:$J$44,3,FALSE) + AirBSYLD1!BK89*(1-VLOOKUP(AirBSYLD2!BK$4,'[1]INTERNAL PARAMETERS-1'!$B$5:$J$44,5,FALSE))*VLOOKUP(AirBSYLD2!BK$4,'[1]INTERNAL PARAMETERS-1'!$B$5:$J$44,8,FALSE)*VLOOKUP(AirBSYLD2!BK$4,'[1]INTERNAL PARAMETERS-1'!$B$5:$J$44,3,FALSE)</f>
        <v>1.5538899646786331</v>
      </c>
      <c r="BL89" s="44">
        <f>AirBSYLD1!BL89*VLOOKUP(AirBSYLD2!BL$4,'[1]INTERNAL PARAMETERS-1'!$B$5:$J$44,5,FALSE)*VLOOKUP(AirBSYLD2!BL$4,'[1]INTERNAL PARAMETERS-1'!$B$5:$J$44,6,FALSE)*VLOOKUP(AirBSYLD2!BL$4,'[1]INTERNAL PARAMETERS-1'!$B$5:$J$44,3,FALSE) + AirBSYLD1!BL89*(1-VLOOKUP(AirBSYLD2!BL$4,'[1]INTERNAL PARAMETERS-1'!$B$5:$J$44,5,FALSE))*VLOOKUP(AirBSYLD2!BL$4,'[1]INTERNAL PARAMETERS-1'!$B$5:$J$44,8,FALSE)*VLOOKUP(AirBSYLD2!BL$4,'[1]INTERNAL PARAMETERS-1'!$B$5:$J$44,3,FALSE)</f>
        <v>3.9717875157954596</v>
      </c>
      <c r="BM89" s="44">
        <f>AirBSYLD1!BM89*VLOOKUP(AirBSYLD2!BM$4,'[1]INTERNAL PARAMETERS-1'!$B$5:$J$44,5,FALSE)*VLOOKUP(AirBSYLD2!BM$4,'[1]INTERNAL PARAMETERS-1'!$B$5:$J$44,6,FALSE)*VLOOKUP(AirBSYLD2!BM$4,'[1]INTERNAL PARAMETERS-1'!$B$5:$J$44,3,FALSE) + AirBSYLD1!BM89*(1-VLOOKUP(AirBSYLD2!BM$4,'[1]INTERNAL PARAMETERS-1'!$B$5:$J$44,5,FALSE))*VLOOKUP(AirBSYLD2!BM$4,'[1]INTERNAL PARAMETERS-1'!$B$5:$J$44,8,FALSE)*VLOOKUP(AirBSYLD2!BM$4,'[1]INTERNAL PARAMETERS-1'!$B$5:$J$44,3,FALSE)</f>
        <v>2.7316230188384343</v>
      </c>
      <c r="BN89" s="44">
        <f>AirBSYLD1!BN89*VLOOKUP(AirBSYLD2!BN$4,'[1]INTERNAL PARAMETERS-1'!$B$5:$J$44,5,FALSE)*VLOOKUP(AirBSYLD2!BN$4,'[1]INTERNAL PARAMETERS-1'!$B$5:$J$44,6,FALSE)*VLOOKUP(AirBSYLD2!BN$4,'[1]INTERNAL PARAMETERS-1'!$B$5:$J$44,3,FALSE) + AirBSYLD1!BN89*(1-VLOOKUP(AirBSYLD2!BN$4,'[1]INTERNAL PARAMETERS-1'!$B$5:$J$44,5,FALSE))*VLOOKUP(AirBSYLD2!BN$4,'[1]INTERNAL PARAMETERS-1'!$B$5:$J$44,8,FALSE)*VLOOKUP(AirBSYLD2!BN$4,'[1]INTERNAL PARAMETERS-1'!$B$5:$J$44,3,FALSE)</f>
        <v>1.1955792551908146</v>
      </c>
      <c r="BO89" s="44">
        <f>AirBSYLD1!BO89*VLOOKUP(AirBSYLD2!BO$4,'[1]INTERNAL PARAMETERS-1'!$B$5:$J$44,5,FALSE)*VLOOKUP(AirBSYLD2!BO$4,'[1]INTERNAL PARAMETERS-1'!$B$5:$J$44,6,FALSE)*VLOOKUP(AirBSYLD2!BO$4,'[1]INTERNAL PARAMETERS-1'!$B$5:$J$44,3,FALSE) + AirBSYLD1!BO89*(1-VLOOKUP(AirBSYLD2!BO$4,'[1]INTERNAL PARAMETERS-1'!$B$5:$J$44,5,FALSE))*VLOOKUP(AirBSYLD2!BO$4,'[1]INTERNAL PARAMETERS-1'!$B$5:$J$44,8,FALSE)*VLOOKUP(AirBSYLD2!BO$4,'[1]INTERNAL PARAMETERS-1'!$B$5:$J$44,3,FALSE)</f>
        <v>0.67455654427986911</v>
      </c>
      <c r="BP89" s="44">
        <f>AirBSYLD1!BP89*VLOOKUP(AirBSYLD2!BP$4,'[1]INTERNAL PARAMETERS-1'!$B$5:$J$44,5,FALSE)*VLOOKUP(AirBSYLD2!BP$4,'[1]INTERNAL PARAMETERS-1'!$B$5:$J$44,6,FALSE)*VLOOKUP(AirBSYLD2!BP$4,'[1]INTERNAL PARAMETERS-1'!$B$5:$J$44,3,FALSE) + AirBSYLD1!BP89*(1-VLOOKUP(AirBSYLD2!BP$4,'[1]INTERNAL PARAMETERS-1'!$B$5:$J$44,5,FALSE))*VLOOKUP(AirBSYLD2!BP$4,'[1]INTERNAL PARAMETERS-1'!$B$5:$J$44,8,FALSE)*VLOOKUP(AirBSYLD2!BP$4,'[1]INTERNAL PARAMETERS-1'!$B$5:$J$44,3,FALSE)</f>
        <v>9.504559089037555E-2</v>
      </c>
      <c r="BQ89" s="44">
        <f>AirBSYLD1!BQ89*VLOOKUP(AirBSYLD2!BQ$4,'[1]INTERNAL PARAMETERS-1'!$B$5:$J$44,5,FALSE)*VLOOKUP(AirBSYLD2!BQ$4,'[1]INTERNAL PARAMETERS-1'!$B$5:$J$44,6,FALSE)*VLOOKUP(AirBSYLD2!BQ$4,'[1]INTERNAL PARAMETERS-1'!$B$5:$J$44,3,FALSE) + AirBSYLD1!BQ89*(1-VLOOKUP(AirBSYLD2!BQ$4,'[1]INTERNAL PARAMETERS-1'!$B$5:$J$44,5,FALSE))*VLOOKUP(AirBSYLD2!BQ$4,'[1]INTERNAL PARAMETERS-1'!$B$5:$J$44,8,FALSE)*VLOOKUP(AirBSYLD2!BQ$4,'[1]INTERNAL PARAMETERS-1'!$B$5:$J$44,3,FALSE)</f>
        <v>4.9055311121068526</v>
      </c>
      <c r="BR89" s="44">
        <f>AirBSYLD1!BR89*VLOOKUP(AirBSYLD2!BR$4,'[1]INTERNAL PARAMETERS-1'!$B$5:$J$44,5,FALSE)*VLOOKUP(AirBSYLD2!BR$4,'[1]INTERNAL PARAMETERS-1'!$B$5:$J$44,6,FALSE)*VLOOKUP(AirBSYLD2!BR$4,'[1]INTERNAL PARAMETERS-1'!$B$5:$J$44,3,FALSE) + AirBSYLD1!BR89*(1-VLOOKUP(AirBSYLD2!BR$4,'[1]INTERNAL PARAMETERS-1'!$B$5:$J$44,5,FALSE))*VLOOKUP(AirBSYLD2!BR$4,'[1]INTERNAL PARAMETERS-1'!$B$5:$J$44,8,FALSE)*VLOOKUP(AirBSYLD2!BR$4,'[1]INTERNAL PARAMETERS-1'!$B$5:$J$44,3,FALSE)</f>
        <v>0.10876608067381423</v>
      </c>
      <c r="BS89" s="44">
        <f>AirBSYLD1!BS89*VLOOKUP(AirBSYLD2!BS$4,'[1]INTERNAL PARAMETERS-1'!$B$5:$J$44,5,FALSE)*VLOOKUP(AirBSYLD2!BS$4,'[1]INTERNAL PARAMETERS-1'!$B$5:$J$44,6,FALSE)*VLOOKUP(AirBSYLD2!BS$4,'[1]INTERNAL PARAMETERS-1'!$B$5:$J$44,3,FALSE) + AirBSYLD1!BS89*(1-VLOOKUP(AirBSYLD2!BS$4,'[1]INTERNAL PARAMETERS-1'!$B$5:$J$44,5,FALSE))*VLOOKUP(AirBSYLD2!BS$4,'[1]INTERNAL PARAMETERS-1'!$B$5:$J$44,8,FALSE)*VLOOKUP(AirBSYLD2!BS$4,'[1]INTERNAL PARAMETERS-1'!$B$5:$J$44,3,FALSE)</f>
        <v>2.067559649168333E-2</v>
      </c>
      <c r="BT89" s="44">
        <f>AirBSYLD1!BT89*VLOOKUP(AirBSYLD2!BT$4,'[1]INTERNAL PARAMETERS-1'!$B$5:$J$44,5,FALSE)*VLOOKUP(AirBSYLD2!BT$4,'[1]INTERNAL PARAMETERS-1'!$B$5:$J$44,6,FALSE)*VLOOKUP(AirBSYLD2!BT$4,'[1]INTERNAL PARAMETERS-1'!$B$5:$J$44,3,FALSE) + AirBSYLD1!BT89*(1-VLOOKUP(AirBSYLD2!BT$4,'[1]INTERNAL PARAMETERS-1'!$B$5:$J$44,5,FALSE))*VLOOKUP(AirBSYLD2!BT$4,'[1]INTERNAL PARAMETERS-1'!$B$5:$J$44,8,FALSE)*VLOOKUP(AirBSYLD2!BT$4,'[1]INTERNAL PARAMETERS-1'!$B$5:$J$44,3,FALSE)</f>
        <v>0</v>
      </c>
      <c r="BU89" s="44">
        <f>AirBSYLD1!BU89*VLOOKUP(AirBSYLD2!BU$4,'[1]INTERNAL PARAMETERS-1'!$B$5:$J$44,5,FALSE)*VLOOKUP(AirBSYLD2!BU$4,'[1]INTERNAL PARAMETERS-1'!$B$5:$J$44,6,FALSE)*VLOOKUP(AirBSYLD2!BU$4,'[1]INTERNAL PARAMETERS-1'!$B$5:$J$44,3,FALSE) + AirBSYLD1!BU89*(1-VLOOKUP(AirBSYLD2!BU$4,'[1]INTERNAL PARAMETERS-1'!$B$5:$J$44,5,FALSE))*VLOOKUP(AirBSYLD2!BU$4,'[1]INTERNAL PARAMETERS-1'!$B$5:$J$44,8,FALSE)*VLOOKUP(AirBSYLD2!BU$4,'[1]INTERNAL PARAMETERS-1'!$B$5:$J$44,3,FALSE)</f>
        <v>0</v>
      </c>
      <c r="BV89" s="44">
        <f>AirBSYLD1!BV89*VLOOKUP(AirBSYLD2!BV$4,'[1]INTERNAL PARAMETERS-1'!$B$5:$J$44,5,FALSE)*VLOOKUP(AirBSYLD2!BV$4,'[1]INTERNAL PARAMETERS-1'!$B$5:$J$44,6,FALSE)*VLOOKUP(AirBSYLD2!BV$4,'[1]INTERNAL PARAMETERS-1'!$B$5:$J$44,3,FALSE) + AirBSYLD1!BV89*(1-VLOOKUP(AirBSYLD2!BV$4,'[1]INTERNAL PARAMETERS-1'!$B$5:$J$44,5,FALSE))*VLOOKUP(AirBSYLD2!BV$4,'[1]INTERNAL PARAMETERS-1'!$B$5:$J$44,8,FALSE)*VLOOKUP(AirBSYLD2!BV$4,'[1]INTERNAL PARAMETERS-1'!$B$5:$J$44,3,FALSE)</f>
        <v>0</v>
      </c>
      <c r="BW89" s="44">
        <f>AirBSYLD1!BW89*VLOOKUP(AirBSYLD2!BW$4,'[1]INTERNAL PARAMETERS-1'!$B$5:$J$44,5,FALSE)*VLOOKUP(AirBSYLD2!BW$4,'[1]INTERNAL PARAMETERS-1'!$B$5:$J$44,6,FALSE)*VLOOKUP(AirBSYLD2!BW$4,'[1]INTERNAL PARAMETERS-1'!$B$5:$J$44,3,FALSE) + AirBSYLD1!BW89*(1-VLOOKUP(AirBSYLD2!BW$4,'[1]INTERNAL PARAMETERS-1'!$B$5:$J$44,5,FALSE))*VLOOKUP(AirBSYLD2!BW$4,'[1]INTERNAL PARAMETERS-1'!$B$5:$J$44,8,FALSE)*VLOOKUP(AirBSYLD2!BW$4,'[1]INTERNAL PARAMETERS-1'!$B$5:$J$44,3,FALSE)</f>
        <v>0</v>
      </c>
      <c r="BX89" s="44">
        <f>AirBSYLD1!BX89*VLOOKUP(AirBSYLD2!BX$4,'[1]INTERNAL PARAMETERS-1'!$B$5:$J$44,5,FALSE)*VLOOKUP(AirBSYLD2!BX$4,'[1]INTERNAL PARAMETERS-1'!$B$5:$J$44,6,FALSE)*VLOOKUP(AirBSYLD2!BX$4,'[1]INTERNAL PARAMETERS-1'!$B$5:$J$44,3,FALSE) + AirBSYLD1!BX89*(1-VLOOKUP(AirBSYLD2!BX$4,'[1]INTERNAL PARAMETERS-1'!$B$5:$J$44,5,FALSE))*VLOOKUP(AirBSYLD2!BX$4,'[1]INTERNAL PARAMETERS-1'!$B$5:$J$44,8,FALSE)*VLOOKUP(AirBSYLD2!BX$4,'[1]INTERNAL PARAMETERS-1'!$B$5:$J$44,3,FALSE)</f>
        <v>0</v>
      </c>
      <c r="BY89" s="44">
        <f>AirBSYLD1!BY89*VLOOKUP(AirBSYLD2!BY$4,'[1]INTERNAL PARAMETERS-1'!$B$5:$J$44,5,FALSE)*VLOOKUP(AirBSYLD2!BY$4,'[1]INTERNAL PARAMETERS-1'!$B$5:$J$44,6,FALSE)*VLOOKUP(AirBSYLD2!BY$4,'[1]INTERNAL PARAMETERS-1'!$B$5:$J$44,3,FALSE) + AirBSYLD1!BY89*(1-VLOOKUP(AirBSYLD2!BY$4,'[1]INTERNAL PARAMETERS-1'!$B$5:$J$44,5,FALSE))*VLOOKUP(AirBSYLD2!BY$4,'[1]INTERNAL PARAMETERS-1'!$B$5:$J$44,8,FALSE)*VLOOKUP(AirBSYLD2!BY$4,'[1]INTERNAL PARAMETERS-1'!$B$5:$J$44,3,FALSE)</f>
        <v>0</v>
      </c>
      <c r="BZ89" s="44">
        <f>AirBSYLD1!BZ89*VLOOKUP(AirBSYLD2!BZ$4,'[1]INTERNAL PARAMETERS-1'!$B$5:$J$44,5,FALSE)*VLOOKUP(AirBSYLD2!BZ$4,'[1]INTERNAL PARAMETERS-1'!$B$5:$J$44,6,FALSE)*VLOOKUP(AirBSYLD2!BZ$4,'[1]INTERNAL PARAMETERS-1'!$B$5:$J$44,3,FALSE) + AirBSYLD1!BZ89*(1-VLOOKUP(AirBSYLD2!BZ$4,'[1]INTERNAL PARAMETERS-1'!$B$5:$J$44,5,FALSE))*VLOOKUP(AirBSYLD2!BZ$4,'[1]INTERNAL PARAMETERS-1'!$B$5:$J$44,8,FALSE)*VLOOKUP(AirBSYLD2!BZ$4,'[1]INTERNAL PARAMETERS-1'!$B$5:$J$44,3,FALSE)</f>
        <v>1.3260339877854473E-2</v>
      </c>
      <c r="CA89" s="44">
        <f>AirBSYLD1!CA89*VLOOKUP(AirBSYLD2!CA$4,'[1]INTERNAL PARAMETERS-1'!$B$5:$J$44,5,FALSE)*VLOOKUP(AirBSYLD2!CA$4,'[1]INTERNAL PARAMETERS-1'!$B$5:$J$44,6,FALSE)*VLOOKUP(AirBSYLD2!CA$4,'[1]INTERNAL PARAMETERS-1'!$B$5:$J$44,3,FALSE) + AirBSYLD1!CA89*(1-VLOOKUP(AirBSYLD2!CA$4,'[1]INTERNAL PARAMETERS-1'!$B$5:$J$44,5,FALSE))*VLOOKUP(AirBSYLD2!CA$4,'[1]INTERNAL PARAMETERS-1'!$B$5:$J$44,8,FALSE)*VLOOKUP(AirBSYLD2!CA$4,'[1]INTERNAL PARAMETERS-1'!$B$5:$J$44,3,FALSE)</f>
        <v>0</v>
      </c>
      <c r="CB89" s="44">
        <f>AirBSYLD1!CB89*VLOOKUP(AirBSYLD2!CB$4,'[1]INTERNAL PARAMETERS-1'!$B$5:$J$44,5,FALSE)*VLOOKUP(AirBSYLD2!CB$4,'[1]INTERNAL PARAMETERS-1'!$B$5:$J$44,6,FALSE)*VLOOKUP(AirBSYLD2!CB$4,'[1]INTERNAL PARAMETERS-1'!$B$5:$J$44,3,FALSE) + AirBSYLD1!CB89*(1-VLOOKUP(AirBSYLD2!CB$4,'[1]INTERNAL PARAMETERS-1'!$B$5:$J$44,5,FALSE))*VLOOKUP(AirBSYLD2!CB$4,'[1]INTERNAL PARAMETERS-1'!$B$5:$J$44,8,FALSE)*VLOOKUP(AirBSYLD2!CB$4,'[1]INTERNAL PARAMETERS-1'!$B$5:$J$44,3,FALSE)</f>
        <v>0</v>
      </c>
      <c r="CC89" s="44">
        <f>AirBSYLD1!CC89*VLOOKUP(AirBSYLD2!CC$4,'[1]INTERNAL PARAMETERS-1'!$B$5:$J$44,5,FALSE)*VLOOKUP(AirBSYLD2!CC$4,'[1]INTERNAL PARAMETERS-1'!$B$5:$J$44,6,FALSE)*VLOOKUP(AirBSYLD2!CC$4,'[1]INTERNAL PARAMETERS-1'!$B$5:$J$44,3,FALSE) + AirBSYLD1!CC89*(1-VLOOKUP(AirBSYLD2!CC$4,'[1]INTERNAL PARAMETERS-1'!$B$5:$J$44,5,FALSE))*VLOOKUP(AirBSYLD2!CC$4,'[1]INTERNAL PARAMETERS-1'!$B$5:$J$44,8,FALSE)*VLOOKUP(AirBSYLD2!CC$4,'[1]INTERNAL PARAMETERS-1'!$B$5:$J$44,3,FALSE)</f>
        <v>2.3573801715977998E-2</v>
      </c>
      <c r="CD89" s="44">
        <f>AirBSYLD1!CD89*VLOOKUP(AirBSYLD2!CD$4,'[1]INTERNAL PARAMETERS-1'!$B$5:$J$44,5,FALSE)*VLOOKUP(AirBSYLD2!CD$4,'[1]INTERNAL PARAMETERS-1'!$B$5:$J$44,6,FALSE)*VLOOKUP(AirBSYLD2!CD$4,'[1]INTERNAL PARAMETERS-1'!$B$5:$J$44,3,FALSE) + AirBSYLD1!CD89*(1-VLOOKUP(AirBSYLD2!CD$4,'[1]INTERNAL PARAMETERS-1'!$B$5:$J$44,5,FALSE))*VLOOKUP(AirBSYLD2!CD$4,'[1]INTERNAL PARAMETERS-1'!$B$5:$J$44,8,FALSE)*VLOOKUP(AirBSYLD2!CD$4,'[1]INTERNAL PARAMETERS-1'!$B$5:$J$44,3,FALSE)</f>
        <v>6.5933220770235335E-2</v>
      </c>
      <c r="CE89" s="44">
        <f>AirBSYLD1!CE89*VLOOKUP(AirBSYLD2!CE$4,'[1]INTERNAL PARAMETERS-1'!$B$5:$J$44,5,FALSE)*VLOOKUP(AirBSYLD2!CE$4,'[1]INTERNAL PARAMETERS-1'!$B$5:$J$44,6,FALSE)*VLOOKUP(AirBSYLD2!CE$4,'[1]INTERNAL PARAMETERS-1'!$B$5:$J$44,3,FALSE) + AirBSYLD1!CE89*(1-VLOOKUP(AirBSYLD2!CE$4,'[1]INTERNAL PARAMETERS-1'!$B$5:$J$44,5,FALSE))*VLOOKUP(AirBSYLD2!CE$4,'[1]INTERNAL PARAMETERS-1'!$B$5:$J$44,8,FALSE)*VLOOKUP(AirBSYLD2!CE$4,'[1]INTERNAL PARAMETERS-1'!$B$5:$J$44,3,FALSE)</f>
        <v>0.1171549896816554</v>
      </c>
      <c r="CF89" s="44">
        <f>AirBSYLD1!CF89*VLOOKUP(AirBSYLD2!CF$4,'[1]INTERNAL PARAMETERS-1'!$B$5:$J$44,5,FALSE)*VLOOKUP(AirBSYLD2!CF$4,'[1]INTERNAL PARAMETERS-1'!$B$5:$J$44,6,FALSE)*VLOOKUP(AirBSYLD2!CF$4,'[1]INTERNAL PARAMETERS-1'!$B$5:$J$44,3,FALSE) + AirBSYLD1!CF89*(1-VLOOKUP(AirBSYLD2!CF$4,'[1]INTERNAL PARAMETERS-1'!$B$5:$J$44,5,FALSE))*VLOOKUP(AirBSYLD2!CF$4,'[1]INTERNAL PARAMETERS-1'!$B$5:$J$44,8,FALSE)*VLOOKUP(AirBSYLD2!CF$4,'[1]INTERNAL PARAMETERS-1'!$B$5:$J$44,3,FALSE)</f>
        <v>0</v>
      </c>
      <c r="CG89" s="44">
        <f>AirBSYLD1!CG89*VLOOKUP(AirBSYLD2!CG$4,'[1]INTERNAL PARAMETERS-1'!$B$5:$J$44,5,FALSE)*VLOOKUP(AirBSYLD2!CG$4,'[1]INTERNAL PARAMETERS-1'!$B$5:$J$44,6,FALSE)*VLOOKUP(AirBSYLD2!CG$4,'[1]INTERNAL PARAMETERS-1'!$B$5:$J$44,3,FALSE) + AirBSYLD1!CG89*(1-VLOOKUP(AirBSYLD2!CG$4,'[1]INTERNAL PARAMETERS-1'!$B$5:$J$44,5,FALSE))*VLOOKUP(AirBSYLD2!CG$4,'[1]INTERNAL PARAMETERS-1'!$B$5:$J$44,8,FALSE)*VLOOKUP(AirBSYLD2!CG$4,'[1]INTERNAL PARAMETERS-1'!$B$5:$J$44,3,FALSE)</f>
        <v>0</v>
      </c>
      <c r="CH89" s="43">
        <f>AirBSYLD1!CH89*VLOOKUP(AirBSYLD2!CH$4,'[1]INTERNAL PARAMETERS-1'!$B$5:$J$44,5,FALSE)*VLOOKUP(AirBSYLD2!CH$4,'[1]INTERNAL PARAMETERS-1'!$B$5:$J$44,6,FALSE)*VLOOKUP(AirBSYLD2!CH$4,'[1]INTERNAL PARAMETERS-1'!$B$5:$J$44,3,FALSE) + AirBSYLD1!CH89*(1-VLOOKUP(AirBSYLD2!CH$4,'[1]INTERNAL PARAMETERS-1'!$B$5:$J$44,5,FALSE))*VLOOKUP(AirBSYLD2!CH$4,'[1]INTERNAL PARAMETERS-1'!$B$5:$J$44,8,FALSE)*VLOOKUP(AirBSYLD2!CH$4,'[1]INTERNAL PARAMETERS-1'!$B$5:$J$44,3,FALSE)</f>
        <v>0</v>
      </c>
      <c r="CJ89" s="45">
        <f t="shared" si="2"/>
        <v>2054.0839759061032</v>
      </c>
      <c r="CK89" s="43">
        <f t="shared" si="3"/>
        <v>85.217256342986573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AirBS!X90</f>
        <v>4280.0353358393377</v>
      </c>
      <c r="F90" s="59">
        <f>'[1]INTERNAL PARAMETERS-1'!M18</f>
        <v>21.115000000000002</v>
      </c>
      <c r="G90" s="45">
        <f>AirBSYLD1!G90*VLOOKUP(AirBSYLD2!G$4,'[1]INTERNAL PARAMETERS-1'!$B$5:$J$44,5,FALSE)*VLOOKUP(AirBSYLD2!G$4,'[1]INTERNAL PARAMETERS-1'!$B$5:$J$44,7,FALSE)*AirBSYLD2!$F90 + AirBSYLD1!G90*(1-VLOOKUP(AirBSYLD2!G$4,'[1]INTERNAL PARAMETERS-1'!$B$5:$J$44,5,FALSE))*VLOOKUP(AirBSYLD2!G$4,'[1]INTERNAL PARAMETERS-1'!$B$5:$J$44,9,FALSE)*AirBSYLD2!$F90</f>
        <v>694.65777760828394</v>
      </c>
      <c r="H90" s="44">
        <f>AirBSYLD1!H90*VLOOKUP(AirBSYLD2!H$4,'[1]INTERNAL PARAMETERS-1'!$B$5:$J$44,5,FALSE)*VLOOKUP(AirBSYLD2!H$4,'[1]INTERNAL PARAMETERS-1'!$B$5:$J$44,7,FALSE)*AirBSYLD2!$F90 + AirBSYLD1!H90*(1-VLOOKUP(AirBSYLD2!H$4,'[1]INTERNAL PARAMETERS-1'!$B$5:$J$44,5,FALSE))*VLOOKUP(AirBSYLD2!H$4,'[1]INTERNAL PARAMETERS-1'!$B$5:$J$44,9,FALSE)*AirBSYLD2!$F90</f>
        <v>164.27950765997358</v>
      </c>
      <c r="I90" s="44">
        <f>AirBSYLD1!I90*VLOOKUP(AirBSYLD2!I$4,'[1]INTERNAL PARAMETERS-1'!$B$5:$J$44,5,FALSE)*VLOOKUP(AirBSYLD2!I$4,'[1]INTERNAL PARAMETERS-1'!$B$5:$J$44,7,FALSE)*AirBSYLD2!$F90 + AirBSYLD1!I90*(1-VLOOKUP(AirBSYLD2!I$4,'[1]INTERNAL PARAMETERS-1'!$B$5:$J$44,5,FALSE))*VLOOKUP(AirBSYLD2!I$4,'[1]INTERNAL PARAMETERS-1'!$B$5:$J$44,9,FALSE)*AirBSYLD2!$F90</f>
        <v>217.21394574512399</v>
      </c>
      <c r="J90" s="44">
        <f>AirBSYLD1!J90*VLOOKUP(AirBSYLD2!J$4,'[1]INTERNAL PARAMETERS-1'!$B$5:$J$44,5,FALSE)*VLOOKUP(AirBSYLD2!J$4,'[1]INTERNAL PARAMETERS-1'!$B$5:$J$44,7,FALSE)*AirBSYLD2!$F90 + AirBSYLD1!J90*(1-VLOOKUP(AirBSYLD2!J$4,'[1]INTERNAL PARAMETERS-1'!$B$5:$J$44,5,FALSE))*VLOOKUP(AirBSYLD2!J$4,'[1]INTERNAL PARAMETERS-1'!$B$5:$J$44,9,FALSE)*AirBSYLD2!$F90</f>
        <v>0</v>
      </c>
      <c r="K90" s="44">
        <f>AirBSYLD1!K90*VLOOKUP(AirBSYLD2!K$4,'[1]INTERNAL PARAMETERS-1'!$B$5:$J$44,5,FALSE)*VLOOKUP(AirBSYLD2!K$4,'[1]INTERNAL PARAMETERS-1'!$B$5:$J$44,7,FALSE)*AirBSYLD2!$F90 + AirBSYLD1!K90*(1-VLOOKUP(AirBSYLD2!K$4,'[1]INTERNAL PARAMETERS-1'!$B$5:$J$44,5,FALSE))*VLOOKUP(AirBSYLD2!K$4,'[1]INTERNAL PARAMETERS-1'!$B$5:$J$44,9,FALSE)*AirBSYLD2!$F90</f>
        <v>3.1220689830049486</v>
      </c>
      <c r="L90" s="44">
        <f>AirBSYLD1!L90*VLOOKUP(AirBSYLD2!L$4,'[1]INTERNAL PARAMETERS-1'!$B$5:$J$44,5,FALSE)*VLOOKUP(AirBSYLD2!L$4,'[1]INTERNAL PARAMETERS-1'!$B$5:$J$44,7,FALSE)*AirBSYLD2!$F90 + AirBSYLD1!L90*(1-VLOOKUP(AirBSYLD2!L$4,'[1]INTERNAL PARAMETERS-1'!$B$5:$J$44,5,FALSE))*VLOOKUP(AirBSYLD2!L$4,'[1]INTERNAL PARAMETERS-1'!$B$5:$J$44,9,FALSE)*AirBSYLD2!$F90</f>
        <v>0</v>
      </c>
      <c r="M90" s="44">
        <f>AirBSYLD1!M90*VLOOKUP(AirBSYLD2!M$4,'[1]INTERNAL PARAMETERS-1'!$B$5:$J$44,5,FALSE)*VLOOKUP(AirBSYLD2!M$4,'[1]INTERNAL PARAMETERS-1'!$B$5:$J$44,7,FALSE)*AirBSYLD2!$F90 + AirBSYLD1!M90*(1-VLOOKUP(AirBSYLD2!M$4,'[1]INTERNAL PARAMETERS-1'!$B$5:$J$44,5,FALSE))*VLOOKUP(AirBSYLD2!M$4,'[1]INTERNAL PARAMETERS-1'!$B$5:$J$44,9,FALSE)*AirBSYLD2!$F90</f>
        <v>22.667249260742736</v>
      </c>
      <c r="N90" s="44">
        <f>AirBSYLD1!N90*VLOOKUP(AirBSYLD2!N$4,'[1]INTERNAL PARAMETERS-1'!$B$5:$J$44,5,FALSE)*VLOOKUP(AirBSYLD2!N$4,'[1]INTERNAL PARAMETERS-1'!$B$5:$J$44,7,FALSE)*AirBSYLD2!$F90 + AirBSYLD1!N90*(1-VLOOKUP(AirBSYLD2!N$4,'[1]INTERNAL PARAMETERS-1'!$B$5:$J$44,5,FALSE))*VLOOKUP(AirBSYLD2!N$4,'[1]INTERNAL PARAMETERS-1'!$B$5:$J$44,9,FALSE)*AirBSYLD2!$F90</f>
        <v>0.64750408433369089</v>
      </c>
      <c r="O90" s="44">
        <f>AirBSYLD1!O90*VLOOKUP(AirBSYLD2!O$4,'[1]INTERNAL PARAMETERS-1'!$B$5:$J$44,5,FALSE)*VLOOKUP(AirBSYLD2!O$4,'[1]INTERNAL PARAMETERS-1'!$B$5:$J$44,7,FALSE)*AirBSYLD2!$F90 + AirBSYLD1!O90*(1-VLOOKUP(AirBSYLD2!O$4,'[1]INTERNAL PARAMETERS-1'!$B$5:$J$44,5,FALSE))*VLOOKUP(AirBSYLD2!O$4,'[1]INTERNAL PARAMETERS-1'!$B$5:$J$44,9,FALSE)*AirBSYLD2!$F90</f>
        <v>0</v>
      </c>
      <c r="P90" s="44">
        <f>AirBSYLD1!P90*VLOOKUP(AirBSYLD2!P$4,'[1]INTERNAL PARAMETERS-1'!$B$5:$J$44,5,FALSE)*VLOOKUP(AirBSYLD2!P$4,'[1]INTERNAL PARAMETERS-1'!$B$5:$J$44,7,FALSE)*AirBSYLD2!$F90 + AirBSYLD1!P90*(1-VLOOKUP(AirBSYLD2!P$4,'[1]INTERNAL PARAMETERS-1'!$B$5:$J$44,5,FALSE))*VLOOKUP(AirBSYLD2!P$4,'[1]INTERNAL PARAMETERS-1'!$B$5:$J$44,9,FALSE)*AirBSYLD2!$F90</f>
        <v>0</v>
      </c>
      <c r="Q90" s="44">
        <f>AirBSYLD1!Q90*VLOOKUP(AirBSYLD2!Q$4,'[1]INTERNAL PARAMETERS-1'!$B$5:$J$44,5,FALSE)*VLOOKUP(AirBSYLD2!Q$4,'[1]INTERNAL PARAMETERS-1'!$B$5:$J$44,7,FALSE)*AirBSYLD2!$F90 + AirBSYLD1!Q90*(1-VLOOKUP(AirBSYLD2!Q$4,'[1]INTERNAL PARAMETERS-1'!$B$5:$J$44,5,FALSE))*VLOOKUP(AirBSYLD2!Q$4,'[1]INTERNAL PARAMETERS-1'!$B$5:$J$44,9,FALSE)*AirBSYLD2!$F90</f>
        <v>0</v>
      </c>
      <c r="R90" s="44">
        <f>AirBSYLD1!R90*VLOOKUP(AirBSYLD2!R$4,'[1]INTERNAL PARAMETERS-1'!$B$5:$J$44,5,FALSE)*VLOOKUP(AirBSYLD2!R$4,'[1]INTERNAL PARAMETERS-1'!$B$5:$J$44,7,FALSE)*AirBSYLD2!$F90 + AirBSYLD1!R90*(1-VLOOKUP(AirBSYLD2!R$4,'[1]INTERNAL PARAMETERS-1'!$B$5:$J$44,5,FALSE))*VLOOKUP(AirBSYLD2!R$4,'[1]INTERNAL PARAMETERS-1'!$B$5:$J$44,9,FALSE)*AirBSYLD2!$F90</f>
        <v>0.3700229905783643</v>
      </c>
      <c r="S90" s="44">
        <f>AirBSYLD1!S90*VLOOKUP(AirBSYLD2!S$4,'[1]INTERNAL PARAMETERS-1'!$B$5:$J$44,5,FALSE)*VLOOKUP(AirBSYLD2!S$4,'[1]INTERNAL PARAMETERS-1'!$B$5:$J$44,7,FALSE)*AirBSYLD2!$F90 + AirBSYLD1!S90*(1-VLOOKUP(AirBSYLD2!S$4,'[1]INTERNAL PARAMETERS-1'!$B$5:$J$44,5,FALSE))*VLOOKUP(AirBSYLD2!S$4,'[1]INTERNAL PARAMETERS-1'!$B$5:$J$44,9,FALSE)*AirBSYLD2!$F90</f>
        <v>22.145678973092568</v>
      </c>
      <c r="T90" s="44">
        <f>AirBSYLD1!T90*VLOOKUP(AirBSYLD2!T$4,'[1]INTERNAL PARAMETERS-1'!$B$5:$J$44,5,FALSE)*VLOOKUP(AirBSYLD2!T$4,'[1]INTERNAL PARAMETERS-1'!$B$5:$J$44,7,FALSE)*AirBSYLD2!$F90 + AirBSYLD1!T90*(1-VLOOKUP(AirBSYLD2!T$4,'[1]INTERNAL PARAMETERS-1'!$B$5:$J$44,5,FALSE))*VLOOKUP(AirBSYLD2!T$4,'[1]INTERNAL PARAMETERS-1'!$B$5:$J$44,9,FALSE)*AirBSYLD2!$F90</f>
        <v>8.3249750503364996</v>
      </c>
      <c r="U90" s="44">
        <f>AirBSYLD1!U90*VLOOKUP(AirBSYLD2!U$4,'[1]INTERNAL PARAMETERS-1'!$B$5:$J$44,5,FALSE)*VLOOKUP(AirBSYLD2!U$4,'[1]INTERNAL PARAMETERS-1'!$B$5:$J$44,7,FALSE)*AirBSYLD2!$F90 + AirBSYLD1!U90*(1-VLOOKUP(AirBSYLD2!U$4,'[1]INTERNAL PARAMETERS-1'!$B$5:$J$44,5,FALSE))*VLOOKUP(AirBSYLD2!U$4,'[1]INTERNAL PARAMETERS-1'!$B$5:$J$44,9,FALSE)*AirBSYLD2!$F90</f>
        <v>2.6130831281014752</v>
      </c>
      <c r="V90" s="44">
        <f>AirBSYLD1!V90*VLOOKUP(AirBSYLD2!V$4,'[1]INTERNAL PARAMETERS-1'!$B$5:$J$44,5,FALSE)*VLOOKUP(AirBSYLD2!V$4,'[1]INTERNAL PARAMETERS-1'!$B$5:$J$44,7,FALSE)*AirBSYLD2!$F90 + AirBSYLD1!V90*(1-VLOOKUP(AirBSYLD2!V$4,'[1]INTERNAL PARAMETERS-1'!$B$5:$J$44,5,FALSE))*VLOOKUP(AirBSYLD2!V$4,'[1]INTERNAL PARAMETERS-1'!$B$5:$J$44,9,FALSE)*AirBSYLD2!$F90</f>
        <v>26.844784333304062</v>
      </c>
      <c r="W90" s="44">
        <f>AirBSYLD1!W90*VLOOKUP(AirBSYLD2!W$4,'[1]INTERNAL PARAMETERS-1'!$B$5:$J$44,5,FALSE)*VLOOKUP(AirBSYLD2!W$4,'[1]INTERNAL PARAMETERS-1'!$B$5:$J$44,7,FALSE)*AirBSYLD2!$F90 + AirBSYLD1!W90*(1-VLOOKUP(AirBSYLD2!W$4,'[1]INTERNAL PARAMETERS-1'!$B$5:$J$44,5,FALSE))*VLOOKUP(AirBSYLD2!W$4,'[1]INTERNAL PARAMETERS-1'!$B$5:$J$44,9,FALSE)*AirBSYLD2!$F90</f>
        <v>0</v>
      </c>
      <c r="X90" s="44">
        <f>AirBSYLD1!X90*VLOOKUP(AirBSYLD2!X$4,'[1]INTERNAL PARAMETERS-1'!$B$5:$J$44,5,FALSE)*VLOOKUP(AirBSYLD2!X$4,'[1]INTERNAL PARAMETERS-1'!$B$5:$J$44,7,FALSE)*AirBSYLD2!$F90 + AirBSYLD1!X90*(1-VLOOKUP(AirBSYLD2!X$4,'[1]INTERNAL PARAMETERS-1'!$B$5:$J$44,5,FALSE))*VLOOKUP(AirBSYLD2!X$4,'[1]INTERNAL PARAMETERS-1'!$B$5:$J$44,9,FALSE)*AirBSYLD2!$F90</f>
        <v>0</v>
      </c>
      <c r="Y90" s="44">
        <f>AirBSYLD1!Y90*VLOOKUP(AirBSYLD2!Y$4,'[1]INTERNAL PARAMETERS-1'!$B$5:$J$44,5,FALSE)*VLOOKUP(AirBSYLD2!Y$4,'[1]INTERNAL PARAMETERS-1'!$B$5:$J$44,7,FALSE)*AirBSYLD2!$F90 + AirBSYLD1!Y90*(1-VLOOKUP(AirBSYLD2!Y$4,'[1]INTERNAL PARAMETERS-1'!$B$5:$J$44,5,FALSE))*VLOOKUP(AirBSYLD2!Y$4,'[1]INTERNAL PARAMETERS-1'!$B$5:$J$44,9,FALSE)*AirBSYLD2!$F90</f>
        <v>0</v>
      </c>
      <c r="Z90" s="44">
        <f>AirBSYLD1!Z90*VLOOKUP(AirBSYLD2!Z$4,'[1]INTERNAL PARAMETERS-1'!$B$5:$J$44,5,FALSE)*VLOOKUP(AirBSYLD2!Z$4,'[1]INTERNAL PARAMETERS-1'!$B$5:$J$44,7,FALSE)*AirBSYLD2!$F90 + AirBSYLD1!Z90*(1-VLOOKUP(AirBSYLD2!Z$4,'[1]INTERNAL PARAMETERS-1'!$B$5:$J$44,5,FALSE))*VLOOKUP(AirBSYLD2!Z$4,'[1]INTERNAL PARAMETERS-1'!$B$5:$J$44,9,FALSE)*AirBSYLD2!$F90</f>
        <v>0</v>
      </c>
      <c r="AA90" s="44">
        <f>AirBSYLD1!AA90*VLOOKUP(AirBSYLD2!AA$4,'[1]INTERNAL PARAMETERS-1'!$B$5:$J$44,5,FALSE)*VLOOKUP(AirBSYLD2!AA$4,'[1]INTERNAL PARAMETERS-1'!$B$5:$J$44,7,FALSE)*AirBSYLD2!$F90 + AirBSYLD1!AA90*(1-VLOOKUP(AirBSYLD2!AA$4,'[1]INTERNAL PARAMETERS-1'!$B$5:$J$44,5,FALSE))*VLOOKUP(AirBSYLD2!AA$4,'[1]INTERNAL PARAMETERS-1'!$B$5:$J$44,9,FALSE)*AirBSYLD2!$F90</f>
        <v>0</v>
      </c>
      <c r="AB90" s="44">
        <f>AirBSYLD1!AB90*VLOOKUP(AirBSYLD2!AB$4,'[1]INTERNAL PARAMETERS-1'!$B$5:$J$44,5,FALSE)*VLOOKUP(AirBSYLD2!AB$4,'[1]INTERNAL PARAMETERS-1'!$B$5:$J$44,7,FALSE)*AirBSYLD2!$F90 + AirBSYLD1!AB90*(1-VLOOKUP(AirBSYLD2!AB$4,'[1]INTERNAL PARAMETERS-1'!$B$5:$J$44,5,FALSE))*VLOOKUP(AirBSYLD2!AB$4,'[1]INTERNAL PARAMETERS-1'!$B$5:$J$44,9,FALSE)*AirBSYLD2!$F90</f>
        <v>0</v>
      </c>
      <c r="AC90" s="44">
        <f>AirBSYLD1!AC90*VLOOKUP(AirBSYLD2!AC$4,'[1]INTERNAL PARAMETERS-1'!$B$5:$J$44,5,FALSE)*VLOOKUP(AirBSYLD2!AC$4,'[1]INTERNAL PARAMETERS-1'!$B$5:$J$44,7,FALSE)*AirBSYLD2!$F90 + AirBSYLD1!AC90*(1-VLOOKUP(AirBSYLD2!AC$4,'[1]INTERNAL PARAMETERS-1'!$B$5:$J$44,5,FALSE))*VLOOKUP(AirBSYLD2!AC$4,'[1]INTERNAL PARAMETERS-1'!$B$5:$J$44,9,FALSE)*AirBSYLD2!$F90</f>
        <v>0</v>
      </c>
      <c r="AD90" s="44">
        <f>AirBSYLD1!AD90*VLOOKUP(AirBSYLD2!AD$4,'[1]INTERNAL PARAMETERS-1'!$B$5:$J$44,5,FALSE)*VLOOKUP(AirBSYLD2!AD$4,'[1]INTERNAL PARAMETERS-1'!$B$5:$J$44,7,FALSE)*AirBSYLD2!$F90 + AirBSYLD1!AD90*(1-VLOOKUP(AirBSYLD2!AD$4,'[1]INTERNAL PARAMETERS-1'!$B$5:$J$44,5,FALSE))*VLOOKUP(AirBSYLD2!AD$4,'[1]INTERNAL PARAMETERS-1'!$B$5:$J$44,9,FALSE)*AirBSYLD2!$F90</f>
        <v>0</v>
      </c>
      <c r="AE90" s="44">
        <f>AirBSYLD1!AE90*VLOOKUP(AirBSYLD2!AE$4,'[1]INTERNAL PARAMETERS-1'!$B$5:$J$44,5,FALSE)*VLOOKUP(AirBSYLD2!AE$4,'[1]INTERNAL PARAMETERS-1'!$B$5:$J$44,7,FALSE)*AirBSYLD2!$F90 + AirBSYLD1!AE90*(1-VLOOKUP(AirBSYLD2!AE$4,'[1]INTERNAL PARAMETERS-1'!$B$5:$J$44,5,FALSE))*VLOOKUP(AirBSYLD2!AE$4,'[1]INTERNAL PARAMETERS-1'!$B$5:$J$44,9,FALSE)*AirBSYLD2!$F90</f>
        <v>0</v>
      </c>
      <c r="AF90" s="44">
        <f>AirBSYLD1!AF90*VLOOKUP(AirBSYLD2!AF$4,'[1]INTERNAL PARAMETERS-1'!$B$5:$J$44,5,FALSE)*VLOOKUP(AirBSYLD2!AF$4,'[1]INTERNAL PARAMETERS-1'!$B$5:$J$44,7,FALSE)*AirBSYLD2!$F90 + AirBSYLD1!AF90*(1-VLOOKUP(AirBSYLD2!AF$4,'[1]INTERNAL PARAMETERS-1'!$B$5:$J$44,5,FALSE))*VLOOKUP(AirBSYLD2!AF$4,'[1]INTERNAL PARAMETERS-1'!$B$5:$J$44,9,FALSE)*AirBSYLD2!$F90</f>
        <v>1.8038620790695259</v>
      </c>
      <c r="AG90" s="44">
        <f>AirBSYLD1!AG90*VLOOKUP(AirBSYLD2!AG$4,'[1]INTERNAL PARAMETERS-1'!$B$5:$J$44,5,FALSE)*VLOOKUP(AirBSYLD2!AG$4,'[1]INTERNAL PARAMETERS-1'!$B$5:$J$44,7,FALSE)*AirBSYLD2!$F90 + AirBSYLD1!AG90*(1-VLOOKUP(AirBSYLD2!AG$4,'[1]INTERNAL PARAMETERS-1'!$B$5:$J$44,5,FALSE))*VLOOKUP(AirBSYLD2!AG$4,'[1]INTERNAL PARAMETERS-1'!$B$5:$J$44,9,FALSE)*AirBSYLD2!$F90</f>
        <v>0</v>
      </c>
      <c r="AH90" s="44">
        <f>AirBSYLD1!AH90*VLOOKUP(AirBSYLD2!AH$4,'[1]INTERNAL PARAMETERS-1'!$B$5:$J$44,5,FALSE)*VLOOKUP(AirBSYLD2!AH$4,'[1]INTERNAL PARAMETERS-1'!$B$5:$J$44,7,FALSE)*AirBSYLD2!$F90 + AirBSYLD1!AH90*(1-VLOOKUP(AirBSYLD2!AH$4,'[1]INTERNAL PARAMETERS-1'!$B$5:$J$44,5,FALSE))*VLOOKUP(AirBSYLD2!AH$4,'[1]INTERNAL PARAMETERS-1'!$B$5:$J$44,9,FALSE)*AirBSYLD2!$F90</f>
        <v>0</v>
      </c>
      <c r="AI90" s="44">
        <f>AirBSYLD1!AI90*VLOOKUP(AirBSYLD2!AI$4,'[1]INTERNAL PARAMETERS-1'!$B$5:$J$44,5,FALSE)*VLOOKUP(AirBSYLD2!AI$4,'[1]INTERNAL PARAMETERS-1'!$B$5:$J$44,7,FALSE)*AirBSYLD2!$F90 + AirBSYLD1!AI90*(1-VLOOKUP(AirBSYLD2!AI$4,'[1]INTERNAL PARAMETERS-1'!$B$5:$J$44,5,FALSE))*VLOOKUP(AirBSYLD2!AI$4,'[1]INTERNAL PARAMETERS-1'!$B$5:$J$44,9,FALSE)*AirBSYLD2!$F90</f>
        <v>0.4624835517498973</v>
      </c>
      <c r="AJ90" s="44">
        <f>AirBSYLD1!AJ90*VLOOKUP(AirBSYLD2!AJ$4,'[1]INTERNAL PARAMETERS-1'!$B$5:$J$44,5,FALSE)*VLOOKUP(AirBSYLD2!AJ$4,'[1]INTERNAL PARAMETERS-1'!$B$5:$J$44,7,FALSE)*AirBSYLD2!$F90 + AirBSYLD1!AJ90*(1-VLOOKUP(AirBSYLD2!AJ$4,'[1]INTERNAL PARAMETERS-1'!$B$5:$J$44,5,FALSE))*VLOOKUP(AirBSYLD2!AJ$4,'[1]INTERNAL PARAMETERS-1'!$B$5:$J$44,9,FALSE)*AirBSYLD2!$F90</f>
        <v>2.7057931186042885</v>
      </c>
      <c r="AK90" s="44">
        <f>AirBSYLD1!AK90*VLOOKUP(AirBSYLD2!AK$4,'[1]INTERNAL PARAMETERS-1'!$B$5:$J$44,5,FALSE)*VLOOKUP(AirBSYLD2!AK$4,'[1]INTERNAL PARAMETERS-1'!$B$5:$J$44,7,FALSE)*AirBSYLD2!$F90 + AirBSYLD1!AK90*(1-VLOOKUP(AirBSYLD2!AK$4,'[1]INTERNAL PARAMETERS-1'!$B$5:$J$44,5,FALSE))*VLOOKUP(AirBSYLD2!AK$4,'[1]INTERNAL PARAMETERS-1'!$B$5:$J$44,9,FALSE)*AirBSYLD2!$F90</f>
        <v>4.0702528963620068</v>
      </c>
      <c r="AL90" s="44">
        <f>AirBSYLD1!AL90*VLOOKUP(AirBSYLD2!AL$4,'[1]INTERNAL PARAMETERS-1'!$B$5:$J$44,5,FALSE)*VLOOKUP(AirBSYLD2!AL$4,'[1]INTERNAL PARAMETERS-1'!$B$5:$J$44,7,FALSE)*AirBSYLD2!$F90 + AirBSYLD1!AL90*(1-VLOOKUP(AirBSYLD2!AL$4,'[1]INTERNAL PARAMETERS-1'!$B$5:$J$44,5,FALSE))*VLOOKUP(AirBSYLD2!AL$4,'[1]INTERNAL PARAMETERS-1'!$B$5:$J$44,9,FALSE)*AirBSYLD2!$F90</f>
        <v>0</v>
      </c>
      <c r="AM90" s="44">
        <f>AirBSYLD1!AM90*VLOOKUP(AirBSYLD2!AM$4,'[1]INTERNAL PARAMETERS-1'!$B$5:$J$44,5,FALSE)*VLOOKUP(AirBSYLD2!AM$4,'[1]INTERNAL PARAMETERS-1'!$B$5:$J$44,7,FALSE)*AirBSYLD2!$F90 + AirBSYLD1!AM90*(1-VLOOKUP(AirBSYLD2!AM$4,'[1]INTERNAL PARAMETERS-1'!$B$5:$J$44,5,FALSE))*VLOOKUP(AirBSYLD2!AM$4,'[1]INTERNAL PARAMETERS-1'!$B$5:$J$44,9,FALSE)*AirBSYLD2!$F90</f>
        <v>0</v>
      </c>
      <c r="AN90" s="44">
        <f>AirBSYLD1!AN90*VLOOKUP(AirBSYLD2!AN$4,'[1]INTERNAL PARAMETERS-1'!$B$5:$J$44,5,FALSE)*VLOOKUP(AirBSYLD2!AN$4,'[1]INTERNAL PARAMETERS-1'!$B$5:$J$44,7,FALSE)*AirBSYLD2!$F90 + AirBSYLD1!AN90*(1-VLOOKUP(AirBSYLD2!AN$4,'[1]INTERNAL PARAMETERS-1'!$B$5:$J$44,5,FALSE))*VLOOKUP(AirBSYLD2!AN$4,'[1]INTERNAL PARAMETERS-1'!$B$5:$J$44,9,FALSE)*AirBSYLD2!$F90</f>
        <v>0</v>
      </c>
      <c r="AO90" s="44">
        <f>AirBSYLD1!AO90*VLOOKUP(AirBSYLD2!AO$4,'[1]INTERNAL PARAMETERS-1'!$B$5:$J$44,5,FALSE)*VLOOKUP(AirBSYLD2!AO$4,'[1]INTERNAL PARAMETERS-1'!$B$5:$J$44,7,FALSE)*AirBSYLD2!$F90 + AirBSYLD1!AO90*(1-VLOOKUP(AirBSYLD2!AO$4,'[1]INTERNAL PARAMETERS-1'!$B$5:$J$44,5,FALSE))*VLOOKUP(AirBSYLD2!AO$4,'[1]INTERNAL PARAMETERS-1'!$B$5:$J$44,9,FALSE)*AirBSYLD2!$F90</f>
        <v>0</v>
      </c>
      <c r="AP90" s="44">
        <f>AirBSYLD1!AP90*VLOOKUP(AirBSYLD2!AP$4,'[1]INTERNAL PARAMETERS-1'!$B$5:$J$44,5,FALSE)*VLOOKUP(AirBSYLD2!AP$4,'[1]INTERNAL PARAMETERS-1'!$B$5:$J$44,7,FALSE)*AirBSYLD2!$F90 + AirBSYLD1!AP90*(1-VLOOKUP(AirBSYLD2!AP$4,'[1]INTERNAL PARAMETERS-1'!$B$5:$J$44,5,FALSE))*VLOOKUP(AirBSYLD2!AP$4,'[1]INTERNAL PARAMETERS-1'!$B$5:$J$44,9,FALSE)*AirBSYLD2!$F90</f>
        <v>0</v>
      </c>
      <c r="AQ90" s="44">
        <f>AirBSYLD1!AQ90*VLOOKUP(AirBSYLD2!AQ$4,'[1]INTERNAL PARAMETERS-1'!$B$5:$J$44,5,FALSE)*VLOOKUP(AirBSYLD2!AQ$4,'[1]INTERNAL PARAMETERS-1'!$B$5:$J$44,7,FALSE)*AirBSYLD2!$F90 + AirBSYLD1!AQ90*(1-VLOOKUP(AirBSYLD2!AQ$4,'[1]INTERNAL PARAMETERS-1'!$B$5:$J$44,5,FALSE))*VLOOKUP(AirBSYLD2!AQ$4,'[1]INTERNAL PARAMETERS-1'!$B$5:$J$44,9,FALSE)*AirBSYLD2!$F90</f>
        <v>0</v>
      </c>
      <c r="AR90" s="44">
        <f>AirBSYLD1!AR90*VLOOKUP(AirBSYLD2!AR$4,'[1]INTERNAL PARAMETERS-1'!$B$5:$J$44,5,FALSE)*VLOOKUP(AirBSYLD2!AR$4,'[1]INTERNAL PARAMETERS-1'!$B$5:$J$44,7,FALSE)*AirBSYLD2!$F90 + AirBSYLD1!AR90*(1-VLOOKUP(AirBSYLD2!AR$4,'[1]INTERNAL PARAMETERS-1'!$B$5:$J$44,5,FALSE))*VLOOKUP(AirBSYLD2!AR$4,'[1]INTERNAL PARAMETERS-1'!$B$5:$J$44,9,FALSE)*AirBSYLD2!$F90</f>
        <v>0</v>
      </c>
      <c r="AS90" s="44">
        <f>AirBSYLD1!AS90*VLOOKUP(AirBSYLD2!AS$4,'[1]INTERNAL PARAMETERS-1'!$B$5:$J$44,5,FALSE)*VLOOKUP(AirBSYLD2!AS$4,'[1]INTERNAL PARAMETERS-1'!$B$5:$J$44,7,FALSE)*AirBSYLD2!$F90 + AirBSYLD1!AS90*(1-VLOOKUP(AirBSYLD2!AS$4,'[1]INTERNAL PARAMETERS-1'!$B$5:$J$44,5,FALSE))*VLOOKUP(AirBSYLD2!AS$4,'[1]INTERNAL PARAMETERS-1'!$B$5:$J$44,9,FALSE)*AirBSYLD2!$F90</f>
        <v>0</v>
      </c>
      <c r="AT90" s="43">
        <f>AirBSYLD1!AT90*VLOOKUP(AirBSYLD2!AT$4,'[1]INTERNAL PARAMETERS-1'!$B$5:$J$44,5,FALSE)*VLOOKUP(AirBSYLD2!AT$4,'[1]INTERNAL PARAMETERS-1'!$B$5:$J$44,7,FALSE)*AirBSYLD2!$F90 + AirBSYLD1!AT90*(1-VLOOKUP(AirBSYLD2!AT$4,'[1]INTERNAL PARAMETERS-1'!$B$5:$J$44,5,FALSE))*VLOOKUP(AirBSYLD2!AT$4,'[1]INTERNAL PARAMETERS-1'!$B$5:$J$44,9,FALSE)*AirBSYLD2!$F90</f>
        <v>0</v>
      </c>
      <c r="AU90" s="45">
        <f>AirBSYLD1!AU90*VLOOKUP(AirBSYLD2!AU$4,'[1]INTERNAL PARAMETERS-1'!$B$5:$J$44,5,FALSE)*VLOOKUP(AirBSYLD2!AU$4,'[1]INTERNAL PARAMETERS-1'!$B$5:$J$44,6,FALSE)*VLOOKUP(AirBSYLD2!AU$4,'[1]INTERNAL PARAMETERS-1'!$B$5:$J$44,3,FALSE) + AirBSYLD1!AU90*(1-VLOOKUP(AirBSYLD2!AU$4,'[1]INTERNAL PARAMETERS-1'!$B$5:$J$44,5,FALSE))*VLOOKUP(AirBSYLD2!AU$4,'[1]INTERNAL PARAMETERS-1'!$B$5:$J$44,8,FALSE)*VLOOKUP(AirBSYLD2!AU$4,'[1]INTERNAL PARAMETERS-1'!$B$5:$J$44,3,FALSE)</f>
        <v>0</v>
      </c>
      <c r="AV90" s="44">
        <f>AirBSYLD1!AV90*VLOOKUP(AirBSYLD2!AV$4,'[1]INTERNAL PARAMETERS-1'!$B$5:$J$44,5,FALSE)*VLOOKUP(AirBSYLD2!AV$4,'[1]INTERNAL PARAMETERS-1'!$B$5:$J$44,6,FALSE)*VLOOKUP(AirBSYLD2!AV$4,'[1]INTERNAL PARAMETERS-1'!$B$5:$J$44,3,FALSE) + AirBSYLD1!AV90*(1-VLOOKUP(AirBSYLD2!AV$4,'[1]INTERNAL PARAMETERS-1'!$B$5:$J$44,5,FALSE))*VLOOKUP(AirBSYLD2!AV$4,'[1]INTERNAL PARAMETERS-1'!$B$5:$J$44,8,FALSE)*VLOOKUP(AirBSYLD2!AV$4,'[1]INTERNAL PARAMETERS-1'!$B$5:$J$44,3,FALSE)</f>
        <v>0</v>
      </c>
      <c r="AW90" s="44">
        <f>AirBSYLD1!AW90*VLOOKUP(AirBSYLD2!AW$4,'[1]INTERNAL PARAMETERS-1'!$B$5:$J$44,5,FALSE)*VLOOKUP(AirBSYLD2!AW$4,'[1]INTERNAL PARAMETERS-1'!$B$5:$J$44,6,FALSE)*VLOOKUP(AirBSYLD2!AW$4,'[1]INTERNAL PARAMETERS-1'!$B$5:$J$44,3,FALSE) + AirBSYLD1!AW90*(1-VLOOKUP(AirBSYLD2!AW$4,'[1]INTERNAL PARAMETERS-1'!$B$5:$J$44,5,FALSE))*VLOOKUP(AirBSYLD2!AW$4,'[1]INTERNAL PARAMETERS-1'!$B$5:$J$44,8,FALSE)*VLOOKUP(AirBSYLD2!AW$4,'[1]INTERNAL PARAMETERS-1'!$B$5:$J$44,3,FALSE)</f>
        <v>12.145848876197787</v>
      </c>
      <c r="AX90" s="44">
        <f>AirBSYLD1!AX90*VLOOKUP(AirBSYLD2!AX$4,'[1]INTERNAL PARAMETERS-1'!$B$5:$J$44,5,FALSE)*VLOOKUP(AirBSYLD2!AX$4,'[1]INTERNAL PARAMETERS-1'!$B$5:$J$44,6,FALSE)*VLOOKUP(AirBSYLD2!AX$4,'[1]INTERNAL PARAMETERS-1'!$B$5:$J$44,3,FALSE) + AirBSYLD1!AX90*(1-VLOOKUP(AirBSYLD2!AX$4,'[1]INTERNAL PARAMETERS-1'!$B$5:$J$44,5,FALSE))*VLOOKUP(AirBSYLD2!AX$4,'[1]INTERNAL PARAMETERS-1'!$B$5:$J$44,8,FALSE)*VLOOKUP(AirBSYLD2!AX$4,'[1]INTERNAL PARAMETERS-1'!$B$5:$J$44,3,FALSE)</f>
        <v>0</v>
      </c>
      <c r="AY90" s="44">
        <f>AirBSYLD1!AY90*VLOOKUP(AirBSYLD2!AY$4,'[1]INTERNAL PARAMETERS-1'!$B$5:$J$44,5,FALSE)*VLOOKUP(AirBSYLD2!AY$4,'[1]INTERNAL PARAMETERS-1'!$B$5:$J$44,6,FALSE)*VLOOKUP(AirBSYLD2!AY$4,'[1]INTERNAL PARAMETERS-1'!$B$5:$J$44,3,FALSE) + AirBSYLD1!AY90*(1-VLOOKUP(AirBSYLD2!AY$4,'[1]INTERNAL PARAMETERS-1'!$B$5:$J$44,5,FALSE))*VLOOKUP(AirBSYLD2!AY$4,'[1]INTERNAL PARAMETERS-1'!$B$5:$J$44,8,FALSE)*VLOOKUP(AirBSYLD2!AY$4,'[1]INTERNAL PARAMETERS-1'!$B$5:$J$44,3,FALSE)</f>
        <v>0</v>
      </c>
      <c r="AZ90" s="44">
        <f>AirBSYLD1!AZ90*VLOOKUP(AirBSYLD2!AZ$4,'[1]INTERNAL PARAMETERS-1'!$B$5:$J$44,5,FALSE)*VLOOKUP(AirBSYLD2!AZ$4,'[1]INTERNAL PARAMETERS-1'!$B$5:$J$44,6,FALSE)*VLOOKUP(AirBSYLD2!AZ$4,'[1]INTERNAL PARAMETERS-1'!$B$5:$J$44,3,FALSE) + AirBSYLD1!AZ90*(1-VLOOKUP(AirBSYLD2!AZ$4,'[1]INTERNAL PARAMETERS-1'!$B$5:$J$44,5,FALSE))*VLOOKUP(AirBSYLD2!AZ$4,'[1]INTERNAL PARAMETERS-1'!$B$5:$J$44,8,FALSE)*VLOOKUP(AirBSYLD2!AZ$4,'[1]INTERNAL PARAMETERS-1'!$B$5:$J$44,3,FALSE)</f>
        <v>0</v>
      </c>
      <c r="BA90" s="44">
        <f>AirBSYLD1!BA90*VLOOKUP(AirBSYLD2!BA$4,'[1]INTERNAL PARAMETERS-1'!$B$5:$J$44,5,FALSE)*VLOOKUP(AirBSYLD2!BA$4,'[1]INTERNAL PARAMETERS-1'!$B$5:$J$44,6,FALSE)*VLOOKUP(AirBSYLD2!BA$4,'[1]INTERNAL PARAMETERS-1'!$B$5:$J$44,3,FALSE) + AirBSYLD1!BA90*(1-VLOOKUP(AirBSYLD2!BA$4,'[1]INTERNAL PARAMETERS-1'!$B$5:$J$44,5,FALSE))*VLOOKUP(AirBSYLD2!BA$4,'[1]INTERNAL PARAMETERS-1'!$B$5:$J$44,8,FALSE)*VLOOKUP(AirBSYLD2!BA$4,'[1]INTERNAL PARAMETERS-1'!$B$5:$J$44,3,FALSE)</f>
        <v>12.668727638264565</v>
      </c>
      <c r="BB90" s="44">
        <f>AirBSYLD1!BB90*VLOOKUP(AirBSYLD2!BB$4,'[1]INTERNAL PARAMETERS-1'!$B$5:$J$44,5,FALSE)*VLOOKUP(AirBSYLD2!BB$4,'[1]INTERNAL PARAMETERS-1'!$B$5:$J$44,6,FALSE)*VLOOKUP(AirBSYLD2!BB$4,'[1]INTERNAL PARAMETERS-1'!$B$5:$J$44,3,FALSE) + AirBSYLD1!BB90*(1-VLOOKUP(AirBSYLD2!BB$4,'[1]INTERNAL PARAMETERS-1'!$B$5:$J$44,5,FALSE))*VLOOKUP(AirBSYLD2!BB$4,'[1]INTERNAL PARAMETERS-1'!$B$5:$J$44,8,FALSE)*VLOOKUP(AirBSYLD2!BB$4,'[1]INTERNAL PARAMETERS-1'!$B$5:$J$44,3,FALSE)</f>
        <v>1.806084033654817</v>
      </c>
      <c r="BC90" s="44">
        <f>AirBSYLD1!BC90*VLOOKUP(AirBSYLD2!BC$4,'[1]INTERNAL PARAMETERS-1'!$B$5:$J$44,5,FALSE)*VLOOKUP(AirBSYLD2!BC$4,'[1]INTERNAL PARAMETERS-1'!$B$5:$J$44,6,FALSE)*VLOOKUP(AirBSYLD2!BC$4,'[1]INTERNAL PARAMETERS-1'!$B$5:$J$44,3,FALSE) + AirBSYLD1!BC90*(1-VLOOKUP(AirBSYLD2!BC$4,'[1]INTERNAL PARAMETERS-1'!$B$5:$J$44,5,FALSE))*VLOOKUP(AirBSYLD2!BC$4,'[1]INTERNAL PARAMETERS-1'!$B$5:$J$44,8,FALSE)*VLOOKUP(AirBSYLD2!BC$4,'[1]INTERNAL PARAMETERS-1'!$B$5:$J$44,3,FALSE)</f>
        <v>8.1461814378663178</v>
      </c>
      <c r="BD90" s="44">
        <f>AirBSYLD1!BD90*VLOOKUP(AirBSYLD2!BD$4,'[1]INTERNAL PARAMETERS-1'!$B$5:$J$44,5,FALSE)*VLOOKUP(AirBSYLD2!BD$4,'[1]INTERNAL PARAMETERS-1'!$B$5:$J$44,6,FALSE)*VLOOKUP(AirBSYLD2!BD$4,'[1]INTERNAL PARAMETERS-1'!$B$5:$J$44,3,FALSE) + AirBSYLD1!BD90*(1-VLOOKUP(AirBSYLD2!BD$4,'[1]INTERNAL PARAMETERS-1'!$B$5:$J$44,5,FALSE))*VLOOKUP(AirBSYLD2!BD$4,'[1]INTERNAL PARAMETERS-1'!$B$5:$J$44,8,FALSE)*VLOOKUP(AirBSYLD2!BD$4,'[1]INTERNAL PARAMETERS-1'!$B$5:$J$44,3,FALSE)</f>
        <v>1.5263379296615665</v>
      </c>
      <c r="BE90" s="44">
        <f>AirBSYLD1!BE90*VLOOKUP(AirBSYLD2!BE$4,'[1]INTERNAL PARAMETERS-1'!$B$5:$J$44,5,FALSE)*VLOOKUP(AirBSYLD2!BE$4,'[1]INTERNAL PARAMETERS-1'!$B$5:$J$44,6,FALSE)*VLOOKUP(AirBSYLD2!BE$4,'[1]INTERNAL PARAMETERS-1'!$B$5:$J$44,3,FALSE) + AirBSYLD1!BE90*(1-VLOOKUP(AirBSYLD2!BE$4,'[1]INTERNAL PARAMETERS-1'!$B$5:$J$44,5,FALSE))*VLOOKUP(AirBSYLD2!BE$4,'[1]INTERNAL PARAMETERS-1'!$B$5:$J$44,8,FALSE)*VLOOKUP(AirBSYLD2!BE$4,'[1]INTERNAL PARAMETERS-1'!$B$5:$J$44,3,FALSE)</f>
        <v>4.1176350320120116</v>
      </c>
      <c r="BF90" s="44">
        <f>AirBSYLD1!BF90*VLOOKUP(AirBSYLD2!BF$4,'[1]INTERNAL PARAMETERS-1'!$B$5:$J$44,5,FALSE)*VLOOKUP(AirBSYLD2!BF$4,'[1]INTERNAL PARAMETERS-1'!$B$5:$J$44,6,FALSE)*VLOOKUP(AirBSYLD2!BF$4,'[1]INTERNAL PARAMETERS-1'!$B$5:$J$44,3,FALSE) + AirBSYLD1!BF90*(1-VLOOKUP(AirBSYLD2!BF$4,'[1]INTERNAL PARAMETERS-1'!$B$5:$J$44,5,FALSE))*VLOOKUP(AirBSYLD2!BF$4,'[1]INTERNAL PARAMETERS-1'!$B$5:$J$44,8,FALSE)*VLOOKUP(AirBSYLD2!BF$4,'[1]INTERNAL PARAMETERS-1'!$B$5:$J$44,3,FALSE)</f>
        <v>0</v>
      </c>
      <c r="BG90" s="44">
        <f>AirBSYLD1!BG90*VLOOKUP(AirBSYLD2!BG$4,'[1]INTERNAL PARAMETERS-1'!$B$5:$J$44,5,FALSE)*VLOOKUP(AirBSYLD2!BG$4,'[1]INTERNAL PARAMETERS-1'!$B$5:$J$44,6,FALSE)*VLOOKUP(AirBSYLD2!BG$4,'[1]INTERNAL PARAMETERS-1'!$B$5:$J$44,3,FALSE) + AirBSYLD1!BG90*(1-VLOOKUP(AirBSYLD2!BG$4,'[1]INTERNAL PARAMETERS-1'!$B$5:$J$44,5,FALSE))*VLOOKUP(AirBSYLD2!BG$4,'[1]INTERNAL PARAMETERS-1'!$B$5:$J$44,8,FALSE)*VLOOKUP(AirBSYLD2!BG$4,'[1]INTERNAL PARAMETERS-1'!$B$5:$J$44,3,FALSE)</f>
        <v>1.5641997298257884</v>
      </c>
      <c r="BH90" s="44">
        <f>AirBSYLD1!BH90*VLOOKUP(AirBSYLD2!BH$4,'[1]INTERNAL PARAMETERS-1'!$B$5:$J$44,5,FALSE)*VLOOKUP(AirBSYLD2!BH$4,'[1]INTERNAL PARAMETERS-1'!$B$5:$J$44,6,FALSE)*VLOOKUP(AirBSYLD2!BH$4,'[1]INTERNAL PARAMETERS-1'!$B$5:$J$44,3,FALSE) + AirBSYLD1!BH90*(1-VLOOKUP(AirBSYLD2!BH$4,'[1]INTERNAL PARAMETERS-1'!$B$5:$J$44,5,FALSE))*VLOOKUP(AirBSYLD2!BH$4,'[1]INTERNAL PARAMETERS-1'!$B$5:$J$44,8,FALSE)*VLOOKUP(AirBSYLD2!BH$4,'[1]INTERNAL PARAMETERS-1'!$B$5:$J$44,3,FALSE)</f>
        <v>1.2240937620966617E-2</v>
      </c>
      <c r="BI90" s="44">
        <f>AirBSYLD1!BI90*VLOOKUP(AirBSYLD2!BI$4,'[1]INTERNAL PARAMETERS-1'!$B$5:$J$44,5,FALSE)*VLOOKUP(AirBSYLD2!BI$4,'[1]INTERNAL PARAMETERS-1'!$B$5:$J$44,6,FALSE)*VLOOKUP(AirBSYLD2!BI$4,'[1]INTERNAL PARAMETERS-1'!$B$5:$J$44,3,FALSE) + AirBSYLD1!BI90*(1-VLOOKUP(AirBSYLD2!BI$4,'[1]INTERNAL PARAMETERS-1'!$B$5:$J$44,5,FALSE))*VLOOKUP(AirBSYLD2!BI$4,'[1]INTERNAL PARAMETERS-1'!$B$5:$J$44,8,FALSE)*VLOOKUP(AirBSYLD2!BI$4,'[1]INTERNAL PARAMETERS-1'!$B$5:$J$44,3,FALSE)</f>
        <v>0</v>
      </c>
      <c r="BJ90" s="44">
        <f>AirBSYLD1!BJ90*VLOOKUP(AirBSYLD2!BJ$4,'[1]INTERNAL PARAMETERS-1'!$B$5:$J$44,5,FALSE)*VLOOKUP(AirBSYLD2!BJ$4,'[1]INTERNAL PARAMETERS-1'!$B$5:$J$44,6,FALSE)*VLOOKUP(AirBSYLD2!BJ$4,'[1]INTERNAL PARAMETERS-1'!$B$5:$J$44,3,FALSE) + AirBSYLD1!BJ90*(1-VLOOKUP(AirBSYLD2!BJ$4,'[1]INTERNAL PARAMETERS-1'!$B$5:$J$44,5,FALSE))*VLOOKUP(AirBSYLD2!BJ$4,'[1]INTERNAL PARAMETERS-1'!$B$5:$J$44,8,FALSE)*VLOOKUP(AirBSYLD2!BJ$4,'[1]INTERNAL PARAMETERS-1'!$B$5:$J$44,3,FALSE)</f>
        <v>0.76925598274825913</v>
      </c>
      <c r="BK90" s="44">
        <f>AirBSYLD1!BK90*VLOOKUP(AirBSYLD2!BK$4,'[1]INTERNAL PARAMETERS-1'!$B$5:$J$44,5,FALSE)*VLOOKUP(AirBSYLD2!BK$4,'[1]INTERNAL PARAMETERS-1'!$B$5:$J$44,6,FALSE)*VLOOKUP(AirBSYLD2!BK$4,'[1]INTERNAL PARAMETERS-1'!$B$5:$J$44,3,FALSE) + AirBSYLD1!BK90*(1-VLOOKUP(AirBSYLD2!BK$4,'[1]INTERNAL PARAMETERS-1'!$B$5:$J$44,5,FALSE))*VLOOKUP(AirBSYLD2!BK$4,'[1]INTERNAL PARAMETERS-1'!$B$5:$J$44,8,FALSE)*VLOOKUP(AirBSYLD2!BK$4,'[1]INTERNAL PARAMETERS-1'!$B$5:$J$44,3,FALSE)</f>
        <v>0.73428666239581497</v>
      </c>
      <c r="BL90" s="44">
        <f>AirBSYLD1!BL90*VLOOKUP(AirBSYLD2!BL$4,'[1]INTERNAL PARAMETERS-1'!$B$5:$J$44,5,FALSE)*VLOOKUP(AirBSYLD2!BL$4,'[1]INTERNAL PARAMETERS-1'!$B$5:$J$44,6,FALSE)*VLOOKUP(AirBSYLD2!BL$4,'[1]INTERNAL PARAMETERS-1'!$B$5:$J$44,3,FALSE) + AirBSYLD1!BL90*(1-VLOOKUP(AirBSYLD2!BL$4,'[1]INTERNAL PARAMETERS-1'!$B$5:$J$44,5,FALSE))*VLOOKUP(AirBSYLD2!BL$4,'[1]INTERNAL PARAMETERS-1'!$B$5:$J$44,8,FALSE)*VLOOKUP(AirBSYLD2!BL$4,'[1]INTERNAL PARAMETERS-1'!$B$5:$J$44,3,FALSE)</f>
        <v>2.8007853671070042</v>
      </c>
      <c r="BM90" s="44">
        <f>AirBSYLD1!BM90*VLOOKUP(AirBSYLD2!BM$4,'[1]INTERNAL PARAMETERS-1'!$B$5:$J$44,5,FALSE)*VLOOKUP(AirBSYLD2!BM$4,'[1]INTERNAL PARAMETERS-1'!$B$5:$J$44,6,FALSE)*VLOOKUP(AirBSYLD2!BM$4,'[1]INTERNAL PARAMETERS-1'!$B$5:$J$44,3,FALSE) + AirBSYLD1!BM90*(1-VLOOKUP(AirBSYLD2!BM$4,'[1]INTERNAL PARAMETERS-1'!$B$5:$J$44,5,FALSE))*VLOOKUP(AirBSYLD2!BM$4,'[1]INTERNAL PARAMETERS-1'!$B$5:$J$44,8,FALSE)*VLOOKUP(AirBSYLD2!BM$4,'[1]INTERNAL PARAMETERS-1'!$B$5:$J$44,3,FALSE)</f>
        <v>1.4528062792682601</v>
      </c>
      <c r="BN90" s="44">
        <f>AirBSYLD1!BN90*VLOOKUP(AirBSYLD2!BN$4,'[1]INTERNAL PARAMETERS-1'!$B$5:$J$44,5,FALSE)*VLOOKUP(AirBSYLD2!BN$4,'[1]INTERNAL PARAMETERS-1'!$B$5:$J$44,6,FALSE)*VLOOKUP(AirBSYLD2!BN$4,'[1]INTERNAL PARAMETERS-1'!$B$5:$J$44,3,FALSE) + AirBSYLD1!BN90*(1-VLOOKUP(AirBSYLD2!BN$4,'[1]INTERNAL PARAMETERS-1'!$B$5:$J$44,5,FALSE))*VLOOKUP(AirBSYLD2!BN$4,'[1]INTERNAL PARAMETERS-1'!$B$5:$J$44,8,FALSE)*VLOOKUP(AirBSYLD2!BN$4,'[1]INTERNAL PARAMETERS-1'!$B$5:$J$44,3,FALSE)</f>
        <v>0.70566459489783917</v>
      </c>
      <c r="BO90" s="44">
        <f>AirBSYLD1!BO90*VLOOKUP(AirBSYLD2!BO$4,'[1]INTERNAL PARAMETERS-1'!$B$5:$J$44,5,FALSE)*VLOOKUP(AirBSYLD2!BO$4,'[1]INTERNAL PARAMETERS-1'!$B$5:$J$44,6,FALSE)*VLOOKUP(AirBSYLD2!BO$4,'[1]INTERNAL PARAMETERS-1'!$B$5:$J$44,3,FALSE) + AirBSYLD1!BO90*(1-VLOOKUP(AirBSYLD2!BO$4,'[1]INTERNAL PARAMETERS-1'!$B$5:$J$44,5,FALSE))*VLOOKUP(AirBSYLD2!BO$4,'[1]INTERNAL PARAMETERS-1'!$B$5:$J$44,8,FALSE)*VLOOKUP(AirBSYLD2!BO$4,'[1]INTERNAL PARAMETERS-1'!$B$5:$J$44,3,FALSE)</f>
        <v>0.39241793355075877</v>
      </c>
      <c r="BP90" s="44">
        <f>AirBSYLD1!BP90*VLOOKUP(AirBSYLD2!BP$4,'[1]INTERNAL PARAMETERS-1'!$B$5:$J$44,5,FALSE)*VLOOKUP(AirBSYLD2!BP$4,'[1]INTERNAL PARAMETERS-1'!$B$5:$J$44,6,FALSE)*VLOOKUP(AirBSYLD2!BP$4,'[1]INTERNAL PARAMETERS-1'!$B$5:$J$44,3,FALSE) + AirBSYLD1!BP90*(1-VLOOKUP(AirBSYLD2!BP$4,'[1]INTERNAL PARAMETERS-1'!$B$5:$J$44,5,FALSE))*VLOOKUP(AirBSYLD2!BP$4,'[1]INTERNAL PARAMETERS-1'!$B$5:$J$44,8,FALSE)*VLOOKUP(AirBSYLD2!BP$4,'[1]INTERNAL PARAMETERS-1'!$B$5:$J$44,3,FALSE)</f>
        <v>3.1349211097377871E-2</v>
      </c>
      <c r="BQ90" s="44">
        <f>AirBSYLD1!BQ90*VLOOKUP(AirBSYLD2!BQ$4,'[1]INTERNAL PARAMETERS-1'!$B$5:$J$44,5,FALSE)*VLOOKUP(AirBSYLD2!BQ$4,'[1]INTERNAL PARAMETERS-1'!$B$5:$J$44,6,FALSE)*VLOOKUP(AirBSYLD2!BQ$4,'[1]INTERNAL PARAMETERS-1'!$B$5:$J$44,3,FALSE) + AirBSYLD1!BQ90*(1-VLOOKUP(AirBSYLD2!BQ$4,'[1]INTERNAL PARAMETERS-1'!$B$5:$J$44,5,FALSE))*VLOOKUP(AirBSYLD2!BQ$4,'[1]INTERNAL PARAMETERS-1'!$B$5:$J$44,8,FALSE)*VLOOKUP(AirBSYLD2!BQ$4,'[1]INTERNAL PARAMETERS-1'!$B$5:$J$44,3,FALSE)</f>
        <v>2.7260763150259608</v>
      </c>
      <c r="BR90" s="44">
        <f>AirBSYLD1!BR90*VLOOKUP(AirBSYLD2!BR$4,'[1]INTERNAL PARAMETERS-1'!$B$5:$J$44,5,FALSE)*VLOOKUP(AirBSYLD2!BR$4,'[1]INTERNAL PARAMETERS-1'!$B$5:$J$44,6,FALSE)*VLOOKUP(AirBSYLD2!BR$4,'[1]INTERNAL PARAMETERS-1'!$B$5:$J$44,3,FALSE) + AirBSYLD1!BR90*(1-VLOOKUP(AirBSYLD2!BR$4,'[1]INTERNAL PARAMETERS-1'!$B$5:$J$44,5,FALSE))*VLOOKUP(AirBSYLD2!BR$4,'[1]INTERNAL PARAMETERS-1'!$B$5:$J$44,8,FALSE)*VLOOKUP(AirBSYLD2!BR$4,'[1]INTERNAL PARAMETERS-1'!$B$5:$J$44,3,FALSE)</f>
        <v>6.611044761552988E-2</v>
      </c>
      <c r="BS90" s="44">
        <f>AirBSYLD1!BS90*VLOOKUP(AirBSYLD2!BS$4,'[1]INTERNAL PARAMETERS-1'!$B$5:$J$44,5,FALSE)*VLOOKUP(AirBSYLD2!BS$4,'[1]INTERNAL PARAMETERS-1'!$B$5:$J$44,6,FALSE)*VLOOKUP(AirBSYLD2!BS$4,'[1]INTERNAL PARAMETERS-1'!$B$5:$J$44,3,FALSE) + AirBSYLD1!BS90*(1-VLOOKUP(AirBSYLD2!BS$4,'[1]INTERNAL PARAMETERS-1'!$B$5:$J$44,5,FALSE))*VLOOKUP(AirBSYLD2!BS$4,'[1]INTERNAL PARAMETERS-1'!$B$5:$J$44,8,FALSE)*VLOOKUP(AirBSYLD2!BS$4,'[1]INTERNAL PARAMETERS-1'!$B$5:$J$44,3,FALSE)</f>
        <v>8.6056775095351753E-3</v>
      </c>
      <c r="BT90" s="44">
        <f>AirBSYLD1!BT90*VLOOKUP(AirBSYLD2!BT$4,'[1]INTERNAL PARAMETERS-1'!$B$5:$J$44,5,FALSE)*VLOOKUP(AirBSYLD2!BT$4,'[1]INTERNAL PARAMETERS-1'!$B$5:$J$44,6,FALSE)*VLOOKUP(AirBSYLD2!BT$4,'[1]INTERNAL PARAMETERS-1'!$B$5:$J$44,3,FALSE) + AirBSYLD1!BT90*(1-VLOOKUP(AirBSYLD2!BT$4,'[1]INTERNAL PARAMETERS-1'!$B$5:$J$44,5,FALSE))*VLOOKUP(AirBSYLD2!BT$4,'[1]INTERNAL PARAMETERS-1'!$B$5:$J$44,8,FALSE)*VLOOKUP(AirBSYLD2!BT$4,'[1]INTERNAL PARAMETERS-1'!$B$5:$J$44,3,FALSE)</f>
        <v>0</v>
      </c>
      <c r="BU90" s="44">
        <f>AirBSYLD1!BU90*VLOOKUP(AirBSYLD2!BU$4,'[1]INTERNAL PARAMETERS-1'!$B$5:$J$44,5,FALSE)*VLOOKUP(AirBSYLD2!BU$4,'[1]INTERNAL PARAMETERS-1'!$B$5:$J$44,6,FALSE)*VLOOKUP(AirBSYLD2!BU$4,'[1]INTERNAL PARAMETERS-1'!$B$5:$J$44,3,FALSE) + AirBSYLD1!BU90*(1-VLOOKUP(AirBSYLD2!BU$4,'[1]INTERNAL PARAMETERS-1'!$B$5:$J$44,5,FALSE))*VLOOKUP(AirBSYLD2!BU$4,'[1]INTERNAL PARAMETERS-1'!$B$5:$J$44,8,FALSE)*VLOOKUP(AirBSYLD2!BU$4,'[1]INTERNAL PARAMETERS-1'!$B$5:$J$44,3,FALSE)</f>
        <v>0</v>
      </c>
      <c r="BV90" s="44">
        <f>AirBSYLD1!BV90*VLOOKUP(AirBSYLD2!BV$4,'[1]INTERNAL PARAMETERS-1'!$B$5:$J$44,5,FALSE)*VLOOKUP(AirBSYLD2!BV$4,'[1]INTERNAL PARAMETERS-1'!$B$5:$J$44,6,FALSE)*VLOOKUP(AirBSYLD2!BV$4,'[1]INTERNAL PARAMETERS-1'!$B$5:$J$44,3,FALSE) + AirBSYLD1!BV90*(1-VLOOKUP(AirBSYLD2!BV$4,'[1]INTERNAL PARAMETERS-1'!$B$5:$J$44,5,FALSE))*VLOOKUP(AirBSYLD2!BV$4,'[1]INTERNAL PARAMETERS-1'!$B$5:$J$44,8,FALSE)*VLOOKUP(AirBSYLD2!BV$4,'[1]INTERNAL PARAMETERS-1'!$B$5:$J$44,3,FALSE)</f>
        <v>0</v>
      </c>
      <c r="BW90" s="44">
        <f>AirBSYLD1!BW90*VLOOKUP(AirBSYLD2!BW$4,'[1]INTERNAL PARAMETERS-1'!$B$5:$J$44,5,FALSE)*VLOOKUP(AirBSYLD2!BW$4,'[1]INTERNAL PARAMETERS-1'!$B$5:$J$44,6,FALSE)*VLOOKUP(AirBSYLD2!BW$4,'[1]INTERNAL PARAMETERS-1'!$B$5:$J$44,3,FALSE) + AirBSYLD1!BW90*(1-VLOOKUP(AirBSYLD2!BW$4,'[1]INTERNAL PARAMETERS-1'!$B$5:$J$44,5,FALSE))*VLOOKUP(AirBSYLD2!BW$4,'[1]INTERNAL PARAMETERS-1'!$B$5:$J$44,8,FALSE)*VLOOKUP(AirBSYLD2!BW$4,'[1]INTERNAL PARAMETERS-1'!$B$5:$J$44,3,FALSE)</f>
        <v>0</v>
      </c>
      <c r="BX90" s="44">
        <f>AirBSYLD1!BX90*VLOOKUP(AirBSYLD2!BX$4,'[1]INTERNAL PARAMETERS-1'!$B$5:$J$44,5,FALSE)*VLOOKUP(AirBSYLD2!BX$4,'[1]INTERNAL PARAMETERS-1'!$B$5:$J$44,6,FALSE)*VLOOKUP(AirBSYLD2!BX$4,'[1]INTERNAL PARAMETERS-1'!$B$5:$J$44,3,FALSE) + AirBSYLD1!BX90*(1-VLOOKUP(AirBSYLD2!BX$4,'[1]INTERNAL PARAMETERS-1'!$B$5:$J$44,5,FALSE))*VLOOKUP(AirBSYLD2!BX$4,'[1]INTERNAL PARAMETERS-1'!$B$5:$J$44,8,FALSE)*VLOOKUP(AirBSYLD2!BX$4,'[1]INTERNAL PARAMETERS-1'!$B$5:$J$44,3,FALSE)</f>
        <v>0</v>
      </c>
      <c r="BY90" s="44">
        <f>AirBSYLD1!BY90*VLOOKUP(AirBSYLD2!BY$4,'[1]INTERNAL PARAMETERS-1'!$B$5:$J$44,5,FALSE)*VLOOKUP(AirBSYLD2!BY$4,'[1]INTERNAL PARAMETERS-1'!$B$5:$J$44,6,FALSE)*VLOOKUP(AirBSYLD2!BY$4,'[1]INTERNAL PARAMETERS-1'!$B$5:$J$44,3,FALSE) + AirBSYLD1!BY90*(1-VLOOKUP(AirBSYLD2!BY$4,'[1]INTERNAL PARAMETERS-1'!$B$5:$J$44,5,FALSE))*VLOOKUP(AirBSYLD2!BY$4,'[1]INTERNAL PARAMETERS-1'!$B$5:$J$44,8,FALSE)*VLOOKUP(AirBSYLD2!BY$4,'[1]INTERNAL PARAMETERS-1'!$B$5:$J$44,3,FALSE)</f>
        <v>0</v>
      </c>
      <c r="BZ90" s="44">
        <f>AirBSYLD1!BZ90*VLOOKUP(AirBSYLD2!BZ$4,'[1]INTERNAL PARAMETERS-1'!$B$5:$J$44,5,FALSE)*VLOOKUP(AirBSYLD2!BZ$4,'[1]INTERNAL PARAMETERS-1'!$B$5:$J$44,6,FALSE)*VLOOKUP(AirBSYLD2!BZ$4,'[1]INTERNAL PARAMETERS-1'!$B$5:$J$44,3,FALSE) + AirBSYLD1!BZ90*(1-VLOOKUP(AirBSYLD2!BZ$4,'[1]INTERNAL PARAMETERS-1'!$B$5:$J$44,5,FALSE))*VLOOKUP(AirBSYLD2!BZ$4,'[1]INTERNAL PARAMETERS-1'!$B$5:$J$44,8,FALSE)*VLOOKUP(AirBSYLD2!BZ$4,'[1]INTERNAL PARAMETERS-1'!$B$5:$J$44,3,FALSE)</f>
        <v>4.2314745998104659E-3</v>
      </c>
      <c r="CA90" s="44">
        <f>AirBSYLD1!CA90*VLOOKUP(AirBSYLD2!CA$4,'[1]INTERNAL PARAMETERS-1'!$B$5:$J$44,5,FALSE)*VLOOKUP(AirBSYLD2!CA$4,'[1]INTERNAL PARAMETERS-1'!$B$5:$J$44,6,FALSE)*VLOOKUP(AirBSYLD2!CA$4,'[1]INTERNAL PARAMETERS-1'!$B$5:$J$44,3,FALSE) + AirBSYLD1!CA90*(1-VLOOKUP(AirBSYLD2!CA$4,'[1]INTERNAL PARAMETERS-1'!$B$5:$J$44,5,FALSE))*VLOOKUP(AirBSYLD2!CA$4,'[1]INTERNAL PARAMETERS-1'!$B$5:$J$44,8,FALSE)*VLOOKUP(AirBSYLD2!CA$4,'[1]INTERNAL PARAMETERS-1'!$B$5:$J$44,3,FALSE)</f>
        <v>0</v>
      </c>
      <c r="CB90" s="44">
        <f>AirBSYLD1!CB90*VLOOKUP(AirBSYLD2!CB$4,'[1]INTERNAL PARAMETERS-1'!$B$5:$J$44,5,FALSE)*VLOOKUP(AirBSYLD2!CB$4,'[1]INTERNAL PARAMETERS-1'!$B$5:$J$44,6,FALSE)*VLOOKUP(AirBSYLD2!CB$4,'[1]INTERNAL PARAMETERS-1'!$B$5:$J$44,3,FALSE) + AirBSYLD1!CB90*(1-VLOOKUP(AirBSYLD2!CB$4,'[1]INTERNAL PARAMETERS-1'!$B$5:$J$44,5,FALSE))*VLOOKUP(AirBSYLD2!CB$4,'[1]INTERNAL PARAMETERS-1'!$B$5:$J$44,8,FALSE)*VLOOKUP(AirBSYLD2!CB$4,'[1]INTERNAL PARAMETERS-1'!$B$5:$J$44,3,FALSE)</f>
        <v>0</v>
      </c>
      <c r="CC90" s="44">
        <f>AirBSYLD1!CC90*VLOOKUP(AirBSYLD2!CC$4,'[1]INTERNAL PARAMETERS-1'!$B$5:$J$44,5,FALSE)*VLOOKUP(AirBSYLD2!CC$4,'[1]INTERNAL PARAMETERS-1'!$B$5:$J$44,6,FALSE)*VLOOKUP(AirBSYLD2!CC$4,'[1]INTERNAL PARAMETERS-1'!$B$5:$J$44,3,FALSE) + AirBSYLD1!CC90*(1-VLOOKUP(AirBSYLD2!CC$4,'[1]INTERNAL PARAMETERS-1'!$B$5:$J$44,5,FALSE))*VLOOKUP(AirBSYLD2!CC$4,'[1]INTERNAL PARAMETERS-1'!$B$5:$J$44,8,FALSE)*VLOOKUP(AirBSYLD2!CC$4,'[1]INTERNAL PARAMETERS-1'!$B$5:$J$44,3,FALSE)</f>
        <v>1.4776615465506068E-2</v>
      </c>
      <c r="CD90" s="44">
        <f>AirBSYLD1!CD90*VLOOKUP(AirBSYLD2!CD$4,'[1]INTERNAL PARAMETERS-1'!$B$5:$J$44,5,FALSE)*VLOOKUP(AirBSYLD2!CD$4,'[1]INTERNAL PARAMETERS-1'!$B$5:$J$44,6,FALSE)*VLOOKUP(AirBSYLD2!CD$4,'[1]INTERNAL PARAMETERS-1'!$B$5:$J$44,3,FALSE) + AirBSYLD1!CD90*(1-VLOOKUP(AirBSYLD2!CD$4,'[1]INTERNAL PARAMETERS-1'!$B$5:$J$44,5,FALSE))*VLOOKUP(AirBSYLD2!CD$4,'[1]INTERNAL PARAMETERS-1'!$B$5:$J$44,8,FALSE)*VLOOKUP(AirBSYLD2!CD$4,'[1]INTERNAL PARAMETERS-1'!$B$5:$J$44,3,FALSE)</f>
        <v>3.7529079415920819E-2</v>
      </c>
      <c r="CE90" s="44">
        <f>AirBSYLD1!CE90*VLOOKUP(AirBSYLD2!CE$4,'[1]INTERNAL PARAMETERS-1'!$B$5:$J$44,5,FALSE)*VLOOKUP(AirBSYLD2!CE$4,'[1]INTERNAL PARAMETERS-1'!$B$5:$J$44,6,FALSE)*VLOOKUP(AirBSYLD2!CE$4,'[1]INTERNAL PARAMETERS-1'!$B$5:$J$44,3,FALSE) + AirBSYLD1!CE90*(1-VLOOKUP(AirBSYLD2!CE$4,'[1]INTERNAL PARAMETERS-1'!$B$5:$J$44,5,FALSE))*VLOOKUP(AirBSYLD2!CE$4,'[1]INTERNAL PARAMETERS-1'!$B$5:$J$44,8,FALSE)*VLOOKUP(AirBSYLD2!CE$4,'[1]INTERNAL PARAMETERS-1'!$B$5:$J$44,3,FALSE)</f>
        <v>8.7075679662906275E-2</v>
      </c>
      <c r="CF90" s="44">
        <f>AirBSYLD1!CF90*VLOOKUP(AirBSYLD2!CF$4,'[1]INTERNAL PARAMETERS-1'!$B$5:$J$44,5,FALSE)*VLOOKUP(AirBSYLD2!CF$4,'[1]INTERNAL PARAMETERS-1'!$B$5:$J$44,6,FALSE)*VLOOKUP(AirBSYLD2!CF$4,'[1]INTERNAL PARAMETERS-1'!$B$5:$J$44,3,FALSE) + AirBSYLD1!CF90*(1-VLOOKUP(AirBSYLD2!CF$4,'[1]INTERNAL PARAMETERS-1'!$B$5:$J$44,5,FALSE))*VLOOKUP(AirBSYLD2!CF$4,'[1]INTERNAL PARAMETERS-1'!$B$5:$J$44,8,FALSE)*VLOOKUP(AirBSYLD2!CF$4,'[1]INTERNAL PARAMETERS-1'!$B$5:$J$44,3,FALSE)</f>
        <v>1.6765215502217629E-2</v>
      </c>
      <c r="CG90" s="44">
        <f>AirBSYLD1!CG90*VLOOKUP(AirBSYLD2!CG$4,'[1]INTERNAL PARAMETERS-1'!$B$5:$J$44,5,FALSE)*VLOOKUP(AirBSYLD2!CG$4,'[1]INTERNAL PARAMETERS-1'!$B$5:$J$44,6,FALSE)*VLOOKUP(AirBSYLD2!CG$4,'[1]INTERNAL PARAMETERS-1'!$B$5:$J$44,3,FALSE) + AirBSYLD1!CG90*(1-VLOOKUP(AirBSYLD2!CG$4,'[1]INTERNAL PARAMETERS-1'!$B$5:$J$44,5,FALSE))*VLOOKUP(AirBSYLD2!CG$4,'[1]INTERNAL PARAMETERS-1'!$B$5:$J$44,8,FALSE)*VLOOKUP(AirBSYLD2!CG$4,'[1]INTERNAL PARAMETERS-1'!$B$5:$J$44,3,FALSE)</f>
        <v>2.2220080286077847E-3</v>
      </c>
      <c r="CH90" s="43">
        <f>AirBSYLD1!CH90*VLOOKUP(AirBSYLD2!CH$4,'[1]INTERNAL PARAMETERS-1'!$B$5:$J$44,5,FALSE)*VLOOKUP(AirBSYLD2!CH$4,'[1]INTERNAL PARAMETERS-1'!$B$5:$J$44,6,FALSE)*VLOOKUP(AirBSYLD2!CH$4,'[1]INTERNAL PARAMETERS-1'!$B$5:$J$44,3,FALSE) + AirBSYLD1!CH90*(1-VLOOKUP(AirBSYLD2!CH$4,'[1]INTERNAL PARAMETERS-1'!$B$5:$J$44,5,FALSE))*VLOOKUP(AirBSYLD2!CH$4,'[1]INTERNAL PARAMETERS-1'!$B$5:$J$44,8,FALSE)*VLOOKUP(AirBSYLD2!CH$4,'[1]INTERNAL PARAMETERS-1'!$B$5:$J$44,3,FALSE)</f>
        <v>0</v>
      </c>
      <c r="CJ90" s="45">
        <f t="shared" si="2"/>
        <v>1171.9289894626613</v>
      </c>
      <c r="CK90" s="43">
        <f t="shared" si="3"/>
        <v>51.837214158995145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AirBS!X91</f>
        <v>3511.5170594254187</v>
      </c>
      <c r="F91" s="59">
        <f>'[1]INTERNAL PARAMETERS-1'!M19</f>
        <v>16.865000000000002</v>
      </c>
      <c r="G91" s="45">
        <f>AirBSYLD1!G91*VLOOKUP(AirBSYLD2!G$4,'[1]INTERNAL PARAMETERS-1'!$B$5:$J$44,5,FALSE)*VLOOKUP(AirBSYLD2!G$4,'[1]INTERNAL PARAMETERS-1'!$B$5:$J$44,7,FALSE)*AirBSYLD2!$F91 + AirBSYLD1!G91*(1-VLOOKUP(AirBSYLD2!G$4,'[1]INTERNAL PARAMETERS-1'!$B$5:$J$44,5,FALSE))*VLOOKUP(AirBSYLD2!G$4,'[1]INTERNAL PARAMETERS-1'!$B$5:$J$44,9,FALSE)*AirBSYLD2!$F91</f>
        <v>191.2383831681075</v>
      </c>
      <c r="H91" s="44">
        <f>AirBSYLD1!H91*VLOOKUP(AirBSYLD2!H$4,'[1]INTERNAL PARAMETERS-1'!$B$5:$J$44,5,FALSE)*VLOOKUP(AirBSYLD2!H$4,'[1]INTERNAL PARAMETERS-1'!$B$5:$J$44,7,FALSE)*AirBSYLD2!$F91 + AirBSYLD1!H91*(1-VLOOKUP(AirBSYLD2!H$4,'[1]INTERNAL PARAMETERS-1'!$B$5:$J$44,5,FALSE))*VLOOKUP(AirBSYLD2!H$4,'[1]INTERNAL PARAMETERS-1'!$B$5:$J$44,9,FALSE)*AirBSYLD2!$F91</f>
        <v>62.468602372986091</v>
      </c>
      <c r="I91" s="44">
        <f>AirBSYLD1!I91*VLOOKUP(AirBSYLD2!I$4,'[1]INTERNAL PARAMETERS-1'!$B$5:$J$44,5,FALSE)*VLOOKUP(AirBSYLD2!I$4,'[1]INTERNAL PARAMETERS-1'!$B$5:$J$44,7,FALSE)*AirBSYLD2!$F91 + AirBSYLD1!I91*(1-VLOOKUP(AirBSYLD2!I$4,'[1]INTERNAL PARAMETERS-1'!$B$5:$J$44,5,FALSE))*VLOOKUP(AirBSYLD2!I$4,'[1]INTERNAL PARAMETERS-1'!$B$5:$J$44,9,FALSE)*AirBSYLD2!$F91</f>
        <v>144.66751449430205</v>
      </c>
      <c r="J91" s="44">
        <f>AirBSYLD1!J91*VLOOKUP(AirBSYLD2!J$4,'[1]INTERNAL PARAMETERS-1'!$B$5:$J$44,5,FALSE)*VLOOKUP(AirBSYLD2!J$4,'[1]INTERNAL PARAMETERS-1'!$B$5:$J$44,7,FALSE)*AirBSYLD2!$F91 + AirBSYLD1!J91*(1-VLOOKUP(AirBSYLD2!J$4,'[1]INTERNAL PARAMETERS-1'!$B$5:$J$44,5,FALSE))*VLOOKUP(AirBSYLD2!J$4,'[1]INTERNAL PARAMETERS-1'!$B$5:$J$44,9,FALSE)*AirBSYLD2!$F91</f>
        <v>0</v>
      </c>
      <c r="K91" s="44">
        <f>AirBSYLD1!K91*VLOOKUP(AirBSYLD2!K$4,'[1]INTERNAL PARAMETERS-1'!$B$5:$J$44,5,FALSE)*VLOOKUP(AirBSYLD2!K$4,'[1]INTERNAL PARAMETERS-1'!$B$5:$J$44,7,FALSE)*AirBSYLD2!$F91 + AirBSYLD1!K91*(1-VLOOKUP(AirBSYLD2!K$4,'[1]INTERNAL PARAMETERS-1'!$B$5:$J$44,5,FALSE))*VLOOKUP(AirBSYLD2!K$4,'[1]INTERNAL PARAMETERS-1'!$B$5:$J$44,9,FALSE)*AirBSYLD2!$F91</f>
        <v>0</v>
      </c>
      <c r="L91" s="44">
        <f>AirBSYLD1!L91*VLOOKUP(AirBSYLD2!L$4,'[1]INTERNAL PARAMETERS-1'!$B$5:$J$44,5,FALSE)*VLOOKUP(AirBSYLD2!L$4,'[1]INTERNAL PARAMETERS-1'!$B$5:$J$44,7,FALSE)*AirBSYLD2!$F91 + AirBSYLD1!L91*(1-VLOOKUP(AirBSYLD2!L$4,'[1]INTERNAL PARAMETERS-1'!$B$5:$J$44,5,FALSE))*VLOOKUP(AirBSYLD2!L$4,'[1]INTERNAL PARAMETERS-1'!$B$5:$J$44,9,FALSE)*AirBSYLD2!$F91</f>
        <v>0</v>
      </c>
      <c r="M91" s="44">
        <f>AirBSYLD1!M91*VLOOKUP(AirBSYLD2!M$4,'[1]INTERNAL PARAMETERS-1'!$B$5:$J$44,5,FALSE)*VLOOKUP(AirBSYLD2!M$4,'[1]INTERNAL PARAMETERS-1'!$B$5:$J$44,7,FALSE)*AirBSYLD2!$F91 + AirBSYLD1!M91*(1-VLOOKUP(AirBSYLD2!M$4,'[1]INTERNAL PARAMETERS-1'!$B$5:$J$44,5,FALSE))*VLOOKUP(AirBSYLD2!M$4,'[1]INTERNAL PARAMETERS-1'!$B$5:$J$44,9,FALSE)*AirBSYLD2!$F91</f>
        <v>20.432148308922571</v>
      </c>
      <c r="N91" s="44">
        <f>AirBSYLD1!N91*VLOOKUP(AirBSYLD2!N$4,'[1]INTERNAL PARAMETERS-1'!$B$5:$J$44,5,FALSE)*VLOOKUP(AirBSYLD2!N$4,'[1]INTERNAL PARAMETERS-1'!$B$5:$J$44,7,FALSE)*AirBSYLD2!$F91 + AirBSYLD1!N91*(1-VLOOKUP(AirBSYLD2!N$4,'[1]INTERNAL PARAMETERS-1'!$B$5:$J$44,5,FALSE))*VLOOKUP(AirBSYLD2!N$4,'[1]INTERNAL PARAMETERS-1'!$B$5:$J$44,9,FALSE)*AirBSYLD2!$F91</f>
        <v>0.34903217970397143</v>
      </c>
      <c r="O91" s="44">
        <f>AirBSYLD1!O91*VLOOKUP(AirBSYLD2!O$4,'[1]INTERNAL PARAMETERS-1'!$B$5:$J$44,5,FALSE)*VLOOKUP(AirBSYLD2!O$4,'[1]INTERNAL PARAMETERS-1'!$B$5:$J$44,7,FALSE)*AirBSYLD2!$F91 + AirBSYLD1!O91*(1-VLOOKUP(AirBSYLD2!O$4,'[1]INTERNAL PARAMETERS-1'!$B$5:$J$44,5,FALSE))*VLOOKUP(AirBSYLD2!O$4,'[1]INTERNAL PARAMETERS-1'!$B$5:$J$44,9,FALSE)*AirBSYLD2!$F91</f>
        <v>0</v>
      </c>
      <c r="P91" s="44">
        <f>AirBSYLD1!P91*VLOOKUP(AirBSYLD2!P$4,'[1]INTERNAL PARAMETERS-1'!$B$5:$J$44,5,FALSE)*VLOOKUP(AirBSYLD2!P$4,'[1]INTERNAL PARAMETERS-1'!$B$5:$J$44,7,FALSE)*AirBSYLD2!$F91 + AirBSYLD1!P91*(1-VLOOKUP(AirBSYLD2!P$4,'[1]INTERNAL PARAMETERS-1'!$B$5:$J$44,5,FALSE))*VLOOKUP(AirBSYLD2!P$4,'[1]INTERNAL PARAMETERS-1'!$B$5:$J$44,9,FALSE)*AirBSYLD2!$F91</f>
        <v>0</v>
      </c>
      <c r="Q91" s="44">
        <f>AirBSYLD1!Q91*VLOOKUP(AirBSYLD2!Q$4,'[1]INTERNAL PARAMETERS-1'!$B$5:$J$44,5,FALSE)*VLOOKUP(AirBSYLD2!Q$4,'[1]INTERNAL PARAMETERS-1'!$B$5:$J$44,7,FALSE)*AirBSYLD2!$F91 + AirBSYLD1!Q91*(1-VLOOKUP(AirBSYLD2!Q$4,'[1]INTERNAL PARAMETERS-1'!$B$5:$J$44,5,FALSE))*VLOOKUP(AirBSYLD2!Q$4,'[1]INTERNAL PARAMETERS-1'!$B$5:$J$44,9,FALSE)*AirBSYLD2!$F91</f>
        <v>0</v>
      </c>
      <c r="R91" s="44">
        <f>AirBSYLD1!R91*VLOOKUP(AirBSYLD2!R$4,'[1]INTERNAL PARAMETERS-1'!$B$5:$J$44,5,FALSE)*VLOOKUP(AirBSYLD2!R$4,'[1]INTERNAL PARAMETERS-1'!$B$5:$J$44,7,FALSE)*AirBSYLD2!$F91 + AirBSYLD1!R91*(1-VLOOKUP(AirBSYLD2!R$4,'[1]INTERNAL PARAMETERS-1'!$B$5:$J$44,5,FALSE))*VLOOKUP(AirBSYLD2!R$4,'[1]INTERNAL PARAMETERS-1'!$B$5:$J$44,9,FALSE)*AirBSYLD2!$F91</f>
        <v>0</v>
      </c>
      <c r="S91" s="44">
        <f>AirBSYLD1!S91*VLOOKUP(AirBSYLD2!S$4,'[1]INTERNAL PARAMETERS-1'!$B$5:$J$44,5,FALSE)*VLOOKUP(AirBSYLD2!S$4,'[1]INTERNAL PARAMETERS-1'!$B$5:$J$44,7,FALSE)*AirBSYLD2!$F91 + AirBSYLD1!S91*(1-VLOOKUP(AirBSYLD2!S$4,'[1]INTERNAL PARAMETERS-1'!$B$5:$J$44,5,FALSE))*VLOOKUP(AirBSYLD2!S$4,'[1]INTERNAL PARAMETERS-1'!$B$5:$J$44,9,FALSE)*AirBSYLD2!$F91</f>
        <v>13.463326557625201</v>
      </c>
      <c r="T91" s="44">
        <f>AirBSYLD1!T91*VLOOKUP(AirBSYLD2!T$4,'[1]INTERNAL PARAMETERS-1'!$B$5:$J$44,5,FALSE)*VLOOKUP(AirBSYLD2!T$4,'[1]INTERNAL PARAMETERS-1'!$B$5:$J$44,7,FALSE)*AirBSYLD2!$F91 + AirBSYLD1!T91*(1-VLOOKUP(AirBSYLD2!T$4,'[1]INTERNAL PARAMETERS-1'!$B$5:$J$44,5,FALSE))*VLOOKUP(AirBSYLD2!T$4,'[1]INTERNAL PARAMETERS-1'!$B$5:$J$44,9,FALSE)*AirBSYLD2!$F91</f>
        <v>5.8442969389234882</v>
      </c>
      <c r="U91" s="44">
        <f>AirBSYLD1!U91*VLOOKUP(AirBSYLD2!U$4,'[1]INTERNAL PARAMETERS-1'!$B$5:$J$44,5,FALSE)*VLOOKUP(AirBSYLD2!U$4,'[1]INTERNAL PARAMETERS-1'!$B$5:$J$44,7,FALSE)*AirBSYLD2!$F91 + AirBSYLD1!U91*(1-VLOOKUP(AirBSYLD2!U$4,'[1]INTERNAL PARAMETERS-1'!$B$5:$J$44,5,FALSE))*VLOOKUP(AirBSYLD2!U$4,'[1]INTERNAL PARAMETERS-1'!$B$5:$J$44,9,FALSE)*AirBSYLD2!$F91</f>
        <v>0.73371702843738718</v>
      </c>
      <c r="V91" s="44">
        <f>AirBSYLD1!V91*VLOOKUP(AirBSYLD2!V$4,'[1]INTERNAL PARAMETERS-1'!$B$5:$J$44,5,FALSE)*VLOOKUP(AirBSYLD2!V$4,'[1]INTERNAL PARAMETERS-1'!$B$5:$J$44,7,FALSE)*AirBSYLD2!$F91 + AirBSYLD1!V91*(1-VLOOKUP(AirBSYLD2!V$4,'[1]INTERNAL PARAMETERS-1'!$B$5:$J$44,5,FALSE))*VLOOKUP(AirBSYLD2!V$4,'[1]INTERNAL PARAMETERS-1'!$B$5:$J$44,9,FALSE)*AirBSYLD2!$F91</f>
        <v>19.709733748649477</v>
      </c>
      <c r="W91" s="44">
        <f>AirBSYLD1!W91*VLOOKUP(AirBSYLD2!W$4,'[1]INTERNAL PARAMETERS-1'!$B$5:$J$44,5,FALSE)*VLOOKUP(AirBSYLD2!W$4,'[1]INTERNAL PARAMETERS-1'!$B$5:$J$44,7,FALSE)*AirBSYLD2!$F91 + AirBSYLD1!W91*(1-VLOOKUP(AirBSYLD2!W$4,'[1]INTERNAL PARAMETERS-1'!$B$5:$J$44,5,FALSE))*VLOOKUP(AirBSYLD2!W$4,'[1]INTERNAL PARAMETERS-1'!$B$5:$J$44,9,FALSE)*AirBSYLD2!$F91</f>
        <v>0</v>
      </c>
      <c r="X91" s="44">
        <f>AirBSYLD1!X91*VLOOKUP(AirBSYLD2!X$4,'[1]INTERNAL PARAMETERS-1'!$B$5:$J$44,5,FALSE)*VLOOKUP(AirBSYLD2!X$4,'[1]INTERNAL PARAMETERS-1'!$B$5:$J$44,7,FALSE)*AirBSYLD2!$F91 + AirBSYLD1!X91*(1-VLOOKUP(AirBSYLD2!X$4,'[1]INTERNAL PARAMETERS-1'!$B$5:$J$44,5,FALSE))*VLOOKUP(AirBSYLD2!X$4,'[1]INTERNAL PARAMETERS-1'!$B$5:$J$44,9,FALSE)*AirBSYLD2!$F91</f>
        <v>0</v>
      </c>
      <c r="Y91" s="44">
        <f>AirBSYLD1!Y91*VLOOKUP(AirBSYLD2!Y$4,'[1]INTERNAL PARAMETERS-1'!$B$5:$J$44,5,FALSE)*VLOOKUP(AirBSYLD2!Y$4,'[1]INTERNAL PARAMETERS-1'!$B$5:$J$44,7,FALSE)*AirBSYLD2!$F91 + AirBSYLD1!Y91*(1-VLOOKUP(AirBSYLD2!Y$4,'[1]INTERNAL PARAMETERS-1'!$B$5:$J$44,5,FALSE))*VLOOKUP(AirBSYLD2!Y$4,'[1]INTERNAL PARAMETERS-1'!$B$5:$J$44,9,FALSE)*AirBSYLD2!$F91</f>
        <v>0</v>
      </c>
      <c r="Z91" s="44">
        <f>AirBSYLD1!Z91*VLOOKUP(AirBSYLD2!Z$4,'[1]INTERNAL PARAMETERS-1'!$B$5:$J$44,5,FALSE)*VLOOKUP(AirBSYLD2!Z$4,'[1]INTERNAL PARAMETERS-1'!$B$5:$J$44,7,FALSE)*AirBSYLD2!$F91 + AirBSYLD1!Z91*(1-VLOOKUP(AirBSYLD2!Z$4,'[1]INTERNAL PARAMETERS-1'!$B$5:$J$44,5,FALSE))*VLOOKUP(AirBSYLD2!Z$4,'[1]INTERNAL PARAMETERS-1'!$B$5:$J$44,9,FALSE)*AirBSYLD2!$F91</f>
        <v>0</v>
      </c>
      <c r="AA91" s="44">
        <f>AirBSYLD1!AA91*VLOOKUP(AirBSYLD2!AA$4,'[1]INTERNAL PARAMETERS-1'!$B$5:$J$44,5,FALSE)*VLOOKUP(AirBSYLD2!AA$4,'[1]INTERNAL PARAMETERS-1'!$B$5:$J$44,7,FALSE)*AirBSYLD2!$F91 + AirBSYLD1!AA91*(1-VLOOKUP(AirBSYLD2!AA$4,'[1]INTERNAL PARAMETERS-1'!$B$5:$J$44,5,FALSE))*VLOOKUP(AirBSYLD2!AA$4,'[1]INTERNAL PARAMETERS-1'!$B$5:$J$44,9,FALSE)*AirBSYLD2!$F91</f>
        <v>0</v>
      </c>
      <c r="AB91" s="44">
        <f>AirBSYLD1!AB91*VLOOKUP(AirBSYLD2!AB$4,'[1]INTERNAL PARAMETERS-1'!$B$5:$J$44,5,FALSE)*VLOOKUP(AirBSYLD2!AB$4,'[1]INTERNAL PARAMETERS-1'!$B$5:$J$44,7,FALSE)*AirBSYLD2!$F91 + AirBSYLD1!AB91*(1-VLOOKUP(AirBSYLD2!AB$4,'[1]INTERNAL PARAMETERS-1'!$B$5:$J$44,5,FALSE))*VLOOKUP(AirBSYLD2!AB$4,'[1]INTERNAL PARAMETERS-1'!$B$5:$J$44,9,FALSE)*AirBSYLD2!$F91</f>
        <v>0</v>
      </c>
      <c r="AC91" s="44">
        <f>AirBSYLD1!AC91*VLOOKUP(AirBSYLD2!AC$4,'[1]INTERNAL PARAMETERS-1'!$B$5:$J$44,5,FALSE)*VLOOKUP(AirBSYLD2!AC$4,'[1]INTERNAL PARAMETERS-1'!$B$5:$J$44,7,FALSE)*AirBSYLD2!$F91 + AirBSYLD1!AC91*(1-VLOOKUP(AirBSYLD2!AC$4,'[1]INTERNAL PARAMETERS-1'!$B$5:$J$44,5,FALSE))*VLOOKUP(AirBSYLD2!AC$4,'[1]INTERNAL PARAMETERS-1'!$B$5:$J$44,9,FALSE)*AirBSYLD2!$F91</f>
        <v>0</v>
      </c>
      <c r="AD91" s="44">
        <f>AirBSYLD1!AD91*VLOOKUP(AirBSYLD2!AD$4,'[1]INTERNAL PARAMETERS-1'!$B$5:$J$44,5,FALSE)*VLOOKUP(AirBSYLD2!AD$4,'[1]INTERNAL PARAMETERS-1'!$B$5:$J$44,7,FALSE)*AirBSYLD2!$F91 + AirBSYLD1!AD91*(1-VLOOKUP(AirBSYLD2!AD$4,'[1]INTERNAL PARAMETERS-1'!$B$5:$J$44,5,FALSE))*VLOOKUP(AirBSYLD2!AD$4,'[1]INTERNAL PARAMETERS-1'!$B$5:$J$44,9,FALSE)*AirBSYLD2!$F91</f>
        <v>0</v>
      </c>
      <c r="AE91" s="44">
        <f>AirBSYLD1!AE91*VLOOKUP(AirBSYLD2!AE$4,'[1]INTERNAL PARAMETERS-1'!$B$5:$J$44,5,FALSE)*VLOOKUP(AirBSYLD2!AE$4,'[1]INTERNAL PARAMETERS-1'!$B$5:$J$44,7,FALSE)*AirBSYLD2!$F91 + AirBSYLD1!AE91*(1-VLOOKUP(AirBSYLD2!AE$4,'[1]INTERNAL PARAMETERS-1'!$B$5:$J$44,5,FALSE))*VLOOKUP(AirBSYLD2!AE$4,'[1]INTERNAL PARAMETERS-1'!$B$5:$J$44,9,FALSE)*AirBSYLD2!$F91</f>
        <v>0</v>
      </c>
      <c r="AF91" s="44">
        <f>AirBSYLD1!AF91*VLOOKUP(AirBSYLD2!AF$4,'[1]INTERNAL PARAMETERS-1'!$B$5:$J$44,5,FALSE)*VLOOKUP(AirBSYLD2!AF$4,'[1]INTERNAL PARAMETERS-1'!$B$5:$J$44,7,FALSE)*AirBSYLD2!$F91 + AirBSYLD1!AF91*(1-VLOOKUP(AirBSYLD2!AF$4,'[1]INTERNAL PARAMETERS-1'!$B$5:$J$44,5,FALSE))*VLOOKUP(AirBSYLD2!AF$4,'[1]INTERNAL PARAMETERS-1'!$B$5:$J$44,9,FALSE)*AirBSYLD2!$F91</f>
        <v>0</v>
      </c>
      <c r="AG91" s="44">
        <f>AirBSYLD1!AG91*VLOOKUP(AirBSYLD2!AG$4,'[1]INTERNAL PARAMETERS-1'!$B$5:$J$44,5,FALSE)*VLOOKUP(AirBSYLD2!AG$4,'[1]INTERNAL PARAMETERS-1'!$B$5:$J$44,7,FALSE)*AirBSYLD2!$F91 + AirBSYLD1!AG91*(1-VLOOKUP(AirBSYLD2!AG$4,'[1]INTERNAL PARAMETERS-1'!$B$5:$J$44,5,FALSE))*VLOOKUP(AirBSYLD2!AG$4,'[1]INTERNAL PARAMETERS-1'!$B$5:$J$44,9,FALSE)*AirBSYLD2!$F91</f>
        <v>0</v>
      </c>
      <c r="AH91" s="44">
        <f>AirBSYLD1!AH91*VLOOKUP(AirBSYLD2!AH$4,'[1]INTERNAL PARAMETERS-1'!$B$5:$J$44,5,FALSE)*VLOOKUP(AirBSYLD2!AH$4,'[1]INTERNAL PARAMETERS-1'!$B$5:$J$44,7,FALSE)*AirBSYLD2!$F91 + AirBSYLD1!AH91*(1-VLOOKUP(AirBSYLD2!AH$4,'[1]INTERNAL PARAMETERS-1'!$B$5:$J$44,5,FALSE))*VLOOKUP(AirBSYLD2!AH$4,'[1]INTERNAL PARAMETERS-1'!$B$5:$J$44,9,FALSE)*AirBSYLD2!$F91</f>
        <v>0</v>
      </c>
      <c r="AI91" s="44">
        <f>AirBSYLD1!AI91*VLOOKUP(AirBSYLD2!AI$4,'[1]INTERNAL PARAMETERS-1'!$B$5:$J$44,5,FALSE)*VLOOKUP(AirBSYLD2!AI$4,'[1]INTERNAL PARAMETERS-1'!$B$5:$J$44,7,FALSE)*AirBSYLD2!$F91 + AirBSYLD1!AI91*(1-VLOOKUP(AirBSYLD2!AI$4,'[1]INTERNAL PARAMETERS-1'!$B$5:$J$44,5,FALSE))*VLOOKUP(AirBSYLD2!AI$4,'[1]INTERNAL PARAMETERS-1'!$B$5:$J$44,9,FALSE)*AirBSYLD2!$F91</f>
        <v>0.16232677620296176</v>
      </c>
      <c r="AJ91" s="44">
        <f>AirBSYLD1!AJ91*VLOOKUP(AirBSYLD2!AJ$4,'[1]INTERNAL PARAMETERS-1'!$B$5:$J$44,5,FALSE)*VLOOKUP(AirBSYLD2!AJ$4,'[1]INTERNAL PARAMETERS-1'!$B$5:$J$44,7,FALSE)*AirBSYLD2!$F91 + AirBSYLD1!AJ91*(1-VLOOKUP(AirBSYLD2!AJ$4,'[1]INTERNAL PARAMETERS-1'!$B$5:$J$44,5,FALSE))*VLOOKUP(AirBSYLD2!AJ$4,'[1]INTERNAL PARAMETERS-1'!$B$5:$J$44,9,FALSE)*AirBSYLD2!$F91</f>
        <v>2.5325286735335117</v>
      </c>
      <c r="AK91" s="44">
        <f>AirBSYLD1!AK91*VLOOKUP(AirBSYLD2!AK$4,'[1]INTERNAL PARAMETERS-1'!$B$5:$J$44,5,FALSE)*VLOOKUP(AirBSYLD2!AK$4,'[1]INTERNAL PARAMETERS-1'!$B$5:$J$44,7,FALSE)*AirBSYLD2!$F91 + AirBSYLD1!AK91*(1-VLOOKUP(AirBSYLD2!AK$4,'[1]INTERNAL PARAMETERS-1'!$B$5:$J$44,5,FALSE))*VLOOKUP(AirBSYLD2!AK$4,'[1]INTERNAL PARAMETERS-1'!$B$5:$J$44,9,FALSE)*AirBSYLD2!$F91</f>
        <v>0</v>
      </c>
      <c r="AL91" s="44">
        <f>AirBSYLD1!AL91*VLOOKUP(AirBSYLD2!AL$4,'[1]INTERNAL PARAMETERS-1'!$B$5:$J$44,5,FALSE)*VLOOKUP(AirBSYLD2!AL$4,'[1]INTERNAL PARAMETERS-1'!$B$5:$J$44,7,FALSE)*AirBSYLD2!$F91 + AirBSYLD1!AL91*(1-VLOOKUP(AirBSYLD2!AL$4,'[1]INTERNAL PARAMETERS-1'!$B$5:$J$44,5,FALSE))*VLOOKUP(AirBSYLD2!AL$4,'[1]INTERNAL PARAMETERS-1'!$B$5:$J$44,9,FALSE)*AirBSYLD2!$F91</f>
        <v>0</v>
      </c>
      <c r="AM91" s="44">
        <f>AirBSYLD1!AM91*VLOOKUP(AirBSYLD2!AM$4,'[1]INTERNAL PARAMETERS-1'!$B$5:$J$44,5,FALSE)*VLOOKUP(AirBSYLD2!AM$4,'[1]INTERNAL PARAMETERS-1'!$B$5:$J$44,7,FALSE)*AirBSYLD2!$F91 + AirBSYLD1!AM91*(1-VLOOKUP(AirBSYLD2!AM$4,'[1]INTERNAL PARAMETERS-1'!$B$5:$J$44,5,FALSE))*VLOOKUP(AirBSYLD2!AM$4,'[1]INTERNAL PARAMETERS-1'!$B$5:$J$44,9,FALSE)*AirBSYLD2!$F91</f>
        <v>0</v>
      </c>
      <c r="AN91" s="44">
        <f>AirBSYLD1!AN91*VLOOKUP(AirBSYLD2!AN$4,'[1]INTERNAL PARAMETERS-1'!$B$5:$J$44,5,FALSE)*VLOOKUP(AirBSYLD2!AN$4,'[1]INTERNAL PARAMETERS-1'!$B$5:$J$44,7,FALSE)*AirBSYLD2!$F91 + AirBSYLD1!AN91*(1-VLOOKUP(AirBSYLD2!AN$4,'[1]INTERNAL PARAMETERS-1'!$B$5:$J$44,5,FALSE))*VLOOKUP(AirBSYLD2!AN$4,'[1]INTERNAL PARAMETERS-1'!$B$5:$J$44,9,FALSE)*AirBSYLD2!$F91</f>
        <v>0</v>
      </c>
      <c r="AO91" s="44">
        <f>AirBSYLD1!AO91*VLOOKUP(AirBSYLD2!AO$4,'[1]INTERNAL PARAMETERS-1'!$B$5:$J$44,5,FALSE)*VLOOKUP(AirBSYLD2!AO$4,'[1]INTERNAL PARAMETERS-1'!$B$5:$J$44,7,FALSE)*AirBSYLD2!$F91 + AirBSYLD1!AO91*(1-VLOOKUP(AirBSYLD2!AO$4,'[1]INTERNAL PARAMETERS-1'!$B$5:$J$44,5,FALSE))*VLOOKUP(AirBSYLD2!AO$4,'[1]INTERNAL PARAMETERS-1'!$B$5:$J$44,9,FALSE)*AirBSYLD2!$F91</f>
        <v>0</v>
      </c>
      <c r="AP91" s="44">
        <f>AirBSYLD1!AP91*VLOOKUP(AirBSYLD2!AP$4,'[1]INTERNAL PARAMETERS-1'!$B$5:$J$44,5,FALSE)*VLOOKUP(AirBSYLD2!AP$4,'[1]INTERNAL PARAMETERS-1'!$B$5:$J$44,7,FALSE)*AirBSYLD2!$F91 + AirBSYLD1!AP91*(1-VLOOKUP(AirBSYLD2!AP$4,'[1]INTERNAL PARAMETERS-1'!$B$5:$J$44,5,FALSE))*VLOOKUP(AirBSYLD2!AP$4,'[1]INTERNAL PARAMETERS-1'!$B$5:$J$44,9,FALSE)*AirBSYLD2!$F91</f>
        <v>0</v>
      </c>
      <c r="AQ91" s="44">
        <f>AirBSYLD1!AQ91*VLOOKUP(AirBSYLD2!AQ$4,'[1]INTERNAL PARAMETERS-1'!$B$5:$J$44,5,FALSE)*VLOOKUP(AirBSYLD2!AQ$4,'[1]INTERNAL PARAMETERS-1'!$B$5:$J$44,7,FALSE)*AirBSYLD2!$F91 + AirBSYLD1!AQ91*(1-VLOOKUP(AirBSYLD2!AQ$4,'[1]INTERNAL PARAMETERS-1'!$B$5:$J$44,5,FALSE))*VLOOKUP(AirBSYLD2!AQ$4,'[1]INTERNAL PARAMETERS-1'!$B$5:$J$44,9,FALSE)*AirBSYLD2!$F91</f>
        <v>0</v>
      </c>
      <c r="AR91" s="44">
        <f>AirBSYLD1!AR91*VLOOKUP(AirBSYLD2!AR$4,'[1]INTERNAL PARAMETERS-1'!$B$5:$J$44,5,FALSE)*VLOOKUP(AirBSYLD2!AR$4,'[1]INTERNAL PARAMETERS-1'!$B$5:$J$44,7,FALSE)*AirBSYLD2!$F91 + AirBSYLD1!AR91*(1-VLOOKUP(AirBSYLD2!AR$4,'[1]INTERNAL PARAMETERS-1'!$B$5:$J$44,5,FALSE))*VLOOKUP(AirBSYLD2!AR$4,'[1]INTERNAL PARAMETERS-1'!$B$5:$J$44,9,FALSE)*AirBSYLD2!$F91</f>
        <v>0</v>
      </c>
      <c r="AS91" s="44">
        <f>AirBSYLD1!AS91*VLOOKUP(AirBSYLD2!AS$4,'[1]INTERNAL PARAMETERS-1'!$B$5:$J$44,5,FALSE)*VLOOKUP(AirBSYLD2!AS$4,'[1]INTERNAL PARAMETERS-1'!$B$5:$J$44,7,FALSE)*AirBSYLD2!$F91 + AirBSYLD1!AS91*(1-VLOOKUP(AirBSYLD2!AS$4,'[1]INTERNAL PARAMETERS-1'!$B$5:$J$44,5,FALSE))*VLOOKUP(AirBSYLD2!AS$4,'[1]INTERNAL PARAMETERS-1'!$B$5:$J$44,9,FALSE)*AirBSYLD2!$F91</f>
        <v>0</v>
      </c>
      <c r="AT91" s="43">
        <f>AirBSYLD1!AT91*VLOOKUP(AirBSYLD2!AT$4,'[1]INTERNAL PARAMETERS-1'!$B$5:$J$44,5,FALSE)*VLOOKUP(AirBSYLD2!AT$4,'[1]INTERNAL PARAMETERS-1'!$B$5:$J$44,7,FALSE)*AirBSYLD2!$F91 + AirBSYLD1!AT91*(1-VLOOKUP(AirBSYLD2!AT$4,'[1]INTERNAL PARAMETERS-1'!$B$5:$J$44,5,FALSE))*VLOOKUP(AirBSYLD2!AT$4,'[1]INTERNAL PARAMETERS-1'!$B$5:$J$44,9,FALSE)*AirBSYLD2!$F91</f>
        <v>0</v>
      </c>
      <c r="AU91" s="45">
        <f>AirBSYLD1!AU91*VLOOKUP(AirBSYLD2!AU$4,'[1]INTERNAL PARAMETERS-1'!$B$5:$J$44,5,FALSE)*VLOOKUP(AirBSYLD2!AU$4,'[1]INTERNAL PARAMETERS-1'!$B$5:$J$44,6,FALSE)*VLOOKUP(AirBSYLD2!AU$4,'[1]INTERNAL PARAMETERS-1'!$B$5:$J$44,3,FALSE) + AirBSYLD1!AU91*(1-VLOOKUP(AirBSYLD2!AU$4,'[1]INTERNAL PARAMETERS-1'!$B$5:$J$44,5,FALSE))*VLOOKUP(AirBSYLD2!AU$4,'[1]INTERNAL PARAMETERS-1'!$B$5:$J$44,8,FALSE)*VLOOKUP(AirBSYLD2!AU$4,'[1]INTERNAL PARAMETERS-1'!$B$5:$J$44,3,FALSE)</f>
        <v>0</v>
      </c>
      <c r="AV91" s="44">
        <f>AirBSYLD1!AV91*VLOOKUP(AirBSYLD2!AV$4,'[1]INTERNAL PARAMETERS-1'!$B$5:$J$44,5,FALSE)*VLOOKUP(AirBSYLD2!AV$4,'[1]INTERNAL PARAMETERS-1'!$B$5:$J$44,6,FALSE)*VLOOKUP(AirBSYLD2!AV$4,'[1]INTERNAL PARAMETERS-1'!$B$5:$J$44,3,FALSE) + AirBSYLD1!AV91*(1-VLOOKUP(AirBSYLD2!AV$4,'[1]INTERNAL PARAMETERS-1'!$B$5:$J$44,5,FALSE))*VLOOKUP(AirBSYLD2!AV$4,'[1]INTERNAL PARAMETERS-1'!$B$5:$J$44,8,FALSE)*VLOOKUP(AirBSYLD2!AV$4,'[1]INTERNAL PARAMETERS-1'!$B$5:$J$44,3,FALSE)</f>
        <v>0</v>
      </c>
      <c r="AW91" s="44">
        <f>AirBSYLD1!AW91*VLOOKUP(AirBSYLD2!AW$4,'[1]INTERNAL PARAMETERS-1'!$B$5:$J$44,5,FALSE)*VLOOKUP(AirBSYLD2!AW$4,'[1]INTERNAL PARAMETERS-1'!$B$5:$J$44,6,FALSE)*VLOOKUP(AirBSYLD2!AW$4,'[1]INTERNAL PARAMETERS-1'!$B$5:$J$44,3,FALSE) + AirBSYLD1!AW91*(1-VLOOKUP(AirBSYLD2!AW$4,'[1]INTERNAL PARAMETERS-1'!$B$5:$J$44,5,FALSE))*VLOOKUP(AirBSYLD2!AW$4,'[1]INTERNAL PARAMETERS-1'!$B$5:$J$44,8,FALSE)*VLOOKUP(AirBSYLD2!AW$4,'[1]INTERNAL PARAMETERS-1'!$B$5:$J$44,3,FALSE)</f>
        <v>10.127818939774603</v>
      </c>
      <c r="AX91" s="44">
        <f>AirBSYLD1!AX91*VLOOKUP(AirBSYLD2!AX$4,'[1]INTERNAL PARAMETERS-1'!$B$5:$J$44,5,FALSE)*VLOOKUP(AirBSYLD2!AX$4,'[1]INTERNAL PARAMETERS-1'!$B$5:$J$44,6,FALSE)*VLOOKUP(AirBSYLD2!AX$4,'[1]INTERNAL PARAMETERS-1'!$B$5:$J$44,3,FALSE) + AirBSYLD1!AX91*(1-VLOOKUP(AirBSYLD2!AX$4,'[1]INTERNAL PARAMETERS-1'!$B$5:$J$44,5,FALSE))*VLOOKUP(AirBSYLD2!AX$4,'[1]INTERNAL PARAMETERS-1'!$B$5:$J$44,8,FALSE)*VLOOKUP(AirBSYLD2!AX$4,'[1]INTERNAL PARAMETERS-1'!$B$5:$J$44,3,FALSE)</f>
        <v>0</v>
      </c>
      <c r="AY91" s="44">
        <f>AirBSYLD1!AY91*VLOOKUP(AirBSYLD2!AY$4,'[1]INTERNAL PARAMETERS-1'!$B$5:$J$44,5,FALSE)*VLOOKUP(AirBSYLD2!AY$4,'[1]INTERNAL PARAMETERS-1'!$B$5:$J$44,6,FALSE)*VLOOKUP(AirBSYLD2!AY$4,'[1]INTERNAL PARAMETERS-1'!$B$5:$J$44,3,FALSE) + AirBSYLD1!AY91*(1-VLOOKUP(AirBSYLD2!AY$4,'[1]INTERNAL PARAMETERS-1'!$B$5:$J$44,5,FALSE))*VLOOKUP(AirBSYLD2!AY$4,'[1]INTERNAL PARAMETERS-1'!$B$5:$J$44,8,FALSE)*VLOOKUP(AirBSYLD2!AY$4,'[1]INTERNAL PARAMETERS-1'!$B$5:$J$44,3,FALSE)</f>
        <v>0</v>
      </c>
      <c r="AZ91" s="44">
        <f>AirBSYLD1!AZ91*VLOOKUP(AirBSYLD2!AZ$4,'[1]INTERNAL PARAMETERS-1'!$B$5:$J$44,5,FALSE)*VLOOKUP(AirBSYLD2!AZ$4,'[1]INTERNAL PARAMETERS-1'!$B$5:$J$44,6,FALSE)*VLOOKUP(AirBSYLD2!AZ$4,'[1]INTERNAL PARAMETERS-1'!$B$5:$J$44,3,FALSE) + AirBSYLD1!AZ91*(1-VLOOKUP(AirBSYLD2!AZ$4,'[1]INTERNAL PARAMETERS-1'!$B$5:$J$44,5,FALSE))*VLOOKUP(AirBSYLD2!AZ$4,'[1]INTERNAL PARAMETERS-1'!$B$5:$J$44,8,FALSE)*VLOOKUP(AirBSYLD2!AZ$4,'[1]INTERNAL PARAMETERS-1'!$B$5:$J$44,3,FALSE)</f>
        <v>0</v>
      </c>
      <c r="BA91" s="44">
        <f>AirBSYLD1!BA91*VLOOKUP(AirBSYLD2!BA$4,'[1]INTERNAL PARAMETERS-1'!$B$5:$J$44,5,FALSE)*VLOOKUP(AirBSYLD2!BA$4,'[1]INTERNAL PARAMETERS-1'!$B$5:$J$44,6,FALSE)*VLOOKUP(AirBSYLD2!BA$4,'[1]INTERNAL PARAMETERS-1'!$B$5:$J$44,3,FALSE) + AirBSYLD1!BA91*(1-VLOOKUP(AirBSYLD2!BA$4,'[1]INTERNAL PARAMETERS-1'!$B$5:$J$44,5,FALSE))*VLOOKUP(AirBSYLD2!BA$4,'[1]INTERNAL PARAMETERS-1'!$B$5:$J$44,8,FALSE)*VLOOKUP(AirBSYLD2!BA$4,'[1]INTERNAL PARAMETERS-1'!$B$5:$J$44,3,FALSE)</f>
        <v>14.297264496910078</v>
      </c>
      <c r="BB91" s="44">
        <f>AirBSYLD1!BB91*VLOOKUP(AirBSYLD2!BB$4,'[1]INTERNAL PARAMETERS-1'!$B$5:$J$44,5,FALSE)*VLOOKUP(AirBSYLD2!BB$4,'[1]INTERNAL PARAMETERS-1'!$B$5:$J$44,6,FALSE)*VLOOKUP(AirBSYLD2!BB$4,'[1]INTERNAL PARAMETERS-1'!$B$5:$J$44,3,FALSE) + AirBSYLD1!BB91*(1-VLOOKUP(AirBSYLD2!BB$4,'[1]INTERNAL PARAMETERS-1'!$B$5:$J$44,5,FALSE))*VLOOKUP(AirBSYLD2!BB$4,'[1]INTERNAL PARAMETERS-1'!$B$5:$J$44,8,FALSE)*VLOOKUP(AirBSYLD2!BB$4,'[1]INTERNAL PARAMETERS-1'!$B$5:$J$44,3,FALSE)</f>
        <v>1.2188931904757843</v>
      </c>
      <c r="BC91" s="44">
        <f>AirBSYLD1!BC91*VLOOKUP(AirBSYLD2!BC$4,'[1]INTERNAL PARAMETERS-1'!$B$5:$J$44,5,FALSE)*VLOOKUP(AirBSYLD2!BC$4,'[1]INTERNAL PARAMETERS-1'!$B$5:$J$44,6,FALSE)*VLOOKUP(AirBSYLD2!BC$4,'[1]INTERNAL PARAMETERS-1'!$B$5:$J$44,3,FALSE) + AirBSYLD1!BC91*(1-VLOOKUP(AirBSYLD2!BC$4,'[1]INTERNAL PARAMETERS-1'!$B$5:$J$44,5,FALSE))*VLOOKUP(AirBSYLD2!BC$4,'[1]INTERNAL PARAMETERS-1'!$B$5:$J$44,8,FALSE)*VLOOKUP(AirBSYLD2!BC$4,'[1]INTERNAL PARAMETERS-1'!$B$5:$J$44,3,FALSE)</f>
        <v>6.7829784326169209</v>
      </c>
      <c r="BD91" s="44">
        <f>AirBSYLD1!BD91*VLOOKUP(AirBSYLD2!BD$4,'[1]INTERNAL PARAMETERS-1'!$B$5:$J$44,5,FALSE)*VLOOKUP(AirBSYLD2!BD$4,'[1]INTERNAL PARAMETERS-1'!$B$5:$J$44,6,FALSE)*VLOOKUP(AirBSYLD2!BD$4,'[1]INTERNAL PARAMETERS-1'!$B$5:$J$44,3,FALSE) + AirBSYLD1!BD91*(1-VLOOKUP(AirBSYLD2!BD$4,'[1]INTERNAL PARAMETERS-1'!$B$5:$J$44,5,FALSE))*VLOOKUP(AirBSYLD2!BD$4,'[1]INTERNAL PARAMETERS-1'!$B$5:$J$44,8,FALSE)*VLOOKUP(AirBSYLD2!BD$4,'[1]INTERNAL PARAMETERS-1'!$B$5:$J$44,3,FALSE)</f>
        <v>1.1304954889806746</v>
      </c>
      <c r="BE91" s="44">
        <f>AirBSYLD1!BE91*VLOOKUP(AirBSYLD2!BE$4,'[1]INTERNAL PARAMETERS-1'!$B$5:$J$44,5,FALSE)*VLOOKUP(AirBSYLD2!BE$4,'[1]INTERNAL PARAMETERS-1'!$B$5:$J$44,6,FALSE)*VLOOKUP(AirBSYLD2!BE$4,'[1]INTERNAL PARAMETERS-1'!$B$5:$J$44,3,FALSE) + AirBSYLD1!BE91*(1-VLOOKUP(AirBSYLD2!BE$4,'[1]INTERNAL PARAMETERS-1'!$B$5:$J$44,5,FALSE))*VLOOKUP(AirBSYLD2!BE$4,'[1]INTERNAL PARAMETERS-1'!$B$5:$J$44,8,FALSE)*VLOOKUP(AirBSYLD2!BE$4,'[1]INTERNAL PARAMETERS-1'!$B$5:$J$44,3,FALSE)</f>
        <v>4.2616976918429215</v>
      </c>
      <c r="BF91" s="44">
        <f>AirBSYLD1!BF91*VLOOKUP(AirBSYLD2!BF$4,'[1]INTERNAL PARAMETERS-1'!$B$5:$J$44,5,FALSE)*VLOOKUP(AirBSYLD2!BF$4,'[1]INTERNAL PARAMETERS-1'!$B$5:$J$44,6,FALSE)*VLOOKUP(AirBSYLD2!BF$4,'[1]INTERNAL PARAMETERS-1'!$B$5:$J$44,3,FALSE) + AirBSYLD1!BF91*(1-VLOOKUP(AirBSYLD2!BF$4,'[1]INTERNAL PARAMETERS-1'!$B$5:$J$44,5,FALSE))*VLOOKUP(AirBSYLD2!BF$4,'[1]INTERNAL PARAMETERS-1'!$B$5:$J$44,8,FALSE)*VLOOKUP(AirBSYLD2!BF$4,'[1]INTERNAL PARAMETERS-1'!$B$5:$J$44,3,FALSE)</f>
        <v>0</v>
      </c>
      <c r="BG91" s="44">
        <f>AirBSYLD1!BG91*VLOOKUP(AirBSYLD2!BG$4,'[1]INTERNAL PARAMETERS-1'!$B$5:$J$44,5,FALSE)*VLOOKUP(AirBSYLD2!BG$4,'[1]INTERNAL PARAMETERS-1'!$B$5:$J$44,6,FALSE)*VLOOKUP(AirBSYLD2!BG$4,'[1]INTERNAL PARAMETERS-1'!$B$5:$J$44,3,FALSE) + AirBSYLD1!BG91*(1-VLOOKUP(AirBSYLD2!BG$4,'[1]INTERNAL PARAMETERS-1'!$B$5:$J$44,5,FALSE))*VLOOKUP(AirBSYLD2!BG$4,'[1]INTERNAL PARAMETERS-1'!$B$5:$J$44,8,FALSE)*VLOOKUP(AirBSYLD2!BG$4,'[1]INTERNAL PARAMETERS-1'!$B$5:$J$44,3,FALSE)</f>
        <v>1.1905847806501269</v>
      </c>
      <c r="BH91" s="44">
        <f>AirBSYLD1!BH91*VLOOKUP(AirBSYLD2!BH$4,'[1]INTERNAL PARAMETERS-1'!$B$5:$J$44,5,FALSE)*VLOOKUP(AirBSYLD2!BH$4,'[1]INTERNAL PARAMETERS-1'!$B$5:$J$44,6,FALSE)*VLOOKUP(AirBSYLD2!BH$4,'[1]INTERNAL PARAMETERS-1'!$B$5:$J$44,3,FALSE) + AirBSYLD1!BH91*(1-VLOOKUP(AirBSYLD2!BH$4,'[1]INTERNAL PARAMETERS-1'!$B$5:$J$44,5,FALSE))*VLOOKUP(AirBSYLD2!BH$4,'[1]INTERNAL PARAMETERS-1'!$B$5:$J$44,8,FALSE)*VLOOKUP(AirBSYLD2!BH$4,'[1]INTERNAL PARAMETERS-1'!$B$5:$J$44,3,FALSE)</f>
        <v>1.0758921976308188E-2</v>
      </c>
      <c r="BI91" s="44">
        <f>AirBSYLD1!BI91*VLOOKUP(AirBSYLD2!BI$4,'[1]INTERNAL PARAMETERS-1'!$B$5:$J$44,5,FALSE)*VLOOKUP(AirBSYLD2!BI$4,'[1]INTERNAL PARAMETERS-1'!$B$5:$J$44,6,FALSE)*VLOOKUP(AirBSYLD2!BI$4,'[1]INTERNAL PARAMETERS-1'!$B$5:$J$44,3,FALSE) + AirBSYLD1!BI91*(1-VLOOKUP(AirBSYLD2!BI$4,'[1]INTERNAL PARAMETERS-1'!$B$5:$J$44,5,FALSE))*VLOOKUP(AirBSYLD2!BI$4,'[1]INTERNAL PARAMETERS-1'!$B$5:$J$44,8,FALSE)*VLOOKUP(AirBSYLD2!BI$4,'[1]INTERNAL PARAMETERS-1'!$B$5:$J$44,3,FALSE)</f>
        <v>0</v>
      </c>
      <c r="BJ91" s="44">
        <f>AirBSYLD1!BJ91*VLOOKUP(AirBSYLD2!BJ$4,'[1]INTERNAL PARAMETERS-1'!$B$5:$J$44,5,FALSE)*VLOOKUP(AirBSYLD2!BJ$4,'[1]INTERNAL PARAMETERS-1'!$B$5:$J$44,6,FALSE)*VLOOKUP(AirBSYLD2!BJ$4,'[1]INTERNAL PARAMETERS-1'!$B$5:$J$44,3,FALSE) + AirBSYLD1!BJ91*(1-VLOOKUP(AirBSYLD2!BJ$4,'[1]INTERNAL PARAMETERS-1'!$B$5:$J$44,5,FALSE))*VLOOKUP(AirBSYLD2!BJ$4,'[1]INTERNAL PARAMETERS-1'!$B$5:$J$44,8,FALSE)*VLOOKUP(AirBSYLD2!BJ$4,'[1]INTERNAL PARAMETERS-1'!$B$5:$J$44,3,FALSE)</f>
        <v>0.70712543864789834</v>
      </c>
      <c r="BK91" s="44">
        <f>AirBSYLD1!BK91*VLOOKUP(AirBSYLD2!BK$4,'[1]INTERNAL PARAMETERS-1'!$B$5:$J$44,5,FALSE)*VLOOKUP(AirBSYLD2!BK$4,'[1]INTERNAL PARAMETERS-1'!$B$5:$J$44,6,FALSE)*VLOOKUP(AirBSYLD2!BK$4,'[1]INTERNAL PARAMETERS-1'!$B$5:$J$44,3,FALSE) + AirBSYLD1!BK91*(1-VLOOKUP(AirBSYLD2!BK$4,'[1]INTERNAL PARAMETERS-1'!$B$5:$J$44,5,FALSE))*VLOOKUP(AirBSYLD2!BK$4,'[1]INTERNAL PARAMETERS-1'!$B$5:$J$44,8,FALSE)*VLOOKUP(AirBSYLD2!BK$4,'[1]INTERNAL PARAMETERS-1'!$B$5:$J$44,3,FALSE)</f>
        <v>0.56185593050484828</v>
      </c>
      <c r="BL91" s="44">
        <f>AirBSYLD1!BL91*VLOOKUP(AirBSYLD2!BL$4,'[1]INTERNAL PARAMETERS-1'!$B$5:$J$44,5,FALSE)*VLOOKUP(AirBSYLD2!BL$4,'[1]INTERNAL PARAMETERS-1'!$B$5:$J$44,6,FALSE)*VLOOKUP(AirBSYLD2!BL$4,'[1]INTERNAL PARAMETERS-1'!$B$5:$J$44,3,FALSE) + AirBSYLD1!BL91*(1-VLOOKUP(AirBSYLD2!BL$4,'[1]INTERNAL PARAMETERS-1'!$B$5:$J$44,5,FALSE))*VLOOKUP(AirBSYLD2!BL$4,'[1]INTERNAL PARAMETERS-1'!$B$5:$J$44,8,FALSE)*VLOOKUP(AirBSYLD2!BL$4,'[1]INTERNAL PARAMETERS-1'!$B$5:$J$44,3,FALSE)</f>
        <v>2.1185113593062512</v>
      </c>
      <c r="BM91" s="44">
        <f>AirBSYLD1!BM91*VLOOKUP(AirBSYLD2!BM$4,'[1]INTERNAL PARAMETERS-1'!$B$5:$J$44,5,FALSE)*VLOOKUP(AirBSYLD2!BM$4,'[1]INTERNAL PARAMETERS-1'!$B$5:$J$44,6,FALSE)*VLOOKUP(AirBSYLD2!BM$4,'[1]INTERNAL PARAMETERS-1'!$B$5:$J$44,3,FALSE) + AirBSYLD1!BM91*(1-VLOOKUP(AirBSYLD2!BM$4,'[1]INTERNAL PARAMETERS-1'!$B$5:$J$44,5,FALSE))*VLOOKUP(AirBSYLD2!BM$4,'[1]INTERNAL PARAMETERS-1'!$B$5:$J$44,8,FALSE)*VLOOKUP(AirBSYLD2!BM$4,'[1]INTERNAL PARAMETERS-1'!$B$5:$J$44,3,FALSE)</f>
        <v>1.3909012645296202</v>
      </c>
      <c r="BN91" s="44">
        <f>AirBSYLD1!BN91*VLOOKUP(AirBSYLD2!BN$4,'[1]INTERNAL PARAMETERS-1'!$B$5:$J$44,5,FALSE)*VLOOKUP(AirBSYLD2!BN$4,'[1]INTERNAL PARAMETERS-1'!$B$5:$J$44,6,FALSE)*VLOOKUP(AirBSYLD2!BN$4,'[1]INTERNAL PARAMETERS-1'!$B$5:$J$44,3,FALSE) + AirBSYLD1!BN91*(1-VLOOKUP(AirBSYLD2!BN$4,'[1]INTERNAL PARAMETERS-1'!$B$5:$J$44,5,FALSE))*VLOOKUP(AirBSYLD2!BN$4,'[1]INTERNAL PARAMETERS-1'!$B$5:$J$44,8,FALSE)*VLOOKUP(AirBSYLD2!BN$4,'[1]INTERNAL PARAMETERS-1'!$B$5:$J$44,3,FALSE)</f>
        <v>0.46138310554785145</v>
      </c>
      <c r="BO91" s="44">
        <f>AirBSYLD1!BO91*VLOOKUP(AirBSYLD2!BO$4,'[1]INTERNAL PARAMETERS-1'!$B$5:$J$44,5,FALSE)*VLOOKUP(AirBSYLD2!BO$4,'[1]INTERNAL PARAMETERS-1'!$B$5:$J$44,6,FALSE)*VLOOKUP(AirBSYLD2!BO$4,'[1]INTERNAL PARAMETERS-1'!$B$5:$J$44,3,FALSE) + AirBSYLD1!BO91*(1-VLOOKUP(AirBSYLD2!BO$4,'[1]INTERNAL PARAMETERS-1'!$B$5:$J$44,5,FALSE))*VLOOKUP(AirBSYLD2!BO$4,'[1]INTERNAL PARAMETERS-1'!$B$5:$J$44,8,FALSE)*VLOOKUP(AirBSYLD2!BO$4,'[1]INTERNAL PARAMETERS-1'!$B$5:$J$44,3,FALSE)</f>
        <v>0.29952114331797275</v>
      </c>
      <c r="BP91" s="44">
        <f>AirBSYLD1!BP91*VLOOKUP(AirBSYLD2!BP$4,'[1]INTERNAL PARAMETERS-1'!$B$5:$J$44,5,FALSE)*VLOOKUP(AirBSYLD2!BP$4,'[1]INTERNAL PARAMETERS-1'!$B$5:$J$44,6,FALSE)*VLOOKUP(AirBSYLD2!BP$4,'[1]INTERNAL PARAMETERS-1'!$B$5:$J$44,3,FALSE) + AirBSYLD1!BP91*(1-VLOOKUP(AirBSYLD2!BP$4,'[1]INTERNAL PARAMETERS-1'!$B$5:$J$44,5,FALSE))*VLOOKUP(AirBSYLD2!BP$4,'[1]INTERNAL PARAMETERS-1'!$B$5:$J$44,8,FALSE)*VLOOKUP(AirBSYLD2!BP$4,'[1]INTERNAL PARAMETERS-1'!$B$5:$J$44,3,FALSE)</f>
        <v>2.0160996645057324E-2</v>
      </c>
      <c r="BQ91" s="44">
        <f>AirBSYLD1!BQ91*VLOOKUP(AirBSYLD2!BQ$4,'[1]INTERNAL PARAMETERS-1'!$B$5:$J$44,5,FALSE)*VLOOKUP(AirBSYLD2!BQ$4,'[1]INTERNAL PARAMETERS-1'!$B$5:$J$44,6,FALSE)*VLOOKUP(AirBSYLD2!BQ$4,'[1]INTERNAL PARAMETERS-1'!$B$5:$J$44,3,FALSE) + AirBSYLD1!BQ91*(1-VLOOKUP(AirBSYLD2!BQ$4,'[1]INTERNAL PARAMETERS-1'!$B$5:$J$44,5,FALSE))*VLOOKUP(AirBSYLD2!BQ$4,'[1]INTERNAL PARAMETERS-1'!$B$5:$J$44,8,FALSE)*VLOOKUP(AirBSYLD2!BQ$4,'[1]INTERNAL PARAMETERS-1'!$B$5:$J$44,3,FALSE)</f>
        <v>2.2524926855839129</v>
      </c>
      <c r="BR91" s="44">
        <f>AirBSYLD1!BR91*VLOOKUP(AirBSYLD2!BR$4,'[1]INTERNAL PARAMETERS-1'!$B$5:$J$44,5,FALSE)*VLOOKUP(AirBSYLD2!BR$4,'[1]INTERNAL PARAMETERS-1'!$B$5:$J$44,6,FALSE)*VLOOKUP(AirBSYLD2!BR$4,'[1]INTERNAL PARAMETERS-1'!$B$5:$J$44,3,FALSE) + AirBSYLD1!BR91*(1-VLOOKUP(AirBSYLD2!BR$4,'[1]INTERNAL PARAMETERS-1'!$B$5:$J$44,5,FALSE))*VLOOKUP(AirBSYLD2!BR$4,'[1]INTERNAL PARAMETERS-1'!$B$5:$J$44,8,FALSE)*VLOOKUP(AirBSYLD2!BR$4,'[1]INTERNAL PARAMETERS-1'!$B$5:$J$44,3,FALSE)</f>
        <v>2.5421127102152836E-2</v>
      </c>
      <c r="BS91" s="44">
        <f>AirBSYLD1!BS91*VLOOKUP(AirBSYLD2!BS$4,'[1]INTERNAL PARAMETERS-1'!$B$5:$J$44,5,FALSE)*VLOOKUP(AirBSYLD2!BS$4,'[1]INTERNAL PARAMETERS-1'!$B$5:$J$44,6,FALSE)*VLOOKUP(AirBSYLD2!BS$4,'[1]INTERNAL PARAMETERS-1'!$B$5:$J$44,3,FALSE) + AirBSYLD1!BS91*(1-VLOOKUP(AirBSYLD2!BS$4,'[1]INTERNAL PARAMETERS-1'!$B$5:$J$44,5,FALSE))*VLOOKUP(AirBSYLD2!BS$4,'[1]INTERNAL PARAMETERS-1'!$B$5:$J$44,8,FALSE)*VLOOKUP(AirBSYLD2!BS$4,'[1]INTERNAL PARAMETERS-1'!$B$5:$J$44,3,FALSE)</f>
        <v>4.8623383056762004E-3</v>
      </c>
      <c r="BT91" s="44">
        <f>AirBSYLD1!BT91*VLOOKUP(AirBSYLD2!BT$4,'[1]INTERNAL PARAMETERS-1'!$B$5:$J$44,5,FALSE)*VLOOKUP(AirBSYLD2!BT$4,'[1]INTERNAL PARAMETERS-1'!$B$5:$J$44,6,FALSE)*VLOOKUP(AirBSYLD2!BT$4,'[1]INTERNAL PARAMETERS-1'!$B$5:$J$44,3,FALSE) + AirBSYLD1!BT91*(1-VLOOKUP(AirBSYLD2!BT$4,'[1]INTERNAL PARAMETERS-1'!$B$5:$J$44,5,FALSE))*VLOOKUP(AirBSYLD2!BT$4,'[1]INTERNAL PARAMETERS-1'!$B$5:$J$44,8,FALSE)*VLOOKUP(AirBSYLD2!BT$4,'[1]INTERNAL PARAMETERS-1'!$B$5:$J$44,3,FALSE)</f>
        <v>0</v>
      </c>
      <c r="BU91" s="44">
        <f>AirBSYLD1!BU91*VLOOKUP(AirBSYLD2!BU$4,'[1]INTERNAL PARAMETERS-1'!$B$5:$J$44,5,FALSE)*VLOOKUP(AirBSYLD2!BU$4,'[1]INTERNAL PARAMETERS-1'!$B$5:$J$44,6,FALSE)*VLOOKUP(AirBSYLD2!BU$4,'[1]INTERNAL PARAMETERS-1'!$B$5:$J$44,3,FALSE) + AirBSYLD1!BU91*(1-VLOOKUP(AirBSYLD2!BU$4,'[1]INTERNAL PARAMETERS-1'!$B$5:$J$44,5,FALSE))*VLOOKUP(AirBSYLD2!BU$4,'[1]INTERNAL PARAMETERS-1'!$B$5:$J$44,8,FALSE)*VLOOKUP(AirBSYLD2!BU$4,'[1]INTERNAL PARAMETERS-1'!$B$5:$J$44,3,FALSE)</f>
        <v>0</v>
      </c>
      <c r="BV91" s="44">
        <f>AirBSYLD1!BV91*VLOOKUP(AirBSYLD2!BV$4,'[1]INTERNAL PARAMETERS-1'!$B$5:$J$44,5,FALSE)*VLOOKUP(AirBSYLD2!BV$4,'[1]INTERNAL PARAMETERS-1'!$B$5:$J$44,6,FALSE)*VLOOKUP(AirBSYLD2!BV$4,'[1]INTERNAL PARAMETERS-1'!$B$5:$J$44,3,FALSE) + AirBSYLD1!BV91*(1-VLOOKUP(AirBSYLD2!BV$4,'[1]INTERNAL PARAMETERS-1'!$B$5:$J$44,5,FALSE))*VLOOKUP(AirBSYLD2!BV$4,'[1]INTERNAL PARAMETERS-1'!$B$5:$J$44,8,FALSE)*VLOOKUP(AirBSYLD2!BV$4,'[1]INTERNAL PARAMETERS-1'!$B$5:$J$44,3,FALSE)</f>
        <v>0</v>
      </c>
      <c r="BW91" s="44">
        <f>AirBSYLD1!BW91*VLOOKUP(AirBSYLD2!BW$4,'[1]INTERNAL PARAMETERS-1'!$B$5:$J$44,5,FALSE)*VLOOKUP(AirBSYLD2!BW$4,'[1]INTERNAL PARAMETERS-1'!$B$5:$J$44,6,FALSE)*VLOOKUP(AirBSYLD2!BW$4,'[1]INTERNAL PARAMETERS-1'!$B$5:$J$44,3,FALSE) + AirBSYLD1!BW91*(1-VLOOKUP(AirBSYLD2!BW$4,'[1]INTERNAL PARAMETERS-1'!$B$5:$J$44,5,FALSE))*VLOOKUP(AirBSYLD2!BW$4,'[1]INTERNAL PARAMETERS-1'!$B$5:$J$44,8,FALSE)*VLOOKUP(AirBSYLD2!BW$4,'[1]INTERNAL PARAMETERS-1'!$B$5:$J$44,3,FALSE)</f>
        <v>0</v>
      </c>
      <c r="BX91" s="44">
        <f>AirBSYLD1!BX91*VLOOKUP(AirBSYLD2!BX$4,'[1]INTERNAL PARAMETERS-1'!$B$5:$J$44,5,FALSE)*VLOOKUP(AirBSYLD2!BX$4,'[1]INTERNAL PARAMETERS-1'!$B$5:$J$44,6,FALSE)*VLOOKUP(AirBSYLD2!BX$4,'[1]INTERNAL PARAMETERS-1'!$B$5:$J$44,3,FALSE) + AirBSYLD1!BX91*(1-VLOOKUP(AirBSYLD2!BX$4,'[1]INTERNAL PARAMETERS-1'!$B$5:$J$44,5,FALSE))*VLOOKUP(AirBSYLD2!BX$4,'[1]INTERNAL PARAMETERS-1'!$B$5:$J$44,8,FALSE)*VLOOKUP(AirBSYLD2!BX$4,'[1]INTERNAL PARAMETERS-1'!$B$5:$J$44,3,FALSE)</f>
        <v>0</v>
      </c>
      <c r="BY91" s="44">
        <f>AirBSYLD1!BY91*VLOOKUP(AirBSYLD2!BY$4,'[1]INTERNAL PARAMETERS-1'!$B$5:$J$44,5,FALSE)*VLOOKUP(AirBSYLD2!BY$4,'[1]INTERNAL PARAMETERS-1'!$B$5:$J$44,6,FALSE)*VLOOKUP(AirBSYLD2!BY$4,'[1]INTERNAL PARAMETERS-1'!$B$5:$J$44,3,FALSE) + AirBSYLD1!BY91*(1-VLOOKUP(AirBSYLD2!BY$4,'[1]INTERNAL PARAMETERS-1'!$B$5:$J$44,5,FALSE))*VLOOKUP(AirBSYLD2!BY$4,'[1]INTERNAL PARAMETERS-1'!$B$5:$J$44,8,FALSE)*VLOOKUP(AirBSYLD2!BY$4,'[1]INTERNAL PARAMETERS-1'!$B$5:$J$44,3,FALSE)</f>
        <v>0</v>
      </c>
      <c r="BZ91" s="44">
        <f>AirBSYLD1!BZ91*VLOOKUP(AirBSYLD2!BZ$4,'[1]INTERNAL PARAMETERS-1'!$B$5:$J$44,5,FALSE)*VLOOKUP(AirBSYLD2!BZ$4,'[1]INTERNAL PARAMETERS-1'!$B$5:$J$44,6,FALSE)*VLOOKUP(AirBSYLD2!BZ$4,'[1]INTERNAL PARAMETERS-1'!$B$5:$J$44,3,FALSE) + AirBSYLD1!BZ91*(1-VLOOKUP(AirBSYLD2!BZ$4,'[1]INTERNAL PARAMETERS-1'!$B$5:$J$44,5,FALSE))*VLOOKUP(AirBSYLD2!BZ$4,'[1]INTERNAL PARAMETERS-1'!$B$5:$J$44,8,FALSE)*VLOOKUP(AirBSYLD2!BZ$4,'[1]INTERNAL PARAMETERS-1'!$B$5:$J$44,3,FALSE)</f>
        <v>3.1877318245027144E-3</v>
      </c>
      <c r="CA91" s="44">
        <f>AirBSYLD1!CA91*VLOOKUP(AirBSYLD2!CA$4,'[1]INTERNAL PARAMETERS-1'!$B$5:$J$44,5,FALSE)*VLOOKUP(AirBSYLD2!CA$4,'[1]INTERNAL PARAMETERS-1'!$B$5:$J$44,6,FALSE)*VLOOKUP(AirBSYLD2!CA$4,'[1]INTERNAL PARAMETERS-1'!$B$5:$J$44,3,FALSE) + AirBSYLD1!CA91*(1-VLOOKUP(AirBSYLD2!CA$4,'[1]INTERNAL PARAMETERS-1'!$B$5:$J$44,5,FALSE))*VLOOKUP(AirBSYLD2!CA$4,'[1]INTERNAL PARAMETERS-1'!$B$5:$J$44,8,FALSE)*VLOOKUP(AirBSYLD2!CA$4,'[1]INTERNAL PARAMETERS-1'!$B$5:$J$44,3,FALSE)</f>
        <v>0</v>
      </c>
      <c r="CB91" s="44">
        <f>AirBSYLD1!CB91*VLOOKUP(AirBSYLD2!CB$4,'[1]INTERNAL PARAMETERS-1'!$B$5:$J$44,5,FALSE)*VLOOKUP(AirBSYLD2!CB$4,'[1]INTERNAL PARAMETERS-1'!$B$5:$J$44,6,FALSE)*VLOOKUP(AirBSYLD2!CB$4,'[1]INTERNAL PARAMETERS-1'!$B$5:$J$44,3,FALSE) + AirBSYLD1!CB91*(1-VLOOKUP(AirBSYLD2!CB$4,'[1]INTERNAL PARAMETERS-1'!$B$5:$J$44,5,FALSE))*VLOOKUP(AirBSYLD2!CB$4,'[1]INTERNAL PARAMETERS-1'!$B$5:$J$44,8,FALSE)*VLOOKUP(AirBSYLD2!CB$4,'[1]INTERNAL PARAMETERS-1'!$B$5:$J$44,3,FALSE)</f>
        <v>0</v>
      </c>
      <c r="CC91" s="44">
        <f>AirBSYLD1!CC91*VLOOKUP(AirBSYLD2!CC$4,'[1]INTERNAL PARAMETERS-1'!$B$5:$J$44,5,FALSE)*VLOOKUP(AirBSYLD2!CC$4,'[1]INTERNAL PARAMETERS-1'!$B$5:$J$44,6,FALSE)*VLOOKUP(AirBSYLD2!CC$4,'[1]INTERNAL PARAMETERS-1'!$B$5:$J$44,3,FALSE) + AirBSYLD1!CC91*(1-VLOOKUP(AirBSYLD2!CC$4,'[1]INTERNAL PARAMETERS-1'!$B$5:$J$44,5,FALSE))*VLOOKUP(AirBSYLD2!CC$4,'[1]INTERNAL PARAMETERS-1'!$B$5:$J$44,8,FALSE)*VLOOKUP(AirBSYLD2!CC$4,'[1]INTERNAL PARAMETERS-1'!$B$5:$J$44,3,FALSE)</f>
        <v>5.3129940510803358E-3</v>
      </c>
      <c r="CD91" s="44">
        <f>AirBSYLD1!CD91*VLOOKUP(AirBSYLD2!CD$4,'[1]INTERNAL PARAMETERS-1'!$B$5:$J$44,5,FALSE)*VLOOKUP(AirBSYLD2!CD$4,'[1]INTERNAL PARAMETERS-1'!$B$5:$J$44,6,FALSE)*VLOOKUP(AirBSYLD2!CD$4,'[1]INTERNAL PARAMETERS-1'!$B$5:$J$44,3,FALSE) + AirBSYLD1!CD91*(1-VLOOKUP(AirBSYLD2!CD$4,'[1]INTERNAL PARAMETERS-1'!$B$5:$J$44,5,FALSE))*VLOOKUP(AirBSYLD2!CD$4,'[1]INTERNAL PARAMETERS-1'!$B$5:$J$44,8,FALSE)*VLOOKUP(AirBSYLD2!CD$4,'[1]INTERNAL PARAMETERS-1'!$B$5:$J$44,3,FALSE)</f>
        <v>2.9442877925373246E-2</v>
      </c>
      <c r="CE91" s="44">
        <f>AirBSYLD1!CE91*VLOOKUP(AirBSYLD2!CE$4,'[1]INTERNAL PARAMETERS-1'!$B$5:$J$44,5,FALSE)*VLOOKUP(AirBSYLD2!CE$4,'[1]INTERNAL PARAMETERS-1'!$B$5:$J$44,6,FALSE)*VLOOKUP(AirBSYLD2!CE$4,'[1]INTERNAL PARAMETERS-1'!$B$5:$J$44,3,FALSE) + AirBSYLD1!CE91*(1-VLOOKUP(AirBSYLD2!CE$4,'[1]INTERNAL PARAMETERS-1'!$B$5:$J$44,5,FALSE))*VLOOKUP(AirBSYLD2!CE$4,'[1]INTERNAL PARAMETERS-1'!$B$5:$J$44,8,FALSE)*VLOOKUP(AirBSYLD2!CE$4,'[1]INTERNAL PARAMETERS-1'!$B$5:$J$44,3,FALSE)</f>
        <v>4.5919076329879863E-2</v>
      </c>
      <c r="CF91" s="44">
        <f>AirBSYLD1!CF91*VLOOKUP(AirBSYLD2!CF$4,'[1]INTERNAL PARAMETERS-1'!$B$5:$J$44,5,FALSE)*VLOOKUP(AirBSYLD2!CF$4,'[1]INTERNAL PARAMETERS-1'!$B$5:$J$44,6,FALSE)*VLOOKUP(AirBSYLD2!CF$4,'[1]INTERNAL PARAMETERS-1'!$B$5:$J$44,3,FALSE) + AirBSYLD1!CF91*(1-VLOOKUP(AirBSYLD2!CF$4,'[1]INTERNAL PARAMETERS-1'!$B$5:$J$44,5,FALSE))*VLOOKUP(AirBSYLD2!CF$4,'[1]INTERNAL PARAMETERS-1'!$B$5:$J$44,8,FALSE)*VLOOKUP(AirBSYLD2!CF$4,'[1]INTERNAL PARAMETERS-1'!$B$5:$J$44,3,FALSE)</f>
        <v>2.9466280155614755E-2</v>
      </c>
      <c r="CG91" s="44">
        <f>AirBSYLD1!CG91*VLOOKUP(AirBSYLD2!CG$4,'[1]INTERNAL PARAMETERS-1'!$B$5:$J$44,5,FALSE)*VLOOKUP(AirBSYLD2!CG$4,'[1]INTERNAL PARAMETERS-1'!$B$5:$J$44,6,FALSE)*VLOOKUP(AirBSYLD2!CG$4,'[1]INTERNAL PARAMETERS-1'!$B$5:$J$44,3,FALSE) + AirBSYLD1!CG91*(1-VLOOKUP(AirBSYLD2!CG$4,'[1]INTERNAL PARAMETERS-1'!$B$5:$J$44,5,FALSE))*VLOOKUP(AirBSYLD2!CG$4,'[1]INTERNAL PARAMETERS-1'!$B$5:$J$44,8,FALSE)*VLOOKUP(AirBSYLD2!CG$4,'[1]INTERNAL PARAMETERS-1'!$B$5:$J$44,3,FALSE)</f>
        <v>5.8587621562944704E-3</v>
      </c>
      <c r="CH91" s="43">
        <f>AirBSYLD1!CH91*VLOOKUP(AirBSYLD2!CH$4,'[1]INTERNAL PARAMETERS-1'!$B$5:$J$44,5,FALSE)*VLOOKUP(AirBSYLD2!CH$4,'[1]INTERNAL PARAMETERS-1'!$B$5:$J$44,6,FALSE)*VLOOKUP(AirBSYLD2!CH$4,'[1]INTERNAL PARAMETERS-1'!$B$5:$J$44,3,FALSE) + AirBSYLD1!CH91*(1-VLOOKUP(AirBSYLD2!CH$4,'[1]INTERNAL PARAMETERS-1'!$B$5:$J$44,5,FALSE))*VLOOKUP(AirBSYLD2!CH$4,'[1]INTERNAL PARAMETERS-1'!$B$5:$J$44,8,FALSE)*VLOOKUP(AirBSYLD2!CH$4,'[1]INTERNAL PARAMETERS-1'!$B$5:$J$44,3,FALSE)</f>
        <v>0</v>
      </c>
      <c r="CJ91" s="45">
        <f t="shared" si="2"/>
        <v>461.60161024739421</v>
      </c>
      <c r="CK91" s="43">
        <f t="shared" si="3"/>
        <v>46.981915055161423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AirBS!X92</f>
        <v>2133.0071682509997</v>
      </c>
      <c r="F92" s="59">
        <f>'[1]INTERNAL PARAMETERS-1'!M20</f>
        <v>12.89</v>
      </c>
      <c r="G92" s="45">
        <f>AirBSYLD1!G92*VLOOKUP(AirBSYLD2!G$4,'[1]INTERNAL PARAMETERS-1'!$B$5:$J$44,5,FALSE)*VLOOKUP(AirBSYLD2!G$4,'[1]INTERNAL PARAMETERS-1'!$B$5:$J$44,7,FALSE)*AirBSYLD2!$F92 + AirBSYLD1!G92*(1-VLOOKUP(AirBSYLD2!G$4,'[1]INTERNAL PARAMETERS-1'!$B$5:$J$44,5,FALSE))*VLOOKUP(AirBSYLD2!G$4,'[1]INTERNAL PARAMETERS-1'!$B$5:$J$44,9,FALSE)*AirBSYLD2!$F92</f>
        <v>54.932475916759877</v>
      </c>
      <c r="H92" s="44">
        <f>AirBSYLD1!H92*VLOOKUP(AirBSYLD2!H$4,'[1]INTERNAL PARAMETERS-1'!$B$5:$J$44,5,FALSE)*VLOOKUP(AirBSYLD2!H$4,'[1]INTERNAL PARAMETERS-1'!$B$5:$J$44,7,FALSE)*AirBSYLD2!$F92 + AirBSYLD1!H92*(1-VLOOKUP(AirBSYLD2!H$4,'[1]INTERNAL PARAMETERS-1'!$B$5:$J$44,5,FALSE))*VLOOKUP(AirBSYLD2!H$4,'[1]INTERNAL PARAMETERS-1'!$B$5:$J$44,9,FALSE)*AirBSYLD2!$F92</f>
        <v>30.366665914348886</v>
      </c>
      <c r="I92" s="44">
        <f>AirBSYLD1!I92*VLOOKUP(AirBSYLD2!I$4,'[1]INTERNAL PARAMETERS-1'!$B$5:$J$44,5,FALSE)*VLOOKUP(AirBSYLD2!I$4,'[1]INTERNAL PARAMETERS-1'!$B$5:$J$44,7,FALSE)*AirBSYLD2!$F92 + AirBSYLD1!I92*(1-VLOOKUP(AirBSYLD2!I$4,'[1]INTERNAL PARAMETERS-1'!$B$5:$J$44,5,FALSE))*VLOOKUP(AirBSYLD2!I$4,'[1]INTERNAL PARAMETERS-1'!$B$5:$J$44,9,FALSE)*AirBSYLD2!$F92</f>
        <v>66.136373800995884</v>
      </c>
      <c r="J92" s="44">
        <f>AirBSYLD1!J92*VLOOKUP(AirBSYLD2!J$4,'[1]INTERNAL PARAMETERS-1'!$B$5:$J$44,5,FALSE)*VLOOKUP(AirBSYLD2!J$4,'[1]INTERNAL PARAMETERS-1'!$B$5:$J$44,7,FALSE)*AirBSYLD2!$F92 + AirBSYLD1!J92*(1-VLOOKUP(AirBSYLD2!J$4,'[1]INTERNAL PARAMETERS-1'!$B$5:$J$44,5,FALSE))*VLOOKUP(AirBSYLD2!J$4,'[1]INTERNAL PARAMETERS-1'!$B$5:$J$44,9,FALSE)*AirBSYLD2!$F92</f>
        <v>0</v>
      </c>
      <c r="K92" s="44">
        <f>AirBSYLD1!K92*VLOOKUP(AirBSYLD2!K$4,'[1]INTERNAL PARAMETERS-1'!$B$5:$J$44,5,FALSE)*VLOOKUP(AirBSYLD2!K$4,'[1]INTERNAL PARAMETERS-1'!$B$5:$J$44,7,FALSE)*AirBSYLD2!$F92 + AirBSYLD1!K92*(1-VLOOKUP(AirBSYLD2!K$4,'[1]INTERNAL PARAMETERS-1'!$B$5:$J$44,5,FALSE))*VLOOKUP(AirBSYLD2!K$4,'[1]INTERNAL PARAMETERS-1'!$B$5:$J$44,9,FALSE)*AirBSYLD2!$F92</f>
        <v>0</v>
      </c>
      <c r="L92" s="44">
        <f>AirBSYLD1!L92*VLOOKUP(AirBSYLD2!L$4,'[1]INTERNAL PARAMETERS-1'!$B$5:$J$44,5,FALSE)*VLOOKUP(AirBSYLD2!L$4,'[1]INTERNAL PARAMETERS-1'!$B$5:$J$44,7,FALSE)*AirBSYLD2!$F92 + AirBSYLD1!L92*(1-VLOOKUP(AirBSYLD2!L$4,'[1]INTERNAL PARAMETERS-1'!$B$5:$J$44,5,FALSE))*VLOOKUP(AirBSYLD2!L$4,'[1]INTERNAL PARAMETERS-1'!$B$5:$J$44,9,FALSE)*AirBSYLD2!$F92</f>
        <v>0</v>
      </c>
      <c r="M92" s="44">
        <f>AirBSYLD1!M92*VLOOKUP(AirBSYLD2!M$4,'[1]INTERNAL PARAMETERS-1'!$B$5:$J$44,5,FALSE)*VLOOKUP(AirBSYLD2!M$4,'[1]INTERNAL PARAMETERS-1'!$B$5:$J$44,7,FALSE)*AirBSYLD2!$F92 + AirBSYLD1!M92*(1-VLOOKUP(AirBSYLD2!M$4,'[1]INTERNAL PARAMETERS-1'!$B$5:$J$44,5,FALSE))*VLOOKUP(AirBSYLD2!M$4,'[1]INTERNAL PARAMETERS-1'!$B$5:$J$44,9,FALSE)*AirBSYLD2!$F92</f>
        <v>13.198837650157078</v>
      </c>
      <c r="N92" s="44">
        <f>AirBSYLD1!N92*VLOOKUP(AirBSYLD2!N$4,'[1]INTERNAL PARAMETERS-1'!$B$5:$J$44,5,FALSE)*VLOOKUP(AirBSYLD2!N$4,'[1]INTERNAL PARAMETERS-1'!$B$5:$J$44,7,FALSE)*AirBSYLD2!$F92 + AirBSYLD1!N92*(1-VLOOKUP(AirBSYLD2!N$4,'[1]INTERNAL PARAMETERS-1'!$B$5:$J$44,5,FALSE))*VLOOKUP(AirBSYLD2!N$4,'[1]INTERNAL PARAMETERS-1'!$B$5:$J$44,9,FALSE)*AirBSYLD2!$F92</f>
        <v>0.17487165447168396</v>
      </c>
      <c r="O92" s="44">
        <f>AirBSYLD1!O92*VLOOKUP(AirBSYLD2!O$4,'[1]INTERNAL PARAMETERS-1'!$B$5:$J$44,5,FALSE)*VLOOKUP(AirBSYLD2!O$4,'[1]INTERNAL PARAMETERS-1'!$B$5:$J$44,7,FALSE)*AirBSYLD2!$F92 + AirBSYLD1!O92*(1-VLOOKUP(AirBSYLD2!O$4,'[1]INTERNAL PARAMETERS-1'!$B$5:$J$44,5,FALSE))*VLOOKUP(AirBSYLD2!O$4,'[1]INTERNAL PARAMETERS-1'!$B$5:$J$44,9,FALSE)*AirBSYLD2!$F92</f>
        <v>0</v>
      </c>
      <c r="P92" s="44">
        <f>AirBSYLD1!P92*VLOOKUP(AirBSYLD2!P$4,'[1]INTERNAL PARAMETERS-1'!$B$5:$J$44,5,FALSE)*VLOOKUP(AirBSYLD2!P$4,'[1]INTERNAL PARAMETERS-1'!$B$5:$J$44,7,FALSE)*AirBSYLD2!$F92 + AirBSYLD1!P92*(1-VLOOKUP(AirBSYLD2!P$4,'[1]INTERNAL PARAMETERS-1'!$B$5:$J$44,5,FALSE))*VLOOKUP(AirBSYLD2!P$4,'[1]INTERNAL PARAMETERS-1'!$B$5:$J$44,9,FALSE)*AirBSYLD2!$F92</f>
        <v>0</v>
      </c>
      <c r="Q92" s="44">
        <f>AirBSYLD1!Q92*VLOOKUP(AirBSYLD2!Q$4,'[1]INTERNAL PARAMETERS-1'!$B$5:$J$44,5,FALSE)*VLOOKUP(AirBSYLD2!Q$4,'[1]INTERNAL PARAMETERS-1'!$B$5:$J$44,7,FALSE)*AirBSYLD2!$F92 + AirBSYLD1!Q92*(1-VLOOKUP(AirBSYLD2!Q$4,'[1]INTERNAL PARAMETERS-1'!$B$5:$J$44,5,FALSE))*VLOOKUP(AirBSYLD2!Q$4,'[1]INTERNAL PARAMETERS-1'!$B$5:$J$44,9,FALSE)*AirBSYLD2!$F92</f>
        <v>0</v>
      </c>
      <c r="R92" s="44">
        <f>AirBSYLD1!R92*VLOOKUP(AirBSYLD2!R$4,'[1]INTERNAL PARAMETERS-1'!$B$5:$J$44,5,FALSE)*VLOOKUP(AirBSYLD2!R$4,'[1]INTERNAL PARAMETERS-1'!$B$5:$J$44,7,FALSE)*AirBSYLD2!$F92 + AirBSYLD1!R92*(1-VLOOKUP(AirBSYLD2!R$4,'[1]INTERNAL PARAMETERS-1'!$B$5:$J$44,5,FALSE))*VLOOKUP(AirBSYLD2!R$4,'[1]INTERNAL PARAMETERS-1'!$B$5:$J$44,9,FALSE)*AirBSYLD2!$F92</f>
        <v>0</v>
      </c>
      <c r="S92" s="44">
        <f>AirBSYLD1!S92*VLOOKUP(AirBSYLD2!S$4,'[1]INTERNAL PARAMETERS-1'!$B$5:$J$44,5,FALSE)*VLOOKUP(AirBSYLD2!S$4,'[1]INTERNAL PARAMETERS-1'!$B$5:$J$44,7,FALSE)*AirBSYLD2!$F92 + AirBSYLD1!S92*(1-VLOOKUP(AirBSYLD2!S$4,'[1]INTERNAL PARAMETERS-1'!$B$5:$J$44,5,FALSE))*VLOOKUP(AirBSYLD2!S$4,'[1]INTERNAL PARAMETERS-1'!$B$5:$J$44,9,FALSE)*AirBSYLD2!$F92</f>
        <v>6.4015488776441689</v>
      </c>
      <c r="T92" s="44">
        <f>AirBSYLD1!T92*VLOOKUP(AirBSYLD2!T$4,'[1]INTERNAL PARAMETERS-1'!$B$5:$J$44,5,FALSE)*VLOOKUP(AirBSYLD2!T$4,'[1]INTERNAL PARAMETERS-1'!$B$5:$J$44,7,FALSE)*AirBSYLD2!$F92 + AirBSYLD1!T92*(1-VLOOKUP(AirBSYLD2!T$4,'[1]INTERNAL PARAMETERS-1'!$B$5:$J$44,5,FALSE))*VLOOKUP(AirBSYLD2!T$4,'[1]INTERNAL PARAMETERS-1'!$B$5:$J$44,9,FALSE)*AirBSYLD2!$F92</f>
        <v>2.2383516783450745</v>
      </c>
      <c r="U92" s="44">
        <f>AirBSYLD1!U92*VLOOKUP(AirBSYLD2!U$4,'[1]INTERNAL PARAMETERS-1'!$B$5:$J$44,5,FALSE)*VLOOKUP(AirBSYLD2!U$4,'[1]INTERNAL PARAMETERS-1'!$B$5:$J$44,7,FALSE)*AirBSYLD2!$F92 + AirBSYLD1!U92*(1-VLOOKUP(AirBSYLD2!U$4,'[1]INTERNAL PARAMETERS-1'!$B$5:$J$44,5,FALSE))*VLOOKUP(AirBSYLD2!U$4,'[1]INTERNAL PARAMETERS-1'!$B$5:$J$44,9,FALSE)*AirBSYLD2!$F92</f>
        <v>0.63231104757560075</v>
      </c>
      <c r="V92" s="44">
        <f>AirBSYLD1!V92*VLOOKUP(AirBSYLD2!V$4,'[1]INTERNAL PARAMETERS-1'!$B$5:$J$44,5,FALSE)*VLOOKUP(AirBSYLD2!V$4,'[1]INTERNAL PARAMETERS-1'!$B$5:$J$44,7,FALSE)*AirBSYLD2!$F92 + AirBSYLD1!V92*(1-VLOOKUP(AirBSYLD2!V$4,'[1]INTERNAL PARAMETERS-1'!$B$5:$J$44,5,FALSE))*VLOOKUP(AirBSYLD2!V$4,'[1]INTERNAL PARAMETERS-1'!$B$5:$J$44,9,FALSE)*AirBSYLD2!$F92</f>
        <v>10.42934547269123</v>
      </c>
      <c r="W92" s="44">
        <f>AirBSYLD1!W92*VLOOKUP(AirBSYLD2!W$4,'[1]INTERNAL PARAMETERS-1'!$B$5:$J$44,5,FALSE)*VLOOKUP(AirBSYLD2!W$4,'[1]INTERNAL PARAMETERS-1'!$B$5:$J$44,7,FALSE)*AirBSYLD2!$F92 + AirBSYLD1!W92*(1-VLOOKUP(AirBSYLD2!W$4,'[1]INTERNAL PARAMETERS-1'!$B$5:$J$44,5,FALSE))*VLOOKUP(AirBSYLD2!W$4,'[1]INTERNAL PARAMETERS-1'!$B$5:$J$44,9,FALSE)*AirBSYLD2!$F92</f>
        <v>0</v>
      </c>
      <c r="X92" s="44">
        <f>AirBSYLD1!X92*VLOOKUP(AirBSYLD2!X$4,'[1]INTERNAL PARAMETERS-1'!$B$5:$J$44,5,FALSE)*VLOOKUP(AirBSYLD2!X$4,'[1]INTERNAL PARAMETERS-1'!$B$5:$J$44,7,FALSE)*AirBSYLD2!$F92 + AirBSYLD1!X92*(1-VLOOKUP(AirBSYLD2!X$4,'[1]INTERNAL PARAMETERS-1'!$B$5:$J$44,5,FALSE))*VLOOKUP(AirBSYLD2!X$4,'[1]INTERNAL PARAMETERS-1'!$B$5:$J$44,9,FALSE)*AirBSYLD2!$F92</f>
        <v>0</v>
      </c>
      <c r="Y92" s="44">
        <f>AirBSYLD1!Y92*VLOOKUP(AirBSYLD2!Y$4,'[1]INTERNAL PARAMETERS-1'!$B$5:$J$44,5,FALSE)*VLOOKUP(AirBSYLD2!Y$4,'[1]INTERNAL PARAMETERS-1'!$B$5:$J$44,7,FALSE)*AirBSYLD2!$F92 + AirBSYLD1!Y92*(1-VLOOKUP(AirBSYLD2!Y$4,'[1]INTERNAL PARAMETERS-1'!$B$5:$J$44,5,FALSE))*VLOOKUP(AirBSYLD2!Y$4,'[1]INTERNAL PARAMETERS-1'!$B$5:$J$44,9,FALSE)*AirBSYLD2!$F92</f>
        <v>0</v>
      </c>
      <c r="Z92" s="44">
        <f>AirBSYLD1!Z92*VLOOKUP(AirBSYLD2!Z$4,'[1]INTERNAL PARAMETERS-1'!$B$5:$J$44,5,FALSE)*VLOOKUP(AirBSYLD2!Z$4,'[1]INTERNAL PARAMETERS-1'!$B$5:$J$44,7,FALSE)*AirBSYLD2!$F92 + AirBSYLD1!Z92*(1-VLOOKUP(AirBSYLD2!Z$4,'[1]INTERNAL PARAMETERS-1'!$B$5:$J$44,5,FALSE))*VLOOKUP(AirBSYLD2!Z$4,'[1]INTERNAL PARAMETERS-1'!$B$5:$J$44,9,FALSE)*AirBSYLD2!$F92</f>
        <v>0</v>
      </c>
      <c r="AA92" s="44">
        <f>AirBSYLD1!AA92*VLOOKUP(AirBSYLD2!AA$4,'[1]INTERNAL PARAMETERS-1'!$B$5:$J$44,5,FALSE)*VLOOKUP(AirBSYLD2!AA$4,'[1]INTERNAL PARAMETERS-1'!$B$5:$J$44,7,FALSE)*AirBSYLD2!$F92 + AirBSYLD1!AA92*(1-VLOOKUP(AirBSYLD2!AA$4,'[1]INTERNAL PARAMETERS-1'!$B$5:$J$44,5,FALSE))*VLOOKUP(AirBSYLD2!AA$4,'[1]INTERNAL PARAMETERS-1'!$B$5:$J$44,9,FALSE)*AirBSYLD2!$F92</f>
        <v>0</v>
      </c>
      <c r="AB92" s="44">
        <f>AirBSYLD1!AB92*VLOOKUP(AirBSYLD2!AB$4,'[1]INTERNAL PARAMETERS-1'!$B$5:$J$44,5,FALSE)*VLOOKUP(AirBSYLD2!AB$4,'[1]INTERNAL PARAMETERS-1'!$B$5:$J$44,7,FALSE)*AirBSYLD2!$F92 + AirBSYLD1!AB92*(1-VLOOKUP(AirBSYLD2!AB$4,'[1]INTERNAL PARAMETERS-1'!$B$5:$J$44,5,FALSE))*VLOOKUP(AirBSYLD2!AB$4,'[1]INTERNAL PARAMETERS-1'!$B$5:$J$44,9,FALSE)*AirBSYLD2!$F92</f>
        <v>0</v>
      </c>
      <c r="AC92" s="44">
        <f>AirBSYLD1!AC92*VLOOKUP(AirBSYLD2!AC$4,'[1]INTERNAL PARAMETERS-1'!$B$5:$J$44,5,FALSE)*VLOOKUP(AirBSYLD2!AC$4,'[1]INTERNAL PARAMETERS-1'!$B$5:$J$44,7,FALSE)*AirBSYLD2!$F92 + AirBSYLD1!AC92*(1-VLOOKUP(AirBSYLD2!AC$4,'[1]INTERNAL PARAMETERS-1'!$B$5:$J$44,5,FALSE))*VLOOKUP(AirBSYLD2!AC$4,'[1]INTERNAL PARAMETERS-1'!$B$5:$J$44,9,FALSE)*AirBSYLD2!$F92</f>
        <v>0</v>
      </c>
      <c r="AD92" s="44">
        <f>AirBSYLD1!AD92*VLOOKUP(AirBSYLD2!AD$4,'[1]INTERNAL PARAMETERS-1'!$B$5:$J$44,5,FALSE)*VLOOKUP(AirBSYLD2!AD$4,'[1]INTERNAL PARAMETERS-1'!$B$5:$J$44,7,FALSE)*AirBSYLD2!$F92 + AirBSYLD1!AD92*(1-VLOOKUP(AirBSYLD2!AD$4,'[1]INTERNAL PARAMETERS-1'!$B$5:$J$44,5,FALSE))*VLOOKUP(AirBSYLD2!AD$4,'[1]INTERNAL PARAMETERS-1'!$B$5:$J$44,9,FALSE)*AirBSYLD2!$F92</f>
        <v>0</v>
      </c>
      <c r="AE92" s="44">
        <f>AirBSYLD1!AE92*VLOOKUP(AirBSYLD2!AE$4,'[1]INTERNAL PARAMETERS-1'!$B$5:$J$44,5,FALSE)*VLOOKUP(AirBSYLD2!AE$4,'[1]INTERNAL PARAMETERS-1'!$B$5:$J$44,7,FALSE)*AirBSYLD2!$F92 + AirBSYLD1!AE92*(1-VLOOKUP(AirBSYLD2!AE$4,'[1]INTERNAL PARAMETERS-1'!$B$5:$J$44,5,FALSE))*VLOOKUP(AirBSYLD2!AE$4,'[1]INTERNAL PARAMETERS-1'!$B$5:$J$44,9,FALSE)*AirBSYLD2!$F92</f>
        <v>0</v>
      </c>
      <c r="AF92" s="44">
        <f>AirBSYLD1!AF92*VLOOKUP(AirBSYLD2!AF$4,'[1]INTERNAL PARAMETERS-1'!$B$5:$J$44,5,FALSE)*VLOOKUP(AirBSYLD2!AF$4,'[1]INTERNAL PARAMETERS-1'!$B$5:$J$44,7,FALSE)*AirBSYLD2!$F92 + AirBSYLD1!AF92*(1-VLOOKUP(AirBSYLD2!AF$4,'[1]INTERNAL PARAMETERS-1'!$B$5:$J$44,5,FALSE))*VLOOKUP(AirBSYLD2!AF$4,'[1]INTERNAL PARAMETERS-1'!$B$5:$J$44,9,FALSE)*AirBSYLD2!$F92</f>
        <v>0</v>
      </c>
      <c r="AG92" s="44">
        <f>AirBSYLD1!AG92*VLOOKUP(AirBSYLD2!AG$4,'[1]INTERNAL PARAMETERS-1'!$B$5:$J$44,5,FALSE)*VLOOKUP(AirBSYLD2!AG$4,'[1]INTERNAL PARAMETERS-1'!$B$5:$J$44,7,FALSE)*AirBSYLD2!$F92 + AirBSYLD1!AG92*(1-VLOOKUP(AirBSYLD2!AG$4,'[1]INTERNAL PARAMETERS-1'!$B$5:$J$44,5,FALSE))*VLOOKUP(AirBSYLD2!AG$4,'[1]INTERNAL PARAMETERS-1'!$B$5:$J$44,9,FALSE)*AirBSYLD2!$F92</f>
        <v>0</v>
      </c>
      <c r="AH92" s="44">
        <f>AirBSYLD1!AH92*VLOOKUP(AirBSYLD2!AH$4,'[1]INTERNAL PARAMETERS-1'!$B$5:$J$44,5,FALSE)*VLOOKUP(AirBSYLD2!AH$4,'[1]INTERNAL PARAMETERS-1'!$B$5:$J$44,7,FALSE)*AirBSYLD2!$F92 + AirBSYLD1!AH92*(1-VLOOKUP(AirBSYLD2!AH$4,'[1]INTERNAL PARAMETERS-1'!$B$5:$J$44,5,FALSE))*VLOOKUP(AirBSYLD2!AH$4,'[1]INTERNAL PARAMETERS-1'!$B$5:$J$44,9,FALSE)*AirBSYLD2!$F92</f>
        <v>0</v>
      </c>
      <c r="AI92" s="44">
        <f>AirBSYLD1!AI92*VLOOKUP(AirBSYLD2!AI$4,'[1]INTERNAL PARAMETERS-1'!$B$5:$J$44,5,FALSE)*VLOOKUP(AirBSYLD2!AI$4,'[1]INTERNAL PARAMETERS-1'!$B$5:$J$44,7,FALSE)*AirBSYLD2!$F92 + AirBSYLD1!AI92*(1-VLOOKUP(AirBSYLD2!AI$4,'[1]INTERNAL PARAMETERS-1'!$B$5:$J$44,5,FALSE))*VLOOKUP(AirBSYLD2!AI$4,'[1]INTERNAL PARAMETERS-1'!$B$5:$J$44,9,FALSE)*AirBSYLD2!$F92</f>
        <v>0.13989182468486741</v>
      </c>
      <c r="AJ92" s="44">
        <f>AirBSYLD1!AJ92*VLOOKUP(AirBSYLD2!AJ$4,'[1]INTERNAL PARAMETERS-1'!$B$5:$J$44,5,FALSE)*VLOOKUP(AirBSYLD2!AJ$4,'[1]INTERNAL PARAMETERS-1'!$B$5:$J$44,7,FALSE)*AirBSYLD2!$F92 + AirBSYLD1!AJ92*(1-VLOOKUP(AirBSYLD2!AJ$4,'[1]INTERNAL PARAMETERS-1'!$B$5:$J$44,5,FALSE))*VLOOKUP(AirBSYLD2!AJ$4,'[1]INTERNAL PARAMETERS-1'!$B$5:$J$44,9,FALSE)*AirBSYLD2!$F92</f>
        <v>0.36371874418065525</v>
      </c>
      <c r="AK92" s="44">
        <f>AirBSYLD1!AK92*VLOOKUP(AirBSYLD2!AK$4,'[1]INTERNAL PARAMETERS-1'!$B$5:$J$44,5,FALSE)*VLOOKUP(AirBSYLD2!AK$4,'[1]INTERNAL PARAMETERS-1'!$B$5:$J$44,7,FALSE)*AirBSYLD2!$F92 + AirBSYLD1!AK92*(1-VLOOKUP(AirBSYLD2!AK$4,'[1]INTERNAL PARAMETERS-1'!$B$5:$J$44,5,FALSE))*VLOOKUP(AirBSYLD2!AK$4,'[1]INTERNAL PARAMETERS-1'!$B$5:$J$44,9,FALSE)*AirBSYLD2!$F92</f>
        <v>0</v>
      </c>
      <c r="AL92" s="44">
        <f>AirBSYLD1!AL92*VLOOKUP(AirBSYLD2!AL$4,'[1]INTERNAL PARAMETERS-1'!$B$5:$J$44,5,FALSE)*VLOOKUP(AirBSYLD2!AL$4,'[1]INTERNAL PARAMETERS-1'!$B$5:$J$44,7,FALSE)*AirBSYLD2!$F92 + AirBSYLD1!AL92*(1-VLOOKUP(AirBSYLD2!AL$4,'[1]INTERNAL PARAMETERS-1'!$B$5:$J$44,5,FALSE))*VLOOKUP(AirBSYLD2!AL$4,'[1]INTERNAL PARAMETERS-1'!$B$5:$J$44,9,FALSE)*AirBSYLD2!$F92</f>
        <v>0</v>
      </c>
      <c r="AM92" s="44">
        <f>AirBSYLD1!AM92*VLOOKUP(AirBSYLD2!AM$4,'[1]INTERNAL PARAMETERS-1'!$B$5:$J$44,5,FALSE)*VLOOKUP(AirBSYLD2!AM$4,'[1]INTERNAL PARAMETERS-1'!$B$5:$J$44,7,FALSE)*AirBSYLD2!$F92 + AirBSYLD1!AM92*(1-VLOOKUP(AirBSYLD2!AM$4,'[1]INTERNAL PARAMETERS-1'!$B$5:$J$44,5,FALSE))*VLOOKUP(AirBSYLD2!AM$4,'[1]INTERNAL PARAMETERS-1'!$B$5:$J$44,9,FALSE)*AirBSYLD2!$F92</f>
        <v>0</v>
      </c>
      <c r="AN92" s="44">
        <f>AirBSYLD1!AN92*VLOOKUP(AirBSYLD2!AN$4,'[1]INTERNAL PARAMETERS-1'!$B$5:$J$44,5,FALSE)*VLOOKUP(AirBSYLD2!AN$4,'[1]INTERNAL PARAMETERS-1'!$B$5:$J$44,7,FALSE)*AirBSYLD2!$F92 + AirBSYLD1!AN92*(1-VLOOKUP(AirBSYLD2!AN$4,'[1]INTERNAL PARAMETERS-1'!$B$5:$J$44,5,FALSE))*VLOOKUP(AirBSYLD2!AN$4,'[1]INTERNAL PARAMETERS-1'!$B$5:$J$44,9,FALSE)*AirBSYLD2!$F92</f>
        <v>0</v>
      </c>
      <c r="AO92" s="44">
        <f>AirBSYLD1!AO92*VLOOKUP(AirBSYLD2!AO$4,'[1]INTERNAL PARAMETERS-1'!$B$5:$J$44,5,FALSE)*VLOOKUP(AirBSYLD2!AO$4,'[1]INTERNAL PARAMETERS-1'!$B$5:$J$44,7,FALSE)*AirBSYLD2!$F92 + AirBSYLD1!AO92*(1-VLOOKUP(AirBSYLD2!AO$4,'[1]INTERNAL PARAMETERS-1'!$B$5:$J$44,5,FALSE))*VLOOKUP(AirBSYLD2!AO$4,'[1]INTERNAL PARAMETERS-1'!$B$5:$J$44,9,FALSE)*AirBSYLD2!$F92</f>
        <v>0</v>
      </c>
      <c r="AP92" s="44">
        <f>AirBSYLD1!AP92*VLOOKUP(AirBSYLD2!AP$4,'[1]INTERNAL PARAMETERS-1'!$B$5:$J$44,5,FALSE)*VLOOKUP(AirBSYLD2!AP$4,'[1]INTERNAL PARAMETERS-1'!$B$5:$J$44,7,FALSE)*AirBSYLD2!$F92 + AirBSYLD1!AP92*(1-VLOOKUP(AirBSYLD2!AP$4,'[1]INTERNAL PARAMETERS-1'!$B$5:$J$44,5,FALSE))*VLOOKUP(AirBSYLD2!AP$4,'[1]INTERNAL PARAMETERS-1'!$B$5:$J$44,9,FALSE)*AirBSYLD2!$F92</f>
        <v>0</v>
      </c>
      <c r="AQ92" s="44">
        <f>AirBSYLD1!AQ92*VLOOKUP(AirBSYLD2!AQ$4,'[1]INTERNAL PARAMETERS-1'!$B$5:$J$44,5,FALSE)*VLOOKUP(AirBSYLD2!AQ$4,'[1]INTERNAL PARAMETERS-1'!$B$5:$J$44,7,FALSE)*AirBSYLD2!$F92 + AirBSYLD1!AQ92*(1-VLOOKUP(AirBSYLD2!AQ$4,'[1]INTERNAL PARAMETERS-1'!$B$5:$J$44,5,FALSE))*VLOOKUP(AirBSYLD2!AQ$4,'[1]INTERNAL PARAMETERS-1'!$B$5:$J$44,9,FALSE)*AirBSYLD2!$F92</f>
        <v>0</v>
      </c>
      <c r="AR92" s="44">
        <f>AirBSYLD1!AR92*VLOOKUP(AirBSYLD2!AR$4,'[1]INTERNAL PARAMETERS-1'!$B$5:$J$44,5,FALSE)*VLOOKUP(AirBSYLD2!AR$4,'[1]INTERNAL PARAMETERS-1'!$B$5:$J$44,7,FALSE)*AirBSYLD2!$F92 + AirBSYLD1!AR92*(1-VLOOKUP(AirBSYLD2!AR$4,'[1]INTERNAL PARAMETERS-1'!$B$5:$J$44,5,FALSE))*VLOOKUP(AirBSYLD2!AR$4,'[1]INTERNAL PARAMETERS-1'!$B$5:$J$44,9,FALSE)*AirBSYLD2!$F92</f>
        <v>0</v>
      </c>
      <c r="AS92" s="44">
        <f>AirBSYLD1!AS92*VLOOKUP(AirBSYLD2!AS$4,'[1]INTERNAL PARAMETERS-1'!$B$5:$J$44,5,FALSE)*VLOOKUP(AirBSYLD2!AS$4,'[1]INTERNAL PARAMETERS-1'!$B$5:$J$44,7,FALSE)*AirBSYLD2!$F92 + AirBSYLD1!AS92*(1-VLOOKUP(AirBSYLD2!AS$4,'[1]INTERNAL PARAMETERS-1'!$B$5:$J$44,5,FALSE))*VLOOKUP(AirBSYLD2!AS$4,'[1]INTERNAL PARAMETERS-1'!$B$5:$J$44,9,FALSE)*AirBSYLD2!$F92</f>
        <v>0</v>
      </c>
      <c r="AT92" s="43">
        <f>AirBSYLD1!AT92*VLOOKUP(AirBSYLD2!AT$4,'[1]INTERNAL PARAMETERS-1'!$B$5:$J$44,5,FALSE)*VLOOKUP(AirBSYLD2!AT$4,'[1]INTERNAL PARAMETERS-1'!$B$5:$J$44,7,FALSE)*AirBSYLD2!$F92 + AirBSYLD1!AT92*(1-VLOOKUP(AirBSYLD2!AT$4,'[1]INTERNAL PARAMETERS-1'!$B$5:$J$44,5,FALSE))*VLOOKUP(AirBSYLD2!AT$4,'[1]INTERNAL PARAMETERS-1'!$B$5:$J$44,9,FALSE)*AirBSYLD2!$F92</f>
        <v>0</v>
      </c>
      <c r="AU92" s="45">
        <f>AirBSYLD1!AU92*VLOOKUP(AirBSYLD2!AU$4,'[1]INTERNAL PARAMETERS-1'!$B$5:$J$44,5,FALSE)*VLOOKUP(AirBSYLD2!AU$4,'[1]INTERNAL PARAMETERS-1'!$B$5:$J$44,6,FALSE)*VLOOKUP(AirBSYLD2!AU$4,'[1]INTERNAL PARAMETERS-1'!$B$5:$J$44,3,FALSE) + AirBSYLD1!AU92*(1-VLOOKUP(AirBSYLD2!AU$4,'[1]INTERNAL PARAMETERS-1'!$B$5:$J$44,5,FALSE))*VLOOKUP(AirBSYLD2!AU$4,'[1]INTERNAL PARAMETERS-1'!$B$5:$J$44,8,FALSE)*VLOOKUP(AirBSYLD2!AU$4,'[1]INTERNAL PARAMETERS-1'!$B$5:$J$44,3,FALSE)</f>
        <v>0</v>
      </c>
      <c r="AV92" s="44">
        <f>AirBSYLD1!AV92*VLOOKUP(AirBSYLD2!AV$4,'[1]INTERNAL PARAMETERS-1'!$B$5:$J$44,5,FALSE)*VLOOKUP(AirBSYLD2!AV$4,'[1]INTERNAL PARAMETERS-1'!$B$5:$J$44,6,FALSE)*VLOOKUP(AirBSYLD2!AV$4,'[1]INTERNAL PARAMETERS-1'!$B$5:$J$44,3,FALSE) + AirBSYLD1!AV92*(1-VLOOKUP(AirBSYLD2!AV$4,'[1]INTERNAL PARAMETERS-1'!$B$5:$J$44,5,FALSE))*VLOOKUP(AirBSYLD2!AV$4,'[1]INTERNAL PARAMETERS-1'!$B$5:$J$44,8,FALSE)*VLOOKUP(AirBSYLD2!AV$4,'[1]INTERNAL PARAMETERS-1'!$B$5:$J$44,3,FALSE)</f>
        <v>0</v>
      </c>
      <c r="AW92" s="44">
        <f>AirBSYLD1!AW92*VLOOKUP(AirBSYLD2!AW$4,'[1]INTERNAL PARAMETERS-1'!$B$5:$J$44,5,FALSE)*VLOOKUP(AirBSYLD2!AW$4,'[1]INTERNAL PARAMETERS-1'!$B$5:$J$44,6,FALSE)*VLOOKUP(AirBSYLD2!AW$4,'[1]INTERNAL PARAMETERS-1'!$B$5:$J$44,3,FALSE) + AirBSYLD1!AW92*(1-VLOOKUP(AirBSYLD2!AW$4,'[1]INTERNAL PARAMETERS-1'!$B$5:$J$44,5,FALSE))*VLOOKUP(AirBSYLD2!AW$4,'[1]INTERNAL PARAMETERS-1'!$B$5:$J$44,8,FALSE)*VLOOKUP(AirBSYLD2!AW$4,'[1]INTERNAL PARAMETERS-1'!$B$5:$J$44,3,FALSE)</f>
        <v>6.0578527982618384</v>
      </c>
      <c r="AX92" s="44">
        <f>AirBSYLD1!AX92*VLOOKUP(AirBSYLD2!AX$4,'[1]INTERNAL PARAMETERS-1'!$B$5:$J$44,5,FALSE)*VLOOKUP(AirBSYLD2!AX$4,'[1]INTERNAL PARAMETERS-1'!$B$5:$J$44,6,FALSE)*VLOOKUP(AirBSYLD2!AX$4,'[1]INTERNAL PARAMETERS-1'!$B$5:$J$44,3,FALSE) + AirBSYLD1!AX92*(1-VLOOKUP(AirBSYLD2!AX$4,'[1]INTERNAL PARAMETERS-1'!$B$5:$J$44,5,FALSE))*VLOOKUP(AirBSYLD2!AX$4,'[1]INTERNAL PARAMETERS-1'!$B$5:$J$44,8,FALSE)*VLOOKUP(AirBSYLD2!AX$4,'[1]INTERNAL PARAMETERS-1'!$B$5:$J$44,3,FALSE)</f>
        <v>0</v>
      </c>
      <c r="AY92" s="44">
        <f>AirBSYLD1!AY92*VLOOKUP(AirBSYLD2!AY$4,'[1]INTERNAL PARAMETERS-1'!$B$5:$J$44,5,FALSE)*VLOOKUP(AirBSYLD2!AY$4,'[1]INTERNAL PARAMETERS-1'!$B$5:$J$44,6,FALSE)*VLOOKUP(AirBSYLD2!AY$4,'[1]INTERNAL PARAMETERS-1'!$B$5:$J$44,3,FALSE) + AirBSYLD1!AY92*(1-VLOOKUP(AirBSYLD2!AY$4,'[1]INTERNAL PARAMETERS-1'!$B$5:$J$44,5,FALSE))*VLOOKUP(AirBSYLD2!AY$4,'[1]INTERNAL PARAMETERS-1'!$B$5:$J$44,8,FALSE)*VLOOKUP(AirBSYLD2!AY$4,'[1]INTERNAL PARAMETERS-1'!$B$5:$J$44,3,FALSE)</f>
        <v>0</v>
      </c>
      <c r="AZ92" s="44">
        <f>AirBSYLD1!AZ92*VLOOKUP(AirBSYLD2!AZ$4,'[1]INTERNAL PARAMETERS-1'!$B$5:$J$44,5,FALSE)*VLOOKUP(AirBSYLD2!AZ$4,'[1]INTERNAL PARAMETERS-1'!$B$5:$J$44,6,FALSE)*VLOOKUP(AirBSYLD2!AZ$4,'[1]INTERNAL PARAMETERS-1'!$B$5:$J$44,3,FALSE) + AirBSYLD1!AZ92*(1-VLOOKUP(AirBSYLD2!AZ$4,'[1]INTERNAL PARAMETERS-1'!$B$5:$J$44,5,FALSE))*VLOOKUP(AirBSYLD2!AZ$4,'[1]INTERNAL PARAMETERS-1'!$B$5:$J$44,8,FALSE)*VLOOKUP(AirBSYLD2!AZ$4,'[1]INTERNAL PARAMETERS-1'!$B$5:$J$44,3,FALSE)</f>
        <v>0</v>
      </c>
      <c r="BA92" s="44">
        <f>AirBSYLD1!BA92*VLOOKUP(AirBSYLD2!BA$4,'[1]INTERNAL PARAMETERS-1'!$B$5:$J$44,5,FALSE)*VLOOKUP(AirBSYLD2!BA$4,'[1]INTERNAL PARAMETERS-1'!$B$5:$J$44,6,FALSE)*VLOOKUP(AirBSYLD2!BA$4,'[1]INTERNAL PARAMETERS-1'!$B$5:$J$44,3,FALSE) + AirBSYLD1!BA92*(1-VLOOKUP(AirBSYLD2!BA$4,'[1]INTERNAL PARAMETERS-1'!$B$5:$J$44,5,FALSE))*VLOOKUP(AirBSYLD2!BA$4,'[1]INTERNAL PARAMETERS-1'!$B$5:$J$44,8,FALSE)*VLOOKUP(AirBSYLD2!BA$4,'[1]INTERNAL PARAMETERS-1'!$B$5:$J$44,3,FALSE)</f>
        <v>12.083925370273587</v>
      </c>
      <c r="BB92" s="44">
        <f>AirBSYLD1!BB92*VLOOKUP(AirBSYLD2!BB$4,'[1]INTERNAL PARAMETERS-1'!$B$5:$J$44,5,FALSE)*VLOOKUP(AirBSYLD2!BB$4,'[1]INTERNAL PARAMETERS-1'!$B$5:$J$44,6,FALSE)*VLOOKUP(AirBSYLD2!BB$4,'[1]INTERNAL PARAMETERS-1'!$B$5:$J$44,3,FALSE) + AirBSYLD1!BB92*(1-VLOOKUP(AirBSYLD2!BB$4,'[1]INTERNAL PARAMETERS-1'!$B$5:$J$44,5,FALSE))*VLOOKUP(AirBSYLD2!BB$4,'[1]INTERNAL PARAMETERS-1'!$B$5:$J$44,8,FALSE)*VLOOKUP(AirBSYLD2!BB$4,'[1]INTERNAL PARAMETERS-1'!$B$5:$J$44,3,FALSE)</f>
        <v>0.79901149709652297</v>
      </c>
      <c r="BC92" s="44">
        <f>AirBSYLD1!BC92*VLOOKUP(AirBSYLD2!BC$4,'[1]INTERNAL PARAMETERS-1'!$B$5:$J$44,5,FALSE)*VLOOKUP(AirBSYLD2!BC$4,'[1]INTERNAL PARAMETERS-1'!$B$5:$J$44,6,FALSE)*VLOOKUP(AirBSYLD2!BC$4,'[1]INTERNAL PARAMETERS-1'!$B$5:$J$44,3,FALSE) + AirBSYLD1!BC92*(1-VLOOKUP(AirBSYLD2!BC$4,'[1]INTERNAL PARAMETERS-1'!$B$5:$J$44,5,FALSE))*VLOOKUP(AirBSYLD2!BC$4,'[1]INTERNAL PARAMETERS-1'!$B$5:$J$44,8,FALSE)*VLOOKUP(AirBSYLD2!BC$4,'[1]INTERNAL PARAMETERS-1'!$B$5:$J$44,3,FALSE)</f>
        <v>3.7502534966716397</v>
      </c>
      <c r="BD92" s="44">
        <f>AirBSYLD1!BD92*VLOOKUP(AirBSYLD2!BD$4,'[1]INTERNAL PARAMETERS-1'!$B$5:$J$44,5,FALSE)*VLOOKUP(AirBSYLD2!BD$4,'[1]INTERNAL PARAMETERS-1'!$B$5:$J$44,6,FALSE)*VLOOKUP(AirBSYLD2!BD$4,'[1]INTERNAL PARAMETERS-1'!$B$5:$J$44,3,FALSE) + AirBSYLD1!BD92*(1-VLOOKUP(AirBSYLD2!BD$4,'[1]INTERNAL PARAMETERS-1'!$B$5:$J$44,5,FALSE))*VLOOKUP(AirBSYLD2!BD$4,'[1]INTERNAL PARAMETERS-1'!$B$5:$J$44,8,FALSE)*VLOOKUP(AirBSYLD2!BD$4,'[1]INTERNAL PARAMETERS-1'!$B$5:$J$44,3,FALSE)</f>
        <v>0.52118334612609529</v>
      </c>
      <c r="BE92" s="44">
        <f>AirBSYLD1!BE92*VLOOKUP(AirBSYLD2!BE$4,'[1]INTERNAL PARAMETERS-1'!$B$5:$J$44,5,FALSE)*VLOOKUP(AirBSYLD2!BE$4,'[1]INTERNAL PARAMETERS-1'!$B$5:$J$44,6,FALSE)*VLOOKUP(AirBSYLD2!BE$4,'[1]INTERNAL PARAMETERS-1'!$B$5:$J$44,3,FALSE) + AirBSYLD1!BE92*(1-VLOOKUP(AirBSYLD2!BE$4,'[1]INTERNAL PARAMETERS-1'!$B$5:$J$44,5,FALSE))*VLOOKUP(AirBSYLD2!BE$4,'[1]INTERNAL PARAMETERS-1'!$B$5:$J$44,8,FALSE)*VLOOKUP(AirBSYLD2!BE$4,'[1]INTERNAL PARAMETERS-1'!$B$5:$J$44,3,FALSE)</f>
        <v>2.7457457571315715</v>
      </c>
      <c r="BF92" s="44">
        <f>AirBSYLD1!BF92*VLOOKUP(AirBSYLD2!BF$4,'[1]INTERNAL PARAMETERS-1'!$B$5:$J$44,5,FALSE)*VLOOKUP(AirBSYLD2!BF$4,'[1]INTERNAL PARAMETERS-1'!$B$5:$J$44,6,FALSE)*VLOOKUP(AirBSYLD2!BF$4,'[1]INTERNAL PARAMETERS-1'!$B$5:$J$44,3,FALSE) + AirBSYLD1!BF92*(1-VLOOKUP(AirBSYLD2!BF$4,'[1]INTERNAL PARAMETERS-1'!$B$5:$J$44,5,FALSE))*VLOOKUP(AirBSYLD2!BF$4,'[1]INTERNAL PARAMETERS-1'!$B$5:$J$44,8,FALSE)*VLOOKUP(AirBSYLD2!BF$4,'[1]INTERNAL PARAMETERS-1'!$B$5:$J$44,3,FALSE)</f>
        <v>0</v>
      </c>
      <c r="BG92" s="44">
        <f>AirBSYLD1!BG92*VLOOKUP(AirBSYLD2!BG$4,'[1]INTERNAL PARAMETERS-1'!$B$5:$J$44,5,FALSE)*VLOOKUP(AirBSYLD2!BG$4,'[1]INTERNAL PARAMETERS-1'!$B$5:$J$44,6,FALSE)*VLOOKUP(AirBSYLD2!BG$4,'[1]INTERNAL PARAMETERS-1'!$B$5:$J$44,3,FALSE) + AirBSYLD1!BG92*(1-VLOOKUP(AirBSYLD2!BG$4,'[1]INTERNAL PARAMETERS-1'!$B$5:$J$44,5,FALSE))*VLOOKUP(AirBSYLD2!BG$4,'[1]INTERNAL PARAMETERS-1'!$B$5:$J$44,8,FALSE)*VLOOKUP(AirBSYLD2!BG$4,'[1]INTERNAL PARAMETERS-1'!$B$5:$J$44,3,FALSE)</f>
        <v>0.74067287594253339</v>
      </c>
      <c r="BH92" s="44">
        <f>AirBSYLD1!BH92*VLOOKUP(AirBSYLD2!BH$4,'[1]INTERNAL PARAMETERS-1'!$B$5:$J$44,5,FALSE)*VLOOKUP(AirBSYLD2!BH$4,'[1]INTERNAL PARAMETERS-1'!$B$5:$J$44,6,FALSE)*VLOOKUP(AirBSYLD2!BH$4,'[1]INTERNAL PARAMETERS-1'!$B$5:$J$44,3,FALSE) + AirBSYLD1!BH92*(1-VLOOKUP(AirBSYLD2!BH$4,'[1]INTERNAL PARAMETERS-1'!$B$5:$J$44,5,FALSE))*VLOOKUP(AirBSYLD2!BH$4,'[1]INTERNAL PARAMETERS-1'!$B$5:$J$44,8,FALSE)*VLOOKUP(AirBSYLD2!BH$4,'[1]INTERNAL PARAMETERS-1'!$B$5:$J$44,3,FALSE)</f>
        <v>5.3913587848175969E-3</v>
      </c>
      <c r="BI92" s="44">
        <f>AirBSYLD1!BI92*VLOOKUP(AirBSYLD2!BI$4,'[1]INTERNAL PARAMETERS-1'!$B$5:$J$44,5,FALSE)*VLOOKUP(AirBSYLD2!BI$4,'[1]INTERNAL PARAMETERS-1'!$B$5:$J$44,6,FALSE)*VLOOKUP(AirBSYLD2!BI$4,'[1]INTERNAL PARAMETERS-1'!$B$5:$J$44,3,FALSE) + AirBSYLD1!BI92*(1-VLOOKUP(AirBSYLD2!BI$4,'[1]INTERNAL PARAMETERS-1'!$B$5:$J$44,5,FALSE))*VLOOKUP(AirBSYLD2!BI$4,'[1]INTERNAL PARAMETERS-1'!$B$5:$J$44,8,FALSE)*VLOOKUP(AirBSYLD2!BI$4,'[1]INTERNAL PARAMETERS-1'!$B$5:$J$44,3,FALSE)</f>
        <v>0</v>
      </c>
      <c r="BJ92" s="44">
        <f>AirBSYLD1!BJ92*VLOOKUP(AirBSYLD2!BJ$4,'[1]INTERNAL PARAMETERS-1'!$B$5:$J$44,5,FALSE)*VLOOKUP(AirBSYLD2!BJ$4,'[1]INTERNAL PARAMETERS-1'!$B$5:$J$44,6,FALSE)*VLOOKUP(AirBSYLD2!BJ$4,'[1]INTERNAL PARAMETERS-1'!$B$5:$J$44,3,FALSE) + AirBSYLD1!BJ92*(1-VLOOKUP(AirBSYLD2!BJ$4,'[1]INTERNAL PARAMETERS-1'!$B$5:$J$44,5,FALSE))*VLOOKUP(AirBSYLD2!BJ$4,'[1]INTERNAL PARAMETERS-1'!$B$5:$J$44,8,FALSE)*VLOOKUP(AirBSYLD2!BJ$4,'[1]INTERNAL PARAMETERS-1'!$B$5:$J$44,3,FALSE)</f>
        <v>0.48956029234145443</v>
      </c>
      <c r="BK92" s="44">
        <f>AirBSYLD1!BK92*VLOOKUP(AirBSYLD2!BK$4,'[1]INTERNAL PARAMETERS-1'!$B$5:$J$44,5,FALSE)*VLOOKUP(AirBSYLD2!BK$4,'[1]INTERNAL PARAMETERS-1'!$B$5:$J$44,6,FALSE)*VLOOKUP(AirBSYLD2!BK$4,'[1]INTERNAL PARAMETERS-1'!$B$5:$J$44,3,FALSE) + AirBSYLD1!BK92*(1-VLOOKUP(AirBSYLD2!BK$4,'[1]INTERNAL PARAMETERS-1'!$B$5:$J$44,5,FALSE))*VLOOKUP(AirBSYLD2!BK$4,'[1]INTERNAL PARAMETERS-1'!$B$5:$J$44,8,FALSE)*VLOOKUP(AirBSYLD2!BK$4,'[1]INTERNAL PARAMETERS-1'!$B$5:$J$44,3,FALSE)</f>
        <v>0.34242819262136442</v>
      </c>
      <c r="BL92" s="44">
        <f>AirBSYLD1!BL92*VLOOKUP(AirBSYLD2!BL$4,'[1]INTERNAL PARAMETERS-1'!$B$5:$J$44,5,FALSE)*VLOOKUP(AirBSYLD2!BL$4,'[1]INTERNAL PARAMETERS-1'!$B$5:$J$44,6,FALSE)*VLOOKUP(AirBSYLD2!BL$4,'[1]INTERNAL PARAMETERS-1'!$B$5:$J$44,3,FALSE) + AirBSYLD1!BL92*(1-VLOOKUP(AirBSYLD2!BL$4,'[1]INTERNAL PARAMETERS-1'!$B$5:$J$44,5,FALSE))*VLOOKUP(AirBSYLD2!BL$4,'[1]INTERNAL PARAMETERS-1'!$B$5:$J$44,8,FALSE)*VLOOKUP(AirBSYLD2!BL$4,'[1]INTERNAL PARAMETERS-1'!$B$5:$J$44,3,FALSE)</f>
        <v>0.98684686328446969</v>
      </c>
      <c r="BM92" s="44">
        <f>AirBSYLD1!BM92*VLOOKUP(AirBSYLD2!BM$4,'[1]INTERNAL PARAMETERS-1'!$B$5:$J$44,5,FALSE)*VLOOKUP(AirBSYLD2!BM$4,'[1]INTERNAL PARAMETERS-1'!$B$5:$J$44,6,FALSE)*VLOOKUP(AirBSYLD2!BM$4,'[1]INTERNAL PARAMETERS-1'!$B$5:$J$44,3,FALSE) + AirBSYLD1!BM92*(1-VLOOKUP(AirBSYLD2!BM$4,'[1]INTERNAL PARAMETERS-1'!$B$5:$J$44,5,FALSE))*VLOOKUP(AirBSYLD2!BM$4,'[1]INTERNAL PARAMETERS-1'!$B$5:$J$44,8,FALSE)*VLOOKUP(AirBSYLD2!BM$4,'[1]INTERNAL PARAMETERS-1'!$B$5:$J$44,3,FALSE)</f>
        <v>0.87409963456328366</v>
      </c>
      <c r="BN92" s="44">
        <f>AirBSYLD1!BN92*VLOOKUP(AirBSYLD2!BN$4,'[1]INTERNAL PARAMETERS-1'!$B$5:$J$44,5,FALSE)*VLOOKUP(AirBSYLD2!BN$4,'[1]INTERNAL PARAMETERS-1'!$B$5:$J$44,6,FALSE)*VLOOKUP(AirBSYLD2!BN$4,'[1]INTERNAL PARAMETERS-1'!$B$5:$J$44,3,FALSE) + AirBSYLD1!BN92*(1-VLOOKUP(AirBSYLD2!BN$4,'[1]INTERNAL PARAMETERS-1'!$B$5:$J$44,5,FALSE))*VLOOKUP(AirBSYLD2!BN$4,'[1]INTERNAL PARAMETERS-1'!$B$5:$J$44,8,FALSE)*VLOOKUP(AirBSYLD2!BN$4,'[1]INTERNAL PARAMETERS-1'!$B$5:$J$44,3,FALSE)</f>
        <v>0.29279470542479125</v>
      </c>
      <c r="BO92" s="44">
        <f>AirBSYLD1!BO92*VLOOKUP(AirBSYLD2!BO$4,'[1]INTERNAL PARAMETERS-1'!$B$5:$J$44,5,FALSE)*VLOOKUP(AirBSYLD2!BO$4,'[1]INTERNAL PARAMETERS-1'!$B$5:$J$44,6,FALSE)*VLOOKUP(AirBSYLD2!BO$4,'[1]INTERNAL PARAMETERS-1'!$B$5:$J$44,3,FALSE) + AirBSYLD1!BO92*(1-VLOOKUP(AirBSYLD2!BO$4,'[1]INTERNAL PARAMETERS-1'!$B$5:$J$44,5,FALSE))*VLOOKUP(AirBSYLD2!BO$4,'[1]INTERNAL PARAMETERS-1'!$B$5:$J$44,8,FALSE)*VLOOKUP(AirBSYLD2!BO$4,'[1]INTERNAL PARAMETERS-1'!$B$5:$J$44,3,FALSE)</f>
        <v>0.16373756309446036</v>
      </c>
      <c r="BP92" s="44">
        <f>AirBSYLD1!BP92*VLOOKUP(AirBSYLD2!BP$4,'[1]INTERNAL PARAMETERS-1'!$B$5:$J$44,5,FALSE)*VLOOKUP(AirBSYLD2!BP$4,'[1]INTERNAL PARAMETERS-1'!$B$5:$J$44,6,FALSE)*VLOOKUP(AirBSYLD2!BP$4,'[1]INTERNAL PARAMETERS-1'!$B$5:$J$44,3,FALSE) + AirBSYLD1!BP92*(1-VLOOKUP(AirBSYLD2!BP$4,'[1]INTERNAL PARAMETERS-1'!$B$5:$J$44,5,FALSE))*VLOOKUP(AirBSYLD2!BP$4,'[1]INTERNAL PARAMETERS-1'!$B$5:$J$44,8,FALSE)*VLOOKUP(AirBSYLD2!BP$4,'[1]INTERNAL PARAMETERS-1'!$B$5:$J$44,3,FALSE)</f>
        <v>1.4144071270177243E-2</v>
      </c>
      <c r="BQ92" s="44">
        <f>AirBSYLD1!BQ92*VLOOKUP(AirBSYLD2!BQ$4,'[1]INTERNAL PARAMETERS-1'!$B$5:$J$44,5,FALSE)*VLOOKUP(AirBSYLD2!BQ$4,'[1]INTERNAL PARAMETERS-1'!$B$5:$J$44,6,FALSE)*VLOOKUP(AirBSYLD2!BQ$4,'[1]INTERNAL PARAMETERS-1'!$B$5:$J$44,3,FALSE) + AirBSYLD1!BQ92*(1-VLOOKUP(AirBSYLD2!BQ$4,'[1]INTERNAL PARAMETERS-1'!$B$5:$J$44,5,FALSE))*VLOOKUP(AirBSYLD2!BQ$4,'[1]INTERNAL PARAMETERS-1'!$B$5:$J$44,8,FALSE)*VLOOKUP(AirBSYLD2!BQ$4,'[1]INTERNAL PARAMETERS-1'!$B$5:$J$44,3,FALSE)</f>
        <v>1.1701504757299259</v>
      </c>
      <c r="BR92" s="44">
        <f>AirBSYLD1!BR92*VLOOKUP(AirBSYLD2!BR$4,'[1]INTERNAL PARAMETERS-1'!$B$5:$J$44,5,FALSE)*VLOOKUP(AirBSYLD2!BR$4,'[1]INTERNAL PARAMETERS-1'!$B$5:$J$44,6,FALSE)*VLOOKUP(AirBSYLD2!BR$4,'[1]INTERNAL PARAMETERS-1'!$B$5:$J$44,3,FALSE) + AirBSYLD1!BR92*(1-VLOOKUP(AirBSYLD2!BR$4,'[1]INTERNAL PARAMETERS-1'!$B$5:$J$44,5,FALSE))*VLOOKUP(AirBSYLD2!BR$4,'[1]INTERNAL PARAMETERS-1'!$B$5:$J$44,8,FALSE)*VLOOKUP(AirBSYLD2!BR$4,'[1]INTERNAL PARAMETERS-1'!$B$5:$J$44,3,FALSE)</f>
        <v>2.7297718839831519E-2</v>
      </c>
      <c r="BS92" s="44">
        <f>AirBSYLD1!BS92*VLOOKUP(AirBSYLD2!BS$4,'[1]INTERNAL PARAMETERS-1'!$B$5:$J$44,5,FALSE)*VLOOKUP(AirBSYLD2!BS$4,'[1]INTERNAL PARAMETERS-1'!$B$5:$J$44,6,FALSE)*VLOOKUP(AirBSYLD2!BS$4,'[1]INTERNAL PARAMETERS-1'!$B$5:$J$44,3,FALSE) + AirBSYLD1!BS92*(1-VLOOKUP(AirBSYLD2!BS$4,'[1]INTERNAL PARAMETERS-1'!$B$5:$J$44,5,FALSE))*VLOOKUP(AirBSYLD2!BS$4,'[1]INTERNAL PARAMETERS-1'!$B$5:$J$44,8,FALSE)*VLOOKUP(AirBSYLD2!BS$4,'[1]INTERNAL PARAMETERS-1'!$B$5:$J$44,3,FALSE)</f>
        <v>2.4366008086405427E-3</v>
      </c>
      <c r="BT92" s="44">
        <f>AirBSYLD1!BT92*VLOOKUP(AirBSYLD2!BT$4,'[1]INTERNAL PARAMETERS-1'!$B$5:$J$44,5,FALSE)*VLOOKUP(AirBSYLD2!BT$4,'[1]INTERNAL PARAMETERS-1'!$B$5:$J$44,6,FALSE)*VLOOKUP(AirBSYLD2!BT$4,'[1]INTERNAL PARAMETERS-1'!$B$5:$J$44,3,FALSE) + AirBSYLD1!BT92*(1-VLOOKUP(AirBSYLD2!BT$4,'[1]INTERNAL PARAMETERS-1'!$B$5:$J$44,5,FALSE))*VLOOKUP(AirBSYLD2!BT$4,'[1]INTERNAL PARAMETERS-1'!$B$5:$J$44,8,FALSE)*VLOOKUP(AirBSYLD2!BT$4,'[1]INTERNAL PARAMETERS-1'!$B$5:$J$44,3,FALSE)</f>
        <v>0</v>
      </c>
      <c r="BU92" s="44">
        <f>AirBSYLD1!BU92*VLOOKUP(AirBSYLD2!BU$4,'[1]INTERNAL PARAMETERS-1'!$B$5:$J$44,5,FALSE)*VLOOKUP(AirBSYLD2!BU$4,'[1]INTERNAL PARAMETERS-1'!$B$5:$J$44,6,FALSE)*VLOOKUP(AirBSYLD2!BU$4,'[1]INTERNAL PARAMETERS-1'!$B$5:$J$44,3,FALSE) + AirBSYLD1!BU92*(1-VLOOKUP(AirBSYLD2!BU$4,'[1]INTERNAL PARAMETERS-1'!$B$5:$J$44,5,FALSE))*VLOOKUP(AirBSYLD2!BU$4,'[1]INTERNAL PARAMETERS-1'!$B$5:$J$44,8,FALSE)*VLOOKUP(AirBSYLD2!BU$4,'[1]INTERNAL PARAMETERS-1'!$B$5:$J$44,3,FALSE)</f>
        <v>0</v>
      </c>
      <c r="BV92" s="44">
        <f>AirBSYLD1!BV92*VLOOKUP(AirBSYLD2!BV$4,'[1]INTERNAL PARAMETERS-1'!$B$5:$J$44,5,FALSE)*VLOOKUP(AirBSYLD2!BV$4,'[1]INTERNAL PARAMETERS-1'!$B$5:$J$44,6,FALSE)*VLOOKUP(AirBSYLD2!BV$4,'[1]INTERNAL PARAMETERS-1'!$B$5:$J$44,3,FALSE) + AirBSYLD1!BV92*(1-VLOOKUP(AirBSYLD2!BV$4,'[1]INTERNAL PARAMETERS-1'!$B$5:$J$44,5,FALSE))*VLOOKUP(AirBSYLD2!BV$4,'[1]INTERNAL PARAMETERS-1'!$B$5:$J$44,8,FALSE)*VLOOKUP(AirBSYLD2!BV$4,'[1]INTERNAL PARAMETERS-1'!$B$5:$J$44,3,FALSE)</f>
        <v>0</v>
      </c>
      <c r="BW92" s="44">
        <f>AirBSYLD1!BW92*VLOOKUP(AirBSYLD2!BW$4,'[1]INTERNAL PARAMETERS-1'!$B$5:$J$44,5,FALSE)*VLOOKUP(AirBSYLD2!BW$4,'[1]INTERNAL PARAMETERS-1'!$B$5:$J$44,6,FALSE)*VLOOKUP(AirBSYLD2!BW$4,'[1]INTERNAL PARAMETERS-1'!$B$5:$J$44,3,FALSE) + AirBSYLD1!BW92*(1-VLOOKUP(AirBSYLD2!BW$4,'[1]INTERNAL PARAMETERS-1'!$B$5:$J$44,5,FALSE))*VLOOKUP(AirBSYLD2!BW$4,'[1]INTERNAL PARAMETERS-1'!$B$5:$J$44,8,FALSE)*VLOOKUP(AirBSYLD2!BW$4,'[1]INTERNAL PARAMETERS-1'!$B$5:$J$44,3,FALSE)</f>
        <v>0</v>
      </c>
      <c r="BX92" s="44">
        <f>AirBSYLD1!BX92*VLOOKUP(AirBSYLD2!BX$4,'[1]INTERNAL PARAMETERS-1'!$B$5:$J$44,5,FALSE)*VLOOKUP(AirBSYLD2!BX$4,'[1]INTERNAL PARAMETERS-1'!$B$5:$J$44,6,FALSE)*VLOOKUP(AirBSYLD2!BX$4,'[1]INTERNAL PARAMETERS-1'!$B$5:$J$44,3,FALSE) + AirBSYLD1!BX92*(1-VLOOKUP(AirBSYLD2!BX$4,'[1]INTERNAL PARAMETERS-1'!$B$5:$J$44,5,FALSE))*VLOOKUP(AirBSYLD2!BX$4,'[1]INTERNAL PARAMETERS-1'!$B$5:$J$44,8,FALSE)*VLOOKUP(AirBSYLD2!BX$4,'[1]INTERNAL PARAMETERS-1'!$B$5:$J$44,3,FALSE)</f>
        <v>0</v>
      </c>
      <c r="BY92" s="44">
        <f>AirBSYLD1!BY92*VLOOKUP(AirBSYLD2!BY$4,'[1]INTERNAL PARAMETERS-1'!$B$5:$J$44,5,FALSE)*VLOOKUP(AirBSYLD2!BY$4,'[1]INTERNAL PARAMETERS-1'!$B$5:$J$44,6,FALSE)*VLOOKUP(AirBSYLD2!BY$4,'[1]INTERNAL PARAMETERS-1'!$B$5:$J$44,3,FALSE) + AirBSYLD1!BY92*(1-VLOOKUP(AirBSYLD2!BY$4,'[1]INTERNAL PARAMETERS-1'!$B$5:$J$44,5,FALSE))*VLOOKUP(AirBSYLD2!BY$4,'[1]INTERNAL PARAMETERS-1'!$B$5:$J$44,8,FALSE)*VLOOKUP(AirBSYLD2!BY$4,'[1]INTERNAL PARAMETERS-1'!$B$5:$J$44,3,FALSE)</f>
        <v>0</v>
      </c>
      <c r="BZ92" s="44">
        <f>AirBSYLD1!BZ92*VLOOKUP(AirBSYLD2!BZ$4,'[1]INTERNAL PARAMETERS-1'!$B$5:$J$44,5,FALSE)*VLOOKUP(AirBSYLD2!BZ$4,'[1]INTERNAL PARAMETERS-1'!$B$5:$J$44,6,FALSE)*VLOOKUP(AirBSYLD2!BZ$4,'[1]INTERNAL PARAMETERS-1'!$B$5:$J$44,3,FALSE) + AirBSYLD1!BZ92*(1-VLOOKUP(AirBSYLD2!BZ$4,'[1]INTERNAL PARAMETERS-1'!$B$5:$J$44,5,FALSE))*VLOOKUP(AirBSYLD2!BZ$4,'[1]INTERNAL PARAMETERS-1'!$B$5:$J$44,8,FALSE)*VLOOKUP(AirBSYLD2!BZ$4,'[1]INTERNAL PARAMETERS-1'!$B$5:$J$44,3,FALSE)</f>
        <v>2.3961888927899189E-3</v>
      </c>
      <c r="CA92" s="44">
        <f>AirBSYLD1!CA92*VLOOKUP(AirBSYLD2!CA$4,'[1]INTERNAL PARAMETERS-1'!$B$5:$J$44,5,FALSE)*VLOOKUP(AirBSYLD2!CA$4,'[1]INTERNAL PARAMETERS-1'!$B$5:$J$44,6,FALSE)*VLOOKUP(AirBSYLD2!CA$4,'[1]INTERNAL PARAMETERS-1'!$B$5:$J$44,3,FALSE) + AirBSYLD1!CA92*(1-VLOOKUP(AirBSYLD2!CA$4,'[1]INTERNAL PARAMETERS-1'!$B$5:$J$44,5,FALSE))*VLOOKUP(AirBSYLD2!CA$4,'[1]INTERNAL PARAMETERS-1'!$B$5:$J$44,8,FALSE)*VLOOKUP(AirBSYLD2!CA$4,'[1]INTERNAL PARAMETERS-1'!$B$5:$J$44,3,FALSE)</f>
        <v>0</v>
      </c>
      <c r="CB92" s="44">
        <f>AirBSYLD1!CB92*VLOOKUP(AirBSYLD2!CB$4,'[1]INTERNAL PARAMETERS-1'!$B$5:$J$44,5,FALSE)*VLOOKUP(AirBSYLD2!CB$4,'[1]INTERNAL PARAMETERS-1'!$B$5:$J$44,6,FALSE)*VLOOKUP(AirBSYLD2!CB$4,'[1]INTERNAL PARAMETERS-1'!$B$5:$J$44,3,FALSE) + AirBSYLD1!CB92*(1-VLOOKUP(AirBSYLD2!CB$4,'[1]INTERNAL PARAMETERS-1'!$B$5:$J$44,5,FALSE))*VLOOKUP(AirBSYLD2!CB$4,'[1]INTERNAL PARAMETERS-1'!$B$5:$J$44,8,FALSE)*VLOOKUP(AirBSYLD2!CB$4,'[1]INTERNAL PARAMETERS-1'!$B$5:$J$44,3,FALSE)</f>
        <v>0</v>
      </c>
      <c r="CC92" s="44">
        <f>AirBSYLD1!CC92*VLOOKUP(AirBSYLD2!CC$4,'[1]INTERNAL PARAMETERS-1'!$B$5:$J$44,5,FALSE)*VLOOKUP(AirBSYLD2!CC$4,'[1]INTERNAL PARAMETERS-1'!$B$5:$J$44,6,FALSE)*VLOOKUP(AirBSYLD2!CC$4,'[1]INTERNAL PARAMETERS-1'!$B$5:$J$44,3,FALSE) + AirBSYLD1!CC92*(1-VLOOKUP(AirBSYLD2!CC$4,'[1]INTERNAL PARAMETERS-1'!$B$5:$J$44,5,FALSE))*VLOOKUP(AirBSYLD2!CC$4,'[1]INTERNAL PARAMETERS-1'!$B$5:$J$44,8,FALSE)*VLOOKUP(AirBSYLD2!CC$4,'[1]INTERNAL PARAMETERS-1'!$B$5:$J$44,3,FALSE)</f>
        <v>4.4373650363731931E-3</v>
      </c>
      <c r="CD92" s="44">
        <f>AirBSYLD1!CD92*VLOOKUP(AirBSYLD2!CD$4,'[1]INTERNAL PARAMETERS-1'!$B$5:$J$44,5,FALSE)*VLOOKUP(AirBSYLD2!CD$4,'[1]INTERNAL PARAMETERS-1'!$B$5:$J$44,6,FALSE)*VLOOKUP(AirBSYLD2!CD$4,'[1]INTERNAL PARAMETERS-1'!$B$5:$J$44,3,FALSE) + AirBSYLD1!CD92*(1-VLOOKUP(AirBSYLD2!CD$4,'[1]INTERNAL PARAMETERS-1'!$B$5:$J$44,5,FALSE))*VLOOKUP(AirBSYLD2!CD$4,'[1]INTERNAL PARAMETERS-1'!$B$5:$J$44,8,FALSE)*VLOOKUP(AirBSYLD2!CD$4,'[1]INTERNAL PARAMETERS-1'!$B$5:$J$44,3,FALSE)</f>
        <v>1.4976033415582058E-2</v>
      </c>
      <c r="CE92" s="44">
        <f>AirBSYLD1!CE92*VLOOKUP(AirBSYLD2!CE$4,'[1]INTERNAL PARAMETERS-1'!$B$5:$J$44,5,FALSE)*VLOOKUP(AirBSYLD2!CE$4,'[1]INTERNAL PARAMETERS-1'!$B$5:$J$44,6,FALSE)*VLOOKUP(AirBSYLD2!CE$4,'[1]INTERNAL PARAMETERS-1'!$B$5:$J$44,3,FALSE) + AirBSYLD1!CE92*(1-VLOOKUP(AirBSYLD2!CE$4,'[1]INTERNAL PARAMETERS-1'!$B$5:$J$44,5,FALSE))*VLOOKUP(AirBSYLD2!CE$4,'[1]INTERNAL PARAMETERS-1'!$B$5:$J$44,8,FALSE)*VLOOKUP(AirBSYLD2!CE$4,'[1]INTERNAL PARAMETERS-1'!$B$5:$J$44,3,FALSE)</f>
        <v>2.761322438357907E-2</v>
      </c>
      <c r="CF92" s="44">
        <f>AirBSYLD1!CF92*VLOOKUP(AirBSYLD2!CF$4,'[1]INTERNAL PARAMETERS-1'!$B$5:$J$44,5,FALSE)*VLOOKUP(AirBSYLD2!CF$4,'[1]INTERNAL PARAMETERS-1'!$B$5:$J$44,6,FALSE)*VLOOKUP(AirBSYLD2!CF$4,'[1]INTERNAL PARAMETERS-1'!$B$5:$J$44,3,FALSE) + AirBSYLD1!CF92*(1-VLOOKUP(AirBSYLD2!CF$4,'[1]INTERNAL PARAMETERS-1'!$B$5:$J$44,5,FALSE))*VLOOKUP(AirBSYLD2!CF$4,'[1]INTERNAL PARAMETERS-1'!$B$5:$J$44,8,FALSE)*VLOOKUP(AirBSYLD2!CF$4,'[1]INTERNAL PARAMETERS-1'!$B$5:$J$44,3,FALSE)</f>
        <v>0</v>
      </c>
      <c r="CG92" s="44">
        <f>AirBSYLD1!CG92*VLOOKUP(AirBSYLD2!CG$4,'[1]INTERNAL PARAMETERS-1'!$B$5:$J$44,5,FALSE)*VLOOKUP(AirBSYLD2!CG$4,'[1]INTERNAL PARAMETERS-1'!$B$5:$J$44,6,FALSE)*VLOOKUP(AirBSYLD2!CG$4,'[1]INTERNAL PARAMETERS-1'!$B$5:$J$44,3,FALSE) + AirBSYLD1!CG92*(1-VLOOKUP(AirBSYLD2!CG$4,'[1]INTERNAL PARAMETERS-1'!$B$5:$J$44,5,FALSE))*VLOOKUP(AirBSYLD2!CG$4,'[1]INTERNAL PARAMETERS-1'!$B$5:$J$44,8,FALSE)*VLOOKUP(AirBSYLD2!CG$4,'[1]INTERNAL PARAMETERS-1'!$B$5:$J$44,3,FALSE)</f>
        <v>1.4678312917722591E-3</v>
      </c>
      <c r="CH92" s="43">
        <f>AirBSYLD1!CH92*VLOOKUP(AirBSYLD2!CH$4,'[1]INTERNAL PARAMETERS-1'!$B$5:$J$44,5,FALSE)*VLOOKUP(AirBSYLD2!CH$4,'[1]INTERNAL PARAMETERS-1'!$B$5:$J$44,6,FALSE)*VLOOKUP(AirBSYLD2!CH$4,'[1]INTERNAL PARAMETERS-1'!$B$5:$J$44,3,FALSE) + AirBSYLD1!CH92*(1-VLOOKUP(AirBSYLD2!CH$4,'[1]INTERNAL PARAMETERS-1'!$B$5:$J$44,5,FALSE))*VLOOKUP(AirBSYLD2!CH$4,'[1]INTERNAL PARAMETERS-1'!$B$5:$J$44,8,FALSE)*VLOOKUP(AirBSYLD2!CH$4,'[1]INTERNAL PARAMETERS-1'!$B$5:$J$44,3,FALSE)</f>
        <v>0</v>
      </c>
      <c r="CJ92" s="45">
        <f t="shared" si="2"/>
        <v>185.01439258185499</v>
      </c>
      <c r="CK92" s="43">
        <f t="shared" si="3"/>
        <v>31.118423261287102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AirBS!X93</f>
        <v>1142.0082792332264</v>
      </c>
      <c r="F93" s="59">
        <f>'[1]INTERNAL PARAMETERS-1'!M21</f>
        <v>9.3150000000000013</v>
      </c>
      <c r="G93" s="45">
        <f>AirBSYLD1!G93*VLOOKUP(AirBSYLD2!G$4,'[1]INTERNAL PARAMETERS-1'!$B$5:$J$44,5,FALSE)*VLOOKUP(AirBSYLD2!G$4,'[1]INTERNAL PARAMETERS-1'!$B$5:$J$44,7,FALSE)*AirBSYLD2!$F93 + AirBSYLD1!G93*(1-VLOOKUP(AirBSYLD2!G$4,'[1]INTERNAL PARAMETERS-1'!$B$5:$J$44,5,FALSE))*VLOOKUP(AirBSYLD2!G$4,'[1]INTERNAL PARAMETERS-1'!$B$5:$J$44,9,FALSE)*AirBSYLD2!$F93</f>
        <v>18.528208008793019</v>
      </c>
      <c r="H93" s="44">
        <f>AirBSYLD1!H93*VLOOKUP(AirBSYLD2!H$4,'[1]INTERNAL PARAMETERS-1'!$B$5:$J$44,5,FALSE)*VLOOKUP(AirBSYLD2!H$4,'[1]INTERNAL PARAMETERS-1'!$B$5:$J$44,7,FALSE)*AirBSYLD2!$F93 + AirBSYLD1!H93*(1-VLOOKUP(AirBSYLD2!H$4,'[1]INTERNAL PARAMETERS-1'!$B$5:$J$44,5,FALSE))*VLOOKUP(AirBSYLD2!H$4,'[1]INTERNAL PARAMETERS-1'!$B$5:$J$44,9,FALSE)*AirBSYLD2!$F93</f>
        <v>3.1037631978510092</v>
      </c>
      <c r="I93" s="44">
        <f>AirBSYLD1!I93*VLOOKUP(AirBSYLD2!I$4,'[1]INTERNAL PARAMETERS-1'!$B$5:$J$44,5,FALSE)*VLOOKUP(AirBSYLD2!I$4,'[1]INTERNAL PARAMETERS-1'!$B$5:$J$44,7,FALSE)*AirBSYLD2!$F93 + AirBSYLD1!I93*(1-VLOOKUP(AirBSYLD2!I$4,'[1]INTERNAL PARAMETERS-1'!$B$5:$J$44,5,FALSE))*VLOOKUP(AirBSYLD2!I$4,'[1]INTERNAL PARAMETERS-1'!$B$5:$J$44,9,FALSE)*AirBSYLD2!$F93</f>
        <v>27.453648700488824</v>
      </c>
      <c r="J93" s="44">
        <f>AirBSYLD1!J93*VLOOKUP(AirBSYLD2!J$4,'[1]INTERNAL PARAMETERS-1'!$B$5:$J$44,5,FALSE)*VLOOKUP(AirBSYLD2!J$4,'[1]INTERNAL PARAMETERS-1'!$B$5:$J$44,7,FALSE)*AirBSYLD2!$F93 + AirBSYLD1!J93*(1-VLOOKUP(AirBSYLD2!J$4,'[1]INTERNAL PARAMETERS-1'!$B$5:$J$44,5,FALSE))*VLOOKUP(AirBSYLD2!J$4,'[1]INTERNAL PARAMETERS-1'!$B$5:$J$44,9,FALSE)*AirBSYLD2!$F93</f>
        <v>0</v>
      </c>
      <c r="K93" s="44">
        <f>AirBSYLD1!K93*VLOOKUP(AirBSYLD2!K$4,'[1]INTERNAL PARAMETERS-1'!$B$5:$J$44,5,FALSE)*VLOOKUP(AirBSYLD2!K$4,'[1]INTERNAL PARAMETERS-1'!$B$5:$J$44,7,FALSE)*AirBSYLD2!$F93 + AirBSYLD1!K93*(1-VLOOKUP(AirBSYLD2!K$4,'[1]INTERNAL PARAMETERS-1'!$B$5:$J$44,5,FALSE))*VLOOKUP(AirBSYLD2!K$4,'[1]INTERNAL PARAMETERS-1'!$B$5:$J$44,9,FALSE)*AirBSYLD2!$F93</f>
        <v>0</v>
      </c>
      <c r="L93" s="44">
        <f>AirBSYLD1!L93*VLOOKUP(AirBSYLD2!L$4,'[1]INTERNAL PARAMETERS-1'!$B$5:$J$44,5,FALSE)*VLOOKUP(AirBSYLD2!L$4,'[1]INTERNAL PARAMETERS-1'!$B$5:$J$44,7,FALSE)*AirBSYLD2!$F93 + AirBSYLD1!L93*(1-VLOOKUP(AirBSYLD2!L$4,'[1]INTERNAL PARAMETERS-1'!$B$5:$J$44,5,FALSE))*VLOOKUP(AirBSYLD2!L$4,'[1]INTERNAL PARAMETERS-1'!$B$5:$J$44,9,FALSE)*AirBSYLD2!$F93</f>
        <v>0</v>
      </c>
      <c r="M93" s="44">
        <f>AirBSYLD1!M93*VLOOKUP(AirBSYLD2!M$4,'[1]INTERNAL PARAMETERS-1'!$B$5:$J$44,5,FALSE)*VLOOKUP(AirBSYLD2!M$4,'[1]INTERNAL PARAMETERS-1'!$B$5:$J$44,7,FALSE)*AirBSYLD2!$F93 + AirBSYLD1!M93*(1-VLOOKUP(AirBSYLD2!M$4,'[1]INTERNAL PARAMETERS-1'!$B$5:$J$44,5,FALSE))*VLOOKUP(AirBSYLD2!M$4,'[1]INTERNAL PARAMETERS-1'!$B$5:$J$44,9,FALSE)*AirBSYLD2!$F93</f>
        <v>6.9787995381561947</v>
      </c>
      <c r="N93" s="44">
        <f>AirBSYLD1!N93*VLOOKUP(AirBSYLD2!N$4,'[1]INTERNAL PARAMETERS-1'!$B$5:$J$44,5,FALSE)*VLOOKUP(AirBSYLD2!N$4,'[1]INTERNAL PARAMETERS-1'!$B$5:$J$44,7,FALSE)*AirBSYLD2!$F93 + AirBSYLD1!N93*(1-VLOOKUP(AirBSYLD2!N$4,'[1]INTERNAL PARAMETERS-1'!$B$5:$J$44,5,FALSE))*VLOOKUP(AirBSYLD2!N$4,'[1]INTERNAL PARAMETERS-1'!$B$5:$J$44,9,FALSE)*AirBSYLD2!$F93</f>
        <v>4.456443348189016E-2</v>
      </c>
      <c r="O93" s="44">
        <f>AirBSYLD1!O93*VLOOKUP(AirBSYLD2!O$4,'[1]INTERNAL PARAMETERS-1'!$B$5:$J$44,5,FALSE)*VLOOKUP(AirBSYLD2!O$4,'[1]INTERNAL PARAMETERS-1'!$B$5:$J$44,7,FALSE)*AirBSYLD2!$F93 + AirBSYLD1!O93*(1-VLOOKUP(AirBSYLD2!O$4,'[1]INTERNAL PARAMETERS-1'!$B$5:$J$44,5,FALSE))*VLOOKUP(AirBSYLD2!O$4,'[1]INTERNAL PARAMETERS-1'!$B$5:$J$44,9,FALSE)*AirBSYLD2!$F93</f>
        <v>0</v>
      </c>
      <c r="P93" s="44">
        <f>AirBSYLD1!P93*VLOOKUP(AirBSYLD2!P$4,'[1]INTERNAL PARAMETERS-1'!$B$5:$J$44,5,FALSE)*VLOOKUP(AirBSYLD2!P$4,'[1]INTERNAL PARAMETERS-1'!$B$5:$J$44,7,FALSE)*AirBSYLD2!$F93 + AirBSYLD1!P93*(1-VLOOKUP(AirBSYLD2!P$4,'[1]INTERNAL PARAMETERS-1'!$B$5:$J$44,5,FALSE))*VLOOKUP(AirBSYLD2!P$4,'[1]INTERNAL PARAMETERS-1'!$B$5:$J$44,9,FALSE)*AirBSYLD2!$F93</f>
        <v>0</v>
      </c>
      <c r="Q93" s="44">
        <f>AirBSYLD1!Q93*VLOOKUP(AirBSYLD2!Q$4,'[1]INTERNAL PARAMETERS-1'!$B$5:$J$44,5,FALSE)*VLOOKUP(AirBSYLD2!Q$4,'[1]INTERNAL PARAMETERS-1'!$B$5:$J$44,7,FALSE)*AirBSYLD2!$F93 + AirBSYLD1!Q93*(1-VLOOKUP(AirBSYLD2!Q$4,'[1]INTERNAL PARAMETERS-1'!$B$5:$J$44,5,FALSE))*VLOOKUP(AirBSYLD2!Q$4,'[1]INTERNAL PARAMETERS-1'!$B$5:$J$44,9,FALSE)*AirBSYLD2!$F93</f>
        <v>0</v>
      </c>
      <c r="R93" s="44">
        <f>AirBSYLD1!R93*VLOOKUP(AirBSYLD2!R$4,'[1]INTERNAL PARAMETERS-1'!$B$5:$J$44,5,FALSE)*VLOOKUP(AirBSYLD2!R$4,'[1]INTERNAL PARAMETERS-1'!$B$5:$J$44,7,FALSE)*AirBSYLD2!$F93 + AirBSYLD1!R93*(1-VLOOKUP(AirBSYLD2!R$4,'[1]INTERNAL PARAMETERS-1'!$B$5:$J$44,5,FALSE))*VLOOKUP(AirBSYLD2!R$4,'[1]INTERNAL PARAMETERS-1'!$B$5:$J$44,9,FALSE)*AirBSYLD2!$F93</f>
        <v>8.3894002079507909E-2</v>
      </c>
      <c r="S93" s="44">
        <f>AirBSYLD1!S93*VLOOKUP(AirBSYLD2!S$4,'[1]INTERNAL PARAMETERS-1'!$B$5:$J$44,5,FALSE)*VLOOKUP(AirBSYLD2!S$4,'[1]INTERNAL PARAMETERS-1'!$B$5:$J$44,7,FALSE)*AirBSYLD2!$F93 + AirBSYLD1!S93*(1-VLOOKUP(AirBSYLD2!S$4,'[1]INTERNAL PARAMETERS-1'!$B$5:$J$44,5,FALSE))*VLOOKUP(AirBSYLD2!S$4,'[1]INTERNAL PARAMETERS-1'!$B$5:$J$44,9,FALSE)*AirBSYLD2!$F93</f>
        <v>2.01160719903055</v>
      </c>
      <c r="T93" s="44">
        <f>AirBSYLD1!T93*VLOOKUP(AirBSYLD2!T$4,'[1]INTERNAL PARAMETERS-1'!$B$5:$J$44,5,FALSE)*VLOOKUP(AirBSYLD2!T$4,'[1]INTERNAL PARAMETERS-1'!$B$5:$J$44,7,FALSE)*AirBSYLD2!$F93 + AirBSYLD1!T93*(1-VLOOKUP(AirBSYLD2!T$4,'[1]INTERNAL PARAMETERS-1'!$B$5:$J$44,5,FALSE))*VLOOKUP(AirBSYLD2!T$4,'[1]INTERNAL PARAMETERS-1'!$B$5:$J$44,9,FALSE)*AirBSYLD2!$F93</f>
        <v>0.78644244265266039</v>
      </c>
      <c r="U93" s="44">
        <f>AirBSYLD1!U93*VLOOKUP(AirBSYLD2!U$4,'[1]INTERNAL PARAMETERS-1'!$B$5:$J$44,5,FALSE)*VLOOKUP(AirBSYLD2!U$4,'[1]INTERNAL PARAMETERS-1'!$B$5:$J$44,7,FALSE)*AirBSYLD2!$F93 + AirBSYLD1!U93*(1-VLOOKUP(AirBSYLD2!U$4,'[1]INTERNAL PARAMETERS-1'!$B$5:$J$44,5,FALSE))*VLOOKUP(AirBSYLD2!U$4,'[1]INTERNAL PARAMETERS-1'!$B$5:$J$44,9,FALSE)*AirBSYLD2!$F93</f>
        <v>0.11850027793730493</v>
      </c>
      <c r="V93" s="44">
        <f>AirBSYLD1!V93*VLOOKUP(AirBSYLD2!V$4,'[1]INTERNAL PARAMETERS-1'!$B$5:$J$44,5,FALSE)*VLOOKUP(AirBSYLD2!V$4,'[1]INTERNAL PARAMETERS-1'!$B$5:$J$44,7,FALSE)*AirBSYLD2!$F93 + AirBSYLD1!V93*(1-VLOOKUP(AirBSYLD2!V$4,'[1]INTERNAL PARAMETERS-1'!$B$5:$J$44,5,FALSE))*VLOOKUP(AirBSYLD2!V$4,'[1]INTERNAL PARAMETERS-1'!$B$5:$J$44,9,FALSE)*AirBSYLD2!$F93</f>
        <v>2.4009770554777363</v>
      </c>
      <c r="W93" s="44">
        <f>AirBSYLD1!W93*VLOOKUP(AirBSYLD2!W$4,'[1]INTERNAL PARAMETERS-1'!$B$5:$J$44,5,FALSE)*VLOOKUP(AirBSYLD2!W$4,'[1]INTERNAL PARAMETERS-1'!$B$5:$J$44,7,FALSE)*AirBSYLD2!$F93 + AirBSYLD1!W93*(1-VLOOKUP(AirBSYLD2!W$4,'[1]INTERNAL PARAMETERS-1'!$B$5:$J$44,5,FALSE))*VLOOKUP(AirBSYLD2!W$4,'[1]INTERNAL PARAMETERS-1'!$B$5:$J$44,9,FALSE)*AirBSYLD2!$F93</f>
        <v>0</v>
      </c>
      <c r="X93" s="44">
        <f>AirBSYLD1!X93*VLOOKUP(AirBSYLD2!X$4,'[1]INTERNAL PARAMETERS-1'!$B$5:$J$44,5,FALSE)*VLOOKUP(AirBSYLD2!X$4,'[1]INTERNAL PARAMETERS-1'!$B$5:$J$44,7,FALSE)*AirBSYLD2!$F93 + AirBSYLD1!X93*(1-VLOOKUP(AirBSYLD2!X$4,'[1]INTERNAL PARAMETERS-1'!$B$5:$J$44,5,FALSE))*VLOOKUP(AirBSYLD2!X$4,'[1]INTERNAL PARAMETERS-1'!$B$5:$J$44,9,FALSE)*AirBSYLD2!$F93</f>
        <v>0</v>
      </c>
      <c r="Y93" s="44">
        <f>AirBSYLD1!Y93*VLOOKUP(AirBSYLD2!Y$4,'[1]INTERNAL PARAMETERS-1'!$B$5:$J$44,5,FALSE)*VLOOKUP(AirBSYLD2!Y$4,'[1]INTERNAL PARAMETERS-1'!$B$5:$J$44,7,FALSE)*AirBSYLD2!$F93 + AirBSYLD1!Y93*(1-VLOOKUP(AirBSYLD2!Y$4,'[1]INTERNAL PARAMETERS-1'!$B$5:$J$44,5,FALSE))*VLOOKUP(AirBSYLD2!Y$4,'[1]INTERNAL PARAMETERS-1'!$B$5:$J$44,9,FALSE)*AirBSYLD2!$F93</f>
        <v>0</v>
      </c>
      <c r="Z93" s="44">
        <f>AirBSYLD1!Z93*VLOOKUP(AirBSYLD2!Z$4,'[1]INTERNAL PARAMETERS-1'!$B$5:$J$44,5,FALSE)*VLOOKUP(AirBSYLD2!Z$4,'[1]INTERNAL PARAMETERS-1'!$B$5:$J$44,7,FALSE)*AirBSYLD2!$F93 + AirBSYLD1!Z93*(1-VLOOKUP(AirBSYLD2!Z$4,'[1]INTERNAL PARAMETERS-1'!$B$5:$J$44,5,FALSE))*VLOOKUP(AirBSYLD2!Z$4,'[1]INTERNAL PARAMETERS-1'!$B$5:$J$44,9,FALSE)*AirBSYLD2!$F93</f>
        <v>0</v>
      </c>
      <c r="AA93" s="44">
        <f>AirBSYLD1!AA93*VLOOKUP(AirBSYLD2!AA$4,'[1]INTERNAL PARAMETERS-1'!$B$5:$J$44,5,FALSE)*VLOOKUP(AirBSYLD2!AA$4,'[1]INTERNAL PARAMETERS-1'!$B$5:$J$44,7,FALSE)*AirBSYLD2!$F93 + AirBSYLD1!AA93*(1-VLOOKUP(AirBSYLD2!AA$4,'[1]INTERNAL PARAMETERS-1'!$B$5:$J$44,5,FALSE))*VLOOKUP(AirBSYLD2!AA$4,'[1]INTERNAL PARAMETERS-1'!$B$5:$J$44,9,FALSE)*AirBSYLD2!$F93</f>
        <v>0</v>
      </c>
      <c r="AB93" s="44">
        <f>AirBSYLD1!AB93*VLOOKUP(AirBSYLD2!AB$4,'[1]INTERNAL PARAMETERS-1'!$B$5:$J$44,5,FALSE)*VLOOKUP(AirBSYLD2!AB$4,'[1]INTERNAL PARAMETERS-1'!$B$5:$J$44,7,FALSE)*AirBSYLD2!$F93 + AirBSYLD1!AB93*(1-VLOOKUP(AirBSYLD2!AB$4,'[1]INTERNAL PARAMETERS-1'!$B$5:$J$44,5,FALSE))*VLOOKUP(AirBSYLD2!AB$4,'[1]INTERNAL PARAMETERS-1'!$B$5:$J$44,9,FALSE)*AirBSYLD2!$F93</f>
        <v>0</v>
      </c>
      <c r="AC93" s="44">
        <f>AirBSYLD1!AC93*VLOOKUP(AirBSYLD2!AC$4,'[1]INTERNAL PARAMETERS-1'!$B$5:$J$44,5,FALSE)*VLOOKUP(AirBSYLD2!AC$4,'[1]INTERNAL PARAMETERS-1'!$B$5:$J$44,7,FALSE)*AirBSYLD2!$F93 + AirBSYLD1!AC93*(1-VLOOKUP(AirBSYLD2!AC$4,'[1]INTERNAL PARAMETERS-1'!$B$5:$J$44,5,FALSE))*VLOOKUP(AirBSYLD2!AC$4,'[1]INTERNAL PARAMETERS-1'!$B$5:$J$44,9,FALSE)*AirBSYLD2!$F93</f>
        <v>0</v>
      </c>
      <c r="AD93" s="44">
        <f>AirBSYLD1!AD93*VLOOKUP(AirBSYLD2!AD$4,'[1]INTERNAL PARAMETERS-1'!$B$5:$J$44,5,FALSE)*VLOOKUP(AirBSYLD2!AD$4,'[1]INTERNAL PARAMETERS-1'!$B$5:$J$44,7,FALSE)*AirBSYLD2!$F93 + AirBSYLD1!AD93*(1-VLOOKUP(AirBSYLD2!AD$4,'[1]INTERNAL PARAMETERS-1'!$B$5:$J$44,5,FALSE))*VLOOKUP(AirBSYLD2!AD$4,'[1]INTERNAL PARAMETERS-1'!$B$5:$J$44,9,FALSE)*AirBSYLD2!$F93</f>
        <v>0</v>
      </c>
      <c r="AE93" s="44">
        <f>AirBSYLD1!AE93*VLOOKUP(AirBSYLD2!AE$4,'[1]INTERNAL PARAMETERS-1'!$B$5:$J$44,5,FALSE)*VLOOKUP(AirBSYLD2!AE$4,'[1]INTERNAL PARAMETERS-1'!$B$5:$J$44,7,FALSE)*AirBSYLD2!$F93 + AirBSYLD1!AE93*(1-VLOOKUP(AirBSYLD2!AE$4,'[1]INTERNAL PARAMETERS-1'!$B$5:$J$44,5,FALSE))*VLOOKUP(AirBSYLD2!AE$4,'[1]INTERNAL PARAMETERS-1'!$B$5:$J$44,9,FALSE)*AirBSYLD2!$F93</f>
        <v>0</v>
      </c>
      <c r="AF93" s="44">
        <f>AirBSYLD1!AF93*VLOOKUP(AirBSYLD2!AF$4,'[1]INTERNAL PARAMETERS-1'!$B$5:$J$44,5,FALSE)*VLOOKUP(AirBSYLD2!AF$4,'[1]INTERNAL PARAMETERS-1'!$B$5:$J$44,7,FALSE)*AirBSYLD2!$F93 + AirBSYLD1!AF93*(1-VLOOKUP(AirBSYLD2!AF$4,'[1]INTERNAL PARAMETERS-1'!$B$5:$J$44,5,FALSE))*VLOOKUP(AirBSYLD2!AF$4,'[1]INTERNAL PARAMETERS-1'!$B$5:$J$44,9,FALSE)*AirBSYLD2!$F93</f>
        <v>0</v>
      </c>
      <c r="AG93" s="44">
        <f>AirBSYLD1!AG93*VLOOKUP(AirBSYLD2!AG$4,'[1]INTERNAL PARAMETERS-1'!$B$5:$J$44,5,FALSE)*VLOOKUP(AirBSYLD2!AG$4,'[1]INTERNAL PARAMETERS-1'!$B$5:$J$44,7,FALSE)*AirBSYLD2!$F93 + AirBSYLD1!AG93*(1-VLOOKUP(AirBSYLD2!AG$4,'[1]INTERNAL PARAMETERS-1'!$B$5:$J$44,5,FALSE))*VLOOKUP(AirBSYLD2!AG$4,'[1]INTERNAL PARAMETERS-1'!$B$5:$J$44,9,FALSE)*AirBSYLD2!$F93</f>
        <v>0</v>
      </c>
      <c r="AH93" s="44">
        <f>AirBSYLD1!AH93*VLOOKUP(AirBSYLD2!AH$4,'[1]INTERNAL PARAMETERS-1'!$B$5:$J$44,5,FALSE)*VLOOKUP(AirBSYLD2!AH$4,'[1]INTERNAL PARAMETERS-1'!$B$5:$J$44,7,FALSE)*AirBSYLD2!$F93 + AirBSYLD1!AH93*(1-VLOOKUP(AirBSYLD2!AH$4,'[1]INTERNAL PARAMETERS-1'!$B$5:$J$44,5,FALSE))*VLOOKUP(AirBSYLD2!AH$4,'[1]INTERNAL PARAMETERS-1'!$B$5:$J$44,9,FALSE)*AirBSYLD2!$F93</f>
        <v>0</v>
      </c>
      <c r="AI93" s="44">
        <f>AirBSYLD1!AI93*VLOOKUP(AirBSYLD2!AI$4,'[1]INTERNAL PARAMETERS-1'!$B$5:$J$44,5,FALSE)*VLOOKUP(AirBSYLD2!AI$4,'[1]INTERNAL PARAMETERS-1'!$B$5:$J$44,7,FALSE)*AirBSYLD2!$F93 + AirBSYLD1!AI93*(1-VLOOKUP(AirBSYLD2!AI$4,'[1]INTERNAL PARAMETERS-1'!$B$5:$J$44,5,FALSE))*VLOOKUP(AirBSYLD2!AI$4,'[1]INTERNAL PARAMETERS-1'!$B$5:$J$44,9,FALSE)*AirBSYLD2!$F93</f>
        <v>2.6216875649846223E-2</v>
      </c>
      <c r="AJ93" s="44">
        <f>AirBSYLD1!AJ93*VLOOKUP(AirBSYLD2!AJ$4,'[1]INTERNAL PARAMETERS-1'!$B$5:$J$44,5,FALSE)*VLOOKUP(AirBSYLD2!AJ$4,'[1]INTERNAL PARAMETERS-1'!$B$5:$J$44,7,FALSE)*AirBSYLD2!$F93 + AirBSYLD1!AJ93*(1-VLOOKUP(AirBSYLD2!AJ$4,'[1]INTERNAL PARAMETERS-1'!$B$5:$J$44,5,FALSE))*VLOOKUP(AirBSYLD2!AJ$4,'[1]INTERNAL PARAMETERS-1'!$B$5:$J$44,9,FALSE)*AirBSYLD2!$F93</f>
        <v>0.20449163006880053</v>
      </c>
      <c r="AK93" s="44">
        <f>AirBSYLD1!AK93*VLOOKUP(AirBSYLD2!AK$4,'[1]INTERNAL PARAMETERS-1'!$B$5:$J$44,5,FALSE)*VLOOKUP(AirBSYLD2!AK$4,'[1]INTERNAL PARAMETERS-1'!$B$5:$J$44,7,FALSE)*AirBSYLD2!$F93 + AirBSYLD1!AK93*(1-VLOOKUP(AirBSYLD2!AK$4,'[1]INTERNAL PARAMETERS-1'!$B$5:$J$44,5,FALSE))*VLOOKUP(AirBSYLD2!AK$4,'[1]INTERNAL PARAMETERS-1'!$B$5:$J$44,9,FALSE)*AirBSYLD2!$F93</f>
        <v>0.46141701143729347</v>
      </c>
      <c r="AL93" s="44">
        <f>AirBSYLD1!AL93*VLOOKUP(AirBSYLD2!AL$4,'[1]INTERNAL PARAMETERS-1'!$B$5:$J$44,5,FALSE)*VLOOKUP(AirBSYLD2!AL$4,'[1]INTERNAL PARAMETERS-1'!$B$5:$J$44,7,FALSE)*AirBSYLD2!$F93 + AirBSYLD1!AL93*(1-VLOOKUP(AirBSYLD2!AL$4,'[1]INTERNAL PARAMETERS-1'!$B$5:$J$44,5,FALSE))*VLOOKUP(AirBSYLD2!AL$4,'[1]INTERNAL PARAMETERS-1'!$B$5:$J$44,9,FALSE)*AirBSYLD2!$F93</f>
        <v>0</v>
      </c>
      <c r="AM93" s="44">
        <f>AirBSYLD1!AM93*VLOOKUP(AirBSYLD2!AM$4,'[1]INTERNAL PARAMETERS-1'!$B$5:$J$44,5,FALSE)*VLOOKUP(AirBSYLD2!AM$4,'[1]INTERNAL PARAMETERS-1'!$B$5:$J$44,7,FALSE)*AirBSYLD2!$F93 + AirBSYLD1!AM93*(1-VLOOKUP(AirBSYLD2!AM$4,'[1]INTERNAL PARAMETERS-1'!$B$5:$J$44,5,FALSE))*VLOOKUP(AirBSYLD2!AM$4,'[1]INTERNAL PARAMETERS-1'!$B$5:$J$44,9,FALSE)*AirBSYLD2!$F93</f>
        <v>0</v>
      </c>
      <c r="AN93" s="44">
        <f>AirBSYLD1!AN93*VLOOKUP(AirBSYLD2!AN$4,'[1]INTERNAL PARAMETERS-1'!$B$5:$J$44,5,FALSE)*VLOOKUP(AirBSYLD2!AN$4,'[1]INTERNAL PARAMETERS-1'!$B$5:$J$44,7,FALSE)*AirBSYLD2!$F93 + AirBSYLD1!AN93*(1-VLOOKUP(AirBSYLD2!AN$4,'[1]INTERNAL PARAMETERS-1'!$B$5:$J$44,5,FALSE))*VLOOKUP(AirBSYLD2!AN$4,'[1]INTERNAL PARAMETERS-1'!$B$5:$J$44,9,FALSE)*AirBSYLD2!$F93</f>
        <v>0</v>
      </c>
      <c r="AO93" s="44">
        <f>AirBSYLD1!AO93*VLOOKUP(AirBSYLD2!AO$4,'[1]INTERNAL PARAMETERS-1'!$B$5:$J$44,5,FALSE)*VLOOKUP(AirBSYLD2!AO$4,'[1]INTERNAL PARAMETERS-1'!$B$5:$J$44,7,FALSE)*AirBSYLD2!$F93 + AirBSYLD1!AO93*(1-VLOOKUP(AirBSYLD2!AO$4,'[1]INTERNAL PARAMETERS-1'!$B$5:$J$44,5,FALSE))*VLOOKUP(AirBSYLD2!AO$4,'[1]INTERNAL PARAMETERS-1'!$B$5:$J$44,9,FALSE)*AirBSYLD2!$F93</f>
        <v>0</v>
      </c>
      <c r="AP93" s="44">
        <f>AirBSYLD1!AP93*VLOOKUP(AirBSYLD2!AP$4,'[1]INTERNAL PARAMETERS-1'!$B$5:$J$44,5,FALSE)*VLOOKUP(AirBSYLD2!AP$4,'[1]INTERNAL PARAMETERS-1'!$B$5:$J$44,7,FALSE)*AirBSYLD2!$F93 + AirBSYLD1!AP93*(1-VLOOKUP(AirBSYLD2!AP$4,'[1]INTERNAL PARAMETERS-1'!$B$5:$J$44,5,FALSE))*VLOOKUP(AirBSYLD2!AP$4,'[1]INTERNAL PARAMETERS-1'!$B$5:$J$44,9,FALSE)*AirBSYLD2!$F93</f>
        <v>0</v>
      </c>
      <c r="AQ93" s="44">
        <f>AirBSYLD1!AQ93*VLOOKUP(AirBSYLD2!AQ$4,'[1]INTERNAL PARAMETERS-1'!$B$5:$J$44,5,FALSE)*VLOOKUP(AirBSYLD2!AQ$4,'[1]INTERNAL PARAMETERS-1'!$B$5:$J$44,7,FALSE)*AirBSYLD2!$F93 + AirBSYLD1!AQ93*(1-VLOOKUP(AirBSYLD2!AQ$4,'[1]INTERNAL PARAMETERS-1'!$B$5:$J$44,5,FALSE))*VLOOKUP(AirBSYLD2!AQ$4,'[1]INTERNAL PARAMETERS-1'!$B$5:$J$44,9,FALSE)*AirBSYLD2!$F93</f>
        <v>0</v>
      </c>
      <c r="AR93" s="44">
        <f>AirBSYLD1!AR93*VLOOKUP(AirBSYLD2!AR$4,'[1]INTERNAL PARAMETERS-1'!$B$5:$J$44,5,FALSE)*VLOOKUP(AirBSYLD2!AR$4,'[1]INTERNAL PARAMETERS-1'!$B$5:$J$44,7,FALSE)*AirBSYLD2!$F93 + AirBSYLD1!AR93*(1-VLOOKUP(AirBSYLD2!AR$4,'[1]INTERNAL PARAMETERS-1'!$B$5:$J$44,5,FALSE))*VLOOKUP(AirBSYLD2!AR$4,'[1]INTERNAL PARAMETERS-1'!$B$5:$J$44,9,FALSE)*AirBSYLD2!$F93</f>
        <v>0</v>
      </c>
      <c r="AS93" s="44">
        <f>AirBSYLD1!AS93*VLOOKUP(AirBSYLD2!AS$4,'[1]INTERNAL PARAMETERS-1'!$B$5:$J$44,5,FALSE)*VLOOKUP(AirBSYLD2!AS$4,'[1]INTERNAL PARAMETERS-1'!$B$5:$J$44,7,FALSE)*AirBSYLD2!$F93 + AirBSYLD1!AS93*(1-VLOOKUP(AirBSYLD2!AS$4,'[1]INTERNAL PARAMETERS-1'!$B$5:$J$44,5,FALSE))*VLOOKUP(AirBSYLD2!AS$4,'[1]INTERNAL PARAMETERS-1'!$B$5:$J$44,9,FALSE)*AirBSYLD2!$F93</f>
        <v>0</v>
      </c>
      <c r="AT93" s="43">
        <f>AirBSYLD1!AT93*VLOOKUP(AirBSYLD2!AT$4,'[1]INTERNAL PARAMETERS-1'!$B$5:$J$44,5,FALSE)*VLOOKUP(AirBSYLD2!AT$4,'[1]INTERNAL PARAMETERS-1'!$B$5:$J$44,7,FALSE)*AirBSYLD2!$F93 + AirBSYLD1!AT93*(1-VLOOKUP(AirBSYLD2!AT$4,'[1]INTERNAL PARAMETERS-1'!$B$5:$J$44,5,FALSE))*VLOOKUP(AirBSYLD2!AT$4,'[1]INTERNAL PARAMETERS-1'!$B$5:$J$44,9,FALSE)*AirBSYLD2!$F93</f>
        <v>0</v>
      </c>
      <c r="AU93" s="45">
        <f>AirBSYLD1!AU93*VLOOKUP(AirBSYLD2!AU$4,'[1]INTERNAL PARAMETERS-1'!$B$5:$J$44,5,FALSE)*VLOOKUP(AirBSYLD2!AU$4,'[1]INTERNAL PARAMETERS-1'!$B$5:$J$44,6,FALSE)*VLOOKUP(AirBSYLD2!AU$4,'[1]INTERNAL PARAMETERS-1'!$B$5:$J$44,3,FALSE) + AirBSYLD1!AU93*(1-VLOOKUP(AirBSYLD2!AU$4,'[1]INTERNAL PARAMETERS-1'!$B$5:$J$44,5,FALSE))*VLOOKUP(AirBSYLD2!AU$4,'[1]INTERNAL PARAMETERS-1'!$B$5:$J$44,8,FALSE)*VLOOKUP(AirBSYLD2!AU$4,'[1]INTERNAL PARAMETERS-1'!$B$5:$J$44,3,FALSE)</f>
        <v>0</v>
      </c>
      <c r="AV93" s="44">
        <f>AirBSYLD1!AV93*VLOOKUP(AirBSYLD2!AV$4,'[1]INTERNAL PARAMETERS-1'!$B$5:$J$44,5,FALSE)*VLOOKUP(AirBSYLD2!AV$4,'[1]INTERNAL PARAMETERS-1'!$B$5:$J$44,6,FALSE)*VLOOKUP(AirBSYLD2!AV$4,'[1]INTERNAL PARAMETERS-1'!$B$5:$J$44,3,FALSE) + AirBSYLD1!AV93*(1-VLOOKUP(AirBSYLD2!AV$4,'[1]INTERNAL PARAMETERS-1'!$B$5:$J$44,5,FALSE))*VLOOKUP(AirBSYLD2!AV$4,'[1]INTERNAL PARAMETERS-1'!$B$5:$J$44,8,FALSE)*VLOOKUP(AirBSYLD2!AV$4,'[1]INTERNAL PARAMETERS-1'!$B$5:$J$44,3,FALSE)</f>
        <v>0</v>
      </c>
      <c r="AW93" s="44">
        <f>AirBSYLD1!AW93*VLOOKUP(AirBSYLD2!AW$4,'[1]INTERNAL PARAMETERS-1'!$B$5:$J$44,5,FALSE)*VLOOKUP(AirBSYLD2!AW$4,'[1]INTERNAL PARAMETERS-1'!$B$5:$J$44,6,FALSE)*VLOOKUP(AirBSYLD2!AW$4,'[1]INTERNAL PARAMETERS-1'!$B$5:$J$44,3,FALSE) + AirBSYLD1!AW93*(1-VLOOKUP(AirBSYLD2!AW$4,'[1]INTERNAL PARAMETERS-1'!$B$5:$J$44,5,FALSE))*VLOOKUP(AirBSYLD2!AW$4,'[1]INTERNAL PARAMETERS-1'!$B$5:$J$44,8,FALSE)*VLOOKUP(AirBSYLD2!AW$4,'[1]INTERNAL PARAMETERS-1'!$B$5:$J$44,3,FALSE)</f>
        <v>3.4797533935348004</v>
      </c>
      <c r="AX93" s="44">
        <f>AirBSYLD1!AX93*VLOOKUP(AirBSYLD2!AX$4,'[1]INTERNAL PARAMETERS-1'!$B$5:$J$44,5,FALSE)*VLOOKUP(AirBSYLD2!AX$4,'[1]INTERNAL PARAMETERS-1'!$B$5:$J$44,6,FALSE)*VLOOKUP(AirBSYLD2!AX$4,'[1]INTERNAL PARAMETERS-1'!$B$5:$J$44,3,FALSE) + AirBSYLD1!AX93*(1-VLOOKUP(AirBSYLD2!AX$4,'[1]INTERNAL PARAMETERS-1'!$B$5:$J$44,5,FALSE))*VLOOKUP(AirBSYLD2!AX$4,'[1]INTERNAL PARAMETERS-1'!$B$5:$J$44,8,FALSE)*VLOOKUP(AirBSYLD2!AX$4,'[1]INTERNAL PARAMETERS-1'!$B$5:$J$44,3,FALSE)</f>
        <v>0</v>
      </c>
      <c r="AY93" s="44">
        <f>AirBSYLD1!AY93*VLOOKUP(AirBSYLD2!AY$4,'[1]INTERNAL PARAMETERS-1'!$B$5:$J$44,5,FALSE)*VLOOKUP(AirBSYLD2!AY$4,'[1]INTERNAL PARAMETERS-1'!$B$5:$J$44,6,FALSE)*VLOOKUP(AirBSYLD2!AY$4,'[1]INTERNAL PARAMETERS-1'!$B$5:$J$44,3,FALSE) + AirBSYLD1!AY93*(1-VLOOKUP(AirBSYLD2!AY$4,'[1]INTERNAL PARAMETERS-1'!$B$5:$J$44,5,FALSE))*VLOOKUP(AirBSYLD2!AY$4,'[1]INTERNAL PARAMETERS-1'!$B$5:$J$44,8,FALSE)*VLOOKUP(AirBSYLD2!AY$4,'[1]INTERNAL PARAMETERS-1'!$B$5:$J$44,3,FALSE)</f>
        <v>0</v>
      </c>
      <c r="AZ93" s="44">
        <f>AirBSYLD1!AZ93*VLOOKUP(AirBSYLD2!AZ$4,'[1]INTERNAL PARAMETERS-1'!$B$5:$J$44,5,FALSE)*VLOOKUP(AirBSYLD2!AZ$4,'[1]INTERNAL PARAMETERS-1'!$B$5:$J$44,6,FALSE)*VLOOKUP(AirBSYLD2!AZ$4,'[1]INTERNAL PARAMETERS-1'!$B$5:$J$44,3,FALSE) + AirBSYLD1!AZ93*(1-VLOOKUP(AirBSYLD2!AZ$4,'[1]INTERNAL PARAMETERS-1'!$B$5:$J$44,5,FALSE))*VLOOKUP(AirBSYLD2!AZ$4,'[1]INTERNAL PARAMETERS-1'!$B$5:$J$44,8,FALSE)*VLOOKUP(AirBSYLD2!AZ$4,'[1]INTERNAL PARAMETERS-1'!$B$5:$J$44,3,FALSE)</f>
        <v>0</v>
      </c>
      <c r="BA93" s="44">
        <f>AirBSYLD1!BA93*VLOOKUP(AirBSYLD2!BA$4,'[1]INTERNAL PARAMETERS-1'!$B$5:$J$44,5,FALSE)*VLOOKUP(AirBSYLD2!BA$4,'[1]INTERNAL PARAMETERS-1'!$B$5:$J$44,6,FALSE)*VLOOKUP(AirBSYLD2!BA$4,'[1]INTERNAL PARAMETERS-1'!$B$5:$J$44,3,FALSE) + AirBSYLD1!BA93*(1-VLOOKUP(AirBSYLD2!BA$4,'[1]INTERNAL PARAMETERS-1'!$B$5:$J$44,5,FALSE))*VLOOKUP(AirBSYLD2!BA$4,'[1]INTERNAL PARAMETERS-1'!$B$5:$J$44,8,FALSE)*VLOOKUP(AirBSYLD2!BA$4,'[1]INTERNAL PARAMETERS-1'!$B$5:$J$44,3,FALSE)</f>
        <v>8.8414425491293915</v>
      </c>
      <c r="BB93" s="44">
        <f>AirBSYLD1!BB93*VLOOKUP(AirBSYLD2!BB$4,'[1]INTERNAL PARAMETERS-1'!$B$5:$J$44,5,FALSE)*VLOOKUP(AirBSYLD2!BB$4,'[1]INTERNAL PARAMETERS-1'!$B$5:$J$44,6,FALSE)*VLOOKUP(AirBSYLD2!BB$4,'[1]INTERNAL PARAMETERS-1'!$B$5:$J$44,3,FALSE) + AirBSYLD1!BB93*(1-VLOOKUP(AirBSYLD2!BB$4,'[1]INTERNAL PARAMETERS-1'!$B$5:$J$44,5,FALSE))*VLOOKUP(AirBSYLD2!BB$4,'[1]INTERNAL PARAMETERS-1'!$B$5:$J$44,8,FALSE)*VLOOKUP(AirBSYLD2!BB$4,'[1]INTERNAL PARAMETERS-1'!$B$5:$J$44,3,FALSE)</f>
        <v>0.28176825193098187</v>
      </c>
      <c r="BC93" s="44">
        <f>AirBSYLD1!BC93*VLOOKUP(AirBSYLD2!BC$4,'[1]INTERNAL PARAMETERS-1'!$B$5:$J$44,5,FALSE)*VLOOKUP(AirBSYLD2!BC$4,'[1]INTERNAL PARAMETERS-1'!$B$5:$J$44,6,FALSE)*VLOOKUP(AirBSYLD2!BC$4,'[1]INTERNAL PARAMETERS-1'!$B$5:$J$44,3,FALSE) + AirBSYLD1!BC93*(1-VLOOKUP(AirBSYLD2!BC$4,'[1]INTERNAL PARAMETERS-1'!$B$5:$J$44,5,FALSE))*VLOOKUP(AirBSYLD2!BC$4,'[1]INTERNAL PARAMETERS-1'!$B$5:$J$44,8,FALSE)*VLOOKUP(AirBSYLD2!BC$4,'[1]INTERNAL PARAMETERS-1'!$B$5:$J$44,3,FALSE)</f>
        <v>1.612894914879563</v>
      </c>
      <c r="BD93" s="44">
        <f>AirBSYLD1!BD93*VLOOKUP(AirBSYLD2!BD$4,'[1]INTERNAL PARAMETERS-1'!$B$5:$J$44,5,FALSE)*VLOOKUP(AirBSYLD2!BD$4,'[1]INTERNAL PARAMETERS-1'!$B$5:$J$44,6,FALSE)*VLOOKUP(AirBSYLD2!BD$4,'[1]INTERNAL PARAMETERS-1'!$B$5:$J$44,3,FALSE) + AirBSYLD1!BD93*(1-VLOOKUP(AirBSYLD2!BD$4,'[1]INTERNAL PARAMETERS-1'!$B$5:$J$44,5,FALSE))*VLOOKUP(AirBSYLD2!BD$4,'[1]INTERNAL PARAMETERS-1'!$B$5:$J$44,8,FALSE)*VLOOKUP(AirBSYLD2!BD$4,'[1]INTERNAL PARAMETERS-1'!$B$5:$J$44,3,FALSE)</f>
        <v>0.30847762879917517</v>
      </c>
      <c r="BE93" s="44">
        <f>AirBSYLD1!BE93*VLOOKUP(AirBSYLD2!BE$4,'[1]INTERNAL PARAMETERS-1'!$B$5:$J$44,5,FALSE)*VLOOKUP(AirBSYLD2!BE$4,'[1]INTERNAL PARAMETERS-1'!$B$5:$J$44,6,FALSE)*VLOOKUP(AirBSYLD2!BE$4,'[1]INTERNAL PARAMETERS-1'!$B$5:$J$44,3,FALSE) + AirBSYLD1!BE93*(1-VLOOKUP(AirBSYLD2!BE$4,'[1]INTERNAL PARAMETERS-1'!$B$5:$J$44,5,FALSE))*VLOOKUP(AirBSYLD2!BE$4,'[1]INTERNAL PARAMETERS-1'!$B$5:$J$44,8,FALSE)*VLOOKUP(AirBSYLD2!BE$4,'[1]INTERNAL PARAMETERS-1'!$B$5:$J$44,3,FALSE)</f>
        <v>1.6217088991348945</v>
      </c>
      <c r="BF93" s="44">
        <f>AirBSYLD1!BF93*VLOOKUP(AirBSYLD2!BF$4,'[1]INTERNAL PARAMETERS-1'!$B$5:$J$44,5,FALSE)*VLOOKUP(AirBSYLD2!BF$4,'[1]INTERNAL PARAMETERS-1'!$B$5:$J$44,6,FALSE)*VLOOKUP(AirBSYLD2!BF$4,'[1]INTERNAL PARAMETERS-1'!$B$5:$J$44,3,FALSE) + AirBSYLD1!BF93*(1-VLOOKUP(AirBSYLD2!BF$4,'[1]INTERNAL PARAMETERS-1'!$B$5:$J$44,5,FALSE))*VLOOKUP(AirBSYLD2!BF$4,'[1]INTERNAL PARAMETERS-1'!$B$5:$J$44,8,FALSE)*VLOOKUP(AirBSYLD2!BF$4,'[1]INTERNAL PARAMETERS-1'!$B$5:$J$44,3,FALSE)</f>
        <v>0</v>
      </c>
      <c r="BG93" s="44">
        <f>AirBSYLD1!BG93*VLOOKUP(AirBSYLD2!BG$4,'[1]INTERNAL PARAMETERS-1'!$B$5:$J$44,5,FALSE)*VLOOKUP(AirBSYLD2!BG$4,'[1]INTERNAL PARAMETERS-1'!$B$5:$J$44,6,FALSE)*VLOOKUP(AirBSYLD2!BG$4,'[1]INTERNAL PARAMETERS-1'!$B$5:$J$44,3,FALSE) + AirBSYLD1!BG93*(1-VLOOKUP(AirBSYLD2!BG$4,'[1]INTERNAL PARAMETERS-1'!$B$5:$J$44,5,FALSE))*VLOOKUP(AirBSYLD2!BG$4,'[1]INTERNAL PARAMETERS-1'!$B$5:$J$44,8,FALSE)*VLOOKUP(AirBSYLD2!BG$4,'[1]INTERNAL PARAMETERS-1'!$B$5:$J$44,3,FALSE)</f>
        <v>0.32207321922888682</v>
      </c>
      <c r="BH93" s="44">
        <f>AirBSYLD1!BH93*VLOOKUP(AirBSYLD2!BH$4,'[1]INTERNAL PARAMETERS-1'!$B$5:$J$44,5,FALSE)*VLOOKUP(AirBSYLD2!BH$4,'[1]INTERNAL PARAMETERS-1'!$B$5:$J$44,6,FALSE)*VLOOKUP(AirBSYLD2!BH$4,'[1]INTERNAL PARAMETERS-1'!$B$5:$J$44,3,FALSE) + AirBSYLD1!BH93*(1-VLOOKUP(AirBSYLD2!BH$4,'[1]INTERNAL PARAMETERS-1'!$B$5:$J$44,5,FALSE))*VLOOKUP(AirBSYLD2!BH$4,'[1]INTERNAL PARAMETERS-1'!$B$5:$J$44,8,FALSE)*VLOOKUP(AirBSYLD2!BH$4,'[1]INTERNAL PARAMETERS-1'!$B$5:$J$44,3,FALSE)</f>
        <v>2.6212407694877816E-3</v>
      </c>
      <c r="BI93" s="44">
        <f>AirBSYLD1!BI93*VLOOKUP(AirBSYLD2!BI$4,'[1]INTERNAL PARAMETERS-1'!$B$5:$J$44,5,FALSE)*VLOOKUP(AirBSYLD2!BI$4,'[1]INTERNAL PARAMETERS-1'!$B$5:$J$44,6,FALSE)*VLOOKUP(AirBSYLD2!BI$4,'[1]INTERNAL PARAMETERS-1'!$B$5:$J$44,3,FALSE) + AirBSYLD1!BI93*(1-VLOOKUP(AirBSYLD2!BI$4,'[1]INTERNAL PARAMETERS-1'!$B$5:$J$44,5,FALSE))*VLOOKUP(AirBSYLD2!BI$4,'[1]INTERNAL PARAMETERS-1'!$B$5:$J$44,8,FALSE)*VLOOKUP(AirBSYLD2!BI$4,'[1]INTERNAL PARAMETERS-1'!$B$5:$J$44,3,FALSE)</f>
        <v>0</v>
      </c>
      <c r="BJ93" s="44">
        <f>AirBSYLD1!BJ93*VLOOKUP(AirBSYLD2!BJ$4,'[1]INTERNAL PARAMETERS-1'!$B$5:$J$44,5,FALSE)*VLOOKUP(AirBSYLD2!BJ$4,'[1]INTERNAL PARAMETERS-1'!$B$5:$J$44,6,FALSE)*VLOOKUP(AirBSYLD2!BJ$4,'[1]INTERNAL PARAMETERS-1'!$B$5:$J$44,3,FALSE) + AirBSYLD1!BJ93*(1-VLOOKUP(AirBSYLD2!BJ$4,'[1]INTERNAL PARAMETERS-1'!$B$5:$J$44,5,FALSE))*VLOOKUP(AirBSYLD2!BJ$4,'[1]INTERNAL PARAMETERS-1'!$B$5:$J$44,8,FALSE)*VLOOKUP(AirBSYLD2!BJ$4,'[1]INTERNAL PARAMETERS-1'!$B$5:$J$44,3,FALSE)</f>
        <v>0.15595783570487487</v>
      </c>
      <c r="BK93" s="44">
        <f>AirBSYLD1!BK93*VLOOKUP(AirBSYLD2!BK$4,'[1]INTERNAL PARAMETERS-1'!$B$5:$J$44,5,FALSE)*VLOOKUP(AirBSYLD2!BK$4,'[1]INTERNAL PARAMETERS-1'!$B$5:$J$44,6,FALSE)*VLOOKUP(AirBSYLD2!BK$4,'[1]INTERNAL PARAMETERS-1'!$B$5:$J$44,3,FALSE) + AirBSYLD1!BK93*(1-VLOOKUP(AirBSYLD2!BK$4,'[1]INTERNAL PARAMETERS-1'!$B$5:$J$44,5,FALSE))*VLOOKUP(AirBSYLD2!BK$4,'[1]INTERNAL PARAMETERS-1'!$B$5:$J$44,8,FALSE)*VLOOKUP(AirBSYLD2!BK$4,'[1]INTERNAL PARAMETERS-1'!$B$5:$J$44,3,FALSE)</f>
        <v>0.20422020599349511</v>
      </c>
      <c r="BL93" s="44">
        <f>AirBSYLD1!BL93*VLOOKUP(AirBSYLD2!BL$4,'[1]INTERNAL PARAMETERS-1'!$B$5:$J$44,5,FALSE)*VLOOKUP(AirBSYLD2!BL$4,'[1]INTERNAL PARAMETERS-1'!$B$5:$J$44,6,FALSE)*VLOOKUP(AirBSYLD2!BL$4,'[1]INTERNAL PARAMETERS-1'!$B$5:$J$44,3,FALSE) + AirBSYLD1!BL93*(1-VLOOKUP(AirBSYLD2!BL$4,'[1]INTERNAL PARAMETERS-1'!$B$5:$J$44,5,FALSE))*VLOOKUP(AirBSYLD2!BL$4,'[1]INTERNAL PARAMETERS-1'!$B$5:$J$44,8,FALSE)*VLOOKUP(AirBSYLD2!BL$4,'[1]INTERNAL PARAMETERS-1'!$B$5:$J$44,3,FALSE)</f>
        <v>0.4710683945886775</v>
      </c>
      <c r="BM93" s="44">
        <f>AirBSYLD1!BM93*VLOOKUP(AirBSYLD2!BM$4,'[1]INTERNAL PARAMETERS-1'!$B$5:$J$44,5,FALSE)*VLOOKUP(AirBSYLD2!BM$4,'[1]INTERNAL PARAMETERS-1'!$B$5:$J$44,6,FALSE)*VLOOKUP(AirBSYLD2!BM$4,'[1]INTERNAL PARAMETERS-1'!$B$5:$J$44,3,FALSE) + AirBSYLD1!BM93*(1-VLOOKUP(AirBSYLD2!BM$4,'[1]INTERNAL PARAMETERS-1'!$B$5:$J$44,5,FALSE))*VLOOKUP(AirBSYLD2!BM$4,'[1]INTERNAL PARAMETERS-1'!$B$5:$J$44,8,FALSE)*VLOOKUP(AirBSYLD2!BM$4,'[1]INTERNAL PARAMETERS-1'!$B$5:$J$44,3,FALSE)</f>
        <v>0.45330635571302363</v>
      </c>
      <c r="BN93" s="44">
        <f>AirBSYLD1!BN93*VLOOKUP(AirBSYLD2!BN$4,'[1]INTERNAL PARAMETERS-1'!$B$5:$J$44,5,FALSE)*VLOOKUP(AirBSYLD2!BN$4,'[1]INTERNAL PARAMETERS-1'!$B$5:$J$44,6,FALSE)*VLOOKUP(AirBSYLD2!BN$4,'[1]INTERNAL PARAMETERS-1'!$B$5:$J$44,3,FALSE) + AirBSYLD1!BN93*(1-VLOOKUP(AirBSYLD2!BN$4,'[1]INTERNAL PARAMETERS-1'!$B$5:$J$44,5,FALSE))*VLOOKUP(AirBSYLD2!BN$4,'[1]INTERNAL PARAMETERS-1'!$B$5:$J$44,8,FALSE)*VLOOKUP(AirBSYLD2!BN$4,'[1]INTERNAL PARAMETERS-1'!$B$5:$J$44,3,FALSE)</f>
        <v>0.16805938132013648</v>
      </c>
      <c r="BO93" s="44">
        <f>AirBSYLD1!BO93*VLOOKUP(AirBSYLD2!BO$4,'[1]INTERNAL PARAMETERS-1'!$B$5:$J$44,5,FALSE)*VLOOKUP(AirBSYLD2!BO$4,'[1]INTERNAL PARAMETERS-1'!$B$5:$J$44,6,FALSE)*VLOOKUP(AirBSYLD2!BO$4,'[1]INTERNAL PARAMETERS-1'!$B$5:$J$44,3,FALSE) + AirBSYLD1!BO93*(1-VLOOKUP(AirBSYLD2!BO$4,'[1]INTERNAL PARAMETERS-1'!$B$5:$J$44,5,FALSE))*VLOOKUP(AirBSYLD2!BO$4,'[1]INTERNAL PARAMETERS-1'!$B$5:$J$44,8,FALSE)*VLOOKUP(AirBSYLD2!BO$4,'[1]INTERNAL PARAMETERS-1'!$B$5:$J$44,3,FALSE)</f>
        <v>7.4300059799688553E-2</v>
      </c>
      <c r="BP93" s="44">
        <f>AirBSYLD1!BP93*VLOOKUP(AirBSYLD2!BP$4,'[1]INTERNAL PARAMETERS-1'!$B$5:$J$44,5,FALSE)*VLOOKUP(AirBSYLD2!BP$4,'[1]INTERNAL PARAMETERS-1'!$B$5:$J$44,6,FALSE)*VLOOKUP(AirBSYLD2!BP$4,'[1]INTERNAL PARAMETERS-1'!$B$5:$J$44,3,FALSE) + AirBSYLD1!BP93*(1-VLOOKUP(AirBSYLD2!BP$4,'[1]INTERNAL PARAMETERS-1'!$B$5:$J$44,5,FALSE))*VLOOKUP(AirBSYLD2!BP$4,'[1]INTERNAL PARAMETERS-1'!$B$5:$J$44,8,FALSE)*VLOOKUP(AirBSYLD2!BP$4,'[1]INTERNAL PARAMETERS-1'!$B$5:$J$44,3,FALSE)</f>
        <v>3.9294699249041581E-3</v>
      </c>
      <c r="BQ93" s="44">
        <f>AirBSYLD1!BQ93*VLOOKUP(AirBSYLD2!BQ$4,'[1]INTERNAL PARAMETERS-1'!$B$5:$J$44,5,FALSE)*VLOOKUP(AirBSYLD2!BQ$4,'[1]INTERNAL PARAMETERS-1'!$B$5:$J$44,6,FALSE)*VLOOKUP(AirBSYLD2!BQ$4,'[1]INTERNAL PARAMETERS-1'!$B$5:$J$44,3,FALSE) + AirBSYLD1!BQ93*(1-VLOOKUP(AirBSYLD2!BQ$4,'[1]INTERNAL PARAMETERS-1'!$B$5:$J$44,5,FALSE))*VLOOKUP(AirBSYLD2!BQ$4,'[1]INTERNAL PARAMETERS-1'!$B$5:$J$44,8,FALSE)*VLOOKUP(AirBSYLD2!BQ$4,'[1]INTERNAL PARAMETERS-1'!$B$5:$J$44,3,FALSE)</f>
        <v>0.56446092462370878</v>
      </c>
      <c r="BR93" s="44">
        <f>AirBSYLD1!BR93*VLOOKUP(AirBSYLD2!BR$4,'[1]INTERNAL PARAMETERS-1'!$B$5:$J$44,5,FALSE)*VLOOKUP(AirBSYLD2!BR$4,'[1]INTERNAL PARAMETERS-1'!$B$5:$J$44,6,FALSE)*VLOOKUP(AirBSYLD2!BR$4,'[1]INTERNAL PARAMETERS-1'!$B$5:$J$44,3,FALSE) + AirBSYLD1!BR93*(1-VLOOKUP(AirBSYLD2!BR$4,'[1]INTERNAL PARAMETERS-1'!$B$5:$J$44,5,FALSE))*VLOOKUP(AirBSYLD2!BR$4,'[1]INTERNAL PARAMETERS-1'!$B$5:$J$44,8,FALSE)*VLOOKUP(AirBSYLD2!BR$4,'[1]INTERNAL PARAMETERS-1'!$B$5:$J$44,3,FALSE)</f>
        <v>9.5556539892408844E-3</v>
      </c>
      <c r="BS93" s="44">
        <f>AirBSYLD1!BS93*VLOOKUP(AirBSYLD2!BS$4,'[1]INTERNAL PARAMETERS-1'!$B$5:$J$44,5,FALSE)*VLOOKUP(AirBSYLD2!BS$4,'[1]INTERNAL PARAMETERS-1'!$B$5:$J$44,6,FALSE)*VLOOKUP(AirBSYLD2!BS$4,'[1]INTERNAL PARAMETERS-1'!$B$5:$J$44,3,FALSE) + AirBSYLD1!BS93*(1-VLOOKUP(AirBSYLD2!BS$4,'[1]INTERNAL PARAMETERS-1'!$B$5:$J$44,5,FALSE))*VLOOKUP(AirBSYLD2!BS$4,'[1]INTERNAL PARAMETERS-1'!$B$5:$J$44,8,FALSE)*VLOOKUP(AirBSYLD2!BS$4,'[1]INTERNAL PARAMETERS-1'!$B$5:$J$44,3,FALSE)</f>
        <v>1.8953913755420061E-3</v>
      </c>
      <c r="BT93" s="44">
        <f>AirBSYLD1!BT93*VLOOKUP(AirBSYLD2!BT$4,'[1]INTERNAL PARAMETERS-1'!$B$5:$J$44,5,FALSE)*VLOOKUP(AirBSYLD2!BT$4,'[1]INTERNAL PARAMETERS-1'!$B$5:$J$44,6,FALSE)*VLOOKUP(AirBSYLD2!BT$4,'[1]INTERNAL PARAMETERS-1'!$B$5:$J$44,3,FALSE) + AirBSYLD1!BT93*(1-VLOOKUP(AirBSYLD2!BT$4,'[1]INTERNAL PARAMETERS-1'!$B$5:$J$44,5,FALSE))*VLOOKUP(AirBSYLD2!BT$4,'[1]INTERNAL PARAMETERS-1'!$B$5:$J$44,8,FALSE)*VLOOKUP(AirBSYLD2!BT$4,'[1]INTERNAL PARAMETERS-1'!$B$5:$J$44,3,FALSE)</f>
        <v>0</v>
      </c>
      <c r="BU93" s="44">
        <f>AirBSYLD1!BU93*VLOOKUP(AirBSYLD2!BU$4,'[1]INTERNAL PARAMETERS-1'!$B$5:$J$44,5,FALSE)*VLOOKUP(AirBSYLD2!BU$4,'[1]INTERNAL PARAMETERS-1'!$B$5:$J$44,6,FALSE)*VLOOKUP(AirBSYLD2!BU$4,'[1]INTERNAL PARAMETERS-1'!$B$5:$J$44,3,FALSE) + AirBSYLD1!BU93*(1-VLOOKUP(AirBSYLD2!BU$4,'[1]INTERNAL PARAMETERS-1'!$B$5:$J$44,5,FALSE))*VLOOKUP(AirBSYLD2!BU$4,'[1]INTERNAL PARAMETERS-1'!$B$5:$J$44,8,FALSE)*VLOOKUP(AirBSYLD2!BU$4,'[1]INTERNAL PARAMETERS-1'!$B$5:$J$44,3,FALSE)</f>
        <v>0</v>
      </c>
      <c r="BV93" s="44">
        <f>AirBSYLD1!BV93*VLOOKUP(AirBSYLD2!BV$4,'[1]INTERNAL PARAMETERS-1'!$B$5:$J$44,5,FALSE)*VLOOKUP(AirBSYLD2!BV$4,'[1]INTERNAL PARAMETERS-1'!$B$5:$J$44,6,FALSE)*VLOOKUP(AirBSYLD2!BV$4,'[1]INTERNAL PARAMETERS-1'!$B$5:$J$44,3,FALSE) + AirBSYLD1!BV93*(1-VLOOKUP(AirBSYLD2!BV$4,'[1]INTERNAL PARAMETERS-1'!$B$5:$J$44,5,FALSE))*VLOOKUP(AirBSYLD2!BV$4,'[1]INTERNAL PARAMETERS-1'!$B$5:$J$44,8,FALSE)*VLOOKUP(AirBSYLD2!BV$4,'[1]INTERNAL PARAMETERS-1'!$B$5:$J$44,3,FALSE)</f>
        <v>0</v>
      </c>
      <c r="BW93" s="44">
        <f>AirBSYLD1!BW93*VLOOKUP(AirBSYLD2!BW$4,'[1]INTERNAL PARAMETERS-1'!$B$5:$J$44,5,FALSE)*VLOOKUP(AirBSYLD2!BW$4,'[1]INTERNAL PARAMETERS-1'!$B$5:$J$44,6,FALSE)*VLOOKUP(AirBSYLD2!BW$4,'[1]INTERNAL PARAMETERS-1'!$B$5:$J$44,3,FALSE) + AirBSYLD1!BW93*(1-VLOOKUP(AirBSYLD2!BW$4,'[1]INTERNAL PARAMETERS-1'!$B$5:$J$44,5,FALSE))*VLOOKUP(AirBSYLD2!BW$4,'[1]INTERNAL PARAMETERS-1'!$B$5:$J$44,8,FALSE)*VLOOKUP(AirBSYLD2!BW$4,'[1]INTERNAL PARAMETERS-1'!$B$5:$J$44,3,FALSE)</f>
        <v>0</v>
      </c>
      <c r="BX93" s="44">
        <f>AirBSYLD1!BX93*VLOOKUP(AirBSYLD2!BX$4,'[1]INTERNAL PARAMETERS-1'!$B$5:$J$44,5,FALSE)*VLOOKUP(AirBSYLD2!BX$4,'[1]INTERNAL PARAMETERS-1'!$B$5:$J$44,6,FALSE)*VLOOKUP(AirBSYLD2!BX$4,'[1]INTERNAL PARAMETERS-1'!$B$5:$J$44,3,FALSE) + AirBSYLD1!BX93*(1-VLOOKUP(AirBSYLD2!BX$4,'[1]INTERNAL PARAMETERS-1'!$B$5:$J$44,5,FALSE))*VLOOKUP(AirBSYLD2!BX$4,'[1]INTERNAL PARAMETERS-1'!$B$5:$J$44,8,FALSE)*VLOOKUP(AirBSYLD2!BX$4,'[1]INTERNAL PARAMETERS-1'!$B$5:$J$44,3,FALSE)</f>
        <v>0</v>
      </c>
      <c r="BY93" s="44">
        <f>AirBSYLD1!BY93*VLOOKUP(AirBSYLD2!BY$4,'[1]INTERNAL PARAMETERS-1'!$B$5:$J$44,5,FALSE)*VLOOKUP(AirBSYLD2!BY$4,'[1]INTERNAL PARAMETERS-1'!$B$5:$J$44,6,FALSE)*VLOOKUP(AirBSYLD2!BY$4,'[1]INTERNAL PARAMETERS-1'!$B$5:$J$44,3,FALSE) + AirBSYLD1!BY93*(1-VLOOKUP(AirBSYLD2!BY$4,'[1]INTERNAL PARAMETERS-1'!$B$5:$J$44,5,FALSE))*VLOOKUP(AirBSYLD2!BY$4,'[1]INTERNAL PARAMETERS-1'!$B$5:$J$44,8,FALSE)*VLOOKUP(AirBSYLD2!BY$4,'[1]INTERNAL PARAMETERS-1'!$B$5:$J$44,3,FALSE)</f>
        <v>0</v>
      </c>
      <c r="BZ93" s="44">
        <f>AirBSYLD1!BZ93*VLOOKUP(AirBSYLD2!BZ$4,'[1]INTERNAL PARAMETERS-1'!$B$5:$J$44,5,FALSE)*VLOOKUP(AirBSYLD2!BZ$4,'[1]INTERNAL PARAMETERS-1'!$B$5:$J$44,6,FALSE)*VLOOKUP(AirBSYLD2!BZ$4,'[1]INTERNAL PARAMETERS-1'!$B$5:$J$44,3,FALSE) + AirBSYLD1!BZ93*(1-VLOOKUP(AirBSYLD2!BZ$4,'[1]INTERNAL PARAMETERS-1'!$B$5:$J$44,5,FALSE))*VLOOKUP(AirBSYLD2!BZ$4,'[1]INTERNAL PARAMETERS-1'!$B$5:$J$44,8,FALSE)*VLOOKUP(AirBSYLD2!BZ$4,'[1]INTERNAL PARAMETERS-1'!$B$5:$J$44,3,FALSE)</f>
        <v>6.2131853871425738E-4</v>
      </c>
      <c r="CA93" s="44">
        <f>AirBSYLD1!CA93*VLOOKUP(AirBSYLD2!CA$4,'[1]INTERNAL PARAMETERS-1'!$B$5:$J$44,5,FALSE)*VLOOKUP(AirBSYLD2!CA$4,'[1]INTERNAL PARAMETERS-1'!$B$5:$J$44,6,FALSE)*VLOOKUP(AirBSYLD2!CA$4,'[1]INTERNAL PARAMETERS-1'!$B$5:$J$44,3,FALSE) + AirBSYLD1!CA93*(1-VLOOKUP(AirBSYLD2!CA$4,'[1]INTERNAL PARAMETERS-1'!$B$5:$J$44,5,FALSE))*VLOOKUP(AirBSYLD2!CA$4,'[1]INTERNAL PARAMETERS-1'!$B$5:$J$44,8,FALSE)*VLOOKUP(AirBSYLD2!CA$4,'[1]INTERNAL PARAMETERS-1'!$B$5:$J$44,3,FALSE)</f>
        <v>0</v>
      </c>
      <c r="CB93" s="44">
        <f>AirBSYLD1!CB93*VLOOKUP(AirBSYLD2!CB$4,'[1]INTERNAL PARAMETERS-1'!$B$5:$J$44,5,FALSE)*VLOOKUP(AirBSYLD2!CB$4,'[1]INTERNAL PARAMETERS-1'!$B$5:$J$44,6,FALSE)*VLOOKUP(AirBSYLD2!CB$4,'[1]INTERNAL PARAMETERS-1'!$B$5:$J$44,3,FALSE) + AirBSYLD1!CB93*(1-VLOOKUP(AirBSYLD2!CB$4,'[1]INTERNAL PARAMETERS-1'!$B$5:$J$44,5,FALSE))*VLOOKUP(AirBSYLD2!CB$4,'[1]INTERNAL PARAMETERS-1'!$B$5:$J$44,8,FALSE)*VLOOKUP(AirBSYLD2!CB$4,'[1]INTERNAL PARAMETERS-1'!$B$5:$J$44,3,FALSE)</f>
        <v>0</v>
      </c>
      <c r="CC93" s="44">
        <f>AirBSYLD1!CC93*VLOOKUP(AirBSYLD2!CC$4,'[1]INTERNAL PARAMETERS-1'!$B$5:$J$44,5,FALSE)*VLOOKUP(AirBSYLD2!CC$4,'[1]INTERNAL PARAMETERS-1'!$B$5:$J$44,6,FALSE)*VLOOKUP(AirBSYLD2!CC$4,'[1]INTERNAL PARAMETERS-1'!$B$5:$J$44,3,FALSE) + AirBSYLD1!CC93*(1-VLOOKUP(AirBSYLD2!CC$4,'[1]INTERNAL PARAMETERS-1'!$B$5:$J$44,5,FALSE))*VLOOKUP(AirBSYLD2!CC$4,'[1]INTERNAL PARAMETERS-1'!$B$5:$J$44,8,FALSE)*VLOOKUP(AirBSYLD2!CC$4,'[1]INTERNAL PARAMETERS-1'!$B$5:$J$44,3,FALSE)</f>
        <v>2.7614507460795045E-3</v>
      </c>
      <c r="CD93" s="44">
        <f>AirBSYLD1!CD93*VLOOKUP(AirBSYLD2!CD$4,'[1]INTERNAL PARAMETERS-1'!$B$5:$J$44,5,FALSE)*VLOOKUP(AirBSYLD2!CD$4,'[1]INTERNAL PARAMETERS-1'!$B$5:$J$44,6,FALSE)*VLOOKUP(AirBSYLD2!CD$4,'[1]INTERNAL PARAMETERS-1'!$B$5:$J$44,3,FALSE) + AirBSYLD1!CD93*(1-VLOOKUP(AirBSYLD2!CD$4,'[1]INTERNAL PARAMETERS-1'!$B$5:$J$44,5,FALSE))*VLOOKUP(AirBSYLD2!CD$4,'[1]INTERNAL PARAMETERS-1'!$B$5:$J$44,8,FALSE)*VLOOKUP(AirBSYLD2!CD$4,'[1]INTERNAL PARAMETERS-1'!$B$5:$J$44,3,FALSE)</f>
        <v>8.9315196536310405E-3</v>
      </c>
      <c r="CE93" s="44">
        <f>AirBSYLD1!CE93*VLOOKUP(AirBSYLD2!CE$4,'[1]INTERNAL PARAMETERS-1'!$B$5:$J$44,5,FALSE)*VLOOKUP(AirBSYLD2!CE$4,'[1]INTERNAL PARAMETERS-1'!$B$5:$J$44,6,FALSE)*VLOOKUP(AirBSYLD2!CE$4,'[1]INTERNAL PARAMETERS-1'!$B$5:$J$44,3,FALSE) + AirBSYLD1!CE93*(1-VLOOKUP(AirBSYLD2!CE$4,'[1]INTERNAL PARAMETERS-1'!$B$5:$J$44,5,FALSE))*VLOOKUP(AirBSYLD2!CE$4,'[1]INTERNAL PARAMETERS-1'!$B$5:$J$44,8,FALSE)*VLOOKUP(AirBSYLD2!CE$4,'[1]INTERNAL PARAMETERS-1'!$B$5:$J$44,3,FALSE)</f>
        <v>8.9501272129247737E-3</v>
      </c>
      <c r="CF93" s="44">
        <f>AirBSYLD1!CF93*VLOOKUP(AirBSYLD2!CF$4,'[1]INTERNAL PARAMETERS-1'!$B$5:$J$44,5,FALSE)*VLOOKUP(AirBSYLD2!CF$4,'[1]INTERNAL PARAMETERS-1'!$B$5:$J$44,6,FALSE)*VLOOKUP(AirBSYLD2!CF$4,'[1]INTERNAL PARAMETERS-1'!$B$5:$J$44,3,FALSE) + AirBSYLD1!CF93*(1-VLOOKUP(AirBSYLD2!CF$4,'[1]INTERNAL PARAMETERS-1'!$B$5:$J$44,5,FALSE))*VLOOKUP(AirBSYLD2!CF$4,'[1]INTERNAL PARAMETERS-1'!$B$5:$J$44,8,FALSE)*VLOOKUP(AirBSYLD2!CF$4,'[1]INTERNAL PARAMETERS-1'!$B$5:$J$44,3,FALSE)</f>
        <v>0</v>
      </c>
      <c r="CG93" s="44">
        <f>AirBSYLD1!CG93*VLOOKUP(AirBSYLD2!CG$4,'[1]INTERNAL PARAMETERS-1'!$B$5:$J$44,5,FALSE)*VLOOKUP(AirBSYLD2!CG$4,'[1]INTERNAL PARAMETERS-1'!$B$5:$J$44,6,FALSE)*VLOOKUP(AirBSYLD2!CG$4,'[1]INTERNAL PARAMETERS-1'!$B$5:$J$44,3,FALSE) + AirBSYLD1!CG93*(1-VLOOKUP(AirBSYLD2!CG$4,'[1]INTERNAL PARAMETERS-1'!$B$5:$J$44,5,FALSE))*VLOOKUP(AirBSYLD2!CG$4,'[1]INTERNAL PARAMETERS-1'!$B$5:$J$44,8,FALSE)*VLOOKUP(AirBSYLD2!CG$4,'[1]INTERNAL PARAMETERS-1'!$B$5:$J$44,3,FALSE)</f>
        <v>1.1419735734374715E-3</v>
      </c>
      <c r="CH93" s="43">
        <f>AirBSYLD1!CH93*VLOOKUP(AirBSYLD2!CH$4,'[1]INTERNAL PARAMETERS-1'!$B$5:$J$44,5,FALSE)*VLOOKUP(AirBSYLD2!CH$4,'[1]INTERNAL PARAMETERS-1'!$B$5:$J$44,6,FALSE)*VLOOKUP(AirBSYLD2!CH$4,'[1]INTERNAL PARAMETERS-1'!$B$5:$J$44,3,FALSE) + AirBSYLD1!CH93*(1-VLOOKUP(AirBSYLD2!CH$4,'[1]INTERNAL PARAMETERS-1'!$B$5:$J$44,5,FALSE))*VLOOKUP(AirBSYLD2!CH$4,'[1]INTERNAL PARAMETERS-1'!$B$5:$J$44,8,FALSE)*VLOOKUP(AirBSYLD2!CH$4,'[1]INTERNAL PARAMETERS-1'!$B$5:$J$44,3,FALSE)</f>
        <v>0</v>
      </c>
      <c r="CJ93" s="45">
        <f t="shared" si="2"/>
        <v>62.202530373104636</v>
      </c>
      <c r="CK93" s="43">
        <f t="shared" si="3"/>
        <v>18.599900160165259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AirBS!X94</f>
        <v>650.07819372720985</v>
      </c>
      <c r="F94" s="59">
        <f>'[1]INTERNAL PARAMETERS-1'!M22</f>
        <v>5.05</v>
      </c>
      <c r="G94" s="45">
        <f>AirBSYLD1!G94*VLOOKUP(AirBSYLD2!G$4,'[1]INTERNAL PARAMETERS-1'!$B$5:$J$44,5,FALSE)*VLOOKUP(AirBSYLD2!G$4,'[1]INTERNAL PARAMETERS-1'!$B$5:$J$44,7,FALSE)*AirBSYLD2!$F94 + AirBSYLD1!G94*(1-VLOOKUP(AirBSYLD2!G$4,'[1]INTERNAL PARAMETERS-1'!$B$5:$J$44,5,FALSE))*VLOOKUP(AirBSYLD2!G$4,'[1]INTERNAL PARAMETERS-1'!$B$5:$J$44,9,FALSE)*AirBSYLD2!$F94</f>
        <v>4.9707700017213137</v>
      </c>
      <c r="H94" s="44">
        <f>AirBSYLD1!H94*VLOOKUP(AirBSYLD2!H$4,'[1]INTERNAL PARAMETERS-1'!$B$5:$J$44,5,FALSE)*VLOOKUP(AirBSYLD2!H$4,'[1]INTERNAL PARAMETERS-1'!$B$5:$J$44,7,FALSE)*AirBSYLD2!$F94 + AirBSYLD1!H94*(1-VLOOKUP(AirBSYLD2!H$4,'[1]INTERNAL PARAMETERS-1'!$B$5:$J$44,5,FALSE))*VLOOKUP(AirBSYLD2!H$4,'[1]INTERNAL PARAMETERS-1'!$B$5:$J$44,9,FALSE)*AirBSYLD2!$F94</f>
        <v>2.4980440076562118</v>
      </c>
      <c r="I94" s="44">
        <f>AirBSYLD1!I94*VLOOKUP(AirBSYLD2!I$4,'[1]INTERNAL PARAMETERS-1'!$B$5:$J$44,5,FALSE)*VLOOKUP(AirBSYLD2!I$4,'[1]INTERNAL PARAMETERS-1'!$B$5:$J$44,7,FALSE)*AirBSYLD2!$F94 + AirBSYLD1!I94*(1-VLOOKUP(AirBSYLD2!I$4,'[1]INTERNAL PARAMETERS-1'!$B$5:$J$44,5,FALSE))*VLOOKUP(AirBSYLD2!I$4,'[1]INTERNAL PARAMETERS-1'!$B$5:$J$44,9,FALSE)*AirBSYLD2!$F94</f>
        <v>7.5193346592192478</v>
      </c>
      <c r="J94" s="44">
        <f>AirBSYLD1!J94*VLOOKUP(AirBSYLD2!J$4,'[1]INTERNAL PARAMETERS-1'!$B$5:$J$44,5,FALSE)*VLOOKUP(AirBSYLD2!J$4,'[1]INTERNAL PARAMETERS-1'!$B$5:$J$44,7,FALSE)*AirBSYLD2!$F94 + AirBSYLD1!J94*(1-VLOOKUP(AirBSYLD2!J$4,'[1]INTERNAL PARAMETERS-1'!$B$5:$J$44,5,FALSE))*VLOOKUP(AirBSYLD2!J$4,'[1]INTERNAL PARAMETERS-1'!$B$5:$J$44,9,FALSE)*AirBSYLD2!$F94</f>
        <v>0</v>
      </c>
      <c r="K94" s="44">
        <f>AirBSYLD1!K94*VLOOKUP(AirBSYLD2!K$4,'[1]INTERNAL PARAMETERS-1'!$B$5:$J$44,5,FALSE)*VLOOKUP(AirBSYLD2!K$4,'[1]INTERNAL PARAMETERS-1'!$B$5:$J$44,7,FALSE)*AirBSYLD2!$F94 + AirBSYLD1!K94*(1-VLOOKUP(AirBSYLD2!K$4,'[1]INTERNAL PARAMETERS-1'!$B$5:$J$44,5,FALSE))*VLOOKUP(AirBSYLD2!K$4,'[1]INTERNAL PARAMETERS-1'!$B$5:$J$44,9,FALSE)*AirBSYLD2!$F94</f>
        <v>0</v>
      </c>
      <c r="L94" s="44">
        <f>AirBSYLD1!L94*VLOOKUP(AirBSYLD2!L$4,'[1]INTERNAL PARAMETERS-1'!$B$5:$J$44,5,FALSE)*VLOOKUP(AirBSYLD2!L$4,'[1]INTERNAL PARAMETERS-1'!$B$5:$J$44,7,FALSE)*AirBSYLD2!$F94 + AirBSYLD1!L94*(1-VLOOKUP(AirBSYLD2!L$4,'[1]INTERNAL PARAMETERS-1'!$B$5:$J$44,5,FALSE))*VLOOKUP(AirBSYLD2!L$4,'[1]INTERNAL PARAMETERS-1'!$B$5:$J$44,9,FALSE)*AirBSYLD2!$F94</f>
        <v>0</v>
      </c>
      <c r="M94" s="44">
        <f>AirBSYLD1!M94*VLOOKUP(AirBSYLD2!M$4,'[1]INTERNAL PARAMETERS-1'!$B$5:$J$44,5,FALSE)*VLOOKUP(AirBSYLD2!M$4,'[1]INTERNAL PARAMETERS-1'!$B$5:$J$44,7,FALSE)*AirBSYLD2!$F94 + AirBSYLD1!M94*(1-VLOOKUP(AirBSYLD2!M$4,'[1]INTERNAL PARAMETERS-1'!$B$5:$J$44,5,FALSE))*VLOOKUP(AirBSYLD2!M$4,'[1]INTERNAL PARAMETERS-1'!$B$5:$J$44,9,FALSE)*AirBSYLD2!$F94</f>
        <v>2.0721339966037391</v>
      </c>
      <c r="N94" s="44">
        <f>AirBSYLD1!N94*VLOOKUP(AirBSYLD2!N$4,'[1]INTERNAL PARAMETERS-1'!$B$5:$J$44,5,FALSE)*VLOOKUP(AirBSYLD2!N$4,'[1]INTERNAL PARAMETERS-1'!$B$5:$J$44,7,FALSE)*AirBSYLD2!$F94 + AirBSYLD1!N94*(1-VLOOKUP(AirBSYLD2!N$4,'[1]INTERNAL PARAMETERS-1'!$B$5:$J$44,5,FALSE))*VLOOKUP(AirBSYLD2!N$4,'[1]INTERNAL PARAMETERS-1'!$B$5:$J$44,9,FALSE)*AirBSYLD2!$F94</f>
        <v>1.4768841261480982E-2</v>
      </c>
      <c r="O94" s="44">
        <f>AirBSYLD1!O94*VLOOKUP(AirBSYLD2!O$4,'[1]INTERNAL PARAMETERS-1'!$B$5:$J$44,5,FALSE)*VLOOKUP(AirBSYLD2!O$4,'[1]INTERNAL PARAMETERS-1'!$B$5:$J$44,7,FALSE)*AirBSYLD2!$F94 + AirBSYLD1!O94*(1-VLOOKUP(AirBSYLD2!O$4,'[1]INTERNAL PARAMETERS-1'!$B$5:$J$44,5,FALSE))*VLOOKUP(AirBSYLD2!O$4,'[1]INTERNAL PARAMETERS-1'!$B$5:$J$44,9,FALSE)*AirBSYLD2!$F94</f>
        <v>0</v>
      </c>
      <c r="P94" s="44">
        <f>AirBSYLD1!P94*VLOOKUP(AirBSYLD2!P$4,'[1]INTERNAL PARAMETERS-1'!$B$5:$J$44,5,FALSE)*VLOOKUP(AirBSYLD2!P$4,'[1]INTERNAL PARAMETERS-1'!$B$5:$J$44,7,FALSE)*AirBSYLD2!$F94 + AirBSYLD1!P94*(1-VLOOKUP(AirBSYLD2!P$4,'[1]INTERNAL PARAMETERS-1'!$B$5:$J$44,5,FALSE))*VLOOKUP(AirBSYLD2!P$4,'[1]INTERNAL PARAMETERS-1'!$B$5:$J$44,9,FALSE)*AirBSYLD2!$F94</f>
        <v>0</v>
      </c>
      <c r="Q94" s="44">
        <f>AirBSYLD1!Q94*VLOOKUP(AirBSYLD2!Q$4,'[1]INTERNAL PARAMETERS-1'!$B$5:$J$44,5,FALSE)*VLOOKUP(AirBSYLD2!Q$4,'[1]INTERNAL PARAMETERS-1'!$B$5:$J$44,7,FALSE)*AirBSYLD2!$F94 + AirBSYLD1!Q94*(1-VLOOKUP(AirBSYLD2!Q$4,'[1]INTERNAL PARAMETERS-1'!$B$5:$J$44,5,FALSE))*VLOOKUP(AirBSYLD2!Q$4,'[1]INTERNAL PARAMETERS-1'!$B$5:$J$44,9,FALSE)*AirBSYLD2!$F94</f>
        <v>0</v>
      </c>
      <c r="R94" s="44">
        <f>AirBSYLD1!R94*VLOOKUP(AirBSYLD2!R$4,'[1]INTERNAL PARAMETERS-1'!$B$5:$J$44,5,FALSE)*VLOOKUP(AirBSYLD2!R$4,'[1]INTERNAL PARAMETERS-1'!$B$5:$J$44,7,FALSE)*AirBSYLD2!$F94 + AirBSYLD1!R94*(1-VLOOKUP(AirBSYLD2!R$4,'[1]INTERNAL PARAMETERS-1'!$B$5:$J$44,5,FALSE))*VLOOKUP(AirBSYLD2!R$4,'[1]INTERNAL PARAMETERS-1'!$B$5:$J$44,9,FALSE)*AirBSYLD2!$F94</f>
        <v>0</v>
      </c>
      <c r="S94" s="44">
        <f>AirBSYLD1!S94*VLOOKUP(AirBSYLD2!S$4,'[1]INTERNAL PARAMETERS-1'!$B$5:$J$44,5,FALSE)*VLOOKUP(AirBSYLD2!S$4,'[1]INTERNAL PARAMETERS-1'!$B$5:$J$44,7,FALSE)*AirBSYLD2!$F94 + AirBSYLD1!S94*(1-VLOOKUP(AirBSYLD2!S$4,'[1]INTERNAL PARAMETERS-1'!$B$5:$J$44,5,FALSE))*VLOOKUP(AirBSYLD2!S$4,'[1]INTERNAL PARAMETERS-1'!$B$5:$J$44,9,FALSE)*AirBSYLD2!$F94</f>
        <v>0.88022044418415901</v>
      </c>
      <c r="T94" s="44">
        <f>AirBSYLD1!T94*VLOOKUP(AirBSYLD2!T$4,'[1]INTERNAL PARAMETERS-1'!$B$5:$J$44,5,FALSE)*VLOOKUP(AirBSYLD2!T$4,'[1]INTERNAL PARAMETERS-1'!$B$5:$J$44,7,FALSE)*AirBSYLD2!$F94 + AirBSYLD1!T94*(1-VLOOKUP(AirBSYLD2!T$4,'[1]INTERNAL PARAMETERS-1'!$B$5:$J$44,5,FALSE))*VLOOKUP(AirBSYLD2!T$4,'[1]INTERNAL PARAMETERS-1'!$B$5:$J$44,9,FALSE)*AirBSYLD2!$F94</f>
        <v>8.439337863703418E-2</v>
      </c>
      <c r="U94" s="44">
        <f>AirBSYLD1!U94*VLOOKUP(AirBSYLD2!U$4,'[1]INTERNAL PARAMETERS-1'!$B$5:$J$44,5,FALSE)*VLOOKUP(AirBSYLD2!U$4,'[1]INTERNAL PARAMETERS-1'!$B$5:$J$44,7,FALSE)*AirBSYLD2!$F94 + AirBSYLD1!U94*(1-VLOOKUP(AirBSYLD2!U$4,'[1]INTERNAL PARAMETERS-1'!$B$5:$J$44,5,FALSE))*VLOOKUP(AirBSYLD2!U$4,'[1]INTERNAL PARAMETERS-1'!$B$5:$J$44,9,FALSE)*AirBSYLD2!$F94</f>
        <v>6.3576345239899093E-2</v>
      </c>
      <c r="V94" s="44">
        <f>AirBSYLD1!V94*VLOOKUP(AirBSYLD2!V$4,'[1]INTERNAL PARAMETERS-1'!$B$5:$J$44,5,FALSE)*VLOOKUP(AirBSYLD2!V$4,'[1]INTERNAL PARAMETERS-1'!$B$5:$J$44,7,FALSE)*AirBSYLD2!$F94 + AirBSYLD1!V94*(1-VLOOKUP(AirBSYLD2!V$4,'[1]INTERNAL PARAMETERS-1'!$B$5:$J$44,5,FALSE))*VLOOKUP(AirBSYLD2!V$4,'[1]INTERNAL PARAMETERS-1'!$B$5:$J$44,9,FALSE)*AirBSYLD2!$F94</f>
        <v>0.98866493444980985</v>
      </c>
      <c r="W94" s="44">
        <f>AirBSYLD1!W94*VLOOKUP(AirBSYLD2!W$4,'[1]INTERNAL PARAMETERS-1'!$B$5:$J$44,5,FALSE)*VLOOKUP(AirBSYLD2!W$4,'[1]INTERNAL PARAMETERS-1'!$B$5:$J$44,7,FALSE)*AirBSYLD2!$F94 + AirBSYLD1!W94*(1-VLOOKUP(AirBSYLD2!W$4,'[1]INTERNAL PARAMETERS-1'!$B$5:$J$44,5,FALSE))*VLOOKUP(AirBSYLD2!W$4,'[1]INTERNAL PARAMETERS-1'!$B$5:$J$44,9,FALSE)*AirBSYLD2!$F94</f>
        <v>0</v>
      </c>
      <c r="X94" s="44">
        <f>AirBSYLD1!X94*VLOOKUP(AirBSYLD2!X$4,'[1]INTERNAL PARAMETERS-1'!$B$5:$J$44,5,FALSE)*VLOOKUP(AirBSYLD2!X$4,'[1]INTERNAL PARAMETERS-1'!$B$5:$J$44,7,FALSE)*AirBSYLD2!$F94 + AirBSYLD1!X94*(1-VLOOKUP(AirBSYLD2!X$4,'[1]INTERNAL PARAMETERS-1'!$B$5:$J$44,5,FALSE))*VLOOKUP(AirBSYLD2!X$4,'[1]INTERNAL PARAMETERS-1'!$B$5:$J$44,9,FALSE)*AirBSYLD2!$F94</f>
        <v>0</v>
      </c>
      <c r="Y94" s="44">
        <f>AirBSYLD1!Y94*VLOOKUP(AirBSYLD2!Y$4,'[1]INTERNAL PARAMETERS-1'!$B$5:$J$44,5,FALSE)*VLOOKUP(AirBSYLD2!Y$4,'[1]INTERNAL PARAMETERS-1'!$B$5:$J$44,7,FALSE)*AirBSYLD2!$F94 + AirBSYLD1!Y94*(1-VLOOKUP(AirBSYLD2!Y$4,'[1]INTERNAL PARAMETERS-1'!$B$5:$J$44,5,FALSE))*VLOOKUP(AirBSYLD2!Y$4,'[1]INTERNAL PARAMETERS-1'!$B$5:$J$44,9,FALSE)*AirBSYLD2!$F94</f>
        <v>0</v>
      </c>
      <c r="Z94" s="44">
        <f>AirBSYLD1!Z94*VLOOKUP(AirBSYLD2!Z$4,'[1]INTERNAL PARAMETERS-1'!$B$5:$J$44,5,FALSE)*VLOOKUP(AirBSYLD2!Z$4,'[1]INTERNAL PARAMETERS-1'!$B$5:$J$44,7,FALSE)*AirBSYLD2!$F94 + AirBSYLD1!Z94*(1-VLOOKUP(AirBSYLD2!Z$4,'[1]INTERNAL PARAMETERS-1'!$B$5:$J$44,5,FALSE))*VLOOKUP(AirBSYLD2!Z$4,'[1]INTERNAL PARAMETERS-1'!$B$5:$J$44,9,FALSE)*AirBSYLD2!$F94</f>
        <v>0</v>
      </c>
      <c r="AA94" s="44">
        <f>AirBSYLD1!AA94*VLOOKUP(AirBSYLD2!AA$4,'[1]INTERNAL PARAMETERS-1'!$B$5:$J$44,5,FALSE)*VLOOKUP(AirBSYLD2!AA$4,'[1]INTERNAL PARAMETERS-1'!$B$5:$J$44,7,FALSE)*AirBSYLD2!$F94 + AirBSYLD1!AA94*(1-VLOOKUP(AirBSYLD2!AA$4,'[1]INTERNAL PARAMETERS-1'!$B$5:$J$44,5,FALSE))*VLOOKUP(AirBSYLD2!AA$4,'[1]INTERNAL PARAMETERS-1'!$B$5:$J$44,9,FALSE)*AirBSYLD2!$F94</f>
        <v>0</v>
      </c>
      <c r="AB94" s="44">
        <f>AirBSYLD1!AB94*VLOOKUP(AirBSYLD2!AB$4,'[1]INTERNAL PARAMETERS-1'!$B$5:$J$44,5,FALSE)*VLOOKUP(AirBSYLD2!AB$4,'[1]INTERNAL PARAMETERS-1'!$B$5:$J$44,7,FALSE)*AirBSYLD2!$F94 + AirBSYLD1!AB94*(1-VLOOKUP(AirBSYLD2!AB$4,'[1]INTERNAL PARAMETERS-1'!$B$5:$J$44,5,FALSE))*VLOOKUP(AirBSYLD2!AB$4,'[1]INTERNAL PARAMETERS-1'!$B$5:$J$44,9,FALSE)*AirBSYLD2!$F94</f>
        <v>0</v>
      </c>
      <c r="AC94" s="44">
        <f>AirBSYLD1!AC94*VLOOKUP(AirBSYLD2!AC$4,'[1]INTERNAL PARAMETERS-1'!$B$5:$J$44,5,FALSE)*VLOOKUP(AirBSYLD2!AC$4,'[1]INTERNAL PARAMETERS-1'!$B$5:$J$44,7,FALSE)*AirBSYLD2!$F94 + AirBSYLD1!AC94*(1-VLOOKUP(AirBSYLD2!AC$4,'[1]INTERNAL PARAMETERS-1'!$B$5:$J$44,5,FALSE))*VLOOKUP(AirBSYLD2!AC$4,'[1]INTERNAL PARAMETERS-1'!$B$5:$J$44,9,FALSE)*AirBSYLD2!$F94</f>
        <v>0</v>
      </c>
      <c r="AD94" s="44">
        <f>AirBSYLD1!AD94*VLOOKUP(AirBSYLD2!AD$4,'[1]INTERNAL PARAMETERS-1'!$B$5:$J$44,5,FALSE)*VLOOKUP(AirBSYLD2!AD$4,'[1]INTERNAL PARAMETERS-1'!$B$5:$J$44,7,FALSE)*AirBSYLD2!$F94 + AirBSYLD1!AD94*(1-VLOOKUP(AirBSYLD2!AD$4,'[1]INTERNAL PARAMETERS-1'!$B$5:$J$44,5,FALSE))*VLOOKUP(AirBSYLD2!AD$4,'[1]INTERNAL PARAMETERS-1'!$B$5:$J$44,9,FALSE)*AirBSYLD2!$F94</f>
        <v>0</v>
      </c>
      <c r="AE94" s="44">
        <f>AirBSYLD1!AE94*VLOOKUP(AirBSYLD2!AE$4,'[1]INTERNAL PARAMETERS-1'!$B$5:$J$44,5,FALSE)*VLOOKUP(AirBSYLD2!AE$4,'[1]INTERNAL PARAMETERS-1'!$B$5:$J$44,7,FALSE)*AirBSYLD2!$F94 + AirBSYLD1!AE94*(1-VLOOKUP(AirBSYLD2!AE$4,'[1]INTERNAL PARAMETERS-1'!$B$5:$J$44,5,FALSE))*VLOOKUP(AirBSYLD2!AE$4,'[1]INTERNAL PARAMETERS-1'!$B$5:$J$44,9,FALSE)*AirBSYLD2!$F94</f>
        <v>0</v>
      </c>
      <c r="AF94" s="44">
        <f>AirBSYLD1!AF94*VLOOKUP(AirBSYLD2!AF$4,'[1]INTERNAL PARAMETERS-1'!$B$5:$J$44,5,FALSE)*VLOOKUP(AirBSYLD2!AF$4,'[1]INTERNAL PARAMETERS-1'!$B$5:$J$44,7,FALSE)*AirBSYLD2!$F94 + AirBSYLD1!AF94*(1-VLOOKUP(AirBSYLD2!AF$4,'[1]INTERNAL PARAMETERS-1'!$B$5:$J$44,5,FALSE))*VLOOKUP(AirBSYLD2!AF$4,'[1]INTERNAL PARAMETERS-1'!$B$5:$J$44,9,FALSE)*AirBSYLD2!$F94</f>
        <v>0</v>
      </c>
      <c r="AG94" s="44">
        <f>AirBSYLD1!AG94*VLOOKUP(AirBSYLD2!AG$4,'[1]INTERNAL PARAMETERS-1'!$B$5:$J$44,5,FALSE)*VLOOKUP(AirBSYLD2!AG$4,'[1]INTERNAL PARAMETERS-1'!$B$5:$J$44,7,FALSE)*AirBSYLD2!$F94 + AirBSYLD1!AG94*(1-VLOOKUP(AirBSYLD2!AG$4,'[1]INTERNAL PARAMETERS-1'!$B$5:$J$44,5,FALSE))*VLOOKUP(AirBSYLD2!AG$4,'[1]INTERNAL PARAMETERS-1'!$B$5:$J$44,9,FALSE)*AirBSYLD2!$F94</f>
        <v>0</v>
      </c>
      <c r="AH94" s="44">
        <f>AirBSYLD1!AH94*VLOOKUP(AirBSYLD2!AH$4,'[1]INTERNAL PARAMETERS-1'!$B$5:$J$44,5,FALSE)*VLOOKUP(AirBSYLD2!AH$4,'[1]INTERNAL PARAMETERS-1'!$B$5:$J$44,7,FALSE)*AirBSYLD2!$F94 + AirBSYLD1!AH94*(1-VLOOKUP(AirBSYLD2!AH$4,'[1]INTERNAL PARAMETERS-1'!$B$5:$J$44,5,FALSE))*VLOOKUP(AirBSYLD2!AH$4,'[1]INTERNAL PARAMETERS-1'!$B$5:$J$44,9,FALSE)*AirBSYLD2!$F94</f>
        <v>0</v>
      </c>
      <c r="AI94" s="44">
        <f>AirBSYLD1!AI94*VLOOKUP(AirBSYLD2!AI$4,'[1]INTERNAL PARAMETERS-1'!$B$5:$J$44,5,FALSE)*VLOOKUP(AirBSYLD2!AI$4,'[1]INTERNAL PARAMETERS-1'!$B$5:$J$44,7,FALSE)*AirBSYLD2!$F94 + AirBSYLD1!AI94*(1-VLOOKUP(AirBSYLD2!AI$4,'[1]INTERNAL PARAMETERS-1'!$B$5:$J$44,5,FALSE))*VLOOKUP(AirBSYLD2!AI$4,'[1]INTERNAL PARAMETERS-1'!$B$5:$J$44,9,FALSE)*AirBSYLD2!$F94</f>
        <v>0</v>
      </c>
      <c r="AJ94" s="44">
        <f>AirBSYLD1!AJ94*VLOOKUP(AirBSYLD2!AJ$4,'[1]INTERNAL PARAMETERS-1'!$B$5:$J$44,5,FALSE)*VLOOKUP(AirBSYLD2!AJ$4,'[1]INTERNAL PARAMETERS-1'!$B$5:$J$44,7,FALSE)*AirBSYLD2!$F94 + AirBSYLD1!AJ94*(1-VLOOKUP(AirBSYLD2!AJ$4,'[1]INTERNAL PARAMETERS-1'!$B$5:$J$44,5,FALSE))*VLOOKUP(AirBSYLD2!AJ$4,'[1]INTERNAL PARAMETERS-1'!$B$5:$J$44,9,FALSE)*AirBSYLD2!$F94</f>
        <v>0.10971139222814444</v>
      </c>
      <c r="AK94" s="44">
        <f>AirBSYLD1!AK94*VLOOKUP(AirBSYLD2!AK$4,'[1]INTERNAL PARAMETERS-1'!$B$5:$J$44,5,FALSE)*VLOOKUP(AirBSYLD2!AK$4,'[1]INTERNAL PARAMETERS-1'!$B$5:$J$44,7,FALSE)*AirBSYLD2!$F94 + AirBSYLD1!AK94*(1-VLOOKUP(AirBSYLD2!AK$4,'[1]INTERNAL PARAMETERS-1'!$B$5:$J$44,5,FALSE))*VLOOKUP(AirBSYLD2!AK$4,'[1]INTERNAL PARAMETERS-1'!$B$5:$J$44,9,FALSE)*AirBSYLD2!$F94</f>
        <v>0</v>
      </c>
      <c r="AL94" s="44">
        <f>AirBSYLD1!AL94*VLOOKUP(AirBSYLD2!AL$4,'[1]INTERNAL PARAMETERS-1'!$B$5:$J$44,5,FALSE)*VLOOKUP(AirBSYLD2!AL$4,'[1]INTERNAL PARAMETERS-1'!$B$5:$J$44,7,FALSE)*AirBSYLD2!$F94 + AirBSYLD1!AL94*(1-VLOOKUP(AirBSYLD2!AL$4,'[1]INTERNAL PARAMETERS-1'!$B$5:$J$44,5,FALSE))*VLOOKUP(AirBSYLD2!AL$4,'[1]INTERNAL PARAMETERS-1'!$B$5:$J$44,9,FALSE)*AirBSYLD2!$F94</f>
        <v>0</v>
      </c>
      <c r="AM94" s="44">
        <f>AirBSYLD1!AM94*VLOOKUP(AirBSYLD2!AM$4,'[1]INTERNAL PARAMETERS-1'!$B$5:$J$44,5,FALSE)*VLOOKUP(AirBSYLD2!AM$4,'[1]INTERNAL PARAMETERS-1'!$B$5:$J$44,7,FALSE)*AirBSYLD2!$F94 + AirBSYLD1!AM94*(1-VLOOKUP(AirBSYLD2!AM$4,'[1]INTERNAL PARAMETERS-1'!$B$5:$J$44,5,FALSE))*VLOOKUP(AirBSYLD2!AM$4,'[1]INTERNAL PARAMETERS-1'!$B$5:$J$44,9,FALSE)*AirBSYLD2!$F94</f>
        <v>0</v>
      </c>
      <c r="AN94" s="44">
        <f>AirBSYLD1!AN94*VLOOKUP(AirBSYLD2!AN$4,'[1]INTERNAL PARAMETERS-1'!$B$5:$J$44,5,FALSE)*VLOOKUP(AirBSYLD2!AN$4,'[1]INTERNAL PARAMETERS-1'!$B$5:$J$44,7,FALSE)*AirBSYLD2!$F94 + AirBSYLD1!AN94*(1-VLOOKUP(AirBSYLD2!AN$4,'[1]INTERNAL PARAMETERS-1'!$B$5:$J$44,5,FALSE))*VLOOKUP(AirBSYLD2!AN$4,'[1]INTERNAL PARAMETERS-1'!$B$5:$J$44,9,FALSE)*AirBSYLD2!$F94</f>
        <v>0</v>
      </c>
      <c r="AO94" s="44">
        <f>AirBSYLD1!AO94*VLOOKUP(AirBSYLD2!AO$4,'[1]INTERNAL PARAMETERS-1'!$B$5:$J$44,5,FALSE)*VLOOKUP(AirBSYLD2!AO$4,'[1]INTERNAL PARAMETERS-1'!$B$5:$J$44,7,FALSE)*AirBSYLD2!$F94 + AirBSYLD1!AO94*(1-VLOOKUP(AirBSYLD2!AO$4,'[1]INTERNAL PARAMETERS-1'!$B$5:$J$44,5,FALSE))*VLOOKUP(AirBSYLD2!AO$4,'[1]INTERNAL PARAMETERS-1'!$B$5:$J$44,9,FALSE)*AirBSYLD2!$F94</f>
        <v>0</v>
      </c>
      <c r="AP94" s="44">
        <f>AirBSYLD1!AP94*VLOOKUP(AirBSYLD2!AP$4,'[1]INTERNAL PARAMETERS-1'!$B$5:$J$44,5,FALSE)*VLOOKUP(AirBSYLD2!AP$4,'[1]INTERNAL PARAMETERS-1'!$B$5:$J$44,7,FALSE)*AirBSYLD2!$F94 + AirBSYLD1!AP94*(1-VLOOKUP(AirBSYLD2!AP$4,'[1]INTERNAL PARAMETERS-1'!$B$5:$J$44,5,FALSE))*VLOOKUP(AirBSYLD2!AP$4,'[1]INTERNAL PARAMETERS-1'!$B$5:$J$44,9,FALSE)*AirBSYLD2!$F94</f>
        <v>0</v>
      </c>
      <c r="AQ94" s="44">
        <f>AirBSYLD1!AQ94*VLOOKUP(AirBSYLD2!AQ$4,'[1]INTERNAL PARAMETERS-1'!$B$5:$J$44,5,FALSE)*VLOOKUP(AirBSYLD2!AQ$4,'[1]INTERNAL PARAMETERS-1'!$B$5:$J$44,7,FALSE)*AirBSYLD2!$F94 + AirBSYLD1!AQ94*(1-VLOOKUP(AirBSYLD2!AQ$4,'[1]INTERNAL PARAMETERS-1'!$B$5:$J$44,5,FALSE))*VLOOKUP(AirBSYLD2!AQ$4,'[1]INTERNAL PARAMETERS-1'!$B$5:$J$44,9,FALSE)*AirBSYLD2!$F94</f>
        <v>0</v>
      </c>
      <c r="AR94" s="44">
        <f>AirBSYLD1!AR94*VLOOKUP(AirBSYLD2!AR$4,'[1]INTERNAL PARAMETERS-1'!$B$5:$J$44,5,FALSE)*VLOOKUP(AirBSYLD2!AR$4,'[1]INTERNAL PARAMETERS-1'!$B$5:$J$44,7,FALSE)*AirBSYLD2!$F94 + AirBSYLD1!AR94*(1-VLOOKUP(AirBSYLD2!AR$4,'[1]INTERNAL PARAMETERS-1'!$B$5:$J$44,5,FALSE))*VLOOKUP(AirBSYLD2!AR$4,'[1]INTERNAL PARAMETERS-1'!$B$5:$J$44,9,FALSE)*AirBSYLD2!$F94</f>
        <v>0</v>
      </c>
      <c r="AS94" s="44">
        <f>AirBSYLD1!AS94*VLOOKUP(AirBSYLD2!AS$4,'[1]INTERNAL PARAMETERS-1'!$B$5:$J$44,5,FALSE)*VLOOKUP(AirBSYLD2!AS$4,'[1]INTERNAL PARAMETERS-1'!$B$5:$J$44,7,FALSE)*AirBSYLD2!$F94 + AirBSYLD1!AS94*(1-VLOOKUP(AirBSYLD2!AS$4,'[1]INTERNAL PARAMETERS-1'!$B$5:$J$44,5,FALSE))*VLOOKUP(AirBSYLD2!AS$4,'[1]INTERNAL PARAMETERS-1'!$B$5:$J$44,9,FALSE)*AirBSYLD2!$F94</f>
        <v>0</v>
      </c>
      <c r="AT94" s="43">
        <f>AirBSYLD1!AT94*VLOOKUP(AirBSYLD2!AT$4,'[1]INTERNAL PARAMETERS-1'!$B$5:$J$44,5,FALSE)*VLOOKUP(AirBSYLD2!AT$4,'[1]INTERNAL PARAMETERS-1'!$B$5:$J$44,7,FALSE)*AirBSYLD2!$F94 + AirBSYLD1!AT94*(1-VLOOKUP(AirBSYLD2!AT$4,'[1]INTERNAL PARAMETERS-1'!$B$5:$J$44,5,FALSE))*VLOOKUP(AirBSYLD2!AT$4,'[1]INTERNAL PARAMETERS-1'!$B$5:$J$44,9,FALSE)*AirBSYLD2!$F94</f>
        <v>0</v>
      </c>
      <c r="AU94" s="45">
        <f>AirBSYLD1!AU94*VLOOKUP(AirBSYLD2!AU$4,'[1]INTERNAL PARAMETERS-1'!$B$5:$J$44,5,FALSE)*VLOOKUP(AirBSYLD2!AU$4,'[1]INTERNAL PARAMETERS-1'!$B$5:$J$44,6,FALSE)*VLOOKUP(AirBSYLD2!AU$4,'[1]INTERNAL PARAMETERS-1'!$B$5:$J$44,3,FALSE) + AirBSYLD1!AU94*(1-VLOOKUP(AirBSYLD2!AU$4,'[1]INTERNAL PARAMETERS-1'!$B$5:$J$44,5,FALSE))*VLOOKUP(AirBSYLD2!AU$4,'[1]INTERNAL PARAMETERS-1'!$B$5:$J$44,8,FALSE)*VLOOKUP(AirBSYLD2!AU$4,'[1]INTERNAL PARAMETERS-1'!$B$5:$J$44,3,FALSE)</f>
        <v>0</v>
      </c>
      <c r="AV94" s="44">
        <f>AirBSYLD1!AV94*VLOOKUP(AirBSYLD2!AV$4,'[1]INTERNAL PARAMETERS-1'!$B$5:$J$44,5,FALSE)*VLOOKUP(AirBSYLD2!AV$4,'[1]INTERNAL PARAMETERS-1'!$B$5:$J$44,6,FALSE)*VLOOKUP(AirBSYLD2!AV$4,'[1]INTERNAL PARAMETERS-1'!$B$5:$J$44,3,FALSE) + AirBSYLD1!AV94*(1-VLOOKUP(AirBSYLD2!AV$4,'[1]INTERNAL PARAMETERS-1'!$B$5:$J$44,5,FALSE))*VLOOKUP(AirBSYLD2!AV$4,'[1]INTERNAL PARAMETERS-1'!$B$5:$J$44,8,FALSE)*VLOOKUP(AirBSYLD2!AV$4,'[1]INTERNAL PARAMETERS-1'!$B$5:$J$44,3,FALSE)</f>
        <v>0</v>
      </c>
      <c r="AW94" s="44">
        <f>AirBSYLD1!AW94*VLOOKUP(AirBSYLD2!AW$4,'[1]INTERNAL PARAMETERS-1'!$B$5:$J$44,5,FALSE)*VLOOKUP(AirBSYLD2!AW$4,'[1]INTERNAL PARAMETERS-1'!$B$5:$J$44,6,FALSE)*VLOOKUP(AirBSYLD2!AW$4,'[1]INTERNAL PARAMETERS-1'!$B$5:$J$44,3,FALSE) + AirBSYLD1!AW94*(1-VLOOKUP(AirBSYLD2!AW$4,'[1]INTERNAL PARAMETERS-1'!$B$5:$J$44,5,FALSE))*VLOOKUP(AirBSYLD2!AW$4,'[1]INTERNAL PARAMETERS-1'!$B$5:$J$44,8,FALSE)*VLOOKUP(AirBSYLD2!AW$4,'[1]INTERNAL PARAMETERS-1'!$B$5:$J$44,3,FALSE)</f>
        <v>1.7580016980810871</v>
      </c>
      <c r="AX94" s="44">
        <f>AirBSYLD1!AX94*VLOOKUP(AirBSYLD2!AX$4,'[1]INTERNAL PARAMETERS-1'!$B$5:$J$44,5,FALSE)*VLOOKUP(AirBSYLD2!AX$4,'[1]INTERNAL PARAMETERS-1'!$B$5:$J$44,6,FALSE)*VLOOKUP(AirBSYLD2!AX$4,'[1]INTERNAL PARAMETERS-1'!$B$5:$J$44,3,FALSE) + AirBSYLD1!AX94*(1-VLOOKUP(AirBSYLD2!AX$4,'[1]INTERNAL PARAMETERS-1'!$B$5:$J$44,5,FALSE))*VLOOKUP(AirBSYLD2!AX$4,'[1]INTERNAL PARAMETERS-1'!$B$5:$J$44,8,FALSE)*VLOOKUP(AirBSYLD2!AX$4,'[1]INTERNAL PARAMETERS-1'!$B$5:$J$44,3,FALSE)</f>
        <v>0</v>
      </c>
      <c r="AY94" s="44">
        <f>AirBSYLD1!AY94*VLOOKUP(AirBSYLD2!AY$4,'[1]INTERNAL PARAMETERS-1'!$B$5:$J$44,5,FALSE)*VLOOKUP(AirBSYLD2!AY$4,'[1]INTERNAL PARAMETERS-1'!$B$5:$J$44,6,FALSE)*VLOOKUP(AirBSYLD2!AY$4,'[1]INTERNAL PARAMETERS-1'!$B$5:$J$44,3,FALSE) + AirBSYLD1!AY94*(1-VLOOKUP(AirBSYLD2!AY$4,'[1]INTERNAL PARAMETERS-1'!$B$5:$J$44,5,FALSE))*VLOOKUP(AirBSYLD2!AY$4,'[1]INTERNAL PARAMETERS-1'!$B$5:$J$44,8,FALSE)*VLOOKUP(AirBSYLD2!AY$4,'[1]INTERNAL PARAMETERS-1'!$B$5:$J$44,3,FALSE)</f>
        <v>0</v>
      </c>
      <c r="AZ94" s="44">
        <f>AirBSYLD1!AZ94*VLOOKUP(AirBSYLD2!AZ$4,'[1]INTERNAL PARAMETERS-1'!$B$5:$J$44,5,FALSE)*VLOOKUP(AirBSYLD2!AZ$4,'[1]INTERNAL PARAMETERS-1'!$B$5:$J$44,6,FALSE)*VLOOKUP(AirBSYLD2!AZ$4,'[1]INTERNAL PARAMETERS-1'!$B$5:$J$44,3,FALSE) + AirBSYLD1!AZ94*(1-VLOOKUP(AirBSYLD2!AZ$4,'[1]INTERNAL PARAMETERS-1'!$B$5:$J$44,5,FALSE))*VLOOKUP(AirBSYLD2!AZ$4,'[1]INTERNAL PARAMETERS-1'!$B$5:$J$44,8,FALSE)*VLOOKUP(AirBSYLD2!AZ$4,'[1]INTERNAL PARAMETERS-1'!$B$5:$J$44,3,FALSE)</f>
        <v>0</v>
      </c>
      <c r="BA94" s="44">
        <f>AirBSYLD1!BA94*VLOOKUP(AirBSYLD2!BA$4,'[1]INTERNAL PARAMETERS-1'!$B$5:$J$44,5,FALSE)*VLOOKUP(AirBSYLD2!BA$4,'[1]INTERNAL PARAMETERS-1'!$B$5:$J$44,6,FALSE)*VLOOKUP(AirBSYLD2!BA$4,'[1]INTERNAL PARAMETERS-1'!$B$5:$J$44,3,FALSE) + AirBSYLD1!BA94*(1-VLOOKUP(AirBSYLD2!BA$4,'[1]INTERNAL PARAMETERS-1'!$B$5:$J$44,5,FALSE))*VLOOKUP(AirBSYLD2!BA$4,'[1]INTERNAL PARAMETERS-1'!$B$5:$J$44,8,FALSE)*VLOOKUP(AirBSYLD2!BA$4,'[1]INTERNAL PARAMETERS-1'!$B$5:$J$44,3,FALSE)</f>
        <v>4.8423003407257443</v>
      </c>
      <c r="BB94" s="44">
        <f>AirBSYLD1!BB94*VLOOKUP(AirBSYLD2!BB$4,'[1]INTERNAL PARAMETERS-1'!$B$5:$J$44,5,FALSE)*VLOOKUP(AirBSYLD2!BB$4,'[1]INTERNAL PARAMETERS-1'!$B$5:$J$44,6,FALSE)*VLOOKUP(AirBSYLD2!BB$4,'[1]INTERNAL PARAMETERS-1'!$B$5:$J$44,3,FALSE) + AirBSYLD1!BB94*(1-VLOOKUP(AirBSYLD2!BB$4,'[1]INTERNAL PARAMETERS-1'!$B$5:$J$44,5,FALSE))*VLOOKUP(AirBSYLD2!BB$4,'[1]INTERNAL PARAMETERS-1'!$B$5:$J$44,8,FALSE)*VLOOKUP(AirBSYLD2!BB$4,'[1]INTERNAL PARAMETERS-1'!$B$5:$J$44,3,FALSE)</f>
        <v>0.17224299615683092</v>
      </c>
      <c r="BC94" s="44">
        <f>AirBSYLD1!BC94*VLOOKUP(AirBSYLD2!BC$4,'[1]INTERNAL PARAMETERS-1'!$B$5:$J$44,5,FALSE)*VLOOKUP(AirBSYLD2!BC$4,'[1]INTERNAL PARAMETERS-1'!$B$5:$J$44,6,FALSE)*VLOOKUP(AirBSYLD2!BC$4,'[1]INTERNAL PARAMETERS-1'!$B$5:$J$44,3,FALSE) + AirBSYLD1!BC94*(1-VLOOKUP(AirBSYLD2!BC$4,'[1]INTERNAL PARAMETERS-1'!$B$5:$J$44,5,FALSE))*VLOOKUP(AirBSYLD2!BC$4,'[1]INTERNAL PARAMETERS-1'!$B$5:$J$44,8,FALSE)*VLOOKUP(AirBSYLD2!BC$4,'[1]INTERNAL PARAMETERS-1'!$B$5:$J$44,3,FALSE)</f>
        <v>0.88973926914884383</v>
      </c>
      <c r="BD94" s="44">
        <f>AirBSYLD1!BD94*VLOOKUP(AirBSYLD2!BD$4,'[1]INTERNAL PARAMETERS-1'!$B$5:$J$44,5,FALSE)*VLOOKUP(AirBSYLD2!BD$4,'[1]INTERNAL PARAMETERS-1'!$B$5:$J$44,6,FALSE)*VLOOKUP(AirBSYLD2!BD$4,'[1]INTERNAL PARAMETERS-1'!$B$5:$J$44,3,FALSE) + AirBSYLD1!BD94*(1-VLOOKUP(AirBSYLD2!BD$4,'[1]INTERNAL PARAMETERS-1'!$B$5:$J$44,5,FALSE))*VLOOKUP(AirBSYLD2!BD$4,'[1]INTERNAL PARAMETERS-1'!$B$5:$J$44,8,FALSE)*VLOOKUP(AirBSYLD2!BD$4,'[1]INTERNAL PARAMETERS-1'!$B$5:$J$44,3,FALSE)</f>
        <v>0.14829021751360302</v>
      </c>
      <c r="BE94" s="44">
        <f>AirBSYLD1!BE94*VLOOKUP(AirBSYLD2!BE$4,'[1]INTERNAL PARAMETERS-1'!$B$5:$J$44,5,FALSE)*VLOOKUP(AirBSYLD2!BE$4,'[1]INTERNAL PARAMETERS-1'!$B$5:$J$44,6,FALSE)*VLOOKUP(AirBSYLD2!BE$4,'[1]INTERNAL PARAMETERS-1'!$B$5:$J$44,3,FALSE) + AirBSYLD1!BE94*(1-VLOOKUP(AirBSYLD2!BE$4,'[1]INTERNAL PARAMETERS-1'!$B$5:$J$44,5,FALSE))*VLOOKUP(AirBSYLD2!BE$4,'[1]INTERNAL PARAMETERS-1'!$B$5:$J$44,8,FALSE)*VLOOKUP(AirBSYLD2!BE$4,'[1]INTERNAL PARAMETERS-1'!$B$5:$J$44,3,FALSE)</f>
        <v>1.0178175157613305</v>
      </c>
      <c r="BF94" s="44">
        <f>AirBSYLD1!BF94*VLOOKUP(AirBSYLD2!BF$4,'[1]INTERNAL PARAMETERS-1'!$B$5:$J$44,5,FALSE)*VLOOKUP(AirBSYLD2!BF$4,'[1]INTERNAL PARAMETERS-1'!$B$5:$J$44,6,FALSE)*VLOOKUP(AirBSYLD2!BF$4,'[1]INTERNAL PARAMETERS-1'!$B$5:$J$44,3,FALSE) + AirBSYLD1!BF94*(1-VLOOKUP(AirBSYLD2!BF$4,'[1]INTERNAL PARAMETERS-1'!$B$5:$J$44,5,FALSE))*VLOOKUP(AirBSYLD2!BF$4,'[1]INTERNAL PARAMETERS-1'!$B$5:$J$44,8,FALSE)*VLOOKUP(AirBSYLD2!BF$4,'[1]INTERNAL PARAMETERS-1'!$B$5:$J$44,3,FALSE)</f>
        <v>0</v>
      </c>
      <c r="BG94" s="44">
        <f>AirBSYLD1!BG94*VLOOKUP(AirBSYLD2!BG$4,'[1]INTERNAL PARAMETERS-1'!$B$5:$J$44,5,FALSE)*VLOOKUP(AirBSYLD2!BG$4,'[1]INTERNAL PARAMETERS-1'!$B$5:$J$44,6,FALSE)*VLOOKUP(AirBSYLD2!BG$4,'[1]INTERNAL PARAMETERS-1'!$B$5:$J$44,3,FALSE) + AirBSYLD1!BG94*(1-VLOOKUP(AirBSYLD2!BG$4,'[1]INTERNAL PARAMETERS-1'!$B$5:$J$44,5,FALSE))*VLOOKUP(AirBSYLD2!BG$4,'[1]INTERNAL PARAMETERS-1'!$B$5:$J$44,8,FALSE)*VLOOKUP(AirBSYLD2!BG$4,'[1]INTERNAL PARAMETERS-1'!$B$5:$J$44,3,FALSE)</f>
        <v>0.25995271970149447</v>
      </c>
      <c r="BH94" s="44">
        <f>AirBSYLD1!BH94*VLOOKUP(AirBSYLD2!BH$4,'[1]INTERNAL PARAMETERS-1'!$B$5:$J$44,5,FALSE)*VLOOKUP(AirBSYLD2!BH$4,'[1]INTERNAL PARAMETERS-1'!$B$5:$J$44,6,FALSE)*VLOOKUP(AirBSYLD2!BH$4,'[1]INTERNAL PARAMETERS-1'!$B$5:$J$44,3,FALSE) + AirBSYLD1!BH94*(1-VLOOKUP(AirBSYLD2!BH$4,'[1]INTERNAL PARAMETERS-1'!$B$5:$J$44,5,FALSE))*VLOOKUP(AirBSYLD2!BH$4,'[1]INTERNAL PARAMETERS-1'!$B$5:$J$44,8,FALSE)*VLOOKUP(AirBSYLD2!BH$4,'[1]INTERNAL PARAMETERS-1'!$B$5:$J$44,3,FALSE)</f>
        <v>5.1884761623679305E-4</v>
      </c>
      <c r="BI94" s="44">
        <f>AirBSYLD1!BI94*VLOOKUP(AirBSYLD2!BI$4,'[1]INTERNAL PARAMETERS-1'!$B$5:$J$44,5,FALSE)*VLOOKUP(AirBSYLD2!BI$4,'[1]INTERNAL PARAMETERS-1'!$B$5:$J$44,6,FALSE)*VLOOKUP(AirBSYLD2!BI$4,'[1]INTERNAL PARAMETERS-1'!$B$5:$J$44,3,FALSE) + AirBSYLD1!BI94*(1-VLOOKUP(AirBSYLD2!BI$4,'[1]INTERNAL PARAMETERS-1'!$B$5:$J$44,5,FALSE))*VLOOKUP(AirBSYLD2!BI$4,'[1]INTERNAL PARAMETERS-1'!$B$5:$J$44,8,FALSE)*VLOOKUP(AirBSYLD2!BI$4,'[1]INTERNAL PARAMETERS-1'!$B$5:$J$44,3,FALSE)</f>
        <v>0</v>
      </c>
      <c r="BJ94" s="44">
        <f>AirBSYLD1!BJ94*VLOOKUP(AirBSYLD2!BJ$4,'[1]INTERNAL PARAMETERS-1'!$B$5:$J$44,5,FALSE)*VLOOKUP(AirBSYLD2!BJ$4,'[1]INTERNAL PARAMETERS-1'!$B$5:$J$44,6,FALSE)*VLOOKUP(AirBSYLD2!BJ$4,'[1]INTERNAL PARAMETERS-1'!$B$5:$J$44,3,FALSE) + AirBSYLD1!BJ94*(1-VLOOKUP(AirBSYLD2!BJ$4,'[1]INTERNAL PARAMETERS-1'!$B$5:$J$44,5,FALSE))*VLOOKUP(AirBSYLD2!BJ$4,'[1]INTERNAL PARAMETERS-1'!$B$5:$J$44,8,FALSE)*VLOOKUP(AirBSYLD2!BJ$4,'[1]INTERNAL PARAMETERS-1'!$B$5:$J$44,3,FALSE)</f>
        <v>0.11845674697970764</v>
      </c>
      <c r="BK94" s="44">
        <f>AirBSYLD1!BK94*VLOOKUP(AirBSYLD2!BK$4,'[1]INTERNAL PARAMETERS-1'!$B$5:$J$44,5,FALSE)*VLOOKUP(AirBSYLD2!BK$4,'[1]INTERNAL PARAMETERS-1'!$B$5:$J$44,6,FALSE)*VLOOKUP(AirBSYLD2!BK$4,'[1]INTERNAL PARAMETERS-1'!$B$5:$J$44,3,FALSE) + AirBSYLD1!BK94*(1-VLOOKUP(AirBSYLD2!BK$4,'[1]INTERNAL PARAMETERS-1'!$B$5:$J$44,5,FALSE))*VLOOKUP(AirBSYLD2!BK$4,'[1]INTERNAL PARAMETERS-1'!$B$5:$J$44,8,FALSE)*VLOOKUP(AirBSYLD2!BK$4,'[1]INTERNAL PARAMETERS-1'!$B$5:$J$44,3,FALSE)</f>
        <v>0.11424052057341709</v>
      </c>
      <c r="BL94" s="44">
        <f>AirBSYLD1!BL94*VLOOKUP(AirBSYLD2!BL$4,'[1]INTERNAL PARAMETERS-1'!$B$5:$J$44,5,FALSE)*VLOOKUP(AirBSYLD2!BL$4,'[1]INTERNAL PARAMETERS-1'!$B$5:$J$44,6,FALSE)*VLOOKUP(AirBSYLD2!BL$4,'[1]INTERNAL PARAMETERS-1'!$B$5:$J$44,3,FALSE) + AirBSYLD1!BL94*(1-VLOOKUP(AirBSYLD2!BL$4,'[1]INTERNAL PARAMETERS-1'!$B$5:$J$44,5,FALSE))*VLOOKUP(AirBSYLD2!BL$4,'[1]INTERNAL PARAMETERS-1'!$B$5:$J$44,8,FALSE)*VLOOKUP(AirBSYLD2!BL$4,'[1]INTERNAL PARAMETERS-1'!$B$5:$J$44,3,FALSE)</f>
        <v>0.22447608016873102</v>
      </c>
      <c r="BM94" s="44">
        <f>AirBSYLD1!BM94*VLOOKUP(AirBSYLD2!BM$4,'[1]INTERNAL PARAMETERS-1'!$B$5:$J$44,5,FALSE)*VLOOKUP(AirBSYLD2!BM$4,'[1]INTERNAL PARAMETERS-1'!$B$5:$J$44,6,FALSE)*VLOOKUP(AirBSYLD2!BM$4,'[1]INTERNAL PARAMETERS-1'!$B$5:$J$44,3,FALSE) + AirBSYLD1!BM94*(1-VLOOKUP(AirBSYLD2!BM$4,'[1]INTERNAL PARAMETERS-1'!$B$5:$J$44,5,FALSE))*VLOOKUP(AirBSYLD2!BM$4,'[1]INTERNAL PARAMETERS-1'!$B$5:$J$44,8,FALSE)*VLOOKUP(AirBSYLD2!BM$4,'[1]INTERNAL PARAMETERS-1'!$B$5:$J$44,3,FALSE)</f>
        <v>0.2177230630867866</v>
      </c>
      <c r="BN94" s="44">
        <f>AirBSYLD1!BN94*VLOOKUP(AirBSYLD2!BN$4,'[1]INTERNAL PARAMETERS-1'!$B$5:$J$44,5,FALSE)*VLOOKUP(AirBSYLD2!BN$4,'[1]INTERNAL PARAMETERS-1'!$B$5:$J$44,6,FALSE)*VLOOKUP(AirBSYLD2!BN$4,'[1]INTERNAL PARAMETERS-1'!$B$5:$J$44,3,FALSE) + AirBSYLD1!BN94*(1-VLOOKUP(AirBSYLD2!BN$4,'[1]INTERNAL PARAMETERS-1'!$B$5:$J$44,5,FALSE))*VLOOKUP(AirBSYLD2!BN$4,'[1]INTERNAL PARAMETERS-1'!$B$5:$J$44,8,FALSE)*VLOOKUP(AirBSYLD2!BN$4,'[1]INTERNAL PARAMETERS-1'!$B$5:$J$44,3,FALSE)</f>
        <v>9.6296154029495387E-2</v>
      </c>
      <c r="BO94" s="44">
        <f>AirBSYLD1!BO94*VLOOKUP(AirBSYLD2!BO$4,'[1]INTERNAL PARAMETERS-1'!$B$5:$J$44,5,FALSE)*VLOOKUP(AirBSYLD2!BO$4,'[1]INTERNAL PARAMETERS-1'!$B$5:$J$44,6,FALSE)*VLOOKUP(AirBSYLD2!BO$4,'[1]INTERNAL PARAMETERS-1'!$B$5:$J$44,3,FALSE) + AirBSYLD1!BO94*(1-VLOOKUP(AirBSYLD2!BO$4,'[1]INTERNAL PARAMETERS-1'!$B$5:$J$44,5,FALSE))*VLOOKUP(AirBSYLD2!BO$4,'[1]INTERNAL PARAMETERS-1'!$B$5:$J$44,8,FALSE)*VLOOKUP(AirBSYLD2!BO$4,'[1]INTERNAL PARAMETERS-1'!$B$5:$J$44,3,FALSE)</f>
        <v>4.0269407581176607E-2</v>
      </c>
      <c r="BP94" s="44">
        <f>AirBSYLD1!BP94*VLOOKUP(AirBSYLD2!BP$4,'[1]INTERNAL PARAMETERS-1'!$B$5:$J$44,5,FALSE)*VLOOKUP(AirBSYLD2!BP$4,'[1]INTERNAL PARAMETERS-1'!$B$5:$J$44,6,FALSE)*VLOOKUP(AirBSYLD2!BP$4,'[1]INTERNAL PARAMETERS-1'!$B$5:$J$44,3,FALSE) + AirBSYLD1!BP94*(1-VLOOKUP(AirBSYLD2!BP$4,'[1]INTERNAL PARAMETERS-1'!$B$5:$J$44,5,FALSE))*VLOOKUP(AirBSYLD2!BP$4,'[1]INTERNAL PARAMETERS-1'!$B$5:$J$44,8,FALSE)*VLOOKUP(AirBSYLD2!BP$4,'[1]INTERNAL PARAMETERS-1'!$B$5:$J$44,3,FALSE)</f>
        <v>2.333441660324201E-3</v>
      </c>
      <c r="BQ94" s="44">
        <f>AirBSYLD1!BQ94*VLOOKUP(AirBSYLD2!BQ$4,'[1]INTERNAL PARAMETERS-1'!$B$5:$J$44,5,FALSE)*VLOOKUP(AirBSYLD2!BQ$4,'[1]INTERNAL PARAMETERS-1'!$B$5:$J$44,6,FALSE)*VLOOKUP(AirBSYLD2!BQ$4,'[1]INTERNAL PARAMETERS-1'!$B$5:$J$44,3,FALSE) + AirBSYLD1!BQ94*(1-VLOOKUP(AirBSYLD2!BQ$4,'[1]INTERNAL PARAMETERS-1'!$B$5:$J$44,5,FALSE))*VLOOKUP(AirBSYLD2!BQ$4,'[1]INTERNAL PARAMETERS-1'!$B$5:$J$44,8,FALSE)*VLOOKUP(AirBSYLD2!BQ$4,'[1]INTERNAL PARAMETERS-1'!$B$5:$J$44,3,FALSE)</f>
        <v>0.34727014255643418</v>
      </c>
      <c r="BR94" s="44">
        <f>AirBSYLD1!BR94*VLOOKUP(AirBSYLD2!BR$4,'[1]INTERNAL PARAMETERS-1'!$B$5:$J$44,5,FALSE)*VLOOKUP(AirBSYLD2!BR$4,'[1]INTERNAL PARAMETERS-1'!$B$5:$J$44,6,FALSE)*VLOOKUP(AirBSYLD2!BR$4,'[1]INTERNAL PARAMETERS-1'!$B$5:$J$44,3,FALSE) + AirBSYLD1!BR94*(1-VLOOKUP(AirBSYLD2!BR$4,'[1]INTERNAL PARAMETERS-1'!$B$5:$J$44,5,FALSE))*VLOOKUP(AirBSYLD2!BR$4,'[1]INTERNAL PARAMETERS-1'!$B$5:$J$44,8,FALSE)*VLOOKUP(AirBSYLD2!BR$4,'[1]INTERNAL PARAMETERS-1'!$B$5:$J$44,3,FALSE)</f>
        <v>6.3048678586799002E-3</v>
      </c>
      <c r="BS94" s="44">
        <f>AirBSYLD1!BS94*VLOOKUP(AirBSYLD2!BS$4,'[1]INTERNAL PARAMETERS-1'!$B$5:$J$44,5,FALSE)*VLOOKUP(AirBSYLD2!BS$4,'[1]INTERNAL PARAMETERS-1'!$B$5:$J$44,6,FALSE)*VLOOKUP(AirBSYLD2!BS$4,'[1]INTERNAL PARAMETERS-1'!$B$5:$J$44,3,FALSE) + AirBSYLD1!BS94*(1-VLOOKUP(AirBSYLD2!BS$4,'[1]INTERNAL PARAMETERS-1'!$B$5:$J$44,5,FALSE))*VLOOKUP(AirBSYLD2!BS$4,'[1]INTERNAL PARAMETERS-1'!$B$5:$J$44,8,FALSE)*VLOOKUP(AirBSYLD2!BS$4,'[1]INTERNAL PARAMETERS-1'!$B$5:$J$44,3,FALSE)</f>
        <v>3.1265067997807931E-4</v>
      </c>
      <c r="BT94" s="44">
        <f>AirBSYLD1!BT94*VLOOKUP(AirBSYLD2!BT$4,'[1]INTERNAL PARAMETERS-1'!$B$5:$J$44,5,FALSE)*VLOOKUP(AirBSYLD2!BT$4,'[1]INTERNAL PARAMETERS-1'!$B$5:$J$44,6,FALSE)*VLOOKUP(AirBSYLD2!BT$4,'[1]INTERNAL PARAMETERS-1'!$B$5:$J$44,3,FALSE) + AirBSYLD1!BT94*(1-VLOOKUP(AirBSYLD2!BT$4,'[1]INTERNAL PARAMETERS-1'!$B$5:$J$44,5,FALSE))*VLOOKUP(AirBSYLD2!BT$4,'[1]INTERNAL PARAMETERS-1'!$B$5:$J$44,8,FALSE)*VLOOKUP(AirBSYLD2!BT$4,'[1]INTERNAL PARAMETERS-1'!$B$5:$J$44,3,FALSE)</f>
        <v>0</v>
      </c>
      <c r="BU94" s="44">
        <f>AirBSYLD1!BU94*VLOOKUP(AirBSYLD2!BU$4,'[1]INTERNAL PARAMETERS-1'!$B$5:$J$44,5,FALSE)*VLOOKUP(AirBSYLD2!BU$4,'[1]INTERNAL PARAMETERS-1'!$B$5:$J$44,6,FALSE)*VLOOKUP(AirBSYLD2!BU$4,'[1]INTERNAL PARAMETERS-1'!$B$5:$J$44,3,FALSE) + AirBSYLD1!BU94*(1-VLOOKUP(AirBSYLD2!BU$4,'[1]INTERNAL PARAMETERS-1'!$B$5:$J$44,5,FALSE))*VLOOKUP(AirBSYLD2!BU$4,'[1]INTERNAL PARAMETERS-1'!$B$5:$J$44,8,FALSE)*VLOOKUP(AirBSYLD2!BU$4,'[1]INTERNAL PARAMETERS-1'!$B$5:$J$44,3,FALSE)</f>
        <v>0</v>
      </c>
      <c r="BV94" s="44">
        <f>AirBSYLD1!BV94*VLOOKUP(AirBSYLD2!BV$4,'[1]INTERNAL PARAMETERS-1'!$B$5:$J$44,5,FALSE)*VLOOKUP(AirBSYLD2!BV$4,'[1]INTERNAL PARAMETERS-1'!$B$5:$J$44,6,FALSE)*VLOOKUP(AirBSYLD2!BV$4,'[1]INTERNAL PARAMETERS-1'!$B$5:$J$44,3,FALSE) + AirBSYLD1!BV94*(1-VLOOKUP(AirBSYLD2!BV$4,'[1]INTERNAL PARAMETERS-1'!$B$5:$J$44,5,FALSE))*VLOOKUP(AirBSYLD2!BV$4,'[1]INTERNAL PARAMETERS-1'!$B$5:$J$44,8,FALSE)*VLOOKUP(AirBSYLD2!BV$4,'[1]INTERNAL PARAMETERS-1'!$B$5:$J$44,3,FALSE)</f>
        <v>0</v>
      </c>
      <c r="BW94" s="44">
        <f>AirBSYLD1!BW94*VLOOKUP(AirBSYLD2!BW$4,'[1]INTERNAL PARAMETERS-1'!$B$5:$J$44,5,FALSE)*VLOOKUP(AirBSYLD2!BW$4,'[1]INTERNAL PARAMETERS-1'!$B$5:$J$44,6,FALSE)*VLOOKUP(AirBSYLD2!BW$4,'[1]INTERNAL PARAMETERS-1'!$B$5:$J$44,3,FALSE) + AirBSYLD1!BW94*(1-VLOOKUP(AirBSYLD2!BW$4,'[1]INTERNAL PARAMETERS-1'!$B$5:$J$44,5,FALSE))*VLOOKUP(AirBSYLD2!BW$4,'[1]INTERNAL PARAMETERS-1'!$B$5:$J$44,8,FALSE)*VLOOKUP(AirBSYLD2!BW$4,'[1]INTERNAL PARAMETERS-1'!$B$5:$J$44,3,FALSE)</f>
        <v>0</v>
      </c>
      <c r="BX94" s="44">
        <f>AirBSYLD1!BX94*VLOOKUP(AirBSYLD2!BX$4,'[1]INTERNAL PARAMETERS-1'!$B$5:$J$44,5,FALSE)*VLOOKUP(AirBSYLD2!BX$4,'[1]INTERNAL PARAMETERS-1'!$B$5:$J$44,6,FALSE)*VLOOKUP(AirBSYLD2!BX$4,'[1]INTERNAL PARAMETERS-1'!$B$5:$J$44,3,FALSE) + AirBSYLD1!BX94*(1-VLOOKUP(AirBSYLD2!BX$4,'[1]INTERNAL PARAMETERS-1'!$B$5:$J$44,5,FALSE))*VLOOKUP(AirBSYLD2!BX$4,'[1]INTERNAL PARAMETERS-1'!$B$5:$J$44,8,FALSE)*VLOOKUP(AirBSYLD2!BX$4,'[1]INTERNAL PARAMETERS-1'!$B$5:$J$44,3,FALSE)</f>
        <v>0</v>
      </c>
      <c r="BY94" s="44">
        <f>AirBSYLD1!BY94*VLOOKUP(AirBSYLD2!BY$4,'[1]INTERNAL PARAMETERS-1'!$B$5:$J$44,5,FALSE)*VLOOKUP(AirBSYLD2!BY$4,'[1]INTERNAL PARAMETERS-1'!$B$5:$J$44,6,FALSE)*VLOOKUP(AirBSYLD2!BY$4,'[1]INTERNAL PARAMETERS-1'!$B$5:$J$44,3,FALSE) + AirBSYLD1!BY94*(1-VLOOKUP(AirBSYLD2!BY$4,'[1]INTERNAL PARAMETERS-1'!$B$5:$J$44,5,FALSE))*VLOOKUP(AirBSYLD2!BY$4,'[1]INTERNAL PARAMETERS-1'!$B$5:$J$44,8,FALSE)*VLOOKUP(AirBSYLD2!BY$4,'[1]INTERNAL PARAMETERS-1'!$B$5:$J$44,3,FALSE)</f>
        <v>0</v>
      </c>
      <c r="BZ94" s="44">
        <f>AirBSYLD1!BZ94*VLOOKUP(AirBSYLD2!BZ$4,'[1]INTERNAL PARAMETERS-1'!$B$5:$J$44,5,FALSE)*VLOOKUP(AirBSYLD2!BZ$4,'[1]INTERNAL PARAMETERS-1'!$B$5:$J$44,6,FALSE)*VLOOKUP(AirBSYLD2!BZ$4,'[1]INTERNAL PARAMETERS-1'!$B$5:$J$44,3,FALSE) + AirBSYLD1!BZ94*(1-VLOOKUP(AirBSYLD2!BZ$4,'[1]INTERNAL PARAMETERS-1'!$B$5:$J$44,5,FALSE))*VLOOKUP(AirBSYLD2!BZ$4,'[1]INTERNAL PARAMETERS-1'!$B$5:$J$44,8,FALSE)*VLOOKUP(AirBSYLD2!BZ$4,'[1]INTERNAL PARAMETERS-1'!$B$5:$J$44,3,FALSE)</f>
        <v>6.1493050813249536E-4</v>
      </c>
      <c r="CA94" s="44">
        <f>AirBSYLD1!CA94*VLOOKUP(AirBSYLD2!CA$4,'[1]INTERNAL PARAMETERS-1'!$B$5:$J$44,5,FALSE)*VLOOKUP(AirBSYLD2!CA$4,'[1]INTERNAL PARAMETERS-1'!$B$5:$J$44,6,FALSE)*VLOOKUP(AirBSYLD2!CA$4,'[1]INTERNAL PARAMETERS-1'!$B$5:$J$44,3,FALSE) + AirBSYLD1!CA94*(1-VLOOKUP(AirBSYLD2!CA$4,'[1]INTERNAL PARAMETERS-1'!$B$5:$J$44,5,FALSE))*VLOOKUP(AirBSYLD2!CA$4,'[1]INTERNAL PARAMETERS-1'!$B$5:$J$44,8,FALSE)*VLOOKUP(AirBSYLD2!CA$4,'[1]INTERNAL PARAMETERS-1'!$B$5:$J$44,3,FALSE)</f>
        <v>0</v>
      </c>
      <c r="CB94" s="44">
        <f>AirBSYLD1!CB94*VLOOKUP(AirBSYLD2!CB$4,'[1]INTERNAL PARAMETERS-1'!$B$5:$J$44,5,FALSE)*VLOOKUP(AirBSYLD2!CB$4,'[1]INTERNAL PARAMETERS-1'!$B$5:$J$44,6,FALSE)*VLOOKUP(AirBSYLD2!CB$4,'[1]INTERNAL PARAMETERS-1'!$B$5:$J$44,3,FALSE) + AirBSYLD1!CB94*(1-VLOOKUP(AirBSYLD2!CB$4,'[1]INTERNAL PARAMETERS-1'!$B$5:$J$44,5,FALSE))*VLOOKUP(AirBSYLD2!CB$4,'[1]INTERNAL PARAMETERS-1'!$B$5:$J$44,8,FALSE)*VLOOKUP(AirBSYLD2!CB$4,'[1]INTERNAL PARAMETERS-1'!$B$5:$J$44,3,FALSE)</f>
        <v>0</v>
      </c>
      <c r="CC94" s="44">
        <f>AirBSYLD1!CC94*VLOOKUP(AirBSYLD2!CC$4,'[1]INTERNAL PARAMETERS-1'!$B$5:$J$44,5,FALSE)*VLOOKUP(AirBSYLD2!CC$4,'[1]INTERNAL PARAMETERS-1'!$B$5:$J$44,6,FALSE)*VLOOKUP(AirBSYLD2!CC$4,'[1]INTERNAL PARAMETERS-1'!$B$5:$J$44,3,FALSE) + AirBSYLD1!CC94*(1-VLOOKUP(AirBSYLD2!CC$4,'[1]INTERNAL PARAMETERS-1'!$B$5:$J$44,5,FALSE))*VLOOKUP(AirBSYLD2!CC$4,'[1]INTERNAL PARAMETERS-1'!$B$5:$J$44,8,FALSE)*VLOOKUP(AirBSYLD2!CC$4,'[1]INTERNAL PARAMETERS-1'!$B$5:$J$44,3,FALSE)</f>
        <v>1.3665122402944342E-3</v>
      </c>
      <c r="CD94" s="44">
        <f>AirBSYLD1!CD94*VLOOKUP(AirBSYLD2!CD$4,'[1]INTERNAL PARAMETERS-1'!$B$5:$J$44,5,FALSE)*VLOOKUP(AirBSYLD2!CD$4,'[1]INTERNAL PARAMETERS-1'!$B$5:$J$44,6,FALSE)*VLOOKUP(AirBSYLD2!CD$4,'[1]INTERNAL PARAMETERS-1'!$B$5:$J$44,3,FALSE) + AirBSYLD1!CD94*(1-VLOOKUP(AirBSYLD2!CD$4,'[1]INTERNAL PARAMETERS-1'!$B$5:$J$44,5,FALSE))*VLOOKUP(AirBSYLD2!CD$4,'[1]INTERNAL PARAMETERS-1'!$B$5:$J$44,8,FALSE)*VLOOKUP(AirBSYLD2!CD$4,'[1]INTERNAL PARAMETERS-1'!$B$5:$J$44,3,FALSE)</f>
        <v>6.9179532660269809E-3</v>
      </c>
      <c r="CE94" s="44">
        <f>AirBSYLD1!CE94*VLOOKUP(AirBSYLD2!CE$4,'[1]INTERNAL PARAMETERS-1'!$B$5:$J$44,5,FALSE)*VLOOKUP(AirBSYLD2!CE$4,'[1]INTERNAL PARAMETERS-1'!$B$5:$J$44,6,FALSE)*VLOOKUP(AirBSYLD2!CE$4,'[1]INTERNAL PARAMETERS-1'!$B$5:$J$44,3,FALSE) + AirBSYLD1!CE94*(1-VLOOKUP(AirBSYLD2!CE$4,'[1]INTERNAL PARAMETERS-1'!$B$5:$J$44,5,FALSE))*VLOOKUP(AirBSYLD2!CE$4,'[1]INTERNAL PARAMETERS-1'!$B$5:$J$44,8,FALSE)*VLOOKUP(AirBSYLD2!CE$4,'[1]INTERNAL PARAMETERS-1'!$B$5:$J$44,3,FALSE)</f>
        <v>7.0863420460982821E-3</v>
      </c>
      <c r="CF94" s="44">
        <f>AirBSYLD1!CF94*VLOOKUP(AirBSYLD2!CF$4,'[1]INTERNAL PARAMETERS-1'!$B$5:$J$44,5,FALSE)*VLOOKUP(AirBSYLD2!CF$4,'[1]INTERNAL PARAMETERS-1'!$B$5:$J$44,6,FALSE)*VLOOKUP(AirBSYLD2!CF$4,'[1]INTERNAL PARAMETERS-1'!$B$5:$J$44,3,FALSE) + AirBSYLD1!CF94*(1-VLOOKUP(AirBSYLD2!CF$4,'[1]INTERNAL PARAMETERS-1'!$B$5:$J$44,5,FALSE))*VLOOKUP(AirBSYLD2!CF$4,'[1]INTERNAL PARAMETERS-1'!$B$5:$J$44,8,FALSE)*VLOOKUP(AirBSYLD2!CF$4,'[1]INTERNAL PARAMETERS-1'!$B$5:$J$44,3,FALSE)</f>
        <v>0</v>
      </c>
      <c r="CG94" s="44">
        <f>AirBSYLD1!CG94*VLOOKUP(AirBSYLD2!CG$4,'[1]INTERNAL PARAMETERS-1'!$B$5:$J$44,5,FALSE)*VLOOKUP(AirBSYLD2!CG$4,'[1]INTERNAL PARAMETERS-1'!$B$5:$J$44,6,FALSE)*VLOOKUP(AirBSYLD2!CG$4,'[1]INTERNAL PARAMETERS-1'!$B$5:$J$44,3,FALSE) + AirBSYLD1!CG94*(1-VLOOKUP(AirBSYLD2!CG$4,'[1]INTERNAL PARAMETERS-1'!$B$5:$J$44,5,FALSE))*VLOOKUP(AirBSYLD2!CG$4,'[1]INTERNAL PARAMETERS-1'!$B$5:$J$44,8,FALSE)*VLOOKUP(AirBSYLD2!CG$4,'[1]INTERNAL PARAMETERS-1'!$B$5:$J$44,3,FALSE)</f>
        <v>1.1301178237256427E-3</v>
      </c>
      <c r="CH94" s="43">
        <f>AirBSYLD1!CH94*VLOOKUP(AirBSYLD2!CH$4,'[1]INTERNAL PARAMETERS-1'!$B$5:$J$44,5,FALSE)*VLOOKUP(AirBSYLD2!CH$4,'[1]INTERNAL PARAMETERS-1'!$B$5:$J$44,6,FALSE)*VLOOKUP(AirBSYLD2!CH$4,'[1]INTERNAL PARAMETERS-1'!$B$5:$J$44,3,FALSE) + AirBSYLD1!CH94*(1-VLOOKUP(AirBSYLD2!CH$4,'[1]INTERNAL PARAMETERS-1'!$B$5:$J$44,5,FALSE))*VLOOKUP(AirBSYLD2!CH$4,'[1]INTERNAL PARAMETERS-1'!$B$5:$J$44,8,FALSE)*VLOOKUP(AirBSYLD2!CH$4,'[1]INTERNAL PARAMETERS-1'!$B$5:$J$44,3,FALSE)</f>
        <v>0</v>
      </c>
      <c r="CJ94" s="45">
        <f t="shared" si="2"/>
        <v>19.201618001201037</v>
      </c>
      <c r="CK94" s="43">
        <f t="shared" si="3"/>
        <v>10.273662535764183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AirBS!X95</f>
        <v>1661.0971202731778</v>
      </c>
      <c r="F95" s="56">
        <f>'[1]INTERNAL PARAMETERS-1'!M5</f>
        <v>85.012</v>
      </c>
      <c r="G95" s="45">
        <f>AirBSYLD1!G95*VLOOKUP(AirBSYLD2!G$4,'[1]INTERNAL PARAMETERS-1'!$B$5:$J$44,5,FALSE)*VLOOKUP(AirBSYLD2!G$4,'[1]INTERNAL PARAMETERS-1'!$B$5:$J$44,7,FALSE)*AirBSYLD2!$F95 + AirBSYLD1!G95*(1-VLOOKUP(AirBSYLD2!G$4,'[1]INTERNAL PARAMETERS-1'!$B$5:$J$44,5,FALSE))*VLOOKUP(AirBSYLD2!G$4,'[1]INTERNAL PARAMETERS-1'!$B$5:$J$44,9,FALSE)*AirBSYLD2!$F95</f>
        <v>104.79995563076265</v>
      </c>
      <c r="H95" s="44">
        <f>AirBSYLD1!H95*VLOOKUP(AirBSYLD2!H$4,'[1]INTERNAL PARAMETERS-1'!$B$5:$J$44,5,FALSE)*VLOOKUP(AirBSYLD2!H$4,'[1]INTERNAL PARAMETERS-1'!$B$5:$J$44,7,FALSE)*AirBSYLD2!$F95 + AirBSYLD1!H95*(1-VLOOKUP(AirBSYLD2!H$4,'[1]INTERNAL PARAMETERS-1'!$B$5:$J$44,5,FALSE))*VLOOKUP(AirBSYLD2!H$4,'[1]INTERNAL PARAMETERS-1'!$B$5:$J$44,9,FALSE)*AirBSYLD2!$F95</f>
        <v>35.111247160957262</v>
      </c>
      <c r="I95" s="44">
        <f>AirBSYLD1!I95*VLOOKUP(AirBSYLD2!I$4,'[1]INTERNAL PARAMETERS-1'!$B$5:$J$44,5,FALSE)*VLOOKUP(AirBSYLD2!I$4,'[1]INTERNAL PARAMETERS-1'!$B$5:$J$44,7,FALSE)*AirBSYLD2!$F95 + AirBSYLD1!I95*(1-VLOOKUP(AirBSYLD2!I$4,'[1]INTERNAL PARAMETERS-1'!$B$5:$J$44,5,FALSE))*VLOOKUP(AirBSYLD2!I$4,'[1]INTERNAL PARAMETERS-1'!$B$5:$J$44,9,FALSE)*AirBSYLD2!$F95</f>
        <v>379.25211968474974</v>
      </c>
      <c r="J95" s="44">
        <f>AirBSYLD1!J95*VLOOKUP(AirBSYLD2!J$4,'[1]INTERNAL PARAMETERS-1'!$B$5:$J$44,5,FALSE)*VLOOKUP(AirBSYLD2!J$4,'[1]INTERNAL PARAMETERS-1'!$B$5:$J$44,7,FALSE)*AirBSYLD2!$F95 + AirBSYLD1!J95*(1-VLOOKUP(AirBSYLD2!J$4,'[1]INTERNAL PARAMETERS-1'!$B$5:$J$44,5,FALSE))*VLOOKUP(AirBSYLD2!J$4,'[1]INTERNAL PARAMETERS-1'!$B$5:$J$44,9,FALSE)*AirBSYLD2!$F95</f>
        <v>0</v>
      </c>
      <c r="K95" s="44">
        <f>AirBSYLD1!K95*VLOOKUP(AirBSYLD2!K$4,'[1]INTERNAL PARAMETERS-1'!$B$5:$J$44,5,FALSE)*VLOOKUP(AirBSYLD2!K$4,'[1]INTERNAL PARAMETERS-1'!$B$5:$J$44,7,FALSE)*AirBSYLD2!$F95 + AirBSYLD1!K95*(1-VLOOKUP(AirBSYLD2!K$4,'[1]INTERNAL PARAMETERS-1'!$B$5:$J$44,5,FALSE))*VLOOKUP(AirBSYLD2!K$4,'[1]INTERNAL PARAMETERS-1'!$B$5:$J$44,9,FALSE)*AirBSYLD2!$F95</f>
        <v>0</v>
      </c>
      <c r="L95" s="44">
        <f>AirBSYLD1!L95*VLOOKUP(AirBSYLD2!L$4,'[1]INTERNAL PARAMETERS-1'!$B$5:$J$44,5,FALSE)*VLOOKUP(AirBSYLD2!L$4,'[1]INTERNAL PARAMETERS-1'!$B$5:$J$44,7,FALSE)*AirBSYLD2!$F95 + AirBSYLD1!L95*(1-VLOOKUP(AirBSYLD2!L$4,'[1]INTERNAL PARAMETERS-1'!$B$5:$J$44,5,FALSE))*VLOOKUP(AirBSYLD2!L$4,'[1]INTERNAL PARAMETERS-1'!$B$5:$J$44,9,FALSE)*AirBSYLD2!$F95</f>
        <v>0</v>
      </c>
      <c r="M95" s="44">
        <f>AirBSYLD1!M95*VLOOKUP(AirBSYLD2!M$4,'[1]INTERNAL PARAMETERS-1'!$B$5:$J$44,5,FALSE)*VLOOKUP(AirBSYLD2!M$4,'[1]INTERNAL PARAMETERS-1'!$B$5:$J$44,7,FALSE)*AirBSYLD2!$F95 + AirBSYLD1!M95*(1-VLOOKUP(AirBSYLD2!M$4,'[1]INTERNAL PARAMETERS-1'!$B$5:$J$44,5,FALSE))*VLOOKUP(AirBSYLD2!M$4,'[1]INTERNAL PARAMETERS-1'!$B$5:$J$44,9,FALSE)*AirBSYLD2!$F95</f>
        <v>4.127862019328143</v>
      </c>
      <c r="N95" s="44">
        <f>AirBSYLD1!N95*VLOOKUP(AirBSYLD2!N$4,'[1]INTERNAL PARAMETERS-1'!$B$5:$J$44,5,FALSE)*VLOOKUP(AirBSYLD2!N$4,'[1]INTERNAL PARAMETERS-1'!$B$5:$J$44,7,FALSE)*AirBSYLD2!$F95 + AirBSYLD1!N95*(1-VLOOKUP(AirBSYLD2!N$4,'[1]INTERNAL PARAMETERS-1'!$B$5:$J$44,5,FALSE))*VLOOKUP(AirBSYLD2!N$4,'[1]INTERNAL PARAMETERS-1'!$B$5:$J$44,9,FALSE)*AirBSYLD2!$F95</f>
        <v>2.9950717101184856</v>
      </c>
      <c r="O95" s="44">
        <f>AirBSYLD1!O95*VLOOKUP(AirBSYLD2!O$4,'[1]INTERNAL PARAMETERS-1'!$B$5:$J$44,5,FALSE)*VLOOKUP(AirBSYLD2!O$4,'[1]INTERNAL PARAMETERS-1'!$B$5:$J$44,7,FALSE)*AirBSYLD2!$F95 + AirBSYLD1!O95*(1-VLOOKUP(AirBSYLD2!O$4,'[1]INTERNAL PARAMETERS-1'!$B$5:$J$44,5,FALSE))*VLOOKUP(AirBSYLD2!O$4,'[1]INTERNAL PARAMETERS-1'!$B$5:$J$44,9,FALSE)*AirBSYLD2!$F95</f>
        <v>0</v>
      </c>
      <c r="P95" s="44">
        <f>AirBSYLD1!P95*VLOOKUP(AirBSYLD2!P$4,'[1]INTERNAL PARAMETERS-1'!$B$5:$J$44,5,FALSE)*VLOOKUP(AirBSYLD2!P$4,'[1]INTERNAL PARAMETERS-1'!$B$5:$J$44,7,FALSE)*AirBSYLD2!$F95 + AirBSYLD1!P95*(1-VLOOKUP(AirBSYLD2!P$4,'[1]INTERNAL PARAMETERS-1'!$B$5:$J$44,5,FALSE))*VLOOKUP(AirBSYLD2!P$4,'[1]INTERNAL PARAMETERS-1'!$B$5:$J$44,9,FALSE)*AirBSYLD2!$F95</f>
        <v>0</v>
      </c>
      <c r="Q95" s="44">
        <f>AirBSYLD1!Q95*VLOOKUP(AirBSYLD2!Q$4,'[1]INTERNAL PARAMETERS-1'!$B$5:$J$44,5,FALSE)*VLOOKUP(AirBSYLD2!Q$4,'[1]INTERNAL PARAMETERS-1'!$B$5:$J$44,7,FALSE)*AirBSYLD2!$F95 + AirBSYLD1!Q95*(1-VLOOKUP(AirBSYLD2!Q$4,'[1]INTERNAL PARAMETERS-1'!$B$5:$J$44,5,FALSE))*VLOOKUP(AirBSYLD2!Q$4,'[1]INTERNAL PARAMETERS-1'!$B$5:$J$44,9,FALSE)*AirBSYLD2!$F95</f>
        <v>0</v>
      </c>
      <c r="R95" s="44">
        <f>AirBSYLD1!R95*VLOOKUP(AirBSYLD2!R$4,'[1]INTERNAL PARAMETERS-1'!$B$5:$J$44,5,FALSE)*VLOOKUP(AirBSYLD2!R$4,'[1]INTERNAL PARAMETERS-1'!$B$5:$J$44,7,FALSE)*AirBSYLD2!$F95 + AirBSYLD1!R95*(1-VLOOKUP(AirBSYLD2!R$4,'[1]INTERNAL PARAMETERS-1'!$B$5:$J$44,5,FALSE))*VLOOKUP(AirBSYLD2!R$4,'[1]INTERNAL PARAMETERS-1'!$B$5:$J$44,9,FALSE)*AirBSYLD2!$F95</f>
        <v>9.4893003186167579</v>
      </c>
      <c r="S95" s="44">
        <f>AirBSYLD1!S95*VLOOKUP(AirBSYLD2!S$4,'[1]INTERNAL PARAMETERS-1'!$B$5:$J$44,5,FALSE)*VLOOKUP(AirBSYLD2!S$4,'[1]INTERNAL PARAMETERS-1'!$B$5:$J$44,7,FALSE)*AirBSYLD2!$F95 + AirBSYLD1!S95*(1-VLOOKUP(AirBSYLD2!S$4,'[1]INTERNAL PARAMETERS-1'!$B$5:$J$44,5,FALSE))*VLOOKUP(AirBSYLD2!S$4,'[1]INTERNAL PARAMETERS-1'!$B$5:$J$44,9,FALSE)*AirBSYLD2!$F95</f>
        <v>149.78778169162447</v>
      </c>
      <c r="T95" s="44">
        <f>AirBSYLD1!T95*VLOOKUP(AirBSYLD2!T$4,'[1]INTERNAL PARAMETERS-1'!$B$5:$J$44,5,FALSE)*VLOOKUP(AirBSYLD2!T$4,'[1]INTERNAL PARAMETERS-1'!$B$5:$J$44,7,FALSE)*AirBSYLD2!$F95 + AirBSYLD1!T95*(1-VLOOKUP(AirBSYLD2!T$4,'[1]INTERNAL PARAMETERS-1'!$B$5:$J$44,5,FALSE))*VLOOKUP(AirBSYLD2!T$4,'[1]INTERNAL PARAMETERS-1'!$B$5:$J$44,9,FALSE)*AirBSYLD2!$F95</f>
        <v>17.792438097406421</v>
      </c>
      <c r="U95" s="44">
        <f>AirBSYLD1!U95*VLOOKUP(AirBSYLD2!U$4,'[1]INTERNAL PARAMETERS-1'!$B$5:$J$44,5,FALSE)*VLOOKUP(AirBSYLD2!U$4,'[1]INTERNAL PARAMETERS-1'!$B$5:$J$44,7,FALSE)*AirBSYLD2!$F95 + AirBSYLD1!U95*(1-VLOOKUP(AirBSYLD2!U$4,'[1]INTERNAL PARAMETERS-1'!$B$5:$J$44,5,FALSE))*VLOOKUP(AirBSYLD2!U$4,'[1]INTERNAL PARAMETERS-1'!$B$5:$J$44,9,FALSE)*AirBSYLD2!$F95</f>
        <v>5.3615823367407724</v>
      </c>
      <c r="V95" s="44">
        <f>AirBSYLD1!V95*VLOOKUP(AirBSYLD2!V$4,'[1]INTERNAL PARAMETERS-1'!$B$5:$J$44,5,FALSE)*VLOOKUP(AirBSYLD2!V$4,'[1]INTERNAL PARAMETERS-1'!$B$5:$J$44,7,FALSE)*AirBSYLD2!$F95 + AirBSYLD1!V95*(1-VLOOKUP(AirBSYLD2!V$4,'[1]INTERNAL PARAMETERS-1'!$B$5:$J$44,5,FALSE))*VLOOKUP(AirBSYLD2!V$4,'[1]INTERNAL PARAMETERS-1'!$B$5:$J$44,9,FALSE)*AirBSYLD2!$F95</f>
        <v>83.375695786946864</v>
      </c>
      <c r="W95" s="44">
        <f>AirBSYLD1!W95*VLOOKUP(AirBSYLD2!W$4,'[1]INTERNAL PARAMETERS-1'!$B$5:$J$44,5,FALSE)*VLOOKUP(AirBSYLD2!W$4,'[1]INTERNAL PARAMETERS-1'!$B$5:$J$44,7,FALSE)*AirBSYLD2!$F95 + AirBSYLD1!W95*(1-VLOOKUP(AirBSYLD2!W$4,'[1]INTERNAL PARAMETERS-1'!$B$5:$J$44,5,FALSE))*VLOOKUP(AirBSYLD2!W$4,'[1]INTERNAL PARAMETERS-1'!$B$5:$J$44,9,FALSE)*AirBSYLD2!$F95</f>
        <v>0</v>
      </c>
      <c r="X95" s="44">
        <f>AirBSYLD1!X95*VLOOKUP(AirBSYLD2!X$4,'[1]INTERNAL PARAMETERS-1'!$B$5:$J$44,5,FALSE)*VLOOKUP(AirBSYLD2!X$4,'[1]INTERNAL PARAMETERS-1'!$B$5:$J$44,7,FALSE)*AirBSYLD2!$F95 + AirBSYLD1!X95*(1-VLOOKUP(AirBSYLD2!X$4,'[1]INTERNAL PARAMETERS-1'!$B$5:$J$44,5,FALSE))*VLOOKUP(AirBSYLD2!X$4,'[1]INTERNAL PARAMETERS-1'!$B$5:$J$44,9,FALSE)*AirBSYLD2!$F95</f>
        <v>0</v>
      </c>
      <c r="Y95" s="44">
        <f>AirBSYLD1!Y95*VLOOKUP(AirBSYLD2!Y$4,'[1]INTERNAL PARAMETERS-1'!$B$5:$J$44,5,FALSE)*VLOOKUP(AirBSYLD2!Y$4,'[1]INTERNAL PARAMETERS-1'!$B$5:$J$44,7,FALSE)*AirBSYLD2!$F95 + AirBSYLD1!Y95*(1-VLOOKUP(AirBSYLD2!Y$4,'[1]INTERNAL PARAMETERS-1'!$B$5:$J$44,5,FALSE))*VLOOKUP(AirBSYLD2!Y$4,'[1]INTERNAL PARAMETERS-1'!$B$5:$J$44,9,FALSE)*AirBSYLD2!$F95</f>
        <v>0</v>
      </c>
      <c r="Z95" s="44">
        <f>AirBSYLD1!Z95*VLOOKUP(AirBSYLD2!Z$4,'[1]INTERNAL PARAMETERS-1'!$B$5:$J$44,5,FALSE)*VLOOKUP(AirBSYLD2!Z$4,'[1]INTERNAL PARAMETERS-1'!$B$5:$J$44,7,FALSE)*AirBSYLD2!$F95 + AirBSYLD1!Z95*(1-VLOOKUP(AirBSYLD2!Z$4,'[1]INTERNAL PARAMETERS-1'!$B$5:$J$44,5,FALSE))*VLOOKUP(AirBSYLD2!Z$4,'[1]INTERNAL PARAMETERS-1'!$B$5:$J$44,9,FALSE)*AirBSYLD2!$F95</f>
        <v>0</v>
      </c>
      <c r="AA95" s="44">
        <f>AirBSYLD1!AA95*VLOOKUP(AirBSYLD2!AA$4,'[1]INTERNAL PARAMETERS-1'!$B$5:$J$44,5,FALSE)*VLOOKUP(AirBSYLD2!AA$4,'[1]INTERNAL PARAMETERS-1'!$B$5:$J$44,7,FALSE)*AirBSYLD2!$F95 + AirBSYLD1!AA95*(1-VLOOKUP(AirBSYLD2!AA$4,'[1]INTERNAL PARAMETERS-1'!$B$5:$J$44,5,FALSE))*VLOOKUP(AirBSYLD2!AA$4,'[1]INTERNAL PARAMETERS-1'!$B$5:$J$44,9,FALSE)*AirBSYLD2!$F95</f>
        <v>0</v>
      </c>
      <c r="AB95" s="44">
        <f>AirBSYLD1!AB95*VLOOKUP(AirBSYLD2!AB$4,'[1]INTERNAL PARAMETERS-1'!$B$5:$J$44,5,FALSE)*VLOOKUP(AirBSYLD2!AB$4,'[1]INTERNAL PARAMETERS-1'!$B$5:$J$44,7,FALSE)*AirBSYLD2!$F95 + AirBSYLD1!AB95*(1-VLOOKUP(AirBSYLD2!AB$4,'[1]INTERNAL PARAMETERS-1'!$B$5:$J$44,5,FALSE))*VLOOKUP(AirBSYLD2!AB$4,'[1]INTERNAL PARAMETERS-1'!$B$5:$J$44,9,FALSE)*AirBSYLD2!$F95</f>
        <v>0</v>
      </c>
      <c r="AC95" s="44">
        <f>AirBSYLD1!AC95*VLOOKUP(AirBSYLD2!AC$4,'[1]INTERNAL PARAMETERS-1'!$B$5:$J$44,5,FALSE)*VLOOKUP(AirBSYLD2!AC$4,'[1]INTERNAL PARAMETERS-1'!$B$5:$J$44,7,FALSE)*AirBSYLD2!$F95 + AirBSYLD1!AC95*(1-VLOOKUP(AirBSYLD2!AC$4,'[1]INTERNAL PARAMETERS-1'!$B$5:$J$44,5,FALSE))*VLOOKUP(AirBSYLD2!AC$4,'[1]INTERNAL PARAMETERS-1'!$B$5:$J$44,9,FALSE)*AirBSYLD2!$F95</f>
        <v>0</v>
      </c>
      <c r="AD95" s="44">
        <f>AirBSYLD1!AD95*VLOOKUP(AirBSYLD2!AD$4,'[1]INTERNAL PARAMETERS-1'!$B$5:$J$44,5,FALSE)*VLOOKUP(AirBSYLD2!AD$4,'[1]INTERNAL PARAMETERS-1'!$B$5:$J$44,7,FALSE)*AirBSYLD2!$F95 + AirBSYLD1!AD95*(1-VLOOKUP(AirBSYLD2!AD$4,'[1]INTERNAL PARAMETERS-1'!$B$5:$J$44,5,FALSE))*VLOOKUP(AirBSYLD2!AD$4,'[1]INTERNAL PARAMETERS-1'!$B$5:$J$44,9,FALSE)*AirBSYLD2!$F95</f>
        <v>0</v>
      </c>
      <c r="AE95" s="44">
        <f>AirBSYLD1!AE95*VLOOKUP(AirBSYLD2!AE$4,'[1]INTERNAL PARAMETERS-1'!$B$5:$J$44,5,FALSE)*VLOOKUP(AirBSYLD2!AE$4,'[1]INTERNAL PARAMETERS-1'!$B$5:$J$44,7,FALSE)*AirBSYLD2!$F95 + AirBSYLD1!AE95*(1-VLOOKUP(AirBSYLD2!AE$4,'[1]INTERNAL PARAMETERS-1'!$B$5:$J$44,5,FALSE))*VLOOKUP(AirBSYLD2!AE$4,'[1]INTERNAL PARAMETERS-1'!$B$5:$J$44,9,FALSE)*AirBSYLD2!$F95</f>
        <v>0</v>
      </c>
      <c r="AF95" s="44">
        <f>AirBSYLD1!AF95*VLOOKUP(AirBSYLD2!AF$4,'[1]INTERNAL PARAMETERS-1'!$B$5:$J$44,5,FALSE)*VLOOKUP(AirBSYLD2!AF$4,'[1]INTERNAL PARAMETERS-1'!$B$5:$J$44,7,FALSE)*AirBSYLD2!$F95 + AirBSYLD1!AF95*(1-VLOOKUP(AirBSYLD2!AF$4,'[1]INTERNAL PARAMETERS-1'!$B$5:$J$44,5,FALSE))*VLOOKUP(AirBSYLD2!AF$4,'[1]INTERNAL PARAMETERS-1'!$B$5:$J$44,9,FALSE)*AirBSYLD2!$F95</f>
        <v>0</v>
      </c>
      <c r="AG95" s="44">
        <f>AirBSYLD1!AG95*VLOOKUP(AirBSYLD2!AG$4,'[1]INTERNAL PARAMETERS-1'!$B$5:$J$44,5,FALSE)*VLOOKUP(AirBSYLD2!AG$4,'[1]INTERNAL PARAMETERS-1'!$B$5:$J$44,7,FALSE)*AirBSYLD2!$F95 + AirBSYLD1!AG95*(1-VLOOKUP(AirBSYLD2!AG$4,'[1]INTERNAL PARAMETERS-1'!$B$5:$J$44,5,FALSE))*VLOOKUP(AirBSYLD2!AG$4,'[1]INTERNAL PARAMETERS-1'!$B$5:$J$44,9,FALSE)*AirBSYLD2!$F95</f>
        <v>0</v>
      </c>
      <c r="AH95" s="44">
        <f>AirBSYLD1!AH95*VLOOKUP(AirBSYLD2!AH$4,'[1]INTERNAL PARAMETERS-1'!$B$5:$J$44,5,FALSE)*VLOOKUP(AirBSYLD2!AH$4,'[1]INTERNAL PARAMETERS-1'!$B$5:$J$44,7,FALSE)*AirBSYLD2!$F95 + AirBSYLD1!AH95*(1-VLOOKUP(AirBSYLD2!AH$4,'[1]INTERNAL PARAMETERS-1'!$B$5:$J$44,5,FALSE))*VLOOKUP(AirBSYLD2!AH$4,'[1]INTERNAL PARAMETERS-1'!$B$5:$J$44,9,FALSE)*AirBSYLD2!$F95</f>
        <v>0</v>
      </c>
      <c r="AI95" s="44">
        <f>AirBSYLD1!AI95*VLOOKUP(AirBSYLD2!AI$4,'[1]INTERNAL PARAMETERS-1'!$B$5:$J$44,5,FALSE)*VLOOKUP(AirBSYLD2!AI$4,'[1]INTERNAL PARAMETERS-1'!$B$5:$J$44,7,FALSE)*AirBSYLD2!$F95 + AirBSYLD1!AI95*(1-VLOOKUP(AirBSYLD2!AI$4,'[1]INTERNAL PARAMETERS-1'!$B$5:$J$44,5,FALSE))*VLOOKUP(AirBSYLD2!AI$4,'[1]INTERNAL PARAMETERS-1'!$B$5:$J$44,9,FALSE)*AirBSYLD2!$F95</f>
        <v>0.29654769561619315</v>
      </c>
      <c r="AJ95" s="44">
        <f>AirBSYLD1!AJ95*VLOOKUP(AirBSYLD2!AJ$4,'[1]INTERNAL PARAMETERS-1'!$B$5:$J$44,5,FALSE)*VLOOKUP(AirBSYLD2!AJ$4,'[1]INTERNAL PARAMETERS-1'!$B$5:$J$44,7,FALSE)*AirBSYLD2!$F95 + AirBSYLD1!AJ95*(1-VLOOKUP(AirBSYLD2!AJ$4,'[1]INTERNAL PARAMETERS-1'!$B$5:$J$44,5,FALSE))*VLOOKUP(AirBSYLD2!AJ$4,'[1]INTERNAL PARAMETERS-1'!$B$5:$J$44,9,FALSE)*AirBSYLD2!$F95</f>
        <v>0</v>
      </c>
      <c r="AK95" s="44">
        <f>AirBSYLD1!AK95*VLOOKUP(AirBSYLD2!AK$4,'[1]INTERNAL PARAMETERS-1'!$B$5:$J$44,5,FALSE)*VLOOKUP(AirBSYLD2!AK$4,'[1]INTERNAL PARAMETERS-1'!$B$5:$J$44,7,FALSE)*AirBSYLD2!$F95 + AirBSYLD1!AK95*(1-VLOOKUP(AirBSYLD2!AK$4,'[1]INTERNAL PARAMETERS-1'!$B$5:$J$44,5,FALSE))*VLOOKUP(AirBSYLD2!AK$4,'[1]INTERNAL PARAMETERS-1'!$B$5:$J$44,9,FALSE)*AirBSYLD2!$F95</f>
        <v>0</v>
      </c>
      <c r="AL95" s="44">
        <f>AirBSYLD1!AL95*VLOOKUP(AirBSYLD2!AL$4,'[1]INTERNAL PARAMETERS-1'!$B$5:$J$44,5,FALSE)*VLOOKUP(AirBSYLD2!AL$4,'[1]INTERNAL PARAMETERS-1'!$B$5:$J$44,7,FALSE)*AirBSYLD2!$F95 + AirBSYLD1!AL95*(1-VLOOKUP(AirBSYLD2!AL$4,'[1]INTERNAL PARAMETERS-1'!$B$5:$J$44,5,FALSE))*VLOOKUP(AirBSYLD2!AL$4,'[1]INTERNAL PARAMETERS-1'!$B$5:$J$44,9,FALSE)*AirBSYLD2!$F95</f>
        <v>0</v>
      </c>
      <c r="AM95" s="44">
        <f>AirBSYLD1!AM95*VLOOKUP(AirBSYLD2!AM$4,'[1]INTERNAL PARAMETERS-1'!$B$5:$J$44,5,FALSE)*VLOOKUP(AirBSYLD2!AM$4,'[1]INTERNAL PARAMETERS-1'!$B$5:$J$44,7,FALSE)*AirBSYLD2!$F95 + AirBSYLD1!AM95*(1-VLOOKUP(AirBSYLD2!AM$4,'[1]INTERNAL PARAMETERS-1'!$B$5:$J$44,5,FALSE))*VLOOKUP(AirBSYLD2!AM$4,'[1]INTERNAL PARAMETERS-1'!$B$5:$J$44,9,FALSE)*AirBSYLD2!$F95</f>
        <v>0</v>
      </c>
      <c r="AN95" s="44">
        <f>AirBSYLD1!AN95*VLOOKUP(AirBSYLD2!AN$4,'[1]INTERNAL PARAMETERS-1'!$B$5:$J$44,5,FALSE)*VLOOKUP(AirBSYLD2!AN$4,'[1]INTERNAL PARAMETERS-1'!$B$5:$J$44,7,FALSE)*AirBSYLD2!$F95 + AirBSYLD1!AN95*(1-VLOOKUP(AirBSYLD2!AN$4,'[1]INTERNAL PARAMETERS-1'!$B$5:$J$44,5,FALSE))*VLOOKUP(AirBSYLD2!AN$4,'[1]INTERNAL PARAMETERS-1'!$B$5:$J$44,9,FALSE)*AirBSYLD2!$F95</f>
        <v>0</v>
      </c>
      <c r="AO95" s="44">
        <f>AirBSYLD1!AO95*VLOOKUP(AirBSYLD2!AO$4,'[1]INTERNAL PARAMETERS-1'!$B$5:$J$44,5,FALSE)*VLOOKUP(AirBSYLD2!AO$4,'[1]INTERNAL PARAMETERS-1'!$B$5:$J$44,7,FALSE)*AirBSYLD2!$F95 + AirBSYLD1!AO95*(1-VLOOKUP(AirBSYLD2!AO$4,'[1]INTERNAL PARAMETERS-1'!$B$5:$J$44,5,FALSE))*VLOOKUP(AirBSYLD2!AO$4,'[1]INTERNAL PARAMETERS-1'!$B$5:$J$44,9,FALSE)*AirBSYLD2!$F95</f>
        <v>0</v>
      </c>
      <c r="AP95" s="44">
        <f>AirBSYLD1!AP95*VLOOKUP(AirBSYLD2!AP$4,'[1]INTERNAL PARAMETERS-1'!$B$5:$J$44,5,FALSE)*VLOOKUP(AirBSYLD2!AP$4,'[1]INTERNAL PARAMETERS-1'!$B$5:$J$44,7,FALSE)*AirBSYLD2!$F95 + AirBSYLD1!AP95*(1-VLOOKUP(AirBSYLD2!AP$4,'[1]INTERNAL PARAMETERS-1'!$B$5:$J$44,5,FALSE))*VLOOKUP(AirBSYLD2!AP$4,'[1]INTERNAL PARAMETERS-1'!$B$5:$J$44,9,FALSE)*AirBSYLD2!$F95</f>
        <v>0</v>
      </c>
      <c r="AQ95" s="44">
        <f>AirBSYLD1!AQ95*VLOOKUP(AirBSYLD2!AQ$4,'[1]INTERNAL PARAMETERS-1'!$B$5:$J$44,5,FALSE)*VLOOKUP(AirBSYLD2!AQ$4,'[1]INTERNAL PARAMETERS-1'!$B$5:$J$44,7,FALSE)*AirBSYLD2!$F95 + AirBSYLD1!AQ95*(1-VLOOKUP(AirBSYLD2!AQ$4,'[1]INTERNAL PARAMETERS-1'!$B$5:$J$44,5,FALSE))*VLOOKUP(AirBSYLD2!AQ$4,'[1]INTERNAL PARAMETERS-1'!$B$5:$J$44,9,FALSE)*AirBSYLD2!$F95</f>
        <v>0</v>
      </c>
      <c r="AR95" s="44">
        <f>AirBSYLD1!AR95*VLOOKUP(AirBSYLD2!AR$4,'[1]INTERNAL PARAMETERS-1'!$B$5:$J$44,5,FALSE)*VLOOKUP(AirBSYLD2!AR$4,'[1]INTERNAL PARAMETERS-1'!$B$5:$J$44,7,FALSE)*AirBSYLD2!$F95 + AirBSYLD1!AR95*(1-VLOOKUP(AirBSYLD2!AR$4,'[1]INTERNAL PARAMETERS-1'!$B$5:$J$44,5,FALSE))*VLOOKUP(AirBSYLD2!AR$4,'[1]INTERNAL PARAMETERS-1'!$B$5:$J$44,9,FALSE)*AirBSYLD2!$F95</f>
        <v>0</v>
      </c>
      <c r="AS95" s="44">
        <f>AirBSYLD1!AS95*VLOOKUP(AirBSYLD2!AS$4,'[1]INTERNAL PARAMETERS-1'!$B$5:$J$44,5,FALSE)*VLOOKUP(AirBSYLD2!AS$4,'[1]INTERNAL PARAMETERS-1'!$B$5:$J$44,7,FALSE)*AirBSYLD2!$F95 + AirBSYLD1!AS95*(1-VLOOKUP(AirBSYLD2!AS$4,'[1]INTERNAL PARAMETERS-1'!$B$5:$J$44,5,FALSE))*VLOOKUP(AirBSYLD2!AS$4,'[1]INTERNAL PARAMETERS-1'!$B$5:$J$44,9,FALSE)*AirBSYLD2!$F95</f>
        <v>0</v>
      </c>
      <c r="AT95" s="43">
        <f>AirBSYLD1!AT95*VLOOKUP(AirBSYLD2!AT$4,'[1]INTERNAL PARAMETERS-1'!$B$5:$J$44,5,FALSE)*VLOOKUP(AirBSYLD2!AT$4,'[1]INTERNAL PARAMETERS-1'!$B$5:$J$44,7,FALSE)*AirBSYLD2!$F95 + AirBSYLD1!AT95*(1-VLOOKUP(AirBSYLD2!AT$4,'[1]INTERNAL PARAMETERS-1'!$B$5:$J$44,5,FALSE))*VLOOKUP(AirBSYLD2!AT$4,'[1]INTERNAL PARAMETERS-1'!$B$5:$J$44,9,FALSE)*AirBSYLD2!$F95</f>
        <v>0</v>
      </c>
      <c r="AU95" s="45">
        <f>AirBSYLD1!AU95*VLOOKUP(AirBSYLD2!AU$4,'[1]INTERNAL PARAMETERS-1'!$B$5:$J$44,5,FALSE)*VLOOKUP(AirBSYLD2!AU$4,'[1]INTERNAL PARAMETERS-1'!$B$5:$J$44,6,FALSE)*VLOOKUP(AirBSYLD2!AU$4,'[1]INTERNAL PARAMETERS-1'!$B$5:$J$44,3,FALSE) + AirBSYLD1!AU95*(1-VLOOKUP(AirBSYLD2!AU$4,'[1]INTERNAL PARAMETERS-1'!$B$5:$J$44,5,FALSE))*VLOOKUP(AirBSYLD2!AU$4,'[1]INTERNAL PARAMETERS-1'!$B$5:$J$44,8,FALSE)*VLOOKUP(AirBSYLD2!AU$4,'[1]INTERNAL PARAMETERS-1'!$B$5:$J$44,3,FALSE)</f>
        <v>0</v>
      </c>
      <c r="AV95" s="44">
        <f>AirBSYLD1!AV95*VLOOKUP(AirBSYLD2!AV$4,'[1]INTERNAL PARAMETERS-1'!$B$5:$J$44,5,FALSE)*VLOOKUP(AirBSYLD2!AV$4,'[1]INTERNAL PARAMETERS-1'!$B$5:$J$44,6,FALSE)*VLOOKUP(AirBSYLD2!AV$4,'[1]INTERNAL PARAMETERS-1'!$B$5:$J$44,3,FALSE) + AirBSYLD1!AV95*(1-VLOOKUP(AirBSYLD2!AV$4,'[1]INTERNAL PARAMETERS-1'!$B$5:$J$44,5,FALSE))*VLOOKUP(AirBSYLD2!AV$4,'[1]INTERNAL PARAMETERS-1'!$B$5:$J$44,8,FALSE)*VLOOKUP(AirBSYLD2!AV$4,'[1]INTERNAL PARAMETERS-1'!$B$5:$J$44,3,FALSE)</f>
        <v>0</v>
      </c>
      <c r="AW95" s="44">
        <f>AirBSYLD1!AW95*VLOOKUP(AirBSYLD2!AW$4,'[1]INTERNAL PARAMETERS-1'!$B$5:$J$44,5,FALSE)*VLOOKUP(AirBSYLD2!AW$4,'[1]INTERNAL PARAMETERS-1'!$B$5:$J$44,6,FALSE)*VLOOKUP(AirBSYLD2!AW$4,'[1]INTERNAL PARAMETERS-1'!$B$5:$J$44,3,FALSE) + AirBSYLD1!AW95*(1-VLOOKUP(AirBSYLD2!AW$4,'[1]INTERNAL PARAMETERS-1'!$B$5:$J$44,5,FALSE))*VLOOKUP(AirBSYLD2!AW$4,'[1]INTERNAL PARAMETERS-1'!$B$5:$J$44,8,FALSE)*VLOOKUP(AirBSYLD2!AW$4,'[1]INTERNAL PARAMETERS-1'!$B$5:$J$44,3,FALSE)</f>
        <v>5.2671906396217256</v>
      </c>
      <c r="AX95" s="44">
        <f>AirBSYLD1!AX95*VLOOKUP(AirBSYLD2!AX$4,'[1]INTERNAL PARAMETERS-1'!$B$5:$J$44,5,FALSE)*VLOOKUP(AirBSYLD2!AX$4,'[1]INTERNAL PARAMETERS-1'!$B$5:$J$44,6,FALSE)*VLOOKUP(AirBSYLD2!AX$4,'[1]INTERNAL PARAMETERS-1'!$B$5:$J$44,3,FALSE) + AirBSYLD1!AX95*(1-VLOOKUP(AirBSYLD2!AX$4,'[1]INTERNAL PARAMETERS-1'!$B$5:$J$44,5,FALSE))*VLOOKUP(AirBSYLD2!AX$4,'[1]INTERNAL PARAMETERS-1'!$B$5:$J$44,8,FALSE)*VLOOKUP(AirBSYLD2!AX$4,'[1]INTERNAL PARAMETERS-1'!$B$5:$J$44,3,FALSE)</f>
        <v>0</v>
      </c>
      <c r="AY95" s="44">
        <f>AirBSYLD1!AY95*VLOOKUP(AirBSYLD2!AY$4,'[1]INTERNAL PARAMETERS-1'!$B$5:$J$44,5,FALSE)*VLOOKUP(AirBSYLD2!AY$4,'[1]INTERNAL PARAMETERS-1'!$B$5:$J$44,6,FALSE)*VLOOKUP(AirBSYLD2!AY$4,'[1]INTERNAL PARAMETERS-1'!$B$5:$J$44,3,FALSE) + AirBSYLD1!AY95*(1-VLOOKUP(AirBSYLD2!AY$4,'[1]INTERNAL PARAMETERS-1'!$B$5:$J$44,5,FALSE))*VLOOKUP(AirBSYLD2!AY$4,'[1]INTERNAL PARAMETERS-1'!$B$5:$J$44,8,FALSE)*VLOOKUP(AirBSYLD2!AY$4,'[1]INTERNAL PARAMETERS-1'!$B$5:$J$44,3,FALSE)</f>
        <v>0</v>
      </c>
      <c r="AZ95" s="44">
        <f>AirBSYLD1!AZ95*VLOOKUP(AirBSYLD2!AZ$4,'[1]INTERNAL PARAMETERS-1'!$B$5:$J$44,5,FALSE)*VLOOKUP(AirBSYLD2!AZ$4,'[1]INTERNAL PARAMETERS-1'!$B$5:$J$44,6,FALSE)*VLOOKUP(AirBSYLD2!AZ$4,'[1]INTERNAL PARAMETERS-1'!$B$5:$J$44,3,FALSE) + AirBSYLD1!AZ95*(1-VLOOKUP(AirBSYLD2!AZ$4,'[1]INTERNAL PARAMETERS-1'!$B$5:$J$44,5,FALSE))*VLOOKUP(AirBSYLD2!AZ$4,'[1]INTERNAL PARAMETERS-1'!$B$5:$J$44,8,FALSE)*VLOOKUP(AirBSYLD2!AZ$4,'[1]INTERNAL PARAMETERS-1'!$B$5:$J$44,3,FALSE)</f>
        <v>0</v>
      </c>
      <c r="BA95" s="44">
        <f>AirBSYLD1!BA95*VLOOKUP(AirBSYLD2!BA$4,'[1]INTERNAL PARAMETERS-1'!$B$5:$J$44,5,FALSE)*VLOOKUP(AirBSYLD2!BA$4,'[1]INTERNAL PARAMETERS-1'!$B$5:$J$44,6,FALSE)*VLOOKUP(AirBSYLD2!BA$4,'[1]INTERNAL PARAMETERS-1'!$B$5:$J$44,3,FALSE) + AirBSYLD1!BA95*(1-VLOOKUP(AirBSYLD2!BA$4,'[1]INTERNAL PARAMETERS-1'!$B$5:$J$44,5,FALSE))*VLOOKUP(AirBSYLD2!BA$4,'[1]INTERNAL PARAMETERS-1'!$B$5:$J$44,8,FALSE)*VLOOKUP(AirBSYLD2!BA$4,'[1]INTERNAL PARAMETERS-1'!$B$5:$J$44,3,FALSE)</f>
        <v>0.5730205578762354</v>
      </c>
      <c r="BB95" s="44">
        <f>AirBSYLD1!BB95*VLOOKUP(AirBSYLD2!BB$4,'[1]INTERNAL PARAMETERS-1'!$B$5:$J$44,5,FALSE)*VLOOKUP(AirBSYLD2!BB$4,'[1]INTERNAL PARAMETERS-1'!$B$5:$J$44,6,FALSE)*VLOOKUP(AirBSYLD2!BB$4,'[1]INTERNAL PARAMETERS-1'!$B$5:$J$44,3,FALSE) + AirBSYLD1!BB95*(1-VLOOKUP(AirBSYLD2!BB$4,'[1]INTERNAL PARAMETERS-1'!$B$5:$J$44,5,FALSE))*VLOOKUP(AirBSYLD2!BB$4,'[1]INTERNAL PARAMETERS-1'!$B$5:$J$44,8,FALSE)*VLOOKUP(AirBSYLD2!BB$4,'[1]INTERNAL PARAMETERS-1'!$B$5:$J$44,3,FALSE)</f>
        <v>2.074978104753189</v>
      </c>
      <c r="BC95" s="44">
        <f>AirBSYLD1!BC95*VLOOKUP(AirBSYLD2!BC$4,'[1]INTERNAL PARAMETERS-1'!$B$5:$J$44,5,FALSE)*VLOOKUP(AirBSYLD2!BC$4,'[1]INTERNAL PARAMETERS-1'!$B$5:$J$44,6,FALSE)*VLOOKUP(AirBSYLD2!BC$4,'[1]INTERNAL PARAMETERS-1'!$B$5:$J$44,3,FALSE) + AirBSYLD1!BC95*(1-VLOOKUP(AirBSYLD2!BC$4,'[1]INTERNAL PARAMETERS-1'!$B$5:$J$44,5,FALSE))*VLOOKUP(AirBSYLD2!BC$4,'[1]INTERNAL PARAMETERS-1'!$B$5:$J$44,8,FALSE)*VLOOKUP(AirBSYLD2!BC$4,'[1]INTERNAL PARAMETERS-1'!$B$5:$J$44,3,FALSE)</f>
        <v>0.39328378342250808</v>
      </c>
      <c r="BD95" s="44">
        <f>AirBSYLD1!BD95*VLOOKUP(AirBSYLD2!BD$4,'[1]INTERNAL PARAMETERS-1'!$B$5:$J$44,5,FALSE)*VLOOKUP(AirBSYLD2!BD$4,'[1]INTERNAL PARAMETERS-1'!$B$5:$J$44,6,FALSE)*VLOOKUP(AirBSYLD2!BD$4,'[1]INTERNAL PARAMETERS-1'!$B$5:$J$44,3,FALSE) + AirBSYLD1!BD95*(1-VLOOKUP(AirBSYLD2!BD$4,'[1]INTERNAL PARAMETERS-1'!$B$5:$J$44,5,FALSE))*VLOOKUP(AirBSYLD2!BD$4,'[1]INTERNAL PARAMETERS-1'!$B$5:$J$44,8,FALSE)*VLOOKUP(AirBSYLD2!BD$4,'[1]INTERNAL PARAMETERS-1'!$B$5:$J$44,3,FALSE)</f>
        <v>0.63362343976934632</v>
      </c>
      <c r="BE95" s="44">
        <f>AirBSYLD1!BE95*VLOOKUP(AirBSYLD2!BE$4,'[1]INTERNAL PARAMETERS-1'!$B$5:$J$44,5,FALSE)*VLOOKUP(AirBSYLD2!BE$4,'[1]INTERNAL PARAMETERS-1'!$B$5:$J$44,6,FALSE)*VLOOKUP(AirBSYLD2!BE$4,'[1]INTERNAL PARAMETERS-1'!$B$5:$J$44,3,FALSE) + AirBSYLD1!BE95*(1-VLOOKUP(AirBSYLD2!BE$4,'[1]INTERNAL PARAMETERS-1'!$B$5:$J$44,5,FALSE))*VLOOKUP(AirBSYLD2!BE$4,'[1]INTERNAL PARAMETERS-1'!$B$5:$J$44,8,FALSE)*VLOOKUP(AirBSYLD2!BE$4,'[1]INTERNAL PARAMETERS-1'!$B$5:$J$44,3,FALSE)</f>
        <v>0.49027052157490425</v>
      </c>
      <c r="BF95" s="44">
        <f>AirBSYLD1!BF95*VLOOKUP(AirBSYLD2!BF$4,'[1]INTERNAL PARAMETERS-1'!$B$5:$J$44,5,FALSE)*VLOOKUP(AirBSYLD2!BF$4,'[1]INTERNAL PARAMETERS-1'!$B$5:$J$44,6,FALSE)*VLOOKUP(AirBSYLD2!BF$4,'[1]INTERNAL PARAMETERS-1'!$B$5:$J$44,3,FALSE) + AirBSYLD1!BF95*(1-VLOOKUP(AirBSYLD2!BF$4,'[1]INTERNAL PARAMETERS-1'!$B$5:$J$44,5,FALSE))*VLOOKUP(AirBSYLD2!BF$4,'[1]INTERNAL PARAMETERS-1'!$B$5:$J$44,8,FALSE)*VLOOKUP(AirBSYLD2!BF$4,'[1]INTERNAL PARAMETERS-1'!$B$5:$J$44,3,FALSE)</f>
        <v>0</v>
      </c>
      <c r="BG95" s="44">
        <f>AirBSYLD1!BG95*VLOOKUP(AirBSYLD2!BG$4,'[1]INTERNAL PARAMETERS-1'!$B$5:$J$44,5,FALSE)*VLOOKUP(AirBSYLD2!BG$4,'[1]INTERNAL PARAMETERS-1'!$B$5:$J$44,6,FALSE)*VLOOKUP(AirBSYLD2!BG$4,'[1]INTERNAL PARAMETERS-1'!$B$5:$J$44,3,FALSE) + AirBSYLD1!BG95*(1-VLOOKUP(AirBSYLD2!BG$4,'[1]INTERNAL PARAMETERS-1'!$B$5:$J$44,5,FALSE))*VLOOKUP(AirBSYLD2!BG$4,'[1]INTERNAL PARAMETERS-1'!$B$5:$J$44,8,FALSE)*VLOOKUP(AirBSYLD2!BG$4,'[1]INTERNAL PARAMETERS-1'!$B$5:$J$44,3,FALSE)</f>
        <v>2.6277887425339612</v>
      </c>
      <c r="BH95" s="44">
        <f>AirBSYLD1!BH95*VLOOKUP(AirBSYLD2!BH$4,'[1]INTERNAL PARAMETERS-1'!$B$5:$J$44,5,FALSE)*VLOOKUP(AirBSYLD2!BH$4,'[1]INTERNAL PARAMETERS-1'!$B$5:$J$44,6,FALSE)*VLOOKUP(AirBSYLD2!BH$4,'[1]INTERNAL PARAMETERS-1'!$B$5:$J$44,3,FALSE) + AirBSYLD1!BH95*(1-VLOOKUP(AirBSYLD2!BH$4,'[1]INTERNAL PARAMETERS-1'!$B$5:$J$44,5,FALSE))*VLOOKUP(AirBSYLD2!BH$4,'[1]INTERNAL PARAMETERS-1'!$B$5:$J$44,8,FALSE)*VLOOKUP(AirBSYLD2!BH$4,'[1]INTERNAL PARAMETERS-1'!$B$5:$J$44,3,FALSE)</f>
        <v>6.4979753560769219E-3</v>
      </c>
      <c r="BI95" s="44">
        <f>AirBSYLD1!BI95*VLOOKUP(AirBSYLD2!BI$4,'[1]INTERNAL PARAMETERS-1'!$B$5:$J$44,5,FALSE)*VLOOKUP(AirBSYLD2!BI$4,'[1]INTERNAL PARAMETERS-1'!$B$5:$J$44,6,FALSE)*VLOOKUP(AirBSYLD2!BI$4,'[1]INTERNAL PARAMETERS-1'!$B$5:$J$44,3,FALSE) + AirBSYLD1!BI95*(1-VLOOKUP(AirBSYLD2!BI$4,'[1]INTERNAL PARAMETERS-1'!$B$5:$J$44,5,FALSE))*VLOOKUP(AirBSYLD2!BI$4,'[1]INTERNAL PARAMETERS-1'!$B$5:$J$44,8,FALSE)*VLOOKUP(AirBSYLD2!BI$4,'[1]INTERNAL PARAMETERS-1'!$B$5:$J$44,3,FALSE)</f>
        <v>0</v>
      </c>
      <c r="BJ95" s="44">
        <f>AirBSYLD1!BJ95*VLOOKUP(AirBSYLD2!BJ$4,'[1]INTERNAL PARAMETERS-1'!$B$5:$J$44,5,FALSE)*VLOOKUP(AirBSYLD2!BJ$4,'[1]INTERNAL PARAMETERS-1'!$B$5:$J$44,6,FALSE)*VLOOKUP(AirBSYLD2!BJ$4,'[1]INTERNAL PARAMETERS-1'!$B$5:$J$44,3,FALSE) + AirBSYLD1!BJ95*(1-VLOOKUP(AirBSYLD2!BJ$4,'[1]INTERNAL PARAMETERS-1'!$B$5:$J$44,5,FALSE))*VLOOKUP(AirBSYLD2!BJ$4,'[1]INTERNAL PARAMETERS-1'!$B$5:$J$44,8,FALSE)*VLOOKUP(AirBSYLD2!BJ$4,'[1]INTERNAL PARAMETERS-1'!$B$5:$J$44,3,FALSE)</f>
        <v>0.59341878050973251</v>
      </c>
      <c r="BK95" s="44">
        <f>AirBSYLD1!BK95*VLOOKUP(AirBSYLD2!BK$4,'[1]INTERNAL PARAMETERS-1'!$B$5:$J$44,5,FALSE)*VLOOKUP(AirBSYLD2!BK$4,'[1]INTERNAL PARAMETERS-1'!$B$5:$J$44,6,FALSE)*VLOOKUP(AirBSYLD2!BK$4,'[1]INTERNAL PARAMETERS-1'!$B$5:$J$44,3,FALSE) + AirBSYLD1!BK95*(1-VLOOKUP(AirBSYLD2!BK$4,'[1]INTERNAL PARAMETERS-1'!$B$5:$J$44,5,FALSE))*VLOOKUP(AirBSYLD2!BK$4,'[1]INTERNAL PARAMETERS-1'!$B$5:$J$44,8,FALSE)*VLOOKUP(AirBSYLD2!BK$4,'[1]INTERNAL PARAMETERS-1'!$B$5:$J$44,3,FALSE)</f>
        <v>0.17609119209553287</v>
      </c>
      <c r="BL95" s="44">
        <f>AirBSYLD1!BL95*VLOOKUP(AirBSYLD2!BL$4,'[1]INTERNAL PARAMETERS-1'!$B$5:$J$44,5,FALSE)*VLOOKUP(AirBSYLD2!BL$4,'[1]INTERNAL PARAMETERS-1'!$B$5:$J$44,6,FALSE)*VLOOKUP(AirBSYLD2!BL$4,'[1]INTERNAL PARAMETERS-1'!$B$5:$J$44,3,FALSE) + AirBSYLD1!BL95*(1-VLOOKUP(AirBSYLD2!BL$4,'[1]INTERNAL PARAMETERS-1'!$B$5:$J$44,5,FALSE))*VLOOKUP(AirBSYLD2!BL$4,'[1]INTERNAL PARAMETERS-1'!$B$5:$J$44,8,FALSE)*VLOOKUP(AirBSYLD2!BL$4,'[1]INTERNAL PARAMETERS-1'!$B$5:$J$44,3,FALSE)</f>
        <v>5.4065129843996064E-2</v>
      </c>
      <c r="BM95" s="44">
        <f>AirBSYLD1!BM95*VLOOKUP(AirBSYLD2!BM$4,'[1]INTERNAL PARAMETERS-1'!$B$5:$J$44,5,FALSE)*VLOOKUP(AirBSYLD2!BM$4,'[1]INTERNAL PARAMETERS-1'!$B$5:$J$44,6,FALSE)*VLOOKUP(AirBSYLD2!BM$4,'[1]INTERNAL PARAMETERS-1'!$B$5:$J$44,3,FALSE) + AirBSYLD1!BM95*(1-VLOOKUP(AirBSYLD2!BM$4,'[1]INTERNAL PARAMETERS-1'!$B$5:$J$44,5,FALSE))*VLOOKUP(AirBSYLD2!BM$4,'[1]INTERNAL PARAMETERS-1'!$B$5:$J$44,8,FALSE)*VLOOKUP(AirBSYLD2!BM$4,'[1]INTERNAL PARAMETERS-1'!$B$5:$J$44,3,FALSE)</f>
        <v>0</v>
      </c>
      <c r="BN95" s="44">
        <f>AirBSYLD1!BN95*VLOOKUP(AirBSYLD2!BN$4,'[1]INTERNAL PARAMETERS-1'!$B$5:$J$44,5,FALSE)*VLOOKUP(AirBSYLD2!BN$4,'[1]INTERNAL PARAMETERS-1'!$B$5:$J$44,6,FALSE)*VLOOKUP(AirBSYLD2!BN$4,'[1]INTERNAL PARAMETERS-1'!$B$5:$J$44,3,FALSE) + AirBSYLD1!BN95*(1-VLOOKUP(AirBSYLD2!BN$4,'[1]INTERNAL PARAMETERS-1'!$B$5:$J$44,5,FALSE))*VLOOKUP(AirBSYLD2!BN$4,'[1]INTERNAL PARAMETERS-1'!$B$5:$J$44,8,FALSE)*VLOOKUP(AirBSYLD2!BN$4,'[1]INTERNAL PARAMETERS-1'!$B$5:$J$44,3,FALSE)</f>
        <v>0.46869857888115957</v>
      </c>
      <c r="BO95" s="44">
        <f>AirBSYLD1!BO95*VLOOKUP(AirBSYLD2!BO$4,'[1]INTERNAL PARAMETERS-1'!$B$5:$J$44,5,FALSE)*VLOOKUP(AirBSYLD2!BO$4,'[1]INTERNAL PARAMETERS-1'!$B$5:$J$44,6,FALSE)*VLOOKUP(AirBSYLD2!BO$4,'[1]INTERNAL PARAMETERS-1'!$B$5:$J$44,3,FALSE) + AirBSYLD1!BO95*(1-VLOOKUP(AirBSYLD2!BO$4,'[1]INTERNAL PARAMETERS-1'!$B$5:$J$44,5,FALSE))*VLOOKUP(AirBSYLD2!BO$4,'[1]INTERNAL PARAMETERS-1'!$B$5:$J$44,8,FALSE)*VLOOKUP(AirBSYLD2!BO$4,'[1]INTERNAL PARAMETERS-1'!$B$5:$J$44,3,FALSE)</f>
        <v>0.15568457645332937</v>
      </c>
      <c r="BP95" s="44">
        <f>AirBSYLD1!BP95*VLOOKUP(AirBSYLD2!BP$4,'[1]INTERNAL PARAMETERS-1'!$B$5:$J$44,5,FALSE)*VLOOKUP(AirBSYLD2!BP$4,'[1]INTERNAL PARAMETERS-1'!$B$5:$J$44,6,FALSE)*VLOOKUP(AirBSYLD2!BP$4,'[1]INTERNAL PARAMETERS-1'!$B$5:$J$44,3,FALSE) + AirBSYLD1!BP95*(1-VLOOKUP(AirBSYLD2!BP$4,'[1]INTERNAL PARAMETERS-1'!$B$5:$J$44,5,FALSE))*VLOOKUP(AirBSYLD2!BP$4,'[1]INTERNAL PARAMETERS-1'!$B$5:$J$44,8,FALSE)*VLOOKUP(AirBSYLD2!BP$4,'[1]INTERNAL PARAMETERS-1'!$B$5:$J$44,3,FALSE)</f>
        <v>8.2801291414231568E-3</v>
      </c>
      <c r="BQ95" s="44">
        <f>AirBSYLD1!BQ95*VLOOKUP(AirBSYLD2!BQ$4,'[1]INTERNAL PARAMETERS-1'!$B$5:$J$44,5,FALSE)*VLOOKUP(AirBSYLD2!BQ$4,'[1]INTERNAL PARAMETERS-1'!$B$5:$J$44,6,FALSE)*VLOOKUP(AirBSYLD2!BQ$4,'[1]INTERNAL PARAMETERS-1'!$B$5:$J$44,3,FALSE) + AirBSYLD1!BQ95*(1-VLOOKUP(AirBSYLD2!BQ$4,'[1]INTERNAL PARAMETERS-1'!$B$5:$J$44,5,FALSE))*VLOOKUP(AirBSYLD2!BQ$4,'[1]INTERNAL PARAMETERS-1'!$B$5:$J$44,8,FALSE)*VLOOKUP(AirBSYLD2!BQ$4,'[1]INTERNAL PARAMETERS-1'!$B$5:$J$44,3,FALSE)</f>
        <v>0.69650047836201501</v>
      </c>
      <c r="BR95" s="44">
        <f>AirBSYLD1!BR95*VLOOKUP(AirBSYLD2!BR$4,'[1]INTERNAL PARAMETERS-1'!$B$5:$J$44,5,FALSE)*VLOOKUP(AirBSYLD2!BR$4,'[1]INTERNAL PARAMETERS-1'!$B$5:$J$44,6,FALSE)*VLOOKUP(AirBSYLD2!BR$4,'[1]INTERNAL PARAMETERS-1'!$B$5:$J$44,3,FALSE) + AirBSYLD1!BR95*(1-VLOOKUP(AirBSYLD2!BR$4,'[1]INTERNAL PARAMETERS-1'!$B$5:$J$44,5,FALSE))*VLOOKUP(AirBSYLD2!BR$4,'[1]INTERNAL PARAMETERS-1'!$B$5:$J$44,8,FALSE)*VLOOKUP(AirBSYLD2!BR$4,'[1]INTERNAL PARAMETERS-1'!$B$5:$J$44,3,FALSE)</f>
        <v>1.1844161840904265E-2</v>
      </c>
      <c r="BS95" s="44">
        <f>AirBSYLD1!BS95*VLOOKUP(AirBSYLD2!BS$4,'[1]INTERNAL PARAMETERS-1'!$B$5:$J$44,5,FALSE)*VLOOKUP(AirBSYLD2!BS$4,'[1]INTERNAL PARAMETERS-1'!$B$5:$J$44,6,FALSE)*VLOOKUP(AirBSYLD2!BS$4,'[1]INTERNAL PARAMETERS-1'!$B$5:$J$44,3,FALSE) + AirBSYLD1!BS95*(1-VLOOKUP(AirBSYLD2!BS$4,'[1]INTERNAL PARAMETERS-1'!$B$5:$J$44,5,FALSE))*VLOOKUP(AirBSYLD2!BS$4,'[1]INTERNAL PARAMETERS-1'!$B$5:$J$44,8,FALSE)*VLOOKUP(AirBSYLD2!BS$4,'[1]INTERNAL PARAMETERS-1'!$B$5:$J$44,3,FALSE)</f>
        <v>3.5240249308931414E-3</v>
      </c>
      <c r="BT95" s="44">
        <f>AirBSYLD1!BT95*VLOOKUP(AirBSYLD2!BT$4,'[1]INTERNAL PARAMETERS-1'!$B$5:$J$44,5,FALSE)*VLOOKUP(AirBSYLD2!BT$4,'[1]INTERNAL PARAMETERS-1'!$B$5:$J$44,6,FALSE)*VLOOKUP(AirBSYLD2!BT$4,'[1]INTERNAL PARAMETERS-1'!$B$5:$J$44,3,FALSE) + AirBSYLD1!BT95*(1-VLOOKUP(AirBSYLD2!BT$4,'[1]INTERNAL PARAMETERS-1'!$B$5:$J$44,5,FALSE))*VLOOKUP(AirBSYLD2!BT$4,'[1]INTERNAL PARAMETERS-1'!$B$5:$J$44,8,FALSE)*VLOOKUP(AirBSYLD2!BT$4,'[1]INTERNAL PARAMETERS-1'!$B$5:$J$44,3,FALSE)</f>
        <v>0</v>
      </c>
      <c r="BU95" s="44">
        <f>AirBSYLD1!BU95*VLOOKUP(AirBSYLD2!BU$4,'[1]INTERNAL PARAMETERS-1'!$B$5:$J$44,5,FALSE)*VLOOKUP(AirBSYLD2!BU$4,'[1]INTERNAL PARAMETERS-1'!$B$5:$J$44,6,FALSE)*VLOOKUP(AirBSYLD2!BU$4,'[1]INTERNAL PARAMETERS-1'!$B$5:$J$44,3,FALSE) + AirBSYLD1!BU95*(1-VLOOKUP(AirBSYLD2!BU$4,'[1]INTERNAL PARAMETERS-1'!$B$5:$J$44,5,FALSE))*VLOOKUP(AirBSYLD2!BU$4,'[1]INTERNAL PARAMETERS-1'!$B$5:$J$44,8,FALSE)*VLOOKUP(AirBSYLD2!BU$4,'[1]INTERNAL PARAMETERS-1'!$B$5:$J$44,3,FALSE)</f>
        <v>0</v>
      </c>
      <c r="BV95" s="44">
        <f>AirBSYLD1!BV95*VLOOKUP(AirBSYLD2!BV$4,'[1]INTERNAL PARAMETERS-1'!$B$5:$J$44,5,FALSE)*VLOOKUP(AirBSYLD2!BV$4,'[1]INTERNAL PARAMETERS-1'!$B$5:$J$44,6,FALSE)*VLOOKUP(AirBSYLD2!BV$4,'[1]INTERNAL PARAMETERS-1'!$B$5:$J$44,3,FALSE) + AirBSYLD1!BV95*(1-VLOOKUP(AirBSYLD2!BV$4,'[1]INTERNAL PARAMETERS-1'!$B$5:$J$44,5,FALSE))*VLOOKUP(AirBSYLD2!BV$4,'[1]INTERNAL PARAMETERS-1'!$B$5:$J$44,8,FALSE)*VLOOKUP(AirBSYLD2!BV$4,'[1]INTERNAL PARAMETERS-1'!$B$5:$J$44,3,FALSE)</f>
        <v>0</v>
      </c>
      <c r="BW95" s="44">
        <f>AirBSYLD1!BW95*VLOOKUP(AirBSYLD2!BW$4,'[1]INTERNAL PARAMETERS-1'!$B$5:$J$44,5,FALSE)*VLOOKUP(AirBSYLD2!BW$4,'[1]INTERNAL PARAMETERS-1'!$B$5:$J$44,6,FALSE)*VLOOKUP(AirBSYLD2!BW$4,'[1]INTERNAL PARAMETERS-1'!$B$5:$J$44,3,FALSE) + AirBSYLD1!BW95*(1-VLOOKUP(AirBSYLD2!BW$4,'[1]INTERNAL PARAMETERS-1'!$B$5:$J$44,5,FALSE))*VLOOKUP(AirBSYLD2!BW$4,'[1]INTERNAL PARAMETERS-1'!$B$5:$J$44,8,FALSE)*VLOOKUP(AirBSYLD2!BW$4,'[1]INTERNAL PARAMETERS-1'!$B$5:$J$44,3,FALSE)</f>
        <v>0</v>
      </c>
      <c r="BX95" s="44">
        <f>AirBSYLD1!BX95*VLOOKUP(AirBSYLD2!BX$4,'[1]INTERNAL PARAMETERS-1'!$B$5:$J$44,5,FALSE)*VLOOKUP(AirBSYLD2!BX$4,'[1]INTERNAL PARAMETERS-1'!$B$5:$J$44,6,FALSE)*VLOOKUP(AirBSYLD2!BX$4,'[1]INTERNAL PARAMETERS-1'!$B$5:$J$44,3,FALSE) + AirBSYLD1!BX95*(1-VLOOKUP(AirBSYLD2!BX$4,'[1]INTERNAL PARAMETERS-1'!$B$5:$J$44,5,FALSE))*VLOOKUP(AirBSYLD2!BX$4,'[1]INTERNAL PARAMETERS-1'!$B$5:$J$44,8,FALSE)*VLOOKUP(AirBSYLD2!BX$4,'[1]INTERNAL PARAMETERS-1'!$B$5:$J$44,3,FALSE)</f>
        <v>0</v>
      </c>
      <c r="BY95" s="44">
        <f>AirBSYLD1!BY95*VLOOKUP(AirBSYLD2!BY$4,'[1]INTERNAL PARAMETERS-1'!$B$5:$J$44,5,FALSE)*VLOOKUP(AirBSYLD2!BY$4,'[1]INTERNAL PARAMETERS-1'!$B$5:$J$44,6,FALSE)*VLOOKUP(AirBSYLD2!BY$4,'[1]INTERNAL PARAMETERS-1'!$B$5:$J$44,3,FALSE) + AirBSYLD1!BY95*(1-VLOOKUP(AirBSYLD2!BY$4,'[1]INTERNAL PARAMETERS-1'!$B$5:$J$44,5,FALSE))*VLOOKUP(AirBSYLD2!BY$4,'[1]INTERNAL PARAMETERS-1'!$B$5:$J$44,8,FALSE)*VLOOKUP(AirBSYLD2!BY$4,'[1]INTERNAL PARAMETERS-1'!$B$5:$J$44,3,FALSE)</f>
        <v>0</v>
      </c>
      <c r="BZ95" s="44">
        <f>AirBSYLD1!BZ95*VLOOKUP(AirBSYLD2!BZ$4,'[1]INTERNAL PARAMETERS-1'!$B$5:$J$44,5,FALSE)*VLOOKUP(AirBSYLD2!BZ$4,'[1]INTERNAL PARAMETERS-1'!$B$5:$J$44,6,FALSE)*VLOOKUP(AirBSYLD2!BZ$4,'[1]INTERNAL PARAMETERS-1'!$B$5:$J$44,3,FALSE) + AirBSYLD1!BZ95*(1-VLOOKUP(AirBSYLD2!BZ$4,'[1]INTERNAL PARAMETERS-1'!$B$5:$J$44,5,FALSE))*VLOOKUP(AirBSYLD2!BZ$4,'[1]INTERNAL PARAMETERS-1'!$B$5:$J$44,8,FALSE)*VLOOKUP(AirBSYLD2!BZ$4,'[1]INTERNAL PARAMETERS-1'!$B$5:$J$44,3,FALSE)</f>
        <v>1.540297498894133E-3</v>
      </c>
      <c r="CA95" s="44">
        <f>AirBSYLD1!CA95*VLOOKUP(AirBSYLD2!CA$4,'[1]INTERNAL PARAMETERS-1'!$B$5:$J$44,5,FALSE)*VLOOKUP(AirBSYLD2!CA$4,'[1]INTERNAL PARAMETERS-1'!$B$5:$J$44,6,FALSE)*VLOOKUP(AirBSYLD2!CA$4,'[1]INTERNAL PARAMETERS-1'!$B$5:$J$44,3,FALSE) + AirBSYLD1!CA95*(1-VLOOKUP(AirBSYLD2!CA$4,'[1]INTERNAL PARAMETERS-1'!$B$5:$J$44,5,FALSE))*VLOOKUP(AirBSYLD2!CA$4,'[1]INTERNAL PARAMETERS-1'!$B$5:$J$44,8,FALSE)*VLOOKUP(AirBSYLD2!CA$4,'[1]INTERNAL PARAMETERS-1'!$B$5:$J$44,3,FALSE)</f>
        <v>0</v>
      </c>
      <c r="CB95" s="44">
        <f>AirBSYLD1!CB95*VLOOKUP(AirBSYLD2!CB$4,'[1]INTERNAL PARAMETERS-1'!$B$5:$J$44,5,FALSE)*VLOOKUP(AirBSYLD2!CB$4,'[1]INTERNAL PARAMETERS-1'!$B$5:$J$44,6,FALSE)*VLOOKUP(AirBSYLD2!CB$4,'[1]INTERNAL PARAMETERS-1'!$B$5:$J$44,3,FALSE) + AirBSYLD1!CB95*(1-VLOOKUP(AirBSYLD2!CB$4,'[1]INTERNAL PARAMETERS-1'!$B$5:$J$44,5,FALSE))*VLOOKUP(AirBSYLD2!CB$4,'[1]INTERNAL PARAMETERS-1'!$B$5:$J$44,8,FALSE)*VLOOKUP(AirBSYLD2!CB$4,'[1]INTERNAL PARAMETERS-1'!$B$5:$J$44,3,FALSE)</f>
        <v>0</v>
      </c>
      <c r="CC95" s="44">
        <f>AirBSYLD1!CC95*VLOOKUP(AirBSYLD2!CC$4,'[1]INTERNAL PARAMETERS-1'!$B$5:$J$44,5,FALSE)*VLOOKUP(AirBSYLD2!CC$4,'[1]INTERNAL PARAMETERS-1'!$B$5:$J$44,6,FALSE)*VLOOKUP(AirBSYLD2!CC$4,'[1]INTERNAL PARAMETERS-1'!$B$5:$J$44,3,FALSE) + AirBSYLD1!CC95*(1-VLOOKUP(AirBSYLD2!CC$4,'[1]INTERNAL PARAMETERS-1'!$B$5:$J$44,5,FALSE))*VLOOKUP(AirBSYLD2!CC$4,'[1]INTERNAL PARAMETERS-1'!$B$5:$J$44,8,FALSE)*VLOOKUP(AirBSYLD2!CC$4,'[1]INTERNAL PARAMETERS-1'!$B$5:$J$44,3,FALSE)</f>
        <v>3.422832395111998E-3</v>
      </c>
      <c r="CD95" s="44">
        <f>AirBSYLD1!CD95*VLOOKUP(AirBSYLD2!CD$4,'[1]INTERNAL PARAMETERS-1'!$B$5:$J$44,5,FALSE)*VLOOKUP(AirBSYLD2!CD$4,'[1]INTERNAL PARAMETERS-1'!$B$5:$J$44,6,FALSE)*VLOOKUP(AirBSYLD2!CD$4,'[1]INTERNAL PARAMETERS-1'!$B$5:$J$44,3,FALSE) + AirBSYLD1!CD95*(1-VLOOKUP(AirBSYLD2!CD$4,'[1]INTERNAL PARAMETERS-1'!$B$5:$J$44,5,FALSE))*VLOOKUP(AirBSYLD2!CD$4,'[1]INTERNAL PARAMETERS-1'!$B$5:$J$44,8,FALSE)*VLOOKUP(AirBSYLD2!CD$4,'[1]INTERNAL PARAMETERS-1'!$B$5:$J$44,3,FALSE)</f>
        <v>2.8719557420786846E-2</v>
      </c>
      <c r="CE95" s="44">
        <f>AirBSYLD1!CE95*VLOOKUP(AirBSYLD2!CE$4,'[1]INTERNAL PARAMETERS-1'!$B$5:$J$44,5,FALSE)*VLOOKUP(AirBSYLD2!CE$4,'[1]INTERNAL PARAMETERS-1'!$B$5:$J$44,6,FALSE)*VLOOKUP(AirBSYLD2!CE$4,'[1]INTERNAL PARAMETERS-1'!$B$5:$J$44,3,FALSE) + AirBSYLD1!CE95*(1-VLOOKUP(AirBSYLD2!CE$4,'[1]INTERNAL PARAMETERS-1'!$B$5:$J$44,5,FALSE))*VLOOKUP(AirBSYLD2!CE$4,'[1]INTERNAL PARAMETERS-1'!$B$5:$J$44,8,FALSE)*VLOOKUP(AirBSYLD2!CE$4,'[1]INTERNAL PARAMETERS-1'!$B$5:$J$44,3,FALSE)</f>
        <v>5.3249228408495546E-2</v>
      </c>
      <c r="CF95" s="44">
        <f>AirBSYLD1!CF95*VLOOKUP(AirBSYLD2!CF$4,'[1]INTERNAL PARAMETERS-1'!$B$5:$J$44,5,FALSE)*VLOOKUP(AirBSYLD2!CF$4,'[1]INTERNAL PARAMETERS-1'!$B$5:$J$44,6,FALSE)*VLOOKUP(AirBSYLD2!CF$4,'[1]INTERNAL PARAMETERS-1'!$B$5:$J$44,3,FALSE) + AirBSYLD1!CF95*(1-VLOOKUP(AirBSYLD2!CF$4,'[1]INTERNAL PARAMETERS-1'!$B$5:$J$44,5,FALSE))*VLOOKUP(AirBSYLD2!CF$4,'[1]INTERNAL PARAMETERS-1'!$B$5:$J$44,8,FALSE)*VLOOKUP(AirBSYLD2!CF$4,'[1]INTERNAL PARAMETERS-1'!$B$5:$J$44,3,FALSE)</f>
        <v>0.25629400061041469</v>
      </c>
      <c r="CG95" s="44">
        <f>AirBSYLD1!CG95*VLOOKUP(AirBSYLD2!CG$4,'[1]INTERNAL PARAMETERS-1'!$B$5:$J$44,5,FALSE)*VLOOKUP(AirBSYLD2!CG$4,'[1]INTERNAL PARAMETERS-1'!$B$5:$J$44,6,FALSE)*VLOOKUP(AirBSYLD2!CG$4,'[1]INTERNAL PARAMETERS-1'!$B$5:$J$44,3,FALSE) + AirBSYLD1!CG95*(1-VLOOKUP(AirBSYLD2!CG$4,'[1]INTERNAL PARAMETERS-1'!$B$5:$J$44,5,FALSE))*VLOOKUP(AirBSYLD2!CG$4,'[1]INTERNAL PARAMETERS-1'!$B$5:$J$44,8,FALSE)*VLOOKUP(AirBSYLD2!CG$4,'[1]INTERNAL PARAMETERS-1'!$B$5:$J$44,3,FALSE)</f>
        <v>1.4153775380463202E-3</v>
      </c>
      <c r="CH95" s="43">
        <f>AirBSYLD1!CH95*VLOOKUP(AirBSYLD2!CH$4,'[1]INTERNAL PARAMETERS-1'!$B$5:$J$44,5,FALSE)*VLOOKUP(AirBSYLD2!CH$4,'[1]INTERNAL PARAMETERS-1'!$B$5:$J$44,6,FALSE)*VLOOKUP(AirBSYLD2!CH$4,'[1]INTERNAL PARAMETERS-1'!$B$5:$J$44,3,FALSE) + AirBSYLD1!CH95*(1-VLOOKUP(AirBSYLD2!CH$4,'[1]INTERNAL PARAMETERS-1'!$B$5:$J$44,5,FALSE))*VLOOKUP(AirBSYLD2!CH$4,'[1]INTERNAL PARAMETERS-1'!$B$5:$J$44,8,FALSE)*VLOOKUP(AirBSYLD2!CH$4,'[1]INTERNAL PARAMETERS-1'!$B$5:$J$44,3,FALSE)</f>
        <v>0</v>
      </c>
      <c r="CJ95" s="45">
        <f t="shared" si="2"/>
        <v>792.38960213286759</v>
      </c>
      <c r="CK95" s="43">
        <f t="shared" si="3"/>
        <v>14.579402110838686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AirBS!X96</f>
        <v>2776.9164785346011</v>
      </c>
      <c r="F96" s="56">
        <f>'[1]INTERNAL PARAMETERS-1'!M6</f>
        <v>78.760000000000005</v>
      </c>
      <c r="G96" s="45">
        <f>AirBSYLD1!G96*VLOOKUP(AirBSYLD2!G$4,'[1]INTERNAL PARAMETERS-1'!$B$5:$J$44,5,FALSE)*VLOOKUP(AirBSYLD2!G$4,'[1]INTERNAL PARAMETERS-1'!$B$5:$J$44,7,FALSE)*AirBSYLD2!$F96 + AirBSYLD1!G96*(1-VLOOKUP(AirBSYLD2!G$4,'[1]INTERNAL PARAMETERS-1'!$B$5:$J$44,5,FALSE))*VLOOKUP(AirBSYLD2!G$4,'[1]INTERNAL PARAMETERS-1'!$B$5:$J$44,9,FALSE)*AirBSYLD2!$F96</f>
        <v>196.41209147093923</v>
      </c>
      <c r="H96" s="44">
        <f>AirBSYLD1!H96*VLOOKUP(AirBSYLD2!H$4,'[1]INTERNAL PARAMETERS-1'!$B$5:$J$44,5,FALSE)*VLOOKUP(AirBSYLD2!H$4,'[1]INTERNAL PARAMETERS-1'!$B$5:$J$44,7,FALSE)*AirBSYLD2!$F96 + AirBSYLD1!H96*(1-VLOOKUP(AirBSYLD2!H$4,'[1]INTERNAL PARAMETERS-1'!$B$5:$J$44,5,FALSE))*VLOOKUP(AirBSYLD2!H$4,'[1]INTERNAL PARAMETERS-1'!$B$5:$J$44,9,FALSE)*AirBSYLD2!$F96</f>
        <v>0</v>
      </c>
      <c r="I96" s="44">
        <f>AirBSYLD1!I96*VLOOKUP(AirBSYLD2!I$4,'[1]INTERNAL PARAMETERS-1'!$B$5:$J$44,5,FALSE)*VLOOKUP(AirBSYLD2!I$4,'[1]INTERNAL PARAMETERS-1'!$B$5:$J$44,7,FALSE)*AirBSYLD2!$F96 + AirBSYLD1!I96*(1-VLOOKUP(AirBSYLD2!I$4,'[1]INTERNAL PARAMETERS-1'!$B$5:$J$44,5,FALSE))*VLOOKUP(AirBSYLD2!I$4,'[1]INTERNAL PARAMETERS-1'!$B$5:$J$44,9,FALSE)*AirBSYLD2!$F96</f>
        <v>508.87396907380315</v>
      </c>
      <c r="J96" s="44">
        <f>AirBSYLD1!J96*VLOOKUP(AirBSYLD2!J$4,'[1]INTERNAL PARAMETERS-1'!$B$5:$J$44,5,FALSE)*VLOOKUP(AirBSYLD2!J$4,'[1]INTERNAL PARAMETERS-1'!$B$5:$J$44,7,FALSE)*AirBSYLD2!$F96 + AirBSYLD1!J96*(1-VLOOKUP(AirBSYLD2!J$4,'[1]INTERNAL PARAMETERS-1'!$B$5:$J$44,5,FALSE))*VLOOKUP(AirBSYLD2!J$4,'[1]INTERNAL PARAMETERS-1'!$B$5:$J$44,9,FALSE)*AirBSYLD2!$F96</f>
        <v>0</v>
      </c>
      <c r="K96" s="44">
        <f>AirBSYLD1!K96*VLOOKUP(AirBSYLD2!K$4,'[1]INTERNAL PARAMETERS-1'!$B$5:$J$44,5,FALSE)*VLOOKUP(AirBSYLD2!K$4,'[1]INTERNAL PARAMETERS-1'!$B$5:$J$44,7,FALSE)*AirBSYLD2!$F96 + AirBSYLD1!K96*(1-VLOOKUP(AirBSYLD2!K$4,'[1]INTERNAL PARAMETERS-1'!$B$5:$J$44,5,FALSE))*VLOOKUP(AirBSYLD2!K$4,'[1]INTERNAL PARAMETERS-1'!$B$5:$J$44,9,FALSE)*AirBSYLD2!$F96</f>
        <v>0</v>
      </c>
      <c r="L96" s="44">
        <f>AirBSYLD1!L96*VLOOKUP(AirBSYLD2!L$4,'[1]INTERNAL PARAMETERS-1'!$B$5:$J$44,5,FALSE)*VLOOKUP(AirBSYLD2!L$4,'[1]INTERNAL PARAMETERS-1'!$B$5:$J$44,7,FALSE)*AirBSYLD2!$F96 + AirBSYLD1!L96*(1-VLOOKUP(AirBSYLD2!L$4,'[1]INTERNAL PARAMETERS-1'!$B$5:$J$44,5,FALSE))*VLOOKUP(AirBSYLD2!L$4,'[1]INTERNAL PARAMETERS-1'!$B$5:$J$44,9,FALSE)*AirBSYLD2!$F96</f>
        <v>0</v>
      </c>
      <c r="M96" s="44">
        <f>AirBSYLD1!M96*VLOOKUP(AirBSYLD2!M$4,'[1]INTERNAL PARAMETERS-1'!$B$5:$J$44,5,FALSE)*VLOOKUP(AirBSYLD2!M$4,'[1]INTERNAL PARAMETERS-1'!$B$5:$J$44,7,FALSE)*AirBSYLD2!$F96 + AirBSYLD1!M96*(1-VLOOKUP(AirBSYLD2!M$4,'[1]INTERNAL PARAMETERS-1'!$B$5:$J$44,5,FALSE))*VLOOKUP(AirBSYLD2!M$4,'[1]INTERNAL PARAMETERS-1'!$B$5:$J$44,9,FALSE)*AirBSYLD2!$F96</f>
        <v>3.8682811866011249</v>
      </c>
      <c r="N96" s="44">
        <f>AirBSYLD1!N96*VLOOKUP(AirBSYLD2!N$4,'[1]INTERNAL PARAMETERS-1'!$B$5:$J$44,5,FALSE)*VLOOKUP(AirBSYLD2!N$4,'[1]INTERNAL PARAMETERS-1'!$B$5:$J$44,7,FALSE)*AirBSYLD2!$F96 + AirBSYLD1!N96*(1-VLOOKUP(AirBSYLD2!N$4,'[1]INTERNAL PARAMETERS-1'!$B$5:$J$44,5,FALSE))*VLOOKUP(AirBSYLD2!N$4,'[1]INTERNAL PARAMETERS-1'!$B$5:$J$44,9,FALSE)*AirBSYLD2!$F96</f>
        <v>3.4299952115326313</v>
      </c>
      <c r="O96" s="44">
        <f>AirBSYLD1!O96*VLOOKUP(AirBSYLD2!O$4,'[1]INTERNAL PARAMETERS-1'!$B$5:$J$44,5,FALSE)*VLOOKUP(AirBSYLD2!O$4,'[1]INTERNAL PARAMETERS-1'!$B$5:$J$44,7,FALSE)*AirBSYLD2!$F96 + AirBSYLD1!O96*(1-VLOOKUP(AirBSYLD2!O$4,'[1]INTERNAL PARAMETERS-1'!$B$5:$J$44,5,FALSE))*VLOOKUP(AirBSYLD2!O$4,'[1]INTERNAL PARAMETERS-1'!$B$5:$J$44,9,FALSE)*AirBSYLD2!$F96</f>
        <v>0</v>
      </c>
      <c r="P96" s="44">
        <f>AirBSYLD1!P96*VLOOKUP(AirBSYLD2!P$4,'[1]INTERNAL PARAMETERS-1'!$B$5:$J$44,5,FALSE)*VLOOKUP(AirBSYLD2!P$4,'[1]INTERNAL PARAMETERS-1'!$B$5:$J$44,7,FALSE)*AirBSYLD2!$F96 + AirBSYLD1!P96*(1-VLOOKUP(AirBSYLD2!P$4,'[1]INTERNAL PARAMETERS-1'!$B$5:$J$44,5,FALSE))*VLOOKUP(AirBSYLD2!P$4,'[1]INTERNAL PARAMETERS-1'!$B$5:$J$44,9,FALSE)*AirBSYLD2!$F96</f>
        <v>0</v>
      </c>
      <c r="Q96" s="44">
        <f>AirBSYLD1!Q96*VLOOKUP(AirBSYLD2!Q$4,'[1]INTERNAL PARAMETERS-1'!$B$5:$J$44,5,FALSE)*VLOOKUP(AirBSYLD2!Q$4,'[1]INTERNAL PARAMETERS-1'!$B$5:$J$44,7,FALSE)*AirBSYLD2!$F96 + AirBSYLD1!Q96*(1-VLOOKUP(AirBSYLD2!Q$4,'[1]INTERNAL PARAMETERS-1'!$B$5:$J$44,5,FALSE))*VLOOKUP(AirBSYLD2!Q$4,'[1]INTERNAL PARAMETERS-1'!$B$5:$J$44,9,FALSE)*AirBSYLD2!$F96</f>
        <v>0</v>
      </c>
      <c r="R96" s="44">
        <f>AirBSYLD1!R96*VLOOKUP(AirBSYLD2!R$4,'[1]INTERNAL PARAMETERS-1'!$B$5:$J$44,5,FALSE)*VLOOKUP(AirBSYLD2!R$4,'[1]INTERNAL PARAMETERS-1'!$B$5:$J$44,7,FALSE)*AirBSYLD2!$F96 + AirBSYLD1!R96*(1-VLOOKUP(AirBSYLD2!R$4,'[1]INTERNAL PARAMETERS-1'!$B$5:$J$44,5,FALSE))*VLOOKUP(AirBSYLD2!R$4,'[1]INTERNAL PARAMETERS-1'!$B$5:$J$44,9,FALSE)*AirBSYLD2!$F96</f>
        <v>4.5733123680473842</v>
      </c>
      <c r="S96" s="44">
        <f>AirBSYLD1!S96*VLOOKUP(AirBSYLD2!S$4,'[1]INTERNAL PARAMETERS-1'!$B$5:$J$44,5,FALSE)*VLOOKUP(AirBSYLD2!S$4,'[1]INTERNAL PARAMETERS-1'!$B$5:$J$44,7,FALSE)*AirBSYLD2!$F96 + AirBSYLD1!S96*(1-VLOOKUP(AirBSYLD2!S$4,'[1]INTERNAL PARAMETERS-1'!$B$5:$J$44,5,FALSE))*VLOOKUP(AirBSYLD2!S$4,'[1]INTERNAL PARAMETERS-1'!$B$5:$J$44,9,FALSE)*AirBSYLD2!$F96</f>
        <v>160.34980307648303</v>
      </c>
      <c r="T96" s="44">
        <f>AirBSYLD1!T96*VLOOKUP(AirBSYLD2!T$4,'[1]INTERNAL PARAMETERS-1'!$B$5:$J$44,5,FALSE)*VLOOKUP(AirBSYLD2!T$4,'[1]INTERNAL PARAMETERS-1'!$B$5:$J$44,7,FALSE)*AirBSYLD2!$F96 + AirBSYLD1!T96*(1-VLOOKUP(AirBSYLD2!T$4,'[1]INTERNAL PARAMETERS-1'!$B$5:$J$44,5,FALSE))*VLOOKUP(AirBSYLD2!T$4,'[1]INTERNAL PARAMETERS-1'!$B$5:$J$44,9,FALSE)*AirBSYLD2!$F96</f>
        <v>21.437729790134888</v>
      </c>
      <c r="U96" s="44">
        <f>AirBSYLD1!U96*VLOOKUP(AirBSYLD2!U$4,'[1]INTERNAL PARAMETERS-1'!$B$5:$J$44,5,FALSE)*VLOOKUP(AirBSYLD2!U$4,'[1]INTERNAL PARAMETERS-1'!$B$5:$J$44,7,FALSE)*AirBSYLD2!$F96 + AirBSYLD1!U96*(1-VLOOKUP(AirBSYLD2!U$4,'[1]INTERNAL PARAMETERS-1'!$B$5:$J$44,5,FALSE))*VLOOKUP(AirBSYLD2!U$4,'[1]INTERNAL PARAMETERS-1'!$B$5:$J$44,9,FALSE)*AirBSYLD2!$F96</f>
        <v>15.072710584866645</v>
      </c>
      <c r="V96" s="44">
        <f>AirBSYLD1!V96*VLOOKUP(AirBSYLD2!V$4,'[1]INTERNAL PARAMETERS-1'!$B$5:$J$44,5,FALSE)*VLOOKUP(AirBSYLD2!V$4,'[1]INTERNAL PARAMETERS-1'!$B$5:$J$44,7,FALSE)*AirBSYLD2!$F96 + AirBSYLD1!V96*(1-VLOOKUP(AirBSYLD2!V$4,'[1]INTERNAL PARAMETERS-1'!$B$5:$J$44,5,FALSE))*VLOOKUP(AirBSYLD2!V$4,'[1]INTERNAL PARAMETERS-1'!$B$5:$J$44,9,FALSE)*AirBSYLD2!$F96</f>
        <v>106.03703940671446</v>
      </c>
      <c r="W96" s="44">
        <f>AirBSYLD1!W96*VLOOKUP(AirBSYLD2!W$4,'[1]INTERNAL PARAMETERS-1'!$B$5:$J$44,5,FALSE)*VLOOKUP(AirBSYLD2!W$4,'[1]INTERNAL PARAMETERS-1'!$B$5:$J$44,7,FALSE)*AirBSYLD2!$F96 + AirBSYLD1!W96*(1-VLOOKUP(AirBSYLD2!W$4,'[1]INTERNAL PARAMETERS-1'!$B$5:$J$44,5,FALSE))*VLOOKUP(AirBSYLD2!W$4,'[1]INTERNAL PARAMETERS-1'!$B$5:$J$44,9,FALSE)*AirBSYLD2!$F96</f>
        <v>0</v>
      </c>
      <c r="X96" s="44">
        <f>AirBSYLD1!X96*VLOOKUP(AirBSYLD2!X$4,'[1]INTERNAL PARAMETERS-1'!$B$5:$J$44,5,FALSE)*VLOOKUP(AirBSYLD2!X$4,'[1]INTERNAL PARAMETERS-1'!$B$5:$J$44,7,FALSE)*AirBSYLD2!$F96 + AirBSYLD1!X96*(1-VLOOKUP(AirBSYLD2!X$4,'[1]INTERNAL PARAMETERS-1'!$B$5:$J$44,5,FALSE))*VLOOKUP(AirBSYLD2!X$4,'[1]INTERNAL PARAMETERS-1'!$B$5:$J$44,9,FALSE)*AirBSYLD2!$F96</f>
        <v>0</v>
      </c>
      <c r="Y96" s="44">
        <f>AirBSYLD1!Y96*VLOOKUP(AirBSYLD2!Y$4,'[1]INTERNAL PARAMETERS-1'!$B$5:$J$44,5,FALSE)*VLOOKUP(AirBSYLD2!Y$4,'[1]INTERNAL PARAMETERS-1'!$B$5:$J$44,7,FALSE)*AirBSYLD2!$F96 + AirBSYLD1!Y96*(1-VLOOKUP(AirBSYLD2!Y$4,'[1]INTERNAL PARAMETERS-1'!$B$5:$J$44,5,FALSE))*VLOOKUP(AirBSYLD2!Y$4,'[1]INTERNAL PARAMETERS-1'!$B$5:$J$44,9,FALSE)*AirBSYLD2!$F96</f>
        <v>0</v>
      </c>
      <c r="Z96" s="44">
        <f>AirBSYLD1!Z96*VLOOKUP(AirBSYLD2!Z$4,'[1]INTERNAL PARAMETERS-1'!$B$5:$J$44,5,FALSE)*VLOOKUP(AirBSYLD2!Z$4,'[1]INTERNAL PARAMETERS-1'!$B$5:$J$44,7,FALSE)*AirBSYLD2!$F96 + AirBSYLD1!Z96*(1-VLOOKUP(AirBSYLD2!Z$4,'[1]INTERNAL PARAMETERS-1'!$B$5:$J$44,5,FALSE))*VLOOKUP(AirBSYLD2!Z$4,'[1]INTERNAL PARAMETERS-1'!$B$5:$J$44,9,FALSE)*AirBSYLD2!$F96</f>
        <v>0</v>
      </c>
      <c r="AA96" s="44">
        <f>AirBSYLD1!AA96*VLOOKUP(AirBSYLD2!AA$4,'[1]INTERNAL PARAMETERS-1'!$B$5:$J$44,5,FALSE)*VLOOKUP(AirBSYLD2!AA$4,'[1]INTERNAL PARAMETERS-1'!$B$5:$J$44,7,FALSE)*AirBSYLD2!$F96 + AirBSYLD1!AA96*(1-VLOOKUP(AirBSYLD2!AA$4,'[1]INTERNAL PARAMETERS-1'!$B$5:$J$44,5,FALSE))*VLOOKUP(AirBSYLD2!AA$4,'[1]INTERNAL PARAMETERS-1'!$B$5:$J$44,9,FALSE)*AirBSYLD2!$F96</f>
        <v>0</v>
      </c>
      <c r="AB96" s="44">
        <f>AirBSYLD1!AB96*VLOOKUP(AirBSYLD2!AB$4,'[1]INTERNAL PARAMETERS-1'!$B$5:$J$44,5,FALSE)*VLOOKUP(AirBSYLD2!AB$4,'[1]INTERNAL PARAMETERS-1'!$B$5:$J$44,7,FALSE)*AirBSYLD2!$F96 + AirBSYLD1!AB96*(1-VLOOKUP(AirBSYLD2!AB$4,'[1]INTERNAL PARAMETERS-1'!$B$5:$J$44,5,FALSE))*VLOOKUP(AirBSYLD2!AB$4,'[1]INTERNAL PARAMETERS-1'!$B$5:$J$44,9,FALSE)*AirBSYLD2!$F96</f>
        <v>0</v>
      </c>
      <c r="AC96" s="44">
        <f>AirBSYLD1!AC96*VLOOKUP(AirBSYLD2!AC$4,'[1]INTERNAL PARAMETERS-1'!$B$5:$J$44,5,FALSE)*VLOOKUP(AirBSYLD2!AC$4,'[1]INTERNAL PARAMETERS-1'!$B$5:$J$44,7,FALSE)*AirBSYLD2!$F96 + AirBSYLD1!AC96*(1-VLOOKUP(AirBSYLD2!AC$4,'[1]INTERNAL PARAMETERS-1'!$B$5:$J$44,5,FALSE))*VLOOKUP(AirBSYLD2!AC$4,'[1]INTERNAL PARAMETERS-1'!$B$5:$J$44,9,FALSE)*AirBSYLD2!$F96</f>
        <v>0</v>
      </c>
      <c r="AD96" s="44">
        <f>AirBSYLD1!AD96*VLOOKUP(AirBSYLD2!AD$4,'[1]INTERNAL PARAMETERS-1'!$B$5:$J$44,5,FALSE)*VLOOKUP(AirBSYLD2!AD$4,'[1]INTERNAL PARAMETERS-1'!$B$5:$J$44,7,FALSE)*AirBSYLD2!$F96 + AirBSYLD1!AD96*(1-VLOOKUP(AirBSYLD2!AD$4,'[1]INTERNAL PARAMETERS-1'!$B$5:$J$44,5,FALSE))*VLOOKUP(AirBSYLD2!AD$4,'[1]INTERNAL PARAMETERS-1'!$B$5:$J$44,9,FALSE)*AirBSYLD2!$F96</f>
        <v>0</v>
      </c>
      <c r="AE96" s="44">
        <f>AirBSYLD1!AE96*VLOOKUP(AirBSYLD2!AE$4,'[1]INTERNAL PARAMETERS-1'!$B$5:$J$44,5,FALSE)*VLOOKUP(AirBSYLD2!AE$4,'[1]INTERNAL PARAMETERS-1'!$B$5:$J$44,7,FALSE)*AirBSYLD2!$F96 + AirBSYLD1!AE96*(1-VLOOKUP(AirBSYLD2!AE$4,'[1]INTERNAL PARAMETERS-1'!$B$5:$J$44,5,FALSE))*VLOOKUP(AirBSYLD2!AE$4,'[1]INTERNAL PARAMETERS-1'!$B$5:$J$44,9,FALSE)*AirBSYLD2!$F96</f>
        <v>0</v>
      </c>
      <c r="AF96" s="44">
        <f>AirBSYLD1!AF96*VLOOKUP(AirBSYLD2!AF$4,'[1]INTERNAL PARAMETERS-1'!$B$5:$J$44,5,FALSE)*VLOOKUP(AirBSYLD2!AF$4,'[1]INTERNAL PARAMETERS-1'!$B$5:$J$44,7,FALSE)*AirBSYLD2!$F96 + AirBSYLD1!AF96*(1-VLOOKUP(AirBSYLD2!AF$4,'[1]INTERNAL PARAMETERS-1'!$B$5:$J$44,5,FALSE))*VLOOKUP(AirBSYLD2!AF$4,'[1]INTERNAL PARAMETERS-1'!$B$5:$J$44,9,FALSE)*AirBSYLD2!$F96</f>
        <v>1.8577659880570478</v>
      </c>
      <c r="AG96" s="44">
        <f>AirBSYLD1!AG96*VLOOKUP(AirBSYLD2!AG$4,'[1]INTERNAL PARAMETERS-1'!$B$5:$J$44,5,FALSE)*VLOOKUP(AirBSYLD2!AG$4,'[1]INTERNAL PARAMETERS-1'!$B$5:$J$44,7,FALSE)*AirBSYLD2!$F96 + AirBSYLD1!AG96*(1-VLOOKUP(AirBSYLD2!AG$4,'[1]INTERNAL PARAMETERS-1'!$B$5:$J$44,5,FALSE))*VLOOKUP(AirBSYLD2!AG$4,'[1]INTERNAL PARAMETERS-1'!$B$5:$J$44,9,FALSE)*AirBSYLD2!$F96</f>
        <v>0</v>
      </c>
      <c r="AH96" s="44">
        <f>AirBSYLD1!AH96*VLOOKUP(AirBSYLD2!AH$4,'[1]INTERNAL PARAMETERS-1'!$B$5:$J$44,5,FALSE)*VLOOKUP(AirBSYLD2!AH$4,'[1]INTERNAL PARAMETERS-1'!$B$5:$J$44,7,FALSE)*AirBSYLD2!$F96 + AirBSYLD1!AH96*(1-VLOOKUP(AirBSYLD2!AH$4,'[1]INTERNAL PARAMETERS-1'!$B$5:$J$44,5,FALSE))*VLOOKUP(AirBSYLD2!AH$4,'[1]INTERNAL PARAMETERS-1'!$B$5:$J$44,9,FALSE)*AirBSYLD2!$F96</f>
        <v>0.52398527868275702</v>
      </c>
      <c r="AI96" s="44">
        <f>AirBSYLD1!AI96*VLOOKUP(AirBSYLD2!AI$4,'[1]INTERNAL PARAMETERS-1'!$B$5:$J$44,5,FALSE)*VLOOKUP(AirBSYLD2!AI$4,'[1]INTERNAL PARAMETERS-1'!$B$5:$J$44,7,FALSE)*AirBSYLD2!$F96 + AirBSYLD1!AI96*(1-VLOOKUP(AirBSYLD2!AI$4,'[1]INTERNAL PARAMETERS-1'!$B$5:$J$44,5,FALSE))*VLOOKUP(AirBSYLD2!AI$4,'[1]INTERNAL PARAMETERS-1'!$B$5:$J$44,9,FALSE)*AirBSYLD2!$F96</f>
        <v>1.4291601150148077</v>
      </c>
      <c r="AJ96" s="44">
        <f>AirBSYLD1!AJ96*VLOOKUP(AirBSYLD2!AJ$4,'[1]INTERNAL PARAMETERS-1'!$B$5:$J$44,5,FALSE)*VLOOKUP(AirBSYLD2!AJ$4,'[1]INTERNAL PARAMETERS-1'!$B$5:$J$44,7,FALSE)*AirBSYLD2!$F96 + AirBSYLD1!AJ96*(1-VLOOKUP(AirBSYLD2!AJ$4,'[1]INTERNAL PARAMETERS-1'!$B$5:$J$44,5,FALSE))*VLOOKUP(AirBSYLD2!AJ$4,'[1]INTERNAL PARAMETERS-1'!$B$5:$J$44,9,FALSE)*AirBSYLD2!$F96</f>
        <v>1.8577659880570478</v>
      </c>
      <c r="AK96" s="44">
        <f>AirBSYLD1!AK96*VLOOKUP(AirBSYLD2!AK$4,'[1]INTERNAL PARAMETERS-1'!$B$5:$J$44,5,FALSE)*VLOOKUP(AirBSYLD2!AK$4,'[1]INTERNAL PARAMETERS-1'!$B$5:$J$44,7,FALSE)*AirBSYLD2!$F96 + AirBSYLD1!AK96*(1-VLOOKUP(AirBSYLD2!AK$4,'[1]INTERNAL PARAMETERS-1'!$B$5:$J$44,5,FALSE))*VLOOKUP(AirBSYLD2!AK$4,'[1]INTERNAL PARAMETERS-1'!$B$5:$J$44,9,FALSE)*AirBSYLD2!$F96</f>
        <v>0</v>
      </c>
      <c r="AL96" s="44">
        <f>AirBSYLD1!AL96*VLOOKUP(AirBSYLD2!AL$4,'[1]INTERNAL PARAMETERS-1'!$B$5:$J$44,5,FALSE)*VLOOKUP(AirBSYLD2!AL$4,'[1]INTERNAL PARAMETERS-1'!$B$5:$J$44,7,FALSE)*AirBSYLD2!$F96 + AirBSYLD1!AL96*(1-VLOOKUP(AirBSYLD2!AL$4,'[1]INTERNAL PARAMETERS-1'!$B$5:$J$44,5,FALSE))*VLOOKUP(AirBSYLD2!AL$4,'[1]INTERNAL PARAMETERS-1'!$B$5:$J$44,9,FALSE)*AirBSYLD2!$F96</f>
        <v>0</v>
      </c>
      <c r="AM96" s="44">
        <f>AirBSYLD1!AM96*VLOOKUP(AirBSYLD2!AM$4,'[1]INTERNAL PARAMETERS-1'!$B$5:$J$44,5,FALSE)*VLOOKUP(AirBSYLD2!AM$4,'[1]INTERNAL PARAMETERS-1'!$B$5:$J$44,7,FALSE)*AirBSYLD2!$F96 + AirBSYLD1!AM96*(1-VLOOKUP(AirBSYLD2!AM$4,'[1]INTERNAL PARAMETERS-1'!$B$5:$J$44,5,FALSE))*VLOOKUP(AirBSYLD2!AM$4,'[1]INTERNAL PARAMETERS-1'!$B$5:$J$44,9,FALSE)*AirBSYLD2!$F96</f>
        <v>0</v>
      </c>
      <c r="AN96" s="44">
        <f>AirBSYLD1!AN96*VLOOKUP(AirBSYLD2!AN$4,'[1]INTERNAL PARAMETERS-1'!$B$5:$J$44,5,FALSE)*VLOOKUP(AirBSYLD2!AN$4,'[1]INTERNAL PARAMETERS-1'!$B$5:$J$44,7,FALSE)*AirBSYLD2!$F96 + AirBSYLD1!AN96*(1-VLOOKUP(AirBSYLD2!AN$4,'[1]INTERNAL PARAMETERS-1'!$B$5:$J$44,5,FALSE))*VLOOKUP(AirBSYLD2!AN$4,'[1]INTERNAL PARAMETERS-1'!$B$5:$J$44,9,FALSE)*AirBSYLD2!$F96</f>
        <v>0</v>
      </c>
      <c r="AO96" s="44">
        <f>AirBSYLD1!AO96*VLOOKUP(AirBSYLD2!AO$4,'[1]INTERNAL PARAMETERS-1'!$B$5:$J$44,5,FALSE)*VLOOKUP(AirBSYLD2!AO$4,'[1]INTERNAL PARAMETERS-1'!$B$5:$J$44,7,FALSE)*AirBSYLD2!$F96 + AirBSYLD1!AO96*(1-VLOOKUP(AirBSYLD2!AO$4,'[1]INTERNAL PARAMETERS-1'!$B$5:$J$44,5,FALSE))*VLOOKUP(AirBSYLD2!AO$4,'[1]INTERNAL PARAMETERS-1'!$B$5:$J$44,9,FALSE)*AirBSYLD2!$F96</f>
        <v>0</v>
      </c>
      <c r="AP96" s="44">
        <f>AirBSYLD1!AP96*VLOOKUP(AirBSYLD2!AP$4,'[1]INTERNAL PARAMETERS-1'!$B$5:$J$44,5,FALSE)*VLOOKUP(AirBSYLD2!AP$4,'[1]INTERNAL PARAMETERS-1'!$B$5:$J$44,7,FALSE)*AirBSYLD2!$F96 + AirBSYLD1!AP96*(1-VLOOKUP(AirBSYLD2!AP$4,'[1]INTERNAL PARAMETERS-1'!$B$5:$J$44,5,FALSE))*VLOOKUP(AirBSYLD2!AP$4,'[1]INTERNAL PARAMETERS-1'!$B$5:$J$44,9,FALSE)*AirBSYLD2!$F96</f>
        <v>0</v>
      </c>
      <c r="AQ96" s="44">
        <f>AirBSYLD1!AQ96*VLOOKUP(AirBSYLD2!AQ$4,'[1]INTERNAL PARAMETERS-1'!$B$5:$J$44,5,FALSE)*VLOOKUP(AirBSYLD2!AQ$4,'[1]INTERNAL PARAMETERS-1'!$B$5:$J$44,7,FALSE)*AirBSYLD2!$F96 + AirBSYLD1!AQ96*(1-VLOOKUP(AirBSYLD2!AQ$4,'[1]INTERNAL PARAMETERS-1'!$B$5:$J$44,5,FALSE))*VLOOKUP(AirBSYLD2!AQ$4,'[1]INTERNAL PARAMETERS-1'!$B$5:$J$44,9,FALSE)*AirBSYLD2!$F96</f>
        <v>0</v>
      </c>
      <c r="AR96" s="44">
        <f>AirBSYLD1!AR96*VLOOKUP(AirBSYLD2!AR$4,'[1]INTERNAL PARAMETERS-1'!$B$5:$J$44,5,FALSE)*VLOOKUP(AirBSYLD2!AR$4,'[1]INTERNAL PARAMETERS-1'!$B$5:$J$44,7,FALSE)*AirBSYLD2!$F96 + AirBSYLD1!AR96*(1-VLOOKUP(AirBSYLD2!AR$4,'[1]INTERNAL PARAMETERS-1'!$B$5:$J$44,5,FALSE))*VLOOKUP(AirBSYLD2!AR$4,'[1]INTERNAL PARAMETERS-1'!$B$5:$J$44,9,FALSE)*AirBSYLD2!$F96</f>
        <v>0</v>
      </c>
      <c r="AS96" s="44">
        <f>AirBSYLD1!AS96*VLOOKUP(AirBSYLD2!AS$4,'[1]INTERNAL PARAMETERS-1'!$B$5:$J$44,5,FALSE)*VLOOKUP(AirBSYLD2!AS$4,'[1]INTERNAL PARAMETERS-1'!$B$5:$J$44,7,FALSE)*AirBSYLD2!$F96 + AirBSYLD1!AS96*(1-VLOOKUP(AirBSYLD2!AS$4,'[1]INTERNAL PARAMETERS-1'!$B$5:$J$44,5,FALSE))*VLOOKUP(AirBSYLD2!AS$4,'[1]INTERNAL PARAMETERS-1'!$B$5:$J$44,9,FALSE)*AirBSYLD2!$F96</f>
        <v>0</v>
      </c>
      <c r="AT96" s="43">
        <f>AirBSYLD1!AT96*VLOOKUP(AirBSYLD2!AT$4,'[1]INTERNAL PARAMETERS-1'!$B$5:$J$44,5,FALSE)*VLOOKUP(AirBSYLD2!AT$4,'[1]INTERNAL PARAMETERS-1'!$B$5:$J$44,7,FALSE)*AirBSYLD2!$F96 + AirBSYLD1!AT96*(1-VLOOKUP(AirBSYLD2!AT$4,'[1]INTERNAL PARAMETERS-1'!$B$5:$J$44,5,FALSE))*VLOOKUP(AirBSYLD2!AT$4,'[1]INTERNAL PARAMETERS-1'!$B$5:$J$44,9,FALSE)*AirBSYLD2!$F96</f>
        <v>0</v>
      </c>
      <c r="AU96" s="45">
        <f>AirBSYLD1!AU96*VLOOKUP(AirBSYLD2!AU$4,'[1]INTERNAL PARAMETERS-1'!$B$5:$J$44,5,FALSE)*VLOOKUP(AirBSYLD2!AU$4,'[1]INTERNAL PARAMETERS-1'!$B$5:$J$44,6,FALSE)*VLOOKUP(AirBSYLD2!AU$4,'[1]INTERNAL PARAMETERS-1'!$B$5:$J$44,3,FALSE) + AirBSYLD1!AU96*(1-VLOOKUP(AirBSYLD2!AU$4,'[1]INTERNAL PARAMETERS-1'!$B$5:$J$44,5,FALSE))*VLOOKUP(AirBSYLD2!AU$4,'[1]INTERNAL PARAMETERS-1'!$B$5:$J$44,8,FALSE)*VLOOKUP(AirBSYLD2!AU$4,'[1]INTERNAL PARAMETERS-1'!$B$5:$J$44,3,FALSE)</f>
        <v>0</v>
      </c>
      <c r="AV96" s="44">
        <f>AirBSYLD1!AV96*VLOOKUP(AirBSYLD2!AV$4,'[1]INTERNAL PARAMETERS-1'!$B$5:$J$44,5,FALSE)*VLOOKUP(AirBSYLD2!AV$4,'[1]INTERNAL PARAMETERS-1'!$B$5:$J$44,6,FALSE)*VLOOKUP(AirBSYLD2!AV$4,'[1]INTERNAL PARAMETERS-1'!$B$5:$J$44,3,FALSE) + AirBSYLD1!AV96*(1-VLOOKUP(AirBSYLD2!AV$4,'[1]INTERNAL PARAMETERS-1'!$B$5:$J$44,5,FALSE))*VLOOKUP(AirBSYLD2!AV$4,'[1]INTERNAL PARAMETERS-1'!$B$5:$J$44,8,FALSE)*VLOOKUP(AirBSYLD2!AV$4,'[1]INTERNAL PARAMETERS-1'!$B$5:$J$44,3,FALSE)</f>
        <v>0</v>
      </c>
      <c r="AW96" s="44">
        <f>AirBSYLD1!AW96*VLOOKUP(AirBSYLD2!AW$4,'[1]INTERNAL PARAMETERS-1'!$B$5:$J$44,5,FALSE)*VLOOKUP(AirBSYLD2!AW$4,'[1]INTERNAL PARAMETERS-1'!$B$5:$J$44,6,FALSE)*VLOOKUP(AirBSYLD2!AW$4,'[1]INTERNAL PARAMETERS-1'!$B$5:$J$44,3,FALSE) + AirBSYLD1!AW96*(1-VLOOKUP(AirBSYLD2!AW$4,'[1]INTERNAL PARAMETERS-1'!$B$5:$J$44,5,FALSE))*VLOOKUP(AirBSYLD2!AW$4,'[1]INTERNAL PARAMETERS-1'!$B$5:$J$44,8,FALSE)*VLOOKUP(AirBSYLD2!AW$4,'[1]INTERNAL PARAMETERS-1'!$B$5:$J$44,3,FALSE)</f>
        <v>7.6284408349002701</v>
      </c>
      <c r="AX96" s="44">
        <f>AirBSYLD1!AX96*VLOOKUP(AirBSYLD2!AX$4,'[1]INTERNAL PARAMETERS-1'!$B$5:$J$44,5,FALSE)*VLOOKUP(AirBSYLD2!AX$4,'[1]INTERNAL PARAMETERS-1'!$B$5:$J$44,6,FALSE)*VLOOKUP(AirBSYLD2!AX$4,'[1]INTERNAL PARAMETERS-1'!$B$5:$J$44,3,FALSE) + AirBSYLD1!AX96*(1-VLOOKUP(AirBSYLD2!AX$4,'[1]INTERNAL PARAMETERS-1'!$B$5:$J$44,5,FALSE))*VLOOKUP(AirBSYLD2!AX$4,'[1]INTERNAL PARAMETERS-1'!$B$5:$J$44,8,FALSE)*VLOOKUP(AirBSYLD2!AX$4,'[1]INTERNAL PARAMETERS-1'!$B$5:$J$44,3,FALSE)</f>
        <v>0</v>
      </c>
      <c r="AY96" s="44">
        <f>AirBSYLD1!AY96*VLOOKUP(AirBSYLD2!AY$4,'[1]INTERNAL PARAMETERS-1'!$B$5:$J$44,5,FALSE)*VLOOKUP(AirBSYLD2!AY$4,'[1]INTERNAL PARAMETERS-1'!$B$5:$J$44,6,FALSE)*VLOOKUP(AirBSYLD2!AY$4,'[1]INTERNAL PARAMETERS-1'!$B$5:$J$44,3,FALSE) + AirBSYLD1!AY96*(1-VLOOKUP(AirBSYLD2!AY$4,'[1]INTERNAL PARAMETERS-1'!$B$5:$J$44,5,FALSE))*VLOOKUP(AirBSYLD2!AY$4,'[1]INTERNAL PARAMETERS-1'!$B$5:$J$44,8,FALSE)*VLOOKUP(AirBSYLD2!AY$4,'[1]INTERNAL PARAMETERS-1'!$B$5:$J$44,3,FALSE)</f>
        <v>0</v>
      </c>
      <c r="AZ96" s="44">
        <f>AirBSYLD1!AZ96*VLOOKUP(AirBSYLD2!AZ$4,'[1]INTERNAL PARAMETERS-1'!$B$5:$J$44,5,FALSE)*VLOOKUP(AirBSYLD2!AZ$4,'[1]INTERNAL PARAMETERS-1'!$B$5:$J$44,6,FALSE)*VLOOKUP(AirBSYLD2!AZ$4,'[1]INTERNAL PARAMETERS-1'!$B$5:$J$44,3,FALSE) + AirBSYLD1!AZ96*(1-VLOOKUP(AirBSYLD2!AZ$4,'[1]INTERNAL PARAMETERS-1'!$B$5:$J$44,5,FALSE))*VLOOKUP(AirBSYLD2!AZ$4,'[1]INTERNAL PARAMETERS-1'!$B$5:$J$44,8,FALSE)*VLOOKUP(AirBSYLD2!AZ$4,'[1]INTERNAL PARAMETERS-1'!$B$5:$J$44,3,FALSE)</f>
        <v>0</v>
      </c>
      <c r="BA96" s="44">
        <f>AirBSYLD1!BA96*VLOOKUP(AirBSYLD2!BA$4,'[1]INTERNAL PARAMETERS-1'!$B$5:$J$44,5,FALSE)*VLOOKUP(AirBSYLD2!BA$4,'[1]INTERNAL PARAMETERS-1'!$B$5:$J$44,6,FALSE)*VLOOKUP(AirBSYLD2!BA$4,'[1]INTERNAL PARAMETERS-1'!$B$5:$J$44,3,FALSE) + AirBSYLD1!BA96*(1-VLOOKUP(AirBSYLD2!BA$4,'[1]INTERNAL PARAMETERS-1'!$B$5:$J$44,5,FALSE))*VLOOKUP(AirBSYLD2!BA$4,'[1]INTERNAL PARAMETERS-1'!$B$5:$J$44,8,FALSE)*VLOOKUP(AirBSYLD2!BA$4,'[1]INTERNAL PARAMETERS-1'!$B$5:$J$44,3,FALSE)</f>
        <v>0.57961229979541284</v>
      </c>
      <c r="BB96" s="44">
        <f>AirBSYLD1!BB96*VLOOKUP(AirBSYLD2!BB$4,'[1]INTERNAL PARAMETERS-1'!$B$5:$J$44,5,FALSE)*VLOOKUP(AirBSYLD2!BB$4,'[1]INTERNAL PARAMETERS-1'!$B$5:$J$44,6,FALSE)*VLOOKUP(AirBSYLD2!BB$4,'[1]INTERNAL PARAMETERS-1'!$B$5:$J$44,3,FALSE) + AirBSYLD1!BB96*(1-VLOOKUP(AirBSYLD2!BB$4,'[1]INTERNAL PARAMETERS-1'!$B$5:$J$44,5,FALSE))*VLOOKUP(AirBSYLD2!BB$4,'[1]INTERNAL PARAMETERS-1'!$B$5:$J$44,8,FALSE)*VLOOKUP(AirBSYLD2!BB$4,'[1]INTERNAL PARAMETERS-1'!$B$5:$J$44,3,FALSE)</f>
        <v>2.5649230072088498</v>
      </c>
      <c r="BC96" s="44">
        <f>AirBSYLD1!BC96*VLOOKUP(AirBSYLD2!BC$4,'[1]INTERNAL PARAMETERS-1'!$B$5:$J$44,5,FALSE)*VLOOKUP(AirBSYLD2!BC$4,'[1]INTERNAL PARAMETERS-1'!$B$5:$J$44,6,FALSE)*VLOOKUP(AirBSYLD2!BC$4,'[1]INTERNAL PARAMETERS-1'!$B$5:$J$44,3,FALSE) + AirBSYLD1!BC96*(1-VLOOKUP(AirBSYLD2!BC$4,'[1]INTERNAL PARAMETERS-1'!$B$5:$J$44,5,FALSE))*VLOOKUP(AirBSYLD2!BC$4,'[1]INTERNAL PARAMETERS-1'!$B$5:$J$44,8,FALSE)*VLOOKUP(AirBSYLD2!BC$4,'[1]INTERNAL PARAMETERS-1'!$B$5:$J$44,3,FALSE)</f>
        <v>0.4451643011900453</v>
      </c>
      <c r="BD96" s="44">
        <f>AirBSYLD1!BD96*VLOOKUP(AirBSYLD2!BD$4,'[1]INTERNAL PARAMETERS-1'!$B$5:$J$44,5,FALSE)*VLOOKUP(AirBSYLD2!BD$4,'[1]INTERNAL PARAMETERS-1'!$B$5:$J$44,6,FALSE)*VLOOKUP(AirBSYLD2!BD$4,'[1]INTERNAL PARAMETERS-1'!$B$5:$J$44,3,FALSE) + AirBSYLD1!BD96*(1-VLOOKUP(AirBSYLD2!BD$4,'[1]INTERNAL PARAMETERS-1'!$B$5:$J$44,5,FALSE))*VLOOKUP(AirBSYLD2!BD$4,'[1]INTERNAL PARAMETERS-1'!$B$5:$J$44,8,FALSE)*VLOOKUP(AirBSYLD2!BD$4,'[1]INTERNAL PARAMETERS-1'!$B$5:$J$44,3,FALSE)</f>
        <v>1.6575319269728901</v>
      </c>
      <c r="BE96" s="44">
        <f>AirBSYLD1!BE96*VLOOKUP(AirBSYLD2!BE$4,'[1]INTERNAL PARAMETERS-1'!$B$5:$J$44,5,FALSE)*VLOOKUP(AirBSYLD2!BE$4,'[1]INTERNAL PARAMETERS-1'!$B$5:$J$44,6,FALSE)*VLOOKUP(AirBSYLD2!BE$4,'[1]INTERNAL PARAMETERS-1'!$B$5:$J$44,3,FALSE) + AirBSYLD1!BE96*(1-VLOOKUP(AirBSYLD2!BE$4,'[1]INTERNAL PARAMETERS-1'!$B$5:$J$44,5,FALSE))*VLOOKUP(AirBSYLD2!BE$4,'[1]INTERNAL PARAMETERS-1'!$B$5:$J$44,8,FALSE)*VLOOKUP(AirBSYLD2!BE$4,'[1]INTERNAL PARAMETERS-1'!$B$5:$J$44,3,FALSE)</f>
        <v>1.0839215889942206</v>
      </c>
      <c r="BF96" s="44">
        <f>AirBSYLD1!BF96*VLOOKUP(AirBSYLD2!BF$4,'[1]INTERNAL PARAMETERS-1'!$B$5:$J$44,5,FALSE)*VLOOKUP(AirBSYLD2!BF$4,'[1]INTERNAL PARAMETERS-1'!$B$5:$J$44,6,FALSE)*VLOOKUP(AirBSYLD2!BF$4,'[1]INTERNAL PARAMETERS-1'!$B$5:$J$44,3,FALSE) + AirBSYLD1!BF96*(1-VLOOKUP(AirBSYLD2!BF$4,'[1]INTERNAL PARAMETERS-1'!$B$5:$J$44,5,FALSE))*VLOOKUP(AirBSYLD2!BF$4,'[1]INTERNAL PARAMETERS-1'!$B$5:$J$44,8,FALSE)*VLOOKUP(AirBSYLD2!BF$4,'[1]INTERNAL PARAMETERS-1'!$B$5:$J$44,3,FALSE)</f>
        <v>0</v>
      </c>
      <c r="BG96" s="44">
        <f>AirBSYLD1!BG96*VLOOKUP(AirBSYLD2!BG$4,'[1]INTERNAL PARAMETERS-1'!$B$5:$J$44,5,FALSE)*VLOOKUP(AirBSYLD2!BG$4,'[1]INTERNAL PARAMETERS-1'!$B$5:$J$44,6,FALSE)*VLOOKUP(AirBSYLD2!BG$4,'[1]INTERNAL PARAMETERS-1'!$B$5:$J$44,3,FALSE) + AirBSYLD1!BG96*(1-VLOOKUP(AirBSYLD2!BG$4,'[1]INTERNAL PARAMETERS-1'!$B$5:$J$44,5,FALSE))*VLOOKUP(AirBSYLD2!BG$4,'[1]INTERNAL PARAMETERS-1'!$B$5:$J$44,8,FALSE)*VLOOKUP(AirBSYLD2!BG$4,'[1]INTERNAL PARAMETERS-1'!$B$5:$J$44,3,FALSE)</f>
        <v>3.0363862473562939</v>
      </c>
      <c r="BH96" s="44">
        <f>AirBSYLD1!BH96*VLOOKUP(AirBSYLD2!BH$4,'[1]INTERNAL PARAMETERS-1'!$B$5:$J$44,5,FALSE)*VLOOKUP(AirBSYLD2!BH$4,'[1]INTERNAL PARAMETERS-1'!$B$5:$J$44,6,FALSE)*VLOOKUP(AirBSYLD2!BH$4,'[1]INTERNAL PARAMETERS-1'!$B$5:$J$44,3,FALSE) + AirBSYLD1!BH96*(1-VLOOKUP(AirBSYLD2!BH$4,'[1]INTERNAL PARAMETERS-1'!$B$5:$J$44,5,FALSE))*VLOOKUP(AirBSYLD2!BH$4,'[1]INTERNAL PARAMETERS-1'!$B$5:$J$44,8,FALSE)*VLOOKUP(AirBSYLD2!BH$4,'[1]INTERNAL PARAMETERS-1'!$B$5:$J$44,3,FALSE)</f>
        <v>8.4507628620110551E-3</v>
      </c>
      <c r="BI96" s="44">
        <f>AirBSYLD1!BI96*VLOOKUP(AirBSYLD2!BI$4,'[1]INTERNAL PARAMETERS-1'!$B$5:$J$44,5,FALSE)*VLOOKUP(AirBSYLD2!BI$4,'[1]INTERNAL PARAMETERS-1'!$B$5:$J$44,6,FALSE)*VLOOKUP(AirBSYLD2!BI$4,'[1]INTERNAL PARAMETERS-1'!$B$5:$J$44,3,FALSE) + AirBSYLD1!BI96*(1-VLOOKUP(AirBSYLD2!BI$4,'[1]INTERNAL PARAMETERS-1'!$B$5:$J$44,5,FALSE))*VLOOKUP(AirBSYLD2!BI$4,'[1]INTERNAL PARAMETERS-1'!$B$5:$J$44,8,FALSE)*VLOOKUP(AirBSYLD2!BI$4,'[1]INTERNAL PARAMETERS-1'!$B$5:$J$44,3,FALSE)</f>
        <v>0</v>
      </c>
      <c r="BJ96" s="44">
        <f>AirBSYLD1!BJ96*VLOOKUP(AirBSYLD2!BJ$4,'[1]INTERNAL PARAMETERS-1'!$B$5:$J$44,5,FALSE)*VLOOKUP(AirBSYLD2!BJ$4,'[1]INTERNAL PARAMETERS-1'!$B$5:$J$44,6,FALSE)*VLOOKUP(AirBSYLD2!BJ$4,'[1]INTERNAL PARAMETERS-1'!$B$5:$J$44,3,FALSE) + AirBSYLD1!BJ96*(1-VLOOKUP(AirBSYLD2!BJ$4,'[1]INTERNAL PARAMETERS-1'!$B$5:$J$44,5,FALSE))*VLOOKUP(AirBSYLD2!BJ$4,'[1]INTERNAL PARAMETERS-1'!$B$5:$J$44,8,FALSE)*VLOOKUP(AirBSYLD2!BJ$4,'[1]INTERNAL PARAMETERS-1'!$B$5:$J$44,3,FALSE)</f>
        <v>0.81461787441426625</v>
      </c>
      <c r="BK96" s="44">
        <f>AirBSYLD1!BK96*VLOOKUP(AirBSYLD2!BK$4,'[1]INTERNAL PARAMETERS-1'!$B$5:$J$44,5,FALSE)*VLOOKUP(AirBSYLD2!BK$4,'[1]INTERNAL PARAMETERS-1'!$B$5:$J$44,6,FALSE)*VLOOKUP(AirBSYLD2!BK$4,'[1]INTERNAL PARAMETERS-1'!$B$5:$J$44,3,FALSE) + AirBSYLD1!BK96*(1-VLOOKUP(AirBSYLD2!BK$4,'[1]INTERNAL PARAMETERS-1'!$B$5:$J$44,5,FALSE))*VLOOKUP(AirBSYLD2!BK$4,'[1]INTERNAL PARAMETERS-1'!$B$5:$J$44,8,FALSE)*VLOOKUP(AirBSYLD2!BK$4,'[1]INTERNAL PARAMETERS-1'!$B$5:$J$44,3,FALSE)</f>
        <v>0.48187082853916563</v>
      </c>
      <c r="BL96" s="44">
        <f>AirBSYLD1!BL96*VLOOKUP(AirBSYLD2!BL$4,'[1]INTERNAL PARAMETERS-1'!$B$5:$J$44,5,FALSE)*VLOOKUP(AirBSYLD2!BL$4,'[1]INTERNAL PARAMETERS-1'!$B$5:$J$44,6,FALSE)*VLOOKUP(AirBSYLD2!BL$4,'[1]INTERNAL PARAMETERS-1'!$B$5:$J$44,3,FALSE) + AirBSYLD1!BL96*(1-VLOOKUP(AirBSYLD2!BL$4,'[1]INTERNAL PARAMETERS-1'!$B$5:$J$44,5,FALSE))*VLOOKUP(AirBSYLD2!BL$4,'[1]INTERNAL PARAMETERS-1'!$B$5:$J$44,8,FALSE)*VLOOKUP(AirBSYLD2!BL$4,'[1]INTERNAL PARAMETERS-1'!$B$5:$J$44,3,FALSE)</f>
        <v>0.1593704253102769</v>
      </c>
      <c r="BM96" s="44">
        <f>AirBSYLD1!BM96*VLOOKUP(AirBSYLD2!BM$4,'[1]INTERNAL PARAMETERS-1'!$B$5:$J$44,5,FALSE)*VLOOKUP(AirBSYLD2!BM$4,'[1]INTERNAL PARAMETERS-1'!$B$5:$J$44,6,FALSE)*VLOOKUP(AirBSYLD2!BM$4,'[1]INTERNAL PARAMETERS-1'!$B$5:$J$44,3,FALSE) + AirBSYLD1!BM96*(1-VLOOKUP(AirBSYLD2!BM$4,'[1]INTERNAL PARAMETERS-1'!$B$5:$J$44,5,FALSE))*VLOOKUP(AirBSYLD2!BM$4,'[1]INTERNAL PARAMETERS-1'!$B$5:$J$44,8,FALSE)*VLOOKUP(AirBSYLD2!BM$4,'[1]INTERNAL PARAMETERS-1'!$B$5:$J$44,3,FALSE)</f>
        <v>1.4326726797762852E-2</v>
      </c>
      <c r="BN96" s="44">
        <f>AirBSYLD1!BN96*VLOOKUP(AirBSYLD2!BN$4,'[1]INTERNAL PARAMETERS-1'!$B$5:$J$44,5,FALSE)*VLOOKUP(AirBSYLD2!BN$4,'[1]INTERNAL PARAMETERS-1'!$B$5:$J$44,6,FALSE)*VLOOKUP(AirBSYLD2!BN$4,'[1]INTERNAL PARAMETERS-1'!$B$5:$J$44,3,FALSE) + AirBSYLD1!BN96*(1-VLOOKUP(AirBSYLD2!BN$4,'[1]INTERNAL PARAMETERS-1'!$B$5:$J$44,5,FALSE))*VLOOKUP(AirBSYLD2!BN$4,'[1]INTERNAL PARAMETERS-1'!$B$5:$J$44,8,FALSE)*VLOOKUP(AirBSYLD2!BN$4,'[1]INTERNAL PARAMETERS-1'!$B$5:$J$44,3,FALSE)</f>
        <v>1.1501718877559388</v>
      </c>
      <c r="BO96" s="44">
        <f>AirBSYLD1!BO96*VLOOKUP(AirBSYLD2!BO$4,'[1]INTERNAL PARAMETERS-1'!$B$5:$J$44,5,FALSE)*VLOOKUP(AirBSYLD2!BO$4,'[1]INTERNAL PARAMETERS-1'!$B$5:$J$44,6,FALSE)*VLOOKUP(AirBSYLD2!BO$4,'[1]INTERNAL PARAMETERS-1'!$B$5:$J$44,3,FALSE) + AirBSYLD1!BO96*(1-VLOOKUP(AirBSYLD2!BO$4,'[1]INTERNAL PARAMETERS-1'!$B$5:$J$44,5,FALSE))*VLOOKUP(AirBSYLD2!BO$4,'[1]INTERNAL PARAMETERS-1'!$B$5:$J$44,8,FALSE)*VLOOKUP(AirBSYLD2!BO$4,'[1]INTERNAL PARAMETERS-1'!$B$5:$J$44,3,FALSE)</f>
        <v>0.89922523455467818</v>
      </c>
      <c r="BP96" s="44">
        <f>AirBSYLD1!BP96*VLOOKUP(AirBSYLD2!BP$4,'[1]INTERNAL PARAMETERS-1'!$B$5:$J$44,5,FALSE)*VLOOKUP(AirBSYLD2!BP$4,'[1]INTERNAL PARAMETERS-1'!$B$5:$J$44,6,FALSE)*VLOOKUP(AirBSYLD2!BP$4,'[1]INTERNAL PARAMETERS-1'!$B$5:$J$44,3,FALSE) + AirBSYLD1!BP96*(1-VLOOKUP(AirBSYLD2!BP$4,'[1]INTERNAL PARAMETERS-1'!$B$5:$J$44,5,FALSE))*VLOOKUP(AirBSYLD2!BP$4,'[1]INTERNAL PARAMETERS-1'!$B$5:$J$44,8,FALSE)*VLOOKUP(AirBSYLD2!BP$4,'[1]INTERNAL PARAMETERS-1'!$B$5:$J$44,3,FALSE)</f>
        <v>1.9002844310805244E-2</v>
      </c>
      <c r="BQ96" s="44">
        <f>AirBSYLD1!BQ96*VLOOKUP(AirBSYLD2!BQ$4,'[1]INTERNAL PARAMETERS-1'!$B$5:$J$44,5,FALSE)*VLOOKUP(AirBSYLD2!BQ$4,'[1]INTERNAL PARAMETERS-1'!$B$5:$J$44,6,FALSE)*VLOOKUP(AirBSYLD2!BQ$4,'[1]INTERNAL PARAMETERS-1'!$B$5:$J$44,3,FALSE) + AirBSYLD1!BQ96*(1-VLOOKUP(AirBSYLD2!BQ$4,'[1]INTERNAL PARAMETERS-1'!$B$5:$J$44,5,FALSE))*VLOOKUP(AirBSYLD2!BQ$4,'[1]INTERNAL PARAMETERS-1'!$B$5:$J$44,8,FALSE)*VLOOKUP(AirBSYLD2!BQ$4,'[1]INTERNAL PARAMETERS-1'!$B$5:$J$44,3,FALSE)</f>
        <v>1.4017377161636655</v>
      </c>
      <c r="BR96" s="44">
        <f>AirBSYLD1!BR96*VLOOKUP(AirBSYLD2!BR$4,'[1]INTERNAL PARAMETERS-1'!$B$5:$J$44,5,FALSE)*VLOOKUP(AirBSYLD2!BR$4,'[1]INTERNAL PARAMETERS-1'!$B$5:$J$44,6,FALSE)*VLOOKUP(AirBSYLD2!BR$4,'[1]INTERNAL PARAMETERS-1'!$B$5:$J$44,3,FALSE) + AirBSYLD1!BR96*(1-VLOOKUP(AirBSYLD2!BR$4,'[1]INTERNAL PARAMETERS-1'!$B$5:$J$44,5,FALSE))*VLOOKUP(AirBSYLD2!BR$4,'[1]INTERNAL PARAMETERS-1'!$B$5:$J$44,8,FALSE)*VLOOKUP(AirBSYLD2!BR$4,'[1]INTERNAL PARAMETERS-1'!$B$5:$J$44,3,FALSE)</f>
        <v>3.0807068837278254E-2</v>
      </c>
      <c r="BS96" s="44">
        <f>AirBSYLD1!BS96*VLOOKUP(AirBSYLD2!BS$4,'[1]INTERNAL PARAMETERS-1'!$B$5:$J$44,5,FALSE)*VLOOKUP(AirBSYLD2!BS$4,'[1]INTERNAL PARAMETERS-1'!$B$5:$J$44,6,FALSE)*VLOOKUP(AirBSYLD2!BS$4,'[1]INTERNAL PARAMETERS-1'!$B$5:$J$44,3,FALSE) + AirBSYLD1!BS96*(1-VLOOKUP(AirBSYLD2!BS$4,'[1]INTERNAL PARAMETERS-1'!$B$5:$J$44,5,FALSE))*VLOOKUP(AirBSYLD2!BS$4,'[1]INTERNAL PARAMETERS-1'!$B$5:$J$44,8,FALSE)*VLOOKUP(AirBSYLD2!BS$4,'[1]INTERNAL PARAMETERS-1'!$B$5:$J$44,3,FALSE)</f>
        <v>2.7158091104409069E-3</v>
      </c>
      <c r="BT96" s="44">
        <f>AirBSYLD1!BT96*VLOOKUP(AirBSYLD2!BT$4,'[1]INTERNAL PARAMETERS-1'!$B$5:$J$44,5,FALSE)*VLOOKUP(AirBSYLD2!BT$4,'[1]INTERNAL PARAMETERS-1'!$B$5:$J$44,6,FALSE)*VLOOKUP(AirBSYLD2!BT$4,'[1]INTERNAL PARAMETERS-1'!$B$5:$J$44,3,FALSE) + AirBSYLD1!BT96*(1-VLOOKUP(AirBSYLD2!BT$4,'[1]INTERNAL PARAMETERS-1'!$B$5:$J$44,5,FALSE))*VLOOKUP(AirBSYLD2!BT$4,'[1]INTERNAL PARAMETERS-1'!$B$5:$J$44,8,FALSE)*VLOOKUP(AirBSYLD2!BT$4,'[1]INTERNAL PARAMETERS-1'!$B$5:$J$44,3,FALSE)</f>
        <v>0</v>
      </c>
      <c r="BU96" s="44">
        <f>AirBSYLD1!BU96*VLOOKUP(AirBSYLD2!BU$4,'[1]INTERNAL PARAMETERS-1'!$B$5:$J$44,5,FALSE)*VLOOKUP(AirBSYLD2!BU$4,'[1]INTERNAL PARAMETERS-1'!$B$5:$J$44,6,FALSE)*VLOOKUP(AirBSYLD2!BU$4,'[1]INTERNAL PARAMETERS-1'!$B$5:$J$44,3,FALSE) + AirBSYLD1!BU96*(1-VLOOKUP(AirBSYLD2!BU$4,'[1]INTERNAL PARAMETERS-1'!$B$5:$J$44,5,FALSE))*VLOOKUP(AirBSYLD2!BU$4,'[1]INTERNAL PARAMETERS-1'!$B$5:$J$44,8,FALSE)*VLOOKUP(AirBSYLD2!BU$4,'[1]INTERNAL PARAMETERS-1'!$B$5:$J$44,3,FALSE)</f>
        <v>0</v>
      </c>
      <c r="BV96" s="44">
        <f>AirBSYLD1!BV96*VLOOKUP(AirBSYLD2!BV$4,'[1]INTERNAL PARAMETERS-1'!$B$5:$J$44,5,FALSE)*VLOOKUP(AirBSYLD2!BV$4,'[1]INTERNAL PARAMETERS-1'!$B$5:$J$44,6,FALSE)*VLOOKUP(AirBSYLD2!BV$4,'[1]INTERNAL PARAMETERS-1'!$B$5:$J$44,3,FALSE) + AirBSYLD1!BV96*(1-VLOOKUP(AirBSYLD2!BV$4,'[1]INTERNAL PARAMETERS-1'!$B$5:$J$44,5,FALSE))*VLOOKUP(AirBSYLD2!BV$4,'[1]INTERNAL PARAMETERS-1'!$B$5:$J$44,8,FALSE)*VLOOKUP(AirBSYLD2!BV$4,'[1]INTERNAL PARAMETERS-1'!$B$5:$J$44,3,FALSE)</f>
        <v>0</v>
      </c>
      <c r="BW96" s="44">
        <f>AirBSYLD1!BW96*VLOOKUP(AirBSYLD2!BW$4,'[1]INTERNAL PARAMETERS-1'!$B$5:$J$44,5,FALSE)*VLOOKUP(AirBSYLD2!BW$4,'[1]INTERNAL PARAMETERS-1'!$B$5:$J$44,6,FALSE)*VLOOKUP(AirBSYLD2!BW$4,'[1]INTERNAL PARAMETERS-1'!$B$5:$J$44,3,FALSE) + AirBSYLD1!BW96*(1-VLOOKUP(AirBSYLD2!BW$4,'[1]INTERNAL PARAMETERS-1'!$B$5:$J$44,5,FALSE))*VLOOKUP(AirBSYLD2!BW$4,'[1]INTERNAL PARAMETERS-1'!$B$5:$J$44,8,FALSE)*VLOOKUP(AirBSYLD2!BW$4,'[1]INTERNAL PARAMETERS-1'!$B$5:$J$44,3,FALSE)</f>
        <v>0</v>
      </c>
      <c r="BX96" s="44">
        <f>AirBSYLD1!BX96*VLOOKUP(AirBSYLD2!BX$4,'[1]INTERNAL PARAMETERS-1'!$B$5:$J$44,5,FALSE)*VLOOKUP(AirBSYLD2!BX$4,'[1]INTERNAL PARAMETERS-1'!$B$5:$J$44,6,FALSE)*VLOOKUP(AirBSYLD2!BX$4,'[1]INTERNAL PARAMETERS-1'!$B$5:$J$44,3,FALSE) + AirBSYLD1!BX96*(1-VLOOKUP(AirBSYLD2!BX$4,'[1]INTERNAL PARAMETERS-1'!$B$5:$J$44,5,FALSE))*VLOOKUP(AirBSYLD2!BX$4,'[1]INTERNAL PARAMETERS-1'!$B$5:$J$44,8,FALSE)*VLOOKUP(AirBSYLD2!BX$4,'[1]INTERNAL PARAMETERS-1'!$B$5:$J$44,3,FALSE)</f>
        <v>0</v>
      </c>
      <c r="BY96" s="44">
        <f>AirBSYLD1!BY96*VLOOKUP(AirBSYLD2!BY$4,'[1]INTERNAL PARAMETERS-1'!$B$5:$J$44,5,FALSE)*VLOOKUP(AirBSYLD2!BY$4,'[1]INTERNAL PARAMETERS-1'!$B$5:$J$44,6,FALSE)*VLOOKUP(AirBSYLD2!BY$4,'[1]INTERNAL PARAMETERS-1'!$B$5:$J$44,3,FALSE) + AirBSYLD1!BY96*(1-VLOOKUP(AirBSYLD2!BY$4,'[1]INTERNAL PARAMETERS-1'!$B$5:$J$44,5,FALSE))*VLOOKUP(AirBSYLD2!BY$4,'[1]INTERNAL PARAMETERS-1'!$B$5:$J$44,8,FALSE)*VLOOKUP(AirBSYLD2!BY$4,'[1]INTERNAL PARAMETERS-1'!$B$5:$J$44,3,FALSE)</f>
        <v>0</v>
      </c>
      <c r="BZ96" s="44">
        <f>AirBSYLD1!BZ96*VLOOKUP(AirBSYLD2!BZ$4,'[1]INTERNAL PARAMETERS-1'!$B$5:$J$44,5,FALSE)*VLOOKUP(AirBSYLD2!BZ$4,'[1]INTERNAL PARAMETERS-1'!$B$5:$J$44,6,FALSE)*VLOOKUP(AirBSYLD2!BZ$4,'[1]INTERNAL PARAMETERS-1'!$B$5:$J$44,3,FALSE) + AirBSYLD1!BZ96*(1-VLOOKUP(AirBSYLD2!BZ$4,'[1]INTERNAL PARAMETERS-1'!$B$5:$J$44,5,FALSE))*VLOOKUP(AirBSYLD2!BZ$4,'[1]INTERNAL PARAMETERS-1'!$B$5:$J$44,8,FALSE)*VLOOKUP(AirBSYLD2!BZ$4,'[1]INTERNAL PARAMETERS-1'!$B$5:$J$44,3,FALSE)</f>
        <v>6.6765328766273493E-4</v>
      </c>
      <c r="CA96" s="44">
        <f>AirBSYLD1!CA96*VLOOKUP(AirBSYLD2!CA$4,'[1]INTERNAL PARAMETERS-1'!$B$5:$J$44,5,FALSE)*VLOOKUP(AirBSYLD2!CA$4,'[1]INTERNAL PARAMETERS-1'!$B$5:$J$44,6,FALSE)*VLOOKUP(AirBSYLD2!CA$4,'[1]INTERNAL PARAMETERS-1'!$B$5:$J$44,3,FALSE) + AirBSYLD1!CA96*(1-VLOOKUP(AirBSYLD2!CA$4,'[1]INTERNAL PARAMETERS-1'!$B$5:$J$44,5,FALSE))*VLOOKUP(AirBSYLD2!CA$4,'[1]INTERNAL PARAMETERS-1'!$B$5:$J$44,8,FALSE)*VLOOKUP(AirBSYLD2!CA$4,'[1]INTERNAL PARAMETERS-1'!$B$5:$J$44,3,FALSE)</f>
        <v>0</v>
      </c>
      <c r="CB96" s="44">
        <f>AirBSYLD1!CB96*VLOOKUP(AirBSYLD2!CB$4,'[1]INTERNAL PARAMETERS-1'!$B$5:$J$44,5,FALSE)*VLOOKUP(AirBSYLD2!CB$4,'[1]INTERNAL PARAMETERS-1'!$B$5:$J$44,6,FALSE)*VLOOKUP(AirBSYLD2!CB$4,'[1]INTERNAL PARAMETERS-1'!$B$5:$J$44,3,FALSE) + AirBSYLD1!CB96*(1-VLOOKUP(AirBSYLD2!CB$4,'[1]INTERNAL PARAMETERS-1'!$B$5:$J$44,5,FALSE))*VLOOKUP(AirBSYLD2!CB$4,'[1]INTERNAL PARAMETERS-1'!$B$5:$J$44,8,FALSE)*VLOOKUP(AirBSYLD2!CB$4,'[1]INTERNAL PARAMETERS-1'!$B$5:$J$44,3,FALSE)</f>
        <v>0</v>
      </c>
      <c r="CC96" s="44">
        <f>AirBSYLD1!CC96*VLOOKUP(AirBSYLD2!CC$4,'[1]INTERNAL PARAMETERS-1'!$B$5:$J$44,5,FALSE)*VLOOKUP(AirBSYLD2!CC$4,'[1]INTERNAL PARAMETERS-1'!$B$5:$J$44,6,FALSE)*VLOOKUP(AirBSYLD2!CC$4,'[1]INTERNAL PARAMETERS-1'!$B$5:$J$44,3,FALSE) + AirBSYLD1!CC96*(1-VLOOKUP(AirBSYLD2!CC$4,'[1]INTERNAL PARAMETERS-1'!$B$5:$J$44,5,FALSE))*VLOOKUP(AirBSYLD2!CC$4,'[1]INTERNAL PARAMETERS-1'!$B$5:$J$44,8,FALSE)*VLOOKUP(AirBSYLD2!CC$4,'[1]INTERNAL PARAMETERS-1'!$B$5:$J$44,3,FALSE)</f>
        <v>5.3787439064626021E-3</v>
      </c>
      <c r="CD96" s="44">
        <f>AirBSYLD1!CD96*VLOOKUP(AirBSYLD2!CD$4,'[1]INTERNAL PARAMETERS-1'!$B$5:$J$44,5,FALSE)*VLOOKUP(AirBSYLD2!CD$4,'[1]INTERNAL PARAMETERS-1'!$B$5:$J$44,6,FALSE)*VLOOKUP(AirBSYLD2!CD$4,'[1]INTERNAL PARAMETERS-1'!$B$5:$J$44,3,FALSE) + AirBSYLD1!CD96*(1-VLOOKUP(AirBSYLD2!CD$4,'[1]INTERNAL PARAMETERS-1'!$B$5:$J$44,5,FALSE))*VLOOKUP(AirBSYLD2!CD$4,'[1]INTERNAL PARAMETERS-1'!$B$5:$J$44,8,FALSE)*VLOOKUP(AirBSYLD2!CD$4,'[1]INTERNAL PARAMETERS-1'!$B$5:$J$44,3,FALSE)</f>
        <v>4.7991411853374223E-2</v>
      </c>
      <c r="CE96" s="44">
        <f>AirBSYLD1!CE96*VLOOKUP(AirBSYLD2!CE$4,'[1]INTERNAL PARAMETERS-1'!$B$5:$J$44,5,FALSE)*VLOOKUP(AirBSYLD2!CE$4,'[1]INTERNAL PARAMETERS-1'!$B$5:$J$44,6,FALSE)*VLOOKUP(AirBSYLD2!CE$4,'[1]INTERNAL PARAMETERS-1'!$B$5:$J$44,3,FALSE) + AirBSYLD1!CE96*(1-VLOOKUP(AirBSYLD2!CE$4,'[1]INTERNAL PARAMETERS-1'!$B$5:$J$44,5,FALSE))*VLOOKUP(AirBSYLD2!CE$4,'[1]INTERNAL PARAMETERS-1'!$B$5:$J$44,8,FALSE)*VLOOKUP(AirBSYLD2!CE$4,'[1]INTERNAL PARAMETERS-1'!$B$5:$J$44,3,FALSE)</f>
        <v>6.5403528012866169E-2</v>
      </c>
      <c r="CF96" s="44">
        <f>AirBSYLD1!CF96*VLOOKUP(AirBSYLD2!CF$4,'[1]INTERNAL PARAMETERS-1'!$B$5:$J$44,5,FALSE)*VLOOKUP(AirBSYLD2!CF$4,'[1]INTERNAL PARAMETERS-1'!$B$5:$J$44,6,FALSE)*VLOOKUP(AirBSYLD2!CF$4,'[1]INTERNAL PARAMETERS-1'!$B$5:$J$44,3,FALSE) + AirBSYLD1!CF96*(1-VLOOKUP(AirBSYLD2!CF$4,'[1]INTERNAL PARAMETERS-1'!$B$5:$J$44,5,FALSE))*VLOOKUP(AirBSYLD2!CF$4,'[1]INTERNAL PARAMETERS-1'!$B$5:$J$44,8,FALSE)*VLOOKUP(AirBSYLD2!CF$4,'[1]INTERNAL PARAMETERS-1'!$B$5:$J$44,3,FALSE)</f>
        <v>6.4809506993984051E-2</v>
      </c>
      <c r="CG96" s="44">
        <f>AirBSYLD1!CG96*VLOOKUP(AirBSYLD2!CG$4,'[1]INTERNAL PARAMETERS-1'!$B$5:$J$44,5,FALSE)*VLOOKUP(AirBSYLD2!CG$4,'[1]INTERNAL PARAMETERS-1'!$B$5:$J$44,6,FALSE)*VLOOKUP(AirBSYLD2!CG$4,'[1]INTERNAL PARAMETERS-1'!$B$5:$J$44,3,FALSE) + AirBSYLD1!CG96*(1-VLOOKUP(AirBSYLD2!CG$4,'[1]INTERNAL PARAMETERS-1'!$B$5:$J$44,5,FALSE))*VLOOKUP(AirBSYLD2!CG$4,'[1]INTERNAL PARAMETERS-1'!$B$5:$J$44,8,FALSE)*VLOOKUP(AirBSYLD2!CG$4,'[1]INTERNAL PARAMETERS-1'!$B$5:$J$44,3,FALSE)</f>
        <v>0</v>
      </c>
      <c r="CH96" s="43">
        <f>AirBSYLD1!CH96*VLOOKUP(AirBSYLD2!CH$4,'[1]INTERNAL PARAMETERS-1'!$B$5:$J$44,5,FALSE)*VLOOKUP(AirBSYLD2!CH$4,'[1]INTERNAL PARAMETERS-1'!$B$5:$J$44,6,FALSE)*VLOOKUP(AirBSYLD2!CH$4,'[1]INTERNAL PARAMETERS-1'!$B$5:$J$44,3,FALSE) + AirBSYLD1!CH96*(1-VLOOKUP(AirBSYLD2!CH$4,'[1]INTERNAL PARAMETERS-1'!$B$5:$J$44,5,FALSE))*VLOOKUP(AirBSYLD2!CH$4,'[1]INTERNAL PARAMETERS-1'!$B$5:$J$44,8,FALSE)*VLOOKUP(AirBSYLD2!CH$4,'[1]INTERNAL PARAMETERS-1'!$B$5:$J$44,3,FALSE)</f>
        <v>0</v>
      </c>
      <c r="CJ96" s="45">
        <f t="shared" si="2"/>
        <v>1025.7236095389342</v>
      </c>
      <c r="CK96" s="43">
        <f t="shared" si="3"/>
        <v>22.162528229128622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AirBS!X97</f>
        <v>4533.7698511339013</v>
      </c>
      <c r="F97" s="56">
        <f>'[1]INTERNAL PARAMETERS-1'!M7</f>
        <v>73.784999999999997</v>
      </c>
      <c r="G97" s="45">
        <f>AirBSYLD1!G97*VLOOKUP(AirBSYLD2!G$4,'[1]INTERNAL PARAMETERS-1'!$B$5:$J$44,5,FALSE)*VLOOKUP(AirBSYLD2!G$4,'[1]INTERNAL PARAMETERS-1'!$B$5:$J$44,7,FALSE)*AirBSYLD2!$F97 + AirBSYLD1!G97*(1-VLOOKUP(AirBSYLD2!G$4,'[1]INTERNAL PARAMETERS-1'!$B$5:$J$44,5,FALSE))*VLOOKUP(AirBSYLD2!G$4,'[1]INTERNAL PARAMETERS-1'!$B$5:$J$44,9,FALSE)*AirBSYLD2!$F97</f>
        <v>595.69518623899523</v>
      </c>
      <c r="H97" s="44">
        <f>AirBSYLD1!H97*VLOOKUP(AirBSYLD2!H$4,'[1]INTERNAL PARAMETERS-1'!$B$5:$J$44,5,FALSE)*VLOOKUP(AirBSYLD2!H$4,'[1]INTERNAL PARAMETERS-1'!$B$5:$J$44,7,FALSE)*AirBSYLD2!$F97 + AirBSYLD1!H97*(1-VLOOKUP(AirBSYLD2!H$4,'[1]INTERNAL PARAMETERS-1'!$B$5:$J$44,5,FALSE))*VLOOKUP(AirBSYLD2!H$4,'[1]INTERNAL PARAMETERS-1'!$B$5:$J$44,9,FALSE)*AirBSYLD2!$F97</f>
        <v>299.36464367868018</v>
      </c>
      <c r="I97" s="44">
        <f>AirBSYLD1!I97*VLOOKUP(AirBSYLD2!I$4,'[1]INTERNAL PARAMETERS-1'!$B$5:$J$44,5,FALSE)*VLOOKUP(AirBSYLD2!I$4,'[1]INTERNAL PARAMETERS-1'!$B$5:$J$44,7,FALSE)*AirBSYLD2!$F97 + AirBSYLD1!I97*(1-VLOOKUP(AirBSYLD2!I$4,'[1]INTERNAL PARAMETERS-1'!$B$5:$J$44,5,FALSE))*VLOOKUP(AirBSYLD2!I$4,'[1]INTERNAL PARAMETERS-1'!$B$5:$J$44,9,FALSE)*AirBSYLD2!$F97</f>
        <v>942.84614978100262</v>
      </c>
      <c r="J97" s="44">
        <f>AirBSYLD1!J97*VLOOKUP(AirBSYLD2!J$4,'[1]INTERNAL PARAMETERS-1'!$B$5:$J$44,5,FALSE)*VLOOKUP(AirBSYLD2!J$4,'[1]INTERNAL PARAMETERS-1'!$B$5:$J$44,7,FALSE)*AirBSYLD2!$F97 + AirBSYLD1!J97*(1-VLOOKUP(AirBSYLD2!J$4,'[1]INTERNAL PARAMETERS-1'!$B$5:$J$44,5,FALSE))*VLOOKUP(AirBSYLD2!J$4,'[1]INTERNAL PARAMETERS-1'!$B$5:$J$44,9,FALSE)*AirBSYLD2!$F97</f>
        <v>0</v>
      </c>
      <c r="K97" s="44">
        <f>AirBSYLD1!K97*VLOOKUP(AirBSYLD2!K$4,'[1]INTERNAL PARAMETERS-1'!$B$5:$J$44,5,FALSE)*VLOOKUP(AirBSYLD2!K$4,'[1]INTERNAL PARAMETERS-1'!$B$5:$J$44,7,FALSE)*AirBSYLD2!$F97 + AirBSYLD1!K97*(1-VLOOKUP(AirBSYLD2!K$4,'[1]INTERNAL PARAMETERS-1'!$B$5:$J$44,5,FALSE))*VLOOKUP(AirBSYLD2!K$4,'[1]INTERNAL PARAMETERS-1'!$B$5:$J$44,9,FALSE)*AirBSYLD2!$F97</f>
        <v>0</v>
      </c>
      <c r="L97" s="44">
        <f>AirBSYLD1!L97*VLOOKUP(AirBSYLD2!L$4,'[1]INTERNAL PARAMETERS-1'!$B$5:$J$44,5,FALSE)*VLOOKUP(AirBSYLD2!L$4,'[1]INTERNAL PARAMETERS-1'!$B$5:$J$44,7,FALSE)*AirBSYLD2!$F97 + AirBSYLD1!L97*(1-VLOOKUP(AirBSYLD2!L$4,'[1]INTERNAL PARAMETERS-1'!$B$5:$J$44,5,FALSE))*VLOOKUP(AirBSYLD2!L$4,'[1]INTERNAL PARAMETERS-1'!$B$5:$J$44,9,FALSE)*AirBSYLD2!$F97</f>
        <v>0</v>
      </c>
      <c r="M97" s="44">
        <f>AirBSYLD1!M97*VLOOKUP(AirBSYLD2!M$4,'[1]INTERNAL PARAMETERS-1'!$B$5:$J$44,5,FALSE)*VLOOKUP(AirBSYLD2!M$4,'[1]INTERNAL PARAMETERS-1'!$B$5:$J$44,7,FALSE)*AirBSYLD2!$F97 + AirBSYLD1!M97*(1-VLOOKUP(AirBSYLD2!M$4,'[1]INTERNAL PARAMETERS-1'!$B$5:$J$44,5,FALSE))*VLOOKUP(AirBSYLD2!M$4,'[1]INTERNAL PARAMETERS-1'!$B$5:$J$44,9,FALSE)*AirBSYLD2!$F97</f>
        <v>8.626405870889311</v>
      </c>
      <c r="N97" s="44">
        <f>AirBSYLD1!N97*VLOOKUP(AirBSYLD2!N$4,'[1]INTERNAL PARAMETERS-1'!$B$5:$J$44,5,FALSE)*VLOOKUP(AirBSYLD2!N$4,'[1]INTERNAL PARAMETERS-1'!$B$5:$J$44,7,FALSE)*AirBSYLD2!$F97 + AirBSYLD1!N97*(1-VLOOKUP(AirBSYLD2!N$4,'[1]INTERNAL PARAMETERS-1'!$B$5:$J$44,5,FALSE))*VLOOKUP(AirBSYLD2!N$4,'[1]INTERNAL PARAMETERS-1'!$B$5:$J$44,9,FALSE)*AirBSYLD2!$F97</f>
        <v>4.2239368230365679</v>
      </c>
      <c r="O97" s="44">
        <f>AirBSYLD1!O97*VLOOKUP(AirBSYLD2!O$4,'[1]INTERNAL PARAMETERS-1'!$B$5:$J$44,5,FALSE)*VLOOKUP(AirBSYLD2!O$4,'[1]INTERNAL PARAMETERS-1'!$B$5:$J$44,7,FALSE)*AirBSYLD2!$F97 + AirBSYLD1!O97*(1-VLOOKUP(AirBSYLD2!O$4,'[1]INTERNAL PARAMETERS-1'!$B$5:$J$44,5,FALSE))*VLOOKUP(AirBSYLD2!O$4,'[1]INTERNAL PARAMETERS-1'!$B$5:$J$44,9,FALSE)*AirBSYLD2!$F97</f>
        <v>0</v>
      </c>
      <c r="P97" s="44">
        <f>AirBSYLD1!P97*VLOOKUP(AirBSYLD2!P$4,'[1]INTERNAL PARAMETERS-1'!$B$5:$J$44,5,FALSE)*VLOOKUP(AirBSYLD2!P$4,'[1]INTERNAL PARAMETERS-1'!$B$5:$J$44,7,FALSE)*AirBSYLD2!$F97 + AirBSYLD1!P97*(1-VLOOKUP(AirBSYLD2!P$4,'[1]INTERNAL PARAMETERS-1'!$B$5:$J$44,5,FALSE))*VLOOKUP(AirBSYLD2!P$4,'[1]INTERNAL PARAMETERS-1'!$B$5:$J$44,9,FALSE)*AirBSYLD2!$F97</f>
        <v>0</v>
      </c>
      <c r="Q97" s="44">
        <f>AirBSYLD1!Q97*VLOOKUP(AirBSYLD2!Q$4,'[1]INTERNAL PARAMETERS-1'!$B$5:$J$44,5,FALSE)*VLOOKUP(AirBSYLD2!Q$4,'[1]INTERNAL PARAMETERS-1'!$B$5:$J$44,7,FALSE)*AirBSYLD2!$F97 + AirBSYLD1!Q97*(1-VLOOKUP(AirBSYLD2!Q$4,'[1]INTERNAL PARAMETERS-1'!$B$5:$J$44,5,FALSE))*VLOOKUP(AirBSYLD2!Q$4,'[1]INTERNAL PARAMETERS-1'!$B$5:$J$44,9,FALSE)*AirBSYLD2!$F97</f>
        <v>0</v>
      </c>
      <c r="R97" s="44">
        <f>AirBSYLD1!R97*VLOOKUP(AirBSYLD2!R$4,'[1]INTERNAL PARAMETERS-1'!$B$5:$J$44,5,FALSE)*VLOOKUP(AirBSYLD2!R$4,'[1]INTERNAL PARAMETERS-1'!$B$5:$J$44,7,FALSE)*AirBSYLD2!$F97 + AirBSYLD1!R97*(1-VLOOKUP(AirBSYLD2!R$4,'[1]INTERNAL PARAMETERS-1'!$B$5:$J$44,5,FALSE))*VLOOKUP(AirBSYLD2!R$4,'[1]INTERNAL PARAMETERS-1'!$B$5:$J$44,9,FALSE)*AirBSYLD2!$F97</f>
        <v>3.8076883504424299</v>
      </c>
      <c r="S97" s="44">
        <f>AirBSYLD1!S97*VLOOKUP(AirBSYLD2!S$4,'[1]INTERNAL PARAMETERS-1'!$B$5:$J$44,5,FALSE)*VLOOKUP(AirBSYLD2!S$4,'[1]INTERNAL PARAMETERS-1'!$B$5:$J$44,7,FALSE)*AirBSYLD2!$F97 + AirBSYLD1!S97*(1-VLOOKUP(AirBSYLD2!S$4,'[1]INTERNAL PARAMETERS-1'!$B$5:$J$44,5,FALSE))*VLOOKUP(AirBSYLD2!S$4,'[1]INTERNAL PARAMETERS-1'!$B$5:$J$44,9,FALSE)*AirBSYLD2!$F97</f>
        <v>258.04291884028356</v>
      </c>
      <c r="T97" s="44">
        <f>AirBSYLD1!T97*VLOOKUP(AirBSYLD2!T$4,'[1]INTERNAL PARAMETERS-1'!$B$5:$J$44,5,FALSE)*VLOOKUP(AirBSYLD2!T$4,'[1]INTERNAL PARAMETERS-1'!$B$5:$J$44,7,FALSE)*AirBSYLD2!$F97 + AirBSYLD1!T97*(1-VLOOKUP(AirBSYLD2!T$4,'[1]INTERNAL PARAMETERS-1'!$B$5:$J$44,5,FALSE))*VLOOKUP(AirBSYLD2!T$4,'[1]INTERNAL PARAMETERS-1'!$B$5:$J$44,9,FALSE)*AirBSYLD2!$F97</f>
        <v>14.277827741533715</v>
      </c>
      <c r="U97" s="44">
        <f>AirBSYLD1!U97*VLOOKUP(AirBSYLD2!U$4,'[1]INTERNAL PARAMETERS-1'!$B$5:$J$44,5,FALSE)*VLOOKUP(AirBSYLD2!U$4,'[1]INTERNAL PARAMETERS-1'!$B$5:$J$44,7,FALSE)*AirBSYLD2!$F97 + AirBSYLD1!U97*(1-VLOOKUP(AirBSYLD2!U$4,'[1]INTERNAL PARAMETERS-1'!$B$5:$J$44,5,FALSE))*VLOOKUP(AirBSYLD2!U$4,'[1]INTERNAL PARAMETERS-1'!$B$5:$J$44,9,FALSE)*AirBSYLD2!$F97</f>
        <v>18.823503257788627</v>
      </c>
      <c r="V97" s="44">
        <f>AirBSYLD1!V97*VLOOKUP(AirBSYLD2!V$4,'[1]INTERNAL PARAMETERS-1'!$B$5:$J$44,5,FALSE)*VLOOKUP(AirBSYLD2!V$4,'[1]INTERNAL PARAMETERS-1'!$B$5:$J$44,7,FALSE)*AirBSYLD2!$F97 + AirBSYLD1!V97*(1-VLOOKUP(AirBSYLD2!V$4,'[1]INTERNAL PARAMETERS-1'!$B$5:$J$44,5,FALSE))*VLOOKUP(AirBSYLD2!V$4,'[1]INTERNAL PARAMETERS-1'!$B$5:$J$44,9,FALSE)*AirBSYLD2!$F97</f>
        <v>121.64958623584135</v>
      </c>
      <c r="W97" s="44">
        <f>AirBSYLD1!W97*VLOOKUP(AirBSYLD2!W$4,'[1]INTERNAL PARAMETERS-1'!$B$5:$J$44,5,FALSE)*VLOOKUP(AirBSYLD2!W$4,'[1]INTERNAL PARAMETERS-1'!$B$5:$J$44,7,FALSE)*AirBSYLD2!$F97 + AirBSYLD1!W97*(1-VLOOKUP(AirBSYLD2!W$4,'[1]INTERNAL PARAMETERS-1'!$B$5:$J$44,5,FALSE))*VLOOKUP(AirBSYLD2!W$4,'[1]INTERNAL PARAMETERS-1'!$B$5:$J$44,9,FALSE)*AirBSYLD2!$F97</f>
        <v>0</v>
      </c>
      <c r="X97" s="44">
        <f>AirBSYLD1!X97*VLOOKUP(AirBSYLD2!X$4,'[1]INTERNAL PARAMETERS-1'!$B$5:$J$44,5,FALSE)*VLOOKUP(AirBSYLD2!X$4,'[1]INTERNAL PARAMETERS-1'!$B$5:$J$44,7,FALSE)*AirBSYLD2!$F97 + AirBSYLD1!X97*(1-VLOOKUP(AirBSYLD2!X$4,'[1]INTERNAL PARAMETERS-1'!$B$5:$J$44,5,FALSE))*VLOOKUP(AirBSYLD2!X$4,'[1]INTERNAL PARAMETERS-1'!$B$5:$J$44,9,FALSE)*AirBSYLD2!$F97</f>
        <v>0</v>
      </c>
      <c r="Y97" s="44">
        <f>AirBSYLD1!Y97*VLOOKUP(AirBSYLD2!Y$4,'[1]INTERNAL PARAMETERS-1'!$B$5:$J$44,5,FALSE)*VLOOKUP(AirBSYLD2!Y$4,'[1]INTERNAL PARAMETERS-1'!$B$5:$J$44,7,FALSE)*AirBSYLD2!$F97 + AirBSYLD1!Y97*(1-VLOOKUP(AirBSYLD2!Y$4,'[1]INTERNAL PARAMETERS-1'!$B$5:$J$44,5,FALSE))*VLOOKUP(AirBSYLD2!Y$4,'[1]INTERNAL PARAMETERS-1'!$B$5:$J$44,9,FALSE)*AirBSYLD2!$F97</f>
        <v>0</v>
      </c>
      <c r="Z97" s="44">
        <f>AirBSYLD1!Z97*VLOOKUP(AirBSYLD2!Z$4,'[1]INTERNAL PARAMETERS-1'!$B$5:$J$44,5,FALSE)*VLOOKUP(AirBSYLD2!Z$4,'[1]INTERNAL PARAMETERS-1'!$B$5:$J$44,7,FALSE)*AirBSYLD2!$F97 + AirBSYLD1!Z97*(1-VLOOKUP(AirBSYLD2!Z$4,'[1]INTERNAL PARAMETERS-1'!$B$5:$J$44,5,FALSE))*VLOOKUP(AirBSYLD2!Z$4,'[1]INTERNAL PARAMETERS-1'!$B$5:$J$44,9,FALSE)*AirBSYLD2!$F97</f>
        <v>0</v>
      </c>
      <c r="AA97" s="44">
        <f>AirBSYLD1!AA97*VLOOKUP(AirBSYLD2!AA$4,'[1]INTERNAL PARAMETERS-1'!$B$5:$J$44,5,FALSE)*VLOOKUP(AirBSYLD2!AA$4,'[1]INTERNAL PARAMETERS-1'!$B$5:$J$44,7,FALSE)*AirBSYLD2!$F97 + AirBSYLD1!AA97*(1-VLOOKUP(AirBSYLD2!AA$4,'[1]INTERNAL PARAMETERS-1'!$B$5:$J$44,5,FALSE))*VLOOKUP(AirBSYLD2!AA$4,'[1]INTERNAL PARAMETERS-1'!$B$5:$J$44,9,FALSE)*AirBSYLD2!$F97</f>
        <v>0</v>
      </c>
      <c r="AB97" s="44">
        <f>AirBSYLD1!AB97*VLOOKUP(AirBSYLD2!AB$4,'[1]INTERNAL PARAMETERS-1'!$B$5:$J$44,5,FALSE)*VLOOKUP(AirBSYLD2!AB$4,'[1]INTERNAL PARAMETERS-1'!$B$5:$J$44,7,FALSE)*AirBSYLD2!$F97 + AirBSYLD1!AB97*(1-VLOOKUP(AirBSYLD2!AB$4,'[1]INTERNAL PARAMETERS-1'!$B$5:$J$44,5,FALSE))*VLOOKUP(AirBSYLD2!AB$4,'[1]INTERNAL PARAMETERS-1'!$B$5:$J$44,9,FALSE)*AirBSYLD2!$F97</f>
        <v>0</v>
      </c>
      <c r="AC97" s="44">
        <f>AirBSYLD1!AC97*VLOOKUP(AirBSYLD2!AC$4,'[1]INTERNAL PARAMETERS-1'!$B$5:$J$44,5,FALSE)*VLOOKUP(AirBSYLD2!AC$4,'[1]INTERNAL PARAMETERS-1'!$B$5:$J$44,7,FALSE)*AirBSYLD2!$F97 + AirBSYLD1!AC97*(1-VLOOKUP(AirBSYLD2!AC$4,'[1]INTERNAL PARAMETERS-1'!$B$5:$J$44,5,FALSE))*VLOOKUP(AirBSYLD2!AC$4,'[1]INTERNAL PARAMETERS-1'!$B$5:$J$44,9,FALSE)*AirBSYLD2!$F97</f>
        <v>0</v>
      </c>
      <c r="AD97" s="44">
        <f>AirBSYLD1!AD97*VLOOKUP(AirBSYLD2!AD$4,'[1]INTERNAL PARAMETERS-1'!$B$5:$J$44,5,FALSE)*VLOOKUP(AirBSYLD2!AD$4,'[1]INTERNAL PARAMETERS-1'!$B$5:$J$44,7,FALSE)*AirBSYLD2!$F97 + AirBSYLD1!AD97*(1-VLOOKUP(AirBSYLD2!AD$4,'[1]INTERNAL PARAMETERS-1'!$B$5:$J$44,5,FALSE))*VLOOKUP(AirBSYLD2!AD$4,'[1]INTERNAL PARAMETERS-1'!$B$5:$J$44,9,FALSE)*AirBSYLD2!$F97</f>
        <v>0</v>
      </c>
      <c r="AE97" s="44">
        <f>AirBSYLD1!AE97*VLOOKUP(AirBSYLD2!AE$4,'[1]INTERNAL PARAMETERS-1'!$B$5:$J$44,5,FALSE)*VLOOKUP(AirBSYLD2!AE$4,'[1]INTERNAL PARAMETERS-1'!$B$5:$J$44,7,FALSE)*AirBSYLD2!$F97 + AirBSYLD1!AE97*(1-VLOOKUP(AirBSYLD2!AE$4,'[1]INTERNAL PARAMETERS-1'!$B$5:$J$44,5,FALSE))*VLOOKUP(AirBSYLD2!AE$4,'[1]INTERNAL PARAMETERS-1'!$B$5:$J$44,9,FALSE)*AirBSYLD2!$F97</f>
        <v>0</v>
      </c>
      <c r="AF97" s="44">
        <f>AirBSYLD1!AF97*VLOOKUP(AirBSYLD2!AF$4,'[1]INTERNAL PARAMETERS-1'!$B$5:$J$44,5,FALSE)*VLOOKUP(AirBSYLD2!AF$4,'[1]INTERNAL PARAMETERS-1'!$B$5:$J$44,7,FALSE)*AirBSYLD2!$F97 + AirBSYLD1!AF97*(1-VLOOKUP(AirBSYLD2!AF$4,'[1]INTERNAL PARAMETERS-1'!$B$5:$J$44,5,FALSE))*VLOOKUP(AirBSYLD2!AF$4,'[1]INTERNAL PARAMETERS-1'!$B$5:$J$44,9,FALSE)*AirBSYLD2!$F97</f>
        <v>2.3196577663443469</v>
      </c>
      <c r="AG97" s="44">
        <f>AirBSYLD1!AG97*VLOOKUP(AirBSYLD2!AG$4,'[1]INTERNAL PARAMETERS-1'!$B$5:$J$44,5,FALSE)*VLOOKUP(AirBSYLD2!AG$4,'[1]INTERNAL PARAMETERS-1'!$B$5:$J$44,7,FALSE)*AirBSYLD2!$F97 + AirBSYLD1!AG97*(1-VLOOKUP(AirBSYLD2!AG$4,'[1]INTERNAL PARAMETERS-1'!$B$5:$J$44,5,FALSE))*VLOOKUP(AirBSYLD2!AG$4,'[1]INTERNAL PARAMETERS-1'!$B$5:$J$44,9,FALSE)*AirBSYLD2!$F97</f>
        <v>14.635802097013091</v>
      </c>
      <c r="AH97" s="44">
        <f>AirBSYLD1!AH97*VLOOKUP(AirBSYLD2!AH$4,'[1]INTERNAL PARAMETERS-1'!$B$5:$J$44,5,FALSE)*VLOOKUP(AirBSYLD2!AH$4,'[1]INTERNAL PARAMETERS-1'!$B$5:$J$44,7,FALSE)*AirBSYLD2!$F97 + AirBSYLD1!AH97*(1-VLOOKUP(AirBSYLD2!AH$4,'[1]INTERNAL PARAMETERS-1'!$B$5:$J$44,5,FALSE))*VLOOKUP(AirBSYLD2!AH$4,'[1]INTERNAL PARAMETERS-1'!$B$5:$J$44,9,FALSE)*AirBSYLD2!$F97</f>
        <v>0</v>
      </c>
      <c r="AI97" s="44">
        <f>AirBSYLD1!AI97*VLOOKUP(AirBSYLD2!AI$4,'[1]INTERNAL PARAMETERS-1'!$B$5:$J$44,5,FALSE)*VLOOKUP(AirBSYLD2!AI$4,'[1]INTERNAL PARAMETERS-1'!$B$5:$J$44,7,FALSE)*AirBSYLD2!$F97 + AirBSYLD1!AI97*(1-VLOOKUP(AirBSYLD2!AI$4,'[1]INTERNAL PARAMETERS-1'!$B$5:$J$44,5,FALSE))*VLOOKUP(AirBSYLD2!AI$4,'[1]INTERNAL PARAMETERS-1'!$B$5:$J$44,9,FALSE)*AirBSYLD2!$F97</f>
        <v>0.29739202132619841</v>
      </c>
      <c r="AJ97" s="44">
        <f>AirBSYLD1!AJ97*VLOOKUP(AirBSYLD2!AJ$4,'[1]INTERNAL PARAMETERS-1'!$B$5:$J$44,5,FALSE)*VLOOKUP(AirBSYLD2!AJ$4,'[1]INTERNAL PARAMETERS-1'!$B$5:$J$44,7,FALSE)*AirBSYLD2!$F97 + AirBSYLD1!AJ97*(1-VLOOKUP(AirBSYLD2!AJ$4,'[1]INTERNAL PARAMETERS-1'!$B$5:$J$44,5,FALSE))*VLOOKUP(AirBSYLD2!AJ$4,'[1]INTERNAL PARAMETERS-1'!$B$5:$J$44,9,FALSE)*AirBSYLD2!$F97</f>
        <v>0</v>
      </c>
      <c r="AK97" s="44">
        <f>AirBSYLD1!AK97*VLOOKUP(AirBSYLD2!AK$4,'[1]INTERNAL PARAMETERS-1'!$B$5:$J$44,5,FALSE)*VLOOKUP(AirBSYLD2!AK$4,'[1]INTERNAL PARAMETERS-1'!$B$5:$J$44,7,FALSE)*AirBSYLD2!$F97 + AirBSYLD1!AK97*(1-VLOOKUP(AirBSYLD2!AK$4,'[1]INTERNAL PARAMETERS-1'!$B$5:$J$44,5,FALSE))*VLOOKUP(AirBSYLD2!AK$4,'[1]INTERNAL PARAMETERS-1'!$B$5:$J$44,9,FALSE)*AirBSYLD2!$F97</f>
        <v>0</v>
      </c>
      <c r="AL97" s="44">
        <f>AirBSYLD1!AL97*VLOOKUP(AirBSYLD2!AL$4,'[1]INTERNAL PARAMETERS-1'!$B$5:$J$44,5,FALSE)*VLOOKUP(AirBSYLD2!AL$4,'[1]INTERNAL PARAMETERS-1'!$B$5:$J$44,7,FALSE)*AirBSYLD2!$F97 + AirBSYLD1!AL97*(1-VLOOKUP(AirBSYLD2!AL$4,'[1]INTERNAL PARAMETERS-1'!$B$5:$J$44,5,FALSE))*VLOOKUP(AirBSYLD2!AL$4,'[1]INTERNAL PARAMETERS-1'!$B$5:$J$44,9,FALSE)*AirBSYLD2!$F97</f>
        <v>0</v>
      </c>
      <c r="AM97" s="44">
        <f>AirBSYLD1!AM97*VLOOKUP(AirBSYLD2!AM$4,'[1]INTERNAL PARAMETERS-1'!$B$5:$J$44,5,FALSE)*VLOOKUP(AirBSYLD2!AM$4,'[1]INTERNAL PARAMETERS-1'!$B$5:$J$44,7,FALSE)*AirBSYLD2!$F97 + AirBSYLD1!AM97*(1-VLOOKUP(AirBSYLD2!AM$4,'[1]INTERNAL PARAMETERS-1'!$B$5:$J$44,5,FALSE))*VLOOKUP(AirBSYLD2!AM$4,'[1]INTERNAL PARAMETERS-1'!$B$5:$J$44,9,FALSE)*AirBSYLD2!$F97</f>
        <v>0</v>
      </c>
      <c r="AN97" s="44">
        <f>AirBSYLD1!AN97*VLOOKUP(AirBSYLD2!AN$4,'[1]INTERNAL PARAMETERS-1'!$B$5:$J$44,5,FALSE)*VLOOKUP(AirBSYLD2!AN$4,'[1]INTERNAL PARAMETERS-1'!$B$5:$J$44,7,FALSE)*AirBSYLD2!$F97 + AirBSYLD1!AN97*(1-VLOOKUP(AirBSYLD2!AN$4,'[1]INTERNAL PARAMETERS-1'!$B$5:$J$44,5,FALSE))*VLOOKUP(AirBSYLD2!AN$4,'[1]INTERNAL PARAMETERS-1'!$B$5:$J$44,9,FALSE)*AirBSYLD2!$F97</f>
        <v>0</v>
      </c>
      <c r="AO97" s="44">
        <f>AirBSYLD1!AO97*VLOOKUP(AirBSYLD2!AO$4,'[1]INTERNAL PARAMETERS-1'!$B$5:$J$44,5,FALSE)*VLOOKUP(AirBSYLD2!AO$4,'[1]INTERNAL PARAMETERS-1'!$B$5:$J$44,7,FALSE)*AirBSYLD2!$F97 + AirBSYLD1!AO97*(1-VLOOKUP(AirBSYLD2!AO$4,'[1]INTERNAL PARAMETERS-1'!$B$5:$J$44,5,FALSE))*VLOOKUP(AirBSYLD2!AO$4,'[1]INTERNAL PARAMETERS-1'!$B$5:$J$44,9,FALSE)*AirBSYLD2!$F97</f>
        <v>0</v>
      </c>
      <c r="AP97" s="44">
        <f>AirBSYLD1!AP97*VLOOKUP(AirBSYLD2!AP$4,'[1]INTERNAL PARAMETERS-1'!$B$5:$J$44,5,FALSE)*VLOOKUP(AirBSYLD2!AP$4,'[1]INTERNAL PARAMETERS-1'!$B$5:$J$44,7,FALSE)*AirBSYLD2!$F97 + AirBSYLD1!AP97*(1-VLOOKUP(AirBSYLD2!AP$4,'[1]INTERNAL PARAMETERS-1'!$B$5:$J$44,5,FALSE))*VLOOKUP(AirBSYLD2!AP$4,'[1]INTERNAL PARAMETERS-1'!$B$5:$J$44,9,FALSE)*AirBSYLD2!$F97</f>
        <v>0</v>
      </c>
      <c r="AQ97" s="44">
        <f>AirBSYLD1!AQ97*VLOOKUP(AirBSYLD2!AQ$4,'[1]INTERNAL PARAMETERS-1'!$B$5:$J$44,5,FALSE)*VLOOKUP(AirBSYLD2!AQ$4,'[1]INTERNAL PARAMETERS-1'!$B$5:$J$44,7,FALSE)*AirBSYLD2!$F97 + AirBSYLD1!AQ97*(1-VLOOKUP(AirBSYLD2!AQ$4,'[1]INTERNAL PARAMETERS-1'!$B$5:$J$44,5,FALSE))*VLOOKUP(AirBSYLD2!AQ$4,'[1]INTERNAL PARAMETERS-1'!$B$5:$J$44,9,FALSE)*AirBSYLD2!$F97</f>
        <v>0</v>
      </c>
      <c r="AR97" s="44">
        <f>AirBSYLD1!AR97*VLOOKUP(AirBSYLD2!AR$4,'[1]INTERNAL PARAMETERS-1'!$B$5:$J$44,5,FALSE)*VLOOKUP(AirBSYLD2!AR$4,'[1]INTERNAL PARAMETERS-1'!$B$5:$J$44,7,FALSE)*AirBSYLD2!$F97 + AirBSYLD1!AR97*(1-VLOOKUP(AirBSYLD2!AR$4,'[1]INTERNAL PARAMETERS-1'!$B$5:$J$44,5,FALSE))*VLOOKUP(AirBSYLD2!AR$4,'[1]INTERNAL PARAMETERS-1'!$B$5:$J$44,9,FALSE)*AirBSYLD2!$F97</f>
        <v>0</v>
      </c>
      <c r="AS97" s="44">
        <f>AirBSYLD1!AS97*VLOOKUP(AirBSYLD2!AS$4,'[1]INTERNAL PARAMETERS-1'!$B$5:$J$44,5,FALSE)*VLOOKUP(AirBSYLD2!AS$4,'[1]INTERNAL PARAMETERS-1'!$B$5:$J$44,7,FALSE)*AirBSYLD2!$F97 + AirBSYLD1!AS97*(1-VLOOKUP(AirBSYLD2!AS$4,'[1]INTERNAL PARAMETERS-1'!$B$5:$J$44,5,FALSE))*VLOOKUP(AirBSYLD2!AS$4,'[1]INTERNAL PARAMETERS-1'!$B$5:$J$44,9,FALSE)*AirBSYLD2!$F97</f>
        <v>0</v>
      </c>
      <c r="AT97" s="43">
        <f>AirBSYLD1!AT97*VLOOKUP(AirBSYLD2!AT$4,'[1]INTERNAL PARAMETERS-1'!$B$5:$J$44,5,FALSE)*VLOOKUP(AirBSYLD2!AT$4,'[1]INTERNAL PARAMETERS-1'!$B$5:$J$44,7,FALSE)*AirBSYLD2!$F97 + AirBSYLD1!AT97*(1-VLOOKUP(AirBSYLD2!AT$4,'[1]INTERNAL PARAMETERS-1'!$B$5:$J$44,5,FALSE))*VLOOKUP(AirBSYLD2!AT$4,'[1]INTERNAL PARAMETERS-1'!$B$5:$J$44,9,FALSE)*AirBSYLD2!$F97</f>
        <v>0</v>
      </c>
      <c r="AU97" s="45">
        <f>AirBSYLD1!AU97*VLOOKUP(AirBSYLD2!AU$4,'[1]INTERNAL PARAMETERS-1'!$B$5:$J$44,5,FALSE)*VLOOKUP(AirBSYLD2!AU$4,'[1]INTERNAL PARAMETERS-1'!$B$5:$J$44,6,FALSE)*VLOOKUP(AirBSYLD2!AU$4,'[1]INTERNAL PARAMETERS-1'!$B$5:$J$44,3,FALSE) + AirBSYLD1!AU97*(1-VLOOKUP(AirBSYLD2!AU$4,'[1]INTERNAL PARAMETERS-1'!$B$5:$J$44,5,FALSE))*VLOOKUP(AirBSYLD2!AU$4,'[1]INTERNAL PARAMETERS-1'!$B$5:$J$44,8,FALSE)*VLOOKUP(AirBSYLD2!AU$4,'[1]INTERNAL PARAMETERS-1'!$B$5:$J$44,3,FALSE)</f>
        <v>0</v>
      </c>
      <c r="AV97" s="44">
        <f>AirBSYLD1!AV97*VLOOKUP(AirBSYLD2!AV$4,'[1]INTERNAL PARAMETERS-1'!$B$5:$J$44,5,FALSE)*VLOOKUP(AirBSYLD2!AV$4,'[1]INTERNAL PARAMETERS-1'!$B$5:$J$44,6,FALSE)*VLOOKUP(AirBSYLD2!AV$4,'[1]INTERNAL PARAMETERS-1'!$B$5:$J$44,3,FALSE) + AirBSYLD1!AV97*(1-VLOOKUP(AirBSYLD2!AV$4,'[1]INTERNAL PARAMETERS-1'!$B$5:$J$44,5,FALSE))*VLOOKUP(AirBSYLD2!AV$4,'[1]INTERNAL PARAMETERS-1'!$B$5:$J$44,8,FALSE)*VLOOKUP(AirBSYLD2!AV$4,'[1]INTERNAL PARAMETERS-1'!$B$5:$J$44,3,FALSE)</f>
        <v>0</v>
      </c>
      <c r="AW97" s="44">
        <f>AirBSYLD1!AW97*VLOOKUP(AirBSYLD2!AW$4,'[1]INTERNAL PARAMETERS-1'!$B$5:$J$44,5,FALSE)*VLOOKUP(AirBSYLD2!AW$4,'[1]INTERNAL PARAMETERS-1'!$B$5:$J$44,6,FALSE)*VLOOKUP(AirBSYLD2!AW$4,'[1]INTERNAL PARAMETERS-1'!$B$5:$J$44,3,FALSE) + AirBSYLD1!AW97*(1-VLOOKUP(AirBSYLD2!AW$4,'[1]INTERNAL PARAMETERS-1'!$B$5:$J$44,5,FALSE))*VLOOKUP(AirBSYLD2!AW$4,'[1]INTERNAL PARAMETERS-1'!$B$5:$J$44,8,FALSE)*VLOOKUP(AirBSYLD2!AW$4,'[1]INTERNAL PARAMETERS-1'!$B$5:$J$44,3,FALSE)</f>
        <v>15.087038703953919</v>
      </c>
      <c r="AX97" s="44">
        <f>AirBSYLD1!AX97*VLOOKUP(AirBSYLD2!AX$4,'[1]INTERNAL PARAMETERS-1'!$B$5:$J$44,5,FALSE)*VLOOKUP(AirBSYLD2!AX$4,'[1]INTERNAL PARAMETERS-1'!$B$5:$J$44,6,FALSE)*VLOOKUP(AirBSYLD2!AX$4,'[1]INTERNAL PARAMETERS-1'!$B$5:$J$44,3,FALSE) + AirBSYLD1!AX97*(1-VLOOKUP(AirBSYLD2!AX$4,'[1]INTERNAL PARAMETERS-1'!$B$5:$J$44,5,FALSE))*VLOOKUP(AirBSYLD2!AX$4,'[1]INTERNAL PARAMETERS-1'!$B$5:$J$44,8,FALSE)*VLOOKUP(AirBSYLD2!AX$4,'[1]INTERNAL PARAMETERS-1'!$B$5:$J$44,3,FALSE)</f>
        <v>0</v>
      </c>
      <c r="AY97" s="44">
        <f>AirBSYLD1!AY97*VLOOKUP(AirBSYLD2!AY$4,'[1]INTERNAL PARAMETERS-1'!$B$5:$J$44,5,FALSE)*VLOOKUP(AirBSYLD2!AY$4,'[1]INTERNAL PARAMETERS-1'!$B$5:$J$44,6,FALSE)*VLOOKUP(AirBSYLD2!AY$4,'[1]INTERNAL PARAMETERS-1'!$B$5:$J$44,3,FALSE) + AirBSYLD1!AY97*(1-VLOOKUP(AirBSYLD2!AY$4,'[1]INTERNAL PARAMETERS-1'!$B$5:$J$44,5,FALSE))*VLOOKUP(AirBSYLD2!AY$4,'[1]INTERNAL PARAMETERS-1'!$B$5:$J$44,8,FALSE)*VLOOKUP(AirBSYLD2!AY$4,'[1]INTERNAL PARAMETERS-1'!$B$5:$J$44,3,FALSE)</f>
        <v>0</v>
      </c>
      <c r="AZ97" s="44">
        <f>AirBSYLD1!AZ97*VLOOKUP(AirBSYLD2!AZ$4,'[1]INTERNAL PARAMETERS-1'!$B$5:$J$44,5,FALSE)*VLOOKUP(AirBSYLD2!AZ$4,'[1]INTERNAL PARAMETERS-1'!$B$5:$J$44,6,FALSE)*VLOOKUP(AirBSYLD2!AZ$4,'[1]INTERNAL PARAMETERS-1'!$B$5:$J$44,3,FALSE) + AirBSYLD1!AZ97*(1-VLOOKUP(AirBSYLD2!AZ$4,'[1]INTERNAL PARAMETERS-1'!$B$5:$J$44,5,FALSE))*VLOOKUP(AirBSYLD2!AZ$4,'[1]INTERNAL PARAMETERS-1'!$B$5:$J$44,8,FALSE)*VLOOKUP(AirBSYLD2!AZ$4,'[1]INTERNAL PARAMETERS-1'!$B$5:$J$44,3,FALSE)</f>
        <v>0</v>
      </c>
      <c r="BA97" s="44">
        <f>AirBSYLD1!BA97*VLOOKUP(AirBSYLD2!BA$4,'[1]INTERNAL PARAMETERS-1'!$B$5:$J$44,5,FALSE)*VLOOKUP(AirBSYLD2!BA$4,'[1]INTERNAL PARAMETERS-1'!$B$5:$J$44,6,FALSE)*VLOOKUP(AirBSYLD2!BA$4,'[1]INTERNAL PARAMETERS-1'!$B$5:$J$44,3,FALSE) + AirBSYLD1!BA97*(1-VLOOKUP(AirBSYLD2!BA$4,'[1]INTERNAL PARAMETERS-1'!$B$5:$J$44,5,FALSE))*VLOOKUP(AirBSYLD2!BA$4,'[1]INTERNAL PARAMETERS-1'!$B$5:$J$44,8,FALSE)*VLOOKUP(AirBSYLD2!BA$4,'[1]INTERNAL PARAMETERS-1'!$B$5:$J$44,3,FALSE)</f>
        <v>1.379707645829805</v>
      </c>
      <c r="BB97" s="44">
        <f>AirBSYLD1!BB97*VLOOKUP(AirBSYLD2!BB$4,'[1]INTERNAL PARAMETERS-1'!$B$5:$J$44,5,FALSE)*VLOOKUP(AirBSYLD2!BB$4,'[1]INTERNAL PARAMETERS-1'!$B$5:$J$44,6,FALSE)*VLOOKUP(AirBSYLD2!BB$4,'[1]INTERNAL PARAMETERS-1'!$B$5:$J$44,3,FALSE) + AirBSYLD1!BB97*(1-VLOOKUP(AirBSYLD2!BB$4,'[1]INTERNAL PARAMETERS-1'!$B$5:$J$44,5,FALSE))*VLOOKUP(AirBSYLD2!BB$4,'[1]INTERNAL PARAMETERS-1'!$B$5:$J$44,8,FALSE)*VLOOKUP(AirBSYLD2!BB$4,'[1]INTERNAL PARAMETERS-1'!$B$5:$J$44,3,FALSE)</f>
        <v>3.3715985559649906</v>
      </c>
      <c r="BC97" s="44">
        <f>AirBSYLD1!BC97*VLOOKUP(AirBSYLD2!BC$4,'[1]INTERNAL PARAMETERS-1'!$B$5:$J$44,5,FALSE)*VLOOKUP(AirBSYLD2!BC$4,'[1]INTERNAL PARAMETERS-1'!$B$5:$J$44,6,FALSE)*VLOOKUP(AirBSYLD2!BC$4,'[1]INTERNAL PARAMETERS-1'!$B$5:$J$44,3,FALSE) + AirBSYLD1!BC97*(1-VLOOKUP(AirBSYLD2!BC$4,'[1]INTERNAL PARAMETERS-1'!$B$5:$J$44,5,FALSE))*VLOOKUP(AirBSYLD2!BC$4,'[1]INTERNAL PARAMETERS-1'!$B$5:$J$44,8,FALSE)*VLOOKUP(AirBSYLD2!BC$4,'[1]INTERNAL PARAMETERS-1'!$B$5:$J$44,3,FALSE)</f>
        <v>0.98481321330114646</v>
      </c>
      <c r="BD97" s="44">
        <f>AirBSYLD1!BD97*VLOOKUP(AirBSYLD2!BD$4,'[1]INTERNAL PARAMETERS-1'!$B$5:$J$44,5,FALSE)*VLOOKUP(AirBSYLD2!BD$4,'[1]INTERNAL PARAMETERS-1'!$B$5:$J$44,6,FALSE)*VLOOKUP(AirBSYLD2!BD$4,'[1]INTERNAL PARAMETERS-1'!$B$5:$J$44,3,FALSE) + AirBSYLD1!BD97*(1-VLOOKUP(AirBSYLD2!BD$4,'[1]INTERNAL PARAMETERS-1'!$B$5:$J$44,5,FALSE))*VLOOKUP(AirBSYLD2!BD$4,'[1]INTERNAL PARAMETERS-1'!$B$5:$J$44,8,FALSE)*VLOOKUP(AirBSYLD2!BD$4,'[1]INTERNAL PARAMETERS-1'!$B$5:$J$44,3,FALSE)</f>
        <v>2.8155522664799673</v>
      </c>
      <c r="BE97" s="44">
        <f>AirBSYLD1!BE97*VLOOKUP(AirBSYLD2!BE$4,'[1]INTERNAL PARAMETERS-1'!$B$5:$J$44,5,FALSE)*VLOOKUP(AirBSYLD2!BE$4,'[1]INTERNAL PARAMETERS-1'!$B$5:$J$44,6,FALSE)*VLOOKUP(AirBSYLD2!BE$4,'[1]INTERNAL PARAMETERS-1'!$B$5:$J$44,3,FALSE) + AirBSYLD1!BE97*(1-VLOOKUP(AirBSYLD2!BE$4,'[1]INTERNAL PARAMETERS-1'!$B$5:$J$44,5,FALSE))*VLOOKUP(AirBSYLD2!BE$4,'[1]INTERNAL PARAMETERS-1'!$B$5:$J$44,8,FALSE)*VLOOKUP(AirBSYLD2!BE$4,'[1]INTERNAL PARAMETERS-1'!$B$5:$J$44,3,FALSE)</f>
        <v>3.2014070910524768</v>
      </c>
      <c r="BF97" s="44">
        <f>AirBSYLD1!BF97*VLOOKUP(AirBSYLD2!BF$4,'[1]INTERNAL PARAMETERS-1'!$B$5:$J$44,5,FALSE)*VLOOKUP(AirBSYLD2!BF$4,'[1]INTERNAL PARAMETERS-1'!$B$5:$J$44,6,FALSE)*VLOOKUP(AirBSYLD2!BF$4,'[1]INTERNAL PARAMETERS-1'!$B$5:$J$44,3,FALSE) + AirBSYLD1!BF97*(1-VLOOKUP(AirBSYLD2!BF$4,'[1]INTERNAL PARAMETERS-1'!$B$5:$J$44,5,FALSE))*VLOOKUP(AirBSYLD2!BF$4,'[1]INTERNAL PARAMETERS-1'!$B$5:$J$44,8,FALSE)*VLOOKUP(AirBSYLD2!BF$4,'[1]INTERNAL PARAMETERS-1'!$B$5:$J$44,3,FALSE)</f>
        <v>0</v>
      </c>
      <c r="BG97" s="44">
        <f>AirBSYLD1!BG97*VLOOKUP(AirBSYLD2!BG$4,'[1]INTERNAL PARAMETERS-1'!$B$5:$J$44,5,FALSE)*VLOOKUP(AirBSYLD2!BG$4,'[1]INTERNAL PARAMETERS-1'!$B$5:$J$44,6,FALSE)*VLOOKUP(AirBSYLD2!BG$4,'[1]INTERNAL PARAMETERS-1'!$B$5:$J$44,3,FALSE) + AirBSYLD1!BG97*(1-VLOOKUP(AirBSYLD2!BG$4,'[1]INTERNAL PARAMETERS-1'!$B$5:$J$44,5,FALSE))*VLOOKUP(AirBSYLD2!BG$4,'[1]INTERNAL PARAMETERS-1'!$B$5:$J$44,8,FALSE)*VLOOKUP(AirBSYLD2!BG$4,'[1]INTERNAL PARAMETERS-1'!$B$5:$J$44,3,FALSE)</f>
        <v>5.2157666896246786</v>
      </c>
      <c r="BH97" s="44">
        <f>AirBSYLD1!BH97*VLOOKUP(AirBSYLD2!BH$4,'[1]INTERNAL PARAMETERS-1'!$B$5:$J$44,5,FALSE)*VLOOKUP(AirBSYLD2!BH$4,'[1]INTERNAL PARAMETERS-1'!$B$5:$J$44,6,FALSE)*VLOOKUP(AirBSYLD2!BH$4,'[1]INTERNAL PARAMETERS-1'!$B$5:$J$44,3,FALSE) + AirBSYLD1!BH97*(1-VLOOKUP(AirBSYLD2!BH$4,'[1]INTERNAL PARAMETERS-1'!$B$5:$J$44,5,FALSE))*VLOOKUP(AirBSYLD2!BH$4,'[1]INTERNAL PARAMETERS-1'!$B$5:$J$44,8,FALSE)*VLOOKUP(AirBSYLD2!BH$4,'[1]INTERNAL PARAMETERS-1'!$B$5:$J$44,3,FALSE)</f>
        <v>6.0078196405865293E-3</v>
      </c>
      <c r="BI97" s="44">
        <f>AirBSYLD1!BI97*VLOOKUP(AirBSYLD2!BI$4,'[1]INTERNAL PARAMETERS-1'!$B$5:$J$44,5,FALSE)*VLOOKUP(AirBSYLD2!BI$4,'[1]INTERNAL PARAMETERS-1'!$B$5:$J$44,6,FALSE)*VLOOKUP(AirBSYLD2!BI$4,'[1]INTERNAL PARAMETERS-1'!$B$5:$J$44,3,FALSE) + AirBSYLD1!BI97*(1-VLOOKUP(AirBSYLD2!BI$4,'[1]INTERNAL PARAMETERS-1'!$B$5:$J$44,5,FALSE))*VLOOKUP(AirBSYLD2!BI$4,'[1]INTERNAL PARAMETERS-1'!$B$5:$J$44,8,FALSE)*VLOOKUP(AirBSYLD2!BI$4,'[1]INTERNAL PARAMETERS-1'!$B$5:$J$44,3,FALSE)</f>
        <v>0</v>
      </c>
      <c r="BJ97" s="44">
        <f>AirBSYLD1!BJ97*VLOOKUP(AirBSYLD2!BJ$4,'[1]INTERNAL PARAMETERS-1'!$B$5:$J$44,5,FALSE)*VLOOKUP(AirBSYLD2!BJ$4,'[1]INTERNAL PARAMETERS-1'!$B$5:$J$44,6,FALSE)*VLOOKUP(AirBSYLD2!BJ$4,'[1]INTERNAL PARAMETERS-1'!$B$5:$J$44,3,FALSE) + AirBSYLD1!BJ97*(1-VLOOKUP(AirBSYLD2!BJ$4,'[1]INTERNAL PARAMETERS-1'!$B$5:$J$44,5,FALSE))*VLOOKUP(AirBSYLD2!BJ$4,'[1]INTERNAL PARAMETERS-1'!$B$5:$J$44,8,FALSE)*VLOOKUP(AirBSYLD2!BJ$4,'[1]INTERNAL PARAMETERS-1'!$B$5:$J$44,3,FALSE)</f>
        <v>0.9975728103279865</v>
      </c>
      <c r="BK97" s="44">
        <f>AirBSYLD1!BK97*VLOOKUP(AirBSYLD2!BK$4,'[1]INTERNAL PARAMETERS-1'!$B$5:$J$44,5,FALSE)*VLOOKUP(AirBSYLD2!BK$4,'[1]INTERNAL PARAMETERS-1'!$B$5:$J$44,6,FALSE)*VLOOKUP(AirBSYLD2!BK$4,'[1]INTERNAL PARAMETERS-1'!$B$5:$J$44,3,FALSE) + AirBSYLD1!BK97*(1-VLOOKUP(AirBSYLD2!BK$4,'[1]INTERNAL PARAMETERS-1'!$B$5:$J$44,5,FALSE))*VLOOKUP(AirBSYLD2!BK$4,'[1]INTERNAL PARAMETERS-1'!$B$5:$J$44,8,FALSE)*VLOOKUP(AirBSYLD2!BK$4,'[1]INTERNAL PARAMETERS-1'!$B$5:$J$44,3,FALSE)</f>
        <v>0.69322080453460999</v>
      </c>
      <c r="BL97" s="44">
        <f>AirBSYLD1!BL97*VLOOKUP(AirBSYLD2!BL$4,'[1]INTERNAL PARAMETERS-1'!$B$5:$J$44,5,FALSE)*VLOOKUP(AirBSYLD2!BL$4,'[1]INTERNAL PARAMETERS-1'!$B$5:$J$44,6,FALSE)*VLOOKUP(AirBSYLD2!BL$4,'[1]INTERNAL PARAMETERS-1'!$B$5:$J$44,3,FALSE) + AirBSYLD1!BL97*(1-VLOOKUP(AirBSYLD2!BL$4,'[1]INTERNAL PARAMETERS-1'!$B$5:$J$44,5,FALSE))*VLOOKUP(AirBSYLD2!BL$4,'[1]INTERNAL PARAMETERS-1'!$B$5:$J$44,8,FALSE)*VLOOKUP(AirBSYLD2!BL$4,'[1]INTERNAL PARAMETERS-1'!$B$5:$J$44,3,FALSE)</f>
        <v>0.91225738218386643</v>
      </c>
      <c r="BM97" s="44">
        <f>AirBSYLD1!BM97*VLOOKUP(AirBSYLD2!BM$4,'[1]INTERNAL PARAMETERS-1'!$B$5:$J$44,5,FALSE)*VLOOKUP(AirBSYLD2!BM$4,'[1]INTERNAL PARAMETERS-1'!$B$5:$J$44,6,FALSE)*VLOOKUP(AirBSYLD2!BM$4,'[1]INTERNAL PARAMETERS-1'!$B$5:$J$44,3,FALSE) + AirBSYLD1!BM97*(1-VLOOKUP(AirBSYLD2!BM$4,'[1]INTERNAL PARAMETERS-1'!$B$5:$J$44,5,FALSE))*VLOOKUP(AirBSYLD2!BM$4,'[1]INTERNAL PARAMETERS-1'!$B$5:$J$44,8,FALSE)*VLOOKUP(AirBSYLD2!BM$4,'[1]INTERNAL PARAMETERS-1'!$B$5:$J$44,3,FALSE)</f>
        <v>7.6395731232149697E-2</v>
      </c>
      <c r="BN97" s="44">
        <f>AirBSYLD1!BN97*VLOOKUP(AirBSYLD2!BN$4,'[1]INTERNAL PARAMETERS-1'!$B$5:$J$44,5,FALSE)*VLOOKUP(AirBSYLD2!BN$4,'[1]INTERNAL PARAMETERS-1'!$B$5:$J$44,6,FALSE)*VLOOKUP(AirBSYLD2!BN$4,'[1]INTERNAL PARAMETERS-1'!$B$5:$J$44,3,FALSE) + AirBSYLD1!BN97*(1-VLOOKUP(AirBSYLD2!BN$4,'[1]INTERNAL PARAMETERS-1'!$B$5:$J$44,5,FALSE))*VLOOKUP(AirBSYLD2!BN$4,'[1]INTERNAL PARAMETERS-1'!$B$5:$J$44,8,FALSE)*VLOOKUP(AirBSYLD2!BN$4,'[1]INTERNAL PARAMETERS-1'!$B$5:$J$44,3,FALSE)</f>
        <v>1.1815766935651122</v>
      </c>
      <c r="BO97" s="44">
        <f>AirBSYLD1!BO97*VLOOKUP(AirBSYLD2!BO$4,'[1]INTERNAL PARAMETERS-1'!$B$5:$J$44,5,FALSE)*VLOOKUP(AirBSYLD2!BO$4,'[1]INTERNAL PARAMETERS-1'!$B$5:$J$44,6,FALSE)*VLOOKUP(AirBSYLD2!BO$4,'[1]INTERNAL PARAMETERS-1'!$B$5:$J$44,3,FALSE) + AirBSYLD1!BO97*(1-VLOOKUP(AirBSYLD2!BO$4,'[1]INTERNAL PARAMETERS-1'!$B$5:$J$44,5,FALSE))*VLOOKUP(AirBSYLD2!BO$4,'[1]INTERNAL PARAMETERS-1'!$B$5:$J$44,8,FALSE)*VLOOKUP(AirBSYLD2!BO$4,'[1]INTERNAL PARAMETERS-1'!$B$5:$J$44,3,FALSE)</f>
        <v>1.3735428507541598</v>
      </c>
      <c r="BP97" s="44">
        <f>AirBSYLD1!BP97*VLOOKUP(AirBSYLD2!BP$4,'[1]INTERNAL PARAMETERS-1'!$B$5:$J$44,5,FALSE)*VLOOKUP(AirBSYLD2!BP$4,'[1]INTERNAL PARAMETERS-1'!$B$5:$J$44,6,FALSE)*VLOOKUP(AirBSYLD2!BP$4,'[1]INTERNAL PARAMETERS-1'!$B$5:$J$44,3,FALSE) + AirBSYLD1!BP97*(1-VLOOKUP(AirBSYLD2!BP$4,'[1]INTERNAL PARAMETERS-1'!$B$5:$J$44,5,FALSE))*VLOOKUP(AirBSYLD2!BP$4,'[1]INTERNAL PARAMETERS-1'!$B$5:$J$44,8,FALSE)*VLOOKUP(AirBSYLD2!BP$4,'[1]INTERNAL PARAMETERS-1'!$B$5:$J$44,3,FALSE)</f>
        <v>4.5033107377890555E-2</v>
      </c>
      <c r="BQ97" s="44">
        <f>AirBSYLD1!BQ97*VLOOKUP(AirBSYLD2!BQ$4,'[1]INTERNAL PARAMETERS-1'!$B$5:$J$44,5,FALSE)*VLOOKUP(AirBSYLD2!BQ$4,'[1]INTERNAL PARAMETERS-1'!$B$5:$J$44,6,FALSE)*VLOOKUP(AirBSYLD2!BQ$4,'[1]INTERNAL PARAMETERS-1'!$B$5:$J$44,3,FALSE) + AirBSYLD1!BQ97*(1-VLOOKUP(AirBSYLD2!BQ$4,'[1]INTERNAL PARAMETERS-1'!$B$5:$J$44,5,FALSE))*VLOOKUP(AirBSYLD2!BQ$4,'[1]INTERNAL PARAMETERS-1'!$B$5:$J$44,8,FALSE)*VLOOKUP(AirBSYLD2!BQ$4,'[1]INTERNAL PARAMETERS-1'!$B$5:$J$44,3,FALSE)</f>
        <v>2.3129096717477227</v>
      </c>
      <c r="BR97" s="44">
        <f>AirBSYLD1!BR97*VLOOKUP(AirBSYLD2!BR$4,'[1]INTERNAL PARAMETERS-1'!$B$5:$J$44,5,FALSE)*VLOOKUP(AirBSYLD2!BR$4,'[1]INTERNAL PARAMETERS-1'!$B$5:$J$44,6,FALSE)*VLOOKUP(AirBSYLD2!BR$4,'[1]INTERNAL PARAMETERS-1'!$B$5:$J$44,3,FALSE) + AirBSYLD1!BR97*(1-VLOOKUP(AirBSYLD2!BR$4,'[1]INTERNAL PARAMETERS-1'!$B$5:$J$44,5,FALSE))*VLOOKUP(AirBSYLD2!BR$4,'[1]INTERNAL PARAMETERS-1'!$B$5:$J$44,8,FALSE)*VLOOKUP(AirBSYLD2!BR$4,'[1]INTERNAL PARAMETERS-1'!$B$5:$J$44,3,FALSE)</f>
        <v>7.756949538688232E-2</v>
      </c>
      <c r="BS97" s="44">
        <f>AirBSYLD1!BS97*VLOOKUP(AirBSYLD2!BS$4,'[1]INTERNAL PARAMETERS-1'!$B$5:$J$44,5,FALSE)*VLOOKUP(AirBSYLD2!BS$4,'[1]INTERNAL PARAMETERS-1'!$B$5:$J$44,6,FALSE)*VLOOKUP(AirBSYLD2!BS$4,'[1]INTERNAL PARAMETERS-1'!$B$5:$J$44,3,FALSE) + AirBSYLD1!BS97*(1-VLOOKUP(AirBSYLD2!BS$4,'[1]INTERNAL PARAMETERS-1'!$B$5:$J$44,5,FALSE))*VLOOKUP(AirBSYLD2!BS$4,'[1]INTERNAL PARAMETERS-1'!$B$5:$J$44,8,FALSE)*VLOOKUP(AirBSYLD2!BS$4,'[1]INTERNAL PARAMETERS-1'!$B$5:$J$44,3,FALSE)</f>
        <v>4.9780420581889565E-3</v>
      </c>
      <c r="BT97" s="44">
        <f>AirBSYLD1!BT97*VLOOKUP(AirBSYLD2!BT$4,'[1]INTERNAL PARAMETERS-1'!$B$5:$J$44,5,FALSE)*VLOOKUP(AirBSYLD2!BT$4,'[1]INTERNAL PARAMETERS-1'!$B$5:$J$44,6,FALSE)*VLOOKUP(AirBSYLD2!BT$4,'[1]INTERNAL PARAMETERS-1'!$B$5:$J$44,3,FALSE) + AirBSYLD1!BT97*(1-VLOOKUP(AirBSYLD2!BT$4,'[1]INTERNAL PARAMETERS-1'!$B$5:$J$44,5,FALSE))*VLOOKUP(AirBSYLD2!BT$4,'[1]INTERNAL PARAMETERS-1'!$B$5:$J$44,8,FALSE)*VLOOKUP(AirBSYLD2!BT$4,'[1]INTERNAL PARAMETERS-1'!$B$5:$J$44,3,FALSE)</f>
        <v>0</v>
      </c>
      <c r="BU97" s="44">
        <f>AirBSYLD1!BU97*VLOOKUP(AirBSYLD2!BU$4,'[1]INTERNAL PARAMETERS-1'!$B$5:$J$44,5,FALSE)*VLOOKUP(AirBSYLD2!BU$4,'[1]INTERNAL PARAMETERS-1'!$B$5:$J$44,6,FALSE)*VLOOKUP(AirBSYLD2!BU$4,'[1]INTERNAL PARAMETERS-1'!$B$5:$J$44,3,FALSE) + AirBSYLD1!BU97*(1-VLOOKUP(AirBSYLD2!BU$4,'[1]INTERNAL PARAMETERS-1'!$B$5:$J$44,5,FALSE))*VLOOKUP(AirBSYLD2!BU$4,'[1]INTERNAL PARAMETERS-1'!$B$5:$J$44,8,FALSE)*VLOOKUP(AirBSYLD2!BU$4,'[1]INTERNAL PARAMETERS-1'!$B$5:$J$44,3,FALSE)</f>
        <v>0</v>
      </c>
      <c r="BV97" s="44">
        <f>AirBSYLD1!BV97*VLOOKUP(AirBSYLD2!BV$4,'[1]INTERNAL PARAMETERS-1'!$B$5:$J$44,5,FALSE)*VLOOKUP(AirBSYLD2!BV$4,'[1]INTERNAL PARAMETERS-1'!$B$5:$J$44,6,FALSE)*VLOOKUP(AirBSYLD2!BV$4,'[1]INTERNAL PARAMETERS-1'!$B$5:$J$44,3,FALSE) + AirBSYLD1!BV97*(1-VLOOKUP(AirBSYLD2!BV$4,'[1]INTERNAL PARAMETERS-1'!$B$5:$J$44,5,FALSE))*VLOOKUP(AirBSYLD2!BV$4,'[1]INTERNAL PARAMETERS-1'!$B$5:$J$44,8,FALSE)*VLOOKUP(AirBSYLD2!BV$4,'[1]INTERNAL PARAMETERS-1'!$B$5:$J$44,3,FALSE)</f>
        <v>0</v>
      </c>
      <c r="BW97" s="44">
        <f>AirBSYLD1!BW97*VLOOKUP(AirBSYLD2!BW$4,'[1]INTERNAL PARAMETERS-1'!$B$5:$J$44,5,FALSE)*VLOOKUP(AirBSYLD2!BW$4,'[1]INTERNAL PARAMETERS-1'!$B$5:$J$44,6,FALSE)*VLOOKUP(AirBSYLD2!BW$4,'[1]INTERNAL PARAMETERS-1'!$B$5:$J$44,3,FALSE) + AirBSYLD1!BW97*(1-VLOOKUP(AirBSYLD2!BW$4,'[1]INTERNAL PARAMETERS-1'!$B$5:$J$44,5,FALSE))*VLOOKUP(AirBSYLD2!BW$4,'[1]INTERNAL PARAMETERS-1'!$B$5:$J$44,8,FALSE)*VLOOKUP(AirBSYLD2!BW$4,'[1]INTERNAL PARAMETERS-1'!$B$5:$J$44,3,FALSE)</f>
        <v>0</v>
      </c>
      <c r="BX97" s="44">
        <f>AirBSYLD1!BX97*VLOOKUP(AirBSYLD2!BX$4,'[1]INTERNAL PARAMETERS-1'!$B$5:$J$44,5,FALSE)*VLOOKUP(AirBSYLD2!BX$4,'[1]INTERNAL PARAMETERS-1'!$B$5:$J$44,6,FALSE)*VLOOKUP(AirBSYLD2!BX$4,'[1]INTERNAL PARAMETERS-1'!$B$5:$J$44,3,FALSE) + AirBSYLD1!BX97*(1-VLOOKUP(AirBSYLD2!BX$4,'[1]INTERNAL PARAMETERS-1'!$B$5:$J$44,5,FALSE))*VLOOKUP(AirBSYLD2!BX$4,'[1]INTERNAL PARAMETERS-1'!$B$5:$J$44,8,FALSE)*VLOOKUP(AirBSYLD2!BX$4,'[1]INTERNAL PARAMETERS-1'!$B$5:$J$44,3,FALSE)</f>
        <v>0</v>
      </c>
      <c r="BY97" s="44">
        <f>AirBSYLD1!BY97*VLOOKUP(AirBSYLD2!BY$4,'[1]INTERNAL PARAMETERS-1'!$B$5:$J$44,5,FALSE)*VLOOKUP(AirBSYLD2!BY$4,'[1]INTERNAL PARAMETERS-1'!$B$5:$J$44,6,FALSE)*VLOOKUP(AirBSYLD2!BY$4,'[1]INTERNAL PARAMETERS-1'!$B$5:$J$44,3,FALSE) + AirBSYLD1!BY97*(1-VLOOKUP(AirBSYLD2!BY$4,'[1]INTERNAL PARAMETERS-1'!$B$5:$J$44,5,FALSE))*VLOOKUP(AirBSYLD2!BY$4,'[1]INTERNAL PARAMETERS-1'!$B$5:$J$44,8,FALSE)*VLOOKUP(AirBSYLD2!BY$4,'[1]INTERNAL PARAMETERS-1'!$B$5:$J$44,3,FALSE)</f>
        <v>0</v>
      </c>
      <c r="BZ97" s="44">
        <f>AirBSYLD1!BZ97*VLOOKUP(AirBSYLD2!BZ$4,'[1]INTERNAL PARAMETERS-1'!$B$5:$J$44,5,FALSE)*VLOOKUP(AirBSYLD2!BZ$4,'[1]INTERNAL PARAMETERS-1'!$B$5:$J$44,6,FALSE)*VLOOKUP(AirBSYLD2!BZ$4,'[1]INTERNAL PARAMETERS-1'!$B$5:$J$44,3,FALSE) + AirBSYLD1!BZ97*(1-VLOOKUP(AirBSYLD2!BZ$4,'[1]INTERNAL PARAMETERS-1'!$B$5:$J$44,5,FALSE))*VLOOKUP(AirBSYLD2!BZ$4,'[1]INTERNAL PARAMETERS-1'!$B$5:$J$44,8,FALSE)*VLOOKUP(AirBSYLD2!BZ$4,'[1]INTERNAL PARAMETERS-1'!$B$5:$J$44,3,FALSE)</f>
        <v>7.1206290750405084E-3</v>
      </c>
      <c r="CA97" s="44">
        <f>AirBSYLD1!CA97*VLOOKUP(AirBSYLD2!CA$4,'[1]INTERNAL PARAMETERS-1'!$B$5:$J$44,5,FALSE)*VLOOKUP(AirBSYLD2!CA$4,'[1]INTERNAL PARAMETERS-1'!$B$5:$J$44,6,FALSE)*VLOOKUP(AirBSYLD2!CA$4,'[1]INTERNAL PARAMETERS-1'!$B$5:$J$44,3,FALSE) + AirBSYLD1!CA97*(1-VLOOKUP(AirBSYLD2!CA$4,'[1]INTERNAL PARAMETERS-1'!$B$5:$J$44,5,FALSE))*VLOOKUP(AirBSYLD2!CA$4,'[1]INTERNAL PARAMETERS-1'!$B$5:$J$44,8,FALSE)*VLOOKUP(AirBSYLD2!CA$4,'[1]INTERNAL PARAMETERS-1'!$B$5:$J$44,3,FALSE)</f>
        <v>0</v>
      </c>
      <c r="CB97" s="44">
        <f>AirBSYLD1!CB97*VLOOKUP(AirBSYLD2!CB$4,'[1]INTERNAL PARAMETERS-1'!$B$5:$J$44,5,FALSE)*VLOOKUP(AirBSYLD2!CB$4,'[1]INTERNAL PARAMETERS-1'!$B$5:$J$44,6,FALSE)*VLOOKUP(AirBSYLD2!CB$4,'[1]INTERNAL PARAMETERS-1'!$B$5:$J$44,3,FALSE) + AirBSYLD1!CB97*(1-VLOOKUP(AirBSYLD2!CB$4,'[1]INTERNAL PARAMETERS-1'!$B$5:$J$44,5,FALSE))*VLOOKUP(AirBSYLD2!CB$4,'[1]INTERNAL PARAMETERS-1'!$B$5:$J$44,8,FALSE)*VLOOKUP(AirBSYLD2!CB$4,'[1]INTERNAL PARAMETERS-1'!$B$5:$J$44,3,FALSE)</f>
        <v>0</v>
      </c>
      <c r="CC97" s="44">
        <f>AirBSYLD1!CC97*VLOOKUP(AirBSYLD2!CC$4,'[1]INTERNAL PARAMETERS-1'!$B$5:$J$44,5,FALSE)*VLOOKUP(AirBSYLD2!CC$4,'[1]INTERNAL PARAMETERS-1'!$B$5:$J$44,6,FALSE)*VLOOKUP(AirBSYLD2!CC$4,'[1]INTERNAL PARAMETERS-1'!$B$5:$J$44,3,FALSE) + AirBSYLD1!CC97*(1-VLOOKUP(AirBSYLD2!CC$4,'[1]INTERNAL PARAMETERS-1'!$B$5:$J$44,5,FALSE))*VLOOKUP(AirBSYLD2!CC$4,'[1]INTERNAL PARAMETERS-1'!$B$5:$J$44,8,FALSE)*VLOOKUP(AirBSYLD2!CC$4,'[1]INTERNAL PARAMETERS-1'!$B$5:$J$44,3,FALSE)</f>
        <v>1.7059536379043339E-2</v>
      </c>
      <c r="CD97" s="44">
        <f>AirBSYLD1!CD97*VLOOKUP(AirBSYLD2!CD$4,'[1]INTERNAL PARAMETERS-1'!$B$5:$J$44,5,FALSE)*VLOOKUP(AirBSYLD2!CD$4,'[1]INTERNAL PARAMETERS-1'!$B$5:$J$44,6,FALSE)*VLOOKUP(AirBSYLD2!CD$4,'[1]INTERNAL PARAMETERS-1'!$B$5:$J$44,3,FALSE) + AirBSYLD1!CD97*(1-VLOOKUP(AirBSYLD2!CD$4,'[1]INTERNAL PARAMETERS-1'!$B$5:$J$44,5,FALSE))*VLOOKUP(AirBSYLD2!CD$4,'[1]INTERNAL PARAMETERS-1'!$B$5:$J$44,8,FALSE)*VLOOKUP(AirBSYLD2!CD$4,'[1]INTERNAL PARAMETERS-1'!$B$5:$J$44,3,FALSE)</f>
        <v>4.9695301147592054E-2</v>
      </c>
      <c r="CE97" s="44">
        <f>AirBSYLD1!CE97*VLOOKUP(AirBSYLD2!CE$4,'[1]INTERNAL PARAMETERS-1'!$B$5:$J$44,5,FALSE)*VLOOKUP(AirBSYLD2!CE$4,'[1]INTERNAL PARAMETERS-1'!$B$5:$J$44,6,FALSE)*VLOOKUP(AirBSYLD2!CE$4,'[1]INTERNAL PARAMETERS-1'!$B$5:$J$44,3,FALSE) + AirBSYLD1!CE97*(1-VLOOKUP(AirBSYLD2!CE$4,'[1]INTERNAL PARAMETERS-1'!$B$5:$J$44,5,FALSE))*VLOOKUP(AirBSYLD2!CE$4,'[1]INTERNAL PARAMETERS-1'!$B$5:$J$44,8,FALSE)*VLOOKUP(AirBSYLD2!CE$4,'[1]INTERNAL PARAMETERS-1'!$B$5:$J$44,3,FALSE)</f>
        <v>9.7441516947962534E-2</v>
      </c>
      <c r="CF97" s="44">
        <f>AirBSYLD1!CF97*VLOOKUP(AirBSYLD2!CF$4,'[1]INTERNAL PARAMETERS-1'!$B$5:$J$44,5,FALSE)*VLOOKUP(AirBSYLD2!CF$4,'[1]INTERNAL PARAMETERS-1'!$B$5:$J$44,6,FALSE)*VLOOKUP(AirBSYLD2!CF$4,'[1]INTERNAL PARAMETERS-1'!$B$5:$J$44,3,FALSE) + AirBSYLD1!CF97*(1-VLOOKUP(AirBSYLD2!CF$4,'[1]INTERNAL PARAMETERS-1'!$B$5:$J$44,5,FALSE))*VLOOKUP(AirBSYLD2!CF$4,'[1]INTERNAL PARAMETERS-1'!$B$5:$J$44,8,FALSE)*VLOOKUP(AirBSYLD2!CF$4,'[1]INTERNAL PARAMETERS-1'!$B$5:$J$44,3,FALSE)</f>
        <v>0.22215199176865508</v>
      </c>
      <c r="CG97" s="44">
        <f>AirBSYLD1!CG97*VLOOKUP(AirBSYLD2!CG$4,'[1]INTERNAL PARAMETERS-1'!$B$5:$J$44,5,FALSE)*VLOOKUP(AirBSYLD2!CG$4,'[1]INTERNAL PARAMETERS-1'!$B$5:$J$44,6,FALSE)*VLOOKUP(AirBSYLD2!CG$4,'[1]INTERNAL PARAMETERS-1'!$B$5:$J$44,3,FALSE) + AirBSYLD1!CG97*(1-VLOOKUP(AirBSYLD2!CG$4,'[1]INTERNAL PARAMETERS-1'!$B$5:$J$44,5,FALSE))*VLOOKUP(AirBSYLD2!CG$4,'[1]INTERNAL PARAMETERS-1'!$B$5:$J$44,8,FALSE)*VLOOKUP(AirBSYLD2!CG$4,'[1]INTERNAL PARAMETERS-1'!$B$5:$J$44,3,FALSE)</f>
        <v>0</v>
      </c>
      <c r="CH97" s="43">
        <f>AirBSYLD1!CH97*VLOOKUP(AirBSYLD2!CH$4,'[1]INTERNAL PARAMETERS-1'!$B$5:$J$44,5,FALSE)*VLOOKUP(AirBSYLD2!CH$4,'[1]INTERNAL PARAMETERS-1'!$B$5:$J$44,6,FALSE)*VLOOKUP(AirBSYLD2!CH$4,'[1]INTERNAL PARAMETERS-1'!$B$5:$J$44,3,FALSE) + AirBSYLD1!CH97*(1-VLOOKUP(AirBSYLD2!CH$4,'[1]INTERNAL PARAMETERS-1'!$B$5:$J$44,5,FALSE))*VLOOKUP(AirBSYLD2!CH$4,'[1]INTERNAL PARAMETERS-1'!$B$5:$J$44,8,FALSE)*VLOOKUP(AirBSYLD2!CH$4,'[1]INTERNAL PARAMETERS-1'!$B$5:$J$44,3,FALSE)</f>
        <v>0</v>
      </c>
      <c r="CJ97" s="45">
        <f t="shared" si="2"/>
        <v>2284.6106987031776</v>
      </c>
      <c r="CK97" s="43">
        <f t="shared" si="3"/>
        <v>40.130417550334435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AirBS!X98</f>
        <v>10312.400631887062</v>
      </c>
      <c r="F98" s="56">
        <f>'[1]INTERNAL PARAMETERS-1'!M8</f>
        <v>68.824999999999989</v>
      </c>
      <c r="G98" s="45">
        <f>AirBSYLD1!G98*VLOOKUP(AirBSYLD2!G$4,'[1]INTERNAL PARAMETERS-1'!$B$5:$J$44,5,FALSE)*VLOOKUP(AirBSYLD2!G$4,'[1]INTERNAL PARAMETERS-1'!$B$5:$J$44,7,FALSE)*AirBSYLD2!$F98 + AirBSYLD1!G98*(1-VLOOKUP(AirBSYLD2!G$4,'[1]INTERNAL PARAMETERS-1'!$B$5:$J$44,5,FALSE))*VLOOKUP(AirBSYLD2!G$4,'[1]INTERNAL PARAMETERS-1'!$B$5:$J$44,9,FALSE)*AirBSYLD2!$F98</f>
        <v>1955.6902754615328</v>
      </c>
      <c r="H98" s="44">
        <f>AirBSYLD1!H98*VLOOKUP(AirBSYLD2!H$4,'[1]INTERNAL PARAMETERS-1'!$B$5:$J$44,5,FALSE)*VLOOKUP(AirBSYLD2!H$4,'[1]INTERNAL PARAMETERS-1'!$B$5:$J$44,7,FALSE)*AirBSYLD2!$F98 + AirBSYLD1!H98*(1-VLOOKUP(AirBSYLD2!H$4,'[1]INTERNAL PARAMETERS-1'!$B$5:$J$44,5,FALSE))*VLOOKUP(AirBSYLD2!H$4,'[1]INTERNAL PARAMETERS-1'!$B$5:$J$44,9,FALSE)*AirBSYLD2!$F98</f>
        <v>1062.5114023334413</v>
      </c>
      <c r="I98" s="44">
        <f>AirBSYLD1!I98*VLOOKUP(AirBSYLD2!I$4,'[1]INTERNAL PARAMETERS-1'!$B$5:$J$44,5,FALSE)*VLOOKUP(AirBSYLD2!I$4,'[1]INTERNAL PARAMETERS-1'!$B$5:$J$44,7,FALSE)*AirBSYLD2!$F98 + AirBSYLD1!I98*(1-VLOOKUP(AirBSYLD2!I$4,'[1]INTERNAL PARAMETERS-1'!$B$5:$J$44,5,FALSE))*VLOOKUP(AirBSYLD2!I$4,'[1]INTERNAL PARAMETERS-1'!$B$5:$J$44,9,FALSE)*AirBSYLD2!$F98</f>
        <v>2224.0776236348006</v>
      </c>
      <c r="J98" s="44">
        <f>AirBSYLD1!J98*VLOOKUP(AirBSYLD2!J$4,'[1]INTERNAL PARAMETERS-1'!$B$5:$J$44,5,FALSE)*VLOOKUP(AirBSYLD2!J$4,'[1]INTERNAL PARAMETERS-1'!$B$5:$J$44,7,FALSE)*AirBSYLD2!$F98 + AirBSYLD1!J98*(1-VLOOKUP(AirBSYLD2!J$4,'[1]INTERNAL PARAMETERS-1'!$B$5:$J$44,5,FALSE))*VLOOKUP(AirBSYLD2!J$4,'[1]INTERNAL PARAMETERS-1'!$B$5:$J$44,9,FALSE)*AirBSYLD2!$F98</f>
        <v>0</v>
      </c>
      <c r="K98" s="44">
        <f>AirBSYLD1!K98*VLOOKUP(AirBSYLD2!K$4,'[1]INTERNAL PARAMETERS-1'!$B$5:$J$44,5,FALSE)*VLOOKUP(AirBSYLD2!K$4,'[1]INTERNAL PARAMETERS-1'!$B$5:$J$44,7,FALSE)*AirBSYLD2!$F98 + AirBSYLD1!K98*(1-VLOOKUP(AirBSYLD2!K$4,'[1]INTERNAL PARAMETERS-1'!$B$5:$J$44,5,FALSE))*VLOOKUP(AirBSYLD2!K$4,'[1]INTERNAL PARAMETERS-1'!$B$5:$J$44,9,FALSE)*AirBSYLD2!$F98</f>
        <v>0</v>
      </c>
      <c r="L98" s="44">
        <f>AirBSYLD1!L98*VLOOKUP(AirBSYLD2!L$4,'[1]INTERNAL PARAMETERS-1'!$B$5:$J$44,5,FALSE)*VLOOKUP(AirBSYLD2!L$4,'[1]INTERNAL PARAMETERS-1'!$B$5:$J$44,7,FALSE)*AirBSYLD2!$F98 + AirBSYLD1!L98*(1-VLOOKUP(AirBSYLD2!L$4,'[1]INTERNAL PARAMETERS-1'!$B$5:$J$44,5,FALSE))*VLOOKUP(AirBSYLD2!L$4,'[1]INTERNAL PARAMETERS-1'!$B$5:$J$44,9,FALSE)*AirBSYLD2!$F98</f>
        <v>12.111190611626997</v>
      </c>
      <c r="M98" s="44">
        <f>AirBSYLD1!M98*VLOOKUP(AirBSYLD2!M$4,'[1]INTERNAL PARAMETERS-1'!$B$5:$J$44,5,FALSE)*VLOOKUP(AirBSYLD2!M$4,'[1]INTERNAL PARAMETERS-1'!$B$5:$J$44,7,FALSE)*AirBSYLD2!$F98 + AirBSYLD1!M98*(1-VLOOKUP(AirBSYLD2!M$4,'[1]INTERNAL PARAMETERS-1'!$B$5:$J$44,5,FALSE))*VLOOKUP(AirBSYLD2!M$4,'[1]INTERNAL PARAMETERS-1'!$B$5:$J$44,9,FALSE)*AirBSYLD2!$F98</f>
        <v>15.614713049534632</v>
      </c>
      <c r="N98" s="44">
        <f>AirBSYLD1!N98*VLOOKUP(AirBSYLD2!N$4,'[1]INTERNAL PARAMETERS-1'!$B$5:$J$44,5,FALSE)*VLOOKUP(AirBSYLD2!N$4,'[1]INTERNAL PARAMETERS-1'!$B$5:$J$44,7,FALSE)*AirBSYLD2!$F98 + AirBSYLD1!N98*(1-VLOOKUP(AirBSYLD2!N$4,'[1]INTERNAL PARAMETERS-1'!$B$5:$J$44,5,FALSE))*VLOOKUP(AirBSYLD2!N$4,'[1]INTERNAL PARAMETERS-1'!$B$5:$J$44,9,FALSE)*AirBSYLD2!$F98</f>
        <v>9.9386606255495842</v>
      </c>
      <c r="O98" s="44">
        <f>AirBSYLD1!O98*VLOOKUP(AirBSYLD2!O$4,'[1]INTERNAL PARAMETERS-1'!$B$5:$J$44,5,FALSE)*VLOOKUP(AirBSYLD2!O$4,'[1]INTERNAL PARAMETERS-1'!$B$5:$J$44,7,FALSE)*AirBSYLD2!$F98 + AirBSYLD1!O98*(1-VLOOKUP(AirBSYLD2!O$4,'[1]INTERNAL PARAMETERS-1'!$B$5:$J$44,5,FALSE))*VLOOKUP(AirBSYLD2!O$4,'[1]INTERNAL PARAMETERS-1'!$B$5:$J$44,9,FALSE)*AirBSYLD2!$F98</f>
        <v>0</v>
      </c>
      <c r="P98" s="44">
        <f>AirBSYLD1!P98*VLOOKUP(AirBSYLD2!P$4,'[1]INTERNAL PARAMETERS-1'!$B$5:$J$44,5,FALSE)*VLOOKUP(AirBSYLD2!P$4,'[1]INTERNAL PARAMETERS-1'!$B$5:$J$44,7,FALSE)*AirBSYLD2!$F98 + AirBSYLD1!P98*(1-VLOOKUP(AirBSYLD2!P$4,'[1]INTERNAL PARAMETERS-1'!$B$5:$J$44,5,FALSE))*VLOOKUP(AirBSYLD2!P$4,'[1]INTERNAL PARAMETERS-1'!$B$5:$J$44,9,FALSE)*AirBSYLD2!$F98</f>
        <v>0</v>
      </c>
      <c r="Q98" s="44">
        <f>AirBSYLD1!Q98*VLOOKUP(AirBSYLD2!Q$4,'[1]INTERNAL PARAMETERS-1'!$B$5:$J$44,5,FALSE)*VLOOKUP(AirBSYLD2!Q$4,'[1]INTERNAL PARAMETERS-1'!$B$5:$J$44,7,FALSE)*AirBSYLD2!$F98 + AirBSYLD1!Q98*(1-VLOOKUP(AirBSYLD2!Q$4,'[1]INTERNAL PARAMETERS-1'!$B$5:$J$44,5,FALSE))*VLOOKUP(AirBSYLD2!Q$4,'[1]INTERNAL PARAMETERS-1'!$B$5:$J$44,9,FALSE)*AirBSYLD2!$F98</f>
        <v>0</v>
      </c>
      <c r="R98" s="44">
        <f>AirBSYLD1!R98*VLOOKUP(AirBSYLD2!R$4,'[1]INTERNAL PARAMETERS-1'!$B$5:$J$44,5,FALSE)*VLOOKUP(AirBSYLD2!R$4,'[1]INTERNAL PARAMETERS-1'!$B$5:$J$44,7,FALSE)*AirBSYLD2!$F98 + AirBSYLD1!R98*(1-VLOOKUP(AirBSYLD2!R$4,'[1]INTERNAL PARAMETERS-1'!$B$5:$J$44,5,FALSE))*VLOOKUP(AirBSYLD2!R$4,'[1]INTERNAL PARAMETERS-1'!$B$5:$J$44,9,FALSE)*AirBSYLD2!$F98</f>
        <v>10.051209386170699</v>
      </c>
      <c r="S98" s="44">
        <f>AirBSYLD1!S98*VLOOKUP(AirBSYLD2!S$4,'[1]INTERNAL PARAMETERS-1'!$B$5:$J$44,5,FALSE)*VLOOKUP(AirBSYLD2!S$4,'[1]INTERNAL PARAMETERS-1'!$B$5:$J$44,7,FALSE)*AirBSYLD2!$F98 + AirBSYLD1!S98*(1-VLOOKUP(AirBSYLD2!S$4,'[1]INTERNAL PARAMETERS-1'!$B$5:$J$44,5,FALSE))*VLOOKUP(AirBSYLD2!S$4,'[1]INTERNAL PARAMETERS-1'!$B$5:$J$44,9,FALSE)*AirBSYLD2!$F98</f>
        <v>415.54595812252097</v>
      </c>
      <c r="T98" s="44">
        <f>AirBSYLD1!T98*VLOOKUP(AirBSYLD2!T$4,'[1]INTERNAL PARAMETERS-1'!$B$5:$J$44,5,FALSE)*VLOOKUP(AirBSYLD2!T$4,'[1]INTERNAL PARAMETERS-1'!$B$5:$J$44,7,FALSE)*AirBSYLD2!$F98 + AirBSYLD1!T98*(1-VLOOKUP(AirBSYLD2!T$4,'[1]INTERNAL PARAMETERS-1'!$B$5:$J$44,5,FALSE))*VLOOKUP(AirBSYLD2!T$4,'[1]INTERNAL PARAMETERS-1'!$B$5:$J$44,9,FALSE)*AirBSYLD2!$F98</f>
        <v>29.61364961788119</v>
      </c>
      <c r="U98" s="44">
        <f>AirBSYLD1!U98*VLOOKUP(AirBSYLD2!U$4,'[1]INTERNAL PARAMETERS-1'!$B$5:$J$44,5,FALSE)*VLOOKUP(AirBSYLD2!U$4,'[1]INTERNAL PARAMETERS-1'!$B$5:$J$44,7,FALSE)*AirBSYLD2!$F98 + AirBSYLD1!U98*(1-VLOOKUP(AirBSYLD2!U$4,'[1]INTERNAL PARAMETERS-1'!$B$5:$J$44,5,FALSE))*VLOOKUP(AirBSYLD2!U$4,'[1]INTERNAL PARAMETERS-1'!$B$5:$J$44,9,FALSE)*AirBSYLD2!$F98</f>
        <v>32.449672557751043</v>
      </c>
      <c r="V98" s="44">
        <f>AirBSYLD1!V98*VLOOKUP(AirBSYLD2!V$4,'[1]INTERNAL PARAMETERS-1'!$B$5:$J$44,5,FALSE)*VLOOKUP(AirBSYLD2!V$4,'[1]INTERNAL PARAMETERS-1'!$B$5:$J$44,7,FALSE)*AirBSYLD2!$F98 + AirBSYLD1!V98*(1-VLOOKUP(AirBSYLD2!V$4,'[1]INTERNAL PARAMETERS-1'!$B$5:$J$44,5,FALSE))*VLOOKUP(AirBSYLD2!V$4,'[1]INTERNAL PARAMETERS-1'!$B$5:$J$44,9,FALSE)*AirBSYLD2!$F98</f>
        <v>243.71086117966613</v>
      </c>
      <c r="W98" s="44">
        <f>AirBSYLD1!W98*VLOOKUP(AirBSYLD2!W$4,'[1]INTERNAL PARAMETERS-1'!$B$5:$J$44,5,FALSE)*VLOOKUP(AirBSYLD2!W$4,'[1]INTERNAL PARAMETERS-1'!$B$5:$J$44,7,FALSE)*AirBSYLD2!$F98 + AirBSYLD1!W98*(1-VLOOKUP(AirBSYLD2!W$4,'[1]INTERNAL PARAMETERS-1'!$B$5:$J$44,5,FALSE))*VLOOKUP(AirBSYLD2!W$4,'[1]INTERNAL PARAMETERS-1'!$B$5:$J$44,9,FALSE)*AirBSYLD2!$F98</f>
        <v>0</v>
      </c>
      <c r="X98" s="44">
        <f>AirBSYLD1!X98*VLOOKUP(AirBSYLD2!X$4,'[1]INTERNAL PARAMETERS-1'!$B$5:$J$44,5,FALSE)*VLOOKUP(AirBSYLD2!X$4,'[1]INTERNAL PARAMETERS-1'!$B$5:$J$44,7,FALSE)*AirBSYLD2!$F98 + AirBSYLD1!X98*(1-VLOOKUP(AirBSYLD2!X$4,'[1]INTERNAL PARAMETERS-1'!$B$5:$J$44,5,FALSE))*VLOOKUP(AirBSYLD2!X$4,'[1]INTERNAL PARAMETERS-1'!$B$5:$J$44,9,FALSE)*AirBSYLD2!$F98</f>
        <v>0</v>
      </c>
      <c r="Y98" s="44">
        <f>AirBSYLD1!Y98*VLOOKUP(AirBSYLD2!Y$4,'[1]INTERNAL PARAMETERS-1'!$B$5:$J$44,5,FALSE)*VLOOKUP(AirBSYLD2!Y$4,'[1]INTERNAL PARAMETERS-1'!$B$5:$J$44,7,FALSE)*AirBSYLD2!$F98 + AirBSYLD1!Y98*(1-VLOOKUP(AirBSYLD2!Y$4,'[1]INTERNAL PARAMETERS-1'!$B$5:$J$44,5,FALSE))*VLOOKUP(AirBSYLD2!Y$4,'[1]INTERNAL PARAMETERS-1'!$B$5:$J$44,9,FALSE)*AirBSYLD2!$F98</f>
        <v>0</v>
      </c>
      <c r="Z98" s="44">
        <f>AirBSYLD1!Z98*VLOOKUP(AirBSYLD2!Z$4,'[1]INTERNAL PARAMETERS-1'!$B$5:$J$44,5,FALSE)*VLOOKUP(AirBSYLD2!Z$4,'[1]INTERNAL PARAMETERS-1'!$B$5:$J$44,7,FALSE)*AirBSYLD2!$F98 + AirBSYLD1!Z98*(1-VLOOKUP(AirBSYLD2!Z$4,'[1]INTERNAL PARAMETERS-1'!$B$5:$J$44,5,FALSE))*VLOOKUP(AirBSYLD2!Z$4,'[1]INTERNAL PARAMETERS-1'!$B$5:$J$44,9,FALSE)*AirBSYLD2!$F98</f>
        <v>0</v>
      </c>
      <c r="AA98" s="44">
        <f>AirBSYLD1!AA98*VLOOKUP(AirBSYLD2!AA$4,'[1]INTERNAL PARAMETERS-1'!$B$5:$J$44,5,FALSE)*VLOOKUP(AirBSYLD2!AA$4,'[1]INTERNAL PARAMETERS-1'!$B$5:$J$44,7,FALSE)*AirBSYLD2!$F98 + AirBSYLD1!AA98*(1-VLOOKUP(AirBSYLD2!AA$4,'[1]INTERNAL PARAMETERS-1'!$B$5:$J$44,5,FALSE))*VLOOKUP(AirBSYLD2!AA$4,'[1]INTERNAL PARAMETERS-1'!$B$5:$J$44,9,FALSE)*AirBSYLD2!$F98</f>
        <v>0</v>
      </c>
      <c r="AB98" s="44">
        <f>AirBSYLD1!AB98*VLOOKUP(AirBSYLD2!AB$4,'[1]INTERNAL PARAMETERS-1'!$B$5:$J$44,5,FALSE)*VLOOKUP(AirBSYLD2!AB$4,'[1]INTERNAL PARAMETERS-1'!$B$5:$J$44,7,FALSE)*AirBSYLD2!$F98 + AirBSYLD1!AB98*(1-VLOOKUP(AirBSYLD2!AB$4,'[1]INTERNAL PARAMETERS-1'!$B$5:$J$44,5,FALSE))*VLOOKUP(AirBSYLD2!AB$4,'[1]INTERNAL PARAMETERS-1'!$B$5:$J$44,9,FALSE)*AirBSYLD2!$F98</f>
        <v>0</v>
      </c>
      <c r="AC98" s="44">
        <f>AirBSYLD1!AC98*VLOOKUP(AirBSYLD2!AC$4,'[1]INTERNAL PARAMETERS-1'!$B$5:$J$44,5,FALSE)*VLOOKUP(AirBSYLD2!AC$4,'[1]INTERNAL PARAMETERS-1'!$B$5:$J$44,7,FALSE)*AirBSYLD2!$F98 + AirBSYLD1!AC98*(1-VLOOKUP(AirBSYLD2!AC$4,'[1]INTERNAL PARAMETERS-1'!$B$5:$J$44,5,FALSE))*VLOOKUP(AirBSYLD2!AC$4,'[1]INTERNAL PARAMETERS-1'!$B$5:$J$44,9,FALSE)*AirBSYLD2!$F98</f>
        <v>0</v>
      </c>
      <c r="AD98" s="44">
        <f>AirBSYLD1!AD98*VLOOKUP(AirBSYLD2!AD$4,'[1]INTERNAL PARAMETERS-1'!$B$5:$J$44,5,FALSE)*VLOOKUP(AirBSYLD2!AD$4,'[1]INTERNAL PARAMETERS-1'!$B$5:$J$44,7,FALSE)*AirBSYLD2!$F98 + AirBSYLD1!AD98*(1-VLOOKUP(AirBSYLD2!AD$4,'[1]INTERNAL PARAMETERS-1'!$B$5:$J$44,5,FALSE))*VLOOKUP(AirBSYLD2!AD$4,'[1]INTERNAL PARAMETERS-1'!$B$5:$J$44,9,FALSE)*AirBSYLD2!$F98</f>
        <v>0</v>
      </c>
      <c r="AE98" s="44">
        <f>AirBSYLD1!AE98*VLOOKUP(AirBSYLD2!AE$4,'[1]INTERNAL PARAMETERS-1'!$B$5:$J$44,5,FALSE)*VLOOKUP(AirBSYLD2!AE$4,'[1]INTERNAL PARAMETERS-1'!$B$5:$J$44,7,FALSE)*AirBSYLD2!$F98 + AirBSYLD1!AE98*(1-VLOOKUP(AirBSYLD2!AE$4,'[1]INTERNAL PARAMETERS-1'!$B$5:$J$44,5,FALSE))*VLOOKUP(AirBSYLD2!AE$4,'[1]INTERNAL PARAMETERS-1'!$B$5:$J$44,9,FALSE)*AirBSYLD2!$F98</f>
        <v>0</v>
      </c>
      <c r="AF98" s="44">
        <f>AirBSYLD1!AF98*VLOOKUP(AirBSYLD2!AF$4,'[1]INTERNAL PARAMETERS-1'!$B$5:$J$44,5,FALSE)*VLOOKUP(AirBSYLD2!AF$4,'[1]INTERNAL PARAMETERS-1'!$B$5:$J$44,7,FALSE)*AirBSYLD2!$F98 + AirBSYLD1!AF98*(1-VLOOKUP(AirBSYLD2!AF$4,'[1]INTERNAL PARAMETERS-1'!$B$5:$J$44,5,FALSE))*VLOOKUP(AirBSYLD2!AF$4,'[1]INTERNAL PARAMETERS-1'!$B$5:$J$44,9,FALSE)*AirBSYLD2!$F98</f>
        <v>0</v>
      </c>
      <c r="AG98" s="44">
        <f>AirBSYLD1!AG98*VLOOKUP(AirBSYLD2!AG$4,'[1]INTERNAL PARAMETERS-1'!$B$5:$J$44,5,FALSE)*VLOOKUP(AirBSYLD2!AG$4,'[1]INTERNAL PARAMETERS-1'!$B$5:$J$44,7,FALSE)*AirBSYLD2!$F98 + AirBSYLD1!AG98*(1-VLOOKUP(AirBSYLD2!AG$4,'[1]INTERNAL PARAMETERS-1'!$B$5:$J$44,5,FALSE))*VLOOKUP(AirBSYLD2!AG$4,'[1]INTERNAL PARAMETERS-1'!$B$5:$J$44,9,FALSE)*AirBSYLD2!$F98</f>
        <v>0</v>
      </c>
      <c r="AH98" s="44">
        <f>AirBSYLD1!AH98*VLOOKUP(AirBSYLD2!AH$4,'[1]INTERNAL PARAMETERS-1'!$B$5:$J$44,5,FALSE)*VLOOKUP(AirBSYLD2!AH$4,'[1]INTERNAL PARAMETERS-1'!$B$5:$J$44,7,FALSE)*AirBSYLD2!$F98 + AirBSYLD1!AH98*(1-VLOOKUP(AirBSYLD2!AH$4,'[1]INTERNAL PARAMETERS-1'!$B$5:$J$44,5,FALSE))*VLOOKUP(AirBSYLD2!AH$4,'[1]INTERNAL PARAMETERS-1'!$B$5:$J$44,9,FALSE)*AirBSYLD2!$F98</f>
        <v>0</v>
      </c>
      <c r="AI98" s="44">
        <f>AirBSYLD1!AI98*VLOOKUP(AirBSYLD2!AI$4,'[1]INTERNAL PARAMETERS-1'!$B$5:$J$44,5,FALSE)*VLOOKUP(AirBSYLD2!AI$4,'[1]INTERNAL PARAMETERS-1'!$B$5:$J$44,7,FALSE)*AirBSYLD2!$F98 + AirBSYLD1!AI98*(1-VLOOKUP(AirBSYLD2!AI$4,'[1]INTERNAL PARAMETERS-1'!$B$5:$J$44,5,FALSE))*VLOOKUP(AirBSYLD2!AI$4,'[1]INTERNAL PARAMETERS-1'!$B$5:$J$44,9,FALSE)*AirBSYLD2!$F98</f>
        <v>1.3460427212230774</v>
      </c>
      <c r="AJ98" s="44">
        <f>AirBSYLD1!AJ98*VLOOKUP(AirBSYLD2!AJ$4,'[1]INTERNAL PARAMETERS-1'!$B$5:$J$44,5,FALSE)*VLOOKUP(AirBSYLD2!AJ$4,'[1]INTERNAL PARAMETERS-1'!$B$5:$J$44,7,FALSE)*AirBSYLD2!$F98 + AirBSYLD1!AJ98*(1-VLOOKUP(AirBSYLD2!AJ$4,'[1]INTERNAL PARAMETERS-1'!$B$5:$J$44,5,FALSE))*VLOOKUP(AirBSYLD2!AJ$4,'[1]INTERNAL PARAMETERS-1'!$B$5:$J$44,9,FALSE)*AirBSYLD2!$F98</f>
        <v>0</v>
      </c>
      <c r="AK98" s="44">
        <f>AirBSYLD1!AK98*VLOOKUP(AirBSYLD2!AK$4,'[1]INTERNAL PARAMETERS-1'!$B$5:$J$44,5,FALSE)*VLOOKUP(AirBSYLD2!AK$4,'[1]INTERNAL PARAMETERS-1'!$B$5:$J$44,7,FALSE)*AirBSYLD2!$F98 + AirBSYLD1!AK98*(1-VLOOKUP(AirBSYLD2!AK$4,'[1]INTERNAL PARAMETERS-1'!$B$5:$J$44,5,FALSE))*VLOOKUP(AirBSYLD2!AK$4,'[1]INTERNAL PARAMETERS-1'!$B$5:$J$44,9,FALSE)*AirBSYLD2!$F98</f>
        <v>0</v>
      </c>
      <c r="AL98" s="44">
        <f>AirBSYLD1!AL98*VLOOKUP(AirBSYLD2!AL$4,'[1]INTERNAL PARAMETERS-1'!$B$5:$J$44,5,FALSE)*VLOOKUP(AirBSYLD2!AL$4,'[1]INTERNAL PARAMETERS-1'!$B$5:$J$44,7,FALSE)*AirBSYLD2!$F98 + AirBSYLD1!AL98*(1-VLOOKUP(AirBSYLD2!AL$4,'[1]INTERNAL PARAMETERS-1'!$B$5:$J$44,5,FALSE))*VLOOKUP(AirBSYLD2!AL$4,'[1]INTERNAL PARAMETERS-1'!$B$5:$J$44,9,FALSE)*AirBSYLD2!$F98</f>
        <v>0</v>
      </c>
      <c r="AM98" s="44">
        <f>AirBSYLD1!AM98*VLOOKUP(AirBSYLD2!AM$4,'[1]INTERNAL PARAMETERS-1'!$B$5:$J$44,5,FALSE)*VLOOKUP(AirBSYLD2!AM$4,'[1]INTERNAL PARAMETERS-1'!$B$5:$J$44,7,FALSE)*AirBSYLD2!$F98 + AirBSYLD1!AM98*(1-VLOOKUP(AirBSYLD2!AM$4,'[1]INTERNAL PARAMETERS-1'!$B$5:$J$44,5,FALSE))*VLOOKUP(AirBSYLD2!AM$4,'[1]INTERNAL PARAMETERS-1'!$B$5:$J$44,9,FALSE)*AirBSYLD2!$F98</f>
        <v>0</v>
      </c>
      <c r="AN98" s="44">
        <f>AirBSYLD1!AN98*VLOOKUP(AirBSYLD2!AN$4,'[1]INTERNAL PARAMETERS-1'!$B$5:$J$44,5,FALSE)*VLOOKUP(AirBSYLD2!AN$4,'[1]INTERNAL PARAMETERS-1'!$B$5:$J$44,7,FALSE)*AirBSYLD2!$F98 + AirBSYLD1!AN98*(1-VLOOKUP(AirBSYLD2!AN$4,'[1]INTERNAL PARAMETERS-1'!$B$5:$J$44,5,FALSE))*VLOOKUP(AirBSYLD2!AN$4,'[1]INTERNAL PARAMETERS-1'!$B$5:$J$44,9,FALSE)*AirBSYLD2!$F98</f>
        <v>0</v>
      </c>
      <c r="AO98" s="44">
        <f>AirBSYLD1!AO98*VLOOKUP(AirBSYLD2!AO$4,'[1]INTERNAL PARAMETERS-1'!$B$5:$J$44,5,FALSE)*VLOOKUP(AirBSYLD2!AO$4,'[1]INTERNAL PARAMETERS-1'!$B$5:$J$44,7,FALSE)*AirBSYLD2!$F98 + AirBSYLD1!AO98*(1-VLOOKUP(AirBSYLD2!AO$4,'[1]INTERNAL PARAMETERS-1'!$B$5:$J$44,5,FALSE))*VLOOKUP(AirBSYLD2!AO$4,'[1]INTERNAL PARAMETERS-1'!$B$5:$J$44,9,FALSE)*AirBSYLD2!$F98</f>
        <v>0</v>
      </c>
      <c r="AP98" s="44">
        <f>AirBSYLD1!AP98*VLOOKUP(AirBSYLD2!AP$4,'[1]INTERNAL PARAMETERS-1'!$B$5:$J$44,5,FALSE)*VLOOKUP(AirBSYLD2!AP$4,'[1]INTERNAL PARAMETERS-1'!$B$5:$J$44,7,FALSE)*AirBSYLD2!$F98 + AirBSYLD1!AP98*(1-VLOOKUP(AirBSYLD2!AP$4,'[1]INTERNAL PARAMETERS-1'!$B$5:$J$44,5,FALSE))*VLOOKUP(AirBSYLD2!AP$4,'[1]INTERNAL PARAMETERS-1'!$B$5:$J$44,9,FALSE)*AirBSYLD2!$F98</f>
        <v>0</v>
      </c>
      <c r="AQ98" s="44">
        <f>AirBSYLD1!AQ98*VLOOKUP(AirBSYLD2!AQ$4,'[1]INTERNAL PARAMETERS-1'!$B$5:$J$44,5,FALSE)*VLOOKUP(AirBSYLD2!AQ$4,'[1]INTERNAL PARAMETERS-1'!$B$5:$J$44,7,FALSE)*AirBSYLD2!$F98 + AirBSYLD1!AQ98*(1-VLOOKUP(AirBSYLD2!AQ$4,'[1]INTERNAL PARAMETERS-1'!$B$5:$J$44,5,FALSE))*VLOOKUP(AirBSYLD2!AQ$4,'[1]INTERNAL PARAMETERS-1'!$B$5:$J$44,9,FALSE)*AirBSYLD2!$F98</f>
        <v>0</v>
      </c>
      <c r="AR98" s="44">
        <f>AirBSYLD1!AR98*VLOOKUP(AirBSYLD2!AR$4,'[1]INTERNAL PARAMETERS-1'!$B$5:$J$44,5,FALSE)*VLOOKUP(AirBSYLD2!AR$4,'[1]INTERNAL PARAMETERS-1'!$B$5:$J$44,7,FALSE)*AirBSYLD2!$F98 + AirBSYLD1!AR98*(1-VLOOKUP(AirBSYLD2!AR$4,'[1]INTERNAL PARAMETERS-1'!$B$5:$J$44,5,FALSE))*VLOOKUP(AirBSYLD2!AR$4,'[1]INTERNAL PARAMETERS-1'!$B$5:$J$44,9,FALSE)*AirBSYLD2!$F98</f>
        <v>0</v>
      </c>
      <c r="AS98" s="44">
        <f>AirBSYLD1!AS98*VLOOKUP(AirBSYLD2!AS$4,'[1]INTERNAL PARAMETERS-1'!$B$5:$J$44,5,FALSE)*VLOOKUP(AirBSYLD2!AS$4,'[1]INTERNAL PARAMETERS-1'!$B$5:$J$44,7,FALSE)*AirBSYLD2!$F98 + AirBSYLD1!AS98*(1-VLOOKUP(AirBSYLD2!AS$4,'[1]INTERNAL PARAMETERS-1'!$B$5:$J$44,5,FALSE))*VLOOKUP(AirBSYLD2!AS$4,'[1]INTERNAL PARAMETERS-1'!$B$5:$J$44,9,FALSE)*AirBSYLD2!$F98</f>
        <v>0</v>
      </c>
      <c r="AT98" s="43">
        <f>AirBSYLD1!AT98*VLOOKUP(AirBSYLD2!AT$4,'[1]INTERNAL PARAMETERS-1'!$B$5:$J$44,5,FALSE)*VLOOKUP(AirBSYLD2!AT$4,'[1]INTERNAL PARAMETERS-1'!$B$5:$J$44,7,FALSE)*AirBSYLD2!$F98 + AirBSYLD1!AT98*(1-VLOOKUP(AirBSYLD2!AT$4,'[1]INTERNAL PARAMETERS-1'!$B$5:$J$44,5,FALSE))*VLOOKUP(AirBSYLD2!AT$4,'[1]INTERNAL PARAMETERS-1'!$B$5:$J$44,9,FALSE)*AirBSYLD2!$F98</f>
        <v>0</v>
      </c>
      <c r="AU98" s="45">
        <f>AirBSYLD1!AU98*VLOOKUP(AirBSYLD2!AU$4,'[1]INTERNAL PARAMETERS-1'!$B$5:$J$44,5,FALSE)*VLOOKUP(AirBSYLD2!AU$4,'[1]INTERNAL PARAMETERS-1'!$B$5:$J$44,6,FALSE)*VLOOKUP(AirBSYLD2!AU$4,'[1]INTERNAL PARAMETERS-1'!$B$5:$J$44,3,FALSE) + AirBSYLD1!AU98*(1-VLOOKUP(AirBSYLD2!AU$4,'[1]INTERNAL PARAMETERS-1'!$B$5:$J$44,5,FALSE))*VLOOKUP(AirBSYLD2!AU$4,'[1]INTERNAL PARAMETERS-1'!$B$5:$J$44,8,FALSE)*VLOOKUP(AirBSYLD2!AU$4,'[1]INTERNAL PARAMETERS-1'!$B$5:$J$44,3,FALSE)</f>
        <v>0</v>
      </c>
      <c r="AV98" s="44">
        <f>AirBSYLD1!AV98*VLOOKUP(AirBSYLD2!AV$4,'[1]INTERNAL PARAMETERS-1'!$B$5:$J$44,5,FALSE)*VLOOKUP(AirBSYLD2!AV$4,'[1]INTERNAL PARAMETERS-1'!$B$5:$J$44,6,FALSE)*VLOOKUP(AirBSYLD2!AV$4,'[1]INTERNAL PARAMETERS-1'!$B$5:$J$44,3,FALSE) + AirBSYLD1!AV98*(1-VLOOKUP(AirBSYLD2!AV$4,'[1]INTERNAL PARAMETERS-1'!$B$5:$J$44,5,FALSE))*VLOOKUP(AirBSYLD2!AV$4,'[1]INTERNAL PARAMETERS-1'!$B$5:$J$44,8,FALSE)*VLOOKUP(AirBSYLD2!AV$4,'[1]INTERNAL PARAMETERS-1'!$B$5:$J$44,3,FALSE)</f>
        <v>0</v>
      </c>
      <c r="AW98" s="44">
        <f>AirBSYLD1!AW98*VLOOKUP(AirBSYLD2!AW$4,'[1]INTERNAL PARAMETERS-1'!$B$5:$J$44,5,FALSE)*VLOOKUP(AirBSYLD2!AW$4,'[1]INTERNAL PARAMETERS-1'!$B$5:$J$44,6,FALSE)*VLOOKUP(AirBSYLD2!AW$4,'[1]INTERNAL PARAMETERS-1'!$B$5:$J$44,3,FALSE) + AirBSYLD1!AW98*(1-VLOOKUP(AirBSYLD2!AW$4,'[1]INTERNAL PARAMETERS-1'!$B$5:$J$44,5,FALSE))*VLOOKUP(AirBSYLD2!AW$4,'[1]INTERNAL PARAMETERS-1'!$B$5:$J$44,8,FALSE)*VLOOKUP(AirBSYLD2!AW$4,'[1]INTERNAL PARAMETERS-1'!$B$5:$J$44,3,FALSE)</f>
        <v>38.153551903712852</v>
      </c>
      <c r="AX98" s="44">
        <f>AirBSYLD1!AX98*VLOOKUP(AirBSYLD2!AX$4,'[1]INTERNAL PARAMETERS-1'!$B$5:$J$44,5,FALSE)*VLOOKUP(AirBSYLD2!AX$4,'[1]INTERNAL PARAMETERS-1'!$B$5:$J$44,6,FALSE)*VLOOKUP(AirBSYLD2!AX$4,'[1]INTERNAL PARAMETERS-1'!$B$5:$J$44,3,FALSE) + AirBSYLD1!AX98*(1-VLOOKUP(AirBSYLD2!AX$4,'[1]INTERNAL PARAMETERS-1'!$B$5:$J$44,5,FALSE))*VLOOKUP(AirBSYLD2!AX$4,'[1]INTERNAL PARAMETERS-1'!$B$5:$J$44,8,FALSE)*VLOOKUP(AirBSYLD2!AX$4,'[1]INTERNAL PARAMETERS-1'!$B$5:$J$44,3,FALSE)</f>
        <v>0</v>
      </c>
      <c r="AY98" s="44">
        <f>AirBSYLD1!AY98*VLOOKUP(AirBSYLD2!AY$4,'[1]INTERNAL PARAMETERS-1'!$B$5:$J$44,5,FALSE)*VLOOKUP(AirBSYLD2!AY$4,'[1]INTERNAL PARAMETERS-1'!$B$5:$J$44,6,FALSE)*VLOOKUP(AirBSYLD2!AY$4,'[1]INTERNAL PARAMETERS-1'!$B$5:$J$44,3,FALSE) + AirBSYLD1!AY98*(1-VLOOKUP(AirBSYLD2!AY$4,'[1]INTERNAL PARAMETERS-1'!$B$5:$J$44,5,FALSE))*VLOOKUP(AirBSYLD2!AY$4,'[1]INTERNAL PARAMETERS-1'!$B$5:$J$44,8,FALSE)*VLOOKUP(AirBSYLD2!AY$4,'[1]INTERNAL PARAMETERS-1'!$B$5:$J$44,3,FALSE)</f>
        <v>0</v>
      </c>
      <c r="AZ98" s="44">
        <f>AirBSYLD1!AZ98*VLOOKUP(AirBSYLD2!AZ$4,'[1]INTERNAL PARAMETERS-1'!$B$5:$J$44,5,FALSE)*VLOOKUP(AirBSYLD2!AZ$4,'[1]INTERNAL PARAMETERS-1'!$B$5:$J$44,6,FALSE)*VLOOKUP(AirBSYLD2!AZ$4,'[1]INTERNAL PARAMETERS-1'!$B$5:$J$44,3,FALSE) + AirBSYLD1!AZ98*(1-VLOOKUP(AirBSYLD2!AZ$4,'[1]INTERNAL PARAMETERS-1'!$B$5:$J$44,5,FALSE))*VLOOKUP(AirBSYLD2!AZ$4,'[1]INTERNAL PARAMETERS-1'!$B$5:$J$44,8,FALSE)*VLOOKUP(AirBSYLD2!AZ$4,'[1]INTERNAL PARAMETERS-1'!$B$5:$J$44,3,FALSE)</f>
        <v>0</v>
      </c>
      <c r="BA98" s="44">
        <f>AirBSYLD1!BA98*VLOOKUP(AirBSYLD2!BA$4,'[1]INTERNAL PARAMETERS-1'!$B$5:$J$44,5,FALSE)*VLOOKUP(AirBSYLD2!BA$4,'[1]INTERNAL PARAMETERS-1'!$B$5:$J$44,6,FALSE)*VLOOKUP(AirBSYLD2!BA$4,'[1]INTERNAL PARAMETERS-1'!$B$5:$J$44,3,FALSE) + AirBSYLD1!BA98*(1-VLOOKUP(AirBSYLD2!BA$4,'[1]INTERNAL PARAMETERS-1'!$B$5:$J$44,5,FALSE))*VLOOKUP(AirBSYLD2!BA$4,'[1]INTERNAL PARAMETERS-1'!$B$5:$J$44,8,FALSE)*VLOOKUP(AirBSYLD2!BA$4,'[1]INTERNAL PARAMETERS-1'!$B$5:$J$44,3,FALSE)</f>
        <v>2.6773987261260817</v>
      </c>
      <c r="BB98" s="44">
        <f>AirBSYLD1!BB98*VLOOKUP(AirBSYLD2!BB$4,'[1]INTERNAL PARAMETERS-1'!$B$5:$J$44,5,FALSE)*VLOOKUP(AirBSYLD2!BB$4,'[1]INTERNAL PARAMETERS-1'!$B$5:$J$44,6,FALSE)*VLOOKUP(AirBSYLD2!BB$4,'[1]INTERNAL PARAMETERS-1'!$B$5:$J$44,3,FALSE) + AirBSYLD1!BB98*(1-VLOOKUP(AirBSYLD2!BB$4,'[1]INTERNAL PARAMETERS-1'!$B$5:$J$44,5,FALSE))*VLOOKUP(AirBSYLD2!BB$4,'[1]INTERNAL PARAMETERS-1'!$B$5:$J$44,8,FALSE)*VLOOKUP(AirBSYLD2!BB$4,'[1]INTERNAL PARAMETERS-1'!$B$5:$J$44,3,FALSE)</f>
        <v>8.5048795609572352</v>
      </c>
      <c r="BC98" s="44">
        <f>AirBSYLD1!BC98*VLOOKUP(AirBSYLD2!BC$4,'[1]INTERNAL PARAMETERS-1'!$B$5:$J$44,5,FALSE)*VLOOKUP(AirBSYLD2!BC$4,'[1]INTERNAL PARAMETERS-1'!$B$5:$J$44,6,FALSE)*VLOOKUP(AirBSYLD2!BC$4,'[1]INTERNAL PARAMETERS-1'!$B$5:$J$44,3,FALSE) + AirBSYLD1!BC98*(1-VLOOKUP(AirBSYLD2!BC$4,'[1]INTERNAL PARAMETERS-1'!$B$5:$J$44,5,FALSE))*VLOOKUP(AirBSYLD2!BC$4,'[1]INTERNAL PARAMETERS-1'!$B$5:$J$44,8,FALSE)*VLOOKUP(AirBSYLD2!BC$4,'[1]INTERNAL PARAMETERS-1'!$B$5:$J$44,3,FALSE)</f>
        <v>3.4914142862429567</v>
      </c>
      <c r="BD98" s="44">
        <f>AirBSYLD1!BD98*VLOOKUP(AirBSYLD2!BD$4,'[1]INTERNAL PARAMETERS-1'!$B$5:$J$44,5,FALSE)*VLOOKUP(AirBSYLD2!BD$4,'[1]INTERNAL PARAMETERS-1'!$B$5:$J$44,6,FALSE)*VLOOKUP(AirBSYLD2!BD$4,'[1]INTERNAL PARAMETERS-1'!$B$5:$J$44,3,FALSE) + AirBSYLD1!BD98*(1-VLOOKUP(AirBSYLD2!BD$4,'[1]INTERNAL PARAMETERS-1'!$B$5:$J$44,5,FALSE))*VLOOKUP(AirBSYLD2!BD$4,'[1]INTERNAL PARAMETERS-1'!$B$5:$J$44,8,FALSE)*VLOOKUP(AirBSYLD2!BD$4,'[1]INTERNAL PARAMETERS-1'!$B$5:$J$44,3,FALSE)</f>
        <v>7.1665965681634525</v>
      </c>
      <c r="BE98" s="44">
        <f>AirBSYLD1!BE98*VLOOKUP(AirBSYLD2!BE$4,'[1]INTERNAL PARAMETERS-1'!$B$5:$J$44,5,FALSE)*VLOOKUP(AirBSYLD2!BE$4,'[1]INTERNAL PARAMETERS-1'!$B$5:$J$44,6,FALSE)*VLOOKUP(AirBSYLD2!BE$4,'[1]INTERNAL PARAMETERS-1'!$B$5:$J$44,3,FALSE) + AirBSYLD1!BE98*(1-VLOOKUP(AirBSYLD2!BE$4,'[1]INTERNAL PARAMETERS-1'!$B$5:$J$44,5,FALSE))*VLOOKUP(AirBSYLD2!BE$4,'[1]INTERNAL PARAMETERS-1'!$B$5:$J$44,8,FALSE)*VLOOKUP(AirBSYLD2!BE$4,'[1]INTERNAL PARAMETERS-1'!$B$5:$J$44,3,FALSE)</f>
        <v>13.332226690052254</v>
      </c>
      <c r="BF98" s="44">
        <f>AirBSYLD1!BF98*VLOOKUP(AirBSYLD2!BF$4,'[1]INTERNAL PARAMETERS-1'!$B$5:$J$44,5,FALSE)*VLOOKUP(AirBSYLD2!BF$4,'[1]INTERNAL PARAMETERS-1'!$B$5:$J$44,6,FALSE)*VLOOKUP(AirBSYLD2!BF$4,'[1]INTERNAL PARAMETERS-1'!$B$5:$J$44,3,FALSE) + AirBSYLD1!BF98*(1-VLOOKUP(AirBSYLD2!BF$4,'[1]INTERNAL PARAMETERS-1'!$B$5:$J$44,5,FALSE))*VLOOKUP(AirBSYLD2!BF$4,'[1]INTERNAL PARAMETERS-1'!$B$5:$J$44,8,FALSE)*VLOOKUP(AirBSYLD2!BF$4,'[1]INTERNAL PARAMETERS-1'!$B$5:$J$44,3,FALSE)</f>
        <v>0</v>
      </c>
      <c r="BG98" s="44">
        <f>AirBSYLD1!BG98*VLOOKUP(AirBSYLD2!BG$4,'[1]INTERNAL PARAMETERS-1'!$B$5:$J$44,5,FALSE)*VLOOKUP(AirBSYLD2!BG$4,'[1]INTERNAL PARAMETERS-1'!$B$5:$J$44,6,FALSE)*VLOOKUP(AirBSYLD2!BG$4,'[1]INTERNAL PARAMETERS-1'!$B$5:$J$44,3,FALSE) + AirBSYLD1!BG98*(1-VLOOKUP(AirBSYLD2!BG$4,'[1]INTERNAL PARAMETERS-1'!$B$5:$J$44,5,FALSE))*VLOOKUP(AirBSYLD2!BG$4,'[1]INTERNAL PARAMETERS-1'!$B$5:$J$44,8,FALSE)*VLOOKUP(AirBSYLD2!BG$4,'[1]INTERNAL PARAMETERS-1'!$B$5:$J$44,3,FALSE)</f>
        <v>9.0046561716271469</v>
      </c>
      <c r="BH98" s="44">
        <f>AirBSYLD1!BH98*VLOOKUP(AirBSYLD2!BH$4,'[1]INTERNAL PARAMETERS-1'!$B$5:$J$44,5,FALSE)*VLOOKUP(AirBSYLD2!BH$4,'[1]INTERNAL PARAMETERS-1'!$B$5:$J$44,6,FALSE)*VLOOKUP(AirBSYLD2!BH$4,'[1]INTERNAL PARAMETERS-1'!$B$5:$J$44,3,FALSE) + AirBSYLD1!BH98*(1-VLOOKUP(AirBSYLD2!BH$4,'[1]INTERNAL PARAMETERS-1'!$B$5:$J$44,5,FALSE))*VLOOKUP(AirBSYLD2!BH$4,'[1]INTERNAL PARAMETERS-1'!$B$5:$J$44,8,FALSE)*VLOOKUP(AirBSYLD2!BH$4,'[1]INTERNAL PARAMETERS-1'!$B$5:$J$44,3,FALSE)</f>
        <v>1.3358833700099833E-2</v>
      </c>
      <c r="BI98" s="44">
        <f>AirBSYLD1!BI98*VLOOKUP(AirBSYLD2!BI$4,'[1]INTERNAL PARAMETERS-1'!$B$5:$J$44,5,FALSE)*VLOOKUP(AirBSYLD2!BI$4,'[1]INTERNAL PARAMETERS-1'!$B$5:$J$44,6,FALSE)*VLOOKUP(AirBSYLD2!BI$4,'[1]INTERNAL PARAMETERS-1'!$B$5:$J$44,3,FALSE) + AirBSYLD1!BI98*(1-VLOOKUP(AirBSYLD2!BI$4,'[1]INTERNAL PARAMETERS-1'!$B$5:$J$44,5,FALSE))*VLOOKUP(AirBSYLD2!BI$4,'[1]INTERNAL PARAMETERS-1'!$B$5:$J$44,8,FALSE)*VLOOKUP(AirBSYLD2!BI$4,'[1]INTERNAL PARAMETERS-1'!$B$5:$J$44,3,FALSE)</f>
        <v>0</v>
      </c>
      <c r="BJ98" s="44">
        <f>AirBSYLD1!BJ98*VLOOKUP(AirBSYLD2!BJ$4,'[1]INTERNAL PARAMETERS-1'!$B$5:$J$44,5,FALSE)*VLOOKUP(AirBSYLD2!BJ$4,'[1]INTERNAL PARAMETERS-1'!$B$5:$J$44,6,FALSE)*VLOOKUP(AirBSYLD2!BJ$4,'[1]INTERNAL PARAMETERS-1'!$B$5:$J$44,3,FALSE) + AirBSYLD1!BJ98*(1-VLOOKUP(AirBSYLD2!BJ$4,'[1]INTERNAL PARAMETERS-1'!$B$5:$J$44,5,FALSE))*VLOOKUP(AirBSYLD2!BJ$4,'[1]INTERNAL PARAMETERS-1'!$B$5:$J$44,8,FALSE)*VLOOKUP(AirBSYLD2!BJ$4,'[1]INTERNAL PARAMETERS-1'!$B$5:$J$44,3,FALSE)</f>
        <v>2.1425487549300324</v>
      </c>
      <c r="BK98" s="44">
        <f>AirBSYLD1!BK98*VLOOKUP(AirBSYLD2!BK$4,'[1]INTERNAL PARAMETERS-1'!$B$5:$J$44,5,FALSE)*VLOOKUP(AirBSYLD2!BK$4,'[1]INTERNAL PARAMETERS-1'!$B$5:$J$44,6,FALSE)*VLOOKUP(AirBSYLD2!BK$4,'[1]INTERNAL PARAMETERS-1'!$B$5:$J$44,3,FALSE) + AirBSYLD1!BK98*(1-VLOOKUP(AirBSYLD2!BK$4,'[1]INTERNAL PARAMETERS-1'!$B$5:$J$44,5,FALSE))*VLOOKUP(AirBSYLD2!BK$4,'[1]INTERNAL PARAMETERS-1'!$B$5:$J$44,8,FALSE)*VLOOKUP(AirBSYLD2!BK$4,'[1]INTERNAL PARAMETERS-1'!$B$5:$J$44,3,FALSE)</f>
        <v>2.3243367535929744</v>
      </c>
      <c r="BL98" s="44">
        <f>AirBSYLD1!BL98*VLOOKUP(AirBSYLD2!BL$4,'[1]INTERNAL PARAMETERS-1'!$B$5:$J$44,5,FALSE)*VLOOKUP(AirBSYLD2!BL$4,'[1]INTERNAL PARAMETERS-1'!$B$5:$J$44,6,FALSE)*VLOOKUP(AirBSYLD2!BL$4,'[1]INTERNAL PARAMETERS-1'!$B$5:$J$44,3,FALSE) + AirBSYLD1!BL98*(1-VLOOKUP(AirBSYLD2!BL$4,'[1]INTERNAL PARAMETERS-1'!$B$5:$J$44,5,FALSE))*VLOOKUP(AirBSYLD2!BL$4,'[1]INTERNAL PARAMETERS-1'!$B$5:$J$44,8,FALSE)*VLOOKUP(AirBSYLD2!BL$4,'[1]INTERNAL PARAMETERS-1'!$B$5:$J$44,3,FALSE)</f>
        <v>5.698892385445415</v>
      </c>
      <c r="BM98" s="44">
        <f>AirBSYLD1!BM98*VLOOKUP(AirBSYLD2!BM$4,'[1]INTERNAL PARAMETERS-1'!$B$5:$J$44,5,FALSE)*VLOOKUP(AirBSYLD2!BM$4,'[1]INTERNAL PARAMETERS-1'!$B$5:$J$44,6,FALSE)*VLOOKUP(AirBSYLD2!BM$4,'[1]INTERNAL PARAMETERS-1'!$B$5:$J$44,3,FALSE) + AirBSYLD1!BM98*(1-VLOOKUP(AirBSYLD2!BM$4,'[1]INTERNAL PARAMETERS-1'!$B$5:$J$44,5,FALSE))*VLOOKUP(AirBSYLD2!BM$4,'[1]INTERNAL PARAMETERS-1'!$B$5:$J$44,8,FALSE)*VLOOKUP(AirBSYLD2!BM$4,'[1]INTERNAL PARAMETERS-1'!$B$5:$J$44,3,FALSE)</f>
        <v>0.67949857005186076</v>
      </c>
      <c r="BN98" s="44">
        <f>AirBSYLD1!BN98*VLOOKUP(AirBSYLD2!BN$4,'[1]INTERNAL PARAMETERS-1'!$B$5:$J$44,5,FALSE)*VLOOKUP(AirBSYLD2!BN$4,'[1]INTERNAL PARAMETERS-1'!$B$5:$J$44,6,FALSE)*VLOOKUP(AirBSYLD2!BN$4,'[1]INTERNAL PARAMETERS-1'!$B$5:$J$44,3,FALSE) + AirBSYLD1!BN98*(1-VLOOKUP(AirBSYLD2!BN$4,'[1]INTERNAL PARAMETERS-1'!$B$5:$J$44,5,FALSE))*VLOOKUP(AirBSYLD2!BN$4,'[1]INTERNAL PARAMETERS-1'!$B$5:$J$44,8,FALSE)*VLOOKUP(AirBSYLD2!BN$4,'[1]INTERNAL PARAMETERS-1'!$B$5:$J$44,3,FALSE)</f>
        <v>1.6443913919017448</v>
      </c>
      <c r="BO98" s="44">
        <f>AirBSYLD1!BO98*VLOOKUP(AirBSYLD2!BO$4,'[1]INTERNAL PARAMETERS-1'!$B$5:$J$44,5,FALSE)*VLOOKUP(AirBSYLD2!BO$4,'[1]INTERNAL PARAMETERS-1'!$B$5:$J$44,6,FALSE)*VLOOKUP(AirBSYLD2!BO$4,'[1]INTERNAL PARAMETERS-1'!$B$5:$J$44,3,FALSE) + AirBSYLD1!BO98*(1-VLOOKUP(AirBSYLD2!BO$4,'[1]INTERNAL PARAMETERS-1'!$B$5:$J$44,5,FALSE))*VLOOKUP(AirBSYLD2!BO$4,'[1]INTERNAL PARAMETERS-1'!$B$5:$J$44,8,FALSE)*VLOOKUP(AirBSYLD2!BO$4,'[1]INTERNAL PARAMETERS-1'!$B$5:$J$44,3,FALSE)</f>
        <v>1.2089605283299356</v>
      </c>
      <c r="BP98" s="44">
        <f>AirBSYLD1!BP98*VLOOKUP(AirBSYLD2!BP$4,'[1]INTERNAL PARAMETERS-1'!$B$5:$J$44,5,FALSE)*VLOOKUP(AirBSYLD2!BP$4,'[1]INTERNAL PARAMETERS-1'!$B$5:$J$44,6,FALSE)*VLOOKUP(AirBSYLD2!BP$4,'[1]INTERNAL PARAMETERS-1'!$B$5:$J$44,3,FALSE) + AirBSYLD1!BP98*(1-VLOOKUP(AirBSYLD2!BP$4,'[1]INTERNAL PARAMETERS-1'!$B$5:$J$44,5,FALSE))*VLOOKUP(AirBSYLD2!BP$4,'[1]INTERNAL PARAMETERS-1'!$B$5:$J$44,8,FALSE)*VLOOKUP(AirBSYLD2!BP$4,'[1]INTERNAL PARAMETERS-1'!$B$5:$J$44,3,FALSE)</f>
        <v>0.11014702642887403</v>
      </c>
      <c r="BQ98" s="44">
        <f>AirBSYLD1!BQ98*VLOOKUP(AirBSYLD2!BQ$4,'[1]INTERNAL PARAMETERS-1'!$B$5:$J$44,5,FALSE)*VLOOKUP(AirBSYLD2!BQ$4,'[1]INTERNAL PARAMETERS-1'!$B$5:$J$44,6,FALSE)*VLOOKUP(AirBSYLD2!BQ$4,'[1]INTERNAL PARAMETERS-1'!$B$5:$J$44,3,FALSE) + AirBSYLD1!BQ98*(1-VLOOKUP(AirBSYLD2!BQ$4,'[1]INTERNAL PARAMETERS-1'!$B$5:$J$44,5,FALSE))*VLOOKUP(AirBSYLD2!BQ$4,'[1]INTERNAL PARAMETERS-1'!$B$5:$J$44,8,FALSE)*VLOOKUP(AirBSYLD2!BQ$4,'[1]INTERNAL PARAMETERS-1'!$B$5:$J$44,3,FALSE)</f>
        <v>5.6958492997782129</v>
      </c>
      <c r="BR98" s="44">
        <f>AirBSYLD1!BR98*VLOOKUP(AirBSYLD2!BR$4,'[1]INTERNAL PARAMETERS-1'!$B$5:$J$44,5,FALSE)*VLOOKUP(AirBSYLD2!BR$4,'[1]INTERNAL PARAMETERS-1'!$B$5:$J$44,6,FALSE)*VLOOKUP(AirBSYLD2!BR$4,'[1]INTERNAL PARAMETERS-1'!$B$5:$J$44,3,FALSE) + AirBSYLD1!BR98*(1-VLOOKUP(AirBSYLD2!BR$4,'[1]INTERNAL PARAMETERS-1'!$B$5:$J$44,5,FALSE))*VLOOKUP(AirBSYLD2!BR$4,'[1]INTERNAL PARAMETERS-1'!$B$5:$J$44,8,FALSE)*VLOOKUP(AirBSYLD2!BR$4,'[1]INTERNAL PARAMETERS-1'!$B$5:$J$44,3,FALSE)</f>
        <v>0.21152715145080025</v>
      </c>
      <c r="BS98" s="44">
        <f>AirBSYLD1!BS98*VLOOKUP(AirBSYLD2!BS$4,'[1]INTERNAL PARAMETERS-1'!$B$5:$J$44,5,FALSE)*VLOOKUP(AirBSYLD2!BS$4,'[1]INTERNAL PARAMETERS-1'!$B$5:$J$44,6,FALSE)*VLOOKUP(AirBSYLD2!BS$4,'[1]INTERNAL PARAMETERS-1'!$B$5:$J$44,3,FALSE) + AirBSYLD1!BS98*(1-VLOOKUP(AirBSYLD2!BS$4,'[1]INTERNAL PARAMETERS-1'!$B$5:$J$44,5,FALSE))*VLOOKUP(AirBSYLD2!BS$4,'[1]INTERNAL PARAMETERS-1'!$B$5:$J$44,8,FALSE)*VLOOKUP(AirBSYLD2!BS$4,'[1]INTERNAL PARAMETERS-1'!$B$5:$J$44,3,FALSE)</f>
        <v>1.39043488235082E-2</v>
      </c>
      <c r="BT98" s="44">
        <f>AirBSYLD1!BT98*VLOOKUP(AirBSYLD2!BT$4,'[1]INTERNAL PARAMETERS-1'!$B$5:$J$44,5,FALSE)*VLOOKUP(AirBSYLD2!BT$4,'[1]INTERNAL PARAMETERS-1'!$B$5:$J$44,6,FALSE)*VLOOKUP(AirBSYLD2!BT$4,'[1]INTERNAL PARAMETERS-1'!$B$5:$J$44,3,FALSE) + AirBSYLD1!BT98*(1-VLOOKUP(AirBSYLD2!BT$4,'[1]INTERNAL PARAMETERS-1'!$B$5:$J$44,5,FALSE))*VLOOKUP(AirBSYLD2!BT$4,'[1]INTERNAL PARAMETERS-1'!$B$5:$J$44,8,FALSE)*VLOOKUP(AirBSYLD2!BT$4,'[1]INTERNAL PARAMETERS-1'!$B$5:$J$44,3,FALSE)</f>
        <v>0</v>
      </c>
      <c r="BU98" s="44">
        <f>AirBSYLD1!BU98*VLOOKUP(AirBSYLD2!BU$4,'[1]INTERNAL PARAMETERS-1'!$B$5:$J$44,5,FALSE)*VLOOKUP(AirBSYLD2!BU$4,'[1]INTERNAL PARAMETERS-1'!$B$5:$J$44,6,FALSE)*VLOOKUP(AirBSYLD2!BU$4,'[1]INTERNAL PARAMETERS-1'!$B$5:$J$44,3,FALSE) + AirBSYLD1!BU98*(1-VLOOKUP(AirBSYLD2!BU$4,'[1]INTERNAL PARAMETERS-1'!$B$5:$J$44,5,FALSE))*VLOOKUP(AirBSYLD2!BU$4,'[1]INTERNAL PARAMETERS-1'!$B$5:$J$44,8,FALSE)*VLOOKUP(AirBSYLD2!BU$4,'[1]INTERNAL PARAMETERS-1'!$B$5:$J$44,3,FALSE)</f>
        <v>0</v>
      </c>
      <c r="BV98" s="44">
        <f>AirBSYLD1!BV98*VLOOKUP(AirBSYLD2!BV$4,'[1]INTERNAL PARAMETERS-1'!$B$5:$J$44,5,FALSE)*VLOOKUP(AirBSYLD2!BV$4,'[1]INTERNAL PARAMETERS-1'!$B$5:$J$44,6,FALSE)*VLOOKUP(AirBSYLD2!BV$4,'[1]INTERNAL PARAMETERS-1'!$B$5:$J$44,3,FALSE) + AirBSYLD1!BV98*(1-VLOOKUP(AirBSYLD2!BV$4,'[1]INTERNAL PARAMETERS-1'!$B$5:$J$44,5,FALSE))*VLOOKUP(AirBSYLD2!BV$4,'[1]INTERNAL PARAMETERS-1'!$B$5:$J$44,8,FALSE)*VLOOKUP(AirBSYLD2!BV$4,'[1]INTERNAL PARAMETERS-1'!$B$5:$J$44,3,FALSE)</f>
        <v>0</v>
      </c>
      <c r="BW98" s="44">
        <f>AirBSYLD1!BW98*VLOOKUP(AirBSYLD2!BW$4,'[1]INTERNAL PARAMETERS-1'!$B$5:$J$44,5,FALSE)*VLOOKUP(AirBSYLD2!BW$4,'[1]INTERNAL PARAMETERS-1'!$B$5:$J$44,6,FALSE)*VLOOKUP(AirBSYLD2!BW$4,'[1]INTERNAL PARAMETERS-1'!$B$5:$J$44,3,FALSE) + AirBSYLD1!BW98*(1-VLOOKUP(AirBSYLD2!BW$4,'[1]INTERNAL PARAMETERS-1'!$B$5:$J$44,5,FALSE))*VLOOKUP(AirBSYLD2!BW$4,'[1]INTERNAL PARAMETERS-1'!$B$5:$J$44,8,FALSE)*VLOOKUP(AirBSYLD2!BW$4,'[1]INTERNAL PARAMETERS-1'!$B$5:$J$44,3,FALSE)</f>
        <v>0</v>
      </c>
      <c r="BX98" s="44">
        <f>AirBSYLD1!BX98*VLOOKUP(AirBSYLD2!BX$4,'[1]INTERNAL PARAMETERS-1'!$B$5:$J$44,5,FALSE)*VLOOKUP(AirBSYLD2!BX$4,'[1]INTERNAL PARAMETERS-1'!$B$5:$J$44,6,FALSE)*VLOOKUP(AirBSYLD2!BX$4,'[1]INTERNAL PARAMETERS-1'!$B$5:$J$44,3,FALSE) + AirBSYLD1!BX98*(1-VLOOKUP(AirBSYLD2!BX$4,'[1]INTERNAL PARAMETERS-1'!$B$5:$J$44,5,FALSE))*VLOOKUP(AirBSYLD2!BX$4,'[1]INTERNAL PARAMETERS-1'!$B$5:$J$44,8,FALSE)*VLOOKUP(AirBSYLD2!BX$4,'[1]INTERNAL PARAMETERS-1'!$B$5:$J$44,3,FALSE)</f>
        <v>0</v>
      </c>
      <c r="BY98" s="44">
        <f>AirBSYLD1!BY98*VLOOKUP(AirBSYLD2!BY$4,'[1]INTERNAL PARAMETERS-1'!$B$5:$J$44,5,FALSE)*VLOOKUP(AirBSYLD2!BY$4,'[1]INTERNAL PARAMETERS-1'!$B$5:$J$44,6,FALSE)*VLOOKUP(AirBSYLD2!BY$4,'[1]INTERNAL PARAMETERS-1'!$B$5:$J$44,3,FALSE) + AirBSYLD1!BY98*(1-VLOOKUP(AirBSYLD2!BY$4,'[1]INTERNAL PARAMETERS-1'!$B$5:$J$44,5,FALSE))*VLOOKUP(AirBSYLD2!BY$4,'[1]INTERNAL PARAMETERS-1'!$B$5:$J$44,8,FALSE)*VLOOKUP(AirBSYLD2!BY$4,'[1]INTERNAL PARAMETERS-1'!$B$5:$J$44,3,FALSE)</f>
        <v>0</v>
      </c>
      <c r="BZ98" s="44">
        <f>AirBSYLD1!BZ98*VLOOKUP(AirBSYLD2!BZ$4,'[1]INTERNAL PARAMETERS-1'!$B$5:$J$44,5,FALSE)*VLOOKUP(AirBSYLD2!BZ$4,'[1]INTERNAL PARAMETERS-1'!$B$5:$J$44,6,FALSE)*VLOOKUP(AirBSYLD2!BZ$4,'[1]INTERNAL PARAMETERS-1'!$B$5:$J$44,3,FALSE) + AirBSYLD1!BZ98*(1-VLOOKUP(AirBSYLD2!BZ$4,'[1]INTERNAL PARAMETERS-1'!$B$5:$J$44,5,FALSE))*VLOOKUP(AirBSYLD2!BZ$4,'[1]INTERNAL PARAMETERS-1'!$B$5:$J$44,8,FALSE)*VLOOKUP(AirBSYLD2!BZ$4,'[1]INTERNAL PARAMETERS-1'!$B$5:$J$44,3,FALSE)</f>
        <v>3.454436528974781E-2</v>
      </c>
      <c r="CA98" s="44">
        <f>AirBSYLD1!CA98*VLOOKUP(AirBSYLD2!CA$4,'[1]INTERNAL PARAMETERS-1'!$B$5:$J$44,5,FALSE)*VLOOKUP(AirBSYLD2!CA$4,'[1]INTERNAL PARAMETERS-1'!$B$5:$J$44,6,FALSE)*VLOOKUP(AirBSYLD2!CA$4,'[1]INTERNAL PARAMETERS-1'!$B$5:$J$44,3,FALSE) + AirBSYLD1!CA98*(1-VLOOKUP(AirBSYLD2!CA$4,'[1]INTERNAL PARAMETERS-1'!$B$5:$J$44,5,FALSE))*VLOOKUP(AirBSYLD2!CA$4,'[1]INTERNAL PARAMETERS-1'!$B$5:$J$44,8,FALSE)*VLOOKUP(AirBSYLD2!CA$4,'[1]INTERNAL PARAMETERS-1'!$B$5:$J$44,3,FALSE)</f>
        <v>0</v>
      </c>
      <c r="CB98" s="44">
        <f>AirBSYLD1!CB98*VLOOKUP(AirBSYLD2!CB$4,'[1]INTERNAL PARAMETERS-1'!$B$5:$J$44,5,FALSE)*VLOOKUP(AirBSYLD2!CB$4,'[1]INTERNAL PARAMETERS-1'!$B$5:$J$44,6,FALSE)*VLOOKUP(AirBSYLD2!CB$4,'[1]INTERNAL PARAMETERS-1'!$B$5:$J$44,3,FALSE) + AirBSYLD1!CB98*(1-VLOOKUP(AirBSYLD2!CB$4,'[1]INTERNAL PARAMETERS-1'!$B$5:$J$44,5,FALSE))*VLOOKUP(AirBSYLD2!CB$4,'[1]INTERNAL PARAMETERS-1'!$B$5:$J$44,8,FALSE)*VLOOKUP(AirBSYLD2!CB$4,'[1]INTERNAL PARAMETERS-1'!$B$5:$J$44,3,FALSE)</f>
        <v>0</v>
      </c>
      <c r="CC98" s="44">
        <f>AirBSYLD1!CC98*VLOOKUP(AirBSYLD2!CC$4,'[1]INTERNAL PARAMETERS-1'!$B$5:$J$44,5,FALSE)*VLOOKUP(AirBSYLD2!CC$4,'[1]INTERNAL PARAMETERS-1'!$B$5:$J$44,6,FALSE)*VLOOKUP(AirBSYLD2!CC$4,'[1]INTERNAL PARAMETERS-1'!$B$5:$J$44,3,FALSE) + AirBSYLD1!CC98*(1-VLOOKUP(AirBSYLD2!CC$4,'[1]INTERNAL PARAMETERS-1'!$B$5:$J$44,5,FALSE))*VLOOKUP(AirBSYLD2!CC$4,'[1]INTERNAL PARAMETERS-1'!$B$5:$J$44,8,FALSE)*VLOOKUP(AirBSYLD2!CC$4,'[1]INTERNAL PARAMETERS-1'!$B$5:$J$44,3,FALSE)</f>
        <v>4.6779183742592267E-2</v>
      </c>
      <c r="CD98" s="44">
        <f>AirBSYLD1!CD98*VLOOKUP(AirBSYLD2!CD$4,'[1]INTERNAL PARAMETERS-1'!$B$5:$J$44,5,FALSE)*VLOOKUP(AirBSYLD2!CD$4,'[1]INTERNAL PARAMETERS-1'!$B$5:$J$44,6,FALSE)*VLOOKUP(AirBSYLD2!CD$4,'[1]INTERNAL PARAMETERS-1'!$B$5:$J$44,3,FALSE) + AirBSYLD1!CD98*(1-VLOOKUP(AirBSYLD2!CD$4,'[1]INTERNAL PARAMETERS-1'!$B$5:$J$44,5,FALSE))*VLOOKUP(AirBSYLD2!CD$4,'[1]INTERNAL PARAMETERS-1'!$B$5:$J$44,8,FALSE)*VLOOKUP(AirBSYLD2!CD$4,'[1]INTERNAL PARAMETERS-1'!$B$5:$J$44,3,FALSE)</f>
        <v>0.11934663644867397</v>
      </c>
      <c r="CE98" s="44">
        <f>AirBSYLD1!CE98*VLOOKUP(AirBSYLD2!CE$4,'[1]INTERNAL PARAMETERS-1'!$B$5:$J$44,5,FALSE)*VLOOKUP(AirBSYLD2!CE$4,'[1]INTERNAL PARAMETERS-1'!$B$5:$J$44,6,FALSE)*VLOOKUP(AirBSYLD2!CE$4,'[1]INTERNAL PARAMETERS-1'!$B$5:$J$44,3,FALSE) + AirBSYLD1!CE98*(1-VLOOKUP(AirBSYLD2!CE$4,'[1]INTERNAL PARAMETERS-1'!$B$5:$J$44,5,FALSE))*VLOOKUP(AirBSYLD2!CE$4,'[1]INTERNAL PARAMETERS-1'!$B$5:$J$44,8,FALSE)*VLOOKUP(AirBSYLD2!CE$4,'[1]INTERNAL PARAMETERS-1'!$B$5:$J$44,3,FALSE)</f>
        <v>0.17416199491244261</v>
      </c>
      <c r="CF98" s="44">
        <f>AirBSYLD1!CF98*VLOOKUP(AirBSYLD2!CF$4,'[1]INTERNAL PARAMETERS-1'!$B$5:$J$44,5,FALSE)*VLOOKUP(AirBSYLD2!CF$4,'[1]INTERNAL PARAMETERS-1'!$B$5:$J$44,6,FALSE)*VLOOKUP(AirBSYLD2!CF$4,'[1]INTERNAL PARAMETERS-1'!$B$5:$J$44,3,FALSE) + AirBSYLD1!CF98*(1-VLOOKUP(AirBSYLD2!CF$4,'[1]INTERNAL PARAMETERS-1'!$B$5:$J$44,5,FALSE))*VLOOKUP(AirBSYLD2!CF$4,'[1]INTERNAL PARAMETERS-1'!$B$5:$J$44,8,FALSE)*VLOOKUP(AirBSYLD2!CF$4,'[1]INTERNAL PARAMETERS-1'!$B$5:$J$44,3,FALSE)</f>
        <v>0.83825955350893178</v>
      </c>
      <c r="CG98" s="44">
        <f>AirBSYLD1!CG98*VLOOKUP(AirBSYLD2!CG$4,'[1]INTERNAL PARAMETERS-1'!$B$5:$J$44,5,FALSE)*VLOOKUP(AirBSYLD2!CG$4,'[1]INTERNAL PARAMETERS-1'!$B$5:$J$44,6,FALSE)*VLOOKUP(AirBSYLD2!CG$4,'[1]INTERNAL PARAMETERS-1'!$B$5:$J$44,3,FALSE) + AirBSYLD1!CG98*(1-VLOOKUP(AirBSYLD2!CG$4,'[1]INTERNAL PARAMETERS-1'!$B$5:$J$44,5,FALSE))*VLOOKUP(AirBSYLD2!CG$4,'[1]INTERNAL PARAMETERS-1'!$B$5:$J$44,8,FALSE)*VLOOKUP(AirBSYLD2!CG$4,'[1]INTERNAL PARAMETERS-1'!$B$5:$J$44,3,FALSE)</f>
        <v>7.9354325194223117E-3</v>
      </c>
      <c r="CH98" s="43">
        <f>AirBSYLD1!CH98*VLOOKUP(AirBSYLD2!CH$4,'[1]INTERNAL PARAMETERS-1'!$B$5:$J$44,5,FALSE)*VLOOKUP(AirBSYLD2!CH$4,'[1]INTERNAL PARAMETERS-1'!$B$5:$J$44,6,FALSE)*VLOOKUP(AirBSYLD2!CH$4,'[1]INTERNAL PARAMETERS-1'!$B$5:$J$44,3,FALSE) + AirBSYLD1!CH98*(1-VLOOKUP(AirBSYLD2!CH$4,'[1]INTERNAL PARAMETERS-1'!$B$5:$J$44,5,FALSE))*VLOOKUP(AirBSYLD2!CH$4,'[1]INTERNAL PARAMETERS-1'!$B$5:$J$44,8,FALSE)*VLOOKUP(AirBSYLD2!CH$4,'[1]INTERNAL PARAMETERS-1'!$B$5:$J$44,3,FALSE)</f>
        <v>0</v>
      </c>
      <c r="CJ98" s="45">
        <f t="shared" si="2"/>
        <v>6012.6612593016989</v>
      </c>
      <c r="CK98" s="43">
        <f t="shared" si="3"/>
        <v>103.29516611773722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AirBS!X99</f>
        <v>12676.249315953137</v>
      </c>
      <c r="F99" s="56">
        <f>'[1]INTERNAL PARAMETERS-1'!M9</f>
        <v>63.875</v>
      </c>
      <c r="G99" s="45">
        <f>AirBSYLD1!G99*VLOOKUP(AirBSYLD2!G$4,'[1]INTERNAL PARAMETERS-1'!$B$5:$J$44,5,FALSE)*VLOOKUP(AirBSYLD2!G$4,'[1]INTERNAL PARAMETERS-1'!$B$5:$J$44,7,FALSE)*AirBSYLD2!$F99 + AirBSYLD1!G99*(1-VLOOKUP(AirBSYLD2!G$4,'[1]INTERNAL PARAMETERS-1'!$B$5:$J$44,5,FALSE))*VLOOKUP(AirBSYLD2!G$4,'[1]INTERNAL PARAMETERS-1'!$B$5:$J$44,9,FALSE)*AirBSYLD2!$F99</f>
        <v>2214.1528674968977</v>
      </c>
      <c r="H99" s="44">
        <f>AirBSYLD1!H99*VLOOKUP(AirBSYLD2!H$4,'[1]INTERNAL PARAMETERS-1'!$B$5:$J$44,5,FALSE)*VLOOKUP(AirBSYLD2!H$4,'[1]INTERNAL PARAMETERS-1'!$B$5:$J$44,7,FALSE)*AirBSYLD2!$F99 + AirBSYLD1!H99*(1-VLOOKUP(AirBSYLD2!H$4,'[1]INTERNAL PARAMETERS-1'!$B$5:$J$44,5,FALSE))*VLOOKUP(AirBSYLD2!H$4,'[1]INTERNAL PARAMETERS-1'!$B$5:$J$44,9,FALSE)*AirBSYLD2!$F99</f>
        <v>2026.7201171799798</v>
      </c>
      <c r="I99" s="44">
        <f>AirBSYLD1!I99*VLOOKUP(AirBSYLD2!I$4,'[1]INTERNAL PARAMETERS-1'!$B$5:$J$44,5,FALSE)*VLOOKUP(AirBSYLD2!I$4,'[1]INTERNAL PARAMETERS-1'!$B$5:$J$44,7,FALSE)*AirBSYLD2!$F99 + AirBSYLD1!I99*(1-VLOOKUP(AirBSYLD2!I$4,'[1]INTERNAL PARAMETERS-1'!$B$5:$J$44,5,FALSE))*VLOOKUP(AirBSYLD2!I$4,'[1]INTERNAL PARAMETERS-1'!$B$5:$J$44,9,FALSE)*AirBSYLD2!$F99</f>
        <v>2261.7656628729401</v>
      </c>
      <c r="J99" s="44">
        <f>AirBSYLD1!J99*VLOOKUP(AirBSYLD2!J$4,'[1]INTERNAL PARAMETERS-1'!$B$5:$J$44,5,FALSE)*VLOOKUP(AirBSYLD2!J$4,'[1]INTERNAL PARAMETERS-1'!$B$5:$J$44,7,FALSE)*AirBSYLD2!$F99 + AirBSYLD1!J99*(1-VLOOKUP(AirBSYLD2!J$4,'[1]INTERNAL PARAMETERS-1'!$B$5:$J$44,5,FALSE))*VLOOKUP(AirBSYLD2!J$4,'[1]INTERNAL PARAMETERS-1'!$B$5:$J$44,9,FALSE)*AirBSYLD2!$F99</f>
        <v>0</v>
      </c>
      <c r="K99" s="44">
        <f>AirBSYLD1!K99*VLOOKUP(AirBSYLD2!K$4,'[1]INTERNAL PARAMETERS-1'!$B$5:$J$44,5,FALSE)*VLOOKUP(AirBSYLD2!K$4,'[1]INTERNAL PARAMETERS-1'!$B$5:$J$44,7,FALSE)*AirBSYLD2!$F99 + AirBSYLD1!K99*(1-VLOOKUP(AirBSYLD2!K$4,'[1]INTERNAL PARAMETERS-1'!$B$5:$J$44,5,FALSE))*VLOOKUP(AirBSYLD2!K$4,'[1]INTERNAL PARAMETERS-1'!$B$5:$J$44,9,FALSE)*AirBSYLD2!$F99</f>
        <v>0</v>
      </c>
      <c r="L99" s="44">
        <f>AirBSYLD1!L99*VLOOKUP(AirBSYLD2!L$4,'[1]INTERNAL PARAMETERS-1'!$B$5:$J$44,5,FALSE)*VLOOKUP(AirBSYLD2!L$4,'[1]INTERNAL PARAMETERS-1'!$B$5:$J$44,7,FALSE)*AirBSYLD2!$F99 + AirBSYLD1!L99*(1-VLOOKUP(AirBSYLD2!L$4,'[1]INTERNAL PARAMETERS-1'!$B$5:$J$44,5,FALSE))*VLOOKUP(AirBSYLD2!L$4,'[1]INTERNAL PARAMETERS-1'!$B$5:$J$44,9,FALSE)*AirBSYLD2!$F99</f>
        <v>0</v>
      </c>
      <c r="M99" s="44">
        <f>AirBSYLD1!M99*VLOOKUP(AirBSYLD2!M$4,'[1]INTERNAL PARAMETERS-1'!$B$5:$J$44,5,FALSE)*VLOOKUP(AirBSYLD2!M$4,'[1]INTERNAL PARAMETERS-1'!$B$5:$J$44,7,FALSE)*AirBSYLD2!$F99 + AirBSYLD1!M99*(1-VLOOKUP(AirBSYLD2!M$4,'[1]INTERNAL PARAMETERS-1'!$B$5:$J$44,5,FALSE))*VLOOKUP(AirBSYLD2!M$4,'[1]INTERNAL PARAMETERS-1'!$B$5:$J$44,9,FALSE)*AirBSYLD2!$F99</f>
        <v>19.467061772149808</v>
      </c>
      <c r="N99" s="44">
        <f>AirBSYLD1!N99*VLOOKUP(AirBSYLD2!N$4,'[1]INTERNAL PARAMETERS-1'!$B$5:$J$44,5,FALSE)*VLOOKUP(AirBSYLD2!N$4,'[1]INTERNAL PARAMETERS-1'!$B$5:$J$44,7,FALSE)*AirBSYLD2!$F99 + AirBSYLD1!N99*(1-VLOOKUP(AirBSYLD2!N$4,'[1]INTERNAL PARAMETERS-1'!$B$5:$J$44,5,FALSE))*VLOOKUP(AirBSYLD2!N$4,'[1]INTERNAL PARAMETERS-1'!$B$5:$J$44,9,FALSE)*AirBSYLD2!$F99</f>
        <v>9.1293766446689926</v>
      </c>
      <c r="O99" s="44">
        <f>AirBSYLD1!O99*VLOOKUP(AirBSYLD2!O$4,'[1]INTERNAL PARAMETERS-1'!$B$5:$J$44,5,FALSE)*VLOOKUP(AirBSYLD2!O$4,'[1]INTERNAL PARAMETERS-1'!$B$5:$J$44,7,FALSE)*AirBSYLD2!$F99 + AirBSYLD1!O99*(1-VLOOKUP(AirBSYLD2!O$4,'[1]INTERNAL PARAMETERS-1'!$B$5:$J$44,5,FALSE))*VLOOKUP(AirBSYLD2!O$4,'[1]INTERNAL PARAMETERS-1'!$B$5:$J$44,9,FALSE)*AirBSYLD2!$F99</f>
        <v>0</v>
      </c>
      <c r="P99" s="44">
        <f>AirBSYLD1!P99*VLOOKUP(AirBSYLD2!P$4,'[1]INTERNAL PARAMETERS-1'!$B$5:$J$44,5,FALSE)*VLOOKUP(AirBSYLD2!P$4,'[1]INTERNAL PARAMETERS-1'!$B$5:$J$44,7,FALSE)*AirBSYLD2!$F99 + AirBSYLD1!P99*(1-VLOOKUP(AirBSYLD2!P$4,'[1]INTERNAL PARAMETERS-1'!$B$5:$J$44,5,FALSE))*VLOOKUP(AirBSYLD2!P$4,'[1]INTERNAL PARAMETERS-1'!$B$5:$J$44,9,FALSE)*AirBSYLD2!$F99</f>
        <v>0</v>
      </c>
      <c r="Q99" s="44">
        <f>AirBSYLD1!Q99*VLOOKUP(AirBSYLD2!Q$4,'[1]INTERNAL PARAMETERS-1'!$B$5:$J$44,5,FALSE)*VLOOKUP(AirBSYLD2!Q$4,'[1]INTERNAL PARAMETERS-1'!$B$5:$J$44,7,FALSE)*AirBSYLD2!$F99 + AirBSYLD1!Q99*(1-VLOOKUP(AirBSYLD2!Q$4,'[1]INTERNAL PARAMETERS-1'!$B$5:$J$44,5,FALSE))*VLOOKUP(AirBSYLD2!Q$4,'[1]INTERNAL PARAMETERS-1'!$B$5:$J$44,9,FALSE)*AirBSYLD2!$F99</f>
        <v>0</v>
      </c>
      <c r="R99" s="44">
        <f>AirBSYLD1!R99*VLOOKUP(AirBSYLD2!R$4,'[1]INTERNAL PARAMETERS-1'!$B$5:$J$44,5,FALSE)*VLOOKUP(AirBSYLD2!R$4,'[1]INTERNAL PARAMETERS-1'!$B$5:$J$44,7,FALSE)*AirBSYLD2!$F99 + AirBSYLD1!R99*(1-VLOOKUP(AirBSYLD2!R$4,'[1]INTERNAL PARAMETERS-1'!$B$5:$J$44,5,FALSE))*VLOOKUP(AirBSYLD2!R$4,'[1]INTERNAL PARAMETERS-1'!$B$5:$J$44,9,FALSE)*AirBSYLD2!$F99</f>
        <v>19.332935724989195</v>
      </c>
      <c r="S99" s="44">
        <f>AirBSYLD1!S99*VLOOKUP(AirBSYLD2!S$4,'[1]INTERNAL PARAMETERS-1'!$B$5:$J$44,5,FALSE)*VLOOKUP(AirBSYLD2!S$4,'[1]INTERNAL PARAMETERS-1'!$B$5:$J$44,7,FALSE)*AirBSYLD2!$F99 + AirBSYLD1!S99*(1-VLOOKUP(AirBSYLD2!S$4,'[1]INTERNAL PARAMETERS-1'!$B$5:$J$44,5,FALSE))*VLOOKUP(AirBSYLD2!S$4,'[1]INTERNAL PARAMETERS-1'!$B$5:$J$44,9,FALSE)*AirBSYLD2!$F99</f>
        <v>397.15864234806054</v>
      </c>
      <c r="T99" s="44">
        <f>AirBSYLD1!T99*VLOOKUP(AirBSYLD2!T$4,'[1]INTERNAL PARAMETERS-1'!$B$5:$J$44,5,FALSE)*VLOOKUP(AirBSYLD2!T$4,'[1]INTERNAL PARAMETERS-1'!$B$5:$J$44,7,FALSE)*AirBSYLD2!$F99 + AirBSYLD1!T99*(1-VLOOKUP(AirBSYLD2!T$4,'[1]INTERNAL PARAMETERS-1'!$B$5:$J$44,5,FALSE))*VLOOKUP(AirBSYLD2!T$4,'[1]INTERNAL PARAMETERS-1'!$B$5:$J$44,9,FALSE)*AirBSYLD2!$F99</f>
        <v>72.498508968709487</v>
      </c>
      <c r="U99" s="44">
        <f>AirBSYLD1!U99*VLOOKUP(AirBSYLD2!U$4,'[1]INTERNAL PARAMETERS-1'!$B$5:$J$44,5,FALSE)*VLOOKUP(AirBSYLD2!U$4,'[1]INTERNAL PARAMETERS-1'!$B$5:$J$44,7,FALSE)*AirBSYLD2!$F99 + AirBSYLD1!U99*(1-VLOOKUP(AirBSYLD2!U$4,'[1]INTERNAL PARAMETERS-1'!$B$5:$J$44,5,FALSE))*VLOOKUP(AirBSYLD2!U$4,'[1]INTERNAL PARAMETERS-1'!$B$5:$J$44,9,FALSE)*AirBSYLD2!$F99</f>
        <v>51.581549889773761</v>
      </c>
      <c r="V99" s="44">
        <f>AirBSYLD1!V99*VLOOKUP(AirBSYLD2!V$4,'[1]INTERNAL PARAMETERS-1'!$B$5:$J$44,5,FALSE)*VLOOKUP(AirBSYLD2!V$4,'[1]INTERNAL PARAMETERS-1'!$B$5:$J$44,7,FALSE)*AirBSYLD2!$F99 + AirBSYLD1!V99*(1-VLOOKUP(AirBSYLD2!V$4,'[1]INTERNAL PARAMETERS-1'!$B$5:$J$44,5,FALSE))*VLOOKUP(AirBSYLD2!V$4,'[1]INTERNAL PARAMETERS-1'!$B$5:$J$44,9,FALSE)*AirBSYLD2!$F99</f>
        <v>203.0345690384755</v>
      </c>
      <c r="W99" s="44">
        <f>AirBSYLD1!W99*VLOOKUP(AirBSYLD2!W$4,'[1]INTERNAL PARAMETERS-1'!$B$5:$J$44,5,FALSE)*VLOOKUP(AirBSYLD2!W$4,'[1]INTERNAL PARAMETERS-1'!$B$5:$J$44,7,FALSE)*AirBSYLD2!$F99 + AirBSYLD1!W99*(1-VLOOKUP(AirBSYLD2!W$4,'[1]INTERNAL PARAMETERS-1'!$B$5:$J$44,5,FALSE))*VLOOKUP(AirBSYLD2!W$4,'[1]INTERNAL PARAMETERS-1'!$B$5:$J$44,9,FALSE)*AirBSYLD2!$F99</f>
        <v>0</v>
      </c>
      <c r="X99" s="44">
        <f>AirBSYLD1!X99*VLOOKUP(AirBSYLD2!X$4,'[1]INTERNAL PARAMETERS-1'!$B$5:$J$44,5,FALSE)*VLOOKUP(AirBSYLD2!X$4,'[1]INTERNAL PARAMETERS-1'!$B$5:$J$44,7,FALSE)*AirBSYLD2!$F99 + AirBSYLD1!X99*(1-VLOOKUP(AirBSYLD2!X$4,'[1]INTERNAL PARAMETERS-1'!$B$5:$J$44,5,FALSE))*VLOOKUP(AirBSYLD2!X$4,'[1]INTERNAL PARAMETERS-1'!$B$5:$J$44,9,FALSE)*AirBSYLD2!$F99</f>
        <v>0</v>
      </c>
      <c r="Y99" s="44">
        <f>AirBSYLD1!Y99*VLOOKUP(AirBSYLD2!Y$4,'[1]INTERNAL PARAMETERS-1'!$B$5:$J$44,5,FALSE)*VLOOKUP(AirBSYLD2!Y$4,'[1]INTERNAL PARAMETERS-1'!$B$5:$J$44,7,FALSE)*AirBSYLD2!$F99 + AirBSYLD1!Y99*(1-VLOOKUP(AirBSYLD2!Y$4,'[1]INTERNAL PARAMETERS-1'!$B$5:$J$44,5,FALSE))*VLOOKUP(AirBSYLD2!Y$4,'[1]INTERNAL PARAMETERS-1'!$B$5:$J$44,9,FALSE)*AirBSYLD2!$F99</f>
        <v>0</v>
      </c>
      <c r="Z99" s="44">
        <f>AirBSYLD1!Z99*VLOOKUP(AirBSYLD2!Z$4,'[1]INTERNAL PARAMETERS-1'!$B$5:$J$44,5,FALSE)*VLOOKUP(AirBSYLD2!Z$4,'[1]INTERNAL PARAMETERS-1'!$B$5:$J$44,7,FALSE)*AirBSYLD2!$F99 + AirBSYLD1!Z99*(1-VLOOKUP(AirBSYLD2!Z$4,'[1]INTERNAL PARAMETERS-1'!$B$5:$J$44,5,FALSE))*VLOOKUP(AirBSYLD2!Z$4,'[1]INTERNAL PARAMETERS-1'!$B$5:$J$44,9,FALSE)*AirBSYLD2!$F99</f>
        <v>0</v>
      </c>
      <c r="AA99" s="44">
        <f>AirBSYLD1!AA99*VLOOKUP(AirBSYLD2!AA$4,'[1]INTERNAL PARAMETERS-1'!$B$5:$J$44,5,FALSE)*VLOOKUP(AirBSYLD2!AA$4,'[1]INTERNAL PARAMETERS-1'!$B$5:$J$44,7,FALSE)*AirBSYLD2!$F99 + AirBSYLD1!AA99*(1-VLOOKUP(AirBSYLD2!AA$4,'[1]INTERNAL PARAMETERS-1'!$B$5:$J$44,5,FALSE))*VLOOKUP(AirBSYLD2!AA$4,'[1]INTERNAL PARAMETERS-1'!$B$5:$J$44,9,FALSE)*AirBSYLD2!$F99</f>
        <v>0</v>
      </c>
      <c r="AB99" s="44">
        <f>AirBSYLD1!AB99*VLOOKUP(AirBSYLD2!AB$4,'[1]INTERNAL PARAMETERS-1'!$B$5:$J$44,5,FALSE)*VLOOKUP(AirBSYLD2!AB$4,'[1]INTERNAL PARAMETERS-1'!$B$5:$J$44,7,FALSE)*AirBSYLD2!$F99 + AirBSYLD1!AB99*(1-VLOOKUP(AirBSYLD2!AB$4,'[1]INTERNAL PARAMETERS-1'!$B$5:$J$44,5,FALSE))*VLOOKUP(AirBSYLD2!AB$4,'[1]INTERNAL PARAMETERS-1'!$B$5:$J$44,9,FALSE)*AirBSYLD2!$F99</f>
        <v>0</v>
      </c>
      <c r="AC99" s="44">
        <f>AirBSYLD1!AC99*VLOOKUP(AirBSYLD2!AC$4,'[1]INTERNAL PARAMETERS-1'!$B$5:$J$44,5,FALSE)*VLOOKUP(AirBSYLD2!AC$4,'[1]INTERNAL PARAMETERS-1'!$B$5:$J$44,7,FALSE)*AirBSYLD2!$F99 + AirBSYLD1!AC99*(1-VLOOKUP(AirBSYLD2!AC$4,'[1]INTERNAL PARAMETERS-1'!$B$5:$J$44,5,FALSE))*VLOOKUP(AirBSYLD2!AC$4,'[1]INTERNAL PARAMETERS-1'!$B$5:$J$44,9,FALSE)*AirBSYLD2!$F99</f>
        <v>0</v>
      </c>
      <c r="AD99" s="44">
        <f>AirBSYLD1!AD99*VLOOKUP(AirBSYLD2!AD$4,'[1]INTERNAL PARAMETERS-1'!$B$5:$J$44,5,FALSE)*VLOOKUP(AirBSYLD2!AD$4,'[1]INTERNAL PARAMETERS-1'!$B$5:$J$44,7,FALSE)*AirBSYLD2!$F99 + AirBSYLD1!AD99*(1-VLOOKUP(AirBSYLD2!AD$4,'[1]INTERNAL PARAMETERS-1'!$B$5:$J$44,5,FALSE))*VLOOKUP(AirBSYLD2!AD$4,'[1]INTERNAL PARAMETERS-1'!$B$5:$J$44,9,FALSE)*AirBSYLD2!$F99</f>
        <v>0</v>
      </c>
      <c r="AE99" s="44">
        <f>AirBSYLD1!AE99*VLOOKUP(AirBSYLD2!AE$4,'[1]INTERNAL PARAMETERS-1'!$B$5:$J$44,5,FALSE)*VLOOKUP(AirBSYLD2!AE$4,'[1]INTERNAL PARAMETERS-1'!$B$5:$J$44,7,FALSE)*AirBSYLD2!$F99 + AirBSYLD1!AE99*(1-VLOOKUP(AirBSYLD2!AE$4,'[1]INTERNAL PARAMETERS-1'!$B$5:$J$44,5,FALSE))*VLOOKUP(AirBSYLD2!AE$4,'[1]INTERNAL PARAMETERS-1'!$B$5:$J$44,9,FALSE)*AirBSYLD2!$F99</f>
        <v>0</v>
      </c>
      <c r="AF99" s="44">
        <f>AirBSYLD1!AF99*VLOOKUP(AirBSYLD2!AF$4,'[1]INTERNAL PARAMETERS-1'!$B$5:$J$44,5,FALSE)*VLOOKUP(AirBSYLD2!AF$4,'[1]INTERNAL PARAMETERS-1'!$B$5:$J$44,7,FALSE)*AirBSYLD2!$F99 + AirBSYLD1!AF99*(1-VLOOKUP(AirBSYLD2!AF$4,'[1]INTERNAL PARAMETERS-1'!$B$5:$J$44,5,FALSE))*VLOOKUP(AirBSYLD2!AF$4,'[1]INTERNAL PARAMETERS-1'!$B$5:$J$44,9,FALSE)*AirBSYLD2!$F99</f>
        <v>15.706957672501145</v>
      </c>
      <c r="AG99" s="44">
        <f>AirBSYLD1!AG99*VLOOKUP(AirBSYLD2!AG$4,'[1]INTERNAL PARAMETERS-1'!$B$5:$J$44,5,FALSE)*VLOOKUP(AirBSYLD2!AG$4,'[1]INTERNAL PARAMETERS-1'!$B$5:$J$44,7,FALSE)*AirBSYLD2!$F99 + AirBSYLD1!AG99*(1-VLOOKUP(AirBSYLD2!AG$4,'[1]INTERNAL PARAMETERS-1'!$B$5:$J$44,5,FALSE))*VLOOKUP(AirBSYLD2!AG$4,'[1]INTERNAL PARAMETERS-1'!$B$5:$J$44,9,FALSE)*AirBSYLD2!$F99</f>
        <v>0</v>
      </c>
      <c r="AH99" s="44">
        <f>AirBSYLD1!AH99*VLOOKUP(AirBSYLD2!AH$4,'[1]INTERNAL PARAMETERS-1'!$B$5:$J$44,5,FALSE)*VLOOKUP(AirBSYLD2!AH$4,'[1]INTERNAL PARAMETERS-1'!$B$5:$J$44,7,FALSE)*AirBSYLD2!$F99 + AirBSYLD1!AH99*(1-VLOOKUP(AirBSYLD2!AH$4,'[1]INTERNAL PARAMETERS-1'!$B$5:$J$44,5,FALSE))*VLOOKUP(AirBSYLD2!AH$4,'[1]INTERNAL PARAMETERS-1'!$B$5:$J$44,9,FALSE)*AirBSYLD2!$F99</f>
        <v>0</v>
      </c>
      <c r="AI99" s="44">
        <f>AirBSYLD1!AI99*VLOOKUP(AirBSYLD2!AI$4,'[1]INTERNAL PARAMETERS-1'!$B$5:$J$44,5,FALSE)*VLOOKUP(AirBSYLD2!AI$4,'[1]INTERNAL PARAMETERS-1'!$B$5:$J$44,7,FALSE)*AirBSYLD2!$F99 + AirBSYLD1!AI99*(1-VLOOKUP(AirBSYLD2!AI$4,'[1]INTERNAL PARAMETERS-1'!$B$5:$J$44,5,FALSE))*VLOOKUP(AirBSYLD2!AI$4,'[1]INTERNAL PARAMETERS-1'!$B$5:$J$44,9,FALSE)*AirBSYLD2!$F99</f>
        <v>0.67123750737184396</v>
      </c>
      <c r="AJ99" s="44">
        <f>AirBSYLD1!AJ99*VLOOKUP(AirBSYLD2!AJ$4,'[1]INTERNAL PARAMETERS-1'!$B$5:$J$44,5,FALSE)*VLOOKUP(AirBSYLD2!AJ$4,'[1]INTERNAL PARAMETERS-1'!$B$5:$J$44,7,FALSE)*AirBSYLD2!$F99 + AirBSYLD1!AJ99*(1-VLOOKUP(AirBSYLD2!AJ$4,'[1]INTERNAL PARAMETERS-1'!$B$5:$J$44,5,FALSE))*VLOOKUP(AirBSYLD2!AJ$4,'[1]INTERNAL PARAMETERS-1'!$B$5:$J$44,9,FALSE)*AirBSYLD2!$F99</f>
        <v>26.178262787501914</v>
      </c>
      <c r="AK99" s="44">
        <f>AirBSYLD1!AK99*VLOOKUP(AirBSYLD2!AK$4,'[1]INTERNAL PARAMETERS-1'!$B$5:$J$44,5,FALSE)*VLOOKUP(AirBSYLD2!AK$4,'[1]INTERNAL PARAMETERS-1'!$B$5:$J$44,7,FALSE)*AirBSYLD2!$F99 + AirBSYLD1!AK99*(1-VLOOKUP(AirBSYLD2!AK$4,'[1]INTERNAL PARAMETERS-1'!$B$5:$J$44,5,FALSE))*VLOOKUP(AirBSYLD2!AK$4,'[1]INTERNAL PARAMETERS-1'!$B$5:$J$44,9,FALSE)*AirBSYLD2!$F99</f>
        <v>0</v>
      </c>
      <c r="AL99" s="44">
        <f>AirBSYLD1!AL99*VLOOKUP(AirBSYLD2!AL$4,'[1]INTERNAL PARAMETERS-1'!$B$5:$J$44,5,FALSE)*VLOOKUP(AirBSYLD2!AL$4,'[1]INTERNAL PARAMETERS-1'!$B$5:$J$44,7,FALSE)*AirBSYLD2!$F99 + AirBSYLD1!AL99*(1-VLOOKUP(AirBSYLD2!AL$4,'[1]INTERNAL PARAMETERS-1'!$B$5:$J$44,5,FALSE))*VLOOKUP(AirBSYLD2!AL$4,'[1]INTERNAL PARAMETERS-1'!$B$5:$J$44,9,FALSE)*AirBSYLD2!$F99</f>
        <v>0</v>
      </c>
      <c r="AM99" s="44">
        <f>AirBSYLD1!AM99*VLOOKUP(AirBSYLD2!AM$4,'[1]INTERNAL PARAMETERS-1'!$B$5:$J$44,5,FALSE)*VLOOKUP(AirBSYLD2!AM$4,'[1]INTERNAL PARAMETERS-1'!$B$5:$J$44,7,FALSE)*AirBSYLD2!$F99 + AirBSYLD1!AM99*(1-VLOOKUP(AirBSYLD2!AM$4,'[1]INTERNAL PARAMETERS-1'!$B$5:$J$44,5,FALSE))*VLOOKUP(AirBSYLD2!AM$4,'[1]INTERNAL PARAMETERS-1'!$B$5:$J$44,9,FALSE)*AirBSYLD2!$F99</f>
        <v>0</v>
      </c>
      <c r="AN99" s="44">
        <f>AirBSYLD1!AN99*VLOOKUP(AirBSYLD2!AN$4,'[1]INTERNAL PARAMETERS-1'!$B$5:$J$44,5,FALSE)*VLOOKUP(AirBSYLD2!AN$4,'[1]INTERNAL PARAMETERS-1'!$B$5:$J$44,7,FALSE)*AirBSYLD2!$F99 + AirBSYLD1!AN99*(1-VLOOKUP(AirBSYLD2!AN$4,'[1]INTERNAL PARAMETERS-1'!$B$5:$J$44,5,FALSE))*VLOOKUP(AirBSYLD2!AN$4,'[1]INTERNAL PARAMETERS-1'!$B$5:$J$44,9,FALSE)*AirBSYLD2!$F99</f>
        <v>0</v>
      </c>
      <c r="AO99" s="44">
        <f>AirBSYLD1!AO99*VLOOKUP(AirBSYLD2!AO$4,'[1]INTERNAL PARAMETERS-1'!$B$5:$J$44,5,FALSE)*VLOOKUP(AirBSYLD2!AO$4,'[1]INTERNAL PARAMETERS-1'!$B$5:$J$44,7,FALSE)*AirBSYLD2!$F99 + AirBSYLD1!AO99*(1-VLOOKUP(AirBSYLD2!AO$4,'[1]INTERNAL PARAMETERS-1'!$B$5:$J$44,5,FALSE))*VLOOKUP(AirBSYLD2!AO$4,'[1]INTERNAL PARAMETERS-1'!$B$5:$J$44,9,FALSE)*AirBSYLD2!$F99</f>
        <v>0</v>
      </c>
      <c r="AP99" s="44">
        <f>AirBSYLD1!AP99*VLOOKUP(AirBSYLD2!AP$4,'[1]INTERNAL PARAMETERS-1'!$B$5:$J$44,5,FALSE)*VLOOKUP(AirBSYLD2!AP$4,'[1]INTERNAL PARAMETERS-1'!$B$5:$J$44,7,FALSE)*AirBSYLD2!$F99 + AirBSYLD1!AP99*(1-VLOOKUP(AirBSYLD2!AP$4,'[1]INTERNAL PARAMETERS-1'!$B$5:$J$44,5,FALSE))*VLOOKUP(AirBSYLD2!AP$4,'[1]INTERNAL PARAMETERS-1'!$B$5:$J$44,9,FALSE)*AirBSYLD2!$F99</f>
        <v>0</v>
      </c>
      <c r="AQ99" s="44">
        <f>AirBSYLD1!AQ99*VLOOKUP(AirBSYLD2!AQ$4,'[1]INTERNAL PARAMETERS-1'!$B$5:$J$44,5,FALSE)*VLOOKUP(AirBSYLD2!AQ$4,'[1]INTERNAL PARAMETERS-1'!$B$5:$J$44,7,FALSE)*AirBSYLD2!$F99 + AirBSYLD1!AQ99*(1-VLOOKUP(AirBSYLD2!AQ$4,'[1]INTERNAL PARAMETERS-1'!$B$5:$J$44,5,FALSE))*VLOOKUP(AirBSYLD2!AQ$4,'[1]INTERNAL PARAMETERS-1'!$B$5:$J$44,9,FALSE)*AirBSYLD2!$F99</f>
        <v>0</v>
      </c>
      <c r="AR99" s="44">
        <f>AirBSYLD1!AR99*VLOOKUP(AirBSYLD2!AR$4,'[1]INTERNAL PARAMETERS-1'!$B$5:$J$44,5,FALSE)*VLOOKUP(AirBSYLD2!AR$4,'[1]INTERNAL PARAMETERS-1'!$B$5:$J$44,7,FALSE)*AirBSYLD2!$F99 + AirBSYLD1!AR99*(1-VLOOKUP(AirBSYLD2!AR$4,'[1]INTERNAL PARAMETERS-1'!$B$5:$J$44,5,FALSE))*VLOOKUP(AirBSYLD2!AR$4,'[1]INTERNAL PARAMETERS-1'!$B$5:$J$44,9,FALSE)*AirBSYLD2!$F99</f>
        <v>0</v>
      </c>
      <c r="AS99" s="44">
        <f>AirBSYLD1!AS99*VLOOKUP(AirBSYLD2!AS$4,'[1]INTERNAL PARAMETERS-1'!$B$5:$J$44,5,FALSE)*VLOOKUP(AirBSYLD2!AS$4,'[1]INTERNAL PARAMETERS-1'!$B$5:$J$44,7,FALSE)*AirBSYLD2!$F99 + AirBSYLD1!AS99*(1-VLOOKUP(AirBSYLD2!AS$4,'[1]INTERNAL PARAMETERS-1'!$B$5:$J$44,5,FALSE))*VLOOKUP(AirBSYLD2!AS$4,'[1]INTERNAL PARAMETERS-1'!$B$5:$J$44,9,FALSE)*AirBSYLD2!$F99</f>
        <v>0</v>
      </c>
      <c r="AT99" s="43">
        <f>AirBSYLD1!AT99*VLOOKUP(AirBSYLD2!AT$4,'[1]INTERNAL PARAMETERS-1'!$B$5:$J$44,5,FALSE)*VLOOKUP(AirBSYLD2!AT$4,'[1]INTERNAL PARAMETERS-1'!$B$5:$J$44,7,FALSE)*AirBSYLD2!$F99 + AirBSYLD1!AT99*(1-VLOOKUP(AirBSYLD2!AT$4,'[1]INTERNAL PARAMETERS-1'!$B$5:$J$44,5,FALSE))*VLOOKUP(AirBSYLD2!AT$4,'[1]INTERNAL PARAMETERS-1'!$B$5:$J$44,9,FALSE)*AirBSYLD2!$F99</f>
        <v>0</v>
      </c>
      <c r="AU99" s="45">
        <f>AirBSYLD1!AU99*VLOOKUP(AirBSYLD2!AU$4,'[1]INTERNAL PARAMETERS-1'!$B$5:$J$44,5,FALSE)*VLOOKUP(AirBSYLD2!AU$4,'[1]INTERNAL PARAMETERS-1'!$B$5:$J$44,6,FALSE)*VLOOKUP(AirBSYLD2!AU$4,'[1]INTERNAL PARAMETERS-1'!$B$5:$J$44,3,FALSE) + AirBSYLD1!AU99*(1-VLOOKUP(AirBSYLD2!AU$4,'[1]INTERNAL PARAMETERS-1'!$B$5:$J$44,5,FALSE))*VLOOKUP(AirBSYLD2!AU$4,'[1]INTERNAL PARAMETERS-1'!$B$5:$J$44,8,FALSE)*VLOOKUP(AirBSYLD2!AU$4,'[1]INTERNAL PARAMETERS-1'!$B$5:$J$44,3,FALSE)</f>
        <v>0</v>
      </c>
      <c r="AV99" s="44">
        <f>AirBSYLD1!AV99*VLOOKUP(AirBSYLD2!AV$4,'[1]INTERNAL PARAMETERS-1'!$B$5:$J$44,5,FALSE)*VLOOKUP(AirBSYLD2!AV$4,'[1]INTERNAL PARAMETERS-1'!$B$5:$J$44,6,FALSE)*VLOOKUP(AirBSYLD2!AV$4,'[1]INTERNAL PARAMETERS-1'!$B$5:$J$44,3,FALSE) + AirBSYLD1!AV99*(1-VLOOKUP(AirBSYLD2!AV$4,'[1]INTERNAL PARAMETERS-1'!$B$5:$J$44,5,FALSE))*VLOOKUP(AirBSYLD2!AV$4,'[1]INTERNAL PARAMETERS-1'!$B$5:$J$44,8,FALSE)*VLOOKUP(AirBSYLD2!AV$4,'[1]INTERNAL PARAMETERS-1'!$B$5:$J$44,3,FALSE)</f>
        <v>0</v>
      </c>
      <c r="AW99" s="44">
        <f>AirBSYLD1!AW99*VLOOKUP(AirBSYLD2!AW$4,'[1]INTERNAL PARAMETERS-1'!$B$5:$J$44,5,FALSE)*VLOOKUP(AirBSYLD2!AW$4,'[1]INTERNAL PARAMETERS-1'!$B$5:$J$44,6,FALSE)*VLOOKUP(AirBSYLD2!AW$4,'[1]INTERNAL PARAMETERS-1'!$B$5:$J$44,3,FALSE) + AirBSYLD1!AW99*(1-VLOOKUP(AirBSYLD2!AW$4,'[1]INTERNAL PARAMETERS-1'!$B$5:$J$44,5,FALSE))*VLOOKUP(AirBSYLD2!AW$4,'[1]INTERNAL PARAMETERS-1'!$B$5:$J$44,8,FALSE)*VLOOKUP(AirBSYLD2!AW$4,'[1]INTERNAL PARAMETERS-1'!$B$5:$J$44,3,FALSE)</f>
        <v>41.806898259936709</v>
      </c>
      <c r="AX99" s="44">
        <f>AirBSYLD1!AX99*VLOOKUP(AirBSYLD2!AX$4,'[1]INTERNAL PARAMETERS-1'!$B$5:$J$44,5,FALSE)*VLOOKUP(AirBSYLD2!AX$4,'[1]INTERNAL PARAMETERS-1'!$B$5:$J$44,6,FALSE)*VLOOKUP(AirBSYLD2!AX$4,'[1]INTERNAL PARAMETERS-1'!$B$5:$J$44,3,FALSE) + AirBSYLD1!AX99*(1-VLOOKUP(AirBSYLD2!AX$4,'[1]INTERNAL PARAMETERS-1'!$B$5:$J$44,5,FALSE))*VLOOKUP(AirBSYLD2!AX$4,'[1]INTERNAL PARAMETERS-1'!$B$5:$J$44,8,FALSE)*VLOOKUP(AirBSYLD2!AX$4,'[1]INTERNAL PARAMETERS-1'!$B$5:$J$44,3,FALSE)</f>
        <v>0</v>
      </c>
      <c r="AY99" s="44">
        <f>AirBSYLD1!AY99*VLOOKUP(AirBSYLD2!AY$4,'[1]INTERNAL PARAMETERS-1'!$B$5:$J$44,5,FALSE)*VLOOKUP(AirBSYLD2!AY$4,'[1]INTERNAL PARAMETERS-1'!$B$5:$J$44,6,FALSE)*VLOOKUP(AirBSYLD2!AY$4,'[1]INTERNAL PARAMETERS-1'!$B$5:$J$44,3,FALSE) + AirBSYLD1!AY99*(1-VLOOKUP(AirBSYLD2!AY$4,'[1]INTERNAL PARAMETERS-1'!$B$5:$J$44,5,FALSE))*VLOOKUP(AirBSYLD2!AY$4,'[1]INTERNAL PARAMETERS-1'!$B$5:$J$44,8,FALSE)*VLOOKUP(AirBSYLD2!AY$4,'[1]INTERNAL PARAMETERS-1'!$B$5:$J$44,3,FALSE)</f>
        <v>0</v>
      </c>
      <c r="AZ99" s="44">
        <f>AirBSYLD1!AZ99*VLOOKUP(AirBSYLD2!AZ$4,'[1]INTERNAL PARAMETERS-1'!$B$5:$J$44,5,FALSE)*VLOOKUP(AirBSYLD2!AZ$4,'[1]INTERNAL PARAMETERS-1'!$B$5:$J$44,6,FALSE)*VLOOKUP(AirBSYLD2!AZ$4,'[1]INTERNAL PARAMETERS-1'!$B$5:$J$44,3,FALSE) + AirBSYLD1!AZ99*(1-VLOOKUP(AirBSYLD2!AZ$4,'[1]INTERNAL PARAMETERS-1'!$B$5:$J$44,5,FALSE))*VLOOKUP(AirBSYLD2!AZ$4,'[1]INTERNAL PARAMETERS-1'!$B$5:$J$44,8,FALSE)*VLOOKUP(AirBSYLD2!AZ$4,'[1]INTERNAL PARAMETERS-1'!$B$5:$J$44,3,FALSE)</f>
        <v>0</v>
      </c>
      <c r="BA99" s="44">
        <f>AirBSYLD1!BA99*VLOOKUP(AirBSYLD2!BA$4,'[1]INTERNAL PARAMETERS-1'!$B$5:$J$44,5,FALSE)*VLOOKUP(AirBSYLD2!BA$4,'[1]INTERNAL PARAMETERS-1'!$B$5:$J$44,6,FALSE)*VLOOKUP(AirBSYLD2!BA$4,'[1]INTERNAL PARAMETERS-1'!$B$5:$J$44,3,FALSE) + AirBSYLD1!BA99*(1-VLOOKUP(AirBSYLD2!BA$4,'[1]INTERNAL PARAMETERS-1'!$B$5:$J$44,5,FALSE))*VLOOKUP(AirBSYLD2!BA$4,'[1]INTERNAL PARAMETERS-1'!$B$5:$J$44,8,FALSE)*VLOOKUP(AirBSYLD2!BA$4,'[1]INTERNAL PARAMETERS-1'!$B$5:$J$44,3,FALSE)</f>
        <v>3.5966216869770395</v>
      </c>
      <c r="BB99" s="44">
        <f>AirBSYLD1!BB99*VLOOKUP(AirBSYLD2!BB$4,'[1]INTERNAL PARAMETERS-1'!$B$5:$J$44,5,FALSE)*VLOOKUP(AirBSYLD2!BB$4,'[1]INTERNAL PARAMETERS-1'!$B$5:$J$44,6,FALSE)*VLOOKUP(AirBSYLD2!BB$4,'[1]INTERNAL PARAMETERS-1'!$B$5:$J$44,3,FALSE) + AirBSYLD1!BB99*(1-VLOOKUP(AirBSYLD2!BB$4,'[1]INTERNAL PARAMETERS-1'!$B$5:$J$44,5,FALSE))*VLOOKUP(AirBSYLD2!BB$4,'[1]INTERNAL PARAMETERS-1'!$B$5:$J$44,8,FALSE)*VLOOKUP(AirBSYLD2!BB$4,'[1]INTERNAL PARAMETERS-1'!$B$5:$J$44,3,FALSE)</f>
        <v>8.4177638619143966</v>
      </c>
      <c r="BC99" s="44">
        <f>AirBSYLD1!BC99*VLOOKUP(AirBSYLD2!BC$4,'[1]INTERNAL PARAMETERS-1'!$B$5:$J$44,5,FALSE)*VLOOKUP(AirBSYLD2!BC$4,'[1]INTERNAL PARAMETERS-1'!$B$5:$J$44,6,FALSE)*VLOOKUP(AirBSYLD2!BC$4,'[1]INTERNAL PARAMETERS-1'!$B$5:$J$44,3,FALSE) + AirBSYLD1!BC99*(1-VLOOKUP(AirBSYLD2!BC$4,'[1]INTERNAL PARAMETERS-1'!$B$5:$J$44,5,FALSE))*VLOOKUP(AirBSYLD2!BC$4,'[1]INTERNAL PARAMETERS-1'!$B$5:$J$44,8,FALSE)*VLOOKUP(AirBSYLD2!BC$4,'[1]INTERNAL PARAMETERS-1'!$B$5:$J$44,3,FALSE)</f>
        <v>6.5826282153471345</v>
      </c>
      <c r="BD99" s="44">
        <f>AirBSYLD1!BD99*VLOOKUP(AirBSYLD2!BD$4,'[1]INTERNAL PARAMETERS-1'!$B$5:$J$44,5,FALSE)*VLOOKUP(AirBSYLD2!BD$4,'[1]INTERNAL PARAMETERS-1'!$B$5:$J$44,6,FALSE)*VLOOKUP(AirBSYLD2!BD$4,'[1]INTERNAL PARAMETERS-1'!$B$5:$J$44,3,FALSE) + AirBSYLD1!BD99*(1-VLOOKUP(AirBSYLD2!BD$4,'[1]INTERNAL PARAMETERS-1'!$B$5:$J$44,5,FALSE))*VLOOKUP(AirBSYLD2!BD$4,'[1]INTERNAL PARAMETERS-1'!$B$5:$J$44,8,FALSE)*VLOOKUP(AirBSYLD2!BD$4,'[1]INTERNAL PARAMETERS-1'!$B$5:$J$44,3,FALSE)</f>
        <v>7.3067133490526794</v>
      </c>
      <c r="BE99" s="44">
        <f>AirBSYLD1!BE99*VLOOKUP(AirBSYLD2!BE$4,'[1]INTERNAL PARAMETERS-1'!$B$5:$J$44,5,FALSE)*VLOOKUP(AirBSYLD2!BE$4,'[1]INTERNAL PARAMETERS-1'!$B$5:$J$44,6,FALSE)*VLOOKUP(AirBSYLD2!BE$4,'[1]INTERNAL PARAMETERS-1'!$B$5:$J$44,3,FALSE) + AirBSYLD1!BE99*(1-VLOOKUP(AirBSYLD2!BE$4,'[1]INTERNAL PARAMETERS-1'!$B$5:$J$44,5,FALSE))*VLOOKUP(AirBSYLD2!BE$4,'[1]INTERNAL PARAMETERS-1'!$B$5:$J$44,8,FALSE)*VLOOKUP(AirBSYLD2!BE$4,'[1]INTERNAL PARAMETERS-1'!$B$5:$J$44,3,FALSE)</f>
        <v>21.639172756265427</v>
      </c>
      <c r="BF99" s="44">
        <f>AirBSYLD1!BF99*VLOOKUP(AirBSYLD2!BF$4,'[1]INTERNAL PARAMETERS-1'!$B$5:$J$44,5,FALSE)*VLOOKUP(AirBSYLD2!BF$4,'[1]INTERNAL PARAMETERS-1'!$B$5:$J$44,6,FALSE)*VLOOKUP(AirBSYLD2!BF$4,'[1]INTERNAL PARAMETERS-1'!$B$5:$J$44,3,FALSE) + AirBSYLD1!BF99*(1-VLOOKUP(AirBSYLD2!BF$4,'[1]INTERNAL PARAMETERS-1'!$B$5:$J$44,5,FALSE))*VLOOKUP(AirBSYLD2!BF$4,'[1]INTERNAL PARAMETERS-1'!$B$5:$J$44,8,FALSE)*VLOOKUP(AirBSYLD2!BF$4,'[1]INTERNAL PARAMETERS-1'!$B$5:$J$44,3,FALSE)</f>
        <v>0</v>
      </c>
      <c r="BG99" s="44">
        <f>AirBSYLD1!BG99*VLOOKUP(AirBSYLD2!BG$4,'[1]INTERNAL PARAMETERS-1'!$B$5:$J$44,5,FALSE)*VLOOKUP(AirBSYLD2!BG$4,'[1]INTERNAL PARAMETERS-1'!$B$5:$J$44,6,FALSE)*VLOOKUP(AirBSYLD2!BG$4,'[1]INTERNAL PARAMETERS-1'!$B$5:$J$44,3,FALSE) + AirBSYLD1!BG99*(1-VLOOKUP(AirBSYLD2!BG$4,'[1]INTERNAL PARAMETERS-1'!$B$5:$J$44,5,FALSE))*VLOOKUP(AirBSYLD2!BG$4,'[1]INTERNAL PARAMETERS-1'!$B$5:$J$44,8,FALSE)*VLOOKUP(AirBSYLD2!BG$4,'[1]INTERNAL PARAMETERS-1'!$B$5:$J$44,3,FALSE)</f>
        <v>9.2731523847005519</v>
      </c>
      <c r="BH99" s="44">
        <f>AirBSYLD1!BH99*VLOOKUP(AirBSYLD2!BH$4,'[1]INTERNAL PARAMETERS-1'!$B$5:$J$44,5,FALSE)*VLOOKUP(AirBSYLD2!BH$4,'[1]INTERNAL PARAMETERS-1'!$B$5:$J$44,6,FALSE)*VLOOKUP(AirBSYLD2!BH$4,'[1]INTERNAL PARAMETERS-1'!$B$5:$J$44,3,FALSE) + AirBSYLD1!BH99*(1-VLOOKUP(AirBSYLD2!BH$4,'[1]INTERNAL PARAMETERS-1'!$B$5:$J$44,5,FALSE))*VLOOKUP(AirBSYLD2!BH$4,'[1]INTERNAL PARAMETERS-1'!$B$5:$J$44,8,FALSE)*VLOOKUP(AirBSYLD2!BH$4,'[1]INTERNAL PARAMETERS-1'!$B$5:$J$44,3,FALSE)</f>
        <v>3.5238790328803685E-2</v>
      </c>
      <c r="BI99" s="44">
        <f>AirBSYLD1!BI99*VLOOKUP(AirBSYLD2!BI$4,'[1]INTERNAL PARAMETERS-1'!$B$5:$J$44,5,FALSE)*VLOOKUP(AirBSYLD2!BI$4,'[1]INTERNAL PARAMETERS-1'!$B$5:$J$44,6,FALSE)*VLOOKUP(AirBSYLD2!BI$4,'[1]INTERNAL PARAMETERS-1'!$B$5:$J$44,3,FALSE) + AirBSYLD1!BI99*(1-VLOOKUP(AirBSYLD2!BI$4,'[1]INTERNAL PARAMETERS-1'!$B$5:$J$44,5,FALSE))*VLOOKUP(AirBSYLD2!BI$4,'[1]INTERNAL PARAMETERS-1'!$B$5:$J$44,8,FALSE)*VLOOKUP(AirBSYLD2!BI$4,'[1]INTERNAL PARAMETERS-1'!$B$5:$J$44,3,FALSE)</f>
        <v>0</v>
      </c>
      <c r="BJ99" s="44">
        <f>AirBSYLD1!BJ99*VLOOKUP(AirBSYLD2!BJ$4,'[1]INTERNAL PARAMETERS-1'!$B$5:$J$44,5,FALSE)*VLOOKUP(AirBSYLD2!BJ$4,'[1]INTERNAL PARAMETERS-1'!$B$5:$J$44,6,FALSE)*VLOOKUP(AirBSYLD2!BJ$4,'[1]INTERNAL PARAMETERS-1'!$B$5:$J$44,3,FALSE) + AirBSYLD1!BJ99*(1-VLOOKUP(AirBSYLD2!BJ$4,'[1]INTERNAL PARAMETERS-1'!$B$5:$J$44,5,FALSE))*VLOOKUP(AirBSYLD2!BJ$4,'[1]INTERNAL PARAMETERS-1'!$B$5:$J$44,8,FALSE)*VLOOKUP(AirBSYLD2!BJ$4,'[1]INTERNAL PARAMETERS-1'!$B$5:$J$44,3,FALSE)</f>
        <v>1.9232738376391509</v>
      </c>
      <c r="BK99" s="44">
        <f>AirBSYLD1!BK99*VLOOKUP(AirBSYLD2!BK$4,'[1]INTERNAL PARAMETERS-1'!$B$5:$J$44,5,FALSE)*VLOOKUP(AirBSYLD2!BK$4,'[1]INTERNAL PARAMETERS-1'!$B$5:$J$44,6,FALSE)*VLOOKUP(AirBSYLD2!BK$4,'[1]INTERNAL PARAMETERS-1'!$B$5:$J$44,3,FALSE) + AirBSYLD1!BK99*(1-VLOOKUP(AirBSYLD2!BK$4,'[1]INTERNAL PARAMETERS-1'!$B$5:$J$44,5,FALSE))*VLOOKUP(AirBSYLD2!BK$4,'[1]INTERNAL PARAMETERS-1'!$B$5:$J$44,8,FALSE)*VLOOKUP(AirBSYLD2!BK$4,'[1]INTERNAL PARAMETERS-1'!$B$5:$J$44,3,FALSE)</f>
        <v>2.6360388967654504</v>
      </c>
      <c r="BL99" s="44">
        <f>AirBSYLD1!BL99*VLOOKUP(AirBSYLD2!BL$4,'[1]INTERNAL PARAMETERS-1'!$B$5:$J$44,5,FALSE)*VLOOKUP(AirBSYLD2!BL$4,'[1]INTERNAL PARAMETERS-1'!$B$5:$J$44,6,FALSE)*VLOOKUP(AirBSYLD2!BL$4,'[1]INTERNAL PARAMETERS-1'!$B$5:$J$44,3,FALSE) + AirBSYLD1!BL99*(1-VLOOKUP(AirBSYLD2!BL$4,'[1]INTERNAL PARAMETERS-1'!$B$5:$J$44,5,FALSE))*VLOOKUP(AirBSYLD2!BL$4,'[1]INTERNAL PARAMETERS-1'!$B$5:$J$44,8,FALSE)*VLOOKUP(AirBSYLD2!BL$4,'[1]INTERNAL PARAMETERS-1'!$B$5:$J$44,3,FALSE)</f>
        <v>9.9684168526227896</v>
      </c>
      <c r="BM99" s="44">
        <f>AirBSYLD1!BM99*VLOOKUP(AirBSYLD2!BM$4,'[1]INTERNAL PARAMETERS-1'!$B$5:$J$44,5,FALSE)*VLOOKUP(AirBSYLD2!BM$4,'[1]INTERNAL PARAMETERS-1'!$B$5:$J$44,6,FALSE)*VLOOKUP(AirBSYLD2!BM$4,'[1]INTERNAL PARAMETERS-1'!$B$5:$J$44,3,FALSE) + AirBSYLD1!BM99*(1-VLOOKUP(AirBSYLD2!BM$4,'[1]INTERNAL PARAMETERS-1'!$B$5:$J$44,5,FALSE))*VLOOKUP(AirBSYLD2!BM$4,'[1]INTERNAL PARAMETERS-1'!$B$5:$J$44,8,FALSE)*VLOOKUP(AirBSYLD2!BM$4,'[1]INTERNAL PARAMETERS-1'!$B$5:$J$44,3,FALSE)</f>
        <v>1.941748848917854</v>
      </c>
      <c r="BN99" s="44">
        <f>AirBSYLD1!BN99*VLOOKUP(AirBSYLD2!BN$4,'[1]INTERNAL PARAMETERS-1'!$B$5:$J$44,5,FALSE)*VLOOKUP(AirBSYLD2!BN$4,'[1]INTERNAL PARAMETERS-1'!$B$5:$J$44,6,FALSE)*VLOOKUP(AirBSYLD2!BN$4,'[1]INTERNAL PARAMETERS-1'!$B$5:$J$44,3,FALSE) + AirBSYLD1!BN99*(1-VLOOKUP(AirBSYLD2!BN$4,'[1]INTERNAL PARAMETERS-1'!$B$5:$J$44,5,FALSE))*VLOOKUP(AirBSYLD2!BN$4,'[1]INTERNAL PARAMETERS-1'!$B$5:$J$44,8,FALSE)*VLOOKUP(AirBSYLD2!BN$4,'[1]INTERNAL PARAMETERS-1'!$B$5:$J$44,3,FALSE)</f>
        <v>2.1965707621734336</v>
      </c>
      <c r="BO99" s="44">
        <f>AirBSYLD1!BO99*VLOOKUP(AirBSYLD2!BO$4,'[1]INTERNAL PARAMETERS-1'!$B$5:$J$44,5,FALSE)*VLOOKUP(AirBSYLD2!BO$4,'[1]INTERNAL PARAMETERS-1'!$B$5:$J$44,6,FALSE)*VLOOKUP(AirBSYLD2!BO$4,'[1]INTERNAL PARAMETERS-1'!$B$5:$J$44,3,FALSE) + AirBSYLD1!BO99*(1-VLOOKUP(AirBSYLD2!BO$4,'[1]INTERNAL PARAMETERS-1'!$B$5:$J$44,5,FALSE))*VLOOKUP(AirBSYLD2!BO$4,'[1]INTERNAL PARAMETERS-1'!$B$5:$J$44,8,FALSE)*VLOOKUP(AirBSYLD2!BO$4,'[1]INTERNAL PARAMETERS-1'!$B$5:$J$44,3,FALSE)</f>
        <v>1.6383438193287916</v>
      </c>
      <c r="BP99" s="44">
        <f>AirBSYLD1!BP99*VLOOKUP(AirBSYLD2!BP$4,'[1]INTERNAL PARAMETERS-1'!$B$5:$J$44,5,FALSE)*VLOOKUP(AirBSYLD2!BP$4,'[1]INTERNAL PARAMETERS-1'!$B$5:$J$44,6,FALSE)*VLOOKUP(AirBSYLD2!BP$4,'[1]INTERNAL PARAMETERS-1'!$B$5:$J$44,3,FALSE) + AirBSYLD1!BP99*(1-VLOOKUP(AirBSYLD2!BP$4,'[1]INTERNAL PARAMETERS-1'!$B$5:$J$44,5,FALSE))*VLOOKUP(AirBSYLD2!BP$4,'[1]INTERNAL PARAMETERS-1'!$B$5:$J$44,8,FALSE)*VLOOKUP(AirBSYLD2!BP$4,'[1]INTERNAL PARAMETERS-1'!$B$5:$J$44,3,FALSE)</f>
        <v>0.12766492758208597</v>
      </c>
      <c r="BQ99" s="44">
        <f>AirBSYLD1!BQ99*VLOOKUP(AirBSYLD2!BQ$4,'[1]INTERNAL PARAMETERS-1'!$B$5:$J$44,5,FALSE)*VLOOKUP(AirBSYLD2!BQ$4,'[1]INTERNAL PARAMETERS-1'!$B$5:$J$44,6,FALSE)*VLOOKUP(AirBSYLD2!BQ$4,'[1]INTERNAL PARAMETERS-1'!$B$5:$J$44,3,FALSE) + AirBSYLD1!BQ99*(1-VLOOKUP(AirBSYLD2!BQ$4,'[1]INTERNAL PARAMETERS-1'!$B$5:$J$44,5,FALSE))*VLOOKUP(AirBSYLD2!BQ$4,'[1]INTERNAL PARAMETERS-1'!$B$5:$J$44,8,FALSE)*VLOOKUP(AirBSYLD2!BQ$4,'[1]INTERNAL PARAMETERS-1'!$B$5:$J$44,3,FALSE)</f>
        <v>7.6624709898477885</v>
      </c>
      <c r="BR99" s="44">
        <f>AirBSYLD1!BR99*VLOOKUP(AirBSYLD2!BR$4,'[1]INTERNAL PARAMETERS-1'!$B$5:$J$44,5,FALSE)*VLOOKUP(AirBSYLD2!BR$4,'[1]INTERNAL PARAMETERS-1'!$B$5:$J$44,6,FALSE)*VLOOKUP(AirBSYLD2!BR$4,'[1]INTERNAL PARAMETERS-1'!$B$5:$J$44,3,FALSE) + AirBSYLD1!BR99*(1-VLOOKUP(AirBSYLD2!BR$4,'[1]INTERNAL PARAMETERS-1'!$B$5:$J$44,5,FALSE))*VLOOKUP(AirBSYLD2!BR$4,'[1]INTERNAL PARAMETERS-1'!$B$5:$J$44,8,FALSE)*VLOOKUP(AirBSYLD2!BR$4,'[1]INTERNAL PARAMETERS-1'!$B$5:$J$44,3,FALSE)</f>
        <v>0.32115536719862253</v>
      </c>
      <c r="BS99" s="44">
        <f>AirBSYLD1!BS99*VLOOKUP(AirBSYLD2!BS$4,'[1]INTERNAL PARAMETERS-1'!$B$5:$J$44,5,FALSE)*VLOOKUP(AirBSYLD2!BS$4,'[1]INTERNAL PARAMETERS-1'!$B$5:$J$44,6,FALSE)*VLOOKUP(AirBSYLD2!BS$4,'[1]INTERNAL PARAMETERS-1'!$B$5:$J$44,3,FALSE) + AirBSYLD1!BS99*(1-VLOOKUP(AirBSYLD2!BS$4,'[1]INTERNAL PARAMETERS-1'!$B$5:$J$44,5,FALSE))*VLOOKUP(AirBSYLD2!BS$4,'[1]INTERNAL PARAMETERS-1'!$B$5:$J$44,8,FALSE)*VLOOKUP(AirBSYLD2!BS$4,'[1]INTERNAL PARAMETERS-1'!$B$5:$J$44,3,FALSE)</f>
        <v>3.1851640288380757E-2</v>
      </c>
      <c r="BT99" s="44">
        <f>AirBSYLD1!BT99*VLOOKUP(AirBSYLD2!BT$4,'[1]INTERNAL PARAMETERS-1'!$B$5:$J$44,5,FALSE)*VLOOKUP(AirBSYLD2!BT$4,'[1]INTERNAL PARAMETERS-1'!$B$5:$J$44,6,FALSE)*VLOOKUP(AirBSYLD2!BT$4,'[1]INTERNAL PARAMETERS-1'!$B$5:$J$44,3,FALSE) + AirBSYLD1!BT99*(1-VLOOKUP(AirBSYLD2!BT$4,'[1]INTERNAL PARAMETERS-1'!$B$5:$J$44,5,FALSE))*VLOOKUP(AirBSYLD2!BT$4,'[1]INTERNAL PARAMETERS-1'!$B$5:$J$44,8,FALSE)*VLOOKUP(AirBSYLD2!BT$4,'[1]INTERNAL PARAMETERS-1'!$B$5:$J$44,3,FALSE)</f>
        <v>0</v>
      </c>
      <c r="BU99" s="44">
        <f>AirBSYLD1!BU99*VLOOKUP(AirBSYLD2!BU$4,'[1]INTERNAL PARAMETERS-1'!$B$5:$J$44,5,FALSE)*VLOOKUP(AirBSYLD2!BU$4,'[1]INTERNAL PARAMETERS-1'!$B$5:$J$44,6,FALSE)*VLOOKUP(AirBSYLD2!BU$4,'[1]INTERNAL PARAMETERS-1'!$B$5:$J$44,3,FALSE) + AirBSYLD1!BU99*(1-VLOOKUP(AirBSYLD2!BU$4,'[1]INTERNAL PARAMETERS-1'!$B$5:$J$44,5,FALSE))*VLOOKUP(AirBSYLD2!BU$4,'[1]INTERNAL PARAMETERS-1'!$B$5:$J$44,8,FALSE)*VLOOKUP(AirBSYLD2!BU$4,'[1]INTERNAL PARAMETERS-1'!$B$5:$J$44,3,FALSE)</f>
        <v>0</v>
      </c>
      <c r="BV99" s="44">
        <f>AirBSYLD1!BV99*VLOOKUP(AirBSYLD2!BV$4,'[1]INTERNAL PARAMETERS-1'!$B$5:$J$44,5,FALSE)*VLOOKUP(AirBSYLD2!BV$4,'[1]INTERNAL PARAMETERS-1'!$B$5:$J$44,6,FALSE)*VLOOKUP(AirBSYLD2!BV$4,'[1]INTERNAL PARAMETERS-1'!$B$5:$J$44,3,FALSE) + AirBSYLD1!BV99*(1-VLOOKUP(AirBSYLD2!BV$4,'[1]INTERNAL PARAMETERS-1'!$B$5:$J$44,5,FALSE))*VLOOKUP(AirBSYLD2!BV$4,'[1]INTERNAL PARAMETERS-1'!$B$5:$J$44,8,FALSE)*VLOOKUP(AirBSYLD2!BV$4,'[1]INTERNAL PARAMETERS-1'!$B$5:$J$44,3,FALSE)</f>
        <v>0</v>
      </c>
      <c r="BW99" s="44">
        <f>AirBSYLD1!BW99*VLOOKUP(AirBSYLD2!BW$4,'[1]INTERNAL PARAMETERS-1'!$B$5:$J$44,5,FALSE)*VLOOKUP(AirBSYLD2!BW$4,'[1]INTERNAL PARAMETERS-1'!$B$5:$J$44,6,FALSE)*VLOOKUP(AirBSYLD2!BW$4,'[1]INTERNAL PARAMETERS-1'!$B$5:$J$44,3,FALSE) + AirBSYLD1!BW99*(1-VLOOKUP(AirBSYLD2!BW$4,'[1]INTERNAL PARAMETERS-1'!$B$5:$J$44,5,FALSE))*VLOOKUP(AirBSYLD2!BW$4,'[1]INTERNAL PARAMETERS-1'!$B$5:$J$44,8,FALSE)*VLOOKUP(AirBSYLD2!BW$4,'[1]INTERNAL PARAMETERS-1'!$B$5:$J$44,3,FALSE)</f>
        <v>0</v>
      </c>
      <c r="BX99" s="44">
        <f>AirBSYLD1!BX99*VLOOKUP(AirBSYLD2!BX$4,'[1]INTERNAL PARAMETERS-1'!$B$5:$J$44,5,FALSE)*VLOOKUP(AirBSYLD2!BX$4,'[1]INTERNAL PARAMETERS-1'!$B$5:$J$44,6,FALSE)*VLOOKUP(AirBSYLD2!BX$4,'[1]INTERNAL PARAMETERS-1'!$B$5:$J$44,3,FALSE) + AirBSYLD1!BX99*(1-VLOOKUP(AirBSYLD2!BX$4,'[1]INTERNAL PARAMETERS-1'!$B$5:$J$44,5,FALSE))*VLOOKUP(AirBSYLD2!BX$4,'[1]INTERNAL PARAMETERS-1'!$B$5:$J$44,8,FALSE)*VLOOKUP(AirBSYLD2!BX$4,'[1]INTERNAL PARAMETERS-1'!$B$5:$J$44,3,FALSE)</f>
        <v>0</v>
      </c>
      <c r="BY99" s="44">
        <f>AirBSYLD1!BY99*VLOOKUP(AirBSYLD2!BY$4,'[1]INTERNAL PARAMETERS-1'!$B$5:$J$44,5,FALSE)*VLOOKUP(AirBSYLD2!BY$4,'[1]INTERNAL PARAMETERS-1'!$B$5:$J$44,6,FALSE)*VLOOKUP(AirBSYLD2!BY$4,'[1]INTERNAL PARAMETERS-1'!$B$5:$J$44,3,FALSE) + AirBSYLD1!BY99*(1-VLOOKUP(AirBSYLD2!BY$4,'[1]INTERNAL PARAMETERS-1'!$B$5:$J$44,5,FALSE))*VLOOKUP(AirBSYLD2!BY$4,'[1]INTERNAL PARAMETERS-1'!$B$5:$J$44,8,FALSE)*VLOOKUP(AirBSYLD2!BY$4,'[1]INTERNAL PARAMETERS-1'!$B$5:$J$44,3,FALSE)</f>
        <v>0</v>
      </c>
      <c r="BZ99" s="44">
        <f>AirBSYLD1!BZ99*VLOOKUP(AirBSYLD2!BZ$4,'[1]INTERNAL PARAMETERS-1'!$B$5:$J$44,5,FALSE)*VLOOKUP(AirBSYLD2!BZ$4,'[1]INTERNAL PARAMETERS-1'!$B$5:$J$44,6,FALSE)*VLOOKUP(AirBSYLD2!BZ$4,'[1]INTERNAL PARAMETERS-1'!$B$5:$J$44,3,FALSE) + AirBSYLD1!BZ99*(1-VLOOKUP(AirBSYLD2!BZ$4,'[1]INTERNAL PARAMETERS-1'!$B$5:$J$44,5,FALSE))*VLOOKUP(AirBSYLD2!BZ$4,'[1]INTERNAL PARAMETERS-1'!$B$5:$J$44,8,FALSE)*VLOOKUP(AirBSYLD2!BZ$4,'[1]INTERNAL PARAMETERS-1'!$B$5:$J$44,3,FALSE)</f>
        <v>3.2483416224924858E-2</v>
      </c>
      <c r="CA99" s="44">
        <f>AirBSYLD1!CA99*VLOOKUP(AirBSYLD2!CA$4,'[1]INTERNAL PARAMETERS-1'!$B$5:$J$44,5,FALSE)*VLOOKUP(AirBSYLD2!CA$4,'[1]INTERNAL PARAMETERS-1'!$B$5:$J$44,6,FALSE)*VLOOKUP(AirBSYLD2!CA$4,'[1]INTERNAL PARAMETERS-1'!$B$5:$J$44,3,FALSE) + AirBSYLD1!CA99*(1-VLOOKUP(AirBSYLD2!CA$4,'[1]INTERNAL PARAMETERS-1'!$B$5:$J$44,5,FALSE))*VLOOKUP(AirBSYLD2!CA$4,'[1]INTERNAL PARAMETERS-1'!$B$5:$J$44,8,FALSE)*VLOOKUP(AirBSYLD2!CA$4,'[1]INTERNAL PARAMETERS-1'!$B$5:$J$44,3,FALSE)</f>
        <v>0</v>
      </c>
      <c r="CB99" s="44">
        <f>AirBSYLD1!CB99*VLOOKUP(AirBSYLD2!CB$4,'[1]INTERNAL PARAMETERS-1'!$B$5:$J$44,5,FALSE)*VLOOKUP(AirBSYLD2!CB$4,'[1]INTERNAL PARAMETERS-1'!$B$5:$J$44,6,FALSE)*VLOOKUP(AirBSYLD2!CB$4,'[1]INTERNAL PARAMETERS-1'!$B$5:$J$44,3,FALSE) + AirBSYLD1!CB99*(1-VLOOKUP(AirBSYLD2!CB$4,'[1]INTERNAL PARAMETERS-1'!$B$5:$J$44,5,FALSE))*VLOOKUP(AirBSYLD2!CB$4,'[1]INTERNAL PARAMETERS-1'!$B$5:$J$44,8,FALSE)*VLOOKUP(AirBSYLD2!CB$4,'[1]INTERNAL PARAMETERS-1'!$B$5:$J$44,3,FALSE)</f>
        <v>0</v>
      </c>
      <c r="CC99" s="44">
        <f>AirBSYLD1!CC99*VLOOKUP(AirBSYLD2!CC$4,'[1]INTERNAL PARAMETERS-1'!$B$5:$J$44,5,FALSE)*VLOOKUP(AirBSYLD2!CC$4,'[1]INTERNAL PARAMETERS-1'!$B$5:$J$44,6,FALSE)*VLOOKUP(AirBSYLD2!CC$4,'[1]INTERNAL PARAMETERS-1'!$B$5:$J$44,3,FALSE) + AirBSYLD1!CC99*(1-VLOOKUP(AirBSYLD2!CC$4,'[1]INTERNAL PARAMETERS-1'!$B$5:$J$44,5,FALSE))*VLOOKUP(AirBSYLD2!CC$4,'[1]INTERNAL PARAMETERS-1'!$B$5:$J$44,8,FALSE)*VLOOKUP(AirBSYLD2!CC$4,'[1]INTERNAL PARAMETERS-1'!$B$5:$J$44,3,FALSE)</f>
        <v>7.0251568945505202E-2</v>
      </c>
      <c r="CD99" s="44">
        <f>AirBSYLD1!CD99*VLOOKUP(AirBSYLD2!CD$4,'[1]INTERNAL PARAMETERS-1'!$B$5:$J$44,5,FALSE)*VLOOKUP(AirBSYLD2!CD$4,'[1]INTERNAL PARAMETERS-1'!$B$5:$J$44,6,FALSE)*VLOOKUP(AirBSYLD2!CD$4,'[1]INTERNAL PARAMETERS-1'!$B$5:$J$44,3,FALSE) + AirBSYLD1!CD99*(1-VLOOKUP(AirBSYLD2!CD$4,'[1]INTERNAL PARAMETERS-1'!$B$5:$J$44,5,FALSE))*VLOOKUP(AirBSYLD2!CD$4,'[1]INTERNAL PARAMETERS-1'!$B$5:$J$44,8,FALSE)*VLOOKUP(AirBSYLD2!CD$4,'[1]INTERNAL PARAMETERS-1'!$B$5:$J$44,3,FALSE)</f>
        <v>0.15323220925065656</v>
      </c>
      <c r="CE99" s="44">
        <f>AirBSYLD1!CE99*VLOOKUP(AirBSYLD2!CE$4,'[1]INTERNAL PARAMETERS-1'!$B$5:$J$44,5,FALSE)*VLOOKUP(AirBSYLD2!CE$4,'[1]INTERNAL PARAMETERS-1'!$B$5:$J$44,6,FALSE)*VLOOKUP(AirBSYLD2!CE$4,'[1]INTERNAL PARAMETERS-1'!$B$5:$J$44,3,FALSE) + AirBSYLD1!CE99*(1-VLOOKUP(AirBSYLD2!CE$4,'[1]INTERNAL PARAMETERS-1'!$B$5:$J$44,5,FALSE))*VLOOKUP(AirBSYLD2!CE$4,'[1]INTERNAL PARAMETERS-1'!$B$5:$J$44,8,FALSE)*VLOOKUP(AirBSYLD2!CE$4,'[1]INTERNAL PARAMETERS-1'!$B$5:$J$44,3,FALSE)</f>
        <v>0.29411567140916545</v>
      </c>
      <c r="CF99" s="44">
        <f>AirBSYLD1!CF99*VLOOKUP(AirBSYLD2!CF$4,'[1]INTERNAL PARAMETERS-1'!$B$5:$J$44,5,FALSE)*VLOOKUP(AirBSYLD2!CF$4,'[1]INTERNAL PARAMETERS-1'!$B$5:$J$44,6,FALSE)*VLOOKUP(AirBSYLD2!CF$4,'[1]INTERNAL PARAMETERS-1'!$B$5:$J$44,3,FALSE) + AirBSYLD1!CF99*(1-VLOOKUP(AirBSYLD2!CF$4,'[1]INTERNAL PARAMETERS-1'!$B$5:$J$44,5,FALSE))*VLOOKUP(AirBSYLD2!CF$4,'[1]INTERNAL PARAMETERS-1'!$B$5:$J$44,8,FALSE)*VLOOKUP(AirBSYLD2!CF$4,'[1]INTERNAL PARAMETERS-1'!$B$5:$J$44,3,FALSE)</f>
        <v>0.35390222694591578</v>
      </c>
      <c r="CG99" s="44">
        <f>AirBSYLD1!CG99*VLOOKUP(AirBSYLD2!CG$4,'[1]INTERNAL PARAMETERS-1'!$B$5:$J$44,5,FALSE)*VLOOKUP(AirBSYLD2!CG$4,'[1]INTERNAL PARAMETERS-1'!$B$5:$J$44,6,FALSE)*VLOOKUP(AirBSYLD2!CG$4,'[1]INTERNAL PARAMETERS-1'!$B$5:$J$44,3,FALSE) + AirBSYLD1!CG99*(1-VLOOKUP(AirBSYLD2!CG$4,'[1]INTERNAL PARAMETERS-1'!$B$5:$J$44,5,FALSE))*VLOOKUP(AirBSYLD2!CG$4,'[1]INTERNAL PARAMETERS-1'!$B$5:$J$44,8,FALSE)*VLOOKUP(AirBSYLD2!CG$4,'[1]INTERNAL PARAMETERS-1'!$B$5:$J$44,3,FALSE)</f>
        <v>4.2638633900328746E-3</v>
      </c>
      <c r="CH99" s="43">
        <f>AirBSYLD1!CH99*VLOOKUP(AirBSYLD2!CH$4,'[1]INTERNAL PARAMETERS-1'!$B$5:$J$44,5,FALSE)*VLOOKUP(AirBSYLD2!CH$4,'[1]INTERNAL PARAMETERS-1'!$B$5:$J$44,6,FALSE)*VLOOKUP(AirBSYLD2!CH$4,'[1]INTERNAL PARAMETERS-1'!$B$5:$J$44,3,FALSE) + AirBSYLD1!CH99*(1-VLOOKUP(AirBSYLD2!CH$4,'[1]INTERNAL PARAMETERS-1'!$B$5:$J$44,5,FALSE))*VLOOKUP(AirBSYLD2!CH$4,'[1]INTERNAL PARAMETERS-1'!$B$5:$J$44,8,FALSE)*VLOOKUP(AirBSYLD2!CH$4,'[1]INTERNAL PARAMETERS-1'!$B$5:$J$44,3,FALSE)</f>
        <v>0</v>
      </c>
      <c r="CJ99" s="45">
        <f t="shared" si="2"/>
        <v>7317.3977499040193</v>
      </c>
      <c r="CK99" s="43">
        <f t="shared" si="3"/>
        <v>128.01397420305329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AirBS!X100</f>
        <v>8964.4305175574937</v>
      </c>
      <c r="F100" s="56">
        <f>'[1]INTERNAL PARAMETERS-1'!M10</f>
        <v>58.935000000000002</v>
      </c>
      <c r="G100" s="45">
        <f>AirBSYLD1!G100*VLOOKUP(AirBSYLD2!G$4,'[1]INTERNAL PARAMETERS-1'!$B$5:$J$44,5,FALSE)*VLOOKUP(AirBSYLD2!G$4,'[1]INTERNAL PARAMETERS-1'!$B$5:$J$44,7,FALSE)*AirBSYLD2!$F100 + AirBSYLD1!G100*(1-VLOOKUP(AirBSYLD2!G$4,'[1]INTERNAL PARAMETERS-1'!$B$5:$J$44,5,FALSE))*VLOOKUP(AirBSYLD2!G$4,'[1]INTERNAL PARAMETERS-1'!$B$5:$J$44,9,FALSE)*AirBSYLD2!$F100</f>
        <v>2199.1382111785492</v>
      </c>
      <c r="H100" s="44">
        <f>AirBSYLD1!H100*VLOOKUP(AirBSYLD2!H$4,'[1]INTERNAL PARAMETERS-1'!$B$5:$J$44,5,FALSE)*VLOOKUP(AirBSYLD2!H$4,'[1]INTERNAL PARAMETERS-1'!$B$5:$J$44,7,FALSE)*AirBSYLD2!$F100 + AirBSYLD1!H100*(1-VLOOKUP(AirBSYLD2!H$4,'[1]INTERNAL PARAMETERS-1'!$B$5:$J$44,5,FALSE))*VLOOKUP(AirBSYLD2!H$4,'[1]INTERNAL PARAMETERS-1'!$B$5:$J$44,9,FALSE)*AirBSYLD2!$F100</f>
        <v>910.14521248801361</v>
      </c>
      <c r="I100" s="44">
        <f>AirBSYLD1!I100*VLOOKUP(AirBSYLD2!I$4,'[1]INTERNAL PARAMETERS-1'!$B$5:$J$44,5,FALSE)*VLOOKUP(AirBSYLD2!I$4,'[1]INTERNAL PARAMETERS-1'!$B$5:$J$44,7,FALSE)*AirBSYLD2!$F100 + AirBSYLD1!I100*(1-VLOOKUP(AirBSYLD2!I$4,'[1]INTERNAL PARAMETERS-1'!$B$5:$J$44,5,FALSE))*VLOOKUP(AirBSYLD2!I$4,'[1]INTERNAL PARAMETERS-1'!$B$5:$J$44,9,FALSE)*AirBSYLD2!$F100</f>
        <v>1474.079128360793</v>
      </c>
      <c r="J100" s="44">
        <f>AirBSYLD1!J100*VLOOKUP(AirBSYLD2!J$4,'[1]INTERNAL PARAMETERS-1'!$B$5:$J$44,5,FALSE)*VLOOKUP(AirBSYLD2!J$4,'[1]INTERNAL PARAMETERS-1'!$B$5:$J$44,7,FALSE)*AirBSYLD2!$F100 + AirBSYLD1!J100*(1-VLOOKUP(AirBSYLD2!J$4,'[1]INTERNAL PARAMETERS-1'!$B$5:$J$44,5,FALSE))*VLOOKUP(AirBSYLD2!J$4,'[1]INTERNAL PARAMETERS-1'!$B$5:$J$44,9,FALSE)*AirBSYLD2!$F100</f>
        <v>0</v>
      </c>
      <c r="K100" s="44">
        <f>AirBSYLD1!K100*VLOOKUP(AirBSYLD2!K$4,'[1]INTERNAL PARAMETERS-1'!$B$5:$J$44,5,FALSE)*VLOOKUP(AirBSYLD2!K$4,'[1]INTERNAL PARAMETERS-1'!$B$5:$J$44,7,FALSE)*AirBSYLD2!$F100 + AirBSYLD1!K100*(1-VLOOKUP(AirBSYLD2!K$4,'[1]INTERNAL PARAMETERS-1'!$B$5:$J$44,5,FALSE))*VLOOKUP(AirBSYLD2!K$4,'[1]INTERNAL PARAMETERS-1'!$B$5:$J$44,9,FALSE)*AirBSYLD2!$F100</f>
        <v>29.648981989076052</v>
      </c>
      <c r="L100" s="44">
        <f>AirBSYLD1!L100*VLOOKUP(AirBSYLD2!L$4,'[1]INTERNAL PARAMETERS-1'!$B$5:$J$44,5,FALSE)*VLOOKUP(AirBSYLD2!L$4,'[1]INTERNAL PARAMETERS-1'!$B$5:$J$44,7,FALSE)*AirBSYLD2!$F100 + AirBSYLD1!L100*(1-VLOOKUP(AirBSYLD2!L$4,'[1]INTERNAL PARAMETERS-1'!$B$5:$J$44,5,FALSE))*VLOOKUP(AirBSYLD2!L$4,'[1]INTERNAL PARAMETERS-1'!$B$5:$J$44,9,FALSE)*AirBSYLD2!$F100</f>
        <v>0</v>
      </c>
      <c r="M100" s="44">
        <f>AirBSYLD1!M100*VLOOKUP(AirBSYLD2!M$4,'[1]INTERNAL PARAMETERS-1'!$B$5:$J$44,5,FALSE)*VLOOKUP(AirBSYLD2!M$4,'[1]INTERNAL PARAMETERS-1'!$B$5:$J$44,7,FALSE)*AirBSYLD2!$F100 + AirBSYLD1!M100*(1-VLOOKUP(AirBSYLD2!M$4,'[1]INTERNAL PARAMETERS-1'!$B$5:$J$44,5,FALSE))*VLOOKUP(AirBSYLD2!M$4,'[1]INTERNAL PARAMETERS-1'!$B$5:$J$44,9,FALSE)*AirBSYLD2!$F100</f>
        <v>15.60468565329956</v>
      </c>
      <c r="N100" s="44">
        <f>AirBSYLD1!N100*VLOOKUP(AirBSYLD2!N$4,'[1]INTERNAL PARAMETERS-1'!$B$5:$J$44,5,FALSE)*VLOOKUP(AirBSYLD2!N$4,'[1]INTERNAL PARAMETERS-1'!$B$5:$J$44,7,FALSE)*AirBSYLD2!$F100 + AirBSYLD1!N100*(1-VLOOKUP(AirBSYLD2!N$4,'[1]INTERNAL PARAMETERS-1'!$B$5:$J$44,5,FALSE))*VLOOKUP(AirBSYLD2!N$4,'[1]INTERNAL PARAMETERS-1'!$B$5:$J$44,9,FALSE)*AirBSYLD2!$F100</f>
        <v>5.3260205651426835</v>
      </c>
      <c r="O100" s="44">
        <f>AirBSYLD1!O100*VLOOKUP(AirBSYLD2!O$4,'[1]INTERNAL PARAMETERS-1'!$B$5:$J$44,5,FALSE)*VLOOKUP(AirBSYLD2!O$4,'[1]INTERNAL PARAMETERS-1'!$B$5:$J$44,7,FALSE)*AirBSYLD2!$F100 + AirBSYLD1!O100*(1-VLOOKUP(AirBSYLD2!O$4,'[1]INTERNAL PARAMETERS-1'!$B$5:$J$44,5,FALSE))*VLOOKUP(AirBSYLD2!O$4,'[1]INTERNAL PARAMETERS-1'!$B$5:$J$44,9,FALSE)*AirBSYLD2!$F100</f>
        <v>0</v>
      </c>
      <c r="P100" s="44">
        <f>AirBSYLD1!P100*VLOOKUP(AirBSYLD2!P$4,'[1]INTERNAL PARAMETERS-1'!$B$5:$J$44,5,FALSE)*VLOOKUP(AirBSYLD2!P$4,'[1]INTERNAL PARAMETERS-1'!$B$5:$J$44,7,FALSE)*AirBSYLD2!$F100 + AirBSYLD1!P100*(1-VLOOKUP(AirBSYLD2!P$4,'[1]INTERNAL PARAMETERS-1'!$B$5:$J$44,5,FALSE))*VLOOKUP(AirBSYLD2!P$4,'[1]INTERNAL PARAMETERS-1'!$B$5:$J$44,9,FALSE)*AirBSYLD2!$F100</f>
        <v>0</v>
      </c>
      <c r="Q100" s="44">
        <f>AirBSYLD1!Q100*VLOOKUP(AirBSYLD2!Q$4,'[1]INTERNAL PARAMETERS-1'!$B$5:$J$44,5,FALSE)*VLOOKUP(AirBSYLD2!Q$4,'[1]INTERNAL PARAMETERS-1'!$B$5:$J$44,7,FALSE)*AirBSYLD2!$F100 + AirBSYLD1!Q100*(1-VLOOKUP(AirBSYLD2!Q$4,'[1]INTERNAL PARAMETERS-1'!$B$5:$J$44,5,FALSE))*VLOOKUP(AirBSYLD2!Q$4,'[1]INTERNAL PARAMETERS-1'!$B$5:$J$44,9,FALSE)*AirBSYLD2!$F100</f>
        <v>0</v>
      </c>
      <c r="R100" s="44">
        <f>AirBSYLD1!R100*VLOOKUP(AirBSYLD2!R$4,'[1]INTERNAL PARAMETERS-1'!$B$5:$J$44,5,FALSE)*VLOOKUP(AirBSYLD2!R$4,'[1]INTERNAL PARAMETERS-1'!$B$5:$J$44,7,FALSE)*AirBSYLD2!$F100 + AirBSYLD1!R100*(1-VLOOKUP(AirBSYLD2!R$4,'[1]INTERNAL PARAMETERS-1'!$B$5:$J$44,5,FALSE))*VLOOKUP(AirBSYLD2!R$4,'[1]INTERNAL PARAMETERS-1'!$B$5:$J$44,9,FALSE)*AirBSYLD2!$F100</f>
        <v>12.299259628216401</v>
      </c>
      <c r="S100" s="44">
        <f>AirBSYLD1!S100*VLOOKUP(AirBSYLD2!S$4,'[1]INTERNAL PARAMETERS-1'!$B$5:$J$44,5,FALSE)*VLOOKUP(AirBSYLD2!S$4,'[1]INTERNAL PARAMETERS-1'!$B$5:$J$44,7,FALSE)*AirBSYLD2!$F100 + AirBSYLD1!S100*(1-VLOOKUP(AirBSYLD2!S$4,'[1]INTERNAL PARAMETERS-1'!$B$5:$J$44,5,FALSE))*VLOOKUP(AirBSYLD2!S$4,'[1]INTERNAL PARAMETERS-1'!$B$5:$J$44,9,FALSE)*AirBSYLD2!$F100</f>
        <v>241.96523133007935</v>
      </c>
      <c r="T100" s="44">
        <f>AirBSYLD1!T100*VLOOKUP(AirBSYLD2!T$4,'[1]INTERNAL PARAMETERS-1'!$B$5:$J$44,5,FALSE)*VLOOKUP(AirBSYLD2!T$4,'[1]INTERNAL PARAMETERS-1'!$B$5:$J$44,7,FALSE)*AirBSYLD2!$F100 + AirBSYLD1!T100*(1-VLOOKUP(AirBSYLD2!T$4,'[1]INTERNAL PARAMETERS-1'!$B$5:$J$44,5,FALSE))*VLOOKUP(AirBSYLD2!T$4,'[1]INTERNAL PARAMETERS-1'!$B$5:$J$44,9,FALSE)*AirBSYLD2!$F100</f>
        <v>36.238437131383996</v>
      </c>
      <c r="U100" s="44">
        <f>AirBSYLD1!U100*VLOOKUP(AirBSYLD2!U$4,'[1]INTERNAL PARAMETERS-1'!$B$5:$J$44,5,FALSE)*VLOOKUP(AirBSYLD2!U$4,'[1]INTERNAL PARAMETERS-1'!$B$5:$J$44,7,FALSE)*AirBSYLD2!$F100 + AirBSYLD1!U100*(1-VLOOKUP(AirBSYLD2!U$4,'[1]INTERNAL PARAMETERS-1'!$B$5:$J$44,5,FALSE))*VLOOKUP(AirBSYLD2!U$4,'[1]INTERNAL PARAMETERS-1'!$B$5:$J$44,9,FALSE)*AirBSYLD2!$F100</f>
        <v>27.29962263897594</v>
      </c>
      <c r="V100" s="44">
        <f>AirBSYLD1!V100*VLOOKUP(AirBSYLD2!V$4,'[1]INTERNAL PARAMETERS-1'!$B$5:$J$44,5,FALSE)*VLOOKUP(AirBSYLD2!V$4,'[1]INTERNAL PARAMETERS-1'!$B$5:$J$44,7,FALSE)*AirBSYLD2!$F100 + AirBSYLD1!V100*(1-VLOOKUP(AirBSYLD2!V$4,'[1]INTERNAL PARAMETERS-1'!$B$5:$J$44,5,FALSE))*VLOOKUP(AirBSYLD2!V$4,'[1]INTERNAL PARAMETERS-1'!$B$5:$J$44,9,FALSE)*AirBSYLD2!$F100</f>
        <v>112.27475041463669</v>
      </c>
      <c r="W100" s="44">
        <f>AirBSYLD1!W100*VLOOKUP(AirBSYLD2!W$4,'[1]INTERNAL PARAMETERS-1'!$B$5:$J$44,5,FALSE)*VLOOKUP(AirBSYLD2!W$4,'[1]INTERNAL PARAMETERS-1'!$B$5:$J$44,7,FALSE)*AirBSYLD2!$F100 + AirBSYLD1!W100*(1-VLOOKUP(AirBSYLD2!W$4,'[1]INTERNAL PARAMETERS-1'!$B$5:$J$44,5,FALSE))*VLOOKUP(AirBSYLD2!W$4,'[1]INTERNAL PARAMETERS-1'!$B$5:$J$44,9,FALSE)*AirBSYLD2!$F100</f>
        <v>0</v>
      </c>
      <c r="X100" s="44">
        <f>AirBSYLD1!X100*VLOOKUP(AirBSYLD2!X$4,'[1]INTERNAL PARAMETERS-1'!$B$5:$J$44,5,FALSE)*VLOOKUP(AirBSYLD2!X$4,'[1]INTERNAL PARAMETERS-1'!$B$5:$J$44,7,FALSE)*AirBSYLD2!$F100 + AirBSYLD1!X100*(1-VLOOKUP(AirBSYLD2!X$4,'[1]INTERNAL PARAMETERS-1'!$B$5:$J$44,5,FALSE))*VLOOKUP(AirBSYLD2!X$4,'[1]INTERNAL PARAMETERS-1'!$B$5:$J$44,9,FALSE)*AirBSYLD2!$F100</f>
        <v>0</v>
      </c>
      <c r="Y100" s="44">
        <f>AirBSYLD1!Y100*VLOOKUP(AirBSYLD2!Y$4,'[1]INTERNAL PARAMETERS-1'!$B$5:$J$44,5,FALSE)*VLOOKUP(AirBSYLD2!Y$4,'[1]INTERNAL PARAMETERS-1'!$B$5:$J$44,7,FALSE)*AirBSYLD2!$F100 + AirBSYLD1!Y100*(1-VLOOKUP(AirBSYLD2!Y$4,'[1]INTERNAL PARAMETERS-1'!$B$5:$J$44,5,FALSE))*VLOOKUP(AirBSYLD2!Y$4,'[1]INTERNAL PARAMETERS-1'!$B$5:$J$44,9,FALSE)*AirBSYLD2!$F100</f>
        <v>0</v>
      </c>
      <c r="Z100" s="44">
        <f>AirBSYLD1!Z100*VLOOKUP(AirBSYLD2!Z$4,'[1]INTERNAL PARAMETERS-1'!$B$5:$J$44,5,FALSE)*VLOOKUP(AirBSYLD2!Z$4,'[1]INTERNAL PARAMETERS-1'!$B$5:$J$44,7,FALSE)*AirBSYLD2!$F100 + AirBSYLD1!Z100*(1-VLOOKUP(AirBSYLD2!Z$4,'[1]INTERNAL PARAMETERS-1'!$B$5:$J$44,5,FALSE))*VLOOKUP(AirBSYLD2!Z$4,'[1]INTERNAL PARAMETERS-1'!$B$5:$J$44,9,FALSE)*AirBSYLD2!$F100</f>
        <v>0</v>
      </c>
      <c r="AA100" s="44">
        <f>AirBSYLD1!AA100*VLOOKUP(AirBSYLD2!AA$4,'[1]INTERNAL PARAMETERS-1'!$B$5:$J$44,5,FALSE)*VLOOKUP(AirBSYLD2!AA$4,'[1]INTERNAL PARAMETERS-1'!$B$5:$J$44,7,FALSE)*AirBSYLD2!$F100 + AirBSYLD1!AA100*(1-VLOOKUP(AirBSYLD2!AA$4,'[1]INTERNAL PARAMETERS-1'!$B$5:$J$44,5,FALSE))*VLOOKUP(AirBSYLD2!AA$4,'[1]INTERNAL PARAMETERS-1'!$B$5:$J$44,9,FALSE)*AirBSYLD2!$F100</f>
        <v>0</v>
      </c>
      <c r="AB100" s="44">
        <f>AirBSYLD1!AB100*VLOOKUP(AirBSYLD2!AB$4,'[1]INTERNAL PARAMETERS-1'!$B$5:$J$44,5,FALSE)*VLOOKUP(AirBSYLD2!AB$4,'[1]INTERNAL PARAMETERS-1'!$B$5:$J$44,7,FALSE)*AirBSYLD2!$F100 + AirBSYLD1!AB100*(1-VLOOKUP(AirBSYLD2!AB$4,'[1]INTERNAL PARAMETERS-1'!$B$5:$J$44,5,FALSE))*VLOOKUP(AirBSYLD2!AB$4,'[1]INTERNAL PARAMETERS-1'!$B$5:$J$44,9,FALSE)*AirBSYLD2!$F100</f>
        <v>0</v>
      </c>
      <c r="AC100" s="44">
        <f>AirBSYLD1!AC100*VLOOKUP(AirBSYLD2!AC$4,'[1]INTERNAL PARAMETERS-1'!$B$5:$J$44,5,FALSE)*VLOOKUP(AirBSYLD2!AC$4,'[1]INTERNAL PARAMETERS-1'!$B$5:$J$44,7,FALSE)*AirBSYLD2!$F100 + AirBSYLD1!AC100*(1-VLOOKUP(AirBSYLD2!AC$4,'[1]INTERNAL PARAMETERS-1'!$B$5:$J$44,5,FALSE))*VLOOKUP(AirBSYLD2!AC$4,'[1]INTERNAL PARAMETERS-1'!$B$5:$J$44,9,FALSE)*AirBSYLD2!$F100</f>
        <v>0</v>
      </c>
      <c r="AD100" s="44">
        <f>AirBSYLD1!AD100*VLOOKUP(AirBSYLD2!AD$4,'[1]INTERNAL PARAMETERS-1'!$B$5:$J$44,5,FALSE)*VLOOKUP(AirBSYLD2!AD$4,'[1]INTERNAL PARAMETERS-1'!$B$5:$J$44,7,FALSE)*AirBSYLD2!$F100 + AirBSYLD1!AD100*(1-VLOOKUP(AirBSYLD2!AD$4,'[1]INTERNAL PARAMETERS-1'!$B$5:$J$44,5,FALSE))*VLOOKUP(AirBSYLD2!AD$4,'[1]INTERNAL PARAMETERS-1'!$B$5:$J$44,9,FALSE)*AirBSYLD2!$F100</f>
        <v>0</v>
      </c>
      <c r="AE100" s="44">
        <f>AirBSYLD1!AE100*VLOOKUP(AirBSYLD2!AE$4,'[1]INTERNAL PARAMETERS-1'!$B$5:$J$44,5,FALSE)*VLOOKUP(AirBSYLD2!AE$4,'[1]INTERNAL PARAMETERS-1'!$B$5:$J$44,7,FALSE)*AirBSYLD2!$F100 + AirBSYLD1!AE100*(1-VLOOKUP(AirBSYLD2!AE$4,'[1]INTERNAL PARAMETERS-1'!$B$5:$J$44,5,FALSE))*VLOOKUP(AirBSYLD2!AE$4,'[1]INTERNAL PARAMETERS-1'!$B$5:$J$44,9,FALSE)*AirBSYLD2!$F100</f>
        <v>0</v>
      </c>
      <c r="AF100" s="44">
        <f>AirBSYLD1!AF100*VLOOKUP(AirBSYLD2!AF$4,'[1]INTERNAL PARAMETERS-1'!$B$5:$J$44,5,FALSE)*VLOOKUP(AirBSYLD2!AF$4,'[1]INTERNAL PARAMETERS-1'!$B$5:$J$44,7,FALSE)*AirBSYLD2!$F100 + AirBSYLD1!AF100*(1-VLOOKUP(AirBSYLD2!AF$4,'[1]INTERNAL PARAMETERS-1'!$B$5:$J$44,5,FALSE))*VLOOKUP(AirBSYLD2!AF$4,'[1]INTERNAL PARAMETERS-1'!$B$5:$J$44,9,FALSE)*AirBSYLD2!$F100</f>
        <v>8.5652614635108577</v>
      </c>
      <c r="AG100" s="44">
        <f>AirBSYLD1!AG100*VLOOKUP(AirBSYLD2!AG$4,'[1]INTERNAL PARAMETERS-1'!$B$5:$J$44,5,FALSE)*VLOOKUP(AirBSYLD2!AG$4,'[1]INTERNAL PARAMETERS-1'!$B$5:$J$44,7,FALSE)*AirBSYLD2!$F100 + AirBSYLD1!AG100*(1-VLOOKUP(AirBSYLD2!AG$4,'[1]INTERNAL PARAMETERS-1'!$B$5:$J$44,5,FALSE))*VLOOKUP(AirBSYLD2!AG$4,'[1]INTERNAL PARAMETERS-1'!$B$5:$J$44,9,FALSE)*AirBSYLD2!$F100</f>
        <v>13.510007621772395</v>
      </c>
      <c r="AH100" s="44">
        <f>AirBSYLD1!AH100*VLOOKUP(AirBSYLD2!AH$4,'[1]INTERNAL PARAMETERS-1'!$B$5:$J$44,5,FALSE)*VLOOKUP(AirBSYLD2!AH$4,'[1]INTERNAL PARAMETERS-1'!$B$5:$J$44,7,FALSE)*AirBSYLD2!$F100 + AirBSYLD1!AH100*(1-VLOOKUP(AirBSYLD2!AH$4,'[1]INTERNAL PARAMETERS-1'!$B$5:$J$44,5,FALSE))*VLOOKUP(AirBSYLD2!AH$4,'[1]INTERNAL PARAMETERS-1'!$B$5:$J$44,9,FALSE)*AirBSYLD2!$F100</f>
        <v>0</v>
      </c>
      <c r="AI100" s="44">
        <f>AirBSYLD1!AI100*VLOOKUP(AirBSYLD2!AI$4,'[1]INTERNAL PARAMETERS-1'!$B$5:$J$44,5,FALSE)*VLOOKUP(AirBSYLD2!AI$4,'[1]INTERNAL PARAMETERS-1'!$B$5:$J$44,7,FALSE)*AirBSYLD2!$F100 + AirBSYLD1!AI100*(1-VLOOKUP(AirBSYLD2!AI$4,'[1]INTERNAL PARAMETERS-1'!$B$5:$J$44,5,FALSE))*VLOOKUP(AirBSYLD2!AI$4,'[1]INTERNAL PARAMETERS-1'!$B$5:$J$44,9,FALSE)*AirBSYLD2!$F100</f>
        <v>1.0981104440398537</v>
      </c>
      <c r="AJ100" s="44">
        <f>AirBSYLD1!AJ100*VLOOKUP(AirBSYLD2!AJ$4,'[1]INTERNAL PARAMETERS-1'!$B$5:$J$44,5,FALSE)*VLOOKUP(AirBSYLD2!AJ$4,'[1]INTERNAL PARAMETERS-1'!$B$5:$J$44,7,FALSE)*AirBSYLD2!$F100 + AirBSYLD1!AJ100*(1-VLOOKUP(AirBSYLD2!AJ$4,'[1]INTERNAL PARAMETERS-1'!$B$5:$J$44,5,FALSE))*VLOOKUP(AirBSYLD2!AJ$4,'[1]INTERNAL PARAMETERS-1'!$B$5:$J$44,9,FALSE)*AirBSYLD2!$F100</f>
        <v>17.130522927021715</v>
      </c>
      <c r="AK100" s="44">
        <f>AirBSYLD1!AK100*VLOOKUP(AirBSYLD2!AK$4,'[1]INTERNAL PARAMETERS-1'!$B$5:$J$44,5,FALSE)*VLOOKUP(AirBSYLD2!AK$4,'[1]INTERNAL PARAMETERS-1'!$B$5:$J$44,7,FALSE)*AirBSYLD2!$F100 + AirBSYLD1!AK100*(1-VLOOKUP(AirBSYLD2!AK$4,'[1]INTERNAL PARAMETERS-1'!$B$5:$J$44,5,FALSE))*VLOOKUP(AirBSYLD2!AK$4,'[1]INTERNAL PARAMETERS-1'!$B$5:$J$44,9,FALSE)*AirBSYLD2!$F100</f>
        <v>0</v>
      </c>
      <c r="AL100" s="44">
        <f>AirBSYLD1!AL100*VLOOKUP(AirBSYLD2!AL$4,'[1]INTERNAL PARAMETERS-1'!$B$5:$J$44,5,FALSE)*VLOOKUP(AirBSYLD2!AL$4,'[1]INTERNAL PARAMETERS-1'!$B$5:$J$44,7,FALSE)*AirBSYLD2!$F100 + AirBSYLD1!AL100*(1-VLOOKUP(AirBSYLD2!AL$4,'[1]INTERNAL PARAMETERS-1'!$B$5:$J$44,5,FALSE))*VLOOKUP(AirBSYLD2!AL$4,'[1]INTERNAL PARAMETERS-1'!$B$5:$J$44,9,FALSE)*AirBSYLD2!$F100</f>
        <v>0</v>
      </c>
      <c r="AM100" s="44">
        <f>AirBSYLD1!AM100*VLOOKUP(AirBSYLD2!AM$4,'[1]INTERNAL PARAMETERS-1'!$B$5:$J$44,5,FALSE)*VLOOKUP(AirBSYLD2!AM$4,'[1]INTERNAL PARAMETERS-1'!$B$5:$J$44,7,FALSE)*AirBSYLD2!$F100 + AirBSYLD1!AM100*(1-VLOOKUP(AirBSYLD2!AM$4,'[1]INTERNAL PARAMETERS-1'!$B$5:$J$44,5,FALSE))*VLOOKUP(AirBSYLD2!AM$4,'[1]INTERNAL PARAMETERS-1'!$B$5:$J$44,9,FALSE)*AirBSYLD2!$F100</f>
        <v>0</v>
      </c>
      <c r="AN100" s="44">
        <f>AirBSYLD1!AN100*VLOOKUP(AirBSYLD2!AN$4,'[1]INTERNAL PARAMETERS-1'!$B$5:$J$44,5,FALSE)*VLOOKUP(AirBSYLD2!AN$4,'[1]INTERNAL PARAMETERS-1'!$B$5:$J$44,7,FALSE)*AirBSYLD2!$F100 + AirBSYLD1!AN100*(1-VLOOKUP(AirBSYLD2!AN$4,'[1]INTERNAL PARAMETERS-1'!$B$5:$J$44,5,FALSE))*VLOOKUP(AirBSYLD2!AN$4,'[1]INTERNAL PARAMETERS-1'!$B$5:$J$44,9,FALSE)*AirBSYLD2!$F100</f>
        <v>0</v>
      </c>
      <c r="AO100" s="44">
        <f>AirBSYLD1!AO100*VLOOKUP(AirBSYLD2!AO$4,'[1]INTERNAL PARAMETERS-1'!$B$5:$J$44,5,FALSE)*VLOOKUP(AirBSYLD2!AO$4,'[1]INTERNAL PARAMETERS-1'!$B$5:$J$44,7,FALSE)*AirBSYLD2!$F100 + AirBSYLD1!AO100*(1-VLOOKUP(AirBSYLD2!AO$4,'[1]INTERNAL PARAMETERS-1'!$B$5:$J$44,5,FALSE))*VLOOKUP(AirBSYLD2!AO$4,'[1]INTERNAL PARAMETERS-1'!$B$5:$J$44,9,FALSE)*AirBSYLD2!$F100</f>
        <v>0</v>
      </c>
      <c r="AP100" s="44">
        <f>AirBSYLD1!AP100*VLOOKUP(AirBSYLD2!AP$4,'[1]INTERNAL PARAMETERS-1'!$B$5:$J$44,5,FALSE)*VLOOKUP(AirBSYLD2!AP$4,'[1]INTERNAL PARAMETERS-1'!$B$5:$J$44,7,FALSE)*AirBSYLD2!$F100 + AirBSYLD1!AP100*(1-VLOOKUP(AirBSYLD2!AP$4,'[1]INTERNAL PARAMETERS-1'!$B$5:$J$44,5,FALSE))*VLOOKUP(AirBSYLD2!AP$4,'[1]INTERNAL PARAMETERS-1'!$B$5:$J$44,9,FALSE)*AirBSYLD2!$F100</f>
        <v>0</v>
      </c>
      <c r="AQ100" s="44">
        <f>AirBSYLD1!AQ100*VLOOKUP(AirBSYLD2!AQ$4,'[1]INTERNAL PARAMETERS-1'!$B$5:$J$44,5,FALSE)*VLOOKUP(AirBSYLD2!AQ$4,'[1]INTERNAL PARAMETERS-1'!$B$5:$J$44,7,FALSE)*AirBSYLD2!$F100 + AirBSYLD1!AQ100*(1-VLOOKUP(AirBSYLD2!AQ$4,'[1]INTERNAL PARAMETERS-1'!$B$5:$J$44,5,FALSE))*VLOOKUP(AirBSYLD2!AQ$4,'[1]INTERNAL PARAMETERS-1'!$B$5:$J$44,9,FALSE)*AirBSYLD2!$F100</f>
        <v>0</v>
      </c>
      <c r="AR100" s="44">
        <f>AirBSYLD1!AR100*VLOOKUP(AirBSYLD2!AR$4,'[1]INTERNAL PARAMETERS-1'!$B$5:$J$44,5,FALSE)*VLOOKUP(AirBSYLD2!AR$4,'[1]INTERNAL PARAMETERS-1'!$B$5:$J$44,7,FALSE)*AirBSYLD2!$F100 + AirBSYLD1!AR100*(1-VLOOKUP(AirBSYLD2!AR$4,'[1]INTERNAL PARAMETERS-1'!$B$5:$J$44,5,FALSE))*VLOOKUP(AirBSYLD2!AR$4,'[1]INTERNAL PARAMETERS-1'!$B$5:$J$44,9,FALSE)*AirBSYLD2!$F100</f>
        <v>0</v>
      </c>
      <c r="AS100" s="44">
        <f>AirBSYLD1!AS100*VLOOKUP(AirBSYLD2!AS$4,'[1]INTERNAL PARAMETERS-1'!$B$5:$J$44,5,FALSE)*VLOOKUP(AirBSYLD2!AS$4,'[1]INTERNAL PARAMETERS-1'!$B$5:$J$44,7,FALSE)*AirBSYLD2!$F100 + AirBSYLD1!AS100*(1-VLOOKUP(AirBSYLD2!AS$4,'[1]INTERNAL PARAMETERS-1'!$B$5:$J$44,5,FALSE))*VLOOKUP(AirBSYLD2!AS$4,'[1]INTERNAL PARAMETERS-1'!$B$5:$J$44,9,FALSE)*AirBSYLD2!$F100</f>
        <v>0</v>
      </c>
      <c r="AT100" s="43">
        <f>AirBSYLD1!AT100*VLOOKUP(AirBSYLD2!AT$4,'[1]INTERNAL PARAMETERS-1'!$B$5:$J$44,5,FALSE)*VLOOKUP(AirBSYLD2!AT$4,'[1]INTERNAL PARAMETERS-1'!$B$5:$J$44,7,FALSE)*AirBSYLD2!$F100 + AirBSYLD1!AT100*(1-VLOOKUP(AirBSYLD2!AT$4,'[1]INTERNAL PARAMETERS-1'!$B$5:$J$44,5,FALSE))*VLOOKUP(AirBSYLD2!AT$4,'[1]INTERNAL PARAMETERS-1'!$B$5:$J$44,9,FALSE)*AirBSYLD2!$F100</f>
        <v>0</v>
      </c>
      <c r="AU100" s="45">
        <f>AirBSYLD1!AU100*VLOOKUP(AirBSYLD2!AU$4,'[1]INTERNAL PARAMETERS-1'!$B$5:$J$44,5,FALSE)*VLOOKUP(AirBSYLD2!AU$4,'[1]INTERNAL PARAMETERS-1'!$B$5:$J$44,6,FALSE)*VLOOKUP(AirBSYLD2!AU$4,'[1]INTERNAL PARAMETERS-1'!$B$5:$J$44,3,FALSE) + AirBSYLD1!AU100*(1-VLOOKUP(AirBSYLD2!AU$4,'[1]INTERNAL PARAMETERS-1'!$B$5:$J$44,5,FALSE))*VLOOKUP(AirBSYLD2!AU$4,'[1]INTERNAL PARAMETERS-1'!$B$5:$J$44,8,FALSE)*VLOOKUP(AirBSYLD2!AU$4,'[1]INTERNAL PARAMETERS-1'!$B$5:$J$44,3,FALSE)</f>
        <v>0</v>
      </c>
      <c r="AV100" s="44">
        <f>AirBSYLD1!AV100*VLOOKUP(AirBSYLD2!AV$4,'[1]INTERNAL PARAMETERS-1'!$B$5:$J$44,5,FALSE)*VLOOKUP(AirBSYLD2!AV$4,'[1]INTERNAL PARAMETERS-1'!$B$5:$J$44,6,FALSE)*VLOOKUP(AirBSYLD2!AV$4,'[1]INTERNAL PARAMETERS-1'!$B$5:$J$44,3,FALSE) + AirBSYLD1!AV100*(1-VLOOKUP(AirBSYLD2!AV$4,'[1]INTERNAL PARAMETERS-1'!$B$5:$J$44,5,FALSE))*VLOOKUP(AirBSYLD2!AV$4,'[1]INTERNAL PARAMETERS-1'!$B$5:$J$44,8,FALSE)*VLOOKUP(AirBSYLD2!AV$4,'[1]INTERNAL PARAMETERS-1'!$B$5:$J$44,3,FALSE)</f>
        <v>0</v>
      </c>
      <c r="AW100" s="44">
        <f>AirBSYLD1!AW100*VLOOKUP(AirBSYLD2!AW$4,'[1]INTERNAL PARAMETERS-1'!$B$5:$J$44,5,FALSE)*VLOOKUP(AirBSYLD2!AW$4,'[1]INTERNAL PARAMETERS-1'!$B$5:$J$44,6,FALSE)*VLOOKUP(AirBSYLD2!AW$4,'[1]INTERNAL PARAMETERS-1'!$B$5:$J$44,3,FALSE) + AirBSYLD1!AW100*(1-VLOOKUP(AirBSYLD2!AW$4,'[1]INTERNAL PARAMETERS-1'!$B$5:$J$44,5,FALSE))*VLOOKUP(AirBSYLD2!AW$4,'[1]INTERNAL PARAMETERS-1'!$B$5:$J$44,8,FALSE)*VLOOKUP(AirBSYLD2!AW$4,'[1]INTERNAL PARAMETERS-1'!$B$5:$J$44,3,FALSE)</f>
        <v>29.531041458833741</v>
      </c>
      <c r="AX100" s="44">
        <f>AirBSYLD1!AX100*VLOOKUP(AirBSYLD2!AX$4,'[1]INTERNAL PARAMETERS-1'!$B$5:$J$44,5,FALSE)*VLOOKUP(AirBSYLD2!AX$4,'[1]INTERNAL PARAMETERS-1'!$B$5:$J$44,6,FALSE)*VLOOKUP(AirBSYLD2!AX$4,'[1]INTERNAL PARAMETERS-1'!$B$5:$J$44,3,FALSE) + AirBSYLD1!AX100*(1-VLOOKUP(AirBSYLD2!AX$4,'[1]INTERNAL PARAMETERS-1'!$B$5:$J$44,5,FALSE))*VLOOKUP(AirBSYLD2!AX$4,'[1]INTERNAL PARAMETERS-1'!$B$5:$J$44,8,FALSE)*VLOOKUP(AirBSYLD2!AX$4,'[1]INTERNAL PARAMETERS-1'!$B$5:$J$44,3,FALSE)</f>
        <v>0</v>
      </c>
      <c r="AY100" s="44">
        <f>AirBSYLD1!AY100*VLOOKUP(AirBSYLD2!AY$4,'[1]INTERNAL PARAMETERS-1'!$B$5:$J$44,5,FALSE)*VLOOKUP(AirBSYLD2!AY$4,'[1]INTERNAL PARAMETERS-1'!$B$5:$J$44,6,FALSE)*VLOOKUP(AirBSYLD2!AY$4,'[1]INTERNAL PARAMETERS-1'!$B$5:$J$44,3,FALSE) + AirBSYLD1!AY100*(1-VLOOKUP(AirBSYLD2!AY$4,'[1]INTERNAL PARAMETERS-1'!$B$5:$J$44,5,FALSE))*VLOOKUP(AirBSYLD2!AY$4,'[1]INTERNAL PARAMETERS-1'!$B$5:$J$44,8,FALSE)*VLOOKUP(AirBSYLD2!AY$4,'[1]INTERNAL PARAMETERS-1'!$B$5:$J$44,3,FALSE)</f>
        <v>0</v>
      </c>
      <c r="AZ100" s="44">
        <f>AirBSYLD1!AZ100*VLOOKUP(AirBSYLD2!AZ$4,'[1]INTERNAL PARAMETERS-1'!$B$5:$J$44,5,FALSE)*VLOOKUP(AirBSYLD2!AZ$4,'[1]INTERNAL PARAMETERS-1'!$B$5:$J$44,6,FALSE)*VLOOKUP(AirBSYLD2!AZ$4,'[1]INTERNAL PARAMETERS-1'!$B$5:$J$44,3,FALSE) + AirBSYLD1!AZ100*(1-VLOOKUP(AirBSYLD2!AZ$4,'[1]INTERNAL PARAMETERS-1'!$B$5:$J$44,5,FALSE))*VLOOKUP(AirBSYLD2!AZ$4,'[1]INTERNAL PARAMETERS-1'!$B$5:$J$44,8,FALSE)*VLOOKUP(AirBSYLD2!AZ$4,'[1]INTERNAL PARAMETERS-1'!$B$5:$J$44,3,FALSE)</f>
        <v>0</v>
      </c>
      <c r="BA100" s="44">
        <f>AirBSYLD1!BA100*VLOOKUP(AirBSYLD2!BA$4,'[1]INTERNAL PARAMETERS-1'!$B$5:$J$44,5,FALSE)*VLOOKUP(AirBSYLD2!BA$4,'[1]INTERNAL PARAMETERS-1'!$B$5:$J$44,6,FALSE)*VLOOKUP(AirBSYLD2!BA$4,'[1]INTERNAL PARAMETERS-1'!$B$5:$J$44,3,FALSE) + AirBSYLD1!BA100*(1-VLOOKUP(AirBSYLD2!BA$4,'[1]INTERNAL PARAMETERS-1'!$B$5:$J$44,5,FALSE))*VLOOKUP(AirBSYLD2!BA$4,'[1]INTERNAL PARAMETERS-1'!$B$5:$J$44,8,FALSE)*VLOOKUP(AirBSYLD2!BA$4,'[1]INTERNAL PARAMETERS-1'!$B$5:$J$44,3,FALSE)</f>
        <v>3.1246904600657639</v>
      </c>
      <c r="BB100" s="44">
        <f>AirBSYLD1!BB100*VLOOKUP(AirBSYLD2!BB$4,'[1]INTERNAL PARAMETERS-1'!$B$5:$J$44,5,FALSE)*VLOOKUP(AirBSYLD2!BB$4,'[1]INTERNAL PARAMETERS-1'!$B$5:$J$44,6,FALSE)*VLOOKUP(AirBSYLD2!BB$4,'[1]INTERNAL PARAMETERS-1'!$B$5:$J$44,3,FALSE) + AirBSYLD1!BB100*(1-VLOOKUP(AirBSYLD2!BB$4,'[1]INTERNAL PARAMETERS-1'!$B$5:$J$44,5,FALSE))*VLOOKUP(AirBSYLD2!BB$4,'[1]INTERNAL PARAMETERS-1'!$B$5:$J$44,8,FALSE)*VLOOKUP(AirBSYLD2!BB$4,'[1]INTERNAL PARAMETERS-1'!$B$5:$J$44,3,FALSE)</f>
        <v>5.3225049995966547</v>
      </c>
      <c r="BC100" s="44">
        <f>AirBSYLD1!BC100*VLOOKUP(AirBSYLD2!BC$4,'[1]INTERNAL PARAMETERS-1'!$B$5:$J$44,5,FALSE)*VLOOKUP(AirBSYLD2!BC$4,'[1]INTERNAL PARAMETERS-1'!$B$5:$J$44,6,FALSE)*VLOOKUP(AirBSYLD2!BC$4,'[1]INTERNAL PARAMETERS-1'!$B$5:$J$44,3,FALSE) + AirBSYLD1!BC100*(1-VLOOKUP(AirBSYLD2!BC$4,'[1]INTERNAL PARAMETERS-1'!$B$5:$J$44,5,FALSE))*VLOOKUP(AirBSYLD2!BC$4,'[1]INTERNAL PARAMETERS-1'!$B$5:$J$44,8,FALSE)*VLOOKUP(AirBSYLD2!BC$4,'[1]INTERNAL PARAMETERS-1'!$B$5:$J$44,3,FALSE)</f>
        <v>6.1273796962811078</v>
      </c>
      <c r="BD100" s="44">
        <f>AirBSYLD1!BD100*VLOOKUP(AirBSYLD2!BD$4,'[1]INTERNAL PARAMETERS-1'!$B$5:$J$44,5,FALSE)*VLOOKUP(AirBSYLD2!BD$4,'[1]INTERNAL PARAMETERS-1'!$B$5:$J$44,6,FALSE)*VLOOKUP(AirBSYLD2!BD$4,'[1]INTERNAL PARAMETERS-1'!$B$5:$J$44,3,FALSE) + AirBSYLD1!BD100*(1-VLOOKUP(AirBSYLD2!BD$4,'[1]INTERNAL PARAMETERS-1'!$B$5:$J$44,5,FALSE))*VLOOKUP(AirBSYLD2!BD$4,'[1]INTERNAL PARAMETERS-1'!$B$5:$J$44,8,FALSE)*VLOOKUP(AirBSYLD2!BD$4,'[1]INTERNAL PARAMETERS-1'!$B$5:$J$44,3,FALSE)</f>
        <v>5.2812117221410633</v>
      </c>
      <c r="BE100" s="44">
        <f>AirBSYLD1!BE100*VLOOKUP(AirBSYLD2!BE$4,'[1]INTERNAL PARAMETERS-1'!$B$5:$J$44,5,FALSE)*VLOOKUP(AirBSYLD2!BE$4,'[1]INTERNAL PARAMETERS-1'!$B$5:$J$44,6,FALSE)*VLOOKUP(AirBSYLD2!BE$4,'[1]INTERNAL PARAMETERS-1'!$B$5:$J$44,3,FALSE) + AirBSYLD1!BE100*(1-VLOOKUP(AirBSYLD2!BE$4,'[1]INTERNAL PARAMETERS-1'!$B$5:$J$44,5,FALSE))*VLOOKUP(AirBSYLD2!BE$4,'[1]INTERNAL PARAMETERS-1'!$B$5:$J$44,8,FALSE)*VLOOKUP(AirBSYLD2!BE$4,'[1]INTERNAL PARAMETERS-1'!$B$5:$J$44,3,FALSE)</f>
        <v>12.701685431218863</v>
      </c>
      <c r="BF100" s="44">
        <f>AirBSYLD1!BF100*VLOOKUP(AirBSYLD2!BF$4,'[1]INTERNAL PARAMETERS-1'!$B$5:$J$44,5,FALSE)*VLOOKUP(AirBSYLD2!BF$4,'[1]INTERNAL PARAMETERS-1'!$B$5:$J$44,6,FALSE)*VLOOKUP(AirBSYLD2!BF$4,'[1]INTERNAL PARAMETERS-1'!$B$5:$J$44,3,FALSE) + AirBSYLD1!BF100*(1-VLOOKUP(AirBSYLD2!BF$4,'[1]INTERNAL PARAMETERS-1'!$B$5:$J$44,5,FALSE))*VLOOKUP(AirBSYLD2!BF$4,'[1]INTERNAL PARAMETERS-1'!$B$5:$J$44,8,FALSE)*VLOOKUP(AirBSYLD2!BF$4,'[1]INTERNAL PARAMETERS-1'!$B$5:$J$44,3,FALSE)</f>
        <v>0</v>
      </c>
      <c r="BG100" s="44">
        <f>AirBSYLD1!BG100*VLOOKUP(AirBSYLD2!BG$4,'[1]INTERNAL PARAMETERS-1'!$B$5:$J$44,5,FALSE)*VLOOKUP(AirBSYLD2!BG$4,'[1]INTERNAL PARAMETERS-1'!$B$5:$J$44,6,FALSE)*VLOOKUP(AirBSYLD2!BG$4,'[1]INTERNAL PARAMETERS-1'!$B$5:$J$44,3,FALSE) + AirBSYLD1!BG100*(1-VLOOKUP(AirBSYLD2!BG$4,'[1]INTERNAL PARAMETERS-1'!$B$5:$J$44,5,FALSE))*VLOOKUP(AirBSYLD2!BG$4,'[1]INTERNAL PARAMETERS-1'!$B$5:$J$44,8,FALSE)*VLOOKUP(AirBSYLD2!BG$4,'[1]INTERNAL PARAMETERS-1'!$B$5:$J$44,3,FALSE)</f>
        <v>6.1231369061741301</v>
      </c>
      <c r="BH100" s="44">
        <f>AirBSYLD1!BH100*VLOOKUP(AirBSYLD2!BH$4,'[1]INTERNAL PARAMETERS-1'!$B$5:$J$44,5,FALSE)*VLOOKUP(AirBSYLD2!BH$4,'[1]INTERNAL PARAMETERS-1'!$B$5:$J$44,6,FALSE)*VLOOKUP(AirBSYLD2!BH$4,'[1]INTERNAL PARAMETERS-1'!$B$5:$J$44,3,FALSE) + AirBSYLD1!BH100*(1-VLOOKUP(AirBSYLD2!BH$4,'[1]INTERNAL PARAMETERS-1'!$B$5:$J$44,5,FALSE))*VLOOKUP(AirBSYLD2!BH$4,'[1]INTERNAL PARAMETERS-1'!$B$5:$J$44,8,FALSE)*VLOOKUP(AirBSYLD2!BH$4,'[1]INTERNAL PARAMETERS-1'!$B$5:$J$44,3,FALSE)</f>
        <v>1.9090574655178213E-2</v>
      </c>
      <c r="BI100" s="44">
        <f>AirBSYLD1!BI100*VLOOKUP(AirBSYLD2!BI$4,'[1]INTERNAL PARAMETERS-1'!$B$5:$J$44,5,FALSE)*VLOOKUP(AirBSYLD2!BI$4,'[1]INTERNAL PARAMETERS-1'!$B$5:$J$44,6,FALSE)*VLOOKUP(AirBSYLD2!BI$4,'[1]INTERNAL PARAMETERS-1'!$B$5:$J$44,3,FALSE) + AirBSYLD1!BI100*(1-VLOOKUP(AirBSYLD2!BI$4,'[1]INTERNAL PARAMETERS-1'!$B$5:$J$44,5,FALSE))*VLOOKUP(AirBSYLD2!BI$4,'[1]INTERNAL PARAMETERS-1'!$B$5:$J$44,8,FALSE)*VLOOKUP(AirBSYLD2!BI$4,'[1]INTERNAL PARAMETERS-1'!$B$5:$J$44,3,FALSE)</f>
        <v>0</v>
      </c>
      <c r="BJ100" s="44">
        <f>AirBSYLD1!BJ100*VLOOKUP(AirBSYLD2!BJ$4,'[1]INTERNAL PARAMETERS-1'!$B$5:$J$44,5,FALSE)*VLOOKUP(AirBSYLD2!BJ$4,'[1]INTERNAL PARAMETERS-1'!$B$5:$J$44,6,FALSE)*VLOOKUP(AirBSYLD2!BJ$4,'[1]INTERNAL PARAMETERS-1'!$B$5:$J$44,3,FALSE) + AirBSYLD1!BJ100*(1-VLOOKUP(AirBSYLD2!BJ$4,'[1]INTERNAL PARAMETERS-1'!$B$5:$J$44,5,FALSE))*VLOOKUP(AirBSYLD2!BJ$4,'[1]INTERNAL PARAMETERS-1'!$B$5:$J$44,8,FALSE)*VLOOKUP(AirBSYLD2!BJ$4,'[1]INTERNAL PARAMETERS-1'!$B$5:$J$44,3,FALSE)</f>
        <v>1.1526855781676066</v>
      </c>
      <c r="BK100" s="44">
        <f>AirBSYLD1!BK100*VLOOKUP(AirBSYLD2!BK$4,'[1]INTERNAL PARAMETERS-1'!$B$5:$J$44,5,FALSE)*VLOOKUP(AirBSYLD2!BK$4,'[1]INTERNAL PARAMETERS-1'!$B$5:$J$44,6,FALSE)*VLOOKUP(AirBSYLD2!BK$4,'[1]INTERNAL PARAMETERS-1'!$B$5:$J$44,3,FALSE) + AirBSYLD1!BK100*(1-VLOOKUP(AirBSYLD2!BK$4,'[1]INTERNAL PARAMETERS-1'!$B$5:$J$44,5,FALSE))*VLOOKUP(AirBSYLD2!BK$4,'[1]INTERNAL PARAMETERS-1'!$B$5:$J$44,8,FALSE)*VLOOKUP(AirBSYLD2!BK$4,'[1]INTERNAL PARAMETERS-1'!$B$5:$J$44,3,FALSE)</f>
        <v>1.881266962708944</v>
      </c>
      <c r="BL100" s="44">
        <f>AirBSYLD1!BL100*VLOOKUP(AirBSYLD2!BL$4,'[1]INTERNAL PARAMETERS-1'!$B$5:$J$44,5,FALSE)*VLOOKUP(AirBSYLD2!BL$4,'[1]INTERNAL PARAMETERS-1'!$B$5:$J$44,6,FALSE)*VLOOKUP(AirBSYLD2!BL$4,'[1]INTERNAL PARAMETERS-1'!$B$5:$J$44,3,FALSE) + AirBSYLD1!BL100*(1-VLOOKUP(AirBSYLD2!BL$4,'[1]INTERNAL PARAMETERS-1'!$B$5:$J$44,5,FALSE))*VLOOKUP(AirBSYLD2!BL$4,'[1]INTERNAL PARAMETERS-1'!$B$5:$J$44,8,FALSE)*VLOOKUP(AirBSYLD2!BL$4,'[1]INTERNAL PARAMETERS-1'!$B$5:$J$44,3,FALSE)</f>
        <v>6.3534935216431645</v>
      </c>
      <c r="BM100" s="44">
        <f>AirBSYLD1!BM100*VLOOKUP(AirBSYLD2!BM$4,'[1]INTERNAL PARAMETERS-1'!$B$5:$J$44,5,FALSE)*VLOOKUP(AirBSYLD2!BM$4,'[1]INTERNAL PARAMETERS-1'!$B$5:$J$44,6,FALSE)*VLOOKUP(AirBSYLD2!BM$4,'[1]INTERNAL PARAMETERS-1'!$B$5:$J$44,3,FALSE) + AirBSYLD1!BM100*(1-VLOOKUP(AirBSYLD2!BM$4,'[1]INTERNAL PARAMETERS-1'!$B$5:$J$44,5,FALSE))*VLOOKUP(AirBSYLD2!BM$4,'[1]INTERNAL PARAMETERS-1'!$B$5:$J$44,8,FALSE)*VLOOKUP(AirBSYLD2!BM$4,'[1]INTERNAL PARAMETERS-1'!$B$5:$J$44,3,FALSE)</f>
        <v>1.1475944542420344</v>
      </c>
      <c r="BN100" s="44">
        <f>AirBSYLD1!BN100*VLOOKUP(AirBSYLD2!BN$4,'[1]INTERNAL PARAMETERS-1'!$B$5:$J$44,5,FALSE)*VLOOKUP(AirBSYLD2!BN$4,'[1]INTERNAL PARAMETERS-1'!$B$5:$J$44,6,FALSE)*VLOOKUP(AirBSYLD2!BN$4,'[1]INTERNAL PARAMETERS-1'!$B$5:$J$44,3,FALSE) + AirBSYLD1!BN100*(1-VLOOKUP(AirBSYLD2!BN$4,'[1]INTERNAL PARAMETERS-1'!$B$5:$J$44,5,FALSE))*VLOOKUP(AirBSYLD2!BN$4,'[1]INTERNAL PARAMETERS-1'!$B$5:$J$44,8,FALSE)*VLOOKUP(AirBSYLD2!BN$4,'[1]INTERNAL PARAMETERS-1'!$B$5:$J$44,3,FALSE)</f>
        <v>1.6251836483872857</v>
      </c>
      <c r="BO100" s="44">
        <f>AirBSYLD1!BO100*VLOOKUP(AirBSYLD2!BO$4,'[1]INTERNAL PARAMETERS-1'!$B$5:$J$44,5,FALSE)*VLOOKUP(AirBSYLD2!BO$4,'[1]INTERNAL PARAMETERS-1'!$B$5:$J$44,6,FALSE)*VLOOKUP(AirBSYLD2!BO$4,'[1]INTERNAL PARAMETERS-1'!$B$5:$J$44,3,FALSE) + AirBSYLD1!BO100*(1-VLOOKUP(AirBSYLD2!BO$4,'[1]INTERNAL PARAMETERS-1'!$B$5:$J$44,5,FALSE))*VLOOKUP(AirBSYLD2!BO$4,'[1]INTERNAL PARAMETERS-1'!$B$5:$J$44,8,FALSE)*VLOOKUP(AirBSYLD2!BO$4,'[1]INTERNAL PARAMETERS-1'!$B$5:$J$44,3,FALSE)</f>
        <v>1.4699842679945527</v>
      </c>
      <c r="BP100" s="44">
        <f>AirBSYLD1!BP100*VLOOKUP(AirBSYLD2!BP$4,'[1]INTERNAL PARAMETERS-1'!$B$5:$J$44,5,FALSE)*VLOOKUP(AirBSYLD2!BP$4,'[1]INTERNAL PARAMETERS-1'!$B$5:$J$44,6,FALSE)*VLOOKUP(AirBSYLD2!BP$4,'[1]INTERNAL PARAMETERS-1'!$B$5:$J$44,3,FALSE) + AirBSYLD1!BP100*(1-VLOOKUP(AirBSYLD2!BP$4,'[1]INTERNAL PARAMETERS-1'!$B$5:$J$44,5,FALSE))*VLOOKUP(AirBSYLD2!BP$4,'[1]INTERNAL PARAMETERS-1'!$B$5:$J$44,8,FALSE)*VLOOKUP(AirBSYLD2!BP$4,'[1]INTERNAL PARAMETERS-1'!$B$5:$J$44,3,FALSE)</f>
        <v>0.11707903360554399</v>
      </c>
      <c r="BQ100" s="44">
        <f>AirBSYLD1!BQ100*VLOOKUP(AirBSYLD2!BQ$4,'[1]INTERNAL PARAMETERS-1'!$B$5:$J$44,5,FALSE)*VLOOKUP(AirBSYLD2!BQ$4,'[1]INTERNAL PARAMETERS-1'!$B$5:$J$44,6,FALSE)*VLOOKUP(AirBSYLD2!BQ$4,'[1]INTERNAL PARAMETERS-1'!$B$5:$J$44,3,FALSE) + AirBSYLD1!BQ100*(1-VLOOKUP(AirBSYLD2!BQ$4,'[1]INTERNAL PARAMETERS-1'!$B$5:$J$44,5,FALSE))*VLOOKUP(AirBSYLD2!BQ$4,'[1]INTERNAL PARAMETERS-1'!$B$5:$J$44,8,FALSE)*VLOOKUP(AirBSYLD2!BQ$4,'[1]INTERNAL PARAMETERS-1'!$B$5:$J$44,3,FALSE)</f>
        <v>5.8080464330453614</v>
      </c>
      <c r="BR100" s="44">
        <f>AirBSYLD1!BR100*VLOOKUP(AirBSYLD2!BR$4,'[1]INTERNAL PARAMETERS-1'!$B$5:$J$44,5,FALSE)*VLOOKUP(AirBSYLD2!BR$4,'[1]INTERNAL PARAMETERS-1'!$B$5:$J$44,6,FALSE)*VLOOKUP(AirBSYLD2!BR$4,'[1]INTERNAL PARAMETERS-1'!$B$5:$J$44,3,FALSE) + AirBSYLD1!BR100*(1-VLOOKUP(AirBSYLD2!BR$4,'[1]INTERNAL PARAMETERS-1'!$B$5:$J$44,5,FALSE))*VLOOKUP(AirBSYLD2!BR$4,'[1]INTERNAL PARAMETERS-1'!$B$5:$J$44,8,FALSE)*VLOOKUP(AirBSYLD2!BR$4,'[1]INTERNAL PARAMETERS-1'!$B$5:$J$44,3,FALSE)</f>
        <v>0.1827768328647161</v>
      </c>
      <c r="BS100" s="44">
        <f>AirBSYLD1!BS100*VLOOKUP(AirBSYLD2!BS$4,'[1]INTERNAL PARAMETERS-1'!$B$5:$J$44,5,FALSE)*VLOOKUP(AirBSYLD2!BS$4,'[1]INTERNAL PARAMETERS-1'!$B$5:$J$44,6,FALSE)*VLOOKUP(AirBSYLD2!BS$4,'[1]INTERNAL PARAMETERS-1'!$B$5:$J$44,3,FALSE) + AirBSYLD1!BS100*(1-VLOOKUP(AirBSYLD2!BS$4,'[1]INTERNAL PARAMETERS-1'!$B$5:$J$44,5,FALSE))*VLOOKUP(AirBSYLD2!BS$4,'[1]INTERNAL PARAMETERS-1'!$B$5:$J$44,8,FALSE)*VLOOKUP(AirBSYLD2!BS$4,'[1]INTERNAL PARAMETERS-1'!$B$5:$J$44,3,FALSE)</f>
        <v>1.254974867402724E-2</v>
      </c>
      <c r="BT100" s="44">
        <f>AirBSYLD1!BT100*VLOOKUP(AirBSYLD2!BT$4,'[1]INTERNAL PARAMETERS-1'!$B$5:$J$44,5,FALSE)*VLOOKUP(AirBSYLD2!BT$4,'[1]INTERNAL PARAMETERS-1'!$B$5:$J$44,6,FALSE)*VLOOKUP(AirBSYLD2!BT$4,'[1]INTERNAL PARAMETERS-1'!$B$5:$J$44,3,FALSE) + AirBSYLD1!BT100*(1-VLOOKUP(AirBSYLD2!BT$4,'[1]INTERNAL PARAMETERS-1'!$B$5:$J$44,5,FALSE))*VLOOKUP(AirBSYLD2!BT$4,'[1]INTERNAL PARAMETERS-1'!$B$5:$J$44,8,FALSE)*VLOOKUP(AirBSYLD2!BT$4,'[1]INTERNAL PARAMETERS-1'!$B$5:$J$44,3,FALSE)</f>
        <v>0</v>
      </c>
      <c r="BU100" s="44">
        <f>AirBSYLD1!BU100*VLOOKUP(AirBSYLD2!BU$4,'[1]INTERNAL PARAMETERS-1'!$B$5:$J$44,5,FALSE)*VLOOKUP(AirBSYLD2!BU$4,'[1]INTERNAL PARAMETERS-1'!$B$5:$J$44,6,FALSE)*VLOOKUP(AirBSYLD2!BU$4,'[1]INTERNAL PARAMETERS-1'!$B$5:$J$44,3,FALSE) + AirBSYLD1!BU100*(1-VLOOKUP(AirBSYLD2!BU$4,'[1]INTERNAL PARAMETERS-1'!$B$5:$J$44,5,FALSE))*VLOOKUP(AirBSYLD2!BU$4,'[1]INTERNAL PARAMETERS-1'!$B$5:$J$44,8,FALSE)*VLOOKUP(AirBSYLD2!BU$4,'[1]INTERNAL PARAMETERS-1'!$B$5:$J$44,3,FALSE)</f>
        <v>0</v>
      </c>
      <c r="BV100" s="44">
        <f>AirBSYLD1!BV100*VLOOKUP(AirBSYLD2!BV$4,'[1]INTERNAL PARAMETERS-1'!$B$5:$J$44,5,FALSE)*VLOOKUP(AirBSYLD2!BV$4,'[1]INTERNAL PARAMETERS-1'!$B$5:$J$44,6,FALSE)*VLOOKUP(AirBSYLD2!BV$4,'[1]INTERNAL PARAMETERS-1'!$B$5:$J$44,3,FALSE) + AirBSYLD1!BV100*(1-VLOOKUP(AirBSYLD2!BV$4,'[1]INTERNAL PARAMETERS-1'!$B$5:$J$44,5,FALSE))*VLOOKUP(AirBSYLD2!BV$4,'[1]INTERNAL PARAMETERS-1'!$B$5:$J$44,8,FALSE)*VLOOKUP(AirBSYLD2!BV$4,'[1]INTERNAL PARAMETERS-1'!$B$5:$J$44,3,FALSE)</f>
        <v>0</v>
      </c>
      <c r="BW100" s="44">
        <f>AirBSYLD1!BW100*VLOOKUP(AirBSYLD2!BW$4,'[1]INTERNAL PARAMETERS-1'!$B$5:$J$44,5,FALSE)*VLOOKUP(AirBSYLD2!BW$4,'[1]INTERNAL PARAMETERS-1'!$B$5:$J$44,6,FALSE)*VLOOKUP(AirBSYLD2!BW$4,'[1]INTERNAL PARAMETERS-1'!$B$5:$J$44,3,FALSE) + AirBSYLD1!BW100*(1-VLOOKUP(AirBSYLD2!BW$4,'[1]INTERNAL PARAMETERS-1'!$B$5:$J$44,5,FALSE))*VLOOKUP(AirBSYLD2!BW$4,'[1]INTERNAL PARAMETERS-1'!$B$5:$J$44,8,FALSE)*VLOOKUP(AirBSYLD2!BW$4,'[1]INTERNAL PARAMETERS-1'!$B$5:$J$44,3,FALSE)</f>
        <v>0</v>
      </c>
      <c r="BX100" s="44">
        <f>AirBSYLD1!BX100*VLOOKUP(AirBSYLD2!BX$4,'[1]INTERNAL PARAMETERS-1'!$B$5:$J$44,5,FALSE)*VLOOKUP(AirBSYLD2!BX$4,'[1]INTERNAL PARAMETERS-1'!$B$5:$J$44,6,FALSE)*VLOOKUP(AirBSYLD2!BX$4,'[1]INTERNAL PARAMETERS-1'!$B$5:$J$44,3,FALSE) + AirBSYLD1!BX100*(1-VLOOKUP(AirBSYLD2!BX$4,'[1]INTERNAL PARAMETERS-1'!$B$5:$J$44,5,FALSE))*VLOOKUP(AirBSYLD2!BX$4,'[1]INTERNAL PARAMETERS-1'!$B$5:$J$44,8,FALSE)*VLOOKUP(AirBSYLD2!BX$4,'[1]INTERNAL PARAMETERS-1'!$B$5:$J$44,3,FALSE)</f>
        <v>0</v>
      </c>
      <c r="BY100" s="44">
        <f>AirBSYLD1!BY100*VLOOKUP(AirBSYLD2!BY$4,'[1]INTERNAL PARAMETERS-1'!$B$5:$J$44,5,FALSE)*VLOOKUP(AirBSYLD2!BY$4,'[1]INTERNAL PARAMETERS-1'!$B$5:$J$44,6,FALSE)*VLOOKUP(AirBSYLD2!BY$4,'[1]INTERNAL PARAMETERS-1'!$B$5:$J$44,3,FALSE) + AirBSYLD1!BY100*(1-VLOOKUP(AirBSYLD2!BY$4,'[1]INTERNAL PARAMETERS-1'!$B$5:$J$44,5,FALSE))*VLOOKUP(AirBSYLD2!BY$4,'[1]INTERNAL PARAMETERS-1'!$B$5:$J$44,8,FALSE)*VLOOKUP(AirBSYLD2!BY$4,'[1]INTERNAL PARAMETERS-1'!$B$5:$J$44,3,FALSE)</f>
        <v>0</v>
      </c>
      <c r="BZ100" s="44">
        <f>AirBSYLD1!BZ100*VLOOKUP(AirBSYLD2!BZ$4,'[1]INTERNAL PARAMETERS-1'!$B$5:$J$44,5,FALSE)*VLOOKUP(AirBSYLD2!BZ$4,'[1]INTERNAL PARAMETERS-1'!$B$5:$J$44,6,FALSE)*VLOOKUP(AirBSYLD2!BZ$4,'[1]INTERNAL PARAMETERS-1'!$B$5:$J$44,3,FALSE) + AirBSYLD1!BZ100*(1-VLOOKUP(AirBSYLD2!BZ$4,'[1]INTERNAL PARAMETERS-1'!$B$5:$J$44,5,FALSE))*VLOOKUP(AirBSYLD2!BZ$4,'[1]INTERNAL PARAMETERS-1'!$B$5:$J$44,8,FALSE)*VLOOKUP(AirBSYLD2!BZ$4,'[1]INTERNAL PARAMETERS-1'!$B$5:$J$44,3,FALSE)</f>
        <v>1.8512162355152212E-2</v>
      </c>
      <c r="CA100" s="44">
        <f>AirBSYLD1!CA100*VLOOKUP(AirBSYLD2!CA$4,'[1]INTERNAL PARAMETERS-1'!$B$5:$J$44,5,FALSE)*VLOOKUP(AirBSYLD2!CA$4,'[1]INTERNAL PARAMETERS-1'!$B$5:$J$44,6,FALSE)*VLOOKUP(AirBSYLD2!CA$4,'[1]INTERNAL PARAMETERS-1'!$B$5:$J$44,3,FALSE) + AirBSYLD1!CA100*(1-VLOOKUP(AirBSYLD2!CA$4,'[1]INTERNAL PARAMETERS-1'!$B$5:$J$44,5,FALSE))*VLOOKUP(AirBSYLD2!CA$4,'[1]INTERNAL PARAMETERS-1'!$B$5:$J$44,8,FALSE)*VLOOKUP(AirBSYLD2!CA$4,'[1]INTERNAL PARAMETERS-1'!$B$5:$J$44,3,FALSE)</f>
        <v>0</v>
      </c>
      <c r="CB100" s="44">
        <f>AirBSYLD1!CB100*VLOOKUP(AirBSYLD2!CB$4,'[1]INTERNAL PARAMETERS-1'!$B$5:$J$44,5,FALSE)*VLOOKUP(AirBSYLD2!CB$4,'[1]INTERNAL PARAMETERS-1'!$B$5:$J$44,6,FALSE)*VLOOKUP(AirBSYLD2!CB$4,'[1]INTERNAL PARAMETERS-1'!$B$5:$J$44,3,FALSE) + AirBSYLD1!CB100*(1-VLOOKUP(AirBSYLD2!CB$4,'[1]INTERNAL PARAMETERS-1'!$B$5:$J$44,5,FALSE))*VLOOKUP(AirBSYLD2!CB$4,'[1]INTERNAL PARAMETERS-1'!$B$5:$J$44,8,FALSE)*VLOOKUP(AirBSYLD2!CB$4,'[1]INTERNAL PARAMETERS-1'!$B$5:$J$44,3,FALSE)</f>
        <v>0</v>
      </c>
      <c r="CC100" s="44">
        <f>AirBSYLD1!CC100*VLOOKUP(AirBSYLD2!CC$4,'[1]INTERNAL PARAMETERS-1'!$B$5:$J$44,5,FALSE)*VLOOKUP(AirBSYLD2!CC$4,'[1]INTERNAL PARAMETERS-1'!$B$5:$J$44,6,FALSE)*VLOOKUP(AirBSYLD2!CC$4,'[1]INTERNAL PARAMETERS-1'!$B$5:$J$44,3,FALSE) + AirBSYLD1!CC100*(1-VLOOKUP(AirBSYLD2!CC$4,'[1]INTERNAL PARAMETERS-1'!$B$5:$J$44,5,FALSE))*VLOOKUP(AirBSYLD2!CC$4,'[1]INTERNAL PARAMETERS-1'!$B$5:$J$44,8,FALSE)*VLOOKUP(AirBSYLD2!CC$4,'[1]INTERNAL PARAMETERS-1'!$B$5:$J$44,3,FALSE)</f>
        <v>5.7136700620903529E-2</v>
      </c>
      <c r="CD100" s="44">
        <f>AirBSYLD1!CD100*VLOOKUP(AirBSYLD2!CD$4,'[1]INTERNAL PARAMETERS-1'!$B$5:$J$44,5,FALSE)*VLOOKUP(AirBSYLD2!CD$4,'[1]INTERNAL PARAMETERS-1'!$B$5:$J$44,6,FALSE)*VLOOKUP(AirBSYLD2!CD$4,'[1]INTERNAL PARAMETERS-1'!$B$5:$J$44,3,FALSE) + AirBSYLD1!CD100*(1-VLOOKUP(AirBSYLD2!CD$4,'[1]INTERNAL PARAMETERS-1'!$B$5:$J$44,5,FALSE))*VLOOKUP(AirBSYLD2!CD$4,'[1]INTERNAL PARAMETERS-1'!$B$5:$J$44,8,FALSE)*VLOOKUP(AirBSYLD2!CD$4,'[1]INTERNAL PARAMETERS-1'!$B$5:$J$44,3,FALSE)</f>
        <v>9.5989723015436165E-2</v>
      </c>
      <c r="CE100" s="44">
        <f>AirBSYLD1!CE100*VLOOKUP(AirBSYLD2!CE$4,'[1]INTERNAL PARAMETERS-1'!$B$5:$J$44,5,FALSE)*VLOOKUP(AirBSYLD2!CE$4,'[1]INTERNAL PARAMETERS-1'!$B$5:$J$44,6,FALSE)*VLOOKUP(AirBSYLD2!CE$4,'[1]INTERNAL PARAMETERS-1'!$B$5:$J$44,3,FALSE) + AirBSYLD1!CE100*(1-VLOOKUP(AirBSYLD2!CE$4,'[1]INTERNAL PARAMETERS-1'!$B$5:$J$44,5,FALSE))*VLOOKUP(AirBSYLD2!CE$4,'[1]INTERNAL PARAMETERS-1'!$B$5:$J$44,8,FALSE)*VLOOKUP(AirBSYLD2!CE$4,'[1]INTERNAL PARAMETERS-1'!$B$5:$J$44,3,FALSE)</f>
        <v>0.18370359569438885</v>
      </c>
      <c r="CF100" s="44">
        <f>AirBSYLD1!CF100*VLOOKUP(AirBSYLD2!CF$4,'[1]INTERNAL PARAMETERS-1'!$B$5:$J$44,5,FALSE)*VLOOKUP(AirBSYLD2!CF$4,'[1]INTERNAL PARAMETERS-1'!$B$5:$J$44,6,FALSE)*VLOOKUP(AirBSYLD2!CF$4,'[1]INTERNAL PARAMETERS-1'!$B$5:$J$44,3,FALSE) + AirBSYLD1!CF100*(1-VLOOKUP(AirBSYLD2!CF$4,'[1]INTERNAL PARAMETERS-1'!$B$5:$J$44,5,FALSE))*VLOOKUP(AirBSYLD2!CF$4,'[1]INTERNAL PARAMETERS-1'!$B$5:$J$44,8,FALSE)*VLOOKUP(AirBSYLD2!CF$4,'[1]INTERNAL PARAMETERS-1'!$B$5:$J$44,3,FALSE)</f>
        <v>5.7041932416592708E-2</v>
      </c>
      <c r="CG100" s="44">
        <f>AirBSYLD1!CG100*VLOOKUP(AirBSYLD2!CG$4,'[1]INTERNAL PARAMETERS-1'!$B$5:$J$44,5,FALSE)*VLOOKUP(AirBSYLD2!CG$4,'[1]INTERNAL PARAMETERS-1'!$B$5:$J$44,6,FALSE)*VLOOKUP(AirBSYLD2!CG$4,'[1]INTERNAL PARAMETERS-1'!$B$5:$J$44,3,FALSE) + AirBSYLD1!CG100*(1-VLOOKUP(AirBSYLD2!CG$4,'[1]INTERNAL PARAMETERS-1'!$B$5:$J$44,5,FALSE))*VLOOKUP(AirBSYLD2!CG$4,'[1]INTERNAL PARAMETERS-1'!$B$5:$J$44,8,FALSE)*VLOOKUP(AirBSYLD2!CG$4,'[1]INTERNAL PARAMETERS-1'!$B$5:$J$44,3,FALSE)</f>
        <v>0</v>
      </c>
      <c r="CH100" s="43">
        <f>AirBSYLD1!CH100*VLOOKUP(AirBSYLD2!CH$4,'[1]INTERNAL PARAMETERS-1'!$B$5:$J$44,5,FALSE)*VLOOKUP(AirBSYLD2!CH$4,'[1]INTERNAL PARAMETERS-1'!$B$5:$J$44,6,FALSE)*VLOOKUP(AirBSYLD2!CH$4,'[1]INTERNAL PARAMETERS-1'!$B$5:$J$44,3,FALSE) + AirBSYLD1!CH100*(1-VLOOKUP(AirBSYLD2!CH$4,'[1]INTERNAL PARAMETERS-1'!$B$5:$J$44,5,FALSE))*VLOOKUP(AirBSYLD2!CH$4,'[1]INTERNAL PARAMETERS-1'!$B$5:$J$44,8,FALSE)*VLOOKUP(AirBSYLD2!CH$4,'[1]INTERNAL PARAMETERS-1'!$B$5:$J$44,3,FALSE)</f>
        <v>0</v>
      </c>
      <c r="CJ100" s="45">
        <f t="shared" si="2"/>
        <v>5104.3234438345107</v>
      </c>
      <c r="CK100" s="43">
        <f t="shared" si="3"/>
        <v>88.393785844402231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AirBS!X101</f>
        <v>7117.2045707007792</v>
      </c>
      <c r="F101" s="56">
        <f>'[1]INTERNAL PARAMETERS-1'!M11</f>
        <v>53.995000000000005</v>
      </c>
      <c r="G101" s="45">
        <f>AirBSYLD1!G101*VLOOKUP(AirBSYLD2!G$4,'[1]INTERNAL PARAMETERS-1'!$B$5:$J$44,5,FALSE)*VLOOKUP(AirBSYLD2!G$4,'[1]INTERNAL PARAMETERS-1'!$B$5:$J$44,7,FALSE)*AirBSYLD2!$F101 + AirBSYLD1!G101*(1-VLOOKUP(AirBSYLD2!G$4,'[1]INTERNAL PARAMETERS-1'!$B$5:$J$44,5,FALSE))*VLOOKUP(AirBSYLD2!G$4,'[1]INTERNAL PARAMETERS-1'!$B$5:$J$44,9,FALSE)*AirBSYLD2!$F101</f>
        <v>2286.3497177717159</v>
      </c>
      <c r="H101" s="44">
        <f>AirBSYLD1!H101*VLOOKUP(AirBSYLD2!H$4,'[1]INTERNAL PARAMETERS-1'!$B$5:$J$44,5,FALSE)*VLOOKUP(AirBSYLD2!H$4,'[1]INTERNAL PARAMETERS-1'!$B$5:$J$44,7,FALSE)*AirBSYLD2!$F101 + AirBSYLD1!H101*(1-VLOOKUP(AirBSYLD2!H$4,'[1]INTERNAL PARAMETERS-1'!$B$5:$J$44,5,FALSE))*VLOOKUP(AirBSYLD2!H$4,'[1]INTERNAL PARAMETERS-1'!$B$5:$J$44,9,FALSE)*AirBSYLD2!$F101</f>
        <v>902.78373527343047</v>
      </c>
      <c r="I101" s="44">
        <f>AirBSYLD1!I101*VLOOKUP(AirBSYLD2!I$4,'[1]INTERNAL PARAMETERS-1'!$B$5:$J$44,5,FALSE)*VLOOKUP(AirBSYLD2!I$4,'[1]INTERNAL PARAMETERS-1'!$B$5:$J$44,7,FALSE)*AirBSYLD2!$F101 + AirBSYLD1!I101*(1-VLOOKUP(AirBSYLD2!I$4,'[1]INTERNAL PARAMETERS-1'!$B$5:$J$44,5,FALSE))*VLOOKUP(AirBSYLD2!I$4,'[1]INTERNAL PARAMETERS-1'!$B$5:$J$44,9,FALSE)*AirBSYLD2!$F101</f>
        <v>1029.657771731547</v>
      </c>
      <c r="J101" s="44">
        <f>AirBSYLD1!J101*VLOOKUP(AirBSYLD2!J$4,'[1]INTERNAL PARAMETERS-1'!$B$5:$J$44,5,FALSE)*VLOOKUP(AirBSYLD2!J$4,'[1]INTERNAL PARAMETERS-1'!$B$5:$J$44,7,FALSE)*AirBSYLD2!$F101 + AirBSYLD1!J101*(1-VLOOKUP(AirBSYLD2!J$4,'[1]INTERNAL PARAMETERS-1'!$B$5:$J$44,5,FALSE))*VLOOKUP(AirBSYLD2!J$4,'[1]INTERNAL PARAMETERS-1'!$B$5:$J$44,9,FALSE)*AirBSYLD2!$F101</f>
        <v>0</v>
      </c>
      <c r="K101" s="44">
        <f>AirBSYLD1!K101*VLOOKUP(AirBSYLD2!K$4,'[1]INTERNAL PARAMETERS-1'!$B$5:$J$44,5,FALSE)*VLOOKUP(AirBSYLD2!K$4,'[1]INTERNAL PARAMETERS-1'!$B$5:$J$44,7,FALSE)*AirBSYLD2!$F101 + AirBSYLD1!K101*(1-VLOOKUP(AirBSYLD2!K$4,'[1]INTERNAL PARAMETERS-1'!$B$5:$J$44,5,FALSE))*VLOOKUP(AirBSYLD2!K$4,'[1]INTERNAL PARAMETERS-1'!$B$5:$J$44,9,FALSE)*AirBSYLD2!$F101</f>
        <v>0</v>
      </c>
      <c r="L101" s="44">
        <f>AirBSYLD1!L101*VLOOKUP(AirBSYLD2!L$4,'[1]INTERNAL PARAMETERS-1'!$B$5:$J$44,5,FALSE)*VLOOKUP(AirBSYLD2!L$4,'[1]INTERNAL PARAMETERS-1'!$B$5:$J$44,7,FALSE)*AirBSYLD2!$F101 + AirBSYLD1!L101*(1-VLOOKUP(AirBSYLD2!L$4,'[1]INTERNAL PARAMETERS-1'!$B$5:$J$44,5,FALSE))*VLOOKUP(AirBSYLD2!L$4,'[1]INTERNAL PARAMETERS-1'!$B$5:$J$44,9,FALSE)*AirBSYLD2!$F101</f>
        <v>0</v>
      </c>
      <c r="M101" s="44">
        <f>AirBSYLD1!M101*VLOOKUP(AirBSYLD2!M$4,'[1]INTERNAL PARAMETERS-1'!$B$5:$J$44,5,FALSE)*VLOOKUP(AirBSYLD2!M$4,'[1]INTERNAL PARAMETERS-1'!$B$5:$J$44,7,FALSE)*AirBSYLD2!$F101 + AirBSYLD1!M101*(1-VLOOKUP(AirBSYLD2!M$4,'[1]INTERNAL PARAMETERS-1'!$B$5:$J$44,5,FALSE))*VLOOKUP(AirBSYLD2!M$4,'[1]INTERNAL PARAMETERS-1'!$B$5:$J$44,9,FALSE)*AirBSYLD2!$F101</f>
        <v>15.813502979656427</v>
      </c>
      <c r="N101" s="44">
        <f>AirBSYLD1!N101*VLOOKUP(AirBSYLD2!N$4,'[1]INTERNAL PARAMETERS-1'!$B$5:$J$44,5,FALSE)*VLOOKUP(AirBSYLD2!N$4,'[1]INTERNAL PARAMETERS-1'!$B$5:$J$44,7,FALSE)*AirBSYLD2!$F101 + AirBSYLD1!N101*(1-VLOOKUP(AirBSYLD2!N$4,'[1]INTERNAL PARAMETERS-1'!$B$5:$J$44,5,FALSE))*VLOOKUP(AirBSYLD2!N$4,'[1]INTERNAL PARAMETERS-1'!$B$5:$J$44,9,FALSE)*AirBSYLD2!$F101</f>
        <v>3.5813748711962972</v>
      </c>
      <c r="O101" s="44">
        <f>AirBSYLD1!O101*VLOOKUP(AirBSYLD2!O$4,'[1]INTERNAL PARAMETERS-1'!$B$5:$J$44,5,FALSE)*VLOOKUP(AirBSYLD2!O$4,'[1]INTERNAL PARAMETERS-1'!$B$5:$J$44,7,FALSE)*AirBSYLD2!$F101 + AirBSYLD1!O101*(1-VLOOKUP(AirBSYLD2!O$4,'[1]INTERNAL PARAMETERS-1'!$B$5:$J$44,5,FALSE))*VLOOKUP(AirBSYLD2!O$4,'[1]INTERNAL PARAMETERS-1'!$B$5:$J$44,9,FALSE)*AirBSYLD2!$F101</f>
        <v>0</v>
      </c>
      <c r="P101" s="44">
        <f>AirBSYLD1!P101*VLOOKUP(AirBSYLD2!P$4,'[1]INTERNAL PARAMETERS-1'!$B$5:$J$44,5,FALSE)*VLOOKUP(AirBSYLD2!P$4,'[1]INTERNAL PARAMETERS-1'!$B$5:$J$44,7,FALSE)*AirBSYLD2!$F101 + AirBSYLD1!P101*(1-VLOOKUP(AirBSYLD2!P$4,'[1]INTERNAL PARAMETERS-1'!$B$5:$J$44,5,FALSE))*VLOOKUP(AirBSYLD2!P$4,'[1]INTERNAL PARAMETERS-1'!$B$5:$J$44,9,FALSE)*AirBSYLD2!$F101</f>
        <v>0</v>
      </c>
      <c r="Q101" s="44">
        <f>AirBSYLD1!Q101*VLOOKUP(AirBSYLD2!Q$4,'[1]INTERNAL PARAMETERS-1'!$B$5:$J$44,5,FALSE)*VLOOKUP(AirBSYLD2!Q$4,'[1]INTERNAL PARAMETERS-1'!$B$5:$J$44,7,FALSE)*AirBSYLD2!$F101 + AirBSYLD1!Q101*(1-VLOOKUP(AirBSYLD2!Q$4,'[1]INTERNAL PARAMETERS-1'!$B$5:$J$44,5,FALSE))*VLOOKUP(AirBSYLD2!Q$4,'[1]INTERNAL PARAMETERS-1'!$B$5:$J$44,9,FALSE)*AirBSYLD2!$F101</f>
        <v>0</v>
      </c>
      <c r="R101" s="44">
        <f>AirBSYLD1!R101*VLOOKUP(AirBSYLD2!R$4,'[1]INTERNAL PARAMETERS-1'!$B$5:$J$44,5,FALSE)*VLOOKUP(AirBSYLD2!R$4,'[1]INTERNAL PARAMETERS-1'!$B$5:$J$44,7,FALSE)*AirBSYLD2!$F101 + AirBSYLD1!R101*(1-VLOOKUP(AirBSYLD2!R$4,'[1]INTERNAL PARAMETERS-1'!$B$5:$J$44,5,FALSE))*VLOOKUP(AirBSYLD2!R$4,'[1]INTERNAL PARAMETERS-1'!$B$5:$J$44,9,FALSE)*AirBSYLD2!$F101</f>
        <v>7.3938061856955803</v>
      </c>
      <c r="S101" s="44">
        <f>AirBSYLD1!S101*VLOOKUP(AirBSYLD2!S$4,'[1]INTERNAL PARAMETERS-1'!$B$5:$J$44,5,FALSE)*VLOOKUP(AirBSYLD2!S$4,'[1]INTERNAL PARAMETERS-1'!$B$5:$J$44,7,FALSE)*AirBSYLD2!$F101 + AirBSYLD1!S101*(1-VLOOKUP(AirBSYLD2!S$4,'[1]INTERNAL PARAMETERS-1'!$B$5:$J$44,5,FALSE))*VLOOKUP(AirBSYLD2!S$4,'[1]INTERNAL PARAMETERS-1'!$B$5:$J$44,9,FALSE)*AirBSYLD2!$F101</f>
        <v>140.06053239738588</v>
      </c>
      <c r="T101" s="44">
        <f>AirBSYLD1!T101*VLOOKUP(AirBSYLD2!T$4,'[1]INTERNAL PARAMETERS-1'!$B$5:$J$44,5,FALSE)*VLOOKUP(AirBSYLD2!T$4,'[1]INTERNAL PARAMETERS-1'!$B$5:$J$44,7,FALSE)*AirBSYLD2!$F101 + AirBSYLD1!T101*(1-VLOOKUP(AirBSYLD2!T$4,'[1]INTERNAL PARAMETERS-1'!$B$5:$J$44,5,FALSE))*VLOOKUP(AirBSYLD2!T$4,'[1]INTERNAL PARAMETERS-1'!$B$5:$J$44,9,FALSE)*AirBSYLD2!$F101</f>
        <v>30.499450515994265</v>
      </c>
      <c r="U101" s="44">
        <f>AirBSYLD1!U101*VLOOKUP(AirBSYLD2!U$4,'[1]INTERNAL PARAMETERS-1'!$B$5:$J$44,5,FALSE)*VLOOKUP(AirBSYLD2!U$4,'[1]INTERNAL PARAMETERS-1'!$B$5:$J$44,7,FALSE)*AirBSYLD2!$F101 + AirBSYLD1!U101*(1-VLOOKUP(AirBSYLD2!U$4,'[1]INTERNAL PARAMETERS-1'!$B$5:$J$44,5,FALSE))*VLOOKUP(AirBSYLD2!U$4,'[1]INTERNAL PARAMETERS-1'!$B$5:$J$44,9,FALSE)*AirBSYLD2!$F101</f>
        <v>29.242503464426026</v>
      </c>
      <c r="V101" s="44">
        <f>AirBSYLD1!V101*VLOOKUP(AirBSYLD2!V$4,'[1]INTERNAL PARAMETERS-1'!$B$5:$J$44,5,FALSE)*VLOOKUP(AirBSYLD2!V$4,'[1]INTERNAL PARAMETERS-1'!$B$5:$J$44,7,FALSE)*AirBSYLD2!$F101 + AirBSYLD1!V101*(1-VLOOKUP(AirBSYLD2!V$4,'[1]INTERNAL PARAMETERS-1'!$B$5:$J$44,5,FALSE))*VLOOKUP(AirBSYLD2!V$4,'[1]INTERNAL PARAMETERS-1'!$B$5:$J$44,9,FALSE)*AirBSYLD2!$F101</f>
        <v>87.602739913894439</v>
      </c>
      <c r="W101" s="44">
        <f>AirBSYLD1!W101*VLOOKUP(AirBSYLD2!W$4,'[1]INTERNAL PARAMETERS-1'!$B$5:$J$44,5,FALSE)*VLOOKUP(AirBSYLD2!W$4,'[1]INTERNAL PARAMETERS-1'!$B$5:$J$44,7,FALSE)*AirBSYLD2!$F101 + AirBSYLD1!W101*(1-VLOOKUP(AirBSYLD2!W$4,'[1]INTERNAL PARAMETERS-1'!$B$5:$J$44,5,FALSE))*VLOOKUP(AirBSYLD2!W$4,'[1]INTERNAL PARAMETERS-1'!$B$5:$J$44,9,FALSE)*AirBSYLD2!$F101</f>
        <v>0</v>
      </c>
      <c r="X101" s="44">
        <f>AirBSYLD1!X101*VLOOKUP(AirBSYLD2!X$4,'[1]INTERNAL PARAMETERS-1'!$B$5:$J$44,5,FALSE)*VLOOKUP(AirBSYLD2!X$4,'[1]INTERNAL PARAMETERS-1'!$B$5:$J$44,7,FALSE)*AirBSYLD2!$F101 + AirBSYLD1!X101*(1-VLOOKUP(AirBSYLD2!X$4,'[1]INTERNAL PARAMETERS-1'!$B$5:$J$44,5,FALSE))*VLOOKUP(AirBSYLD2!X$4,'[1]INTERNAL PARAMETERS-1'!$B$5:$J$44,9,FALSE)*AirBSYLD2!$F101</f>
        <v>0</v>
      </c>
      <c r="Y101" s="44">
        <f>AirBSYLD1!Y101*VLOOKUP(AirBSYLD2!Y$4,'[1]INTERNAL PARAMETERS-1'!$B$5:$J$44,5,FALSE)*VLOOKUP(AirBSYLD2!Y$4,'[1]INTERNAL PARAMETERS-1'!$B$5:$J$44,7,FALSE)*AirBSYLD2!$F101 + AirBSYLD1!Y101*(1-VLOOKUP(AirBSYLD2!Y$4,'[1]INTERNAL PARAMETERS-1'!$B$5:$J$44,5,FALSE))*VLOOKUP(AirBSYLD2!Y$4,'[1]INTERNAL PARAMETERS-1'!$B$5:$J$44,9,FALSE)*AirBSYLD2!$F101</f>
        <v>0</v>
      </c>
      <c r="Z101" s="44">
        <f>AirBSYLD1!Z101*VLOOKUP(AirBSYLD2!Z$4,'[1]INTERNAL PARAMETERS-1'!$B$5:$J$44,5,FALSE)*VLOOKUP(AirBSYLD2!Z$4,'[1]INTERNAL PARAMETERS-1'!$B$5:$J$44,7,FALSE)*AirBSYLD2!$F101 + AirBSYLD1!Z101*(1-VLOOKUP(AirBSYLD2!Z$4,'[1]INTERNAL PARAMETERS-1'!$B$5:$J$44,5,FALSE))*VLOOKUP(AirBSYLD2!Z$4,'[1]INTERNAL PARAMETERS-1'!$B$5:$J$44,9,FALSE)*AirBSYLD2!$F101</f>
        <v>0</v>
      </c>
      <c r="AA101" s="44">
        <f>AirBSYLD1!AA101*VLOOKUP(AirBSYLD2!AA$4,'[1]INTERNAL PARAMETERS-1'!$B$5:$J$44,5,FALSE)*VLOOKUP(AirBSYLD2!AA$4,'[1]INTERNAL PARAMETERS-1'!$B$5:$J$44,7,FALSE)*AirBSYLD2!$F101 + AirBSYLD1!AA101*(1-VLOOKUP(AirBSYLD2!AA$4,'[1]INTERNAL PARAMETERS-1'!$B$5:$J$44,5,FALSE))*VLOOKUP(AirBSYLD2!AA$4,'[1]INTERNAL PARAMETERS-1'!$B$5:$J$44,9,FALSE)*AirBSYLD2!$F101</f>
        <v>0</v>
      </c>
      <c r="AB101" s="44">
        <f>AirBSYLD1!AB101*VLOOKUP(AirBSYLD2!AB$4,'[1]INTERNAL PARAMETERS-1'!$B$5:$J$44,5,FALSE)*VLOOKUP(AirBSYLD2!AB$4,'[1]INTERNAL PARAMETERS-1'!$B$5:$J$44,7,FALSE)*AirBSYLD2!$F101 + AirBSYLD1!AB101*(1-VLOOKUP(AirBSYLD2!AB$4,'[1]INTERNAL PARAMETERS-1'!$B$5:$J$44,5,FALSE))*VLOOKUP(AirBSYLD2!AB$4,'[1]INTERNAL PARAMETERS-1'!$B$5:$J$44,9,FALSE)*AirBSYLD2!$F101</f>
        <v>0</v>
      </c>
      <c r="AC101" s="44">
        <f>AirBSYLD1!AC101*VLOOKUP(AirBSYLD2!AC$4,'[1]INTERNAL PARAMETERS-1'!$B$5:$J$44,5,FALSE)*VLOOKUP(AirBSYLD2!AC$4,'[1]INTERNAL PARAMETERS-1'!$B$5:$J$44,7,FALSE)*AirBSYLD2!$F101 + AirBSYLD1!AC101*(1-VLOOKUP(AirBSYLD2!AC$4,'[1]INTERNAL PARAMETERS-1'!$B$5:$J$44,5,FALSE))*VLOOKUP(AirBSYLD2!AC$4,'[1]INTERNAL PARAMETERS-1'!$B$5:$J$44,9,FALSE)*AirBSYLD2!$F101</f>
        <v>0</v>
      </c>
      <c r="AD101" s="44">
        <f>AirBSYLD1!AD101*VLOOKUP(AirBSYLD2!AD$4,'[1]INTERNAL PARAMETERS-1'!$B$5:$J$44,5,FALSE)*VLOOKUP(AirBSYLD2!AD$4,'[1]INTERNAL PARAMETERS-1'!$B$5:$J$44,7,FALSE)*AirBSYLD2!$F101 + AirBSYLD1!AD101*(1-VLOOKUP(AirBSYLD2!AD$4,'[1]INTERNAL PARAMETERS-1'!$B$5:$J$44,5,FALSE))*VLOOKUP(AirBSYLD2!AD$4,'[1]INTERNAL PARAMETERS-1'!$B$5:$J$44,9,FALSE)*AirBSYLD2!$F101</f>
        <v>0</v>
      </c>
      <c r="AE101" s="44">
        <f>AirBSYLD1!AE101*VLOOKUP(AirBSYLD2!AE$4,'[1]INTERNAL PARAMETERS-1'!$B$5:$J$44,5,FALSE)*VLOOKUP(AirBSYLD2!AE$4,'[1]INTERNAL PARAMETERS-1'!$B$5:$J$44,7,FALSE)*AirBSYLD2!$F101 + AirBSYLD1!AE101*(1-VLOOKUP(AirBSYLD2!AE$4,'[1]INTERNAL PARAMETERS-1'!$B$5:$J$44,5,FALSE))*VLOOKUP(AirBSYLD2!AE$4,'[1]INTERNAL PARAMETERS-1'!$B$5:$J$44,9,FALSE)*AirBSYLD2!$F101</f>
        <v>0</v>
      </c>
      <c r="AF101" s="44">
        <f>AirBSYLD1!AF101*VLOOKUP(AirBSYLD2!AF$4,'[1]INTERNAL PARAMETERS-1'!$B$5:$J$44,5,FALSE)*VLOOKUP(AirBSYLD2!AF$4,'[1]INTERNAL PARAMETERS-1'!$B$5:$J$44,7,FALSE)*AirBSYLD2!$F101 + AirBSYLD1!AF101*(1-VLOOKUP(AirBSYLD2!AF$4,'[1]INTERNAL PARAMETERS-1'!$B$5:$J$44,5,FALSE))*VLOOKUP(AirBSYLD2!AF$4,'[1]INTERNAL PARAMETERS-1'!$B$5:$J$44,9,FALSE)*AirBSYLD2!$F101</f>
        <v>3.6044805155265958</v>
      </c>
      <c r="AG101" s="44">
        <f>AirBSYLD1!AG101*VLOOKUP(AirBSYLD2!AG$4,'[1]INTERNAL PARAMETERS-1'!$B$5:$J$44,5,FALSE)*VLOOKUP(AirBSYLD2!AG$4,'[1]INTERNAL PARAMETERS-1'!$B$5:$J$44,7,FALSE)*AirBSYLD2!$F101 + AirBSYLD1!AG101*(1-VLOOKUP(AirBSYLD2!AG$4,'[1]INTERNAL PARAMETERS-1'!$B$5:$J$44,5,FALSE))*VLOOKUP(AirBSYLD2!AG$4,'[1]INTERNAL PARAMETERS-1'!$B$5:$J$44,9,FALSE)*AirBSYLD2!$F101</f>
        <v>0</v>
      </c>
      <c r="AH101" s="44">
        <f>AirBSYLD1!AH101*VLOOKUP(AirBSYLD2!AH$4,'[1]INTERNAL PARAMETERS-1'!$B$5:$J$44,5,FALSE)*VLOOKUP(AirBSYLD2!AH$4,'[1]INTERNAL PARAMETERS-1'!$B$5:$J$44,7,FALSE)*AirBSYLD2!$F101 + AirBSYLD1!AH101*(1-VLOOKUP(AirBSYLD2!AH$4,'[1]INTERNAL PARAMETERS-1'!$B$5:$J$44,5,FALSE))*VLOOKUP(AirBSYLD2!AH$4,'[1]INTERNAL PARAMETERS-1'!$B$5:$J$44,9,FALSE)*AirBSYLD2!$F101</f>
        <v>0</v>
      </c>
      <c r="AI101" s="44">
        <f>AirBSYLD1!AI101*VLOOKUP(AirBSYLD2!AI$4,'[1]INTERNAL PARAMETERS-1'!$B$5:$J$44,5,FALSE)*VLOOKUP(AirBSYLD2!AI$4,'[1]INTERNAL PARAMETERS-1'!$B$5:$J$44,7,FALSE)*AirBSYLD2!$F101 + AirBSYLD1!AI101*(1-VLOOKUP(AirBSYLD2!AI$4,'[1]INTERNAL PARAMETERS-1'!$B$5:$J$44,5,FALSE))*VLOOKUP(AirBSYLD2!AI$4,'[1]INTERNAL PARAMETERS-1'!$B$5:$J$44,9,FALSE)*AirBSYLD2!$F101</f>
        <v>1.8484515464238951</v>
      </c>
      <c r="AJ101" s="44">
        <f>AirBSYLD1!AJ101*VLOOKUP(AirBSYLD2!AJ$4,'[1]INTERNAL PARAMETERS-1'!$B$5:$J$44,5,FALSE)*VLOOKUP(AirBSYLD2!AJ$4,'[1]INTERNAL PARAMETERS-1'!$B$5:$J$44,7,FALSE)*AirBSYLD2!$F101 + AirBSYLD1!AJ101*(1-VLOOKUP(AirBSYLD2!AJ$4,'[1]INTERNAL PARAMETERS-1'!$B$5:$J$44,5,FALSE))*VLOOKUP(AirBSYLD2!AJ$4,'[1]INTERNAL PARAMETERS-1'!$B$5:$J$44,9,FALSE)*AirBSYLD2!$F101</f>
        <v>0</v>
      </c>
      <c r="AK101" s="44">
        <f>AirBSYLD1!AK101*VLOOKUP(AirBSYLD2!AK$4,'[1]INTERNAL PARAMETERS-1'!$B$5:$J$44,5,FALSE)*VLOOKUP(AirBSYLD2!AK$4,'[1]INTERNAL PARAMETERS-1'!$B$5:$J$44,7,FALSE)*AirBSYLD2!$F101 + AirBSYLD1!AK101*(1-VLOOKUP(AirBSYLD2!AK$4,'[1]INTERNAL PARAMETERS-1'!$B$5:$J$44,5,FALSE))*VLOOKUP(AirBSYLD2!AK$4,'[1]INTERNAL PARAMETERS-1'!$B$5:$J$44,9,FALSE)*AirBSYLD2!$F101</f>
        <v>0</v>
      </c>
      <c r="AL101" s="44">
        <f>AirBSYLD1!AL101*VLOOKUP(AirBSYLD2!AL$4,'[1]INTERNAL PARAMETERS-1'!$B$5:$J$44,5,FALSE)*VLOOKUP(AirBSYLD2!AL$4,'[1]INTERNAL PARAMETERS-1'!$B$5:$J$44,7,FALSE)*AirBSYLD2!$F101 + AirBSYLD1!AL101*(1-VLOOKUP(AirBSYLD2!AL$4,'[1]INTERNAL PARAMETERS-1'!$B$5:$J$44,5,FALSE))*VLOOKUP(AirBSYLD2!AL$4,'[1]INTERNAL PARAMETERS-1'!$B$5:$J$44,9,FALSE)*AirBSYLD2!$F101</f>
        <v>0</v>
      </c>
      <c r="AM101" s="44">
        <f>AirBSYLD1!AM101*VLOOKUP(AirBSYLD2!AM$4,'[1]INTERNAL PARAMETERS-1'!$B$5:$J$44,5,FALSE)*VLOOKUP(AirBSYLD2!AM$4,'[1]INTERNAL PARAMETERS-1'!$B$5:$J$44,7,FALSE)*AirBSYLD2!$F101 + AirBSYLD1!AM101*(1-VLOOKUP(AirBSYLD2!AM$4,'[1]INTERNAL PARAMETERS-1'!$B$5:$J$44,5,FALSE))*VLOOKUP(AirBSYLD2!AM$4,'[1]INTERNAL PARAMETERS-1'!$B$5:$J$44,9,FALSE)*AirBSYLD2!$F101</f>
        <v>0</v>
      </c>
      <c r="AN101" s="44">
        <f>AirBSYLD1!AN101*VLOOKUP(AirBSYLD2!AN$4,'[1]INTERNAL PARAMETERS-1'!$B$5:$J$44,5,FALSE)*VLOOKUP(AirBSYLD2!AN$4,'[1]INTERNAL PARAMETERS-1'!$B$5:$J$44,7,FALSE)*AirBSYLD2!$F101 + AirBSYLD1!AN101*(1-VLOOKUP(AirBSYLD2!AN$4,'[1]INTERNAL PARAMETERS-1'!$B$5:$J$44,5,FALSE))*VLOOKUP(AirBSYLD2!AN$4,'[1]INTERNAL PARAMETERS-1'!$B$5:$J$44,9,FALSE)*AirBSYLD2!$F101</f>
        <v>0</v>
      </c>
      <c r="AO101" s="44">
        <f>AirBSYLD1!AO101*VLOOKUP(AirBSYLD2!AO$4,'[1]INTERNAL PARAMETERS-1'!$B$5:$J$44,5,FALSE)*VLOOKUP(AirBSYLD2!AO$4,'[1]INTERNAL PARAMETERS-1'!$B$5:$J$44,7,FALSE)*AirBSYLD2!$F101 + AirBSYLD1!AO101*(1-VLOOKUP(AirBSYLD2!AO$4,'[1]INTERNAL PARAMETERS-1'!$B$5:$J$44,5,FALSE))*VLOOKUP(AirBSYLD2!AO$4,'[1]INTERNAL PARAMETERS-1'!$B$5:$J$44,9,FALSE)*AirBSYLD2!$F101</f>
        <v>0</v>
      </c>
      <c r="AP101" s="44">
        <f>AirBSYLD1!AP101*VLOOKUP(AirBSYLD2!AP$4,'[1]INTERNAL PARAMETERS-1'!$B$5:$J$44,5,FALSE)*VLOOKUP(AirBSYLD2!AP$4,'[1]INTERNAL PARAMETERS-1'!$B$5:$J$44,7,FALSE)*AirBSYLD2!$F101 + AirBSYLD1!AP101*(1-VLOOKUP(AirBSYLD2!AP$4,'[1]INTERNAL PARAMETERS-1'!$B$5:$J$44,5,FALSE))*VLOOKUP(AirBSYLD2!AP$4,'[1]INTERNAL PARAMETERS-1'!$B$5:$J$44,9,FALSE)*AirBSYLD2!$F101</f>
        <v>0</v>
      </c>
      <c r="AQ101" s="44">
        <f>AirBSYLD1!AQ101*VLOOKUP(AirBSYLD2!AQ$4,'[1]INTERNAL PARAMETERS-1'!$B$5:$J$44,5,FALSE)*VLOOKUP(AirBSYLD2!AQ$4,'[1]INTERNAL PARAMETERS-1'!$B$5:$J$44,7,FALSE)*AirBSYLD2!$F101 + AirBSYLD1!AQ101*(1-VLOOKUP(AirBSYLD2!AQ$4,'[1]INTERNAL PARAMETERS-1'!$B$5:$J$44,5,FALSE))*VLOOKUP(AirBSYLD2!AQ$4,'[1]INTERNAL PARAMETERS-1'!$B$5:$J$44,9,FALSE)*AirBSYLD2!$F101</f>
        <v>0</v>
      </c>
      <c r="AR101" s="44">
        <f>AirBSYLD1!AR101*VLOOKUP(AirBSYLD2!AR$4,'[1]INTERNAL PARAMETERS-1'!$B$5:$J$44,5,FALSE)*VLOOKUP(AirBSYLD2!AR$4,'[1]INTERNAL PARAMETERS-1'!$B$5:$J$44,7,FALSE)*AirBSYLD2!$F101 + AirBSYLD1!AR101*(1-VLOOKUP(AirBSYLD2!AR$4,'[1]INTERNAL PARAMETERS-1'!$B$5:$J$44,5,FALSE))*VLOOKUP(AirBSYLD2!AR$4,'[1]INTERNAL PARAMETERS-1'!$B$5:$J$44,9,FALSE)*AirBSYLD2!$F101</f>
        <v>0</v>
      </c>
      <c r="AS101" s="44">
        <f>AirBSYLD1!AS101*VLOOKUP(AirBSYLD2!AS$4,'[1]INTERNAL PARAMETERS-1'!$B$5:$J$44,5,FALSE)*VLOOKUP(AirBSYLD2!AS$4,'[1]INTERNAL PARAMETERS-1'!$B$5:$J$44,7,FALSE)*AirBSYLD2!$F101 + AirBSYLD1!AS101*(1-VLOOKUP(AirBSYLD2!AS$4,'[1]INTERNAL PARAMETERS-1'!$B$5:$J$44,5,FALSE))*VLOOKUP(AirBSYLD2!AS$4,'[1]INTERNAL PARAMETERS-1'!$B$5:$J$44,9,FALSE)*AirBSYLD2!$F101</f>
        <v>0</v>
      </c>
      <c r="AT101" s="43">
        <f>AirBSYLD1!AT101*VLOOKUP(AirBSYLD2!AT$4,'[1]INTERNAL PARAMETERS-1'!$B$5:$J$44,5,FALSE)*VLOOKUP(AirBSYLD2!AT$4,'[1]INTERNAL PARAMETERS-1'!$B$5:$J$44,7,FALSE)*AirBSYLD2!$F101 + AirBSYLD1!AT101*(1-VLOOKUP(AirBSYLD2!AT$4,'[1]INTERNAL PARAMETERS-1'!$B$5:$J$44,5,FALSE))*VLOOKUP(AirBSYLD2!AT$4,'[1]INTERNAL PARAMETERS-1'!$B$5:$J$44,9,FALSE)*AirBSYLD2!$F101</f>
        <v>0</v>
      </c>
      <c r="AU101" s="45">
        <f>AirBSYLD1!AU101*VLOOKUP(AirBSYLD2!AU$4,'[1]INTERNAL PARAMETERS-1'!$B$5:$J$44,5,FALSE)*VLOOKUP(AirBSYLD2!AU$4,'[1]INTERNAL PARAMETERS-1'!$B$5:$J$44,6,FALSE)*VLOOKUP(AirBSYLD2!AU$4,'[1]INTERNAL PARAMETERS-1'!$B$5:$J$44,3,FALSE) + AirBSYLD1!AU101*(1-VLOOKUP(AirBSYLD2!AU$4,'[1]INTERNAL PARAMETERS-1'!$B$5:$J$44,5,FALSE))*VLOOKUP(AirBSYLD2!AU$4,'[1]INTERNAL PARAMETERS-1'!$B$5:$J$44,8,FALSE)*VLOOKUP(AirBSYLD2!AU$4,'[1]INTERNAL PARAMETERS-1'!$B$5:$J$44,3,FALSE)</f>
        <v>0</v>
      </c>
      <c r="AV101" s="44">
        <f>AirBSYLD1!AV101*VLOOKUP(AirBSYLD2!AV$4,'[1]INTERNAL PARAMETERS-1'!$B$5:$J$44,5,FALSE)*VLOOKUP(AirBSYLD2!AV$4,'[1]INTERNAL PARAMETERS-1'!$B$5:$J$44,6,FALSE)*VLOOKUP(AirBSYLD2!AV$4,'[1]INTERNAL PARAMETERS-1'!$B$5:$J$44,3,FALSE) + AirBSYLD1!AV101*(1-VLOOKUP(AirBSYLD2!AV$4,'[1]INTERNAL PARAMETERS-1'!$B$5:$J$44,5,FALSE))*VLOOKUP(AirBSYLD2!AV$4,'[1]INTERNAL PARAMETERS-1'!$B$5:$J$44,8,FALSE)*VLOOKUP(AirBSYLD2!AV$4,'[1]INTERNAL PARAMETERS-1'!$B$5:$J$44,3,FALSE)</f>
        <v>0</v>
      </c>
      <c r="AW101" s="44">
        <f>AirBSYLD1!AW101*VLOOKUP(AirBSYLD2!AW$4,'[1]INTERNAL PARAMETERS-1'!$B$5:$J$44,5,FALSE)*VLOOKUP(AirBSYLD2!AW$4,'[1]INTERNAL PARAMETERS-1'!$B$5:$J$44,6,FALSE)*VLOOKUP(AirBSYLD2!AW$4,'[1]INTERNAL PARAMETERS-1'!$B$5:$J$44,3,FALSE) + AirBSYLD1!AW101*(1-VLOOKUP(AirBSYLD2!AW$4,'[1]INTERNAL PARAMETERS-1'!$B$5:$J$44,5,FALSE))*VLOOKUP(AirBSYLD2!AW$4,'[1]INTERNAL PARAMETERS-1'!$B$5:$J$44,8,FALSE)*VLOOKUP(AirBSYLD2!AW$4,'[1]INTERNAL PARAMETERS-1'!$B$5:$J$44,3,FALSE)</f>
        <v>22.514930489688524</v>
      </c>
      <c r="AX101" s="44">
        <f>AirBSYLD1!AX101*VLOOKUP(AirBSYLD2!AX$4,'[1]INTERNAL PARAMETERS-1'!$B$5:$J$44,5,FALSE)*VLOOKUP(AirBSYLD2!AX$4,'[1]INTERNAL PARAMETERS-1'!$B$5:$J$44,6,FALSE)*VLOOKUP(AirBSYLD2!AX$4,'[1]INTERNAL PARAMETERS-1'!$B$5:$J$44,3,FALSE) + AirBSYLD1!AX101*(1-VLOOKUP(AirBSYLD2!AX$4,'[1]INTERNAL PARAMETERS-1'!$B$5:$J$44,5,FALSE))*VLOOKUP(AirBSYLD2!AX$4,'[1]INTERNAL PARAMETERS-1'!$B$5:$J$44,8,FALSE)*VLOOKUP(AirBSYLD2!AX$4,'[1]INTERNAL PARAMETERS-1'!$B$5:$J$44,3,FALSE)</f>
        <v>0</v>
      </c>
      <c r="AY101" s="44">
        <f>AirBSYLD1!AY101*VLOOKUP(AirBSYLD2!AY$4,'[1]INTERNAL PARAMETERS-1'!$B$5:$J$44,5,FALSE)*VLOOKUP(AirBSYLD2!AY$4,'[1]INTERNAL PARAMETERS-1'!$B$5:$J$44,6,FALSE)*VLOOKUP(AirBSYLD2!AY$4,'[1]INTERNAL PARAMETERS-1'!$B$5:$J$44,3,FALSE) + AirBSYLD1!AY101*(1-VLOOKUP(AirBSYLD2!AY$4,'[1]INTERNAL PARAMETERS-1'!$B$5:$J$44,5,FALSE))*VLOOKUP(AirBSYLD2!AY$4,'[1]INTERNAL PARAMETERS-1'!$B$5:$J$44,8,FALSE)*VLOOKUP(AirBSYLD2!AY$4,'[1]INTERNAL PARAMETERS-1'!$B$5:$J$44,3,FALSE)</f>
        <v>0</v>
      </c>
      <c r="AZ101" s="44">
        <f>AirBSYLD1!AZ101*VLOOKUP(AirBSYLD2!AZ$4,'[1]INTERNAL PARAMETERS-1'!$B$5:$J$44,5,FALSE)*VLOOKUP(AirBSYLD2!AZ$4,'[1]INTERNAL PARAMETERS-1'!$B$5:$J$44,6,FALSE)*VLOOKUP(AirBSYLD2!AZ$4,'[1]INTERNAL PARAMETERS-1'!$B$5:$J$44,3,FALSE) + AirBSYLD1!AZ101*(1-VLOOKUP(AirBSYLD2!AZ$4,'[1]INTERNAL PARAMETERS-1'!$B$5:$J$44,5,FALSE))*VLOOKUP(AirBSYLD2!AZ$4,'[1]INTERNAL PARAMETERS-1'!$B$5:$J$44,8,FALSE)*VLOOKUP(AirBSYLD2!AZ$4,'[1]INTERNAL PARAMETERS-1'!$B$5:$J$44,3,FALSE)</f>
        <v>0</v>
      </c>
      <c r="BA101" s="44">
        <f>AirBSYLD1!BA101*VLOOKUP(AirBSYLD2!BA$4,'[1]INTERNAL PARAMETERS-1'!$B$5:$J$44,5,FALSE)*VLOOKUP(AirBSYLD2!BA$4,'[1]INTERNAL PARAMETERS-1'!$B$5:$J$44,6,FALSE)*VLOOKUP(AirBSYLD2!BA$4,'[1]INTERNAL PARAMETERS-1'!$B$5:$J$44,3,FALSE) + AirBSYLD1!BA101*(1-VLOOKUP(AirBSYLD2!BA$4,'[1]INTERNAL PARAMETERS-1'!$B$5:$J$44,5,FALSE))*VLOOKUP(AirBSYLD2!BA$4,'[1]INTERNAL PARAMETERS-1'!$B$5:$J$44,8,FALSE)*VLOOKUP(AirBSYLD2!BA$4,'[1]INTERNAL PARAMETERS-1'!$B$5:$J$44,3,FALSE)</f>
        <v>3.4562074665486913</v>
      </c>
      <c r="BB101" s="44">
        <f>AirBSYLD1!BB101*VLOOKUP(AirBSYLD2!BB$4,'[1]INTERNAL PARAMETERS-1'!$B$5:$J$44,5,FALSE)*VLOOKUP(AirBSYLD2!BB$4,'[1]INTERNAL PARAMETERS-1'!$B$5:$J$44,6,FALSE)*VLOOKUP(AirBSYLD2!BB$4,'[1]INTERNAL PARAMETERS-1'!$B$5:$J$44,3,FALSE) + AirBSYLD1!BB101*(1-VLOOKUP(AirBSYLD2!BB$4,'[1]INTERNAL PARAMETERS-1'!$B$5:$J$44,5,FALSE))*VLOOKUP(AirBSYLD2!BB$4,'[1]INTERNAL PARAMETERS-1'!$B$5:$J$44,8,FALSE)*VLOOKUP(AirBSYLD2!BB$4,'[1]INTERNAL PARAMETERS-1'!$B$5:$J$44,3,FALSE)</f>
        <v>3.9064544384424007</v>
      </c>
      <c r="BC101" s="44">
        <f>AirBSYLD1!BC101*VLOOKUP(AirBSYLD2!BC$4,'[1]INTERNAL PARAMETERS-1'!$B$5:$J$44,5,FALSE)*VLOOKUP(AirBSYLD2!BC$4,'[1]INTERNAL PARAMETERS-1'!$B$5:$J$44,6,FALSE)*VLOOKUP(AirBSYLD2!BC$4,'[1]INTERNAL PARAMETERS-1'!$B$5:$J$44,3,FALSE) + AirBSYLD1!BC101*(1-VLOOKUP(AirBSYLD2!BC$4,'[1]INTERNAL PARAMETERS-1'!$B$5:$J$44,5,FALSE))*VLOOKUP(AirBSYLD2!BC$4,'[1]INTERNAL PARAMETERS-1'!$B$5:$J$44,8,FALSE)*VLOOKUP(AirBSYLD2!BC$4,'[1]INTERNAL PARAMETERS-1'!$B$5:$J$44,3,FALSE)</f>
        <v>4.7174253581792929</v>
      </c>
      <c r="BD101" s="44">
        <f>AirBSYLD1!BD101*VLOOKUP(AirBSYLD2!BD$4,'[1]INTERNAL PARAMETERS-1'!$B$5:$J$44,5,FALSE)*VLOOKUP(AirBSYLD2!BD$4,'[1]INTERNAL PARAMETERS-1'!$B$5:$J$44,6,FALSE)*VLOOKUP(AirBSYLD2!BD$4,'[1]INTERNAL PARAMETERS-1'!$B$5:$J$44,3,FALSE) + AirBSYLD1!BD101*(1-VLOOKUP(AirBSYLD2!BD$4,'[1]INTERNAL PARAMETERS-1'!$B$5:$J$44,5,FALSE))*VLOOKUP(AirBSYLD2!BD$4,'[1]INTERNAL PARAMETERS-1'!$B$5:$J$44,8,FALSE)*VLOOKUP(AirBSYLD2!BD$4,'[1]INTERNAL PARAMETERS-1'!$B$5:$J$44,3,FALSE)</f>
        <v>4.2885685074357216</v>
      </c>
      <c r="BE101" s="44">
        <f>AirBSYLD1!BE101*VLOOKUP(AirBSYLD2!BE$4,'[1]INTERNAL PARAMETERS-1'!$B$5:$J$44,5,FALSE)*VLOOKUP(AirBSYLD2!BE$4,'[1]INTERNAL PARAMETERS-1'!$B$5:$J$44,6,FALSE)*VLOOKUP(AirBSYLD2!BE$4,'[1]INTERNAL PARAMETERS-1'!$B$5:$J$44,3,FALSE) + AirBSYLD1!BE101*(1-VLOOKUP(AirBSYLD2!BE$4,'[1]INTERNAL PARAMETERS-1'!$B$5:$J$44,5,FALSE))*VLOOKUP(AirBSYLD2!BE$4,'[1]INTERNAL PARAMETERS-1'!$B$5:$J$44,8,FALSE)*VLOOKUP(AirBSYLD2!BE$4,'[1]INTERNAL PARAMETERS-1'!$B$5:$J$44,3,FALSE)</f>
        <v>9.863707567102157</v>
      </c>
      <c r="BF101" s="44">
        <f>AirBSYLD1!BF101*VLOOKUP(AirBSYLD2!BF$4,'[1]INTERNAL PARAMETERS-1'!$B$5:$J$44,5,FALSE)*VLOOKUP(AirBSYLD2!BF$4,'[1]INTERNAL PARAMETERS-1'!$B$5:$J$44,6,FALSE)*VLOOKUP(AirBSYLD2!BF$4,'[1]INTERNAL PARAMETERS-1'!$B$5:$J$44,3,FALSE) + AirBSYLD1!BF101*(1-VLOOKUP(AirBSYLD2!BF$4,'[1]INTERNAL PARAMETERS-1'!$B$5:$J$44,5,FALSE))*VLOOKUP(AirBSYLD2!BF$4,'[1]INTERNAL PARAMETERS-1'!$B$5:$J$44,8,FALSE)*VLOOKUP(AirBSYLD2!BF$4,'[1]INTERNAL PARAMETERS-1'!$B$5:$J$44,3,FALSE)</f>
        <v>0</v>
      </c>
      <c r="BG101" s="44">
        <f>AirBSYLD1!BG101*VLOOKUP(AirBSYLD2!BG$4,'[1]INTERNAL PARAMETERS-1'!$B$5:$J$44,5,FALSE)*VLOOKUP(AirBSYLD2!BG$4,'[1]INTERNAL PARAMETERS-1'!$B$5:$J$44,6,FALSE)*VLOOKUP(AirBSYLD2!BG$4,'[1]INTERNAL PARAMETERS-1'!$B$5:$J$44,3,FALSE) + AirBSYLD1!BG101*(1-VLOOKUP(AirBSYLD2!BG$4,'[1]INTERNAL PARAMETERS-1'!$B$5:$J$44,5,FALSE))*VLOOKUP(AirBSYLD2!BG$4,'[1]INTERNAL PARAMETERS-1'!$B$5:$J$44,8,FALSE)*VLOOKUP(AirBSYLD2!BG$4,'[1]INTERNAL PARAMETERS-1'!$B$5:$J$44,3,FALSE)</f>
        <v>3.8686239810137941</v>
      </c>
      <c r="BH101" s="44">
        <f>AirBSYLD1!BH101*VLOOKUP(AirBSYLD2!BH$4,'[1]INTERNAL PARAMETERS-1'!$B$5:$J$44,5,FALSE)*VLOOKUP(AirBSYLD2!BH$4,'[1]INTERNAL PARAMETERS-1'!$B$5:$J$44,6,FALSE)*VLOOKUP(AirBSYLD2!BH$4,'[1]INTERNAL PARAMETERS-1'!$B$5:$J$44,3,FALSE) + AirBSYLD1!BH101*(1-VLOOKUP(AirBSYLD2!BH$4,'[1]INTERNAL PARAMETERS-1'!$B$5:$J$44,5,FALSE))*VLOOKUP(AirBSYLD2!BH$4,'[1]INTERNAL PARAMETERS-1'!$B$5:$J$44,8,FALSE)*VLOOKUP(AirBSYLD2!BH$4,'[1]INTERNAL PARAMETERS-1'!$B$5:$J$44,3,FALSE)</f>
        <v>1.7537242185206262E-2</v>
      </c>
      <c r="BI101" s="44">
        <f>AirBSYLD1!BI101*VLOOKUP(AirBSYLD2!BI$4,'[1]INTERNAL PARAMETERS-1'!$B$5:$J$44,5,FALSE)*VLOOKUP(AirBSYLD2!BI$4,'[1]INTERNAL PARAMETERS-1'!$B$5:$J$44,6,FALSE)*VLOOKUP(AirBSYLD2!BI$4,'[1]INTERNAL PARAMETERS-1'!$B$5:$J$44,3,FALSE) + AirBSYLD1!BI101*(1-VLOOKUP(AirBSYLD2!BI$4,'[1]INTERNAL PARAMETERS-1'!$B$5:$J$44,5,FALSE))*VLOOKUP(AirBSYLD2!BI$4,'[1]INTERNAL PARAMETERS-1'!$B$5:$J$44,8,FALSE)*VLOOKUP(AirBSYLD2!BI$4,'[1]INTERNAL PARAMETERS-1'!$B$5:$J$44,3,FALSE)</f>
        <v>0</v>
      </c>
      <c r="BJ101" s="44">
        <f>AirBSYLD1!BJ101*VLOOKUP(AirBSYLD2!BJ$4,'[1]INTERNAL PARAMETERS-1'!$B$5:$J$44,5,FALSE)*VLOOKUP(AirBSYLD2!BJ$4,'[1]INTERNAL PARAMETERS-1'!$B$5:$J$44,6,FALSE)*VLOOKUP(AirBSYLD2!BJ$4,'[1]INTERNAL PARAMETERS-1'!$B$5:$J$44,3,FALSE) + AirBSYLD1!BJ101*(1-VLOOKUP(AirBSYLD2!BJ$4,'[1]INTERNAL PARAMETERS-1'!$B$5:$J$44,5,FALSE))*VLOOKUP(AirBSYLD2!BJ$4,'[1]INTERNAL PARAMETERS-1'!$B$5:$J$44,8,FALSE)*VLOOKUP(AirBSYLD2!BJ$4,'[1]INTERNAL PARAMETERS-1'!$B$5:$J$44,3,FALSE)</f>
        <v>0.98167152374532463</v>
      </c>
      <c r="BK101" s="44">
        <f>AirBSYLD1!BK101*VLOOKUP(AirBSYLD2!BK$4,'[1]INTERNAL PARAMETERS-1'!$B$5:$J$44,5,FALSE)*VLOOKUP(AirBSYLD2!BK$4,'[1]INTERNAL PARAMETERS-1'!$B$5:$J$44,6,FALSE)*VLOOKUP(AirBSYLD2!BK$4,'[1]INTERNAL PARAMETERS-1'!$B$5:$J$44,3,FALSE) + AirBSYLD1!BK101*(1-VLOOKUP(AirBSYLD2!BK$4,'[1]INTERNAL PARAMETERS-1'!$B$5:$J$44,5,FALSE))*VLOOKUP(AirBSYLD2!BK$4,'[1]INTERNAL PARAMETERS-1'!$B$5:$J$44,8,FALSE)*VLOOKUP(AirBSYLD2!BK$4,'[1]INTERNAL PARAMETERS-1'!$B$5:$J$44,3,FALSE)</f>
        <v>1.5121524799275496</v>
      </c>
      <c r="BL101" s="44">
        <f>AirBSYLD1!BL101*VLOOKUP(AirBSYLD2!BL$4,'[1]INTERNAL PARAMETERS-1'!$B$5:$J$44,5,FALSE)*VLOOKUP(AirBSYLD2!BL$4,'[1]INTERNAL PARAMETERS-1'!$B$5:$J$44,6,FALSE)*VLOOKUP(AirBSYLD2!BL$4,'[1]INTERNAL PARAMETERS-1'!$B$5:$J$44,3,FALSE) + AirBSYLD1!BL101*(1-VLOOKUP(AirBSYLD2!BL$4,'[1]INTERNAL PARAMETERS-1'!$B$5:$J$44,5,FALSE))*VLOOKUP(AirBSYLD2!BL$4,'[1]INTERNAL PARAMETERS-1'!$B$5:$J$44,8,FALSE)*VLOOKUP(AirBSYLD2!BL$4,'[1]INTERNAL PARAMETERS-1'!$B$5:$J$44,3,FALSE)</f>
        <v>5.4120090305441737</v>
      </c>
      <c r="BM101" s="44">
        <f>AirBSYLD1!BM101*VLOOKUP(AirBSYLD2!BM$4,'[1]INTERNAL PARAMETERS-1'!$B$5:$J$44,5,FALSE)*VLOOKUP(AirBSYLD2!BM$4,'[1]INTERNAL PARAMETERS-1'!$B$5:$J$44,6,FALSE)*VLOOKUP(AirBSYLD2!BM$4,'[1]INTERNAL PARAMETERS-1'!$B$5:$J$44,3,FALSE) + AirBSYLD1!BM101*(1-VLOOKUP(AirBSYLD2!BM$4,'[1]INTERNAL PARAMETERS-1'!$B$5:$J$44,5,FALSE))*VLOOKUP(AirBSYLD2!BM$4,'[1]INTERNAL PARAMETERS-1'!$B$5:$J$44,8,FALSE)*VLOOKUP(AirBSYLD2!BM$4,'[1]INTERNAL PARAMETERS-1'!$B$5:$J$44,3,FALSE)</f>
        <v>1.4393922794659191</v>
      </c>
      <c r="BN101" s="44">
        <f>AirBSYLD1!BN101*VLOOKUP(AirBSYLD2!BN$4,'[1]INTERNAL PARAMETERS-1'!$B$5:$J$44,5,FALSE)*VLOOKUP(AirBSYLD2!BN$4,'[1]INTERNAL PARAMETERS-1'!$B$5:$J$44,6,FALSE)*VLOOKUP(AirBSYLD2!BN$4,'[1]INTERNAL PARAMETERS-1'!$B$5:$J$44,3,FALSE) + AirBSYLD1!BN101*(1-VLOOKUP(AirBSYLD2!BN$4,'[1]INTERNAL PARAMETERS-1'!$B$5:$J$44,5,FALSE))*VLOOKUP(AirBSYLD2!BN$4,'[1]INTERNAL PARAMETERS-1'!$B$5:$J$44,8,FALSE)*VLOOKUP(AirBSYLD2!BN$4,'[1]INTERNAL PARAMETERS-1'!$B$5:$J$44,3,FALSE)</f>
        <v>1.3113566336581004</v>
      </c>
      <c r="BO101" s="44">
        <f>AirBSYLD1!BO101*VLOOKUP(AirBSYLD2!BO$4,'[1]INTERNAL PARAMETERS-1'!$B$5:$J$44,5,FALSE)*VLOOKUP(AirBSYLD2!BO$4,'[1]INTERNAL PARAMETERS-1'!$B$5:$J$44,6,FALSE)*VLOOKUP(AirBSYLD2!BO$4,'[1]INTERNAL PARAMETERS-1'!$B$5:$J$44,3,FALSE) + AirBSYLD1!BO101*(1-VLOOKUP(AirBSYLD2!BO$4,'[1]INTERNAL PARAMETERS-1'!$B$5:$J$44,5,FALSE))*VLOOKUP(AirBSYLD2!BO$4,'[1]INTERNAL PARAMETERS-1'!$B$5:$J$44,8,FALSE)*VLOOKUP(AirBSYLD2!BO$4,'[1]INTERNAL PARAMETERS-1'!$B$5:$J$44,3,FALSE)</f>
        <v>1.0867447794828153</v>
      </c>
      <c r="BP101" s="44">
        <f>AirBSYLD1!BP101*VLOOKUP(AirBSYLD2!BP$4,'[1]INTERNAL PARAMETERS-1'!$B$5:$J$44,5,FALSE)*VLOOKUP(AirBSYLD2!BP$4,'[1]INTERNAL PARAMETERS-1'!$B$5:$J$44,6,FALSE)*VLOOKUP(AirBSYLD2!BP$4,'[1]INTERNAL PARAMETERS-1'!$B$5:$J$44,3,FALSE) + AirBSYLD1!BP101*(1-VLOOKUP(AirBSYLD2!BP$4,'[1]INTERNAL PARAMETERS-1'!$B$5:$J$44,5,FALSE))*VLOOKUP(AirBSYLD2!BP$4,'[1]INTERNAL PARAMETERS-1'!$B$5:$J$44,8,FALSE)*VLOOKUP(AirBSYLD2!BP$4,'[1]INTERNAL PARAMETERS-1'!$B$5:$J$44,3,FALSE)</f>
        <v>8.126123122534247E-2</v>
      </c>
      <c r="BQ101" s="44">
        <f>AirBSYLD1!BQ101*VLOOKUP(AirBSYLD2!BQ$4,'[1]INTERNAL PARAMETERS-1'!$B$5:$J$44,5,FALSE)*VLOOKUP(AirBSYLD2!BQ$4,'[1]INTERNAL PARAMETERS-1'!$B$5:$J$44,6,FALSE)*VLOOKUP(AirBSYLD2!BQ$4,'[1]INTERNAL PARAMETERS-1'!$B$5:$J$44,3,FALSE) + AirBSYLD1!BQ101*(1-VLOOKUP(AirBSYLD2!BQ$4,'[1]INTERNAL PARAMETERS-1'!$B$5:$J$44,5,FALSE))*VLOOKUP(AirBSYLD2!BQ$4,'[1]INTERNAL PARAMETERS-1'!$B$5:$J$44,8,FALSE)*VLOOKUP(AirBSYLD2!BQ$4,'[1]INTERNAL PARAMETERS-1'!$B$5:$J$44,3,FALSE)</f>
        <v>5.0338444649711036</v>
      </c>
      <c r="BR101" s="44">
        <f>AirBSYLD1!BR101*VLOOKUP(AirBSYLD2!BR$4,'[1]INTERNAL PARAMETERS-1'!$B$5:$J$44,5,FALSE)*VLOOKUP(AirBSYLD2!BR$4,'[1]INTERNAL PARAMETERS-1'!$B$5:$J$44,6,FALSE)*VLOOKUP(AirBSYLD2!BR$4,'[1]INTERNAL PARAMETERS-1'!$B$5:$J$44,3,FALSE) + AirBSYLD1!BR101*(1-VLOOKUP(AirBSYLD2!BR$4,'[1]INTERNAL PARAMETERS-1'!$B$5:$J$44,5,FALSE))*VLOOKUP(AirBSYLD2!BR$4,'[1]INTERNAL PARAMETERS-1'!$B$5:$J$44,8,FALSE)*VLOOKUP(AirBSYLD2!BR$4,'[1]INTERNAL PARAMETERS-1'!$B$5:$J$44,3,FALSE)</f>
        <v>0.15498681886300614</v>
      </c>
      <c r="BS101" s="44">
        <f>AirBSYLD1!BS101*VLOOKUP(AirBSYLD2!BS$4,'[1]INTERNAL PARAMETERS-1'!$B$5:$J$44,5,FALSE)*VLOOKUP(AirBSYLD2!BS$4,'[1]INTERNAL PARAMETERS-1'!$B$5:$J$44,6,FALSE)*VLOOKUP(AirBSYLD2!BS$4,'[1]INTERNAL PARAMETERS-1'!$B$5:$J$44,3,FALSE) + AirBSYLD1!BS101*(1-VLOOKUP(AirBSYLD2!BS$4,'[1]INTERNAL PARAMETERS-1'!$B$5:$J$44,5,FALSE))*VLOOKUP(AirBSYLD2!BS$4,'[1]INTERNAL PARAMETERS-1'!$B$5:$J$44,8,FALSE)*VLOOKUP(AirBSYLD2!BS$4,'[1]INTERNAL PARAMETERS-1'!$B$5:$J$44,3,FALSE)</f>
        <v>1.6331914118818829E-2</v>
      </c>
      <c r="BT101" s="44">
        <f>AirBSYLD1!BT101*VLOOKUP(AirBSYLD2!BT$4,'[1]INTERNAL PARAMETERS-1'!$B$5:$J$44,5,FALSE)*VLOOKUP(AirBSYLD2!BT$4,'[1]INTERNAL PARAMETERS-1'!$B$5:$J$44,6,FALSE)*VLOOKUP(AirBSYLD2!BT$4,'[1]INTERNAL PARAMETERS-1'!$B$5:$J$44,3,FALSE) + AirBSYLD1!BT101*(1-VLOOKUP(AirBSYLD2!BT$4,'[1]INTERNAL PARAMETERS-1'!$B$5:$J$44,5,FALSE))*VLOOKUP(AirBSYLD2!BT$4,'[1]INTERNAL PARAMETERS-1'!$B$5:$J$44,8,FALSE)*VLOOKUP(AirBSYLD2!BT$4,'[1]INTERNAL PARAMETERS-1'!$B$5:$J$44,3,FALSE)</f>
        <v>0</v>
      </c>
      <c r="BU101" s="44">
        <f>AirBSYLD1!BU101*VLOOKUP(AirBSYLD2!BU$4,'[1]INTERNAL PARAMETERS-1'!$B$5:$J$44,5,FALSE)*VLOOKUP(AirBSYLD2!BU$4,'[1]INTERNAL PARAMETERS-1'!$B$5:$J$44,6,FALSE)*VLOOKUP(AirBSYLD2!BU$4,'[1]INTERNAL PARAMETERS-1'!$B$5:$J$44,3,FALSE) + AirBSYLD1!BU101*(1-VLOOKUP(AirBSYLD2!BU$4,'[1]INTERNAL PARAMETERS-1'!$B$5:$J$44,5,FALSE))*VLOOKUP(AirBSYLD2!BU$4,'[1]INTERNAL PARAMETERS-1'!$B$5:$J$44,8,FALSE)*VLOOKUP(AirBSYLD2!BU$4,'[1]INTERNAL PARAMETERS-1'!$B$5:$J$44,3,FALSE)</f>
        <v>0</v>
      </c>
      <c r="BV101" s="44">
        <f>AirBSYLD1!BV101*VLOOKUP(AirBSYLD2!BV$4,'[1]INTERNAL PARAMETERS-1'!$B$5:$J$44,5,FALSE)*VLOOKUP(AirBSYLD2!BV$4,'[1]INTERNAL PARAMETERS-1'!$B$5:$J$44,6,FALSE)*VLOOKUP(AirBSYLD2!BV$4,'[1]INTERNAL PARAMETERS-1'!$B$5:$J$44,3,FALSE) + AirBSYLD1!BV101*(1-VLOOKUP(AirBSYLD2!BV$4,'[1]INTERNAL PARAMETERS-1'!$B$5:$J$44,5,FALSE))*VLOOKUP(AirBSYLD2!BV$4,'[1]INTERNAL PARAMETERS-1'!$B$5:$J$44,8,FALSE)*VLOOKUP(AirBSYLD2!BV$4,'[1]INTERNAL PARAMETERS-1'!$B$5:$J$44,3,FALSE)</f>
        <v>0</v>
      </c>
      <c r="BW101" s="44">
        <f>AirBSYLD1!BW101*VLOOKUP(AirBSYLD2!BW$4,'[1]INTERNAL PARAMETERS-1'!$B$5:$J$44,5,FALSE)*VLOOKUP(AirBSYLD2!BW$4,'[1]INTERNAL PARAMETERS-1'!$B$5:$J$44,6,FALSE)*VLOOKUP(AirBSYLD2!BW$4,'[1]INTERNAL PARAMETERS-1'!$B$5:$J$44,3,FALSE) + AirBSYLD1!BW101*(1-VLOOKUP(AirBSYLD2!BW$4,'[1]INTERNAL PARAMETERS-1'!$B$5:$J$44,5,FALSE))*VLOOKUP(AirBSYLD2!BW$4,'[1]INTERNAL PARAMETERS-1'!$B$5:$J$44,8,FALSE)*VLOOKUP(AirBSYLD2!BW$4,'[1]INTERNAL PARAMETERS-1'!$B$5:$J$44,3,FALSE)</f>
        <v>0</v>
      </c>
      <c r="BX101" s="44">
        <f>AirBSYLD1!BX101*VLOOKUP(AirBSYLD2!BX$4,'[1]INTERNAL PARAMETERS-1'!$B$5:$J$44,5,FALSE)*VLOOKUP(AirBSYLD2!BX$4,'[1]INTERNAL PARAMETERS-1'!$B$5:$J$44,6,FALSE)*VLOOKUP(AirBSYLD2!BX$4,'[1]INTERNAL PARAMETERS-1'!$B$5:$J$44,3,FALSE) + AirBSYLD1!BX101*(1-VLOOKUP(AirBSYLD2!BX$4,'[1]INTERNAL PARAMETERS-1'!$B$5:$J$44,5,FALSE))*VLOOKUP(AirBSYLD2!BX$4,'[1]INTERNAL PARAMETERS-1'!$B$5:$J$44,8,FALSE)*VLOOKUP(AirBSYLD2!BX$4,'[1]INTERNAL PARAMETERS-1'!$B$5:$J$44,3,FALSE)</f>
        <v>0</v>
      </c>
      <c r="BY101" s="44">
        <f>AirBSYLD1!BY101*VLOOKUP(AirBSYLD2!BY$4,'[1]INTERNAL PARAMETERS-1'!$B$5:$J$44,5,FALSE)*VLOOKUP(AirBSYLD2!BY$4,'[1]INTERNAL PARAMETERS-1'!$B$5:$J$44,6,FALSE)*VLOOKUP(AirBSYLD2!BY$4,'[1]INTERNAL PARAMETERS-1'!$B$5:$J$44,3,FALSE) + AirBSYLD1!BY101*(1-VLOOKUP(AirBSYLD2!BY$4,'[1]INTERNAL PARAMETERS-1'!$B$5:$J$44,5,FALSE))*VLOOKUP(AirBSYLD2!BY$4,'[1]INTERNAL PARAMETERS-1'!$B$5:$J$44,8,FALSE)*VLOOKUP(AirBSYLD2!BY$4,'[1]INTERNAL PARAMETERS-1'!$B$5:$J$44,3,FALSE)</f>
        <v>0</v>
      </c>
      <c r="BZ101" s="44">
        <f>AirBSYLD1!BZ101*VLOOKUP(AirBSYLD2!BZ$4,'[1]INTERNAL PARAMETERS-1'!$B$5:$J$44,5,FALSE)*VLOOKUP(AirBSYLD2!BZ$4,'[1]INTERNAL PARAMETERS-1'!$B$5:$J$44,6,FALSE)*VLOOKUP(AirBSYLD2!BZ$4,'[1]INTERNAL PARAMETERS-1'!$B$5:$J$44,3,FALSE) + AirBSYLD1!BZ101*(1-VLOOKUP(AirBSYLD2!BZ$4,'[1]INTERNAL PARAMETERS-1'!$B$5:$J$44,5,FALSE))*VLOOKUP(AirBSYLD2!BZ$4,'[1]INTERNAL PARAMETERS-1'!$B$5:$J$44,8,FALSE)*VLOOKUP(AirBSYLD2!BZ$4,'[1]INTERNAL PARAMETERS-1'!$B$5:$J$44,3,FALSE)</f>
        <v>1.9840112371142436E-2</v>
      </c>
      <c r="CA101" s="44">
        <f>AirBSYLD1!CA101*VLOOKUP(AirBSYLD2!CA$4,'[1]INTERNAL PARAMETERS-1'!$B$5:$J$44,5,FALSE)*VLOOKUP(AirBSYLD2!CA$4,'[1]INTERNAL PARAMETERS-1'!$B$5:$J$44,6,FALSE)*VLOOKUP(AirBSYLD2!CA$4,'[1]INTERNAL PARAMETERS-1'!$B$5:$J$44,3,FALSE) + AirBSYLD1!CA101*(1-VLOOKUP(AirBSYLD2!CA$4,'[1]INTERNAL PARAMETERS-1'!$B$5:$J$44,5,FALSE))*VLOOKUP(AirBSYLD2!CA$4,'[1]INTERNAL PARAMETERS-1'!$B$5:$J$44,8,FALSE)*VLOOKUP(AirBSYLD2!CA$4,'[1]INTERNAL PARAMETERS-1'!$B$5:$J$44,3,FALSE)</f>
        <v>0</v>
      </c>
      <c r="CB101" s="44">
        <f>AirBSYLD1!CB101*VLOOKUP(AirBSYLD2!CB$4,'[1]INTERNAL PARAMETERS-1'!$B$5:$J$44,5,FALSE)*VLOOKUP(AirBSYLD2!CB$4,'[1]INTERNAL PARAMETERS-1'!$B$5:$J$44,6,FALSE)*VLOOKUP(AirBSYLD2!CB$4,'[1]INTERNAL PARAMETERS-1'!$B$5:$J$44,3,FALSE) + AirBSYLD1!CB101*(1-VLOOKUP(AirBSYLD2!CB$4,'[1]INTERNAL PARAMETERS-1'!$B$5:$J$44,5,FALSE))*VLOOKUP(AirBSYLD2!CB$4,'[1]INTERNAL PARAMETERS-1'!$B$5:$J$44,8,FALSE)*VLOOKUP(AirBSYLD2!CB$4,'[1]INTERNAL PARAMETERS-1'!$B$5:$J$44,3,FALSE)</f>
        <v>0</v>
      </c>
      <c r="CC101" s="44">
        <f>AirBSYLD1!CC101*VLOOKUP(AirBSYLD2!CC$4,'[1]INTERNAL PARAMETERS-1'!$B$5:$J$44,5,FALSE)*VLOOKUP(AirBSYLD2!CC$4,'[1]INTERNAL PARAMETERS-1'!$B$5:$J$44,6,FALSE)*VLOOKUP(AirBSYLD2!CC$4,'[1]INTERNAL PARAMETERS-1'!$B$5:$J$44,3,FALSE) + AirBSYLD1!CC101*(1-VLOOKUP(AirBSYLD2!CC$4,'[1]INTERNAL PARAMETERS-1'!$B$5:$J$44,5,FALSE))*VLOOKUP(AirBSYLD2!CC$4,'[1]INTERNAL PARAMETERS-1'!$B$5:$J$44,8,FALSE)*VLOOKUP(AirBSYLD2!CC$4,'[1]INTERNAL PARAMETERS-1'!$B$5:$J$44,3,FALSE)</f>
        <v>5.6686035346121245E-2</v>
      </c>
      <c r="CD101" s="44">
        <f>AirBSYLD1!CD101*VLOOKUP(AirBSYLD2!CD$4,'[1]INTERNAL PARAMETERS-1'!$B$5:$J$44,5,FALSE)*VLOOKUP(AirBSYLD2!CD$4,'[1]INTERNAL PARAMETERS-1'!$B$5:$J$44,6,FALSE)*VLOOKUP(AirBSYLD2!CD$4,'[1]INTERNAL PARAMETERS-1'!$B$5:$J$44,3,FALSE) + AirBSYLD1!CD101*(1-VLOOKUP(AirBSYLD2!CD$4,'[1]INTERNAL PARAMETERS-1'!$B$5:$J$44,5,FALSE))*VLOOKUP(AirBSYLD2!CD$4,'[1]INTERNAL PARAMETERS-1'!$B$5:$J$44,8,FALSE)*VLOOKUP(AirBSYLD2!CD$4,'[1]INTERNAL PARAMETERS-1'!$B$5:$J$44,3,FALSE)</f>
        <v>7.1251197205888517E-2</v>
      </c>
      <c r="CE101" s="44">
        <f>AirBSYLD1!CE101*VLOOKUP(AirBSYLD2!CE$4,'[1]INTERNAL PARAMETERS-1'!$B$5:$J$44,5,FALSE)*VLOOKUP(AirBSYLD2!CE$4,'[1]INTERNAL PARAMETERS-1'!$B$5:$J$44,6,FALSE)*VLOOKUP(AirBSYLD2!CE$4,'[1]INTERNAL PARAMETERS-1'!$B$5:$J$44,3,FALSE) + AirBSYLD1!CE101*(1-VLOOKUP(AirBSYLD2!CE$4,'[1]INTERNAL PARAMETERS-1'!$B$5:$J$44,5,FALSE))*VLOOKUP(AirBSYLD2!CE$4,'[1]INTERNAL PARAMETERS-1'!$B$5:$J$44,8,FALSE)*VLOOKUP(AirBSYLD2!CE$4,'[1]INTERNAL PARAMETERS-1'!$B$5:$J$44,3,FALSE)</f>
        <v>0.13064781479772711</v>
      </c>
      <c r="CF101" s="44">
        <f>AirBSYLD1!CF101*VLOOKUP(AirBSYLD2!CF$4,'[1]INTERNAL PARAMETERS-1'!$B$5:$J$44,5,FALSE)*VLOOKUP(AirBSYLD2!CF$4,'[1]INTERNAL PARAMETERS-1'!$B$5:$J$44,6,FALSE)*VLOOKUP(AirBSYLD2!CF$4,'[1]INTERNAL PARAMETERS-1'!$B$5:$J$44,3,FALSE) + AirBSYLD1!CF101*(1-VLOOKUP(AirBSYLD2!CF$4,'[1]INTERNAL PARAMETERS-1'!$B$5:$J$44,5,FALSE))*VLOOKUP(AirBSYLD2!CF$4,'[1]INTERNAL PARAMETERS-1'!$B$5:$J$44,8,FALSE)*VLOOKUP(AirBSYLD2!CF$4,'[1]INTERNAL PARAMETERS-1'!$B$5:$J$44,3,FALSE)</f>
        <v>0.10480355655311815</v>
      </c>
      <c r="CG101" s="44">
        <f>AirBSYLD1!CG101*VLOOKUP(AirBSYLD2!CG$4,'[1]INTERNAL PARAMETERS-1'!$B$5:$J$44,5,FALSE)*VLOOKUP(AirBSYLD2!CG$4,'[1]INTERNAL PARAMETERS-1'!$B$5:$J$44,6,FALSE)*VLOOKUP(AirBSYLD2!CG$4,'[1]INTERNAL PARAMETERS-1'!$B$5:$J$44,3,FALSE) + AirBSYLD1!CG101*(1-VLOOKUP(AirBSYLD2!CG$4,'[1]INTERNAL PARAMETERS-1'!$B$5:$J$44,5,FALSE))*VLOOKUP(AirBSYLD2!CG$4,'[1]INTERNAL PARAMETERS-1'!$B$5:$J$44,8,FALSE)*VLOOKUP(AirBSYLD2!CG$4,'[1]INTERNAL PARAMETERS-1'!$B$5:$J$44,3,FALSE)</f>
        <v>3.4725820264116937E-3</v>
      </c>
      <c r="CH101" s="43">
        <f>AirBSYLD1!CH101*VLOOKUP(AirBSYLD2!CH$4,'[1]INTERNAL PARAMETERS-1'!$B$5:$J$44,5,FALSE)*VLOOKUP(AirBSYLD2!CH$4,'[1]INTERNAL PARAMETERS-1'!$B$5:$J$44,6,FALSE)*VLOOKUP(AirBSYLD2!CH$4,'[1]INTERNAL PARAMETERS-1'!$B$5:$J$44,3,FALSE) + AirBSYLD1!CH101*(1-VLOOKUP(AirBSYLD2!CH$4,'[1]INTERNAL PARAMETERS-1'!$B$5:$J$44,5,FALSE))*VLOOKUP(AirBSYLD2!CH$4,'[1]INTERNAL PARAMETERS-1'!$B$5:$J$44,8,FALSE)*VLOOKUP(AirBSYLD2!CH$4,'[1]INTERNAL PARAMETERS-1'!$B$5:$J$44,3,FALSE)</f>
        <v>0</v>
      </c>
      <c r="CJ101" s="45">
        <f t="shared" si="2"/>
        <v>4538.4380671668932</v>
      </c>
      <c r="CK101" s="43">
        <f t="shared" si="3"/>
        <v>70.049907504898357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AirBS!X102</f>
        <v>5632.2033892873314</v>
      </c>
      <c r="F102" s="56">
        <f>'[1]INTERNAL PARAMETERS-1'!M12</f>
        <v>49.09</v>
      </c>
      <c r="G102" s="45">
        <f>AirBSYLD1!G102*VLOOKUP(AirBSYLD2!G$4,'[1]INTERNAL PARAMETERS-1'!$B$5:$J$44,5,FALSE)*VLOOKUP(AirBSYLD2!G$4,'[1]INTERNAL PARAMETERS-1'!$B$5:$J$44,7,FALSE)*AirBSYLD2!$F102 + AirBSYLD1!G102*(1-VLOOKUP(AirBSYLD2!G$4,'[1]INTERNAL PARAMETERS-1'!$B$5:$J$44,5,FALSE))*VLOOKUP(AirBSYLD2!G$4,'[1]INTERNAL PARAMETERS-1'!$B$5:$J$44,9,FALSE)*AirBSYLD2!$F102</f>
        <v>1498.3464627710637</v>
      </c>
      <c r="H102" s="44">
        <f>AirBSYLD1!H102*VLOOKUP(AirBSYLD2!H$4,'[1]INTERNAL PARAMETERS-1'!$B$5:$J$44,5,FALSE)*VLOOKUP(AirBSYLD2!H$4,'[1]INTERNAL PARAMETERS-1'!$B$5:$J$44,7,FALSE)*AirBSYLD2!$F102 + AirBSYLD1!H102*(1-VLOOKUP(AirBSYLD2!H$4,'[1]INTERNAL PARAMETERS-1'!$B$5:$J$44,5,FALSE))*VLOOKUP(AirBSYLD2!H$4,'[1]INTERNAL PARAMETERS-1'!$B$5:$J$44,9,FALSE)*AirBSYLD2!$F102</f>
        <v>451.7950693678859</v>
      </c>
      <c r="I102" s="44">
        <f>AirBSYLD1!I102*VLOOKUP(AirBSYLD2!I$4,'[1]INTERNAL PARAMETERS-1'!$B$5:$J$44,5,FALSE)*VLOOKUP(AirBSYLD2!I$4,'[1]INTERNAL PARAMETERS-1'!$B$5:$J$44,7,FALSE)*AirBSYLD2!$F102 + AirBSYLD1!I102*(1-VLOOKUP(AirBSYLD2!I$4,'[1]INTERNAL PARAMETERS-1'!$B$5:$J$44,5,FALSE))*VLOOKUP(AirBSYLD2!I$4,'[1]INTERNAL PARAMETERS-1'!$B$5:$J$44,9,FALSE)*AirBSYLD2!$F102</f>
        <v>663.60707987113551</v>
      </c>
      <c r="J102" s="44">
        <f>AirBSYLD1!J102*VLOOKUP(AirBSYLD2!J$4,'[1]INTERNAL PARAMETERS-1'!$B$5:$J$44,5,FALSE)*VLOOKUP(AirBSYLD2!J$4,'[1]INTERNAL PARAMETERS-1'!$B$5:$J$44,7,FALSE)*AirBSYLD2!$F102 + AirBSYLD1!J102*(1-VLOOKUP(AirBSYLD2!J$4,'[1]INTERNAL PARAMETERS-1'!$B$5:$J$44,5,FALSE))*VLOOKUP(AirBSYLD2!J$4,'[1]INTERNAL PARAMETERS-1'!$B$5:$J$44,9,FALSE)*AirBSYLD2!$F102</f>
        <v>0</v>
      </c>
      <c r="K102" s="44">
        <f>AirBSYLD1!K102*VLOOKUP(AirBSYLD2!K$4,'[1]INTERNAL PARAMETERS-1'!$B$5:$J$44,5,FALSE)*VLOOKUP(AirBSYLD2!K$4,'[1]INTERNAL PARAMETERS-1'!$B$5:$J$44,7,FALSE)*AirBSYLD2!$F102 + AirBSYLD1!K102*(1-VLOOKUP(AirBSYLD2!K$4,'[1]INTERNAL PARAMETERS-1'!$B$5:$J$44,5,FALSE))*VLOOKUP(AirBSYLD2!K$4,'[1]INTERNAL PARAMETERS-1'!$B$5:$J$44,9,FALSE)*AirBSYLD2!$F102</f>
        <v>0</v>
      </c>
      <c r="L102" s="44">
        <f>AirBSYLD1!L102*VLOOKUP(AirBSYLD2!L$4,'[1]INTERNAL PARAMETERS-1'!$B$5:$J$44,5,FALSE)*VLOOKUP(AirBSYLD2!L$4,'[1]INTERNAL PARAMETERS-1'!$B$5:$J$44,7,FALSE)*AirBSYLD2!$F102 + AirBSYLD1!L102*(1-VLOOKUP(AirBSYLD2!L$4,'[1]INTERNAL PARAMETERS-1'!$B$5:$J$44,5,FALSE))*VLOOKUP(AirBSYLD2!L$4,'[1]INTERNAL PARAMETERS-1'!$B$5:$J$44,9,FALSE)*AirBSYLD2!$F102</f>
        <v>0</v>
      </c>
      <c r="M102" s="44">
        <f>AirBSYLD1!M102*VLOOKUP(AirBSYLD2!M$4,'[1]INTERNAL PARAMETERS-1'!$B$5:$J$44,5,FALSE)*VLOOKUP(AirBSYLD2!M$4,'[1]INTERNAL PARAMETERS-1'!$B$5:$J$44,7,FALSE)*AirBSYLD2!$F102 + AirBSYLD1!M102*(1-VLOOKUP(AirBSYLD2!M$4,'[1]INTERNAL PARAMETERS-1'!$B$5:$J$44,5,FALSE))*VLOOKUP(AirBSYLD2!M$4,'[1]INTERNAL PARAMETERS-1'!$B$5:$J$44,9,FALSE)*AirBSYLD2!$F102</f>
        <v>10.117429996202061</v>
      </c>
      <c r="N102" s="44">
        <f>AirBSYLD1!N102*VLOOKUP(AirBSYLD2!N$4,'[1]INTERNAL PARAMETERS-1'!$B$5:$J$44,5,FALSE)*VLOOKUP(AirBSYLD2!N$4,'[1]INTERNAL PARAMETERS-1'!$B$5:$J$44,7,FALSE)*AirBSYLD2!$F102 + AirBSYLD1!N102*(1-VLOOKUP(AirBSYLD2!N$4,'[1]INTERNAL PARAMETERS-1'!$B$5:$J$44,5,FALSE))*VLOOKUP(AirBSYLD2!N$4,'[1]INTERNAL PARAMETERS-1'!$B$5:$J$44,9,FALSE)*AirBSYLD2!$F102</f>
        <v>2.0351152291211037</v>
      </c>
      <c r="O102" s="44">
        <f>AirBSYLD1!O102*VLOOKUP(AirBSYLD2!O$4,'[1]INTERNAL PARAMETERS-1'!$B$5:$J$44,5,FALSE)*VLOOKUP(AirBSYLD2!O$4,'[1]INTERNAL PARAMETERS-1'!$B$5:$J$44,7,FALSE)*AirBSYLD2!$F102 + AirBSYLD1!O102*(1-VLOOKUP(AirBSYLD2!O$4,'[1]INTERNAL PARAMETERS-1'!$B$5:$J$44,5,FALSE))*VLOOKUP(AirBSYLD2!O$4,'[1]INTERNAL PARAMETERS-1'!$B$5:$J$44,9,FALSE)*AirBSYLD2!$F102</f>
        <v>0</v>
      </c>
      <c r="P102" s="44">
        <f>AirBSYLD1!P102*VLOOKUP(AirBSYLD2!P$4,'[1]INTERNAL PARAMETERS-1'!$B$5:$J$44,5,FALSE)*VLOOKUP(AirBSYLD2!P$4,'[1]INTERNAL PARAMETERS-1'!$B$5:$J$44,7,FALSE)*AirBSYLD2!$F102 + AirBSYLD1!P102*(1-VLOOKUP(AirBSYLD2!P$4,'[1]INTERNAL PARAMETERS-1'!$B$5:$J$44,5,FALSE))*VLOOKUP(AirBSYLD2!P$4,'[1]INTERNAL PARAMETERS-1'!$B$5:$J$44,9,FALSE)*AirBSYLD2!$F102</f>
        <v>0</v>
      </c>
      <c r="Q102" s="44">
        <f>AirBSYLD1!Q102*VLOOKUP(AirBSYLD2!Q$4,'[1]INTERNAL PARAMETERS-1'!$B$5:$J$44,5,FALSE)*VLOOKUP(AirBSYLD2!Q$4,'[1]INTERNAL PARAMETERS-1'!$B$5:$J$44,7,FALSE)*AirBSYLD2!$F102 + AirBSYLD1!Q102*(1-VLOOKUP(AirBSYLD2!Q$4,'[1]INTERNAL PARAMETERS-1'!$B$5:$J$44,5,FALSE))*VLOOKUP(AirBSYLD2!Q$4,'[1]INTERNAL PARAMETERS-1'!$B$5:$J$44,9,FALSE)*AirBSYLD2!$F102</f>
        <v>0</v>
      </c>
      <c r="R102" s="44">
        <f>AirBSYLD1!R102*VLOOKUP(AirBSYLD2!R$4,'[1]INTERNAL PARAMETERS-1'!$B$5:$J$44,5,FALSE)*VLOOKUP(AirBSYLD2!R$4,'[1]INTERNAL PARAMETERS-1'!$B$5:$J$44,7,FALSE)*AirBSYLD2!$F102 + AirBSYLD1!R102*(1-VLOOKUP(AirBSYLD2!R$4,'[1]INTERNAL PARAMETERS-1'!$B$5:$J$44,5,FALSE))*VLOOKUP(AirBSYLD2!R$4,'[1]INTERNAL PARAMETERS-1'!$B$5:$J$44,9,FALSE)*AirBSYLD2!$F102</f>
        <v>3.4885754248025407</v>
      </c>
      <c r="S102" s="44">
        <f>AirBSYLD1!S102*VLOOKUP(AirBSYLD2!S$4,'[1]INTERNAL PARAMETERS-1'!$B$5:$J$44,5,FALSE)*VLOOKUP(AirBSYLD2!S$4,'[1]INTERNAL PARAMETERS-1'!$B$5:$J$44,7,FALSE)*AirBSYLD2!$F102 + AirBSYLD1!S102*(1-VLOOKUP(AirBSYLD2!S$4,'[1]INTERNAL PARAMETERS-1'!$B$5:$J$44,5,FALSE))*VLOOKUP(AirBSYLD2!S$4,'[1]INTERNAL PARAMETERS-1'!$B$5:$J$44,9,FALSE)*AirBSYLD2!$F102</f>
        <v>115.97835853796252</v>
      </c>
      <c r="T102" s="44">
        <f>AirBSYLD1!T102*VLOOKUP(AirBSYLD2!T$4,'[1]INTERNAL PARAMETERS-1'!$B$5:$J$44,5,FALSE)*VLOOKUP(AirBSYLD2!T$4,'[1]INTERNAL PARAMETERS-1'!$B$5:$J$44,7,FALSE)*AirBSYLD2!$F102 + AirBSYLD1!T102*(1-VLOOKUP(AirBSYLD2!T$4,'[1]INTERNAL PARAMETERS-1'!$B$5:$J$44,5,FALSE))*VLOOKUP(AirBSYLD2!T$4,'[1]INTERNAL PARAMETERS-1'!$B$5:$J$44,9,FALSE)*AirBSYLD2!$F102</f>
        <v>32.707053516710104</v>
      </c>
      <c r="U102" s="44">
        <f>AirBSYLD1!U102*VLOOKUP(AirBSYLD2!U$4,'[1]INTERNAL PARAMETERS-1'!$B$5:$J$44,5,FALSE)*VLOOKUP(AirBSYLD2!U$4,'[1]INTERNAL PARAMETERS-1'!$B$5:$J$44,7,FALSE)*AirBSYLD2!$F102 + AirBSYLD1!U102*(1-VLOOKUP(AirBSYLD2!U$4,'[1]INTERNAL PARAMETERS-1'!$B$5:$J$44,5,FALSE))*VLOOKUP(AirBSYLD2!U$4,'[1]INTERNAL PARAMETERS-1'!$B$5:$J$44,9,FALSE)*AirBSYLD2!$F102</f>
        <v>19.711700861721354</v>
      </c>
      <c r="V102" s="44">
        <f>AirBSYLD1!V102*VLOOKUP(AirBSYLD2!V$4,'[1]INTERNAL PARAMETERS-1'!$B$5:$J$44,5,FALSE)*VLOOKUP(AirBSYLD2!V$4,'[1]INTERNAL PARAMETERS-1'!$B$5:$J$44,7,FALSE)*AirBSYLD2!$F102 + AirBSYLD1!V102*(1-VLOOKUP(AirBSYLD2!V$4,'[1]INTERNAL PARAMETERS-1'!$B$5:$J$44,5,FALSE))*VLOOKUP(AirBSYLD2!V$4,'[1]INTERNAL PARAMETERS-1'!$B$5:$J$44,9,FALSE)*AirBSYLD2!$F102</f>
        <v>59.603566097550811</v>
      </c>
      <c r="W102" s="44">
        <f>AirBSYLD1!W102*VLOOKUP(AirBSYLD2!W$4,'[1]INTERNAL PARAMETERS-1'!$B$5:$J$44,5,FALSE)*VLOOKUP(AirBSYLD2!W$4,'[1]INTERNAL PARAMETERS-1'!$B$5:$J$44,7,FALSE)*AirBSYLD2!$F102 + AirBSYLD1!W102*(1-VLOOKUP(AirBSYLD2!W$4,'[1]INTERNAL PARAMETERS-1'!$B$5:$J$44,5,FALSE))*VLOOKUP(AirBSYLD2!W$4,'[1]INTERNAL PARAMETERS-1'!$B$5:$J$44,9,FALSE)*AirBSYLD2!$F102</f>
        <v>0</v>
      </c>
      <c r="X102" s="44">
        <f>AirBSYLD1!X102*VLOOKUP(AirBSYLD2!X$4,'[1]INTERNAL PARAMETERS-1'!$B$5:$J$44,5,FALSE)*VLOOKUP(AirBSYLD2!X$4,'[1]INTERNAL PARAMETERS-1'!$B$5:$J$44,7,FALSE)*AirBSYLD2!$F102 + AirBSYLD1!X102*(1-VLOOKUP(AirBSYLD2!X$4,'[1]INTERNAL PARAMETERS-1'!$B$5:$J$44,5,FALSE))*VLOOKUP(AirBSYLD2!X$4,'[1]INTERNAL PARAMETERS-1'!$B$5:$J$44,9,FALSE)*AirBSYLD2!$F102</f>
        <v>0</v>
      </c>
      <c r="Y102" s="44">
        <f>AirBSYLD1!Y102*VLOOKUP(AirBSYLD2!Y$4,'[1]INTERNAL PARAMETERS-1'!$B$5:$J$44,5,FALSE)*VLOOKUP(AirBSYLD2!Y$4,'[1]INTERNAL PARAMETERS-1'!$B$5:$J$44,7,FALSE)*AirBSYLD2!$F102 + AirBSYLD1!Y102*(1-VLOOKUP(AirBSYLD2!Y$4,'[1]INTERNAL PARAMETERS-1'!$B$5:$J$44,5,FALSE))*VLOOKUP(AirBSYLD2!Y$4,'[1]INTERNAL PARAMETERS-1'!$B$5:$J$44,9,FALSE)*AirBSYLD2!$F102</f>
        <v>0</v>
      </c>
      <c r="Z102" s="44">
        <f>AirBSYLD1!Z102*VLOOKUP(AirBSYLD2!Z$4,'[1]INTERNAL PARAMETERS-1'!$B$5:$J$44,5,FALSE)*VLOOKUP(AirBSYLD2!Z$4,'[1]INTERNAL PARAMETERS-1'!$B$5:$J$44,7,FALSE)*AirBSYLD2!$F102 + AirBSYLD1!Z102*(1-VLOOKUP(AirBSYLD2!Z$4,'[1]INTERNAL PARAMETERS-1'!$B$5:$J$44,5,FALSE))*VLOOKUP(AirBSYLD2!Z$4,'[1]INTERNAL PARAMETERS-1'!$B$5:$J$44,9,FALSE)*AirBSYLD2!$F102</f>
        <v>0</v>
      </c>
      <c r="AA102" s="44">
        <f>AirBSYLD1!AA102*VLOOKUP(AirBSYLD2!AA$4,'[1]INTERNAL PARAMETERS-1'!$B$5:$J$44,5,FALSE)*VLOOKUP(AirBSYLD2!AA$4,'[1]INTERNAL PARAMETERS-1'!$B$5:$J$44,7,FALSE)*AirBSYLD2!$F102 + AirBSYLD1!AA102*(1-VLOOKUP(AirBSYLD2!AA$4,'[1]INTERNAL PARAMETERS-1'!$B$5:$J$44,5,FALSE))*VLOOKUP(AirBSYLD2!AA$4,'[1]INTERNAL PARAMETERS-1'!$B$5:$J$44,9,FALSE)*AirBSYLD2!$F102</f>
        <v>0</v>
      </c>
      <c r="AB102" s="44">
        <f>AirBSYLD1!AB102*VLOOKUP(AirBSYLD2!AB$4,'[1]INTERNAL PARAMETERS-1'!$B$5:$J$44,5,FALSE)*VLOOKUP(AirBSYLD2!AB$4,'[1]INTERNAL PARAMETERS-1'!$B$5:$J$44,7,FALSE)*AirBSYLD2!$F102 + AirBSYLD1!AB102*(1-VLOOKUP(AirBSYLD2!AB$4,'[1]INTERNAL PARAMETERS-1'!$B$5:$J$44,5,FALSE))*VLOOKUP(AirBSYLD2!AB$4,'[1]INTERNAL PARAMETERS-1'!$B$5:$J$44,9,FALSE)*AirBSYLD2!$F102</f>
        <v>0</v>
      </c>
      <c r="AC102" s="44">
        <f>AirBSYLD1!AC102*VLOOKUP(AirBSYLD2!AC$4,'[1]INTERNAL PARAMETERS-1'!$B$5:$J$44,5,FALSE)*VLOOKUP(AirBSYLD2!AC$4,'[1]INTERNAL PARAMETERS-1'!$B$5:$J$44,7,FALSE)*AirBSYLD2!$F102 + AirBSYLD1!AC102*(1-VLOOKUP(AirBSYLD2!AC$4,'[1]INTERNAL PARAMETERS-1'!$B$5:$J$44,5,FALSE))*VLOOKUP(AirBSYLD2!AC$4,'[1]INTERNAL PARAMETERS-1'!$B$5:$J$44,9,FALSE)*AirBSYLD2!$F102</f>
        <v>0</v>
      </c>
      <c r="AD102" s="44">
        <f>AirBSYLD1!AD102*VLOOKUP(AirBSYLD2!AD$4,'[1]INTERNAL PARAMETERS-1'!$B$5:$J$44,5,FALSE)*VLOOKUP(AirBSYLD2!AD$4,'[1]INTERNAL PARAMETERS-1'!$B$5:$J$44,7,FALSE)*AirBSYLD2!$F102 + AirBSYLD1!AD102*(1-VLOOKUP(AirBSYLD2!AD$4,'[1]INTERNAL PARAMETERS-1'!$B$5:$J$44,5,FALSE))*VLOOKUP(AirBSYLD2!AD$4,'[1]INTERNAL PARAMETERS-1'!$B$5:$J$44,9,FALSE)*AirBSYLD2!$F102</f>
        <v>0</v>
      </c>
      <c r="AE102" s="44">
        <f>AirBSYLD1!AE102*VLOOKUP(AirBSYLD2!AE$4,'[1]INTERNAL PARAMETERS-1'!$B$5:$J$44,5,FALSE)*VLOOKUP(AirBSYLD2!AE$4,'[1]INTERNAL PARAMETERS-1'!$B$5:$J$44,7,FALSE)*AirBSYLD2!$F102 + AirBSYLD1!AE102*(1-VLOOKUP(AirBSYLD2!AE$4,'[1]INTERNAL PARAMETERS-1'!$B$5:$J$44,5,FALSE))*VLOOKUP(AirBSYLD2!AE$4,'[1]INTERNAL PARAMETERS-1'!$B$5:$J$44,9,FALSE)*AirBSYLD2!$F102</f>
        <v>0</v>
      </c>
      <c r="AF102" s="44">
        <f>AirBSYLD1!AF102*VLOOKUP(AirBSYLD2!AF$4,'[1]INTERNAL PARAMETERS-1'!$B$5:$J$44,5,FALSE)*VLOOKUP(AirBSYLD2!AF$4,'[1]INTERNAL PARAMETERS-1'!$B$5:$J$44,7,FALSE)*AirBSYLD2!$F102 + AirBSYLD1!AF102*(1-VLOOKUP(AirBSYLD2!AF$4,'[1]INTERNAL PARAMETERS-1'!$B$5:$J$44,5,FALSE))*VLOOKUP(AirBSYLD2!AF$4,'[1]INTERNAL PARAMETERS-1'!$B$5:$J$44,9,FALSE)*AirBSYLD2!$F102</f>
        <v>0</v>
      </c>
      <c r="AG102" s="44">
        <f>AirBSYLD1!AG102*VLOOKUP(AirBSYLD2!AG$4,'[1]INTERNAL PARAMETERS-1'!$B$5:$J$44,5,FALSE)*VLOOKUP(AirBSYLD2!AG$4,'[1]INTERNAL PARAMETERS-1'!$B$5:$J$44,7,FALSE)*AirBSYLD2!$F102 + AirBSYLD1!AG102*(1-VLOOKUP(AirBSYLD2!AG$4,'[1]INTERNAL PARAMETERS-1'!$B$5:$J$44,5,FALSE))*VLOOKUP(AirBSYLD2!AG$4,'[1]INTERNAL PARAMETERS-1'!$B$5:$J$44,9,FALSE)*AirBSYLD2!$F102</f>
        <v>8.940608114000467</v>
      </c>
      <c r="AH102" s="44">
        <f>AirBSYLD1!AH102*VLOOKUP(AirBSYLD2!AH$4,'[1]INTERNAL PARAMETERS-1'!$B$5:$J$44,5,FALSE)*VLOOKUP(AirBSYLD2!AH$4,'[1]INTERNAL PARAMETERS-1'!$B$5:$J$44,7,FALSE)*AirBSYLD2!$F102 + AirBSYLD1!AH102*(1-VLOOKUP(AirBSYLD2!AH$4,'[1]INTERNAL PARAMETERS-1'!$B$5:$J$44,5,FALSE))*VLOOKUP(AirBSYLD2!AH$4,'[1]INTERNAL PARAMETERS-1'!$B$5:$J$44,9,FALSE)*AirBSYLD2!$F102</f>
        <v>0.79956657930085495</v>
      </c>
      <c r="AI102" s="44">
        <f>AirBSYLD1!AI102*VLOOKUP(AirBSYLD2!AI$4,'[1]INTERNAL PARAMETERS-1'!$B$5:$J$44,5,FALSE)*VLOOKUP(AirBSYLD2!AI$4,'[1]INTERNAL PARAMETERS-1'!$B$5:$J$44,7,FALSE)*AirBSYLD2!$F102 + AirBSYLD1!AI102*(1-VLOOKUP(AirBSYLD2!AI$4,'[1]INTERNAL PARAMETERS-1'!$B$5:$J$44,5,FALSE))*VLOOKUP(AirBSYLD2!AI$4,'[1]INTERNAL PARAMETERS-1'!$B$5:$J$44,9,FALSE)*AirBSYLD2!$F102</f>
        <v>1.4536191744784552</v>
      </c>
      <c r="AJ102" s="44">
        <f>AirBSYLD1!AJ102*VLOOKUP(AirBSYLD2!AJ$4,'[1]INTERNAL PARAMETERS-1'!$B$5:$J$44,5,FALSE)*VLOOKUP(AirBSYLD2!AJ$4,'[1]INTERNAL PARAMETERS-1'!$B$5:$J$44,7,FALSE)*AirBSYLD2!$F102 + AirBSYLD1!AJ102*(1-VLOOKUP(AirBSYLD2!AJ$4,'[1]INTERNAL PARAMETERS-1'!$B$5:$J$44,5,FALSE))*VLOOKUP(AirBSYLD2!AJ$4,'[1]INTERNAL PARAMETERS-1'!$B$5:$J$44,9,FALSE)*AirBSYLD2!$F102</f>
        <v>5.6696539259515166</v>
      </c>
      <c r="AK102" s="44">
        <f>AirBSYLD1!AK102*VLOOKUP(AirBSYLD2!AK$4,'[1]INTERNAL PARAMETERS-1'!$B$5:$J$44,5,FALSE)*VLOOKUP(AirBSYLD2!AK$4,'[1]INTERNAL PARAMETERS-1'!$B$5:$J$44,7,FALSE)*AirBSYLD2!$F102 + AirBSYLD1!AK102*(1-VLOOKUP(AirBSYLD2!AK$4,'[1]INTERNAL PARAMETERS-1'!$B$5:$J$44,5,FALSE))*VLOOKUP(AirBSYLD2!AK$4,'[1]INTERNAL PARAMETERS-1'!$B$5:$J$44,9,FALSE)*AirBSYLD2!$F102</f>
        <v>0</v>
      </c>
      <c r="AL102" s="44">
        <f>AirBSYLD1!AL102*VLOOKUP(AirBSYLD2!AL$4,'[1]INTERNAL PARAMETERS-1'!$B$5:$J$44,5,FALSE)*VLOOKUP(AirBSYLD2!AL$4,'[1]INTERNAL PARAMETERS-1'!$B$5:$J$44,7,FALSE)*AirBSYLD2!$F102 + AirBSYLD1!AL102*(1-VLOOKUP(AirBSYLD2!AL$4,'[1]INTERNAL PARAMETERS-1'!$B$5:$J$44,5,FALSE))*VLOOKUP(AirBSYLD2!AL$4,'[1]INTERNAL PARAMETERS-1'!$B$5:$J$44,9,FALSE)*AirBSYLD2!$F102</f>
        <v>0</v>
      </c>
      <c r="AM102" s="44">
        <f>AirBSYLD1!AM102*VLOOKUP(AirBSYLD2!AM$4,'[1]INTERNAL PARAMETERS-1'!$B$5:$J$44,5,FALSE)*VLOOKUP(AirBSYLD2!AM$4,'[1]INTERNAL PARAMETERS-1'!$B$5:$J$44,7,FALSE)*AirBSYLD2!$F102 + AirBSYLD1!AM102*(1-VLOOKUP(AirBSYLD2!AM$4,'[1]INTERNAL PARAMETERS-1'!$B$5:$J$44,5,FALSE))*VLOOKUP(AirBSYLD2!AM$4,'[1]INTERNAL PARAMETERS-1'!$B$5:$J$44,9,FALSE)*AirBSYLD2!$F102</f>
        <v>0</v>
      </c>
      <c r="AN102" s="44">
        <f>AirBSYLD1!AN102*VLOOKUP(AirBSYLD2!AN$4,'[1]INTERNAL PARAMETERS-1'!$B$5:$J$44,5,FALSE)*VLOOKUP(AirBSYLD2!AN$4,'[1]INTERNAL PARAMETERS-1'!$B$5:$J$44,7,FALSE)*AirBSYLD2!$F102 + AirBSYLD1!AN102*(1-VLOOKUP(AirBSYLD2!AN$4,'[1]INTERNAL PARAMETERS-1'!$B$5:$J$44,5,FALSE))*VLOOKUP(AirBSYLD2!AN$4,'[1]INTERNAL PARAMETERS-1'!$B$5:$J$44,9,FALSE)*AirBSYLD2!$F102</f>
        <v>0</v>
      </c>
      <c r="AO102" s="44">
        <f>AirBSYLD1!AO102*VLOOKUP(AirBSYLD2!AO$4,'[1]INTERNAL PARAMETERS-1'!$B$5:$J$44,5,FALSE)*VLOOKUP(AirBSYLD2!AO$4,'[1]INTERNAL PARAMETERS-1'!$B$5:$J$44,7,FALSE)*AirBSYLD2!$F102 + AirBSYLD1!AO102*(1-VLOOKUP(AirBSYLD2!AO$4,'[1]INTERNAL PARAMETERS-1'!$B$5:$J$44,5,FALSE))*VLOOKUP(AirBSYLD2!AO$4,'[1]INTERNAL PARAMETERS-1'!$B$5:$J$44,9,FALSE)*AirBSYLD2!$F102</f>
        <v>0</v>
      </c>
      <c r="AP102" s="44">
        <f>AirBSYLD1!AP102*VLOOKUP(AirBSYLD2!AP$4,'[1]INTERNAL PARAMETERS-1'!$B$5:$J$44,5,FALSE)*VLOOKUP(AirBSYLD2!AP$4,'[1]INTERNAL PARAMETERS-1'!$B$5:$J$44,7,FALSE)*AirBSYLD2!$F102 + AirBSYLD1!AP102*(1-VLOOKUP(AirBSYLD2!AP$4,'[1]INTERNAL PARAMETERS-1'!$B$5:$J$44,5,FALSE))*VLOOKUP(AirBSYLD2!AP$4,'[1]INTERNAL PARAMETERS-1'!$B$5:$J$44,9,FALSE)*AirBSYLD2!$F102</f>
        <v>0</v>
      </c>
      <c r="AQ102" s="44">
        <f>AirBSYLD1!AQ102*VLOOKUP(AirBSYLD2!AQ$4,'[1]INTERNAL PARAMETERS-1'!$B$5:$J$44,5,FALSE)*VLOOKUP(AirBSYLD2!AQ$4,'[1]INTERNAL PARAMETERS-1'!$B$5:$J$44,7,FALSE)*AirBSYLD2!$F102 + AirBSYLD1!AQ102*(1-VLOOKUP(AirBSYLD2!AQ$4,'[1]INTERNAL PARAMETERS-1'!$B$5:$J$44,5,FALSE))*VLOOKUP(AirBSYLD2!AQ$4,'[1]INTERNAL PARAMETERS-1'!$B$5:$J$44,9,FALSE)*AirBSYLD2!$F102</f>
        <v>0</v>
      </c>
      <c r="AR102" s="44">
        <f>AirBSYLD1!AR102*VLOOKUP(AirBSYLD2!AR$4,'[1]INTERNAL PARAMETERS-1'!$B$5:$J$44,5,FALSE)*VLOOKUP(AirBSYLD2!AR$4,'[1]INTERNAL PARAMETERS-1'!$B$5:$J$44,7,FALSE)*AirBSYLD2!$F102 + AirBSYLD1!AR102*(1-VLOOKUP(AirBSYLD2!AR$4,'[1]INTERNAL PARAMETERS-1'!$B$5:$J$44,5,FALSE))*VLOOKUP(AirBSYLD2!AR$4,'[1]INTERNAL PARAMETERS-1'!$B$5:$J$44,9,FALSE)*AirBSYLD2!$F102</f>
        <v>0</v>
      </c>
      <c r="AS102" s="44">
        <f>AirBSYLD1!AS102*VLOOKUP(AirBSYLD2!AS$4,'[1]INTERNAL PARAMETERS-1'!$B$5:$J$44,5,FALSE)*VLOOKUP(AirBSYLD2!AS$4,'[1]INTERNAL PARAMETERS-1'!$B$5:$J$44,7,FALSE)*AirBSYLD2!$F102 + AirBSYLD1!AS102*(1-VLOOKUP(AirBSYLD2!AS$4,'[1]INTERNAL PARAMETERS-1'!$B$5:$J$44,5,FALSE))*VLOOKUP(AirBSYLD2!AS$4,'[1]INTERNAL PARAMETERS-1'!$B$5:$J$44,9,FALSE)*AirBSYLD2!$F102</f>
        <v>0</v>
      </c>
      <c r="AT102" s="43">
        <f>AirBSYLD1!AT102*VLOOKUP(AirBSYLD2!AT$4,'[1]INTERNAL PARAMETERS-1'!$B$5:$J$44,5,FALSE)*VLOOKUP(AirBSYLD2!AT$4,'[1]INTERNAL PARAMETERS-1'!$B$5:$J$44,7,FALSE)*AirBSYLD2!$F102 + AirBSYLD1!AT102*(1-VLOOKUP(AirBSYLD2!AT$4,'[1]INTERNAL PARAMETERS-1'!$B$5:$J$44,5,FALSE))*VLOOKUP(AirBSYLD2!AT$4,'[1]INTERNAL PARAMETERS-1'!$B$5:$J$44,9,FALSE)*AirBSYLD2!$F102</f>
        <v>0</v>
      </c>
      <c r="AU102" s="45">
        <f>AirBSYLD1!AU102*VLOOKUP(AirBSYLD2!AU$4,'[1]INTERNAL PARAMETERS-1'!$B$5:$J$44,5,FALSE)*VLOOKUP(AirBSYLD2!AU$4,'[1]INTERNAL PARAMETERS-1'!$B$5:$J$44,6,FALSE)*VLOOKUP(AirBSYLD2!AU$4,'[1]INTERNAL PARAMETERS-1'!$B$5:$J$44,3,FALSE) + AirBSYLD1!AU102*(1-VLOOKUP(AirBSYLD2!AU$4,'[1]INTERNAL PARAMETERS-1'!$B$5:$J$44,5,FALSE))*VLOOKUP(AirBSYLD2!AU$4,'[1]INTERNAL PARAMETERS-1'!$B$5:$J$44,8,FALSE)*VLOOKUP(AirBSYLD2!AU$4,'[1]INTERNAL PARAMETERS-1'!$B$5:$J$44,3,FALSE)</f>
        <v>0</v>
      </c>
      <c r="AV102" s="44">
        <f>AirBSYLD1!AV102*VLOOKUP(AirBSYLD2!AV$4,'[1]INTERNAL PARAMETERS-1'!$B$5:$J$44,5,FALSE)*VLOOKUP(AirBSYLD2!AV$4,'[1]INTERNAL PARAMETERS-1'!$B$5:$J$44,6,FALSE)*VLOOKUP(AirBSYLD2!AV$4,'[1]INTERNAL PARAMETERS-1'!$B$5:$J$44,3,FALSE) + AirBSYLD1!AV102*(1-VLOOKUP(AirBSYLD2!AV$4,'[1]INTERNAL PARAMETERS-1'!$B$5:$J$44,5,FALSE))*VLOOKUP(AirBSYLD2!AV$4,'[1]INTERNAL PARAMETERS-1'!$B$5:$J$44,8,FALSE)*VLOOKUP(AirBSYLD2!AV$4,'[1]INTERNAL PARAMETERS-1'!$B$5:$J$44,3,FALSE)</f>
        <v>0</v>
      </c>
      <c r="AW102" s="44">
        <f>AirBSYLD1!AW102*VLOOKUP(AirBSYLD2!AW$4,'[1]INTERNAL PARAMETERS-1'!$B$5:$J$44,5,FALSE)*VLOOKUP(AirBSYLD2!AW$4,'[1]INTERNAL PARAMETERS-1'!$B$5:$J$44,6,FALSE)*VLOOKUP(AirBSYLD2!AW$4,'[1]INTERNAL PARAMETERS-1'!$B$5:$J$44,3,FALSE) + AirBSYLD1!AW102*(1-VLOOKUP(AirBSYLD2!AW$4,'[1]INTERNAL PARAMETERS-1'!$B$5:$J$44,5,FALSE))*VLOOKUP(AirBSYLD2!AW$4,'[1]INTERNAL PARAMETERS-1'!$B$5:$J$44,8,FALSE)*VLOOKUP(AirBSYLD2!AW$4,'[1]INTERNAL PARAMETERS-1'!$B$5:$J$44,3,FALSE)</f>
        <v>15.960600708002103</v>
      </c>
      <c r="AX102" s="44">
        <f>AirBSYLD1!AX102*VLOOKUP(AirBSYLD2!AX$4,'[1]INTERNAL PARAMETERS-1'!$B$5:$J$44,5,FALSE)*VLOOKUP(AirBSYLD2!AX$4,'[1]INTERNAL PARAMETERS-1'!$B$5:$J$44,6,FALSE)*VLOOKUP(AirBSYLD2!AX$4,'[1]INTERNAL PARAMETERS-1'!$B$5:$J$44,3,FALSE) + AirBSYLD1!AX102*(1-VLOOKUP(AirBSYLD2!AX$4,'[1]INTERNAL PARAMETERS-1'!$B$5:$J$44,5,FALSE))*VLOOKUP(AirBSYLD2!AX$4,'[1]INTERNAL PARAMETERS-1'!$B$5:$J$44,8,FALSE)*VLOOKUP(AirBSYLD2!AX$4,'[1]INTERNAL PARAMETERS-1'!$B$5:$J$44,3,FALSE)</f>
        <v>0</v>
      </c>
      <c r="AY102" s="44">
        <f>AirBSYLD1!AY102*VLOOKUP(AirBSYLD2!AY$4,'[1]INTERNAL PARAMETERS-1'!$B$5:$J$44,5,FALSE)*VLOOKUP(AirBSYLD2!AY$4,'[1]INTERNAL PARAMETERS-1'!$B$5:$J$44,6,FALSE)*VLOOKUP(AirBSYLD2!AY$4,'[1]INTERNAL PARAMETERS-1'!$B$5:$J$44,3,FALSE) + AirBSYLD1!AY102*(1-VLOOKUP(AirBSYLD2!AY$4,'[1]INTERNAL PARAMETERS-1'!$B$5:$J$44,5,FALSE))*VLOOKUP(AirBSYLD2!AY$4,'[1]INTERNAL PARAMETERS-1'!$B$5:$J$44,8,FALSE)*VLOOKUP(AirBSYLD2!AY$4,'[1]INTERNAL PARAMETERS-1'!$B$5:$J$44,3,FALSE)</f>
        <v>0</v>
      </c>
      <c r="AZ102" s="44">
        <f>AirBSYLD1!AZ102*VLOOKUP(AirBSYLD2!AZ$4,'[1]INTERNAL PARAMETERS-1'!$B$5:$J$44,5,FALSE)*VLOOKUP(AirBSYLD2!AZ$4,'[1]INTERNAL PARAMETERS-1'!$B$5:$J$44,6,FALSE)*VLOOKUP(AirBSYLD2!AZ$4,'[1]INTERNAL PARAMETERS-1'!$B$5:$J$44,3,FALSE) + AirBSYLD1!AZ102*(1-VLOOKUP(AirBSYLD2!AZ$4,'[1]INTERNAL PARAMETERS-1'!$B$5:$J$44,5,FALSE))*VLOOKUP(AirBSYLD2!AZ$4,'[1]INTERNAL PARAMETERS-1'!$B$5:$J$44,8,FALSE)*VLOOKUP(AirBSYLD2!AZ$4,'[1]INTERNAL PARAMETERS-1'!$B$5:$J$44,3,FALSE)</f>
        <v>0</v>
      </c>
      <c r="BA102" s="44">
        <f>AirBSYLD1!BA102*VLOOKUP(AirBSYLD2!BA$4,'[1]INTERNAL PARAMETERS-1'!$B$5:$J$44,5,FALSE)*VLOOKUP(AirBSYLD2!BA$4,'[1]INTERNAL PARAMETERS-1'!$B$5:$J$44,6,FALSE)*VLOOKUP(AirBSYLD2!BA$4,'[1]INTERNAL PARAMETERS-1'!$B$5:$J$44,3,FALSE) + AirBSYLD1!BA102*(1-VLOOKUP(AirBSYLD2!BA$4,'[1]INTERNAL PARAMETERS-1'!$B$5:$J$44,5,FALSE))*VLOOKUP(AirBSYLD2!BA$4,'[1]INTERNAL PARAMETERS-1'!$B$5:$J$44,8,FALSE)*VLOOKUP(AirBSYLD2!BA$4,'[1]INTERNAL PARAMETERS-1'!$B$5:$J$44,3,FALSE)</f>
        <v>2.4322176789083003</v>
      </c>
      <c r="BB102" s="44">
        <f>AirBSYLD1!BB102*VLOOKUP(AirBSYLD2!BB$4,'[1]INTERNAL PARAMETERS-1'!$B$5:$J$44,5,FALSE)*VLOOKUP(AirBSYLD2!BB$4,'[1]INTERNAL PARAMETERS-1'!$B$5:$J$44,6,FALSE)*VLOOKUP(AirBSYLD2!BB$4,'[1]INTERNAL PARAMETERS-1'!$B$5:$J$44,3,FALSE) + AirBSYLD1!BB102*(1-VLOOKUP(AirBSYLD2!BB$4,'[1]INTERNAL PARAMETERS-1'!$B$5:$J$44,5,FALSE))*VLOOKUP(AirBSYLD2!BB$4,'[1]INTERNAL PARAMETERS-1'!$B$5:$J$44,8,FALSE)*VLOOKUP(AirBSYLD2!BB$4,'[1]INTERNAL PARAMETERS-1'!$B$5:$J$44,3,FALSE)</f>
        <v>2.4416448792141465</v>
      </c>
      <c r="BC102" s="44">
        <f>AirBSYLD1!BC102*VLOOKUP(AirBSYLD2!BC$4,'[1]INTERNAL PARAMETERS-1'!$B$5:$J$44,5,FALSE)*VLOOKUP(AirBSYLD2!BC$4,'[1]INTERNAL PARAMETERS-1'!$B$5:$J$44,6,FALSE)*VLOOKUP(AirBSYLD2!BC$4,'[1]INTERNAL PARAMETERS-1'!$B$5:$J$44,3,FALSE) + AirBSYLD1!BC102*(1-VLOOKUP(AirBSYLD2!BC$4,'[1]INTERNAL PARAMETERS-1'!$B$5:$J$44,5,FALSE))*VLOOKUP(AirBSYLD2!BC$4,'[1]INTERNAL PARAMETERS-1'!$B$5:$J$44,8,FALSE)*VLOOKUP(AirBSYLD2!BC$4,'[1]INTERNAL PARAMETERS-1'!$B$5:$J$44,3,FALSE)</f>
        <v>4.6833546655978218</v>
      </c>
      <c r="BD102" s="44">
        <f>AirBSYLD1!BD102*VLOOKUP(AirBSYLD2!BD$4,'[1]INTERNAL PARAMETERS-1'!$B$5:$J$44,5,FALSE)*VLOOKUP(AirBSYLD2!BD$4,'[1]INTERNAL PARAMETERS-1'!$B$5:$J$44,6,FALSE)*VLOOKUP(AirBSYLD2!BD$4,'[1]INTERNAL PARAMETERS-1'!$B$5:$J$44,3,FALSE) + AirBSYLD1!BD102*(1-VLOOKUP(AirBSYLD2!BD$4,'[1]INTERNAL PARAMETERS-1'!$B$5:$J$44,5,FALSE))*VLOOKUP(AirBSYLD2!BD$4,'[1]INTERNAL PARAMETERS-1'!$B$5:$J$44,8,FALSE)*VLOOKUP(AirBSYLD2!BD$4,'[1]INTERNAL PARAMETERS-1'!$B$5:$J$44,3,FALSE)</f>
        <v>3.1067816614405372</v>
      </c>
      <c r="BE102" s="44">
        <f>AirBSYLD1!BE102*VLOOKUP(AirBSYLD2!BE$4,'[1]INTERNAL PARAMETERS-1'!$B$5:$J$44,5,FALSE)*VLOOKUP(AirBSYLD2!BE$4,'[1]INTERNAL PARAMETERS-1'!$B$5:$J$44,6,FALSE)*VLOOKUP(AirBSYLD2!BE$4,'[1]INTERNAL PARAMETERS-1'!$B$5:$J$44,3,FALSE) + AirBSYLD1!BE102*(1-VLOOKUP(AirBSYLD2!BE$4,'[1]INTERNAL PARAMETERS-1'!$B$5:$J$44,5,FALSE))*VLOOKUP(AirBSYLD2!BE$4,'[1]INTERNAL PARAMETERS-1'!$B$5:$J$44,8,FALSE)*VLOOKUP(AirBSYLD2!BE$4,'[1]INTERNAL PARAMETERS-1'!$B$5:$J$44,3,FALSE)</f>
        <v>6.9192865170064497</v>
      </c>
      <c r="BF102" s="44">
        <f>AirBSYLD1!BF102*VLOOKUP(AirBSYLD2!BF$4,'[1]INTERNAL PARAMETERS-1'!$B$5:$J$44,5,FALSE)*VLOOKUP(AirBSYLD2!BF$4,'[1]INTERNAL PARAMETERS-1'!$B$5:$J$44,6,FALSE)*VLOOKUP(AirBSYLD2!BF$4,'[1]INTERNAL PARAMETERS-1'!$B$5:$J$44,3,FALSE) + AirBSYLD1!BF102*(1-VLOOKUP(AirBSYLD2!BF$4,'[1]INTERNAL PARAMETERS-1'!$B$5:$J$44,5,FALSE))*VLOOKUP(AirBSYLD2!BF$4,'[1]INTERNAL PARAMETERS-1'!$B$5:$J$44,8,FALSE)*VLOOKUP(AirBSYLD2!BF$4,'[1]INTERNAL PARAMETERS-1'!$B$5:$J$44,3,FALSE)</f>
        <v>0</v>
      </c>
      <c r="BG102" s="44">
        <f>AirBSYLD1!BG102*VLOOKUP(AirBSYLD2!BG$4,'[1]INTERNAL PARAMETERS-1'!$B$5:$J$44,5,FALSE)*VLOOKUP(AirBSYLD2!BG$4,'[1]INTERNAL PARAMETERS-1'!$B$5:$J$44,6,FALSE)*VLOOKUP(AirBSYLD2!BG$4,'[1]INTERNAL PARAMETERS-1'!$B$5:$J$44,3,FALSE) + AirBSYLD1!BG102*(1-VLOOKUP(AirBSYLD2!BG$4,'[1]INTERNAL PARAMETERS-1'!$B$5:$J$44,5,FALSE))*VLOOKUP(AirBSYLD2!BG$4,'[1]INTERNAL PARAMETERS-1'!$B$5:$J$44,8,FALSE)*VLOOKUP(AirBSYLD2!BG$4,'[1]INTERNAL PARAMETERS-1'!$B$5:$J$44,3,FALSE)</f>
        <v>3.5235319834021088</v>
      </c>
      <c r="BH102" s="44">
        <f>AirBSYLD1!BH102*VLOOKUP(AirBSYLD2!BH$4,'[1]INTERNAL PARAMETERS-1'!$B$5:$J$44,5,FALSE)*VLOOKUP(AirBSYLD2!BH$4,'[1]INTERNAL PARAMETERS-1'!$B$5:$J$44,6,FALSE)*VLOOKUP(AirBSYLD2!BH$4,'[1]INTERNAL PARAMETERS-1'!$B$5:$J$44,3,FALSE) + AirBSYLD1!BH102*(1-VLOOKUP(AirBSYLD2!BH$4,'[1]INTERNAL PARAMETERS-1'!$B$5:$J$44,5,FALSE))*VLOOKUP(AirBSYLD2!BH$4,'[1]INTERNAL PARAMETERS-1'!$B$5:$J$44,8,FALSE)*VLOOKUP(AirBSYLD2!BH$4,'[1]INTERNAL PARAMETERS-1'!$B$5:$J$44,3,FALSE)</f>
        <v>2.0685747511178045E-2</v>
      </c>
      <c r="BI102" s="44">
        <f>AirBSYLD1!BI102*VLOOKUP(AirBSYLD2!BI$4,'[1]INTERNAL PARAMETERS-1'!$B$5:$J$44,5,FALSE)*VLOOKUP(AirBSYLD2!BI$4,'[1]INTERNAL PARAMETERS-1'!$B$5:$J$44,6,FALSE)*VLOOKUP(AirBSYLD2!BI$4,'[1]INTERNAL PARAMETERS-1'!$B$5:$J$44,3,FALSE) + AirBSYLD1!BI102*(1-VLOOKUP(AirBSYLD2!BI$4,'[1]INTERNAL PARAMETERS-1'!$B$5:$J$44,5,FALSE))*VLOOKUP(AirBSYLD2!BI$4,'[1]INTERNAL PARAMETERS-1'!$B$5:$J$44,8,FALSE)*VLOOKUP(AirBSYLD2!BI$4,'[1]INTERNAL PARAMETERS-1'!$B$5:$J$44,3,FALSE)</f>
        <v>0</v>
      </c>
      <c r="BJ102" s="44">
        <f>AirBSYLD1!BJ102*VLOOKUP(AirBSYLD2!BJ$4,'[1]INTERNAL PARAMETERS-1'!$B$5:$J$44,5,FALSE)*VLOOKUP(AirBSYLD2!BJ$4,'[1]INTERNAL PARAMETERS-1'!$B$5:$J$44,6,FALSE)*VLOOKUP(AirBSYLD2!BJ$4,'[1]INTERNAL PARAMETERS-1'!$B$5:$J$44,3,FALSE) + AirBSYLD1!BJ102*(1-VLOOKUP(AirBSYLD2!BJ$4,'[1]INTERNAL PARAMETERS-1'!$B$5:$J$44,5,FALSE))*VLOOKUP(AirBSYLD2!BJ$4,'[1]INTERNAL PARAMETERS-1'!$B$5:$J$44,8,FALSE)*VLOOKUP(AirBSYLD2!BJ$4,'[1]INTERNAL PARAMETERS-1'!$B$5:$J$44,3,FALSE)</f>
        <v>0.73465131694213082</v>
      </c>
      <c r="BK102" s="44">
        <f>AirBSYLD1!BK102*VLOOKUP(AirBSYLD2!BK$4,'[1]INTERNAL PARAMETERS-1'!$B$5:$J$44,5,FALSE)*VLOOKUP(AirBSYLD2!BK$4,'[1]INTERNAL PARAMETERS-1'!$B$5:$J$44,6,FALSE)*VLOOKUP(AirBSYLD2!BK$4,'[1]INTERNAL PARAMETERS-1'!$B$5:$J$44,3,FALSE) + AirBSYLD1!BK102*(1-VLOOKUP(AirBSYLD2!BK$4,'[1]INTERNAL PARAMETERS-1'!$B$5:$J$44,5,FALSE))*VLOOKUP(AirBSYLD2!BK$4,'[1]INTERNAL PARAMETERS-1'!$B$5:$J$44,8,FALSE)*VLOOKUP(AirBSYLD2!BK$4,'[1]INTERNAL PARAMETERS-1'!$B$5:$J$44,3,FALSE)</f>
        <v>1.0510739060270105</v>
      </c>
      <c r="BL102" s="44">
        <f>AirBSYLD1!BL102*VLOOKUP(AirBSYLD2!BL$4,'[1]INTERNAL PARAMETERS-1'!$B$5:$J$44,5,FALSE)*VLOOKUP(AirBSYLD2!BL$4,'[1]INTERNAL PARAMETERS-1'!$B$5:$J$44,6,FALSE)*VLOOKUP(AirBSYLD2!BL$4,'[1]INTERNAL PARAMETERS-1'!$B$5:$J$44,3,FALSE) + AirBSYLD1!BL102*(1-VLOOKUP(AirBSYLD2!BL$4,'[1]INTERNAL PARAMETERS-1'!$B$5:$J$44,5,FALSE))*VLOOKUP(AirBSYLD2!BL$4,'[1]INTERNAL PARAMETERS-1'!$B$5:$J$44,8,FALSE)*VLOOKUP(AirBSYLD2!BL$4,'[1]INTERNAL PARAMETERS-1'!$B$5:$J$44,3,FALSE)</f>
        <v>4.5895536789671141</v>
      </c>
      <c r="BM102" s="44">
        <f>AirBSYLD1!BM102*VLOOKUP(AirBSYLD2!BM$4,'[1]INTERNAL PARAMETERS-1'!$B$5:$J$44,5,FALSE)*VLOOKUP(AirBSYLD2!BM$4,'[1]INTERNAL PARAMETERS-1'!$B$5:$J$44,6,FALSE)*VLOOKUP(AirBSYLD2!BM$4,'[1]INTERNAL PARAMETERS-1'!$B$5:$J$44,3,FALSE) + AirBSYLD1!BM102*(1-VLOOKUP(AirBSYLD2!BM$4,'[1]INTERNAL PARAMETERS-1'!$B$5:$J$44,5,FALSE))*VLOOKUP(AirBSYLD2!BM$4,'[1]INTERNAL PARAMETERS-1'!$B$5:$J$44,8,FALSE)*VLOOKUP(AirBSYLD2!BM$4,'[1]INTERNAL PARAMETERS-1'!$B$5:$J$44,3,FALSE)</f>
        <v>1.3152116051019904</v>
      </c>
      <c r="BN102" s="44">
        <f>AirBSYLD1!BN102*VLOOKUP(AirBSYLD2!BN$4,'[1]INTERNAL PARAMETERS-1'!$B$5:$J$44,5,FALSE)*VLOOKUP(AirBSYLD2!BN$4,'[1]INTERNAL PARAMETERS-1'!$B$5:$J$44,6,FALSE)*VLOOKUP(AirBSYLD2!BN$4,'[1]INTERNAL PARAMETERS-1'!$B$5:$J$44,3,FALSE) + AirBSYLD1!BN102*(1-VLOOKUP(AirBSYLD2!BN$4,'[1]INTERNAL PARAMETERS-1'!$B$5:$J$44,5,FALSE))*VLOOKUP(AirBSYLD2!BN$4,'[1]INTERNAL PARAMETERS-1'!$B$5:$J$44,8,FALSE)*VLOOKUP(AirBSYLD2!BN$4,'[1]INTERNAL PARAMETERS-1'!$B$5:$J$44,3,FALSE)</f>
        <v>1.0935979467779067</v>
      </c>
      <c r="BO102" s="44">
        <f>AirBSYLD1!BO102*VLOOKUP(AirBSYLD2!BO$4,'[1]INTERNAL PARAMETERS-1'!$B$5:$J$44,5,FALSE)*VLOOKUP(AirBSYLD2!BO$4,'[1]INTERNAL PARAMETERS-1'!$B$5:$J$44,6,FALSE)*VLOOKUP(AirBSYLD2!BO$4,'[1]INTERNAL PARAMETERS-1'!$B$5:$J$44,3,FALSE) + AirBSYLD1!BO102*(1-VLOOKUP(AirBSYLD2!BO$4,'[1]INTERNAL PARAMETERS-1'!$B$5:$J$44,5,FALSE))*VLOOKUP(AirBSYLD2!BO$4,'[1]INTERNAL PARAMETERS-1'!$B$5:$J$44,8,FALSE)*VLOOKUP(AirBSYLD2!BO$4,'[1]INTERNAL PARAMETERS-1'!$B$5:$J$44,3,FALSE)</f>
        <v>0.98656401462985122</v>
      </c>
      <c r="BP102" s="44">
        <f>AirBSYLD1!BP102*VLOOKUP(AirBSYLD2!BP$4,'[1]INTERNAL PARAMETERS-1'!$B$5:$J$44,5,FALSE)*VLOOKUP(AirBSYLD2!BP$4,'[1]INTERNAL PARAMETERS-1'!$B$5:$J$44,6,FALSE)*VLOOKUP(AirBSYLD2!BP$4,'[1]INTERNAL PARAMETERS-1'!$B$5:$J$44,3,FALSE) + AirBSYLD1!BP102*(1-VLOOKUP(AirBSYLD2!BP$4,'[1]INTERNAL PARAMETERS-1'!$B$5:$J$44,5,FALSE))*VLOOKUP(AirBSYLD2!BP$4,'[1]INTERNAL PARAMETERS-1'!$B$5:$J$44,8,FALSE)*VLOOKUP(AirBSYLD2!BP$4,'[1]INTERNAL PARAMETERS-1'!$B$5:$J$44,3,FALSE)</f>
        <v>6.3054910918639601E-2</v>
      </c>
      <c r="BQ102" s="44">
        <f>AirBSYLD1!BQ102*VLOOKUP(AirBSYLD2!BQ$4,'[1]INTERNAL PARAMETERS-1'!$B$5:$J$44,5,FALSE)*VLOOKUP(AirBSYLD2!BQ$4,'[1]INTERNAL PARAMETERS-1'!$B$5:$J$44,6,FALSE)*VLOOKUP(AirBSYLD2!BQ$4,'[1]INTERNAL PARAMETERS-1'!$B$5:$J$44,3,FALSE) + AirBSYLD1!BQ102*(1-VLOOKUP(AirBSYLD2!BQ$4,'[1]INTERNAL PARAMETERS-1'!$B$5:$J$44,5,FALSE))*VLOOKUP(AirBSYLD2!BQ$4,'[1]INTERNAL PARAMETERS-1'!$B$5:$J$44,8,FALSE)*VLOOKUP(AirBSYLD2!BQ$4,'[1]INTERNAL PARAMETERS-1'!$B$5:$J$44,3,FALSE)</f>
        <v>4.1736521477894621</v>
      </c>
      <c r="BR102" s="44">
        <f>AirBSYLD1!BR102*VLOOKUP(AirBSYLD2!BR$4,'[1]INTERNAL PARAMETERS-1'!$B$5:$J$44,5,FALSE)*VLOOKUP(AirBSYLD2!BR$4,'[1]INTERNAL PARAMETERS-1'!$B$5:$J$44,6,FALSE)*VLOOKUP(AirBSYLD2!BR$4,'[1]INTERNAL PARAMETERS-1'!$B$5:$J$44,3,FALSE) + AirBSYLD1!BR102*(1-VLOOKUP(AirBSYLD2!BR$4,'[1]INTERNAL PARAMETERS-1'!$B$5:$J$44,5,FALSE))*VLOOKUP(AirBSYLD2!BR$4,'[1]INTERNAL PARAMETERS-1'!$B$5:$J$44,8,FALSE)*VLOOKUP(AirBSYLD2!BR$4,'[1]INTERNAL PARAMETERS-1'!$B$5:$J$44,3,FALSE)</f>
        <v>0.14244122401113546</v>
      </c>
      <c r="BS102" s="44">
        <f>AirBSYLD1!BS102*VLOOKUP(AirBSYLD2!BS$4,'[1]INTERNAL PARAMETERS-1'!$B$5:$J$44,5,FALSE)*VLOOKUP(AirBSYLD2!BS$4,'[1]INTERNAL PARAMETERS-1'!$B$5:$J$44,6,FALSE)*VLOOKUP(AirBSYLD2!BS$4,'[1]INTERNAL PARAMETERS-1'!$B$5:$J$44,3,FALSE) + AirBSYLD1!BS102*(1-VLOOKUP(AirBSYLD2!BS$4,'[1]INTERNAL PARAMETERS-1'!$B$5:$J$44,5,FALSE))*VLOOKUP(AirBSYLD2!BS$4,'[1]INTERNAL PARAMETERS-1'!$B$5:$J$44,8,FALSE)*VLOOKUP(AirBSYLD2!BS$4,'[1]INTERNAL PARAMETERS-1'!$B$5:$J$44,3,FALSE)</f>
        <v>9.1410314055152524E-3</v>
      </c>
      <c r="BT102" s="44">
        <f>AirBSYLD1!BT102*VLOOKUP(AirBSYLD2!BT$4,'[1]INTERNAL PARAMETERS-1'!$B$5:$J$44,5,FALSE)*VLOOKUP(AirBSYLD2!BT$4,'[1]INTERNAL PARAMETERS-1'!$B$5:$J$44,6,FALSE)*VLOOKUP(AirBSYLD2!BT$4,'[1]INTERNAL PARAMETERS-1'!$B$5:$J$44,3,FALSE) + AirBSYLD1!BT102*(1-VLOOKUP(AirBSYLD2!BT$4,'[1]INTERNAL PARAMETERS-1'!$B$5:$J$44,5,FALSE))*VLOOKUP(AirBSYLD2!BT$4,'[1]INTERNAL PARAMETERS-1'!$B$5:$J$44,8,FALSE)*VLOOKUP(AirBSYLD2!BT$4,'[1]INTERNAL PARAMETERS-1'!$B$5:$J$44,3,FALSE)</f>
        <v>0</v>
      </c>
      <c r="BU102" s="44">
        <f>AirBSYLD1!BU102*VLOOKUP(AirBSYLD2!BU$4,'[1]INTERNAL PARAMETERS-1'!$B$5:$J$44,5,FALSE)*VLOOKUP(AirBSYLD2!BU$4,'[1]INTERNAL PARAMETERS-1'!$B$5:$J$44,6,FALSE)*VLOOKUP(AirBSYLD2!BU$4,'[1]INTERNAL PARAMETERS-1'!$B$5:$J$44,3,FALSE) + AirBSYLD1!BU102*(1-VLOOKUP(AirBSYLD2!BU$4,'[1]INTERNAL PARAMETERS-1'!$B$5:$J$44,5,FALSE))*VLOOKUP(AirBSYLD2!BU$4,'[1]INTERNAL PARAMETERS-1'!$B$5:$J$44,8,FALSE)*VLOOKUP(AirBSYLD2!BU$4,'[1]INTERNAL PARAMETERS-1'!$B$5:$J$44,3,FALSE)</f>
        <v>0</v>
      </c>
      <c r="BV102" s="44">
        <f>AirBSYLD1!BV102*VLOOKUP(AirBSYLD2!BV$4,'[1]INTERNAL PARAMETERS-1'!$B$5:$J$44,5,FALSE)*VLOOKUP(AirBSYLD2!BV$4,'[1]INTERNAL PARAMETERS-1'!$B$5:$J$44,6,FALSE)*VLOOKUP(AirBSYLD2!BV$4,'[1]INTERNAL PARAMETERS-1'!$B$5:$J$44,3,FALSE) + AirBSYLD1!BV102*(1-VLOOKUP(AirBSYLD2!BV$4,'[1]INTERNAL PARAMETERS-1'!$B$5:$J$44,5,FALSE))*VLOOKUP(AirBSYLD2!BV$4,'[1]INTERNAL PARAMETERS-1'!$B$5:$J$44,8,FALSE)*VLOOKUP(AirBSYLD2!BV$4,'[1]INTERNAL PARAMETERS-1'!$B$5:$J$44,3,FALSE)</f>
        <v>0</v>
      </c>
      <c r="BW102" s="44">
        <f>AirBSYLD1!BW102*VLOOKUP(AirBSYLD2!BW$4,'[1]INTERNAL PARAMETERS-1'!$B$5:$J$44,5,FALSE)*VLOOKUP(AirBSYLD2!BW$4,'[1]INTERNAL PARAMETERS-1'!$B$5:$J$44,6,FALSE)*VLOOKUP(AirBSYLD2!BW$4,'[1]INTERNAL PARAMETERS-1'!$B$5:$J$44,3,FALSE) + AirBSYLD1!BW102*(1-VLOOKUP(AirBSYLD2!BW$4,'[1]INTERNAL PARAMETERS-1'!$B$5:$J$44,5,FALSE))*VLOOKUP(AirBSYLD2!BW$4,'[1]INTERNAL PARAMETERS-1'!$B$5:$J$44,8,FALSE)*VLOOKUP(AirBSYLD2!BW$4,'[1]INTERNAL PARAMETERS-1'!$B$5:$J$44,3,FALSE)</f>
        <v>0</v>
      </c>
      <c r="BX102" s="44">
        <f>AirBSYLD1!BX102*VLOOKUP(AirBSYLD2!BX$4,'[1]INTERNAL PARAMETERS-1'!$B$5:$J$44,5,FALSE)*VLOOKUP(AirBSYLD2!BX$4,'[1]INTERNAL PARAMETERS-1'!$B$5:$J$44,6,FALSE)*VLOOKUP(AirBSYLD2!BX$4,'[1]INTERNAL PARAMETERS-1'!$B$5:$J$44,3,FALSE) + AirBSYLD1!BX102*(1-VLOOKUP(AirBSYLD2!BX$4,'[1]INTERNAL PARAMETERS-1'!$B$5:$J$44,5,FALSE))*VLOOKUP(AirBSYLD2!BX$4,'[1]INTERNAL PARAMETERS-1'!$B$5:$J$44,8,FALSE)*VLOOKUP(AirBSYLD2!BX$4,'[1]INTERNAL PARAMETERS-1'!$B$5:$J$44,3,FALSE)</f>
        <v>0</v>
      </c>
      <c r="BY102" s="44">
        <f>AirBSYLD1!BY102*VLOOKUP(AirBSYLD2!BY$4,'[1]INTERNAL PARAMETERS-1'!$B$5:$J$44,5,FALSE)*VLOOKUP(AirBSYLD2!BY$4,'[1]INTERNAL PARAMETERS-1'!$B$5:$J$44,6,FALSE)*VLOOKUP(AirBSYLD2!BY$4,'[1]INTERNAL PARAMETERS-1'!$B$5:$J$44,3,FALSE) + AirBSYLD1!BY102*(1-VLOOKUP(AirBSYLD2!BY$4,'[1]INTERNAL PARAMETERS-1'!$B$5:$J$44,5,FALSE))*VLOOKUP(AirBSYLD2!BY$4,'[1]INTERNAL PARAMETERS-1'!$B$5:$J$44,8,FALSE)*VLOOKUP(AirBSYLD2!BY$4,'[1]INTERNAL PARAMETERS-1'!$B$5:$J$44,3,FALSE)</f>
        <v>0</v>
      </c>
      <c r="BZ102" s="44">
        <f>AirBSYLD1!BZ102*VLOOKUP(AirBSYLD2!BZ$4,'[1]INTERNAL PARAMETERS-1'!$B$5:$J$44,5,FALSE)*VLOOKUP(AirBSYLD2!BZ$4,'[1]INTERNAL PARAMETERS-1'!$B$5:$J$44,6,FALSE)*VLOOKUP(AirBSYLD2!BZ$4,'[1]INTERNAL PARAMETERS-1'!$B$5:$J$44,3,FALSE) + AirBSYLD1!BZ102*(1-VLOOKUP(AirBSYLD2!BZ$4,'[1]INTERNAL PARAMETERS-1'!$B$5:$J$44,5,FALSE))*VLOOKUP(AirBSYLD2!BZ$4,'[1]INTERNAL PARAMETERS-1'!$B$5:$J$44,8,FALSE)*VLOOKUP(AirBSYLD2!BZ$4,'[1]INTERNAL PARAMETERS-1'!$B$5:$J$44,3,FALSE)</f>
        <v>6.5375933839795352E-3</v>
      </c>
      <c r="CA102" s="44">
        <f>AirBSYLD1!CA102*VLOOKUP(AirBSYLD2!CA$4,'[1]INTERNAL PARAMETERS-1'!$B$5:$J$44,5,FALSE)*VLOOKUP(AirBSYLD2!CA$4,'[1]INTERNAL PARAMETERS-1'!$B$5:$J$44,6,FALSE)*VLOOKUP(AirBSYLD2!CA$4,'[1]INTERNAL PARAMETERS-1'!$B$5:$J$44,3,FALSE) + AirBSYLD1!CA102*(1-VLOOKUP(AirBSYLD2!CA$4,'[1]INTERNAL PARAMETERS-1'!$B$5:$J$44,5,FALSE))*VLOOKUP(AirBSYLD2!CA$4,'[1]INTERNAL PARAMETERS-1'!$B$5:$J$44,8,FALSE)*VLOOKUP(AirBSYLD2!CA$4,'[1]INTERNAL PARAMETERS-1'!$B$5:$J$44,3,FALSE)</f>
        <v>0</v>
      </c>
      <c r="CB102" s="44">
        <f>AirBSYLD1!CB102*VLOOKUP(AirBSYLD2!CB$4,'[1]INTERNAL PARAMETERS-1'!$B$5:$J$44,5,FALSE)*VLOOKUP(AirBSYLD2!CB$4,'[1]INTERNAL PARAMETERS-1'!$B$5:$J$44,6,FALSE)*VLOOKUP(AirBSYLD2!CB$4,'[1]INTERNAL PARAMETERS-1'!$B$5:$J$44,3,FALSE) + AirBSYLD1!CB102*(1-VLOOKUP(AirBSYLD2!CB$4,'[1]INTERNAL PARAMETERS-1'!$B$5:$J$44,5,FALSE))*VLOOKUP(AirBSYLD2!CB$4,'[1]INTERNAL PARAMETERS-1'!$B$5:$J$44,8,FALSE)*VLOOKUP(AirBSYLD2!CB$4,'[1]INTERNAL PARAMETERS-1'!$B$5:$J$44,3,FALSE)</f>
        <v>0</v>
      </c>
      <c r="CC102" s="44">
        <f>AirBSYLD1!CC102*VLOOKUP(AirBSYLD2!CC$4,'[1]INTERNAL PARAMETERS-1'!$B$5:$J$44,5,FALSE)*VLOOKUP(AirBSYLD2!CC$4,'[1]INTERNAL PARAMETERS-1'!$B$5:$J$44,6,FALSE)*VLOOKUP(AirBSYLD2!CC$4,'[1]INTERNAL PARAMETERS-1'!$B$5:$J$44,3,FALSE) + AirBSYLD1!CC102*(1-VLOOKUP(AirBSYLD2!CC$4,'[1]INTERNAL PARAMETERS-1'!$B$5:$J$44,5,FALSE))*VLOOKUP(AirBSYLD2!CC$4,'[1]INTERNAL PARAMETERS-1'!$B$5:$J$44,8,FALSE)*VLOOKUP(AirBSYLD2!CC$4,'[1]INTERNAL PARAMETERS-1'!$B$5:$J$44,3,FALSE)</f>
        <v>4.222286397532448E-2</v>
      </c>
      <c r="CD102" s="44">
        <f>AirBSYLD1!CD102*VLOOKUP(AirBSYLD2!CD$4,'[1]INTERNAL PARAMETERS-1'!$B$5:$J$44,5,FALSE)*VLOOKUP(AirBSYLD2!CD$4,'[1]INTERNAL PARAMETERS-1'!$B$5:$J$44,6,FALSE)*VLOOKUP(AirBSYLD2!CD$4,'[1]INTERNAL PARAMETERS-1'!$B$5:$J$44,3,FALSE) + AirBSYLD1!CD102*(1-VLOOKUP(AirBSYLD2!CD$4,'[1]INTERNAL PARAMETERS-1'!$B$5:$J$44,5,FALSE))*VLOOKUP(AirBSYLD2!CD$4,'[1]INTERNAL PARAMETERS-1'!$B$5:$J$44,8,FALSE)*VLOOKUP(AirBSYLD2!CD$4,'[1]INTERNAL PARAMETERS-1'!$B$5:$J$44,3,FALSE)</f>
        <v>5.8907768060305697E-2</v>
      </c>
      <c r="CE102" s="44">
        <f>AirBSYLD1!CE102*VLOOKUP(AirBSYLD2!CE$4,'[1]INTERNAL PARAMETERS-1'!$B$5:$J$44,5,FALSE)*VLOOKUP(AirBSYLD2!CE$4,'[1]INTERNAL PARAMETERS-1'!$B$5:$J$44,6,FALSE)*VLOOKUP(AirBSYLD2!CE$4,'[1]INTERNAL PARAMETERS-1'!$B$5:$J$44,3,FALSE) + AirBSYLD1!CE102*(1-VLOOKUP(AirBSYLD2!CE$4,'[1]INTERNAL PARAMETERS-1'!$B$5:$J$44,5,FALSE))*VLOOKUP(AirBSYLD2!CE$4,'[1]INTERNAL PARAMETERS-1'!$B$5:$J$44,8,FALSE)*VLOOKUP(AirBSYLD2!CE$4,'[1]INTERNAL PARAMETERS-1'!$B$5:$J$44,3,FALSE)</f>
        <v>0.13655412058906491</v>
      </c>
      <c r="CF102" s="44">
        <f>AirBSYLD1!CF102*VLOOKUP(AirBSYLD2!CF$4,'[1]INTERNAL PARAMETERS-1'!$B$5:$J$44,5,FALSE)*VLOOKUP(AirBSYLD2!CF$4,'[1]INTERNAL PARAMETERS-1'!$B$5:$J$44,6,FALSE)*VLOOKUP(AirBSYLD2!CF$4,'[1]INTERNAL PARAMETERS-1'!$B$5:$J$44,3,FALSE) + AirBSYLD1!CF102*(1-VLOOKUP(AirBSYLD2!CF$4,'[1]INTERNAL PARAMETERS-1'!$B$5:$J$44,5,FALSE))*VLOOKUP(AirBSYLD2!CF$4,'[1]INTERNAL PARAMETERS-1'!$B$5:$J$44,8,FALSE)*VLOOKUP(AirBSYLD2!CF$4,'[1]INTERNAL PARAMETERS-1'!$B$5:$J$44,3,FALSE)</f>
        <v>0.11331760313565092</v>
      </c>
      <c r="CG102" s="44">
        <f>AirBSYLD1!CG102*VLOOKUP(AirBSYLD2!CG$4,'[1]INTERNAL PARAMETERS-1'!$B$5:$J$44,5,FALSE)*VLOOKUP(AirBSYLD2!CG$4,'[1]INTERNAL PARAMETERS-1'!$B$5:$J$44,6,FALSE)*VLOOKUP(AirBSYLD2!CG$4,'[1]INTERNAL PARAMETERS-1'!$B$5:$J$44,3,FALSE) + AirBSYLD1!CG102*(1-VLOOKUP(AirBSYLD2!CG$4,'[1]INTERNAL PARAMETERS-1'!$B$5:$J$44,5,FALSE))*VLOOKUP(AirBSYLD2!CG$4,'[1]INTERNAL PARAMETERS-1'!$B$5:$J$44,8,FALSE)*VLOOKUP(AirBSYLD2!CG$4,'[1]INTERNAL PARAMETERS-1'!$B$5:$J$44,3,FALSE)</f>
        <v>3.0039790467990056E-3</v>
      </c>
      <c r="CH102" s="43">
        <f>AirBSYLD1!CH102*VLOOKUP(AirBSYLD2!CH$4,'[1]INTERNAL PARAMETERS-1'!$B$5:$J$44,5,FALSE)*VLOOKUP(AirBSYLD2!CH$4,'[1]INTERNAL PARAMETERS-1'!$B$5:$J$44,6,FALSE)*VLOOKUP(AirBSYLD2!CH$4,'[1]INTERNAL PARAMETERS-1'!$B$5:$J$44,3,FALSE) + AirBSYLD1!CH102*(1-VLOOKUP(AirBSYLD2!CH$4,'[1]INTERNAL PARAMETERS-1'!$B$5:$J$44,5,FALSE))*VLOOKUP(AirBSYLD2!CH$4,'[1]INTERNAL PARAMETERS-1'!$B$5:$J$44,8,FALSE)*VLOOKUP(AirBSYLD2!CH$4,'[1]INTERNAL PARAMETERS-1'!$B$5:$J$44,3,FALSE)</f>
        <v>0</v>
      </c>
      <c r="CJ102" s="45">
        <f t="shared" si="2"/>
        <v>2874.2538594678863</v>
      </c>
      <c r="CK102" s="43">
        <f t="shared" si="3"/>
        <v>53.607589551844534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AirBS!X103</f>
        <v>4204.2430941646699</v>
      </c>
      <c r="F103" s="56">
        <f>'[1]INTERNAL PARAMETERS-1'!M13</f>
        <v>44.225000000000001</v>
      </c>
      <c r="G103" s="45">
        <f>AirBSYLD1!G103*VLOOKUP(AirBSYLD2!G$4,'[1]INTERNAL PARAMETERS-1'!$B$5:$J$44,5,FALSE)*VLOOKUP(AirBSYLD2!G$4,'[1]INTERNAL PARAMETERS-1'!$B$5:$J$44,7,FALSE)*AirBSYLD2!$F103 + AirBSYLD1!G103*(1-VLOOKUP(AirBSYLD2!G$4,'[1]INTERNAL PARAMETERS-1'!$B$5:$J$44,5,FALSE))*VLOOKUP(AirBSYLD2!G$4,'[1]INTERNAL PARAMETERS-1'!$B$5:$J$44,9,FALSE)*AirBSYLD2!$F103</f>
        <v>643.85665684014793</v>
      </c>
      <c r="H103" s="44">
        <f>AirBSYLD1!H103*VLOOKUP(AirBSYLD2!H$4,'[1]INTERNAL PARAMETERS-1'!$B$5:$J$44,5,FALSE)*VLOOKUP(AirBSYLD2!H$4,'[1]INTERNAL PARAMETERS-1'!$B$5:$J$44,7,FALSE)*AirBSYLD2!$F103 + AirBSYLD1!H103*(1-VLOOKUP(AirBSYLD2!H$4,'[1]INTERNAL PARAMETERS-1'!$B$5:$J$44,5,FALSE))*VLOOKUP(AirBSYLD2!H$4,'[1]INTERNAL PARAMETERS-1'!$B$5:$J$44,9,FALSE)*AirBSYLD2!$F103</f>
        <v>308.86239480722503</v>
      </c>
      <c r="I103" s="44">
        <f>AirBSYLD1!I103*VLOOKUP(AirBSYLD2!I$4,'[1]INTERNAL PARAMETERS-1'!$B$5:$J$44,5,FALSE)*VLOOKUP(AirBSYLD2!I$4,'[1]INTERNAL PARAMETERS-1'!$B$5:$J$44,7,FALSE)*AirBSYLD2!$F103 + AirBSYLD1!I103*(1-VLOOKUP(AirBSYLD2!I$4,'[1]INTERNAL PARAMETERS-1'!$B$5:$J$44,5,FALSE))*VLOOKUP(AirBSYLD2!I$4,'[1]INTERNAL PARAMETERS-1'!$B$5:$J$44,9,FALSE)*AirBSYLD2!$F103</f>
        <v>441.05873668623582</v>
      </c>
      <c r="J103" s="44">
        <f>AirBSYLD1!J103*VLOOKUP(AirBSYLD2!J$4,'[1]INTERNAL PARAMETERS-1'!$B$5:$J$44,5,FALSE)*VLOOKUP(AirBSYLD2!J$4,'[1]INTERNAL PARAMETERS-1'!$B$5:$J$44,7,FALSE)*AirBSYLD2!$F103 + AirBSYLD1!J103*(1-VLOOKUP(AirBSYLD2!J$4,'[1]INTERNAL PARAMETERS-1'!$B$5:$J$44,5,FALSE))*VLOOKUP(AirBSYLD2!J$4,'[1]INTERNAL PARAMETERS-1'!$B$5:$J$44,9,FALSE)*AirBSYLD2!$F103</f>
        <v>0</v>
      </c>
      <c r="K103" s="44">
        <f>AirBSYLD1!K103*VLOOKUP(AirBSYLD2!K$4,'[1]INTERNAL PARAMETERS-1'!$B$5:$J$44,5,FALSE)*VLOOKUP(AirBSYLD2!K$4,'[1]INTERNAL PARAMETERS-1'!$B$5:$J$44,7,FALSE)*AirBSYLD2!$F103 + AirBSYLD1!K103*(1-VLOOKUP(AirBSYLD2!K$4,'[1]INTERNAL PARAMETERS-1'!$B$5:$J$44,5,FALSE))*VLOOKUP(AirBSYLD2!K$4,'[1]INTERNAL PARAMETERS-1'!$B$5:$J$44,9,FALSE)*AirBSYLD2!$F103</f>
        <v>6.7069625810800106</v>
      </c>
      <c r="L103" s="44">
        <f>AirBSYLD1!L103*VLOOKUP(AirBSYLD2!L$4,'[1]INTERNAL PARAMETERS-1'!$B$5:$J$44,5,FALSE)*VLOOKUP(AirBSYLD2!L$4,'[1]INTERNAL PARAMETERS-1'!$B$5:$J$44,7,FALSE)*AirBSYLD2!$F103 + AirBSYLD1!L103*(1-VLOOKUP(AirBSYLD2!L$4,'[1]INTERNAL PARAMETERS-1'!$B$5:$J$44,5,FALSE))*VLOOKUP(AirBSYLD2!L$4,'[1]INTERNAL PARAMETERS-1'!$B$5:$J$44,9,FALSE)*AirBSYLD2!$F103</f>
        <v>0</v>
      </c>
      <c r="M103" s="44">
        <f>AirBSYLD1!M103*VLOOKUP(AirBSYLD2!M$4,'[1]INTERNAL PARAMETERS-1'!$B$5:$J$44,5,FALSE)*VLOOKUP(AirBSYLD2!M$4,'[1]INTERNAL PARAMETERS-1'!$B$5:$J$44,7,FALSE)*AirBSYLD2!$F103 + AirBSYLD1!M103*(1-VLOOKUP(AirBSYLD2!M$4,'[1]INTERNAL PARAMETERS-1'!$B$5:$J$44,5,FALSE))*VLOOKUP(AirBSYLD2!M$4,'[1]INTERNAL PARAMETERS-1'!$B$5:$J$44,9,FALSE)*AirBSYLD2!$F103</f>
        <v>12.104012903057644</v>
      </c>
      <c r="N103" s="44">
        <f>AirBSYLD1!N103*VLOOKUP(AirBSYLD2!N$4,'[1]INTERNAL PARAMETERS-1'!$B$5:$J$44,5,FALSE)*VLOOKUP(AirBSYLD2!N$4,'[1]INTERNAL PARAMETERS-1'!$B$5:$J$44,7,FALSE)*AirBSYLD2!$F103 + AirBSYLD1!N103*(1-VLOOKUP(AirBSYLD2!N$4,'[1]INTERNAL PARAMETERS-1'!$B$5:$J$44,5,FALSE))*VLOOKUP(AirBSYLD2!N$4,'[1]INTERNAL PARAMETERS-1'!$B$5:$J$44,9,FALSE)*AirBSYLD2!$F103</f>
        <v>1.4533751035003215</v>
      </c>
      <c r="O103" s="44">
        <f>AirBSYLD1!O103*VLOOKUP(AirBSYLD2!O$4,'[1]INTERNAL PARAMETERS-1'!$B$5:$J$44,5,FALSE)*VLOOKUP(AirBSYLD2!O$4,'[1]INTERNAL PARAMETERS-1'!$B$5:$J$44,7,FALSE)*AirBSYLD2!$F103 + AirBSYLD1!O103*(1-VLOOKUP(AirBSYLD2!O$4,'[1]INTERNAL PARAMETERS-1'!$B$5:$J$44,5,FALSE))*VLOOKUP(AirBSYLD2!O$4,'[1]INTERNAL PARAMETERS-1'!$B$5:$J$44,9,FALSE)*AirBSYLD2!$F103</f>
        <v>0</v>
      </c>
      <c r="P103" s="44">
        <f>AirBSYLD1!P103*VLOOKUP(AirBSYLD2!P$4,'[1]INTERNAL PARAMETERS-1'!$B$5:$J$44,5,FALSE)*VLOOKUP(AirBSYLD2!P$4,'[1]INTERNAL PARAMETERS-1'!$B$5:$J$44,7,FALSE)*AirBSYLD2!$F103 + AirBSYLD1!P103*(1-VLOOKUP(AirBSYLD2!P$4,'[1]INTERNAL PARAMETERS-1'!$B$5:$J$44,5,FALSE))*VLOOKUP(AirBSYLD2!P$4,'[1]INTERNAL PARAMETERS-1'!$B$5:$J$44,9,FALSE)*AirBSYLD2!$F103</f>
        <v>0</v>
      </c>
      <c r="Q103" s="44">
        <f>AirBSYLD1!Q103*VLOOKUP(AirBSYLD2!Q$4,'[1]INTERNAL PARAMETERS-1'!$B$5:$J$44,5,FALSE)*VLOOKUP(AirBSYLD2!Q$4,'[1]INTERNAL PARAMETERS-1'!$B$5:$J$44,7,FALSE)*AirBSYLD2!$F103 + AirBSYLD1!Q103*(1-VLOOKUP(AirBSYLD2!Q$4,'[1]INTERNAL PARAMETERS-1'!$B$5:$J$44,5,FALSE))*VLOOKUP(AirBSYLD2!Q$4,'[1]INTERNAL PARAMETERS-1'!$B$5:$J$44,9,FALSE)*AirBSYLD2!$F103</f>
        <v>0</v>
      </c>
      <c r="R103" s="44">
        <f>AirBSYLD1!R103*VLOOKUP(AirBSYLD2!R$4,'[1]INTERNAL PARAMETERS-1'!$B$5:$J$44,5,FALSE)*VLOOKUP(AirBSYLD2!R$4,'[1]INTERNAL PARAMETERS-1'!$B$5:$J$44,7,FALSE)*AirBSYLD2!$F103 + AirBSYLD1!R103*(1-VLOOKUP(AirBSYLD2!R$4,'[1]INTERNAL PARAMETERS-1'!$B$5:$J$44,5,FALSE))*VLOOKUP(AirBSYLD2!R$4,'[1]INTERNAL PARAMETERS-1'!$B$5:$J$44,9,FALSE)*AirBSYLD2!$F103</f>
        <v>0.79489926886874196</v>
      </c>
      <c r="S103" s="44">
        <f>AirBSYLD1!S103*VLOOKUP(AirBSYLD2!S$4,'[1]INTERNAL PARAMETERS-1'!$B$5:$J$44,5,FALSE)*VLOOKUP(AirBSYLD2!S$4,'[1]INTERNAL PARAMETERS-1'!$B$5:$J$44,7,FALSE)*AirBSYLD2!$F103 + AirBSYLD1!S103*(1-VLOOKUP(AirBSYLD2!S$4,'[1]INTERNAL PARAMETERS-1'!$B$5:$J$44,5,FALSE))*VLOOKUP(AirBSYLD2!S$4,'[1]INTERNAL PARAMETERS-1'!$B$5:$J$44,9,FALSE)*AirBSYLD2!$F103</f>
        <v>72.504537598468175</v>
      </c>
      <c r="T103" s="44">
        <f>AirBSYLD1!T103*VLOOKUP(AirBSYLD2!T$4,'[1]INTERNAL PARAMETERS-1'!$B$5:$J$44,5,FALSE)*VLOOKUP(AirBSYLD2!T$4,'[1]INTERNAL PARAMETERS-1'!$B$5:$J$44,7,FALSE)*AirBSYLD2!$F103 + AirBSYLD1!T103*(1-VLOOKUP(AirBSYLD2!T$4,'[1]INTERNAL PARAMETERS-1'!$B$5:$J$44,5,FALSE))*VLOOKUP(AirBSYLD2!T$4,'[1]INTERNAL PARAMETERS-1'!$B$5:$J$44,9,FALSE)*AirBSYLD2!$F103</f>
        <v>17.887464741356769</v>
      </c>
      <c r="U103" s="44">
        <f>AirBSYLD1!U103*VLOOKUP(AirBSYLD2!U$4,'[1]INTERNAL PARAMETERS-1'!$B$5:$J$44,5,FALSE)*VLOOKUP(AirBSYLD2!U$4,'[1]INTERNAL PARAMETERS-1'!$B$5:$J$44,7,FALSE)*AirBSYLD2!$F103 + AirBSYLD1!U103*(1-VLOOKUP(AirBSYLD2!U$4,'[1]INTERNAL PARAMETERS-1'!$B$5:$J$44,5,FALSE))*VLOOKUP(AirBSYLD2!U$4,'[1]INTERNAL PARAMETERS-1'!$B$5:$J$44,9,FALSE)*AirBSYLD2!$F103</f>
        <v>11.229633003934568</v>
      </c>
      <c r="V103" s="44">
        <f>AirBSYLD1!V103*VLOOKUP(AirBSYLD2!V$4,'[1]INTERNAL PARAMETERS-1'!$B$5:$J$44,5,FALSE)*VLOOKUP(AirBSYLD2!V$4,'[1]INTERNAL PARAMETERS-1'!$B$5:$J$44,7,FALSE)*AirBSYLD2!$F103 + AirBSYLD1!V103*(1-VLOOKUP(AirBSYLD2!V$4,'[1]INTERNAL PARAMETERS-1'!$B$5:$J$44,5,FALSE))*VLOOKUP(AirBSYLD2!V$4,'[1]INTERNAL PARAMETERS-1'!$B$5:$J$44,9,FALSE)*AirBSYLD2!$F103</f>
        <v>39.159103605590865</v>
      </c>
      <c r="W103" s="44">
        <f>AirBSYLD1!W103*VLOOKUP(AirBSYLD2!W$4,'[1]INTERNAL PARAMETERS-1'!$B$5:$J$44,5,FALSE)*VLOOKUP(AirBSYLD2!W$4,'[1]INTERNAL PARAMETERS-1'!$B$5:$J$44,7,FALSE)*AirBSYLD2!$F103 + AirBSYLD1!W103*(1-VLOOKUP(AirBSYLD2!W$4,'[1]INTERNAL PARAMETERS-1'!$B$5:$J$44,5,FALSE))*VLOOKUP(AirBSYLD2!W$4,'[1]INTERNAL PARAMETERS-1'!$B$5:$J$44,9,FALSE)*AirBSYLD2!$F103</f>
        <v>0</v>
      </c>
      <c r="X103" s="44">
        <f>AirBSYLD1!X103*VLOOKUP(AirBSYLD2!X$4,'[1]INTERNAL PARAMETERS-1'!$B$5:$J$44,5,FALSE)*VLOOKUP(AirBSYLD2!X$4,'[1]INTERNAL PARAMETERS-1'!$B$5:$J$44,7,FALSE)*AirBSYLD2!$F103 + AirBSYLD1!X103*(1-VLOOKUP(AirBSYLD2!X$4,'[1]INTERNAL PARAMETERS-1'!$B$5:$J$44,5,FALSE))*VLOOKUP(AirBSYLD2!X$4,'[1]INTERNAL PARAMETERS-1'!$B$5:$J$44,9,FALSE)*AirBSYLD2!$F103</f>
        <v>0</v>
      </c>
      <c r="Y103" s="44">
        <f>AirBSYLD1!Y103*VLOOKUP(AirBSYLD2!Y$4,'[1]INTERNAL PARAMETERS-1'!$B$5:$J$44,5,FALSE)*VLOOKUP(AirBSYLD2!Y$4,'[1]INTERNAL PARAMETERS-1'!$B$5:$J$44,7,FALSE)*AirBSYLD2!$F103 + AirBSYLD1!Y103*(1-VLOOKUP(AirBSYLD2!Y$4,'[1]INTERNAL PARAMETERS-1'!$B$5:$J$44,5,FALSE))*VLOOKUP(AirBSYLD2!Y$4,'[1]INTERNAL PARAMETERS-1'!$B$5:$J$44,9,FALSE)*AirBSYLD2!$F103</f>
        <v>0</v>
      </c>
      <c r="Z103" s="44">
        <f>AirBSYLD1!Z103*VLOOKUP(AirBSYLD2!Z$4,'[1]INTERNAL PARAMETERS-1'!$B$5:$J$44,5,FALSE)*VLOOKUP(AirBSYLD2!Z$4,'[1]INTERNAL PARAMETERS-1'!$B$5:$J$44,7,FALSE)*AirBSYLD2!$F103 + AirBSYLD1!Z103*(1-VLOOKUP(AirBSYLD2!Z$4,'[1]INTERNAL PARAMETERS-1'!$B$5:$J$44,5,FALSE))*VLOOKUP(AirBSYLD2!Z$4,'[1]INTERNAL PARAMETERS-1'!$B$5:$J$44,9,FALSE)*AirBSYLD2!$F103</f>
        <v>0</v>
      </c>
      <c r="AA103" s="44">
        <f>AirBSYLD1!AA103*VLOOKUP(AirBSYLD2!AA$4,'[1]INTERNAL PARAMETERS-1'!$B$5:$J$44,5,FALSE)*VLOOKUP(AirBSYLD2!AA$4,'[1]INTERNAL PARAMETERS-1'!$B$5:$J$44,7,FALSE)*AirBSYLD2!$F103 + AirBSYLD1!AA103*(1-VLOOKUP(AirBSYLD2!AA$4,'[1]INTERNAL PARAMETERS-1'!$B$5:$J$44,5,FALSE))*VLOOKUP(AirBSYLD2!AA$4,'[1]INTERNAL PARAMETERS-1'!$B$5:$J$44,9,FALSE)*AirBSYLD2!$F103</f>
        <v>0</v>
      </c>
      <c r="AB103" s="44">
        <f>AirBSYLD1!AB103*VLOOKUP(AirBSYLD2!AB$4,'[1]INTERNAL PARAMETERS-1'!$B$5:$J$44,5,FALSE)*VLOOKUP(AirBSYLD2!AB$4,'[1]INTERNAL PARAMETERS-1'!$B$5:$J$44,7,FALSE)*AirBSYLD2!$F103 + AirBSYLD1!AB103*(1-VLOOKUP(AirBSYLD2!AB$4,'[1]INTERNAL PARAMETERS-1'!$B$5:$J$44,5,FALSE))*VLOOKUP(AirBSYLD2!AB$4,'[1]INTERNAL PARAMETERS-1'!$B$5:$J$44,9,FALSE)*AirBSYLD2!$F103</f>
        <v>0</v>
      </c>
      <c r="AC103" s="44">
        <f>AirBSYLD1!AC103*VLOOKUP(AirBSYLD2!AC$4,'[1]INTERNAL PARAMETERS-1'!$B$5:$J$44,5,FALSE)*VLOOKUP(AirBSYLD2!AC$4,'[1]INTERNAL PARAMETERS-1'!$B$5:$J$44,7,FALSE)*AirBSYLD2!$F103 + AirBSYLD1!AC103*(1-VLOOKUP(AirBSYLD2!AC$4,'[1]INTERNAL PARAMETERS-1'!$B$5:$J$44,5,FALSE))*VLOOKUP(AirBSYLD2!AC$4,'[1]INTERNAL PARAMETERS-1'!$B$5:$J$44,9,FALSE)*AirBSYLD2!$F103</f>
        <v>0</v>
      </c>
      <c r="AD103" s="44">
        <f>AirBSYLD1!AD103*VLOOKUP(AirBSYLD2!AD$4,'[1]INTERNAL PARAMETERS-1'!$B$5:$J$44,5,FALSE)*VLOOKUP(AirBSYLD2!AD$4,'[1]INTERNAL PARAMETERS-1'!$B$5:$J$44,7,FALSE)*AirBSYLD2!$F103 + AirBSYLD1!AD103*(1-VLOOKUP(AirBSYLD2!AD$4,'[1]INTERNAL PARAMETERS-1'!$B$5:$J$44,5,FALSE))*VLOOKUP(AirBSYLD2!AD$4,'[1]INTERNAL PARAMETERS-1'!$B$5:$J$44,9,FALSE)*AirBSYLD2!$F103</f>
        <v>0</v>
      </c>
      <c r="AE103" s="44">
        <f>AirBSYLD1!AE103*VLOOKUP(AirBSYLD2!AE$4,'[1]INTERNAL PARAMETERS-1'!$B$5:$J$44,5,FALSE)*VLOOKUP(AirBSYLD2!AE$4,'[1]INTERNAL PARAMETERS-1'!$B$5:$J$44,7,FALSE)*AirBSYLD2!$F103 + AirBSYLD1!AE103*(1-VLOOKUP(AirBSYLD2!AE$4,'[1]INTERNAL PARAMETERS-1'!$B$5:$J$44,5,FALSE))*VLOOKUP(AirBSYLD2!AE$4,'[1]INTERNAL PARAMETERS-1'!$B$5:$J$44,9,FALSE)*AirBSYLD2!$F103</f>
        <v>0</v>
      </c>
      <c r="AF103" s="44">
        <f>AirBSYLD1!AF103*VLOOKUP(AirBSYLD2!AF$4,'[1]INTERNAL PARAMETERS-1'!$B$5:$J$44,5,FALSE)*VLOOKUP(AirBSYLD2!AF$4,'[1]INTERNAL PARAMETERS-1'!$B$5:$J$44,7,FALSE)*AirBSYLD2!$F103 + AirBSYLD1!AF103*(1-VLOOKUP(AirBSYLD2!AF$4,'[1]INTERNAL PARAMETERS-1'!$B$5:$J$44,5,FALSE))*VLOOKUP(AirBSYLD2!AF$4,'[1]INTERNAL PARAMETERS-1'!$B$5:$J$44,9,FALSE)*AirBSYLD2!$F103</f>
        <v>0</v>
      </c>
      <c r="AG103" s="44">
        <f>AirBSYLD1!AG103*VLOOKUP(AirBSYLD2!AG$4,'[1]INTERNAL PARAMETERS-1'!$B$5:$J$44,5,FALSE)*VLOOKUP(AirBSYLD2!AG$4,'[1]INTERNAL PARAMETERS-1'!$B$5:$J$44,7,FALSE)*AirBSYLD2!$F103 + AirBSYLD1!AG103*(1-VLOOKUP(AirBSYLD2!AG$4,'[1]INTERNAL PARAMETERS-1'!$B$5:$J$44,5,FALSE))*VLOOKUP(AirBSYLD2!AG$4,'[1]INTERNAL PARAMETERS-1'!$B$5:$J$44,9,FALSE)*AirBSYLD2!$F103</f>
        <v>0</v>
      </c>
      <c r="AH103" s="44">
        <f>AirBSYLD1!AH103*VLOOKUP(AirBSYLD2!AH$4,'[1]INTERNAL PARAMETERS-1'!$B$5:$J$44,5,FALSE)*VLOOKUP(AirBSYLD2!AH$4,'[1]INTERNAL PARAMETERS-1'!$B$5:$J$44,7,FALSE)*AirBSYLD2!$F103 + AirBSYLD1!AH103*(1-VLOOKUP(AirBSYLD2!AH$4,'[1]INTERNAL PARAMETERS-1'!$B$5:$J$44,5,FALSE))*VLOOKUP(AirBSYLD2!AH$4,'[1]INTERNAL PARAMETERS-1'!$B$5:$J$44,9,FALSE)*AirBSYLD2!$F103</f>
        <v>0.54649324734726012</v>
      </c>
      <c r="AI103" s="44">
        <f>AirBSYLD1!AI103*VLOOKUP(AirBSYLD2!AI$4,'[1]INTERNAL PARAMETERS-1'!$B$5:$J$44,5,FALSE)*VLOOKUP(AirBSYLD2!AI$4,'[1]INTERNAL PARAMETERS-1'!$B$5:$J$44,7,FALSE)*AirBSYLD2!$F103 + AirBSYLD1!AI103*(1-VLOOKUP(AirBSYLD2!AI$4,'[1]INTERNAL PARAMETERS-1'!$B$5:$J$44,5,FALSE))*VLOOKUP(AirBSYLD2!AI$4,'[1]INTERNAL PARAMETERS-1'!$B$5:$J$44,9,FALSE)*AirBSYLD2!$F103</f>
        <v>0.24840602152148186</v>
      </c>
      <c r="AJ103" s="44">
        <f>AirBSYLD1!AJ103*VLOOKUP(AirBSYLD2!AJ$4,'[1]INTERNAL PARAMETERS-1'!$B$5:$J$44,5,FALSE)*VLOOKUP(AirBSYLD2!AJ$4,'[1]INTERNAL PARAMETERS-1'!$B$5:$J$44,7,FALSE)*AirBSYLD2!$F103 + AirBSYLD1!AJ103*(1-VLOOKUP(AirBSYLD2!AJ$4,'[1]INTERNAL PARAMETERS-1'!$B$5:$J$44,5,FALSE))*VLOOKUP(AirBSYLD2!AJ$4,'[1]INTERNAL PARAMETERS-1'!$B$5:$J$44,9,FALSE)*AirBSYLD2!$F103</f>
        <v>5.8134260409409491</v>
      </c>
      <c r="AK103" s="44">
        <f>AirBSYLD1!AK103*VLOOKUP(AirBSYLD2!AK$4,'[1]INTERNAL PARAMETERS-1'!$B$5:$J$44,5,FALSE)*VLOOKUP(AirBSYLD2!AK$4,'[1]INTERNAL PARAMETERS-1'!$B$5:$J$44,7,FALSE)*AirBSYLD2!$F103 + AirBSYLD1!AK103*(1-VLOOKUP(AirBSYLD2!AK$4,'[1]INTERNAL PARAMETERS-1'!$B$5:$J$44,5,FALSE))*VLOOKUP(AirBSYLD2!AK$4,'[1]INTERNAL PARAMETERS-1'!$B$5:$J$44,9,FALSE)*AirBSYLD2!$F103</f>
        <v>0</v>
      </c>
      <c r="AL103" s="44">
        <f>AirBSYLD1!AL103*VLOOKUP(AirBSYLD2!AL$4,'[1]INTERNAL PARAMETERS-1'!$B$5:$J$44,5,FALSE)*VLOOKUP(AirBSYLD2!AL$4,'[1]INTERNAL PARAMETERS-1'!$B$5:$J$44,7,FALSE)*AirBSYLD2!$F103 + AirBSYLD1!AL103*(1-VLOOKUP(AirBSYLD2!AL$4,'[1]INTERNAL PARAMETERS-1'!$B$5:$J$44,5,FALSE))*VLOOKUP(AirBSYLD2!AL$4,'[1]INTERNAL PARAMETERS-1'!$B$5:$J$44,9,FALSE)*AirBSYLD2!$F103</f>
        <v>0</v>
      </c>
      <c r="AM103" s="44">
        <f>AirBSYLD1!AM103*VLOOKUP(AirBSYLD2!AM$4,'[1]INTERNAL PARAMETERS-1'!$B$5:$J$44,5,FALSE)*VLOOKUP(AirBSYLD2!AM$4,'[1]INTERNAL PARAMETERS-1'!$B$5:$J$44,7,FALSE)*AirBSYLD2!$F103 + AirBSYLD1!AM103*(1-VLOOKUP(AirBSYLD2!AM$4,'[1]INTERNAL PARAMETERS-1'!$B$5:$J$44,5,FALSE))*VLOOKUP(AirBSYLD2!AM$4,'[1]INTERNAL PARAMETERS-1'!$B$5:$J$44,9,FALSE)*AirBSYLD2!$F103</f>
        <v>0</v>
      </c>
      <c r="AN103" s="44">
        <f>AirBSYLD1!AN103*VLOOKUP(AirBSYLD2!AN$4,'[1]INTERNAL PARAMETERS-1'!$B$5:$J$44,5,FALSE)*VLOOKUP(AirBSYLD2!AN$4,'[1]INTERNAL PARAMETERS-1'!$B$5:$J$44,7,FALSE)*AirBSYLD2!$F103 + AirBSYLD1!AN103*(1-VLOOKUP(AirBSYLD2!AN$4,'[1]INTERNAL PARAMETERS-1'!$B$5:$J$44,5,FALSE))*VLOOKUP(AirBSYLD2!AN$4,'[1]INTERNAL PARAMETERS-1'!$B$5:$J$44,9,FALSE)*AirBSYLD2!$F103</f>
        <v>0</v>
      </c>
      <c r="AO103" s="44">
        <f>AirBSYLD1!AO103*VLOOKUP(AirBSYLD2!AO$4,'[1]INTERNAL PARAMETERS-1'!$B$5:$J$44,5,FALSE)*VLOOKUP(AirBSYLD2!AO$4,'[1]INTERNAL PARAMETERS-1'!$B$5:$J$44,7,FALSE)*AirBSYLD2!$F103 + AirBSYLD1!AO103*(1-VLOOKUP(AirBSYLD2!AO$4,'[1]INTERNAL PARAMETERS-1'!$B$5:$J$44,5,FALSE))*VLOOKUP(AirBSYLD2!AO$4,'[1]INTERNAL PARAMETERS-1'!$B$5:$J$44,9,FALSE)*AirBSYLD2!$F103</f>
        <v>0</v>
      </c>
      <c r="AP103" s="44">
        <f>AirBSYLD1!AP103*VLOOKUP(AirBSYLD2!AP$4,'[1]INTERNAL PARAMETERS-1'!$B$5:$J$44,5,FALSE)*VLOOKUP(AirBSYLD2!AP$4,'[1]INTERNAL PARAMETERS-1'!$B$5:$J$44,7,FALSE)*AirBSYLD2!$F103 + AirBSYLD1!AP103*(1-VLOOKUP(AirBSYLD2!AP$4,'[1]INTERNAL PARAMETERS-1'!$B$5:$J$44,5,FALSE))*VLOOKUP(AirBSYLD2!AP$4,'[1]INTERNAL PARAMETERS-1'!$B$5:$J$44,9,FALSE)*AirBSYLD2!$F103</f>
        <v>0</v>
      </c>
      <c r="AQ103" s="44">
        <f>AirBSYLD1!AQ103*VLOOKUP(AirBSYLD2!AQ$4,'[1]INTERNAL PARAMETERS-1'!$B$5:$J$44,5,FALSE)*VLOOKUP(AirBSYLD2!AQ$4,'[1]INTERNAL PARAMETERS-1'!$B$5:$J$44,7,FALSE)*AirBSYLD2!$F103 + AirBSYLD1!AQ103*(1-VLOOKUP(AirBSYLD2!AQ$4,'[1]INTERNAL PARAMETERS-1'!$B$5:$J$44,5,FALSE))*VLOOKUP(AirBSYLD2!AQ$4,'[1]INTERNAL PARAMETERS-1'!$B$5:$J$44,9,FALSE)*AirBSYLD2!$F103</f>
        <v>0</v>
      </c>
      <c r="AR103" s="44">
        <f>AirBSYLD1!AR103*VLOOKUP(AirBSYLD2!AR$4,'[1]INTERNAL PARAMETERS-1'!$B$5:$J$44,5,FALSE)*VLOOKUP(AirBSYLD2!AR$4,'[1]INTERNAL PARAMETERS-1'!$B$5:$J$44,7,FALSE)*AirBSYLD2!$F103 + AirBSYLD1!AR103*(1-VLOOKUP(AirBSYLD2!AR$4,'[1]INTERNAL PARAMETERS-1'!$B$5:$J$44,5,FALSE))*VLOOKUP(AirBSYLD2!AR$4,'[1]INTERNAL PARAMETERS-1'!$B$5:$J$44,9,FALSE)*AirBSYLD2!$F103</f>
        <v>0</v>
      </c>
      <c r="AS103" s="44">
        <f>AirBSYLD1!AS103*VLOOKUP(AirBSYLD2!AS$4,'[1]INTERNAL PARAMETERS-1'!$B$5:$J$44,5,FALSE)*VLOOKUP(AirBSYLD2!AS$4,'[1]INTERNAL PARAMETERS-1'!$B$5:$J$44,7,FALSE)*AirBSYLD2!$F103 + AirBSYLD1!AS103*(1-VLOOKUP(AirBSYLD2!AS$4,'[1]INTERNAL PARAMETERS-1'!$B$5:$J$44,5,FALSE))*VLOOKUP(AirBSYLD2!AS$4,'[1]INTERNAL PARAMETERS-1'!$B$5:$J$44,9,FALSE)*AirBSYLD2!$F103</f>
        <v>0</v>
      </c>
      <c r="AT103" s="43">
        <f>AirBSYLD1!AT103*VLOOKUP(AirBSYLD2!AT$4,'[1]INTERNAL PARAMETERS-1'!$B$5:$J$44,5,FALSE)*VLOOKUP(AirBSYLD2!AT$4,'[1]INTERNAL PARAMETERS-1'!$B$5:$J$44,7,FALSE)*AirBSYLD2!$F103 + AirBSYLD1!AT103*(1-VLOOKUP(AirBSYLD2!AT$4,'[1]INTERNAL PARAMETERS-1'!$B$5:$J$44,5,FALSE))*VLOOKUP(AirBSYLD2!AT$4,'[1]INTERNAL PARAMETERS-1'!$B$5:$J$44,9,FALSE)*AirBSYLD2!$F103</f>
        <v>0</v>
      </c>
      <c r="AU103" s="45">
        <f>AirBSYLD1!AU103*VLOOKUP(AirBSYLD2!AU$4,'[1]INTERNAL PARAMETERS-1'!$B$5:$J$44,5,FALSE)*VLOOKUP(AirBSYLD2!AU$4,'[1]INTERNAL PARAMETERS-1'!$B$5:$J$44,6,FALSE)*VLOOKUP(AirBSYLD2!AU$4,'[1]INTERNAL PARAMETERS-1'!$B$5:$J$44,3,FALSE) + AirBSYLD1!AU103*(1-VLOOKUP(AirBSYLD2!AU$4,'[1]INTERNAL PARAMETERS-1'!$B$5:$J$44,5,FALSE))*VLOOKUP(AirBSYLD2!AU$4,'[1]INTERNAL PARAMETERS-1'!$B$5:$J$44,8,FALSE)*VLOOKUP(AirBSYLD2!AU$4,'[1]INTERNAL PARAMETERS-1'!$B$5:$J$44,3,FALSE)</f>
        <v>0</v>
      </c>
      <c r="AV103" s="44">
        <f>AirBSYLD1!AV103*VLOOKUP(AirBSYLD2!AV$4,'[1]INTERNAL PARAMETERS-1'!$B$5:$J$44,5,FALSE)*VLOOKUP(AirBSYLD2!AV$4,'[1]INTERNAL PARAMETERS-1'!$B$5:$J$44,6,FALSE)*VLOOKUP(AirBSYLD2!AV$4,'[1]INTERNAL PARAMETERS-1'!$B$5:$J$44,3,FALSE) + AirBSYLD1!AV103*(1-VLOOKUP(AirBSYLD2!AV$4,'[1]INTERNAL PARAMETERS-1'!$B$5:$J$44,5,FALSE))*VLOOKUP(AirBSYLD2!AV$4,'[1]INTERNAL PARAMETERS-1'!$B$5:$J$44,8,FALSE)*VLOOKUP(AirBSYLD2!AV$4,'[1]INTERNAL PARAMETERS-1'!$B$5:$J$44,3,FALSE)</f>
        <v>0</v>
      </c>
      <c r="AW103" s="44">
        <f>AirBSYLD1!AW103*VLOOKUP(AirBSYLD2!AW$4,'[1]INTERNAL PARAMETERS-1'!$B$5:$J$44,5,FALSE)*VLOOKUP(AirBSYLD2!AW$4,'[1]INTERNAL PARAMETERS-1'!$B$5:$J$44,6,FALSE)*VLOOKUP(AirBSYLD2!AW$4,'[1]INTERNAL PARAMETERS-1'!$B$5:$J$44,3,FALSE) + AirBSYLD1!AW103*(1-VLOOKUP(AirBSYLD2!AW$4,'[1]INTERNAL PARAMETERS-1'!$B$5:$J$44,5,FALSE))*VLOOKUP(AirBSYLD2!AW$4,'[1]INTERNAL PARAMETERS-1'!$B$5:$J$44,8,FALSE)*VLOOKUP(AirBSYLD2!AW$4,'[1]INTERNAL PARAMETERS-1'!$B$5:$J$44,3,FALSE)</f>
        <v>11.774970880232855</v>
      </c>
      <c r="AX103" s="44">
        <f>AirBSYLD1!AX103*VLOOKUP(AirBSYLD2!AX$4,'[1]INTERNAL PARAMETERS-1'!$B$5:$J$44,5,FALSE)*VLOOKUP(AirBSYLD2!AX$4,'[1]INTERNAL PARAMETERS-1'!$B$5:$J$44,6,FALSE)*VLOOKUP(AirBSYLD2!AX$4,'[1]INTERNAL PARAMETERS-1'!$B$5:$J$44,3,FALSE) + AirBSYLD1!AX103*(1-VLOOKUP(AirBSYLD2!AX$4,'[1]INTERNAL PARAMETERS-1'!$B$5:$J$44,5,FALSE))*VLOOKUP(AirBSYLD2!AX$4,'[1]INTERNAL PARAMETERS-1'!$B$5:$J$44,8,FALSE)*VLOOKUP(AirBSYLD2!AX$4,'[1]INTERNAL PARAMETERS-1'!$B$5:$J$44,3,FALSE)</f>
        <v>0</v>
      </c>
      <c r="AY103" s="44">
        <f>AirBSYLD1!AY103*VLOOKUP(AirBSYLD2!AY$4,'[1]INTERNAL PARAMETERS-1'!$B$5:$J$44,5,FALSE)*VLOOKUP(AirBSYLD2!AY$4,'[1]INTERNAL PARAMETERS-1'!$B$5:$J$44,6,FALSE)*VLOOKUP(AirBSYLD2!AY$4,'[1]INTERNAL PARAMETERS-1'!$B$5:$J$44,3,FALSE) + AirBSYLD1!AY103*(1-VLOOKUP(AirBSYLD2!AY$4,'[1]INTERNAL PARAMETERS-1'!$B$5:$J$44,5,FALSE))*VLOOKUP(AirBSYLD2!AY$4,'[1]INTERNAL PARAMETERS-1'!$B$5:$J$44,8,FALSE)*VLOOKUP(AirBSYLD2!AY$4,'[1]INTERNAL PARAMETERS-1'!$B$5:$J$44,3,FALSE)</f>
        <v>0</v>
      </c>
      <c r="AZ103" s="44">
        <f>AirBSYLD1!AZ103*VLOOKUP(AirBSYLD2!AZ$4,'[1]INTERNAL PARAMETERS-1'!$B$5:$J$44,5,FALSE)*VLOOKUP(AirBSYLD2!AZ$4,'[1]INTERNAL PARAMETERS-1'!$B$5:$J$44,6,FALSE)*VLOOKUP(AirBSYLD2!AZ$4,'[1]INTERNAL PARAMETERS-1'!$B$5:$J$44,3,FALSE) + AirBSYLD1!AZ103*(1-VLOOKUP(AirBSYLD2!AZ$4,'[1]INTERNAL PARAMETERS-1'!$B$5:$J$44,5,FALSE))*VLOOKUP(AirBSYLD2!AZ$4,'[1]INTERNAL PARAMETERS-1'!$B$5:$J$44,8,FALSE)*VLOOKUP(AirBSYLD2!AZ$4,'[1]INTERNAL PARAMETERS-1'!$B$5:$J$44,3,FALSE)</f>
        <v>0</v>
      </c>
      <c r="BA103" s="44">
        <f>AirBSYLD1!BA103*VLOOKUP(AirBSYLD2!BA$4,'[1]INTERNAL PARAMETERS-1'!$B$5:$J$44,5,FALSE)*VLOOKUP(AirBSYLD2!BA$4,'[1]INTERNAL PARAMETERS-1'!$B$5:$J$44,6,FALSE)*VLOOKUP(AirBSYLD2!BA$4,'[1]INTERNAL PARAMETERS-1'!$B$5:$J$44,3,FALSE) + AirBSYLD1!BA103*(1-VLOOKUP(AirBSYLD2!BA$4,'[1]INTERNAL PARAMETERS-1'!$B$5:$J$44,5,FALSE))*VLOOKUP(AirBSYLD2!BA$4,'[1]INTERNAL PARAMETERS-1'!$B$5:$J$44,8,FALSE)*VLOOKUP(AirBSYLD2!BA$4,'[1]INTERNAL PARAMETERS-1'!$B$5:$J$44,3,FALSE)</f>
        <v>3.2298830788818451</v>
      </c>
      <c r="BB103" s="44">
        <f>AirBSYLD1!BB103*VLOOKUP(AirBSYLD2!BB$4,'[1]INTERNAL PARAMETERS-1'!$B$5:$J$44,5,FALSE)*VLOOKUP(AirBSYLD2!BB$4,'[1]INTERNAL PARAMETERS-1'!$B$5:$J$44,6,FALSE)*VLOOKUP(AirBSYLD2!BB$4,'[1]INTERNAL PARAMETERS-1'!$B$5:$J$44,3,FALSE) + AirBSYLD1!BB103*(1-VLOOKUP(AirBSYLD2!BB$4,'[1]INTERNAL PARAMETERS-1'!$B$5:$J$44,5,FALSE))*VLOOKUP(AirBSYLD2!BB$4,'[1]INTERNAL PARAMETERS-1'!$B$5:$J$44,8,FALSE)*VLOOKUP(AirBSYLD2!BB$4,'[1]INTERNAL PARAMETERS-1'!$B$5:$J$44,3,FALSE)</f>
        <v>1.935514377483891</v>
      </c>
      <c r="BC103" s="44">
        <f>AirBSYLD1!BC103*VLOOKUP(AirBSYLD2!BC$4,'[1]INTERNAL PARAMETERS-1'!$B$5:$J$44,5,FALSE)*VLOOKUP(AirBSYLD2!BC$4,'[1]INTERNAL PARAMETERS-1'!$B$5:$J$44,6,FALSE)*VLOOKUP(AirBSYLD2!BC$4,'[1]INTERNAL PARAMETERS-1'!$B$5:$J$44,3,FALSE) + AirBSYLD1!BC103*(1-VLOOKUP(AirBSYLD2!BC$4,'[1]INTERNAL PARAMETERS-1'!$B$5:$J$44,5,FALSE))*VLOOKUP(AirBSYLD2!BC$4,'[1]INTERNAL PARAMETERS-1'!$B$5:$J$44,8,FALSE)*VLOOKUP(AirBSYLD2!BC$4,'[1]INTERNAL PARAMETERS-1'!$B$5:$J$44,3,FALSE)</f>
        <v>3.8001899571436768</v>
      </c>
      <c r="BD103" s="44">
        <f>AirBSYLD1!BD103*VLOOKUP(AirBSYLD2!BD$4,'[1]INTERNAL PARAMETERS-1'!$B$5:$J$44,5,FALSE)*VLOOKUP(AirBSYLD2!BD$4,'[1]INTERNAL PARAMETERS-1'!$B$5:$J$44,6,FALSE)*VLOOKUP(AirBSYLD2!BD$4,'[1]INTERNAL PARAMETERS-1'!$B$5:$J$44,3,FALSE) + AirBSYLD1!BD103*(1-VLOOKUP(AirBSYLD2!BD$4,'[1]INTERNAL PARAMETERS-1'!$B$5:$J$44,5,FALSE))*VLOOKUP(AirBSYLD2!BD$4,'[1]INTERNAL PARAMETERS-1'!$B$5:$J$44,8,FALSE)*VLOOKUP(AirBSYLD2!BD$4,'[1]INTERNAL PARAMETERS-1'!$B$5:$J$44,3,FALSE)</f>
        <v>1.6713815186118748</v>
      </c>
      <c r="BE103" s="44">
        <f>AirBSYLD1!BE103*VLOOKUP(AirBSYLD2!BE$4,'[1]INTERNAL PARAMETERS-1'!$B$5:$J$44,5,FALSE)*VLOOKUP(AirBSYLD2!BE$4,'[1]INTERNAL PARAMETERS-1'!$B$5:$J$44,6,FALSE)*VLOOKUP(AirBSYLD2!BE$4,'[1]INTERNAL PARAMETERS-1'!$B$5:$J$44,3,FALSE) + AirBSYLD1!BE103*(1-VLOOKUP(AirBSYLD2!BE$4,'[1]INTERNAL PARAMETERS-1'!$B$5:$J$44,5,FALSE))*VLOOKUP(AirBSYLD2!BE$4,'[1]INTERNAL PARAMETERS-1'!$B$5:$J$44,8,FALSE)*VLOOKUP(AirBSYLD2!BE$4,'[1]INTERNAL PARAMETERS-1'!$B$5:$J$44,3,FALSE)</f>
        <v>4.9347585200602806</v>
      </c>
      <c r="BF103" s="44">
        <f>AirBSYLD1!BF103*VLOOKUP(AirBSYLD2!BF$4,'[1]INTERNAL PARAMETERS-1'!$B$5:$J$44,5,FALSE)*VLOOKUP(AirBSYLD2!BF$4,'[1]INTERNAL PARAMETERS-1'!$B$5:$J$44,6,FALSE)*VLOOKUP(AirBSYLD2!BF$4,'[1]INTERNAL PARAMETERS-1'!$B$5:$J$44,3,FALSE) + AirBSYLD1!BF103*(1-VLOOKUP(AirBSYLD2!BF$4,'[1]INTERNAL PARAMETERS-1'!$B$5:$J$44,5,FALSE))*VLOOKUP(AirBSYLD2!BF$4,'[1]INTERNAL PARAMETERS-1'!$B$5:$J$44,8,FALSE)*VLOOKUP(AirBSYLD2!BF$4,'[1]INTERNAL PARAMETERS-1'!$B$5:$J$44,3,FALSE)</f>
        <v>0</v>
      </c>
      <c r="BG103" s="44">
        <f>AirBSYLD1!BG103*VLOOKUP(AirBSYLD2!BG$4,'[1]INTERNAL PARAMETERS-1'!$B$5:$J$44,5,FALSE)*VLOOKUP(AirBSYLD2!BG$4,'[1]INTERNAL PARAMETERS-1'!$B$5:$J$44,6,FALSE)*VLOOKUP(AirBSYLD2!BG$4,'[1]INTERNAL PARAMETERS-1'!$B$5:$J$44,3,FALSE) + AirBSYLD1!BG103*(1-VLOOKUP(AirBSYLD2!BG$4,'[1]INTERNAL PARAMETERS-1'!$B$5:$J$44,5,FALSE))*VLOOKUP(AirBSYLD2!BG$4,'[1]INTERNAL PARAMETERS-1'!$B$5:$J$44,8,FALSE)*VLOOKUP(AirBSYLD2!BG$4,'[1]INTERNAL PARAMETERS-1'!$B$5:$J$44,3,FALSE)</f>
        <v>2.4450719185400978</v>
      </c>
      <c r="BH103" s="44">
        <f>AirBSYLD1!BH103*VLOOKUP(AirBSYLD2!BH$4,'[1]INTERNAL PARAMETERS-1'!$B$5:$J$44,5,FALSE)*VLOOKUP(AirBSYLD2!BH$4,'[1]INTERNAL PARAMETERS-1'!$B$5:$J$44,6,FALSE)*VLOOKUP(AirBSYLD2!BH$4,'[1]INTERNAL PARAMETERS-1'!$B$5:$J$44,3,FALSE) + AirBSYLD1!BH103*(1-VLOOKUP(AirBSYLD2!BH$4,'[1]INTERNAL PARAMETERS-1'!$B$5:$J$44,5,FALSE))*VLOOKUP(AirBSYLD2!BH$4,'[1]INTERNAL PARAMETERS-1'!$B$5:$J$44,8,FALSE)*VLOOKUP(AirBSYLD2!BH$4,'[1]INTERNAL PARAMETERS-1'!$B$5:$J$44,3,FALSE)</f>
        <v>1.2557517124806962E-2</v>
      </c>
      <c r="BI103" s="44">
        <f>AirBSYLD1!BI103*VLOOKUP(AirBSYLD2!BI$4,'[1]INTERNAL PARAMETERS-1'!$B$5:$J$44,5,FALSE)*VLOOKUP(AirBSYLD2!BI$4,'[1]INTERNAL PARAMETERS-1'!$B$5:$J$44,6,FALSE)*VLOOKUP(AirBSYLD2!BI$4,'[1]INTERNAL PARAMETERS-1'!$B$5:$J$44,3,FALSE) + AirBSYLD1!BI103*(1-VLOOKUP(AirBSYLD2!BI$4,'[1]INTERNAL PARAMETERS-1'!$B$5:$J$44,5,FALSE))*VLOOKUP(AirBSYLD2!BI$4,'[1]INTERNAL PARAMETERS-1'!$B$5:$J$44,8,FALSE)*VLOOKUP(AirBSYLD2!BI$4,'[1]INTERNAL PARAMETERS-1'!$B$5:$J$44,3,FALSE)</f>
        <v>0</v>
      </c>
      <c r="BJ103" s="44">
        <f>AirBSYLD1!BJ103*VLOOKUP(AirBSYLD2!BJ$4,'[1]INTERNAL PARAMETERS-1'!$B$5:$J$44,5,FALSE)*VLOOKUP(AirBSYLD2!BJ$4,'[1]INTERNAL PARAMETERS-1'!$B$5:$J$44,6,FALSE)*VLOOKUP(AirBSYLD2!BJ$4,'[1]INTERNAL PARAMETERS-1'!$B$5:$J$44,3,FALSE) + AirBSYLD1!BJ103*(1-VLOOKUP(AirBSYLD2!BJ$4,'[1]INTERNAL PARAMETERS-1'!$B$5:$J$44,5,FALSE))*VLOOKUP(AirBSYLD2!BJ$4,'[1]INTERNAL PARAMETERS-1'!$B$5:$J$44,8,FALSE)*VLOOKUP(AirBSYLD2!BJ$4,'[1]INTERNAL PARAMETERS-1'!$B$5:$J$44,3,FALSE)</f>
        <v>0.5357558838037294</v>
      </c>
      <c r="BK103" s="44">
        <f>AirBSYLD1!BK103*VLOOKUP(AirBSYLD2!BK$4,'[1]INTERNAL PARAMETERS-1'!$B$5:$J$44,5,FALSE)*VLOOKUP(AirBSYLD2!BK$4,'[1]INTERNAL PARAMETERS-1'!$B$5:$J$44,6,FALSE)*VLOOKUP(AirBSYLD2!BK$4,'[1]INTERNAL PARAMETERS-1'!$B$5:$J$44,3,FALSE) + AirBSYLD1!BK103*(1-VLOOKUP(AirBSYLD2!BK$4,'[1]INTERNAL PARAMETERS-1'!$B$5:$J$44,5,FALSE))*VLOOKUP(AirBSYLD2!BK$4,'[1]INTERNAL PARAMETERS-1'!$B$5:$J$44,8,FALSE)*VLOOKUP(AirBSYLD2!BK$4,'[1]INTERNAL PARAMETERS-1'!$B$5:$J$44,3,FALSE)</f>
        <v>0.81531455904083272</v>
      </c>
      <c r="BL103" s="44">
        <f>AirBSYLD1!BL103*VLOOKUP(AirBSYLD2!BL$4,'[1]INTERNAL PARAMETERS-1'!$B$5:$J$44,5,FALSE)*VLOOKUP(AirBSYLD2!BL$4,'[1]INTERNAL PARAMETERS-1'!$B$5:$J$44,6,FALSE)*VLOOKUP(AirBSYLD2!BL$4,'[1]INTERNAL PARAMETERS-1'!$B$5:$J$44,3,FALSE) + AirBSYLD1!BL103*(1-VLOOKUP(AirBSYLD2!BL$4,'[1]INTERNAL PARAMETERS-1'!$B$5:$J$44,5,FALSE))*VLOOKUP(AirBSYLD2!BL$4,'[1]INTERNAL PARAMETERS-1'!$B$5:$J$44,8,FALSE)*VLOOKUP(AirBSYLD2!BL$4,'[1]INTERNAL PARAMETERS-1'!$B$5:$J$44,3,FALSE)</f>
        <v>3.3782237748092543</v>
      </c>
      <c r="BM103" s="44">
        <f>AirBSYLD1!BM103*VLOOKUP(AirBSYLD2!BM$4,'[1]INTERNAL PARAMETERS-1'!$B$5:$J$44,5,FALSE)*VLOOKUP(AirBSYLD2!BM$4,'[1]INTERNAL PARAMETERS-1'!$B$5:$J$44,6,FALSE)*VLOOKUP(AirBSYLD2!BM$4,'[1]INTERNAL PARAMETERS-1'!$B$5:$J$44,3,FALSE) + AirBSYLD1!BM103*(1-VLOOKUP(AirBSYLD2!BM$4,'[1]INTERNAL PARAMETERS-1'!$B$5:$J$44,5,FALSE))*VLOOKUP(AirBSYLD2!BM$4,'[1]INTERNAL PARAMETERS-1'!$B$5:$J$44,8,FALSE)*VLOOKUP(AirBSYLD2!BM$4,'[1]INTERNAL PARAMETERS-1'!$B$5:$J$44,3,FALSE)</f>
        <v>1.2109351717323167</v>
      </c>
      <c r="BN103" s="44">
        <f>AirBSYLD1!BN103*VLOOKUP(AirBSYLD2!BN$4,'[1]INTERNAL PARAMETERS-1'!$B$5:$J$44,5,FALSE)*VLOOKUP(AirBSYLD2!BN$4,'[1]INTERNAL PARAMETERS-1'!$B$5:$J$44,6,FALSE)*VLOOKUP(AirBSYLD2!BN$4,'[1]INTERNAL PARAMETERS-1'!$B$5:$J$44,3,FALSE) + AirBSYLD1!BN103*(1-VLOOKUP(AirBSYLD2!BN$4,'[1]INTERNAL PARAMETERS-1'!$B$5:$J$44,5,FALSE))*VLOOKUP(AirBSYLD2!BN$4,'[1]INTERNAL PARAMETERS-1'!$B$5:$J$44,8,FALSE)*VLOOKUP(AirBSYLD2!BN$4,'[1]INTERNAL PARAMETERS-1'!$B$5:$J$44,3,FALSE)</f>
        <v>0.85634183304209166</v>
      </c>
      <c r="BO103" s="44">
        <f>AirBSYLD1!BO103*VLOOKUP(AirBSYLD2!BO$4,'[1]INTERNAL PARAMETERS-1'!$B$5:$J$44,5,FALSE)*VLOOKUP(AirBSYLD2!BO$4,'[1]INTERNAL PARAMETERS-1'!$B$5:$J$44,6,FALSE)*VLOOKUP(AirBSYLD2!BO$4,'[1]INTERNAL PARAMETERS-1'!$B$5:$J$44,3,FALSE) + AirBSYLD1!BO103*(1-VLOOKUP(AirBSYLD2!BO$4,'[1]INTERNAL PARAMETERS-1'!$B$5:$J$44,5,FALSE))*VLOOKUP(AirBSYLD2!BO$4,'[1]INTERNAL PARAMETERS-1'!$B$5:$J$44,8,FALSE)*VLOOKUP(AirBSYLD2!BO$4,'[1]INTERNAL PARAMETERS-1'!$B$5:$J$44,3,FALSE)</f>
        <v>0.81926323710358728</v>
      </c>
      <c r="BP103" s="44">
        <f>AirBSYLD1!BP103*VLOOKUP(AirBSYLD2!BP$4,'[1]INTERNAL PARAMETERS-1'!$B$5:$J$44,5,FALSE)*VLOOKUP(AirBSYLD2!BP$4,'[1]INTERNAL PARAMETERS-1'!$B$5:$J$44,6,FALSE)*VLOOKUP(AirBSYLD2!BP$4,'[1]INTERNAL PARAMETERS-1'!$B$5:$J$44,3,FALSE) + AirBSYLD1!BP103*(1-VLOOKUP(AirBSYLD2!BP$4,'[1]INTERNAL PARAMETERS-1'!$B$5:$J$44,5,FALSE))*VLOOKUP(AirBSYLD2!BP$4,'[1]INTERNAL PARAMETERS-1'!$B$5:$J$44,8,FALSE)*VLOOKUP(AirBSYLD2!BP$4,'[1]INTERNAL PARAMETERS-1'!$B$5:$J$44,3,FALSE)</f>
        <v>4.6279306559211655E-2</v>
      </c>
      <c r="BQ103" s="44">
        <f>AirBSYLD1!BQ103*VLOOKUP(AirBSYLD2!BQ$4,'[1]INTERNAL PARAMETERS-1'!$B$5:$J$44,5,FALSE)*VLOOKUP(AirBSYLD2!BQ$4,'[1]INTERNAL PARAMETERS-1'!$B$5:$J$44,6,FALSE)*VLOOKUP(AirBSYLD2!BQ$4,'[1]INTERNAL PARAMETERS-1'!$B$5:$J$44,3,FALSE) + AirBSYLD1!BQ103*(1-VLOOKUP(AirBSYLD2!BQ$4,'[1]INTERNAL PARAMETERS-1'!$B$5:$J$44,5,FALSE))*VLOOKUP(AirBSYLD2!BQ$4,'[1]INTERNAL PARAMETERS-1'!$B$5:$J$44,8,FALSE)*VLOOKUP(AirBSYLD2!BQ$4,'[1]INTERNAL PARAMETERS-1'!$B$5:$J$44,3,FALSE)</f>
        <v>3.258462783420129</v>
      </c>
      <c r="BR103" s="44">
        <f>AirBSYLD1!BR103*VLOOKUP(AirBSYLD2!BR$4,'[1]INTERNAL PARAMETERS-1'!$B$5:$J$44,5,FALSE)*VLOOKUP(AirBSYLD2!BR$4,'[1]INTERNAL PARAMETERS-1'!$B$5:$J$44,6,FALSE)*VLOOKUP(AirBSYLD2!BR$4,'[1]INTERNAL PARAMETERS-1'!$B$5:$J$44,3,FALSE) + AirBSYLD1!BR103*(1-VLOOKUP(AirBSYLD2!BR$4,'[1]INTERNAL PARAMETERS-1'!$B$5:$J$44,5,FALSE))*VLOOKUP(AirBSYLD2!BR$4,'[1]INTERNAL PARAMETERS-1'!$B$5:$J$44,8,FALSE)*VLOOKUP(AirBSYLD2!BR$4,'[1]INTERNAL PARAMETERS-1'!$B$5:$J$44,3,FALSE)</f>
        <v>0.13988021974092574</v>
      </c>
      <c r="BS103" s="44">
        <f>AirBSYLD1!BS103*VLOOKUP(AirBSYLD2!BS$4,'[1]INTERNAL PARAMETERS-1'!$B$5:$J$44,5,FALSE)*VLOOKUP(AirBSYLD2!BS$4,'[1]INTERNAL PARAMETERS-1'!$B$5:$J$44,6,FALSE)*VLOOKUP(AirBSYLD2!BS$4,'[1]INTERNAL PARAMETERS-1'!$B$5:$J$44,3,FALSE) + AirBSYLD1!BS103*(1-VLOOKUP(AirBSYLD2!BS$4,'[1]INTERNAL PARAMETERS-1'!$B$5:$J$44,5,FALSE))*VLOOKUP(AirBSYLD2!BS$4,'[1]INTERNAL PARAMETERS-1'!$B$5:$J$44,8,FALSE)*VLOOKUP(AirBSYLD2!BS$4,'[1]INTERNAL PARAMETERS-1'!$B$5:$J$44,3,FALSE)</f>
        <v>6.9364888841049292E-3</v>
      </c>
      <c r="BT103" s="44">
        <f>AirBSYLD1!BT103*VLOOKUP(AirBSYLD2!BT$4,'[1]INTERNAL PARAMETERS-1'!$B$5:$J$44,5,FALSE)*VLOOKUP(AirBSYLD2!BT$4,'[1]INTERNAL PARAMETERS-1'!$B$5:$J$44,6,FALSE)*VLOOKUP(AirBSYLD2!BT$4,'[1]INTERNAL PARAMETERS-1'!$B$5:$J$44,3,FALSE) + AirBSYLD1!BT103*(1-VLOOKUP(AirBSYLD2!BT$4,'[1]INTERNAL PARAMETERS-1'!$B$5:$J$44,5,FALSE))*VLOOKUP(AirBSYLD2!BT$4,'[1]INTERNAL PARAMETERS-1'!$B$5:$J$44,8,FALSE)*VLOOKUP(AirBSYLD2!BT$4,'[1]INTERNAL PARAMETERS-1'!$B$5:$J$44,3,FALSE)</f>
        <v>0</v>
      </c>
      <c r="BU103" s="44">
        <f>AirBSYLD1!BU103*VLOOKUP(AirBSYLD2!BU$4,'[1]INTERNAL PARAMETERS-1'!$B$5:$J$44,5,FALSE)*VLOOKUP(AirBSYLD2!BU$4,'[1]INTERNAL PARAMETERS-1'!$B$5:$J$44,6,FALSE)*VLOOKUP(AirBSYLD2!BU$4,'[1]INTERNAL PARAMETERS-1'!$B$5:$J$44,3,FALSE) + AirBSYLD1!BU103*(1-VLOOKUP(AirBSYLD2!BU$4,'[1]INTERNAL PARAMETERS-1'!$B$5:$J$44,5,FALSE))*VLOOKUP(AirBSYLD2!BU$4,'[1]INTERNAL PARAMETERS-1'!$B$5:$J$44,8,FALSE)*VLOOKUP(AirBSYLD2!BU$4,'[1]INTERNAL PARAMETERS-1'!$B$5:$J$44,3,FALSE)</f>
        <v>0</v>
      </c>
      <c r="BV103" s="44">
        <f>AirBSYLD1!BV103*VLOOKUP(AirBSYLD2!BV$4,'[1]INTERNAL PARAMETERS-1'!$B$5:$J$44,5,FALSE)*VLOOKUP(AirBSYLD2!BV$4,'[1]INTERNAL PARAMETERS-1'!$B$5:$J$44,6,FALSE)*VLOOKUP(AirBSYLD2!BV$4,'[1]INTERNAL PARAMETERS-1'!$B$5:$J$44,3,FALSE) + AirBSYLD1!BV103*(1-VLOOKUP(AirBSYLD2!BV$4,'[1]INTERNAL PARAMETERS-1'!$B$5:$J$44,5,FALSE))*VLOOKUP(AirBSYLD2!BV$4,'[1]INTERNAL PARAMETERS-1'!$B$5:$J$44,8,FALSE)*VLOOKUP(AirBSYLD2!BV$4,'[1]INTERNAL PARAMETERS-1'!$B$5:$J$44,3,FALSE)</f>
        <v>0</v>
      </c>
      <c r="BW103" s="44">
        <f>AirBSYLD1!BW103*VLOOKUP(AirBSYLD2!BW$4,'[1]INTERNAL PARAMETERS-1'!$B$5:$J$44,5,FALSE)*VLOOKUP(AirBSYLD2!BW$4,'[1]INTERNAL PARAMETERS-1'!$B$5:$J$44,6,FALSE)*VLOOKUP(AirBSYLD2!BW$4,'[1]INTERNAL PARAMETERS-1'!$B$5:$J$44,3,FALSE) + AirBSYLD1!BW103*(1-VLOOKUP(AirBSYLD2!BW$4,'[1]INTERNAL PARAMETERS-1'!$B$5:$J$44,5,FALSE))*VLOOKUP(AirBSYLD2!BW$4,'[1]INTERNAL PARAMETERS-1'!$B$5:$J$44,8,FALSE)*VLOOKUP(AirBSYLD2!BW$4,'[1]INTERNAL PARAMETERS-1'!$B$5:$J$44,3,FALSE)</f>
        <v>0</v>
      </c>
      <c r="BX103" s="44">
        <f>AirBSYLD1!BX103*VLOOKUP(AirBSYLD2!BX$4,'[1]INTERNAL PARAMETERS-1'!$B$5:$J$44,5,FALSE)*VLOOKUP(AirBSYLD2!BX$4,'[1]INTERNAL PARAMETERS-1'!$B$5:$J$44,6,FALSE)*VLOOKUP(AirBSYLD2!BX$4,'[1]INTERNAL PARAMETERS-1'!$B$5:$J$44,3,FALSE) + AirBSYLD1!BX103*(1-VLOOKUP(AirBSYLD2!BX$4,'[1]INTERNAL PARAMETERS-1'!$B$5:$J$44,5,FALSE))*VLOOKUP(AirBSYLD2!BX$4,'[1]INTERNAL PARAMETERS-1'!$B$5:$J$44,8,FALSE)*VLOOKUP(AirBSYLD2!BX$4,'[1]INTERNAL PARAMETERS-1'!$B$5:$J$44,3,FALSE)</f>
        <v>0</v>
      </c>
      <c r="BY103" s="44">
        <f>AirBSYLD1!BY103*VLOOKUP(AirBSYLD2!BY$4,'[1]INTERNAL PARAMETERS-1'!$B$5:$J$44,5,FALSE)*VLOOKUP(AirBSYLD2!BY$4,'[1]INTERNAL PARAMETERS-1'!$B$5:$J$44,6,FALSE)*VLOOKUP(AirBSYLD2!BY$4,'[1]INTERNAL PARAMETERS-1'!$B$5:$J$44,3,FALSE) + AirBSYLD1!BY103*(1-VLOOKUP(AirBSYLD2!BY$4,'[1]INTERNAL PARAMETERS-1'!$B$5:$J$44,5,FALSE))*VLOOKUP(AirBSYLD2!BY$4,'[1]INTERNAL PARAMETERS-1'!$B$5:$J$44,8,FALSE)*VLOOKUP(AirBSYLD2!BY$4,'[1]INTERNAL PARAMETERS-1'!$B$5:$J$44,3,FALSE)</f>
        <v>0</v>
      </c>
      <c r="BZ103" s="44">
        <f>AirBSYLD1!BZ103*VLOOKUP(AirBSYLD2!BZ$4,'[1]INTERNAL PARAMETERS-1'!$B$5:$J$44,5,FALSE)*VLOOKUP(AirBSYLD2!BZ$4,'[1]INTERNAL PARAMETERS-1'!$B$5:$J$44,6,FALSE)*VLOOKUP(AirBSYLD2!BZ$4,'[1]INTERNAL PARAMETERS-1'!$B$5:$J$44,3,FALSE) + AirBSYLD1!BZ103*(1-VLOOKUP(AirBSYLD2!BZ$4,'[1]INTERNAL PARAMETERS-1'!$B$5:$J$44,5,FALSE))*VLOOKUP(AirBSYLD2!BZ$4,'[1]INTERNAL PARAMETERS-1'!$B$5:$J$44,8,FALSE)*VLOOKUP(AirBSYLD2!BZ$4,'[1]INTERNAL PARAMETERS-1'!$B$5:$J$44,3,FALSE)</f>
        <v>4.9610717708434022E-3</v>
      </c>
      <c r="CA103" s="44">
        <f>AirBSYLD1!CA103*VLOOKUP(AirBSYLD2!CA$4,'[1]INTERNAL PARAMETERS-1'!$B$5:$J$44,5,FALSE)*VLOOKUP(AirBSYLD2!CA$4,'[1]INTERNAL PARAMETERS-1'!$B$5:$J$44,6,FALSE)*VLOOKUP(AirBSYLD2!CA$4,'[1]INTERNAL PARAMETERS-1'!$B$5:$J$44,3,FALSE) + AirBSYLD1!CA103*(1-VLOOKUP(AirBSYLD2!CA$4,'[1]INTERNAL PARAMETERS-1'!$B$5:$J$44,5,FALSE))*VLOOKUP(AirBSYLD2!CA$4,'[1]INTERNAL PARAMETERS-1'!$B$5:$J$44,8,FALSE)*VLOOKUP(AirBSYLD2!CA$4,'[1]INTERNAL PARAMETERS-1'!$B$5:$J$44,3,FALSE)</f>
        <v>0</v>
      </c>
      <c r="CB103" s="44">
        <f>AirBSYLD1!CB103*VLOOKUP(AirBSYLD2!CB$4,'[1]INTERNAL PARAMETERS-1'!$B$5:$J$44,5,FALSE)*VLOOKUP(AirBSYLD2!CB$4,'[1]INTERNAL PARAMETERS-1'!$B$5:$J$44,6,FALSE)*VLOOKUP(AirBSYLD2!CB$4,'[1]INTERNAL PARAMETERS-1'!$B$5:$J$44,3,FALSE) + AirBSYLD1!CB103*(1-VLOOKUP(AirBSYLD2!CB$4,'[1]INTERNAL PARAMETERS-1'!$B$5:$J$44,5,FALSE))*VLOOKUP(AirBSYLD2!CB$4,'[1]INTERNAL PARAMETERS-1'!$B$5:$J$44,8,FALSE)*VLOOKUP(AirBSYLD2!CB$4,'[1]INTERNAL PARAMETERS-1'!$B$5:$J$44,3,FALSE)</f>
        <v>0</v>
      </c>
      <c r="CC103" s="44">
        <f>AirBSYLD1!CC103*VLOOKUP(AirBSYLD2!CC$4,'[1]INTERNAL PARAMETERS-1'!$B$5:$J$44,5,FALSE)*VLOOKUP(AirBSYLD2!CC$4,'[1]INTERNAL PARAMETERS-1'!$B$5:$J$44,6,FALSE)*VLOOKUP(AirBSYLD2!CC$4,'[1]INTERNAL PARAMETERS-1'!$B$5:$J$44,3,FALSE) + AirBSYLD1!CC103*(1-VLOOKUP(AirBSYLD2!CC$4,'[1]INTERNAL PARAMETERS-1'!$B$5:$J$44,5,FALSE))*VLOOKUP(AirBSYLD2!CC$4,'[1]INTERNAL PARAMETERS-1'!$B$5:$J$44,8,FALSE)*VLOOKUP(AirBSYLD2!CC$4,'[1]INTERNAL PARAMETERS-1'!$B$5:$J$44,3,FALSE)</f>
        <v>2.5149829382713138E-2</v>
      </c>
      <c r="CD103" s="44">
        <f>AirBSYLD1!CD103*VLOOKUP(AirBSYLD2!CD$4,'[1]INTERNAL PARAMETERS-1'!$B$5:$J$44,5,FALSE)*VLOOKUP(AirBSYLD2!CD$4,'[1]INTERNAL PARAMETERS-1'!$B$5:$J$44,6,FALSE)*VLOOKUP(AirBSYLD2!CD$4,'[1]INTERNAL PARAMETERS-1'!$B$5:$J$44,3,FALSE) + AirBSYLD1!CD103*(1-VLOOKUP(AirBSYLD2!CD$4,'[1]INTERNAL PARAMETERS-1'!$B$5:$J$44,5,FALSE))*VLOOKUP(AirBSYLD2!CD$4,'[1]INTERNAL PARAMETERS-1'!$B$5:$J$44,8,FALSE)*VLOOKUP(AirBSYLD2!CD$4,'[1]INTERNAL PARAMETERS-1'!$B$5:$J$44,3,FALSE)</f>
        <v>3.6691139110664885E-2</v>
      </c>
      <c r="CE103" s="44">
        <f>AirBSYLD1!CE103*VLOOKUP(AirBSYLD2!CE$4,'[1]INTERNAL PARAMETERS-1'!$B$5:$J$44,5,FALSE)*VLOOKUP(AirBSYLD2!CE$4,'[1]INTERNAL PARAMETERS-1'!$B$5:$J$44,6,FALSE)*VLOOKUP(AirBSYLD2!CE$4,'[1]INTERNAL PARAMETERS-1'!$B$5:$J$44,3,FALSE) + AirBSYLD1!CE103*(1-VLOOKUP(AirBSYLD2!CE$4,'[1]INTERNAL PARAMETERS-1'!$B$5:$J$44,5,FALSE))*VLOOKUP(AirBSYLD2!CE$4,'[1]INTERNAL PARAMETERS-1'!$B$5:$J$44,8,FALSE)*VLOOKUP(AirBSYLD2!CE$4,'[1]INTERNAL PARAMETERS-1'!$B$5:$J$44,3,FALSE)</f>
        <v>7.5036377667777127E-2</v>
      </c>
      <c r="CF103" s="44">
        <f>AirBSYLD1!CF103*VLOOKUP(AirBSYLD2!CF$4,'[1]INTERNAL PARAMETERS-1'!$B$5:$J$44,5,FALSE)*VLOOKUP(AirBSYLD2!CF$4,'[1]INTERNAL PARAMETERS-1'!$B$5:$J$44,6,FALSE)*VLOOKUP(AirBSYLD2!CF$4,'[1]INTERNAL PARAMETERS-1'!$B$5:$J$44,3,FALSE) + AirBSYLD1!CF103*(1-VLOOKUP(AirBSYLD2!CF$4,'[1]INTERNAL PARAMETERS-1'!$B$5:$J$44,5,FALSE))*VLOOKUP(AirBSYLD2!CF$4,'[1]INTERNAL PARAMETERS-1'!$B$5:$J$44,8,FALSE)*VLOOKUP(AirBSYLD2!CF$4,'[1]INTERNAL PARAMETERS-1'!$B$5:$J$44,3,FALSE)</f>
        <v>5.1593050039008846E-2</v>
      </c>
      <c r="CG103" s="44">
        <f>AirBSYLD1!CG103*VLOOKUP(AirBSYLD2!CG$4,'[1]INTERNAL PARAMETERS-1'!$B$5:$J$44,5,FALSE)*VLOOKUP(AirBSYLD2!CG$4,'[1]INTERNAL PARAMETERS-1'!$B$5:$J$44,6,FALSE)*VLOOKUP(AirBSYLD2!CG$4,'[1]INTERNAL PARAMETERS-1'!$B$5:$J$44,3,FALSE) + AirBSYLD1!CG103*(1-VLOOKUP(AirBSYLD2!CG$4,'[1]INTERNAL PARAMETERS-1'!$B$5:$J$44,5,FALSE))*VLOOKUP(AirBSYLD2!CG$4,'[1]INTERNAL PARAMETERS-1'!$B$5:$J$44,8,FALSE)*VLOOKUP(AirBSYLD2!CG$4,'[1]INTERNAL PARAMETERS-1'!$B$5:$J$44,3,FALSE)</f>
        <v>0</v>
      </c>
      <c r="CH103" s="43">
        <f>AirBSYLD1!CH103*VLOOKUP(AirBSYLD2!CH$4,'[1]INTERNAL PARAMETERS-1'!$B$5:$J$44,5,FALSE)*VLOOKUP(AirBSYLD2!CH$4,'[1]INTERNAL PARAMETERS-1'!$B$5:$J$44,6,FALSE)*VLOOKUP(AirBSYLD2!CH$4,'[1]INTERNAL PARAMETERS-1'!$B$5:$J$44,3,FALSE) + AirBSYLD1!CH103*(1-VLOOKUP(AirBSYLD2!CH$4,'[1]INTERNAL PARAMETERS-1'!$B$5:$J$44,5,FALSE))*VLOOKUP(AirBSYLD2!CH$4,'[1]INTERNAL PARAMETERS-1'!$B$5:$J$44,8,FALSE)*VLOOKUP(AirBSYLD2!CH$4,'[1]INTERNAL PARAMETERS-1'!$B$5:$J$44,3,FALSE)</f>
        <v>0</v>
      </c>
      <c r="CJ103" s="45">
        <f t="shared" si="2"/>
        <v>1562.2261024492755</v>
      </c>
      <c r="CK103" s="43">
        <f t="shared" si="3"/>
        <v>41.065152494186528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AirBS!X104</f>
        <v>3687.4722846857053</v>
      </c>
      <c r="F104" s="56">
        <f>'[1]INTERNAL PARAMETERS-1'!M14</f>
        <v>39.424999999999997</v>
      </c>
      <c r="G104" s="45">
        <f>AirBSYLD1!G104*VLOOKUP(AirBSYLD2!G$4,'[1]INTERNAL PARAMETERS-1'!$B$5:$J$44,5,FALSE)*VLOOKUP(AirBSYLD2!G$4,'[1]INTERNAL PARAMETERS-1'!$B$5:$J$44,7,FALSE)*AirBSYLD2!$F104 + AirBSYLD1!G104*(1-VLOOKUP(AirBSYLD2!G$4,'[1]INTERNAL PARAMETERS-1'!$B$5:$J$44,5,FALSE))*VLOOKUP(AirBSYLD2!G$4,'[1]INTERNAL PARAMETERS-1'!$B$5:$J$44,9,FALSE)*AirBSYLD2!$F104</f>
        <v>360.58803859005104</v>
      </c>
      <c r="H104" s="44">
        <f>AirBSYLD1!H104*VLOOKUP(AirBSYLD2!H$4,'[1]INTERNAL PARAMETERS-1'!$B$5:$J$44,5,FALSE)*VLOOKUP(AirBSYLD2!H$4,'[1]INTERNAL PARAMETERS-1'!$B$5:$J$44,7,FALSE)*AirBSYLD2!$F104 + AirBSYLD1!H104*(1-VLOOKUP(AirBSYLD2!H$4,'[1]INTERNAL PARAMETERS-1'!$B$5:$J$44,5,FALSE))*VLOOKUP(AirBSYLD2!H$4,'[1]INTERNAL PARAMETERS-1'!$B$5:$J$44,9,FALSE)*AirBSYLD2!$F104</f>
        <v>217.45392935394128</v>
      </c>
      <c r="I104" s="44">
        <f>AirBSYLD1!I104*VLOOKUP(AirBSYLD2!I$4,'[1]INTERNAL PARAMETERS-1'!$B$5:$J$44,5,FALSE)*VLOOKUP(AirBSYLD2!I$4,'[1]INTERNAL PARAMETERS-1'!$B$5:$J$44,7,FALSE)*AirBSYLD2!$F104 + AirBSYLD1!I104*(1-VLOOKUP(AirBSYLD2!I$4,'[1]INTERNAL PARAMETERS-1'!$B$5:$J$44,5,FALSE))*VLOOKUP(AirBSYLD2!I$4,'[1]INTERNAL PARAMETERS-1'!$B$5:$J$44,9,FALSE)*AirBSYLD2!$F104</f>
        <v>335.25549933599984</v>
      </c>
      <c r="J104" s="44">
        <f>AirBSYLD1!J104*VLOOKUP(AirBSYLD2!J$4,'[1]INTERNAL PARAMETERS-1'!$B$5:$J$44,5,FALSE)*VLOOKUP(AirBSYLD2!J$4,'[1]INTERNAL PARAMETERS-1'!$B$5:$J$44,7,FALSE)*AirBSYLD2!$F104 + AirBSYLD1!J104*(1-VLOOKUP(AirBSYLD2!J$4,'[1]INTERNAL PARAMETERS-1'!$B$5:$J$44,5,FALSE))*VLOOKUP(AirBSYLD2!J$4,'[1]INTERNAL PARAMETERS-1'!$B$5:$J$44,9,FALSE)*AirBSYLD2!$F104</f>
        <v>0</v>
      </c>
      <c r="K104" s="44">
        <f>AirBSYLD1!K104*VLOOKUP(AirBSYLD2!K$4,'[1]INTERNAL PARAMETERS-1'!$B$5:$J$44,5,FALSE)*VLOOKUP(AirBSYLD2!K$4,'[1]INTERNAL PARAMETERS-1'!$B$5:$J$44,7,FALSE)*AirBSYLD2!$F104 + AirBSYLD1!K104*(1-VLOOKUP(AirBSYLD2!K$4,'[1]INTERNAL PARAMETERS-1'!$B$5:$J$44,5,FALSE))*VLOOKUP(AirBSYLD2!K$4,'[1]INTERNAL PARAMETERS-1'!$B$5:$J$44,9,FALSE)*AirBSYLD2!$F104</f>
        <v>0</v>
      </c>
      <c r="L104" s="44">
        <f>AirBSYLD1!L104*VLOOKUP(AirBSYLD2!L$4,'[1]INTERNAL PARAMETERS-1'!$B$5:$J$44,5,FALSE)*VLOOKUP(AirBSYLD2!L$4,'[1]INTERNAL PARAMETERS-1'!$B$5:$J$44,7,FALSE)*AirBSYLD2!$F104 + AirBSYLD1!L104*(1-VLOOKUP(AirBSYLD2!L$4,'[1]INTERNAL PARAMETERS-1'!$B$5:$J$44,5,FALSE))*VLOOKUP(AirBSYLD2!L$4,'[1]INTERNAL PARAMETERS-1'!$B$5:$J$44,9,FALSE)*AirBSYLD2!$F104</f>
        <v>0</v>
      </c>
      <c r="M104" s="44">
        <f>AirBSYLD1!M104*VLOOKUP(AirBSYLD2!M$4,'[1]INTERNAL PARAMETERS-1'!$B$5:$J$44,5,FALSE)*VLOOKUP(AirBSYLD2!M$4,'[1]INTERNAL PARAMETERS-1'!$B$5:$J$44,7,FALSE)*AirBSYLD2!$F104 + AirBSYLD1!M104*(1-VLOOKUP(AirBSYLD2!M$4,'[1]INTERNAL PARAMETERS-1'!$B$5:$J$44,5,FALSE))*VLOOKUP(AirBSYLD2!M$4,'[1]INTERNAL PARAMETERS-1'!$B$5:$J$44,9,FALSE)*AirBSYLD2!$F104</f>
        <v>8.7586125720579133</v>
      </c>
      <c r="N104" s="44">
        <f>AirBSYLD1!N104*VLOOKUP(AirBSYLD2!N$4,'[1]INTERNAL PARAMETERS-1'!$B$5:$J$44,5,FALSE)*VLOOKUP(AirBSYLD2!N$4,'[1]INTERNAL PARAMETERS-1'!$B$5:$J$44,7,FALSE)*AirBSYLD2!$F104 + AirBSYLD1!N104*(1-VLOOKUP(AirBSYLD2!N$4,'[1]INTERNAL PARAMETERS-1'!$B$5:$J$44,5,FALSE))*VLOOKUP(AirBSYLD2!N$4,'[1]INTERNAL PARAMETERS-1'!$B$5:$J$44,9,FALSE)*AirBSYLD2!$F104</f>
        <v>0.86729235206969058</v>
      </c>
      <c r="O104" s="44">
        <f>AirBSYLD1!O104*VLOOKUP(AirBSYLD2!O$4,'[1]INTERNAL PARAMETERS-1'!$B$5:$J$44,5,FALSE)*VLOOKUP(AirBSYLD2!O$4,'[1]INTERNAL PARAMETERS-1'!$B$5:$J$44,7,FALSE)*AirBSYLD2!$F104 + AirBSYLD1!O104*(1-VLOOKUP(AirBSYLD2!O$4,'[1]INTERNAL PARAMETERS-1'!$B$5:$J$44,5,FALSE))*VLOOKUP(AirBSYLD2!O$4,'[1]INTERNAL PARAMETERS-1'!$B$5:$J$44,9,FALSE)*AirBSYLD2!$F104</f>
        <v>0</v>
      </c>
      <c r="P104" s="44">
        <f>AirBSYLD1!P104*VLOOKUP(AirBSYLD2!P$4,'[1]INTERNAL PARAMETERS-1'!$B$5:$J$44,5,FALSE)*VLOOKUP(AirBSYLD2!P$4,'[1]INTERNAL PARAMETERS-1'!$B$5:$J$44,7,FALSE)*AirBSYLD2!$F104 + AirBSYLD1!P104*(1-VLOOKUP(AirBSYLD2!P$4,'[1]INTERNAL PARAMETERS-1'!$B$5:$J$44,5,FALSE))*VLOOKUP(AirBSYLD2!P$4,'[1]INTERNAL PARAMETERS-1'!$B$5:$J$44,9,FALSE)*AirBSYLD2!$F104</f>
        <v>0</v>
      </c>
      <c r="Q104" s="44">
        <f>AirBSYLD1!Q104*VLOOKUP(AirBSYLD2!Q$4,'[1]INTERNAL PARAMETERS-1'!$B$5:$J$44,5,FALSE)*VLOOKUP(AirBSYLD2!Q$4,'[1]INTERNAL PARAMETERS-1'!$B$5:$J$44,7,FALSE)*AirBSYLD2!$F104 + AirBSYLD1!Q104*(1-VLOOKUP(AirBSYLD2!Q$4,'[1]INTERNAL PARAMETERS-1'!$B$5:$J$44,5,FALSE))*VLOOKUP(AirBSYLD2!Q$4,'[1]INTERNAL PARAMETERS-1'!$B$5:$J$44,9,FALSE)*AirBSYLD2!$F104</f>
        <v>0</v>
      </c>
      <c r="R104" s="44">
        <f>AirBSYLD1!R104*VLOOKUP(AirBSYLD2!R$4,'[1]INTERNAL PARAMETERS-1'!$B$5:$J$44,5,FALSE)*VLOOKUP(AirBSYLD2!R$4,'[1]INTERNAL PARAMETERS-1'!$B$5:$J$44,7,FALSE)*AirBSYLD2!$F104 + AirBSYLD1!R104*(1-VLOOKUP(AirBSYLD2!R$4,'[1]INTERNAL PARAMETERS-1'!$B$5:$J$44,5,FALSE))*VLOOKUP(AirBSYLD2!R$4,'[1]INTERNAL PARAMETERS-1'!$B$5:$J$44,9,FALSE)*AirBSYLD2!$F104</f>
        <v>2.6121625917928513</v>
      </c>
      <c r="S104" s="44">
        <f>AirBSYLD1!S104*VLOOKUP(AirBSYLD2!S$4,'[1]INTERNAL PARAMETERS-1'!$B$5:$J$44,5,FALSE)*VLOOKUP(AirBSYLD2!S$4,'[1]INTERNAL PARAMETERS-1'!$B$5:$J$44,7,FALSE)*AirBSYLD2!$F104 + AirBSYLD1!S104*(1-VLOOKUP(AirBSYLD2!S$4,'[1]INTERNAL PARAMETERS-1'!$B$5:$J$44,5,FALSE))*VLOOKUP(AirBSYLD2!S$4,'[1]INTERNAL PARAMETERS-1'!$B$5:$J$44,9,FALSE)*AirBSYLD2!$F104</f>
        <v>55.208496874684229</v>
      </c>
      <c r="T104" s="44">
        <f>AirBSYLD1!T104*VLOOKUP(AirBSYLD2!T$4,'[1]INTERNAL PARAMETERS-1'!$B$5:$J$44,5,FALSE)*VLOOKUP(AirBSYLD2!T$4,'[1]INTERNAL PARAMETERS-1'!$B$5:$J$44,7,FALSE)*AirBSYLD2!$F104 + AirBSYLD1!T104*(1-VLOOKUP(AirBSYLD2!T$4,'[1]INTERNAL PARAMETERS-1'!$B$5:$J$44,5,FALSE))*VLOOKUP(AirBSYLD2!T$4,'[1]INTERNAL PARAMETERS-1'!$B$5:$J$44,9,FALSE)*AirBSYLD2!$F104</f>
        <v>8.5709404364280566</v>
      </c>
      <c r="U104" s="44">
        <f>AirBSYLD1!U104*VLOOKUP(AirBSYLD2!U$4,'[1]INTERNAL PARAMETERS-1'!$B$5:$J$44,5,FALSE)*VLOOKUP(AirBSYLD2!U$4,'[1]INTERNAL PARAMETERS-1'!$B$5:$J$44,7,FALSE)*AirBSYLD2!$F104 + AirBSYLD1!U104*(1-VLOOKUP(AirBSYLD2!U$4,'[1]INTERNAL PARAMETERS-1'!$B$5:$J$44,5,FALSE))*VLOOKUP(AirBSYLD2!U$4,'[1]INTERNAL PARAMETERS-1'!$B$5:$J$44,9,FALSE)*AirBSYLD2!$F104</f>
        <v>7.3790307661905032</v>
      </c>
      <c r="V104" s="44">
        <f>AirBSYLD1!V104*VLOOKUP(AirBSYLD2!V$4,'[1]INTERNAL PARAMETERS-1'!$B$5:$J$44,5,FALSE)*VLOOKUP(AirBSYLD2!V$4,'[1]INTERNAL PARAMETERS-1'!$B$5:$J$44,7,FALSE)*AirBSYLD2!$F104 + AirBSYLD1!V104*(1-VLOOKUP(AirBSYLD2!V$4,'[1]INTERNAL PARAMETERS-1'!$B$5:$J$44,5,FALSE))*VLOOKUP(AirBSYLD2!V$4,'[1]INTERNAL PARAMETERS-1'!$B$5:$J$44,9,FALSE)*AirBSYLD2!$F104</f>
        <v>33.469367576048072</v>
      </c>
      <c r="W104" s="44">
        <f>AirBSYLD1!W104*VLOOKUP(AirBSYLD2!W$4,'[1]INTERNAL PARAMETERS-1'!$B$5:$J$44,5,FALSE)*VLOOKUP(AirBSYLD2!W$4,'[1]INTERNAL PARAMETERS-1'!$B$5:$J$44,7,FALSE)*AirBSYLD2!$F104 + AirBSYLD1!W104*(1-VLOOKUP(AirBSYLD2!W$4,'[1]INTERNAL PARAMETERS-1'!$B$5:$J$44,5,FALSE))*VLOOKUP(AirBSYLD2!W$4,'[1]INTERNAL PARAMETERS-1'!$B$5:$J$44,9,FALSE)*AirBSYLD2!$F104</f>
        <v>0</v>
      </c>
      <c r="X104" s="44">
        <f>AirBSYLD1!X104*VLOOKUP(AirBSYLD2!X$4,'[1]INTERNAL PARAMETERS-1'!$B$5:$J$44,5,FALSE)*VLOOKUP(AirBSYLD2!X$4,'[1]INTERNAL PARAMETERS-1'!$B$5:$J$44,7,FALSE)*AirBSYLD2!$F104 + AirBSYLD1!X104*(1-VLOOKUP(AirBSYLD2!X$4,'[1]INTERNAL PARAMETERS-1'!$B$5:$J$44,5,FALSE))*VLOOKUP(AirBSYLD2!X$4,'[1]INTERNAL PARAMETERS-1'!$B$5:$J$44,9,FALSE)*AirBSYLD2!$F104</f>
        <v>0</v>
      </c>
      <c r="Y104" s="44">
        <f>AirBSYLD1!Y104*VLOOKUP(AirBSYLD2!Y$4,'[1]INTERNAL PARAMETERS-1'!$B$5:$J$44,5,FALSE)*VLOOKUP(AirBSYLD2!Y$4,'[1]INTERNAL PARAMETERS-1'!$B$5:$J$44,7,FALSE)*AirBSYLD2!$F104 + AirBSYLD1!Y104*(1-VLOOKUP(AirBSYLD2!Y$4,'[1]INTERNAL PARAMETERS-1'!$B$5:$J$44,5,FALSE))*VLOOKUP(AirBSYLD2!Y$4,'[1]INTERNAL PARAMETERS-1'!$B$5:$J$44,9,FALSE)*AirBSYLD2!$F104</f>
        <v>0</v>
      </c>
      <c r="Z104" s="44">
        <f>AirBSYLD1!Z104*VLOOKUP(AirBSYLD2!Z$4,'[1]INTERNAL PARAMETERS-1'!$B$5:$J$44,5,FALSE)*VLOOKUP(AirBSYLD2!Z$4,'[1]INTERNAL PARAMETERS-1'!$B$5:$J$44,7,FALSE)*AirBSYLD2!$F104 + AirBSYLD1!Z104*(1-VLOOKUP(AirBSYLD2!Z$4,'[1]INTERNAL PARAMETERS-1'!$B$5:$J$44,5,FALSE))*VLOOKUP(AirBSYLD2!Z$4,'[1]INTERNAL PARAMETERS-1'!$B$5:$J$44,9,FALSE)*AirBSYLD2!$F104</f>
        <v>0</v>
      </c>
      <c r="AA104" s="44">
        <f>AirBSYLD1!AA104*VLOOKUP(AirBSYLD2!AA$4,'[1]INTERNAL PARAMETERS-1'!$B$5:$J$44,5,FALSE)*VLOOKUP(AirBSYLD2!AA$4,'[1]INTERNAL PARAMETERS-1'!$B$5:$J$44,7,FALSE)*AirBSYLD2!$F104 + AirBSYLD1!AA104*(1-VLOOKUP(AirBSYLD2!AA$4,'[1]INTERNAL PARAMETERS-1'!$B$5:$J$44,5,FALSE))*VLOOKUP(AirBSYLD2!AA$4,'[1]INTERNAL PARAMETERS-1'!$B$5:$J$44,9,FALSE)*AirBSYLD2!$F104</f>
        <v>0</v>
      </c>
      <c r="AB104" s="44">
        <f>AirBSYLD1!AB104*VLOOKUP(AirBSYLD2!AB$4,'[1]INTERNAL PARAMETERS-1'!$B$5:$J$44,5,FALSE)*VLOOKUP(AirBSYLD2!AB$4,'[1]INTERNAL PARAMETERS-1'!$B$5:$J$44,7,FALSE)*AirBSYLD2!$F104 + AirBSYLD1!AB104*(1-VLOOKUP(AirBSYLD2!AB$4,'[1]INTERNAL PARAMETERS-1'!$B$5:$J$44,5,FALSE))*VLOOKUP(AirBSYLD2!AB$4,'[1]INTERNAL PARAMETERS-1'!$B$5:$J$44,9,FALSE)*AirBSYLD2!$F104</f>
        <v>0</v>
      </c>
      <c r="AC104" s="44">
        <f>AirBSYLD1!AC104*VLOOKUP(AirBSYLD2!AC$4,'[1]INTERNAL PARAMETERS-1'!$B$5:$J$44,5,FALSE)*VLOOKUP(AirBSYLD2!AC$4,'[1]INTERNAL PARAMETERS-1'!$B$5:$J$44,7,FALSE)*AirBSYLD2!$F104 + AirBSYLD1!AC104*(1-VLOOKUP(AirBSYLD2!AC$4,'[1]INTERNAL PARAMETERS-1'!$B$5:$J$44,5,FALSE))*VLOOKUP(AirBSYLD2!AC$4,'[1]INTERNAL PARAMETERS-1'!$B$5:$J$44,9,FALSE)*AirBSYLD2!$F104</f>
        <v>0</v>
      </c>
      <c r="AD104" s="44">
        <f>AirBSYLD1!AD104*VLOOKUP(AirBSYLD2!AD$4,'[1]INTERNAL PARAMETERS-1'!$B$5:$J$44,5,FALSE)*VLOOKUP(AirBSYLD2!AD$4,'[1]INTERNAL PARAMETERS-1'!$B$5:$J$44,7,FALSE)*AirBSYLD2!$F104 + AirBSYLD1!AD104*(1-VLOOKUP(AirBSYLD2!AD$4,'[1]INTERNAL PARAMETERS-1'!$B$5:$J$44,5,FALSE))*VLOOKUP(AirBSYLD2!AD$4,'[1]INTERNAL PARAMETERS-1'!$B$5:$J$44,9,FALSE)*AirBSYLD2!$F104</f>
        <v>0</v>
      </c>
      <c r="AE104" s="44">
        <f>AirBSYLD1!AE104*VLOOKUP(AirBSYLD2!AE$4,'[1]INTERNAL PARAMETERS-1'!$B$5:$J$44,5,FALSE)*VLOOKUP(AirBSYLD2!AE$4,'[1]INTERNAL PARAMETERS-1'!$B$5:$J$44,7,FALSE)*AirBSYLD2!$F104 + AirBSYLD1!AE104*(1-VLOOKUP(AirBSYLD2!AE$4,'[1]INTERNAL PARAMETERS-1'!$B$5:$J$44,5,FALSE))*VLOOKUP(AirBSYLD2!AE$4,'[1]INTERNAL PARAMETERS-1'!$B$5:$J$44,9,FALSE)*AirBSYLD2!$F104</f>
        <v>0</v>
      </c>
      <c r="AF104" s="44">
        <f>AirBSYLD1!AF104*VLOOKUP(AirBSYLD2!AF$4,'[1]INTERNAL PARAMETERS-1'!$B$5:$J$44,5,FALSE)*VLOOKUP(AirBSYLD2!AF$4,'[1]INTERNAL PARAMETERS-1'!$B$5:$J$44,7,FALSE)*AirBSYLD2!$F104 + AirBSYLD1!AF104*(1-VLOOKUP(AirBSYLD2!AF$4,'[1]INTERNAL PARAMETERS-1'!$B$5:$J$44,5,FALSE))*VLOOKUP(AirBSYLD2!AF$4,'[1]INTERNAL PARAMETERS-1'!$B$5:$J$44,9,FALSE)*AirBSYLD2!$F104</f>
        <v>0</v>
      </c>
      <c r="AG104" s="44">
        <f>AirBSYLD1!AG104*VLOOKUP(AirBSYLD2!AG$4,'[1]INTERNAL PARAMETERS-1'!$B$5:$J$44,5,FALSE)*VLOOKUP(AirBSYLD2!AG$4,'[1]INTERNAL PARAMETERS-1'!$B$5:$J$44,7,FALSE)*AirBSYLD2!$F104 + AirBSYLD1!AG104*(1-VLOOKUP(AirBSYLD2!AG$4,'[1]INTERNAL PARAMETERS-1'!$B$5:$J$44,5,FALSE))*VLOOKUP(AirBSYLD2!AG$4,'[1]INTERNAL PARAMETERS-1'!$B$5:$J$44,9,FALSE)*AirBSYLD2!$F104</f>
        <v>0</v>
      </c>
      <c r="AH104" s="44">
        <f>AirBSYLD1!AH104*VLOOKUP(AirBSYLD2!AH$4,'[1]INTERNAL PARAMETERS-1'!$B$5:$J$44,5,FALSE)*VLOOKUP(AirBSYLD2!AH$4,'[1]INTERNAL PARAMETERS-1'!$B$5:$J$44,7,FALSE)*AirBSYLD2!$F104 + AirBSYLD1!AH104*(1-VLOOKUP(AirBSYLD2!AH$4,'[1]INTERNAL PARAMETERS-1'!$B$5:$J$44,5,FALSE))*VLOOKUP(AirBSYLD2!AH$4,'[1]INTERNAL PARAMETERS-1'!$B$5:$J$44,9,FALSE)*AirBSYLD2!$F104</f>
        <v>0</v>
      </c>
      <c r="AI104" s="44">
        <f>AirBSYLD1!AI104*VLOOKUP(AirBSYLD2!AI$4,'[1]INTERNAL PARAMETERS-1'!$B$5:$J$44,5,FALSE)*VLOOKUP(AirBSYLD2!AI$4,'[1]INTERNAL PARAMETERS-1'!$B$5:$J$44,7,FALSE)*AirBSYLD2!$F104 + AirBSYLD1!AI104*(1-VLOOKUP(AirBSYLD2!AI$4,'[1]INTERNAL PARAMETERS-1'!$B$5:$J$44,5,FALSE))*VLOOKUP(AirBSYLD2!AI$4,'[1]INTERNAL PARAMETERS-1'!$B$5:$J$44,9,FALSE)*AirBSYLD2!$F104</f>
        <v>0.20403885783511055</v>
      </c>
      <c r="AJ104" s="44">
        <f>AirBSYLD1!AJ104*VLOOKUP(AirBSYLD2!AJ$4,'[1]INTERNAL PARAMETERS-1'!$B$5:$J$44,5,FALSE)*VLOOKUP(AirBSYLD2!AJ$4,'[1]INTERNAL PARAMETERS-1'!$B$5:$J$44,7,FALSE)*AirBSYLD2!$F104 + AirBSYLD1!AJ104*(1-VLOOKUP(AirBSYLD2!AJ$4,'[1]INTERNAL PARAMETERS-1'!$B$5:$J$44,5,FALSE))*VLOOKUP(AirBSYLD2!AJ$4,'[1]INTERNAL PARAMETERS-1'!$B$5:$J$44,9,FALSE)*AirBSYLD2!$F104</f>
        <v>7.9586494086089363</v>
      </c>
      <c r="AK104" s="44">
        <f>AirBSYLD1!AK104*VLOOKUP(AirBSYLD2!AK$4,'[1]INTERNAL PARAMETERS-1'!$B$5:$J$44,5,FALSE)*VLOOKUP(AirBSYLD2!AK$4,'[1]INTERNAL PARAMETERS-1'!$B$5:$J$44,7,FALSE)*AirBSYLD2!$F104 + AirBSYLD1!AK104*(1-VLOOKUP(AirBSYLD2!AK$4,'[1]INTERNAL PARAMETERS-1'!$B$5:$J$44,5,FALSE))*VLOOKUP(AirBSYLD2!AK$4,'[1]INTERNAL PARAMETERS-1'!$B$5:$J$44,9,FALSE)*AirBSYLD2!$F104</f>
        <v>0</v>
      </c>
      <c r="AL104" s="44">
        <f>AirBSYLD1!AL104*VLOOKUP(AirBSYLD2!AL$4,'[1]INTERNAL PARAMETERS-1'!$B$5:$J$44,5,FALSE)*VLOOKUP(AirBSYLD2!AL$4,'[1]INTERNAL PARAMETERS-1'!$B$5:$J$44,7,FALSE)*AirBSYLD2!$F104 + AirBSYLD1!AL104*(1-VLOOKUP(AirBSYLD2!AL$4,'[1]INTERNAL PARAMETERS-1'!$B$5:$J$44,5,FALSE))*VLOOKUP(AirBSYLD2!AL$4,'[1]INTERNAL PARAMETERS-1'!$B$5:$J$44,9,FALSE)*AirBSYLD2!$F104</f>
        <v>0</v>
      </c>
      <c r="AM104" s="44">
        <f>AirBSYLD1!AM104*VLOOKUP(AirBSYLD2!AM$4,'[1]INTERNAL PARAMETERS-1'!$B$5:$J$44,5,FALSE)*VLOOKUP(AirBSYLD2!AM$4,'[1]INTERNAL PARAMETERS-1'!$B$5:$J$44,7,FALSE)*AirBSYLD2!$F104 + AirBSYLD1!AM104*(1-VLOOKUP(AirBSYLD2!AM$4,'[1]INTERNAL PARAMETERS-1'!$B$5:$J$44,5,FALSE))*VLOOKUP(AirBSYLD2!AM$4,'[1]INTERNAL PARAMETERS-1'!$B$5:$J$44,9,FALSE)*AirBSYLD2!$F104</f>
        <v>0</v>
      </c>
      <c r="AN104" s="44">
        <f>AirBSYLD1!AN104*VLOOKUP(AirBSYLD2!AN$4,'[1]INTERNAL PARAMETERS-1'!$B$5:$J$44,5,FALSE)*VLOOKUP(AirBSYLD2!AN$4,'[1]INTERNAL PARAMETERS-1'!$B$5:$J$44,7,FALSE)*AirBSYLD2!$F104 + AirBSYLD1!AN104*(1-VLOOKUP(AirBSYLD2!AN$4,'[1]INTERNAL PARAMETERS-1'!$B$5:$J$44,5,FALSE))*VLOOKUP(AirBSYLD2!AN$4,'[1]INTERNAL PARAMETERS-1'!$B$5:$J$44,9,FALSE)*AirBSYLD2!$F104</f>
        <v>0</v>
      </c>
      <c r="AO104" s="44">
        <f>AirBSYLD1!AO104*VLOOKUP(AirBSYLD2!AO$4,'[1]INTERNAL PARAMETERS-1'!$B$5:$J$44,5,FALSE)*VLOOKUP(AirBSYLD2!AO$4,'[1]INTERNAL PARAMETERS-1'!$B$5:$J$44,7,FALSE)*AirBSYLD2!$F104 + AirBSYLD1!AO104*(1-VLOOKUP(AirBSYLD2!AO$4,'[1]INTERNAL PARAMETERS-1'!$B$5:$J$44,5,FALSE))*VLOOKUP(AirBSYLD2!AO$4,'[1]INTERNAL PARAMETERS-1'!$B$5:$J$44,9,FALSE)*AirBSYLD2!$F104</f>
        <v>0</v>
      </c>
      <c r="AP104" s="44">
        <f>AirBSYLD1!AP104*VLOOKUP(AirBSYLD2!AP$4,'[1]INTERNAL PARAMETERS-1'!$B$5:$J$44,5,FALSE)*VLOOKUP(AirBSYLD2!AP$4,'[1]INTERNAL PARAMETERS-1'!$B$5:$J$44,7,FALSE)*AirBSYLD2!$F104 + AirBSYLD1!AP104*(1-VLOOKUP(AirBSYLD2!AP$4,'[1]INTERNAL PARAMETERS-1'!$B$5:$J$44,5,FALSE))*VLOOKUP(AirBSYLD2!AP$4,'[1]INTERNAL PARAMETERS-1'!$B$5:$J$44,9,FALSE)*AirBSYLD2!$F104</f>
        <v>0</v>
      </c>
      <c r="AQ104" s="44">
        <f>AirBSYLD1!AQ104*VLOOKUP(AirBSYLD2!AQ$4,'[1]INTERNAL PARAMETERS-1'!$B$5:$J$44,5,FALSE)*VLOOKUP(AirBSYLD2!AQ$4,'[1]INTERNAL PARAMETERS-1'!$B$5:$J$44,7,FALSE)*AirBSYLD2!$F104 + AirBSYLD1!AQ104*(1-VLOOKUP(AirBSYLD2!AQ$4,'[1]INTERNAL PARAMETERS-1'!$B$5:$J$44,5,FALSE))*VLOOKUP(AirBSYLD2!AQ$4,'[1]INTERNAL PARAMETERS-1'!$B$5:$J$44,9,FALSE)*AirBSYLD2!$F104</f>
        <v>0</v>
      </c>
      <c r="AR104" s="44">
        <f>AirBSYLD1!AR104*VLOOKUP(AirBSYLD2!AR$4,'[1]INTERNAL PARAMETERS-1'!$B$5:$J$44,5,FALSE)*VLOOKUP(AirBSYLD2!AR$4,'[1]INTERNAL PARAMETERS-1'!$B$5:$J$44,7,FALSE)*AirBSYLD2!$F104 + AirBSYLD1!AR104*(1-VLOOKUP(AirBSYLD2!AR$4,'[1]INTERNAL PARAMETERS-1'!$B$5:$J$44,5,FALSE))*VLOOKUP(AirBSYLD2!AR$4,'[1]INTERNAL PARAMETERS-1'!$B$5:$J$44,9,FALSE)*AirBSYLD2!$F104</f>
        <v>0</v>
      </c>
      <c r="AS104" s="44">
        <f>AirBSYLD1!AS104*VLOOKUP(AirBSYLD2!AS$4,'[1]INTERNAL PARAMETERS-1'!$B$5:$J$44,5,FALSE)*VLOOKUP(AirBSYLD2!AS$4,'[1]INTERNAL PARAMETERS-1'!$B$5:$J$44,7,FALSE)*AirBSYLD2!$F104 + AirBSYLD1!AS104*(1-VLOOKUP(AirBSYLD2!AS$4,'[1]INTERNAL PARAMETERS-1'!$B$5:$J$44,5,FALSE))*VLOOKUP(AirBSYLD2!AS$4,'[1]INTERNAL PARAMETERS-1'!$B$5:$J$44,9,FALSE)*AirBSYLD2!$F104</f>
        <v>0</v>
      </c>
      <c r="AT104" s="43">
        <f>AirBSYLD1!AT104*VLOOKUP(AirBSYLD2!AT$4,'[1]INTERNAL PARAMETERS-1'!$B$5:$J$44,5,FALSE)*VLOOKUP(AirBSYLD2!AT$4,'[1]INTERNAL PARAMETERS-1'!$B$5:$J$44,7,FALSE)*AirBSYLD2!$F104 + AirBSYLD1!AT104*(1-VLOOKUP(AirBSYLD2!AT$4,'[1]INTERNAL PARAMETERS-1'!$B$5:$J$44,5,FALSE))*VLOOKUP(AirBSYLD2!AT$4,'[1]INTERNAL PARAMETERS-1'!$B$5:$J$44,9,FALSE)*AirBSYLD2!$F104</f>
        <v>0</v>
      </c>
      <c r="AU104" s="45">
        <f>AirBSYLD1!AU104*VLOOKUP(AirBSYLD2!AU$4,'[1]INTERNAL PARAMETERS-1'!$B$5:$J$44,5,FALSE)*VLOOKUP(AirBSYLD2!AU$4,'[1]INTERNAL PARAMETERS-1'!$B$5:$J$44,6,FALSE)*VLOOKUP(AirBSYLD2!AU$4,'[1]INTERNAL PARAMETERS-1'!$B$5:$J$44,3,FALSE) + AirBSYLD1!AU104*(1-VLOOKUP(AirBSYLD2!AU$4,'[1]INTERNAL PARAMETERS-1'!$B$5:$J$44,5,FALSE))*VLOOKUP(AirBSYLD2!AU$4,'[1]INTERNAL PARAMETERS-1'!$B$5:$J$44,8,FALSE)*VLOOKUP(AirBSYLD2!AU$4,'[1]INTERNAL PARAMETERS-1'!$B$5:$J$44,3,FALSE)</f>
        <v>0</v>
      </c>
      <c r="AV104" s="44">
        <f>AirBSYLD1!AV104*VLOOKUP(AirBSYLD2!AV$4,'[1]INTERNAL PARAMETERS-1'!$B$5:$J$44,5,FALSE)*VLOOKUP(AirBSYLD2!AV$4,'[1]INTERNAL PARAMETERS-1'!$B$5:$J$44,6,FALSE)*VLOOKUP(AirBSYLD2!AV$4,'[1]INTERNAL PARAMETERS-1'!$B$5:$J$44,3,FALSE) + AirBSYLD1!AV104*(1-VLOOKUP(AirBSYLD2!AV$4,'[1]INTERNAL PARAMETERS-1'!$B$5:$J$44,5,FALSE))*VLOOKUP(AirBSYLD2!AV$4,'[1]INTERNAL PARAMETERS-1'!$B$5:$J$44,8,FALSE)*VLOOKUP(AirBSYLD2!AV$4,'[1]INTERNAL PARAMETERS-1'!$B$5:$J$44,3,FALSE)</f>
        <v>0</v>
      </c>
      <c r="AW104" s="44">
        <f>AirBSYLD1!AW104*VLOOKUP(AirBSYLD2!AW$4,'[1]INTERNAL PARAMETERS-1'!$B$5:$J$44,5,FALSE)*VLOOKUP(AirBSYLD2!AW$4,'[1]INTERNAL PARAMETERS-1'!$B$5:$J$44,6,FALSE)*VLOOKUP(AirBSYLD2!AW$4,'[1]INTERNAL PARAMETERS-1'!$B$5:$J$44,3,FALSE) + AirBSYLD1!AW104*(1-VLOOKUP(AirBSYLD2!AW$4,'[1]INTERNAL PARAMETERS-1'!$B$5:$J$44,5,FALSE))*VLOOKUP(AirBSYLD2!AW$4,'[1]INTERNAL PARAMETERS-1'!$B$5:$J$44,8,FALSE)*VLOOKUP(AirBSYLD2!AW$4,'[1]INTERNAL PARAMETERS-1'!$B$5:$J$44,3,FALSE)</f>
        <v>10.040040453126354</v>
      </c>
      <c r="AX104" s="44">
        <f>AirBSYLD1!AX104*VLOOKUP(AirBSYLD2!AX$4,'[1]INTERNAL PARAMETERS-1'!$B$5:$J$44,5,FALSE)*VLOOKUP(AirBSYLD2!AX$4,'[1]INTERNAL PARAMETERS-1'!$B$5:$J$44,6,FALSE)*VLOOKUP(AirBSYLD2!AX$4,'[1]INTERNAL PARAMETERS-1'!$B$5:$J$44,3,FALSE) + AirBSYLD1!AX104*(1-VLOOKUP(AirBSYLD2!AX$4,'[1]INTERNAL PARAMETERS-1'!$B$5:$J$44,5,FALSE))*VLOOKUP(AirBSYLD2!AX$4,'[1]INTERNAL PARAMETERS-1'!$B$5:$J$44,8,FALSE)*VLOOKUP(AirBSYLD2!AX$4,'[1]INTERNAL PARAMETERS-1'!$B$5:$J$44,3,FALSE)</f>
        <v>0</v>
      </c>
      <c r="AY104" s="44">
        <f>AirBSYLD1!AY104*VLOOKUP(AirBSYLD2!AY$4,'[1]INTERNAL PARAMETERS-1'!$B$5:$J$44,5,FALSE)*VLOOKUP(AirBSYLD2!AY$4,'[1]INTERNAL PARAMETERS-1'!$B$5:$J$44,6,FALSE)*VLOOKUP(AirBSYLD2!AY$4,'[1]INTERNAL PARAMETERS-1'!$B$5:$J$44,3,FALSE) + AirBSYLD1!AY104*(1-VLOOKUP(AirBSYLD2!AY$4,'[1]INTERNAL PARAMETERS-1'!$B$5:$J$44,5,FALSE))*VLOOKUP(AirBSYLD2!AY$4,'[1]INTERNAL PARAMETERS-1'!$B$5:$J$44,8,FALSE)*VLOOKUP(AirBSYLD2!AY$4,'[1]INTERNAL PARAMETERS-1'!$B$5:$J$44,3,FALSE)</f>
        <v>0</v>
      </c>
      <c r="AZ104" s="44">
        <f>AirBSYLD1!AZ104*VLOOKUP(AirBSYLD2!AZ$4,'[1]INTERNAL PARAMETERS-1'!$B$5:$J$44,5,FALSE)*VLOOKUP(AirBSYLD2!AZ$4,'[1]INTERNAL PARAMETERS-1'!$B$5:$J$44,6,FALSE)*VLOOKUP(AirBSYLD2!AZ$4,'[1]INTERNAL PARAMETERS-1'!$B$5:$J$44,3,FALSE) + AirBSYLD1!AZ104*(1-VLOOKUP(AirBSYLD2!AZ$4,'[1]INTERNAL PARAMETERS-1'!$B$5:$J$44,5,FALSE))*VLOOKUP(AirBSYLD2!AZ$4,'[1]INTERNAL PARAMETERS-1'!$B$5:$J$44,8,FALSE)*VLOOKUP(AirBSYLD2!AZ$4,'[1]INTERNAL PARAMETERS-1'!$B$5:$J$44,3,FALSE)</f>
        <v>0</v>
      </c>
      <c r="BA104" s="44">
        <f>AirBSYLD1!BA104*VLOOKUP(AirBSYLD2!BA$4,'[1]INTERNAL PARAMETERS-1'!$B$5:$J$44,5,FALSE)*VLOOKUP(AirBSYLD2!BA$4,'[1]INTERNAL PARAMETERS-1'!$B$5:$J$44,6,FALSE)*VLOOKUP(AirBSYLD2!BA$4,'[1]INTERNAL PARAMETERS-1'!$B$5:$J$44,3,FALSE) + AirBSYLD1!BA104*(1-VLOOKUP(AirBSYLD2!BA$4,'[1]INTERNAL PARAMETERS-1'!$B$5:$J$44,5,FALSE))*VLOOKUP(AirBSYLD2!BA$4,'[1]INTERNAL PARAMETERS-1'!$B$5:$J$44,8,FALSE)*VLOOKUP(AirBSYLD2!BA$4,'[1]INTERNAL PARAMETERS-1'!$B$5:$J$44,3,FALSE)</f>
        <v>2.6217355260740023</v>
      </c>
      <c r="BB104" s="44">
        <f>AirBSYLD1!BB104*VLOOKUP(AirBSYLD2!BB$4,'[1]INTERNAL PARAMETERS-1'!$B$5:$J$44,5,FALSE)*VLOOKUP(AirBSYLD2!BB$4,'[1]INTERNAL PARAMETERS-1'!$B$5:$J$44,6,FALSE)*VLOOKUP(AirBSYLD2!BB$4,'[1]INTERNAL PARAMETERS-1'!$B$5:$J$44,3,FALSE) + AirBSYLD1!BB104*(1-VLOOKUP(AirBSYLD2!BB$4,'[1]INTERNAL PARAMETERS-1'!$B$5:$J$44,5,FALSE))*VLOOKUP(AirBSYLD2!BB$4,'[1]INTERNAL PARAMETERS-1'!$B$5:$J$44,8,FALSE)*VLOOKUP(AirBSYLD2!BB$4,'[1]INTERNAL PARAMETERS-1'!$B$5:$J$44,3,FALSE)</f>
        <v>1.2956280494637984</v>
      </c>
      <c r="BC104" s="44">
        <f>AirBSYLD1!BC104*VLOOKUP(AirBSYLD2!BC$4,'[1]INTERNAL PARAMETERS-1'!$B$5:$J$44,5,FALSE)*VLOOKUP(AirBSYLD2!BC$4,'[1]INTERNAL PARAMETERS-1'!$B$5:$J$44,6,FALSE)*VLOOKUP(AirBSYLD2!BC$4,'[1]INTERNAL PARAMETERS-1'!$B$5:$J$44,3,FALSE) + AirBSYLD1!BC104*(1-VLOOKUP(AirBSYLD2!BC$4,'[1]INTERNAL PARAMETERS-1'!$B$5:$J$44,5,FALSE))*VLOOKUP(AirBSYLD2!BC$4,'[1]INTERNAL PARAMETERS-1'!$B$5:$J$44,8,FALSE)*VLOOKUP(AirBSYLD2!BC$4,'[1]INTERNAL PARAMETERS-1'!$B$5:$J$44,3,FALSE)</f>
        <v>3.1935142165102408</v>
      </c>
      <c r="BD104" s="44">
        <f>AirBSYLD1!BD104*VLOOKUP(AirBSYLD2!BD$4,'[1]INTERNAL PARAMETERS-1'!$B$5:$J$44,5,FALSE)*VLOOKUP(AirBSYLD2!BD$4,'[1]INTERNAL PARAMETERS-1'!$B$5:$J$44,6,FALSE)*VLOOKUP(AirBSYLD2!BD$4,'[1]INTERNAL PARAMETERS-1'!$B$5:$J$44,3,FALSE) + AirBSYLD1!BD104*(1-VLOOKUP(AirBSYLD2!BD$4,'[1]INTERNAL PARAMETERS-1'!$B$5:$J$44,5,FALSE))*VLOOKUP(AirBSYLD2!BD$4,'[1]INTERNAL PARAMETERS-1'!$B$5:$J$44,8,FALSE)*VLOOKUP(AirBSYLD2!BD$4,'[1]INTERNAL PARAMETERS-1'!$B$5:$J$44,3,FALSE)</f>
        <v>1.6697033800830847</v>
      </c>
      <c r="BE104" s="44">
        <f>AirBSYLD1!BE104*VLOOKUP(AirBSYLD2!BE$4,'[1]INTERNAL PARAMETERS-1'!$B$5:$J$44,5,FALSE)*VLOOKUP(AirBSYLD2!BE$4,'[1]INTERNAL PARAMETERS-1'!$B$5:$J$44,6,FALSE)*VLOOKUP(AirBSYLD2!BE$4,'[1]INTERNAL PARAMETERS-1'!$B$5:$J$44,3,FALSE) + AirBSYLD1!BE104*(1-VLOOKUP(AirBSYLD2!BE$4,'[1]INTERNAL PARAMETERS-1'!$B$5:$J$44,5,FALSE))*VLOOKUP(AirBSYLD2!BE$4,'[1]INTERNAL PARAMETERS-1'!$B$5:$J$44,8,FALSE)*VLOOKUP(AirBSYLD2!BE$4,'[1]INTERNAL PARAMETERS-1'!$B$5:$J$44,3,FALSE)</f>
        <v>6.183802522083095</v>
      </c>
      <c r="BF104" s="44">
        <f>AirBSYLD1!BF104*VLOOKUP(AirBSYLD2!BF$4,'[1]INTERNAL PARAMETERS-1'!$B$5:$J$44,5,FALSE)*VLOOKUP(AirBSYLD2!BF$4,'[1]INTERNAL PARAMETERS-1'!$B$5:$J$44,6,FALSE)*VLOOKUP(AirBSYLD2!BF$4,'[1]INTERNAL PARAMETERS-1'!$B$5:$J$44,3,FALSE) + AirBSYLD1!BF104*(1-VLOOKUP(AirBSYLD2!BF$4,'[1]INTERNAL PARAMETERS-1'!$B$5:$J$44,5,FALSE))*VLOOKUP(AirBSYLD2!BF$4,'[1]INTERNAL PARAMETERS-1'!$B$5:$J$44,8,FALSE)*VLOOKUP(AirBSYLD2!BF$4,'[1]INTERNAL PARAMETERS-1'!$B$5:$J$44,3,FALSE)</f>
        <v>0</v>
      </c>
      <c r="BG104" s="44">
        <f>AirBSYLD1!BG104*VLOOKUP(AirBSYLD2!BG$4,'[1]INTERNAL PARAMETERS-1'!$B$5:$J$44,5,FALSE)*VLOOKUP(AirBSYLD2!BG$4,'[1]INTERNAL PARAMETERS-1'!$B$5:$J$44,6,FALSE)*VLOOKUP(AirBSYLD2!BG$4,'[1]INTERNAL PARAMETERS-1'!$B$5:$J$44,3,FALSE) + AirBSYLD1!BG104*(1-VLOOKUP(AirBSYLD2!BG$4,'[1]INTERNAL PARAMETERS-1'!$B$5:$J$44,5,FALSE))*VLOOKUP(AirBSYLD2!BG$4,'[1]INTERNAL PARAMETERS-1'!$B$5:$J$44,8,FALSE)*VLOOKUP(AirBSYLD2!BG$4,'[1]INTERNAL PARAMETERS-1'!$B$5:$J$44,3,FALSE)</f>
        <v>2.0884713086575708</v>
      </c>
      <c r="BH104" s="44">
        <f>AirBSYLD1!BH104*VLOOKUP(AirBSYLD2!BH$4,'[1]INTERNAL PARAMETERS-1'!$B$5:$J$44,5,FALSE)*VLOOKUP(AirBSYLD2!BH$4,'[1]INTERNAL PARAMETERS-1'!$B$5:$J$44,6,FALSE)*VLOOKUP(AirBSYLD2!BH$4,'[1]INTERNAL PARAMETERS-1'!$B$5:$J$44,3,FALSE) + AirBSYLD1!BH104*(1-VLOOKUP(AirBSYLD2!BH$4,'[1]INTERNAL PARAMETERS-1'!$B$5:$J$44,5,FALSE))*VLOOKUP(AirBSYLD2!BH$4,'[1]INTERNAL PARAMETERS-1'!$B$5:$J$44,8,FALSE)*VLOOKUP(AirBSYLD2!BH$4,'[1]INTERNAL PARAMETERS-1'!$B$5:$J$44,3,FALSE)</f>
        <v>6.7496243822605089E-3</v>
      </c>
      <c r="BI104" s="44">
        <f>AirBSYLD1!BI104*VLOOKUP(AirBSYLD2!BI$4,'[1]INTERNAL PARAMETERS-1'!$B$5:$J$44,5,FALSE)*VLOOKUP(AirBSYLD2!BI$4,'[1]INTERNAL PARAMETERS-1'!$B$5:$J$44,6,FALSE)*VLOOKUP(AirBSYLD2!BI$4,'[1]INTERNAL PARAMETERS-1'!$B$5:$J$44,3,FALSE) + AirBSYLD1!BI104*(1-VLOOKUP(AirBSYLD2!BI$4,'[1]INTERNAL PARAMETERS-1'!$B$5:$J$44,5,FALSE))*VLOOKUP(AirBSYLD2!BI$4,'[1]INTERNAL PARAMETERS-1'!$B$5:$J$44,8,FALSE)*VLOOKUP(AirBSYLD2!BI$4,'[1]INTERNAL PARAMETERS-1'!$B$5:$J$44,3,FALSE)</f>
        <v>0</v>
      </c>
      <c r="BJ104" s="44">
        <f>AirBSYLD1!BJ104*VLOOKUP(AirBSYLD2!BJ$4,'[1]INTERNAL PARAMETERS-1'!$B$5:$J$44,5,FALSE)*VLOOKUP(AirBSYLD2!BJ$4,'[1]INTERNAL PARAMETERS-1'!$B$5:$J$44,6,FALSE)*VLOOKUP(AirBSYLD2!BJ$4,'[1]INTERNAL PARAMETERS-1'!$B$5:$J$44,3,FALSE) + AirBSYLD1!BJ104*(1-VLOOKUP(AirBSYLD2!BJ$4,'[1]INTERNAL PARAMETERS-1'!$B$5:$J$44,5,FALSE))*VLOOKUP(AirBSYLD2!BJ$4,'[1]INTERNAL PARAMETERS-1'!$B$5:$J$44,8,FALSE)*VLOOKUP(AirBSYLD2!BJ$4,'[1]INTERNAL PARAMETERS-1'!$B$5:$J$44,3,FALSE)</f>
        <v>0.51366249065821701</v>
      </c>
      <c r="BK104" s="44">
        <f>AirBSYLD1!BK104*VLOOKUP(AirBSYLD2!BK$4,'[1]INTERNAL PARAMETERS-1'!$B$5:$J$44,5,FALSE)*VLOOKUP(AirBSYLD2!BK$4,'[1]INTERNAL PARAMETERS-1'!$B$5:$J$44,6,FALSE)*VLOOKUP(AirBSYLD2!BK$4,'[1]INTERNAL PARAMETERS-1'!$B$5:$J$44,3,FALSE) + AirBSYLD1!BK104*(1-VLOOKUP(AirBSYLD2!BK$4,'[1]INTERNAL PARAMETERS-1'!$B$5:$J$44,5,FALSE))*VLOOKUP(AirBSYLD2!BK$4,'[1]INTERNAL PARAMETERS-1'!$B$5:$J$44,8,FALSE)*VLOOKUP(AirBSYLD2!BK$4,'[1]INTERNAL PARAMETERS-1'!$B$5:$J$44,3,FALSE)</f>
        <v>0.67774399372282279</v>
      </c>
      <c r="BL104" s="44">
        <f>AirBSYLD1!BL104*VLOOKUP(AirBSYLD2!BL$4,'[1]INTERNAL PARAMETERS-1'!$B$5:$J$44,5,FALSE)*VLOOKUP(AirBSYLD2!BL$4,'[1]INTERNAL PARAMETERS-1'!$B$5:$J$44,6,FALSE)*VLOOKUP(AirBSYLD2!BL$4,'[1]INTERNAL PARAMETERS-1'!$B$5:$J$44,3,FALSE) + AirBSYLD1!BL104*(1-VLOOKUP(AirBSYLD2!BL$4,'[1]INTERNAL PARAMETERS-1'!$B$5:$J$44,5,FALSE))*VLOOKUP(AirBSYLD2!BL$4,'[1]INTERNAL PARAMETERS-1'!$B$5:$J$44,8,FALSE)*VLOOKUP(AirBSYLD2!BL$4,'[1]INTERNAL PARAMETERS-1'!$B$5:$J$44,3,FALSE)</f>
        <v>2.7436805749572111</v>
      </c>
      <c r="BM104" s="44">
        <f>AirBSYLD1!BM104*VLOOKUP(AirBSYLD2!BM$4,'[1]INTERNAL PARAMETERS-1'!$B$5:$J$44,5,FALSE)*VLOOKUP(AirBSYLD2!BM$4,'[1]INTERNAL PARAMETERS-1'!$B$5:$J$44,6,FALSE)*VLOOKUP(AirBSYLD2!BM$4,'[1]INTERNAL PARAMETERS-1'!$B$5:$J$44,3,FALSE) + AirBSYLD1!BM104*(1-VLOOKUP(AirBSYLD2!BM$4,'[1]INTERNAL PARAMETERS-1'!$B$5:$J$44,5,FALSE))*VLOOKUP(AirBSYLD2!BM$4,'[1]INTERNAL PARAMETERS-1'!$B$5:$J$44,8,FALSE)*VLOOKUP(AirBSYLD2!BM$4,'[1]INTERNAL PARAMETERS-1'!$B$5:$J$44,3,FALSE)</f>
        <v>1.2506372001183483</v>
      </c>
      <c r="BN104" s="44">
        <f>AirBSYLD1!BN104*VLOOKUP(AirBSYLD2!BN$4,'[1]INTERNAL PARAMETERS-1'!$B$5:$J$44,5,FALSE)*VLOOKUP(AirBSYLD2!BN$4,'[1]INTERNAL PARAMETERS-1'!$B$5:$J$44,6,FALSE)*VLOOKUP(AirBSYLD2!BN$4,'[1]INTERNAL PARAMETERS-1'!$B$5:$J$44,3,FALSE) + AirBSYLD1!BN104*(1-VLOOKUP(AirBSYLD2!BN$4,'[1]INTERNAL PARAMETERS-1'!$B$5:$J$44,5,FALSE))*VLOOKUP(AirBSYLD2!BN$4,'[1]INTERNAL PARAMETERS-1'!$B$5:$J$44,8,FALSE)*VLOOKUP(AirBSYLD2!BN$4,'[1]INTERNAL PARAMETERS-1'!$B$5:$J$44,3,FALSE)</f>
        <v>0.74836691217994944</v>
      </c>
      <c r="BO104" s="44">
        <f>AirBSYLD1!BO104*VLOOKUP(AirBSYLD2!BO$4,'[1]INTERNAL PARAMETERS-1'!$B$5:$J$44,5,FALSE)*VLOOKUP(AirBSYLD2!BO$4,'[1]INTERNAL PARAMETERS-1'!$B$5:$J$44,6,FALSE)*VLOOKUP(AirBSYLD2!BO$4,'[1]INTERNAL PARAMETERS-1'!$B$5:$J$44,3,FALSE) + AirBSYLD1!BO104*(1-VLOOKUP(AirBSYLD2!BO$4,'[1]INTERNAL PARAMETERS-1'!$B$5:$J$44,5,FALSE))*VLOOKUP(AirBSYLD2!BO$4,'[1]INTERNAL PARAMETERS-1'!$B$5:$J$44,8,FALSE)*VLOOKUP(AirBSYLD2!BO$4,'[1]INTERNAL PARAMETERS-1'!$B$5:$J$44,3,FALSE)</f>
        <v>0.69630615172709376</v>
      </c>
      <c r="BP104" s="44">
        <f>AirBSYLD1!BP104*VLOOKUP(AirBSYLD2!BP$4,'[1]INTERNAL PARAMETERS-1'!$B$5:$J$44,5,FALSE)*VLOOKUP(AirBSYLD2!BP$4,'[1]INTERNAL PARAMETERS-1'!$B$5:$J$44,6,FALSE)*VLOOKUP(AirBSYLD2!BP$4,'[1]INTERNAL PARAMETERS-1'!$B$5:$J$44,3,FALSE) + AirBSYLD1!BP104*(1-VLOOKUP(AirBSYLD2!BP$4,'[1]INTERNAL PARAMETERS-1'!$B$5:$J$44,5,FALSE))*VLOOKUP(AirBSYLD2!BP$4,'[1]INTERNAL PARAMETERS-1'!$B$5:$J$44,8,FALSE)*VLOOKUP(AirBSYLD2!BP$4,'[1]INTERNAL PARAMETERS-1'!$B$5:$J$44,3,FALSE)</f>
        <v>3.9751042090651972E-2</v>
      </c>
      <c r="BQ104" s="44">
        <f>AirBSYLD1!BQ104*VLOOKUP(AirBSYLD2!BQ$4,'[1]INTERNAL PARAMETERS-1'!$B$5:$J$44,5,FALSE)*VLOOKUP(AirBSYLD2!BQ$4,'[1]INTERNAL PARAMETERS-1'!$B$5:$J$44,6,FALSE)*VLOOKUP(AirBSYLD2!BQ$4,'[1]INTERNAL PARAMETERS-1'!$B$5:$J$44,3,FALSE) + AirBSYLD1!BQ104*(1-VLOOKUP(AirBSYLD2!BQ$4,'[1]INTERNAL PARAMETERS-1'!$B$5:$J$44,5,FALSE))*VLOOKUP(AirBSYLD2!BQ$4,'[1]INTERNAL PARAMETERS-1'!$B$5:$J$44,8,FALSE)*VLOOKUP(AirBSYLD2!BQ$4,'[1]INTERNAL PARAMETERS-1'!$B$5:$J$44,3,FALSE)</f>
        <v>2.8994806585210546</v>
      </c>
      <c r="BR104" s="44">
        <f>AirBSYLD1!BR104*VLOOKUP(AirBSYLD2!BR$4,'[1]INTERNAL PARAMETERS-1'!$B$5:$J$44,5,FALSE)*VLOOKUP(AirBSYLD2!BR$4,'[1]INTERNAL PARAMETERS-1'!$B$5:$J$44,6,FALSE)*VLOOKUP(AirBSYLD2!BR$4,'[1]INTERNAL PARAMETERS-1'!$B$5:$J$44,3,FALSE) + AirBSYLD1!BR104*(1-VLOOKUP(AirBSYLD2!BR$4,'[1]INTERNAL PARAMETERS-1'!$B$5:$J$44,5,FALSE))*VLOOKUP(AirBSYLD2!BR$4,'[1]INTERNAL PARAMETERS-1'!$B$5:$J$44,8,FALSE)*VLOOKUP(AirBSYLD2!BR$4,'[1]INTERNAL PARAMETERS-1'!$B$5:$J$44,3,FALSE)</f>
        <v>0.10935829792147808</v>
      </c>
      <c r="BS104" s="44">
        <f>AirBSYLD1!BS104*VLOOKUP(AirBSYLD2!BS$4,'[1]INTERNAL PARAMETERS-1'!$B$5:$J$44,5,FALSE)*VLOOKUP(AirBSYLD2!BS$4,'[1]INTERNAL PARAMETERS-1'!$B$5:$J$44,6,FALSE)*VLOOKUP(AirBSYLD2!BS$4,'[1]INTERNAL PARAMETERS-1'!$B$5:$J$44,3,FALSE) + AirBSYLD1!BS104*(1-VLOOKUP(AirBSYLD2!BS$4,'[1]INTERNAL PARAMETERS-1'!$B$5:$J$44,5,FALSE))*VLOOKUP(AirBSYLD2!BS$4,'[1]INTERNAL PARAMETERS-1'!$B$5:$J$44,8,FALSE)*VLOOKUP(AirBSYLD2!BS$4,'[1]INTERNAL PARAMETERS-1'!$B$5:$J$44,3,FALSE)</f>
        <v>2.9051375590218522E-3</v>
      </c>
      <c r="BT104" s="44">
        <f>AirBSYLD1!BT104*VLOOKUP(AirBSYLD2!BT$4,'[1]INTERNAL PARAMETERS-1'!$B$5:$J$44,5,FALSE)*VLOOKUP(AirBSYLD2!BT$4,'[1]INTERNAL PARAMETERS-1'!$B$5:$J$44,6,FALSE)*VLOOKUP(AirBSYLD2!BT$4,'[1]INTERNAL PARAMETERS-1'!$B$5:$J$44,3,FALSE) + AirBSYLD1!BT104*(1-VLOOKUP(AirBSYLD2!BT$4,'[1]INTERNAL PARAMETERS-1'!$B$5:$J$44,5,FALSE))*VLOOKUP(AirBSYLD2!BT$4,'[1]INTERNAL PARAMETERS-1'!$B$5:$J$44,8,FALSE)*VLOOKUP(AirBSYLD2!BT$4,'[1]INTERNAL PARAMETERS-1'!$B$5:$J$44,3,FALSE)</f>
        <v>0</v>
      </c>
      <c r="BU104" s="44">
        <f>AirBSYLD1!BU104*VLOOKUP(AirBSYLD2!BU$4,'[1]INTERNAL PARAMETERS-1'!$B$5:$J$44,5,FALSE)*VLOOKUP(AirBSYLD2!BU$4,'[1]INTERNAL PARAMETERS-1'!$B$5:$J$44,6,FALSE)*VLOOKUP(AirBSYLD2!BU$4,'[1]INTERNAL PARAMETERS-1'!$B$5:$J$44,3,FALSE) + AirBSYLD1!BU104*(1-VLOOKUP(AirBSYLD2!BU$4,'[1]INTERNAL PARAMETERS-1'!$B$5:$J$44,5,FALSE))*VLOOKUP(AirBSYLD2!BU$4,'[1]INTERNAL PARAMETERS-1'!$B$5:$J$44,8,FALSE)*VLOOKUP(AirBSYLD2!BU$4,'[1]INTERNAL PARAMETERS-1'!$B$5:$J$44,3,FALSE)</f>
        <v>0</v>
      </c>
      <c r="BV104" s="44">
        <f>AirBSYLD1!BV104*VLOOKUP(AirBSYLD2!BV$4,'[1]INTERNAL PARAMETERS-1'!$B$5:$J$44,5,FALSE)*VLOOKUP(AirBSYLD2!BV$4,'[1]INTERNAL PARAMETERS-1'!$B$5:$J$44,6,FALSE)*VLOOKUP(AirBSYLD2!BV$4,'[1]INTERNAL PARAMETERS-1'!$B$5:$J$44,3,FALSE) + AirBSYLD1!BV104*(1-VLOOKUP(AirBSYLD2!BV$4,'[1]INTERNAL PARAMETERS-1'!$B$5:$J$44,5,FALSE))*VLOOKUP(AirBSYLD2!BV$4,'[1]INTERNAL PARAMETERS-1'!$B$5:$J$44,8,FALSE)*VLOOKUP(AirBSYLD2!BV$4,'[1]INTERNAL PARAMETERS-1'!$B$5:$J$44,3,FALSE)</f>
        <v>0</v>
      </c>
      <c r="BW104" s="44">
        <f>AirBSYLD1!BW104*VLOOKUP(AirBSYLD2!BW$4,'[1]INTERNAL PARAMETERS-1'!$B$5:$J$44,5,FALSE)*VLOOKUP(AirBSYLD2!BW$4,'[1]INTERNAL PARAMETERS-1'!$B$5:$J$44,6,FALSE)*VLOOKUP(AirBSYLD2!BW$4,'[1]INTERNAL PARAMETERS-1'!$B$5:$J$44,3,FALSE) + AirBSYLD1!BW104*(1-VLOOKUP(AirBSYLD2!BW$4,'[1]INTERNAL PARAMETERS-1'!$B$5:$J$44,5,FALSE))*VLOOKUP(AirBSYLD2!BW$4,'[1]INTERNAL PARAMETERS-1'!$B$5:$J$44,8,FALSE)*VLOOKUP(AirBSYLD2!BW$4,'[1]INTERNAL PARAMETERS-1'!$B$5:$J$44,3,FALSE)</f>
        <v>0</v>
      </c>
      <c r="BX104" s="44">
        <f>AirBSYLD1!BX104*VLOOKUP(AirBSYLD2!BX$4,'[1]INTERNAL PARAMETERS-1'!$B$5:$J$44,5,FALSE)*VLOOKUP(AirBSYLD2!BX$4,'[1]INTERNAL PARAMETERS-1'!$B$5:$J$44,6,FALSE)*VLOOKUP(AirBSYLD2!BX$4,'[1]INTERNAL PARAMETERS-1'!$B$5:$J$44,3,FALSE) + AirBSYLD1!BX104*(1-VLOOKUP(AirBSYLD2!BX$4,'[1]INTERNAL PARAMETERS-1'!$B$5:$J$44,5,FALSE))*VLOOKUP(AirBSYLD2!BX$4,'[1]INTERNAL PARAMETERS-1'!$B$5:$J$44,8,FALSE)*VLOOKUP(AirBSYLD2!BX$4,'[1]INTERNAL PARAMETERS-1'!$B$5:$J$44,3,FALSE)</f>
        <v>0</v>
      </c>
      <c r="BY104" s="44">
        <f>AirBSYLD1!BY104*VLOOKUP(AirBSYLD2!BY$4,'[1]INTERNAL PARAMETERS-1'!$B$5:$J$44,5,FALSE)*VLOOKUP(AirBSYLD2!BY$4,'[1]INTERNAL PARAMETERS-1'!$B$5:$J$44,6,FALSE)*VLOOKUP(AirBSYLD2!BY$4,'[1]INTERNAL PARAMETERS-1'!$B$5:$J$44,3,FALSE) + AirBSYLD1!BY104*(1-VLOOKUP(AirBSYLD2!BY$4,'[1]INTERNAL PARAMETERS-1'!$B$5:$J$44,5,FALSE))*VLOOKUP(AirBSYLD2!BY$4,'[1]INTERNAL PARAMETERS-1'!$B$5:$J$44,8,FALSE)*VLOOKUP(AirBSYLD2!BY$4,'[1]INTERNAL PARAMETERS-1'!$B$5:$J$44,3,FALSE)</f>
        <v>0</v>
      </c>
      <c r="BZ104" s="44">
        <f>AirBSYLD1!BZ104*VLOOKUP(AirBSYLD2!BZ$4,'[1]INTERNAL PARAMETERS-1'!$B$5:$J$44,5,FALSE)*VLOOKUP(AirBSYLD2!BZ$4,'[1]INTERNAL PARAMETERS-1'!$B$5:$J$44,6,FALSE)*VLOOKUP(AirBSYLD2!BZ$4,'[1]INTERNAL PARAMETERS-1'!$B$5:$J$44,3,FALSE) + AirBSYLD1!BZ104*(1-VLOOKUP(AirBSYLD2!BZ$4,'[1]INTERNAL PARAMETERS-1'!$B$5:$J$44,5,FALSE))*VLOOKUP(AirBSYLD2!BZ$4,'[1]INTERNAL PARAMETERS-1'!$B$5:$J$44,8,FALSE)*VLOOKUP(AirBSYLD2!BZ$4,'[1]INTERNAL PARAMETERS-1'!$B$5:$J$44,3,FALSE)</f>
        <v>6.2854226556292546E-3</v>
      </c>
      <c r="CA104" s="44">
        <f>AirBSYLD1!CA104*VLOOKUP(AirBSYLD2!CA$4,'[1]INTERNAL PARAMETERS-1'!$B$5:$J$44,5,FALSE)*VLOOKUP(AirBSYLD2!CA$4,'[1]INTERNAL PARAMETERS-1'!$B$5:$J$44,6,FALSE)*VLOOKUP(AirBSYLD2!CA$4,'[1]INTERNAL PARAMETERS-1'!$B$5:$J$44,3,FALSE) + AirBSYLD1!CA104*(1-VLOOKUP(AirBSYLD2!CA$4,'[1]INTERNAL PARAMETERS-1'!$B$5:$J$44,5,FALSE))*VLOOKUP(AirBSYLD2!CA$4,'[1]INTERNAL PARAMETERS-1'!$B$5:$J$44,8,FALSE)*VLOOKUP(AirBSYLD2!CA$4,'[1]INTERNAL PARAMETERS-1'!$B$5:$J$44,3,FALSE)</f>
        <v>0</v>
      </c>
      <c r="CB104" s="44">
        <f>AirBSYLD1!CB104*VLOOKUP(AirBSYLD2!CB$4,'[1]INTERNAL PARAMETERS-1'!$B$5:$J$44,5,FALSE)*VLOOKUP(AirBSYLD2!CB$4,'[1]INTERNAL PARAMETERS-1'!$B$5:$J$44,6,FALSE)*VLOOKUP(AirBSYLD2!CB$4,'[1]INTERNAL PARAMETERS-1'!$B$5:$J$44,3,FALSE) + AirBSYLD1!CB104*(1-VLOOKUP(AirBSYLD2!CB$4,'[1]INTERNAL PARAMETERS-1'!$B$5:$J$44,5,FALSE))*VLOOKUP(AirBSYLD2!CB$4,'[1]INTERNAL PARAMETERS-1'!$B$5:$J$44,8,FALSE)*VLOOKUP(AirBSYLD2!CB$4,'[1]INTERNAL PARAMETERS-1'!$B$5:$J$44,3,FALSE)</f>
        <v>0</v>
      </c>
      <c r="CC104" s="44">
        <f>AirBSYLD1!CC104*VLOOKUP(AirBSYLD2!CC$4,'[1]INTERNAL PARAMETERS-1'!$B$5:$J$44,5,FALSE)*VLOOKUP(AirBSYLD2!CC$4,'[1]INTERNAL PARAMETERS-1'!$B$5:$J$44,6,FALSE)*VLOOKUP(AirBSYLD2!CC$4,'[1]INTERNAL PARAMETERS-1'!$B$5:$J$44,3,FALSE) + AirBSYLD1!CC104*(1-VLOOKUP(AirBSYLD2!CC$4,'[1]INTERNAL PARAMETERS-1'!$B$5:$J$44,5,FALSE))*VLOOKUP(AirBSYLD2!CC$4,'[1]INTERNAL PARAMETERS-1'!$B$5:$J$44,8,FALSE)*VLOOKUP(AirBSYLD2!CC$4,'[1]INTERNAL PARAMETERS-1'!$B$5:$J$44,3,FALSE)</f>
        <v>2.4760365302412456E-2</v>
      </c>
      <c r="CD104" s="44">
        <f>AirBSYLD1!CD104*VLOOKUP(AirBSYLD2!CD$4,'[1]INTERNAL PARAMETERS-1'!$B$5:$J$44,5,FALSE)*VLOOKUP(AirBSYLD2!CD$4,'[1]INTERNAL PARAMETERS-1'!$B$5:$J$44,6,FALSE)*VLOOKUP(AirBSYLD2!CD$4,'[1]INTERNAL PARAMETERS-1'!$B$5:$J$44,3,FALSE) + AirBSYLD1!CD104*(1-VLOOKUP(AirBSYLD2!CD$4,'[1]INTERNAL PARAMETERS-1'!$B$5:$J$44,5,FALSE))*VLOOKUP(AirBSYLD2!CD$4,'[1]INTERNAL PARAMETERS-1'!$B$5:$J$44,8,FALSE)*VLOOKUP(AirBSYLD2!CD$4,'[1]INTERNAL PARAMETERS-1'!$B$5:$J$44,3,FALSE)</f>
        <v>3.0236206623339239E-2</v>
      </c>
      <c r="CE104" s="44">
        <f>AirBSYLD1!CE104*VLOOKUP(AirBSYLD2!CE$4,'[1]INTERNAL PARAMETERS-1'!$B$5:$J$44,5,FALSE)*VLOOKUP(AirBSYLD2!CE$4,'[1]INTERNAL PARAMETERS-1'!$B$5:$J$44,6,FALSE)*VLOOKUP(AirBSYLD2!CE$4,'[1]INTERNAL PARAMETERS-1'!$B$5:$J$44,3,FALSE) + AirBSYLD1!CE104*(1-VLOOKUP(AirBSYLD2!CE$4,'[1]INTERNAL PARAMETERS-1'!$B$5:$J$44,5,FALSE))*VLOOKUP(AirBSYLD2!CE$4,'[1]INTERNAL PARAMETERS-1'!$B$5:$J$44,8,FALSE)*VLOOKUP(AirBSYLD2!CE$4,'[1]INTERNAL PARAMETERS-1'!$B$5:$J$44,3,FALSE)</f>
        <v>8.2307507038043501E-2</v>
      </c>
      <c r="CF104" s="44">
        <f>AirBSYLD1!CF104*VLOOKUP(AirBSYLD2!CF$4,'[1]INTERNAL PARAMETERS-1'!$B$5:$J$44,5,FALSE)*VLOOKUP(AirBSYLD2!CF$4,'[1]INTERNAL PARAMETERS-1'!$B$5:$J$44,6,FALSE)*VLOOKUP(AirBSYLD2!CF$4,'[1]INTERNAL PARAMETERS-1'!$B$5:$J$44,3,FALSE) + AirBSYLD1!CF104*(1-VLOOKUP(AirBSYLD2!CF$4,'[1]INTERNAL PARAMETERS-1'!$B$5:$J$44,5,FALSE))*VLOOKUP(AirBSYLD2!CF$4,'[1]INTERNAL PARAMETERS-1'!$B$5:$J$44,8,FALSE)*VLOOKUP(AirBSYLD2!CF$4,'[1]INTERNAL PARAMETERS-1'!$B$5:$J$44,3,FALSE)</f>
        <v>0.15846179101205141</v>
      </c>
      <c r="CG104" s="44">
        <f>AirBSYLD1!CG104*VLOOKUP(AirBSYLD2!CG$4,'[1]INTERNAL PARAMETERS-1'!$B$5:$J$44,5,FALSE)*VLOOKUP(AirBSYLD2!CG$4,'[1]INTERNAL PARAMETERS-1'!$B$5:$J$44,6,FALSE)*VLOOKUP(AirBSYLD2!CG$4,'[1]INTERNAL PARAMETERS-1'!$B$5:$J$44,3,FALSE) + AirBSYLD1!CG104*(1-VLOOKUP(AirBSYLD2!CG$4,'[1]INTERNAL PARAMETERS-1'!$B$5:$J$44,5,FALSE))*VLOOKUP(AirBSYLD2!CG$4,'[1]INTERNAL PARAMETERS-1'!$B$5:$J$44,8,FALSE)*VLOOKUP(AirBSYLD2!CG$4,'[1]INTERNAL PARAMETERS-1'!$B$5:$J$44,3,FALSE)</f>
        <v>4.2005533872624462E-3</v>
      </c>
      <c r="CH104" s="43">
        <f>AirBSYLD1!CH104*VLOOKUP(AirBSYLD2!CH$4,'[1]INTERNAL PARAMETERS-1'!$B$5:$J$44,5,FALSE)*VLOOKUP(AirBSYLD2!CH$4,'[1]INTERNAL PARAMETERS-1'!$B$5:$J$44,6,FALSE)*VLOOKUP(AirBSYLD2!CH$4,'[1]INTERNAL PARAMETERS-1'!$B$5:$J$44,3,FALSE) + AirBSYLD1!CH104*(1-VLOOKUP(AirBSYLD2!CH$4,'[1]INTERNAL PARAMETERS-1'!$B$5:$J$44,5,FALSE))*VLOOKUP(AirBSYLD2!CH$4,'[1]INTERNAL PARAMETERS-1'!$B$5:$J$44,8,FALSE)*VLOOKUP(AirBSYLD2!CH$4,'[1]INTERNAL PARAMETERS-1'!$B$5:$J$44,3,FALSE)</f>
        <v>0</v>
      </c>
      <c r="CJ104" s="45">
        <f t="shared" si="2"/>
        <v>1038.3260587157074</v>
      </c>
      <c r="CK104" s="43">
        <f t="shared" si="3"/>
        <v>37.08778938585499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AirBS!X105</f>
        <v>4007.7179661774785</v>
      </c>
      <c r="F105" s="56">
        <f>'[1]INTERNAL PARAMETERS-1'!M15</f>
        <v>34.72</v>
      </c>
      <c r="G105" s="45">
        <f>AirBSYLD1!G105*VLOOKUP(AirBSYLD2!G$4,'[1]INTERNAL PARAMETERS-1'!$B$5:$J$44,5,FALSE)*VLOOKUP(AirBSYLD2!G$4,'[1]INTERNAL PARAMETERS-1'!$B$5:$J$44,7,FALSE)*AirBSYLD2!$F105 + AirBSYLD1!G105*(1-VLOOKUP(AirBSYLD2!G$4,'[1]INTERNAL PARAMETERS-1'!$B$5:$J$44,5,FALSE))*VLOOKUP(AirBSYLD2!G$4,'[1]INTERNAL PARAMETERS-1'!$B$5:$J$44,9,FALSE)*AirBSYLD2!$F105</f>
        <v>299.45050371024388</v>
      </c>
      <c r="H105" s="44">
        <f>AirBSYLD1!H105*VLOOKUP(AirBSYLD2!H$4,'[1]INTERNAL PARAMETERS-1'!$B$5:$J$44,5,FALSE)*VLOOKUP(AirBSYLD2!H$4,'[1]INTERNAL PARAMETERS-1'!$B$5:$J$44,7,FALSE)*AirBSYLD2!$F105 + AirBSYLD1!H105*(1-VLOOKUP(AirBSYLD2!H$4,'[1]INTERNAL PARAMETERS-1'!$B$5:$J$44,5,FALSE))*VLOOKUP(AirBSYLD2!H$4,'[1]INTERNAL PARAMETERS-1'!$B$5:$J$44,9,FALSE)*AirBSYLD2!$F105</f>
        <v>138.91408788142789</v>
      </c>
      <c r="I105" s="44">
        <f>AirBSYLD1!I105*VLOOKUP(AirBSYLD2!I$4,'[1]INTERNAL PARAMETERS-1'!$B$5:$J$44,5,FALSE)*VLOOKUP(AirBSYLD2!I$4,'[1]INTERNAL PARAMETERS-1'!$B$5:$J$44,7,FALSE)*AirBSYLD2!$F105 + AirBSYLD1!I105*(1-VLOOKUP(AirBSYLD2!I$4,'[1]INTERNAL PARAMETERS-1'!$B$5:$J$44,5,FALSE))*VLOOKUP(AirBSYLD2!I$4,'[1]INTERNAL PARAMETERS-1'!$B$5:$J$44,9,FALSE)*AirBSYLD2!$F105</f>
        <v>312.09646165532251</v>
      </c>
      <c r="J105" s="44">
        <f>AirBSYLD1!J105*VLOOKUP(AirBSYLD2!J$4,'[1]INTERNAL PARAMETERS-1'!$B$5:$J$44,5,FALSE)*VLOOKUP(AirBSYLD2!J$4,'[1]INTERNAL PARAMETERS-1'!$B$5:$J$44,7,FALSE)*AirBSYLD2!$F105 + AirBSYLD1!J105*(1-VLOOKUP(AirBSYLD2!J$4,'[1]INTERNAL PARAMETERS-1'!$B$5:$J$44,5,FALSE))*VLOOKUP(AirBSYLD2!J$4,'[1]INTERNAL PARAMETERS-1'!$B$5:$J$44,9,FALSE)*AirBSYLD2!$F105</f>
        <v>0</v>
      </c>
      <c r="K105" s="44">
        <f>AirBSYLD1!K105*VLOOKUP(AirBSYLD2!K$4,'[1]INTERNAL PARAMETERS-1'!$B$5:$J$44,5,FALSE)*VLOOKUP(AirBSYLD2!K$4,'[1]INTERNAL PARAMETERS-1'!$B$5:$J$44,7,FALSE)*AirBSYLD2!$F105 + AirBSYLD1!K105*(1-VLOOKUP(AirBSYLD2!K$4,'[1]INTERNAL PARAMETERS-1'!$B$5:$J$44,5,FALSE))*VLOOKUP(AirBSYLD2!K$4,'[1]INTERNAL PARAMETERS-1'!$B$5:$J$44,9,FALSE)*AirBSYLD2!$F105</f>
        <v>0</v>
      </c>
      <c r="L105" s="44">
        <f>AirBSYLD1!L105*VLOOKUP(AirBSYLD2!L$4,'[1]INTERNAL PARAMETERS-1'!$B$5:$J$44,5,FALSE)*VLOOKUP(AirBSYLD2!L$4,'[1]INTERNAL PARAMETERS-1'!$B$5:$J$44,7,FALSE)*AirBSYLD2!$F105 + AirBSYLD1!L105*(1-VLOOKUP(AirBSYLD2!L$4,'[1]INTERNAL PARAMETERS-1'!$B$5:$J$44,5,FALSE))*VLOOKUP(AirBSYLD2!L$4,'[1]INTERNAL PARAMETERS-1'!$B$5:$J$44,9,FALSE)*AirBSYLD2!$F105</f>
        <v>0</v>
      </c>
      <c r="M105" s="44">
        <f>AirBSYLD1!M105*VLOOKUP(AirBSYLD2!M$4,'[1]INTERNAL PARAMETERS-1'!$B$5:$J$44,5,FALSE)*VLOOKUP(AirBSYLD2!M$4,'[1]INTERNAL PARAMETERS-1'!$B$5:$J$44,7,FALSE)*AirBSYLD2!$F105 + AirBSYLD1!M105*(1-VLOOKUP(AirBSYLD2!M$4,'[1]INTERNAL PARAMETERS-1'!$B$5:$J$44,5,FALSE))*VLOOKUP(AirBSYLD2!M$4,'[1]INTERNAL PARAMETERS-1'!$B$5:$J$44,9,FALSE)*AirBSYLD2!$F105</f>
        <v>13.950001214417982</v>
      </c>
      <c r="N105" s="44">
        <f>AirBSYLD1!N105*VLOOKUP(AirBSYLD2!N$4,'[1]INTERNAL PARAMETERS-1'!$B$5:$J$44,5,FALSE)*VLOOKUP(AirBSYLD2!N$4,'[1]INTERNAL PARAMETERS-1'!$B$5:$J$44,7,FALSE)*AirBSYLD2!$F105 + AirBSYLD1!N105*(1-VLOOKUP(AirBSYLD2!N$4,'[1]INTERNAL PARAMETERS-1'!$B$5:$J$44,5,FALSE))*VLOOKUP(AirBSYLD2!N$4,'[1]INTERNAL PARAMETERS-1'!$B$5:$J$44,9,FALSE)*AirBSYLD2!$F105</f>
        <v>1.0265989193308158</v>
      </c>
      <c r="O105" s="44">
        <f>AirBSYLD1!O105*VLOOKUP(AirBSYLD2!O$4,'[1]INTERNAL PARAMETERS-1'!$B$5:$J$44,5,FALSE)*VLOOKUP(AirBSYLD2!O$4,'[1]INTERNAL PARAMETERS-1'!$B$5:$J$44,7,FALSE)*AirBSYLD2!$F105 + AirBSYLD1!O105*(1-VLOOKUP(AirBSYLD2!O$4,'[1]INTERNAL PARAMETERS-1'!$B$5:$J$44,5,FALSE))*VLOOKUP(AirBSYLD2!O$4,'[1]INTERNAL PARAMETERS-1'!$B$5:$J$44,9,FALSE)*AirBSYLD2!$F105</f>
        <v>0</v>
      </c>
      <c r="P105" s="44">
        <f>AirBSYLD1!P105*VLOOKUP(AirBSYLD2!P$4,'[1]INTERNAL PARAMETERS-1'!$B$5:$J$44,5,FALSE)*VLOOKUP(AirBSYLD2!P$4,'[1]INTERNAL PARAMETERS-1'!$B$5:$J$44,7,FALSE)*AirBSYLD2!$F105 + AirBSYLD1!P105*(1-VLOOKUP(AirBSYLD2!P$4,'[1]INTERNAL PARAMETERS-1'!$B$5:$J$44,5,FALSE))*VLOOKUP(AirBSYLD2!P$4,'[1]INTERNAL PARAMETERS-1'!$B$5:$J$44,9,FALSE)*AirBSYLD2!$F105</f>
        <v>0</v>
      </c>
      <c r="Q105" s="44">
        <f>AirBSYLD1!Q105*VLOOKUP(AirBSYLD2!Q$4,'[1]INTERNAL PARAMETERS-1'!$B$5:$J$44,5,FALSE)*VLOOKUP(AirBSYLD2!Q$4,'[1]INTERNAL PARAMETERS-1'!$B$5:$J$44,7,FALSE)*AirBSYLD2!$F105 + AirBSYLD1!Q105*(1-VLOOKUP(AirBSYLD2!Q$4,'[1]INTERNAL PARAMETERS-1'!$B$5:$J$44,5,FALSE))*VLOOKUP(AirBSYLD2!Q$4,'[1]INTERNAL PARAMETERS-1'!$B$5:$J$44,9,FALSE)*AirBSYLD2!$F105</f>
        <v>0</v>
      </c>
      <c r="R105" s="44">
        <f>AirBSYLD1!R105*VLOOKUP(AirBSYLD2!R$4,'[1]INTERNAL PARAMETERS-1'!$B$5:$J$44,5,FALSE)*VLOOKUP(AirBSYLD2!R$4,'[1]INTERNAL PARAMETERS-1'!$B$5:$J$44,7,FALSE)*AirBSYLD2!$F105 + AirBSYLD1!R105*(1-VLOOKUP(AirBSYLD2!R$4,'[1]INTERNAL PARAMETERS-1'!$B$5:$J$44,5,FALSE))*VLOOKUP(AirBSYLD2!R$4,'[1]INTERNAL PARAMETERS-1'!$B$5:$J$44,9,FALSE)*AirBSYLD2!$F105</f>
        <v>0.62583189991288357</v>
      </c>
      <c r="S105" s="44">
        <f>AirBSYLD1!S105*VLOOKUP(AirBSYLD2!S$4,'[1]INTERNAL PARAMETERS-1'!$B$5:$J$44,5,FALSE)*VLOOKUP(AirBSYLD2!S$4,'[1]INTERNAL PARAMETERS-1'!$B$5:$J$44,7,FALSE)*AirBSYLD2!$F105 + AirBSYLD1!S105*(1-VLOOKUP(AirBSYLD2!S$4,'[1]INTERNAL PARAMETERS-1'!$B$5:$J$44,5,FALSE))*VLOOKUP(AirBSYLD2!S$4,'[1]INTERNAL PARAMETERS-1'!$B$5:$J$44,9,FALSE)*AirBSYLD2!$F105</f>
        <v>46.332372955095082</v>
      </c>
      <c r="T105" s="44">
        <f>AirBSYLD1!T105*VLOOKUP(AirBSYLD2!T$4,'[1]INTERNAL PARAMETERS-1'!$B$5:$J$44,5,FALSE)*VLOOKUP(AirBSYLD2!T$4,'[1]INTERNAL PARAMETERS-1'!$B$5:$J$44,7,FALSE)*AirBSYLD2!$F105 + AirBSYLD1!T105*(1-VLOOKUP(AirBSYLD2!T$4,'[1]INTERNAL PARAMETERS-1'!$B$5:$J$44,5,FALSE))*VLOOKUP(AirBSYLD2!T$4,'[1]INTERNAL PARAMETERS-1'!$B$5:$J$44,9,FALSE)*AirBSYLD2!$F105</f>
        <v>9.3862261669831817</v>
      </c>
      <c r="U105" s="44">
        <f>AirBSYLD1!U105*VLOOKUP(AirBSYLD2!U$4,'[1]INTERNAL PARAMETERS-1'!$B$5:$J$44,5,FALSE)*VLOOKUP(AirBSYLD2!U$4,'[1]INTERNAL PARAMETERS-1'!$B$5:$J$44,7,FALSE)*AirBSYLD2!$F105 + AirBSYLD1!U105*(1-VLOOKUP(AirBSYLD2!U$4,'[1]INTERNAL PARAMETERS-1'!$B$5:$J$44,5,FALSE))*VLOOKUP(AirBSYLD2!U$4,'[1]INTERNAL PARAMETERS-1'!$B$5:$J$44,9,FALSE)*AirBSYLD2!$F105</f>
        <v>4.4193088443203496</v>
      </c>
      <c r="V105" s="44">
        <f>AirBSYLD1!V105*VLOOKUP(AirBSYLD2!V$4,'[1]INTERNAL PARAMETERS-1'!$B$5:$J$44,5,FALSE)*VLOOKUP(AirBSYLD2!V$4,'[1]INTERNAL PARAMETERS-1'!$B$5:$J$44,7,FALSE)*AirBSYLD2!$F105 + AirBSYLD1!V105*(1-VLOOKUP(AirBSYLD2!V$4,'[1]INTERNAL PARAMETERS-1'!$B$5:$J$44,5,FALSE))*VLOOKUP(AirBSYLD2!V$4,'[1]INTERNAL PARAMETERS-1'!$B$5:$J$44,9,FALSE)*AirBSYLD2!$F105</f>
        <v>29.988399833168501</v>
      </c>
      <c r="W105" s="44">
        <f>AirBSYLD1!W105*VLOOKUP(AirBSYLD2!W$4,'[1]INTERNAL PARAMETERS-1'!$B$5:$J$44,5,FALSE)*VLOOKUP(AirBSYLD2!W$4,'[1]INTERNAL PARAMETERS-1'!$B$5:$J$44,7,FALSE)*AirBSYLD2!$F105 + AirBSYLD1!W105*(1-VLOOKUP(AirBSYLD2!W$4,'[1]INTERNAL PARAMETERS-1'!$B$5:$J$44,5,FALSE))*VLOOKUP(AirBSYLD2!W$4,'[1]INTERNAL PARAMETERS-1'!$B$5:$J$44,9,FALSE)*AirBSYLD2!$F105</f>
        <v>0</v>
      </c>
      <c r="X105" s="44">
        <f>AirBSYLD1!X105*VLOOKUP(AirBSYLD2!X$4,'[1]INTERNAL PARAMETERS-1'!$B$5:$J$44,5,FALSE)*VLOOKUP(AirBSYLD2!X$4,'[1]INTERNAL PARAMETERS-1'!$B$5:$J$44,7,FALSE)*AirBSYLD2!$F105 + AirBSYLD1!X105*(1-VLOOKUP(AirBSYLD2!X$4,'[1]INTERNAL PARAMETERS-1'!$B$5:$J$44,5,FALSE))*VLOOKUP(AirBSYLD2!X$4,'[1]INTERNAL PARAMETERS-1'!$B$5:$J$44,9,FALSE)*AirBSYLD2!$F105</f>
        <v>0</v>
      </c>
      <c r="Y105" s="44">
        <f>AirBSYLD1!Y105*VLOOKUP(AirBSYLD2!Y$4,'[1]INTERNAL PARAMETERS-1'!$B$5:$J$44,5,FALSE)*VLOOKUP(AirBSYLD2!Y$4,'[1]INTERNAL PARAMETERS-1'!$B$5:$J$44,7,FALSE)*AirBSYLD2!$F105 + AirBSYLD1!Y105*(1-VLOOKUP(AirBSYLD2!Y$4,'[1]INTERNAL PARAMETERS-1'!$B$5:$J$44,5,FALSE))*VLOOKUP(AirBSYLD2!Y$4,'[1]INTERNAL PARAMETERS-1'!$B$5:$J$44,9,FALSE)*AirBSYLD2!$F105</f>
        <v>0</v>
      </c>
      <c r="Z105" s="44">
        <f>AirBSYLD1!Z105*VLOOKUP(AirBSYLD2!Z$4,'[1]INTERNAL PARAMETERS-1'!$B$5:$J$44,5,FALSE)*VLOOKUP(AirBSYLD2!Z$4,'[1]INTERNAL PARAMETERS-1'!$B$5:$J$44,7,FALSE)*AirBSYLD2!$F105 + AirBSYLD1!Z105*(1-VLOOKUP(AirBSYLD2!Z$4,'[1]INTERNAL PARAMETERS-1'!$B$5:$J$44,5,FALSE))*VLOOKUP(AirBSYLD2!Z$4,'[1]INTERNAL PARAMETERS-1'!$B$5:$J$44,9,FALSE)*AirBSYLD2!$F105</f>
        <v>0</v>
      </c>
      <c r="AA105" s="44">
        <f>AirBSYLD1!AA105*VLOOKUP(AirBSYLD2!AA$4,'[1]INTERNAL PARAMETERS-1'!$B$5:$J$44,5,FALSE)*VLOOKUP(AirBSYLD2!AA$4,'[1]INTERNAL PARAMETERS-1'!$B$5:$J$44,7,FALSE)*AirBSYLD2!$F105 + AirBSYLD1!AA105*(1-VLOOKUP(AirBSYLD2!AA$4,'[1]INTERNAL PARAMETERS-1'!$B$5:$J$44,5,FALSE))*VLOOKUP(AirBSYLD2!AA$4,'[1]INTERNAL PARAMETERS-1'!$B$5:$J$44,9,FALSE)*AirBSYLD2!$F105</f>
        <v>0</v>
      </c>
      <c r="AB105" s="44">
        <f>AirBSYLD1!AB105*VLOOKUP(AirBSYLD2!AB$4,'[1]INTERNAL PARAMETERS-1'!$B$5:$J$44,5,FALSE)*VLOOKUP(AirBSYLD2!AB$4,'[1]INTERNAL PARAMETERS-1'!$B$5:$J$44,7,FALSE)*AirBSYLD2!$F105 + AirBSYLD1!AB105*(1-VLOOKUP(AirBSYLD2!AB$4,'[1]INTERNAL PARAMETERS-1'!$B$5:$J$44,5,FALSE))*VLOOKUP(AirBSYLD2!AB$4,'[1]INTERNAL PARAMETERS-1'!$B$5:$J$44,9,FALSE)*AirBSYLD2!$F105</f>
        <v>0</v>
      </c>
      <c r="AC105" s="44">
        <f>AirBSYLD1!AC105*VLOOKUP(AirBSYLD2!AC$4,'[1]INTERNAL PARAMETERS-1'!$B$5:$J$44,5,FALSE)*VLOOKUP(AirBSYLD2!AC$4,'[1]INTERNAL PARAMETERS-1'!$B$5:$J$44,7,FALSE)*AirBSYLD2!$F105 + AirBSYLD1!AC105*(1-VLOOKUP(AirBSYLD2!AC$4,'[1]INTERNAL PARAMETERS-1'!$B$5:$J$44,5,FALSE))*VLOOKUP(AirBSYLD2!AC$4,'[1]INTERNAL PARAMETERS-1'!$B$5:$J$44,9,FALSE)*AirBSYLD2!$F105</f>
        <v>0</v>
      </c>
      <c r="AD105" s="44">
        <f>AirBSYLD1!AD105*VLOOKUP(AirBSYLD2!AD$4,'[1]INTERNAL PARAMETERS-1'!$B$5:$J$44,5,FALSE)*VLOOKUP(AirBSYLD2!AD$4,'[1]INTERNAL PARAMETERS-1'!$B$5:$J$44,7,FALSE)*AirBSYLD2!$F105 + AirBSYLD1!AD105*(1-VLOOKUP(AirBSYLD2!AD$4,'[1]INTERNAL PARAMETERS-1'!$B$5:$J$44,5,FALSE))*VLOOKUP(AirBSYLD2!AD$4,'[1]INTERNAL PARAMETERS-1'!$B$5:$J$44,9,FALSE)*AirBSYLD2!$F105</f>
        <v>0</v>
      </c>
      <c r="AE105" s="44">
        <f>AirBSYLD1!AE105*VLOOKUP(AirBSYLD2!AE$4,'[1]INTERNAL PARAMETERS-1'!$B$5:$J$44,5,FALSE)*VLOOKUP(AirBSYLD2!AE$4,'[1]INTERNAL PARAMETERS-1'!$B$5:$J$44,7,FALSE)*AirBSYLD2!$F105 + AirBSYLD1!AE105*(1-VLOOKUP(AirBSYLD2!AE$4,'[1]INTERNAL PARAMETERS-1'!$B$5:$J$44,5,FALSE))*VLOOKUP(AirBSYLD2!AE$4,'[1]INTERNAL PARAMETERS-1'!$B$5:$J$44,9,FALSE)*AirBSYLD2!$F105</f>
        <v>0</v>
      </c>
      <c r="AF105" s="44">
        <f>AirBSYLD1!AF105*VLOOKUP(AirBSYLD2!AF$4,'[1]INTERNAL PARAMETERS-1'!$B$5:$J$44,5,FALSE)*VLOOKUP(AirBSYLD2!AF$4,'[1]INTERNAL PARAMETERS-1'!$B$5:$J$44,7,FALSE)*AirBSYLD2!$F105 + AirBSYLD1!AF105*(1-VLOOKUP(AirBSYLD2!AF$4,'[1]INTERNAL PARAMETERS-1'!$B$5:$J$44,5,FALSE))*VLOOKUP(AirBSYLD2!AF$4,'[1]INTERNAL PARAMETERS-1'!$B$5:$J$44,9,FALSE)*AirBSYLD2!$F105</f>
        <v>1.5254652560376538</v>
      </c>
      <c r="AG105" s="44">
        <f>AirBSYLD1!AG105*VLOOKUP(AirBSYLD2!AG$4,'[1]INTERNAL PARAMETERS-1'!$B$5:$J$44,5,FALSE)*VLOOKUP(AirBSYLD2!AG$4,'[1]INTERNAL PARAMETERS-1'!$B$5:$J$44,7,FALSE)*AirBSYLD2!$F105 + AirBSYLD1!AG105*(1-VLOOKUP(AirBSYLD2!AG$4,'[1]INTERNAL PARAMETERS-1'!$B$5:$J$44,5,FALSE))*VLOOKUP(AirBSYLD2!AG$4,'[1]INTERNAL PARAMETERS-1'!$B$5:$J$44,9,FALSE)*AirBSYLD2!$F105</f>
        <v>0</v>
      </c>
      <c r="AH105" s="44">
        <f>AirBSYLD1!AH105*VLOOKUP(AirBSYLD2!AH$4,'[1]INTERNAL PARAMETERS-1'!$B$5:$J$44,5,FALSE)*VLOOKUP(AirBSYLD2!AH$4,'[1]INTERNAL PARAMETERS-1'!$B$5:$J$44,7,FALSE)*AirBSYLD2!$F105 + AirBSYLD1!AH105*(1-VLOOKUP(AirBSYLD2!AH$4,'[1]INTERNAL PARAMETERS-1'!$B$5:$J$44,5,FALSE))*VLOOKUP(AirBSYLD2!AH$4,'[1]INTERNAL PARAMETERS-1'!$B$5:$J$44,9,FALSE)*AirBSYLD2!$F105</f>
        <v>0</v>
      </c>
      <c r="AI105" s="44">
        <f>AirBSYLD1!AI105*VLOOKUP(AirBSYLD2!AI$4,'[1]INTERNAL PARAMETERS-1'!$B$5:$J$44,5,FALSE)*VLOOKUP(AirBSYLD2!AI$4,'[1]INTERNAL PARAMETERS-1'!$B$5:$J$44,7,FALSE)*AirBSYLD2!$F105 + AirBSYLD1!AI105*(1-VLOOKUP(AirBSYLD2!AI$4,'[1]INTERNAL PARAMETERS-1'!$B$5:$J$44,5,FALSE))*VLOOKUP(AirBSYLD2!AI$4,'[1]INTERNAL PARAMETERS-1'!$B$5:$J$44,9,FALSE)*AirBSYLD2!$F105</f>
        <v>0</v>
      </c>
      <c r="AJ105" s="44">
        <f>AirBSYLD1!AJ105*VLOOKUP(AirBSYLD2!AJ$4,'[1]INTERNAL PARAMETERS-1'!$B$5:$J$44,5,FALSE)*VLOOKUP(AirBSYLD2!AJ$4,'[1]INTERNAL PARAMETERS-1'!$B$5:$J$44,7,FALSE)*AirBSYLD2!$F105 + AirBSYLD1!AJ105*(1-VLOOKUP(AirBSYLD2!AJ$4,'[1]INTERNAL PARAMETERS-1'!$B$5:$J$44,5,FALSE))*VLOOKUP(AirBSYLD2!AJ$4,'[1]INTERNAL PARAMETERS-1'!$B$5:$J$44,9,FALSE)*AirBSYLD2!$F105</f>
        <v>1.5254652560376538</v>
      </c>
      <c r="AK105" s="44">
        <f>AirBSYLD1!AK105*VLOOKUP(AirBSYLD2!AK$4,'[1]INTERNAL PARAMETERS-1'!$B$5:$J$44,5,FALSE)*VLOOKUP(AirBSYLD2!AK$4,'[1]INTERNAL PARAMETERS-1'!$B$5:$J$44,7,FALSE)*AirBSYLD2!$F105 + AirBSYLD1!AK105*(1-VLOOKUP(AirBSYLD2!AK$4,'[1]INTERNAL PARAMETERS-1'!$B$5:$J$44,5,FALSE))*VLOOKUP(AirBSYLD2!AK$4,'[1]INTERNAL PARAMETERS-1'!$B$5:$J$44,9,FALSE)*AirBSYLD2!$F105</f>
        <v>0</v>
      </c>
      <c r="AL105" s="44">
        <f>AirBSYLD1!AL105*VLOOKUP(AirBSYLD2!AL$4,'[1]INTERNAL PARAMETERS-1'!$B$5:$J$44,5,FALSE)*VLOOKUP(AirBSYLD2!AL$4,'[1]INTERNAL PARAMETERS-1'!$B$5:$J$44,7,FALSE)*AirBSYLD2!$F105 + AirBSYLD1!AL105*(1-VLOOKUP(AirBSYLD2!AL$4,'[1]INTERNAL PARAMETERS-1'!$B$5:$J$44,5,FALSE))*VLOOKUP(AirBSYLD2!AL$4,'[1]INTERNAL PARAMETERS-1'!$B$5:$J$44,9,FALSE)*AirBSYLD2!$F105</f>
        <v>0</v>
      </c>
      <c r="AM105" s="44">
        <f>AirBSYLD1!AM105*VLOOKUP(AirBSYLD2!AM$4,'[1]INTERNAL PARAMETERS-1'!$B$5:$J$44,5,FALSE)*VLOOKUP(AirBSYLD2!AM$4,'[1]INTERNAL PARAMETERS-1'!$B$5:$J$44,7,FALSE)*AirBSYLD2!$F105 + AirBSYLD1!AM105*(1-VLOOKUP(AirBSYLD2!AM$4,'[1]INTERNAL PARAMETERS-1'!$B$5:$J$44,5,FALSE))*VLOOKUP(AirBSYLD2!AM$4,'[1]INTERNAL PARAMETERS-1'!$B$5:$J$44,9,FALSE)*AirBSYLD2!$F105</f>
        <v>0</v>
      </c>
      <c r="AN105" s="44">
        <f>AirBSYLD1!AN105*VLOOKUP(AirBSYLD2!AN$4,'[1]INTERNAL PARAMETERS-1'!$B$5:$J$44,5,FALSE)*VLOOKUP(AirBSYLD2!AN$4,'[1]INTERNAL PARAMETERS-1'!$B$5:$J$44,7,FALSE)*AirBSYLD2!$F105 + AirBSYLD1!AN105*(1-VLOOKUP(AirBSYLD2!AN$4,'[1]INTERNAL PARAMETERS-1'!$B$5:$J$44,5,FALSE))*VLOOKUP(AirBSYLD2!AN$4,'[1]INTERNAL PARAMETERS-1'!$B$5:$J$44,9,FALSE)*AirBSYLD2!$F105</f>
        <v>0</v>
      </c>
      <c r="AO105" s="44">
        <f>AirBSYLD1!AO105*VLOOKUP(AirBSYLD2!AO$4,'[1]INTERNAL PARAMETERS-1'!$B$5:$J$44,5,FALSE)*VLOOKUP(AirBSYLD2!AO$4,'[1]INTERNAL PARAMETERS-1'!$B$5:$J$44,7,FALSE)*AirBSYLD2!$F105 + AirBSYLD1!AO105*(1-VLOOKUP(AirBSYLD2!AO$4,'[1]INTERNAL PARAMETERS-1'!$B$5:$J$44,5,FALSE))*VLOOKUP(AirBSYLD2!AO$4,'[1]INTERNAL PARAMETERS-1'!$B$5:$J$44,9,FALSE)*AirBSYLD2!$F105</f>
        <v>0</v>
      </c>
      <c r="AP105" s="44">
        <f>AirBSYLD1!AP105*VLOOKUP(AirBSYLD2!AP$4,'[1]INTERNAL PARAMETERS-1'!$B$5:$J$44,5,FALSE)*VLOOKUP(AirBSYLD2!AP$4,'[1]INTERNAL PARAMETERS-1'!$B$5:$J$44,7,FALSE)*AirBSYLD2!$F105 + AirBSYLD1!AP105*(1-VLOOKUP(AirBSYLD2!AP$4,'[1]INTERNAL PARAMETERS-1'!$B$5:$J$44,5,FALSE))*VLOOKUP(AirBSYLD2!AP$4,'[1]INTERNAL PARAMETERS-1'!$B$5:$J$44,9,FALSE)*AirBSYLD2!$F105</f>
        <v>0</v>
      </c>
      <c r="AQ105" s="44">
        <f>AirBSYLD1!AQ105*VLOOKUP(AirBSYLD2!AQ$4,'[1]INTERNAL PARAMETERS-1'!$B$5:$J$44,5,FALSE)*VLOOKUP(AirBSYLD2!AQ$4,'[1]INTERNAL PARAMETERS-1'!$B$5:$J$44,7,FALSE)*AirBSYLD2!$F105 + AirBSYLD1!AQ105*(1-VLOOKUP(AirBSYLD2!AQ$4,'[1]INTERNAL PARAMETERS-1'!$B$5:$J$44,5,FALSE))*VLOOKUP(AirBSYLD2!AQ$4,'[1]INTERNAL PARAMETERS-1'!$B$5:$J$44,9,FALSE)*AirBSYLD2!$F105</f>
        <v>0</v>
      </c>
      <c r="AR105" s="44">
        <f>AirBSYLD1!AR105*VLOOKUP(AirBSYLD2!AR$4,'[1]INTERNAL PARAMETERS-1'!$B$5:$J$44,5,FALSE)*VLOOKUP(AirBSYLD2!AR$4,'[1]INTERNAL PARAMETERS-1'!$B$5:$J$44,7,FALSE)*AirBSYLD2!$F105 + AirBSYLD1!AR105*(1-VLOOKUP(AirBSYLD2!AR$4,'[1]INTERNAL PARAMETERS-1'!$B$5:$J$44,5,FALSE))*VLOOKUP(AirBSYLD2!AR$4,'[1]INTERNAL PARAMETERS-1'!$B$5:$J$44,9,FALSE)*AirBSYLD2!$F105</f>
        <v>0</v>
      </c>
      <c r="AS105" s="44">
        <f>AirBSYLD1!AS105*VLOOKUP(AirBSYLD2!AS$4,'[1]INTERNAL PARAMETERS-1'!$B$5:$J$44,5,FALSE)*VLOOKUP(AirBSYLD2!AS$4,'[1]INTERNAL PARAMETERS-1'!$B$5:$J$44,7,FALSE)*AirBSYLD2!$F105 + AirBSYLD1!AS105*(1-VLOOKUP(AirBSYLD2!AS$4,'[1]INTERNAL PARAMETERS-1'!$B$5:$J$44,5,FALSE))*VLOOKUP(AirBSYLD2!AS$4,'[1]INTERNAL PARAMETERS-1'!$B$5:$J$44,9,FALSE)*AirBSYLD2!$F105</f>
        <v>0</v>
      </c>
      <c r="AT105" s="43">
        <f>AirBSYLD1!AT105*VLOOKUP(AirBSYLD2!AT$4,'[1]INTERNAL PARAMETERS-1'!$B$5:$J$44,5,FALSE)*VLOOKUP(AirBSYLD2!AT$4,'[1]INTERNAL PARAMETERS-1'!$B$5:$J$44,7,FALSE)*AirBSYLD2!$F105 + AirBSYLD1!AT105*(1-VLOOKUP(AirBSYLD2!AT$4,'[1]INTERNAL PARAMETERS-1'!$B$5:$J$44,5,FALSE))*VLOOKUP(AirBSYLD2!AT$4,'[1]INTERNAL PARAMETERS-1'!$B$5:$J$44,9,FALSE)*AirBSYLD2!$F105</f>
        <v>0</v>
      </c>
      <c r="AU105" s="45">
        <f>AirBSYLD1!AU105*VLOOKUP(AirBSYLD2!AU$4,'[1]INTERNAL PARAMETERS-1'!$B$5:$J$44,5,FALSE)*VLOOKUP(AirBSYLD2!AU$4,'[1]INTERNAL PARAMETERS-1'!$B$5:$J$44,6,FALSE)*VLOOKUP(AirBSYLD2!AU$4,'[1]INTERNAL PARAMETERS-1'!$B$5:$J$44,3,FALSE) + AirBSYLD1!AU105*(1-VLOOKUP(AirBSYLD2!AU$4,'[1]INTERNAL PARAMETERS-1'!$B$5:$J$44,5,FALSE))*VLOOKUP(AirBSYLD2!AU$4,'[1]INTERNAL PARAMETERS-1'!$B$5:$J$44,8,FALSE)*VLOOKUP(AirBSYLD2!AU$4,'[1]INTERNAL PARAMETERS-1'!$B$5:$J$44,3,FALSE)</f>
        <v>0</v>
      </c>
      <c r="AV105" s="44">
        <f>AirBSYLD1!AV105*VLOOKUP(AirBSYLD2!AV$4,'[1]INTERNAL PARAMETERS-1'!$B$5:$J$44,5,FALSE)*VLOOKUP(AirBSYLD2!AV$4,'[1]INTERNAL PARAMETERS-1'!$B$5:$J$44,6,FALSE)*VLOOKUP(AirBSYLD2!AV$4,'[1]INTERNAL PARAMETERS-1'!$B$5:$J$44,3,FALSE) + AirBSYLD1!AV105*(1-VLOOKUP(AirBSYLD2!AV$4,'[1]INTERNAL PARAMETERS-1'!$B$5:$J$44,5,FALSE))*VLOOKUP(AirBSYLD2!AV$4,'[1]INTERNAL PARAMETERS-1'!$B$5:$J$44,8,FALSE)*VLOOKUP(AirBSYLD2!AV$4,'[1]INTERNAL PARAMETERS-1'!$B$5:$J$44,3,FALSE)</f>
        <v>0</v>
      </c>
      <c r="AW105" s="44">
        <f>AirBSYLD1!AW105*VLOOKUP(AirBSYLD2!AW$4,'[1]INTERNAL PARAMETERS-1'!$B$5:$J$44,5,FALSE)*VLOOKUP(AirBSYLD2!AW$4,'[1]INTERNAL PARAMETERS-1'!$B$5:$J$44,6,FALSE)*VLOOKUP(AirBSYLD2!AW$4,'[1]INTERNAL PARAMETERS-1'!$B$5:$J$44,3,FALSE) + AirBSYLD1!AW105*(1-VLOOKUP(AirBSYLD2!AW$4,'[1]INTERNAL PARAMETERS-1'!$B$5:$J$44,5,FALSE))*VLOOKUP(AirBSYLD2!AW$4,'[1]INTERNAL PARAMETERS-1'!$B$5:$J$44,8,FALSE)*VLOOKUP(AirBSYLD2!AW$4,'[1]INTERNAL PARAMETERS-1'!$B$5:$J$44,3,FALSE)</f>
        <v>10.613054211474061</v>
      </c>
      <c r="AX105" s="44">
        <f>AirBSYLD1!AX105*VLOOKUP(AirBSYLD2!AX$4,'[1]INTERNAL PARAMETERS-1'!$B$5:$J$44,5,FALSE)*VLOOKUP(AirBSYLD2!AX$4,'[1]INTERNAL PARAMETERS-1'!$B$5:$J$44,6,FALSE)*VLOOKUP(AirBSYLD2!AX$4,'[1]INTERNAL PARAMETERS-1'!$B$5:$J$44,3,FALSE) + AirBSYLD1!AX105*(1-VLOOKUP(AirBSYLD2!AX$4,'[1]INTERNAL PARAMETERS-1'!$B$5:$J$44,5,FALSE))*VLOOKUP(AirBSYLD2!AX$4,'[1]INTERNAL PARAMETERS-1'!$B$5:$J$44,8,FALSE)*VLOOKUP(AirBSYLD2!AX$4,'[1]INTERNAL PARAMETERS-1'!$B$5:$J$44,3,FALSE)</f>
        <v>0</v>
      </c>
      <c r="AY105" s="44">
        <f>AirBSYLD1!AY105*VLOOKUP(AirBSYLD2!AY$4,'[1]INTERNAL PARAMETERS-1'!$B$5:$J$44,5,FALSE)*VLOOKUP(AirBSYLD2!AY$4,'[1]INTERNAL PARAMETERS-1'!$B$5:$J$44,6,FALSE)*VLOOKUP(AirBSYLD2!AY$4,'[1]INTERNAL PARAMETERS-1'!$B$5:$J$44,3,FALSE) + AirBSYLD1!AY105*(1-VLOOKUP(AirBSYLD2!AY$4,'[1]INTERNAL PARAMETERS-1'!$B$5:$J$44,5,FALSE))*VLOOKUP(AirBSYLD2!AY$4,'[1]INTERNAL PARAMETERS-1'!$B$5:$J$44,8,FALSE)*VLOOKUP(AirBSYLD2!AY$4,'[1]INTERNAL PARAMETERS-1'!$B$5:$J$44,3,FALSE)</f>
        <v>0</v>
      </c>
      <c r="AZ105" s="44">
        <f>AirBSYLD1!AZ105*VLOOKUP(AirBSYLD2!AZ$4,'[1]INTERNAL PARAMETERS-1'!$B$5:$J$44,5,FALSE)*VLOOKUP(AirBSYLD2!AZ$4,'[1]INTERNAL PARAMETERS-1'!$B$5:$J$44,6,FALSE)*VLOOKUP(AirBSYLD2!AZ$4,'[1]INTERNAL PARAMETERS-1'!$B$5:$J$44,3,FALSE) + AirBSYLD1!AZ105*(1-VLOOKUP(AirBSYLD2!AZ$4,'[1]INTERNAL PARAMETERS-1'!$B$5:$J$44,5,FALSE))*VLOOKUP(AirBSYLD2!AZ$4,'[1]INTERNAL PARAMETERS-1'!$B$5:$J$44,8,FALSE)*VLOOKUP(AirBSYLD2!AZ$4,'[1]INTERNAL PARAMETERS-1'!$B$5:$J$44,3,FALSE)</f>
        <v>0</v>
      </c>
      <c r="BA105" s="44">
        <f>AirBSYLD1!BA105*VLOOKUP(AirBSYLD2!BA$4,'[1]INTERNAL PARAMETERS-1'!$B$5:$J$44,5,FALSE)*VLOOKUP(AirBSYLD2!BA$4,'[1]INTERNAL PARAMETERS-1'!$B$5:$J$44,6,FALSE)*VLOOKUP(AirBSYLD2!BA$4,'[1]INTERNAL PARAMETERS-1'!$B$5:$J$44,3,FALSE) + AirBSYLD1!BA105*(1-VLOOKUP(AirBSYLD2!BA$4,'[1]INTERNAL PARAMETERS-1'!$B$5:$J$44,5,FALSE))*VLOOKUP(AirBSYLD2!BA$4,'[1]INTERNAL PARAMETERS-1'!$B$5:$J$44,8,FALSE)*VLOOKUP(AirBSYLD2!BA$4,'[1]INTERNAL PARAMETERS-1'!$B$5:$J$44,3,FALSE)</f>
        <v>4.7415440953195125</v>
      </c>
      <c r="BB105" s="44">
        <f>AirBSYLD1!BB105*VLOOKUP(AirBSYLD2!BB$4,'[1]INTERNAL PARAMETERS-1'!$B$5:$J$44,5,FALSE)*VLOOKUP(AirBSYLD2!BB$4,'[1]INTERNAL PARAMETERS-1'!$B$5:$J$44,6,FALSE)*VLOOKUP(AirBSYLD2!BB$4,'[1]INTERNAL PARAMETERS-1'!$B$5:$J$44,3,FALSE) + AirBSYLD1!BB105*(1-VLOOKUP(AirBSYLD2!BB$4,'[1]INTERNAL PARAMETERS-1'!$B$5:$J$44,5,FALSE))*VLOOKUP(AirBSYLD2!BB$4,'[1]INTERNAL PARAMETERS-1'!$B$5:$J$44,8,FALSE)*VLOOKUP(AirBSYLD2!BB$4,'[1]INTERNAL PARAMETERS-1'!$B$5:$J$44,3,FALSE)</f>
        <v>1.7414363806795925</v>
      </c>
      <c r="BC105" s="44">
        <f>AirBSYLD1!BC105*VLOOKUP(AirBSYLD2!BC$4,'[1]INTERNAL PARAMETERS-1'!$B$5:$J$44,5,FALSE)*VLOOKUP(AirBSYLD2!BC$4,'[1]INTERNAL PARAMETERS-1'!$B$5:$J$44,6,FALSE)*VLOOKUP(AirBSYLD2!BC$4,'[1]INTERNAL PARAMETERS-1'!$B$5:$J$44,3,FALSE) + AirBSYLD1!BC105*(1-VLOOKUP(AirBSYLD2!BC$4,'[1]INTERNAL PARAMETERS-1'!$B$5:$J$44,5,FALSE))*VLOOKUP(AirBSYLD2!BC$4,'[1]INTERNAL PARAMETERS-1'!$B$5:$J$44,8,FALSE)*VLOOKUP(AirBSYLD2!BC$4,'[1]INTERNAL PARAMETERS-1'!$B$5:$J$44,3,FALSE)</f>
        <v>4.4095989970837</v>
      </c>
      <c r="BD105" s="44">
        <f>AirBSYLD1!BD105*VLOOKUP(AirBSYLD2!BD$4,'[1]INTERNAL PARAMETERS-1'!$B$5:$J$44,5,FALSE)*VLOOKUP(AirBSYLD2!BD$4,'[1]INTERNAL PARAMETERS-1'!$B$5:$J$44,6,FALSE)*VLOOKUP(AirBSYLD2!BD$4,'[1]INTERNAL PARAMETERS-1'!$B$5:$J$44,3,FALSE) + AirBSYLD1!BD105*(1-VLOOKUP(AirBSYLD2!BD$4,'[1]INTERNAL PARAMETERS-1'!$B$5:$J$44,5,FALSE))*VLOOKUP(AirBSYLD2!BD$4,'[1]INTERNAL PARAMETERS-1'!$B$5:$J$44,8,FALSE)*VLOOKUP(AirBSYLD2!BD$4,'[1]INTERNAL PARAMETERS-1'!$B$5:$J$44,3,FALSE)</f>
        <v>1.3757929792649417</v>
      </c>
      <c r="BE105" s="44">
        <f>AirBSYLD1!BE105*VLOOKUP(AirBSYLD2!BE$4,'[1]INTERNAL PARAMETERS-1'!$B$5:$J$44,5,FALSE)*VLOOKUP(AirBSYLD2!BE$4,'[1]INTERNAL PARAMETERS-1'!$B$5:$J$44,6,FALSE)*VLOOKUP(AirBSYLD2!BE$4,'[1]INTERNAL PARAMETERS-1'!$B$5:$J$44,3,FALSE) + AirBSYLD1!BE105*(1-VLOOKUP(AirBSYLD2!BE$4,'[1]INTERNAL PARAMETERS-1'!$B$5:$J$44,5,FALSE))*VLOOKUP(AirBSYLD2!BE$4,'[1]INTERNAL PARAMETERS-1'!$B$5:$J$44,8,FALSE)*VLOOKUP(AirBSYLD2!BE$4,'[1]INTERNAL PARAMETERS-1'!$B$5:$J$44,3,FALSE)</f>
        <v>5.3035629531453479</v>
      </c>
      <c r="BF105" s="44">
        <f>AirBSYLD1!BF105*VLOOKUP(AirBSYLD2!BF$4,'[1]INTERNAL PARAMETERS-1'!$B$5:$J$44,5,FALSE)*VLOOKUP(AirBSYLD2!BF$4,'[1]INTERNAL PARAMETERS-1'!$B$5:$J$44,6,FALSE)*VLOOKUP(AirBSYLD2!BF$4,'[1]INTERNAL PARAMETERS-1'!$B$5:$J$44,3,FALSE) + AirBSYLD1!BF105*(1-VLOOKUP(AirBSYLD2!BF$4,'[1]INTERNAL PARAMETERS-1'!$B$5:$J$44,5,FALSE))*VLOOKUP(AirBSYLD2!BF$4,'[1]INTERNAL PARAMETERS-1'!$B$5:$J$44,8,FALSE)*VLOOKUP(AirBSYLD2!BF$4,'[1]INTERNAL PARAMETERS-1'!$B$5:$J$44,3,FALSE)</f>
        <v>0</v>
      </c>
      <c r="BG105" s="44">
        <f>AirBSYLD1!BG105*VLOOKUP(AirBSYLD2!BG$4,'[1]INTERNAL PARAMETERS-1'!$B$5:$J$44,5,FALSE)*VLOOKUP(AirBSYLD2!BG$4,'[1]INTERNAL PARAMETERS-1'!$B$5:$J$44,6,FALSE)*VLOOKUP(AirBSYLD2!BG$4,'[1]INTERNAL PARAMETERS-1'!$B$5:$J$44,3,FALSE) + AirBSYLD1!BG105*(1-VLOOKUP(AirBSYLD2!BG$4,'[1]INTERNAL PARAMETERS-1'!$B$5:$J$44,5,FALSE))*VLOOKUP(AirBSYLD2!BG$4,'[1]INTERNAL PARAMETERS-1'!$B$5:$J$44,8,FALSE)*VLOOKUP(AirBSYLD2!BG$4,'[1]INTERNAL PARAMETERS-1'!$B$5:$J$44,3,FALSE)</f>
        <v>1.9902109864866802</v>
      </c>
      <c r="BH105" s="44">
        <f>AirBSYLD1!BH105*VLOOKUP(AirBSYLD2!BH$4,'[1]INTERNAL PARAMETERS-1'!$B$5:$J$44,5,FALSE)*VLOOKUP(AirBSYLD2!BH$4,'[1]INTERNAL PARAMETERS-1'!$B$5:$J$44,6,FALSE)*VLOOKUP(AirBSYLD2!BH$4,'[1]INTERNAL PARAMETERS-1'!$B$5:$J$44,3,FALSE) + AirBSYLD1!BH105*(1-VLOOKUP(AirBSYLD2!BH$4,'[1]INTERNAL PARAMETERS-1'!$B$5:$J$44,5,FALSE))*VLOOKUP(AirBSYLD2!BH$4,'[1]INTERNAL PARAMETERS-1'!$B$5:$J$44,8,FALSE)*VLOOKUP(AirBSYLD2!BH$4,'[1]INTERNAL PARAMETERS-1'!$B$5:$J$44,3,FALSE)</f>
        <v>8.3933267042639557E-3</v>
      </c>
      <c r="BI105" s="44">
        <f>AirBSYLD1!BI105*VLOOKUP(AirBSYLD2!BI$4,'[1]INTERNAL PARAMETERS-1'!$B$5:$J$44,5,FALSE)*VLOOKUP(AirBSYLD2!BI$4,'[1]INTERNAL PARAMETERS-1'!$B$5:$J$44,6,FALSE)*VLOOKUP(AirBSYLD2!BI$4,'[1]INTERNAL PARAMETERS-1'!$B$5:$J$44,3,FALSE) + AirBSYLD1!BI105*(1-VLOOKUP(AirBSYLD2!BI$4,'[1]INTERNAL PARAMETERS-1'!$B$5:$J$44,5,FALSE))*VLOOKUP(AirBSYLD2!BI$4,'[1]INTERNAL PARAMETERS-1'!$B$5:$J$44,8,FALSE)*VLOOKUP(AirBSYLD2!BI$4,'[1]INTERNAL PARAMETERS-1'!$B$5:$J$44,3,FALSE)</f>
        <v>0</v>
      </c>
      <c r="BJ105" s="44">
        <f>AirBSYLD1!BJ105*VLOOKUP(AirBSYLD2!BJ$4,'[1]INTERNAL PARAMETERS-1'!$B$5:$J$44,5,FALSE)*VLOOKUP(AirBSYLD2!BJ$4,'[1]INTERNAL PARAMETERS-1'!$B$5:$J$44,6,FALSE)*VLOOKUP(AirBSYLD2!BJ$4,'[1]INTERNAL PARAMETERS-1'!$B$5:$J$44,3,FALSE) + AirBSYLD1!BJ105*(1-VLOOKUP(AirBSYLD2!BJ$4,'[1]INTERNAL PARAMETERS-1'!$B$5:$J$44,5,FALSE))*VLOOKUP(AirBSYLD2!BJ$4,'[1]INTERNAL PARAMETERS-1'!$B$5:$J$44,8,FALSE)*VLOOKUP(AirBSYLD2!BJ$4,'[1]INTERNAL PARAMETERS-1'!$B$5:$J$44,3,FALSE)</f>
        <v>0.52260748454677519</v>
      </c>
      <c r="BK105" s="44">
        <f>AirBSYLD1!BK105*VLOOKUP(AirBSYLD2!BK$4,'[1]INTERNAL PARAMETERS-1'!$B$5:$J$44,5,FALSE)*VLOOKUP(AirBSYLD2!BK$4,'[1]INTERNAL PARAMETERS-1'!$B$5:$J$44,6,FALSE)*VLOOKUP(AirBSYLD2!BK$4,'[1]INTERNAL PARAMETERS-1'!$B$5:$J$44,3,FALSE) + AirBSYLD1!BK105*(1-VLOOKUP(AirBSYLD2!BK$4,'[1]INTERNAL PARAMETERS-1'!$B$5:$J$44,5,FALSE))*VLOOKUP(AirBSYLD2!BK$4,'[1]INTERNAL PARAMETERS-1'!$B$5:$J$44,8,FALSE)*VLOOKUP(AirBSYLD2!BK$4,'[1]INTERNAL PARAMETERS-1'!$B$5:$J$44,3,FALSE)</f>
        <v>0.74631831277537464</v>
      </c>
      <c r="BL105" s="44">
        <f>AirBSYLD1!BL105*VLOOKUP(AirBSYLD2!BL$4,'[1]INTERNAL PARAMETERS-1'!$B$5:$J$44,5,FALSE)*VLOOKUP(AirBSYLD2!BL$4,'[1]INTERNAL PARAMETERS-1'!$B$5:$J$44,6,FALSE)*VLOOKUP(AirBSYLD2!BL$4,'[1]INTERNAL PARAMETERS-1'!$B$5:$J$44,3,FALSE) + AirBSYLD1!BL105*(1-VLOOKUP(AirBSYLD2!BL$4,'[1]INTERNAL PARAMETERS-1'!$B$5:$J$44,5,FALSE))*VLOOKUP(AirBSYLD2!BL$4,'[1]INTERNAL PARAMETERS-1'!$B$5:$J$44,8,FALSE)*VLOOKUP(AirBSYLD2!BL$4,'[1]INTERNAL PARAMETERS-1'!$B$5:$J$44,3,FALSE)</f>
        <v>2.9853150729140321</v>
      </c>
      <c r="BM105" s="44">
        <f>AirBSYLD1!BM105*VLOOKUP(AirBSYLD2!BM$4,'[1]INTERNAL PARAMETERS-1'!$B$5:$J$44,5,FALSE)*VLOOKUP(AirBSYLD2!BM$4,'[1]INTERNAL PARAMETERS-1'!$B$5:$J$44,6,FALSE)*VLOOKUP(AirBSYLD2!BM$4,'[1]INTERNAL PARAMETERS-1'!$B$5:$J$44,3,FALSE) + AirBSYLD1!BM105*(1-VLOOKUP(AirBSYLD2!BM$4,'[1]INTERNAL PARAMETERS-1'!$B$5:$J$44,5,FALSE))*VLOOKUP(AirBSYLD2!BM$4,'[1]INTERNAL PARAMETERS-1'!$B$5:$J$44,8,FALSE)*VLOOKUP(AirBSYLD2!BM$4,'[1]INTERNAL PARAMETERS-1'!$B$5:$J$44,3,FALSE)</f>
        <v>1.5742348232888861</v>
      </c>
      <c r="BN105" s="44">
        <f>AirBSYLD1!BN105*VLOOKUP(AirBSYLD2!BN$4,'[1]INTERNAL PARAMETERS-1'!$B$5:$J$44,5,FALSE)*VLOOKUP(AirBSYLD2!BN$4,'[1]INTERNAL PARAMETERS-1'!$B$5:$J$44,6,FALSE)*VLOOKUP(AirBSYLD2!BN$4,'[1]INTERNAL PARAMETERS-1'!$B$5:$J$44,3,FALSE) + AirBSYLD1!BN105*(1-VLOOKUP(AirBSYLD2!BN$4,'[1]INTERNAL PARAMETERS-1'!$B$5:$J$44,5,FALSE))*VLOOKUP(AirBSYLD2!BN$4,'[1]INTERNAL PARAMETERS-1'!$B$5:$J$44,8,FALSE)*VLOOKUP(AirBSYLD2!BN$4,'[1]INTERNAL PARAMETERS-1'!$B$5:$J$44,3,FALSE)</f>
        <v>0.805422938042617</v>
      </c>
      <c r="BO105" s="44">
        <f>AirBSYLD1!BO105*VLOOKUP(AirBSYLD2!BO$4,'[1]INTERNAL PARAMETERS-1'!$B$5:$J$44,5,FALSE)*VLOOKUP(AirBSYLD2!BO$4,'[1]INTERNAL PARAMETERS-1'!$B$5:$J$44,6,FALSE)*VLOOKUP(AirBSYLD2!BO$4,'[1]INTERNAL PARAMETERS-1'!$B$5:$J$44,3,FALSE) + AirBSYLD1!BO105*(1-VLOOKUP(AirBSYLD2!BO$4,'[1]INTERNAL PARAMETERS-1'!$B$5:$J$44,5,FALSE))*VLOOKUP(AirBSYLD2!BO$4,'[1]INTERNAL PARAMETERS-1'!$B$5:$J$44,8,FALSE)*VLOOKUP(AirBSYLD2!BO$4,'[1]INTERNAL PARAMETERS-1'!$B$5:$J$44,3,FALSE)</f>
        <v>0.74700838859236152</v>
      </c>
      <c r="BP105" s="44">
        <f>AirBSYLD1!BP105*VLOOKUP(AirBSYLD2!BP$4,'[1]INTERNAL PARAMETERS-1'!$B$5:$J$44,5,FALSE)*VLOOKUP(AirBSYLD2!BP$4,'[1]INTERNAL PARAMETERS-1'!$B$5:$J$44,6,FALSE)*VLOOKUP(AirBSYLD2!BP$4,'[1]INTERNAL PARAMETERS-1'!$B$5:$J$44,3,FALSE) + AirBSYLD1!BP105*(1-VLOOKUP(AirBSYLD2!BP$4,'[1]INTERNAL PARAMETERS-1'!$B$5:$J$44,5,FALSE))*VLOOKUP(AirBSYLD2!BP$4,'[1]INTERNAL PARAMETERS-1'!$B$5:$J$44,8,FALSE)*VLOOKUP(AirBSYLD2!BP$4,'[1]INTERNAL PARAMETERS-1'!$B$5:$J$44,3,FALSE)</f>
        <v>5.8193282820147484E-2</v>
      </c>
      <c r="BQ105" s="44">
        <f>AirBSYLD1!BQ105*VLOOKUP(AirBSYLD2!BQ$4,'[1]INTERNAL PARAMETERS-1'!$B$5:$J$44,5,FALSE)*VLOOKUP(AirBSYLD2!BQ$4,'[1]INTERNAL PARAMETERS-1'!$B$5:$J$44,6,FALSE)*VLOOKUP(AirBSYLD2!BQ$4,'[1]INTERNAL PARAMETERS-1'!$B$5:$J$44,3,FALSE) + AirBSYLD1!BQ105*(1-VLOOKUP(AirBSYLD2!BQ$4,'[1]INTERNAL PARAMETERS-1'!$B$5:$J$44,5,FALSE))*VLOOKUP(AirBSYLD2!BQ$4,'[1]INTERNAL PARAMETERS-1'!$B$5:$J$44,8,FALSE)*VLOOKUP(AirBSYLD2!BQ$4,'[1]INTERNAL PARAMETERS-1'!$B$5:$J$44,3,FALSE)</f>
        <v>3.2973113607849207</v>
      </c>
      <c r="BR105" s="44">
        <f>AirBSYLD1!BR105*VLOOKUP(AirBSYLD2!BR$4,'[1]INTERNAL PARAMETERS-1'!$B$5:$J$44,5,FALSE)*VLOOKUP(AirBSYLD2!BR$4,'[1]INTERNAL PARAMETERS-1'!$B$5:$J$44,6,FALSE)*VLOOKUP(AirBSYLD2!BR$4,'[1]INTERNAL PARAMETERS-1'!$B$5:$J$44,3,FALSE) + AirBSYLD1!BR105*(1-VLOOKUP(AirBSYLD2!BR$4,'[1]INTERNAL PARAMETERS-1'!$B$5:$J$44,5,FALSE))*VLOOKUP(AirBSYLD2!BR$4,'[1]INTERNAL PARAMETERS-1'!$B$5:$J$44,8,FALSE)*VLOOKUP(AirBSYLD2!BR$4,'[1]INTERNAL PARAMETERS-1'!$B$5:$J$44,3,FALSE)</f>
        <v>9.1366539833308835E-2</v>
      </c>
      <c r="BS105" s="44">
        <f>AirBSYLD1!BS105*VLOOKUP(AirBSYLD2!BS$4,'[1]INTERNAL PARAMETERS-1'!$B$5:$J$44,5,FALSE)*VLOOKUP(AirBSYLD2!BS$4,'[1]INTERNAL PARAMETERS-1'!$B$5:$J$44,6,FALSE)*VLOOKUP(AirBSYLD2!BS$4,'[1]INTERNAL PARAMETERS-1'!$B$5:$J$44,3,FALSE) + AirBSYLD1!BS105*(1-VLOOKUP(AirBSYLD2!BS$4,'[1]INTERNAL PARAMETERS-1'!$B$5:$J$44,5,FALSE))*VLOOKUP(AirBSYLD2!BS$4,'[1]INTERNAL PARAMETERS-1'!$B$5:$J$44,8,FALSE)*VLOOKUP(AirBSYLD2!BS$4,'[1]INTERNAL PARAMETERS-1'!$B$5:$J$44,3,FALSE)</f>
        <v>5.6897799645897768E-3</v>
      </c>
      <c r="BT105" s="44">
        <f>AirBSYLD1!BT105*VLOOKUP(AirBSYLD2!BT$4,'[1]INTERNAL PARAMETERS-1'!$B$5:$J$44,5,FALSE)*VLOOKUP(AirBSYLD2!BT$4,'[1]INTERNAL PARAMETERS-1'!$B$5:$J$44,6,FALSE)*VLOOKUP(AirBSYLD2!BT$4,'[1]INTERNAL PARAMETERS-1'!$B$5:$J$44,3,FALSE) + AirBSYLD1!BT105*(1-VLOOKUP(AirBSYLD2!BT$4,'[1]INTERNAL PARAMETERS-1'!$B$5:$J$44,5,FALSE))*VLOOKUP(AirBSYLD2!BT$4,'[1]INTERNAL PARAMETERS-1'!$B$5:$J$44,8,FALSE)*VLOOKUP(AirBSYLD2!BT$4,'[1]INTERNAL PARAMETERS-1'!$B$5:$J$44,3,FALSE)</f>
        <v>0</v>
      </c>
      <c r="BU105" s="44">
        <f>AirBSYLD1!BU105*VLOOKUP(AirBSYLD2!BU$4,'[1]INTERNAL PARAMETERS-1'!$B$5:$J$44,5,FALSE)*VLOOKUP(AirBSYLD2!BU$4,'[1]INTERNAL PARAMETERS-1'!$B$5:$J$44,6,FALSE)*VLOOKUP(AirBSYLD2!BU$4,'[1]INTERNAL PARAMETERS-1'!$B$5:$J$44,3,FALSE) + AirBSYLD1!BU105*(1-VLOOKUP(AirBSYLD2!BU$4,'[1]INTERNAL PARAMETERS-1'!$B$5:$J$44,5,FALSE))*VLOOKUP(AirBSYLD2!BU$4,'[1]INTERNAL PARAMETERS-1'!$B$5:$J$44,8,FALSE)*VLOOKUP(AirBSYLD2!BU$4,'[1]INTERNAL PARAMETERS-1'!$B$5:$J$44,3,FALSE)</f>
        <v>0</v>
      </c>
      <c r="BV105" s="44">
        <f>AirBSYLD1!BV105*VLOOKUP(AirBSYLD2!BV$4,'[1]INTERNAL PARAMETERS-1'!$B$5:$J$44,5,FALSE)*VLOOKUP(AirBSYLD2!BV$4,'[1]INTERNAL PARAMETERS-1'!$B$5:$J$44,6,FALSE)*VLOOKUP(AirBSYLD2!BV$4,'[1]INTERNAL PARAMETERS-1'!$B$5:$J$44,3,FALSE) + AirBSYLD1!BV105*(1-VLOOKUP(AirBSYLD2!BV$4,'[1]INTERNAL PARAMETERS-1'!$B$5:$J$44,5,FALSE))*VLOOKUP(AirBSYLD2!BV$4,'[1]INTERNAL PARAMETERS-1'!$B$5:$J$44,8,FALSE)*VLOOKUP(AirBSYLD2!BV$4,'[1]INTERNAL PARAMETERS-1'!$B$5:$J$44,3,FALSE)</f>
        <v>0</v>
      </c>
      <c r="BW105" s="44">
        <f>AirBSYLD1!BW105*VLOOKUP(AirBSYLD2!BW$4,'[1]INTERNAL PARAMETERS-1'!$B$5:$J$44,5,FALSE)*VLOOKUP(AirBSYLD2!BW$4,'[1]INTERNAL PARAMETERS-1'!$B$5:$J$44,6,FALSE)*VLOOKUP(AirBSYLD2!BW$4,'[1]INTERNAL PARAMETERS-1'!$B$5:$J$44,3,FALSE) + AirBSYLD1!BW105*(1-VLOOKUP(AirBSYLD2!BW$4,'[1]INTERNAL PARAMETERS-1'!$B$5:$J$44,5,FALSE))*VLOOKUP(AirBSYLD2!BW$4,'[1]INTERNAL PARAMETERS-1'!$B$5:$J$44,8,FALSE)*VLOOKUP(AirBSYLD2!BW$4,'[1]INTERNAL PARAMETERS-1'!$B$5:$J$44,3,FALSE)</f>
        <v>0</v>
      </c>
      <c r="BX105" s="44">
        <f>AirBSYLD1!BX105*VLOOKUP(AirBSYLD2!BX$4,'[1]INTERNAL PARAMETERS-1'!$B$5:$J$44,5,FALSE)*VLOOKUP(AirBSYLD2!BX$4,'[1]INTERNAL PARAMETERS-1'!$B$5:$J$44,6,FALSE)*VLOOKUP(AirBSYLD2!BX$4,'[1]INTERNAL PARAMETERS-1'!$B$5:$J$44,3,FALSE) + AirBSYLD1!BX105*(1-VLOOKUP(AirBSYLD2!BX$4,'[1]INTERNAL PARAMETERS-1'!$B$5:$J$44,5,FALSE))*VLOOKUP(AirBSYLD2!BX$4,'[1]INTERNAL PARAMETERS-1'!$B$5:$J$44,8,FALSE)*VLOOKUP(AirBSYLD2!BX$4,'[1]INTERNAL PARAMETERS-1'!$B$5:$J$44,3,FALSE)</f>
        <v>0</v>
      </c>
      <c r="BY105" s="44">
        <f>AirBSYLD1!BY105*VLOOKUP(AirBSYLD2!BY$4,'[1]INTERNAL PARAMETERS-1'!$B$5:$J$44,5,FALSE)*VLOOKUP(AirBSYLD2!BY$4,'[1]INTERNAL PARAMETERS-1'!$B$5:$J$44,6,FALSE)*VLOOKUP(AirBSYLD2!BY$4,'[1]INTERNAL PARAMETERS-1'!$B$5:$J$44,3,FALSE) + AirBSYLD1!BY105*(1-VLOOKUP(AirBSYLD2!BY$4,'[1]INTERNAL PARAMETERS-1'!$B$5:$J$44,5,FALSE))*VLOOKUP(AirBSYLD2!BY$4,'[1]INTERNAL PARAMETERS-1'!$B$5:$J$44,8,FALSE)*VLOOKUP(AirBSYLD2!BY$4,'[1]INTERNAL PARAMETERS-1'!$B$5:$J$44,3,FALSE)</f>
        <v>0</v>
      </c>
      <c r="BZ105" s="44">
        <f>AirBSYLD1!BZ105*VLOOKUP(AirBSYLD2!BZ$4,'[1]INTERNAL PARAMETERS-1'!$B$5:$J$44,5,FALSE)*VLOOKUP(AirBSYLD2!BZ$4,'[1]INTERNAL PARAMETERS-1'!$B$5:$J$44,6,FALSE)*VLOOKUP(AirBSYLD2!BZ$4,'[1]INTERNAL PARAMETERS-1'!$B$5:$J$44,3,FALSE) + AirBSYLD1!BZ105*(1-VLOOKUP(AirBSYLD2!BZ$4,'[1]INTERNAL PARAMETERS-1'!$B$5:$J$44,5,FALSE))*VLOOKUP(AirBSYLD2!BZ$4,'[1]INTERNAL PARAMETERS-1'!$B$5:$J$44,8,FALSE)*VLOOKUP(AirBSYLD2!BZ$4,'[1]INTERNAL PARAMETERS-1'!$B$5:$J$44,3,FALSE)</f>
        <v>4.3520123757814257E-3</v>
      </c>
      <c r="CA105" s="44">
        <f>AirBSYLD1!CA105*VLOOKUP(AirBSYLD2!CA$4,'[1]INTERNAL PARAMETERS-1'!$B$5:$J$44,5,FALSE)*VLOOKUP(AirBSYLD2!CA$4,'[1]INTERNAL PARAMETERS-1'!$B$5:$J$44,6,FALSE)*VLOOKUP(AirBSYLD2!CA$4,'[1]INTERNAL PARAMETERS-1'!$B$5:$J$44,3,FALSE) + AirBSYLD1!CA105*(1-VLOOKUP(AirBSYLD2!CA$4,'[1]INTERNAL PARAMETERS-1'!$B$5:$J$44,5,FALSE))*VLOOKUP(AirBSYLD2!CA$4,'[1]INTERNAL PARAMETERS-1'!$B$5:$J$44,8,FALSE)*VLOOKUP(AirBSYLD2!CA$4,'[1]INTERNAL PARAMETERS-1'!$B$5:$J$44,3,FALSE)</f>
        <v>0</v>
      </c>
      <c r="CB105" s="44">
        <f>AirBSYLD1!CB105*VLOOKUP(AirBSYLD2!CB$4,'[1]INTERNAL PARAMETERS-1'!$B$5:$J$44,5,FALSE)*VLOOKUP(AirBSYLD2!CB$4,'[1]INTERNAL PARAMETERS-1'!$B$5:$J$44,6,FALSE)*VLOOKUP(AirBSYLD2!CB$4,'[1]INTERNAL PARAMETERS-1'!$B$5:$J$44,3,FALSE) + AirBSYLD1!CB105*(1-VLOOKUP(AirBSYLD2!CB$4,'[1]INTERNAL PARAMETERS-1'!$B$5:$J$44,5,FALSE))*VLOOKUP(AirBSYLD2!CB$4,'[1]INTERNAL PARAMETERS-1'!$B$5:$J$44,8,FALSE)*VLOOKUP(AirBSYLD2!CB$4,'[1]INTERNAL PARAMETERS-1'!$B$5:$J$44,3,FALSE)</f>
        <v>0</v>
      </c>
      <c r="CC105" s="44">
        <f>AirBSYLD1!CC105*VLOOKUP(AirBSYLD2!CC$4,'[1]INTERNAL PARAMETERS-1'!$B$5:$J$44,5,FALSE)*VLOOKUP(AirBSYLD2!CC$4,'[1]INTERNAL PARAMETERS-1'!$B$5:$J$44,6,FALSE)*VLOOKUP(AirBSYLD2!CC$4,'[1]INTERNAL PARAMETERS-1'!$B$5:$J$44,3,FALSE) + AirBSYLD1!CC105*(1-VLOOKUP(AirBSYLD2!CC$4,'[1]INTERNAL PARAMETERS-1'!$B$5:$J$44,5,FALSE))*VLOOKUP(AirBSYLD2!CC$4,'[1]INTERNAL PARAMETERS-1'!$B$5:$J$44,8,FALSE)*VLOOKUP(AirBSYLD2!CC$4,'[1]INTERNAL PARAMETERS-1'!$B$5:$J$44,3,FALSE)</f>
        <v>2.0033055284844576E-2</v>
      </c>
      <c r="CD105" s="44">
        <f>AirBSYLD1!CD105*VLOOKUP(AirBSYLD2!CD$4,'[1]INTERNAL PARAMETERS-1'!$B$5:$J$44,5,FALSE)*VLOOKUP(AirBSYLD2!CD$4,'[1]INTERNAL PARAMETERS-1'!$B$5:$J$44,6,FALSE)*VLOOKUP(AirBSYLD2!CD$4,'[1]INTERNAL PARAMETERS-1'!$B$5:$J$44,3,FALSE) + AirBSYLD1!CD105*(1-VLOOKUP(AirBSYLD2!CD$4,'[1]INTERNAL PARAMETERS-1'!$B$5:$J$44,5,FALSE))*VLOOKUP(AirBSYLD2!CD$4,'[1]INTERNAL PARAMETERS-1'!$B$5:$J$44,8,FALSE)*VLOOKUP(AirBSYLD2!CD$4,'[1]INTERNAL PARAMETERS-1'!$B$5:$J$44,3,FALSE)</f>
        <v>3.5230510540170727E-2</v>
      </c>
      <c r="CE105" s="44">
        <f>AirBSYLD1!CE105*VLOOKUP(AirBSYLD2!CE$4,'[1]INTERNAL PARAMETERS-1'!$B$5:$J$44,5,FALSE)*VLOOKUP(AirBSYLD2!CE$4,'[1]INTERNAL PARAMETERS-1'!$B$5:$J$44,6,FALSE)*VLOOKUP(AirBSYLD2!CE$4,'[1]INTERNAL PARAMETERS-1'!$B$5:$J$44,3,FALSE) + AirBSYLD1!CE105*(1-VLOOKUP(AirBSYLD2!CE$4,'[1]INTERNAL PARAMETERS-1'!$B$5:$J$44,5,FALSE))*VLOOKUP(AirBSYLD2!CE$4,'[1]INTERNAL PARAMETERS-1'!$B$5:$J$44,8,FALSE)*VLOOKUP(AirBSYLD2!CE$4,'[1]INTERNAL PARAMETERS-1'!$B$5:$J$44,3,FALSE)</f>
        <v>8.5974812729178979E-2</v>
      </c>
      <c r="CF105" s="44">
        <f>AirBSYLD1!CF105*VLOOKUP(AirBSYLD2!CF$4,'[1]INTERNAL PARAMETERS-1'!$B$5:$J$44,5,FALSE)*VLOOKUP(AirBSYLD2!CF$4,'[1]INTERNAL PARAMETERS-1'!$B$5:$J$44,6,FALSE)*VLOOKUP(AirBSYLD2!CF$4,'[1]INTERNAL PARAMETERS-1'!$B$5:$J$44,3,FALSE) + AirBSYLD1!CF105*(1-VLOOKUP(AirBSYLD2!CF$4,'[1]INTERNAL PARAMETERS-1'!$B$5:$J$44,5,FALSE))*VLOOKUP(AirBSYLD2!CF$4,'[1]INTERNAL PARAMETERS-1'!$B$5:$J$44,8,FALSE)*VLOOKUP(AirBSYLD2!CF$4,'[1]INTERNAL PARAMETERS-1'!$B$5:$J$44,3,FALSE)</f>
        <v>6.8965554480322211E-2</v>
      </c>
      <c r="CG105" s="44">
        <f>AirBSYLD1!CG105*VLOOKUP(AirBSYLD2!CG$4,'[1]INTERNAL PARAMETERS-1'!$B$5:$J$44,5,FALSE)*VLOOKUP(AirBSYLD2!CG$4,'[1]INTERNAL PARAMETERS-1'!$B$5:$J$44,6,FALSE)*VLOOKUP(AirBSYLD2!CG$4,'[1]INTERNAL PARAMETERS-1'!$B$5:$J$44,3,FALSE) + AirBSYLD1!CG105*(1-VLOOKUP(AirBSYLD2!CG$4,'[1]INTERNAL PARAMETERS-1'!$B$5:$J$44,5,FALSE))*VLOOKUP(AirBSYLD2!CG$4,'[1]INTERNAL PARAMETERS-1'!$B$5:$J$44,8,FALSE)*VLOOKUP(AirBSYLD2!CG$4,'[1]INTERNAL PARAMETERS-1'!$B$5:$J$44,3,FALSE)</f>
        <v>0</v>
      </c>
      <c r="CH105" s="43">
        <f>AirBSYLD1!CH105*VLOOKUP(AirBSYLD2!CH$4,'[1]INTERNAL PARAMETERS-1'!$B$5:$J$44,5,FALSE)*VLOOKUP(AirBSYLD2!CH$4,'[1]INTERNAL PARAMETERS-1'!$B$5:$J$44,6,FALSE)*VLOOKUP(AirBSYLD2!CH$4,'[1]INTERNAL PARAMETERS-1'!$B$5:$J$44,3,FALSE) + AirBSYLD1!CH105*(1-VLOOKUP(AirBSYLD2!CH$4,'[1]INTERNAL PARAMETERS-1'!$B$5:$J$44,5,FALSE))*VLOOKUP(AirBSYLD2!CH$4,'[1]INTERNAL PARAMETERS-1'!$B$5:$J$44,8,FALSE)*VLOOKUP(AirBSYLD2!CH$4,'[1]INTERNAL PARAMETERS-1'!$B$5:$J$44,3,FALSE)</f>
        <v>0</v>
      </c>
      <c r="CJ105" s="45">
        <f t="shared" si="2"/>
        <v>859.24072359229854</v>
      </c>
      <c r="CK105" s="43">
        <f t="shared" si="3"/>
        <v>41.231617859131418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AirBS!X106</f>
        <v>3945.437413704512</v>
      </c>
      <c r="F106" s="56">
        <f>'[1]INTERNAL PARAMETERS-1'!M16</f>
        <v>30.094999999999999</v>
      </c>
      <c r="G106" s="45">
        <f>AirBSYLD1!G106*VLOOKUP(AirBSYLD2!G$4,'[1]INTERNAL PARAMETERS-1'!$B$5:$J$44,5,FALSE)*VLOOKUP(AirBSYLD2!G$4,'[1]INTERNAL PARAMETERS-1'!$B$5:$J$44,7,FALSE)*AirBSYLD2!$F106 + AirBSYLD1!G106*(1-VLOOKUP(AirBSYLD2!G$4,'[1]INTERNAL PARAMETERS-1'!$B$5:$J$44,5,FALSE))*VLOOKUP(AirBSYLD2!G$4,'[1]INTERNAL PARAMETERS-1'!$B$5:$J$44,9,FALSE)*AirBSYLD2!$F106</f>
        <v>226.66466985013253</v>
      </c>
      <c r="H106" s="44">
        <f>AirBSYLD1!H106*VLOOKUP(AirBSYLD2!H$4,'[1]INTERNAL PARAMETERS-1'!$B$5:$J$44,5,FALSE)*VLOOKUP(AirBSYLD2!H$4,'[1]INTERNAL PARAMETERS-1'!$B$5:$J$44,7,FALSE)*AirBSYLD2!$F106 + AirBSYLD1!H106*(1-VLOOKUP(AirBSYLD2!H$4,'[1]INTERNAL PARAMETERS-1'!$B$5:$J$44,5,FALSE))*VLOOKUP(AirBSYLD2!H$4,'[1]INTERNAL PARAMETERS-1'!$B$5:$J$44,9,FALSE)*AirBSYLD2!$F106</f>
        <v>207.11088231371653</v>
      </c>
      <c r="I106" s="44">
        <f>AirBSYLD1!I106*VLOOKUP(AirBSYLD2!I$4,'[1]INTERNAL PARAMETERS-1'!$B$5:$J$44,5,FALSE)*VLOOKUP(AirBSYLD2!I$4,'[1]INTERNAL PARAMETERS-1'!$B$5:$J$44,7,FALSE)*AirBSYLD2!$F106 + AirBSYLD1!I106*(1-VLOOKUP(AirBSYLD2!I$4,'[1]INTERNAL PARAMETERS-1'!$B$5:$J$44,5,FALSE))*VLOOKUP(AirBSYLD2!I$4,'[1]INTERNAL PARAMETERS-1'!$B$5:$J$44,9,FALSE)*AirBSYLD2!$F106</f>
        <v>227.35234299840965</v>
      </c>
      <c r="J106" s="44">
        <f>AirBSYLD1!J106*VLOOKUP(AirBSYLD2!J$4,'[1]INTERNAL PARAMETERS-1'!$B$5:$J$44,5,FALSE)*VLOOKUP(AirBSYLD2!J$4,'[1]INTERNAL PARAMETERS-1'!$B$5:$J$44,7,FALSE)*AirBSYLD2!$F106 + AirBSYLD1!J106*(1-VLOOKUP(AirBSYLD2!J$4,'[1]INTERNAL PARAMETERS-1'!$B$5:$J$44,5,FALSE))*VLOOKUP(AirBSYLD2!J$4,'[1]INTERNAL PARAMETERS-1'!$B$5:$J$44,9,FALSE)*AirBSYLD2!$F106</f>
        <v>0</v>
      </c>
      <c r="K106" s="44">
        <f>AirBSYLD1!K106*VLOOKUP(AirBSYLD2!K$4,'[1]INTERNAL PARAMETERS-1'!$B$5:$J$44,5,FALSE)*VLOOKUP(AirBSYLD2!K$4,'[1]INTERNAL PARAMETERS-1'!$B$5:$J$44,7,FALSE)*AirBSYLD2!$F106 + AirBSYLD1!K106*(1-VLOOKUP(AirBSYLD2!K$4,'[1]INTERNAL PARAMETERS-1'!$B$5:$J$44,5,FALSE))*VLOOKUP(AirBSYLD2!K$4,'[1]INTERNAL PARAMETERS-1'!$B$5:$J$44,9,FALSE)*AirBSYLD2!$F106</f>
        <v>0</v>
      </c>
      <c r="L106" s="44">
        <f>AirBSYLD1!L106*VLOOKUP(AirBSYLD2!L$4,'[1]INTERNAL PARAMETERS-1'!$B$5:$J$44,5,FALSE)*VLOOKUP(AirBSYLD2!L$4,'[1]INTERNAL PARAMETERS-1'!$B$5:$J$44,7,FALSE)*AirBSYLD2!$F106 + AirBSYLD1!L106*(1-VLOOKUP(AirBSYLD2!L$4,'[1]INTERNAL PARAMETERS-1'!$B$5:$J$44,5,FALSE))*VLOOKUP(AirBSYLD2!L$4,'[1]INTERNAL PARAMETERS-1'!$B$5:$J$44,9,FALSE)*AirBSYLD2!$F106</f>
        <v>0</v>
      </c>
      <c r="M106" s="44">
        <f>AirBSYLD1!M106*VLOOKUP(AirBSYLD2!M$4,'[1]INTERNAL PARAMETERS-1'!$B$5:$J$44,5,FALSE)*VLOOKUP(AirBSYLD2!M$4,'[1]INTERNAL PARAMETERS-1'!$B$5:$J$44,7,FALSE)*AirBSYLD2!$F106 + AirBSYLD1!M106*(1-VLOOKUP(AirBSYLD2!M$4,'[1]INTERNAL PARAMETERS-1'!$B$5:$J$44,5,FALSE))*VLOOKUP(AirBSYLD2!M$4,'[1]INTERNAL PARAMETERS-1'!$B$5:$J$44,9,FALSE)*AirBSYLD2!$F106</f>
        <v>16.841601656914065</v>
      </c>
      <c r="N106" s="44">
        <f>AirBSYLD1!N106*VLOOKUP(AirBSYLD2!N$4,'[1]INTERNAL PARAMETERS-1'!$B$5:$J$44,5,FALSE)*VLOOKUP(AirBSYLD2!N$4,'[1]INTERNAL PARAMETERS-1'!$B$5:$J$44,7,FALSE)*AirBSYLD2!$F106 + AirBSYLD1!N106*(1-VLOOKUP(AirBSYLD2!N$4,'[1]INTERNAL PARAMETERS-1'!$B$5:$J$44,5,FALSE))*VLOOKUP(AirBSYLD2!N$4,'[1]INTERNAL PARAMETERS-1'!$B$5:$J$44,9,FALSE)*AirBSYLD2!$F106</f>
        <v>0.7696622888224387</v>
      </c>
      <c r="O106" s="44">
        <f>AirBSYLD1!O106*VLOOKUP(AirBSYLD2!O$4,'[1]INTERNAL PARAMETERS-1'!$B$5:$J$44,5,FALSE)*VLOOKUP(AirBSYLD2!O$4,'[1]INTERNAL PARAMETERS-1'!$B$5:$J$44,7,FALSE)*AirBSYLD2!$F106 + AirBSYLD1!O106*(1-VLOOKUP(AirBSYLD2!O$4,'[1]INTERNAL PARAMETERS-1'!$B$5:$J$44,5,FALSE))*VLOOKUP(AirBSYLD2!O$4,'[1]INTERNAL PARAMETERS-1'!$B$5:$J$44,9,FALSE)*AirBSYLD2!$F106</f>
        <v>0</v>
      </c>
      <c r="P106" s="44">
        <f>AirBSYLD1!P106*VLOOKUP(AirBSYLD2!P$4,'[1]INTERNAL PARAMETERS-1'!$B$5:$J$44,5,FALSE)*VLOOKUP(AirBSYLD2!P$4,'[1]INTERNAL PARAMETERS-1'!$B$5:$J$44,7,FALSE)*AirBSYLD2!$F106 + AirBSYLD1!P106*(1-VLOOKUP(AirBSYLD2!P$4,'[1]INTERNAL PARAMETERS-1'!$B$5:$J$44,5,FALSE))*VLOOKUP(AirBSYLD2!P$4,'[1]INTERNAL PARAMETERS-1'!$B$5:$J$44,9,FALSE)*AirBSYLD2!$F106</f>
        <v>0</v>
      </c>
      <c r="Q106" s="44">
        <f>AirBSYLD1!Q106*VLOOKUP(AirBSYLD2!Q$4,'[1]INTERNAL PARAMETERS-1'!$B$5:$J$44,5,FALSE)*VLOOKUP(AirBSYLD2!Q$4,'[1]INTERNAL PARAMETERS-1'!$B$5:$J$44,7,FALSE)*AirBSYLD2!$F106 + AirBSYLD1!Q106*(1-VLOOKUP(AirBSYLD2!Q$4,'[1]INTERNAL PARAMETERS-1'!$B$5:$J$44,5,FALSE))*VLOOKUP(AirBSYLD2!Q$4,'[1]INTERNAL PARAMETERS-1'!$B$5:$J$44,9,FALSE)*AirBSYLD2!$F106</f>
        <v>0</v>
      </c>
      <c r="R106" s="44">
        <f>AirBSYLD1!R106*VLOOKUP(AirBSYLD2!R$4,'[1]INTERNAL PARAMETERS-1'!$B$5:$J$44,5,FALSE)*VLOOKUP(AirBSYLD2!R$4,'[1]INTERNAL PARAMETERS-1'!$B$5:$J$44,7,FALSE)*AirBSYLD2!$F106 + AirBSYLD1!R106*(1-VLOOKUP(AirBSYLD2!R$4,'[1]INTERNAL PARAMETERS-1'!$B$5:$J$44,5,FALSE))*VLOOKUP(AirBSYLD2!R$4,'[1]INTERNAL PARAMETERS-1'!$B$5:$J$44,9,FALSE)*AirBSYLD2!$F106</f>
        <v>2.23911255783463</v>
      </c>
      <c r="S106" s="44">
        <f>AirBSYLD1!S106*VLOOKUP(AirBSYLD2!S$4,'[1]INTERNAL PARAMETERS-1'!$B$5:$J$44,5,FALSE)*VLOOKUP(AirBSYLD2!S$4,'[1]INTERNAL PARAMETERS-1'!$B$5:$J$44,7,FALSE)*AirBSYLD2!$F106 + AirBSYLD1!S106*(1-VLOOKUP(AirBSYLD2!S$4,'[1]INTERNAL PARAMETERS-1'!$B$5:$J$44,5,FALSE))*VLOOKUP(AirBSYLD2!S$4,'[1]INTERNAL PARAMETERS-1'!$B$5:$J$44,9,FALSE)*AirBSYLD2!$F106</f>
        <v>32.449551749358918</v>
      </c>
      <c r="T106" s="44">
        <f>AirBSYLD1!T106*VLOOKUP(AirBSYLD2!T$4,'[1]INTERNAL PARAMETERS-1'!$B$5:$J$44,5,FALSE)*VLOOKUP(AirBSYLD2!T$4,'[1]INTERNAL PARAMETERS-1'!$B$5:$J$44,7,FALSE)*AirBSYLD2!$F106 + AirBSYLD1!T106*(1-VLOOKUP(AirBSYLD2!T$4,'[1]INTERNAL PARAMETERS-1'!$B$5:$J$44,5,FALSE))*VLOOKUP(AirBSYLD2!T$4,'[1]INTERNAL PARAMETERS-1'!$B$5:$J$44,9,FALSE)*AirBSYLD2!$F106</f>
        <v>8.3963158780629659</v>
      </c>
      <c r="U106" s="44">
        <f>AirBSYLD1!U106*VLOOKUP(AirBSYLD2!U$4,'[1]INTERNAL PARAMETERS-1'!$B$5:$J$44,5,FALSE)*VLOOKUP(AirBSYLD2!U$4,'[1]INTERNAL PARAMETERS-1'!$B$5:$J$44,7,FALSE)*AirBSYLD2!$F106 + AirBSYLD1!U106*(1-VLOOKUP(AirBSYLD2!U$4,'[1]INTERNAL PARAMETERS-1'!$B$5:$J$44,5,FALSE))*VLOOKUP(AirBSYLD2!U$4,'[1]INTERNAL PARAMETERS-1'!$B$5:$J$44,9,FALSE)*AirBSYLD2!$F106</f>
        <v>3.953298936055738</v>
      </c>
      <c r="V106" s="44">
        <f>AirBSYLD1!V106*VLOOKUP(AirBSYLD2!V$4,'[1]INTERNAL PARAMETERS-1'!$B$5:$J$44,5,FALSE)*VLOOKUP(AirBSYLD2!V$4,'[1]INTERNAL PARAMETERS-1'!$B$5:$J$44,7,FALSE)*AirBSYLD2!$F106 + AirBSYLD1!V106*(1-VLOOKUP(AirBSYLD2!V$4,'[1]INTERNAL PARAMETERS-1'!$B$5:$J$44,5,FALSE))*VLOOKUP(AirBSYLD2!V$4,'[1]INTERNAL PARAMETERS-1'!$B$5:$J$44,9,FALSE)*AirBSYLD2!$F106</f>
        <v>30.924665111402536</v>
      </c>
      <c r="W106" s="44">
        <f>AirBSYLD1!W106*VLOOKUP(AirBSYLD2!W$4,'[1]INTERNAL PARAMETERS-1'!$B$5:$J$44,5,FALSE)*VLOOKUP(AirBSYLD2!W$4,'[1]INTERNAL PARAMETERS-1'!$B$5:$J$44,7,FALSE)*AirBSYLD2!$F106 + AirBSYLD1!W106*(1-VLOOKUP(AirBSYLD2!W$4,'[1]INTERNAL PARAMETERS-1'!$B$5:$J$44,5,FALSE))*VLOOKUP(AirBSYLD2!W$4,'[1]INTERNAL PARAMETERS-1'!$B$5:$J$44,9,FALSE)*AirBSYLD2!$F106</f>
        <v>0</v>
      </c>
      <c r="X106" s="44">
        <f>AirBSYLD1!X106*VLOOKUP(AirBSYLD2!X$4,'[1]INTERNAL PARAMETERS-1'!$B$5:$J$44,5,FALSE)*VLOOKUP(AirBSYLD2!X$4,'[1]INTERNAL PARAMETERS-1'!$B$5:$J$44,7,FALSE)*AirBSYLD2!$F106 + AirBSYLD1!X106*(1-VLOOKUP(AirBSYLD2!X$4,'[1]INTERNAL PARAMETERS-1'!$B$5:$J$44,5,FALSE))*VLOOKUP(AirBSYLD2!X$4,'[1]INTERNAL PARAMETERS-1'!$B$5:$J$44,9,FALSE)*AirBSYLD2!$F106</f>
        <v>0</v>
      </c>
      <c r="Y106" s="44">
        <f>AirBSYLD1!Y106*VLOOKUP(AirBSYLD2!Y$4,'[1]INTERNAL PARAMETERS-1'!$B$5:$J$44,5,FALSE)*VLOOKUP(AirBSYLD2!Y$4,'[1]INTERNAL PARAMETERS-1'!$B$5:$J$44,7,FALSE)*AirBSYLD2!$F106 + AirBSYLD1!Y106*(1-VLOOKUP(AirBSYLD2!Y$4,'[1]INTERNAL PARAMETERS-1'!$B$5:$J$44,5,FALSE))*VLOOKUP(AirBSYLD2!Y$4,'[1]INTERNAL PARAMETERS-1'!$B$5:$J$44,9,FALSE)*AirBSYLD2!$F106</f>
        <v>0</v>
      </c>
      <c r="Z106" s="44">
        <f>AirBSYLD1!Z106*VLOOKUP(AirBSYLD2!Z$4,'[1]INTERNAL PARAMETERS-1'!$B$5:$J$44,5,FALSE)*VLOOKUP(AirBSYLD2!Z$4,'[1]INTERNAL PARAMETERS-1'!$B$5:$J$44,7,FALSE)*AirBSYLD2!$F106 + AirBSYLD1!Z106*(1-VLOOKUP(AirBSYLD2!Z$4,'[1]INTERNAL PARAMETERS-1'!$B$5:$J$44,5,FALSE))*VLOOKUP(AirBSYLD2!Z$4,'[1]INTERNAL PARAMETERS-1'!$B$5:$J$44,9,FALSE)*AirBSYLD2!$F106</f>
        <v>0</v>
      </c>
      <c r="AA106" s="44">
        <f>AirBSYLD1!AA106*VLOOKUP(AirBSYLD2!AA$4,'[1]INTERNAL PARAMETERS-1'!$B$5:$J$44,5,FALSE)*VLOOKUP(AirBSYLD2!AA$4,'[1]INTERNAL PARAMETERS-1'!$B$5:$J$44,7,FALSE)*AirBSYLD2!$F106 + AirBSYLD1!AA106*(1-VLOOKUP(AirBSYLD2!AA$4,'[1]INTERNAL PARAMETERS-1'!$B$5:$J$44,5,FALSE))*VLOOKUP(AirBSYLD2!AA$4,'[1]INTERNAL PARAMETERS-1'!$B$5:$J$44,9,FALSE)*AirBSYLD2!$F106</f>
        <v>0</v>
      </c>
      <c r="AB106" s="44">
        <f>AirBSYLD1!AB106*VLOOKUP(AirBSYLD2!AB$4,'[1]INTERNAL PARAMETERS-1'!$B$5:$J$44,5,FALSE)*VLOOKUP(AirBSYLD2!AB$4,'[1]INTERNAL PARAMETERS-1'!$B$5:$J$44,7,FALSE)*AirBSYLD2!$F106 + AirBSYLD1!AB106*(1-VLOOKUP(AirBSYLD2!AB$4,'[1]INTERNAL PARAMETERS-1'!$B$5:$J$44,5,FALSE))*VLOOKUP(AirBSYLD2!AB$4,'[1]INTERNAL PARAMETERS-1'!$B$5:$J$44,9,FALSE)*AirBSYLD2!$F106</f>
        <v>0</v>
      </c>
      <c r="AC106" s="44">
        <f>AirBSYLD1!AC106*VLOOKUP(AirBSYLD2!AC$4,'[1]INTERNAL PARAMETERS-1'!$B$5:$J$44,5,FALSE)*VLOOKUP(AirBSYLD2!AC$4,'[1]INTERNAL PARAMETERS-1'!$B$5:$J$44,7,FALSE)*AirBSYLD2!$F106 + AirBSYLD1!AC106*(1-VLOOKUP(AirBSYLD2!AC$4,'[1]INTERNAL PARAMETERS-1'!$B$5:$J$44,5,FALSE))*VLOOKUP(AirBSYLD2!AC$4,'[1]INTERNAL PARAMETERS-1'!$B$5:$J$44,9,FALSE)*AirBSYLD2!$F106</f>
        <v>0</v>
      </c>
      <c r="AD106" s="44">
        <f>AirBSYLD1!AD106*VLOOKUP(AirBSYLD2!AD$4,'[1]INTERNAL PARAMETERS-1'!$B$5:$J$44,5,FALSE)*VLOOKUP(AirBSYLD2!AD$4,'[1]INTERNAL PARAMETERS-1'!$B$5:$J$44,7,FALSE)*AirBSYLD2!$F106 + AirBSYLD1!AD106*(1-VLOOKUP(AirBSYLD2!AD$4,'[1]INTERNAL PARAMETERS-1'!$B$5:$J$44,5,FALSE))*VLOOKUP(AirBSYLD2!AD$4,'[1]INTERNAL PARAMETERS-1'!$B$5:$J$44,9,FALSE)*AirBSYLD2!$F106</f>
        <v>0</v>
      </c>
      <c r="AE106" s="44">
        <f>AirBSYLD1!AE106*VLOOKUP(AirBSYLD2!AE$4,'[1]INTERNAL PARAMETERS-1'!$B$5:$J$44,5,FALSE)*VLOOKUP(AirBSYLD2!AE$4,'[1]INTERNAL PARAMETERS-1'!$B$5:$J$44,7,FALSE)*AirBSYLD2!$F106 + AirBSYLD1!AE106*(1-VLOOKUP(AirBSYLD2!AE$4,'[1]INTERNAL PARAMETERS-1'!$B$5:$J$44,5,FALSE))*VLOOKUP(AirBSYLD2!AE$4,'[1]INTERNAL PARAMETERS-1'!$B$5:$J$44,9,FALSE)*AirBSYLD2!$F106</f>
        <v>0</v>
      </c>
      <c r="AF106" s="44">
        <f>AirBSYLD1!AF106*VLOOKUP(AirBSYLD2!AF$4,'[1]INTERNAL PARAMETERS-1'!$B$5:$J$44,5,FALSE)*VLOOKUP(AirBSYLD2!AF$4,'[1]INTERNAL PARAMETERS-1'!$B$5:$J$44,7,FALSE)*AirBSYLD2!$F106 + AirBSYLD1!AF106*(1-VLOOKUP(AirBSYLD2!AF$4,'[1]INTERNAL PARAMETERS-1'!$B$5:$J$44,5,FALSE))*VLOOKUP(AirBSYLD2!AF$4,'[1]INTERNAL PARAMETERS-1'!$B$5:$J$44,9,FALSE)*AirBSYLD2!$F106</f>
        <v>1.3642276759494953</v>
      </c>
      <c r="AG106" s="44">
        <f>AirBSYLD1!AG106*VLOOKUP(AirBSYLD2!AG$4,'[1]INTERNAL PARAMETERS-1'!$B$5:$J$44,5,FALSE)*VLOOKUP(AirBSYLD2!AG$4,'[1]INTERNAL PARAMETERS-1'!$B$5:$J$44,7,FALSE)*AirBSYLD2!$F106 + AirBSYLD1!AG106*(1-VLOOKUP(AirBSYLD2!AG$4,'[1]INTERNAL PARAMETERS-1'!$B$5:$J$44,5,FALSE))*VLOOKUP(AirBSYLD2!AG$4,'[1]INTERNAL PARAMETERS-1'!$B$5:$J$44,9,FALSE)*AirBSYLD2!$F106</f>
        <v>0</v>
      </c>
      <c r="AH106" s="44">
        <f>AirBSYLD1!AH106*VLOOKUP(AirBSYLD2!AH$4,'[1]INTERNAL PARAMETERS-1'!$B$5:$J$44,5,FALSE)*VLOOKUP(AirBSYLD2!AH$4,'[1]INTERNAL PARAMETERS-1'!$B$5:$J$44,7,FALSE)*AirBSYLD2!$F106 + AirBSYLD1!AH106*(1-VLOOKUP(AirBSYLD2!AH$4,'[1]INTERNAL PARAMETERS-1'!$B$5:$J$44,5,FALSE))*VLOOKUP(AirBSYLD2!AH$4,'[1]INTERNAL PARAMETERS-1'!$B$5:$J$44,9,FALSE)*AirBSYLD2!$F106</f>
        <v>0.38478216501139606</v>
      </c>
      <c r="AI106" s="44">
        <f>AirBSYLD1!AI106*VLOOKUP(AirBSYLD2!AI$4,'[1]INTERNAL PARAMETERS-1'!$B$5:$J$44,5,FALSE)*VLOOKUP(AirBSYLD2!AI$4,'[1]INTERNAL PARAMETERS-1'!$B$5:$J$44,7,FALSE)*AirBSYLD2!$F106 + AirBSYLD1!AI106*(1-VLOOKUP(AirBSYLD2!AI$4,'[1]INTERNAL PARAMETERS-1'!$B$5:$J$44,5,FALSE))*VLOOKUP(AirBSYLD2!AI$4,'[1]INTERNAL PARAMETERS-1'!$B$5:$J$44,9,FALSE)*AirBSYLD2!$F106</f>
        <v>0.34986133716166096</v>
      </c>
      <c r="AJ106" s="44">
        <f>AirBSYLD1!AJ106*VLOOKUP(AirBSYLD2!AJ$4,'[1]INTERNAL PARAMETERS-1'!$B$5:$J$44,5,FALSE)*VLOOKUP(AirBSYLD2!AJ$4,'[1]INTERNAL PARAMETERS-1'!$B$5:$J$44,7,FALSE)*AirBSYLD2!$F106 + AirBSYLD1!AJ106*(1-VLOOKUP(AirBSYLD2!AJ$4,'[1]INTERNAL PARAMETERS-1'!$B$5:$J$44,5,FALSE))*VLOOKUP(AirBSYLD2!AJ$4,'[1]INTERNAL PARAMETERS-1'!$B$5:$J$44,9,FALSE)*AirBSYLD2!$F106</f>
        <v>2.728918429860955</v>
      </c>
      <c r="AK106" s="44">
        <f>AirBSYLD1!AK106*VLOOKUP(AirBSYLD2!AK$4,'[1]INTERNAL PARAMETERS-1'!$B$5:$J$44,5,FALSE)*VLOOKUP(AirBSYLD2!AK$4,'[1]INTERNAL PARAMETERS-1'!$B$5:$J$44,7,FALSE)*AirBSYLD2!$F106 + AirBSYLD1!AK106*(1-VLOOKUP(AirBSYLD2!AK$4,'[1]INTERNAL PARAMETERS-1'!$B$5:$J$44,5,FALSE))*VLOOKUP(AirBSYLD2!AK$4,'[1]INTERNAL PARAMETERS-1'!$B$5:$J$44,9,FALSE)*AirBSYLD2!$F106</f>
        <v>0</v>
      </c>
      <c r="AL106" s="44">
        <f>AirBSYLD1!AL106*VLOOKUP(AirBSYLD2!AL$4,'[1]INTERNAL PARAMETERS-1'!$B$5:$J$44,5,FALSE)*VLOOKUP(AirBSYLD2!AL$4,'[1]INTERNAL PARAMETERS-1'!$B$5:$J$44,7,FALSE)*AirBSYLD2!$F106 + AirBSYLD1!AL106*(1-VLOOKUP(AirBSYLD2!AL$4,'[1]INTERNAL PARAMETERS-1'!$B$5:$J$44,5,FALSE))*VLOOKUP(AirBSYLD2!AL$4,'[1]INTERNAL PARAMETERS-1'!$B$5:$J$44,9,FALSE)*AirBSYLD2!$F106</f>
        <v>0</v>
      </c>
      <c r="AM106" s="44">
        <f>AirBSYLD1!AM106*VLOOKUP(AirBSYLD2!AM$4,'[1]INTERNAL PARAMETERS-1'!$B$5:$J$44,5,FALSE)*VLOOKUP(AirBSYLD2!AM$4,'[1]INTERNAL PARAMETERS-1'!$B$5:$J$44,7,FALSE)*AirBSYLD2!$F106 + AirBSYLD1!AM106*(1-VLOOKUP(AirBSYLD2!AM$4,'[1]INTERNAL PARAMETERS-1'!$B$5:$J$44,5,FALSE))*VLOOKUP(AirBSYLD2!AM$4,'[1]INTERNAL PARAMETERS-1'!$B$5:$J$44,9,FALSE)*AirBSYLD2!$F106</f>
        <v>0</v>
      </c>
      <c r="AN106" s="44">
        <f>AirBSYLD1!AN106*VLOOKUP(AirBSYLD2!AN$4,'[1]INTERNAL PARAMETERS-1'!$B$5:$J$44,5,FALSE)*VLOOKUP(AirBSYLD2!AN$4,'[1]INTERNAL PARAMETERS-1'!$B$5:$J$44,7,FALSE)*AirBSYLD2!$F106 + AirBSYLD1!AN106*(1-VLOOKUP(AirBSYLD2!AN$4,'[1]INTERNAL PARAMETERS-1'!$B$5:$J$44,5,FALSE))*VLOOKUP(AirBSYLD2!AN$4,'[1]INTERNAL PARAMETERS-1'!$B$5:$J$44,9,FALSE)*AirBSYLD2!$F106</f>
        <v>0</v>
      </c>
      <c r="AO106" s="44">
        <f>AirBSYLD1!AO106*VLOOKUP(AirBSYLD2!AO$4,'[1]INTERNAL PARAMETERS-1'!$B$5:$J$44,5,FALSE)*VLOOKUP(AirBSYLD2!AO$4,'[1]INTERNAL PARAMETERS-1'!$B$5:$J$44,7,FALSE)*AirBSYLD2!$F106 + AirBSYLD1!AO106*(1-VLOOKUP(AirBSYLD2!AO$4,'[1]INTERNAL PARAMETERS-1'!$B$5:$J$44,5,FALSE))*VLOOKUP(AirBSYLD2!AO$4,'[1]INTERNAL PARAMETERS-1'!$B$5:$J$44,9,FALSE)*AirBSYLD2!$F106</f>
        <v>0</v>
      </c>
      <c r="AP106" s="44">
        <f>AirBSYLD1!AP106*VLOOKUP(AirBSYLD2!AP$4,'[1]INTERNAL PARAMETERS-1'!$B$5:$J$44,5,FALSE)*VLOOKUP(AirBSYLD2!AP$4,'[1]INTERNAL PARAMETERS-1'!$B$5:$J$44,7,FALSE)*AirBSYLD2!$F106 + AirBSYLD1!AP106*(1-VLOOKUP(AirBSYLD2!AP$4,'[1]INTERNAL PARAMETERS-1'!$B$5:$J$44,5,FALSE))*VLOOKUP(AirBSYLD2!AP$4,'[1]INTERNAL PARAMETERS-1'!$B$5:$J$44,9,FALSE)*AirBSYLD2!$F106</f>
        <v>0</v>
      </c>
      <c r="AQ106" s="44">
        <f>AirBSYLD1!AQ106*VLOOKUP(AirBSYLD2!AQ$4,'[1]INTERNAL PARAMETERS-1'!$B$5:$J$44,5,FALSE)*VLOOKUP(AirBSYLD2!AQ$4,'[1]INTERNAL PARAMETERS-1'!$B$5:$J$44,7,FALSE)*AirBSYLD2!$F106 + AirBSYLD1!AQ106*(1-VLOOKUP(AirBSYLD2!AQ$4,'[1]INTERNAL PARAMETERS-1'!$B$5:$J$44,5,FALSE))*VLOOKUP(AirBSYLD2!AQ$4,'[1]INTERNAL PARAMETERS-1'!$B$5:$J$44,9,FALSE)*AirBSYLD2!$F106</f>
        <v>0</v>
      </c>
      <c r="AR106" s="44">
        <f>AirBSYLD1!AR106*VLOOKUP(AirBSYLD2!AR$4,'[1]INTERNAL PARAMETERS-1'!$B$5:$J$44,5,FALSE)*VLOOKUP(AirBSYLD2!AR$4,'[1]INTERNAL PARAMETERS-1'!$B$5:$J$44,7,FALSE)*AirBSYLD2!$F106 + AirBSYLD1!AR106*(1-VLOOKUP(AirBSYLD2!AR$4,'[1]INTERNAL PARAMETERS-1'!$B$5:$J$44,5,FALSE))*VLOOKUP(AirBSYLD2!AR$4,'[1]INTERNAL PARAMETERS-1'!$B$5:$J$44,9,FALSE)*AirBSYLD2!$F106</f>
        <v>0</v>
      </c>
      <c r="AS106" s="44">
        <f>AirBSYLD1!AS106*VLOOKUP(AirBSYLD2!AS$4,'[1]INTERNAL PARAMETERS-1'!$B$5:$J$44,5,FALSE)*VLOOKUP(AirBSYLD2!AS$4,'[1]INTERNAL PARAMETERS-1'!$B$5:$J$44,7,FALSE)*AirBSYLD2!$F106 + AirBSYLD1!AS106*(1-VLOOKUP(AirBSYLD2!AS$4,'[1]INTERNAL PARAMETERS-1'!$B$5:$J$44,5,FALSE))*VLOOKUP(AirBSYLD2!AS$4,'[1]INTERNAL PARAMETERS-1'!$B$5:$J$44,9,FALSE)*AirBSYLD2!$F106</f>
        <v>0</v>
      </c>
      <c r="AT106" s="43">
        <f>AirBSYLD1!AT106*VLOOKUP(AirBSYLD2!AT$4,'[1]INTERNAL PARAMETERS-1'!$B$5:$J$44,5,FALSE)*VLOOKUP(AirBSYLD2!AT$4,'[1]INTERNAL PARAMETERS-1'!$B$5:$J$44,7,FALSE)*AirBSYLD2!$F106 + AirBSYLD1!AT106*(1-VLOOKUP(AirBSYLD2!AT$4,'[1]INTERNAL PARAMETERS-1'!$B$5:$J$44,5,FALSE))*VLOOKUP(AirBSYLD2!AT$4,'[1]INTERNAL PARAMETERS-1'!$B$5:$J$44,9,FALSE)*AirBSYLD2!$F106</f>
        <v>0</v>
      </c>
      <c r="AU106" s="45">
        <f>AirBSYLD1!AU106*VLOOKUP(AirBSYLD2!AU$4,'[1]INTERNAL PARAMETERS-1'!$B$5:$J$44,5,FALSE)*VLOOKUP(AirBSYLD2!AU$4,'[1]INTERNAL PARAMETERS-1'!$B$5:$J$44,6,FALSE)*VLOOKUP(AirBSYLD2!AU$4,'[1]INTERNAL PARAMETERS-1'!$B$5:$J$44,3,FALSE) + AirBSYLD1!AU106*(1-VLOOKUP(AirBSYLD2!AU$4,'[1]INTERNAL PARAMETERS-1'!$B$5:$J$44,5,FALSE))*VLOOKUP(AirBSYLD2!AU$4,'[1]INTERNAL PARAMETERS-1'!$B$5:$J$44,8,FALSE)*VLOOKUP(AirBSYLD2!AU$4,'[1]INTERNAL PARAMETERS-1'!$B$5:$J$44,3,FALSE)</f>
        <v>0</v>
      </c>
      <c r="AV106" s="44">
        <f>AirBSYLD1!AV106*VLOOKUP(AirBSYLD2!AV$4,'[1]INTERNAL PARAMETERS-1'!$B$5:$J$44,5,FALSE)*VLOOKUP(AirBSYLD2!AV$4,'[1]INTERNAL PARAMETERS-1'!$B$5:$J$44,6,FALSE)*VLOOKUP(AirBSYLD2!AV$4,'[1]INTERNAL PARAMETERS-1'!$B$5:$J$44,3,FALSE) + AirBSYLD1!AV106*(1-VLOOKUP(AirBSYLD2!AV$4,'[1]INTERNAL PARAMETERS-1'!$B$5:$J$44,5,FALSE))*VLOOKUP(AirBSYLD2!AV$4,'[1]INTERNAL PARAMETERS-1'!$B$5:$J$44,8,FALSE)*VLOOKUP(AirBSYLD2!AV$4,'[1]INTERNAL PARAMETERS-1'!$B$5:$J$44,3,FALSE)</f>
        <v>0</v>
      </c>
      <c r="AW106" s="44">
        <f>AirBSYLD1!AW106*VLOOKUP(AirBSYLD2!AW$4,'[1]INTERNAL PARAMETERS-1'!$B$5:$J$44,5,FALSE)*VLOOKUP(AirBSYLD2!AW$4,'[1]INTERNAL PARAMETERS-1'!$B$5:$J$44,6,FALSE)*VLOOKUP(AirBSYLD2!AW$4,'[1]INTERNAL PARAMETERS-1'!$B$5:$J$44,3,FALSE) + AirBSYLD1!AW106*(1-VLOOKUP(AirBSYLD2!AW$4,'[1]INTERNAL PARAMETERS-1'!$B$5:$J$44,5,FALSE))*VLOOKUP(AirBSYLD2!AW$4,'[1]INTERNAL PARAMETERS-1'!$B$5:$J$44,8,FALSE)*VLOOKUP(AirBSYLD2!AW$4,'[1]INTERNAL PARAMETERS-1'!$B$5:$J$44,3,FALSE)</f>
        <v>8.9194143757480102</v>
      </c>
      <c r="AX106" s="44">
        <f>AirBSYLD1!AX106*VLOOKUP(AirBSYLD2!AX$4,'[1]INTERNAL PARAMETERS-1'!$B$5:$J$44,5,FALSE)*VLOOKUP(AirBSYLD2!AX$4,'[1]INTERNAL PARAMETERS-1'!$B$5:$J$44,6,FALSE)*VLOOKUP(AirBSYLD2!AX$4,'[1]INTERNAL PARAMETERS-1'!$B$5:$J$44,3,FALSE) + AirBSYLD1!AX106*(1-VLOOKUP(AirBSYLD2!AX$4,'[1]INTERNAL PARAMETERS-1'!$B$5:$J$44,5,FALSE))*VLOOKUP(AirBSYLD2!AX$4,'[1]INTERNAL PARAMETERS-1'!$B$5:$J$44,8,FALSE)*VLOOKUP(AirBSYLD2!AX$4,'[1]INTERNAL PARAMETERS-1'!$B$5:$J$44,3,FALSE)</f>
        <v>0</v>
      </c>
      <c r="AY106" s="44">
        <f>AirBSYLD1!AY106*VLOOKUP(AirBSYLD2!AY$4,'[1]INTERNAL PARAMETERS-1'!$B$5:$J$44,5,FALSE)*VLOOKUP(AirBSYLD2!AY$4,'[1]INTERNAL PARAMETERS-1'!$B$5:$J$44,6,FALSE)*VLOOKUP(AirBSYLD2!AY$4,'[1]INTERNAL PARAMETERS-1'!$B$5:$J$44,3,FALSE) + AirBSYLD1!AY106*(1-VLOOKUP(AirBSYLD2!AY$4,'[1]INTERNAL PARAMETERS-1'!$B$5:$J$44,5,FALSE))*VLOOKUP(AirBSYLD2!AY$4,'[1]INTERNAL PARAMETERS-1'!$B$5:$J$44,8,FALSE)*VLOOKUP(AirBSYLD2!AY$4,'[1]INTERNAL PARAMETERS-1'!$B$5:$J$44,3,FALSE)</f>
        <v>0</v>
      </c>
      <c r="AZ106" s="44">
        <f>AirBSYLD1!AZ106*VLOOKUP(AirBSYLD2!AZ$4,'[1]INTERNAL PARAMETERS-1'!$B$5:$J$44,5,FALSE)*VLOOKUP(AirBSYLD2!AZ$4,'[1]INTERNAL PARAMETERS-1'!$B$5:$J$44,6,FALSE)*VLOOKUP(AirBSYLD2!AZ$4,'[1]INTERNAL PARAMETERS-1'!$B$5:$J$44,3,FALSE) + AirBSYLD1!AZ106*(1-VLOOKUP(AirBSYLD2!AZ$4,'[1]INTERNAL PARAMETERS-1'!$B$5:$J$44,5,FALSE))*VLOOKUP(AirBSYLD2!AZ$4,'[1]INTERNAL PARAMETERS-1'!$B$5:$J$44,8,FALSE)*VLOOKUP(AirBSYLD2!AZ$4,'[1]INTERNAL PARAMETERS-1'!$B$5:$J$44,3,FALSE)</f>
        <v>0</v>
      </c>
      <c r="BA106" s="44">
        <f>AirBSYLD1!BA106*VLOOKUP(AirBSYLD2!BA$4,'[1]INTERNAL PARAMETERS-1'!$B$5:$J$44,5,FALSE)*VLOOKUP(AirBSYLD2!BA$4,'[1]INTERNAL PARAMETERS-1'!$B$5:$J$44,6,FALSE)*VLOOKUP(AirBSYLD2!BA$4,'[1]INTERNAL PARAMETERS-1'!$B$5:$J$44,3,FALSE) + AirBSYLD1!BA106*(1-VLOOKUP(AirBSYLD2!BA$4,'[1]INTERNAL PARAMETERS-1'!$B$5:$J$44,5,FALSE))*VLOOKUP(AirBSYLD2!BA$4,'[1]INTERNAL PARAMETERS-1'!$B$5:$J$44,8,FALSE)*VLOOKUP(AirBSYLD2!BA$4,'[1]INTERNAL PARAMETERS-1'!$B$5:$J$44,3,FALSE)</f>
        <v>6.6041101499398867</v>
      </c>
      <c r="BB106" s="44">
        <f>AirBSYLD1!BB106*VLOOKUP(AirBSYLD2!BB$4,'[1]INTERNAL PARAMETERS-1'!$B$5:$J$44,5,FALSE)*VLOOKUP(AirBSYLD2!BB$4,'[1]INTERNAL PARAMETERS-1'!$B$5:$J$44,6,FALSE)*VLOOKUP(AirBSYLD2!BB$4,'[1]INTERNAL PARAMETERS-1'!$B$5:$J$44,3,FALSE) + AirBSYLD1!BB106*(1-VLOOKUP(AirBSYLD2!BB$4,'[1]INTERNAL PARAMETERS-1'!$B$5:$J$44,5,FALSE))*VLOOKUP(AirBSYLD2!BB$4,'[1]INTERNAL PARAMETERS-1'!$B$5:$J$44,8,FALSE)*VLOOKUP(AirBSYLD2!BB$4,'[1]INTERNAL PARAMETERS-1'!$B$5:$J$44,3,FALSE)</f>
        <v>1.5062337937339911</v>
      </c>
      <c r="BC106" s="44">
        <f>AirBSYLD1!BC106*VLOOKUP(AirBSYLD2!BC$4,'[1]INTERNAL PARAMETERS-1'!$B$5:$J$44,5,FALSE)*VLOOKUP(AirBSYLD2!BC$4,'[1]INTERNAL PARAMETERS-1'!$B$5:$J$44,6,FALSE)*VLOOKUP(AirBSYLD2!BC$4,'[1]INTERNAL PARAMETERS-1'!$B$5:$J$44,3,FALSE) + AirBSYLD1!BC106*(1-VLOOKUP(AirBSYLD2!BC$4,'[1]INTERNAL PARAMETERS-1'!$B$5:$J$44,5,FALSE))*VLOOKUP(AirBSYLD2!BC$4,'[1]INTERNAL PARAMETERS-1'!$B$5:$J$44,8,FALSE)*VLOOKUP(AirBSYLD2!BC$4,'[1]INTERNAL PARAMETERS-1'!$B$5:$J$44,3,FALSE)</f>
        <v>4.0047373202091592</v>
      </c>
      <c r="BD106" s="44">
        <f>AirBSYLD1!BD106*VLOOKUP(AirBSYLD2!BD$4,'[1]INTERNAL PARAMETERS-1'!$B$5:$J$44,5,FALSE)*VLOOKUP(AirBSYLD2!BD$4,'[1]INTERNAL PARAMETERS-1'!$B$5:$J$44,6,FALSE)*VLOOKUP(AirBSYLD2!BD$4,'[1]INTERNAL PARAMETERS-1'!$B$5:$J$44,3,FALSE) + AirBSYLD1!BD106*(1-VLOOKUP(AirBSYLD2!BD$4,'[1]INTERNAL PARAMETERS-1'!$B$5:$J$44,5,FALSE))*VLOOKUP(AirBSYLD2!BD$4,'[1]INTERNAL PARAMETERS-1'!$B$5:$J$44,8,FALSE)*VLOOKUP(AirBSYLD2!BD$4,'[1]INTERNAL PARAMETERS-1'!$B$5:$J$44,3,FALSE)</f>
        <v>1.4380659725443494</v>
      </c>
      <c r="BE106" s="44">
        <f>AirBSYLD1!BE106*VLOOKUP(AirBSYLD2!BE$4,'[1]INTERNAL PARAMETERS-1'!$B$5:$J$44,5,FALSE)*VLOOKUP(AirBSYLD2!BE$4,'[1]INTERNAL PARAMETERS-1'!$B$5:$J$44,6,FALSE)*VLOOKUP(AirBSYLD2!BE$4,'[1]INTERNAL PARAMETERS-1'!$B$5:$J$44,3,FALSE) + AirBSYLD1!BE106*(1-VLOOKUP(AirBSYLD2!BE$4,'[1]INTERNAL PARAMETERS-1'!$B$5:$J$44,5,FALSE))*VLOOKUP(AirBSYLD2!BE$4,'[1]INTERNAL PARAMETERS-1'!$B$5:$J$44,8,FALSE)*VLOOKUP(AirBSYLD2!BE$4,'[1]INTERNAL PARAMETERS-1'!$B$5:$J$44,3,FALSE)</f>
        <v>5.6368222904473315</v>
      </c>
      <c r="BF106" s="44">
        <f>AirBSYLD1!BF106*VLOOKUP(AirBSYLD2!BF$4,'[1]INTERNAL PARAMETERS-1'!$B$5:$J$44,5,FALSE)*VLOOKUP(AirBSYLD2!BF$4,'[1]INTERNAL PARAMETERS-1'!$B$5:$J$44,6,FALSE)*VLOOKUP(AirBSYLD2!BF$4,'[1]INTERNAL PARAMETERS-1'!$B$5:$J$44,3,FALSE) + AirBSYLD1!BF106*(1-VLOOKUP(AirBSYLD2!BF$4,'[1]INTERNAL PARAMETERS-1'!$B$5:$J$44,5,FALSE))*VLOOKUP(AirBSYLD2!BF$4,'[1]INTERNAL PARAMETERS-1'!$B$5:$J$44,8,FALSE)*VLOOKUP(AirBSYLD2!BF$4,'[1]INTERNAL PARAMETERS-1'!$B$5:$J$44,3,FALSE)</f>
        <v>0</v>
      </c>
      <c r="BG106" s="44">
        <f>AirBSYLD1!BG106*VLOOKUP(AirBSYLD2!BG$4,'[1]INTERNAL PARAMETERS-1'!$B$5:$J$44,5,FALSE)*VLOOKUP(AirBSYLD2!BG$4,'[1]INTERNAL PARAMETERS-1'!$B$5:$J$44,6,FALSE)*VLOOKUP(AirBSYLD2!BG$4,'[1]INTERNAL PARAMETERS-1'!$B$5:$J$44,3,FALSE) + AirBSYLD1!BG106*(1-VLOOKUP(AirBSYLD2!BG$4,'[1]INTERNAL PARAMETERS-1'!$B$5:$J$44,5,FALSE))*VLOOKUP(AirBSYLD2!BG$4,'[1]INTERNAL PARAMETERS-1'!$B$5:$J$44,8,FALSE)*VLOOKUP(AirBSYLD2!BG$4,'[1]INTERNAL PARAMETERS-1'!$B$5:$J$44,3,FALSE)</f>
        <v>1.6080836878488274</v>
      </c>
      <c r="BH106" s="44">
        <f>AirBSYLD1!BH106*VLOOKUP(AirBSYLD2!BH$4,'[1]INTERNAL PARAMETERS-1'!$B$5:$J$44,5,FALSE)*VLOOKUP(AirBSYLD2!BH$4,'[1]INTERNAL PARAMETERS-1'!$B$5:$J$44,6,FALSE)*VLOOKUP(AirBSYLD2!BH$4,'[1]INTERNAL PARAMETERS-1'!$B$5:$J$44,3,FALSE) + AirBSYLD1!BH106*(1-VLOOKUP(AirBSYLD2!BH$4,'[1]INTERNAL PARAMETERS-1'!$B$5:$J$44,5,FALSE))*VLOOKUP(AirBSYLD2!BH$4,'[1]INTERNAL PARAMETERS-1'!$B$5:$J$44,8,FALSE)*VLOOKUP(AirBSYLD2!BH$4,'[1]INTERNAL PARAMETERS-1'!$B$5:$J$44,3,FALSE)</f>
        <v>8.6619814854816037E-3</v>
      </c>
      <c r="BI106" s="44">
        <f>AirBSYLD1!BI106*VLOOKUP(AirBSYLD2!BI$4,'[1]INTERNAL PARAMETERS-1'!$B$5:$J$44,5,FALSE)*VLOOKUP(AirBSYLD2!BI$4,'[1]INTERNAL PARAMETERS-1'!$B$5:$J$44,6,FALSE)*VLOOKUP(AirBSYLD2!BI$4,'[1]INTERNAL PARAMETERS-1'!$B$5:$J$44,3,FALSE) + AirBSYLD1!BI106*(1-VLOOKUP(AirBSYLD2!BI$4,'[1]INTERNAL PARAMETERS-1'!$B$5:$J$44,5,FALSE))*VLOOKUP(AirBSYLD2!BI$4,'[1]INTERNAL PARAMETERS-1'!$B$5:$J$44,8,FALSE)*VLOOKUP(AirBSYLD2!BI$4,'[1]INTERNAL PARAMETERS-1'!$B$5:$J$44,3,FALSE)</f>
        <v>0</v>
      </c>
      <c r="BJ106" s="44">
        <f>AirBSYLD1!BJ106*VLOOKUP(AirBSYLD2!BJ$4,'[1]INTERNAL PARAMETERS-1'!$B$5:$J$44,5,FALSE)*VLOOKUP(AirBSYLD2!BJ$4,'[1]INTERNAL PARAMETERS-1'!$B$5:$J$44,6,FALSE)*VLOOKUP(AirBSYLD2!BJ$4,'[1]INTERNAL PARAMETERS-1'!$B$5:$J$44,3,FALSE) + AirBSYLD1!BJ106*(1-VLOOKUP(AirBSYLD2!BJ$4,'[1]INTERNAL PARAMETERS-1'!$B$5:$J$44,5,FALSE))*VLOOKUP(AirBSYLD2!BJ$4,'[1]INTERNAL PARAMETERS-1'!$B$5:$J$44,8,FALSE)*VLOOKUP(AirBSYLD2!BJ$4,'[1]INTERNAL PARAMETERS-1'!$B$5:$J$44,3,FALSE)</f>
        <v>0.62174558021159876</v>
      </c>
      <c r="BK106" s="44">
        <f>AirBSYLD1!BK106*VLOOKUP(AirBSYLD2!BK$4,'[1]INTERNAL PARAMETERS-1'!$B$5:$J$44,5,FALSE)*VLOOKUP(AirBSYLD2!BK$4,'[1]INTERNAL PARAMETERS-1'!$B$5:$J$44,6,FALSE)*VLOOKUP(AirBSYLD2!BK$4,'[1]INTERNAL PARAMETERS-1'!$B$5:$J$44,3,FALSE) + AirBSYLD1!BK106*(1-VLOOKUP(AirBSYLD2!BK$4,'[1]INTERNAL PARAMETERS-1'!$B$5:$J$44,5,FALSE))*VLOOKUP(AirBSYLD2!BK$4,'[1]INTERNAL PARAMETERS-1'!$B$5:$J$44,8,FALSE)*VLOOKUP(AirBSYLD2!BK$4,'[1]INTERNAL PARAMETERS-1'!$B$5:$J$44,3,FALSE)</f>
        <v>0.58683524185002955</v>
      </c>
      <c r="BL106" s="44">
        <f>AirBSYLD1!BL106*VLOOKUP(AirBSYLD2!BL$4,'[1]INTERNAL PARAMETERS-1'!$B$5:$J$44,5,FALSE)*VLOOKUP(AirBSYLD2!BL$4,'[1]INTERNAL PARAMETERS-1'!$B$5:$J$44,6,FALSE)*VLOOKUP(AirBSYLD2!BL$4,'[1]INTERNAL PARAMETERS-1'!$B$5:$J$44,3,FALSE) + AirBSYLD1!BL106*(1-VLOOKUP(AirBSYLD2!BL$4,'[1]INTERNAL PARAMETERS-1'!$B$5:$J$44,5,FALSE))*VLOOKUP(AirBSYLD2!BL$4,'[1]INTERNAL PARAMETERS-1'!$B$5:$J$44,8,FALSE)*VLOOKUP(AirBSYLD2!BL$4,'[1]INTERNAL PARAMETERS-1'!$B$5:$J$44,3,FALSE)</f>
        <v>3.1349826830829608</v>
      </c>
      <c r="BM106" s="44">
        <f>AirBSYLD1!BM106*VLOOKUP(AirBSYLD2!BM$4,'[1]INTERNAL PARAMETERS-1'!$B$5:$J$44,5,FALSE)*VLOOKUP(AirBSYLD2!BM$4,'[1]INTERNAL PARAMETERS-1'!$B$5:$J$44,6,FALSE)*VLOOKUP(AirBSYLD2!BM$4,'[1]INTERNAL PARAMETERS-1'!$B$5:$J$44,3,FALSE) + AirBSYLD1!BM106*(1-VLOOKUP(AirBSYLD2!BM$4,'[1]INTERNAL PARAMETERS-1'!$B$5:$J$44,5,FALSE))*VLOOKUP(AirBSYLD2!BM$4,'[1]INTERNAL PARAMETERS-1'!$B$5:$J$44,8,FALSE)*VLOOKUP(AirBSYLD2!BM$4,'[1]INTERNAL PARAMETERS-1'!$B$5:$J$44,3,FALSE)</f>
        <v>1.8862516541491294</v>
      </c>
      <c r="BN106" s="44">
        <f>AirBSYLD1!BN106*VLOOKUP(AirBSYLD2!BN$4,'[1]INTERNAL PARAMETERS-1'!$B$5:$J$44,5,FALSE)*VLOOKUP(AirBSYLD2!BN$4,'[1]INTERNAL PARAMETERS-1'!$B$5:$J$44,6,FALSE)*VLOOKUP(AirBSYLD2!BN$4,'[1]INTERNAL PARAMETERS-1'!$B$5:$J$44,3,FALSE) + AirBSYLD1!BN106*(1-VLOOKUP(AirBSYLD2!BN$4,'[1]INTERNAL PARAMETERS-1'!$B$5:$J$44,5,FALSE))*VLOOKUP(AirBSYLD2!BN$4,'[1]INTERNAL PARAMETERS-1'!$B$5:$J$44,8,FALSE)*VLOOKUP(AirBSYLD2!BN$4,'[1]INTERNAL PARAMETERS-1'!$B$5:$J$44,3,FALSE)</f>
        <v>0.95453439664933237</v>
      </c>
      <c r="BO106" s="44">
        <f>AirBSYLD1!BO106*VLOOKUP(AirBSYLD2!BO$4,'[1]INTERNAL PARAMETERS-1'!$B$5:$J$44,5,FALSE)*VLOOKUP(AirBSYLD2!BO$4,'[1]INTERNAL PARAMETERS-1'!$B$5:$J$44,6,FALSE)*VLOOKUP(AirBSYLD2!BO$4,'[1]INTERNAL PARAMETERS-1'!$B$5:$J$44,3,FALSE) + AirBSYLD1!BO106*(1-VLOOKUP(AirBSYLD2!BO$4,'[1]INTERNAL PARAMETERS-1'!$B$5:$J$44,5,FALSE))*VLOOKUP(AirBSYLD2!BO$4,'[1]INTERNAL PARAMETERS-1'!$B$5:$J$44,8,FALSE)*VLOOKUP(AirBSYLD2!BO$4,'[1]INTERNAL PARAMETERS-1'!$B$5:$J$44,3,FALSE)</f>
        <v>1.0193873602164629</v>
      </c>
      <c r="BP106" s="44">
        <f>AirBSYLD1!BP106*VLOOKUP(AirBSYLD2!BP$4,'[1]INTERNAL PARAMETERS-1'!$B$5:$J$44,5,FALSE)*VLOOKUP(AirBSYLD2!BP$4,'[1]INTERNAL PARAMETERS-1'!$B$5:$J$44,6,FALSE)*VLOOKUP(AirBSYLD2!BP$4,'[1]INTERNAL PARAMETERS-1'!$B$5:$J$44,3,FALSE) + AirBSYLD1!BP106*(1-VLOOKUP(AirBSYLD2!BP$4,'[1]INTERNAL PARAMETERS-1'!$B$5:$J$44,5,FALSE))*VLOOKUP(AirBSYLD2!BP$4,'[1]INTERNAL PARAMETERS-1'!$B$5:$J$44,8,FALSE)*VLOOKUP(AirBSYLD2!BP$4,'[1]INTERNAL PARAMETERS-1'!$B$5:$J$44,3,FALSE)</f>
        <v>6.0868717740021047E-2</v>
      </c>
      <c r="BQ106" s="44">
        <f>AirBSYLD1!BQ106*VLOOKUP(AirBSYLD2!BQ$4,'[1]INTERNAL PARAMETERS-1'!$B$5:$J$44,5,FALSE)*VLOOKUP(AirBSYLD2!BQ$4,'[1]INTERNAL PARAMETERS-1'!$B$5:$J$44,6,FALSE)*VLOOKUP(AirBSYLD2!BQ$4,'[1]INTERNAL PARAMETERS-1'!$B$5:$J$44,3,FALSE) + AirBSYLD1!BQ106*(1-VLOOKUP(AirBSYLD2!BQ$4,'[1]INTERNAL PARAMETERS-1'!$B$5:$J$44,5,FALSE))*VLOOKUP(AirBSYLD2!BQ$4,'[1]INTERNAL PARAMETERS-1'!$B$5:$J$44,8,FALSE)*VLOOKUP(AirBSYLD2!BQ$4,'[1]INTERNAL PARAMETERS-1'!$B$5:$J$44,3,FALSE)</f>
        <v>3.2716364223434757</v>
      </c>
      <c r="BR106" s="44">
        <f>AirBSYLD1!BR106*VLOOKUP(AirBSYLD2!BR$4,'[1]INTERNAL PARAMETERS-1'!$B$5:$J$44,5,FALSE)*VLOOKUP(AirBSYLD2!BR$4,'[1]INTERNAL PARAMETERS-1'!$B$5:$J$44,6,FALSE)*VLOOKUP(AirBSYLD2!BR$4,'[1]INTERNAL PARAMETERS-1'!$B$5:$J$44,3,FALSE) + AirBSYLD1!BR106*(1-VLOOKUP(AirBSYLD2!BR$4,'[1]INTERNAL PARAMETERS-1'!$B$5:$J$44,5,FALSE))*VLOOKUP(AirBSYLD2!BR$4,'[1]INTERNAL PARAMETERS-1'!$B$5:$J$44,8,FALSE)*VLOOKUP(AirBSYLD2!BR$4,'[1]INTERNAL PARAMETERS-1'!$B$5:$J$44,3,FALSE)</f>
        <v>5.0436206713429139E-2</v>
      </c>
      <c r="BS106" s="44">
        <f>AirBSYLD1!BS106*VLOOKUP(AirBSYLD2!BS$4,'[1]INTERNAL PARAMETERS-1'!$B$5:$J$44,5,FALSE)*VLOOKUP(AirBSYLD2!BS$4,'[1]INTERNAL PARAMETERS-1'!$B$5:$J$44,6,FALSE)*VLOOKUP(AirBSYLD2!BS$4,'[1]INTERNAL PARAMETERS-1'!$B$5:$J$44,3,FALSE) + AirBSYLD1!BS106*(1-VLOOKUP(AirBSYLD2!BS$4,'[1]INTERNAL PARAMETERS-1'!$B$5:$J$44,5,FALSE))*VLOOKUP(AirBSYLD2!BS$4,'[1]INTERNAL PARAMETERS-1'!$B$5:$J$44,8,FALSE)*VLOOKUP(AirBSYLD2!BS$4,'[1]INTERNAL PARAMETERS-1'!$B$5:$J$44,3,FALSE)</f>
        <v>1.1744144014604479E-2</v>
      </c>
      <c r="BT106" s="44">
        <f>AirBSYLD1!BT106*VLOOKUP(AirBSYLD2!BT$4,'[1]INTERNAL PARAMETERS-1'!$B$5:$J$44,5,FALSE)*VLOOKUP(AirBSYLD2!BT$4,'[1]INTERNAL PARAMETERS-1'!$B$5:$J$44,6,FALSE)*VLOOKUP(AirBSYLD2!BT$4,'[1]INTERNAL PARAMETERS-1'!$B$5:$J$44,3,FALSE) + AirBSYLD1!BT106*(1-VLOOKUP(AirBSYLD2!BT$4,'[1]INTERNAL PARAMETERS-1'!$B$5:$J$44,5,FALSE))*VLOOKUP(AirBSYLD2!BT$4,'[1]INTERNAL PARAMETERS-1'!$B$5:$J$44,8,FALSE)*VLOOKUP(AirBSYLD2!BT$4,'[1]INTERNAL PARAMETERS-1'!$B$5:$J$44,3,FALSE)</f>
        <v>0</v>
      </c>
      <c r="BU106" s="44">
        <f>AirBSYLD1!BU106*VLOOKUP(AirBSYLD2!BU$4,'[1]INTERNAL PARAMETERS-1'!$B$5:$J$44,5,FALSE)*VLOOKUP(AirBSYLD2!BU$4,'[1]INTERNAL PARAMETERS-1'!$B$5:$J$44,6,FALSE)*VLOOKUP(AirBSYLD2!BU$4,'[1]INTERNAL PARAMETERS-1'!$B$5:$J$44,3,FALSE) + AirBSYLD1!BU106*(1-VLOOKUP(AirBSYLD2!BU$4,'[1]INTERNAL PARAMETERS-1'!$B$5:$J$44,5,FALSE))*VLOOKUP(AirBSYLD2!BU$4,'[1]INTERNAL PARAMETERS-1'!$B$5:$J$44,8,FALSE)*VLOOKUP(AirBSYLD2!BU$4,'[1]INTERNAL PARAMETERS-1'!$B$5:$J$44,3,FALSE)</f>
        <v>0</v>
      </c>
      <c r="BV106" s="44">
        <f>AirBSYLD1!BV106*VLOOKUP(AirBSYLD2!BV$4,'[1]INTERNAL PARAMETERS-1'!$B$5:$J$44,5,FALSE)*VLOOKUP(AirBSYLD2!BV$4,'[1]INTERNAL PARAMETERS-1'!$B$5:$J$44,6,FALSE)*VLOOKUP(AirBSYLD2!BV$4,'[1]INTERNAL PARAMETERS-1'!$B$5:$J$44,3,FALSE) + AirBSYLD1!BV106*(1-VLOOKUP(AirBSYLD2!BV$4,'[1]INTERNAL PARAMETERS-1'!$B$5:$J$44,5,FALSE))*VLOOKUP(AirBSYLD2!BV$4,'[1]INTERNAL PARAMETERS-1'!$B$5:$J$44,8,FALSE)*VLOOKUP(AirBSYLD2!BV$4,'[1]INTERNAL PARAMETERS-1'!$B$5:$J$44,3,FALSE)</f>
        <v>0</v>
      </c>
      <c r="BW106" s="44">
        <f>AirBSYLD1!BW106*VLOOKUP(AirBSYLD2!BW$4,'[1]INTERNAL PARAMETERS-1'!$B$5:$J$44,5,FALSE)*VLOOKUP(AirBSYLD2!BW$4,'[1]INTERNAL PARAMETERS-1'!$B$5:$J$44,6,FALSE)*VLOOKUP(AirBSYLD2!BW$4,'[1]INTERNAL PARAMETERS-1'!$B$5:$J$44,3,FALSE) + AirBSYLD1!BW106*(1-VLOOKUP(AirBSYLD2!BW$4,'[1]INTERNAL PARAMETERS-1'!$B$5:$J$44,5,FALSE))*VLOOKUP(AirBSYLD2!BW$4,'[1]INTERNAL PARAMETERS-1'!$B$5:$J$44,8,FALSE)*VLOOKUP(AirBSYLD2!BW$4,'[1]INTERNAL PARAMETERS-1'!$B$5:$J$44,3,FALSE)</f>
        <v>0</v>
      </c>
      <c r="BX106" s="44">
        <f>AirBSYLD1!BX106*VLOOKUP(AirBSYLD2!BX$4,'[1]INTERNAL PARAMETERS-1'!$B$5:$J$44,5,FALSE)*VLOOKUP(AirBSYLD2!BX$4,'[1]INTERNAL PARAMETERS-1'!$B$5:$J$44,6,FALSE)*VLOOKUP(AirBSYLD2!BX$4,'[1]INTERNAL PARAMETERS-1'!$B$5:$J$44,3,FALSE) + AirBSYLD1!BX106*(1-VLOOKUP(AirBSYLD2!BX$4,'[1]INTERNAL PARAMETERS-1'!$B$5:$J$44,5,FALSE))*VLOOKUP(AirBSYLD2!BX$4,'[1]INTERNAL PARAMETERS-1'!$B$5:$J$44,8,FALSE)*VLOOKUP(AirBSYLD2!BX$4,'[1]INTERNAL PARAMETERS-1'!$B$5:$J$44,3,FALSE)</f>
        <v>0</v>
      </c>
      <c r="BY106" s="44">
        <f>AirBSYLD1!BY106*VLOOKUP(AirBSYLD2!BY$4,'[1]INTERNAL PARAMETERS-1'!$B$5:$J$44,5,FALSE)*VLOOKUP(AirBSYLD2!BY$4,'[1]INTERNAL PARAMETERS-1'!$B$5:$J$44,6,FALSE)*VLOOKUP(AirBSYLD2!BY$4,'[1]INTERNAL PARAMETERS-1'!$B$5:$J$44,3,FALSE) + AirBSYLD1!BY106*(1-VLOOKUP(AirBSYLD2!BY$4,'[1]INTERNAL PARAMETERS-1'!$B$5:$J$44,5,FALSE))*VLOOKUP(AirBSYLD2!BY$4,'[1]INTERNAL PARAMETERS-1'!$B$5:$J$44,8,FALSE)*VLOOKUP(AirBSYLD2!BY$4,'[1]INTERNAL PARAMETERS-1'!$B$5:$J$44,3,FALSE)</f>
        <v>0</v>
      </c>
      <c r="BZ106" s="44">
        <f>AirBSYLD1!BZ106*VLOOKUP(AirBSYLD2!BZ$4,'[1]INTERNAL PARAMETERS-1'!$B$5:$J$44,5,FALSE)*VLOOKUP(AirBSYLD2!BZ$4,'[1]INTERNAL PARAMETERS-1'!$B$5:$J$44,6,FALSE)*VLOOKUP(AirBSYLD2!BZ$4,'[1]INTERNAL PARAMETERS-1'!$B$5:$J$44,3,FALSE) + AirBSYLD1!BZ106*(1-VLOOKUP(AirBSYLD2!BZ$4,'[1]INTERNAL PARAMETERS-1'!$B$5:$J$44,5,FALSE))*VLOOKUP(AirBSYLD2!BZ$4,'[1]INTERNAL PARAMETERS-1'!$B$5:$J$44,8,FALSE)*VLOOKUP(AirBSYLD2!BZ$4,'[1]INTERNAL PARAMETERS-1'!$B$5:$J$44,3,FALSE)</f>
        <v>5.1330260654705801E-3</v>
      </c>
      <c r="CA106" s="44">
        <f>AirBSYLD1!CA106*VLOOKUP(AirBSYLD2!CA$4,'[1]INTERNAL PARAMETERS-1'!$B$5:$J$44,5,FALSE)*VLOOKUP(AirBSYLD2!CA$4,'[1]INTERNAL PARAMETERS-1'!$B$5:$J$44,6,FALSE)*VLOOKUP(AirBSYLD2!CA$4,'[1]INTERNAL PARAMETERS-1'!$B$5:$J$44,3,FALSE) + AirBSYLD1!CA106*(1-VLOOKUP(AirBSYLD2!CA$4,'[1]INTERNAL PARAMETERS-1'!$B$5:$J$44,5,FALSE))*VLOOKUP(AirBSYLD2!CA$4,'[1]INTERNAL PARAMETERS-1'!$B$5:$J$44,8,FALSE)*VLOOKUP(AirBSYLD2!CA$4,'[1]INTERNAL PARAMETERS-1'!$B$5:$J$44,3,FALSE)</f>
        <v>0</v>
      </c>
      <c r="CB106" s="44">
        <f>AirBSYLD1!CB106*VLOOKUP(AirBSYLD2!CB$4,'[1]INTERNAL PARAMETERS-1'!$B$5:$J$44,5,FALSE)*VLOOKUP(AirBSYLD2!CB$4,'[1]INTERNAL PARAMETERS-1'!$B$5:$J$44,6,FALSE)*VLOOKUP(AirBSYLD2!CB$4,'[1]INTERNAL PARAMETERS-1'!$B$5:$J$44,3,FALSE) + AirBSYLD1!CB106*(1-VLOOKUP(AirBSYLD2!CB$4,'[1]INTERNAL PARAMETERS-1'!$B$5:$J$44,5,FALSE))*VLOOKUP(AirBSYLD2!CB$4,'[1]INTERNAL PARAMETERS-1'!$B$5:$J$44,8,FALSE)*VLOOKUP(AirBSYLD2!CB$4,'[1]INTERNAL PARAMETERS-1'!$B$5:$J$44,3,FALSE)</f>
        <v>0</v>
      </c>
      <c r="CC106" s="44">
        <f>AirBSYLD1!CC106*VLOOKUP(AirBSYLD2!CC$4,'[1]INTERNAL PARAMETERS-1'!$B$5:$J$44,5,FALSE)*VLOOKUP(AirBSYLD2!CC$4,'[1]INTERNAL PARAMETERS-1'!$B$5:$J$44,6,FALSE)*VLOOKUP(AirBSYLD2!CC$4,'[1]INTERNAL PARAMETERS-1'!$B$5:$J$44,3,FALSE) + AirBSYLD1!CC106*(1-VLOOKUP(AirBSYLD2!CC$4,'[1]INTERNAL PARAMETERS-1'!$B$5:$J$44,5,FALSE))*VLOOKUP(AirBSYLD2!CC$4,'[1]INTERNAL PARAMETERS-1'!$B$5:$J$44,8,FALSE)*VLOOKUP(AirBSYLD2!CC$4,'[1]INTERNAL PARAMETERS-1'!$B$5:$J$44,3,FALSE)</f>
        <v>2.1744083872389373E-2</v>
      </c>
      <c r="CD106" s="44">
        <f>AirBSYLD1!CD106*VLOOKUP(AirBSYLD2!CD$4,'[1]INTERNAL PARAMETERS-1'!$B$5:$J$44,5,FALSE)*VLOOKUP(AirBSYLD2!CD$4,'[1]INTERNAL PARAMETERS-1'!$B$5:$J$44,6,FALSE)*VLOOKUP(AirBSYLD2!CD$4,'[1]INTERNAL PARAMETERS-1'!$B$5:$J$44,3,FALSE) + AirBSYLD1!CD106*(1-VLOOKUP(AirBSYLD2!CD$4,'[1]INTERNAL PARAMETERS-1'!$B$5:$J$44,5,FALSE))*VLOOKUP(AirBSYLD2!CD$4,'[1]INTERNAL PARAMETERS-1'!$B$5:$J$44,8,FALSE)*VLOOKUP(AirBSYLD2!CD$4,'[1]INTERNAL PARAMETERS-1'!$B$5:$J$44,3,FALSE)</f>
        <v>2.1654919687344388E-2</v>
      </c>
      <c r="CE106" s="44">
        <f>AirBSYLD1!CE106*VLOOKUP(AirBSYLD2!CE$4,'[1]INTERNAL PARAMETERS-1'!$B$5:$J$44,5,FALSE)*VLOOKUP(AirBSYLD2!CE$4,'[1]INTERNAL PARAMETERS-1'!$B$5:$J$44,6,FALSE)*VLOOKUP(AirBSYLD2!CE$4,'[1]INTERNAL PARAMETERS-1'!$B$5:$J$44,3,FALSE) + AirBSYLD1!CE106*(1-VLOOKUP(AirBSYLD2!CE$4,'[1]INTERNAL PARAMETERS-1'!$B$5:$J$44,5,FALSE))*VLOOKUP(AirBSYLD2!CE$4,'[1]INTERNAL PARAMETERS-1'!$B$5:$J$44,8,FALSE)*VLOOKUP(AirBSYLD2!CE$4,'[1]INTERNAL PARAMETERS-1'!$B$5:$J$44,3,FALSE)</f>
        <v>5.5455484278974926E-2</v>
      </c>
      <c r="CF106" s="44">
        <f>AirBSYLD1!CF106*VLOOKUP(AirBSYLD2!CF$4,'[1]INTERNAL PARAMETERS-1'!$B$5:$J$44,5,FALSE)*VLOOKUP(AirBSYLD2!CF$4,'[1]INTERNAL PARAMETERS-1'!$B$5:$J$44,6,FALSE)*VLOOKUP(AirBSYLD2!CF$4,'[1]INTERNAL PARAMETERS-1'!$B$5:$J$44,3,FALSE) + AirBSYLD1!CF106*(1-VLOOKUP(AirBSYLD2!CF$4,'[1]INTERNAL PARAMETERS-1'!$B$5:$J$44,5,FALSE))*VLOOKUP(AirBSYLD2!CF$4,'[1]INTERNAL PARAMETERS-1'!$B$5:$J$44,8,FALSE)*VLOOKUP(AirBSYLD2!CF$4,'[1]INTERNAL PARAMETERS-1'!$B$5:$J$44,3,FALSE)</f>
        <v>3.5589599395428148E-2</v>
      </c>
      <c r="CG106" s="44">
        <f>AirBSYLD1!CG106*VLOOKUP(AirBSYLD2!CG$4,'[1]INTERNAL PARAMETERS-1'!$B$5:$J$44,5,FALSE)*VLOOKUP(AirBSYLD2!CG$4,'[1]INTERNAL PARAMETERS-1'!$B$5:$J$44,6,FALSE)*VLOOKUP(AirBSYLD2!CG$4,'[1]INTERNAL PARAMETERS-1'!$B$5:$J$44,3,FALSE) + AirBSYLD1!CG106*(1-VLOOKUP(AirBSYLD2!CG$4,'[1]INTERNAL PARAMETERS-1'!$B$5:$J$44,5,FALSE))*VLOOKUP(AirBSYLD2!CG$4,'[1]INTERNAL PARAMETERS-1'!$B$5:$J$44,8,FALSE)*VLOOKUP(AirBSYLD2!CG$4,'[1]INTERNAL PARAMETERS-1'!$B$5:$J$44,3,FALSE)</f>
        <v>2.3580656093068197E-3</v>
      </c>
      <c r="CH106" s="43">
        <f>AirBSYLD1!CH106*VLOOKUP(AirBSYLD2!CH$4,'[1]INTERNAL PARAMETERS-1'!$B$5:$J$44,5,FALSE)*VLOOKUP(AirBSYLD2!CH$4,'[1]INTERNAL PARAMETERS-1'!$B$5:$J$44,6,FALSE)*VLOOKUP(AirBSYLD2!CH$4,'[1]INTERNAL PARAMETERS-1'!$B$5:$J$44,3,FALSE) + AirBSYLD1!CH106*(1-VLOOKUP(AirBSYLD2!CH$4,'[1]INTERNAL PARAMETERS-1'!$B$5:$J$44,5,FALSE))*VLOOKUP(AirBSYLD2!CH$4,'[1]INTERNAL PARAMETERS-1'!$B$5:$J$44,8,FALSE)*VLOOKUP(AirBSYLD2!CH$4,'[1]INTERNAL PARAMETERS-1'!$B$5:$J$44,3,FALSE)</f>
        <v>0</v>
      </c>
      <c r="CJ106" s="45">
        <f t="shared" si="2"/>
        <v>761.52989294869337</v>
      </c>
      <c r="CK106" s="43">
        <f t="shared" si="3"/>
        <v>41.466487157836994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AirBS!X107</f>
        <v>3356.0381889009709</v>
      </c>
      <c r="F107" s="56">
        <f>'[1]INTERNAL PARAMETERS-1'!M17</f>
        <v>25.55</v>
      </c>
      <c r="G107" s="45">
        <f>AirBSYLD1!G107*VLOOKUP(AirBSYLD2!G$4,'[1]INTERNAL PARAMETERS-1'!$B$5:$J$44,5,FALSE)*VLOOKUP(AirBSYLD2!G$4,'[1]INTERNAL PARAMETERS-1'!$B$5:$J$44,7,FALSE)*AirBSYLD2!$F107 + AirBSYLD1!G107*(1-VLOOKUP(AirBSYLD2!G$4,'[1]INTERNAL PARAMETERS-1'!$B$5:$J$44,5,FALSE))*VLOOKUP(AirBSYLD2!G$4,'[1]INTERNAL PARAMETERS-1'!$B$5:$J$44,9,FALSE)*AirBSYLD2!$F107</f>
        <v>203.44364040690573</v>
      </c>
      <c r="H107" s="44">
        <f>AirBSYLD1!H107*VLOOKUP(AirBSYLD2!H$4,'[1]INTERNAL PARAMETERS-1'!$B$5:$J$44,5,FALSE)*VLOOKUP(AirBSYLD2!H$4,'[1]INTERNAL PARAMETERS-1'!$B$5:$J$44,7,FALSE)*AirBSYLD2!$F107 + AirBSYLD1!H107*(1-VLOOKUP(AirBSYLD2!H$4,'[1]INTERNAL PARAMETERS-1'!$B$5:$J$44,5,FALSE))*VLOOKUP(AirBSYLD2!H$4,'[1]INTERNAL PARAMETERS-1'!$B$5:$J$44,9,FALSE)*AirBSYLD2!$F107</f>
        <v>34.079129947287711</v>
      </c>
      <c r="I107" s="44">
        <f>AirBSYLD1!I107*VLOOKUP(AirBSYLD2!I$4,'[1]INTERNAL PARAMETERS-1'!$B$5:$J$44,5,FALSE)*VLOOKUP(AirBSYLD2!I$4,'[1]INTERNAL PARAMETERS-1'!$B$5:$J$44,7,FALSE)*AirBSYLD2!$F107 + AirBSYLD1!I107*(1-VLOOKUP(AirBSYLD2!I$4,'[1]INTERNAL PARAMETERS-1'!$B$5:$J$44,5,FALSE))*VLOOKUP(AirBSYLD2!I$4,'[1]INTERNAL PARAMETERS-1'!$B$5:$J$44,9,FALSE)*AirBSYLD2!$F107</f>
        <v>184.10570985327954</v>
      </c>
      <c r="J107" s="44">
        <f>AirBSYLD1!J107*VLOOKUP(AirBSYLD2!J$4,'[1]INTERNAL PARAMETERS-1'!$B$5:$J$44,5,FALSE)*VLOOKUP(AirBSYLD2!J$4,'[1]INTERNAL PARAMETERS-1'!$B$5:$J$44,7,FALSE)*AirBSYLD2!$F107 + AirBSYLD1!J107*(1-VLOOKUP(AirBSYLD2!J$4,'[1]INTERNAL PARAMETERS-1'!$B$5:$J$44,5,FALSE))*VLOOKUP(AirBSYLD2!J$4,'[1]INTERNAL PARAMETERS-1'!$B$5:$J$44,9,FALSE)*AirBSYLD2!$F107</f>
        <v>0</v>
      </c>
      <c r="K107" s="44">
        <f>AirBSYLD1!K107*VLOOKUP(AirBSYLD2!K$4,'[1]INTERNAL PARAMETERS-1'!$B$5:$J$44,5,FALSE)*VLOOKUP(AirBSYLD2!K$4,'[1]INTERNAL PARAMETERS-1'!$B$5:$J$44,7,FALSE)*AirBSYLD2!$F107 + AirBSYLD1!K107*(1-VLOOKUP(AirBSYLD2!K$4,'[1]INTERNAL PARAMETERS-1'!$B$5:$J$44,5,FALSE))*VLOOKUP(AirBSYLD2!K$4,'[1]INTERNAL PARAMETERS-1'!$B$5:$J$44,9,FALSE)*AirBSYLD2!$F107</f>
        <v>0</v>
      </c>
      <c r="L107" s="44">
        <f>AirBSYLD1!L107*VLOOKUP(AirBSYLD2!L$4,'[1]INTERNAL PARAMETERS-1'!$B$5:$J$44,5,FALSE)*VLOOKUP(AirBSYLD2!L$4,'[1]INTERNAL PARAMETERS-1'!$B$5:$J$44,7,FALSE)*AirBSYLD2!$F107 + AirBSYLD1!L107*(1-VLOOKUP(AirBSYLD2!L$4,'[1]INTERNAL PARAMETERS-1'!$B$5:$J$44,5,FALSE))*VLOOKUP(AirBSYLD2!L$4,'[1]INTERNAL PARAMETERS-1'!$B$5:$J$44,9,FALSE)*AirBSYLD2!$F107</f>
        <v>0</v>
      </c>
      <c r="M107" s="44">
        <f>AirBSYLD1!M107*VLOOKUP(AirBSYLD2!M$4,'[1]INTERNAL PARAMETERS-1'!$B$5:$J$44,5,FALSE)*VLOOKUP(AirBSYLD2!M$4,'[1]INTERNAL PARAMETERS-1'!$B$5:$J$44,7,FALSE)*AirBSYLD2!$F107 + AirBSYLD1!M107*(1-VLOOKUP(AirBSYLD2!M$4,'[1]INTERNAL PARAMETERS-1'!$B$5:$J$44,5,FALSE))*VLOOKUP(AirBSYLD2!M$4,'[1]INTERNAL PARAMETERS-1'!$B$5:$J$44,9,FALSE)*AirBSYLD2!$F107</f>
        <v>16.444159942225774</v>
      </c>
      <c r="N107" s="44">
        <f>AirBSYLD1!N107*VLOOKUP(AirBSYLD2!N$4,'[1]INTERNAL PARAMETERS-1'!$B$5:$J$44,5,FALSE)*VLOOKUP(AirBSYLD2!N$4,'[1]INTERNAL PARAMETERS-1'!$B$5:$J$44,7,FALSE)*AirBSYLD2!$F107 + AirBSYLD1!N107*(1-VLOOKUP(AirBSYLD2!N$4,'[1]INTERNAL PARAMETERS-1'!$B$5:$J$44,5,FALSE))*VLOOKUP(AirBSYLD2!N$4,'[1]INTERNAL PARAMETERS-1'!$B$5:$J$44,9,FALSE)*AirBSYLD2!$F107</f>
        <v>0.54689079191371237</v>
      </c>
      <c r="O107" s="44">
        <f>AirBSYLD1!O107*VLOOKUP(AirBSYLD2!O$4,'[1]INTERNAL PARAMETERS-1'!$B$5:$J$44,5,FALSE)*VLOOKUP(AirBSYLD2!O$4,'[1]INTERNAL PARAMETERS-1'!$B$5:$J$44,7,FALSE)*AirBSYLD2!$F107 + AirBSYLD1!O107*(1-VLOOKUP(AirBSYLD2!O$4,'[1]INTERNAL PARAMETERS-1'!$B$5:$J$44,5,FALSE))*VLOOKUP(AirBSYLD2!O$4,'[1]INTERNAL PARAMETERS-1'!$B$5:$J$44,9,FALSE)*AirBSYLD2!$F107</f>
        <v>0</v>
      </c>
      <c r="P107" s="44">
        <f>AirBSYLD1!P107*VLOOKUP(AirBSYLD2!P$4,'[1]INTERNAL PARAMETERS-1'!$B$5:$J$44,5,FALSE)*VLOOKUP(AirBSYLD2!P$4,'[1]INTERNAL PARAMETERS-1'!$B$5:$J$44,7,FALSE)*AirBSYLD2!$F107 + AirBSYLD1!P107*(1-VLOOKUP(AirBSYLD2!P$4,'[1]INTERNAL PARAMETERS-1'!$B$5:$J$44,5,FALSE))*VLOOKUP(AirBSYLD2!P$4,'[1]INTERNAL PARAMETERS-1'!$B$5:$J$44,9,FALSE)*AirBSYLD2!$F107</f>
        <v>0</v>
      </c>
      <c r="Q107" s="44">
        <f>AirBSYLD1!Q107*VLOOKUP(AirBSYLD2!Q$4,'[1]INTERNAL PARAMETERS-1'!$B$5:$J$44,5,FALSE)*VLOOKUP(AirBSYLD2!Q$4,'[1]INTERNAL PARAMETERS-1'!$B$5:$J$44,7,FALSE)*AirBSYLD2!$F107 + AirBSYLD1!Q107*(1-VLOOKUP(AirBSYLD2!Q$4,'[1]INTERNAL PARAMETERS-1'!$B$5:$J$44,5,FALSE))*VLOOKUP(AirBSYLD2!Q$4,'[1]INTERNAL PARAMETERS-1'!$B$5:$J$44,9,FALSE)*AirBSYLD2!$F107</f>
        <v>0</v>
      </c>
      <c r="R107" s="44">
        <f>AirBSYLD1!R107*VLOOKUP(AirBSYLD2!R$4,'[1]INTERNAL PARAMETERS-1'!$B$5:$J$44,5,FALSE)*VLOOKUP(AirBSYLD2!R$4,'[1]INTERNAL PARAMETERS-1'!$B$5:$J$44,7,FALSE)*AirBSYLD2!$F107 + AirBSYLD1!R107*(1-VLOOKUP(AirBSYLD2!R$4,'[1]INTERNAL PARAMETERS-1'!$B$5:$J$44,5,FALSE))*VLOOKUP(AirBSYLD2!R$4,'[1]INTERNAL PARAMETERS-1'!$B$5:$J$44,9,FALSE)*AirBSYLD2!$F107</f>
        <v>0.46056308178174604</v>
      </c>
      <c r="S107" s="44">
        <f>AirBSYLD1!S107*VLOOKUP(AirBSYLD2!S$4,'[1]INTERNAL PARAMETERS-1'!$B$5:$J$44,5,FALSE)*VLOOKUP(AirBSYLD2!S$4,'[1]INTERNAL PARAMETERS-1'!$B$5:$J$44,7,FALSE)*AirBSYLD2!$F107 + AirBSYLD1!S107*(1-VLOOKUP(AirBSYLD2!S$4,'[1]INTERNAL PARAMETERS-1'!$B$5:$J$44,5,FALSE))*VLOOKUP(AirBSYLD2!S$4,'[1]INTERNAL PARAMETERS-1'!$B$5:$J$44,9,FALSE)*AirBSYLD2!$F107</f>
        <v>19.37522225512356</v>
      </c>
      <c r="T107" s="44">
        <f>AirBSYLD1!T107*VLOOKUP(AirBSYLD2!T$4,'[1]INTERNAL PARAMETERS-1'!$B$5:$J$44,5,FALSE)*VLOOKUP(AirBSYLD2!T$4,'[1]INTERNAL PARAMETERS-1'!$B$5:$J$44,7,FALSE)*AirBSYLD2!$F107 + AirBSYLD1!T107*(1-VLOOKUP(AirBSYLD2!T$4,'[1]INTERNAL PARAMETERS-1'!$B$5:$J$44,5,FALSE))*VLOOKUP(AirBSYLD2!T$4,'[1]INTERNAL PARAMETERS-1'!$B$5:$J$44,9,FALSE)*AirBSYLD2!$F107</f>
        <v>2.5904100946951432</v>
      </c>
      <c r="U107" s="44">
        <f>AirBSYLD1!U107*VLOOKUP(AirBSYLD2!U$4,'[1]INTERNAL PARAMETERS-1'!$B$5:$J$44,5,FALSE)*VLOOKUP(AirBSYLD2!U$4,'[1]INTERNAL PARAMETERS-1'!$B$5:$J$44,7,FALSE)*AirBSYLD2!$F107 + AirBSYLD1!U107*(1-VLOOKUP(AirBSYLD2!U$4,'[1]INTERNAL PARAMETERS-1'!$B$5:$J$44,5,FALSE))*VLOOKUP(AirBSYLD2!U$4,'[1]INTERNAL PARAMETERS-1'!$B$5:$J$44,9,FALSE)*AirBSYLD2!$F107</f>
        <v>0.65054535301671634</v>
      </c>
      <c r="V107" s="44">
        <f>AirBSYLD1!V107*VLOOKUP(AirBSYLD2!V$4,'[1]INTERNAL PARAMETERS-1'!$B$5:$J$44,5,FALSE)*VLOOKUP(AirBSYLD2!V$4,'[1]INTERNAL PARAMETERS-1'!$B$5:$J$44,7,FALSE)*AirBSYLD2!$F107 + AirBSYLD1!V107*(1-VLOOKUP(AirBSYLD2!V$4,'[1]INTERNAL PARAMETERS-1'!$B$5:$J$44,5,FALSE))*VLOOKUP(AirBSYLD2!V$4,'[1]INTERNAL PARAMETERS-1'!$B$5:$J$44,9,FALSE)*AirBSYLD2!$F107</f>
        <v>16.860104689258268</v>
      </c>
      <c r="W107" s="44">
        <f>AirBSYLD1!W107*VLOOKUP(AirBSYLD2!W$4,'[1]INTERNAL PARAMETERS-1'!$B$5:$J$44,5,FALSE)*VLOOKUP(AirBSYLD2!W$4,'[1]INTERNAL PARAMETERS-1'!$B$5:$J$44,7,FALSE)*AirBSYLD2!$F107 + AirBSYLD1!W107*(1-VLOOKUP(AirBSYLD2!W$4,'[1]INTERNAL PARAMETERS-1'!$B$5:$J$44,5,FALSE))*VLOOKUP(AirBSYLD2!W$4,'[1]INTERNAL PARAMETERS-1'!$B$5:$J$44,9,FALSE)*AirBSYLD2!$F107</f>
        <v>0</v>
      </c>
      <c r="X107" s="44">
        <f>AirBSYLD1!X107*VLOOKUP(AirBSYLD2!X$4,'[1]INTERNAL PARAMETERS-1'!$B$5:$J$44,5,FALSE)*VLOOKUP(AirBSYLD2!X$4,'[1]INTERNAL PARAMETERS-1'!$B$5:$J$44,7,FALSE)*AirBSYLD2!$F107 + AirBSYLD1!X107*(1-VLOOKUP(AirBSYLD2!X$4,'[1]INTERNAL PARAMETERS-1'!$B$5:$J$44,5,FALSE))*VLOOKUP(AirBSYLD2!X$4,'[1]INTERNAL PARAMETERS-1'!$B$5:$J$44,9,FALSE)*AirBSYLD2!$F107</f>
        <v>0</v>
      </c>
      <c r="Y107" s="44">
        <f>AirBSYLD1!Y107*VLOOKUP(AirBSYLD2!Y$4,'[1]INTERNAL PARAMETERS-1'!$B$5:$J$44,5,FALSE)*VLOOKUP(AirBSYLD2!Y$4,'[1]INTERNAL PARAMETERS-1'!$B$5:$J$44,7,FALSE)*AirBSYLD2!$F107 + AirBSYLD1!Y107*(1-VLOOKUP(AirBSYLD2!Y$4,'[1]INTERNAL PARAMETERS-1'!$B$5:$J$44,5,FALSE))*VLOOKUP(AirBSYLD2!Y$4,'[1]INTERNAL PARAMETERS-1'!$B$5:$J$44,9,FALSE)*AirBSYLD2!$F107</f>
        <v>0</v>
      </c>
      <c r="Z107" s="44">
        <f>AirBSYLD1!Z107*VLOOKUP(AirBSYLD2!Z$4,'[1]INTERNAL PARAMETERS-1'!$B$5:$J$44,5,FALSE)*VLOOKUP(AirBSYLD2!Z$4,'[1]INTERNAL PARAMETERS-1'!$B$5:$J$44,7,FALSE)*AirBSYLD2!$F107 + AirBSYLD1!Z107*(1-VLOOKUP(AirBSYLD2!Z$4,'[1]INTERNAL PARAMETERS-1'!$B$5:$J$44,5,FALSE))*VLOOKUP(AirBSYLD2!Z$4,'[1]INTERNAL PARAMETERS-1'!$B$5:$J$44,9,FALSE)*AirBSYLD2!$F107</f>
        <v>0</v>
      </c>
      <c r="AA107" s="44">
        <f>AirBSYLD1!AA107*VLOOKUP(AirBSYLD2!AA$4,'[1]INTERNAL PARAMETERS-1'!$B$5:$J$44,5,FALSE)*VLOOKUP(AirBSYLD2!AA$4,'[1]INTERNAL PARAMETERS-1'!$B$5:$J$44,7,FALSE)*AirBSYLD2!$F107 + AirBSYLD1!AA107*(1-VLOOKUP(AirBSYLD2!AA$4,'[1]INTERNAL PARAMETERS-1'!$B$5:$J$44,5,FALSE))*VLOOKUP(AirBSYLD2!AA$4,'[1]INTERNAL PARAMETERS-1'!$B$5:$J$44,9,FALSE)*AirBSYLD2!$F107</f>
        <v>0</v>
      </c>
      <c r="AB107" s="44">
        <f>AirBSYLD1!AB107*VLOOKUP(AirBSYLD2!AB$4,'[1]INTERNAL PARAMETERS-1'!$B$5:$J$44,5,FALSE)*VLOOKUP(AirBSYLD2!AB$4,'[1]INTERNAL PARAMETERS-1'!$B$5:$J$44,7,FALSE)*AirBSYLD2!$F107 + AirBSYLD1!AB107*(1-VLOOKUP(AirBSYLD2!AB$4,'[1]INTERNAL PARAMETERS-1'!$B$5:$J$44,5,FALSE))*VLOOKUP(AirBSYLD2!AB$4,'[1]INTERNAL PARAMETERS-1'!$B$5:$J$44,9,FALSE)*AirBSYLD2!$F107</f>
        <v>0</v>
      </c>
      <c r="AC107" s="44">
        <f>AirBSYLD1!AC107*VLOOKUP(AirBSYLD2!AC$4,'[1]INTERNAL PARAMETERS-1'!$B$5:$J$44,5,FALSE)*VLOOKUP(AirBSYLD2!AC$4,'[1]INTERNAL PARAMETERS-1'!$B$5:$J$44,7,FALSE)*AirBSYLD2!$F107 + AirBSYLD1!AC107*(1-VLOOKUP(AirBSYLD2!AC$4,'[1]INTERNAL PARAMETERS-1'!$B$5:$J$44,5,FALSE))*VLOOKUP(AirBSYLD2!AC$4,'[1]INTERNAL PARAMETERS-1'!$B$5:$J$44,9,FALSE)*AirBSYLD2!$F107</f>
        <v>0</v>
      </c>
      <c r="AD107" s="44">
        <f>AirBSYLD1!AD107*VLOOKUP(AirBSYLD2!AD$4,'[1]INTERNAL PARAMETERS-1'!$B$5:$J$44,5,FALSE)*VLOOKUP(AirBSYLD2!AD$4,'[1]INTERNAL PARAMETERS-1'!$B$5:$J$44,7,FALSE)*AirBSYLD2!$F107 + AirBSYLD1!AD107*(1-VLOOKUP(AirBSYLD2!AD$4,'[1]INTERNAL PARAMETERS-1'!$B$5:$J$44,5,FALSE))*VLOOKUP(AirBSYLD2!AD$4,'[1]INTERNAL PARAMETERS-1'!$B$5:$J$44,9,FALSE)*AirBSYLD2!$F107</f>
        <v>0</v>
      </c>
      <c r="AE107" s="44">
        <f>AirBSYLD1!AE107*VLOOKUP(AirBSYLD2!AE$4,'[1]INTERNAL PARAMETERS-1'!$B$5:$J$44,5,FALSE)*VLOOKUP(AirBSYLD2!AE$4,'[1]INTERNAL PARAMETERS-1'!$B$5:$J$44,7,FALSE)*AirBSYLD2!$F107 + AirBSYLD1!AE107*(1-VLOOKUP(AirBSYLD2!AE$4,'[1]INTERNAL PARAMETERS-1'!$B$5:$J$44,5,FALSE))*VLOOKUP(AirBSYLD2!AE$4,'[1]INTERNAL PARAMETERS-1'!$B$5:$J$44,9,FALSE)*AirBSYLD2!$F107</f>
        <v>0</v>
      </c>
      <c r="AF107" s="44">
        <f>AirBSYLD1!AF107*VLOOKUP(AirBSYLD2!AF$4,'[1]INTERNAL PARAMETERS-1'!$B$5:$J$44,5,FALSE)*VLOOKUP(AirBSYLD2!AF$4,'[1]INTERNAL PARAMETERS-1'!$B$5:$J$44,7,FALSE)*AirBSYLD2!$F107 + AirBSYLD1!AF107*(1-VLOOKUP(AirBSYLD2!AF$4,'[1]INTERNAL PARAMETERS-1'!$B$5:$J$44,5,FALSE))*VLOOKUP(AirBSYLD2!AF$4,'[1]INTERNAL PARAMETERS-1'!$B$5:$J$44,9,FALSE)*AirBSYLD2!$F107</f>
        <v>0</v>
      </c>
      <c r="AG107" s="44">
        <f>AirBSYLD1!AG107*VLOOKUP(AirBSYLD2!AG$4,'[1]INTERNAL PARAMETERS-1'!$B$5:$J$44,5,FALSE)*VLOOKUP(AirBSYLD2!AG$4,'[1]INTERNAL PARAMETERS-1'!$B$5:$J$44,7,FALSE)*AirBSYLD2!$F107 + AirBSYLD1!AG107*(1-VLOOKUP(AirBSYLD2!AG$4,'[1]INTERNAL PARAMETERS-1'!$B$5:$J$44,5,FALSE))*VLOOKUP(AirBSYLD2!AG$4,'[1]INTERNAL PARAMETERS-1'!$B$5:$J$44,9,FALSE)*AirBSYLD2!$F107</f>
        <v>0</v>
      </c>
      <c r="AH107" s="44">
        <f>AirBSYLD1!AH107*VLOOKUP(AirBSYLD2!AH$4,'[1]INTERNAL PARAMETERS-1'!$B$5:$J$44,5,FALSE)*VLOOKUP(AirBSYLD2!AH$4,'[1]INTERNAL PARAMETERS-1'!$B$5:$J$44,7,FALSE)*AirBSYLD2!$F107 + AirBSYLD1!AH107*(1-VLOOKUP(AirBSYLD2!AH$4,'[1]INTERNAL PARAMETERS-1'!$B$5:$J$44,5,FALSE))*VLOOKUP(AirBSYLD2!AH$4,'[1]INTERNAL PARAMETERS-1'!$B$5:$J$44,9,FALSE)*AirBSYLD2!$F107</f>
        <v>0</v>
      </c>
      <c r="AI107" s="44">
        <f>AirBSYLD1!AI107*VLOOKUP(AirBSYLD2!AI$4,'[1]INTERNAL PARAMETERS-1'!$B$5:$J$44,5,FALSE)*VLOOKUP(AirBSYLD2!AI$4,'[1]INTERNAL PARAMETERS-1'!$B$5:$J$44,7,FALSE)*AirBSYLD2!$F107 + AirBSYLD1!AI107*(1-VLOOKUP(AirBSYLD2!AI$4,'[1]INTERNAL PARAMETERS-1'!$B$5:$J$44,5,FALSE))*VLOOKUP(AirBSYLD2!AI$4,'[1]INTERNAL PARAMETERS-1'!$B$5:$J$44,9,FALSE)*AirBSYLD2!$F107</f>
        <v>0</v>
      </c>
      <c r="AJ107" s="44">
        <f>AirBSYLD1!AJ107*VLOOKUP(AirBSYLD2!AJ$4,'[1]INTERNAL PARAMETERS-1'!$B$5:$J$44,5,FALSE)*VLOOKUP(AirBSYLD2!AJ$4,'[1]INTERNAL PARAMETERS-1'!$B$5:$J$44,7,FALSE)*AirBSYLD2!$F107 + AirBSYLD1!AJ107*(1-VLOOKUP(AirBSYLD2!AJ$4,'[1]INTERNAL PARAMETERS-1'!$B$5:$J$44,5,FALSE))*VLOOKUP(AirBSYLD2!AJ$4,'[1]INTERNAL PARAMETERS-1'!$B$5:$J$44,9,FALSE)*AirBSYLD2!$F107</f>
        <v>1.122622511843006</v>
      </c>
      <c r="AK107" s="44">
        <f>AirBSYLD1!AK107*VLOOKUP(AirBSYLD2!AK$4,'[1]INTERNAL PARAMETERS-1'!$B$5:$J$44,5,FALSE)*VLOOKUP(AirBSYLD2!AK$4,'[1]INTERNAL PARAMETERS-1'!$B$5:$J$44,7,FALSE)*AirBSYLD2!$F107 + AirBSYLD1!AK107*(1-VLOOKUP(AirBSYLD2!AK$4,'[1]INTERNAL PARAMETERS-1'!$B$5:$J$44,5,FALSE))*VLOOKUP(AirBSYLD2!AK$4,'[1]INTERNAL PARAMETERS-1'!$B$5:$J$44,9,FALSE)*AirBSYLD2!$F107</f>
        <v>2.533096949799603</v>
      </c>
      <c r="AL107" s="44">
        <f>AirBSYLD1!AL107*VLOOKUP(AirBSYLD2!AL$4,'[1]INTERNAL PARAMETERS-1'!$B$5:$J$44,5,FALSE)*VLOOKUP(AirBSYLD2!AL$4,'[1]INTERNAL PARAMETERS-1'!$B$5:$J$44,7,FALSE)*AirBSYLD2!$F107 + AirBSYLD1!AL107*(1-VLOOKUP(AirBSYLD2!AL$4,'[1]INTERNAL PARAMETERS-1'!$B$5:$J$44,5,FALSE))*VLOOKUP(AirBSYLD2!AL$4,'[1]INTERNAL PARAMETERS-1'!$B$5:$J$44,9,FALSE)*AirBSYLD2!$F107</f>
        <v>0</v>
      </c>
      <c r="AM107" s="44">
        <f>AirBSYLD1!AM107*VLOOKUP(AirBSYLD2!AM$4,'[1]INTERNAL PARAMETERS-1'!$B$5:$J$44,5,FALSE)*VLOOKUP(AirBSYLD2!AM$4,'[1]INTERNAL PARAMETERS-1'!$B$5:$J$44,7,FALSE)*AirBSYLD2!$F107 + AirBSYLD1!AM107*(1-VLOOKUP(AirBSYLD2!AM$4,'[1]INTERNAL PARAMETERS-1'!$B$5:$J$44,5,FALSE))*VLOOKUP(AirBSYLD2!AM$4,'[1]INTERNAL PARAMETERS-1'!$B$5:$J$44,9,FALSE)*AirBSYLD2!$F107</f>
        <v>0</v>
      </c>
      <c r="AN107" s="44">
        <f>AirBSYLD1!AN107*VLOOKUP(AirBSYLD2!AN$4,'[1]INTERNAL PARAMETERS-1'!$B$5:$J$44,5,FALSE)*VLOOKUP(AirBSYLD2!AN$4,'[1]INTERNAL PARAMETERS-1'!$B$5:$J$44,7,FALSE)*AirBSYLD2!$F107 + AirBSYLD1!AN107*(1-VLOOKUP(AirBSYLD2!AN$4,'[1]INTERNAL PARAMETERS-1'!$B$5:$J$44,5,FALSE))*VLOOKUP(AirBSYLD2!AN$4,'[1]INTERNAL PARAMETERS-1'!$B$5:$J$44,9,FALSE)*AirBSYLD2!$F107</f>
        <v>0</v>
      </c>
      <c r="AO107" s="44">
        <f>AirBSYLD1!AO107*VLOOKUP(AirBSYLD2!AO$4,'[1]INTERNAL PARAMETERS-1'!$B$5:$J$44,5,FALSE)*VLOOKUP(AirBSYLD2!AO$4,'[1]INTERNAL PARAMETERS-1'!$B$5:$J$44,7,FALSE)*AirBSYLD2!$F107 + AirBSYLD1!AO107*(1-VLOOKUP(AirBSYLD2!AO$4,'[1]INTERNAL PARAMETERS-1'!$B$5:$J$44,5,FALSE))*VLOOKUP(AirBSYLD2!AO$4,'[1]INTERNAL PARAMETERS-1'!$B$5:$J$44,9,FALSE)*AirBSYLD2!$F107</f>
        <v>0</v>
      </c>
      <c r="AP107" s="44">
        <f>AirBSYLD1!AP107*VLOOKUP(AirBSYLD2!AP$4,'[1]INTERNAL PARAMETERS-1'!$B$5:$J$44,5,FALSE)*VLOOKUP(AirBSYLD2!AP$4,'[1]INTERNAL PARAMETERS-1'!$B$5:$J$44,7,FALSE)*AirBSYLD2!$F107 + AirBSYLD1!AP107*(1-VLOOKUP(AirBSYLD2!AP$4,'[1]INTERNAL PARAMETERS-1'!$B$5:$J$44,5,FALSE))*VLOOKUP(AirBSYLD2!AP$4,'[1]INTERNAL PARAMETERS-1'!$B$5:$J$44,9,FALSE)*AirBSYLD2!$F107</f>
        <v>0</v>
      </c>
      <c r="AQ107" s="44">
        <f>AirBSYLD1!AQ107*VLOOKUP(AirBSYLD2!AQ$4,'[1]INTERNAL PARAMETERS-1'!$B$5:$J$44,5,FALSE)*VLOOKUP(AirBSYLD2!AQ$4,'[1]INTERNAL PARAMETERS-1'!$B$5:$J$44,7,FALSE)*AirBSYLD2!$F107 + AirBSYLD1!AQ107*(1-VLOOKUP(AirBSYLD2!AQ$4,'[1]INTERNAL PARAMETERS-1'!$B$5:$J$44,5,FALSE))*VLOOKUP(AirBSYLD2!AQ$4,'[1]INTERNAL PARAMETERS-1'!$B$5:$J$44,9,FALSE)*AirBSYLD2!$F107</f>
        <v>0</v>
      </c>
      <c r="AR107" s="44">
        <f>AirBSYLD1!AR107*VLOOKUP(AirBSYLD2!AR$4,'[1]INTERNAL PARAMETERS-1'!$B$5:$J$44,5,FALSE)*VLOOKUP(AirBSYLD2!AR$4,'[1]INTERNAL PARAMETERS-1'!$B$5:$J$44,7,FALSE)*AirBSYLD2!$F107 + AirBSYLD1!AR107*(1-VLOOKUP(AirBSYLD2!AR$4,'[1]INTERNAL PARAMETERS-1'!$B$5:$J$44,5,FALSE))*VLOOKUP(AirBSYLD2!AR$4,'[1]INTERNAL PARAMETERS-1'!$B$5:$J$44,9,FALSE)*AirBSYLD2!$F107</f>
        <v>0</v>
      </c>
      <c r="AS107" s="44">
        <f>AirBSYLD1!AS107*VLOOKUP(AirBSYLD2!AS$4,'[1]INTERNAL PARAMETERS-1'!$B$5:$J$44,5,FALSE)*VLOOKUP(AirBSYLD2!AS$4,'[1]INTERNAL PARAMETERS-1'!$B$5:$J$44,7,FALSE)*AirBSYLD2!$F107 + AirBSYLD1!AS107*(1-VLOOKUP(AirBSYLD2!AS$4,'[1]INTERNAL PARAMETERS-1'!$B$5:$J$44,5,FALSE))*VLOOKUP(AirBSYLD2!AS$4,'[1]INTERNAL PARAMETERS-1'!$B$5:$J$44,9,FALSE)*AirBSYLD2!$F107</f>
        <v>0</v>
      </c>
      <c r="AT107" s="43">
        <f>AirBSYLD1!AT107*VLOOKUP(AirBSYLD2!AT$4,'[1]INTERNAL PARAMETERS-1'!$B$5:$J$44,5,FALSE)*VLOOKUP(AirBSYLD2!AT$4,'[1]INTERNAL PARAMETERS-1'!$B$5:$J$44,7,FALSE)*AirBSYLD2!$F107 + AirBSYLD1!AT107*(1-VLOOKUP(AirBSYLD2!AT$4,'[1]INTERNAL PARAMETERS-1'!$B$5:$J$44,5,FALSE))*VLOOKUP(AirBSYLD2!AT$4,'[1]INTERNAL PARAMETERS-1'!$B$5:$J$44,9,FALSE)*AirBSYLD2!$F107</f>
        <v>0</v>
      </c>
      <c r="AU107" s="45">
        <f>AirBSYLD1!AU107*VLOOKUP(AirBSYLD2!AU$4,'[1]INTERNAL PARAMETERS-1'!$B$5:$J$44,5,FALSE)*VLOOKUP(AirBSYLD2!AU$4,'[1]INTERNAL PARAMETERS-1'!$B$5:$J$44,6,FALSE)*VLOOKUP(AirBSYLD2!AU$4,'[1]INTERNAL PARAMETERS-1'!$B$5:$J$44,3,FALSE) + AirBSYLD1!AU107*(1-VLOOKUP(AirBSYLD2!AU$4,'[1]INTERNAL PARAMETERS-1'!$B$5:$J$44,5,FALSE))*VLOOKUP(AirBSYLD2!AU$4,'[1]INTERNAL PARAMETERS-1'!$B$5:$J$44,8,FALSE)*VLOOKUP(AirBSYLD2!AU$4,'[1]INTERNAL PARAMETERS-1'!$B$5:$J$44,3,FALSE)</f>
        <v>0</v>
      </c>
      <c r="AV107" s="44">
        <f>AirBSYLD1!AV107*VLOOKUP(AirBSYLD2!AV$4,'[1]INTERNAL PARAMETERS-1'!$B$5:$J$44,5,FALSE)*VLOOKUP(AirBSYLD2!AV$4,'[1]INTERNAL PARAMETERS-1'!$B$5:$J$44,6,FALSE)*VLOOKUP(AirBSYLD2!AV$4,'[1]INTERNAL PARAMETERS-1'!$B$5:$J$44,3,FALSE) + AirBSYLD1!AV107*(1-VLOOKUP(AirBSYLD2!AV$4,'[1]INTERNAL PARAMETERS-1'!$B$5:$J$44,5,FALSE))*VLOOKUP(AirBSYLD2!AV$4,'[1]INTERNAL PARAMETERS-1'!$B$5:$J$44,8,FALSE)*VLOOKUP(AirBSYLD2!AV$4,'[1]INTERNAL PARAMETERS-1'!$B$5:$J$44,3,FALSE)</f>
        <v>0</v>
      </c>
      <c r="AW107" s="44">
        <f>AirBSYLD1!AW107*VLOOKUP(AirBSYLD2!AW$4,'[1]INTERNAL PARAMETERS-1'!$B$5:$J$44,5,FALSE)*VLOOKUP(AirBSYLD2!AW$4,'[1]INTERNAL PARAMETERS-1'!$B$5:$J$44,6,FALSE)*VLOOKUP(AirBSYLD2!AW$4,'[1]INTERNAL PARAMETERS-1'!$B$5:$J$44,3,FALSE) + AirBSYLD1!AW107*(1-VLOOKUP(AirBSYLD2!AW$4,'[1]INTERNAL PARAMETERS-1'!$B$5:$J$44,5,FALSE))*VLOOKUP(AirBSYLD2!AW$4,'[1]INTERNAL PARAMETERS-1'!$B$5:$J$44,8,FALSE)*VLOOKUP(AirBSYLD2!AW$4,'[1]INTERNAL PARAMETERS-1'!$B$5:$J$44,3,FALSE)</f>
        <v>8.5076106769751956</v>
      </c>
      <c r="AX107" s="44">
        <f>AirBSYLD1!AX107*VLOOKUP(AirBSYLD2!AX$4,'[1]INTERNAL PARAMETERS-1'!$B$5:$J$44,5,FALSE)*VLOOKUP(AirBSYLD2!AX$4,'[1]INTERNAL PARAMETERS-1'!$B$5:$J$44,6,FALSE)*VLOOKUP(AirBSYLD2!AX$4,'[1]INTERNAL PARAMETERS-1'!$B$5:$J$44,3,FALSE) + AirBSYLD1!AX107*(1-VLOOKUP(AirBSYLD2!AX$4,'[1]INTERNAL PARAMETERS-1'!$B$5:$J$44,5,FALSE))*VLOOKUP(AirBSYLD2!AX$4,'[1]INTERNAL PARAMETERS-1'!$B$5:$J$44,8,FALSE)*VLOOKUP(AirBSYLD2!AX$4,'[1]INTERNAL PARAMETERS-1'!$B$5:$J$44,3,FALSE)</f>
        <v>0</v>
      </c>
      <c r="AY107" s="44">
        <f>AirBSYLD1!AY107*VLOOKUP(AirBSYLD2!AY$4,'[1]INTERNAL PARAMETERS-1'!$B$5:$J$44,5,FALSE)*VLOOKUP(AirBSYLD2!AY$4,'[1]INTERNAL PARAMETERS-1'!$B$5:$J$44,6,FALSE)*VLOOKUP(AirBSYLD2!AY$4,'[1]INTERNAL PARAMETERS-1'!$B$5:$J$44,3,FALSE) + AirBSYLD1!AY107*(1-VLOOKUP(AirBSYLD2!AY$4,'[1]INTERNAL PARAMETERS-1'!$B$5:$J$44,5,FALSE))*VLOOKUP(AirBSYLD2!AY$4,'[1]INTERNAL PARAMETERS-1'!$B$5:$J$44,8,FALSE)*VLOOKUP(AirBSYLD2!AY$4,'[1]INTERNAL PARAMETERS-1'!$B$5:$J$44,3,FALSE)</f>
        <v>0</v>
      </c>
      <c r="AZ107" s="44">
        <f>AirBSYLD1!AZ107*VLOOKUP(AirBSYLD2!AZ$4,'[1]INTERNAL PARAMETERS-1'!$B$5:$J$44,5,FALSE)*VLOOKUP(AirBSYLD2!AZ$4,'[1]INTERNAL PARAMETERS-1'!$B$5:$J$44,6,FALSE)*VLOOKUP(AirBSYLD2!AZ$4,'[1]INTERNAL PARAMETERS-1'!$B$5:$J$44,3,FALSE) + AirBSYLD1!AZ107*(1-VLOOKUP(AirBSYLD2!AZ$4,'[1]INTERNAL PARAMETERS-1'!$B$5:$J$44,5,FALSE))*VLOOKUP(AirBSYLD2!AZ$4,'[1]INTERNAL PARAMETERS-1'!$B$5:$J$44,8,FALSE)*VLOOKUP(AirBSYLD2!AZ$4,'[1]INTERNAL PARAMETERS-1'!$B$5:$J$44,3,FALSE)</f>
        <v>0</v>
      </c>
      <c r="BA107" s="44">
        <f>AirBSYLD1!BA107*VLOOKUP(AirBSYLD2!BA$4,'[1]INTERNAL PARAMETERS-1'!$B$5:$J$44,5,FALSE)*VLOOKUP(AirBSYLD2!BA$4,'[1]INTERNAL PARAMETERS-1'!$B$5:$J$44,6,FALSE)*VLOOKUP(AirBSYLD2!BA$4,'[1]INTERNAL PARAMETERS-1'!$B$5:$J$44,3,FALSE) + AirBSYLD1!BA107*(1-VLOOKUP(AirBSYLD2!BA$4,'[1]INTERNAL PARAMETERS-1'!$B$5:$J$44,5,FALSE))*VLOOKUP(AirBSYLD2!BA$4,'[1]INTERNAL PARAMETERS-1'!$B$5:$J$44,8,FALSE)*VLOOKUP(AirBSYLD2!BA$4,'[1]INTERNAL PARAMETERS-1'!$B$5:$J$44,3,FALSE)</f>
        <v>7.5953195922125163</v>
      </c>
      <c r="BB107" s="44">
        <f>AirBSYLD1!BB107*VLOOKUP(AirBSYLD2!BB$4,'[1]INTERNAL PARAMETERS-1'!$B$5:$J$44,5,FALSE)*VLOOKUP(AirBSYLD2!BB$4,'[1]INTERNAL PARAMETERS-1'!$B$5:$J$44,6,FALSE)*VLOOKUP(AirBSYLD2!BB$4,'[1]INTERNAL PARAMETERS-1'!$B$5:$J$44,3,FALSE) + AirBSYLD1!BB107*(1-VLOOKUP(AirBSYLD2!BB$4,'[1]INTERNAL PARAMETERS-1'!$B$5:$J$44,5,FALSE))*VLOOKUP(AirBSYLD2!BB$4,'[1]INTERNAL PARAMETERS-1'!$B$5:$J$44,8,FALSE)*VLOOKUP(AirBSYLD2!BB$4,'[1]INTERNAL PARAMETERS-1'!$B$5:$J$44,3,FALSE)</f>
        <v>1.2606549504322453</v>
      </c>
      <c r="BC107" s="44">
        <f>AirBSYLD1!BC107*VLOOKUP(AirBSYLD2!BC$4,'[1]INTERNAL PARAMETERS-1'!$B$5:$J$44,5,FALSE)*VLOOKUP(AirBSYLD2!BC$4,'[1]INTERNAL PARAMETERS-1'!$B$5:$J$44,6,FALSE)*VLOOKUP(AirBSYLD2!BC$4,'[1]INTERNAL PARAMETERS-1'!$B$5:$J$44,3,FALSE) + AirBSYLD1!BC107*(1-VLOOKUP(AirBSYLD2!BC$4,'[1]INTERNAL PARAMETERS-1'!$B$5:$J$44,5,FALSE))*VLOOKUP(AirBSYLD2!BC$4,'[1]INTERNAL PARAMETERS-1'!$B$5:$J$44,8,FALSE)*VLOOKUP(AirBSYLD2!BC$4,'[1]INTERNAL PARAMETERS-1'!$B$5:$J$44,3,FALSE)</f>
        <v>3.9163085842048613</v>
      </c>
      <c r="BD107" s="44">
        <f>AirBSYLD1!BD107*VLOOKUP(AirBSYLD2!BD$4,'[1]INTERNAL PARAMETERS-1'!$B$5:$J$44,5,FALSE)*VLOOKUP(AirBSYLD2!BD$4,'[1]INTERNAL PARAMETERS-1'!$B$5:$J$44,6,FALSE)*VLOOKUP(AirBSYLD2!BD$4,'[1]INTERNAL PARAMETERS-1'!$B$5:$J$44,3,FALSE) + AirBSYLD1!BD107*(1-VLOOKUP(AirBSYLD2!BD$4,'[1]INTERNAL PARAMETERS-1'!$B$5:$J$44,5,FALSE))*VLOOKUP(AirBSYLD2!BD$4,'[1]INTERNAL PARAMETERS-1'!$B$5:$J$44,8,FALSE)*VLOOKUP(AirBSYLD2!BD$4,'[1]INTERNAL PARAMETERS-1'!$B$5:$J$44,3,FALSE)</f>
        <v>0.91733302145402096</v>
      </c>
      <c r="BE107" s="44">
        <f>AirBSYLD1!BE107*VLOOKUP(AirBSYLD2!BE$4,'[1]INTERNAL PARAMETERS-1'!$B$5:$J$44,5,FALSE)*VLOOKUP(AirBSYLD2!BE$4,'[1]INTERNAL PARAMETERS-1'!$B$5:$J$44,6,FALSE)*VLOOKUP(AirBSYLD2!BE$4,'[1]INTERNAL PARAMETERS-1'!$B$5:$J$44,3,FALSE) + AirBSYLD1!BE107*(1-VLOOKUP(AirBSYLD2!BE$4,'[1]INTERNAL PARAMETERS-1'!$B$5:$J$44,5,FALSE))*VLOOKUP(AirBSYLD2!BE$4,'[1]INTERNAL PARAMETERS-1'!$B$5:$J$44,8,FALSE)*VLOOKUP(AirBSYLD2!BE$4,'[1]INTERNAL PARAMETERS-1'!$B$5:$J$44,3,FALSE)</f>
        <v>4.98768512713146</v>
      </c>
      <c r="BF107" s="44">
        <f>AirBSYLD1!BF107*VLOOKUP(AirBSYLD2!BF$4,'[1]INTERNAL PARAMETERS-1'!$B$5:$J$44,5,FALSE)*VLOOKUP(AirBSYLD2!BF$4,'[1]INTERNAL PARAMETERS-1'!$B$5:$J$44,6,FALSE)*VLOOKUP(AirBSYLD2!BF$4,'[1]INTERNAL PARAMETERS-1'!$B$5:$J$44,3,FALSE) + AirBSYLD1!BF107*(1-VLOOKUP(AirBSYLD2!BF$4,'[1]INTERNAL PARAMETERS-1'!$B$5:$J$44,5,FALSE))*VLOOKUP(AirBSYLD2!BF$4,'[1]INTERNAL PARAMETERS-1'!$B$5:$J$44,8,FALSE)*VLOOKUP(AirBSYLD2!BF$4,'[1]INTERNAL PARAMETERS-1'!$B$5:$J$44,3,FALSE)</f>
        <v>0</v>
      </c>
      <c r="BG107" s="44">
        <f>AirBSYLD1!BG107*VLOOKUP(AirBSYLD2!BG$4,'[1]INTERNAL PARAMETERS-1'!$B$5:$J$44,5,FALSE)*VLOOKUP(AirBSYLD2!BG$4,'[1]INTERNAL PARAMETERS-1'!$B$5:$J$44,6,FALSE)*VLOOKUP(AirBSYLD2!BG$4,'[1]INTERNAL PARAMETERS-1'!$B$5:$J$44,3,FALSE) + AirBSYLD1!BG107*(1-VLOOKUP(AirBSYLD2!BG$4,'[1]INTERNAL PARAMETERS-1'!$B$5:$J$44,5,FALSE))*VLOOKUP(AirBSYLD2!BG$4,'[1]INTERNAL PARAMETERS-1'!$B$5:$J$44,8,FALSE)*VLOOKUP(AirBSYLD2!BG$4,'[1]INTERNAL PARAMETERS-1'!$B$5:$J$44,3,FALSE)</f>
        <v>1.1309673849533421</v>
      </c>
      <c r="BH107" s="44">
        <f>AirBSYLD1!BH107*VLOOKUP(AirBSYLD2!BH$4,'[1]INTERNAL PARAMETERS-1'!$B$5:$J$44,5,FALSE)*VLOOKUP(AirBSYLD2!BH$4,'[1]INTERNAL PARAMETERS-1'!$B$5:$J$44,6,FALSE)*VLOOKUP(AirBSYLD2!BH$4,'[1]INTERNAL PARAMETERS-1'!$B$5:$J$44,3,FALSE) + AirBSYLD1!BH107*(1-VLOOKUP(AirBSYLD2!BH$4,'[1]INTERNAL PARAMETERS-1'!$B$5:$J$44,5,FALSE))*VLOOKUP(AirBSYLD2!BH$4,'[1]INTERNAL PARAMETERS-1'!$B$5:$J$44,8,FALSE)*VLOOKUP(AirBSYLD2!BH$4,'[1]INTERNAL PARAMETERS-1'!$B$5:$J$44,3,FALSE)</f>
        <v>3.1477515707245972E-3</v>
      </c>
      <c r="BI107" s="44">
        <f>AirBSYLD1!BI107*VLOOKUP(AirBSYLD2!BI$4,'[1]INTERNAL PARAMETERS-1'!$B$5:$J$44,5,FALSE)*VLOOKUP(AirBSYLD2!BI$4,'[1]INTERNAL PARAMETERS-1'!$B$5:$J$44,6,FALSE)*VLOOKUP(AirBSYLD2!BI$4,'[1]INTERNAL PARAMETERS-1'!$B$5:$J$44,3,FALSE) + AirBSYLD1!BI107*(1-VLOOKUP(AirBSYLD2!BI$4,'[1]INTERNAL PARAMETERS-1'!$B$5:$J$44,5,FALSE))*VLOOKUP(AirBSYLD2!BI$4,'[1]INTERNAL PARAMETERS-1'!$B$5:$J$44,8,FALSE)*VLOOKUP(AirBSYLD2!BI$4,'[1]INTERNAL PARAMETERS-1'!$B$5:$J$44,3,FALSE)</f>
        <v>0</v>
      </c>
      <c r="BJ107" s="44">
        <f>AirBSYLD1!BJ107*VLOOKUP(AirBSYLD2!BJ$4,'[1]INTERNAL PARAMETERS-1'!$B$5:$J$44,5,FALSE)*VLOOKUP(AirBSYLD2!BJ$4,'[1]INTERNAL PARAMETERS-1'!$B$5:$J$44,6,FALSE)*VLOOKUP(AirBSYLD2!BJ$4,'[1]INTERNAL PARAMETERS-1'!$B$5:$J$44,3,FALSE) + AirBSYLD1!BJ107*(1-VLOOKUP(AirBSYLD2!BJ$4,'[1]INTERNAL PARAMETERS-1'!$B$5:$J$44,5,FALSE))*VLOOKUP(AirBSYLD2!BJ$4,'[1]INTERNAL PARAMETERS-1'!$B$5:$J$44,8,FALSE)*VLOOKUP(AirBSYLD2!BJ$4,'[1]INTERNAL PARAMETERS-1'!$B$5:$J$44,3,FALSE)</f>
        <v>0.39927435020391394</v>
      </c>
      <c r="BK107" s="44">
        <f>AirBSYLD1!BK107*VLOOKUP(AirBSYLD2!BK$4,'[1]INTERNAL PARAMETERS-1'!$B$5:$J$44,5,FALSE)*VLOOKUP(AirBSYLD2!BK$4,'[1]INTERNAL PARAMETERS-1'!$B$5:$J$44,6,FALSE)*VLOOKUP(AirBSYLD2!BK$4,'[1]INTERNAL PARAMETERS-1'!$B$5:$J$44,3,FALSE) + AirBSYLD1!BK107*(1-VLOOKUP(AirBSYLD2!BK$4,'[1]INTERNAL PARAMETERS-1'!$B$5:$J$44,5,FALSE))*VLOOKUP(AirBSYLD2!BK$4,'[1]INTERNAL PARAMETERS-1'!$B$5:$J$44,8,FALSE)*VLOOKUP(AirBSYLD2!BK$4,'[1]INTERNAL PARAMETERS-1'!$B$5:$J$44,3,FALSE)</f>
        <v>0.50650463932820255</v>
      </c>
      <c r="BL107" s="44">
        <f>AirBSYLD1!BL107*VLOOKUP(AirBSYLD2!BL$4,'[1]INTERNAL PARAMETERS-1'!$B$5:$J$44,5,FALSE)*VLOOKUP(AirBSYLD2!BL$4,'[1]INTERNAL PARAMETERS-1'!$B$5:$J$44,6,FALSE)*VLOOKUP(AirBSYLD2!BL$4,'[1]INTERNAL PARAMETERS-1'!$B$5:$J$44,3,FALSE) + AirBSYLD1!BL107*(1-VLOOKUP(AirBSYLD2!BL$4,'[1]INTERNAL PARAMETERS-1'!$B$5:$J$44,5,FALSE))*VLOOKUP(AirBSYLD2!BL$4,'[1]INTERNAL PARAMETERS-1'!$B$5:$J$44,8,FALSE)*VLOOKUP(AirBSYLD2!BL$4,'[1]INTERNAL PARAMETERS-1'!$B$5:$J$44,3,FALSE)</f>
        <v>2.2524170818968714</v>
      </c>
      <c r="BM107" s="44">
        <f>AirBSYLD1!BM107*VLOOKUP(AirBSYLD2!BM$4,'[1]INTERNAL PARAMETERS-1'!$B$5:$J$44,5,FALSE)*VLOOKUP(AirBSYLD2!BM$4,'[1]INTERNAL PARAMETERS-1'!$B$5:$J$44,6,FALSE)*VLOOKUP(AirBSYLD2!BM$4,'[1]INTERNAL PARAMETERS-1'!$B$5:$J$44,3,FALSE) + AirBSYLD1!BM107*(1-VLOOKUP(AirBSYLD2!BM$4,'[1]INTERNAL PARAMETERS-1'!$B$5:$J$44,5,FALSE))*VLOOKUP(AirBSYLD2!BM$4,'[1]INTERNAL PARAMETERS-1'!$B$5:$J$44,8,FALSE)*VLOOKUP(AirBSYLD2!BM$4,'[1]INTERNAL PARAMETERS-1'!$B$5:$J$44,3,FALSE)</f>
        <v>1.387667681024598</v>
      </c>
      <c r="BN107" s="44">
        <f>AirBSYLD1!BN107*VLOOKUP(AirBSYLD2!BN$4,'[1]INTERNAL PARAMETERS-1'!$B$5:$J$44,5,FALSE)*VLOOKUP(AirBSYLD2!BN$4,'[1]INTERNAL PARAMETERS-1'!$B$5:$J$44,6,FALSE)*VLOOKUP(AirBSYLD2!BN$4,'[1]INTERNAL PARAMETERS-1'!$B$5:$J$44,3,FALSE) + AirBSYLD1!BN107*(1-VLOOKUP(AirBSYLD2!BN$4,'[1]INTERNAL PARAMETERS-1'!$B$5:$J$44,5,FALSE))*VLOOKUP(AirBSYLD2!BN$4,'[1]INTERNAL PARAMETERS-1'!$B$5:$J$44,8,FALSE)*VLOOKUP(AirBSYLD2!BN$4,'[1]INTERNAL PARAMETERS-1'!$B$5:$J$44,3,FALSE)</f>
        <v>0.78784015011030017</v>
      </c>
      <c r="BO107" s="44">
        <f>AirBSYLD1!BO107*VLOOKUP(AirBSYLD2!BO$4,'[1]INTERNAL PARAMETERS-1'!$B$5:$J$44,5,FALSE)*VLOOKUP(AirBSYLD2!BO$4,'[1]INTERNAL PARAMETERS-1'!$B$5:$J$44,6,FALSE)*VLOOKUP(AirBSYLD2!BO$4,'[1]INTERNAL PARAMETERS-1'!$B$5:$J$44,3,FALSE) + AirBSYLD1!BO107*(1-VLOOKUP(AirBSYLD2!BO$4,'[1]INTERNAL PARAMETERS-1'!$B$5:$J$44,5,FALSE))*VLOOKUP(AirBSYLD2!BO$4,'[1]INTERNAL PARAMETERS-1'!$B$5:$J$44,8,FALSE)*VLOOKUP(AirBSYLD2!BO$4,'[1]INTERNAL PARAMETERS-1'!$B$5:$J$44,3,FALSE)</f>
        <v>0.79315117127901236</v>
      </c>
      <c r="BP107" s="44">
        <f>AirBSYLD1!BP107*VLOOKUP(AirBSYLD2!BP$4,'[1]INTERNAL PARAMETERS-1'!$B$5:$J$44,5,FALSE)*VLOOKUP(AirBSYLD2!BP$4,'[1]INTERNAL PARAMETERS-1'!$B$5:$J$44,6,FALSE)*VLOOKUP(AirBSYLD2!BP$4,'[1]INTERNAL PARAMETERS-1'!$B$5:$J$44,3,FALSE) + AirBSYLD1!BP107*(1-VLOOKUP(AirBSYLD2!BP$4,'[1]INTERNAL PARAMETERS-1'!$B$5:$J$44,5,FALSE))*VLOOKUP(AirBSYLD2!BP$4,'[1]INTERNAL PARAMETERS-1'!$B$5:$J$44,8,FALSE)*VLOOKUP(AirBSYLD2!BP$4,'[1]INTERNAL PARAMETERS-1'!$B$5:$J$44,3,FALSE)</f>
        <v>3.7752686908094475E-2</v>
      </c>
      <c r="BQ107" s="44">
        <f>AirBSYLD1!BQ107*VLOOKUP(AirBSYLD2!BQ$4,'[1]INTERNAL PARAMETERS-1'!$B$5:$J$44,5,FALSE)*VLOOKUP(AirBSYLD2!BQ$4,'[1]INTERNAL PARAMETERS-1'!$B$5:$J$44,6,FALSE)*VLOOKUP(AirBSYLD2!BQ$4,'[1]INTERNAL PARAMETERS-1'!$B$5:$J$44,3,FALSE) + AirBSYLD1!BQ107*(1-VLOOKUP(AirBSYLD2!BQ$4,'[1]INTERNAL PARAMETERS-1'!$B$5:$J$44,5,FALSE))*VLOOKUP(AirBSYLD2!BQ$4,'[1]INTERNAL PARAMETERS-1'!$B$5:$J$44,8,FALSE)*VLOOKUP(AirBSYLD2!BQ$4,'[1]INTERNAL PARAMETERS-1'!$B$5:$J$44,3,FALSE)</f>
        <v>2.9720962562675663</v>
      </c>
      <c r="BR107" s="44">
        <f>AirBSYLD1!BR107*VLOOKUP(AirBSYLD2!BR$4,'[1]INTERNAL PARAMETERS-1'!$B$5:$J$44,5,FALSE)*VLOOKUP(AirBSYLD2!BR$4,'[1]INTERNAL PARAMETERS-1'!$B$5:$J$44,6,FALSE)*VLOOKUP(AirBSYLD2!BR$4,'[1]INTERNAL PARAMETERS-1'!$B$5:$J$44,3,FALSE) + AirBSYLD1!BR107*(1-VLOOKUP(AirBSYLD2!BR$4,'[1]INTERNAL PARAMETERS-1'!$B$5:$J$44,5,FALSE))*VLOOKUP(AirBSYLD2!BR$4,'[1]INTERNAL PARAMETERS-1'!$B$5:$J$44,8,FALSE)*VLOOKUP(AirBSYLD2!BR$4,'[1]INTERNAL PARAMETERS-1'!$B$5:$J$44,3,FALSE)</f>
        <v>4.8877903427892902E-2</v>
      </c>
      <c r="BS107" s="44">
        <f>AirBSYLD1!BS107*VLOOKUP(AirBSYLD2!BS$4,'[1]INTERNAL PARAMETERS-1'!$B$5:$J$44,5,FALSE)*VLOOKUP(AirBSYLD2!BS$4,'[1]INTERNAL PARAMETERS-1'!$B$5:$J$44,6,FALSE)*VLOOKUP(AirBSYLD2!BS$4,'[1]INTERNAL PARAMETERS-1'!$B$5:$J$44,3,FALSE) + AirBSYLD1!BS107*(1-VLOOKUP(AirBSYLD2!BS$4,'[1]INTERNAL PARAMETERS-1'!$B$5:$J$44,5,FALSE))*VLOOKUP(AirBSYLD2!BS$4,'[1]INTERNAL PARAMETERS-1'!$B$5:$J$44,8,FALSE)*VLOOKUP(AirBSYLD2!BS$4,'[1]INTERNAL PARAMETERS-1'!$B$5:$J$44,3,FALSE)</f>
        <v>3.1614476981013961E-3</v>
      </c>
      <c r="BT107" s="44">
        <f>AirBSYLD1!BT107*VLOOKUP(AirBSYLD2!BT$4,'[1]INTERNAL PARAMETERS-1'!$B$5:$J$44,5,FALSE)*VLOOKUP(AirBSYLD2!BT$4,'[1]INTERNAL PARAMETERS-1'!$B$5:$J$44,6,FALSE)*VLOOKUP(AirBSYLD2!BT$4,'[1]INTERNAL PARAMETERS-1'!$B$5:$J$44,3,FALSE) + AirBSYLD1!BT107*(1-VLOOKUP(AirBSYLD2!BT$4,'[1]INTERNAL PARAMETERS-1'!$B$5:$J$44,5,FALSE))*VLOOKUP(AirBSYLD2!BT$4,'[1]INTERNAL PARAMETERS-1'!$B$5:$J$44,8,FALSE)*VLOOKUP(AirBSYLD2!BT$4,'[1]INTERNAL PARAMETERS-1'!$B$5:$J$44,3,FALSE)</f>
        <v>0</v>
      </c>
      <c r="BU107" s="44">
        <f>AirBSYLD1!BU107*VLOOKUP(AirBSYLD2!BU$4,'[1]INTERNAL PARAMETERS-1'!$B$5:$J$44,5,FALSE)*VLOOKUP(AirBSYLD2!BU$4,'[1]INTERNAL PARAMETERS-1'!$B$5:$J$44,6,FALSE)*VLOOKUP(AirBSYLD2!BU$4,'[1]INTERNAL PARAMETERS-1'!$B$5:$J$44,3,FALSE) + AirBSYLD1!BU107*(1-VLOOKUP(AirBSYLD2!BU$4,'[1]INTERNAL PARAMETERS-1'!$B$5:$J$44,5,FALSE))*VLOOKUP(AirBSYLD2!BU$4,'[1]INTERNAL PARAMETERS-1'!$B$5:$J$44,8,FALSE)*VLOOKUP(AirBSYLD2!BU$4,'[1]INTERNAL PARAMETERS-1'!$B$5:$J$44,3,FALSE)</f>
        <v>0</v>
      </c>
      <c r="BV107" s="44">
        <f>AirBSYLD1!BV107*VLOOKUP(AirBSYLD2!BV$4,'[1]INTERNAL PARAMETERS-1'!$B$5:$J$44,5,FALSE)*VLOOKUP(AirBSYLD2!BV$4,'[1]INTERNAL PARAMETERS-1'!$B$5:$J$44,6,FALSE)*VLOOKUP(AirBSYLD2!BV$4,'[1]INTERNAL PARAMETERS-1'!$B$5:$J$44,3,FALSE) + AirBSYLD1!BV107*(1-VLOOKUP(AirBSYLD2!BV$4,'[1]INTERNAL PARAMETERS-1'!$B$5:$J$44,5,FALSE))*VLOOKUP(AirBSYLD2!BV$4,'[1]INTERNAL PARAMETERS-1'!$B$5:$J$44,8,FALSE)*VLOOKUP(AirBSYLD2!BV$4,'[1]INTERNAL PARAMETERS-1'!$B$5:$J$44,3,FALSE)</f>
        <v>0</v>
      </c>
      <c r="BW107" s="44">
        <f>AirBSYLD1!BW107*VLOOKUP(AirBSYLD2!BW$4,'[1]INTERNAL PARAMETERS-1'!$B$5:$J$44,5,FALSE)*VLOOKUP(AirBSYLD2!BW$4,'[1]INTERNAL PARAMETERS-1'!$B$5:$J$44,6,FALSE)*VLOOKUP(AirBSYLD2!BW$4,'[1]INTERNAL PARAMETERS-1'!$B$5:$J$44,3,FALSE) + AirBSYLD1!BW107*(1-VLOOKUP(AirBSYLD2!BW$4,'[1]INTERNAL PARAMETERS-1'!$B$5:$J$44,5,FALSE))*VLOOKUP(AirBSYLD2!BW$4,'[1]INTERNAL PARAMETERS-1'!$B$5:$J$44,8,FALSE)*VLOOKUP(AirBSYLD2!BW$4,'[1]INTERNAL PARAMETERS-1'!$B$5:$J$44,3,FALSE)</f>
        <v>0</v>
      </c>
      <c r="BX107" s="44">
        <f>AirBSYLD1!BX107*VLOOKUP(AirBSYLD2!BX$4,'[1]INTERNAL PARAMETERS-1'!$B$5:$J$44,5,FALSE)*VLOOKUP(AirBSYLD2!BX$4,'[1]INTERNAL PARAMETERS-1'!$B$5:$J$44,6,FALSE)*VLOOKUP(AirBSYLD2!BX$4,'[1]INTERNAL PARAMETERS-1'!$B$5:$J$44,3,FALSE) + AirBSYLD1!BX107*(1-VLOOKUP(AirBSYLD2!BX$4,'[1]INTERNAL PARAMETERS-1'!$B$5:$J$44,5,FALSE))*VLOOKUP(AirBSYLD2!BX$4,'[1]INTERNAL PARAMETERS-1'!$B$5:$J$44,8,FALSE)*VLOOKUP(AirBSYLD2!BX$4,'[1]INTERNAL PARAMETERS-1'!$B$5:$J$44,3,FALSE)</f>
        <v>0</v>
      </c>
      <c r="BY107" s="44">
        <f>AirBSYLD1!BY107*VLOOKUP(AirBSYLD2!BY$4,'[1]INTERNAL PARAMETERS-1'!$B$5:$J$44,5,FALSE)*VLOOKUP(AirBSYLD2!BY$4,'[1]INTERNAL PARAMETERS-1'!$B$5:$J$44,6,FALSE)*VLOOKUP(AirBSYLD2!BY$4,'[1]INTERNAL PARAMETERS-1'!$B$5:$J$44,3,FALSE) + AirBSYLD1!BY107*(1-VLOOKUP(AirBSYLD2!BY$4,'[1]INTERNAL PARAMETERS-1'!$B$5:$J$44,5,FALSE))*VLOOKUP(AirBSYLD2!BY$4,'[1]INTERNAL PARAMETERS-1'!$B$5:$J$44,8,FALSE)*VLOOKUP(AirBSYLD2!BY$4,'[1]INTERNAL PARAMETERS-1'!$B$5:$J$44,3,FALSE)</f>
        <v>0</v>
      </c>
      <c r="BZ107" s="44">
        <f>AirBSYLD1!BZ107*VLOOKUP(AirBSYLD2!BZ$4,'[1]INTERNAL PARAMETERS-1'!$B$5:$J$44,5,FALSE)*VLOOKUP(AirBSYLD2!BZ$4,'[1]INTERNAL PARAMETERS-1'!$B$5:$J$44,6,FALSE)*VLOOKUP(AirBSYLD2!BZ$4,'[1]INTERNAL PARAMETERS-1'!$B$5:$J$44,3,FALSE) + AirBSYLD1!BZ107*(1-VLOOKUP(AirBSYLD2!BZ$4,'[1]INTERNAL PARAMETERS-1'!$B$5:$J$44,5,FALSE))*VLOOKUP(AirBSYLD2!BZ$4,'[1]INTERNAL PARAMETERS-1'!$B$5:$J$44,8,FALSE)*VLOOKUP(AirBSYLD2!BZ$4,'[1]INTERNAL PARAMETERS-1'!$B$5:$J$44,3,FALSE)</f>
        <v>2.4871740977671364E-3</v>
      </c>
      <c r="CA107" s="44">
        <f>AirBSYLD1!CA107*VLOOKUP(AirBSYLD2!CA$4,'[1]INTERNAL PARAMETERS-1'!$B$5:$J$44,5,FALSE)*VLOOKUP(AirBSYLD2!CA$4,'[1]INTERNAL PARAMETERS-1'!$B$5:$J$44,6,FALSE)*VLOOKUP(AirBSYLD2!CA$4,'[1]INTERNAL PARAMETERS-1'!$B$5:$J$44,3,FALSE) + AirBSYLD1!CA107*(1-VLOOKUP(AirBSYLD2!CA$4,'[1]INTERNAL PARAMETERS-1'!$B$5:$J$44,5,FALSE))*VLOOKUP(AirBSYLD2!CA$4,'[1]INTERNAL PARAMETERS-1'!$B$5:$J$44,8,FALSE)*VLOOKUP(AirBSYLD2!CA$4,'[1]INTERNAL PARAMETERS-1'!$B$5:$J$44,3,FALSE)</f>
        <v>0</v>
      </c>
      <c r="CB107" s="44">
        <f>AirBSYLD1!CB107*VLOOKUP(AirBSYLD2!CB$4,'[1]INTERNAL PARAMETERS-1'!$B$5:$J$44,5,FALSE)*VLOOKUP(AirBSYLD2!CB$4,'[1]INTERNAL PARAMETERS-1'!$B$5:$J$44,6,FALSE)*VLOOKUP(AirBSYLD2!CB$4,'[1]INTERNAL PARAMETERS-1'!$B$5:$J$44,3,FALSE) + AirBSYLD1!CB107*(1-VLOOKUP(AirBSYLD2!CB$4,'[1]INTERNAL PARAMETERS-1'!$B$5:$J$44,5,FALSE))*VLOOKUP(AirBSYLD2!CB$4,'[1]INTERNAL PARAMETERS-1'!$B$5:$J$44,8,FALSE)*VLOOKUP(AirBSYLD2!CB$4,'[1]INTERNAL PARAMETERS-1'!$B$5:$J$44,3,FALSE)</f>
        <v>0</v>
      </c>
      <c r="CC107" s="44">
        <f>AirBSYLD1!CC107*VLOOKUP(AirBSYLD2!CC$4,'[1]INTERNAL PARAMETERS-1'!$B$5:$J$44,5,FALSE)*VLOOKUP(AirBSYLD2!CC$4,'[1]INTERNAL PARAMETERS-1'!$B$5:$J$44,6,FALSE)*VLOOKUP(AirBSYLD2!CC$4,'[1]INTERNAL PARAMETERS-1'!$B$5:$J$44,3,FALSE) + AirBSYLD1!CC107*(1-VLOOKUP(AirBSYLD2!CC$4,'[1]INTERNAL PARAMETERS-1'!$B$5:$J$44,5,FALSE))*VLOOKUP(AirBSYLD2!CC$4,'[1]INTERNAL PARAMETERS-1'!$B$5:$J$44,8,FALSE)*VLOOKUP(AirBSYLD2!CC$4,'[1]INTERNAL PARAMETERS-1'!$B$5:$J$44,3,FALSE)</f>
        <v>1.2436179216784062E-2</v>
      </c>
      <c r="CD107" s="44">
        <f>AirBSYLD1!CD107*VLOOKUP(AirBSYLD2!CD$4,'[1]INTERNAL PARAMETERS-1'!$B$5:$J$44,5,FALSE)*VLOOKUP(AirBSYLD2!CD$4,'[1]INTERNAL PARAMETERS-1'!$B$5:$J$44,6,FALSE)*VLOOKUP(AirBSYLD2!CD$4,'[1]INTERNAL PARAMETERS-1'!$B$5:$J$44,3,FALSE) + AirBSYLD1!CD107*(1-VLOOKUP(AirBSYLD2!CD$4,'[1]INTERNAL PARAMETERS-1'!$B$5:$J$44,5,FALSE))*VLOOKUP(AirBSYLD2!CD$4,'[1]INTERNAL PARAMETERS-1'!$B$5:$J$44,8,FALSE)*VLOOKUP(AirBSYLD2!CD$4,'[1]INTERNAL PARAMETERS-1'!$B$5:$J$44,3,FALSE)</f>
        <v>2.0208791227274103E-2</v>
      </c>
      <c r="CE107" s="44">
        <f>AirBSYLD1!CE107*VLOOKUP(AirBSYLD2!CE$4,'[1]INTERNAL PARAMETERS-1'!$B$5:$J$44,5,FALSE)*VLOOKUP(AirBSYLD2!CE$4,'[1]INTERNAL PARAMETERS-1'!$B$5:$J$44,6,FALSE)*VLOOKUP(AirBSYLD2!CE$4,'[1]INTERNAL PARAMETERS-1'!$B$5:$J$44,3,FALSE) + AirBSYLD1!CE107*(1-VLOOKUP(AirBSYLD2!CE$4,'[1]INTERNAL PARAMETERS-1'!$B$5:$J$44,5,FALSE))*VLOOKUP(AirBSYLD2!CE$4,'[1]INTERNAL PARAMETERS-1'!$B$5:$J$44,8,FALSE)*VLOOKUP(AirBSYLD2!CE$4,'[1]INTERNAL PARAMETERS-1'!$B$5:$J$44,3,FALSE)</f>
        <v>8.5987296298906959E-2</v>
      </c>
      <c r="CF107" s="44">
        <f>AirBSYLD1!CF107*VLOOKUP(AirBSYLD2!CF$4,'[1]INTERNAL PARAMETERS-1'!$B$5:$J$44,5,FALSE)*VLOOKUP(AirBSYLD2!CF$4,'[1]INTERNAL PARAMETERS-1'!$B$5:$J$44,6,FALSE)*VLOOKUP(AirBSYLD2!CF$4,'[1]INTERNAL PARAMETERS-1'!$B$5:$J$44,3,FALSE) + AirBSYLD1!CF107*(1-VLOOKUP(AirBSYLD2!CF$4,'[1]INTERNAL PARAMETERS-1'!$B$5:$J$44,5,FALSE))*VLOOKUP(AirBSYLD2!CF$4,'[1]INTERNAL PARAMETERS-1'!$B$5:$J$44,8,FALSE)*VLOOKUP(AirBSYLD2!CF$4,'[1]INTERNAL PARAMETERS-1'!$B$5:$J$44,3,FALSE)</f>
        <v>1.7245259552899614E-2</v>
      </c>
      <c r="CG107" s="44">
        <f>AirBSYLD1!CG107*VLOOKUP(AirBSYLD2!CG$4,'[1]INTERNAL PARAMETERS-1'!$B$5:$J$44,5,FALSE)*VLOOKUP(AirBSYLD2!CG$4,'[1]INTERNAL PARAMETERS-1'!$B$5:$J$44,6,FALSE)*VLOOKUP(AirBSYLD2!CG$4,'[1]INTERNAL PARAMETERS-1'!$B$5:$J$44,3,FALSE) + AirBSYLD1!CG107*(1-VLOOKUP(AirBSYLD2!CG$4,'[1]INTERNAL PARAMETERS-1'!$B$5:$J$44,5,FALSE))*VLOOKUP(AirBSYLD2!CG$4,'[1]INTERNAL PARAMETERS-1'!$B$5:$J$44,8,FALSE)*VLOOKUP(AirBSYLD2!CG$4,'[1]INTERNAL PARAMETERS-1'!$B$5:$J$44,3,FALSE)</f>
        <v>4.5712630627264359E-3</v>
      </c>
      <c r="CH107" s="43">
        <f>AirBSYLD1!CH107*VLOOKUP(AirBSYLD2!CH$4,'[1]INTERNAL PARAMETERS-1'!$B$5:$J$44,5,FALSE)*VLOOKUP(AirBSYLD2!CH$4,'[1]INTERNAL PARAMETERS-1'!$B$5:$J$44,6,FALSE)*VLOOKUP(AirBSYLD2!CH$4,'[1]INTERNAL PARAMETERS-1'!$B$5:$J$44,3,FALSE) + AirBSYLD1!CH107*(1-VLOOKUP(AirBSYLD2!CH$4,'[1]INTERNAL PARAMETERS-1'!$B$5:$J$44,5,FALSE))*VLOOKUP(AirBSYLD2!CH$4,'[1]INTERNAL PARAMETERS-1'!$B$5:$J$44,8,FALSE)*VLOOKUP(AirBSYLD2!CH$4,'[1]INTERNAL PARAMETERS-1'!$B$5:$J$44,3,FALSE)</f>
        <v>0</v>
      </c>
      <c r="CJ107" s="45">
        <f t="shared" si="2"/>
        <v>482.21209587713048</v>
      </c>
      <c r="CK107" s="43">
        <f t="shared" si="3"/>
        <v>37.650706420535293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AirBS!X108</f>
        <v>2770.2341290757058</v>
      </c>
      <c r="F108" s="56">
        <f>'[1]INTERNAL PARAMETERS-1'!M18</f>
        <v>21.115000000000002</v>
      </c>
      <c r="G108" s="45">
        <f>AirBSYLD1!G108*VLOOKUP(AirBSYLD2!G$4,'[1]INTERNAL PARAMETERS-1'!$B$5:$J$44,5,FALSE)*VLOOKUP(AirBSYLD2!G$4,'[1]INTERNAL PARAMETERS-1'!$B$5:$J$44,7,FALSE)*AirBSYLD2!$F108 + AirBSYLD1!G108*(1-VLOOKUP(AirBSYLD2!G$4,'[1]INTERNAL PARAMETERS-1'!$B$5:$J$44,5,FALSE))*VLOOKUP(AirBSYLD2!G$4,'[1]INTERNAL PARAMETERS-1'!$B$5:$J$44,9,FALSE)*AirBSYLD2!$F108</f>
        <v>95.967906021163571</v>
      </c>
      <c r="H108" s="44">
        <f>AirBSYLD1!H108*VLOOKUP(AirBSYLD2!H$4,'[1]INTERNAL PARAMETERS-1'!$B$5:$J$44,5,FALSE)*VLOOKUP(AirBSYLD2!H$4,'[1]INTERNAL PARAMETERS-1'!$B$5:$J$44,7,FALSE)*AirBSYLD2!$F108 + AirBSYLD1!H108*(1-VLOOKUP(AirBSYLD2!H$4,'[1]INTERNAL PARAMETERS-1'!$B$5:$J$44,5,FALSE))*VLOOKUP(AirBSYLD2!H$4,'[1]INTERNAL PARAMETERS-1'!$B$5:$J$44,9,FALSE)*AirBSYLD2!$F108</f>
        <v>36.170832235920116</v>
      </c>
      <c r="I108" s="44">
        <f>AirBSYLD1!I108*VLOOKUP(AirBSYLD2!I$4,'[1]INTERNAL PARAMETERS-1'!$B$5:$J$44,5,FALSE)*VLOOKUP(AirBSYLD2!I$4,'[1]INTERNAL PARAMETERS-1'!$B$5:$J$44,7,FALSE)*AirBSYLD2!$F108 + AirBSYLD1!I108*(1-VLOOKUP(AirBSYLD2!I$4,'[1]INTERNAL PARAMETERS-1'!$B$5:$J$44,5,FALSE))*VLOOKUP(AirBSYLD2!I$4,'[1]INTERNAL PARAMETERS-1'!$B$5:$J$44,9,FALSE)*AirBSYLD2!$F108</f>
        <v>114.32879022818049</v>
      </c>
      <c r="J108" s="44">
        <f>AirBSYLD1!J108*VLOOKUP(AirBSYLD2!J$4,'[1]INTERNAL PARAMETERS-1'!$B$5:$J$44,5,FALSE)*VLOOKUP(AirBSYLD2!J$4,'[1]INTERNAL PARAMETERS-1'!$B$5:$J$44,7,FALSE)*AirBSYLD2!$F108 + AirBSYLD1!J108*(1-VLOOKUP(AirBSYLD2!J$4,'[1]INTERNAL PARAMETERS-1'!$B$5:$J$44,5,FALSE))*VLOOKUP(AirBSYLD2!J$4,'[1]INTERNAL PARAMETERS-1'!$B$5:$J$44,9,FALSE)*AirBSYLD2!$F108</f>
        <v>0</v>
      </c>
      <c r="K108" s="44">
        <f>AirBSYLD1!K108*VLOOKUP(AirBSYLD2!K$4,'[1]INTERNAL PARAMETERS-1'!$B$5:$J$44,5,FALSE)*VLOOKUP(AirBSYLD2!K$4,'[1]INTERNAL PARAMETERS-1'!$B$5:$J$44,7,FALSE)*AirBSYLD2!$F108 + AirBSYLD1!K108*(1-VLOOKUP(AirBSYLD2!K$4,'[1]INTERNAL PARAMETERS-1'!$B$5:$J$44,5,FALSE))*VLOOKUP(AirBSYLD2!K$4,'[1]INTERNAL PARAMETERS-1'!$B$5:$J$44,9,FALSE)*AirBSYLD2!$F108</f>
        <v>0</v>
      </c>
      <c r="L108" s="44">
        <f>AirBSYLD1!L108*VLOOKUP(AirBSYLD2!L$4,'[1]INTERNAL PARAMETERS-1'!$B$5:$J$44,5,FALSE)*VLOOKUP(AirBSYLD2!L$4,'[1]INTERNAL PARAMETERS-1'!$B$5:$J$44,7,FALSE)*AirBSYLD2!$F108 + AirBSYLD1!L108*(1-VLOOKUP(AirBSYLD2!L$4,'[1]INTERNAL PARAMETERS-1'!$B$5:$J$44,5,FALSE))*VLOOKUP(AirBSYLD2!L$4,'[1]INTERNAL PARAMETERS-1'!$B$5:$J$44,9,FALSE)*AirBSYLD2!$F108</f>
        <v>0</v>
      </c>
      <c r="M108" s="44">
        <f>AirBSYLD1!M108*VLOOKUP(AirBSYLD2!M$4,'[1]INTERNAL PARAMETERS-1'!$B$5:$J$44,5,FALSE)*VLOOKUP(AirBSYLD2!M$4,'[1]INTERNAL PARAMETERS-1'!$B$5:$J$44,7,FALSE)*AirBSYLD2!$F108 + AirBSYLD1!M108*(1-VLOOKUP(AirBSYLD2!M$4,'[1]INTERNAL PARAMETERS-1'!$B$5:$J$44,5,FALSE))*VLOOKUP(AirBSYLD2!M$4,'[1]INTERNAL PARAMETERS-1'!$B$5:$J$44,9,FALSE)*AirBSYLD2!$F108</f>
        <v>17.837256301341863</v>
      </c>
      <c r="N108" s="44">
        <f>AirBSYLD1!N108*VLOOKUP(AirBSYLD2!N$4,'[1]INTERNAL PARAMETERS-1'!$B$5:$J$44,5,FALSE)*VLOOKUP(AirBSYLD2!N$4,'[1]INTERNAL PARAMETERS-1'!$B$5:$J$44,7,FALSE)*AirBSYLD2!$F108 + AirBSYLD1!N108*(1-VLOOKUP(AirBSYLD2!N$4,'[1]INTERNAL PARAMETERS-1'!$B$5:$J$44,5,FALSE))*VLOOKUP(AirBSYLD2!N$4,'[1]INTERNAL PARAMETERS-1'!$B$5:$J$44,9,FALSE)*AirBSYLD2!$F108</f>
        <v>0.36660212201071612</v>
      </c>
      <c r="O108" s="44">
        <f>AirBSYLD1!O108*VLOOKUP(AirBSYLD2!O$4,'[1]INTERNAL PARAMETERS-1'!$B$5:$J$44,5,FALSE)*VLOOKUP(AirBSYLD2!O$4,'[1]INTERNAL PARAMETERS-1'!$B$5:$J$44,7,FALSE)*AirBSYLD2!$F108 + AirBSYLD1!O108*(1-VLOOKUP(AirBSYLD2!O$4,'[1]INTERNAL PARAMETERS-1'!$B$5:$J$44,5,FALSE))*VLOOKUP(AirBSYLD2!O$4,'[1]INTERNAL PARAMETERS-1'!$B$5:$J$44,9,FALSE)*AirBSYLD2!$F108</f>
        <v>0</v>
      </c>
      <c r="P108" s="44">
        <f>AirBSYLD1!P108*VLOOKUP(AirBSYLD2!P$4,'[1]INTERNAL PARAMETERS-1'!$B$5:$J$44,5,FALSE)*VLOOKUP(AirBSYLD2!P$4,'[1]INTERNAL PARAMETERS-1'!$B$5:$J$44,7,FALSE)*AirBSYLD2!$F108 + AirBSYLD1!P108*(1-VLOOKUP(AirBSYLD2!P$4,'[1]INTERNAL PARAMETERS-1'!$B$5:$J$44,5,FALSE))*VLOOKUP(AirBSYLD2!P$4,'[1]INTERNAL PARAMETERS-1'!$B$5:$J$44,9,FALSE)*AirBSYLD2!$F108</f>
        <v>0</v>
      </c>
      <c r="Q108" s="44">
        <f>AirBSYLD1!Q108*VLOOKUP(AirBSYLD2!Q$4,'[1]INTERNAL PARAMETERS-1'!$B$5:$J$44,5,FALSE)*VLOOKUP(AirBSYLD2!Q$4,'[1]INTERNAL PARAMETERS-1'!$B$5:$J$44,7,FALSE)*AirBSYLD2!$F108 + AirBSYLD1!Q108*(1-VLOOKUP(AirBSYLD2!Q$4,'[1]INTERNAL PARAMETERS-1'!$B$5:$J$44,5,FALSE))*VLOOKUP(AirBSYLD2!Q$4,'[1]INTERNAL PARAMETERS-1'!$B$5:$J$44,9,FALSE)*AirBSYLD2!$F108</f>
        <v>0</v>
      </c>
      <c r="R108" s="44">
        <f>AirBSYLD1!R108*VLOOKUP(AirBSYLD2!R$4,'[1]INTERNAL PARAMETERS-1'!$B$5:$J$44,5,FALSE)*VLOOKUP(AirBSYLD2!R$4,'[1]INTERNAL PARAMETERS-1'!$B$5:$J$44,7,FALSE)*AirBSYLD2!$F108 + AirBSYLD1!R108*(1-VLOOKUP(AirBSYLD2!R$4,'[1]INTERNAL PARAMETERS-1'!$B$5:$J$44,5,FALSE))*VLOOKUP(AirBSYLD2!R$4,'[1]INTERNAL PARAMETERS-1'!$B$5:$J$44,9,FALSE)*AirBSYLD2!$F108</f>
        <v>0.32587895174172732</v>
      </c>
      <c r="S108" s="44">
        <f>AirBSYLD1!S108*VLOOKUP(AirBSYLD2!S$4,'[1]INTERNAL PARAMETERS-1'!$B$5:$J$44,5,FALSE)*VLOOKUP(AirBSYLD2!S$4,'[1]INTERNAL PARAMETERS-1'!$B$5:$J$44,7,FALSE)*AirBSYLD2!$F108 + AirBSYLD1!S108*(1-VLOOKUP(AirBSYLD2!S$4,'[1]INTERNAL PARAMETERS-1'!$B$5:$J$44,5,FALSE))*VLOOKUP(AirBSYLD2!S$4,'[1]INTERNAL PARAMETERS-1'!$B$5:$J$44,9,FALSE)*AirBSYLD2!$F108</f>
        <v>12.251151641490349</v>
      </c>
      <c r="T108" s="44">
        <f>AirBSYLD1!T108*VLOOKUP(AirBSYLD2!T$4,'[1]INTERNAL PARAMETERS-1'!$B$5:$J$44,5,FALSE)*VLOOKUP(AirBSYLD2!T$4,'[1]INTERNAL PARAMETERS-1'!$B$5:$J$44,7,FALSE)*AirBSYLD2!$F108 + AirBSYLD1!T108*(1-VLOOKUP(AirBSYLD2!T$4,'[1]INTERNAL PARAMETERS-1'!$B$5:$J$44,5,FALSE))*VLOOKUP(AirBSYLD2!T$4,'[1]INTERNAL PARAMETERS-1'!$B$5:$J$44,9,FALSE)*AirBSYLD2!$F108</f>
        <v>3.6659627266135253</v>
      </c>
      <c r="U108" s="44">
        <f>AirBSYLD1!U108*VLOOKUP(AirBSYLD2!U$4,'[1]INTERNAL PARAMETERS-1'!$B$5:$J$44,5,FALSE)*VLOOKUP(AirBSYLD2!U$4,'[1]INTERNAL PARAMETERS-1'!$B$5:$J$44,7,FALSE)*AirBSYLD2!$F108 + AirBSYLD1!U108*(1-VLOOKUP(AirBSYLD2!U$4,'[1]INTERNAL PARAMETERS-1'!$B$5:$J$44,5,FALSE))*VLOOKUP(AirBSYLD2!U$4,'[1]INTERNAL PARAMETERS-1'!$B$5:$J$44,9,FALSE)*AirBSYLD2!$F108</f>
        <v>1.8412160773407595</v>
      </c>
      <c r="V108" s="44">
        <f>AirBSYLD1!V108*VLOOKUP(AirBSYLD2!V$4,'[1]INTERNAL PARAMETERS-1'!$B$5:$J$44,5,FALSE)*VLOOKUP(AirBSYLD2!V$4,'[1]INTERNAL PARAMETERS-1'!$B$5:$J$44,7,FALSE)*AirBSYLD2!$F108 + AirBSYLD1!V108*(1-VLOOKUP(AirBSYLD2!V$4,'[1]INTERNAL PARAMETERS-1'!$B$5:$J$44,5,FALSE))*VLOOKUP(AirBSYLD2!V$4,'[1]INTERNAL PARAMETERS-1'!$B$5:$J$44,9,FALSE)*AirBSYLD2!$F108</f>
        <v>9.5438683212822291</v>
      </c>
      <c r="W108" s="44">
        <f>AirBSYLD1!W108*VLOOKUP(AirBSYLD2!W$4,'[1]INTERNAL PARAMETERS-1'!$B$5:$J$44,5,FALSE)*VLOOKUP(AirBSYLD2!W$4,'[1]INTERNAL PARAMETERS-1'!$B$5:$J$44,7,FALSE)*AirBSYLD2!$F108 + AirBSYLD1!W108*(1-VLOOKUP(AirBSYLD2!W$4,'[1]INTERNAL PARAMETERS-1'!$B$5:$J$44,5,FALSE))*VLOOKUP(AirBSYLD2!W$4,'[1]INTERNAL PARAMETERS-1'!$B$5:$J$44,9,FALSE)*AirBSYLD2!$F108</f>
        <v>0</v>
      </c>
      <c r="X108" s="44">
        <f>AirBSYLD1!X108*VLOOKUP(AirBSYLD2!X$4,'[1]INTERNAL PARAMETERS-1'!$B$5:$J$44,5,FALSE)*VLOOKUP(AirBSYLD2!X$4,'[1]INTERNAL PARAMETERS-1'!$B$5:$J$44,7,FALSE)*AirBSYLD2!$F108 + AirBSYLD1!X108*(1-VLOOKUP(AirBSYLD2!X$4,'[1]INTERNAL PARAMETERS-1'!$B$5:$J$44,5,FALSE))*VLOOKUP(AirBSYLD2!X$4,'[1]INTERNAL PARAMETERS-1'!$B$5:$J$44,9,FALSE)*AirBSYLD2!$F108</f>
        <v>0</v>
      </c>
      <c r="Y108" s="44">
        <f>AirBSYLD1!Y108*VLOOKUP(AirBSYLD2!Y$4,'[1]INTERNAL PARAMETERS-1'!$B$5:$J$44,5,FALSE)*VLOOKUP(AirBSYLD2!Y$4,'[1]INTERNAL PARAMETERS-1'!$B$5:$J$44,7,FALSE)*AirBSYLD2!$F108 + AirBSYLD1!Y108*(1-VLOOKUP(AirBSYLD2!Y$4,'[1]INTERNAL PARAMETERS-1'!$B$5:$J$44,5,FALSE))*VLOOKUP(AirBSYLD2!Y$4,'[1]INTERNAL PARAMETERS-1'!$B$5:$J$44,9,FALSE)*AirBSYLD2!$F108</f>
        <v>0</v>
      </c>
      <c r="Z108" s="44">
        <f>AirBSYLD1!Z108*VLOOKUP(AirBSYLD2!Z$4,'[1]INTERNAL PARAMETERS-1'!$B$5:$J$44,5,FALSE)*VLOOKUP(AirBSYLD2!Z$4,'[1]INTERNAL PARAMETERS-1'!$B$5:$J$44,7,FALSE)*AirBSYLD2!$F108 + AirBSYLD1!Z108*(1-VLOOKUP(AirBSYLD2!Z$4,'[1]INTERNAL PARAMETERS-1'!$B$5:$J$44,5,FALSE))*VLOOKUP(AirBSYLD2!Z$4,'[1]INTERNAL PARAMETERS-1'!$B$5:$J$44,9,FALSE)*AirBSYLD2!$F108</f>
        <v>0</v>
      </c>
      <c r="AA108" s="44">
        <f>AirBSYLD1!AA108*VLOOKUP(AirBSYLD2!AA$4,'[1]INTERNAL PARAMETERS-1'!$B$5:$J$44,5,FALSE)*VLOOKUP(AirBSYLD2!AA$4,'[1]INTERNAL PARAMETERS-1'!$B$5:$J$44,7,FALSE)*AirBSYLD2!$F108 + AirBSYLD1!AA108*(1-VLOOKUP(AirBSYLD2!AA$4,'[1]INTERNAL PARAMETERS-1'!$B$5:$J$44,5,FALSE))*VLOOKUP(AirBSYLD2!AA$4,'[1]INTERNAL PARAMETERS-1'!$B$5:$J$44,9,FALSE)*AirBSYLD2!$F108</f>
        <v>0</v>
      </c>
      <c r="AB108" s="44">
        <f>AirBSYLD1!AB108*VLOOKUP(AirBSYLD2!AB$4,'[1]INTERNAL PARAMETERS-1'!$B$5:$J$44,5,FALSE)*VLOOKUP(AirBSYLD2!AB$4,'[1]INTERNAL PARAMETERS-1'!$B$5:$J$44,7,FALSE)*AirBSYLD2!$F108 + AirBSYLD1!AB108*(1-VLOOKUP(AirBSYLD2!AB$4,'[1]INTERNAL PARAMETERS-1'!$B$5:$J$44,5,FALSE))*VLOOKUP(AirBSYLD2!AB$4,'[1]INTERNAL PARAMETERS-1'!$B$5:$J$44,9,FALSE)*AirBSYLD2!$F108</f>
        <v>0</v>
      </c>
      <c r="AC108" s="44">
        <f>AirBSYLD1!AC108*VLOOKUP(AirBSYLD2!AC$4,'[1]INTERNAL PARAMETERS-1'!$B$5:$J$44,5,FALSE)*VLOOKUP(AirBSYLD2!AC$4,'[1]INTERNAL PARAMETERS-1'!$B$5:$J$44,7,FALSE)*AirBSYLD2!$F108 + AirBSYLD1!AC108*(1-VLOOKUP(AirBSYLD2!AC$4,'[1]INTERNAL PARAMETERS-1'!$B$5:$J$44,5,FALSE))*VLOOKUP(AirBSYLD2!AC$4,'[1]INTERNAL PARAMETERS-1'!$B$5:$J$44,9,FALSE)*AirBSYLD2!$F108</f>
        <v>0</v>
      </c>
      <c r="AD108" s="44">
        <f>AirBSYLD1!AD108*VLOOKUP(AirBSYLD2!AD$4,'[1]INTERNAL PARAMETERS-1'!$B$5:$J$44,5,FALSE)*VLOOKUP(AirBSYLD2!AD$4,'[1]INTERNAL PARAMETERS-1'!$B$5:$J$44,7,FALSE)*AirBSYLD2!$F108 + AirBSYLD1!AD108*(1-VLOOKUP(AirBSYLD2!AD$4,'[1]INTERNAL PARAMETERS-1'!$B$5:$J$44,5,FALSE))*VLOOKUP(AirBSYLD2!AD$4,'[1]INTERNAL PARAMETERS-1'!$B$5:$J$44,9,FALSE)*AirBSYLD2!$F108</f>
        <v>0</v>
      </c>
      <c r="AE108" s="44">
        <f>AirBSYLD1!AE108*VLOOKUP(AirBSYLD2!AE$4,'[1]INTERNAL PARAMETERS-1'!$B$5:$J$44,5,FALSE)*VLOOKUP(AirBSYLD2!AE$4,'[1]INTERNAL PARAMETERS-1'!$B$5:$J$44,7,FALSE)*AirBSYLD2!$F108 + AirBSYLD1!AE108*(1-VLOOKUP(AirBSYLD2!AE$4,'[1]INTERNAL PARAMETERS-1'!$B$5:$J$44,5,FALSE))*VLOOKUP(AirBSYLD2!AE$4,'[1]INTERNAL PARAMETERS-1'!$B$5:$J$44,9,FALSE)*AirBSYLD2!$F108</f>
        <v>0</v>
      </c>
      <c r="AF108" s="44">
        <f>AirBSYLD1!AF108*VLOOKUP(AirBSYLD2!AF$4,'[1]INTERNAL PARAMETERS-1'!$B$5:$J$44,5,FALSE)*VLOOKUP(AirBSYLD2!AF$4,'[1]INTERNAL PARAMETERS-1'!$B$5:$J$44,7,FALSE)*AirBSYLD2!$F108 + AirBSYLD1!AF108*(1-VLOOKUP(AirBSYLD2!AF$4,'[1]INTERNAL PARAMETERS-1'!$B$5:$J$44,5,FALSE))*VLOOKUP(AirBSYLD2!AF$4,'[1]INTERNAL PARAMETERS-1'!$B$5:$J$44,9,FALSE)*AirBSYLD2!$F108</f>
        <v>0</v>
      </c>
      <c r="AG108" s="44">
        <f>AirBSYLD1!AG108*VLOOKUP(AirBSYLD2!AG$4,'[1]INTERNAL PARAMETERS-1'!$B$5:$J$44,5,FALSE)*VLOOKUP(AirBSYLD2!AG$4,'[1]INTERNAL PARAMETERS-1'!$B$5:$J$44,7,FALSE)*AirBSYLD2!$F108 + AirBSYLD1!AG108*(1-VLOOKUP(AirBSYLD2!AG$4,'[1]INTERNAL PARAMETERS-1'!$B$5:$J$44,5,FALSE))*VLOOKUP(AirBSYLD2!AG$4,'[1]INTERNAL PARAMETERS-1'!$B$5:$J$44,9,FALSE)*AirBSYLD2!$F108</f>
        <v>0</v>
      </c>
      <c r="AH108" s="44">
        <f>AirBSYLD1!AH108*VLOOKUP(AirBSYLD2!AH$4,'[1]INTERNAL PARAMETERS-1'!$B$5:$J$44,5,FALSE)*VLOOKUP(AirBSYLD2!AH$4,'[1]INTERNAL PARAMETERS-1'!$B$5:$J$44,7,FALSE)*AirBSYLD2!$F108 + AirBSYLD1!AH108*(1-VLOOKUP(AirBSYLD2!AH$4,'[1]INTERNAL PARAMETERS-1'!$B$5:$J$44,5,FALSE))*VLOOKUP(AirBSYLD2!AH$4,'[1]INTERNAL PARAMETERS-1'!$B$5:$J$44,9,FALSE)*AirBSYLD2!$F108</f>
        <v>0</v>
      </c>
      <c r="AI108" s="44">
        <f>AirBSYLD1!AI108*VLOOKUP(AirBSYLD2!AI$4,'[1]INTERNAL PARAMETERS-1'!$B$5:$J$44,5,FALSE)*VLOOKUP(AirBSYLD2!AI$4,'[1]INTERNAL PARAMETERS-1'!$B$5:$J$44,7,FALSE)*AirBSYLD2!$F108 + AirBSYLD1!AI108*(1-VLOOKUP(AirBSYLD2!AI$4,'[1]INTERNAL PARAMETERS-1'!$B$5:$J$44,5,FALSE))*VLOOKUP(AirBSYLD2!AI$4,'[1]INTERNAL PARAMETERS-1'!$B$5:$J$44,9,FALSE)*AirBSYLD2!$F108</f>
        <v>0.10183717241928979</v>
      </c>
      <c r="AJ108" s="44">
        <f>AirBSYLD1!AJ108*VLOOKUP(AirBSYLD2!AJ$4,'[1]INTERNAL PARAMETERS-1'!$B$5:$J$44,5,FALSE)*VLOOKUP(AirBSYLD2!AJ$4,'[1]INTERNAL PARAMETERS-1'!$B$5:$J$44,7,FALSE)*AirBSYLD2!$F108 + AirBSYLD1!AJ108*(1-VLOOKUP(AirBSYLD2!AJ$4,'[1]INTERNAL PARAMETERS-1'!$B$5:$J$44,5,FALSE))*VLOOKUP(AirBSYLD2!AJ$4,'[1]INTERNAL PARAMETERS-1'!$B$5:$J$44,9,FALSE)*AirBSYLD2!$F108</f>
        <v>3.9714215997271234</v>
      </c>
      <c r="AK108" s="44">
        <f>AirBSYLD1!AK108*VLOOKUP(AirBSYLD2!AK$4,'[1]INTERNAL PARAMETERS-1'!$B$5:$J$44,5,FALSE)*VLOOKUP(AirBSYLD2!AK$4,'[1]INTERNAL PARAMETERS-1'!$B$5:$J$44,7,FALSE)*AirBSYLD2!$F108 + AirBSYLD1!AK108*(1-VLOOKUP(AirBSYLD2!AK$4,'[1]INTERNAL PARAMETERS-1'!$B$5:$J$44,5,FALSE))*VLOOKUP(AirBSYLD2!AK$4,'[1]INTERNAL PARAMETERS-1'!$B$5:$J$44,9,FALSE)*AirBSYLD2!$F108</f>
        <v>0</v>
      </c>
      <c r="AL108" s="44">
        <f>AirBSYLD1!AL108*VLOOKUP(AirBSYLD2!AL$4,'[1]INTERNAL PARAMETERS-1'!$B$5:$J$44,5,FALSE)*VLOOKUP(AirBSYLD2!AL$4,'[1]INTERNAL PARAMETERS-1'!$B$5:$J$44,7,FALSE)*AirBSYLD2!$F108 + AirBSYLD1!AL108*(1-VLOOKUP(AirBSYLD2!AL$4,'[1]INTERNAL PARAMETERS-1'!$B$5:$J$44,5,FALSE))*VLOOKUP(AirBSYLD2!AL$4,'[1]INTERNAL PARAMETERS-1'!$B$5:$J$44,9,FALSE)*AirBSYLD2!$F108</f>
        <v>0</v>
      </c>
      <c r="AM108" s="44">
        <f>AirBSYLD1!AM108*VLOOKUP(AirBSYLD2!AM$4,'[1]INTERNAL PARAMETERS-1'!$B$5:$J$44,5,FALSE)*VLOOKUP(AirBSYLD2!AM$4,'[1]INTERNAL PARAMETERS-1'!$B$5:$J$44,7,FALSE)*AirBSYLD2!$F108 + AirBSYLD1!AM108*(1-VLOOKUP(AirBSYLD2!AM$4,'[1]INTERNAL PARAMETERS-1'!$B$5:$J$44,5,FALSE))*VLOOKUP(AirBSYLD2!AM$4,'[1]INTERNAL PARAMETERS-1'!$B$5:$J$44,9,FALSE)*AirBSYLD2!$F108</f>
        <v>0</v>
      </c>
      <c r="AN108" s="44">
        <f>AirBSYLD1!AN108*VLOOKUP(AirBSYLD2!AN$4,'[1]INTERNAL PARAMETERS-1'!$B$5:$J$44,5,FALSE)*VLOOKUP(AirBSYLD2!AN$4,'[1]INTERNAL PARAMETERS-1'!$B$5:$J$44,7,FALSE)*AirBSYLD2!$F108 + AirBSYLD1!AN108*(1-VLOOKUP(AirBSYLD2!AN$4,'[1]INTERNAL PARAMETERS-1'!$B$5:$J$44,5,FALSE))*VLOOKUP(AirBSYLD2!AN$4,'[1]INTERNAL PARAMETERS-1'!$B$5:$J$44,9,FALSE)*AirBSYLD2!$F108</f>
        <v>0</v>
      </c>
      <c r="AO108" s="44">
        <f>AirBSYLD1!AO108*VLOOKUP(AirBSYLD2!AO$4,'[1]INTERNAL PARAMETERS-1'!$B$5:$J$44,5,FALSE)*VLOOKUP(AirBSYLD2!AO$4,'[1]INTERNAL PARAMETERS-1'!$B$5:$J$44,7,FALSE)*AirBSYLD2!$F108 + AirBSYLD1!AO108*(1-VLOOKUP(AirBSYLD2!AO$4,'[1]INTERNAL PARAMETERS-1'!$B$5:$J$44,5,FALSE))*VLOOKUP(AirBSYLD2!AO$4,'[1]INTERNAL PARAMETERS-1'!$B$5:$J$44,9,FALSE)*AirBSYLD2!$F108</f>
        <v>0</v>
      </c>
      <c r="AP108" s="44">
        <f>AirBSYLD1!AP108*VLOOKUP(AirBSYLD2!AP$4,'[1]INTERNAL PARAMETERS-1'!$B$5:$J$44,5,FALSE)*VLOOKUP(AirBSYLD2!AP$4,'[1]INTERNAL PARAMETERS-1'!$B$5:$J$44,7,FALSE)*AirBSYLD2!$F108 + AirBSYLD1!AP108*(1-VLOOKUP(AirBSYLD2!AP$4,'[1]INTERNAL PARAMETERS-1'!$B$5:$J$44,5,FALSE))*VLOOKUP(AirBSYLD2!AP$4,'[1]INTERNAL PARAMETERS-1'!$B$5:$J$44,9,FALSE)*AirBSYLD2!$F108</f>
        <v>0</v>
      </c>
      <c r="AQ108" s="44">
        <f>AirBSYLD1!AQ108*VLOOKUP(AirBSYLD2!AQ$4,'[1]INTERNAL PARAMETERS-1'!$B$5:$J$44,5,FALSE)*VLOOKUP(AirBSYLD2!AQ$4,'[1]INTERNAL PARAMETERS-1'!$B$5:$J$44,7,FALSE)*AirBSYLD2!$F108 + AirBSYLD1!AQ108*(1-VLOOKUP(AirBSYLD2!AQ$4,'[1]INTERNAL PARAMETERS-1'!$B$5:$J$44,5,FALSE))*VLOOKUP(AirBSYLD2!AQ$4,'[1]INTERNAL PARAMETERS-1'!$B$5:$J$44,9,FALSE)*AirBSYLD2!$F108</f>
        <v>0</v>
      </c>
      <c r="AR108" s="44">
        <f>AirBSYLD1!AR108*VLOOKUP(AirBSYLD2!AR$4,'[1]INTERNAL PARAMETERS-1'!$B$5:$J$44,5,FALSE)*VLOOKUP(AirBSYLD2!AR$4,'[1]INTERNAL PARAMETERS-1'!$B$5:$J$44,7,FALSE)*AirBSYLD2!$F108 + AirBSYLD1!AR108*(1-VLOOKUP(AirBSYLD2!AR$4,'[1]INTERNAL PARAMETERS-1'!$B$5:$J$44,5,FALSE))*VLOOKUP(AirBSYLD2!AR$4,'[1]INTERNAL PARAMETERS-1'!$B$5:$J$44,9,FALSE)*AirBSYLD2!$F108</f>
        <v>0</v>
      </c>
      <c r="AS108" s="44">
        <f>AirBSYLD1!AS108*VLOOKUP(AirBSYLD2!AS$4,'[1]INTERNAL PARAMETERS-1'!$B$5:$J$44,5,FALSE)*VLOOKUP(AirBSYLD2!AS$4,'[1]INTERNAL PARAMETERS-1'!$B$5:$J$44,7,FALSE)*AirBSYLD2!$F108 + AirBSYLD1!AS108*(1-VLOOKUP(AirBSYLD2!AS$4,'[1]INTERNAL PARAMETERS-1'!$B$5:$J$44,5,FALSE))*VLOOKUP(AirBSYLD2!AS$4,'[1]INTERNAL PARAMETERS-1'!$B$5:$J$44,9,FALSE)*AirBSYLD2!$F108</f>
        <v>0</v>
      </c>
      <c r="AT108" s="43">
        <f>AirBSYLD1!AT108*VLOOKUP(AirBSYLD2!AT$4,'[1]INTERNAL PARAMETERS-1'!$B$5:$J$44,5,FALSE)*VLOOKUP(AirBSYLD2!AT$4,'[1]INTERNAL PARAMETERS-1'!$B$5:$J$44,7,FALSE)*AirBSYLD2!$F108 + AirBSYLD1!AT108*(1-VLOOKUP(AirBSYLD2!AT$4,'[1]INTERNAL PARAMETERS-1'!$B$5:$J$44,5,FALSE))*VLOOKUP(AirBSYLD2!AT$4,'[1]INTERNAL PARAMETERS-1'!$B$5:$J$44,9,FALSE)*AirBSYLD2!$F108</f>
        <v>0</v>
      </c>
      <c r="AU108" s="45">
        <f>AirBSYLD1!AU108*VLOOKUP(AirBSYLD2!AU$4,'[1]INTERNAL PARAMETERS-1'!$B$5:$J$44,5,FALSE)*VLOOKUP(AirBSYLD2!AU$4,'[1]INTERNAL PARAMETERS-1'!$B$5:$J$44,6,FALSE)*VLOOKUP(AirBSYLD2!AU$4,'[1]INTERNAL PARAMETERS-1'!$B$5:$J$44,3,FALSE) + AirBSYLD1!AU108*(1-VLOOKUP(AirBSYLD2!AU$4,'[1]INTERNAL PARAMETERS-1'!$B$5:$J$44,5,FALSE))*VLOOKUP(AirBSYLD2!AU$4,'[1]INTERNAL PARAMETERS-1'!$B$5:$J$44,8,FALSE)*VLOOKUP(AirBSYLD2!AU$4,'[1]INTERNAL PARAMETERS-1'!$B$5:$J$44,3,FALSE)</f>
        <v>0</v>
      </c>
      <c r="AV108" s="44">
        <f>AirBSYLD1!AV108*VLOOKUP(AirBSYLD2!AV$4,'[1]INTERNAL PARAMETERS-1'!$B$5:$J$44,5,FALSE)*VLOOKUP(AirBSYLD2!AV$4,'[1]INTERNAL PARAMETERS-1'!$B$5:$J$44,6,FALSE)*VLOOKUP(AirBSYLD2!AV$4,'[1]INTERNAL PARAMETERS-1'!$B$5:$J$44,3,FALSE) + AirBSYLD1!AV108*(1-VLOOKUP(AirBSYLD2!AV$4,'[1]INTERNAL PARAMETERS-1'!$B$5:$J$44,5,FALSE))*VLOOKUP(AirBSYLD2!AV$4,'[1]INTERNAL PARAMETERS-1'!$B$5:$J$44,8,FALSE)*VLOOKUP(AirBSYLD2!AV$4,'[1]INTERNAL PARAMETERS-1'!$B$5:$J$44,3,FALSE)</f>
        <v>0</v>
      </c>
      <c r="AW108" s="44">
        <f>AirBSYLD1!AW108*VLOOKUP(AirBSYLD2!AW$4,'[1]INTERNAL PARAMETERS-1'!$B$5:$J$44,5,FALSE)*VLOOKUP(AirBSYLD2!AW$4,'[1]INTERNAL PARAMETERS-1'!$B$5:$J$44,6,FALSE)*VLOOKUP(AirBSYLD2!AW$4,'[1]INTERNAL PARAMETERS-1'!$B$5:$J$44,3,FALSE) + AirBSYLD1!AW108*(1-VLOOKUP(AirBSYLD2!AW$4,'[1]INTERNAL PARAMETERS-1'!$B$5:$J$44,5,FALSE))*VLOOKUP(AirBSYLD2!AW$4,'[1]INTERNAL PARAMETERS-1'!$B$5:$J$44,8,FALSE)*VLOOKUP(AirBSYLD2!AW$4,'[1]INTERNAL PARAMETERS-1'!$B$5:$J$44,3,FALSE)</f>
        <v>6.3928685773213978</v>
      </c>
      <c r="AX108" s="44">
        <f>AirBSYLD1!AX108*VLOOKUP(AirBSYLD2!AX$4,'[1]INTERNAL PARAMETERS-1'!$B$5:$J$44,5,FALSE)*VLOOKUP(AirBSYLD2!AX$4,'[1]INTERNAL PARAMETERS-1'!$B$5:$J$44,6,FALSE)*VLOOKUP(AirBSYLD2!AX$4,'[1]INTERNAL PARAMETERS-1'!$B$5:$J$44,3,FALSE) + AirBSYLD1!AX108*(1-VLOOKUP(AirBSYLD2!AX$4,'[1]INTERNAL PARAMETERS-1'!$B$5:$J$44,5,FALSE))*VLOOKUP(AirBSYLD2!AX$4,'[1]INTERNAL PARAMETERS-1'!$B$5:$J$44,8,FALSE)*VLOOKUP(AirBSYLD2!AX$4,'[1]INTERNAL PARAMETERS-1'!$B$5:$J$44,3,FALSE)</f>
        <v>0</v>
      </c>
      <c r="AY108" s="44">
        <f>AirBSYLD1!AY108*VLOOKUP(AirBSYLD2!AY$4,'[1]INTERNAL PARAMETERS-1'!$B$5:$J$44,5,FALSE)*VLOOKUP(AirBSYLD2!AY$4,'[1]INTERNAL PARAMETERS-1'!$B$5:$J$44,6,FALSE)*VLOOKUP(AirBSYLD2!AY$4,'[1]INTERNAL PARAMETERS-1'!$B$5:$J$44,3,FALSE) + AirBSYLD1!AY108*(1-VLOOKUP(AirBSYLD2!AY$4,'[1]INTERNAL PARAMETERS-1'!$B$5:$J$44,5,FALSE))*VLOOKUP(AirBSYLD2!AY$4,'[1]INTERNAL PARAMETERS-1'!$B$5:$J$44,8,FALSE)*VLOOKUP(AirBSYLD2!AY$4,'[1]INTERNAL PARAMETERS-1'!$B$5:$J$44,3,FALSE)</f>
        <v>0</v>
      </c>
      <c r="AZ108" s="44">
        <f>AirBSYLD1!AZ108*VLOOKUP(AirBSYLD2!AZ$4,'[1]INTERNAL PARAMETERS-1'!$B$5:$J$44,5,FALSE)*VLOOKUP(AirBSYLD2!AZ$4,'[1]INTERNAL PARAMETERS-1'!$B$5:$J$44,6,FALSE)*VLOOKUP(AirBSYLD2!AZ$4,'[1]INTERNAL PARAMETERS-1'!$B$5:$J$44,3,FALSE) + AirBSYLD1!AZ108*(1-VLOOKUP(AirBSYLD2!AZ$4,'[1]INTERNAL PARAMETERS-1'!$B$5:$J$44,5,FALSE))*VLOOKUP(AirBSYLD2!AZ$4,'[1]INTERNAL PARAMETERS-1'!$B$5:$J$44,8,FALSE)*VLOOKUP(AirBSYLD2!AZ$4,'[1]INTERNAL PARAMETERS-1'!$B$5:$J$44,3,FALSE)</f>
        <v>0</v>
      </c>
      <c r="BA108" s="44">
        <f>AirBSYLD1!BA108*VLOOKUP(AirBSYLD2!BA$4,'[1]INTERNAL PARAMETERS-1'!$B$5:$J$44,5,FALSE)*VLOOKUP(AirBSYLD2!BA$4,'[1]INTERNAL PARAMETERS-1'!$B$5:$J$44,6,FALSE)*VLOOKUP(AirBSYLD2!BA$4,'[1]INTERNAL PARAMETERS-1'!$B$5:$J$44,3,FALSE) + AirBSYLD1!BA108*(1-VLOOKUP(AirBSYLD2!BA$4,'[1]INTERNAL PARAMETERS-1'!$B$5:$J$44,5,FALSE))*VLOOKUP(AirBSYLD2!BA$4,'[1]INTERNAL PARAMETERS-1'!$B$5:$J$44,8,FALSE)*VLOOKUP(AirBSYLD2!BA$4,'[1]INTERNAL PARAMETERS-1'!$B$5:$J$44,3,FALSE)</f>
        <v>9.9692441414575921</v>
      </c>
      <c r="BB108" s="44">
        <f>AirBSYLD1!BB108*VLOOKUP(AirBSYLD2!BB$4,'[1]INTERNAL PARAMETERS-1'!$B$5:$J$44,5,FALSE)*VLOOKUP(AirBSYLD2!BB$4,'[1]INTERNAL PARAMETERS-1'!$B$5:$J$44,6,FALSE)*VLOOKUP(AirBSYLD2!BB$4,'[1]INTERNAL PARAMETERS-1'!$B$5:$J$44,3,FALSE) + AirBSYLD1!BB108*(1-VLOOKUP(AirBSYLD2!BB$4,'[1]INTERNAL PARAMETERS-1'!$B$5:$J$44,5,FALSE))*VLOOKUP(AirBSYLD2!BB$4,'[1]INTERNAL PARAMETERS-1'!$B$5:$J$44,8,FALSE)*VLOOKUP(AirBSYLD2!BB$4,'[1]INTERNAL PARAMETERS-1'!$B$5:$J$44,3,FALSE)</f>
        <v>1.0225638035146498</v>
      </c>
      <c r="BC108" s="44">
        <f>AirBSYLD1!BC108*VLOOKUP(AirBSYLD2!BC$4,'[1]INTERNAL PARAMETERS-1'!$B$5:$J$44,5,FALSE)*VLOOKUP(AirBSYLD2!BC$4,'[1]INTERNAL PARAMETERS-1'!$B$5:$J$44,6,FALSE)*VLOOKUP(AirBSYLD2!BC$4,'[1]INTERNAL PARAMETERS-1'!$B$5:$J$44,3,FALSE) + AirBSYLD1!BC108*(1-VLOOKUP(AirBSYLD2!BC$4,'[1]INTERNAL PARAMETERS-1'!$B$5:$J$44,5,FALSE))*VLOOKUP(AirBSYLD2!BC$4,'[1]INTERNAL PARAMETERS-1'!$B$5:$J$44,8,FALSE)*VLOOKUP(AirBSYLD2!BC$4,'[1]INTERNAL PARAMETERS-1'!$B$5:$J$44,3,FALSE)</f>
        <v>2.8849174374271063</v>
      </c>
      <c r="BD108" s="44">
        <f>AirBSYLD1!BD108*VLOOKUP(AirBSYLD2!BD$4,'[1]INTERNAL PARAMETERS-1'!$B$5:$J$44,5,FALSE)*VLOOKUP(AirBSYLD2!BD$4,'[1]INTERNAL PARAMETERS-1'!$B$5:$J$44,6,FALSE)*VLOOKUP(AirBSYLD2!BD$4,'[1]INTERNAL PARAMETERS-1'!$B$5:$J$44,3,FALSE) + AirBSYLD1!BD108*(1-VLOOKUP(AirBSYLD2!BD$4,'[1]INTERNAL PARAMETERS-1'!$B$5:$J$44,5,FALSE))*VLOOKUP(AirBSYLD2!BD$4,'[1]INTERNAL PARAMETERS-1'!$B$5:$J$44,8,FALSE)*VLOOKUP(AirBSYLD2!BD$4,'[1]INTERNAL PARAMETERS-1'!$B$5:$J$44,3,FALSE)</f>
        <v>0.55885780667045715</v>
      </c>
      <c r="BE108" s="44">
        <f>AirBSYLD1!BE108*VLOOKUP(AirBSYLD2!BE$4,'[1]INTERNAL PARAMETERS-1'!$B$5:$J$44,5,FALSE)*VLOOKUP(AirBSYLD2!BE$4,'[1]INTERNAL PARAMETERS-1'!$B$5:$J$44,6,FALSE)*VLOOKUP(AirBSYLD2!BE$4,'[1]INTERNAL PARAMETERS-1'!$B$5:$J$44,3,FALSE) + AirBSYLD1!BE108*(1-VLOOKUP(AirBSYLD2!BE$4,'[1]INTERNAL PARAMETERS-1'!$B$5:$J$44,5,FALSE))*VLOOKUP(AirBSYLD2!BE$4,'[1]INTERNAL PARAMETERS-1'!$B$5:$J$44,8,FALSE)*VLOOKUP(AirBSYLD2!BE$4,'[1]INTERNAL PARAMETERS-1'!$B$5:$J$44,3,FALSE)</f>
        <v>4.5077058073146965</v>
      </c>
      <c r="BF108" s="44">
        <f>AirBSYLD1!BF108*VLOOKUP(AirBSYLD2!BF$4,'[1]INTERNAL PARAMETERS-1'!$B$5:$J$44,5,FALSE)*VLOOKUP(AirBSYLD2!BF$4,'[1]INTERNAL PARAMETERS-1'!$B$5:$J$44,6,FALSE)*VLOOKUP(AirBSYLD2!BF$4,'[1]INTERNAL PARAMETERS-1'!$B$5:$J$44,3,FALSE) + AirBSYLD1!BF108*(1-VLOOKUP(AirBSYLD2!BF$4,'[1]INTERNAL PARAMETERS-1'!$B$5:$J$44,5,FALSE))*VLOOKUP(AirBSYLD2!BF$4,'[1]INTERNAL PARAMETERS-1'!$B$5:$J$44,8,FALSE)*VLOOKUP(AirBSYLD2!BF$4,'[1]INTERNAL PARAMETERS-1'!$B$5:$J$44,3,FALSE)</f>
        <v>0</v>
      </c>
      <c r="BG108" s="44">
        <f>AirBSYLD1!BG108*VLOOKUP(AirBSYLD2!BG$4,'[1]INTERNAL PARAMETERS-1'!$B$5:$J$44,5,FALSE)*VLOOKUP(AirBSYLD2!BG$4,'[1]INTERNAL PARAMETERS-1'!$B$5:$J$44,6,FALSE)*VLOOKUP(AirBSYLD2!BG$4,'[1]INTERNAL PARAMETERS-1'!$B$5:$J$44,3,FALSE) + AirBSYLD1!BG108*(1-VLOOKUP(AirBSYLD2!BG$4,'[1]INTERNAL PARAMETERS-1'!$B$5:$J$44,5,FALSE))*VLOOKUP(AirBSYLD2!BG$4,'[1]INTERNAL PARAMETERS-1'!$B$5:$J$44,8,FALSE)*VLOOKUP(AirBSYLD2!BG$4,'[1]INTERNAL PARAMETERS-1'!$B$5:$J$44,3,FALSE)</f>
        <v>0.86532673534000415</v>
      </c>
      <c r="BH108" s="44">
        <f>AirBSYLD1!BH108*VLOOKUP(AirBSYLD2!BH$4,'[1]INTERNAL PARAMETERS-1'!$B$5:$J$44,5,FALSE)*VLOOKUP(AirBSYLD2!BH$4,'[1]INTERNAL PARAMETERS-1'!$B$5:$J$44,6,FALSE)*VLOOKUP(AirBSYLD2!BH$4,'[1]INTERNAL PARAMETERS-1'!$B$5:$J$44,3,FALSE) + AirBSYLD1!BH108*(1-VLOOKUP(AirBSYLD2!BH$4,'[1]INTERNAL PARAMETERS-1'!$B$5:$J$44,5,FALSE))*VLOOKUP(AirBSYLD2!BH$4,'[1]INTERNAL PARAMETERS-1'!$B$5:$J$44,8,FALSE)*VLOOKUP(AirBSYLD2!BH$4,'[1]INTERNAL PARAMETERS-1'!$B$5:$J$44,3,FALSE)</f>
        <v>5.3903850505174801E-3</v>
      </c>
      <c r="BI108" s="44">
        <f>AirBSYLD1!BI108*VLOOKUP(AirBSYLD2!BI$4,'[1]INTERNAL PARAMETERS-1'!$B$5:$J$44,5,FALSE)*VLOOKUP(AirBSYLD2!BI$4,'[1]INTERNAL PARAMETERS-1'!$B$5:$J$44,6,FALSE)*VLOOKUP(AirBSYLD2!BI$4,'[1]INTERNAL PARAMETERS-1'!$B$5:$J$44,3,FALSE) + AirBSYLD1!BI108*(1-VLOOKUP(AirBSYLD2!BI$4,'[1]INTERNAL PARAMETERS-1'!$B$5:$J$44,5,FALSE))*VLOOKUP(AirBSYLD2!BI$4,'[1]INTERNAL PARAMETERS-1'!$B$5:$J$44,8,FALSE)*VLOOKUP(AirBSYLD2!BI$4,'[1]INTERNAL PARAMETERS-1'!$B$5:$J$44,3,FALSE)</f>
        <v>0</v>
      </c>
      <c r="BJ108" s="44">
        <f>AirBSYLD1!BJ108*VLOOKUP(AirBSYLD2!BJ$4,'[1]INTERNAL PARAMETERS-1'!$B$5:$J$44,5,FALSE)*VLOOKUP(AirBSYLD2!BJ$4,'[1]INTERNAL PARAMETERS-1'!$B$5:$J$44,6,FALSE)*VLOOKUP(AirBSYLD2!BJ$4,'[1]INTERNAL PARAMETERS-1'!$B$5:$J$44,3,FALSE) + AirBSYLD1!BJ108*(1-VLOOKUP(AirBSYLD2!BJ$4,'[1]INTERNAL PARAMETERS-1'!$B$5:$J$44,5,FALSE))*VLOOKUP(AirBSYLD2!BJ$4,'[1]INTERNAL PARAMETERS-1'!$B$5:$J$44,8,FALSE)*VLOOKUP(AirBSYLD2!BJ$4,'[1]INTERNAL PARAMETERS-1'!$B$5:$J$44,3,FALSE)</f>
        <v>0.2734861905967983</v>
      </c>
      <c r="BK108" s="44">
        <f>AirBSYLD1!BK108*VLOOKUP(AirBSYLD2!BK$4,'[1]INTERNAL PARAMETERS-1'!$B$5:$J$44,5,FALSE)*VLOOKUP(AirBSYLD2!BK$4,'[1]INTERNAL PARAMETERS-1'!$B$5:$J$44,6,FALSE)*VLOOKUP(AirBSYLD2!BK$4,'[1]INTERNAL PARAMETERS-1'!$B$5:$J$44,3,FALSE) + AirBSYLD1!BK108*(1-VLOOKUP(AirBSYLD2!BK$4,'[1]INTERNAL PARAMETERS-1'!$B$5:$J$44,5,FALSE))*VLOOKUP(AirBSYLD2!BK$4,'[1]INTERNAL PARAMETERS-1'!$B$5:$J$44,8,FALSE)*VLOOKUP(AirBSYLD2!BK$4,'[1]INTERNAL PARAMETERS-1'!$B$5:$J$44,3,FALSE)</f>
        <v>0.39562818884721346</v>
      </c>
      <c r="BL108" s="44">
        <f>AirBSYLD1!BL108*VLOOKUP(AirBSYLD2!BL$4,'[1]INTERNAL PARAMETERS-1'!$B$5:$J$44,5,FALSE)*VLOOKUP(AirBSYLD2!BL$4,'[1]INTERNAL PARAMETERS-1'!$B$5:$J$44,6,FALSE)*VLOOKUP(AirBSYLD2!BL$4,'[1]INTERNAL PARAMETERS-1'!$B$5:$J$44,3,FALSE) + AirBSYLD1!BL108*(1-VLOOKUP(AirBSYLD2!BL$4,'[1]INTERNAL PARAMETERS-1'!$B$5:$J$44,5,FALSE))*VLOOKUP(AirBSYLD2!BL$4,'[1]INTERNAL PARAMETERS-1'!$B$5:$J$44,8,FALSE)*VLOOKUP(AirBSYLD2!BL$4,'[1]INTERNAL PARAMETERS-1'!$B$5:$J$44,3,FALSE)</f>
        <v>1.7192261085169587</v>
      </c>
      <c r="BM108" s="44">
        <f>AirBSYLD1!BM108*VLOOKUP(AirBSYLD2!BM$4,'[1]INTERNAL PARAMETERS-1'!$B$5:$J$44,5,FALSE)*VLOOKUP(AirBSYLD2!BM$4,'[1]INTERNAL PARAMETERS-1'!$B$5:$J$44,6,FALSE)*VLOOKUP(AirBSYLD2!BM$4,'[1]INTERNAL PARAMETERS-1'!$B$5:$J$44,3,FALSE) + AirBSYLD1!BM108*(1-VLOOKUP(AirBSYLD2!BM$4,'[1]INTERNAL PARAMETERS-1'!$B$5:$J$44,5,FALSE))*VLOOKUP(AirBSYLD2!BM$4,'[1]INTERNAL PARAMETERS-1'!$B$5:$J$44,8,FALSE)*VLOOKUP(AirBSYLD2!BM$4,'[1]INTERNAL PARAMETERS-1'!$B$5:$J$44,3,FALSE)</f>
        <v>0.95963804016615994</v>
      </c>
      <c r="BN108" s="44">
        <f>AirBSYLD1!BN108*VLOOKUP(AirBSYLD2!BN$4,'[1]INTERNAL PARAMETERS-1'!$B$5:$J$44,5,FALSE)*VLOOKUP(AirBSYLD2!BN$4,'[1]INTERNAL PARAMETERS-1'!$B$5:$J$44,6,FALSE)*VLOOKUP(AirBSYLD2!BN$4,'[1]INTERNAL PARAMETERS-1'!$B$5:$J$44,3,FALSE) + AirBSYLD1!BN108*(1-VLOOKUP(AirBSYLD2!BN$4,'[1]INTERNAL PARAMETERS-1'!$B$5:$J$44,5,FALSE))*VLOOKUP(AirBSYLD2!BN$4,'[1]INTERNAL PARAMETERS-1'!$B$5:$J$44,8,FALSE)*VLOOKUP(AirBSYLD2!BN$4,'[1]INTERNAL PARAMETERS-1'!$B$5:$J$44,3,FALSE)</f>
        <v>0.78444772545226238</v>
      </c>
      <c r="BO108" s="44">
        <f>AirBSYLD1!BO108*VLOOKUP(AirBSYLD2!BO$4,'[1]INTERNAL PARAMETERS-1'!$B$5:$J$44,5,FALSE)*VLOOKUP(AirBSYLD2!BO$4,'[1]INTERNAL PARAMETERS-1'!$B$5:$J$44,6,FALSE)*VLOOKUP(AirBSYLD2!BO$4,'[1]INTERNAL PARAMETERS-1'!$B$5:$J$44,3,FALSE) + AirBSYLD1!BO108*(1-VLOOKUP(AirBSYLD2!BO$4,'[1]INTERNAL PARAMETERS-1'!$B$5:$J$44,5,FALSE))*VLOOKUP(AirBSYLD2!BO$4,'[1]INTERNAL PARAMETERS-1'!$B$5:$J$44,8,FALSE)*VLOOKUP(AirBSYLD2!BO$4,'[1]INTERNAL PARAMETERS-1'!$B$5:$J$44,3,FALSE)</f>
        <v>0.7366985820422659</v>
      </c>
      <c r="BP108" s="44">
        <f>AirBSYLD1!BP108*VLOOKUP(AirBSYLD2!BP$4,'[1]INTERNAL PARAMETERS-1'!$B$5:$J$44,5,FALSE)*VLOOKUP(AirBSYLD2!BP$4,'[1]INTERNAL PARAMETERS-1'!$B$5:$J$44,6,FALSE)*VLOOKUP(AirBSYLD2!BP$4,'[1]INTERNAL PARAMETERS-1'!$B$5:$J$44,3,FALSE) + AirBSYLD1!BP108*(1-VLOOKUP(AirBSYLD2!BP$4,'[1]INTERNAL PARAMETERS-1'!$B$5:$J$44,5,FALSE))*VLOOKUP(AirBSYLD2!BP$4,'[1]INTERNAL PARAMETERS-1'!$B$5:$J$44,8,FALSE)*VLOOKUP(AirBSYLD2!BP$4,'[1]INTERNAL PARAMETERS-1'!$B$5:$J$44,3,FALSE)</f>
        <v>2.7610030491071965E-2</v>
      </c>
      <c r="BQ108" s="44">
        <f>AirBSYLD1!BQ108*VLOOKUP(AirBSYLD2!BQ$4,'[1]INTERNAL PARAMETERS-1'!$B$5:$J$44,5,FALSE)*VLOOKUP(AirBSYLD2!BQ$4,'[1]INTERNAL PARAMETERS-1'!$B$5:$J$44,6,FALSE)*VLOOKUP(AirBSYLD2!BQ$4,'[1]INTERNAL PARAMETERS-1'!$B$5:$J$44,3,FALSE) + AirBSYLD1!BQ108*(1-VLOOKUP(AirBSYLD2!BQ$4,'[1]INTERNAL PARAMETERS-1'!$B$5:$J$44,5,FALSE))*VLOOKUP(AirBSYLD2!BQ$4,'[1]INTERNAL PARAMETERS-1'!$B$5:$J$44,8,FALSE)*VLOOKUP(AirBSYLD2!BQ$4,'[1]INTERNAL PARAMETERS-1'!$B$5:$J$44,3,FALSE)</f>
        <v>2.2527667944017389</v>
      </c>
      <c r="BR108" s="44">
        <f>AirBSYLD1!BR108*VLOOKUP(AirBSYLD2!BR$4,'[1]INTERNAL PARAMETERS-1'!$B$5:$J$44,5,FALSE)*VLOOKUP(AirBSYLD2!BR$4,'[1]INTERNAL PARAMETERS-1'!$B$5:$J$44,6,FALSE)*VLOOKUP(AirBSYLD2!BR$4,'[1]INTERNAL PARAMETERS-1'!$B$5:$J$44,3,FALSE) + AirBSYLD1!BR108*(1-VLOOKUP(AirBSYLD2!BR$4,'[1]INTERNAL PARAMETERS-1'!$B$5:$J$44,5,FALSE))*VLOOKUP(AirBSYLD2!BR$4,'[1]INTERNAL PARAMETERS-1'!$B$5:$J$44,8,FALSE)*VLOOKUP(AirBSYLD2!BR$4,'[1]INTERNAL PARAMETERS-1'!$B$5:$J$44,3,FALSE)</f>
        <v>3.4571220432777064E-2</v>
      </c>
      <c r="BS108" s="44">
        <f>AirBSYLD1!BS108*VLOOKUP(AirBSYLD2!BS$4,'[1]INTERNAL PARAMETERS-1'!$B$5:$J$44,5,FALSE)*VLOOKUP(AirBSYLD2!BS$4,'[1]INTERNAL PARAMETERS-1'!$B$5:$J$44,6,FALSE)*VLOOKUP(AirBSYLD2!BS$4,'[1]INTERNAL PARAMETERS-1'!$B$5:$J$44,3,FALSE) + AirBSYLD1!BS108*(1-VLOOKUP(AirBSYLD2!BS$4,'[1]INTERNAL PARAMETERS-1'!$B$5:$J$44,5,FALSE))*VLOOKUP(AirBSYLD2!BS$4,'[1]INTERNAL PARAMETERS-1'!$B$5:$J$44,8,FALSE)*VLOOKUP(AirBSYLD2!BS$4,'[1]INTERNAL PARAMETERS-1'!$B$5:$J$44,3,FALSE)</f>
        <v>3.2481744131572119E-3</v>
      </c>
      <c r="BT108" s="44">
        <f>AirBSYLD1!BT108*VLOOKUP(AirBSYLD2!BT$4,'[1]INTERNAL PARAMETERS-1'!$B$5:$J$44,5,FALSE)*VLOOKUP(AirBSYLD2!BT$4,'[1]INTERNAL PARAMETERS-1'!$B$5:$J$44,6,FALSE)*VLOOKUP(AirBSYLD2!BT$4,'[1]INTERNAL PARAMETERS-1'!$B$5:$J$44,3,FALSE) + AirBSYLD1!BT108*(1-VLOOKUP(AirBSYLD2!BT$4,'[1]INTERNAL PARAMETERS-1'!$B$5:$J$44,5,FALSE))*VLOOKUP(AirBSYLD2!BT$4,'[1]INTERNAL PARAMETERS-1'!$B$5:$J$44,8,FALSE)*VLOOKUP(AirBSYLD2!BT$4,'[1]INTERNAL PARAMETERS-1'!$B$5:$J$44,3,FALSE)</f>
        <v>0</v>
      </c>
      <c r="BU108" s="44">
        <f>AirBSYLD1!BU108*VLOOKUP(AirBSYLD2!BU$4,'[1]INTERNAL PARAMETERS-1'!$B$5:$J$44,5,FALSE)*VLOOKUP(AirBSYLD2!BU$4,'[1]INTERNAL PARAMETERS-1'!$B$5:$J$44,6,FALSE)*VLOOKUP(AirBSYLD2!BU$4,'[1]INTERNAL PARAMETERS-1'!$B$5:$J$44,3,FALSE) + AirBSYLD1!BU108*(1-VLOOKUP(AirBSYLD2!BU$4,'[1]INTERNAL PARAMETERS-1'!$B$5:$J$44,5,FALSE))*VLOOKUP(AirBSYLD2!BU$4,'[1]INTERNAL PARAMETERS-1'!$B$5:$J$44,8,FALSE)*VLOOKUP(AirBSYLD2!BU$4,'[1]INTERNAL PARAMETERS-1'!$B$5:$J$44,3,FALSE)</f>
        <v>0</v>
      </c>
      <c r="BV108" s="44">
        <f>AirBSYLD1!BV108*VLOOKUP(AirBSYLD2!BV$4,'[1]INTERNAL PARAMETERS-1'!$B$5:$J$44,5,FALSE)*VLOOKUP(AirBSYLD2!BV$4,'[1]INTERNAL PARAMETERS-1'!$B$5:$J$44,6,FALSE)*VLOOKUP(AirBSYLD2!BV$4,'[1]INTERNAL PARAMETERS-1'!$B$5:$J$44,3,FALSE) + AirBSYLD1!BV108*(1-VLOOKUP(AirBSYLD2!BV$4,'[1]INTERNAL PARAMETERS-1'!$B$5:$J$44,5,FALSE))*VLOOKUP(AirBSYLD2!BV$4,'[1]INTERNAL PARAMETERS-1'!$B$5:$J$44,8,FALSE)*VLOOKUP(AirBSYLD2!BV$4,'[1]INTERNAL PARAMETERS-1'!$B$5:$J$44,3,FALSE)</f>
        <v>0</v>
      </c>
      <c r="BW108" s="44">
        <f>AirBSYLD1!BW108*VLOOKUP(AirBSYLD2!BW$4,'[1]INTERNAL PARAMETERS-1'!$B$5:$J$44,5,FALSE)*VLOOKUP(AirBSYLD2!BW$4,'[1]INTERNAL PARAMETERS-1'!$B$5:$J$44,6,FALSE)*VLOOKUP(AirBSYLD2!BW$4,'[1]INTERNAL PARAMETERS-1'!$B$5:$J$44,3,FALSE) + AirBSYLD1!BW108*(1-VLOOKUP(AirBSYLD2!BW$4,'[1]INTERNAL PARAMETERS-1'!$B$5:$J$44,5,FALSE))*VLOOKUP(AirBSYLD2!BW$4,'[1]INTERNAL PARAMETERS-1'!$B$5:$J$44,8,FALSE)*VLOOKUP(AirBSYLD2!BW$4,'[1]INTERNAL PARAMETERS-1'!$B$5:$J$44,3,FALSE)</f>
        <v>0</v>
      </c>
      <c r="BX108" s="44">
        <f>AirBSYLD1!BX108*VLOOKUP(AirBSYLD2!BX$4,'[1]INTERNAL PARAMETERS-1'!$B$5:$J$44,5,FALSE)*VLOOKUP(AirBSYLD2!BX$4,'[1]INTERNAL PARAMETERS-1'!$B$5:$J$44,6,FALSE)*VLOOKUP(AirBSYLD2!BX$4,'[1]INTERNAL PARAMETERS-1'!$B$5:$J$44,3,FALSE) + AirBSYLD1!BX108*(1-VLOOKUP(AirBSYLD2!BX$4,'[1]INTERNAL PARAMETERS-1'!$B$5:$J$44,5,FALSE))*VLOOKUP(AirBSYLD2!BX$4,'[1]INTERNAL PARAMETERS-1'!$B$5:$J$44,8,FALSE)*VLOOKUP(AirBSYLD2!BX$4,'[1]INTERNAL PARAMETERS-1'!$B$5:$J$44,3,FALSE)</f>
        <v>0</v>
      </c>
      <c r="BY108" s="44">
        <f>AirBSYLD1!BY108*VLOOKUP(AirBSYLD2!BY$4,'[1]INTERNAL PARAMETERS-1'!$B$5:$J$44,5,FALSE)*VLOOKUP(AirBSYLD2!BY$4,'[1]INTERNAL PARAMETERS-1'!$B$5:$J$44,6,FALSE)*VLOOKUP(AirBSYLD2!BY$4,'[1]INTERNAL PARAMETERS-1'!$B$5:$J$44,3,FALSE) + AirBSYLD1!BY108*(1-VLOOKUP(AirBSYLD2!BY$4,'[1]INTERNAL PARAMETERS-1'!$B$5:$J$44,5,FALSE))*VLOOKUP(AirBSYLD2!BY$4,'[1]INTERNAL PARAMETERS-1'!$B$5:$J$44,8,FALSE)*VLOOKUP(AirBSYLD2!BY$4,'[1]INTERNAL PARAMETERS-1'!$B$5:$J$44,3,FALSE)</f>
        <v>0</v>
      </c>
      <c r="BZ108" s="44">
        <f>AirBSYLD1!BZ108*VLOOKUP(AirBSYLD2!BZ$4,'[1]INTERNAL PARAMETERS-1'!$B$5:$J$44,5,FALSE)*VLOOKUP(AirBSYLD2!BZ$4,'[1]INTERNAL PARAMETERS-1'!$B$5:$J$44,6,FALSE)*VLOOKUP(AirBSYLD2!BZ$4,'[1]INTERNAL PARAMETERS-1'!$B$5:$J$44,3,FALSE) + AirBSYLD1!BZ108*(1-VLOOKUP(AirBSYLD2!BZ$4,'[1]INTERNAL PARAMETERS-1'!$B$5:$J$44,5,FALSE))*VLOOKUP(AirBSYLD2!BZ$4,'[1]INTERNAL PARAMETERS-1'!$B$5:$J$44,8,FALSE)*VLOOKUP(AirBSYLD2!BZ$4,'[1]INTERNAL PARAMETERS-1'!$B$5:$J$44,3,FALSE)</f>
        <v>2.1296367702869027E-3</v>
      </c>
      <c r="CA108" s="44">
        <f>AirBSYLD1!CA108*VLOOKUP(AirBSYLD2!CA$4,'[1]INTERNAL PARAMETERS-1'!$B$5:$J$44,5,FALSE)*VLOOKUP(AirBSYLD2!CA$4,'[1]INTERNAL PARAMETERS-1'!$B$5:$J$44,6,FALSE)*VLOOKUP(AirBSYLD2!CA$4,'[1]INTERNAL PARAMETERS-1'!$B$5:$J$44,3,FALSE) + AirBSYLD1!CA108*(1-VLOOKUP(AirBSYLD2!CA$4,'[1]INTERNAL PARAMETERS-1'!$B$5:$J$44,5,FALSE))*VLOOKUP(AirBSYLD2!CA$4,'[1]INTERNAL PARAMETERS-1'!$B$5:$J$44,8,FALSE)*VLOOKUP(AirBSYLD2!CA$4,'[1]INTERNAL PARAMETERS-1'!$B$5:$J$44,3,FALSE)</f>
        <v>0</v>
      </c>
      <c r="CB108" s="44">
        <f>AirBSYLD1!CB108*VLOOKUP(AirBSYLD2!CB$4,'[1]INTERNAL PARAMETERS-1'!$B$5:$J$44,5,FALSE)*VLOOKUP(AirBSYLD2!CB$4,'[1]INTERNAL PARAMETERS-1'!$B$5:$J$44,6,FALSE)*VLOOKUP(AirBSYLD2!CB$4,'[1]INTERNAL PARAMETERS-1'!$B$5:$J$44,3,FALSE) + AirBSYLD1!CB108*(1-VLOOKUP(AirBSYLD2!CB$4,'[1]INTERNAL PARAMETERS-1'!$B$5:$J$44,5,FALSE))*VLOOKUP(AirBSYLD2!CB$4,'[1]INTERNAL PARAMETERS-1'!$B$5:$J$44,8,FALSE)*VLOOKUP(AirBSYLD2!CB$4,'[1]INTERNAL PARAMETERS-1'!$B$5:$J$44,3,FALSE)</f>
        <v>0</v>
      </c>
      <c r="CC108" s="44">
        <f>AirBSYLD1!CC108*VLOOKUP(AirBSYLD2!CC$4,'[1]INTERNAL PARAMETERS-1'!$B$5:$J$44,5,FALSE)*VLOOKUP(AirBSYLD2!CC$4,'[1]INTERNAL PARAMETERS-1'!$B$5:$J$44,6,FALSE)*VLOOKUP(AirBSYLD2!CC$4,'[1]INTERNAL PARAMETERS-1'!$B$5:$J$44,3,FALSE) + AirBSYLD1!CC108*(1-VLOOKUP(AirBSYLD2!CC$4,'[1]INTERNAL PARAMETERS-1'!$B$5:$J$44,5,FALSE))*VLOOKUP(AirBSYLD2!CC$4,'[1]INTERNAL PARAMETERS-1'!$B$5:$J$44,8,FALSE)*VLOOKUP(AirBSYLD2!CC$4,'[1]INTERNAL PARAMETERS-1'!$B$5:$J$44,3,FALSE)</f>
        <v>7.6901001650274033E-3</v>
      </c>
      <c r="CD108" s="44">
        <f>AirBSYLD1!CD108*VLOOKUP(AirBSYLD2!CD$4,'[1]INTERNAL PARAMETERS-1'!$B$5:$J$44,5,FALSE)*VLOOKUP(AirBSYLD2!CD$4,'[1]INTERNAL PARAMETERS-1'!$B$5:$J$44,6,FALSE)*VLOOKUP(AirBSYLD2!CD$4,'[1]INTERNAL PARAMETERS-1'!$B$5:$J$44,3,FALSE) + AirBSYLD1!CD108*(1-VLOOKUP(AirBSYLD2!CD$4,'[1]INTERNAL PARAMETERS-1'!$B$5:$J$44,5,FALSE))*VLOOKUP(AirBSYLD2!CD$4,'[1]INTERNAL PARAMETERS-1'!$B$5:$J$44,8,FALSE)*VLOOKUP(AirBSYLD2!CD$4,'[1]INTERNAL PARAMETERS-1'!$B$5:$J$44,3,FALSE)</f>
        <v>1.863374835274097E-2</v>
      </c>
      <c r="CE108" s="44">
        <f>AirBSYLD1!CE108*VLOOKUP(AirBSYLD2!CE$4,'[1]INTERNAL PARAMETERS-1'!$B$5:$J$44,5,FALSE)*VLOOKUP(AirBSYLD2!CE$4,'[1]INTERNAL PARAMETERS-1'!$B$5:$J$44,6,FALSE)*VLOOKUP(AirBSYLD2!CE$4,'[1]INTERNAL PARAMETERS-1'!$B$5:$J$44,3,FALSE) + AirBSYLD1!CE108*(1-VLOOKUP(AirBSYLD2!CE$4,'[1]INTERNAL PARAMETERS-1'!$B$5:$J$44,5,FALSE))*VLOOKUP(AirBSYLD2!CE$4,'[1]INTERNAL PARAMETERS-1'!$B$5:$J$44,8,FALSE)*VLOOKUP(AirBSYLD2!CE$4,'[1]INTERNAL PARAMETERS-1'!$B$5:$J$44,3,FALSE)</f>
        <v>5.2148986025154907E-2</v>
      </c>
      <c r="CF108" s="44">
        <f>AirBSYLD1!CF108*VLOOKUP(AirBSYLD2!CF$4,'[1]INTERNAL PARAMETERS-1'!$B$5:$J$44,5,FALSE)*VLOOKUP(AirBSYLD2!CF$4,'[1]INTERNAL PARAMETERS-1'!$B$5:$J$44,6,FALSE)*VLOOKUP(AirBSYLD2!CF$4,'[1]INTERNAL PARAMETERS-1'!$B$5:$J$44,3,FALSE) + AirBSYLD1!CF108*(1-VLOOKUP(AirBSYLD2!CF$4,'[1]INTERNAL PARAMETERS-1'!$B$5:$J$44,5,FALSE))*VLOOKUP(AirBSYLD2!CF$4,'[1]INTERNAL PARAMETERS-1'!$B$5:$J$44,8,FALSE)*VLOOKUP(AirBSYLD2!CF$4,'[1]INTERNAL PARAMETERS-1'!$B$5:$J$44,3,FALSE)</f>
        <v>1.4765111878716573E-2</v>
      </c>
      <c r="CG108" s="44">
        <f>AirBSYLD1!CG108*VLOOKUP(AirBSYLD2!CG$4,'[1]INTERNAL PARAMETERS-1'!$B$5:$J$44,5,FALSE)*VLOOKUP(AirBSYLD2!CG$4,'[1]INTERNAL PARAMETERS-1'!$B$5:$J$44,6,FALSE)*VLOOKUP(AirBSYLD2!CG$4,'[1]INTERNAL PARAMETERS-1'!$B$5:$J$44,3,FALSE) + AirBSYLD1!CG108*(1-VLOOKUP(AirBSYLD2!CG$4,'[1]INTERNAL PARAMETERS-1'!$B$5:$J$44,5,FALSE))*VLOOKUP(AirBSYLD2!CG$4,'[1]INTERNAL PARAMETERS-1'!$B$5:$J$44,8,FALSE)*VLOOKUP(AirBSYLD2!CG$4,'[1]INTERNAL PARAMETERS-1'!$B$5:$J$44,3,FALSE)</f>
        <v>0</v>
      </c>
      <c r="CH108" s="43">
        <f>AirBSYLD1!CH108*VLOOKUP(AirBSYLD2!CH$4,'[1]INTERNAL PARAMETERS-1'!$B$5:$J$44,5,FALSE)*VLOOKUP(AirBSYLD2!CH$4,'[1]INTERNAL PARAMETERS-1'!$B$5:$J$44,6,FALSE)*VLOOKUP(AirBSYLD2!CH$4,'[1]INTERNAL PARAMETERS-1'!$B$5:$J$44,3,FALSE) + AirBSYLD1!CH108*(1-VLOOKUP(AirBSYLD2!CH$4,'[1]INTERNAL PARAMETERS-1'!$B$5:$J$44,5,FALSE))*VLOOKUP(AirBSYLD2!CH$4,'[1]INTERNAL PARAMETERS-1'!$B$5:$J$44,8,FALSE)*VLOOKUP(AirBSYLD2!CH$4,'[1]INTERNAL PARAMETERS-1'!$B$5:$J$44,3,FALSE)</f>
        <v>0</v>
      </c>
      <c r="CJ108" s="45">
        <f t="shared" si="2"/>
        <v>296.37272339923175</v>
      </c>
      <c r="CK108" s="43">
        <f t="shared" si="3"/>
        <v>33.489563332648743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AirBS!X109</f>
        <v>2019.9078586974786</v>
      </c>
      <c r="F109" s="56">
        <f>'[1]INTERNAL PARAMETERS-1'!M19</f>
        <v>16.865000000000002</v>
      </c>
      <c r="G109" s="45">
        <f>AirBSYLD1!G109*VLOOKUP(AirBSYLD2!G$4,'[1]INTERNAL PARAMETERS-1'!$B$5:$J$44,5,FALSE)*VLOOKUP(AirBSYLD2!G$4,'[1]INTERNAL PARAMETERS-1'!$B$5:$J$44,7,FALSE)*AirBSYLD2!$F109 + AirBSYLD1!G109*(1-VLOOKUP(AirBSYLD2!G$4,'[1]INTERNAL PARAMETERS-1'!$B$5:$J$44,5,FALSE))*VLOOKUP(AirBSYLD2!G$4,'[1]INTERNAL PARAMETERS-1'!$B$5:$J$44,9,FALSE)*AirBSYLD2!$F109</f>
        <v>48.450290046720035</v>
      </c>
      <c r="H109" s="44">
        <f>AirBSYLD1!H109*VLOOKUP(AirBSYLD2!H$4,'[1]INTERNAL PARAMETERS-1'!$B$5:$J$44,5,FALSE)*VLOOKUP(AirBSYLD2!H$4,'[1]INTERNAL PARAMETERS-1'!$B$5:$J$44,7,FALSE)*AirBSYLD2!$F109 + AirBSYLD1!H109*(1-VLOOKUP(AirBSYLD2!H$4,'[1]INTERNAL PARAMETERS-1'!$B$5:$J$44,5,FALSE))*VLOOKUP(AirBSYLD2!H$4,'[1]INTERNAL PARAMETERS-1'!$B$5:$J$44,9,FALSE)*AirBSYLD2!$F109</f>
        <v>9.1305737787870704</v>
      </c>
      <c r="I109" s="44">
        <f>AirBSYLD1!I109*VLOOKUP(AirBSYLD2!I$4,'[1]INTERNAL PARAMETERS-1'!$B$5:$J$44,5,FALSE)*VLOOKUP(AirBSYLD2!I$4,'[1]INTERNAL PARAMETERS-1'!$B$5:$J$44,7,FALSE)*AirBSYLD2!$F109 + AirBSYLD1!I109*(1-VLOOKUP(AirBSYLD2!I$4,'[1]INTERNAL PARAMETERS-1'!$B$5:$J$44,5,FALSE))*VLOOKUP(AirBSYLD2!I$4,'[1]INTERNAL PARAMETERS-1'!$B$5:$J$44,9,FALSE)*AirBSYLD2!$F109</f>
        <v>61.382454770849613</v>
      </c>
      <c r="J109" s="44">
        <f>AirBSYLD1!J109*VLOOKUP(AirBSYLD2!J$4,'[1]INTERNAL PARAMETERS-1'!$B$5:$J$44,5,FALSE)*VLOOKUP(AirBSYLD2!J$4,'[1]INTERNAL PARAMETERS-1'!$B$5:$J$44,7,FALSE)*AirBSYLD2!$F109 + AirBSYLD1!J109*(1-VLOOKUP(AirBSYLD2!J$4,'[1]INTERNAL PARAMETERS-1'!$B$5:$J$44,5,FALSE))*VLOOKUP(AirBSYLD2!J$4,'[1]INTERNAL PARAMETERS-1'!$B$5:$J$44,9,FALSE)*AirBSYLD2!$F109</f>
        <v>0</v>
      </c>
      <c r="K109" s="44">
        <f>AirBSYLD1!K109*VLOOKUP(AirBSYLD2!K$4,'[1]INTERNAL PARAMETERS-1'!$B$5:$J$44,5,FALSE)*VLOOKUP(AirBSYLD2!K$4,'[1]INTERNAL PARAMETERS-1'!$B$5:$J$44,7,FALSE)*AirBSYLD2!$F109 + AirBSYLD1!K109*(1-VLOOKUP(AirBSYLD2!K$4,'[1]INTERNAL PARAMETERS-1'!$B$5:$J$44,5,FALSE))*VLOOKUP(AirBSYLD2!K$4,'[1]INTERNAL PARAMETERS-1'!$B$5:$J$44,9,FALSE)*AirBSYLD2!$F109</f>
        <v>0</v>
      </c>
      <c r="L109" s="44">
        <f>AirBSYLD1!L109*VLOOKUP(AirBSYLD2!L$4,'[1]INTERNAL PARAMETERS-1'!$B$5:$J$44,5,FALSE)*VLOOKUP(AirBSYLD2!L$4,'[1]INTERNAL PARAMETERS-1'!$B$5:$J$44,7,FALSE)*AirBSYLD2!$F109 + AirBSYLD1!L109*(1-VLOOKUP(AirBSYLD2!L$4,'[1]INTERNAL PARAMETERS-1'!$B$5:$J$44,5,FALSE))*VLOOKUP(AirBSYLD2!L$4,'[1]INTERNAL PARAMETERS-1'!$B$5:$J$44,9,FALSE)*AirBSYLD2!$F109</f>
        <v>0</v>
      </c>
      <c r="M109" s="44">
        <f>AirBSYLD1!M109*VLOOKUP(AirBSYLD2!M$4,'[1]INTERNAL PARAMETERS-1'!$B$5:$J$44,5,FALSE)*VLOOKUP(AirBSYLD2!M$4,'[1]INTERNAL PARAMETERS-1'!$B$5:$J$44,7,FALSE)*AirBSYLD2!$F109 + AirBSYLD1!M109*(1-VLOOKUP(AirBSYLD2!M$4,'[1]INTERNAL PARAMETERS-1'!$B$5:$J$44,5,FALSE))*VLOOKUP(AirBSYLD2!M$4,'[1]INTERNAL PARAMETERS-1'!$B$5:$J$44,9,FALSE)*AirBSYLD2!$F109</f>
        <v>14.999001156696174</v>
      </c>
      <c r="N109" s="44">
        <f>AirBSYLD1!N109*VLOOKUP(AirBSYLD2!N$4,'[1]INTERNAL PARAMETERS-1'!$B$5:$J$44,5,FALSE)*VLOOKUP(AirBSYLD2!N$4,'[1]INTERNAL PARAMETERS-1'!$B$5:$J$44,7,FALSE)*AirBSYLD2!$F109 + AirBSYLD1!N109*(1-VLOOKUP(AirBSYLD2!N$4,'[1]INTERNAL PARAMETERS-1'!$B$5:$J$44,5,FALSE))*VLOOKUP(AirBSYLD2!N$4,'[1]INTERNAL PARAMETERS-1'!$B$5:$J$44,9,FALSE)*AirBSYLD2!$F109</f>
        <v>0.29304972863906509</v>
      </c>
      <c r="O109" s="44">
        <f>AirBSYLD1!O109*VLOOKUP(AirBSYLD2!O$4,'[1]INTERNAL PARAMETERS-1'!$B$5:$J$44,5,FALSE)*VLOOKUP(AirBSYLD2!O$4,'[1]INTERNAL PARAMETERS-1'!$B$5:$J$44,7,FALSE)*AirBSYLD2!$F109 + AirBSYLD1!O109*(1-VLOOKUP(AirBSYLD2!O$4,'[1]INTERNAL PARAMETERS-1'!$B$5:$J$44,5,FALSE))*VLOOKUP(AirBSYLD2!O$4,'[1]INTERNAL PARAMETERS-1'!$B$5:$J$44,9,FALSE)*AirBSYLD2!$F109</f>
        <v>0</v>
      </c>
      <c r="P109" s="44">
        <f>AirBSYLD1!P109*VLOOKUP(AirBSYLD2!P$4,'[1]INTERNAL PARAMETERS-1'!$B$5:$J$44,5,FALSE)*VLOOKUP(AirBSYLD2!P$4,'[1]INTERNAL PARAMETERS-1'!$B$5:$J$44,7,FALSE)*AirBSYLD2!$F109 + AirBSYLD1!P109*(1-VLOOKUP(AirBSYLD2!P$4,'[1]INTERNAL PARAMETERS-1'!$B$5:$J$44,5,FALSE))*VLOOKUP(AirBSYLD2!P$4,'[1]INTERNAL PARAMETERS-1'!$B$5:$J$44,9,FALSE)*AirBSYLD2!$F109</f>
        <v>0</v>
      </c>
      <c r="Q109" s="44">
        <f>AirBSYLD1!Q109*VLOOKUP(AirBSYLD2!Q$4,'[1]INTERNAL PARAMETERS-1'!$B$5:$J$44,5,FALSE)*VLOOKUP(AirBSYLD2!Q$4,'[1]INTERNAL PARAMETERS-1'!$B$5:$J$44,7,FALSE)*AirBSYLD2!$F109 + AirBSYLD1!Q109*(1-VLOOKUP(AirBSYLD2!Q$4,'[1]INTERNAL PARAMETERS-1'!$B$5:$J$44,5,FALSE))*VLOOKUP(AirBSYLD2!Q$4,'[1]INTERNAL PARAMETERS-1'!$B$5:$J$44,9,FALSE)*AirBSYLD2!$F109</f>
        <v>0</v>
      </c>
      <c r="R109" s="44">
        <f>AirBSYLD1!R109*VLOOKUP(AirBSYLD2!R$4,'[1]INTERNAL PARAMETERS-1'!$B$5:$J$44,5,FALSE)*VLOOKUP(AirBSYLD2!R$4,'[1]INTERNAL PARAMETERS-1'!$B$5:$J$44,7,FALSE)*AirBSYLD2!$F109 + AirBSYLD1!R109*(1-VLOOKUP(AirBSYLD2!R$4,'[1]INTERNAL PARAMETERS-1'!$B$5:$J$44,5,FALSE))*VLOOKUP(AirBSYLD2!R$4,'[1]INTERNAL PARAMETERS-1'!$B$5:$J$44,9,FALSE)*AirBSYLD2!$F109</f>
        <v>0</v>
      </c>
      <c r="S109" s="44">
        <f>AirBSYLD1!S109*VLOOKUP(AirBSYLD2!S$4,'[1]INTERNAL PARAMETERS-1'!$B$5:$J$44,5,FALSE)*VLOOKUP(AirBSYLD2!S$4,'[1]INTERNAL PARAMETERS-1'!$B$5:$J$44,7,FALSE)*AirBSYLD2!$F109 + AirBSYLD1!S109*(1-VLOOKUP(AirBSYLD2!S$4,'[1]INTERNAL PARAMETERS-1'!$B$5:$J$44,5,FALSE))*VLOOKUP(AirBSYLD2!S$4,'[1]INTERNAL PARAMETERS-1'!$B$5:$J$44,9,FALSE)*AirBSYLD2!$F109</f>
        <v>7.2079793797336986</v>
      </c>
      <c r="T109" s="44">
        <f>AirBSYLD1!T109*VLOOKUP(AirBSYLD2!T$4,'[1]INTERNAL PARAMETERS-1'!$B$5:$J$44,5,FALSE)*VLOOKUP(AirBSYLD2!T$4,'[1]INTERNAL PARAMETERS-1'!$B$5:$J$44,7,FALSE)*AirBSYLD2!$F109 + AirBSYLD1!T109*(1-VLOOKUP(AirBSYLD2!T$4,'[1]INTERNAL PARAMETERS-1'!$B$5:$J$44,5,FALSE))*VLOOKUP(AirBSYLD2!T$4,'[1]INTERNAL PARAMETERS-1'!$B$5:$J$44,9,FALSE)*AirBSYLD2!$F109</f>
        <v>1.2339294529497864</v>
      </c>
      <c r="U109" s="44">
        <f>AirBSYLD1!U109*VLOOKUP(AirBSYLD2!U$4,'[1]INTERNAL PARAMETERS-1'!$B$5:$J$44,5,FALSE)*VLOOKUP(AirBSYLD2!U$4,'[1]INTERNAL PARAMETERS-1'!$B$5:$J$44,7,FALSE)*AirBSYLD2!$F109 + AirBSYLD1!U109*(1-VLOOKUP(AirBSYLD2!U$4,'[1]INTERNAL PARAMETERS-1'!$B$5:$J$44,5,FALSE))*VLOOKUP(AirBSYLD2!U$4,'[1]INTERNAL PARAMETERS-1'!$B$5:$J$44,9,FALSE)*AirBSYLD2!$F109</f>
        <v>0.69713164662360749</v>
      </c>
      <c r="V109" s="44">
        <f>AirBSYLD1!V109*VLOOKUP(AirBSYLD2!V$4,'[1]INTERNAL PARAMETERS-1'!$B$5:$J$44,5,FALSE)*VLOOKUP(AirBSYLD2!V$4,'[1]INTERNAL PARAMETERS-1'!$B$5:$J$44,7,FALSE)*AirBSYLD2!$F109 + AirBSYLD1!V109*(1-VLOOKUP(AirBSYLD2!V$4,'[1]INTERNAL PARAMETERS-1'!$B$5:$J$44,5,FALSE))*VLOOKUP(AirBSYLD2!V$4,'[1]INTERNAL PARAMETERS-1'!$B$5:$J$44,9,FALSE)*AirBSYLD2!$F109</f>
        <v>7.4465465684347842</v>
      </c>
      <c r="W109" s="44">
        <f>AirBSYLD1!W109*VLOOKUP(AirBSYLD2!W$4,'[1]INTERNAL PARAMETERS-1'!$B$5:$J$44,5,FALSE)*VLOOKUP(AirBSYLD2!W$4,'[1]INTERNAL PARAMETERS-1'!$B$5:$J$44,7,FALSE)*AirBSYLD2!$F109 + AirBSYLD1!W109*(1-VLOOKUP(AirBSYLD2!W$4,'[1]INTERNAL PARAMETERS-1'!$B$5:$J$44,5,FALSE))*VLOOKUP(AirBSYLD2!W$4,'[1]INTERNAL PARAMETERS-1'!$B$5:$J$44,9,FALSE)*AirBSYLD2!$F109</f>
        <v>0</v>
      </c>
      <c r="X109" s="44">
        <f>AirBSYLD1!X109*VLOOKUP(AirBSYLD2!X$4,'[1]INTERNAL PARAMETERS-1'!$B$5:$J$44,5,FALSE)*VLOOKUP(AirBSYLD2!X$4,'[1]INTERNAL PARAMETERS-1'!$B$5:$J$44,7,FALSE)*AirBSYLD2!$F109 + AirBSYLD1!X109*(1-VLOOKUP(AirBSYLD2!X$4,'[1]INTERNAL PARAMETERS-1'!$B$5:$J$44,5,FALSE))*VLOOKUP(AirBSYLD2!X$4,'[1]INTERNAL PARAMETERS-1'!$B$5:$J$44,9,FALSE)*AirBSYLD2!$F109</f>
        <v>0</v>
      </c>
      <c r="Y109" s="44">
        <f>AirBSYLD1!Y109*VLOOKUP(AirBSYLD2!Y$4,'[1]INTERNAL PARAMETERS-1'!$B$5:$J$44,5,FALSE)*VLOOKUP(AirBSYLD2!Y$4,'[1]INTERNAL PARAMETERS-1'!$B$5:$J$44,7,FALSE)*AirBSYLD2!$F109 + AirBSYLD1!Y109*(1-VLOOKUP(AirBSYLD2!Y$4,'[1]INTERNAL PARAMETERS-1'!$B$5:$J$44,5,FALSE))*VLOOKUP(AirBSYLD2!Y$4,'[1]INTERNAL PARAMETERS-1'!$B$5:$J$44,9,FALSE)*AirBSYLD2!$F109</f>
        <v>0</v>
      </c>
      <c r="Z109" s="44">
        <f>AirBSYLD1!Z109*VLOOKUP(AirBSYLD2!Z$4,'[1]INTERNAL PARAMETERS-1'!$B$5:$J$44,5,FALSE)*VLOOKUP(AirBSYLD2!Z$4,'[1]INTERNAL PARAMETERS-1'!$B$5:$J$44,7,FALSE)*AirBSYLD2!$F109 + AirBSYLD1!Z109*(1-VLOOKUP(AirBSYLD2!Z$4,'[1]INTERNAL PARAMETERS-1'!$B$5:$J$44,5,FALSE))*VLOOKUP(AirBSYLD2!Z$4,'[1]INTERNAL PARAMETERS-1'!$B$5:$J$44,9,FALSE)*AirBSYLD2!$F109</f>
        <v>0</v>
      </c>
      <c r="AA109" s="44">
        <f>AirBSYLD1!AA109*VLOOKUP(AirBSYLD2!AA$4,'[1]INTERNAL PARAMETERS-1'!$B$5:$J$44,5,FALSE)*VLOOKUP(AirBSYLD2!AA$4,'[1]INTERNAL PARAMETERS-1'!$B$5:$J$44,7,FALSE)*AirBSYLD2!$F109 + AirBSYLD1!AA109*(1-VLOOKUP(AirBSYLD2!AA$4,'[1]INTERNAL PARAMETERS-1'!$B$5:$J$44,5,FALSE))*VLOOKUP(AirBSYLD2!AA$4,'[1]INTERNAL PARAMETERS-1'!$B$5:$J$44,9,FALSE)*AirBSYLD2!$F109</f>
        <v>0</v>
      </c>
      <c r="AB109" s="44">
        <f>AirBSYLD1!AB109*VLOOKUP(AirBSYLD2!AB$4,'[1]INTERNAL PARAMETERS-1'!$B$5:$J$44,5,FALSE)*VLOOKUP(AirBSYLD2!AB$4,'[1]INTERNAL PARAMETERS-1'!$B$5:$J$44,7,FALSE)*AirBSYLD2!$F109 + AirBSYLD1!AB109*(1-VLOOKUP(AirBSYLD2!AB$4,'[1]INTERNAL PARAMETERS-1'!$B$5:$J$44,5,FALSE))*VLOOKUP(AirBSYLD2!AB$4,'[1]INTERNAL PARAMETERS-1'!$B$5:$J$44,9,FALSE)*AirBSYLD2!$F109</f>
        <v>0</v>
      </c>
      <c r="AC109" s="44">
        <f>AirBSYLD1!AC109*VLOOKUP(AirBSYLD2!AC$4,'[1]INTERNAL PARAMETERS-1'!$B$5:$J$44,5,FALSE)*VLOOKUP(AirBSYLD2!AC$4,'[1]INTERNAL PARAMETERS-1'!$B$5:$J$44,7,FALSE)*AirBSYLD2!$F109 + AirBSYLD1!AC109*(1-VLOOKUP(AirBSYLD2!AC$4,'[1]INTERNAL PARAMETERS-1'!$B$5:$J$44,5,FALSE))*VLOOKUP(AirBSYLD2!AC$4,'[1]INTERNAL PARAMETERS-1'!$B$5:$J$44,9,FALSE)*AirBSYLD2!$F109</f>
        <v>0</v>
      </c>
      <c r="AD109" s="44">
        <f>AirBSYLD1!AD109*VLOOKUP(AirBSYLD2!AD$4,'[1]INTERNAL PARAMETERS-1'!$B$5:$J$44,5,FALSE)*VLOOKUP(AirBSYLD2!AD$4,'[1]INTERNAL PARAMETERS-1'!$B$5:$J$44,7,FALSE)*AirBSYLD2!$F109 + AirBSYLD1!AD109*(1-VLOOKUP(AirBSYLD2!AD$4,'[1]INTERNAL PARAMETERS-1'!$B$5:$J$44,5,FALSE))*VLOOKUP(AirBSYLD2!AD$4,'[1]INTERNAL PARAMETERS-1'!$B$5:$J$44,9,FALSE)*AirBSYLD2!$F109</f>
        <v>0</v>
      </c>
      <c r="AE109" s="44">
        <f>AirBSYLD1!AE109*VLOOKUP(AirBSYLD2!AE$4,'[1]INTERNAL PARAMETERS-1'!$B$5:$J$44,5,FALSE)*VLOOKUP(AirBSYLD2!AE$4,'[1]INTERNAL PARAMETERS-1'!$B$5:$J$44,7,FALSE)*AirBSYLD2!$F109 + AirBSYLD1!AE109*(1-VLOOKUP(AirBSYLD2!AE$4,'[1]INTERNAL PARAMETERS-1'!$B$5:$J$44,5,FALSE))*VLOOKUP(AirBSYLD2!AE$4,'[1]INTERNAL PARAMETERS-1'!$B$5:$J$44,9,FALSE)*AirBSYLD2!$F109</f>
        <v>0</v>
      </c>
      <c r="AF109" s="44">
        <f>AirBSYLD1!AF109*VLOOKUP(AirBSYLD2!AF$4,'[1]INTERNAL PARAMETERS-1'!$B$5:$J$44,5,FALSE)*VLOOKUP(AirBSYLD2!AF$4,'[1]INTERNAL PARAMETERS-1'!$B$5:$J$44,7,FALSE)*AirBSYLD2!$F109 + AirBSYLD1!AF109*(1-VLOOKUP(AirBSYLD2!AF$4,'[1]INTERNAL PARAMETERS-1'!$B$5:$J$44,5,FALSE))*VLOOKUP(AirBSYLD2!AF$4,'[1]INTERNAL PARAMETERS-1'!$B$5:$J$44,9,FALSE)*AirBSYLD2!$F109</f>
        <v>0</v>
      </c>
      <c r="AG109" s="44">
        <f>AirBSYLD1!AG109*VLOOKUP(AirBSYLD2!AG$4,'[1]INTERNAL PARAMETERS-1'!$B$5:$J$44,5,FALSE)*VLOOKUP(AirBSYLD2!AG$4,'[1]INTERNAL PARAMETERS-1'!$B$5:$J$44,7,FALSE)*AirBSYLD2!$F109 + AirBSYLD1!AG109*(1-VLOOKUP(AirBSYLD2!AG$4,'[1]INTERNAL PARAMETERS-1'!$B$5:$J$44,5,FALSE))*VLOOKUP(AirBSYLD2!AG$4,'[1]INTERNAL PARAMETERS-1'!$B$5:$J$44,9,FALSE)*AirBSYLD2!$F109</f>
        <v>0</v>
      </c>
      <c r="AH109" s="44">
        <f>AirBSYLD1!AH109*VLOOKUP(AirBSYLD2!AH$4,'[1]INTERNAL PARAMETERS-1'!$B$5:$J$44,5,FALSE)*VLOOKUP(AirBSYLD2!AH$4,'[1]INTERNAL PARAMETERS-1'!$B$5:$J$44,7,FALSE)*AirBSYLD2!$F109 + AirBSYLD1!AH109*(1-VLOOKUP(AirBSYLD2!AH$4,'[1]INTERNAL PARAMETERS-1'!$B$5:$J$44,5,FALSE))*VLOOKUP(AirBSYLD2!AH$4,'[1]INTERNAL PARAMETERS-1'!$B$5:$J$44,9,FALSE)*AirBSYLD2!$F109</f>
        <v>0</v>
      </c>
      <c r="AI109" s="44">
        <f>AirBSYLD1!AI109*VLOOKUP(AirBSYLD2!AI$4,'[1]INTERNAL PARAMETERS-1'!$B$5:$J$44,5,FALSE)*VLOOKUP(AirBSYLD2!AI$4,'[1]INTERNAL PARAMETERS-1'!$B$5:$J$44,7,FALSE)*AirBSYLD2!$F109 + AirBSYLD1!AI109*(1-VLOOKUP(AirBSYLD2!AI$4,'[1]INTERNAL PARAMETERS-1'!$B$5:$J$44,5,FALSE))*VLOOKUP(AirBSYLD2!AI$4,'[1]INTERNAL PARAMETERS-1'!$B$5:$J$44,9,FALSE)*AirBSYLD2!$F109</f>
        <v>5.1405210769731875E-2</v>
      </c>
      <c r="AJ109" s="44">
        <f>AirBSYLD1!AJ109*VLOOKUP(AirBSYLD2!AJ$4,'[1]INTERNAL PARAMETERS-1'!$B$5:$J$44,5,FALSE)*VLOOKUP(AirBSYLD2!AJ$4,'[1]INTERNAL PARAMETERS-1'!$B$5:$J$44,7,FALSE)*AirBSYLD2!$F109 + AirBSYLD1!AJ109*(1-VLOOKUP(AirBSYLD2!AJ$4,'[1]INTERNAL PARAMETERS-1'!$B$5:$J$44,5,FALSE))*VLOOKUP(AirBSYLD2!AJ$4,'[1]INTERNAL PARAMETERS-1'!$B$5:$J$44,9,FALSE)*AirBSYLD2!$F109</f>
        <v>0.80205414441736111</v>
      </c>
      <c r="AK109" s="44">
        <f>AirBSYLD1!AK109*VLOOKUP(AirBSYLD2!AK$4,'[1]INTERNAL PARAMETERS-1'!$B$5:$J$44,5,FALSE)*VLOOKUP(AirBSYLD2!AK$4,'[1]INTERNAL PARAMETERS-1'!$B$5:$J$44,7,FALSE)*AirBSYLD2!$F109 + AirBSYLD1!AK109*(1-VLOOKUP(AirBSYLD2!AK$4,'[1]INTERNAL PARAMETERS-1'!$B$5:$J$44,5,FALSE))*VLOOKUP(AirBSYLD2!AK$4,'[1]INTERNAL PARAMETERS-1'!$B$5:$J$44,9,FALSE)*AirBSYLD2!$F109</f>
        <v>0</v>
      </c>
      <c r="AL109" s="44">
        <f>AirBSYLD1!AL109*VLOOKUP(AirBSYLD2!AL$4,'[1]INTERNAL PARAMETERS-1'!$B$5:$J$44,5,FALSE)*VLOOKUP(AirBSYLD2!AL$4,'[1]INTERNAL PARAMETERS-1'!$B$5:$J$44,7,FALSE)*AirBSYLD2!$F109 + AirBSYLD1!AL109*(1-VLOOKUP(AirBSYLD2!AL$4,'[1]INTERNAL PARAMETERS-1'!$B$5:$J$44,5,FALSE))*VLOOKUP(AirBSYLD2!AL$4,'[1]INTERNAL PARAMETERS-1'!$B$5:$J$44,9,FALSE)*AirBSYLD2!$F109</f>
        <v>0</v>
      </c>
      <c r="AM109" s="44">
        <f>AirBSYLD1!AM109*VLOOKUP(AirBSYLD2!AM$4,'[1]INTERNAL PARAMETERS-1'!$B$5:$J$44,5,FALSE)*VLOOKUP(AirBSYLD2!AM$4,'[1]INTERNAL PARAMETERS-1'!$B$5:$J$44,7,FALSE)*AirBSYLD2!$F109 + AirBSYLD1!AM109*(1-VLOOKUP(AirBSYLD2!AM$4,'[1]INTERNAL PARAMETERS-1'!$B$5:$J$44,5,FALSE))*VLOOKUP(AirBSYLD2!AM$4,'[1]INTERNAL PARAMETERS-1'!$B$5:$J$44,9,FALSE)*AirBSYLD2!$F109</f>
        <v>0</v>
      </c>
      <c r="AN109" s="44">
        <f>AirBSYLD1!AN109*VLOOKUP(AirBSYLD2!AN$4,'[1]INTERNAL PARAMETERS-1'!$B$5:$J$44,5,FALSE)*VLOOKUP(AirBSYLD2!AN$4,'[1]INTERNAL PARAMETERS-1'!$B$5:$J$44,7,FALSE)*AirBSYLD2!$F109 + AirBSYLD1!AN109*(1-VLOOKUP(AirBSYLD2!AN$4,'[1]INTERNAL PARAMETERS-1'!$B$5:$J$44,5,FALSE))*VLOOKUP(AirBSYLD2!AN$4,'[1]INTERNAL PARAMETERS-1'!$B$5:$J$44,9,FALSE)*AirBSYLD2!$F109</f>
        <v>0</v>
      </c>
      <c r="AO109" s="44">
        <f>AirBSYLD1!AO109*VLOOKUP(AirBSYLD2!AO$4,'[1]INTERNAL PARAMETERS-1'!$B$5:$J$44,5,FALSE)*VLOOKUP(AirBSYLD2!AO$4,'[1]INTERNAL PARAMETERS-1'!$B$5:$J$44,7,FALSE)*AirBSYLD2!$F109 + AirBSYLD1!AO109*(1-VLOOKUP(AirBSYLD2!AO$4,'[1]INTERNAL PARAMETERS-1'!$B$5:$J$44,5,FALSE))*VLOOKUP(AirBSYLD2!AO$4,'[1]INTERNAL PARAMETERS-1'!$B$5:$J$44,9,FALSE)*AirBSYLD2!$F109</f>
        <v>0</v>
      </c>
      <c r="AP109" s="44">
        <f>AirBSYLD1!AP109*VLOOKUP(AirBSYLD2!AP$4,'[1]INTERNAL PARAMETERS-1'!$B$5:$J$44,5,FALSE)*VLOOKUP(AirBSYLD2!AP$4,'[1]INTERNAL PARAMETERS-1'!$B$5:$J$44,7,FALSE)*AirBSYLD2!$F109 + AirBSYLD1!AP109*(1-VLOOKUP(AirBSYLD2!AP$4,'[1]INTERNAL PARAMETERS-1'!$B$5:$J$44,5,FALSE))*VLOOKUP(AirBSYLD2!AP$4,'[1]INTERNAL PARAMETERS-1'!$B$5:$J$44,9,FALSE)*AirBSYLD2!$F109</f>
        <v>0</v>
      </c>
      <c r="AQ109" s="44">
        <f>AirBSYLD1!AQ109*VLOOKUP(AirBSYLD2!AQ$4,'[1]INTERNAL PARAMETERS-1'!$B$5:$J$44,5,FALSE)*VLOOKUP(AirBSYLD2!AQ$4,'[1]INTERNAL PARAMETERS-1'!$B$5:$J$44,7,FALSE)*AirBSYLD2!$F109 + AirBSYLD1!AQ109*(1-VLOOKUP(AirBSYLD2!AQ$4,'[1]INTERNAL PARAMETERS-1'!$B$5:$J$44,5,FALSE))*VLOOKUP(AirBSYLD2!AQ$4,'[1]INTERNAL PARAMETERS-1'!$B$5:$J$44,9,FALSE)*AirBSYLD2!$F109</f>
        <v>0</v>
      </c>
      <c r="AR109" s="44">
        <f>AirBSYLD1!AR109*VLOOKUP(AirBSYLD2!AR$4,'[1]INTERNAL PARAMETERS-1'!$B$5:$J$44,5,FALSE)*VLOOKUP(AirBSYLD2!AR$4,'[1]INTERNAL PARAMETERS-1'!$B$5:$J$44,7,FALSE)*AirBSYLD2!$F109 + AirBSYLD1!AR109*(1-VLOOKUP(AirBSYLD2!AR$4,'[1]INTERNAL PARAMETERS-1'!$B$5:$J$44,5,FALSE))*VLOOKUP(AirBSYLD2!AR$4,'[1]INTERNAL PARAMETERS-1'!$B$5:$J$44,9,FALSE)*AirBSYLD2!$F109</f>
        <v>0</v>
      </c>
      <c r="AS109" s="44">
        <f>AirBSYLD1!AS109*VLOOKUP(AirBSYLD2!AS$4,'[1]INTERNAL PARAMETERS-1'!$B$5:$J$44,5,FALSE)*VLOOKUP(AirBSYLD2!AS$4,'[1]INTERNAL PARAMETERS-1'!$B$5:$J$44,7,FALSE)*AirBSYLD2!$F109 + AirBSYLD1!AS109*(1-VLOOKUP(AirBSYLD2!AS$4,'[1]INTERNAL PARAMETERS-1'!$B$5:$J$44,5,FALSE))*VLOOKUP(AirBSYLD2!AS$4,'[1]INTERNAL PARAMETERS-1'!$B$5:$J$44,9,FALSE)*AirBSYLD2!$F109</f>
        <v>0</v>
      </c>
      <c r="AT109" s="43">
        <f>AirBSYLD1!AT109*VLOOKUP(AirBSYLD2!AT$4,'[1]INTERNAL PARAMETERS-1'!$B$5:$J$44,5,FALSE)*VLOOKUP(AirBSYLD2!AT$4,'[1]INTERNAL PARAMETERS-1'!$B$5:$J$44,7,FALSE)*AirBSYLD2!$F109 + AirBSYLD1!AT109*(1-VLOOKUP(AirBSYLD2!AT$4,'[1]INTERNAL PARAMETERS-1'!$B$5:$J$44,5,FALSE))*VLOOKUP(AirBSYLD2!AT$4,'[1]INTERNAL PARAMETERS-1'!$B$5:$J$44,9,FALSE)*AirBSYLD2!$F109</f>
        <v>0</v>
      </c>
      <c r="AU109" s="45">
        <f>AirBSYLD1!AU109*VLOOKUP(AirBSYLD2!AU$4,'[1]INTERNAL PARAMETERS-1'!$B$5:$J$44,5,FALSE)*VLOOKUP(AirBSYLD2!AU$4,'[1]INTERNAL PARAMETERS-1'!$B$5:$J$44,6,FALSE)*VLOOKUP(AirBSYLD2!AU$4,'[1]INTERNAL PARAMETERS-1'!$B$5:$J$44,3,FALSE) + AirBSYLD1!AU109*(1-VLOOKUP(AirBSYLD2!AU$4,'[1]INTERNAL PARAMETERS-1'!$B$5:$J$44,5,FALSE))*VLOOKUP(AirBSYLD2!AU$4,'[1]INTERNAL PARAMETERS-1'!$B$5:$J$44,8,FALSE)*VLOOKUP(AirBSYLD2!AU$4,'[1]INTERNAL PARAMETERS-1'!$B$5:$J$44,3,FALSE)</f>
        <v>0</v>
      </c>
      <c r="AV109" s="44">
        <f>AirBSYLD1!AV109*VLOOKUP(AirBSYLD2!AV$4,'[1]INTERNAL PARAMETERS-1'!$B$5:$J$44,5,FALSE)*VLOOKUP(AirBSYLD2!AV$4,'[1]INTERNAL PARAMETERS-1'!$B$5:$J$44,6,FALSE)*VLOOKUP(AirBSYLD2!AV$4,'[1]INTERNAL PARAMETERS-1'!$B$5:$J$44,3,FALSE) + AirBSYLD1!AV109*(1-VLOOKUP(AirBSYLD2!AV$4,'[1]INTERNAL PARAMETERS-1'!$B$5:$J$44,5,FALSE))*VLOOKUP(AirBSYLD2!AV$4,'[1]INTERNAL PARAMETERS-1'!$B$5:$J$44,8,FALSE)*VLOOKUP(AirBSYLD2!AV$4,'[1]INTERNAL PARAMETERS-1'!$B$5:$J$44,3,FALSE)</f>
        <v>0</v>
      </c>
      <c r="AW109" s="44">
        <f>AirBSYLD1!AW109*VLOOKUP(AirBSYLD2!AW$4,'[1]INTERNAL PARAMETERS-1'!$B$5:$J$44,5,FALSE)*VLOOKUP(AirBSYLD2!AW$4,'[1]INTERNAL PARAMETERS-1'!$B$5:$J$44,6,FALSE)*VLOOKUP(AirBSYLD2!AW$4,'[1]INTERNAL PARAMETERS-1'!$B$5:$J$44,3,FALSE) + AirBSYLD1!AW109*(1-VLOOKUP(AirBSYLD2!AW$4,'[1]INTERNAL PARAMETERS-1'!$B$5:$J$44,5,FALSE))*VLOOKUP(AirBSYLD2!AW$4,'[1]INTERNAL PARAMETERS-1'!$B$5:$J$44,8,FALSE)*VLOOKUP(AirBSYLD2!AW$4,'[1]INTERNAL PARAMETERS-1'!$B$5:$J$44,3,FALSE)</f>
        <v>4.2972355623249063</v>
      </c>
      <c r="AX109" s="44">
        <f>AirBSYLD1!AX109*VLOOKUP(AirBSYLD2!AX$4,'[1]INTERNAL PARAMETERS-1'!$B$5:$J$44,5,FALSE)*VLOOKUP(AirBSYLD2!AX$4,'[1]INTERNAL PARAMETERS-1'!$B$5:$J$44,6,FALSE)*VLOOKUP(AirBSYLD2!AX$4,'[1]INTERNAL PARAMETERS-1'!$B$5:$J$44,3,FALSE) + AirBSYLD1!AX109*(1-VLOOKUP(AirBSYLD2!AX$4,'[1]INTERNAL PARAMETERS-1'!$B$5:$J$44,5,FALSE))*VLOOKUP(AirBSYLD2!AX$4,'[1]INTERNAL PARAMETERS-1'!$B$5:$J$44,8,FALSE)*VLOOKUP(AirBSYLD2!AX$4,'[1]INTERNAL PARAMETERS-1'!$B$5:$J$44,3,FALSE)</f>
        <v>0</v>
      </c>
      <c r="AY109" s="44">
        <f>AirBSYLD1!AY109*VLOOKUP(AirBSYLD2!AY$4,'[1]INTERNAL PARAMETERS-1'!$B$5:$J$44,5,FALSE)*VLOOKUP(AirBSYLD2!AY$4,'[1]INTERNAL PARAMETERS-1'!$B$5:$J$44,6,FALSE)*VLOOKUP(AirBSYLD2!AY$4,'[1]INTERNAL PARAMETERS-1'!$B$5:$J$44,3,FALSE) + AirBSYLD1!AY109*(1-VLOOKUP(AirBSYLD2!AY$4,'[1]INTERNAL PARAMETERS-1'!$B$5:$J$44,5,FALSE))*VLOOKUP(AirBSYLD2!AY$4,'[1]INTERNAL PARAMETERS-1'!$B$5:$J$44,8,FALSE)*VLOOKUP(AirBSYLD2!AY$4,'[1]INTERNAL PARAMETERS-1'!$B$5:$J$44,3,FALSE)</f>
        <v>0</v>
      </c>
      <c r="AZ109" s="44">
        <f>AirBSYLD1!AZ109*VLOOKUP(AirBSYLD2!AZ$4,'[1]INTERNAL PARAMETERS-1'!$B$5:$J$44,5,FALSE)*VLOOKUP(AirBSYLD2!AZ$4,'[1]INTERNAL PARAMETERS-1'!$B$5:$J$44,6,FALSE)*VLOOKUP(AirBSYLD2!AZ$4,'[1]INTERNAL PARAMETERS-1'!$B$5:$J$44,3,FALSE) + AirBSYLD1!AZ109*(1-VLOOKUP(AirBSYLD2!AZ$4,'[1]INTERNAL PARAMETERS-1'!$B$5:$J$44,5,FALSE))*VLOOKUP(AirBSYLD2!AZ$4,'[1]INTERNAL PARAMETERS-1'!$B$5:$J$44,8,FALSE)*VLOOKUP(AirBSYLD2!AZ$4,'[1]INTERNAL PARAMETERS-1'!$B$5:$J$44,3,FALSE)</f>
        <v>0</v>
      </c>
      <c r="BA109" s="44">
        <f>AirBSYLD1!BA109*VLOOKUP(AirBSYLD2!BA$4,'[1]INTERNAL PARAMETERS-1'!$B$5:$J$44,5,FALSE)*VLOOKUP(AirBSYLD2!BA$4,'[1]INTERNAL PARAMETERS-1'!$B$5:$J$44,6,FALSE)*VLOOKUP(AirBSYLD2!BA$4,'[1]INTERNAL PARAMETERS-1'!$B$5:$J$44,3,FALSE) + AirBSYLD1!BA109*(1-VLOOKUP(AirBSYLD2!BA$4,'[1]INTERNAL PARAMETERS-1'!$B$5:$J$44,5,FALSE))*VLOOKUP(AirBSYLD2!BA$4,'[1]INTERNAL PARAMETERS-1'!$B$5:$J$44,8,FALSE)*VLOOKUP(AirBSYLD2!BA$4,'[1]INTERNAL PARAMETERS-1'!$B$5:$J$44,3,FALSE)</f>
        <v>10.495454686627294</v>
      </c>
      <c r="BB109" s="44">
        <f>AirBSYLD1!BB109*VLOOKUP(AirBSYLD2!BB$4,'[1]INTERNAL PARAMETERS-1'!$B$5:$J$44,5,FALSE)*VLOOKUP(AirBSYLD2!BB$4,'[1]INTERNAL PARAMETERS-1'!$B$5:$J$44,6,FALSE)*VLOOKUP(AirBSYLD2!BB$4,'[1]INTERNAL PARAMETERS-1'!$B$5:$J$44,3,FALSE) + AirBSYLD1!BB109*(1-VLOOKUP(AirBSYLD2!BB$4,'[1]INTERNAL PARAMETERS-1'!$B$5:$J$44,5,FALSE))*VLOOKUP(AirBSYLD2!BB$4,'[1]INTERNAL PARAMETERS-1'!$B$5:$J$44,8,FALSE)*VLOOKUP(AirBSYLD2!BB$4,'[1]INTERNAL PARAMETERS-1'!$B$5:$J$44,3,FALSE)</f>
        <v>1.0233907916796834</v>
      </c>
      <c r="BC109" s="44">
        <f>AirBSYLD1!BC109*VLOOKUP(AirBSYLD2!BC$4,'[1]INTERNAL PARAMETERS-1'!$B$5:$J$44,5,FALSE)*VLOOKUP(AirBSYLD2!BC$4,'[1]INTERNAL PARAMETERS-1'!$B$5:$J$44,6,FALSE)*VLOOKUP(AirBSYLD2!BC$4,'[1]INTERNAL PARAMETERS-1'!$B$5:$J$44,3,FALSE) + AirBSYLD1!BC109*(1-VLOOKUP(AirBSYLD2!BC$4,'[1]INTERNAL PARAMETERS-1'!$B$5:$J$44,5,FALSE))*VLOOKUP(AirBSYLD2!BC$4,'[1]INTERNAL PARAMETERS-1'!$B$5:$J$44,8,FALSE)*VLOOKUP(AirBSYLD2!BC$4,'[1]INTERNAL PARAMETERS-1'!$B$5:$J$44,3,FALSE)</f>
        <v>2.4631874221909658</v>
      </c>
      <c r="BD109" s="44">
        <f>AirBSYLD1!BD109*VLOOKUP(AirBSYLD2!BD$4,'[1]INTERNAL PARAMETERS-1'!$B$5:$J$44,5,FALSE)*VLOOKUP(AirBSYLD2!BD$4,'[1]INTERNAL PARAMETERS-1'!$B$5:$J$44,6,FALSE)*VLOOKUP(AirBSYLD2!BD$4,'[1]INTERNAL PARAMETERS-1'!$B$5:$J$44,3,FALSE) + AirBSYLD1!BD109*(1-VLOOKUP(AirBSYLD2!BD$4,'[1]INTERNAL PARAMETERS-1'!$B$5:$J$44,5,FALSE))*VLOOKUP(AirBSYLD2!BD$4,'[1]INTERNAL PARAMETERS-1'!$B$5:$J$44,8,FALSE)*VLOOKUP(AirBSYLD2!BD$4,'[1]INTERNAL PARAMETERS-1'!$B$5:$J$44,3,FALSE)</f>
        <v>0.46781424862521764</v>
      </c>
      <c r="BE109" s="44">
        <f>AirBSYLD1!BE109*VLOOKUP(AirBSYLD2!BE$4,'[1]INTERNAL PARAMETERS-1'!$B$5:$J$44,5,FALSE)*VLOOKUP(AirBSYLD2!BE$4,'[1]INTERNAL PARAMETERS-1'!$B$5:$J$44,6,FALSE)*VLOOKUP(AirBSYLD2!BE$4,'[1]INTERNAL PARAMETERS-1'!$B$5:$J$44,3,FALSE) + AirBSYLD1!BE109*(1-VLOOKUP(AirBSYLD2!BE$4,'[1]INTERNAL PARAMETERS-1'!$B$5:$J$44,5,FALSE))*VLOOKUP(AirBSYLD2!BE$4,'[1]INTERNAL PARAMETERS-1'!$B$5:$J$44,8,FALSE)*VLOOKUP(AirBSYLD2!BE$4,'[1]INTERNAL PARAMETERS-1'!$B$5:$J$44,3,FALSE)</f>
        <v>4.1989252314687455</v>
      </c>
      <c r="BF109" s="44">
        <f>AirBSYLD1!BF109*VLOOKUP(AirBSYLD2!BF$4,'[1]INTERNAL PARAMETERS-1'!$B$5:$J$44,5,FALSE)*VLOOKUP(AirBSYLD2!BF$4,'[1]INTERNAL PARAMETERS-1'!$B$5:$J$44,6,FALSE)*VLOOKUP(AirBSYLD2!BF$4,'[1]INTERNAL PARAMETERS-1'!$B$5:$J$44,3,FALSE) + AirBSYLD1!BF109*(1-VLOOKUP(AirBSYLD2!BF$4,'[1]INTERNAL PARAMETERS-1'!$B$5:$J$44,5,FALSE))*VLOOKUP(AirBSYLD2!BF$4,'[1]INTERNAL PARAMETERS-1'!$B$5:$J$44,8,FALSE)*VLOOKUP(AirBSYLD2!BF$4,'[1]INTERNAL PARAMETERS-1'!$B$5:$J$44,3,FALSE)</f>
        <v>0</v>
      </c>
      <c r="BG109" s="44">
        <f>AirBSYLD1!BG109*VLOOKUP(AirBSYLD2!BG$4,'[1]INTERNAL PARAMETERS-1'!$B$5:$J$44,5,FALSE)*VLOOKUP(AirBSYLD2!BG$4,'[1]INTERNAL PARAMETERS-1'!$B$5:$J$44,6,FALSE)*VLOOKUP(AirBSYLD2!BG$4,'[1]INTERNAL PARAMETERS-1'!$B$5:$J$44,3,FALSE) + AirBSYLD1!BG109*(1-VLOOKUP(AirBSYLD2!BG$4,'[1]INTERNAL PARAMETERS-1'!$B$5:$J$44,5,FALSE))*VLOOKUP(AirBSYLD2!BG$4,'[1]INTERNAL PARAMETERS-1'!$B$5:$J$44,8,FALSE)*VLOOKUP(AirBSYLD2!BG$4,'[1]INTERNAL PARAMETERS-1'!$B$5:$J$44,3,FALSE)</f>
        <v>0.63741383023131637</v>
      </c>
      <c r="BH109" s="44">
        <f>AirBSYLD1!BH109*VLOOKUP(AirBSYLD2!BH$4,'[1]INTERNAL PARAMETERS-1'!$B$5:$J$44,5,FALSE)*VLOOKUP(AirBSYLD2!BH$4,'[1]INTERNAL PARAMETERS-1'!$B$5:$J$44,6,FALSE)*VLOOKUP(AirBSYLD2!BH$4,'[1]INTERNAL PARAMETERS-1'!$B$5:$J$44,3,FALSE) + AirBSYLD1!BH109*(1-VLOOKUP(AirBSYLD2!BH$4,'[1]INTERNAL PARAMETERS-1'!$B$5:$J$44,5,FALSE))*VLOOKUP(AirBSYLD2!BH$4,'[1]INTERNAL PARAMETERS-1'!$B$5:$J$44,8,FALSE)*VLOOKUP(AirBSYLD2!BH$4,'[1]INTERNAL PARAMETERS-1'!$B$5:$J$44,3,FALSE)</f>
        <v>2.2715736122403073E-3</v>
      </c>
      <c r="BI109" s="44">
        <f>AirBSYLD1!BI109*VLOOKUP(AirBSYLD2!BI$4,'[1]INTERNAL PARAMETERS-1'!$B$5:$J$44,5,FALSE)*VLOOKUP(AirBSYLD2!BI$4,'[1]INTERNAL PARAMETERS-1'!$B$5:$J$44,6,FALSE)*VLOOKUP(AirBSYLD2!BI$4,'[1]INTERNAL PARAMETERS-1'!$B$5:$J$44,3,FALSE) + AirBSYLD1!BI109*(1-VLOOKUP(AirBSYLD2!BI$4,'[1]INTERNAL PARAMETERS-1'!$B$5:$J$44,5,FALSE))*VLOOKUP(AirBSYLD2!BI$4,'[1]INTERNAL PARAMETERS-1'!$B$5:$J$44,8,FALSE)*VLOOKUP(AirBSYLD2!BI$4,'[1]INTERNAL PARAMETERS-1'!$B$5:$J$44,3,FALSE)</f>
        <v>0</v>
      </c>
      <c r="BJ109" s="44">
        <f>AirBSYLD1!BJ109*VLOOKUP(AirBSYLD2!BJ$4,'[1]INTERNAL PARAMETERS-1'!$B$5:$J$44,5,FALSE)*VLOOKUP(AirBSYLD2!BJ$4,'[1]INTERNAL PARAMETERS-1'!$B$5:$J$44,6,FALSE)*VLOOKUP(AirBSYLD2!BJ$4,'[1]INTERNAL PARAMETERS-1'!$B$5:$J$44,3,FALSE) + AirBSYLD1!BJ109*(1-VLOOKUP(AirBSYLD2!BJ$4,'[1]INTERNAL PARAMETERS-1'!$B$5:$J$44,5,FALSE))*VLOOKUP(AirBSYLD2!BJ$4,'[1]INTERNAL PARAMETERS-1'!$B$5:$J$44,8,FALSE)*VLOOKUP(AirBSYLD2!BJ$4,'[1]INTERNAL PARAMETERS-1'!$B$5:$J$44,3,FALSE)</f>
        <v>0.26715949468253242</v>
      </c>
      <c r="BK109" s="44">
        <f>AirBSYLD1!BK109*VLOOKUP(AirBSYLD2!BK$4,'[1]INTERNAL PARAMETERS-1'!$B$5:$J$44,5,FALSE)*VLOOKUP(AirBSYLD2!BK$4,'[1]INTERNAL PARAMETERS-1'!$B$5:$J$44,6,FALSE)*VLOOKUP(AirBSYLD2!BK$4,'[1]INTERNAL PARAMETERS-1'!$B$5:$J$44,3,FALSE) + AirBSYLD1!BK109*(1-VLOOKUP(AirBSYLD2!BK$4,'[1]INTERNAL PARAMETERS-1'!$B$5:$J$44,5,FALSE))*VLOOKUP(AirBSYLD2!BK$4,'[1]INTERNAL PARAMETERS-1'!$B$5:$J$44,8,FALSE)*VLOOKUP(AirBSYLD2!BK$4,'[1]INTERNAL PARAMETERS-1'!$B$5:$J$44,3,FALSE)</f>
        <v>0.25969058837526804</v>
      </c>
      <c r="BL109" s="44">
        <f>AirBSYLD1!BL109*VLOOKUP(AirBSYLD2!BL$4,'[1]INTERNAL PARAMETERS-1'!$B$5:$J$44,5,FALSE)*VLOOKUP(AirBSYLD2!BL$4,'[1]INTERNAL PARAMETERS-1'!$B$5:$J$44,6,FALSE)*VLOOKUP(AirBSYLD2!BL$4,'[1]INTERNAL PARAMETERS-1'!$B$5:$J$44,3,FALSE) + AirBSYLD1!BL109*(1-VLOOKUP(AirBSYLD2!BL$4,'[1]INTERNAL PARAMETERS-1'!$B$5:$J$44,5,FALSE))*VLOOKUP(AirBSYLD2!BL$4,'[1]INTERNAL PARAMETERS-1'!$B$5:$J$44,8,FALSE)*VLOOKUP(AirBSYLD2!BL$4,'[1]INTERNAL PARAMETERS-1'!$B$5:$J$44,3,FALSE)</f>
        <v>1.0394539992619838</v>
      </c>
      <c r="BM109" s="44">
        <f>AirBSYLD1!BM109*VLOOKUP(AirBSYLD2!BM$4,'[1]INTERNAL PARAMETERS-1'!$B$5:$J$44,5,FALSE)*VLOOKUP(AirBSYLD2!BM$4,'[1]INTERNAL PARAMETERS-1'!$B$5:$J$44,6,FALSE)*VLOOKUP(AirBSYLD2!BM$4,'[1]INTERNAL PARAMETERS-1'!$B$5:$J$44,3,FALSE) + AirBSYLD1!BM109*(1-VLOOKUP(AirBSYLD2!BM$4,'[1]INTERNAL PARAMETERS-1'!$B$5:$J$44,5,FALSE))*VLOOKUP(AirBSYLD2!BM$4,'[1]INTERNAL PARAMETERS-1'!$B$5:$J$44,8,FALSE)*VLOOKUP(AirBSYLD2!BM$4,'[1]INTERNAL PARAMETERS-1'!$B$5:$J$44,3,FALSE)</f>
        <v>0.72211452443777102</v>
      </c>
      <c r="BN109" s="44">
        <f>AirBSYLD1!BN109*VLOOKUP(AirBSYLD2!BN$4,'[1]INTERNAL PARAMETERS-1'!$B$5:$J$44,5,FALSE)*VLOOKUP(AirBSYLD2!BN$4,'[1]INTERNAL PARAMETERS-1'!$B$5:$J$44,6,FALSE)*VLOOKUP(AirBSYLD2!BN$4,'[1]INTERNAL PARAMETERS-1'!$B$5:$J$44,3,FALSE) + AirBSYLD1!BN109*(1-VLOOKUP(AirBSYLD2!BN$4,'[1]INTERNAL PARAMETERS-1'!$B$5:$J$44,5,FALSE))*VLOOKUP(AirBSYLD2!BN$4,'[1]INTERNAL PARAMETERS-1'!$B$5:$J$44,8,FALSE)*VLOOKUP(AirBSYLD2!BN$4,'[1]INTERNAL PARAMETERS-1'!$B$5:$J$44,3,FALSE)</f>
        <v>0.49105031522410381</v>
      </c>
      <c r="BO109" s="44">
        <f>AirBSYLD1!BO109*VLOOKUP(AirBSYLD2!BO$4,'[1]INTERNAL PARAMETERS-1'!$B$5:$J$44,5,FALSE)*VLOOKUP(AirBSYLD2!BO$4,'[1]INTERNAL PARAMETERS-1'!$B$5:$J$44,6,FALSE)*VLOOKUP(AirBSYLD2!BO$4,'[1]INTERNAL PARAMETERS-1'!$B$5:$J$44,3,FALSE) + AirBSYLD1!BO109*(1-VLOOKUP(AirBSYLD2!BO$4,'[1]INTERNAL PARAMETERS-1'!$B$5:$J$44,5,FALSE))*VLOOKUP(AirBSYLD2!BO$4,'[1]INTERNAL PARAMETERS-1'!$B$5:$J$44,8,FALSE)*VLOOKUP(AirBSYLD2!BO$4,'[1]INTERNAL PARAMETERS-1'!$B$5:$J$44,3,FALSE)</f>
        <v>0.36409534797675158</v>
      </c>
      <c r="BP109" s="44">
        <f>AirBSYLD1!BP109*VLOOKUP(AirBSYLD2!BP$4,'[1]INTERNAL PARAMETERS-1'!$B$5:$J$44,5,FALSE)*VLOOKUP(AirBSYLD2!BP$4,'[1]INTERNAL PARAMETERS-1'!$B$5:$J$44,6,FALSE)*VLOOKUP(AirBSYLD2!BP$4,'[1]INTERNAL PARAMETERS-1'!$B$5:$J$44,3,FALSE) + AirBSYLD1!BP109*(1-VLOOKUP(AirBSYLD2!BP$4,'[1]INTERNAL PARAMETERS-1'!$B$5:$J$44,5,FALSE))*VLOOKUP(AirBSYLD2!BP$4,'[1]INTERNAL PARAMETERS-1'!$B$5:$J$44,8,FALSE)*VLOOKUP(AirBSYLD2!BP$4,'[1]INTERNAL PARAMETERS-1'!$B$5:$J$44,3,FALSE)</f>
        <v>1.1492728225562883E-2</v>
      </c>
      <c r="BQ109" s="44">
        <f>AirBSYLD1!BQ109*VLOOKUP(AirBSYLD2!BQ$4,'[1]INTERNAL PARAMETERS-1'!$B$5:$J$44,5,FALSE)*VLOOKUP(AirBSYLD2!BQ$4,'[1]INTERNAL PARAMETERS-1'!$B$5:$J$44,6,FALSE)*VLOOKUP(AirBSYLD2!BQ$4,'[1]INTERNAL PARAMETERS-1'!$B$5:$J$44,3,FALSE) + AirBSYLD1!BQ109*(1-VLOOKUP(AirBSYLD2!BQ$4,'[1]INTERNAL PARAMETERS-1'!$B$5:$J$44,5,FALSE))*VLOOKUP(AirBSYLD2!BQ$4,'[1]INTERNAL PARAMETERS-1'!$B$5:$J$44,8,FALSE)*VLOOKUP(AirBSYLD2!BQ$4,'[1]INTERNAL PARAMETERS-1'!$B$5:$J$44,3,FALSE)</f>
        <v>1.5203480629267796</v>
      </c>
      <c r="BR109" s="44">
        <f>AirBSYLD1!BR109*VLOOKUP(AirBSYLD2!BR$4,'[1]INTERNAL PARAMETERS-1'!$B$5:$J$44,5,FALSE)*VLOOKUP(AirBSYLD2!BR$4,'[1]INTERNAL PARAMETERS-1'!$B$5:$J$44,6,FALSE)*VLOOKUP(AirBSYLD2!BR$4,'[1]INTERNAL PARAMETERS-1'!$B$5:$J$44,3,FALSE) + AirBSYLD1!BR109*(1-VLOOKUP(AirBSYLD2!BR$4,'[1]INTERNAL PARAMETERS-1'!$B$5:$J$44,5,FALSE))*VLOOKUP(AirBSYLD2!BR$4,'[1]INTERNAL PARAMETERS-1'!$B$5:$J$44,8,FALSE)*VLOOKUP(AirBSYLD2!BR$4,'[1]INTERNAL PARAMETERS-1'!$B$5:$J$44,3,FALSE)</f>
        <v>3.6803424074691442E-2</v>
      </c>
      <c r="BS109" s="44">
        <f>AirBSYLD1!BS109*VLOOKUP(AirBSYLD2!BS$4,'[1]INTERNAL PARAMETERS-1'!$B$5:$J$44,5,FALSE)*VLOOKUP(AirBSYLD2!BS$4,'[1]INTERNAL PARAMETERS-1'!$B$5:$J$44,6,FALSE)*VLOOKUP(AirBSYLD2!BS$4,'[1]INTERNAL PARAMETERS-1'!$B$5:$J$44,3,FALSE) + AirBSYLD1!BS109*(1-VLOOKUP(AirBSYLD2!BS$4,'[1]INTERNAL PARAMETERS-1'!$B$5:$J$44,5,FALSE))*VLOOKUP(AirBSYLD2!BS$4,'[1]INTERNAL PARAMETERS-1'!$B$5:$J$44,8,FALSE)*VLOOKUP(AirBSYLD2!BS$4,'[1]INTERNAL PARAMETERS-1'!$B$5:$J$44,3,FALSE)</f>
        <v>3.7641985296723171E-3</v>
      </c>
      <c r="BT109" s="44">
        <f>AirBSYLD1!BT109*VLOOKUP(AirBSYLD2!BT$4,'[1]INTERNAL PARAMETERS-1'!$B$5:$J$44,5,FALSE)*VLOOKUP(AirBSYLD2!BT$4,'[1]INTERNAL PARAMETERS-1'!$B$5:$J$44,6,FALSE)*VLOOKUP(AirBSYLD2!BT$4,'[1]INTERNAL PARAMETERS-1'!$B$5:$J$44,3,FALSE) + AirBSYLD1!BT109*(1-VLOOKUP(AirBSYLD2!BT$4,'[1]INTERNAL PARAMETERS-1'!$B$5:$J$44,5,FALSE))*VLOOKUP(AirBSYLD2!BT$4,'[1]INTERNAL PARAMETERS-1'!$B$5:$J$44,8,FALSE)*VLOOKUP(AirBSYLD2!BT$4,'[1]INTERNAL PARAMETERS-1'!$B$5:$J$44,3,FALSE)</f>
        <v>0</v>
      </c>
      <c r="BU109" s="44">
        <f>AirBSYLD1!BU109*VLOOKUP(AirBSYLD2!BU$4,'[1]INTERNAL PARAMETERS-1'!$B$5:$J$44,5,FALSE)*VLOOKUP(AirBSYLD2!BU$4,'[1]INTERNAL PARAMETERS-1'!$B$5:$J$44,6,FALSE)*VLOOKUP(AirBSYLD2!BU$4,'[1]INTERNAL PARAMETERS-1'!$B$5:$J$44,3,FALSE) + AirBSYLD1!BU109*(1-VLOOKUP(AirBSYLD2!BU$4,'[1]INTERNAL PARAMETERS-1'!$B$5:$J$44,5,FALSE))*VLOOKUP(AirBSYLD2!BU$4,'[1]INTERNAL PARAMETERS-1'!$B$5:$J$44,8,FALSE)*VLOOKUP(AirBSYLD2!BU$4,'[1]INTERNAL PARAMETERS-1'!$B$5:$J$44,3,FALSE)</f>
        <v>0</v>
      </c>
      <c r="BV109" s="44">
        <f>AirBSYLD1!BV109*VLOOKUP(AirBSYLD2!BV$4,'[1]INTERNAL PARAMETERS-1'!$B$5:$J$44,5,FALSE)*VLOOKUP(AirBSYLD2!BV$4,'[1]INTERNAL PARAMETERS-1'!$B$5:$J$44,6,FALSE)*VLOOKUP(AirBSYLD2!BV$4,'[1]INTERNAL PARAMETERS-1'!$B$5:$J$44,3,FALSE) + AirBSYLD1!BV109*(1-VLOOKUP(AirBSYLD2!BV$4,'[1]INTERNAL PARAMETERS-1'!$B$5:$J$44,5,FALSE))*VLOOKUP(AirBSYLD2!BV$4,'[1]INTERNAL PARAMETERS-1'!$B$5:$J$44,8,FALSE)*VLOOKUP(AirBSYLD2!BV$4,'[1]INTERNAL PARAMETERS-1'!$B$5:$J$44,3,FALSE)</f>
        <v>0</v>
      </c>
      <c r="BW109" s="44">
        <f>AirBSYLD1!BW109*VLOOKUP(AirBSYLD2!BW$4,'[1]INTERNAL PARAMETERS-1'!$B$5:$J$44,5,FALSE)*VLOOKUP(AirBSYLD2!BW$4,'[1]INTERNAL PARAMETERS-1'!$B$5:$J$44,6,FALSE)*VLOOKUP(AirBSYLD2!BW$4,'[1]INTERNAL PARAMETERS-1'!$B$5:$J$44,3,FALSE) + AirBSYLD1!BW109*(1-VLOOKUP(AirBSYLD2!BW$4,'[1]INTERNAL PARAMETERS-1'!$B$5:$J$44,5,FALSE))*VLOOKUP(AirBSYLD2!BW$4,'[1]INTERNAL PARAMETERS-1'!$B$5:$J$44,8,FALSE)*VLOOKUP(AirBSYLD2!BW$4,'[1]INTERNAL PARAMETERS-1'!$B$5:$J$44,3,FALSE)</f>
        <v>0</v>
      </c>
      <c r="BX109" s="44">
        <f>AirBSYLD1!BX109*VLOOKUP(AirBSYLD2!BX$4,'[1]INTERNAL PARAMETERS-1'!$B$5:$J$44,5,FALSE)*VLOOKUP(AirBSYLD2!BX$4,'[1]INTERNAL PARAMETERS-1'!$B$5:$J$44,6,FALSE)*VLOOKUP(AirBSYLD2!BX$4,'[1]INTERNAL PARAMETERS-1'!$B$5:$J$44,3,FALSE) + AirBSYLD1!BX109*(1-VLOOKUP(AirBSYLD2!BX$4,'[1]INTERNAL PARAMETERS-1'!$B$5:$J$44,5,FALSE))*VLOOKUP(AirBSYLD2!BX$4,'[1]INTERNAL PARAMETERS-1'!$B$5:$J$44,8,FALSE)*VLOOKUP(AirBSYLD2!BX$4,'[1]INTERNAL PARAMETERS-1'!$B$5:$J$44,3,FALSE)</f>
        <v>0</v>
      </c>
      <c r="BY109" s="44">
        <f>AirBSYLD1!BY109*VLOOKUP(AirBSYLD2!BY$4,'[1]INTERNAL PARAMETERS-1'!$B$5:$J$44,5,FALSE)*VLOOKUP(AirBSYLD2!BY$4,'[1]INTERNAL PARAMETERS-1'!$B$5:$J$44,6,FALSE)*VLOOKUP(AirBSYLD2!BY$4,'[1]INTERNAL PARAMETERS-1'!$B$5:$J$44,3,FALSE) + AirBSYLD1!BY109*(1-VLOOKUP(AirBSYLD2!BY$4,'[1]INTERNAL PARAMETERS-1'!$B$5:$J$44,5,FALSE))*VLOOKUP(AirBSYLD2!BY$4,'[1]INTERNAL PARAMETERS-1'!$B$5:$J$44,8,FALSE)*VLOOKUP(AirBSYLD2!BY$4,'[1]INTERNAL PARAMETERS-1'!$B$5:$J$44,3,FALSE)</f>
        <v>0</v>
      </c>
      <c r="BZ109" s="44">
        <f>AirBSYLD1!BZ109*VLOOKUP(AirBSYLD2!BZ$4,'[1]INTERNAL PARAMETERS-1'!$B$5:$J$44,5,FALSE)*VLOOKUP(AirBSYLD2!BZ$4,'[1]INTERNAL PARAMETERS-1'!$B$5:$J$44,6,FALSE)*VLOOKUP(AirBSYLD2!BZ$4,'[1]INTERNAL PARAMETERS-1'!$B$5:$J$44,3,FALSE) + AirBSYLD1!BZ109*(1-VLOOKUP(AirBSYLD2!BZ$4,'[1]INTERNAL PARAMETERS-1'!$B$5:$J$44,5,FALSE))*VLOOKUP(AirBSYLD2!BZ$4,'[1]INTERNAL PARAMETERS-1'!$B$5:$J$44,8,FALSE)*VLOOKUP(AirBSYLD2!BZ$4,'[1]INTERNAL PARAMETERS-1'!$B$5:$J$44,3,FALSE)</f>
        <v>6.7305884807120216E-4</v>
      </c>
      <c r="CA109" s="44">
        <f>AirBSYLD1!CA109*VLOOKUP(AirBSYLD2!CA$4,'[1]INTERNAL PARAMETERS-1'!$B$5:$J$44,5,FALSE)*VLOOKUP(AirBSYLD2!CA$4,'[1]INTERNAL PARAMETERS-1'!$B$5:$J$44,6,FALSE)*VLOOKUP(AirBSYLD2!CA$4,'[1]INTERNAL PARAMETERS-1'!$B$5:$J$44,3,FALSE) + AirBSYLD1!CA109*(1-VLOOKUP(AirBSYLD2!CA$4,'[1]INTERNAL PARAMETERS-1'!$B$5:$J$44,5,FALSE))*VLOOKUP(AirBSYLD2!CA$4,'[1]INTERNAL PARAMETERS-1'!$B$5:$J$44,8,FALSE)*VLOOKUP(AirBSYLD2!CA$4,'[1]INTERNAL PARAMETERS-1'!$B$5:$J$44,3,FALSE)</f>
        <v>0</v>
      </c>
      <c r="CB109" s="44">
        <f>AirBSYLD1!CB109*VLOOKUP(AirBSYLD2!CB$4,'[1]INTERNAL PARAMETERS-1'!$B$5:$J$44,5,FALSE)*VLOOKUP(AirBSYLD2!CB$4,'[1]INTERNAL PARAMETERS-1'!$B$5:$J$44,6,FALSE)*VLOOKUP(AirBSYLD2!CB$4,'[1]INTERNAL PARAMETERS-1'!$B$5:$J$44,3,FALSE) + AirBSYLD1!CB109*(1-VLOOKUP(AirBSYLD2!CB$4,'[1]INTERNAL PARAMETERS-1'!$B$5:$J$44,5,FALSE))*VLOOKUP(AirBSYLD2!CB$4,'[1]INTERNAL PARAMETERS-1'!$B$5:$J$44,8,FALSE)*VLOOKUP(AirBSYLD2!CB$4,'[1]INTERNAL PARAMETERS-1'!$B$5:$J$44,3,FALSE)</f>
        <v>0</v>
      </c>
      <c r="CC109" s="44">
        <f>AirBSYLD1!CC109*VLOOKUP(AirBSYLD2!CC$4,'[1]INTERNAL PARAMETERS-1'!$B$5:$J$44,5,FALSE)*VLOOKUP(AirBSYLD2!CC$4,'[1]INTERNAL PARAMETERS-1'!$B$5:$J$44,6,FALSE)*VLOOKUP(AirBSYLD2!CC$4,'[1]INTERNAL PARAMETERS-1'!$B$5:$J$44,3,FALSE) + AirBSYLD1!CC109*(1-VLOOKUP(AirBSYLD2!CC$4,'[1]INTERNAL PARAMETERS-1'!$B$5:$J$44,5,FALSE))*VLOOKUP(AirBSYLD2!CC$4,'[1]INTERNAL PARAMETERS-1'!$B$5:$J$44,8,FALSE)*VLOOKUP(AirBSYLD2!CC$4,'[1]INTERNAL PARAMETERS-1'!$B$5:$J$44,3,FALSE)</f>
        <v>5.4217080970188113E-3</v>
      </c>
      <c r="CD109" s="44">
        <f>AirBSYLD1!CD109*VLOOKUP(AirBSYLD2!CD$4,'[1]INTERNAL PARAMETERS-1'!$B$5:$J$44,5,FALSE)*VLOOKUP(AirBSYLD2!CD$4,'[1]INTERNAL PARAMETERS-1'!$B$5:$J$44,6,FALSE)*VLOOKUP(AirBSYLD2!CD$4,'[1]INTERNAL PARAMETERS-1'!$B$5:$J$44,3,FALSE) + AirBSYLD1!CD109*(1-VLOOKUP(AirBSYLD2!CD$4,'[1]INTERNAL PARAMETERS-1'!$B$5:$J$44,5,FALSE))*VLOOKUP(AirBSYLD2!CD$4,'[1]INTERNAL PARAMETERS-1'!$B$5:$J$44,8,FALSE)*VLOOKUP(AirBSYLD2!CD$4,'[1]INTERNAL PARAMETERS-1'!$B$5:$J$44,3,FALSE)</f>
        <v>1.1778204665114374E-2</v>
      </c>
      <c r="CE109" s="44">
        <f>AirBSYLD1!CE109*VLOOKUP(AirBSYLD2!CE$4,'[1]INTERNAL PARAMETERS-1'!$B$5:$J$44,5,FALSE)*VLOOKUP(AirBSYLD2!CE$4,'[1]INTERNAL PARAMETERS-1'!$B$5:$J$44,6,FALSE)*VLOOKUP(AirBSYLD2!CE$4,'[1]INTERNAL PARAMETERS-1'!$B$5:$J$44,3,FALSE) + AirBSYLD1!CE109*(1-VLOOKUP(AirBSYLD2!CE$4,'[1]INTERNAL PARAMETERS-1'!$B$5:$J$44,5,FALSE))*VLOOKUP(AirBSYLD2!CE$4,'[1]INTERNAL PARAMETERS-1'!$B$5:$J$44,8,FALSE)*VLOOKUP(AirBSYLD2!CE$4,'[1]INTERNAL PARAMETERS-1'!$B$5:$J$44,3,FALSE)</f>
        <v>2.3267963501695337E-2</v>
      </c>
      <c r="CF109" s="44">
        <f>AirBSYLD1!CF109*VLOOKUP(AirBSYLD2!CF$4,'[1]INTERNAL PARAMETERS-1'!$B$5:$J$44,5,FALSE)*VLOOKUP(AirBSYLD2!CF$4,'[1]INTERNAL PARAMETERS-1'!$B$5:$J$44,6,FALSE)*VLOOKUP(AirBSYLD2!CF$4,'[1]INTERNAL PARAMETERS-1'!$B$5:$J$44,3,FALSE) + AirBSYLD1!CF109*(1-VLOOKUP(AirBSYLD2!CF$4,'[1]INTERNAL PARAMETERS-1'!$B$5:$J$44,5,FALSE))*VLOOKUP(AirBSYLD2!CF$4,'[1]INTERNAL PARAMETERS-1'!$B$5:$J$44,8,FALSE)*VLOOKUP(AirBSYLD2!CF$4,'[1]INTERNAL PARAMETERS-1'!$B$5:$J$44,3,FALSE)</f>
        <v>3.7331395969060363E-2</v>
      </c>
      <c r="CG109" s="44">
        <f>AirBSYLD1!CG109*VLOOKUP(AirBSYLD2!CG$4,'[1]INTERNAL PARAMETERS-1'!$B$5:$J$44,5,FALSE)*VLOOKUP(AirBSYLD2!CG$4,'[1]INTERNAL PARAMETERS-1'!$B$5:$J$44,6,FALSE)*VLOOKUP(AirBSYLD2!CG$4,'[1]INTERNAL PARAMETERS-1'!$B$5:$J$44,3,FALSE) + AirBSYLD1!CG109*(1-VLOOKUP(AirBSYLD2!CG$4,'[1]INTERNAL PARAMETERS-1'!$B$5:$J$44,5,FALSE))*VLOOKUP(AirBSYLD2!CG$4,'[1]INTERNAL PARAMETERS-1'!$B$5:$J$44,8,FALSE)*VLOOKUP(AirBSYLD2!CG$4,'[1]INTERNAL PARAMETERS-1'!$B$5:$J$44,3,FALSE)</f>
        <v>0</v>
      </c>
      <c r="CH109" s="43">
        <f>AirBSYLD1!CH109*VLOOKUP(AirBSYLD2!CH$4,'[1]INTERNAL PARAMETERS-1'!$B$5:$J$44,5,FALSE)*VLOOKUP(AirBSYLD2!CH$4,'[1]INTERNAL PARAMETERS-1'!$B$5:$J$44,6,FALSE)*VLOOKUP(AirBSYLD2!CH$4,'[1]INTERNAL PARAMETERS-1'!$B$5:$J$44,3,FALSE) + AirBSYLD1!CH109*(1-VLOOKUP(AirBSYLD2!CH$4,'[1]INTERNAL PARAMETERS-1'!$B$5:$J$44,5,FALSE))*VLOOKUP(AirBSYLD2!CH$4,'[1]INTERNAL PARAMETERS-1'!$B$5:$J$44,8,FALSE)*VLOOKUP(AirBSYLD2!CH$4,'[1]INTERNAL PARAMETERS-1'!$B$5:$J$44,3,FALSE)</f>
        <v>0</v>
      </c>
      <c r="CJ109" s="45">
        <f t="shared" si="2"/>
        <v>151.69441588462092</v>
      </c>
      <c r="CK109" s="43">
        <f t="shared" si="3"/>
        <v>28.38013836155644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AirBS!X110</f>
        <v>1322.0774016324767</v>
      </c>
      <c r="F110" s="56">
        <f>'[1]INTERNAL PARAMETERS-1'!M20</f>
        <v>12.89</v>
      </c>
      <c r="G110" s="45">
        <f>AirBSYLD1!G110*VLOOKUP(AirBSYLD2!G$4,'[1]INTERNAL PARAMETERS-1'!$B$5:$J$44,5,FALSE)*VLOOKUP(AirBSYLD2!G$4,'[1]INTERNAL PARAMETERS-1'!$B$5:$J$44,7,FALSE)*AirBSYLD2!$F110 + AirBSYLD1!G110*(1-VLOOKUP(AirBSYLD2!G$4,'[1]INTERNAL PARAMETERS-1'!$B$5:$J$44,5,FALSE))*VLOOKUP(AirBSYLD2!G$4,'[1]INTERNAL PARAMETERS-1'!$B$5:$J$44,9,FALSE)*AirBSYLD2!$F110</f>
        <v>18.294327942496118</v>
      </c>
      <c r="H110" s="44">
        <f>AirBSYLD1!H110*VLOOKUP(AirBSYLD2!H$4,'[1]INTERNAL PARAMETERS-1'!$B$5:$J$44,5,FALSE)*VLOOKUP(AirBSYLD2!H$4,'[1]INTERNAL PARAMETERS-1'!$B$5:$J$44,7,FALSE)*AirBSYLD2!$F110 + AirBSYLD1!H110*(1-VLOOKUP(AirBSYLD2!H$4,'[1]INTERNAL PARAMETERS-1'!$B$5:$J$44,5,FALSE))*VLOOKUP(AirBSYLD2!H$4,'[1]INTERNAL PARAMETERS-1'!$B$5:$J$44,9,FALSE)*AirBSYLD2!$F110</f>
        <v>6.1293374372609382</v>
      </c>
      <c r="I110" s="44">
        <f>AirBSYLD1!I110*VLOOKUP(AirBSYLD2!I$4,'[1]INTERNAL PARAMETERS-1'!$B$5:$J$44,5,FALSE)*VLOOKUP(AirBSYLD2!I$4,'[1]INTERNAL PARAMETERS-1'!$B$5:$J$44,7,FALSE)*AirBSYLD2!$F110 + AirBSYLD1!I110*(1-VLOOKUP(AirBSYLD2!I$4,'[1]INTERNAL PARAMETERS-1'!$B$5:$J$44,5,FALSE))*VLOOKUP(AirBSYLD2!I$4,'[1]INTERNAL PARAMETERS-1'!$B$5:$J$44,9,FALSE)*AirBSYLD2!$F110</f>
        <v>33.276806324391643</v>
      </c>
      <c r="J110" s="44">
        <f>AirBSYLD1!J110*VLOOKUP(AirBSYLD2!J$4,'[1]INTERNAL PARAMETERS-1'!$B$5:$J$44,5,FALSE)*VLOOKUP(AirBSYLD2!J$4,'[1]INTERNAL PARAMETERS-1'!$B$5:$J$44,7,FALSE)*AirBSYLD2!$F110 + AirBSYLD1!J110*(1-VLOOKUP(AirBSYLD2!J$4,'[1]INTERNAL PARAMETERS-1'!$B$5:$J$44,5,FALSE))*VLOOKUP(AirBSYLD2!J$4,'[1]INTERNAL PARAMETERS-1'!$B$5:$J$44,9,FALSE)*AirBSYLD2!$F110</f>
        <v>0</v>
      </c>
      <c r="K110" s="44">
        <f>AirBSYLD1!K110*VLOOKUP(AirBSYLD2!K$4,'[1]INTERNAL PARAMETERS-1'!$B$5:$J$44,5,FALSE)*VLOOKUP(AirBSYLD2!K$4,'[1]INTERNAL PARAMETERS-1'!$B$5:$J$44,7,FALSE)*AirBSYLD2!$F110 + AirBSYLD1!K110*(1-VLOOKUP(AirBSYLD2!K$4,'[1]INTERNAL PARAMETERS-1'!$B$5:$J$44,5,FALSE))*VLOOKUP(AirBSYLD2!K$4,'[1]INTERNAL PARAMETERS-1'!$B$5:$J$44,9,FALSE)*AirBSYLD2!$F110</f>
        <v>0</v>
      </c>
      <c r="L110" s="44">
        <f>AirBSYLD1!L110*VLOOKUP(AirBSYLD2!L$4,'[1]INTERNAL PARAMETERS-1'!$B$5:$J$44,5,FALSE)*VLOOKUP(AirBSYLD2!L$4,'[1]INTERNAL PARAMETERS-1'!$B$5:$J$44,7,FALSE)*AirBSYLD2!$F110 + AirBSYLD1!L110*(1-VLOOKUP(AirBSYLD2!L$4,'[1]INTERNAL PARAMETERS-1'!$B$5:$J$44,5,FALSE))*VLOOKUP(AirBSYLD2!L$4,'[1]INTERNAL PARAMETERS-1'!$B$5:$J$44,9,FALSE)*AirBSYLD2!$F110</f>
        <v>0</v>
      </c>
      <c r="M110" s="44">
        <f>AirBSYLD1!M110*VLOOKUP(AirBSYLD2!M$4,'[1]INTERNAL PARAMETERS-1'!$B$5:$J$44,5,FALSE)*VLOOKUP(AirBSYLD2!M$4,'[1]INTERNAL PARAMETERS-1'!$B$5:$J$44,7,FALSE)*AirBSYLD2!$F110 + AirBSYLD1!M110*(1-VLOOKUP(AirBSYLD2!M$4,'[1]INTERNAL PARAMETERS-1'!$B$5:$J$44,5,FALSE))*VLOOKUP(AirBSYLD2!M$4,'[1]INTERNAL PARAMETERS-1'!$B$5:$J$44,9,FALSE)*AirBSYLD2!$F110</f>
        <v>10.07327232223847</v>
      </c>
      <c r="N110" s="44">
        <f>AirBSYLD1!N110*VLOOKUP(AirBSYLD2!N$4,'[1]INTERNAL PARAMETERS-1'!$B$5:$J$44,5,FALSE)*VLOOKUP(AirBSYLD2!N$4,'[1]INTERNAL PARAMETERS-1'!$B$5:$J$44,7,FALSE)*AirBSYLD2!$F110 + AirBSYLD1!N110*(1-VLOOKUP(AirBSYLD2!N$4,'[1]INTERNAL PARAMETERS-1'!$B$5:$J$44,5,FALSE))*VLOOKUP(AirBSYLD2!N$4,'[1]INTERNAL PARAMETERS-1'!$B$5:$J$44,9,FALSE)*AirBSYLD2!$F110</f>
        <v>0.12682810772968067</v>
      </c>
      <c r="O110" s="44">
        <f>AirBSYLD1!O110*VLOOKUP(AirBSYLD2!O$4,'[1]INTERNAL PARAMETERS-1'!$B$5:$J$44,5,FALSE)*VLOOKUP(AirBSYLD2!O$4,'[1]INTERNAL PARAMETERS-1'!$B$5:$J$44,7,FALSE)*AirBSYLD2!$F110 + AirBSYLD1!O110*(1-VLOOKUP(AirBSYLD2!O$4,'[1]INTERNAL PARAMETERS-1'!$B$5:$J$44,5,FALSE))*VLOOKUP(AirBSYLD2!O$4,'[1]INTERNAL PARAMETERS-1'!$B$5:$J$44,9,FALSE)*AirBSYLD2!$F110</f>
        <v>0</v>
      </c>
      <c r="P110" s="44">
        <f>AirBSYLD1!P110*VLOOKUP(AirBSYLD2!P$4,'[1]INTERNAL PARAMETERS-1'!$B$5:$J$44,5,FALSE)*VLOOKUP(AirBSYLD2!P$4,'[1]INTERNAL PARAMETERS-1'!$B$5:$J$44,7,FALSE)*AirBSYLD2!$F110 + AirBSYLD1!P110*(1-VLOOKUP(AirBSYLD2!P$4,'[1]INTERNAL PARAMETERS-1'!$B$5:$J$44,5,FALSE))*VLOOKUP(AirBSYLD2!P$4,'[1]INTERNAL PARAMETERS-1'!$B$5:$J$44,9,FALSE)*AirBSYLD2!$F110</f>
        <v>0</v>
      </c>
      <c r="Q110" s="44">
        <f>AirBSYLD1!Q110*VLOOKUP(AirBSYLD2!Q$4,'[1]INTERNAL PARAMETERS-1'!$B$5:$J$44,5,FALSE)*VLOOKUP(AirBSYLD2!Q$4,'[1]INTERNAL PARAMETERS-1'!$B$5:$J$44,7,FALSE)*AirBSYLD2!$F110 + AirBSYLD1!Q110*(1-VLOOKUP(AirBSYLD2!Q$4,'[1]INTERNAL PARAMETERS-1'!$B$5:$J$44,5,FALSE))*VLOOKUP(AirBSYLD2!Q$4,'[1]INTERNAL PARAMETERS-1'!$B$5:$J$44,9,FALSE)*AirBSYLD2!$F110</f>
        <v>0</v>
      </c>
      <c r="R110" s="44">
        <f>AirBSYLD1!R110*VLOOKUP(AirBSYLD2!R$4,'[1]INTERNAL PARAMETERS-1'!$B$5:$J$44,5,FALSE)*VLOOKUP(AirBSYLD2!R$4,'[1]INTERNAL PARAMETERS-1'!$B$5:$J$44,7,FALSE)*AirBSYLD2!$F110 + AirBSYLD1!R110*(1-VLOOKUP(AirBSYLD2!R$4,'[1]INTERNAL PARAMETERS-1'!$B$5:$J$44,5,FALSE))*VLOOKUP(AirBSYLD2!R$4,'[1]INTERNAL PARAMETERS-1'!$B$5:$J$44,9,FALSE)*AirBSYLD2!$F110</f>
        <v>0</v>
      </c>
      <c r="S110" s="44">
        <f>AirBSYLD1!S110*VLOOKUP(AirBSYLD2!S$4,'[1]INTERNAL PARAMETERS-1'!$B$5:$J$44,5,FALSE)*VLOOKUP(AirBSYLD2!S$4,'[1]INTERNAL PARAMETERS-1'!$B$5:$J$44,7,FALSE)*AirBSYLD2!$F110 + AirBSYLD1!S110*(1-VLOOKUP(AirBSYLD2!S$4,'[1]INTERNAL PARAMETERS-1'!$B$5:$J$44,5,FALSE))*VLOOKUP(AirBSYLD2!S$4,'[1]INTERNAL PARAMETERS-1'!$B$5:$J$44,9,FALSE)*AirBSYLD2!$F110</f>
        <v>3.1737247614246953</v>
      </c>
      <c r="T110" s="44">
        <f>AirBSYLD1!T110*VLOOKUP(AirBSYLD2!T$4,'[1]INTERNAL PARAMETERS-1'!$B$5:$J$44,5,FALSE)*VLOOKUP(AirBSYLD2!T$4,'[1]INTERNAL PARAMETERS-1'!$B$5:$J$44,7,FALSE)*AirBSYLD2!$F110 + AirBSYLD1!T110*(1-VLOOKUP(AirBSYLD2!T$4,'[1]INTERNAL PARAMETERS-1'!$B$5:$J$44,5,FALSE))*VLOOKUP(AirBSYLD2!T$4,'[1]INTERNAL PARAMETERS-1'!$B$5:$J$44,9,FALSE)*AirBSYLD2!$F110</f>
        <v>2.01891571095334</v>
      </c>
      <c r="U110" s="44">
        <f>AirBSYLD1!U110*VLOOKUP(AirBSYLD2!U$4,'[1]INTERNAL PARAMETERS-1'!$B$5:$J$44,5,FALSE)*VLOOKUP(AirBSYLD2!U$4,'[1]INTERNAL PARAMETERS-1'!$B$5:$J$44,7,FALSE)*AirBSYLD2!$F110 + AirBSYLD1!U110*(1-VLOOKUP(AirBSYLD2!U$4,'[1]INTERNAL PARAMETERS-1'!$B$5:$J$44,5,FALSE))*VLOOKUP(AirBSYLD2!U$4,'[1]INTERNAL PARAMETERS-1'!$B$5:$J$44,9,FALSE)*AirBSYLD2!$F110</f>
        <v>0</v>
      </c>
      <c r="V110" s="44">
        <f>AirBSYLD1!V110*VLOOKUP(AirBSYLD2!V$4,'[1]INTERNAL PARAMETERS-1'!$B$5:$J$44,5,FALSE)*VLOOKUP(AirBSYLD2!V$4,'[1]INTERNAL PARAMETERS-1'!$B$5:$J$44,7,FALSE)*AirBSYLD2!$F110 + AirBSYLD1!V110*(1-VLOOKUP(AirBSYLD2!V$4,'[1]INTERNAL PARAMETERS-1'!$B$5:$J$44,5,FALSE))*VLOOKUP(AirBSYLD2!V$4,'[1]INTERNAL PARAMETERS-1'!$B$5:$J$44,9,FALSE)*AirBSYLD2!$F110</f>
        <v>2.8668421602734848</v>
      </c>
      <c r="W110" s="44">
        <f>AirBSYLD1!W110*VLOOKUP(AirBSYLD2!W$4,'[1]INTERNAL PARAMETERS-1'!$B$5:$J$44,5,FALSE)*VLOOKUP(AirBSYLD2!W$4,'[1]INTERNAL PARAMETERS-1'!$B$5:$J$44,7,FALSE)*AirBSYLD2!$F110 + AirBSYLD1!W110*(1-VLOOKUP(AirBSYLD2!W$4,'[1]INTERNAL PARAMETERS-1'!$B$5:$J$44,5,FALSE))*VLOOKUP(AirBSYLD2!W$4,'[1]INTERNAL PARAMETERS-1'!$B$5:$J$44,9,FALSE)*AirBSYLD2!$F110</f>
        <v>0</v>
      </c>
      <c r="X110" s="44">
        <f>AirBSYLD1!X110*VLOOKUP(AirBSYLD2!X$4,'[1]INTERNAL PARAMETERS-1'!$B$5:$J$44,5,FALSE)*VLOOKUP(AirBSYLD2!X$4,'[1]INTERNAL PARAMETERS-1'!$B$5:$J$44,7,FALSE)*AirBSYLD2!$F110 + AirBSYLD1!X110*(1-VLOOKUP(AirBSYLD2!X$4,'[1]INTERNAL PARAMETERS-1'!$B$5:$J$44,5,FALSE))*VLOOKUP(AirBSYLD2!X$4,'[1]INTERNAL PARAMETERS-1'!$B$5:$J$44,9,FALSE)*AirBSYLD2!$F110</f>
        <v>0</v>
      </c>
      <c r="Y110" s="44">
        <f>AirBSYLD1!Y110*VLOOKUP(AirBSYLD2!Y$4,'[1]INTERNAL PARAMETERS-1'!$B$5:$J$44,5,FALSE)*VLOOKUP(AirBSYLD2!Y$4,'[1]INTERNAL PARAMETERS-1'!$B$5:$J$44,7,FALSE)*AirBSYLD2!$F110 + AirBSYLD1!Y110*(1-VLOOKUP(AirBSYLD2!Y$4,'[1]INTERNAL PARAMETERS-1'!$B$5:$J$44,5,FALSE))*VLOOKUP(AirBSYLD2!Y$4,'[1]INTERNAL PARAMETERS-1'!$B$5:$J$44,9,FALSE)*AirBSYLD2!$F110</f>
        <v>0</v>
      </c>
      <c r="Z110" s="44">
        <f>AirBSYLD1!Z110*VLOOKUP(AirBSYLD2!Z$4,'[1]INTERNAL PARAMETERS-1'!$B$5:$J$44,5,FALSE)*VLOOKUP(AirBSYLD2!Z$4,'[1]INTERNAL PARAMETERS-1'!$B$5:$J$44,7,FALSE)*AirBSYLD2!$F110 + AirBSYLD1!Z110*(1-VLOOKUP(AirBSYLD2!Z$4,'[1]INTERNAL PARAMETERS-1'!$B$5:$J$44,5,FALSE))*VLOOKUP(AirBSYLD2!Z$4,'[1]INTERNAL PARAMETERS-1'!$B$5:$J$44,9,FALSE)*AirBSYLD2!$F110</f>
        <v>0</v>
      </c>
      <c r="AA110" s="44">
        <f>AirBSYLD1!AA110*VLOOKUP(AirBSYLD2!AA$4,'[1]INTERNAL PARAMETERS-1'!$B$5:$J$44,5,FALSE)*VLOOKUP(AirBSYLD2!AA$4,'[1]INTERNAL PARAMETERS-1'!$B$5:$J$44,7,FALSE)*AirBSYLD2!$F110 + AirBSYLD1!AA110*(1-VLOOKUP(AirBSYLD2!AA$4,'[1]INTERNAL PARAMETERS-1'!$B$5:$J$44,5,FALSE))*VLOOKUP(AirBSYLD2!AA$4,'[1]INTERNAL PARAMETERS-1'!$B$5:$J$44,9,FALSE)*AirBSYLD2!$F110</f>
        <v>0</v>
      </c>
      <c r="AB110" s="44">
        <f>AirBSYLD1!AB110*VLOOKUP(AirBSYLD2!AB$4,'[1]INTERNAL PARAMETERS-1'!$B$5:$J$44,5,FALSE)*VLOOKUP(AirBSYLD2!AB$4,'[1]INTERNAL PARAMETERS-1'!$B$5:$J$44,7,FALSE)*AirBSYLD2!$F110 + AirBSYLD1!AB110*(1-VLOOKUP(AirBSYLD2!AB$4,'[1]INTERNAL PARAMETERS-1'!$B$5:$J$44,5,FALSE))*VLOOKUP(AirBSYLD2!AB$4,'[1]INTERNAL PARAMETERS-1'!$B$5:$J$44,9,FALSE)*AirBSYLD2!$F110</f>
        <v>0</v>
      </c>
      <c r="AC110" s="44">
        <f>AirBSYLD1!AC110*VLOOKUP(AirBSYLD2!AC$4,'[1]INTERNAL PARAMETERS-1'!$B$5:$J$44,5,FALSE)*VLOOKUP(AirBSYLD2!AC$4,'[1]INTERNAL PARAMETERS-1'!$B$5:$J$44,7,FALSE)*AirBSYLD2!$F110 + AirBSYLD1!AC110*(1-VLOOKUP(AirBSYLD2!AC$4,'[1]INTERNAL PARAMETERS-1'!$B$5:$J$44,5,FALSE))*VLOOKUP(AirBSYLD2!AC$4,'[1]INTERNAL PARAMETERS-1'!$B$5:$J$44,9,FALSE)*AirBSYLD2!$F110</f>
        <v>0</v>
      </c>
      <c r="AD110" s="44">
        <f>AirBSYLD1!AD110*VLOOKUP(AirBSYLD2!AD$4,'[1]INTERNAL PARAMETERS-1'!$B$5:$J$44,5,FALSE)*VLOOKUP(AirBSYLD2!AD$4,'[1]INTERNAL PARAMETERS-1'!$B$5:$J$44,7,FALSE)*AirBSYLD2!$F110 + AirBSYLD1!AD110*(1-VLOOKUP(AirBSYLD2!AD$4,'[1]INTERNAL PARAMETERS-1'!$B$5:$J$44,5,FALSE))*VLOOKUP(AirBSYLD2!AD$4,'[1]INTERNAL PARAMETERS-1'!$B$5:$J$44,9,FALSE)*AirBSYLD2!$F110</f>
        <v>0</v>
      </c>
      <c r="AE110" s="44">
        <f>AirBSYLD1!AE110*VLOOKUP(AirBSYLD2!AE$4,'[1]INTERNAL PARAMETERS-1'!$B$5:$J$44,5,FALSE)*VLOOKUP(AirBSYLD2!AE$4,'[1]INTERNAL PARAMETERS-1'!$B$5:$J$44,7,FALSE)*AirBSYLD2!$F110 + AirBSYLD1!AE110*(1-VLOOKUP(AirBSYLD2!AE$4,'[1]INTERNAL PARAMETERS-1'!$B$5:$J$44,5,FALSE))*VLOOKUP(AirBSYLD2!AE$4,'[1]INTERNAL PARAMETERS-1'!$B$5:$J$44,9,FALSE)*AirBSYLD2!$F110</f>
        <v>0</v>
      </c>
      <c r="AF110" s="44">
        <f>AirBSYLD1!AF110*VLOOKUP(AirBSYLD2!AF$4,'[1]INTERNAL PARAMETERS-1'!$B$5:$J$44,5,FALSE)*VLOOKUP(AirBSYLD2!AF$4,'[1]INTERNAL PARAMETERS-1'!$B$5:$J$44,7,FALSE)*AirBSYLD2!$F110 + AirBSYLD1!AF110*(1-VLOOKUP(AirBSYLD2!AF$4,'[1]INTERNAL PARAMETERS-1'!$B$5:$J$44,5,FALSE))*VLOOKUP(AirBSYLD2!AF$4,'[1]INTERNAL PARAMETERS-1'!$B$5:$J$44,9,FALSE)*AirBSYLD2!$F110</f>
        <v>0.20191202098858244</v>
      </c>
      <c r="AG110" s="44">
        <f>AirBSYLD1!AG110*VLOOKUP(AirBSYLD2!AG$4,'[1]INTERNAL PARAMETERS-1'!$B$5:$J$44,5,FALSE)*VLOOKUP(AirBSYLD2!AG$4,'[1]INTERNAL PARAMETERS-1'!$B$5:$J$44,7,FALSE)*AirBSYLD2!$F110 + AirBSYLD1!AG110*(1-VLOOKUP(AirBSYLD2!AG$4,'[1]INTERNAL PARAMETERS-1'!$B$5:$J$44,5,FALSE))*VLOOKUP(AirBSYLD2!AG$4,'[1]INTERNAL PARAMETERS-1'!$B$5:$J$44,9,FALSE)*AirBSYLD2!$F110</f>
        <v>0</v>
      </c>
      <c r="AH110" s="44">
        <f>AirBSYLD1!AH110*VLOOKUP(AirBSYLD2!AH$4,'[1]INTERNAL PARAMETERS-1'!$B$5:$J$44,5,FALSE)*VLOOKUP(AirBSYLD2!AH$4,'[1]INTERNAL PARAMETERS-1'!$B$5:$J$44,7,FALSE)*AirBSYLD2!$F110 + AirBSYLD1!AH110*(1-VLOOKUP(AirBSYLD2!AH$4,'[1]INTERNAL PARAMETERS-1'!$B$5:$J$44,5,FALSE))*VLOOKUP(AirBSYLD2!AH$4,'[1]INTERNAL PARAMETERS-1'!$B$5:$J$44,9,FALSE)*AirBSYLD2!$F110</f>
        <v>0</v>
      </c>
      <c r="AI110" s="44">
        <f>AirBSYLD1!AI110*VLOOKUP(AirBSYLD2!AI$4,'[1]INTERNAL PARAMETERS-1'!$B$5:$J$44,5,FALSE)*VLOOKUP(AirBSYLD2!AI$4,'[1]INTERNAL PARAMETERS-1'!$B$5:$J$44,7,FALSE)*AirBSYLD2!$F110 + AirBSYLD1!AI110*(1-VLOOKUP(AirBSYLD2!AI$4,'[1]INTERNAL PARAMETERS-1'!$B$5:$J$44,5,FALSE))*VLOOKUP(AirBSYLD2!AI$4,'[1]INTERNAL PARAMETERS-1'!$B$5:$J$44,9,FALSE)*AirBSYLD2!$F110</f>
        <v>2.5886156536997749E-2</v>
      </c>
      <c r="AJ110" s="44">
        <f>AirBSYLD1!AJ110*VLOOKUP(AirBSYLD2!AJ$4,'[1]INTERNAL PARAMETERS-1'!$B$5:$J$44,5,FALSE)*VLOOKUP(AirBSYLD2!AJ$4,'[1]INTERNAL PARAMETERS-1'!$B$5:$J$44,7,FALSE)*AirBSYLD2!$F110 + AirBSYLD1!AJ110*(1-VLOOKUP(AirBSYLD2!AJ$4,'[1]INTERNAL PARAMETERS-1'!$B$5:$J$44,5,FALSE))*VLOOKUP(AirBSYLD2!AJ$4,'[1]INTERNAL PARAMETERS-1'!$B$5:$J$44,9,FALSE)*AirBSYLD2!$F110</f>
        <v>0.60566960081268983</v>
      </c>
      <c r="AK110" s="44">
        <f>AirBSYLD1!AK110*VLOOKUP(AirBSYLD2!AK$4,'[1]INTERNAL PARAMETERS-1'!$B$5:$J$44,5,FALSE)*VLOOKUP(AirBSYLD2!AK$4,'[1]INTERNAL PARAMETERS-1'!$B$5:$J$44,7,FALSE)*AirBSYLD2!$F110 + AirBSYLD1!AK110*(1-VLOOKUP(AirBSYLD2!AK$4,'[1]INTERNAL PARAMETERS-1'!$B$5:$J$44,5,FALSE))*VLOOKUP(AirBSYLD2!AK$4,'[1]INTERNAL PARAMETERS-1'!$B$5:$J$44,9,FALSE)*AirBSYLD2!$F110</f>
        <v>0</v>
      </c>
      <c r="AL110" s="44">
        <f>AirBSYLD1!AL110*VLOOKUP(AirBSYLD2!AL$4,'[1]INTERNAL PARAMETERS-1'!$B$5:$J$44,5,FALSE)*VLOOKUP(AirBSYLD2!AL$4,'[1]INTERNAL PARAMETERS-1'!$B$5:$J$44,7,FALSE)*AirBSYLD2!$F110 + AirBSYLD1!AL110*(1-VLOOKUP(AirBSYLD2!AL$4,'[1]INTERNAL PARAMETERS-1'!$B$5:$J$44,5,FALSE))*VLOOKUP(AirBSYLD2!AL$4,'[1]INTERNAL PARAMETERS-1'!$B$5:$J$44,9,FALSE)*AirBSYLD2!$F110</f>
        <v>0</v>
      </c>
      <c r="AM110" s="44">
        <f>AirBSYLD1!AM110*VLOOKUP(AirBSYLD2!AM$4,'[1]INTERNAL PARAMETERS-1'!$B$5:$J$44,5,FALSE)*VLOOKUP(AirBSYLD2!AM$4,'[1]INTERNAL PARAMETERS-1'!$B$5:$J$44,7,FALSE)*AirBSYLD2!$F110 + AirBSYLD1!AM110*(1-VLOOKUP(AirBSYLD2!AM$4,'[1]INTERNAL PARAMETERS-1'!$B$5:$J$44,5,FALSE))*VLOOKUP(AirBSYLD2!AM$4,'[1]INTERNAL PARAMETERS-1'!$B$5:$J$44,9,FALSE)*AirBSYLD2!$F110</f>
        <v>0</v>
      </c>
      <c r="AN110" s="44">
        <f>AirBSYLD1!AN110*VLOOKUP(AirBSYLD2!AN$4,'[1]INTERNAL PARAMETERS-1'!$B$5:$J$44,5,FALSE)*VLOOKUP(AirBSYLD2!AN$4,'[1]INTERNAL PARAMETERS-1'!$B$5:$J$44,7,FALSE)*AirBSYLD2!$F110 + AirBSYLD1!AN110*(1-VLOOKUP(AirBSYLD2!AN$4,'[1]INTERNAL PARAMETERS-1'!$B$5:$J$44,5,FALSE))*VLOOKUP(AirBSYLD2!AN$4,'[1]INTERNAL PARAMETERS-1'!$B$5:$J$44,9,FALSE)*AirBSYLD2!$F110</f>
        <v>0</v>
      </c>
      <c r="AO110" s="44">
        <f>AirBSYLD1!AO110*VLOOKUP(AirBSYLD2!AO$4,'[1]INTERNAL PARAMETERS-1'!$B$5:$J$44,5,FALSE)*VLOOKUP(AirBSYLD2!AO$4,'[1]INTERNAL PARAMETERS-1'!$B$5:$J$44,7,FALSE)*AirBSYLD2!$F110 + AirBSYLD1!AO110*(1-VLOOKUP(AirBSYLD2!AO$4,'[1]INTERNAL PARAMETERS-1'!$B$5:$J$44,5,FALSE))*VLOOKUP(AirBSYLD2!AO$4,'[1]INTERNAL PARAMETERS-1'!$B$5:$J$44,9,FALSE)*AirBSYLD2!$F110</f>
        <v>0</v>
      </c>
      <c r="AP110" s="44">
        <f>AirBSYLD1!AP110*VLOOKUP(AirBSYLD2!AP$4,'[1]INTERNAL PARAMETERS-1'!$B$5:$J$44,5,FALSE)*VLOOKUP(AirBSYLD2!AP$4,'[1]INTERNAL PARAMETERS-1'!$B$5:$J$44,7,FALSE)*AirBSYLD2!$F110 + AirBSYLD1!AP110*(1-VLOOKUP(AirBSYLD2!AP$4,'[1]INTERNAL PARAMETERS-1'!$B$5:$J$44,5,FALSE))*VLOOKUP(AirBSYLD2!AP$4,'[1]INTERNAL PARAMETERS-1'!$B$5:$J$44,9,FALSE)*AirBSYLD2!$F110</f>
        <v>0</v>
      </c>
      <c r="AQ110" s="44">
        <f>AirBSYLD1!AQ110*VLOOKUP(AirBSYLD2!AQ$4,'[1]INTERNAL PARAMETERS-1'!$B$5:$J$44,5,FALSE)*VLOOKUP(AirBSYLD2!AQ$4,'[1]INTERNAL PARAMETERS-1'!$B$5:$J$44,7,FALSE)*AirBSYLD2!$F110 + AirBSYLD1!AQ110*(1-VLOOKUP(AirBSYLD2!AQ$4,'[1]INTERNAL PARAMETERS-1'!$B$5:$J$44,5,FALSE))*VLOOKUP(AirBSYLD2!AQ$4,'[1]INTERNAL PARAMETERS-1'!$B$5:$J$44,9,FALSE)*AirBSYLD2!$F110</f>
        <v>0</v>
      </c>
      <c r="AR110" s="44">
        <f>AirBSYLD1!AR110*VLOOKUP(AirBSYLD2!AR$4,'[1]INTERNAL PARAMETERS-1'!$B$5:$J$44,5,FALSE)*VLOOKUP(AirBSYLD2!AR$4,'[1]INTERNAL PARAMETERS-1'!$B$5:$J$44,7,FALSE)*AirBSYLD2!$F110 + AirBSYLD1!AR110*(1-VLOOKUP(AirBSYLD2!AR$4,'[1]INTERNAL PARAMETERS-1'!$B$5:$J$44,5,FALSE))*VLOOKUP(AirBSYLD2!AR$4,'[1]INTERNAL PARAMETERS-1'!$B$5:$J$44,9,FALSE)*AirBSYLD2!$F110</f>
        <v>0</v>
      </c>
      <c r="AS110" s="44">
        <f>AirBSYLD1!AS110*VLOOKUP(AirBSYLD2!AS$4,'[1]INTERNAL PARAMETERS-1'!$B$5:$J$44,5,FALSE)*VLOOKUP(AirBSYLD2!AS$4,'[1]INTERNAL PARAMETERS-1'!$B$5:$J$44,7,FALSE)*AirBSYLD2!$F110 + AirBSYLD1!AS110*(1-VLOOKUP(AirBSYLD2!AS$4,'[1]INTERNAL PARAMETERS-1'!$B$5:$J$44,5,FALSE))*VLOOKUP(AirBSYLD2!AS$4,'[1]INTERNAL PARAMETERS-1'!$B$5:$J$44,9,FALSE)*AirBSYLD2!$F110</f>
        <v>0</v>
      </c>
      <c r="AT110" s="43">
        <f>AirBSYLD1!AT110*VLOOKUP(AirBSYLD2!AT$4,'[1]INTERNAL PARAMETERS-1'!$B$5:$J$44,5,FALSE)*VLOOKUP(AirBSYLD2!AT$4,'[1]INTERNAL PARAMETERS-1'!$B$5:$J$44,7,FALSE)*AirBSYLD2!$F110 + AirBSYLD1!AT110*(1-VLOOKUP(AirBSYLD2!AT$4,'[1]INTERNAL PARAMETERS-1'!$B$5:$J$44,5,FALSE))*VLOOKUP(AirBSYLD2!AT$4,'[1]INTERNAL PARAMETERS-1'!$B$5:$J$44,9,FALSE)*AirBSYLD2!$F110</f>
        <v>0</v>
      </c>
      <c r="AU110" s="45">
        <f>AirBSYLD1!AU110*VLOOKUP(AirBSYLD2!AU$4,'[1]INTERNAL PARAMETERS-1'!$B$5:$J$44,5,FALSE)*VLOOKUP(AirBSYLD2!AU$4,'[1]INTERNAL PARAMETERS-1'!$B$5:$J$44,6,FALSE)*VLOOKUP(AirBSYLD2!AU$4,'[1]INTERNAL PARAMETERS-1'!$B$5:$J$44,3,FALSE) + AirBSYLD1!AU110*(1-VLOOKUP(AirBSYLD2!AU$4,'[1]INTERNAL PARAMETERS-1'!$B$5:$J$44,5,FALSE))*VLOOKUP(AirBSYLD2!AU$4,'[1]INTERNAL PARAMETERS-1'!$B$5:$J$44,8,FALSE)*VLOOKUP(AirBSYLD2!AU$4,'[1]INTERNAL PARAMETERS-1'!$B$5:$J$44,3,FALSE)</f>
        <v>0</v>
      </c>
      <c r="AV110" s="44">
        <f>AirBSYLD1!AV110*VLOOKUP(AirBSYLD2!AV$4,'[1]INTERNAL PARAMETERS-1'!$B$5:$J$44,5,FALSE)*VLOOKUP(AirBSYLD2!AV$4,'[1]INTERNAL PARAMETERS-1'!$B$5:$J$44,6,FALSE)*VLOOKUP(AirBSYLD2!AV$4,'[1]INTERNAL PARAMETERS-1'!$B$5:$J$44,3,FALSE) + AirBSYLD1!AV110*(1-VLOOKUP(AirBSYLD2!AV$4,'[1]INTERNAL PARAMETERS-1'!$B$5:$J$44,5,FALSE))*VLOOKUP(AirBSYLD2!AV$4,'[1]INTERNAL PARAMETERS-1'!$B$5:$J$44,8,FALSE)*VLOOKUP(AirBSYLD2!AV$4,'[1]INTERNAL PARAMETERS-1'!$B$5:$J$44,3,FALSE)</f>
        <v>0</v>
      </c>
      <c r="AW110" s="44">
        <f>AirBSYLD1!AW110*VLOOKUP(AirBSYLD2!AW$4,'[1]INTERNAL PARAMETERS-1'!$B$5:$J$44,5,FALSE)*VLOOKUP(AirBSYLD2!AW$4,'[1]INTERNAL PARAMETERS-1'!$B$5:$J$44,6,FALSE)*VLOOKUP(AirBSYLD2!AW$4,'[1]INTERNAL PARAMETERS-1'!$B$5:$J$44,3,FALSE) + AirBSYLD1!AW110*(1-VLOOKUP(AirBSYLD2!AW$4,'[1]INTERNAL PARAMETERS-1'!$B$5:$J$44,5,FALSE))*VLOOKUP(AirBSYLD2!AW$4,'[1]INTERNAL PARAMETERS-1'!$B$5:$J$44,8,FALSE)*VLOOKUP(AirBSYLD2!AW$4,'[1]INTERNAL PARAMETERS-1'!$B$5:$J$44,3,FALSE)</f>
        <v>3.0480351843299536</v>
      </c>
      <c r="AX110" s="44">
        <f>AirBSYLD1!AX110*VLOOKUP(AirBSYLD2!AX$4,'[1]INTERNAL PARAMETERS-1'!$B$5:$J$44,5,FALSE)*VLOOKUP(AirBSYLD2!AX$4,'[1]INTERNAL PARAMETERS-1'!$B$5:$J$44,6,FALSE)*VLOOKUP(AirBSYLD2!AX$4,'[1]INTERNAL PARAMETERS-1'!$B$5:$J$44,3,FALSE) + AirBSYLD1!AX110*(1-VLOOKUP(AirBSYLD2!AX$4,'[1]INTERNAL PARAMETERS-1'!$B$5:$J$44,5,FALSE))*VLOOKUP(AirBSYLD2!AX$4,'[1]INTERNAL PARAMETERS-1'!$B$5:$J$44,8,FALSE)*VLOOKUP(AirBSYLD2!AX$4,'[1]INTERNAL PARAMETERS-1'!$B$5:$J$44,3,FALSE)</f>
        <v>0</v>
      </c>
      <c r="AY110" s="44">
        <f>AirBSYLD1!AY110*VLOOKUP(AirBSYLD2!AY$4,'[1]INTERNAL PARAMETERS-1'!$B$5:$J$44,5,FALSE)*VLOOKUP(AirBSYLD2!AY$4,'[1]INTERNAL PARAMETERS-1'!$B$5:$J$44,6,FALSE)*VLOOKUP(AirBSYLD2!AY$4,'[1]INTERNAL PARAMETERS-1'!$B$5:$J$44,3,FALSE) + AirBSYLD1!AY110*(1-VLOOKUP(AirBSYLD2!AY$4,'[1]INTERNAL PARAMETERS-1'!$B$5:$J$44,5,FALSE))*VLOOKUP(AirBSYLD2!AY$4,'[1]INTERNAL PARAMETERS-1'!$B$5:$J$44,8,FALSE)*VLOOKUP(AirBSYLD2!AY$4,'[1]INTERNAL PARAMETERS-1'!$B$5:$J$44,3,FALSE)</f>
        <v>0</v>
      </c>
      <c r="AZ110" s="44">
        <f>AirBSYLD1!AZ110*VLOOKUP(AirBSYLD2!AZ$4,'[1]INTERNAL PARAMETERS-1'!$B$5:$J$44,5,FALSE)*VLOOKUP(AirBSYLD2!AZ$4,'[1]INTERNAL PARAMETERS-1'!$B$5:$J$44,6,FALSE)*VLOOKUP(AirBSYLD2!AZ$4,'[1]INTERNAL PARAMETERS-1'!$B$5:$J$44,3,FALSE) + AirBSYLD1!AZ110*(1-VLOOKUP(AirBSYLD2!AZ$4,'[1]INTERNAL PARAMETERS-1'!$B$5:$J$44,5,FALSE))*VLOOKUP(AirBSYLD2!AZ$4,'[1]INTERNAL PARAMETERS-1'!$B$5:$J$44,8,FALSE)*VLOOKUP(AirBSYLD2!AZ$4,'[1]INTERNAL PARAMETERS-1'!$B$5:$J$44,3,FALSE)</f>
        <v>0</v>
      </c>
      <c r="BA110" s="44">
        <f>AirBSYLD1!BA110*VLOOKUP(AirBSYLD2!BA$4,'[1]INTERNAL PARAMETERS-1'!$B$5:$J$44,5,FALSE)*VLOOKUP(AirBSYLD2!BA$4,'[1]INTERNAL PARAMETERS-1'!$B$5:$J$44,6,FALSE)*VLOOKUP(AirBSYLD2!BA$4,'[1]INTERNAL PARAMETERS-1'!$B$5:$J$44,3,FALSE) + AirBSYLD1!BA110*(1-VLOOKUP(AirBSYLD2!BA$4,'[1]INTERNAL PARAMETERS-1'!$B$5:$J$44,5,FALSE))*VLOOKUP(AirBSYLD2!BA$4,'[1]INTERNAL PARAMETERS-1'!$B$5:$J$44,8,FALSE)*VLOOKUP(AirBSYLD2!BA$4,'[1]INTERNAL PARAMETERS-1'!$B$5:$J$44,3,FALSE)</f>
        <v>9.222378076218213</v>
      </c>
      <c r="BB110" s="44">
        <f>AirBSYLD1!BB110*VLOOKUP(AirBSYLD2!BB$4,'[1]INTERNAL PARAMETERS-1'!$B$5:$J$44,5,FALSE)*VLOOKUP(AirBSYLD2!BB$4,'[1]INTERNAL PARAMETERS-1'!$B$5:$J$44,6,FALSE)*VLOOKUP(AirBSYLD2!BB$4,'[1]INTERNAL PARAMETERS-1'!$B$5:$J$44,3,FALSE) + AirBSYLD1!BB110*(1-VLOOKUP(AirBSYLD2!BB$4,'[1]INTERNAL PARAMETERS-1'!$B$5:$J$44,5,FALSE))*VLOOKUP(AirBSYLD2!BB$4,'[1]INTERNAL PARAMETERS-1'!$B$5:$J$44,8,FALSE)*VLOOKUP(AirBSYLD2!BB$4,'[1]INTERNAL PARAMETERS-1'!$B$5:$J$44,3,FALSE)</f>
        <v>0.57949423842970638</v>
      </c>
      <c r="BC110" s="44">
        <f>AirBSYLD1!BC110*VLOOKUP(AirBSYLD2!BC$4,'[1]INTERNAL PARAMETERS-1'!$B$5:$J$44,5,FALSE)*VLOOKUP(AirBSYLD2!BC$4,'[1]INTERNAL PARAMETERS-1'!$B$5:$J$44,6,FALSE)*VLOOKUP(AirBSYLD2!BC$4,'[1]INTERNAL PARAMETERS-1'!$B$5:$J$44,3,FALSE) + AirBSYLD1!BC110*(1-VLOOKUP(AirBSYLD2!BC$4,'[1]INTERNAL PARAMETERS-1'!$B$5:$J$44,5,FALSE))*VLOOKUP(AirBSYLD2!BC$4,'[1]INTERNAL PARAMETERS-1'!$B$5:$J$44,8,FALSE)*VLOOKUP(AirBSYLD2!BC$4,'[1]INTERNAL PARAMETERS-1'!$B$5:$J$44,3,FALSE)</f>
        <v>1.4527029452581099</v>
      </c>
      <c r="BD110" s="44">
        <f>AirBSYLD1!BD110*VLOOKUP(AirBSYLD2!BD$4,'[1]INTERNAL PARAMETERS-1'!$B$5:$J$44,5,FALSE)*VLOOKUP(AirBSYLD2!BD$4,'[1]INTERNAL PARAMETERS-1'!$B$5:$J$44,6,FALSE)*VLOOKUP(AirBSYLD2!BD$4,'[1]INTERNAL PARAMETERS-1'!$B$5:$J$44,3,FALSE) + AirBSYLD1!BD110*(1-VLOOKUP(AirBSYLD2!BD$4,'[1]INTERNAL PARAMETERS-1'!$B$5:$J$44,5,FALSE))*VLOOKUP(AirBSYLD2!BD$4,'[1]INTERNAL PARAMETERS-1'!$B$5:$J$44,8,FALSE)*VLOOKUP(AirBSYLD2!BD$4,'[1]INTERNAL PARAMETERS-1'!$B$5:$J$44,3,FALSE)</f>
        <v>0.21381843960490704</v>
      </c>
      <c r="BE110" s="44">
        <f>AirBSYLD1!BE110*VLOOKUP(AirBSYLD2!BE$4,'[1]INTERNAL PARAMETERS-1'!$B$5:$J$44,5,FALSE)*VLOOKUP(AirBSYLD2!BE$4,'[1]INTERNAL PARAMETERS-1'!$B$5:$J$44,6,FALSE)*VLOOKUP(AirBSYLD2!BE$4,'[1]INTERNAL PARAMETERS-1'!$B$5:$J$44,3,FALSE) + AirBSYLD1!BE110*(1-VLOOKUP(AirBSYLD2!BE$4,'[1]INTERNAL PARAMETERS-1'!$B$5:$J$44,5,FALSE))*VLOOKUP(AirBSYLD2!BE$4,'[1]INTERNAL PARAMETERS-1'!$B$5:$J$44,8,FALSE)*VLOOKUP(AirBSYLD2!BE$4,'[1]INTERNAL PARAMETERS-1'!$B$5:$J$44,3,FALSE)</f>
        <v>2.8081617767396891</v>
      </c>
      <c r="BF110" s="44">
        <f>AirBSYLD1!BF110*VLOOKUP(AirBSYLD2!BF$4,'[1]INTERNAL PARAMETERS-1'!$B$5:$J$44,5,FALSE)*VLOOKUP(AirBSYLD2!BF$4,'[1]INTERNAL PARAMETERS-1'!$B$5:$J$44,6,FALSE)*VLOOKUP(AirBSYLD2!BF$4,'[1]INTERNAL PARAMETERS-1'!$B$5:$J$44,3,FALSE) + AirBSYLD1!BF110*(1-VLOOKUP(AirBSYLD2!BF$4,'[1]INTERNAL PARAMETERS-1'!$B$5:$J$44,5,FALSE))*VLOOKUP(AirBSYLD2!BF$4,'[1]INTERNAL PARAMETERS-1'!$B$5:$J$44,8,FALSE)*VLOOKUP(AirBSYLD2!BF$4,'[1]INTERNAL PARAMETERS-1'!$B$5:$J$44,3,FALSE)</f>
        <v>0</v>
      </c>
      <c r="BG110" s="44">
        <f>AirBSYLD1!BG110*VLOOKUP(AirBSYLD2!BG$4,'[1]INTERNAL PARAMETERS-1'!$B$5:$J$44,5,FALSE)*VLOOKUP(AirBSYLD2!BG$4,'[1]INTERNAL PARAMETERS-1'!$B$5:$J$44,6,FALSE)*VLOOKUP(AirBSYLD2!BG$4,'[1]INTERNAL PARAMETERS-1'!$B$5:$J$44,3,FALSE) + AirBSYLD1!BG110*(1-VLOOKUP(AirBSYLD2!BG$4,'[1]INTERNAL PARAMETERS-1'!$B$5:$J$44,5,FALSE))*VLOOKUP(AirBSYLD2!BG$4,'[1]INTERNAL PARAMETERS-1'!$B$5:$J$44,8,FALSE)*VLOOKUP(AirBSYLD2!BG$4,'[1]INTERNAL PARAMETERS-1'!$B$5:$J$44,3,FALSE)</f>
        <v>0.36720673253057107</v>
      </c>
      <c r="BH110" s="44">
        <f>AirBSYLD1!BH110*VLOOKUP(AirBSYLD2!BH$4,'[1]INTERNAL PARAMETERS-1'!$B$5:$J$44,5,FALSE)*VLOOKUP(AirBSYLD2!BH$4,'[1]INTERNAL PARAMETERS-1'!$B$5:$J$44,6,FALSE)*VLOOKUP(AirBSYLD2!BH$4,'[1]INTERNAL PARAMETERS-1'!$B$5:$J$44,3,FALSE) + AirBSYLD1!BH110*(1-VLOOKUP(AirBSYLD2!BH$4,'[1]INTERNAL PARAMETERS-1'!$B$5:$J$44,5,FALSE))*VLOOKUP(AirBSYLD2!BH$4,'[1]INTERNAL PARAMETERS-1'!$B$5:$J$44,8,FALSE)*VLOOKUP(AirBSYLD2!BH$4,'[1]INTERNAL PARAMETERS-1'!$B$5:$J$44,3,FALSE)</f>
        <v>4.8628189481387278E-3</v>
      </c>
      <c r="BI110" s="44">
        <f>AirBSYLD1!BI110*VLOOKUP(AirBSYLD2!BI$4,'[1]INTERNAL PARAMETERS-1'!$B$5:$J$44,5,FALSE)*VLOOKUP(AirBSYLD2!BI$4,'[1]INTERNAL PARAMETERS-1'!$B$5:$J$44,6,FALSE)*VLOOKUP(AirBSYLD2!BI$4,'[1]INTERNAL PARAMETERS-1'!$B$5:$J$44,3,FALSE) + AirBSYLD1!BI110*(1-VLOOKUP(AirBSYLD2!BI$4,'[1]INTERNAL PARAMETERS-1'!$B$5:$J$44,5,FALSE))*VLOOKUP(AirBSYLD2!BI$4,'[1]INTERNAL PARAMETERS-1'!$B$5:$J$44,8,FALSE)*VLOOKUP(AirBSYLD2!BI$4,'[1]INTERNAL PARAMETERS-1'!$B$5:$J$44,3,FALSE)</f>
        <v>0</v>
      </c>
      <c r="BJ110" s="44">
        <f>AirBSYLD1!BJ110*VLOOKUP(AirBSYLD2!BJ$4,'[1]INTERNAL PARAMETERS-1'!$B$5:$J$44,5,FALSE)*VLOOKUP(AirBSYLD2!BJ$4,'[1]INTERNAL PARAMETERS-1'!$B$5:$J$44,6,FALSE)*VLOOKUP(AirBSYLD2!BJ$4,'[1]INTERNAL PARAMETERS-1'!$B$5:$J$44,3,FALSE) + AirBSYLD1!BJ110*(1-VLOOKUP(AirBSYLD2!BJ$4,'[1]INTERNAL PARAMETERS-1'!$B$5:$J$44,5,FALSE))*VLOOKUP(AirBSYLD2!BJ$4,'[1]INTERNAL PARAMETERS-1'!$B$5:$J$44,8,FALSE)*VLOOKUP(AirBSYLD2!BJ$4,'[1]INTERNAL PARAMETERS-1'!$B$5:$J$44,3,FALSE)</f>
        <v>0.13457144456047354</v>
      </c>
      <c r="BK110" s="44">
        <f>AirBSYLD1!BK110*VLOOKUP(AirBSYLD2!BK$4,'[1]INTERNAL PARAMETERS-1'!$B$5:$J$44,5,FALSE)*VLOOKUP(AirBSYLD2!BK$4,'[1]INTERNAL PARAMETERS-1'!$B$5:$J$44,6,FALSE)*VLOOKUP(AirBSYLD2!BK$4,'[1]INTERNAL PARAMETERS-1'!$B$5:$J$44,3,FALSE) + AirBSYLD1!BK110*(1-VLOOKUP(AirBSYLD2!BK$4,'[1]INTERNAL PARAMETERS-1'!$B$5:$J$44,5,FALSE))*VLOOKUP(AirBSYLD2!BK$4,'[1]INTERNAL PARAMETERS-1'!$B$5:$J$44,8,FALSE)*VLOOKUP(AirBSYLD2!BK$4,'[1]INTERNAL PARAMETERS-1'!$B$5:$J$44,3,FALSE)</f>
        <v>0.14254846493331477</v>
      </c>
      <c r="BL110" s="44">
        <f>AirBSYLD1!BL110*VLOOKUP(AirBSYLD2!BL$4,'[1]INTERNAL PARAMETERS-1'!$B$5:$J$44,5,FALSE)*VLOOKUP(AirBSYLD2!BL$4,'[1]INTERNAL PARAMETERS-1'!$B$5:$J$44,6,FALSE)*VLOOKUP(AirBSYLD2!BL$4,'[1]INTERNAL PARAMETERS-1'!$B$5:$J$44,3,FALSE) + AirBSYLD1!BL110*(1-VLOOKUP(AirBSYLD2!BL$4,'[1]INTERNAL PARAMETERS-1'!$B$5:$J$44,5,FALSE))*VLOOKUP(AirBSYLD2!BL$4,'[1]INTERNAL PARAMETERS-1'!$B$5:$J$44,8,FALSE)*VLOOKUP(AirBSYLD2!BL$4,'[1]INTERNAL PARAMETERS-1'!$B$5:$J$44,3,FALSE)</f>
        <v>0.67223896701492114</v>
      </c>
      <c r="BM110" s="44">
        <f>AirBSYLD1!BM110*VLOOKUP(AirBSYLD2!BM$4,'[1]INTERNAL PARAMETERS-1'!$B$5:$J$44,5,FALSE)*VLOOKUP(AirBSYLD2!BM$4,'[1]INTERNAL PARAMETERS-1'!$B$5:$J$44,6,FALSE)*VLOOKUP(AirBSYLD2!BM$4,'[1]INTERNAL PARAMETERS-1'!$B$5:$J$44,3,FALSE) + AirBSYLD1!BM110*(1-VLOOKUP(AirBSYLD2!BM$4,'[1]INTERNAL PARAMETERS-1'!$B$5:$J$44,5,FALSE))*VLOOKUP(AirBSYLD2!BM$4,'[1]INTERNAL PARAMETERS-1'!$B$5:$J$44,8,FALSE)*VLOOKUP(AirBSYLD2!BM$4,'[1]INTERNAL PARAMETERS-1'!$B$5:$J$44,3,FALSE)</f>
        <v>0.38528163371840868</v>
      </c>
      <c r="BN110" s="44">
        <f>AirBSYLD1!BN110*VLOOKUP(AirBSYLD2!BN$4,'[1]INTERNAL PARAMETERS-1'!$B$5:$J$44,5,FALSE)*VLOOKUP(AirBSYLD2!BN$4,'[1]INTERNAL PARAMETERS-1'!$B$5:$J$44,6,FALSE)*VLOOKUP(AirBSYLD2!BN$4,'[1]INTERNAL PARAMETERS-1'!$B$5:$J$44,3,FALSE) + AirBSYLD1!BN110*(1-VLOOKUP(AirBSYLD2!BN$4,'[1]INTERNAL PARAMETERS-1'!$B$5:$J$44,5,FALSE))*VLOOKUP(AirBSYLD2!BN$4,'[1]INTERNAL PARAMETERS-1'!$B$5:$J$44,8,FALSE)*VLOOKUP(AirBSYLD2!BN$4,'[1]INTERNAL PARAMETERS-1'!$B$5:$J$44,3,FALSE)</f>
        <v>0.31872070636699912</v>
      </c>
      <c r="BO110" s="44">
        <f>AirBSYLD1!BO110*VLOOKUP(AirBSYLD2!BO$4,'[1]INTERNAL PARAMETERS-1'!$B$5:$J$44,5,FALSE)*VLOOKUP(AirBSYLD2!BO$4,'[1]INTERNAL PARAMETERS-1'!$B$5:$J$44,6,FALSE)*VLOOKUP(AirBSYLD2!BO$4,'[1]INTERNAL PARAMETERS-1'!$B$5:$J$44,3,FALSE) + AirBSYLD1!BO110*(1-VLOOKUP(AirBSYLD2!BO$4,'[1]INTERNAL PARAMETERS-1'!$B$5:$J$44,5,FALSE))*VLOOKUP(AirBSYLD2!BO$4,'[1]INTERNAL PARAMETERS-1'!$B$5:$J$44,8,FALSE)*VLOOKUP(AirBSYLD2!BO$4,'[1]INTERNAL PARAMETERS-1'!$B$5:$J$44,3,FALSE)</f>
        <v>0.24740300786840219</v>
      </c>
      <c r="BP110" s="44">
        <f>AirBSYLD1!BP110*VLOOKUP(AirBSYLD2!BP$4,'[1]INTERNAL PARAMETERS-1'!$B$5:$J$44,5,FALSE)*VLOOKUP(AirBSYLD2!BP$4,'[1]INTERNAL PARAMETERS-1'!$B$5:$J$44,6,FALSE)*VLOOKUP(AirBSYLD2!BP$4,'[1]INTERNAL PARAMETERS-1'!$B$5:$J$44,3,FALSE) + AirBSYLD1!BP110*(1-VLOOKUP(AirBSYLD2!BP$4,'[1]INTERNAL PARAMETERS-1'!$B$5:$J$44,5,FALSE))*VLOOKUP(AirBSYLD2!BP$4,'[1]INTERNAL PARAMETERS-1'!$B$5:$J$44,8,FALSE)*VLOOKUP(AirBSYLD2!BP$4,'[1]INTERNAL PARAMETERS-1'!$B$5:$J$44,3,FALSE)</f>
        <v>5.8879789403208805E-3</v>
      </c>
      <c r="BQ110" s="44">
        <f>AirBSYLD1!BQ110*VLOOKUP(AirBSYLD2!BQ$4,'[1]INTERNAL PARAMETERS-1'!$B$5:$J$44,5,FALSE)*VLOOKUP(AirBSYLD2!BQ$4,'[1]INTERNAL PARAMETERS-1'!$B$5:$J$44,6,FALSE)*VLOOKUP(AirBSYLD2!BQ$4,'[1]INTERNAL PARAMETERS-1'!$B$5:$J$44,3,FALSE) + AirBSYLD1!BQ110*(1-VLOOKUP(AirBSYLD2!BQ$4,'[1]INTERNAL PARAMETERS-1'!$B$5:$J$44,5,FALSE))*VLOOKUP(AirBSYLD2!BQ$4,'[1]INTERNAL PARAMETERS-1'!$B$5:$J$44,8,FALSE)*VLOOKUP(AirBSYLD2!BQ$4,'[1]INTERNAL PARAMETERS-1'!$B$5:$J$44,3,FALSE)</f>
        <v>0.76560199254301042</v>
      </c>
      <c r="BR110" s="44">
        <f>AirBSYLD1!BR110*VLOOKUP(AirBSYLD2!BR$4,'[1]INTERNAL PARAMETERS-1'!$B$5:$J$44,5,FALSE)*VLOOKUP(AirBSYLD2!BR$4,'[1]INTERNAL PARAMETERS-1'!$B$5:$J$44,6,FALSE)*VLOOKUP(AirBSYLD2!BR$4,'[1]INTERNAL PARAMETERS-1'!$B$5:$J$44,3,FALSE) + AirBSYLD1!BR110*(1-VLOOKUP(AirBSYLD2!BR$4,'[1]INTERNAL PARAMETERS-1'!$B$5:$J$44,5,FALSE))*VLOOKUP(AirBSYLD2!BR$4,'[1]INTERNAL PARAMETERS-1'!$B$5:$J$44,8,FALSE)*VLOOKUP(AirBSYLD2!BR$4,'[1]INTERNAL PARAMETERS-1'!$B$5:$J$44,3,FALSE)</f>
        <v>1.9696883206114471E-2</v>
      </c>
      <c r="BS110" s="44">
        <f>AirBSYLD1!BS110*VLOOKUP(AirBSYLD2!BS$4,'[1]INTERNAL PARAMETERS-1'!$B$5:$J$44,5,FALSE)*VLOOKUP(AirBSYLD2!BS$4,'[1]INTERNAL PARAMETERS-1'!$B$5:$J$44,6,FALSE)*VLOOKUP(AirBSYLD2!BS$4,'[1]INTERNAL PARAMETERS-1'!$B$5:$J$44,3,FALSE) + AirBSYLD1!BS110*(1-VLOOKUP(AirBSYLD2!BS$4,'[1]INTERNAL PARAMETERS-1'!$B$5:$J$44,5,FALSE))*VLOOKUP(AirBSYLD2!BS$4,'[1]INTERNAL PARAMETERS-1'!$B$5:$J$44,8,FALSE)*VLOOKUP(AirBSYLD2!BS$4,'[1]INTERNAL PARAMETERS-1'!$B$5:$J$44,3,FALSE)</f>
        <v>2.4794136430171809E-3</v>
      </c>
      <c r="BT110" s="44">
        <f>AirBSYLD1!BT110*VLOOKUP(AirBSYLD2!BT$4,'[1]INTERNAL PARAMETERS-1'!$B$5:$J$44,5,FALSE)*VLOOKUP(AirBSYLD2!BT$4,'[1]INTERNAL PARAMETERS-1'!$B$5:$J$44,6,FALSE)*VLOOKUP(AirBSYLD2!BT$4,'[1]INTERNAL PARAMETERS-1'!$B$5:$J$44,3,FALSE) + AirBSYLD1!BT110*(1-VLOOKUP(AirBSYLD2!BT$4,'[1]INTERNAL PARAMETERS-1'!$B$5:$J$44,5,FALSE))*VLOOKUP(AirBSYLD2!BT$4,'[1]INTERNAL PARAMETERS-1'!$B$5:$J$44,8,FALSE)*VLOOKUP(AirBSYLD2!BT$4,'[1]INTERNAL PARAMETERS-1'!$B$5:$J$44,3,FALSE)</f>
        <v>0</v>
      </c>
      <c r="BU110" s="44">
        <f>AirBSYLD1!BU110*VLOOKUP(AirBSYLD2!BU$4,'[1]INTERNAL PARAMETERS-1'!$B$5:$J$44,5,FALSE)*VLOOKUP(AirBSYLD2!BU$4,'[1]INTERNAL PARAMETERS-1'!$B$5:$J$44,6,FALSE)*VLOOKUP(AirBSYLD2!BU$4,'[1]INTERNAL PARAMETERS-1'!$B$5:$J$44,3,FALSE) + AirBSYLD1!BU110*(1-VLOOKUP(AirBSYLD2!BU$4,'[1]INTERNAL PARAMETERS-1'!$B$5:$J$44,5,FALSE))*VLOOKUP(AirBSYLD2!BU$4,'[1]INTERNAL PARAMETERS-1'!$B$5:$J$44,8,FALSE)*VLOOKUP(AirBSYLD2!BU$4,'[1]INTERNAL PARAMETERS-1'!$B$5:$J$44,3,FALSE)</f>
        <v>0</v>
      </c>
      <c r="BV110" s="44">
        <f>AirBSYLD1!BV110*VLOOKUP(AirBSYLD2!BV$4,'[1]INTERNAL PARAMETERS-1'!$B$5:$J$44,5,FALSE)*VLOOKUP(AirBSYLD2!BV$4,'[1]INTERNAL PARAMETERS-1'!$B$5:$J$44,6,FALSE)*VLOOKUP(AirBSYLD2!BV$4,'[1]INTERNAL PARAMETERS-1'!$B$5:$J$44,3,FALSE) + AirBSYLD1!BV110*(1-VLOOKUP(AirBSYLD2!BV$4,'[1]INTERNAL PARAMETERS-1'!$B$5:$J$44,5,FALSE))*VLOOKUP(AirBSYLD2!BV$4,'[1]INTERNAL PARAMETERS-1'!$B$5:$J$44,8,FALSE)*VLOOKUP(AirBSYLD2!BV$4,'[1]INTERNAL PARAMETERS-1'!$B$5:$J$44,3,FALSE)</f>
        <v>0</v>
      </c>
      <c r="BW110" s="44">
        <f>AirBSYLD1!BW110*VLOOKUP(AirBSYLD2!BW$4,'[1]INTERNAL PARAMETERS-1'!$B$5:$J$44,5,FALSE)*VLOOKUP(AirBSYLD2!BW$4,'[1]INTERNAL PARAMETERS-1'!$B$5:$J$44,6,FALSE)*VLOOKUP(AirBSYLD2!BW$4,'[1]INTERNAL PARAMETERS-1'!$B$5:$J$44,3,FALSE) + AirBSYLD1!BW110*(1-VLOOKUP(AirBSYLD2!BW$4,'[1]INTERNAL PARAMETERS-1'!$B$5:$J$44,5,FALSE))*VLOOKUP(AirBSYLD2!BW$4,'[1]INTERNAL PARAMETERS-1'!$B$5:$J$44,8,FALSE)*VLOOKUP(AirBSYLD2!BW$4,'[1]INTERNAL PARAMETERS-1'!$B$5:$J$44,3,FALSE)</f>
        <v>0</v>
      </c>
      <c r="BX110" s="44">
        <f>AirBSYLD1!BX110*VLOOKUP(AirBSYLD2!BX$4,'[1]INTERNAL PARAMETERS-1'!$B$5:$J$44,5,FALSE)*VLOOKUP(AirBSYLD2!BX$4,'[1]INTERNAL PARAMETERS-1'!$B$5:$J$44,6,FALSE)*VLOOKUP(AirBSYLD2!BX$4,'[1]INTERNAL PARAMETERS-1'!$B$5:$J$44,3,FALSE) + AirBSYLD1!BX110*(1-VLOOKUP(AirBSYLD2!BX$4,'[1]INTERNAL PARAMETERS-1'!$B$5:$J$44,5,FALSE))*VLOOKUP(AirBSYLD2!BX$4,'[1]INTERNAL PARAMETERS-1'!$B$5:$J$44,8,FALSE)*VLOOKUP(AirBSYLD2!BX$4,'[1]INTERNAL PARAMETERS-1'!$B$5:$J$44,3,FALSE)</f>
        <v>0</v>
      </c>
      <c r="BY110" s="44">
        <f>AirBSYLD1!BY110*VLOOKUP(AirBSYLD2!BY$4,'[1]INTERNAL PARAMETERS-1'!$B$5:$J$44,5,FALSE)*VLOOKUP(AirBSYLD2!BY$4,'[1]INTERNAL PARAMETERS-1'!$B$5:$J$44,6,FALSE)*VLOOKUP(AirBSYLD2!BY$4,'[1]INTERNAL PARAMETERS-1'!$B$5:$J$44,3,FALSE) + AirBSYLD1!BY110*(1-VLOOKUP(AirBSYLD2!BY$4,'[1]INTERNAL PARAMETERS-1'!$B$5:$J$44,5,FALSE))*VLOOKUP(AirBSYLD2!BY$4,'[1]INTERNAL PARAMETERS-1'!$B$5:$J$44,8,FALSE)*VLOOKUP(AirBSYLD2!BY$4,'[1]INTERNAL PARAMETERS-1'!$B$5:$J$44,3,FALSE)</f>
        <v>0</v>
      </c>
      <c r="BZ110" s="44">
        <f>AirBSYLD1!BZ110*VLOOKUP(AirBSYLD2!BZ$4,'[1]INTERNAL PARAMETERS-1'!$B$5:$J$44,5,FALSE)*VLOOKUP(AirBSYLD2!BZ$4,'[1]INTERNAL PARAMETERS-1'!$B$5:$J$44,6,FALSE)*VLOOKUP(AirBSYLD2!BZ$4,'[1]INTERNAL PARAMETERS-1'!$B$5:$J$44,3,FALSE) + AirBSYLD1!BZ110*(1-VLOOKUP(AirBSYLD2!BZ$4,'[1]INTERNAL PARAMETERS-1'!$B$5:$J$44,5,FALSE))*VLOOKUP(AirBSYLD2!BZ$4,'[1]INTERNAL PARAMETERS-1'!$B$5:$J$44,8,FALSE)*VLOOKUP(AirBSYLD2!BZ$4,'[1]INTERNAL PARAMETERS-1'!$B$5:$J$44,3,FALSE)</f>
        <v>6.6499526855388761E-4</v>
      </c>
      <c r="CA110" s="44">
        <f>AirBSYLD1!CA110*VLOOKUP(AirBSYLD2!CA$4,'[1]INTERNAL PARAMETERS-1'!$B$5:$J$44,5,FALSE)*VLOOKUP(AirBSYLD2!CA$4,'[1]INTERNAL PARAMETERS-1'!$B$5:$J$44,6,FALSE)*VLOOKUP(AirBSYLD2!CA$4,'[1]INTERNAL PARAMETERS-1'!$B$5:$J$44,3,FALSE) + AirBSYLD1!CA110*(1-VLOOKUP(AirBSYLD2!CA$4,'[1]INTERNAL PARAMETERS-1'!$B$5:$J$44,5,FALSE))*VLOOKUP(AirBSYLD2!CA$4,'[1]INTERNAL PARAMETERS-1'!$B$5:$J$44,8,FALSE)*VLOOKUP(AirBSYLD2!CA$4,'[1]INTERNAL PARAMETERS-1'!$B$5:$J$44,3,FALSE)</f>
        <v>0</v>
      </c>
      <c r="CB110" s="44">
        <f>AirBSYLD1!CB110*VLOOKUP(AirBSYLD2!CB$4,'[1]INTERNAL PARAMETERS-1'!$B$5:$J$44,5,FALSE)*VLOOKUP(AirBSYLD2!CB$4,'[1]INTERNAL PARAMETERS-1'!$B$5:$J$44,6,FALSE)*VLOOKUP(AirBSYLD2!CB$4,'[1]INTERNAL PARAMETERS-1'!$B$5:$J$44,3,FALSE) + AirBSYLD1!CB110*(1-VLOOKUP(AirBSYLD2!CB$4,'[1]INTERNAL PARAMETERS-1'!$B$5:$J$44,5,FALSE))*VLOOKUP(AirBSYLD2!CB$4,'[1]INTERNAL PARAMETERS-1'!$B$5:$J$44,8,FALSE)*VLOOKUP(AirBSYLD2!CB$4,'[1]INTERNAL PARAMETERS-1'!$B$5:$J$44,3,FALSE)</f>
        <v>0</v>
      </c>
      <c r="CC110" s="44">
        <f>AirBSYLD1!CC110*VLOOKUP(AirBSYLD2!CC$4,'[1]INTERNAL PARAMETERS-1'!$B$5:$J$44,5,FALSE)*VLOOKUP(AirBSYLD2!CC$4,'[1]INTERNAL PARAMETERS-1'!$B$5:$J$44,6,FALSE)*VLOOKUP(AirBSYLD2!CC$4,'[1]INTERNAL PARAMETERS-1'!$B$5:$J$44,3,FALSE) + AirBSYLD1!CC110*(1-VLOOKUP(AirBSYLD2!CC$4,'[1]INTERNAL PARAMETERS-1'!$B$5:$J$44,5,FALSE))*VLOOKUP(AirBSYLD2!CC$4,'[1]INTERNAL PARAMETERS-1'!$B$5:$J$44,8,FALSE)*VLOOKUP(AirBSYLD2!CC$4,'[1]INTERNAL PARAMETERS-1'!$B$5:$J$44,3,FALSE)</f>
        <v>2.2166508951796259E-3</v>
      </c>
      <c r="CD110" s="44">
        <f>AirBSYLD1!CD110*VLOOKUP(AirBSYLD2!CD$4,'[1]INTERNAL PARAMETERS-1'!$B$5:$J$44,5,FALSE)*VLOOKUP(AirBSYLD2!CD$4,'[1]INTERNAL PARAMETERS-1'!$B$5:$J$44,6,FALSE)*VLOOKUP(AirBSYLD2!CD$4,'[1]INTERNAL PARAMETERS-1'!$B$5:$J$44,3,FALSE) + AirBSYLD1!CD110*(1-VLOOKUP(AirBSYLD2!CD$4,'[1]INTERNAL PARAMETERS-1'!$B$5:$J$44,5,FALSE))*VLOOKUP(AirBSYLD2!CD$4,'[1]INTERNAL PARAMETERS-1'!$B$5:$J$44,8,FALSE)*VLOOKUP(AirBSYLD2!CD$4,'[1]INTERNAL PARAMETERS-1'!$B$5:$J$44,3,FALSE)</f>
        <v>9.7902182553985112E-3</v>
      </c>
      <c r="CE110" s="44">
        <f>AirBSYLD1!CE110*VLOOKUP(AirBSYLD2!CE$4,'[1]INTERNAL PARAMETERS-1'!$B$5:$J$44,5,FALSE)*VLOOKUP(AirBSYLD2!CE$4,'[1]INTERNAL PARAMETERS-1'!$B$5:$J$44,6,FALSE)*VLOOKUP(AirBSYLD2!CE$4,'[1]INTERNAL PARAMETERS-1'!$B$5:$J$44,3,FALSE) + AirBSYLD1!CE110*(1-VLOOKUP(AirBSYLD2!CE$4,'[1]INTERNAL PARAMETERS-1'!$B$5:$J$44,5,FALSE))*VLOOKUP(AirBSYLD2!CE$4,'[1]INTERNAL PARAMETERS-1'!$B$5:$J$44,8,FALSE)*VLOOKUP(AirBSYLD2!CE$4,'[1]INTERNAL PARAMETERS-1'!$B$5:$J$44,3,FALSE)</f>
        <v>1.7880843734908967E-2</v>
      </c>
      <c r="CF110" s="44">
        <f>AirBSYLD1!CF110*VLOOKUP(AirBSYLD2!CF$4,'[1]INTERNAL PARAMETERS-1'!$B$5:$J$44,5,FALSE)*VLOOKUP(AirBSYLD2!CF$4,'[1]INTERNAL PARAMETERS-1'!$B$5:$J$44,6,FALSE)*VLOOKUP(AirBSYLD2!CF$4,'[1]INTERNAL PARAMETERS-1'!$B$5:$J$44,3,FALSE) + AirBSYLD1!CF110*(1-VLOOKUP(AirBSYLD2!CF$4,'[1]INTERNAL PARAMETERS-1'!$B$5:$J$44,5,FALSE))*VLOOKUP(AirBSYLD2!CF$4,'[1]INTERNAL PARAMETERS-1'!$B$5:$J$44,8,FALSE)*VLOOKUP(AirBSYLD2!CF$4,'[1]INTERNAL PARAMETERS-1'!$B$5:$J$44,3,FALSE)</f>
        <v>1.8442073645624654E-2</v>
      </c>
      <c r="CG110" s="44">
        <f>AirBSYLD1!CG110*VLOOKUP(AirBSYLD2!CG$4,'[1]INTERNAL PARAMETERS-1'!$B$5:$J$44,5,FALSE)*VLOOKUP(AirBSYLD2!CG$4,'[1]INTERNAL PARAMETERS-1'!$B$5:$J$44,6,FALSE)*VLOOKUP(AirBSYLD2!CG$4,'[1]INTERNAL PARAMETERS-1'!$B$5:$J$44,3,FALSE) + AirBSYLD1!CG110*(1-VLOOKUP(AirBSYLD2!CG$4,'[1]INTERNAL PARAMETERS-1'!$B$5:$J$44,5,FALSE))*VLOOKUP(AirBSYLD2!CG$4,'[1]INTERNAL PARAMETERS-1'!$B$5:$J$44,8,FALSE)*VLOOKUP(AirBSYLD2!CG$4,'[1]INTERNAL PARAMETERS-1'!$B$5:$J$44,3,FALSE)</f>
        <v>8.1484055285534923E-4</v>
      </c>
      <c r="CH110" s="43">
        <f>AirBSYLD1!CH110*VLOOKUP(AirBSYLD2!CH$4,'[1]INTERNAL PARAMETERS-1'!$B$5:$J$44,5,FALSE)*VLOOKUP(AirBSYLD2!CH$4,'[1]INTERNAL PARAMETERS-1'!$B$5:$J$44,6,FALSE)*VLOOKUP(AirBSYLD2!CH$4,'[1]INTERNAL PARAMETERS-1'!$B$5:$J$44,3,FALSE) + AirBSYLD1!CH110*(1-VLOOKUP(AirBSYLD2!CH$4,'[1]INTERNAL PARAMETERS-1'!$B$5:$J$44,5,FALSE))*VLOOKUP(AirBSYLD2!CH$4,'[1]INTERNAL PARAMETERS-1'!$B$5:$J$44,8,FALSE)*VLOOKUP(AirBSYLD2!CH$4,'[1]INTERNAL PARAMETERS-1'!$B$5:$J$44,3,FALSE)</f>
        <v>0</v>
      </c>
      <c r="CJ110" s="45">
        <f t="shared" si="2"/>
        <v>76.793522545106626</v>
      </c>
      <c r="CK110" s="43">
        <f t="shared" si="3"/>
        <v>20.440900327206798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AirBS!X111</f>
        <v>769.23695942122913</v>
      </c>
      <c r="F111" s="56">
        <f>'[1]INTERNAL PARAMETERS-1'!M21</f>
        <v>9.3150000000000013</v>
      </c>
      <c r="G111" s="45">
        <f>AirBSYLD1!G111*VLOOKUP(AirBSYLD2!G$4,'[1]INTERNAL PARAMETERS-1'!$B$5:$J$44,5,FALSE)*VLOOKUP(AirBSYLD2!G$4,'[1]INTERNAL PARAMETERS-1'!$B$5:$J$44,7,FALSE)*AirBSYLD2!$F111 + AirBSYLD1!G111*(1-VLOOKUP(AirBSYLD2!G$4,'[1]INTERNAL PARAMETERS-1'!$B$5:$J$44,5,FALSE))*VLOOKUP(AirBSYLD2!G$4,'[1]INTERNAL PARAMETERS-1'!$B$5:$J$44,9,FALSE)*AirBSYLD2!$F111</f>
        <v>5.5604369477758686</v>
      </c>
      <c r="H111" s="44">
        <f>AirBSYLD1!H111*VLOOKUP(AirBSYLD2!H$4,'[1]INTERNAL PARAMETERS-1'!$B$5:$J$44,5,FALSE)*VLOOKUP(AirBSYLD2!H$4,'[1]INTERNAL PARAMETERS-1'!$B$5:$J$44,7,FALSE)*AirBSYLD2!$F111 + AirBSYLD1!H111*(1-VLOOKUP(AirBSYLD2!H$4,'[1]INTERNAL PARAMETERS-1'!$B$5:$J$44,5,FALSE))*VLOOKUP(AirBSYLD2!H$4,'[1]INTERNAL PARAMETERS-1'!$B$5:$J$44,9,FALSE)*AirBSYLD2!$F111</f>
        <v>4.6574400300407204</v>
      </c>
      <c r="I111" s="44">
        <f>AirBSYLD1!I111*VLOOKUP(AirBSYLD2!I$4,'[1]INTERNAL PARAMETERS-1'!$B$5:$J$44,5,FALSE)*VLOOKUP(AirBSYLD2!I$4,'[1]INTERNAL PARAMETERS-1'!$B$5:$J$44,7,FALSE)*AirBSYLD2!$F111 + AirBSYLD1!I111*(1-VLOOKUP(AirBSYLD2!I$4,'[1]INTERNAL PARAMETERS-1'!$B$5:$J$44,5,FALSE))*VLOOKUP(AirBSYLD2!I$4,'[1]INTERNAL PARAMETERS-1'!$B$5:$J$44,9,FALSE)*AirBSYLD2!$F111</f>
        <v>12.930150972500568</v>
      </c>
      <c r="J111" s="44">
        <f>AirBSYLD1!J111*VLOOKUP(AirBSYLD2!J$4,'[1]INTERNAL PARAMETERS-1'!$B$5:$J$44,5,FALSE)*VLOOKUP(AirBSYLD2!J$4,'[1]INTERNAL PARAMETERS-1'!$B$5:$J$44,7,FALSE)*AirBSYLD2!$F111 + AirBSYLD1!J111*(1-VLOOKUP(AirBSYLD2!J$4,'[1]INTERNAL PARAMETERS-1'!$B$5:$J$44,5,FALSE))*VLOOKUP(AirBSYLD2!J$4,'[1]INTERNAL PARAMETERS-1'!$B$5:$J$44,9,FALSE)*AirBSYLD2!$F111</f>
        <v>0</v>
      </c>
      <c r="K111" s="44">
        <f>AirBSYLD1!K111*VLOOKUP(AirBSYLD2!K$4,'[1]INTERNAL PARAMETERS-1'!$B$5:$J$44,5,FALSE)*VLOOKUP(AirBSYLD2!K$4,'[1]INTERNAL PARAMETERS-1'!$B$5:$J$44,7,FALSE)*AirBSYLD2!$F111 + AirBSYLD1!K111*(1-VLOOKUP(AirBSYLD2!K$4,'[1]INTERNAL PARAMETERS-1'!$B$5:$J$44,5,FALSE))*VLOOKUP(AirBSYLD2!K$4,'[1]INTERNAL PARAMETERS-1'!$B$5:$J$44,9,FALSE)*AirBSYLD2!$F111</f>
        <v>0</v>
      </c>
      <c r="L111" s="44">
        <f>AirBSYLD1!L111*VLOOKUP(AirBSYLD2!L$4,'[1]INTERNAL PARAMETERS-1'!$B$5:$J$44,5,FALSE)*VLOOKUP(AirBSYLD2!L$4,'[1]INTERNAL PARAMETERS-1'!$B$5:$J$44,7,FALSE)*AirBSYLD2!$F111 + AirBSYLD1!L111*(1-VLOOKUP(AirBSYLD2!L$4,'[1]INTERNAL PARAMETERS-1'!$B$5:$J$44,5,FALSE))*VLOOKUP(AirBSYLD2!L$4,'[1]INTERNAL PARAMETERS-1'!$B$5:$J$44,9,FALSE)*AirBSYLD2!$F111</f>
        <v>0</v>
      </c>
      <c r="M111" s="44">
        <f>AirBSYLD1!M111*VLOOKUP(AirBSYLD2!M$4,'[1]INTERNAL PARAMETERS-1'!$B$5:$J$44,5,FALSE)*VLOOKUP(AirBSYLD2!M$4,'[1]INTERNAL PARAMETERS-1'!$B$5:$J$44,7,FALSE)*AirBSYLD2!$F111 + AirBSYLD1!M111*(1-VLOOKUP(AirBSYLD2!M$4,'[1]INTERNAL PARAMETERS-1'!$B$5:$J$44,5,FALSE))*VLOOKUP(AirBSYLD2!M$4,'[1]INTERNAL PARAMETERS-1'!$B$5:$J$44,9,FALSE)*AirBSYLD2!$F111</f>
        <v>4.8002482261290016</v>
      </c>
      <c r="N111" s="44">
        <f>AirBSYLD1!N111*VLOOKUP(AirBSYLD2!N$4,'[1]INTERNAL PARAMETERS-1'!$B$5:$J$44,5,FALSE)*VLOOKUP(AirBSYLD2!N$4,'[1]INTERNAL PARAMETERS-1'!$B$5:$J$44,7,FALSE)*AirBSYLD2!$F111 + AirBSYLD1!N111*(1-VLOOKUP(AirBSYLD2!N$4,'[1]INTERNAL PARAMETERS-1'!$B$5:$J$44,5,FALSE))*VLOOKUP(AirBSYLD2!N$4,'[1]INTERNAL PARAMETERS-1'!$B$5:$J$44,9,FALSE)*AirBSYLD2!$F111</f>
        <v>5.7430482442054363E-2</v>
      </c>
      <c r="O111" s="44">
        <f>AirBSYLD1!O111*VLOOKUP(AirBSYLD2!O$4,'[1]INTERNAL PARAMETERS-1'!$B$5:$J$44,5,FALSE)*VLOOKUP(AirBSYLD2!O$4,'[1]INTERNAL PARAMETERS-1'!$B$5:$J$44,7,FALSE)*AirBSYLD2!$F111 + AirBSYLD1!O111*(1-VLOOKUP(AirBSYLD2!O$4,'[1]INTERNAL PARAMETERS-1'!$B$5:$J$44,5,FALSE))*VLOOKUP(AirBSYLD2!O$4,'[1]INTERNAL PARAMETERS-1'!$B$5:$J$44,9,FALSE)*AirBSYLD2!$F111</f>
        <v>0</v>
      </c>
      <c r="P111" s="44">
        <f>AirBSYLD1!P111*VLOOKUP(AirBSYLD2!P$4,'[1]INTERNAL PARAMETERS-1'!$B$5:$J$44,5,FALSE)*VLOOKUP(AirBSYLD2!P$4,'[1]INTERNAL PARAMETERS-1'!$B$5:$J$44,7,FALSE)*AirBSYLD2!$F111 + AirBSYLD1!P111*(1-VLOOKUP(AirBSYLD2!P$4,'[1]INTERNAL PARAMETERS-1'!$B$5:$J$44,5,FALSE))*VLOOKUP(AirBSYLD2!P$4,'[1]INTERNAL PARAMETERS-1'!$B$5:$J$44,9,FALSE)*AirBSYLD2!$F111</f>
        <v>0</v>
      </c>
      <c r="Q111" s="44">
        <f>AirBSYLD1!Q111*VLOOKUP(AirBSYLD2!Q$4,'[1]INTERNAL PARAMETERS-1'!$B$5:$J$44,5,FALSE)*VLOOKUP(AirBSYLD2!Q$4,'[1]INTERNAL PARAMETERS-1'!$B$5:$J$44,7,FALSE)*AirBSYLD2!$F111 + AirBSYLD1!Q111*(1-VLOOKUP(AirBSYLD2!Q$4,'[1]INTERNAL PARAMETERS-1'!$B$5:$J$44,5,FALSE))*VLOOKUP(AirBSYLD2!Q$4,'[1]INTERNAL PARAMETERS-1'!$B$5:$J$44,9,FALSE)*AirBSYLD2!$F111</f>
        <v>0</v>
      </c>
      <c r="R111" s="44">
        <f>AirBSYLD1!R111*VLOOKUP(AirBSYLD2!R$4,'[1]INTERNAL PARAMETERS-1'!$B$5:$J$44,5,FALSE)*VLOOKUP(AirBSYLD2!R$4,'[1]INTERNAL PARAMETERS-1'!$B$5:$J$44,7,FALSE)*AirBSYLD2!$F111 + AirBSYLD1!R111*(1-VLOOKUP(AirBSYLD2!R$4,'[1]INTERNAL PARAMETERS-1'!$B$5:$J$44,5,FALSE))*VLOOKUP(AirBSYLD2!R$4,'[1]INTERNAL PARAMETERS-1'!$B$5:$J$44,9,FALSE)*AirBSYLD2!$F111</f>
        <v>5.0352995968995888E-2</v>
      </c>
      <c r="S111" s="44">
        <f>AirBSYLD1!S111*VLOOKUP(AirBSYLD2!S$4,'[1]INTERNAL PARAMETERS-1'!$B$5:$J$44,5,FALSE)*VLOOKUP(AirBSYLD2!S$4,'[1]INTERNAL PARAMETERS-1'!$B$5:$J$44,7,FALSE)*AirBSYLD2!$F111 + AirBSYLD1!S111*(1-VLOOKUP(AirBSYLD2!S$4,'[1]INTERNAL PARAMETERS-1'!$B$5:$J$44,5,FALSE))*VLOOKUP(AirBSYLD2!S$4,'[1]INTERNAL PARAMETERS-1'!$B$5:$J$44,9,FALSE)*AirBSYLD2!$F111</f>
        <v>0.97989630094316005</v>
      </c>
      <c r="T111" s="44">
        <f>AirBSYLD1!T111*VLOOKUP(AirBSYLD2!T$4,'[1]INTERNAL PARAMETERS-1'!$B$5:$J$44,5,FALSE)*VLOOKUP(AirBSYLD2!T$4,'[1]INTERNAL PARAMETERS-1'!$B$5:$J$44,7,FALSE)*AirBSYLD2!$F111 + AirBSYLD1!T111*(1-VLOOKUP(AirBSYLD2!T$4,'[1]INTERNAL PARAMETERS-1'!$B$5:$J$44,5,FALSE))*VLOOKUP(AirBSYLD2!T$4,'[1]INTERNAL PARAMETERS-1'!$B$5:$J$44,9,FALSE)*AirBSYLD2!$F111</f>
        <v>0.4720378408825055</v>
      </c>
      <c r="U111" s="44">
        <f>AirBSYLD1!U111*VLOOKUP(AirBSYLD2!U$4,'[1]INTERNAL PARAMETERS-1'!$B$5:$J$44,5,FALSE)*VLOOKUP(AirBSYLD2!U$4,'[1]INTERNAL PARAMETERS-1'!$B$5:$J$44,7,FALSE)*AirBSYLD2!$F111 + AirBSYLD1!U111*(1-VLOOKUP(AirBSYLD2!U$4,'[1]INTERNAL PARAMETERS-1'!$B$5:$J$44,5,FALSE))*VLOOKUP(AirBSYLD2!U$4,'[1]INTERNAL PARAMETERS-1'!$B$5:$J$44,9,FALSE)*AirBSYLD2!$F111</f>
        <v>0.14223101971286739</v>
      </c>
      <c r="V111" s="44">
        <f>AirBSYLD1!V111*VLOOKUP(AirBSYLD2!V$4,'[1]INTERNAL PARAMETERS-1'!$B$5:$J$44,5,FALSE)*VLOOKUP(AirBSYLD2!V$4,'[1]INTERNAL PARAMETERS-1'!$B$5:$J$44,7,FALSE)*AirBSYLD2!$F111 + AirBSYLD1!V111*(1-VLOOKUP(AirBSYLD2!V$4,'[1]INTERNAL PARAMETERS-1'!$B$5:$J$44,5,FALSE))*VLOOKUP(AirBSYLD2!V$4,'[1]INTERNAL PARAMETERS-1'!$B$5:$J$44,9,FALSE)*AirBSYLD2!$F111</f>
        <v>1.3405722057142651</v>
      </c>
      <c r="W111" s="44">
        <f>AirBSYLD1!W111*VLOOKUP(AirBSYLD2!W$4,'[1]INTERNAL PARAMETERS-1'!$B$5:$J$44,5,FALSE)*VLOOKUP(AirBSYLD2!W$4,'[1]INTERNAL PARAMETERS-1'!$B$5:$J$44,7,FALSE)*AirBSYLD2!$F111 + AirBSYLD1!W111*(1-VLOOKUP(AirBSYLD2!W$4,'[1]INTERNAL PARAMETERS-1'!$B$5:$J$44,5,FALSE))*VLOOKUP(AirBSYLD2!W$4,'[1]INTERNAL PARAMETERS-1'!$B$5:$J$44,9,FALSE)*AirBSYLD2!$F111</f>
        <v>0</v>
      </c>
      <c r="X111" s="44">
        <f>AirBSYLD1!X111*VLOOKUP(AirBSYLD2!X$4,'[1]INTERNAL PARAMETERS-1'!$B$5:$J$44,5,FALSE)*VLOOKUP(AirBSYLD2!X$4,'[1]INTERNAL PARAMETERS-1'!$B$5:$J$44,7,FALSE)*AirBSYLD2!$F111 + AirBSYLD1!X111*(1-VLOOKUP(AirBSYLD2!X$4,'[1]INTERNAL PARAMETERS-1'!$B$5:$J$44,5,FALSE))*VLOOKUP(AirBSYLD2!X$4,'[1]INTERNAL PARAMETERS-1'!$B$5:$J$44,9,FALSE)*AirBSYLD2!$F111</f>
        <v>0</v>
      </c>
      <c r="Y111" s="44">
        <f>AirBSYLD1!Y111*VLOOKUP(AirBSYLD2!Y$4,'[1]INTERNAL PARAMETERS-1'!$B$5:$J$44,5,FALSE)*VLOOKUP(AirBSYLD2!Y$4,'[1]INTERNAL PARAMETERS-1'!$B$5:$J$44,7,FALSE)*AirBSYLD2!$F111 + AirBSYLD1!Y111*(1-VLOOKUP(AirBSYLD2!Y$4,'[1]INTERNAL PARAMETERS-1'!$B$5:$J$44,5,FALSE))*VLOOKUP(AirBSYLD2!Y$4,'[1]INTERNAL PARAMETERS-1'!$B$5:$J$44,9,FALSE)*AirBSYLD2!$F111</f>
        <v>0</v>
      </c>
      <c r="Z111" s="44">
        <f>AirBSYLD1!Z111*VLOOKUP(AirBSYLD2!Z$4,'[1]INTERNAL PARAMETERS-1'!$B$5:$J$44,5,FALSE)*VLOOKUP(AirBSYLD2!Z$4,'[1]INTERNAL PARAMETERS-1'!$B$5:$J$44,7,FALSE)*AirBSYLD2!$F111 + AirBSYLD1!Z111*(1-VLOOKUP(AirBSYLD2!Z$4,'[1]INTERNAL PARAMETERS-1'!$B$5:$J$44,5,FALSE))*VLOOKUP(AirBSYLD2!Z$4,'[1]INTERNAL PARAMETERS-1'!$B$5:$J$44,9,FALSE)*AirBSYLD2!$F111</f>
        <v>0</v>
      </c>
      <c r="AA111" s="44">
        <f>AirBSYLD1!AA111*VLOOKUP(AirBSYLD2!AA$4,'[1]INTERNAL PARAMETERS-1'!$B$5:$J$44,5,FALSE)*VLOOKUP(AirBSYLD2!AA$4,'[1]INTERNAL PARAMETERS-1'!$B$5:$J$44,7,FALSE)*AirBSYLD2!$F111 + AirBSYLD1!AA111*(1-VLOOKUP(AirBSYLD2!AA$4,'[1]INTERNAL PARAMETERS-1'!$B$5:$J$44,5,FALSE))*VLOOKUP(AirBSYLD2!AA$4,'[1]INTERNAL PARAMETERS-1'!$B$5:$J$44,9,FALSE)*AirBSYLD2!$F111</f>
        <v>0</v>
      </c>
      <c r="AB111" s="44">
        <f>AirBSYLD1!AB111*VLOOKUP(AirBSYLD2!AB$4,'[1]INTERNAL PARAMETERS-1'!$B$5:$J$44,5,FALSE)*VLOOKUP(AirBSYLD2!AB$4,'[1]INTERNAL PARAMETERS-1'!$B$5:$J$44,7,FALSE)*AirBSYLD2!$F111 + AirBSYLD1!AB111*(1-VLOOKUP(AirBSYLD2!AB$4,'[1]INTERNAL PARAMETERS-1'!$B$5:$J$44,5,FALSE))*VLOOKUP(AirBSYLD2!AB$4,'[1]INTERNAL PARAMETERS-1'!$B$5:$J$44,9,FALSE)*AirBSYLD2!$F111</f>
        <v>0</v>
      </c>
      <c r="AC111" s="44">
        <f>AirBSYLD1!AC111*VLOOKUP(AirBSYLD2!AC$4,'[1]INTERNAL PARAMETERS-1'!$B$5:$J$44,5,FALSE)*VLOOKUP(AirBSYLD2!AC$4,'[1]INTERNAL PARAMETERS-1'!$B$5:$J$44,7,FALSE)*AirBSYLD2!$F111 + AirBSYLD1!AC111*(1-VLOOKUP(AirBSYLD2!AC$4,'[1]INTERNAL PARAMETERS-1'!$B$5:$J$44,5,FALSE))*VLOOKUP(AirBSYLD2!AC$4,'[1]INTERNAL PARAMETERS-1'!$B$5:$J$44,9,FALSE)*AirBSYLD2!$F111</f>
        <v>0</v>
      </c>
      <c r="AD111" s="44">
        <f>AirBSYLD1!AD111*VLOOKUP(AirBSYLD2!AD$4,'[1]INTERNAL PARAMETERS-1'!$B$5:$J$44,5,FALSE)*VLOOKUP(AirBSYLD2!AD$4,'[1]INTERNAL PARAMETERS-1'!$B$5:$J$44,7,FALSE)*AirBSYLD2!$F111 + AirBSYLD1!AD111*(1-VLOOKUP(AirBSYLD2!AD$4,'[1]INTERNAL PARAMETERS-1'!$B$5:$J$44,5,FALSE))*VLOOKUP(AirBSYLD2!AD$4,'[1]INTERNAL PARAMETERS-1'!$B$5:$J$44,9,FALSE)*AirBSYLD2!$F111</f>
        <v>0</v>
      </c>
      <c r="AE111" s="44">
        <f>AirBSYLD1!AE111*VLOOKUP(AirBSYLD2!AE$4,'[1]INTERNAL PARAMETERS-1'!$B$5:$J$44,5,FALSE)*VLOOKUP(AirBSYLD2!AE$4,'[1]INTERNAL PARAMETERS-1'!$B$5:$J$44,7,FALSE)*AirBSYLD2!$F111 + AirBSYLD1!AE111*(1-VLOOKUP(AirBSYLD2!AE$4,'[1]INTERNAL PARAMETERS-1'!$B$5:$J$44,5,FALSE))*VLOOKUP(AirBSYLD2!AE$4,'[1]INTERNAL PARAMETERS-1'!$B$5:$J$44,9,FALSE)*AirBSYLD2!$F111</f>
        <v>0</v>
      </c>
      <c r="AF111" s="44">
        <f>AirBSYLD1!AF111*VLOOKUP(AirBSYLD2!AF$4,'[1]INTERNAL PARAMETERS-1'!$B$5:$J$44,5,FALSE)*VLOOKUP(AirBSYLD2!AF$4,'[1]INTERNAL PARAMETERS-1'!$B$5:$J$44,7,FALSE)*AirBSYLD2!$F111 + AirBSYLD1!AF111*(1-VLOOKUP(AirBSYLD2!AF$4,'[1]INTERNAL PARAMETERS-1'!$B$5:$J$44,5,FALSE))*VLOOKUP(AirBSYLD2!AF$4,'[1]INTERNAL PARAMETERS-1'!$B$5:$J$44,9,FALSE)*AirBSYLD2!$F111</f>
        <v>0</v>
      </c>
      <c r="AG111" s="44">
        <f>AirBSYLD1!AG111*VLOOKUP(AirBSYLD2!AG$4,'[1]INTERNAL PARAMETERS-1'!$B$5:$J$44,5,FALSE)*VLOOKUP(AirBSYLD2!AG$4,'[1]INTERNAL PARAMETERS-1'!$B$5:$J$44,7,FALSE)*AirBSYLD2!$F111 + AirBSYLD1!AG111*(1-VLOOKUP(AirBSYLD2!AG$4,'[1]INTERNAL PARAMETERS-1'!$B$5:$J$44,5,FALSE))*VLOOKUP(AirBSYLD2!AG$4,'[1]INTERNAL PARAMETERS-1'!$B$5:$J$44,9,FALSE)*AirBSYLD2!$F111</f>
        <v>0</v>
      </c>
      <c r="AH111" s="44">
        <f>AirBSYLD1!AH111*VLOOKUP(AirBSYLD2!AH$4,'[1]INTERNAL PARAMETERS-1'!$B$5:$J$44,5,FALSE)*VLOOKUP(AirBSYLD2!AH$4,'[1]INTERNAL PARAMETERS-1'!$B$5:$J$44,7,FALSE)*AirBSYLD2!$F111 + AirBSYLD1!AH111*(1-VLOOKUP(AirBSYLD2!AH$4,'[1]INTERNAL PARAMETERS-1'!$B$5:$J$44,5,FALSE))*VLOOKUP(AirBSYLD2!AH$4,'[1]INTERNAL PARAMETERS-1'!$B$5:$J$44,9,FALSE)*AirBSYLD2!$F111</f>
        <v>0</v>
      </c>
      <c r="AI111" s="44">
        <f>AirBSYLD1!AI111*VLOOKUP(AirBSYLD2!AI$4,'[1]INTERNAL PARAMETERS-1'!$B$5:$J$44,5,FALSE)*VLOOKUP(AirBSYLD2!AI$4,'[1]INTERNAL PARAMETERS-1'!$B$5:$J$44,7,FALSE)*AirBSYLD2!$F111 + AirBSYLD1!AI111*(1-VLOOKUP(AirBSYLD2!AI$4,'[1]INTERNAL PARAMETERS-1'!$B$5:$J$44,5,FALSE))*VLOOKUP(AirBSYLD2!AI$4,'[1]INTERNAL PARAMETERS-1'!$B$5:$J$44,9,FALSE)*AirBSYLD2!$F111</f>
        <v>1.5735311240311214E-2</v>
      </c>
      <c r="AJ111" s="44">
        <f>AirBSYLD1!AJ111*VLOOKUP(AirBSYLD2!AJ$4,'[1]INTERNAL PARAMETERS-1'!$B$5:$J$44,5,FALSE)*VLOOKUP(AirBSYLD2!AJ$4,'[1]INTERNAL PARAMETERS-1'!$B$5:$J$44,7,FALSE)*AirBSYLD2!$F111 + AirBSYLD1!AJ111*(1-VLOOKUP(AirBSYLD2!AJ$4,'[1]INTERNAL PARAMETERS-1'!$B$5:$J$44,5,FALSE))*VLOOKUP(AirBSYLD2!AJ$4,'[1]INTERNAL PARAMETERS-1'!$B$5:$J$44,9,FALSE)*AirBSYLD2!$F111</f>
        <v>0.24544291012397465</v>
      </c>
      <c r="AK111" s="44">
        <f>AirBSYLD1!AK111*VLOOKUP(AirBSYLD2!AK$4,'[1]INTERNAL PARAMETERS-1'!$B$5:$J$44,5,FALSE)*VLOOKUP(AirBSYLD2!AK$4,'[1]INTERNAL PARAMETERS-1'!$B$5:$J$44,7,FALSE)*AirBSYLD2!$F111 + AirBSYLD1!AK111*(1-VLOOKUP(AirBSYLD2!AK$4,'[1]INTERNAL PARAMETERS-1'!$B$5:$J$44,5,FALSE))*VLOOKUP(AirBSYLD2!AK$4,'[1]INTERNAL PARAMETERS-1'!$B$5:$J$44,9,FALSE)*AirBSYLD2!$F111</f>
        <v>0</v>
      </c>
      <c r="AL111" s="44">
        <f>AirBSYLD1!AL111*VLOOKUP(AirBSYLD2!AL$4,'[1]INTERNAL PARAMETERS-1'!$B$5:$J$44,5,FALSE)*VLOOKUP(AirBSYLD2!AL$4,'[1]INTERNAL PARAMETERS-1'!$B$5:$J$44,7,FALSE)*AirBSYLD2!$F111 + AirBSYLD1!AL111*(1-VLOOKUP(AirBSYLD2!AL$4,'[1]INTERNAL PARAMETERS-1'!$B$5:$J$44,5,FALSE))*VLOOKUP(AirBSYLD2!AL$4,'[1]INTERNAL PARAMETERS-1'!$B$5:$J$44,9,FALSE)*AirBSYLD2!$F111</f>
        <v>0</v>
      </c>
      <c r="AM111" s="44">
        <f>AirBSYLD1!AM111*VLOOKUP(AirBSYLD2!AM$4,'[1]INTERNAL PARAMETERS-1'!$B$5:$J$44,5,FALSE)*VLOOKUP(AirBSYLD2!AM$4,'[1]INTERNAL PARAMETERS-1'!$B$5:$J$44,7,FALSE)*AirBSYLD2!$F111 + AirBSYLD1!AM111*(1-VLOOKUP(AirBSYLD2!AM$4,'[1]INTERNAL PARAMETERS-1'!$B$5:$J$44,5,FALSE))*VLOOKUP(AirBSYLD2!AM$4,'[1]INTERNAL PARAMETERS-1'!$B$5:$J$44,9,FALSE)*AirBSYLD2!$F111</f>
        <v>0</v>
      </c>
      <c r="AN111" s="44">
        <f>AirBSYLD1!AN111*VLOOKUP(AirBSYLD2!AN$4,'[1]INTERNAL PARAMETERS-1'!$B$5:$J$44,5,FALSE)*VLOOKUP(AirBSYLD2!AN$4,'[1]INTERNAL PARAMETERS-1'!$B$5:$J$44,7,FALSE)*AirBSYLD2!$F111 + AirBSYLD1!AN111*(1-VLOOKUP(AirBSYLD2!AN$4,'[1]INTERNAL PARAMETERS-1'!$B$5:$J$44,5,FALSE))*VLOOKUP(AirBSYLD2!AN$4,'[1]INTERNAL PARAMETERS-1'!$B$5:$J$44,9,FALSE)*AirBSYLD2!$F111</f>
        <v>0</v>
      </c>
      <c r="AO111" s="44">
        <f>AirBSYLD1!AO111*VLOOKUP(AirBSYLD2!AO$4,'[1]INTERNAL PARAMETERS-1'!$B$5:$J$44,5,FALSE)*VLOOKUP(AirBSYLD2!AO$4,'[1]INTERNAL PARAMETERS-1'!$B$5:$J$44,7,FALSE)*AirBSYLD2!$F111 + AirBSYLD1!AO111*(1-VLOOKUP(AirBSYLD2!AO$4,'[1]INTERNAL PARAMETERS-1'!$B$5:$J$44,5,FALSE))*VLOOKUP(AirBSYLD2!AO$4,'[1]INTERNAL PARAMETERS-1'!$B$5:$J$44,9,FALSE)*AirBSYLD2!$F111</f>
        <v>0</v>
      </c>
      <c r="AP111" s="44">
        <f>AirBSYLD1!AP111*VLOOKUP(AirBSYLD2!AP$4,'[1]INTERNAL PARAMETERS-1'!$B$5:$J$44,5,FALSE)*VLOOKUP(AirBSYLD2!AP$4,'[1]INTERNAL PARAMETERS-1'!$B$5:$J$44,7,FALSE)*AirBSYLD2!$F111 + AirBSYLD1!AP111*(1-VLOOKUP(AirBSYLD2!AP$4,'[1]INTERNAL PARAMETERS-1'!$B$5:$J$44,5,FALSE))*VLOOKUP(AirBSYLD2!AP$4,'[1]INTERNAL PARAMETERS-1'!$B$5:$J$44,9,FALSE)*AirBSYLD2!$F111</f>
        <v>0</v>
      </c>
      <c r="AQ111" s="44">
        <f>AirBSYLD1!AQ111*VLOOKUP(AirBSYLD2!AQ$4,'[1]INTERNAL PARAMETERS-1'!$B$5:$J$44,5,FALSE)*VLOOKUP(AirBSYLD2!AQ$4,'[1]INTERNAL PARAMETERS-1'!$B$5:$J$44,7,FALSE)*AirBSYLD2!$F111 + AirBSYLD1!AQ111*(1-VLOOKUP(AirBSYLD2!AQ$4,'[1]INTERNAL PARAMETERS-1'!$B$5:$J$44,5,FALSE))*VLOOKUP(AirBSYLD2!AQ$4,'[1]INTERNAL PARAMETERS-1'!$B$5:$J$44,9,FALSE)*AirBSYLD2!$F111</f>
        <v>0</v>
      </c>
      <c r="AR111" s="44">
        <f>AirBSYLD1!AR111*VLOOKUP(AirBSYLD2!AR$4,'[1]INTERNAL PARAMETERS-1'!$B$5:$J$44,5,FALSE)*VLOOKUP(AirBSYLD2!AR$4,'[1]INTERNAL PARAMETERS-1'!$B$5:$J$44,7,FALSE)*AirBSYLD2!$F111 + AirBSYLD1!AR111*(1-VLOOKUP(AirBSYLD2!AR$4,'[1]INTERNAL PARAMETERS-1'!$B$5:$J$44,5,FALSE))*VLOOKUP(AirBSYLD2!AR$4,'[1]INTERNAL PARAMETERS-1'!$B$5:$J$44,9,FALSE)*AirBSYLD2!$F111</f>
        <v>0</v>
      </c>
      <c r="AS111" s="44">
        <f>AirBSYLD1!AS111*VLOOKUP(AirBSYLD2!AS$4,'[1]INTERNAL PARAMETERS-1'!$B$5:$J$44,5,FALSE)*VLOOKUP(AirBSYLD2!AS$4,'[1]INTERNAL PARAMETERS-1'!$B$5:$J$44,7,FALSE)*AirBSYLD2!$F111 + AirBSYLD1!AS111*(1-VLOOKUP(AirBSYLD2!AS$4,'[1]INTERNAL PARAMETERS-1'!$B$5:$J$44,5,FALSE))*VLOOKUP(AirBSYLD2!AS$4,'[1]INTERNAL PARAMETERS-1'!$B$5:$J$44,9,FALSE)*AirBSYLD2!$F111</f>
        <v>0</v>
      </c>
      <c r="AT111" s="43">
        <f>AirBSYLD1!AT111*VLOOKUP(AirBSYLD2!AT$4,'[1]INTERNAL PARAMETERS-1'!$B$5:$J$44,5,FALSE)*VLOOKUP(AirBSYLD2!AT$4,'[1]INTERNAL PARAMETERS-1'!$B$5:$J$44,7,FALSE)*AirBSYLD2!$F111 + AirBSYLD1!AT111*(1-VLOOKUP(AirBSYLD2!AT$4,'[1]INTERNAL PARAMETERS-1'!$B$5:$J$44,5,FALSE))*VLOOKUP(AirBSYLD2!AT$4,'[1]INTERNAL PARAMETERS-1'!$B$5:$J$44,9,FALSE)*AirBSYLD2!$F111</f>
        <v>0</v>
      </c>
      <c r="AU111" s="45">
        <f>AirBSYLD1!AU111*VLOOKUP(AirBSYLD2!AU$4,'[1]INTERNAL PARAMETERS-1'!$B$5:$J$44,5,FALSE)*VLOOKUP(AirBSYLD2!AU$4,'[1]INTERNAL PARAMETERS-1'!$B$5:$J$44,6,FALSE)*VLOOKUP(AirBSYLD2!AU$4,'[1]INTERNAL PARAMETERS-1'!$B$5:$J$44,3,FALSE) + AirBSYLD1!AU111*(1-VLOOKUP(AirBSYLD2!AU$4,'[1]INTERNAL PARAMETERS-1'!$B$5:$J$44,5,FALSE))*VLOOKUP(AirBSYLD2!AU$4,'[1]INTERNAL PARAMETERS-1'!$B$5:$J$44,8,FALSE)*VLOOKUP(AirBSYLD2!AU$4,'[1]INTERNAL PARAMETERS-1'!$B$5:$J$44,3,FALSE)</f>
        <v>0</v>
      </c>
      <c r="AV111" s="44">
        <f>AirBSYLD1!AV111*VLOOKUP(AirBSYLD2!AV$4,'[1]INTERNAL PARAMETERS-1'!$B$5:$J$44,5,FALSE)*VLOOKUP(AirBSYLD2!AV$4,'[1]INTERNAL PARAMETERS-1'!$B$5:$J$44,6,FALSE)*VLOOKUP(AirBSYLD2!AV$4,'[1]INTERNAL PARAMETERS-1'!$B$5:$J$44,3,FALSE) + AirBSYLD1!AV111*(1-VLOOKUP(AirBSYLD2!AV$4,'[1]INTERNAL PARAMETERS-1'!$B$5:$J$44,5,FALSE))*VLOOKUP(AirBSYLD2!AV$4,'[1]INTERNAL PARAMETERS-1'!$B$5:$J$44,8,FALSE)*VLOOKUP(AirBSYLD2!AV$4,'[1]INTERNAL PARAMETERS-1'!$B$5:$J$44,3,FALSE)</f>
        <v>0</v>
      </c>
      <c r="AW111" s="44">
        <f>AirBSYLD1!AW111*VLOOKUP(AirBSYLD2!AW$4,'[1]INTERNAL PARAMETERS-1'!$B$5:$J$44,5,FALSE)*VLOOKUP(AirBSYLD2!AW$4,'[1]INTERNAL PARAMETERS-1'!$B$5:$J$44,6,FALSE)*VLOOKUP(AirBSYLD2!AW$4,'[1]INTERNAL PARAMETERS-1'!$B$5:$J$44,3,FALSE) + AirBSYLD1!AW111*(1-VLOOKUP(AirBSYLD2!AW$4,'[1]INTERNAL PARAMETERS-1'!$B$5:$J$44,5,FALSE))*VLOOKUP(AirBSYLD2!AW$4,'[1]INTERNAL PARAMETERS-1'!$B$5:$J$44,8,FALSE)*VLOOKUP(AirBSYLD2!AW$4,'[1]INTERNAL PARAMETERS-1'!$B$5:$J$44,3,FALSE)</f>
        <v>1.6388982468721913</v>
      </c>
      <c r="AX111" s="44">
        <f>AirBSYLD1!AX111*VLOOKUP(AirBSYLD2!AX$4,'[1]INTERNAL PARAMETERS-1'!$B$5:$J$44,5,FALSE)*VLOOKUP(AirBSYLD2!AX$4,'[1]INTERNAL PARAMETERS-1'!$B$5:$J$44,6,FALSE)*VLOOKUP(AirBSYLD2!AX$4,'[1]INTERNAL PARAMETERS-1'!$B$5:$J$44,3,FALSE) + AirBSYLD1!AX111*(1-VLOOKUP(AirBSYLD2!AX$4,'[1]INTERNAL PARAMETERS-1'!$B$5:$J$44,5,FALSE))*VLOOKUP(AirBSYLD2!AX$4,'[1]INTERNAL PARAMETERS-1'!$B$5:$J$44,8,FALSE)*VLOOKUP(AirBSYLD2!AX$4,'[1]INTERNAL PARAMETERS-1'!$B$5:$J$44,3,FALSE)</f>
        <v>0</v>
      </c>
      <c r="AY111" s="44">
        <f>AirBSYLD1!AY111*VLOOKUP(AirBSYLD2!AY$4,'[1]INTERNAL PARAMETERS-1'!$B$5:$J$44,5,FALSE)*VLOOKUP(AirBSYLD2!AY$4,'[1]INTERNAL PARAMETERS-1'!$B$5:$J$44,6,FALSE)*VLOOKUP(AirBSYLD2!AY$4,'[1]INTERNAL PARAMETERS-1'!$B$5:$J$44,3,FALSE) + AirBSYLD1!AY111*(1-VLOOKUP(AirBSYLD2!AY$4,'[1]INTERNAL PARAMETERS-1'!$B$5:$J$44,5,FALSE))*VLOOKUP(AirBSYLD2!AY$4,'[1]INTERNAL PARAMETERS-1'!$B$5:$J$44,8,FALSE)*VLOOKUP(AirBSYLD2!AY$4,'[1]INTERNAL PARAMETERS-1'!$B$5:$J$44,3,FALSE)</f>
        <v>0</v>
      </c>
      <c r="AZ111" s="44">
        <f>AirBSYLD1!AZ111*VLOOKUP(AirBSYLD2!AZ$4,'[1]INTERNAL PARAMETERS-1'!$B$5:$J$44,5,FALSE)*VLOOKUP(AirBSYLD2!AZ$4,'[1]INTERNAL PARAMETERS-1'!$B$5:$J$44,6,FALSE)*VLOOKUP(AirBSYLD2!AZ$4,'[1]INTERNAL PARAMETERS-1'!$B$5:$J$44,3,FALSE) + AirBSYLD1!AZ111*(1-VLOOKUP(AirBSYLD2!AZ$4,'[1]INTERNAL PARAMETERS-1'!$B$5:$J$44,5,FALSE))*VLOOKUP(AirBSYLD2!AZ$4,'[1]INTERNAL PARAMETERS-1'!$B$5:$J$44,8,FALSE)*VLOOKUP(AirBSYLD2!AZ$4,'[1]INTERNAL PARAMETERS-1'!$B$5:$J$44,3,FALSE)</f>
        <v>0</v>
      </c>
      <c r="BA111" s="44">
        <f>AirBSYLD1!BA111*VLOOKUP(AirBSYLD2!BA$4,'[1]INTERNAL PARAMETERS-1'!$B$5:$J$44,5,FALSE)*VLOOKUP(AirBSYLD2!BA$4,'[1]INTERNAL PARAMETERS-1'!$B$5:$J$44,6,FALSE)*VLOOKUP(AirBSYLD2!BA$4,'[1]INTERNAL PARAMETERS-1'!$B$5:$J$44,3,FALSE) + AirBSYLD1!BA111*(1-VLOOKUP(AirBSYLD2!BA$4,'[1]INTERNAL PARAMETERS-1'!$B$5:$J$44,5,FALSE))*VLOOKUP(AirBSYLD2!BA$4,'[1]INTERNAL PARAMETERS-1'!$B$5:$J$44,8,FALSE)*VLOOKUP(AirBSYLD2!BA$4,'[1]INTERNAL PARAMETERS-1'!$B$5:$J$44,3,FALSE)</f>
        <v>6.0814354504432178</v>
      </c>
      <c r="BB111" s="44">
        <f>AirBSYLD1!BB111*VLOOKUP(AirBSYLD2!BB$4,'[1]INTERNAL PARAMETERS-1'!$B$5:$J$44,5,FALSE)*VLOOKUP(AirBSYLD2!BB$4,'[1]INTERNAL PARAMETERS-1'!$B$5:$J$44,6,FALSE)*VLOOKUP(AirBSYLD2!BB$4,'[1]INTERNAL PARAMETERS-1'!$B$5:$J$44,3,FALSE) + AirBSYLD1!BB111*(1-VLOOKUP(AirBSYLD2!BB$4,'[1]INTERNAL PARAMETERS-1'!$B$5:$J$44,5,FALSE))*VLOOKUP(AirBSYLD2!BB$4,'[1]INTERNAL PARAMETERS-1'!$B$5:$J$44,8,FALSE)*VLOOKUP(AirBSYLD2!BB$4,'[1]INTERNAL PARAMETERS-1'!$B$5:$J$44,3,FALSE)</f>
        <v>0.36311662419823171</v>
      </c>
      <c r="BC111" s="44">
        <f>AirBSYLD1!BC111*VLOOKUP(AirBSYLD2!BC$4,'[1]INTERNAL PARAMETERS-1'!$B$5:$J$44,5,FALSE)*VLOOKUP(AirBSYLD2!BC$4,'[1]INTERNAL PARAMETERS-1'!$B$5:$J$44,6,FALSE)*VLOOKUP(AirBSYLD2!BC$4,'[1]INTERNAL PARAMETERS-1'!$B$5:$J$44,3,FALSE) + AirBSYLD1!BC111*(1-VLOOKUP(AirBSYLD2!BC$4,'[1]INTERNAL PARAMETERS-1'!$B$5:$J$44,5,FALSE))*VLOOKUP(AirBSYLD2!BC$4,'[1]INTERNAL PARAMETERS-1'!$B$5:$J$44,8,FALSE)*VLOOKUP(AirBSYLD2!BC$4,'[1]INTERNAL PARAMETERS-1'!$B$5:$J$44,3,FALSE)</f>
        <v>0.87815825197880337</v>
      </c>
      <c r="BD111" s="44">
        <f>AirBSYLD1!BD111*VLOOKUP(AirBSYLD2!BD$4,'[1]INTERNAL PARAMETERS-1'!$B$5:$J$44,5,FALSE)*VLOOKUP(AirBSYLD2!BD$4,'[1]INTERNAL PARAMETERS-1'!$B$5:$J$44,6,FALSE)*VLOOKUP(AirBSYLD2!BD$4,'[1]INTERNAL PARAMETERS-1'!$B$5:$J$44,3,FALSE) + AirBSYLD1!BD111*(1-VLOOKUP(AirBSYLD2!BD$4,'[1]INTERNAL PARAMETERS-1'!$B$5:$J$44,5,FALSE))*VLOOKUP(AirBSYLD2!BD$4,'[1]INTERNAL PARAMETERS-1'!$B$5:$J$44,8,FALSE)*VLOOKUP(AirBSYLD2!BD$4,'[1]INTERNAL PARAMETERS-1'!$B$5:$J$44,3,FALSE)</f>
        <v>8.9932355355873989E-2</v>
      </c>
      <c r="BE111" s="44">
        <f>AirBSYLD1!BE111*VLOOKUP(AirBSYLD2!BE$4,'[1]INTERNAL PARAMETERS-1'!$B$5:$J$44,5,FALSE)*VLOOKUP(AirBSYLD2!BE$4,'[1]INTERNAL PARAMETERS-1'!$B$5:$J$44,6,FALSE)*VLOOKUP(AirBSYLD2!BE$4,'[1]INTERNAL PARAMETERS-1'!$B$5:$J$44,3,FALSE) + AirBSYLD1!BE111*(1-VLOOKUP(AirBSYLD2!BE$4,'[1]INTERNAL PARAMETERS-1'!$B$5:$J$44,5,FALSE))*VLOOKUP(AirBSYLD2!BE$4,'[1]INTERNAL PARAMETERS-1'!$B$5:$J$44,8,FALSE)*VLOOKUP(AirBSYLD2!BE$4,'[1]INTERNAL PARAMETERS-1'!$B$5:$J$44,3,FALSE)</f>
        <v>1.8636688352241642</v>
      </c>
      <c r="BF111" s="44">
        <f>AirBSYLD1!BF111*VLOOKUP(AirBSYLD2!BF$4,'[1]INTERNAL PARAMETERS-1'!$B$5:$J$44,5,FALSE)*VLOOKUP(AirBSYLD2!BF$4,'[1]INTERNAL PARAMETERS-1'!$B$5:$J$44,6,FALSE)*VLOOKUP(AirBSYLD2!BF$4,'[1]INTERNAL PARAMETERS-1'!$B$5:$J$44,3,FALSE) + AirBSYLD1!BF111*(1-VLOOKUP(AirBSYLD2!BF$4,'[1]INTERNAL PARAMETERS-1'!$B$5:$J$44,5,FALSE))*VLOOKUP(AirBSYLD2!BF$4,'[1]INTERNAL PARAMETERS-1'!$B$5:$J$44,8,FALSE)*VLOOKUP(AirBSYLD2!BF$4,'[1]INTERNAL PARAMETERS-1'!$B$5:$J$44,3,FALSE)</f>
        <v>0</v>
      </c>
      <c r="BG111" s="44">
        <f>AirBSYLD1!BG111*VLOOKUP(AirBSYLD2!BG$4,'[1]INTERNAL PARAMETERS-1'!$B$5:$J$44,5,FALSE)*VLOOKUP(AirBSYLD2!BG$4,'[1]INTERNAL PARAMETERS-1'!$B$5:$J$44,6,FALSE)*VLOOKUP(AirBSYLD2!BG$4,'[1]INTERNAL PARAMETERS-1'!$B$5:$J$44,3,FALSE) + AirBSYLD1!BG111*(1-VLOOKUP(AirBSYLD2!BG$4,'[1]INTERNAL PARAMETERS-1'!$B$5:$J$44,5,FALSE))*VLOOKUP(AirBSYLD2!BG$4,'[1]INTERNAL PARAMETERS-1'!$B$5:$J$44,8,FALSE)*VLOOKUP(AirBSYLD2!BG$4,'[1]INTERNAL PARAMETERS-1'!$B$5:$J$44,3,FALSE)</f>
        <v>0.15688865913153291</v>
      </c>
      <c r="BH111" s="44">
        <f>AirBSYLD1!BH111*VLOOKUP(AirBSYLD2!BH$4,'[1]INTERNAL PARAMETERS-1'!$B$5:$J$44,5,FALSE)*VLOOKUP(AirBSYLD2!BH$4,'[1]INTERNAL PARAMETERS-1'!$B$5:$J$44,6,FALSE)*VLOOKUP(AirBSYLD2!BH$4,'[1]INTERNAL PARAMETERS-1'!$B$5:$J$44,3,FALSE) + AirBSYLD1!BH111*(1-VLOOKUP(AirBSYLD2!BH$4,'[1]INTERNAL PARAMETERS-1'!$B$5:$J$44,5,FALSE))*VLOOKUP(AirBSYLD2!BH$4,'[1]INTERNAL PARAMETERS-1'!$B$5:$J$44,8,FALSE)*VLOOKUP(AirBSYLD2!BH$4,'[1]INTERNAL PARAMETERS-1'!$B$5:$J$44,3,FALSE)</f>
        <v>1.5733189946981103E-3</v>
      </c>
      <c r="BI111" s="44">
        <f>AirBSYLD1!BI111*VLOOKUP(AirBSYLD2!BI$4,'[1]INTERNAL PARAMETERS-1'!$B$5:$J$44,5,FALSE)*VLOOKUP(AirBSYLD2!BI$4,'[1]INTERNAL PARAMETERS-1'!$B$5:$J$44,6,FALSE)*VLOOKUP(AirBSYLD2!BI$4,'[1]INTERNAL PARAMETERS-1'!$B$5:$J$44,3,FALSE) + AirBSYLD1!BI111*(1-VLOOKUP(AirBSYLD2!BI$4,'[1]INTERNAL PARAMETERS-1'!$B$5:$J$44,5,FALSE))*VLOOKUP(AirBSYLD2!BI$4,'[1]INTERNAL PARAMETERS-1'!$B$5:$J$44,8,FALSE)*VLOOKUP(AirBSYLD2!BI$4,'[1]INTERNAL PARAMETERS-1'!$B$5:$J$44,3,FALSE)</f>
        <v>0</v>
      </c>
      <c r="BJ111" s="44">
        <f>AirBSYLD1!BJ111*VLOOKUP(AirBSYLD2!BJ$4,'[1]INTERNAL PARAMETERS-1'!$B$5:$J$44,5,FALSE)*VLOOKUP(AirBSYLD2!BJ$4,'[1]INTERNAL PARAMETERS-1'!$B$5:$J$44,6,FALSE)*VLOOKUP(AirBSYLD2!BJ$4,'[1]INTERNAL PARAMETERS-1'!$B$5:$J$44,3,FALSE) + AirBSYLD1!BJ111*(1-VLOOKUP(AirBSYLD2!BJ$4,'[1]INTERNAL PARAMETERS-1'!$B$5:$J$44,5,FALSE))*VLOOKUP(AirBSYLD2!BJ$4,'[1]INTERNAL PARAMETERS-1'!$B$5:$J$44,8,FALSE)*VLOOKUP(AirBSYLD2!BJ$4,'[1]INTERNAL PARAMETERS-1'!$B$5:$J$44,3,FALSE)</f>
        <v>8.7078191493881921E-2</v>
      </c>
      <c r="BK111" s="44">
        <f>AirBSYLD1!BK111*VLOOKUP(AirBSYLD2!BK$4,'[1]INTERNAL PARAMETERS-1'!$B$5:$J$44,5,FALSE)*VLOOKUP(AirBSYLD2!BK$4,'[1]INTERNAL PARAMETERS-1'!$B$5:$J$44,6,FALSE)*VLOOKUP(AirBSYLD2!BK$4,'[1]INTERNAL PARAMETERS-1'!$B$5:$J$44,3,FALSE) + AirBSYLD1!BK111*(1-VLOOKUP(AirBSYLD2!BK$4,'[1]INTERNAL PARAMETERS-1'!$B$5:$J$44,5,FALSE))*VLOOKUP(AirBSYLD2!BK$4,'[1]INTERNAL PARAMETERS-1'!$B$5:$J$44,8,FALSE)*VLOOKUP(AirBSYLD2!BK$4,'[1]INTERNAL PARAMETERS-1'!$B$5:$J$44,3,FALSE)</f>
        <v>7.4612023361889712E-2</v>
      </c>
      <c r="BL111" s="44">
        <f>AirBSYLD1!BL111*VLOOKUP(AirBSYLD2!BL$4,'[1]INTERNAL PARAMETERS-1'!$B$5:$J$44,5,FALSE)*VLOOKUP(AirBSYLD2!BL$4,'[1]INTERNAL PARAMETERS-1'!$B$5:$J$44,6,FALSE)*VLOOKUP(AirBSYLD2!BL$4,'[1]INTERNAL PARAMETERS-1'!$B$5:$J$44,3,FALSE) + AirBSYLD1!BL111*(1-VLOOKUP(AirBSYLD2!BL$4,'[1]INTERNAL PARAMETERS-1'!$B$5:$J$44,5,FALSE))*VLOOKUP(AirBSYLD2!BL$4,'[1]INTERNAL PARAMETERS-1'!$B$5:$J$44,8,FALSE)*VLOOKUP(AirBSYLD2!BL$4,'[1]INTERNAL PARAMETERS-1'!$B$5:$J$44,3,FALSE)</f>
        <v>0.3141607558771688</v>
      </c>
      <c r="BM111" s="44">
        <f>AirBSYLD1!BM111*VLOOKUP(AirBSYLD2!BM$4,'[1]INTERNAL PARAMETERS-1'!$B$5:$J$44,5,FALSE)*VLOOKUP(AirBSYLD2!BM$4,'[1]INTERNAL PARAMETERS-1'!$B$5:$J$44,6,FALSE)*VLOOKUP(AirBSYLD2!BM$4,'[1]INTERNAL PARAMETERS-1'!$B$5:$J$44,3,FALSE) + AirBSYLD1!BM111*(1-VLOOKUP(AirBSYLD2!BM$4,'[1]INTERNAL PARAMETERS-1'!$B$5:$J$44,5,FALSE))*VLOOKUP(AirBSYLD2!BM$4,'[1]INTERNAL PARAMETERS-1'!$B$5:$J$44,8,FALSE)*VLOOKUP(AirBSYLD2!BM$4,'[1]INTERNAL PARAMETERS-1'!$B$5:$J$44,3,FALSE)</f>
        <v>0.23207116589218868</v>
      </c>
      <c r="BN111" s="44">
        <f>AirBSYLD1!BN111*VLOOKUP(AirBSYLD2!BN$4,'[1]INTERNAL PARAMETERS-1'!$B$5:$J$44,5,FALSE)*VLOOKUP(AirBSYLD2!BN$4,'[1]INTERNAL PARAMETERS-1'!$B$5:$J$44,6,FALSE)*VLOOKUP(AirBSYLD2!BN$4,'[1]INTERNAL PARAMETERS-1'!$B$5:$J$44,3,FALSE) + AirBSYLD1!BN111*(1-VLOOKUP(AirBSYLD2!BN$4,'[1]INTERNAL PARAMETERS-1'!$B$5:$J$44,5,FALSE))*VLOOKUP(AirBSYLD2!BN$4,'[1]INTERNAL PARAMETERS-1'!$B$5:$J$44,8,FALSE)*VLOOKUP(AirBSYLD2!BN$4,'[1]INTERNAL PARAMETERS-1'!$B$5:$J$44,3,FALSE)</f>
        <v>0.18449021626447443</v>
      </c>
      <c r="BO111" s="44">
        <f>AirBSYLD1!BO111*VLOOKUP(AirBSYLD2!BO$4,'[1]INTERNAL PARAMETERS-1'!$B$5:$J$44,5,FALSE)*VLOOKUP(AirBSYLD2!BO$4,'[1]INTERNAL PARAMETERS-1'!$B$5:$J$44,6,FALSE)*VLOOKUP(AirBSYLD2!BO$4,'[1]INTERNAL PARAMETERS-1'!$B$5:$J$44,3,FALSE) + AirBSYLD1!BO111*(1-VLOOKUP(AirBSYLD2!BO$4,'[1]INTERNAL PARAMETERS-1'!$B$5:$J$44,5,FALSE))*VLOOKUP(AirBSYLD2!BO$4,'[1]INTERNAL PARAMETERS-1'!$B$5:$J$44,8,FALSE)*VLOOKUP(AirBSYLD2!BO$4,'[1]INTERNAL PARAMETERS-1'!$B$5:$J$44,3,FALSE)</f>
        <v>0.12635608741549811</v>
      </c>
      <c r="BP111" s="44">
        <f>AirBSYLD1!BP111*VLOOKUP(AirBSYLD2!BP$4,'[1]INTERNAL PARAMETERS-1'!$B$5:$J$44,5,FALSE)*VLOOKUP(AirBSYLD2!BP$4,'[1]INTERNAL PARAMETERS-1'!$B$5:$J$44,6,FALSE)*VLOOKUP(AirBSYLD2!BP$4,'[1]INTERNAL PARAMETERS-1'!$B$5:$J$44,3,FALSE) + AirBSYLD1!BP111*(1-VLOOKUP(AirBSYLD2!BP$4,'[1]INTERNAL PARAMETERS-1'!$B$5:$J$44,5,FALSE))*VLOOKUP(AirBSYLD2!BP$4,'[1]INTERNAL PARAMETERS-1'!$B$5:$J$44,8,FALSE)*VLOOKUP(AirBSYLD2!BP$4,'[1]INTERNAL PARAMETERS-1'!$B$5:$J$44,3,FALSE)</f>
        <v>6.1322401543972144E-3</v>
      </c>
      <c r="BQ111" s="44">
        <f>AirBSYLD1!BQ111*VLOOKUP(AirBSYLD2!BQ$4,'[1]INTERNAL PARAMETERS-1'!$B$5:$J$44,5,FALSE)*VLOOKUP(AirBSYLD2!BQ$4,'[1]INTERNAL PARAMETERS-1'!$B$5:$J$44,6,FALSE)*VLOOKUP(AirBSYLD2!BQ$4,'[1]INTERNAL PARAMETERS-1'!$B$5:$J$44,3,FALSE) + AirBSYLD1!BQ111*(1-VLOOKUP(AirBSYLD2!BQ$4,'[1]INTERNAL PARAMETERS-1'!$B$5:$J$44,5,FALSE))*VLOOKUP(AirBSYLD2!BQ$4,'[1]INTERNAL PARAMETERS-1'!$B$5:$J$44,8,FALSE)*VLOOKUP(AirBSYLD2!BQ$4,'[1]INTERNAL PARAMETERS-1'!$B$5:$J$44,3,FALSE)</f>
        <v>0.4303680817943169</v>
      </c>
      <c r="BR111" s="44">
        <f>AirBSYLD1!BR111*VLOOKUP(AirBSYLD2!BR$4,'[1]INTERNAL PARAMETERS-1'!$B$5:$J$44,5,FALSE)*VLOOKUP(AirBSYLD2!BR$4,'[1]INTERNAL PARAMETERS-1'!$B$5:$J$44,6,FALSE)*VLOOKUP(AirBSYLD2!BR$4,'[1]INTERNAL PARAMETERS-1'!$B$5:$J$44,3,FALSE) + AirBSYLD1!BR111*(1-VLOOKUP(AirBSYLD2!BR$4,'[1]INTERNAL PARAMETERS-1'!$B$5:$J$44,5,FALSE))*VLOOKUP(AirBSYLD2!BR$4,'[1]INTERNAL PARAMETERS-1'!$B$5:$J$44,8,FALSE)*VLOOKUP(AirBSYLD2!BR$4,'[1]INTERNAL PARAMETERS-1'!$B$5:$J$44,3,FALSE)</f>
        <v>1.5931906441050366E-2</v>
      </c>
      <c r="BS111" s="44">
        <f>AirBSYLD1!BS111*VLOOKUP(AirBSYLD2!BS$4,'[1]INTERNAL PARAMETERS-1'!$B$5:$J$44,5,FALSE)*VLOOKUP(AirBSYLD2!BS$4,'[1]INTERNAL PARAMETERS-1'!$B$5:$J$44,6,FALSE)*VLOOKUP(AirBSYLD2!BS$4,'[1]INTERNAL PARAMETERS-1'!$B$5:$J$44,3,FALSE) + AirBSYLD1!BS111*(1-VLOOKUP(AirBSYLD2!BS$4,'[1]INTERNAL PARAMETERS-1'!$B$5:$J$44,5,FALSE))*VLOOKUP(AirBSYLD2!BS$4,'[1]INTERNAL PARAMETERS-1'!$B$5:$J$44,8,FALSE)*VLOOKUP(AirBSYLD2!BS$4,'[1]INTERNAL PARAMETERS-1'!$B$5:$J$44,3,FALSE)</f>
        <v>1.7065013858746385E-3</v>
      </c>
      <c r="BT111" s="44">
        <f>AirBSYLD1!BT111*VLOOKUP(AirBSYLD2!BT$4,'[1]INTERNAL PARAMETERS-1'!$B$5:$J$44,5,FALSE)*VLOOKUP(AirBSYLD2!BT$4,'[1]INTERNAL PARAMETERS-1'!$B$5:$J$44,6,FALSE)*VLOOKUP(AirBSYLD2!BT$4,'[1]INTERNAL PARAMETERS-1'!$B$5:$J$44,3,FALSE) + AirBSYLD1!BT111*(1-VLOOKUP(AirBSYLD2!BT$4,'[1]INTERNAL PARAMETERS-1'!$B$5:$J$44,5,FALSE))*VLOOKUP(AirBSYLD2!BT$4,'[1]INTERNAL PARAMETERS-1'!$B$5:$J$44,8,FALSE)*VLOOKUP(AirBSYLD2!BT$4,'[1]INTERNAL PARAMETERS-1'!$B$5:$J$44,3,FALSE)</f>
        <v>0</v>
      </c>
      <c r="BU111" s="44">
        <f>AirBSYLD1!BU111*VLOOKUP(AirBSYLD2!BU$4,'[1]INTERNAL PARAMETERS-1'!$B$5:$J$44,5,FALSE)*VLOOKUP(AirBSYLD2!BU$4,'[1]INTERNAL PARAMETERS-1'!$B$5:$J$44,6,FALSE)*VLOOKUP(AirBSYLD2!BU$4,'[1]INTERNAL PARAMETERS-1'!$B$5:$J$44,3,FALSE) + AirBSYLD1!BU111*(1-VLOOKUP(AirBSYLD2!BU$4,'[1]INTERNAL PARAMETERS-1'!$B$5:$J$44,5,FALSE))*VLOOKUP(AirBSYLD2!BU$4,'[1]INTERNAL PARAMETERS-1'!$B$5:$J$44,8,FALSE)*VLOOKUP(AirBSYLD2!BU$4,'[1]INTERNAL PARAMETERS-1'!$B$5:$J$44,3,FALSE)</f>
        <v>0</v>
      </c>
      <c r="BV111" s="44">
        <f>AirBSYLD1!BV111*VLOOKUP(AirBSYLD2!BV$4,'[1]INTERNAL PARAMETERS-1'!$B$5:$J$44,5,FALSE)*VLOOKUP(AirBSYLD2!BV$4,'[1]INTERNAL PARAMETERS-1'!$B$5:$J$44,6,FALSE)*VLOOKUP(AirBSYLD2!BV$4,'[1]INTERNAL PARAMETERS-1'!$B$5:$J$44,3,FALSE) + AirBSYLD1!BV111*(1-VLOOKUP(AirBSYLD2!BV$4,'[1]INTERNAL PARAMETERS-1'!$B$5:$J$44,5,FALSE))*VLOOKUP(AirBSYLD2!BV$4,'[1]INTERNAL PARAMETERS-1'!$B$5:$J$44,8,FALSE)*VLOOKUP(AirBSYLD2!BV$4,'[1]INTERNAL PARAMETERS-1'!$B$5:$J$44,3,FALSE)</f>
        <v>0</v>
      </c>
      <c r="BW111" s="44">
        <f>AirBSYLD1!BW111*VLOOKUP(AirBSYLD2!BW$4,'[1]INTERNAL PARAMETERS-1'!$B$5:$J$44,5,FALSE)*VLOOKUP(AirBSYLD2!BW$4,'[1]INTERNAL PARAMETERS-1'!$B$5:$J$44,6,FALSE)*VLOOKUP(AirBSYLD2!BW$4,'[1]INTERNAL PARAMETERS-1'!$B$5:$J$44,3,FALSE) + AirBSYLD1!BW111*(1-VLOOKUP(AirBSYLD2!BW$4,'[1]INTERNAL PARAMETERS-1'!$B$5:$J$44,5,FALSE))*VLOOKUP(AirBSYLD2!BW$4,'[1]INTERNAL PARAMETERS-1'!$B$5:$J$44,8,FALSE)*VLOOKUP(AirBSYLD2!BW$4,'[1]INTERNAL PARAMETERS-1'!$B$5:$J$44,3,FALSE)</f>
        <v>0</v>
      </c>
      <c r="BX111" s="44">
        <f>AirBSYLD1!BX111*VLOOKUP(AirBSYLD2!BX$4,'[1]INTERNAL PARAMETERS-1'!$B$5:$J$44,5,FALSE)*VLOOKUP(AirBSYLD2!BX$4,'[1]INTERNAL PARAMETERS-1'!$B$5:$J$44,6,FALSE)*VLOOKUP(AirBSYLD2!BX$4,'[1]INTERNAL PARAMETERS-1'!$B$5:$J$44,3,FALSE) + AirBSYLD1!BX111*(1-VLOOKUP(AirBSYLD2!BX$4,'[1]INTERNAL PARAMETERS-1'!$B$5:$J$44,5,FALSE))*VLOOKUP(AirBSYLD2!BX$4,'[1]INTERNAL PARAMETERS-1'!$B$5:$J$44,8,FALSE)*VLOOKUP(AirBSYLD2!BX$4,'[1]INTERNAL PARAMETERS-1'!$B$5:$J$44,3,FALSE)</f>
        <v>0</v>
      </c>
      <c r="BY111" s="44">
        <f>AirBSYLD1!BY111*VLOOKUP(AirBSYLD2!BY$4,'[1]INTERNAL PARAMETERS-1'!$B$5:$J$44,5,FALSE)*VLOOKUP(AirBSYLD2!BY$4,'[1]INTERNAL PARAMETERS-1'!$B$5:$J$44,6,FALSE)*VLOOKUP(AirBSYLD2!BY$4,'[1]INTERNAL PARAMETERS-1'!$B$5:$J$44,3,FALSE) + AirBSYLD1!BY111*(1-VLOOKUP(AirBSYLD2!BY$4,'[1]INTERNAL PARAMETERS-1'!$B$5:$J$44,5,FALSE))*VLOOKUP(AirBSYLD2!BY$4,'[1]INTERNAL PARAMETERS-1'!$B$5:$J$44,8,FALSE)*VLOOKUP(AirBSYLD2!BY$4,'[1]INTERNAL PARAMETERS-1'!$B$5:$J$44,3,FALSE)</f>
        <v>0</v>
      </c>
      <c r="BZ111" s="44">
        <f>AirBSYLD1!BZ111*VLOOKUP(AirBSYLD2!BZ$4,'[1]INTERNAL PARAMETERS-1'!$B$5:$J$44,5,FALSE)*VLOOKUP(AirBSYLD2!BZ$4,'[1]INTERNAL PARAMETERS-1'!$B$5:$J$44,6,FALSE)*VLOOKUP(AirBSYLD2!BZ$4,'[1]INTERNAL PARAMETERS-1'!$B$5:$J$44,3,FALSE) + AirBSYLD1!BZ111*(1-VLOOKUP(AirBSYLD2!BZ$4,'[1]INTERNAL PARAMETERS-1'!$B$5:$J$44,5,FALSE))*VLOOKUP(AirBSYLD2!BZ$4,'[1]INTERNAL PARAMETERS-1'!$B$5:$J$44,8,FALSE)*VLOOKUP(AirBSYLD2!BZ$4,'[1]INTERNAL PARAMETERS-1'!$B$5:$J$44,3,FALSE)</f>
        <v>1.8647592802651674E-4</v>
      </c>
      <c r="CA111" s="44">
        <f>AirBSYLD1!CA111*VLOOKUP(AirBSYLD2!CA$4,'[1]INTERNAL PARAMETERS-1'!$B$5:$J$44,5,FALSE)*VLOOKUP(AirBSYLD2!CA$4,'[1]INTERNAL PARAMETERS-1'!$B$5:$J$44,6,FALSE)*VLOOKUP(AirBSYLD2!CA$4,'[1]INTERNAL PARAMETERS-1'!$B$5:$J$44,3,FALSE) + AirBSYLD1!CA111*(1-VLOOKUP(AirBSYLD2!CA$4,'[1]INTERNAL PARAMETERS-1'!$B$5:$J$44,5,FALSE))*VLOOKUP(AirBSYLD2!CA$4,'[1]INTERNAL PARAMETERS-1'!$B$5:$J$44,8,FALSE)*VLOOKUP(AirBSYLD2!CA$4,'[1]INTERNAL PARAMETERS-1'!$B$5:$J$44,3,FALSE)</f>
        <v>0</v>
      </c>
      <c r="CB111" s="44">
        <f>AirBSYLD1!CB111*VLOOKUP(AirBSYLD2!CB$4,'[1]INTERNAL PARAMETERS-1'!$B$5:$J$44,5,FALSE)*VLOOKUP(AirBSYLD2!CB$4,'[1]INTERNAL PARAMETERS-1'!$B$5:$J$44,6,FALSE)*VLOOKUP(AirBSYLD2!CB$4,'[1]INTERNAL PARAMETERS-1'!$B$5:$J$44,3,FALSE) + AirBSYLD1!CB111*(1-VLOOKUP(AirBSYLD2!CB$4,'[1]INTERNAL PARAMETERS-1'!$B$5:$J$44,5,FALSE))*VLOOKUP(AirBSYLD2!CB$4,'[1]INTERNAL PARAMETERS-1'!$B$5:$J$44,8,FALSE)*VLOOKUP(AirBSYLD2!CB$4,'[1]INTERNAL PARAMETERS-1'!$B$5:$J$44,3,FALSE)</f>
        <v>0</v>
      </c>
      <c r="CC111" s="44">
        <f>AirBSYLD1!CC111*VLOOKUP(AirBSYLD2!CC$4,'[1]INTERNAL PARAMETERS-1'!$B$5:$J$44,5,FALSE)*VLOOKUP(AirBSYLD2!CC$4,'[1]INTERNAL PARAMETERS-1'!$B$5:$J$44,6,FALSE)*VLOOKUP(AirBSYLD2!CC$4,'[1]INTERNAL PARAMETERS-1'!$B$5:$J$44,3,FALSE) + AirBSYLD1!CC111*(1-VLOOKUP(AirBSYLD2!CC$4,'[1]INTERNAL PARAMETERS-1'!$B$5:$J$44,5,FALSE))*VLOOKUP(AirBSYLD2!CC$4,'[1]INTERNAL PARAMETERS-1'!$B$5:$J$44,8,FALSE)*VLOOKUP(AirBSYLD2!CC$4,'[1]INTERNAL PARAMETERS-1'!$B$5:$J$44,3,FALSE)</f>
        <v>1.2431020900280131E-3</v>
      </c>
      <c r="CD111" s="44">
        <f>AirBSYLD1!CD111*VLOOKUP(AirBSYLD2!CD$4,'[1]INTERNAL PARAMETERS-1'!$B$5:$J$44,5,FALSE)*VLOOKUP(AirBSYLD2!CD$4,'[1]INTERNAL PARAMETERS-1'!$B$5:$J$44,6,FALSE)*VLOOKUP(AirBSYLD2!CD$4,'[1]INTERNAL PARAMETERS-1'!$B$5:$J$44,3,FALSE) + AirBSYLD1!CD111*(1-VLOOKUP(AirBSYLD2!CD$4,'[1]INTERNAL PARAMETERS-1'!$B$5:$J$44,5,FALSE))*VLOOKUP(AirBSYLD2!CD$4,'[1]INTERNAL PARAMETERS-1'!$B$5:$J$44,8,FALSE)*VLOOKUP(AirBSYLD2!CD$4,'[1]INTERNAL PARAMETERS-1'!$B$5:$J$44,3,FALSE)</f>
        <v>5.8270366242886788E-3</v>
      </c>
      <c r="CE111" s="44">
        <f>AirBSYLD1!CE111*VLOOKUP(AirBSYLD2!CE$4,'[1]INTERNAL PARAMETERS-1'!$B$5:$J$44,5,FALSE)*VLOOKUP(AirBSYLD2!CE$4,'[1]INTERNAL PARAMETERS-1'!$B$5:$J$44,6,FALSE)*VLOOKUP(AirBSYLD2!CE$4,'[1]INTERNAL PARAMETERS-1'!$B$5:$J$44,3,FALSE) + AirBSYLD1!CE111*(1-VLOOKUP(AirBSYLD2!CE$4,'[1]INTERNAL PARAMETERS-1'!$B$5:$J$44,5,FALSE))*VLOOKUP(AirBSYLD2!CE$4,'[1]INTERNAL PARAMETERS-1'!$B$5:$J$44,8,FALSE)*VLOOKUP(AirBSYLD2!CE$4,'[1]INTERNAL PARAMETERS-1'!$B$5:$J$44,3,FALSE)</f>
        <v>9.6696195601560023E-3</v>
      </c>
      <c r="CF111" s="44">
        <f>AirBSYLD1!CF111*VLOOKUP(AirBSYLD2!CF$4,'[1]INTERNAL PARAMETERS-1'!$B$5:$J$44,5,FALSE)*VLOOKUP(AirBSYLD2!CF$4,'[1]INTERNAL PARAMETERS-1'!$B$5:$J$44,6,FALSE)*VLOOKUP(AirBSYLD2!CF$4,'[1]INTERNAL PARAMETERS-1'!$B$5:$J$44,3,FALSE) + AirBSYLD1!CF111*(1-VLOOKUP(AirBSYLD2!CF$4,'[1]INTERNAL PARAMETERS-1'!$B$5:$J$44,5,FALSE))*VLOOKUP(AirBSYLD2!CF$4,'[1]INTERNAL PARAMETERS-1'!$B$5:$J$44,8,FALSE)*VLOOKUP(AirBSYLD2!CF$4,'[1]INTERNAL PARAMETERS-1'!$B$5:$J$44,3,FALSE)</f>
        <v>5.1714695734298242E-3</v>
      </c>
      <c r="CG111" s="44">
        <f>AirBSYLD1!CG111*VLOOKUP(AirBSYLD2!CG$4,'[1]INTERNAL PARAMETERS-1'!$B$5:$J$44,5,FALSE)*VLOOKUP(AirBSYLD2!CG$4,'[1]INTERNAL PARAMETERS-1'!$B$5:$J$44,6,FALSE)*VLOOKUP(AirBSYLD2!CG$4,'[1]INTERNAL PARAMETERS-1'!$B$5:$J$44,3,FALSE) + AirBSYLD1!CG111*(1-VLOOKUP(AirBSYLD2!CG$4,'[1]INTERNAL PARAMETERS-1'!$B$5:$J$44,5,FALSE))*VLOOKUP(AirBSYLD2!CG$4,'[1]INTERNAL PARAMETERS-1'!$B$5:$J$44,8,FALSE)*VLOOKUP(AirBSYLD2!CG$4,'[1]INTERNAL PARAMETERS-1'!$B$5:$J$44,3,FALSE)</f>
        <v>6.8541003307365548E-4</v>
      </c>
      <c r="CH111" s="43">
        <f>AirBSYLD1!CH111*VLOOKUP(AirBSYLD2!CH$4,'[1]INTERNAL PARAMETERS-1'!$B$5:$J$44,5,FALSE)*VLOOKUP(AirBSYLD2!CH$4,'[1]INTERNAL PARAMETERS-1'!$B$5:$J$44,6,FALSE)*VLOOKUP(AirBSYLD2!CH$4,'[1]INTERNAL PARAMETERS-1'!$B$5:$J$44,3,FALSE) + AirBSYLD1!CH111*(1-VLOOKUP(AirBSYLD2!CH$4,'[1]INTERNAL PARAMETERS-1'!$B$5:$J$44,5,FALSE))*VLOOKUP(AirBSYLD2!CH$4,'[1]INTERNAL PARAMETERS-1'!$B$5:$J$44,8,FALSE)*VLOOKUP(AirBSYLD2!CH$4,'[1]INTERNAL PARAMETERS-1'!$B$5:$J$44,3,FALSE)</f>
        <v>0</v>
      </c>
      <c r="CJ111" s="45">
        <f t="shared" si="2"/>
        <v>31.251975243474295</v>
      </c>
      <c r="CK111" s="43">
        <f t="shared" si="3"/>
        <v>12.569362026088459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AirBS!X112</f>
        <v>415.10462739611052</v>
      </c>
      <c r="F112" s="56">
        <f>'[1]INTERNAL PARAMETERS-1'!M22</f>
        <v>5.05</v>
      </c>
      <c r="G112" s="45">
        <f>AirBSYLD1!G112*VLOOKUP(AirBSYLD2!G$4,'[1]INTERNAL PARAMETERS-1'!$B$5:$J$44,5,FALSE)*VLOOKUP(AirBSYLD2!G$4,'[1]INTERNAL PARAMETERS-1'!$B$5:$J$44,7,FALSE)*AirBSYLD2!$F112 + AirBSYLD1!G112*(1-VLOOKUP(AirBSYLD2!G$4,'[1]INTERNAL PARAMETERS-1'!$B$5:$J$44,5,FALSE))*VLOOKUP(AirBSYLD2!G$4,'[1]INTERNAL PARAMETERS-1'!$B$5:$J$44,9,FALSE)*AirBSYLD2!$F112</f>
        <v>0</v>
      </c>
      <c r="H112" s="44">
        <f>AirBSYLD1!H112*VLOOKUP(AirBSYLD2!H$4,'[1]INTERNAL PARAMETERS-1'!$B$5:$J$44,5,FALSE)*VLOOKUP(AirBSYLD2!H$4,'[1]INTERNAL PARAMETERS-1'!$B$5:$J$44,7,FALSE)*AirBSYLD2!$F112 + AirBSYLD1!H112*(1-VLOOKUP(AirBSYLD2!H$4,'[1]INTERNAL PARAMETERS-1'!$B$5:$J$44,5,FALSE))*VLOOKUP(AirBSYLD2!H$4,'[1]INTERNAL PARAMETERS-1'!$B$5:$J$44,9,FALSE)*AirBSYLD2!$F112</f>
        <v>0</v>
      </c>
      <c r="I112" s="44">
        <f>AirBSYLD1!I112*VLOOKUP(AirBSYLD2!I$4,'[1]INTERNAL PARAMETERS-1'!$B$5:$J$44,5,FALSE)*VLOOKUP(AirBSYLD2!I$4,'[1]INTERNAL PARAMETERS-1'!$B$5:$J$44,7,FALSE)*AirBSYLD2!$F112 + AirBSYLD1!I112*(1-VLOOKUP(AirBSYLD2!I$4,'[1]INTERNAL PARAMETERS-1'!$B$5:$J$44,5,FALSE))*VLOOKUP(AirBSYLD2!I$4,'[1]INTERNAL PARAMETERS-1'!$B$5:$J$44,9,FALSE)*AirBSYLD2!$F112</f>
        <v>4.0809060998637952</v>
      </c>
      <c r="J112" s="44">
        <f>AirBSYLD1!J112*VLOOKUP(AirBSYLD2!J$4,'[1]INTERNAL PARAMETERS-1'!$B$5:$J$44,5,FALSE)*VLOOKUP(AirBSYLD2!J$4,'[1]INTERNAL PARAMETERS-1'!$B$5:$J$44,7,FALSE)*AirBSYLD2!$F112 + AirBSYLD1!J112*(1-VLOOKUP(AirBSYLD2!J$4,'[1]INTERNAL PARAMETERS-1'!$B$5:$J$44,5,FALSE))*VLOOKUP(AirBSYLD2!J$4,'[1]INTERNAL PARAMETERS-1'!$B$5:$J$44,9,FALSE)*AirBSYLD2!$F112</f>
        <v>0</v>
      </c>
      <c r="K112" s="44">
        <f>AirBSYLD1!K112*VLOOKUP(AirBSYLD2!K$4,'[1]INTERNAL PARAMETERS-1'!$B$5:$J$44,5,FALSE)*VLOOKUP(AirBSYLD2!K$4,'[1]INTERNAL PARAMETERS-1'!$B$5:$J$44,7,FALSE)*AirBSYLD2!$F112 + AirBSYLD1!K112*(1-VLOOKUP(AirBSYLD2!K$4,'[1]INTERNAL PARAMETERS-1'!$B$5:$J$44,5,FALSE))*VLOOKUP(AirBSYLD2!K$4,'[1]INTERNAL PARAMETERS-1'!$B$5:$J$44,9,FALSE)*AirBSYLD2!$F112</f>
        <v>0</v>
      </c>
      <c r="L112" s="44">
        <f>AirBSYLD1!L112*VLOOKUP(AirBSYLD2!L$4,'[1]INTERNAL PARAMETERS-1'!$B$5:$J$44,5,FALSE)*VLOOKUP(AirBSYLD2!L$4,'[1]INTERNAL PARAMETERS-1'!$B$5:$J$44,7,FALSE)*AirBSYLD2!$F112 + AirBSYLD1!L112*(1-VLOOKUP(AirBSYLD2!L$4,'[1]INTERNAL PARAMETERS-1'!$B$5:$J$44,5,FALSE))*VLOOKUP(AirBSYLD2!L$4,'[1]INTERNAL PARAMETERS-1'!$B$5:$J$44,9,FALSE)*AirBSYLD2!$F112</f>
        <v>0</v>
      </c>
      <c r="M112" s="44">
        <f>AirBSYLD1!M112*VLOOKUP(AirBSYLD2!M$4,'[1]INTERNAL PARAMETERS-1'!$B$5:$J$44,5,FALSE)*VLOOKUP(AirBSYLD2!M$4,'[1]INTERNAL PARAMETERS-1'!$B$5:$J$44,7,FALSE)*AirBSYLD2!$F112 + AirBSYLD1!M112*(1-VLOOKUP(AirBSYLD2!M$4,'[1]INTERNAL PARAMETERS-1'!$B$5:$J$44,5,FALSE))*VLOOKUP(AirBSYLD2!M$4,'[1]INTERNAL PARAMETERS-1'!$B$5:$J$44,9,FALSE)*AirBSYLD2!$F112</f>
        <v>1.424185005535874</v>
      </c>
      <c r="N112" s="44">
        <f>AirBSYLD1!N112*VLOOKUP(AirBSYLD2!N$4,'[1]INTERNAL PARAMETERS-1'!$B$5:$J$44,5,FALSE)*VLOOKUP(AirBSYLD2!N$4,'[1]INTERNAL PARAMETERS-1'!$B$5:$J$44,7,FALSE)*AirBSYLD2!$F112 + AirBSYLD1!N112*(1-VLOOKUP(AirBSYLD2!N$4,'[1]INTERNAL PARAMETERS-1'!$B$5:$J$44,5,FALSE))*VLOOKUP(AirBSYLD2!N$4,'[1]INTERNAL PARAMETERS-1'!$B$5:$J$44,9,FALSE)*AirBSYLD2!$F112</f>
        <v>2.3860783713829534E-2</v>
      </c>
      <c r="O112" s="44">
        <f>AirBSYLD1!O112*VLOOKUP(AirBSYLD2!O$4,'[1]INTERNAL PARAMETERS-1'!$B$5:$J$44,5,FALSE)*VLOOKUP(AirBSYLD2!O$4,'[1]INTERNAL PARAMETERS-1'!$B$5:$J$44,7,FALSE)*AirBSYLD2!$F112 + AirBSYLD1!O112*(1-VLOOKUP(AirBSYLD2!O$4,'[1]INTERNAL PARAMETERS-1'!$B$5:$J$44,5,FALSE))*VLOOKUP(AirBSYLD2!O$4,'[1]INTERNAL PARAMETERS-1'!$B$5:$J$44,9,FALSE)*AirBSYLD2!$F112</f>
        <v>0</v>
      </c>
      <c r="P112" s="44">
        <f>AirBSYLD1!P112*VLOOKUP(AirBSYLD2!P$4,'[1]INTERNAL PARAMETERS-1'!$B$5:$J$44,5,FALSE)*VLOOKUP(AirBSYLD2!P$4,'[1]INTERNAL PARAMETERS-1'!$B$5:$J$44,7,FALSE)*AirBSYLD2!$F112 + AirBSYLD1!P112*(1-VLOOKUP(AirBSYLD2!P$4,'[1]INTERNAL PARAMETERS-1'!$B$5:$J$44,5,FALSE))*VLOOKUP(AirBSYLD2!P$4,'[1]INTERNAL PARAMETERS-1'!$B$5:$J$44,9,FALSE)*AirBSYLD2!$F112</f>
        <v>0</v>
      </c>
      <c r="Q112" s="44">
        <f>AirBSYLD1!Q112*VLOOKUP(AirBSYLD2!Q$4,'[1]INTERNAL PARAMETERS-1'!$B$5:$J$44,5,FALSE)*VLOOKUP(AirBSYLD2!Q$4,'[1]INTERNAL PARAMETERS-1'!$B$5:$J$44,7,FALSE)*AirBSYLD2!$F112 + AirBSYLD1!Q112*(1-VLOOKUP(AirBSYLD2!Q$4,'[1]INTERNAL PARAMETERS-1'!$B$5:$J$44,5,FALSE))*VLOOKUP(AirBSYLD2!Q$4,'[1]INTERNAL PARAMETERS-1'!$B$5:$J$44,9,FALSE)*AirBSYLD2!$F112</f>
        <v>0</v>
      </c>
      <c r="R112" s="44">
        <f>AirBSYLD1!R112*VLOOKUP(AirBSYLD2!R$4,'[1]INTERNAL PARAMETERS-1'!$B$5:$J$44,5,FALSE)*VLOOKUP(AirBSYLD2!R$4,'[1]INTERNAL PARAMETERS-1'!$B$5:$J$44,7,FALSE)*AirBSYLD2!$F112 + AirBSYLD1!R112*(1-VLOOKUP(AirBSYLD2!R$4,'[1]INTERNAL PARAMETERS-1'!$B$5:$J$44,5,FALSE))*VLOOKUP(AirBSYLD2!R$4,'[1]INTERNAL PARAMETERS-1'!$B$5:$J$44,9,FALSE)*AirBSYLD2!$F112</f>
        <v>2.7764787733126822E-2</v>
      </c>
      <c r="S112" s="44">
        <f>AirBSYLD1!S112*VLOOKUP(AirBSYLD2!S$4,'[1]INTERNAL PARAMETERS-1'!$B$5:$J$44,5,FALSE)*VLOOKUP(AirBSYLD2!S$4,'[1]INTERNAL PARAMETERS-1'!$B$5:$J$44,7,FALSE)*AirBSYLD2!$F112 + AirBSYLD1!S112*(1-VLOOKUP(AirBSYLD2!S$4,'[1]INTERNAL PARAMETERS-1'!$B$5:$J$44,5,FALSE))*VLOOKUP(AirBSYLD2!S$4,'[1]INTERNAL PARAMETERS-1'!$B$5:$J$44,9,FALSE)*AirBSYLD2!$F112</f>
        <v>0.45178874003098285</v>
      </c>
      <c r="T112" s="44">
        <f>AirBSYLD1!T112*VLOOKUP(AirBSYLD2!T$4,'[1]INTERNAL PARAMETERS-1'!$B$5:$J$44,5,FALSE)*VLOOKUP(AirBSYLD2!T$4,'[1]INTERNAL PARAMETERS-1'!$B$5:$J$44,7,FALSE)*AirBSYLD2!$F112 + AirBSYLD1!T112*(1-VLOOKUP(AirBSYLD2!T$4,'[1]INTERNAL PARAMETERS-1'!$B$5:$J$44,5,FALSE))*VLOOKUP(AirBSYLD2!T$4,'[1]INTERNAL PARAMETERS-1'!$B$5:$J$44,9,FALSE)*AirBSYLD2!$F112</f>
        <v>0.10411795399922558</v>
      </c>
      <c r="U112" s="44">
        <f>AirBSYLD1!U112*VLOOKUP(AirBSYLD2!U$4,'[1]INTERNAL PARAMETERS-1'!$B$5:$J$44,5,FALSE)*VLOOKUP(AirBSYLD2!U$4,'[1]INTERNAL PARAMETERS-1'!$B$5:$J$44,7,FALSE)*AirBSYLD2!$F112 + AirBSYLD1!U112*(1-VLOOKUP(AirBSYLD2!U$4,'[1]INTERNAL PARAMETERS-1'!$B$5:$J$44,5,FALSE))*VLOOKUP(AirBSYLD2!U$4,'[1]INTERNAL PARAMETERS-1'!$B$5:$J$44,9,FALSE)*AirBSYLD2!$F112</f>
        <v>7.8435525346083265E-2</v>
      </c>
      <c r="V112" s="44">
        <f>AirBSYLD1!V112*VLOOKUP(AirBSYLD2!V$4,'[1]INTERNAL PARAMETERS-1'!$B$5:$J$44,5,FALSE)*VLOOKUP(AirBSYLD2!V$4,'[1]INTERNAL PARAMETERS-1'!$B$5:$J$44,7,FALSE)*AirBSYLD2!$F112 + AirBSYLD1!V112*(1-VLOOKUP(AirBSYLD2!V$4,'[1]INTERNAL PARAMETERS-1'!$B$5:$J$44,5,FALSE))*VLOOKUP(AirBSYLD2!V$4,'[1]INTERNAL PARAMETERS-1'!$B$5:$J$44,9,FALSE)*AirBSYLD2!$F112</f>
        <v>0.25873758076100012</v>
      </c>
      <c r="W112" s="44">
        <f>AirBSYLD1!W112*VLOOKUP(AirBSYLD2!W$4,'[1]INTERNAL PARAMETERS-1'!$B$5:$J$44,5,FALSE)*VLOOKUP(AirBSYLD2!W$4,'[1]INTERNAL PARAMETERS-1'!$B$5:$J$44,7,FALSE)*AirBSYLD2!$F112 + AirBSYLD1!W112*(1-VLOOKUP(AirBSYLD2!W$4,'[1]INTERNAL PARAMETERS-1'!$B$5:$J$44,5,FALSE))*VLOOKUP(AirBSYLD2!W$4,'[1]INTERNAL PARAMETERS-1'!$B$5:$J$44,9,FALSE)*AirBSYLD2!$F112</f>
        <v>0</v>
      </c>
      <c r="X112" s="44">
        <f>AirBSYLD1!X112*VLOOKUP(AirBSYLD2!X$4,'[1]INTERNAL PARAMETERS-1'!$B$5:$J$44,5,FALSE)*VLOOKUP(AirBSYLD2!X$4,'[1]INTERNAL PARAMETERS-1'!$B$5:$J$44,7,FALSE)*AirBSYLD2!$F112 + AirBSYLD1!X112*(1-VLOOKUP(AirBSYLD2!X$4,'[1]INTERNAL PARAMETERS-1'!$B$5:$J$44,5,FALSE))*VLOOKUP(AirBSYLD2!X$4,'[1]INTERNAL PARAMETERS-1'!$B$5:$J$44,9,FALSE)*AirBSYLD2!$F112</f>
        <v>0</v>
      </c>
      <c r="Y112" s="44">
        <f>AirBSYLD1!Y112*VLOOKUP(AirBSYLD2!Y$4,'[1]INTERNAL PARAMETERS-1'!$B$5:$J$44,5,FALSE)*VLOOKUP(AirBSYLD2!Y$4,'[1]INTERNAL PARAMETERS-1'!$B$5:$J$44,7,FALSE)*AirBSYLD2!$F112 + AirBSYLD1!Y112*(1-VLOOKUP(AirBSYLD2!Y$4,'[1]INTERNAL PARAMETERS-1'!$B$5:$J$44,5,FALSE))*VLOOKUP(AirBSYLD2!Y$4,'[1]INTERNAL PARAMETERS-1'!$B$5:$J$44,9,FALSE)*AirBSYLD2!$F112</f>
        <v>0</v>
      </c>
      <c r="Z112" s="44">
        <f>AirBSYLD1!Z112*VLOOKUP(AirBSYLD2!Z$4,'[1]INTERNAL PARAMETERS-1'!$B$5:$J$44,5,FALSE)*VLOOKUP(AirBSYLD2!Z$4,'[1]INTERNAL PARAMETERS-1'!$B$5:$J$44,7,FALSE)*AirBSYLD2!$F112 + AirBSYLD1!Z112*(1-VLOOKUP(AirBSYLD2!Z$4,'[1]INTERNAL PARAMETERS-1'!$B$5:$J$44,5,FALSE))*VLOOKUP(AirBSYLD2!Z$4,'[1]INTERNAL PARAMETERS-1'!$B$5:$J$44,9,FALSE)*AirBSYLD2!$F112</f>
        <v>0</v>
      </c>
      <c r="AA112" s="44">
        <f>AirBSYLD1!AA112*VLOOKUP(AirBSYLD2!AA$4,'[1]INTERNAL PARAMETERS-1'!$B$5:$J$44,5,FALSE)*VLOOKUP(AirBSYLD2!AA$4,'[1]INTERNAL PARAMETERS-1'!$B$5:$J$44,7,FALSE)*AirBSYLD2!$F112 + AirBSYLD1!AA112*(1-VLOOKUP(AirBSYLD2!AA$4,'[1]INTERNAL PARAMETERS-1'!$B$5:$J$44,5,FALSE))*VLOOKUP(AirBSYLD2!AA$4,'[1]INTERNAL PARAMETERS-1'!$B$5:$J$44,9,FALSE)*AirBSYLD2!$F112</f>
        <v>0</v>
      </c>
      <c r="AB112" s="44">
        <f>AirBSYLD1!AB112*VLOOKUP(AirBSYLD2!AB$4,'[1]INTERNAL PARAMETERS-1'!$B$5:$J$44,5,FALSE)*VLOOKUP(AirBSYLD2!AB$4,'[1]INTERNAL PARAMETERS-1'!$B$5:$J$44,7,FALSE)*AirBSYLD2!$F112 + AirBSYLD1!AB112*(1-VLOOKUP(AirBSYLD2!AB$4,'[1]INTERNAL PARAMETERS-1'!$B$5:$J$44,5,FALSE))*VLOOKUP(AirBSYLD2!AB$4,'[1]INTERNAL PARAMETERS-1'!$B$5:$J$44,9,FALSE)*AirBSYLD2!$F112</f>
        <v>0</v>
      </c>
      <c r="AC112" s="44">
        <f>AirBSYLD1!AC112*VLOOKUP(AirBSYLD2!AC$4,'[1]INTERNAL PARAMETERS-1'!$B$5:$J$44,5,FALSE)*VLOOKUP(AirBSYLD2!AC$4,'[1]INTERNAL PARAMETERS-1'!$B$5:$J$44,7,FALSE)*AirBSYLD2!$F112 + AirBSYLD1!AC112*(1-VLOOKUP(AirBSYLD2!AC$4,'[1]INTERNAL PARAMETERS-1'!$B$5:$J$44,5,FALSE))*VLOOKUP(AirBSYLD2!AC$4,'[1]INTERNAL PARAMETERS-1'!$B$5:$J$44,9,FALSE)*AirBSYLD2!$F112</f>
        <v>0</v>
      </c>
      <c r="AD112" s="44">
        <f>AirBSYLD1!AD112*VLOOKUP(AirBSYLD2!AD$4,'[1]INTERNAL PARAMETERS-1'!$B$5:$J$44,5,FALSE)*VLOOKUP(AirBSYLD2!AD$4,'[1]INTERNAL PARAMETERS-1'!$B$5:$J$44,7,FALSE)*AirBSYLD2!$F112 + AirBSYLD1!AD112*(1-VLOOKUP(AirBSYLD2!AD$4,'[1]INTERNAL PARAMETERS-1'!$B$5:$J$44,5,FALSE))*VLOOKUP(AirBSYLD2!AD$4,'[1]INTERNAL PARAMETERS-1'!$B$5:$J$44,9,FALSE)*AirBSYLD2!$F112</f>
        <v>0</v>
      </c>
      <c r="AE112" s="44">
        <f>AirBSYLD1!AE112*VLOOKUP(AirBSYLD2!AE$4,'[1]INTERNAL PARAMETERS-1'!$B$5:$J$44,5,FALSE)*VLOOKUP(AirBSYLD2!AE$4,'[1]INTERNAL PARAMETERS-1'!$B$5:$J$44,7,FALSE)*AirBSYLD2!$F112 + AirBSYLD1!AE112*(1-VLOOKUP(AirBSYLD2!AE$4,'[1]INTERNAL PARAMETERS-1'!$B$5:$J$44,5,FALSE))*VLOOKUP(AirBSYLD2!AE$4,'[1]INTERNAL PARAMETERS-1'!$B$5:$J$44,9,FALSE)*AirBSYLD2!$F112</f>
        <v>0</v>
      </c>
      <c r="AF112" s="44">
        <f>AirBSYLD1!AF112*VLOOKUP(AirBSYLD2!AF$4,'[1]INTERNAL PARAMETERS-1'!$B$5:$J$44,5,FALSE)*VLOOKUP(AirBSYLD2!AF$4,'[1]INTERNAL PARAMETERS-1'!$B$5:$J$44,7,FALSE)*AirBSYLD2!$F112 + AirBSYLD1!AF112*(1-VLOOKUP(AirBSYLD2!AF$4,'[1]INTERNAL PARAMETERS-1'!$B$5:$J$44,5,FALSE))*VLOOKUP(AirBSYLD2!AF$4,'[1]INTERNAL PARAMETERS-1'!$B$5:$J$44,9,FALSE)*AirBSYLD2!$F112</f>
        <v>0</v>
      </c>
      <c r="AG112" s="44">
        <f>AirBSYLD1!AG112*VLOOKUP(AirBSYLD2!AG$4,'[1]INTERNAL PARAMETERS-1'!$B$5:$J$44,5,FALSE)*VLOOKUP(AirBSYLD2!AG$4,'[1]INTERNAL PARAMETERS-1'!$B$5:$J$44,7,FALSE)*AirBSYLD2!$F112 + AirBSYLD1!AG112*(1-VLOOKUP(AirBSYLD2!AG$4,'[1]INTERNAL PARAMETERS-1'!$B$5:$J$44,5,FALSE))*VLOOKUP(AirBSYLD2!AG$4,'[1]INTERNAL PARAMETERS-1'!$B$5:$J$44,9,FALSE)*AirBSYLD2!$F112</f>
        <v>0</v>
      </c>
      <c r="AH112" s="44">
        <f>AirBSYLD1!AH112*VLOOKUP(AirBSYLD2!AH$4,'[1]INTERNAL PARAMETERS-1'!$B$5:$J$44,5,FALSE)*VLOOKUP(AirBSYLD2!AH$4,'[1]INTERNAL PARAMETERS-1'!$B$5:$J$44,7,FALSE)*AirBSYLD2!$F112 + AirBSYLD1!AH112*(1-VLOOKUP(AirBSYLD2!AH$4,'[1]INTERNAL PARAMETERS-1'!$B$5:$J$44,5,FALSE))*VLOOKUP(AirBSYLD2!AH$4,'[1]INTERNAL PARAMETERS-1'!$B$5:$J$44,9,FALSE)*AirBSYLD2!$F112</f>
        <v>0</v>
      </c>
      <c r="AI112" s="44">
        <f>AirBSYLD1!AI112*VLOOKUP(AirBSYLD2!AI$4,'[1]INTERNAL PARAMETERS-1'!$B$5:$J$44,5,FALSE)*VLOOKUP(AirBSYLD2!AI$4,'[1]INTERNAL PARAMETERS-1'!$B$5:$J$44,7,FALSE)*AirBSYLD2!$F112 + AirBSYLD1!AI112*(1-VLOOKUP(AirBSYLD2!AI$4,'[1]INTERNAL PARAMETERS-1'!$B$5:$J$44,5,FALSE))*VLOOKUP(AirBSYLD2!AI$4,'[1]INTERNAL PARAMETERS-1'!$B$5:$J$44,9,FALSE)*AirBSYLD2!$F112</f>
        <v>0</v>
      </c>
      <c r="AJ112" s="44">
        <f>AirBSYLD1!AJ112*VLOOKUP(AirBSYLD2!AJ$4,'[1]INTERNAL PARAMETERS-1'!$B$5:$J$44,5,FALSE)*VLOOKUP(AirBSYLD2!AJ$4,'[1]INTERNAL PARAMETERS-1'!$B$5:$J$44,7,FALSE)*AirBSYLD2!$F112 + AirBSYLD1!AJ112*(1-VLOOKUP(AirBSYLD2!AJ$4,'[1]INTERNAL PARAMETERS-1'!$B$5:$J$44,5,FALSE))*VLOOKUP(AirBSYLD2!AJ$4,'[1]INTERNAL PARAMETERS-1'!$B$5:$J$44,9,FALSE)*AirBSYLD2!$F112</f>
        <v>0.20303001029848988</v>
      </c>
      <c r="AK112" s="44">
        <f>AirBSYLD1!AK112*VLOOKUP(AirBSYLD2!AK$4,'[1]INTERNAL PARAMETERS-1'!$B$5:$J$44,5,FALSE)*VLOOKUP(AirBSYLD2!AK$4,'[1]INTERNAL PARAMETERS-1'!$B$5:$J$44,7,FALSE)*AirBSYLD2!$F112 + AirBSYLD1!AK112*(1-VLOOKUP(AirBSYLD2!AK$4,'[1]INTERNAL PARAMETERS-1'!$B$5:$J$44,5,FALSE))*VLOOKUP(AirBSYLD2!AK$4,'[1]INTERNAL PARAMETERS-1'!$B$5:$J$44,9,FALSE)*AirBSYLD2!$F112</f>
        <v>0</v>
      </c>
      <c r="AL112" s="44">
        <f>AirBSYLD1!AL112*VLOOKUP(AirBSYLD2!AL$4,'[1]INTERNAL PARAMETERS-1'!$B$5:$J$44,5,FALSE)*VLOOKUP(AirBSYLD2!AL$4,'[1]INTERNAL PARAMETERS-1'!$B$5:$J$44,7,FALSE)*AirBSYLD2!$F112 + AirBSYLD1!AL112*(1-VLOOKUP(AirBSYLD2!AL$4,'[1]INTERNAL PARAMETERS-1'!$B$5:$J$44,5,FALSE))*VLOOKUP(AirBSYLD2!AL$4,'[1]INTERNAL PARAMETERS-1'!$B$5:$J$44,9,FALSE)*AirBSYLD2!$F112</f>
        <v>0</v>
      </c>
      <c r="AM112" s="44">
        <f>AirBSYLD1!AM112*VLOOKUP(AirBSYLD2!AM$4,'[1]INTERNAL PARAMETERS-1'!$B$5:$J$44,5,FALSE)*VLOOKUP(AirBSYLD2!AM$4,'[1]INTERNAL PARAMETERS-1'!$B$5:$J$44,7,FALSE)*AirBSYLD2!$F112 + AirBSYLD1!AM112*(1-VLOOKUP(AirBSYLD2!AM$4,'[1]INTERNAL PARAMETERS-1'!$B$5:$J$44,5,FALSE))*VLOOKUP(AirBSYLD2!AM$4,'[1]INTERNAL PARAMETERS-1'!$B$5:$J$44,9,FALSE)*AirBSYLD2!$F112</f>
        <v>0</v>
      </c>
      <c r="AN112" s="44">
        <f>AirBSYLD1!AN112*VLOOKUP(AirBSYLD2!AN$4,'[1]INTERNAL PARAMETERS-1'!$B$5:$J$44,5,FALSE)*VLOOKUP(AirBSYLD2!AN$4,'[1]INTERNAL PARAMETERS-1'!$B$5:$J$44,7,FALSE)*AirBSYLD2!$F112 + AirBSYLD1!AN112*(1-VLOOKUP(AirBSYLD2!AN$4,'[1]INTERNAL PARAMETERS-1'!$B$5:$J$44,5,FALSE))*VLOOKUP(AirBSYLD2!AN$4,'[1]INTERNAL PARAMETERS-1'!$B$5:$J$44,9,FALSE)*AirBSYLD2!$F112</f>
        <v>0</v>
      </c>
      <c r="AO112" s="44">
        <f>AirBSYLD1!AO112*VLOOKUP(AirBSYLD2!AO$4,'[1]INTERNAL PARAMETERS-1'!$B$5:$J$44,5,FALSE)*VLOOKUP(AirBSYLD2!AO$4,'[1]INTERNAL PARAMETERS-1'!$B$5:$J$44,7,FALSE)*AirBSYLD2!$F112 + AirBSYLD1!AO112*(1-VLOOKUP(AirBSYLD2!AO$4,'[1]INTERNAL PARAMETERS-1'!$B$5:$J$44,5,FALSE))*VLOOKUP(AirBSYLD2!AO$4,'[1]INTERNAL PARAMETERS-1'!$B$5:$J$44,9,FALSE)*AirBSYLD2!$F112</f>
        <v>0</v>
      </c>
      <c r="AP112" s="44">
        <f>AirBSYLD1!AP112*VLOOKUP(AirBSYLD2!AP$4,'[1]INTERNAL PARAMETERS-1'!$B$5:$J$44,5,FALSE)*VLOOKUP(AirBSYLD2!AP$4,'[1]INTERNAL PARAMETERS-1'!$B$5:$J$44,7,FALSE)*AirBSYLD2!$F112 + AirBSYLD1!AP112*(1-VLOOKUP(AirBSYLD2!AP$4,'[1]INTERNAL PARAMETERS-1'!$B$5:$J$44,5,FALSE))*VLOOKUP(AirBSYLD2!AP$4,'[1]INTERNAL PARAMETERS-1'!$B$5:$J$44,9,FALSE)*AirBSYLD2!$F112</f>
        <v>0</v>
      </c>
      <c r="AQ112" s="44">
        <f>AirBSYLD1!AQ112*VLOOKUP(AirBSYLD2!AQ$4,'[1]INTERNAL PARAMETERS-1'!$B$5:$J$44,5,FALSE)*VLOOKUP(AirBSYLD2!AQ$4,'[1]INTERNAL PARAMETERS-1'!$B$5:$J$44,7,FALSE)*AirBSYLD2!$F112 + AirBSYLD1!AQ112*(1-VLOOKUP(AirBSYLD2!AQ$4,'[1]INTERNAL PARAMETERS-1'!$B$5:$J$44,5,FALSE))*VLOOKUP(AirBSYLD2!AQ$4,'[1]INTERNAL PARAMETERS-1'!$B$5:$J$44,9,FALSE)*AirBSYLD2!$F112</f>
        <v>0</v>
      </c>
      <c r="AR112" s="44">
        <f>AirBSYLD1!AR112*VLOOKUP(AirBSYLD2!AR$4,'[1]INTERNAL PARAMETERS-1'!$B$5:$J$44,5,FALSE)*VLOOKUP(AirBSYLD2!AR$4,'[1]INTERNAL PARAMETERS-1'!$B$5:$J$44,7,FALSE)*AirBSYLD2!$F112 + AirBSYLD1!AR112*(1-VLOOKUP(AirBSYLD2!AR$4,'[1]INTERNAL PARAMETERS-1'!$B$5:$J$44,5,FALSE))*VLOOKUP(AirBSYLD2!AR$4,'[1]INTERNAL PARAMETERS-1'!$B$5:$J$44,9,FALSE)*AirBSYLD2!$F112</f>
        <v>0</v>
      </c>
      <c r="AS112" s="44">
        <f>AirBSYLD1!AS112*VLOOKUP(AirBSYLD2!AS$4,'[1]INTERNAL PARAMETERS-1'!$B$5:$J$44,5,FALSE)*VLOOKUP(AirBSYLD2!AS$4,'[1]INTERNAL PARAMETERS-1'!$B$5:$J$44,7,FALSE)*AirBSYLD2!$F112 + AirBSYLD1!AS112*(1-VLOOKUP(AirBSYLD2!AS$4,'[1]INTERNAL PARAMETERS-1'!$B$5:$J$44,5,FALSE))*VLOOKUP(AirBSYLD2!AS$4,'[1]INTERNAL PARAMETERS-1'!$B$5:$J$44,9,FALSE)*AirBSYLD2!$F112</f>
        <v>0</v>
      </c>
      <c r="AT112" s="43">
        <f>AirBSYLD1!AT112*VLOOKUP(AirBSYLD2!AT$4,'[1]INTERNAL PARAMETERS-1'!$B$5:$J$44,5,FALSE)*VLOOKUP(AirBSYLD2!AT$4,'[1]INTERNAL PARAMETERS-1'!$B$5:$J$44,7,FALSE)*AirBSYLD2!$F112 + AirBSYLD1!AT112*(1-VLOOKUP(AirBSYLD2!AT$4,'[1]INTERNAL PARAMETERS-1'!$B$5:$J$44,5,FALSE))*VLOOKUP(AirBSYLD2!AT$4,'[1]INTERNAL PARAMETERS-1'!$B$5:$J$44,9,FALSE)*AirBSYLD2!$F112</f>
        <v>0</v>
      </c>
      <c r="AU112" s="45">
        <f>AirBSYLD1!AU112*VLOOKUP(AirBSYLD2!AU$4,'[1]INTERNAL PARAMETERS-1'!$B$5:$J$44,5,FALSE)*VLOOKUP(AirBSYLD2!AU$4,'[1]INTERNAL PARAMETERS-1'!$B$5:$J$44,6,FALSE)*VLOOKUP(AirBSYLD2!AU$4,'[1]INTERNAL PARAMETERS-1'!$B$5:$J$44,3,FALSE) + AirBSYLD1!AU112*(1-VLOOKUP(AirBSYLD2!AU$4,'[1]INTERNAL PARAMETERS-1'!$B$5:$J$44,5,FALSE))*VLOOKUP(AirBSYLD2!AU$4,'[1]INTERNAL PARAMETERS-1'!$B$5:$J$44,8,FALSE)*VLOOKUP(AirBSYLD2!AU$4,'[1]INTERNAL PARAMETERS-1'!$B$5:$J$44,3,FALSE)</f>
        <v>0</v>
      </c>
      <c r="AV112" s="44">
        <f>AirBSYLD1!AV112*VLOOKUP(AirBSYLD2!AV$4,'[1]INTERNAL PARAMETERS-1'!$B$5:$J$44,5,FALSE)*VLOOKUP(AirBSYLD2!AV$4,'[1]INTERNAL PARAMETERS-1'!$B$5:$J$44,6,FALSE)*VLOOKUP(AirBSYLD2!AV$4,'[1]INTERNAL PARAMETERS-1'!$B$5:$J$44,3,FALSE) + AirBSYLD1!AV112*(1-VLOOKUP(AirBSYLD2!AV$4,'[1]INTERNAL PARAMETERS-1'!$B$5:$J$44,5,FALSE))*VLOOKUP(AirBSYLD2!AV$4,'[1]INTERNAL PARAMETERS-1'!$B$5:$J$44,8,FALSE)*VLOOKUP(AirBSYLD2!AV$4,'[1]INTERNAL PARAMETERS-1'!$B$5:$J$44,3,FALSE)</f>
        <v>0</v>
      </c>
      <c r="AW112" s="44">
        <f>AirBSYLD1!AW112*VLOOKUP(AirBSYLD2!AW$4,'[1]INTERNAL PARAMETERS-1'!$B$5:$J$44,5,FALSE)*VLOOKUP(AirBSYLD2!AW$4,'[1]INTERNAL PARAMETERS-1'!$B$5:$J$44,6,FALSE)*VLOOKUP(AirBSYLD2!AW$4,'[1]INTERNAL PARAMETERS-1'!$B$5:$J$44,3,FALSE) + AirBSYLD1!AW112*(1-VLOOKUP(AirBSYLD2!AW$4,'[1]INTERNAL PARAMETERS-1'!$B$5:$J$44,5,FALSE))*VLOOKUP(AirBSYLD2!AW$4,'[1]INTERNAL PARAMETERS-1'!$B$5:$J$44,8,FALSE)*VLOOKUP(AirBSYLD2!AW$4,'[1]INTERNAL PARAMETERS-1'!$B$5:$J$44,3,FALSE)</f>
        <v>0.95410567269723534</v>
      </c>
      <c r="AX112" s="44">
        <f>AirBSYLD1!AX112*VLOOKUP(AirBSYLD2!AX$4,'[1]INTERNAL PARAMETERS-1'!$B$5:$J$44,5,FALSE)*VLOOKUP(AirBSYLD2!AX$4,'[1]INTERNAL PARAMETERS-1'!$B$5:$J$44,6,FALSE)*VLOOKUP(AirBSYLD2!AX$4,'[1]INTERNAL PARAMETERS-1'!$B$5:$J$44,3,FALSE) + AirBSYLD1!AX112*(1-VLOOKUP(AirBSYLD2!AX$4,'[1]INTERNAL PARAMETERS-1'!$B$5:$J$44,5,FALSE))*VLOOKUP(AirBSYLD2!AX$4,'[1]INTERNAL PARAMETERS-1'!$B$5:$J$44,8,FALSE)*VLOOKUP(AirBSYLD2!AX$4,'[1]INTERNAL PARAMETERS-1'!$B$5:$J$44,3,FALSE)</f>
        <v>0</v>
      </c>
      <c r="AY112" s="44">
        <f>AirBSYLD1!AY112*VLOOKUP(AirBSYLD2!AY$4,'[1]INTERNAL PARAMETERS-1'!$B$5:$J$44,5,FALSE)*VLOOKUP(AirBSYLD2!AY$4,'[1]INTERNAL PARAMETERS-1'!$B$5:$J$44,6,FALSE)*VLOOKUP(AirBSYLD2!AY$4,'[1]INTERNAL PARAMETERS-1'!$B$5:$J$44,3,FALSE) + AirBSYLD1!AY112*(1-VLOOKUP(AirBSYLD2!AY$4,'[1]INTERNAL PARAMETERS-1'!$B$5:$J$44,5,FALSE))*VLOOKUP(AirBSYLD2!AY$4,'[1]INTERNAL PARAMETERS-1'!$B$5:$J$44,8,FALSE)*VLOOKUP(AirBSYLD2!AY$4,'[1]INTERNAL PARAMETERS-1'!$B$5:$J$44,3,FALSE)</f>
        <v>0</v>
      </c>
      <c r="AZ112" s="44">
        <f>AirBSYLD1!AZ112*VLOOKUP(AirBSYLD2!AZ$4,'[1]INTERNAL PARAMETERS-1'!$B$5:$J$44,5,FALSE)*VLOOKUP(AirBSYLD2!AZ$4,'[1]INTERNAL PARAMETERS-1'!$B$5:$J$44,6,FALSE)*VLOOKUP(AirBSYLD2!AZ$4,'[1]INTERNAL PARAMETERS-1'!$B$5:$J$44,3,FALSE) + AirBSYLD1!AZ112*(1-VLOOKUP(AirBSYLD2!AZ$4,'[1]INTERNAL PARAMETERS-1'!$B$5:$J$44,5,FALSE))*VLOOKUP(AirBSYLD2!AZ$4,'[1]INTERNAL PARAMETERS-1'!$B$5:$J$44,8,FALSE)*VLOOKUP(AirBSYLD2!AZ$4,'[1]INTERNAL PARAMETERS-1'!$B$5:$J$44,3,FALSE)</f>
        <v>0</v>
      </c>
      <c r="BA112" s="44">
        <f>AirBSYLD1!BA112*VLOOKUP(AirBSYLD2!BA$4,'[1]INTERNAL PARAMETERS-1'!$B$5:$J$44,5,FALSE)*VLOOKUP(AirBSYLD2!BA$4,'[1]INTERNAL PARAMETERS-1'!$B$5:$J$44,6,FALSE)*VLOOKUP(AirBSYLD2!BA$4,'[1]INTERNAL PARAMETERS-1'!$B$5:$J$44,3,FALSE) + AirBSYLD1!BA112*(1-VLOOKUP(AirBSYLD2!BA$4,'[1]INTERNAL PARAMETERS-1'!$B$5:$J$44,5,FALSE))*VLOOKUP(AirBSYLD2!BA$4,'[1]INTERNAL PARAMETERS-1'!$B$5:$J$44,8,FALSE)*VLOOKUP(AirBSYLD2!BA$4,'[1]INTERNAL PARAMETERS-1'!$B$5:$J$44,3,FALSE)</f>
        <v>3.3281301059034099</v>
      </c>
      <c r="BB112" s="44">
        <f>AirBSYLD1!BB112*VLOOKUP(AirBSYLD2!BB$4,'[1]INTERNAL PARAMETERS-1'!$B$5:$J$44,5,FALSE)*VLOOKUP(AirBSYLD2!BB$4,'[1]INTERNAL PARAMETERS-1'!$B$5:$J$44,6,FALSE)*VLOOKUP(AirBSYLD2!BB$4,'[1]INTERNAL PARAMETERS-1'!$B$5:$J$44,3,FALSE) + AirBSYLD1!BB112*(1-VLOOKUP(AirBSYLD2!BB$4,'[1]INTERNAL PARAMETERS-1'!$B$5:$J$44,5,FALSE))*VLOOKUP(AirBSYLD2!BB$4,'[1]INTERNAL PARAMETERS-1'!$B$5:$J$44,8,FALSE)*VLOOKUP(AirBSYLD2!BB$4,'[1]INTERNAL PARAMETERS-1'!$B$5:$J$44,3,FALSE)</f>
        <v>0.27827862760222993</v>
      </c>
      <c r="BC112" s="44">
        <f>AirBSYLD1!BC112*VLOOKUP(AirBSYLD2!BC$4,'[1]INTERNAL PARAMETERS-1'!$B$5:$J$44,5,FALSE)*VLOOKUP(AirBSYLD2!BC$4,'[1]INTERNAL PARAMETERS-1'!$B$5:$J$44,6,FALSE)*VLOOKUP(AirBSYLD2!BC$4,'[1]INTERNAL PARAMETERS-1'!$B$5:$J$44,3,FALSE) + AirBSYLD1!BC112*(1-VLOOKUP(AirBSYLD2!BC$4,'[1]INTERNAL PARAMETERS-1'!$B$5:$J$44,5,FALSE))*VLOOKUP(AirBSYLD2!BC$4,'[1]INTERNAL PARAMETERS-1'!$B$5:$J$44,8,FALSE)*VLOOKUP(AirBSYLD2!BC$4,'[1]INTERNAL PARAMETERS-1'!$B$5:$J$44,3,FALSE)</f>
        <v>0.48428489555436582</v>
      </c>
      <c r="BD112" s="44">
        <f>AirBSYLD1!BD112*VLOOKUP(AirBSYLD2!BD$4,'[1]INTERNAL PARAMETERS-1'!$B$5:$J$44,5,FALSE)*VLOOKUP(AirBSYLD2!BD$4,'[1]INTERNAL PARAMETERS-1'!$B$5:$J$44,6,FALSE)*VLOOKUP(AirBSYLD2!BD$4,'[1]INTERNAL PARAMETERS-1'!$B$5:$J$44,3,FALSE) + AirBSYLD1!BD112*(1-VLOOKUP(AirBSYLD2!BD$4,'[1]INTERNAL PARAMETERS-1'!$B$5:$J$44,5,FALSE))*VLOOKUP(AirBSYLD2!BD$4,'[1]INTERNAL PARAMETERS-1'!$B$5:$J$44,8,FALSE)*VLOOKUP(AirBSYLD2!BD$4,'[1]INTERNAL PARAMETERS-1'!$B$5:$J$44,3,FALSE)</f>
        <v>2.6904896980255579E-2</v>
      </c>
      <c r="BE112" s="44">
        <f>AirBSYLD1!BE112*VLOOKUP(AirBSYLD2!BE$4,'[1]INTERNAL PARAMETERS-1'!$B$5:$J$44,5,FALSE)*VLOOKUP(AirBSYLD2!BE$4,'[1]INTERNAL PARAMETERS-1'!$B$5:$J$44,6,FALSE)*VLOOKUP(AirBSYLD2!BE$4,'[1]INTERNAL PARAMETERS-1'!$B$5:$J$44,3,FALSE) + AirBSYLD1!BE112*(1-VLOOKUP(AirBSYLD2!BE$4,'[1]INTERNAL PARAMETERS-1'!$B$5:$J$44,5,FALSE))*VLOOKUP(AirBSYLD2!BE$4,'[1]INTERNAL PARAMETERS-1'!$B$5:$J$44,8,FALSE)*VLOOKUP(AirBSYLD2!BE$4,'[1]INTERNAL PARAMETERS-1'!$B$5:$J$44,3,FALSE)</f>
        <v>1.0504657550899448</v>
      </c>
      <c r="BF112" s="44">
        <f>AirBSYLD1!BF112*VLOOKUP(AirBSYLD2!BF$4,'[1]INTERNAL PARAMETERS-1'!$B$5:$J$44,5,FALSE)*VLOOKUP(AirBSYLD2!BF$4,'[1]INTERNAL PARAMETERS-1'!$B$5:$J$44,6,FALSE)*VLOOKUP(AirBSYLD2!BF$4,'[1]INTERNAL PARAMETERS-1'!$B$5:$J$44,3,FALSE) + AirBSYLD1!BF112*(1-VLOOKUP(AirBSYLD2!BF$4,'[1]INTERNAL PARAMETERS-1'!$B$5:$J$44,5,FALSE))*VLOOKUP(AirBSYLD2!BF$4,'[1]INTERNAL PARAMETERS-1'!$B$5:$J$44,8,FALSE)*VLOOKUP(AirBSYLD2!BF$4,'[1]INTERNAL PARAMETERS-1'!$B$5:$J$44,3,FALSE)</f>
        <v>0</v>
      </c>
      <c r="BG112" s="44">
        <f>AirBSYLD1!BG112*VLOOKUP(AirBSYLD2!BG$4,'[1]INTERNAL PARAMETERS-1'!$B$5:$J$44,5,FALSE)*VLOOKUP(AirBSYLD2!BG$4,'[1]INTERNAL PARAMETERS-1'!$B$5:$J$44,6,FALSE)*VLOOKUP(AirBSYLD2!BG$4,'[1]INTERNAL PARAMETERS-1'!$B$5:$J$44,3,FALSE) + AirBSYLD1!BG112*(1-VLOOKUP(AirBSYLD2!BG$4,'[1]INTERNAL PARAMETERS-1'!$B$5:$J$44,5,FALSE))*VLOOKUP(AirBSYLD2!BG$4,'[1]INTERNAL PARAMETERS-1'!$B$5:$J$44,8,FALSE)*VLOOKUP(AirBSYLD2!BG$4,'[1]INTERNAL PARAMETERS-1'!$B$5:$J$44,3,FALSE)</f>
        <v>0.13342533961525888</v>
      </c>
      <c r="BH112" s="44">
        <f>AirBSYLD1!BH112*VLOOKUP(AirBSYLD2!BH$4,'[1]INTERNAL PARAMETERS-1'!$B$5:$J$44,5,FALSE)*VLOOKUP(AirBSYLD2!BH$4,'[1]INTERNAL PARAMETERS-1'!$B$5:$J$44,6,FALSE)*VLOOKUP(AirBSYLD2!BH$4,'[1]INTERNAL PARAMETERS-1'!$B$5:$J$44,3,FALSE) + AirBSYLD1!BH112*(1-VLOOKUP(AirBSYLD2!BH$4,'[1]INTERNAL PARAMETERS-1'!$B$5:$J$44,5,FALSE))*VLOOKUP(AirBSYLD2!BH$4,'[1]INTERNAL PARAMETERS-1'!$B$5:$J$44,8,FALSE)*VLOOKUP(AirBSYLD2!BH$4,'[1]INTERNAL PARAMETERS-1'!$B$5:$J$44,3,FALSE)</f>
        <v>6.4011363346749785E-4</v>
      </c>
      <c r="BI112" s="44">
        <f>AirBSYLD1!BI112*VLOOKUP(AirBSYLD2!BI$4,'[1]INTERNAL PARAMETERS-1'!$B$5:$J$44,5,FALSE)*VLOOKUP(AirBSYLD2!BI$4,'[1]INTERNAL PARAMETERS-1'!$B$5:$J$44,6,FALSE)*VLOOKUP(AirBSYLD2!BI$4,'[1]INTERNAL PARAMETERS-1'!$B$5:$J$44,3,FALSE) + AirBSYLD1!BI112*(1-VLOOKUP(AirBSYLD2!BI$4,'[1]INTERNAL PARAMETERS-1'!$B$5:$J$44,5,FALSE))*VLOOKUP(AirBSYLD2!BI$4,'[1]INTERNAL PARAMETERS-1'!$B$5:$J$44,8,FALSE)*VLOOKUP(AirBSYLD2!BI$4,'[1]INTERNAL PARAMETERS-1'!$B$5:$J$44,3,FALSE)</f>
        <v>0</v>
      </c>
      <c r="BJ112" s="44">
        <f>AirBSYLD1!BJ112*VLOOKUP(AirBSYLD2!BJ$4,'[1]INTERNAL PARAMETERS-1'!$B$5:$J$44,5,FALSE)*VLOOKUP(AirBSYLD2!BJ$4,'[1]INTERNAL PARAMETERS-1'!$B$5:$J$44,6,FALSE)*VLOOKUP(AirBSYLD2!BJ$4,'[1]INTERNAL PARAMETERS-1'!$B$5:$J$44,3,FALSE) + AirBSYLD1!BJ112*(1-VLOOKUP(AirBSYLD2!BJ$4,'[1]INTERNAL PARAMETERS-1'!$B$5:$J$44,5,FALSE))*VLOOKUP(AirBSYLD2!BJ$4,'[1]INTERNAL PARAMETERS-1'!$B$5:$J$44,8,FALSE)*VLOOKUP(AirBSYLD2!BJ$4,'[1]INTERNAL PARAMETERS-1'!$B$5:$J$44,3,FALSE)</f>
        <v>3.1000606039905412E-2</v>
      </c>
      <c r="BK112" s="44">
        <f>AirBSYLD1!BK112*VLOOKUP(AirBSYLD2!BK$4,'[1]INTERNAL PARAMETERS-1'!$B$5:$J$44,5,FALSE)*VLOOKUP(AirBSYLD2!BK$4,'[1]INTERNAL PARAMETERS-1'!$B$5:$J$44,6,FALSE)*VLOOKUP(AirBSYLD2!BK$4,'[1]INTERNAL PARAMETERS-1'!$B$5:$J$44,3,FALSE) + AirBSYLD1!BK112*(1-VLOOKUP(AirBSYLD2!BK$4,'[1]INTERNAL PARAMETERS-1'!$B$5:$J$44,5,FALSE))*VLOOKUP(AirBSYLD2!BK$4,'[1]INTERNAL PARAMETERS-1'!$B$5:$J$44,8,FALSE)*VLOOKUP(AirBSYLD2!BK$4,'[1]INTERNAL PARAMETERS-1'!$B$5:$J$44,3,FALSE)</f>
        <v>4.8788479045235235E-2</v>
      </c>
      <c r="BL112" s="44">
        <f>AirBSYLD1!BL112*VLOOKUP(AirBSYLD2!BL$4,'[1]INTERNAL PARAMETERS-1'!$B$5:$J$44,5,FALSE)*VLOOKUP(AirBSYLD2!BL$4,'[1]INTERNAL PARAMETERS-1'!$B$5:$J$44,6,FALSE)*VLOOKUP(AirBSYLD2!BL$4,'[1]INTERNAL PARAMETERS-1'!$B$5:$J$44,3,FALSE) + AirBSYLD1!BL112*(1-VLOOKUP(AirBSYLD2!BL$4,'[1]INTERNAL PARAMETERS-1'!$B$5:$J$44,5,FALSE))*VLOOKUP(AirBSYLD2!BL$4,'[1]INTERNAL PARAMETERS-1'!$B$5:$J$44,8,FALSE)*VLOOKUP(AirBSYLD2!BL$4,'[1]INTERNAL PARAMETERS-1'!$B$5:$J$44,3,FALSE)</f>
        <v>0.10119238028815998</v>
      </c>
      <c r="BM112" s="44">
        <f>AirBSYLD1!BM112*VLOOKUP(AirBSYLD2!BM$4,'[1]INTERNAL PARAMETERS-1'!$B$5:$J$44,5,FALSE)*VLOOKUP(AirBSYLD2!BM$4,'[1]INTERNAL PARAMETERS-1'!$B$5:$J$44,6,FALSE)*VLOOKUP(AirBSYLD2!BM$4,'[1]INTERNAL PARAMETERS-1'!$B$5:$J$44,3,FALSE) + AirBSYLD1!BM112*(1-VLOOKUP(AirBSYLD2!BM$4,'[1]INTERNAL PARAMETERS-1'!$B$5:$J$44,5,FALSE))*VLOOKUP(AirBSYLD2!BM$4,'[1]INTERNAL PARAMETERS-1'!$B$5:$J$44,8,FALSE)*VLOOKUP(AirBSYLD2!BM$4,'[1]INTERNAL PARAMETERS-1'!$B$5:$J$44,3,FALSE)</f>
        <v>9.7678565474806245E-2</v>
      </c>
      <c r="BN112" s="44">
        <f>AirBSYLD1!BN112*VLOOKUP(AirBSYLD2!BN$4,'[1]INTERNAL PARAMETERS-1'!$B$5:$J$44,5,FALSE)*VLOOKUP(AirBSYLD2!BN$4,'[1]INTERNAL PARAMETERS-1'!$B$5:$J$44,6,FALSE)*VLOOKUP(AirBSYLD2!BN$4,'[1]INTERNAL PARAMETERS-1'!$B$5:$J$44,3,FALSE) + AirBSYLD1!BN112*(1-VLOOKUP(AirBSYLD2!BN$4,'[1]INTERNAL PARAMETERS-1'!$B$5:$J$44,5,FALSE))*VLOOKUP(AirBSYLD2!BN$4,'[1]INTERNAL PARAMETERS-1'!$B$5:$J$44,8,FALSE)*VLOOKUP(AirBSYLD2!BN$4,'[1]INTERNAL PARAMETERS-1'!$B$5:$J$44,3,FALSE)</f>
        <v>8.370356944289134E-2</v>
      </c>
      <c r="BO112" s="44">
        <f>AirBSYLD1!BO112*VLOOKUP(AirBSYLD2!BO$4,'[1]INTERNAL PARAMETERS-1'!$B$5:$J$44,5,FALSE)*VLOOKUP(AirBSYLD2!BO$4,'[1]INTERNAL PARAMETERS-1'!$B$5:$J$44,6,FALSE)*VLOOKUP(AirBSYLD2!BO$4,'[1]INTERNAL PARAMETERS-1'!$B$5:$J$44,3,FALSE) + AirBSYLD1!BO112*(1-VLOOKUP(AirBSYLD2!BO$4,'[1]INTERNAL PARAMETERS-1'!$B$5:$J$44,5,FALSE))*VLOOKUP(AirBSYLD2!BO$4,'[1]INTERNAL PARAMETERS-1'!$B$5:$J$44,8,FALSE)*VLOOKUP(AirBSYLD2!BO$4,'[1]INTERNAL PARAMETERS-1'!$B$5:$J$44,3,FALSE)</f>
        <v>6.3722774199724483E-2</v>
      </c>
      <c r="BP112" s="44">
        <f>AirBSYLD1!BP112*VLOOKUP(AirBSYLD2!BP$4,'[1]INTERNAL PARAMETERS-1'!$B$5:$J$44,5,FALSE)*VLOOKUP(AirBSYLD2!BP$4,'[1]INTERNAL PARAMETERS-1'!$B$5:$J$44,6,FALSE)*VLOOKUP(AirBSYLD2!BP$4,'[1]INTERNAL PARAMETERS-1'!$B$5:$J$44,3,FALSE) + AirBSYLD1!BP112*(1-VLOOKUP(AirBSYLD2!BP$4,'[1]INTERNAL PARAMETERS-1'!$B$5:$J$44,5,FALSE))*VLOOKUP(AirBSYLD2!BP$4,'[1]INTERNAL PARAMETERS-1'!$B$5:$J$44,8,FALSE)*VLOOKUP(AirBSYLD2!BP$4,'[1]INTERNAL PARAMETERS-1'!$B$5:$J$44,3,FALSE)</f>
        <v>2.6389743954896381E-3</v>
      </c>
      <c r="BQ112" s="44">
        <f>AirBSYLD1!BQ112*VLOOKUP(AirBSYLD2!BQ$4,'[1]INTERNAL PARAMETERS-1'!$B$5:$J$44,5,FALSE)*VLOOKUP(AirBSYLD2!BQ$4,'[1]INTERNAL PARAMETERS-1'!$B$5:$J$44,6,FALSE)*VLOOKUP(AirBSYLD2!BQ$4,'[1]INTERNAL PARAMETERS-1'!$B$5:$J$44,3,FALSE) + AirBSYLD1!BQ112*(1-VLOOKUP(AirBSYLD2!BQ$4,'[1]INTERNAL PARAMETERS-1'!$B$5:$J$44,5,FALSE))*VLOOKUP(AirBSYLD2!BQ$4,'[1]INTERNAL PARAMETERS-1'!$B$5:$J$44,8,FALSE)*VLOOKUP(AirBSYLD2!BQ$4,'[1]INTERNAL PARAMETERS-1'!$B$5:$J$44,3,FALSE)</f>
        <v>0.20801227008211171</v>
      </c>
      <c r="BR112" s="44">
        <f>AirBSYLD1!BR112*VLOOKUP(AirBSYLD2!BR$4,'[1]INTERNAL PARAMETERS-1'!$B$5:$J$44,5,FALSE)*VLOOKUP(AirBSYLD2!BR$4,'[1]INTERNAL PARAMETERS-1'!$B$5:$J$44,6,FALSE)*VLOOKUP(AirBSYLD2!BR$4,'[1]INTERNAL PARAMETERS-1'!$B$5:$J$44,3,FALSE) + AirBSYLD1!BR112*(1-VLOOKUP(AirBSYLD2!BR$4,'[1]INTERNAL PARAMETERS-1'!$B$5:$J$44,5,FALSE))*VLOOKUP(AirBSYLD2!BR$4,'[1]INTERNAL PARAMETERS-1'!$B$5:$J$44,8,FALSE)*VLOOKUP(AirBSYLD2!BR$4,'[1]INTERNAL PARAMETERS-1'!$B$5:$J$44,3,FALSE)</f>
        <v>5.8339181650433614E-3</v>
      </c>
      <c r="BS112" s="44">
        <f>AirBSYLD1!BS112*VLOOKUP(AirBSYLD2!BS$4,'[1]INTERNAL PARAMETERS-1'!$B$5:$J$44,5,FALSE)*VLOOKUP(AirBSYLD2!BS$4,'[1]INTERNAL PARAMETERS-1'!$B$5:$J$44,6,FALSE)*VLOOKUP(AirBSYLD2!BS$4,'[1]INTERNAL PARAMETERS-1'!$B$5:$J$44,3,FALSE) + AirBSYLD1!BS112*(1-VLOOKUP(AirBSYLD2!BS$4,'[1]INTERNAL PARAMETERS-1'!$B$5:$J$44,5,FALSE))*VLOOKUP(AirBSYLD2!BS$4,'[1]INTERNAL PARAMETERS-1'!$B$5:$J$44,8,FALSE)*VLOOKUP(AirBSYLD2!BS$4,'[1]INTERNAL PARAMETERS-1'!$B$5:$J$44,3,FALSE)</f>
        <v>1.9286198539217675E-4</v>
      </c>
      <c r="BT112" s="44">
        <f>AirBSYLD1!BT112*VLOOKUP(AirBSYLD2!BT$4,'[1]INTERNAL PARAMETERS-1'!$B$5:$J$44,5,FALSE)*VLOOKUP(AirBSYLD2!BT$4,'[1]INTERNAL PARAMETERS-1'!$B$5:$J$44,6,FALSE)*VLOOKUP(AirBSYLD2!BT$4,'[1]INTERNAL PARAMETERS-1'!$B$5:$J$44,3,FALSE) + AirBSYLD1!BT112*(1-VLOOKUP(AirBSYLD2!BT$4,'[1]INTERNAL PARAMETERS-1'!$B$5:$J$44,5,FALSE))*VLOOKUP(AirBSYLD2!BT$4,'[1]INTERNAL PARAMETERS-1'!$B$5:$J$44,8,FALSE)*VLOOKUP(AirBSYLD2!BT$4,'[1]INTERNAL PARAMETERS-1'!$B$5:$J$44,3,FALSE)</f>
        <v>0</v>
      </c>
      <c r="BU112" s="44">
        <f>AirBSYLD1!BU112*VLOOKUP(AirBSYLD2!BU$4,'[1]INTERNAL PARAMETERS-1'!$B$5:$J$44,5,FALSE)*VLOOKUP(AirBSYLD2!BU$4,'[1]INTERNAL PARAMETERS-1'!$B$5:$J$44,6,FALSE)*VLOOKUP(AirBSYLD2!BU$4,'[1]INTERNAL PARAMETERS-1'!$B$5:$J$44,3,FALSE) + AirBSYLD1!BU112*(1-VLOOKUP(AirBSYLD2!BU$4,'[1]INTERNAL PARAMETERS-1'!$B$5:$J$44,5,FALSE))*VLOOKUP(AirBSYLD2!BU$4,'[1]INTERNAL PARAMETERS-1'!$B$5:$J$44,8,FALSE)*VLOOKUP(AirBSYLD2!BU$4,'[1]INTERNAL PARAMETERS-1'!$B$5:$J$44,3,FALSE)</f>
        <v>0</v>
      </c>
      <c r="BV112" s="44">
        <f>AirBSYLD1!BV112*VLOOKUP(AirBSYLD2!BV$4,'[1]INTERNAL PARAMETERS-1'!$B$5:$J$44,5,FALSE)*VLOOKUP(AirBSYLD2!BV$4,'[1]INTERNAL PARAMETERS-1'!$B$5:$J$44,6,FALSE)*VLOOKUP(AirBSYLD2!BV$4,'[1]INTERNAL PARAMETERS-1'!$B$5:$J$44,3,FALSE) + AirBSYLD1!BV112*(1-VLOOKUP(AirBSYLD2!BV$4,'[1]INTERNAL PARAMETERS-1'!$B$5:$J$44,5,FALSE))*VLOOKUP(AirBSYLD2!BV$4,'[1]INTERNAL PARAMETERS-1'!$B$5:$J$44,8,FALSE)*VLOOKUP(AirBSYLD2!BV$4,'[1]INTERNAL PARAMETERS-1'!$B$5:$J$44,3,FALSE)</f>
        <v>0</v>
      </c>
      <c r="BW112" s="44">
        <f>AirBSYLD1!BW112*VLOOKUP(AirBSYLD2!BW$4,'[1]INTERNAL PARAMETERS-1'!$B$5:$J$44,5,FALSE)*VLOOKUP(AirBSYLD2!BW$4,'[1]INTERNAL PARAMETERS-1'!$B$5:$J$44,6,FALSE)*VLOOKUP(AirBSYLD2!BW$4,'[1]INTERNAL PARAMETERS-1'!$B$5:$J$44,3,FALSE) + AirBSYLD1!BW112*(1-VLOOKUP(AirBSYLD2!BW$4,'[1]INTERNAL PARAMETERS-1'!$B$5:$J$44,5,FALSE))*VLOOKUP(AirBSYLD2!BW$4,'[1]INTERNAL PARAMETERS-1'!$B$5:$J$44,8,FALSE)*VLOOKUP(AirBSYLD2!BW$4,'[1]INTERNAL PARAMETERS-1'!$B$5:$J$44,3,FALSE)</f>
        <v>0</v>
      </c>
      <c r="BX112" s="44">
        <f>AirBSYLD1!BX112*VLOOKUP(AirBSYLD2!BX$4,'[1]INTERNAL PARAMETERS-1'!$B$5:$J$44,5,FALSE)*VLOOKUP(AirBSYLD2!BX$4,'[1]INTERNAL PARAMETERS-1'!$B$5:$J$44,6,FALSE)*VLOOKUP(AirBSYLD2!BX$4,'[1]INTERNAL PARAMETERS-1'!$B$5:$J$44,3,FALSE) + AirBSYLD1!BX112*(1-VLOOKUP(AirBSYLD2!BX$4,'[1]INTERNAL PARAMETERS-1'!$B$5:$J$44,5,FALSE))*VLOOKUP(AirBSYLD2!BX$4,'[1]INTERNAL PARAMETERS-1'!$B$5:$J$44,8,FALSE)*VLOOKUP(AirBSYLD2!BX$4,'[1]INTERNAL PARAMETERS-1'!$B$5:$J$44,3,FALSE)</f>
        <v>0</v>
      </c>
      <c r="BY112" s="44">
        <f>AirBSYLD1!BY112*VLOOKUP(AirBSYLD2!BY$4,'[1]INTERNAL PARAMETERS-1'!$B$5:$J$44,5,FALSE)*VLOOKUP(AirBSYLD2!BY$4,'[1]INTERNAL PARAMETERS-1'!$B$5:$J$44,6,FALSE)*VLOOKUP(AirBSYLD2!BY$4,'[1]INTERNAL PARAMETERS-1'!$B$5:$J$44,3,FALSE) + AirBSYLD1!BY112*(1-VLOOKUP(AirBSYLD2!BY$4,'[1]INTERNAL PARAMETERS-1'!$B$5:$J$44,5,FALSE))*VLOOKUP(AirBSYLD2!BY$4,'[1]INTERNAL PARAMETERS-1'!$B$5:$J$44,8,FALSE)*VLOOKUP(AirBSYLD2!BY$4,'[1]INTERNAL PARAMETERS-1'!$B$5:$J$44,3,FALSE)</f>
        <v>0</v>
      </c>
      <c r="BZ112" s="44">
        <f>AirBSYLD1!BZ112*VLOOKUP(AirBSYLD2!BZ$4,'[1]INTERNAL PARAMETERS-1'!$B$5:$J$44,5,FALSE)*VLOOKUP(AirBSYLD2!BZ$4,'[1]INTERNAL PARAMETERS-1'!$B$5:$J$44,6,FALSE)*VLOOKUP(AirBSYLD2!BZ$4,'[1]INTERNAL PARAMETERS-1'!$B$5:$J$44,3,FALSE) + AirBSYLD1!BZ112*(1-VLOOKUP(AirBSYLD2!BZ$4,'[1]INTERNAL PARAMETERS-1'!$B$5:$J$44,5,FALSE))*VLOOKUP(AirBSYLD2!BZ$4,'[1]INTERNAL PARAMETERS-1'!$B$5:$J$44,8,FALSE)*VLOOKUP(AirBSYLD2!BZ$4,'[1]INTERNAL PARAMETERS-1'!$B$5:$J$44,3,FALSE)</f>
        <v>0</v>
      </c>
      <c r="CA112" s="44">
        <f>AirBSYLD1!CA112*VLOOKUP(AirBSYLD2!CA$4,'[1]INTERNAL PARAMETERS-1'!$B$5:$J$44,5,FALSE)*VLOOKUP(AirBSYLD2!CA$4,'[1]INTERNAL PARAMETERS-1'!$B$5:$J$44,6,FALSE)*VLOOKUP(AirBSYLD2!CA$4,'[1]INTERNAL PARAMETERS-1'!$B$5:$J$44,3,FALSE) + AirBSYLD1!CA112*(1-VLOOKUP(AirBSYLD2!CA$4,'[1]INTERNAL PARAMETERS-1'!$B$5:$J$44,5,FALSE))*VLOOKUP(AirBSYLD2!CA$4,'[1]INTERNAL PARAMETERS-1'!$B$5:$J$44,8,FALSE)*VLOOKUP(AirBSYLD2!CA$4,'[1]INTERNAL PARAMETERS-1'!$B$5:$J$44,3,FALSE)</f>
        <v>0</v>
      </c>
      <c r="CB112" s="44">
        <f>AirBSYLD1!CB112*VLOOKUP(AirBSYLD2!CB$4,'[1]INTERNAL PARAMETERS-1'!$B$5:$J$44,5,FALSE)*VLOOKUP(AirBSYLD2!CB$4,'[1]INTERNAL PARAMETERS-1'!$B$5:$J$44,6,FALSE)*VLOOKUP(AirBSYLD2!CB$4,'[1]INTERNAL PARAMETERS-1'!$B$5:$J$44,3,FALSE) + AirBSYLD1!CB112*(1-VLOOKUP(AirBSYLD2!CB$4,'[1]INTERNAL PARAMETERS-1'!$B$5:$J$44,5,FALSE))*VLOOKUP(AirBSYLD2!CB$4,'[1]INTERNAL PARAMETERS-1'!$B$5:$J$44,8,FALSE)*VLOOKUP(AirBSYLD2!CB$4,'[1]INTERNAL PARAMETERS-1'!$B$5:$J$44,3,FALSE)</f>
        <v>0</v>
      </c>
      <c r="CC112" s="44">
        <f>AirBSYLD1!CC112*VLOOKUP(AirBSYLD2!CC$4,'[1]INTERNAL PARAMETERS-1'!$B$5:$J$44,5,FALSE)*VLOOKUP(AirBSYLD2!CC$4,'[1]INTERNAL PARAMETERS-1'!$B$5:$J$44,6,FALSE)*VLOOKUP(AirBSYLD2!CC$4,'[1]INTERNAL PARAMETERS-1'!$B$5:$J$44,3,FALSE) + AirBSYLD1!CC112*(1-VLOOKUP(AirBSYLD2!CC$4,'[1]INTERNAL PARAMETERS-1'!$B$5:$J$44,5,FALSE))*VLOOKUP(AirBSYLD2!CC$4,'[1]INTERNAL PARAMETERS-1'!$B$5:$J$44,8,FALSE)*VLOOKUP(AirBSYLD2!CC$4,'[1]INTERNAL PARAMETERS-1'!$B$5:$J$44,3,FALSE)</f>
        <v>1.2644474495120549E-3</v>
      </c>
      <c r="CD112" s="44">
        <f>AirBSYLD1!CD112*VLOOKUP(AirBSYLD2!CD$4,'[1]INTERNAL PARAMETERS-1'!$B$5:$J$44,5,FALSE)*VLOOKUP(AirBSYLD2!CD$4,'[1]INTERNAL PARAMETERS-1'!$B$5:$J$44,6,FALSE)*VLOOKUP(AirBSYLD2!CD$4,'[1]INTERNAL PARAMETERS-1'!$B$5:$J$44,3,FALSE) + AirBSYLD1!CD112*(1-VLOOKUP(AirBSYLD2!CD$4,'[1]INTERNAL PARAMETERS-1'!$B$5:$J$44,5,FALSE))*VLOOKUP(AirBSYLD2!CD$4,'[1]INTERNAL PARAMETERS-1'!$B$5:$J$44,8,FALSE)*VLOOKUP(AirBSYLD2!CD$4,'[1]INTERNAL PARAMETERS-1'!$B$5:$J$44,3,FALSE)</f>
        <v>3.7933328019821048E-3</v>
      </c>
      <c r="CE112" s="44">
        <f>AirBSYLD1!CE112*VLOOKUP(AirBSYLD2!CE$4,'[1]INTERNAL PARAMETERS-1'!$B$5:$J$44,5,FALSE)*VLOOKUP(AirBSYLD2!CE$4,'[1]INTERNAL PARAMETERS-1'!$B$5:$J$44,6,FALSE)*VLOOKUP(AirBSYLD2!CE$4,'[1]INTERNAL PARAMETERS-1'!$B$5:$J$44,3,FALSE) + AirBSYLD1!CE112*(1-VLOOKUP(AirBSYLD2!CE$4,'[1]INTERNAL PARAMETERS-1'!$B$5:$J$44,5,FALSE))*VLOOKUP(AirBSYLD2!CE$4,'[1]INTERNAL PARAMETERS-1'!$B$5:$J$44,8,FALSE)*VLOOKUP(AirBSYLD2!CE$4,'[1]INTERNAL PARAMETERS-1'!$B$5:$J$44,3,FALSE)</f>
        <v>1.0928218645441588E-3</v>
      </c>
      <c r="CF112" s="44">
        <f>AirBSYLD1!CF112*VLOOKUP(AirBSYLD2!CF$4,'[1]INTERNAL PARAMETERS-1'!$B$5:$J$44,5,FALSE)*VLOOKUP(AirBSYLD2!CF$4,'[1]INTERNAL PARAMETERS-1'!$B$5:$J$44,6,FALSE)*VLOOKUP(AirBSYLD2!CF$4,'[1]INTERNAL PARAMETERS-1'!$B$5:$J$44,3,FALSE) + AirBSYLD1!CF112*(1-VLOOKUP(AirBSYLD2!CF$4,'[1]INTERNAL PARAMETERS-1'!$B$5:$J$44,5,FALSE))*VLOOKUP(AirBSYLD2!CF$4,'[1]INTERNAL PARAMETERS-1'!$B$5:$J$44,8,FALSE)*VLOOKUP(AirBSYLD2!CF$4,'[1]INTERNAL PARAMETERS-1'!$B$5:$J$44,3,FALSE)</f>
        <v>0</v>
      </c>
      <c r="CG112" s="44">
        <f>AirBSYLD1!CG112*VLOOKUP(AirBSYLD2!CG$4,'[1]INTERNAL PARAMETERS-1'!$B$5:$J$44,5,FALSE)*VLOOKUP(AirBSYLD2!CG$4,'[1]INTERNAL PARAMETERS-1'!$B$5:$J$44,6,FALSE)*VLOOKUP(AirBSYLD2!CG$4,'[1]INTERNAL PARAMETERS-1'!$B$5:$J$44,3,FALSE) + AirBSYLD1!CG112*(1-VLOOKUP(AirBSYLD2!CG$4,'[1]INTERNAL PARAMETERS-1'!$B$5:$J$44,5,FALSE))*VLOOKUP(AirBSYLD2!CG$4,'[1]INTERNAL PARAMETERS-1'!$B$5:$J$44,8,FALSE)*VLOOKUP(AirBSYLD2!CG$4,'[1]INTERNAL PARAMETERS-1'!$B$5:$J$44,3,FALSE)</f>
        <v>0</v>
      </c>
      <c r="CH112" s="43">
        <f>AirBSYLD1!CH112*VLOOKUP(AirBSYLD2!CH$4,'[1]INTERNAL PARAMETERS-1'!$B$5:$J$44,5,FALSE)*VLOOKUP(AirBSYLD2!CH$4,'[1]INTERNAL PARAMETERS-1'!$B$5:$J$44,6,FALSE)*VLOOKUP(AirBSYLD2!CH$4,'[1]INTERNAL PARAMETERS-1'!$B$5:$J$44,3,FALSE) + AirBSYLD1!CH112*(1-VLOOKUP(AirBSYLD2!CH$4,'[1]INTERNAL PARAMETERS-1'!$B$5:$J$44,5,FALSE))*VLOOKUP(AirBSYLD2!CH$4,'[1]INTERNAL PARAMETERS-1'!$B$5:$J$44,8,FALSE)*VLOOKUP(AirBSYLD2!CH$4,'[1]INTERNAL PARAMETERS-1'!$B$5:$J$44,3,FALSE)</f>
        <v>0</v>
      </c>
      <c r="CJ112" s="45">
        <f t="shared" si="2"/>
        <v>6.6528264872824083</v>
      </c>
      <c r="CK112" s="43">
        <f t="shared" si="3"/>
        <v>6.9051504083109663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AirBS!X113</f>
        <v>0</v>
      </c>
      <c r="F113" s="56">
        <f>'[1]INTERNAL PARAMETERS-1'!M5</f>
        <v>85.012</v>
      </c>
      <c r="G113" s="45">
        <f>AirBSYLD1!G113*VLOOKUP(AirBSYLD2!G$4,'[1]INTERNAL PARAMETERS-1'!$B$5:$J$44,5,FALSE)*VLOOKUP(AirBSYLD2!G$4,'[1]INTERNAL PARAMETERS-1'!$B$5:$J$44,7,FALSE)*AirBSYLD2!$F113 + AirBSYLD1!G113*(1-VLOOKUP(AirBSYLD2!G$4,'[1]INTERNAL PARAMETERS-1'!$B$5:$J$44,5,FALSE))*VLOOKUP(AirBSYLD2!G$4,'[1]INTERNAL PARAMETERS-1'!$B$5:$J$44,9,FALSE)*AirBSYLD2!$F113</f>
        <v>0</v>
      </c>
      <c r="H113" s="44">
        <f>AirBSYLD1!H113*VLOOKUP(AirBSYLD2!H$4,'[1]INTERNAL PARAMETERS-1'!$B$5:$J$44,5,FALSE)*VLOOKUP(AirBSYLD2!H$4,'[1]INTERNAL PARAMETERS-1'!$B$5:$J$44,7,FALSE)*AirBSYLD2!$F113 + AirBSYLD1!H113*(1-VLOOKUP(AirBSYLD2!H$4,'[1]INTERNAL PARAMETERS-1'!$B$5:$J$44,5,FALSE))*VLOOKUP(AirBSYLD2!H$4,'[1]INTERNAL PARAMETERS-1'!$B$5:$J$44,9,FALSE)*AirBSYLD2!$F113</f>
        <v>0</v>
      </c>
      <c r="I113" s="44">
        <f>AirBSYLD1!I113*VLOOKUP(AirBSYLD2!I$4,'[1]INTERNAL PARAMETERS-1'!$B$5:$J$44,5,FALSE)*VLOOKUP(AirBSYLD2!I$4,'[1]INTERNAL PARAMETERS-1'!$B$5:$J$44,7,FALSE)*AirBSYLD2!$F113 + AirBSYLD1!I113*(1-VLOOKUP(AirBSYLD2!I$4,'[1]INTERNAL PARAMETERS-1'!$B$5:$J$44,5,FALSE))*VLOOKUP(AirBSYLD2!I$4,'[1]INTERNAL PARAMETERS-1'!$B$5:$J$44,9,FALSE)*AirBSYLD2!$F113</f>
        <v>0</v>
      </c>
      <c r="J113" s="44">
        <f>AirBSYLD1!J113*VLOOKUP(AirBSYLD2!J$4,'[1]INTERNAL PARAMETERS-1'!$B$5:$J$44,5,FALSE)*VLOOKUP(AirBSYLD2!J$4,'[1]INTERNAL PARAMETERS-1'!$B$5:$J$44,7,FALSE)*AirBSYLD2!$F113 + AirBSYLD1!J113*(1-VLOOKUP(AirBSYLD2!J$4,'[1]INTERNAL PARAMETERS-1'!$B$5:$J$44,5,FALSE))*VLOOKUP(AirBSYLD2!J$4,'[1]INTERNAL PARAMETERS-1'!$B$5:$J$44,9,FALSE)*AirBSYLD2!$F113</f>
        <v>0</v>
      </c>
      <c r="K113" s="44">
        <f>AirBSYLD1!K113*VLOOKUP(AirBSYLD2!K$4,'[1]INTERNAL PARAMETERS-1'!$B$5:$J$44,5,FALSE)*VLOOKUP(AirBSYLD2!K$4,'[1]INTERNAL PARAMETERS-1'!$B$5:$J$44,7,FALSE)*AirBSYLD2!$F113 + AirBSYLD1!K113*(1-VLOOKUP(AirBSYLD2!K$4,'[1]INTERNAL PARAMETERS-1'!$B$5:$J$44,5,FALSE))*VLOOKUP(AirBSYLD2!K$4,'[1]INTERNAL PARAMETERS-1'!$B$5:$J$44,9,FALSE)*AirBSYLD2!$F113</f>
        <v>0</v>
      </c>
      <c r="L113" s="44">
        <f>AirBSYLD1!L113*VLOOKUP(AirBSYLD2!L$4,'[1]INTERNAL PARAMETERS-1'!$B$5:$J$44,5,FALSE)*VLOOKUP(AirBSYLD2!L$4,'[1]INTERNAL PARAMETERS-1'!$B$5:$J$44,7,FALSE)*AirBSYLD2!$F113 + AirBSYLD1!L113*(1-VLOOKUP(AirBSYLD2!L$4,'[1]INTERNAL PARAMETERS-1'!$B$5:$J$44,5,FALSE))*VLOOKUP(AirBSYLD2!L$4,'[1]INTERNAL PARAMETERS-1'!$B$5:$J$44,9,FALSE)*AirBSYLD2!$F113</f>
        <v>0</v>
      </c>
      <c r="M113" s="44">
        <f>AirBSYLD1!M113*VLOOKUP(AirBSYLD2!M$4,'[1]INTERNAL PARAMETERS-1'!$B$5:$J$44,5,FALSE)*VLOOKUP(AirBSYLD2!M$4,'[1]INTERNAL PARAMETERS-1'!$B$5:$J$44,7,FALSE)*AirBSYLD2!$F113 + AirBSYLD1!M113*(1-VLOOKUP(AirBSYLD2!M$4,'[1]INTERNAL PARAMETERS-1'!$B$5:$J$44,5,FALSE))*VLOOKUP(AirBSYLD2!M$4,'[1]INTERNAL PARAMETERS-1'!$B$5:$J$44,9,FALSE)*AirBSYLD2!$F113</f>
        <v>0</v>
      </c>
      <c r="N113" s="44">
        <f>AirBSYLD1!N113*VLOOKUP(AirBSYLD2!N$4,'[1]INTERNAL PARAMETERS-1'!$B$5:$J$44,5,FALSE)*VLOOKUP(AirBSYLD2!N$4,'[1]INTERNAL PARAMETERS-1'!$B$5:$J$44,7,FALSE)*AirBSYLD2!$F113 + AirBSYLD1!N113*(1-VLOOKUP(AirBSYLD2!N$4,'[1]INTERNAL PARAMETERS-1'!$B$5:$J$44,5,FALSE))*VLOOKUP(AirBSYLD2!N$4,'[1]INTERNAL PARAMETERS-1'!$B$5:$J$44,9,FALSE)*AirBSYLD2!$F113</f>
        <v>0</v>
      </c>
      <c r="O113" s="44">
        <f>AirBSYLD1!O113*VLOOKUP(AirBSYLD2!O$4,'[1]INTERNAL PARAMETERS-1'!$B$5:$J$44,5,FALSE)*VLOOKUP(AirBSYLD2!O$4,'[1]INTERNAL PARAMETERS-1'!$B$5:$J$44,7,FALSE)*AirBSYLD2!$F113 + AirBSYLD1!O113*(1-VLOOKUP(AirBSYLD2!O$4,'[1]INTERNAL PARAMETERS-1'!$B$5:$J$44,5,FALSE))*VLOOKUP(AirBSYLD2!O$4,'[1]INTERNAL PARAMETERS-1'!$B$5:$J$44,9,FALSE)*AirBSYLD2!$F113</f>
        <v>0</v>
      </c>
      <c r="P113" s="44">
        <f>AirBSYLD1!P113*VLOOKUP(AirBSYLD2!P$4,'[1]INTERNAL PARAMETERS-1'!$B$5:$J$44,5,FALSE)*VLOOKUP(AirBSYLD2!P$4,'[1]INTERNAL PARAMETERS-1'!$B$5:$J$44,7,FALSE)*AirBSYLD2!$F113 + AirBSYLD1!P113*(1-VLOOKUP(AirBSYLD2!P$4,'[1]INTERNAL PARAMETERS-1'!$B$5:$J$44,5,FALSE))*VLOOKUP(AirBSYLD2!P$4,'[1]INTERNAL PARAMETERS-1'!$B$5:$J$44,9,FALSE)*AirBSYLD2!$F113</f>
        <v>0</v>
      </c>
      <c r="Q113" s="44">
        <f>AirBSYLD1!Q113*VLOOKUP(AirBSYLD2!Q$4,'[1]INTERNAL PARAMETERS-1'!$B$5:$J$44,5,FALSE)*VLOOKUP(AirBSYLD2!Q$4,'[1]INTERNAL PARAMETERS-1'!$B$5:$J$44,7,FALSE)*AirBSYLD2!$F113 + AirBSYLD1!Q113*(1-VLOOKUP(AirBSYLD2!Q$4,'[1]INTERNAL PARAMETERS-1'!$B$5:$J$44,5,FALSE))*VLOOKUP(AirBSYLD2!Q$4,'[1]INTERNAL PARAMETERS-1'!$B$5:$J$44,9,FALSE)*AirBSYLD2!$F113</f>
        <v>0</v>
      </c>
      <c r="R113" s="44">
        <f>AirBSYLD1!R113*VLOOKUP(AirBSYLD2!R$4,'[1]INTERNAL PARAMETERS-1'!$B$5:$J$44,5,FALSE)*VLOOKUP(AirBSYLD2!R$4,'[1]INTERNAL PARAMETERS-1'!$B$5:$J$44,7,FALSE)*AirBSYLD2!$F113 + AirBSYLD1!R113*(1-VLOOKUP(AirBSYLD2!R$4,'[1]INTERNAL PARAMETERS-1'!$B$5:$J$44,5,FALSE))*VLOOKUP(AirBSYLD2!R$4,'[1]INTERNAL PARAMETERS-1'!$B$5:$J$44,9,FALSE)*AirBSYLD2!$F113</f>
        <v>0</v>
      </c>
      <c r="S113" s="44">
        <f>AirBSYLD1!S113*VLOOKUP(AirBSYLD2!S$4,'[1]INTERNAL PARAMETERS-1'!$B$5:$J$44,5,FALSE)*VLOOKUP(AirBSYLD2!S$4,'[1]INTERNAL PARAMETERS-1'!$B$5:$J$44,7,FALSE)*AirBSYLD2!$F113 + AirBSYLD1!S113*(1-VLOOKUP(AirBSYLD2!S$4,'[1]INTERNAL PARAMETERS-1'!$B$5:$J$44,5,FALSE))*VLOOKUP(AirBSYLD2!S$4,'[1]INTERNAL PARAMETERS-1'!$B$5:$J$44,9,FALSE)*AirBSYLD2!$F113</f>
        <v>0</v>
      </c>
      <c r="T113" s="44">
        <f>AirBSYLD1!T113*VLOOKUP(AirBSYLD2!T$4,'[1]INTERNAL PARAMETERS-1'!$B$5:$J$44,5,FALSE)*VLOOKUP(AirBSYLD2!T$4,'[1]INTERNAL PARAMETERS-1'!$B$5:$J$44,7,FALSE)*AirBSYLD2!$F113 + AirBSYLD1!T113*(1-VLOOKUP(AirBSYLD2!T$4,'[1]INTERNAL PARAMETERS-1'!$B$5:$J$44,5,FALSE))*VLOOKUP(AirBSYLD2!T$4,'[1]INTERNAL PARAMETERS-1'!$B$5:$J$44,9,FALSE)*AirBSYLD2!$F113</f>
        <v>0</v>
      </c>
      <c r="U113" s="44">
        <f>AirBSYLD1!U113*VLOOKUP(AirBSYLD2!U$4,'[1]INTERNAL PARAMETERS-1'!$B$5:$J$44,5,FALSE)*VLOOKUP(AirBSYLD2!U$4,'[1]INTERNAL PARAMETERS-1'!$B$5:$J$44,7,FALSE)*AirBSYLD2!$F113 + AirBSYLD1!U113*(1-VLOOKUP(AirBSYLD2!U$4,'[1]INTERNAL PARAMETERS-1'!$B$5:$J$44,5,FALSE))*VLOOKUP(AirBSYLD2!U$4,'[1]INTERNAL PARAMETERS-1'!$B$5:$J$44,9,FALSE)*AirBSYLD2!$F113</f>
        <v>0</v>
      </c>
      <c r="V113" s="44">
        <f>AirBSYLD1!V113*VLOOKUP(AirBSYLD2!V$4,'[1]INTERNAL PARAMETERS-1'!$B$5:$J$44,5,FALSE)*VLOOKUP(AirBSYLD2!V$4,'[1]INTERNAL PARAMETERS-1'!$B$5:$J$44,7,FALSE)*AirBSYLD2!$F113 + AirBSYLD1!V113*(1-VLOOKUP(AirBSYLD2!V$4,'[1]INTERNAL PARAMETERS-1'!$B$5:$J$44,5,FALSE))*VLOOKUP(AirBSYLD2!V$4,'[1]INTERNAL PARAMETERS-1'!$B$5:$J$44,9,FALSE)*AirBSYLD2!$F113</f>
        <v>0</v>
      </c>
      <c r="W113" s="44">
        <f>AirBSYLD1!W113*VLOOKUP(AirBSYLD2!W$4,'[1]INTERNAL PARAMETERS-1'!$B$5:$J$44,5,FALSE)*VLOOKUP(AirBSYLD2!W$4,'[1]INTERNAL PARAMETERS-1'!$B$5:$J$44,7,FALSE)*AirBSYLD2!$F113 + AirBSYLD1!W113*(1-VLOOKUP(AirBSYLD2!W$4,'[1]INTERNAL PARAMETERS-1'!$B$5:$J$44,5,FALSE))*VLOOKUP(AirBSYLD2!W$4,'[1]INTERNAL PARAMETERS-1'!$B$5:$J$44,9,FALSE)*AirBSYLD2!$F113</f>
        <v>0</v>
      </c>
      <c r="X113" s="44">
        <f>AirBSYLD1!X113*VLOOKUP(AirBSYLD2!X$4,'[1]INTERNAL PARAMETERS-1'!$B$5:$J$44,5,FALSE)*VLOOKUP(AirBSYLD2!X$4,'[1]INTERNAL PARAMETERS-1'!$B$5:$J$44,7,FALSE)*AirBSYLD2!$F113 + AirBSYLD1!X113*(1-VLOOKUP(AirBSYLD2!X$4,'[1]INTERNAL PARAMETERS-1'!$B$5:$J$44,5,FALSE))*VLOOKUP(AirBSYLD2!X$4,'[1]INTERNAL PARAMETERS-1'!$B$5:$J$44,9,FALSE)*AirBSYLD2!$F113</f>
        <v>0</v>
      </c>
      <c r="Y113" s="44">
        <f>AirBSYLD1!Y113*VLOOKUP(AirBSYLD2!Y$4,'[1]INTERNAL PARAMETERS-1'!$B$5:$J$44,5,FALSE)*VLOOKUP(AirBSYLD2!Y$4,'[1]INTERNAL PARAMETERS-1'!$B$5:$J$44,7,FALSE)*AirBSYLD2!$F113 + AirBSYLD1!Y113*(1-VLOOKUP(AirBSYLD2!Y$4,'[1]INTERNAL PARAMETERS-1'!$B$5:$J$44,5,FALSE))*VLOOKUP(AirBSYLD2!Y$4,'[1]INTERNAL PARAMETERS-1'!$B$5:$J$44,9,FALSE)*AirBSYLD2!$F113</f>
        <v>0</v>
      </c>
      <c r="Z113" s="44">
        <f>AirBSYLD1!Z113*VLOOKUP(AirBSYLD2!Z$4,'[1]INTERNAL PARAMETERS-1'!$B$5:$J$44,5,FALSE)*VLOOKUP(AirBSYLD2!Z$4,'[1]INTERNAL PARAMETERS-1'!$B$5:$J$44,7,FALSE)*AirBSYLD2!$F113 + AirBSYLD1!Z113*(1-VLOOKUP(AirBSYLD2!Z$4,'[1]INTERNAL PARAMETERS-1'!$B$5:$J$44,5,FALSE))*VLOOKUP(AirBSYLD2!Z$4,'[1]INTERNAL PARAMETERS-1'!$B$5:$J$44,9,FALSE)*AirBSYLD2!$F113</f>
        <v>0</v>
      </c>
      <c r="AA113" s="44">
        <f>AirBSYLD1!AA113*VLOOKUP(AirBSYLD2!AA$4,'[1]INTERNAL PARAMETERS-1'!$B$5:$J$44,5,FALSE)*VLOOKUP(AirBSYLD2!AA$4,'[1]INTERNAL PARAMETERS-1'!$B$5:$J$44,7,FALSE)*AirBSYLD2!$F113 + AirBSYLD1!AA113*(1-VLOOKUP(AirBSYLD2!AA$4,'[1]INTERNAL PARAMETERS-1'!$B$5:$J$44,5,FALSE))*VLOOKUP(AirBSYLD2!AA$4,'[1]INTERNAL PARAMETERS-1'!$B$5:$J$44,9,FALSE)*AirBSYLD2!$F113</f>
        <v>0</v>
      </c>
      <c r="AB113" s="44">
        <f>AirBSYLD1!AB113*VLOOKUP(AirBSYLD2!AB$4,'[1]INTERNAL PARAMETERS-1'!$B$5:$J$44,5,FALSE)*VLOOKUP(AirBSYLD2!AB$4,'[1]INTERNAL PARAMETERS-1'!$B$5:$J$44,7,FALSE)*AirBSYLD2!$F113 + AirBSYLD1!AB113*(1-VLOOKUP(AirBSYLD2!AB$4,'[1]INTERNAL PARAMETERS-1'!$B$5:$J$44,5,FALSE))*VLOOKUP(AirBSYLD2!AB$4,'[1]INTERNAL PARAMETERS-1'!$B$5:$J$44,9,FALSE)*AirBSYLD2!$F113</f>
        <v>0</v>
      </c>
      <c r="AC113" s="44">
        <f>AirBSYLD1!AC113*VLOOKUP(AirBSYLD2!AC$4,'[1]INTERNAL PARAMETERS-1'!$B$5:$J$44,5,FALSE)*VLOOKUP(AirBSYLD2!AC$4,'[1]INTERNAL PARAMETERS-1'!$B$5:$J$44,7,FALSE)*AirBSYLD2!$F113 + AirBSYLD1!AC113*(1-VLOOKUP(AirBSYLD2!AC$4,'[1]INTERNAL PARAMETERS-1'!$B$5:$J$44,5,FALSE))*VLOOKUP(AirBSYLD2!AC$4,'[1]INTERNAL PARAMETERS-1'!$B$5:$J$44,9,FALSE)*AirBSYLD2!$F113</f>
        <v>0</v>
      </c>
      <c r="AD113" s="44">
        <f>AirBSYLD1!AD113*VLOOKUP(AirBSYLD2!AD$4,'[1]INTERNAL PARAMETERS-1'!$B$5:$J$44,5,FALSE)*VLOOKUP(AirBSYLD2!AD$4,'[1]INTERNAL PARAMETERS-1'!$B$5:$J$44,7,FALSE)*AirBSYLD2!$F113 + AirBSYLD1!AD113*(1-VLOOKUP(AirBSYLD2!AD$4,'[1]INTERNAL PARAMETERS-1'!$B$5:$J$44,5,FALSE))*VLOOKUP(AirBSYLD2!AD$4,'[1]INTERNAL PARAMETERS-1'!$B$5:$J$44,9,FALSE)*AirBSYLD2!$F113</f>
        <v>0</v>
      </c>
      <c r="AE113" s="44">
        <f>AirBSYLD1!AE113*VLOOKUP(AirBSYLD2!AE$4,'[1]INTERNAL PARAMETERS-1'!$B$5:$J$44,5,FALSE)*VLOOKUP(AirBSYLD2!AE$4,'[1]INTERNAL PARAMETERS-1'!$B$5:$J$44,7,FALSE)*AirBSYLD2!$F113 + AirBSYLD1!AE113*(1-VLOOKUP(AirBSYLD2!AE$4,'[1]INTERNAL PARAMETERS-1'!$B$5:$J$44,5,FALSE))*VLOOKUP(AirBSYLD2!AE$4,'[1]INTERNAL PARAMETERS-1'!$B$5:$J$44,9,FALSE)*AirBSYLD2!$F113</f>
        <v>0</v>
      </c>
      <c r="AF113" s="44">
        <f>AirBSYLD1!AF113*VLOOKUP(AirBSYLD2!AF$4,'[1]INTERNAL PARAMETERS-1'!$B$5:$J$44,5,FALSE)*VLOOKUP(AirBSYLD2!AF$4,'[1]INTERNAL PARAMETERS-1'!$B$5:$J$44,7,FALSE)*AirBSYLD2!$F113 + AirBSYLD1!AF113*(1-VLOOKUP(AirBSYLD2!AF$4,'[1]INTERNAL PARAMETERS-1'!$B$5:$J$44,5,FALSE))*VLOOKUP(AirBSYLD2!AF$4,'[1]INTERNAL PARAMETERS-1'!$B$5:$J$44,9,FALSE)*AirBSYLD2!$F113</f>
        <v>0</v>
      </c>
      <c r="AG113" s="44">
        <f>AirBSYLD1!AG113*VLOOKUP(AirBSYLD2!AG$4,'[1]INTERNAL PARAMETERS-1'!$B$5:$J$44,5,FALSE)*VLOOKUP(AirBSYLD2!AG$4,'[1]INTERNAL PARAMETERS-1'!$B$5:$J$44,7,FALSE)*AirBSYLD2!$F113 + AirBSYLD1!AG113*(1-VLOOKUP(AirBSYLD2!AG$4,'[1]INTERNAL PARAMETERS-1'!$B$5:$J$44,5,FALSE))*VLOOKUP(AirBSYLD2!AG$4,'[1]INTERNAL PARAMETERS-1'!$B$5:$J$44,9,FALSE)*AirBSYLD2!$F113</f>
        <v>0</v>
      </c>
      <c r="AH113" s="44">
        <f>AirBSYLD1!AH113*VLOOKUP(AirBSYLD2!AH$4,'[1]INTERNAL PARAMETERS-1'!$B$5:$J$44,5,FALSE)*VLOOKUP(AirBSYLD2!AH$4,'[1]INTERNAL PARAMETERS-1'!$B$5:$J$44,7,FALSE)*AirBSYLD2!$F113 + AirBSYLD1!AH113*(1-VLOOKUP(AirBSYLD2!AH$4,'[1]INTERNAL PARAMETERS-1'!$B$5:$J$44,5,FALSE))*VLOOKUP(AirBSYLD2!AH$4,'[1]INTERNAL PARAMETERS-1'!$B$5:$J$44,9,FALSE)*AirBSYLD2!$F113</f>
        <v>0</v>
      </c>
      <c r="AI113" s="44">
        <f>AirBSYLD1!AI113*VLOOKUP(AirBSYLD2!AI$4,'[1]INTERNAL PARAMETERS-1'!$B$5:$J$44,5,FALSE)*VLOOKUP(AirBSYLD2!AI$4,'[1]INTERNAL PARAMETERS-1'!$B$5:$J$44,7,FALSE)*AirBSYLD2!$F113 + AirBSYLD1!AI113*(1-VLOOKUP(AirBSYLD2!AI$4,'[1]INTERNAL PARAMETERS-1'!$B$5:$J$44,5,FALSE))*VLOOKUP(AirBSYLD2!AI$4,'[1]INTERNAL PARAMETERS-1'!$B$5:$J$44,9,FALSE)*AirBSYLD2!$F113</f>
        <v>0</v>
      </c>
      <c r="AJ113" s="44">
        <f>AirBSYLD1!AJ113*VLOOKUP(AirBSYLD2!AJ$4,'[1]INTERNAL PARAMETERS-1'!$B$5:$J$44,5,FALSE)*VLOOKUP(AirBSYLD2!AJ$4,'[1]INTERNAL PARAMETERS-1'!$B$5:$J$44,7,FALSE)*AirBSYLD2!$F113 + AirBSYLD1!AJ113*(1-VLOOKUP(AirBSYLD2!AJ$4,'[1]INTERNAL PARAMETERS-1'!$B$5:$J$44,5,FALSE))*VLOOKUP(AirBSYLD2!AJ$4,'[1]INTERNAL PARAMETERS-1'!$B$5:$J$44,9,FALSE)*AirBSYLD2!$F113</f>
        <v>0</v>
      </c>
      <c r="AK113" s="44">
        <f>AirBSYLD1!AK113*VLOOKUP(AirBSYLD2!AK$4,'[1]INTERNAL PARAMETERS-1'!$B$5:$J$44,5,FALSE)*VLOOKUP(AirBSYLD2!AK$4,'[1]INTERNAL PARAMETERS-1'!$B$5:$J$44,7,FALSE)*AirBSYLD2!$F113 + AirBSYLD1!AK113*(1-VLOOKUP(AirBSYLD2!AK$4,'[1]INTERNAL PARAMETERS-1'!$B$5:$J$44,5,FALSE))*VLOOKUP(AirBSYLD2!AK$4,'[1]INTERNAL PARAMETERS-1'!$B$5:$J$44,9,FALSE)*AirBSYLD2!$F113</f>
        <v>0</v>
      </c>
      <c r="AL113" s="44">
        <f>AirBSYLD1!AL113*VLOOKUP(AirBSYLD2!AL$4,'[1]INTERNAL PARAMETERS-1'!$B$5:$J$44,5,FALSE)*VLOOKUP(AirBSYLD2!AL$4,'[1]INTERNAL PARAMETERS-1'!$B$5:$J$44,7,FALSE)*AirBSYLD2!$F113 + AirBSYLD1!AL113*(1-VLOOKUP(AirBSYLD2!AL$4,'[1]INTERNAL PARAMETERS-1'!$B$5:$J$44,5,FALSE))*VLOOKUP(AirBSYLD2!AL$4,'[1]INTERNAL PARAMETERS-1'!$B$5:$J$44,9,FALSE)*AirBSYLD2!$F113</f>
        <v>0</v>
      </c>
      <c r="AM113" s="44">
        <f>AirBSYLD1!AM113*VLOOKUP(AirBSYLD2!AM$4,'[1]INTERNAL PARAMETERS-1'!$B$5:$J$44,5,FALSE)*VLOOKUP(AirBSYLD2!AM$4,'[1]INTERNAL PARAMETERS-1'!$B$5:$J$44,7,FALSE)*AirBSYLD2!$F113 + AirBSYLD1!AM113*(1-VLOOKUP(AirBSYLD2!AM$4,'[1]INTERNAL PARAMETERS-1'!$B$5:$J$44,5,FALSE))*VLOOKUP(AirBSYLD2!AM$4,'[1]INTERNAL PARAMETERS-1'!$B$5:$J$44,9,FALSE)*AirBSYLD2!$F113</f>
        <v>0</v>
      </c>
      <c r="AN113" s="44">
        <f>AirBSYLD1!AN113*VLOOKUP(AirBSYLD2!AN$4,'[1]INTERNAL PARAMETERS-1'!$B$5:$J$44,5,FALSE)*VLOOKUP(AirBSYLD2!AN$4,'[1]INTERNAL PARAMETERS-1'!$B$5:$J$44,7,FALSE)*AirBSYLD2!$F113 + AirBSYLD1!AN113*(1-VLOOKUP(AirBSYLD2!AN$4,'[1]INTERNAL PARAMETERS-1'!$B$5:$J$44,5,FALSE))*VLOOKUP(AirBSYLD2!AN$4,'[1]INTERNAL PARAMETERS-1'!$B$5:$J$44,9,FALSE)*AirBSYLD2!$F113</f>
        <v>0</v>
      </c>
      <c r="AO113" s="44">
        <f>AirBSYLD1!AO113*VLOOKUP(AirBSYLD2!AO$4,'[1]INTERNAL PARAMETERS-1'!$B$5:$J$44,5,FALSE)*VLOOKUP(AirBSYLD2!AO$4,'[1]INTERNAL PARAMETERS-1'!$B$5:$J$44,7,FALSE)*AirBSYLD2!$F113 + AirBSYLD1!AO113*(1-VLOOKUP(AirBSYLD2!AO$4,'[1]INTERNAL PARAMETERS-1'!$B$5:$J$44,5,FALSE))*VLOOKUP(AirBSYLD2!AO$4,'[1]INTERNAL PARAMETERS-1'!$B$5:$J$44,9,FALSE)*AirBSYLD2!$F113</f>
        <v>0</v>
      </c>
      <c r="AP113" s="44">
        <f>AirBSYLD1!AP113*VLOOKUP(AirBSYLD2!AP$4,'[1]INTERNAL PARAMETERS-1'!$B$5:$J$44,5,FALSE)*VLOOKUP(AirBSYLD2!AP$4,'[1]INTERNAL PARAMETERS-1'!$B$5:$J$44,7,FALSE)*AirBSYLD2!$F113 + AirBSYLD1!AP113*(1-VLOOKUP(AirBSYLD2!AP$4,'[1]INTERNAL PARAMETERS-1'!$B$5:$J$44,5,FALSE))*VLOOKUP(AirBSYLD2!AP$4,'[1]INTERNAL PARAMETERS-1'!$B$5:$J$44,9,FALSE)*AirBSYLD2!$F113</f>
        <v>0</v>
      </c>
      <c r="AQ113" s="44">
        <f>AirBSYLD1!AQ113*VLOOKUP(AirBSYLD2!AQ$4,'[1]INTERNAL PARAMETERS-1'!$B$5:$J$44,5,FALSE)*VLOOKUP(AirBSYLD2!AQ$4,'[1]INTERNAL PARAMETERS-1'!$B$5:$J$44,7,FALSE)*AirBSYLD2!$F113 + AirBSYLD1!AQ113*(1-VLOOKUP(AirBSYLD2!AQ$4,'[1]INTERNAL PARAMETERS-1'!$B$5:$J$44,5,FALSE))*VLOOKUP(AirBSYLD2!AQ$4,'[1]INTERNAL PARAMETERS-1'!$B$5:$J$44,9,FALSE)*AirBSYLD2!$F113</f>
        <v>0</v>
      </c>
      <c r="AR113" s="44">
        <f>AirBSYLD1!AR113*VLOOKUP(AirBSYLD2!AR$4,'[1]INTERNAL PARAMETERS-1'!$B$5:$J$44,5,FALSE)*VLOOKUP(AirBSYLD2!AR$4,'[1]INTERNAL PARAMETERS-1'!$B$5:$J$44,7,FALSE)*AirBSYLD2!$F113 + AirBSYLD1!AR113*(1-VLOOKUP(AirBSYLD2!AR$4,'[1]INTERNAL PARAMETERS-1'!$B$5:$J$44,5,FALSE))*VLOOKUP(AirBSYLD2!AR$4,'[1]INTERNAL PARAMETERS-1'!$B$5:$J$44,9,FALSE)*AirBSYLD2!$F113</f>
        <v>0</v>
      </c>
      <c r="AS113" s="44">
        <f>AirBSYLD1!AS113*VLOOKUP(AirBSYLD2!AS$4,'[1]INTERNAL PARAMETERS-1'!$B$5:$J$44,5,FALSE)*VLOOKUP(AirBSYLD2!AS$4,'[1]INTERNAL PARAMETERS-1'!$B$5:$J$44,7,FALSE)*AirBSYLD2!$F113 + AirBSYLD1!AS113*(1-VLOOKUP(AirBSYLD2!AS$4,'[1]INTERNAL PARAMETERS-1'!$B$5:$J$44,5,FALSE))*VLOOKUP(AirBSYLD2!AS$4,'[1]INTERNAL PARAMETERS-1'!$B$5:$J$44,9,FALSE)*AirBSYLD2!$F113</f>
        <v>0</v>
      </c>
      <c r="AT113" s="43">
        <f>AirBSYLD1!AT113*VLOOKUP(AirBSYLD2!AT$4,'[1]INTERNAL PARAMETERS-1'!$B$5:$J$44,5,FALSE)*VLOOKUP(AirBSYLD2!AT$4,'[1]INTERNAL PARAMETERS-1'!$B$5:$J$44,7,FALSE)*AirBSYLD2!$F113 + AirBSYLD1!AT113*(1-VLOOKUP(AirBSYLD2!AT$4,'[1]INTERNAL PARAMETERS-1'!$B$5:$J$44,5,FALSE))*VLOOKUP(AirBSYLD2!AT$4,'[1]INTERNAL PARAMETERS-1'!$B$5:$J$44,9,FALSE)*AirBSYLD2!$F113</f>
        <v>0</v>
      </c>
      <c r="AU113" s="45">
        <f>AirBSYLD1!AU113*VLOOKUP(AirBSYLD2!AU$4,'[1]INTERNAL PARAMETERS-1'!$B$5:$J$44,5,FALSE)*VLOOKUP(AirBSYLD2!AU$4,'[1]INTERNAL PARAMETERS-1'!$B$5:$J$44,6,FALSE)*VLOOKUP(AirBSYLD2!AU$4,'[1]INTERNAL PARAMETERS-1'!$B$5:$J$44,3,FALSE) + AirBSYLD1!AU113*(1-VLOOKUP(AirBSYLD2!AU$4,'[1]INTERNAL PARAMETERS-1'!$B$5:$J$44,5,FALSE))*VLOOKUP(AirBSYLD2!AU$4,'[1]INTERNAL PARAMETERS-1'!$B$5:$J$44,8,FALSE)*VLOOKUP(AirBSYLD2!AU$4,'[1]INTERNAL PARAMETERS-1'!$B$5:$J$44,3,FALSE)</f>
        <v>0</v>
      </c>
      <c r="AV113" s="44">
        <f>AirBSYLD1!AV113*VLOOKUP(AirBSYLD2!AV$4,'[1]INTERNAL PARAMETERS-1'!$B$5:$J$44,5,FALSE)*VLOOKUP(AirBSYLD2!AV$4,'[1]INTERNAL PARAMETERS-1'!$B$5:$J$44,6,FALSE)*VLOOKUP(AirBSYLD2!AV$4,'[1]INTERNAL PARAMETERS-1'!$B$5:$J$44,3,FALSE) + AirBSYLD1!AV113*(1-VLOOKUP(AirBSYLD2!AV$4,'[1]INTERNAL PARAMETERS-1'!$B$5:$J$44,5,FALSE))*VLOOKUP(AirBSYLD2!AV$4,'[1]INTERNAL PARAMETERS-1'!$B$5:$J$44,8,FALSE)*VLOOKUP(AirBSYLD2!AV$4,'[1]INTERNAL PARAMETERS-1'!$B$5:$J$44,3,FALSE)</f>
        <v>0</v>
      </c>
      <c r="AW113" s="44">
        <f>AirBSYLD1!AW113*VLOOKUP(AirBSYLD2!AW$4,'[1]INTERNAL PARAMETERS-1'!$B$5:$J$44,5,FALSE)*VLOOKUP(AirBSYLD2!AW$4,'[1]INTERNAL PARAMETERS-1'!$B$5:$J$44,6,FALSE)*VLOOKUP(AirBSYLD2!AW$4,'[1]INTERNAL PARAMETERS-1'!$B$5:$J$44,3,FALSE) + AirBSYLD1!AW113*(1-VLOOKUP(AirBSYLD2!AW$4,'[1]INTERNAL PARAMETERS-1'!$B$5:$J$44,5,FALSE))*VLOOKUP(AirBSYLD2!AW$4,'[1]INTERNAL PARAMETERS-1'!$B$5:$J$44,8,FALSE)*VLOOKUP(AirBSYLD2!AW$4,'[1]INTERNAL PARAMETERS-1'!$B$5:$J$44,3,FALSE)</f>
        <v>0</v>
      </c>
      <c r="AX113" s="44">
        <f>AirBSYLD1!AX113*VLOOKUP(AirBSYLD2!AX$4,'[1]INTERNAL PARAMETERS-1'!$B$5:$J$44,5,FALSE)*VLOOKUP(AirBSYLD2!AX$4,'[1]INTERNAL PARAMETERS-1'!$B$5:$J$44,6,FALSE)*VLOOKUP(AirBSYLD2!AX$4,'[1]INTERNAL PARAMETERS-1'!$B$5:$J$44,3,FALSE) + AirBSYLD1!AX113*(1-VLOOKUP(AirBSYLD2!AX$4,'[1]INTERNAL PARAMETERS-1'!$B$5:$J$44,5,FALSE))*VLOOKUP(AirBSYLD2!AX$4,'[1]INTERNAL PARAMETERS-1'!$B$5:$J$44,8,FALSE)*VLOOKUP(AirBSYLD2!AX$4,'[1]INTERNAL PARAMETERS-1'!$B$5:$J$44,3,FALSE)</f>
        <v>0</v>
      </c>
      <c r="AY113" s="44">
        <f>AirBSYLD1!AY113*VLOOKUP(AirBSYLD2!AY$4,'[1]INTERNAL PARAMETERS-1'!$B$5:$J$44,5,FALSE)*VLOOKUP(AirBSYLD2!AY$4,'[1]INTERNAL PARAMETERS-1'!$B$5:$J$44,6,FALSE)*VLOOKUP(AirBSYLD2!AY$4,'[1]INTERNAL PARAMETERS-1'!$B$5:$J$44,3,FALSE) + AirBSYLD1!AY113*(1-VLOOKUP(AirBSYLD2!AY$4,'[1]INTERNAL PARAMETERS-1'!$B$5:$J$44,5,FALSE))*VLOOKUP(AirBSYLD2!AY$4,'[1]INTERNAL PARAMETERS-1'!$B$5:$J$44,8,FALSE)*VLOOKUP(AirBSYLD2!AY$4,'[1]INTERNAL PARAMETERS-1'!$B$5:$J$44,3,FALSE)</f>
        <v>0</v>
      </c>
      <c r="AZ113" s="44">
        <f>AirBSYLD1!AZ113*VLOOKUP(AirBSYLD2!AZ$4,'[1]INTERNAL PARAMETERS-1'!$B$5:$J$44,5,FALSE)*VLOOKUP(AirBSYLD2!AZ$4,'[1]INTERNAL PARAMETERS-1'!$B$5:$J$44,6,FALSE)*VLOOKUP(AirBSYLD2!AZ$4,'[1]INTERNAL PARAMETERS-1'!$B$5:$J$44,3,FALSE) + AirBSYLD1!AZ113*(1-VLOOKUP(AirBSYLD2!AZ$4,'[1]INTERNAL PARAMETERS-1'!$B$5:$J$44,5,FALSE))*VLOOKUP(AirBSYLD2!AZ$4,'[1]INTERNAL PARAMETERS-1'!$B$5:$J$44,8,FALSE)*VLOOKUP(AirBSYLD2!AZ$4,'[1]INTERNAL PARAMETERS-1'!$B$5:$J$44,3,FALSE)</f>
        <v>0</v>
      </c>
      <c r="BA113" s="44">
        <f>AirBSYLD1!BA113*VLOOKUP(AirBSYLD2!BA$4,'[1]INTERNAL PARAMETERS-1'!$B$5:$J$44,5,FALSE)*VLOOKUP(AirBSYLD2!BA$4,'[1]INTERNAL PARAMETERS-1'!$B$5:$J$44,6,FALSE)*VLOOKUP(AirBSYLD2!BA$4,'[1]INTERNAL PARAMETERS-1'!$B$5:$J$44,3,FALSE) + AirBSYLD1!BA113*(1-VLOOKUP(AirBSYLD2!BA$4,'[1]INTERNAL PARAMETERS-1'!$B$5:$J$44,5,FALSE))*VLOOKUP(AirBSYLD2!BA$4,'[1]INTERNAL PARAMETERS-1'!$B$5:$J$44,8,FALSE)*VLOOKUP(AirBSYLD2!BA$4,'[1]INTERNAL PARAMETERS-1'!$B$5:$J$44,3,FALSE)</f>
        <v>0</v>
      </c>
      <c r="BB113" s="44">
        <f>AirBSYLD1!BB113*VLOOKUP(AirBSYLD2!BB$4,'[1]INTERNAL PARAMETERS-1'!$B$5:$J$44,5,FALSE)*VLOOKUP(AirBSYLD2!BB$4,'[1]INTERNAL PARAMETERS-1'!$B$5:$J$44,6,FALSE)*VLOOKUP(AirBSYLD2!BB$4,'[1]INTERNAL PARAMETERS-1'!$B$5:$J$44,3,FALSE) + AirBSYLD1!BB113*(1-VLOOKUP(AirBSYLD2!BB$4,'[1]INTERNAL PARAMETERS-1'!$B$5:$J$44,5,FALSE))*VLOOKUP(AirBSYLD2!BB$4,'[1]INTERNAL PARAMETERS-1'!$B$5:$J$44,8,FALSE)*VLOOKUP(AirBSYLD2!BB$4,'[1]INTERNAL PARAMETERS-1'!$B$5:$J$44,3,FALSE)</f>
        <v>0</v>
      </c>
      <c r="BC113" s="44">
        <f>AirBSYLD1!BC113*VLOOKUP(AirBSYLD2!BC$4,'[1]INTERNAL PARAMETERS-1'!$B$5:$J$44,5,FALSE)*VLOOKUP(AirBSYLD2!BC$4,'[1]INTERNAL PARAMETERS-1'!$B$5:$J$44,6,FALSE)*VLOOKUP(AirBSYLD2!BC$4,'[1]INTERNAL PARAMETERS-1'!$B$5:$J$44,3,FALSE) + AirBSYLD1!BC113*(1-VLOOKUP(AirBSYLD2!BC$4,'[1]INTERNAL PARAMETERS-1'!$B$5:$J$44,5,FALSE))*VLOOKUP(AirBSYLD2!BC$4,'[1]INTERNAL PARAMETERS-1'!$B$5:$J$44,8,FALSE)*VLOOKUP(AirBSYLD2!BC$4,'[1]INTERNAL PARAMETERS-1'!$B$5:$J$44,3,FALSE)</f>
        <v>0</v>
      </c>
      <c r="BD113" s="44">
        <f>AirBSYLD1!BD113*VLOOKUP(AirBSYLD2!BD$4,'[1]INTERNAL PARAMETERS-1'!$B$5:$J$44,5,FALSE)*VLOOKUP(AirBSYLD2!BD$4,'[1]INTERNAL PARAMETERS-1'!$B$5:$J$44,6,FALSE)*VLOOKUP(AirBSYLD2!BD$4,'[1]INTERNAL PARAMETERS-1'!$B$5:$J$44,3,FALSE) + AirBSYLD1!BD113*(1-VLOOKUP(AirBSYLD2!BD$4,'[1]INTERNAL PARAMETERS-1'!$B$5:$J$44,5,FALSE))*VLOOKUP(AirBSYLD2!BD$4,'[1]INTERNAL PARAMETERS-1'!$B$5:$J$44,8,FALSE)*VLOOKUP(AirBSYLD2!BD$4,'[1]INTERNAL PARAMETERS-1'!$B$5:$J$44,3,FALSE)</f>
        <v>0</v>
      </c>
      <c r="BE113" s="44">
        <f>AirBSYLD1!BE113*VLOOKUP(AirBSYLD2!BE$4,'[1]INTERNAL PARAMETERS-1'!$B$5:$J$44,5,FALSE)*VLOOKUP(AirBSYLD2!BE$4,'[1]INTERNAL PARAMETERS-1'!$B$5:$J$44,6,FALSE)*VLOOKUP(AirBSYLD2!BE$4,'[1]INTERNAL PARAMETERS-1'!$B$5:$J$44,3,FALSE) + AirBSYLD1!BE113*(1-VLOOKUP(AirBSYLD2!BE$4,'[1]INTERNAL PARAMETERS-1'!$B$5:$J$44,5,FALSE))*VLOOKUP(AirBSYLD2!BE$4,'[1]INTERNAL PARAMETERS-1'!$B$5:$J$44,8,FALSE)*VLOOKUP(AirBSYLD2!BE$4,'[1]INTERNAL PARAMETERS-1'!$B$5:$J$44,3,FALSE)</f>
        <v>0</v>
      </c>
      <c r="BF113" s="44">
        <f>AirBSYLD1!BF113*VLOOKUP(AirBSYLD2!BF$4,'[1]INTERNAL PARAMETERS-1'!$B$5:$J$44,5,FALSE)*VLOOKUP(AirBSYLD2!BF$4,'[1]INTERNAL PARAMETERS-1'!$B$5:$J$44,6,FALSE)*VLOOKUP(AirBSYLD2!BF$4,'[1]INTERNAL PARAMETERS-1'!$B$5:$J$44,3,FALSE) + AirBSYLD1!BF113*(1-VLOOKUP(AirBSYLD2!BF$4,'[1]INTERNAL PARAMETERS-1'!$B$5:$J$44,5,FALSE))*VLOOKUP(AirBSYLD2!BF$4,'[1]INTERNAL PARAMETERS-1'!$B$5:$J$44,8,FALSE)*VLOOKUP(AirBSYLD2!BF$4,'[1]INTERNAL PARAMETERS-1'!$B$5:$J$44,3,FALSE)</f>
        <v>0</v>
      </c>
      <c r="BG113" s="44">
        <f>AirBSYLD1!BG113*VLOOKUP(AirBSYLD2!BG$4,'[1]INTERNAL PARAMETERS-1'!$B$5:$J$44,5,FALSE)*VLOOKUP(AirBSYLD2!BG$4,'[1]INTERNAL PARAMETERS-1'!$B$5:$J$44,6,FALSE)*VLOOKUP(AirBSYLD2!BG$4,'[1]INTERNAL PARAMETERS-1'!$B$5:$J$44,3,FALSE) + AirBSYLD1!BG113*(1-VLOOKUP(AirBSYLD2!BG$4,'[1]INTERNAL PARAMETERS-1'!$B$5:$J$44,5,FALSE))*VLOOKUP(AirBSYLD2!BG$4,'[1]INTERNAL PARAMETERS-1'!$B$5:$J$44,8,FALSE)*VLOOKUP(AirBSYLD2!BG$4,'[1]INTERNAL PARAMETERS-1'!$B$5:$J$44,3,FALSE)</f>
        <v>0</v>
      </c>
      <c r="BH113" s="44">
        <f>AirBSYLD1!BH113*VLOOKUP(AirBSYLD2!BH$4,'[1]INTERNAL PARAMETERS-1'!$B$5:$J$44,5,FALSE)*VLOOKUP(AirBSYLD2!BH$4,'[1]INTERNAL PARAMETERS-1'!$B$5:$J$44,6,FALSE)*VLOOKUP(AirBSYLD2!BH$4,'[1]INTERNAL PARAMETERS-1'!$B$5:$J$44,3,FALSE) + AirBSYLD1!BH113*(1-VLOOKUP(AirBSYLD2!BH$4,'[1]INTERNAL PARAMETERS-1'!$B$5:$J$44,5,FALSE))*VLOOKUP(AirBSYLD2!BH$4,'[1]INTERNAL PARAMETERS-1'!$B$5:$J$44,8,FALSE)*VLOOKUP(AirBSYLD2!BH$4,'[1]INTERNAL PARAMETERS-1'!$B$5:$J$44,3,FALSE)</f>
        <v>0</v>
      </c>
      <c r="BI113" s="44">
        <f>AirBSYLD1!BI113*VLOOKUP(AirBSYLD2!BI$4,'[1]INTERNAL PARAMETERS-1'!$B$5:$J$44,5,FALSE)*VLOOKUP(AirBSYLD2!BI$4,'[1]INTERNAL PARAMETERS-1'!$B$5:$J$44,6,FALSE)*VLOOKUP(AirBSYLD2!BI$4,'[1]INTERNAL PARAMETERS-1'!$B$5:$J$44,3,FALSE) + AirBSYLD1!BI113*(1-VLOOKUP(AirBSYLD2!BI$4,'[1]INTERNAL PARAMETERS-1'!$B$5:$J$44,5,FALSE))*VLOOKUP(AirBSYLD2!BI$4,'[1]INTERNAL PARAMETERS-1'!$B$5:$J$44,8,FALSE)*VLOOKUP(AirBSYLD2!BI$4,'[1]INTERNAL PARAMETERS-1'!$B$5:$J$44,3,FALSE)</f>
        <v>0</v>
      </c>
      <c r="BJ113" s="44">
        <f>AirBSYLD1!BJ113*VLOOKUP(AirBSYLD2!BJ$4,'[1]INTERNAL PARAMETERS-1'!$B$5:$J$44,5,FALSE)*VLOOKUP(AirBSYLD2!BJ$4,'[1]INTERNAL PARAMETERS-1'!$B$5:$J$44,6,FALSE)*VLOOKUP(AirBSYLD2!BJ$4,'[1]INTERNAL PARAMETERS-1'!$B$5:$J$44,3,FALSE) + AirBSYLD1!BJ113*(1-VLOOKUP(AirBSYLD2!BJ$4,'[1]INTERNAL PARAMETERS-1'!$B$5:$J$44,5,FALSE))*VLOOKUP(AirBSYLD2!BJ$4,'[1]INTERNAL PARAMETERS-1'!$B$5:$J$44,8,FALSE)*VLOOKUP(AirBSYLD2!BJ$4,'[1]INTERNAL PARAMETERS-1'!$B$5:$J$44,3,FALSE)</f>
        <v>0</v>
      </c>
      <c r="BK113" s="44">
        <f>AirBSYLD1!BK113*VLOOKUP(AirBSYLD2!BK$4,'[1]INTERNAL PARAMETERS-1'!$B$5:$J$44,5,FALSE)*VLOOKUP(AirBSYLD2!BK$4,'[1]INTERNAL PARAMETERS-1'!$B$5:$J$44,6,FALSE)*VLOOKUP(AirBSYLD2!BK$4,'[1]INTERNAL PARAMETERS-1'!$B$5:$J$44,3,FALSE) + AirBSYLD1!BK113*(1-VLOOKUP(AirBSYLD2!BK$4,'[1]INTERNAL PARAMETERS-1'!$B$5:$J$44,5,FALSE))*VLOOKUP(AirBSYLD2!BK$4,'[1]INTERNAL PARAMETERS-1'!$B$5:$J$44,8,FALSE)*VLOOKUP(AirBSYLD2!BK$4,'[1]INTERNAL PARAMETERS-1'!$B$5:$J$44,3,FALSE)</f>
        <v>0</v>
      </c>
      <c r="BL113" s="44">
        <f>AirBSYLD1!BL113*VLOOKUP(AirBSYLD2!BL$4,'[1]INTERNAL PARAMETERS-1'!$B$5:$J$44,5,FALSE)*VLOOKUP(AirBSYLD2!BL$4,'[1]INTERNAL PARAMETERS-1'!$B$5:$J$44,6,FALSE)*VLOOKUP(AirBSYLD2!BL$4,'[1]INTERNAL PARAMETERS-1'!$B$5:$J$44,3,FALSE) + AirBSYLD1!BL113*(1-VLOOKUP(AirBSYLD2!BL$4,'[1]INTERNAL PARAMETERS-1'!$B$5:$J$44,5,FALSE))*VLOOKUP(AirBSYLD2!BL$4,'[1]INTERNAL PARAMETERS-1'!$B$5:$J$44,8,FALSE)*VLOOKUP(AirBSYLD2!BL$4,'[1]INTERNAL PARAMETERS-1'!$B$5:$J$44,3,FALSE)</f>
        <v>0</v>
      </c>
      <c r="BM113" s="44">
        <f>AirBSYLD1!BM113*VLOOKUP(AirBSYLD2!BM$4,'[1]INTERNAL PARAMETERS-1'!$B$5:$J$44,5,FALSE)*VLOOKUP(AirBSYLD2!BM$4,'[1]INTERNAL PARAMETERS-1'!$B$5:$J$44,6,FALSE)*VLOOKUP(AirBSYLD2!BM$4,'[1]INTERNAL PARAMETERS-1'!$B$5:$J$44,3,FALSE) + AirBSYLD1!BM113*(1-VLOOKUP(AirBSYLD2!BM$4,'[1]INTERNAL PARAMETERS-1'!$B$5:$J$44,5,FALSE))*VLOOKUP(AirBSYLD2!BM$4,'[1]INTERNAL PARAMETERS-1'!$B$5:$J$44,8,FALSE)*VLOOKUP(AirBSYLD2!BM$4,'[1]INTERNAL PARAMETERS-1'!$B$5:$J$44,3,FALSE)</f>
        <v>0</v>
      </c>
      <c r="BN113" s="44">
        <f>AirBSYLD1!BN113*VLOOKUP(AirBSYLD2!BN$4,'[1]INTERNAL PARAMETERS-1'!$B$5:$J$44,5,FALSE)*VLOOKUP(AirBSYLD2!BN$4,'[1]INTERNAL PARAMETERS-1'!$B$5:$J$44,6,FALSE)*VLOOKUP(AirBSYLD2!BN$4,'[1]INTERNAL PARAMETERS-1'!$B$5:$J$44,3,FALSE) + AirBSYLD1!BN113*(1-VLOOKUP(AirBSYLD2!BN$4,'[1]INTERNAL PARAMETERS-1'!$B$5:$J$44,5,FALSE))*VLOOKUP(AirBSYLD2!BN$4,'[1]INTERNAL PARAMETERS-1'!$B$5:$J$44,8,FALSE)*VLOOKUP(AirBSYLD2!BN$4,'[1]INTERNAL PARAMETERS-1'!$B$5:$J$44,3,FALSE)</f>
        <v>0</v>
      </c>
      <c r="BO113" s="44">
        <f>AirBSYLD1!BO113*VLOOKUP(AirBSYLD2!BO$4,'[1]INTERNAL PARAMETERS-1'!$B$5:$J$44,5,FALSE)*VLOOKUP(AirBSYLD2!BO$4,'[1]INTERNAL PARAMETERS-1'!$B$5:$J$44,6,FALSE)*VLOOKUP(AirBSYLD2!BO$4,'[1]INTERNAL PARAMETERS-1'!$B$5:$J$44,3,FALSE) + AirBSYLD1!BO113*(1-VLOOKUP(AirBSYLD2!BO$4,'[1]INTERNAL PARAMETERS-1'!$B$5:$J$44,5,FALSE))*VLOOKUP(AirBSYLD2!BO$4,'[1]INTERNAL PARAMETERS-1'!$B$5:$J$44,8,FALSE)*VLOOKUP(AirBSYLD2!BO$4,'[1]INTERNAL PARAMETERS-1'!$B$5:$J$44,3,FALSE)</f>
        <v>0</v>
      </c>
      <c r="BP113" s="44">
        <f>AirBSYLD1!BP113*VLOOKUP(AirBSYLD2!BP$4,'[1]INTERNAL PARAMETERS-1'!$B$5:$J$44,5,FALSE)*VLOOKUP(AirBSYLD2!BP$4,'[1]INTERNAL PARAMETERS-1'!$B$5:$J$44,6,FALSE)*VLOOKUP(AirBSYLD2!BP$4,'[1]INTERNAL PARAMETERS-1'!$B$5:$J$44,3,FALSE) + AirBSYLD1!BP113*(1-VLOOKUP(AirBSYLD2!BP$4,'[1]INTERNAL PARAMETERS-1'!$B$5:$J$44,5,FALSE))*VLOOKUP(AirBSYLD2!BP$4,'[1]INTERNAL PARAMETERS-1'!$B$5:$J$44,8,FALSE)*VLOOKUP(AirBSYLD2!BP$4,'[1]INTERNAL PARAMETERS-1'!$B$5:$J$44,3,FALSE)</f>
        <v>0</v>
      </c>
      <c r="BQ113" s="44">
        <f>AirBSYLD1!BQ113*VLOOKUP(AirBSYLD2!BQ$4,'[1]INTERNAL PARAMETERS-1'!$B$5:$J$44,5,FALSE)*VLOOKUP(AirBSYLD2!BQ$4,'[1]INTERNAL PARAMETERS-1'!$B$5:$J$44,6,FALSE)*VLOOKUP(AirBSYLD2!BQ$4,'[1]INTERNAL PARAMETERS-1'!$B$5:$J$44,3,FALSE) + AirBSYLD1!BQ113*(1-VLOOKUP(AirBSYLD2!BQ$4,'[1]INTERNAL PARAMETERS-1'!$B$5:$J$44,5,FALSE))*VLOOKUP(AirBSYLD2!BQ$4,'[1]INTERNAL PARAMETERS-1'!$B$5:$J$44,8,FALSE)*VLOOKUP(AirBSYLD2!BQ$4,'[1]INTERNAL PARAMETERS-1'!$B$5:$J$44,3,FALSE)</f>
        <v>0</v>
      </c>
      <c r="BR113" s="44">
        <f>AirBSYLD1!BR113*VLOOKUP(AirBSYLD2!BR$4,'[1]INTERNAL PARAMETERS-1'!$B$5:$J$44,5,FALSE)*VLOOKUP(AirBSYLD2!BR$4,'[1]INTERNAL PARAMETERS-1'!$B$5:$J$44,6,FALSE)*VLOOKUP(AirBSYLD2!BR$4,'[1]INTERNAL PARAMETERS-1'!$B$5:$J$44,3,FALSE) + AirBSYLD1!BR113*(1-VLOOKUP(AirBSYLD2!BR$4,'[1]INTERNAL PARAMETERS-1'!$B$5:$J$44,5,FALSE))*VLOOKUP(AirBSYLD2!BR$4,'[1]INTERNAL PARAMETERS-1'!$B$5:$J$44,8,FALSE)*VLOOKUP(AirBSYLD2!BR$4,'[1]INTERNAL PARAMETERS-1'!$B$5:$J$44,3,FALSE)</f>
        <v>0</v>
      </c>
      <c r="BS113" s="44">
        <f>AirBSYLD1!BS113*VLOOKUP(AirBSYLD2!BS$4,'[1]INTERNAL PARAMETERS-1'!$B$5:$J$44,5,FALSE)*VLOOKUP(AirBSYLD2!BS$4,'[1]INTERNAL PARAMETERS-1'!$B$5:$J$44,6,FALSE)*VLOOKUP(AirBSYLD2!BS$4,'[1]INTERNAL PARAMETERS-1'!$B$5:$J$44,3,FALSE) + AirBSYLD1!BS113*(1-VLOOKUP(AirBSYLD2!BS$4,'[1]INTERNAL PARAMETERS-1'!$B$5:$J$44,5,FALSE))*VLOOKUP(AirBSYLD2!BS$4,'[1]INTERNAL PARAMETERS-1'!$B$5:$J$44,8,FALSE)*VLOOKUP(AirBSYLD2!BS$4,'[1]INTERNAL PARAMETERS-1'!$B$5:$J$44,3,FALSE)</f>
        <v>0</v>
      </c>
      <c r="BT113" s="44">
        <f>AirBSYLD1!BT113*VLOOKUP(AirBSYLD2!BT$4,'[1]INTERNAL PARAMETERS-1'!$B$5:$J$44,5,FALSE)*VLOOKUP(AirBSYLD2!BT$4,'[1]INTERNAL PARAMETERS-1'!$B$5:$J$44,6,FALSE)*VLOOKUP(AirBSYLD2!BT$4,'[1]INTERNAL PARAMETERS-1'!$B$5:$J$44,3,FALSE) + AirBSYLD1!BT113*(1-VLOOKUP(AirBSYLD2!BT$4,'[1]INTERNAL PARAMETERS-1'!$B$5:$J$44,5,FALSE))*VLOOKUP(AirBSYLD2!BT$4,'[1]INTERNAL PARAMETERS-1'!$B$5:$J$44,8,FALSE)*VLOOKUP(AirBSYLD2!BT$4,'[1]INTERNAL PARAMETERS-1'!$B$5:$J$44,3,FALSE)</f>
        <v>0</v>
      </c>
      <c r="BU113" s="44">
        <f>AirBSYLD1!BU113*VLOOKUP(AirBSYLD2!BU$4,'[1]INTERNAL PARAMETERS-1'!$B$5:$J$44,5,FALSE)*VLOOKUP(AirBSYLD2!BU$4,'[1]INTERNAL PARAMETERS-1'!$B$5:$J$44,6,FALSE)*VLOOKUP(AirBSYLD2!BU$4,'[1]INTERNAL PARAMETERS-1'!$B$5:$J$44,3,FALSE) + AirBSYLD1!BU113*(1-VLOOKUP(AirBSYLD2!BU$4,'[1]INTERNAL PARAMETERS-1'!$B$5:$J$44,5,FALSE))*VLOOKUP(AirBSYLD2!BU$4,'[1]INTERNAL PARAMETERS-1'!$B$5:$J$44,8,FALSE)*VLOOKUP(AirBSYLD2!BU$4,'[1]INTERNAL PARAMETERS-1'!$B$5:$J$44,3,FALSE)</f>
        <v>0</v>
      </c>
      <c r="BV113" s="44">
        <f>AirBSYLD1!BV113*VLOOKUP(AirBSYLD2!BV$4,'[1]INTERNAL PARAMETERS-1'!$B$5:$J$44,5,FALSE)*VLOOKUP(AirBSYLD2!BV$4,'[1]INTERNAL PARAMETERS-1'!$B$5:$J$44,6,FALSE)*VLOOKUP(AirBSYLD2!BV$4,'[1]INTERNAL PARAMETERS-1'!$B$5:$J$44,3,FALSE) + AirBSYLD1!BV113*(1-VLOOKUP(AirBSYLD2!BV$4,'[1]INTERNAL PARAMETERS-1'!$B$5:$J$44,5,FALSE))*VLOOKUP(AirBSYLD2!BV$4,'[1]INTERNAL PARAMETERS-1'!$B$5:$J$44,8,FALSE)*VLOOKUP(AirBSYLD2!BV$4,'[1]INTERNAL PARAMETERS-1'!$B$5:$J$44,3,FALSE)</f>
        <v>0</v>
      </c>
      <c r="BW113" s="44">
        <f>AirBSYLD1!BW113*VLOOKUP(AirBSYLD2!BW$4,'[1]INTERNAL PARAMETERS-1'!$B$5:$J$44,5,FALSE)*VLOOKUP(AirBSYLD2!BW$4,'[1]INTERNAL PARAMETERS-1'!$B$5:$J$44,6,FALSE)*VLOOKUP(AirBSYLD2!BW$4,'[1]INTERNAL PARAMETERS-1'!$B$5:$J$44,3,FALSE) + AirBSYLD1!BW113*(1-VLOOKUP(AirBSYLD2!BW$4,'[1]INTERNAL PARAMETERS-1'!$B$5:$J$44,5,FALSE))*VLOOKUP(AirBSYLD2!BW$4,'[1]INTERNAL PARAMETERS-1'!$B$5:$J$44,8,FALSE)*VLOOKUP(AirBSYLD2!BW$4,'[1]INTERNAL PARAMETERS-1'!$B$5:$J$44,3,FALSE)</f>
        <v>0</v>
      </c>
      <c r="BX113" s="44">
        <f>AirBSYLD1!BX113*VLOOKUP(AirBSYLD2!BX$4,'[1]INTERNAL PARAMETERS-1'!$B$5:$J$44,5,FALSE)*VLOOKUP(AirBSYLD2!BX$4,'[1]INTERNAL PARAMETERS-1'!$B$5:$J$44,6,FALSE)*VLOOKUP(AirBSYLD2!BX$4,'[1]INTERNAL PARAMETERS-1'!$B$5:$J$44,3,FALSE) + AirBSYLD1!BX113*(1-VLOOKUP(AirBSYLD2!BX$4,'[1]INTERNAL PARAMETERS-1'!$B$5:$J$44,5,FALSE))*VLOOKUP(AirBSYLD2!BX$4,'[1]INTERNAL PARAMETERS-1'!$B$5:$J$44,8,FALSE)*VLOOKUP(AirBSYLD2!BX$4,'[1]INTERNAL PARAMETERS-1'!$B$5:$J$44,3,FALSE)</f>
        <v>0</v>
      </c>
      <c r="BY113" s="44">
        <f>AirBSYLD1!BY113*VLOOKUP(AirBSYLD2!BY$4,'[1]INTERNAL PARAMETERS-1'!$B$5:$J$44,5,FALSE)*VLOOKUP(AirBSYLD2!BY$4,'[1]INTERNAL PARAMETERS-1'!$B$5:$J$44,6,FALSE)*VLOOKUP(AirBSYLD2!BY$4,'[1]INTERNAL PARAMETERS-1'!$B$5:$J$44,3,FALSE) + AirBSYLD1!BY113*(1-VLOOKUP(AirBSYLD2!BY$4,'[1]INTERNAL PARAMETERS-1'!$B$5:$J$44,5,FALSE))*VLOOKUP(AirBSYLD2!BY$4,'[1]INTERNAL PARAMETERS-1'!$B$5:$J$44,8,FALSE)*VLOOKUP(AirBSYLD2!BY$4,'[1]INTERNAL PARAMETERS-1'!$B$5:$J$44,3,FALSE)</f>
        <v>0</v>
      </c>
      <c r="BZ113" s="44">
        <f>AirBSYLD1!BZ113*VLOOKUP(AirBSYLD2!BZ$4,'[1]INTERNAL PARAMETERS-1'!$B$5:$J$44,5,FALSE)*VLOOKUP(AirBSYLD2!BZ$4,'[1]INTERNAL PARAMETERS-1'!$B$5:$J$44,6,FALSE)*VLOOKUP(AirBSYLD2!BZ$4,'[1]INTERNAL PARAMETERS-1'!$B$5:$J$44,3,FALSE) + AirBSYLD1!BZ113*(1-VLOOKUP(AirBSYLD2!BZ$4,'[1]INTERNAL PARAMETERS-1'!$B$5:$J$44,5,FALSE))*VLOOKUP(AirBSYLD2!BZ$4,'[1]INTERNAL PARAMETERS-1'!$B$5:$J$44,8,FALSE)*VLOOKUP(AirBSYLD2!BZ$4,'[1]INTERNAL PARAMETERS-1'!$B$5:$J$44,3,FALSE)</f>
        <v>0</v>
      </c>
      <c r="CA113" s="44">
        <f>AirBSYLD1!CA113*VLOOKUP(AirBSYLD2!CA$4,'[1]INTERNAL PARAMETERS-1'!$B$5:$J$44,5,FALSE)*VLOOKUP(AirBSYLD2!CA$4,'[1]INTERNAL PARAMETERS-1'!$B$5:$J$44,6,FALSE)*VLOOKUP(AirBSYLD2!CA$4,'[1]INTERNAL PARAMETERS-1'!$B$5:$J$44,3,FALSE) + AirBSYLD1!CA113*(1-VLOOKUP(AirBSYLD2!CA$4,'[1]INTERNAL PARAMETERS-1'!$B$5:$J$44,5,FALSE))*VLOOKUP(AirBSYLD2!CA$4,'[1]INTERNAL PARAMETERS-1'!$B$5:$J$44,8,FALSE)*VLOOKUP(AirBSYLD2!CA$4,'[1]INTERNAL PARAMETERS-1'!$B$5:$J$44,3,FALSE)</f>
        <v>0</v>
      </c>
      <c r="CB113" s="44">
        <f>AirBSYLD1!CB113*VLOOKUP(AirBSYLD2!CB$4,'[1]INTERNAL PARAMETERS-1'!$B$5:$J$44,5,FALSE)*VLOOKUP(AirBSYLD2!CB$4,'[1]INTERNAL PARAMETERS-1'!$B$5:$J$44,6,FALSE)*VLOOKUP(AirBSYLD2!CB$4,'[1]INTERNAL PARAMETERS-1'!$B$5:$J$44,3,FALSE) + AirBSYLD1!CB113*(1-VLOOKUP(AirBSYLD2!CB$4,'[1]INTERNAL PARAMETERS-1'!$B$5:$J$44,5,FALSE))*VLOOKUP(AirBSYLD2!CB$4,'[1]INTERNAL PARAMETERS-1'!$B$5:$J$44,8,FALSE)*VLOOKUP(AirBSYLD2!CB$4,'[1]INTERNAL PARAMETERS-1'!$B$5:$J$44,3,FALSE)</f>
        <v>0</v>
      </c>
      <c r="CC113" s="44">
        <f>AirBSYLD1!CC113*VLOOKUP(AirBSYLD2!CC$4,'[1]INTERNAL PARAMETERS-1'!$B$5:$J$44,5,FALSE)*VLOOKUP(AirBSYLD2!CC$4,'[1]INTERNAL PARAMETERS-1'!$B$5:$J$44,6,FALSE)*VLOOKUP(AirBSYLD2!CC$4,'[1]INTERNAL PARAMETERS-1'!$B$5:$J$44,3,FALSE) + AirBSYLD1!CC113*(1-VLOOKUP(AirBSYLD2!CC$4,'[1]INTERNAL PARAMETERS-1'!$B$5:$J$44,5,FALSE))*VLOOKUP(AirBSYLD2!CC$4,'[1]INTERNAL PARAMETERS-1'!$B$5:$J$44,8,FALSE)*VLOOKUP(AirBSYLD2!CC$4,'[1]INTERNAL PARAMETERS-1'!$B$5:$J$44,3,FALSE)</f>
        <v>0</v>
      </c>
      <c r="CD113" s="44">
        <f>AirBSYLD1!CD113*VLOOKUP(AirBSYLD2!CD$4,'[1]INTERNAL PARAMETERS-1'!$B$5:$J$44,5,FALSE)*VLOOKUP(AirBSYLD2!CD$4,'[1]INTERNAL PARAMETERS-1'!$B$5:$J$44,6,FALSE)*VLOOKUP(AirBSYLD2!CD$4,'[1]INTERNAL PARAMETERS-1'!$B$5:$J$44,3,FALSE) + AirBSYLD1!CD113*(1-VLOOKUP(AirBSYLD2!CD$4,'[1]INTERNAL PARAMETERS-1'!$B$5:$J$44,5,FALSE))*VLOOKUP(AirBSYLD2!CD$4,'[1]INTERNAL PARAMETERS-1'!$B$5:$J$44,8,FALSE)*VLOOKUP(AirBSYLD2!CD$4,'[1]INTERNAL PARAMETERS-1'!$B$5:$J$44,3,FALSE)</f>
        <v>0</v>
      </c>
      <c r="CE113" s="44">
        <f>AirBSYLD1!CE113*VLOOKUP(AirBSYLD2!CE$4,'[1]INTERNAL PARAMETERS-1'!$B$5:$J$44,5,FALSE)*VLOOKUP(AirBSYLD2!CE$4,'[1]INTERNAL PARAMETERS-1'!$B$5:$J$44,6,FALSE)*VLOOKUP(AirBSYLD2!CE$4,'[1]INTERNAL PARAMETERS-1'!$B$5:$J$44,3,FALSE) + AirBSYLD1!CE113*(1-VLOOKUP(AirBSYLD2!CE$4,'[1]INTERNAL PARAMETERS-1'!$B$5:$J$44,5,FALSE))*VLOOKUP(AirBSYLD2!CE$4,'[1]INTERNAL PARAMETERS-1'!$B$5:$J$44,8,FALSE)*VLOOKUP(AirBSYLD2!CE$4,'[1]INTERNAL PARAMETERS-1'!$B$5:$J$44,3,FALSE)</f>
        <v>0</v>
      </c>
      <c r="CF113" s="44">
        <f>AirBSYLD1!CF113*VLOOKUP(AirBSYLD2!CF$4,'[1]INTERNAL PARAMETERS-1'!$B$5:$J$44,5,FALSE)*VLOOKUP(AirBSYLD2!CF$4,'[1]INTERNAL PARAMETERS-1'!$B$5:$J$44,6,FALSE)*VLOOKUP(AirBSYLD2!CF$4,'[1]INTERNAL PARAMETERS-1'!$B$5:$J$44,3,FALSE) + AirBSYLD1!CF113*(1-VLOOKUP(AirBSYLD2!CF$4,'[1]INTERNAL PARAMETERS-1'!$B$5:$J$44,5,FALSE))*VLOOKUP(AirBSYLD2!CF$4,'[1]INTERNAL PARAMETERS-1'!$B$5:$J$44,8,FALSE)*VLOOKUP(AirBSYLD2!CF$4,'[1]INTERNAL PARAMETERS-1'!$B$5:$J$44,3,FALSE)</f>
        <v>0</v>
      </c>
      <c r="CG113" s="44">
        <f>AirBSYLD1!CG113*VLOOKUP(AirBSYLD2!CG$4,'[1]INTERNAL PARAMETERS-1'!$B$5:$J$44,5,FALSE)*VLOOKUP(AirBSYLD2!CG$4,'[1]INTERNAL PARAMETERS-1'!$B$5:$J$44,6,FALSE)*VLOOKUP(AirBSYLD2!CG$4,'[1]INTERNAL PARAMETERS-1'!$B$5:$J$44,3,FALSE) + AirBSYLD1!CG113*(1-VLOOKUP(AirBSYLD2!CG$4,'[1]INTERNAL PARAMETERS-1'!$B$5:$J$44,5,FALSE))*VLOOKUP(AirBSYLD2!CG$4,'[1]INTERNAL PARAMETERS-1'!$B$5:$J$44,8,FALSE)*VLOOKUP(AirBSYLD2!CG$4,'[1]INTERNAL PARAMETERS-1'!$B$5:$J$44,3,FALSE)</f>
        <v>0</v>
      </c>
      <c r="CH113" s="43">
        <f>AirBSYLD1!CH113*VLOOKUP(AirBSYLD2!CH$4,'[1]INTERNAL PARAMETERS-1'!$B$5:$J$44,5,FALSE)*VLOOKUP(AirBSYLD2!CH$4,'[1]INTERNAL PARAMETERS-1'!$B$5:$J$44,6,FALSE)*VLOOKUP(AirBSYLD2!CH$4,'[1]INTERNAL PARAMETERS-1'!$B$5:$J$44,3,FALSE) + AirBSYLD1!CH113*(1-VLOOKUP(AirBSYLD2!CH$4,'[1]INTERNAL PARAMETERS-1'!$B$5:$J$44,5,FALSE))*VLOOKUP(AirBSYLD2!CH$4,'[1]INTERNAL PARAMETERS-1'!$B$5:$J$44,8,FALSE)*VLOOKUP(AirBSYLD2!CH$4,'[1]INTERNAL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AirBS!X114</f>
        <v>0</v>
      </c>
      <c r="F114" s="56">
        <f>'[1]INTERNAL PARAMETERS-1'!M6</f>
        <v>78.760000000000005</v>
      </c>
      <c r="G114" s="45">
        <f>AirBSYLD1!G114*VLOOKUP(AirBSYLD2!G$4,'[1]INTERNAL PARAMETERS-1'!$B$5:$J$44,5,FALSE)*VLOOKUP(AirBSYLD2!G$4,'[1]INTERNAL PARAMETERS-1'!$B$5:$J$44,7,FALSE)*AirBSYLD2!$F114 + AirBSYLD1!G114*(1-VLOOKUP(AirBSYLD2!G$4,'[1]INTERNAL PARAMETERS-1'!$B$5:$J$44,5,FALSE))*VLOOKUP(AirBSYLD2!G$4,'[1]INTERNAL PARAMETERS-1'!$B$5:$J$44,9,FALSE)*AirBSYLD2!$F114</f>
        <v>0</v>
      </c>
      <c r="H114" s="44">
        <f>AirBSYLD1!H114*VLOOKUP(AirBSYLD2!H$4,'[1]INTERNAL PARAMETERS-1'!$B$5:$J$44,5,FALSE)*VLOOKUP(AirBSYLD2!H$4,'[1]INTERNAL PARAMETERS-1'!$B$5:$J$44,7,FALSE)*AirBSYLD2!$F114 + AirBSYLD1!H114*(1-VLOOKUP(AirBSYLD2!H$4,'[1]INTERNAL PARAMETERS-1'!$B$5:$J$44,5,FALSE))*VLOOKUP(AirBSYLD2!H$4,'[1]INTERNAL PARAMETERS-1'!$B$5:$J$44,9,FALSE)*AirBSYLD2!$F114</f>
        <v>0</v>
      </c>
      <c r="I114" s="44">
        <f>AirBSYLD1!I114*VLOOKUP(AirBSYLD2!I$4,'[1]INTERNAL PARAMETERS-1'!$B$5:$J$44,5,FALSE)*VLOOKUP(AirBSYLD2!I$4,'[1]INTERNAL PARAMETERS-1'!$B$5:$J$44,7,FALSE)*AirBSYLD2!$F114 + AirBSYLD1!I114*(1-VLOOKUP(AirBSYLD2!I$4,'[1]INTERNAL PARAMETERS-1'!$B$5:$J$44,5,FALSE))*VLOOKUP(AirBSYLD2!I$4,'[1]INTERNAL PARAMETERS-1'!$B$5:$J$44,9,FALSE)*AirBSYLD2!$F114</f>
        <v>0</v>
      </c>
      <c r="J114" s="44">
        <f>AirBSYLD1!J114*VLOOKUP(AirBSYLD2!J$4,'[1]INTERNAL PARAMETERS-1'!$B$5:$J$44,5,FALSE)*VLOOKUP(AirBSYLD2!J$4,'[1]INTERNAL PARAMETERS-1'!$B$5:$J$44,7,FALSE)*AirBSYLD2!$F114 + AirBSYLD1!J114*(1-VLOOKUP(AirBSYLD2!J$4,'[1]INTERNAL PARAMETERS-1'!$B$5:$J$44,5,FALSE))*VLOOKUP(AirBSYLD2!J$4,'[1]INTERNAL PARAMETERS-1'!$B$5:$J$44,9,FALSE)*AirBSYLD2!$F114</f>
        <v>0</v>
      </c>
      <c r="K114" s="44">
        <f>AirBSYLD1!K114*VLOOKUP(AirBSYLD2!K$4,'[1]INTERNAL PARAMETERS-1'!$B$5:$J$44,5,FALSE)*VLOOKUP(AirBSYLD2!K$4,'[1]INTERNAL PARAMETERS-1'!$B$5:$J$44,7,FALSE)*AirBSYLD2!$F114 + AirBSYLD1!K114*(1-VLOOKUP(AirBSYLD2!K$4,'[1]INTERNAL PARAMETERS-1'!$B$5:$J$44,5,FALSE))*VLOOKUP(AirBSYLD2!K$4,'[1]INTERNAL PARAMETERS-1'!$B$5:$J$44,9,FALSE)*AirBSYLD2!$F114</f>
        <v>0</v>
      </c>
      <c r="L114" s="44">
        <f>AirBSYLD1!L114*VLOOKUP(AirBSYLD2!L$4,'[1]INTERNAL PARAMETERS-1'!$B$5:$J$44,5,FALSE)*VLOOKUP(AirBSYLD2!L$4,'[1]INTERNAL PARAMETERS-1'!$B$5:$J$44,7,FALSE)*AirBSYLD2!$F114 + AirBSYLD1!L114*(1-VLOOKUP(AirBSYLD2!L$4,'[1]INTERNAL PARAMETERS-1'!$B$5:$J$44,5,FALSE))*VLOOKUP(AirBSYLD2!L$4,'[1]INTERNAL PARAMETERS-1'!$B$5:$J$44,9,FALSE)*AirBSYLD2!$F114</f>
        <v>0</v>
      </c>
      <c r="M114" s="44">
        <f>AirBSYLD1!M114*VLOOKUP(AirBSYLD2!M$4,'[1]INTERNAL PARAMETERS-1'!$B$5:$J$44,5,FALSE)*VLOOKUP(AirBSYLD2!M$4,'[1]INTERNAL PARAMETERS-1'!$B$5:$J$44,7,FALSE)*AirBSYLD2!$F114 + AirBSYLD1!M114*(1-VLOOKUP(AirBSYLD2!M$4,'[1]INTERNAL PARAMETERS-1'!$B$5:$J$44,5,FALSE))*VLOOKUP(AirBSYLD2!M$4,'[1]INTERNAL PARAMETERS-1'!$B$5:$J$44,9,FALSE)*AirBSYLD2!$F114</f>
        <v>0</v>
      </c>
      <c r="N114" s="44">
        <f>AirBSYLD1!N114*VLOOKUP(AirBSYLD2!N$4,'[1]INTERNAL PARAMETERS-1'!$B$5:$J$44,5,FALSE)*VLOOKUP(AirBSYLD2!N$4,'[1]INTERNAL PARAMETERS-1'!$B$5:$J$44,7,FALSE)*AirBSYLD2!$F114 + AirBSYLD1!N114*(1-VLOOKUP(AirBSYLD2!N$4,'[1]INTERNAL PARAMETERS-1'!$B$5:$J$44,5,FALSE))*VLOOKUP(AirBSYLD2!N$4,'[1]INTERNAL PARAMETERS-1'!$B$5:$J$44,9,FALSE)*AirBSYLD2!$F114</f>
        <v>0</v>
      </c>
      <c r="O114" s="44">
        <f>AirBSYLD1!O114*VLOOKUP(AirBSYLD2!O$4,'[1]INTERNAL PARAMETERS-1'!$B$5:$J$44,5,FALSE)*VLOOKUP(AirBSYLD2!O$4,'[1]INTERNAL PARAMETERS-1'!$B$5:$J$44,7,FALSE)*AirBSYLD2!$F114 + AirBSYLD1!O114*(1-VLOOKUP(AirBSYLD2!O$4,'[1]INTERNAL PARAMETERS-1'!$B$5:$J$44,5,FALSE))*VLOOKUP(AirBSYLD2!O$4,'[1]INTERNAL PARAMETERS-1'!$B$5:$J$44,9,FALSE)*AirBSYLD2!$F114</f>
        <v>0</v>
      </c>
      <c r="P114" s="44">
        <f>AirBSYLD1!P114*VLOOKUP(AirBSYLD2!P$4,'[1]INTERNAL PARAMETERS-1'!$B$5:$J$44,5,FALSE)*VLOOKUP(AirBSYLD2!P$4,'[1]INTERNAL PARAMETERS-1'!$B$5:$J$44,7,FALSE)*AirBSYLD2!$F114 + AirBSYLD1!P114*(1-VLOOKUP(AirBSYLD2!P$4,'[1]INTERNAL PARAMETERS-1'!$B$5:$J$44,5,FALSE))*VLOOKUP(AirBSYLD2!P$4,'[1]INTERNAL PARAMETERS-1'!$B$5:$J$44,9,FALSE)*AirBSYLD2!$F114</f>
        <v>0</v>
      </c>
      <c r="Q114" s="44">
        <f>AirBSYLD1!Q114*VLOOKUP(AirBSYLD2!Q$4,'[1]INTERNAL PARAMETERS-1'!$B$5:$J$44,5,FALSE)*VLOOKUP(AirBSYLD2!Q$4,'[1]INTERNAL PARAMETERS-1'!$B$5:$J$44,7,FALSE)*AirBSYLD2!$F114 + AirBSYLD1!Q114*(1-VLOOKUP(AirBSYLD2!Q$4,'[1]INTERNAL PARAMETERS-1'!$B$5:$J$44,5,FALSE))*VLOOKUP(AirBSYLD2!Q$4,'[1]INTERNAL PARAMETERS-1'!$B$5:$J$44,9,FALSE)*AirBSYLD2!$F114</f>
        <v>0</v>
      </c>
      <c r="R114" s="44">
        <f>AirBSYLD1!R114*VLOOKUP(AirBSYLD2!R$4,'[1]INTERNAL PARAMETERS-1'!$B$5:$J$44,5,FALSE)*VLOOKUP(AirBSYLD2!R$4,'[1]INTERNAL PARAMETERS-1'!$B$5:$J$44,7,FALSE)*AirBSYLD2!$F114 + AirBSYLD1!R114*(1-VLOOKUP(AirBSYLD2!R$4,'[1]INTERNAL PARAMETERS-1'!$B$5:$J$44,5,FALSE))*VLOOKUP(AirBSYLD2!R$4,'[1]INTERNAL PARAMETERS-1'!$B$5:$J$44,9,FALSE)*AirBSYLD2!$F114</f>
        <v>0</v>
      </c>
      <c r="S114" s="44">
        <f>AirBSYLD1!S114*VLOOKUP(AirBSYLD2!S$4,'[1]INTERNAL PARAMETERS-1'!$B$5:$J$44,5,FALSE)*VLOOKUP(AirBSYLD2!S$4,'[1]INTERNAL PARAMETERS-1'!$B$5:$J$44,7,FALSE)*AirBSYLD2!$F114 + AirBSYLD1!S114*(1-VLOOKUP(AirBSYLD2!S$4,'[1]INTERNAL PARAMETERS-1'!$B$5:$J$44,5,FALSE))*VLOOKUP(AirBSYLD2!S$4,'[1]INTERNAL PARAMETERS-1'!$B$5:$J$44,9,FALSE)*AirBSYLD2!$F114</f>
        <v>0</v>
      </c>
      <c r="T114" s="44">
        <f>AirBSYLD1!T114*VLOOKUP(AirBSYLD2!T$4,'[1]INTERNAL PARAMETERS-1'!$B$5:$J$44,5,FALSE)*VLOOKUP(AirBSYLD2!T$4,'[1]INTERNAL PARAMETERS-1'!$B$5:$J$44,7,FALSE)*AirBSYLD2!$F114 + AirBSYLD1!T114*(1-VLOOKUP(AirBSYLD2!T$4,'[1]INTERNAL PARAMETERS-1'!$B$5:$J$44,5,FALSE))*VLOOKUP(AirBSYLD2!T$4,'[1]INTERNAL PARAMETERS-1'!$B$5:$J$44,9,FALSE)*AirBSYLD2!$F114</f>
        <v>0</v>
      </c>
      <c r="U114" s="44">
        <f>AirBSYLD1!U114*VLOOKUP(AirBSYLD2!U$4,'[1]INTERNAL PARAMETERS-1'!$B$5:$J$44,5,FALSE)*VLOOKUP(AirBSYLD2!U$4,'[1]INTERNAL PARAMETERS-1'!$B$5:$J$44,7,FALSE)*AirBSYLD2!$F114 + AirBSYLD1!U114*(1-VLOOKUP(AirBSYLD2!U$4,'[1]INTERNAL PARAMETERS-1'!$B$5:$J$44,5,FALSE))*VLOOKUP(AirBSYLD2!U$4,'[1]INTERNAL PARAMETERS-1'!$B$5:$J$44,9,FALSE)*AirBSYLD2!$F114</f>
        <v>0</v>
      </c>
      <c r="V114" s="44">
        <f>AirBSYLD1!V114*VLOOKUP(AirBSYLD2!V$4,'[1]INTERNAL PARAMETERS-1'!$B$5:$J$44,5,FALSE)*VLOOKUP(AirBSYLD2!V$4,'[1]INTERNAL PARAMETERS-1'!$B$5:$J$44,7,FALSE)*AirBSYLD2!$F114 + AirBSYLD1!V114*(1-VLOOKUP(AirBSYLD2!V$4,'[1]INTERNAL PARAMETERS-1'!$B$5:$J$44,5,FALSE))*VLOOKUP(AirBSYLD2!V$4,'[1]INTERNAL PARAMETERS-1'!$B$5:$J$44,9,FALSE)*AirBSYLD2!$F114</f>
        <v>0</v>
      </c>
      <c r="W114" s="44">
        <f>AirBSYLD1!W114*VLOOKUP(AirBSYLD2!W$4,'[1]INTERNAL PARAMETERS-1'!$B$5:$J$44,5,FALSE)*VLOOKUP(AirBSYLD2!W$4,'[1]INTERNAL PARAMETERS-1'!$B$5:$J$44,7,FALSE)*AirBSYLD2!$F114 + AirBSYLD1!W114*(1-VLOOKUP(AirBSYLD2!W$4,'[1]INTERNAL PARAMETERS-1'!$B$5:$J$44,5,FALSE))*VLOOKUP(AirBSYLD2!W$4,'[1]INTERNAL PARAMETERS-1'!$B$5:$J$44,9,FALSE)*AirBSYLD2!$F114</f>
        <v>0</v>
      </c>
      <c r="X114" s="44">
        <f>AirBSYLD1!X114*VLOOKUP(AirBSYLD2!X$4,'[1]INTERNAL PARAMETERS-1'!$B$5:$J$44,5,FALSE)*VLOOKUP(AirBSYLD2!X$4,'[1]INTERNAL PARAMETERS-1'!$B$5:$J$44,7,FALSE)*AirBSYLD2!$F114 + AirBSYLD1!X114*(1-VLOOKUP(AirBSYLD2!X$4,'[1]INTERNAL PARAMETERS-1'!$B$5:$J$44,5,FALSE))*VLOOKUP(AirBSYLD2!X$4,'[1]INTERNAL PARAMETERS-1'!$B$5:$J$44,9,FALSE)*AirBSYLD2!$F114</f>
        <v>0</v>
      </c>
      <c r="Y114" s="44">
        <f>AirBSYLD1!Y114*VLOOKUP(AirBSYLD2!Y$4,'[1]INTERNAL PARAMETERS-1'!$B$5:$J$44,5,FALSE)*VLOOKUP(AirBSYLD2!Y$4,'[1]INTERNAL PARAMETERS-1'!$B$5:$J$44,7,FALSE)*AirBSYLD2!$F114 + AirBSYLD1!Y114*(1-VLOOKUP(AirBSYLD2!Y$4,'[1]INTERNAL PARAMETERS-1'!$B$5:$J$44,5,FALSE))*VLOOKUP(AirBSYLD2!Y$4,'[1]INTERNAL PARAMETERS-1'!$B$5:$J$44,9,FALSE)*AirBSYLD2!$F114</f>
        <v>0</v>
      </c>
      <c r="Z114" s="44">
        <f>AirBSYLD1!Z114*VLOOKUP(AirBSYLD2!Z$4,'[1]INTERNAL PARAMETERS-1'!$B$5:$J$44,5,FALSE)*VLOOKUP(AirBSYLD2!Z$4,'[1]INTERNAL PARAMETERS-1'!$B$5:$J$44,7,FALSE)*AirBSYLD2!$F114 + AirBSYLD1!Z114*(1-VLOOKUP(AirBSYLD2!Z$4,'[1]INTERNAL PARAMETERS-1'!$B$5:$J$44,5,FALSE))*VLOOKUP(AirBSYLD2!Z$4,'[1]INTERNAL PARAMETERS-1'!$B$5:$J$44,9,FALSE)*AirBSYLD2!$F114</f>
        <v>0</v>
      </c>
      <c r="AA114" s="44">
        <f>AirBSYLD1!AA114*VLOOKUP(AirBSYLD2!AA$4,'[1]INTERNAL PARAMETERS-1'!$B$5:$J$44,5,FALSE)*VLOOKUP(AirBSYLD2!AA$4,'[1]INTERNAL PARAMETERS-1'!$B$5:$J$44,7,FALSE)*AirBSYLD2!$F114 + AirBSYLD1!AA114*(1-VLOOKUP(AirBSYLD2!AA$4,'[1]INTERNAL PARAMETERS-1'!$B$5:$J$44,5,FALSE))*VLOOKUP(AirBSYLD2!AA$4,'[1]INTERNAL PARAMETERS-1'!$B$5:$J$44,9,FALSE)*AirBSYLD2!$F114</f>
        <v>0</v>
      </c>
      <c r="AB114" s="44">
        <f>AirBSYLD1!AB114*VLOOKUP(AirBSYLD2!AB$4,'[1]INTERNAL PARAMETERS-1'!$B$5:$J$44,5,FALSE)*VLOOKUP(AirBSYLD2!AB$4,'[1]INTERNAL PARAMETERS-1'!$B$5:$J$44,7,FALSE)*AirBSYLD2!$F114 + AirBSYLD1!AB114*(1-VLOOKUP(AirBSYLD2!AB$4,'[1]INTERNAL PARAMETERS-1'!$B$5:$J$44,5,FALSE))*VLOOKUP(AirBSYLD2!AB$4,'[1]INTERNAL PARAMETERS-1'!$B$5:$J$44,9,FALSE)*AirBSYLD2!$F114</f>
        <v>0</v>
      </c>
      <c r="AC114" s="44">
        <f>AirBSYLD1!AC114*VLOOKUP(AirBSYLD2!AC$4,'[1]INTERNAL PARAMETERS-1'!$B$5:$J$44,5,FALSE)*VLOOKUP(AirBSYLD2!AC$4,'[1]INTERNAL PARAMETERS-1'!$B$5:$J$44,7,FALSE)*AirBSYLD2!$F114 + AirBSYLD1!AC114*(1-VLOOKUP(AirBSYLD2!AC$4,'[1]INTERNAL PARAMETERS-1'!$B$5:$J$44,5,FALSE))*VLOOKUP(AirBSYLD2!AC$4,'[1]INTERNAL PARAMETERS-1'!$B$5:$J$44,9,FALSE)*AirBSYLD2!$F114</f>
        <v>0</v>
      </c>
      <c r="AD114" s="44">
        <f>AirBSYLD1!AD114*VLOOKUP(AirBSYLD2!AD$4,'[1]INTERNAL PARAMETERS-1'!$B$5:$J$44,5,FALSE)*VLOOKUP(AirBSYLD2!AD$4,'[1]INTERNAL PARAMETERS-1'!$B$5:$J$44,7,FALSE)*AirBSYLD2!$F114 + AirBSYLD1!AD114*(1-VLOOKUP(AirBSYLD2!AD$4,'[1]INTERNAL PARAMETERS-1'!$B$5:$J$44,5,FALSE))*VLOOKUP(AirBSYLD2!AD$4,'[1]INTERNAL PARAMETERS-1'!$B$5:$J$44,9,FALSE)*AirBSYLD2!$F114</f>
        <v>0</v>
      </c>
      <c r="AE114" s="44">
        <f>AirBSYLD1!AE114*VLOOKUP(AirBSYLD2!AE$4,'[1]INTERNAL PARAMETERS-1'!$B$5:$J$44,5,FALSE)*VLOOKUP(AirBSYLD2!AE$4,'[1]INTERNAL PARAMETERS-1'!$B$5:$J$44,7,FALSE)*AirBSYLD2!$F114 + AirBSYLD1!AE114*(1-VLOOKUP(AirBSYLD2!AE$4,'[1]INTERNAL PARAMETERS-1'!$B$5:$J$44,5,FALSE))*VLOOKUP(AirBSYLD2!AE$4,'[1]INTERNAL PARAMETERS-1'!$B$5:$J$44,9,FALSE)*AirBSYLD2!$F114</f>
        <v>0</v>
      </c>
      <c r="AF114" s="44">
        <f>AirBSYLD1!AF114*VLOOKUP(AirBSYLD2!AF$4,'[1]INTERNAL PARAMETERS-1'!$B$5:$J$44,5,FALSE)*VLOOKUP(AirBSYLD2!AF$4,'[1]INTERNAL PARAMETERS-1'!$B$5:$J$44,7,FALSE)*AirBSYLD2!$F114 + AirBSYLD1!AF114*(1-VLOOKUP(AirBSYLD2!AF$4,'[1]INTERNAL PARAMETERS-1'!$B$5:$J$44,5,FALSE))*VLOOKUP(AirBSYLD2!AF$4,'[1]INTERNAL PARAMETERS-1'!$B$5:$J$44,9,FALSE)*AirBSYLD2!$F114</f>
        <v>0</v>
      </c>
      <c r="AG114" s="44">
        <f>AirBSYLD1!AG114*VLOOKUP(AirBSYLD2!AG$4,'[1]INTERNAL PARAMETERS-1'!$B$5:$J$44,5,FALSE)*VLOOKUP(AirBSYLD2!AG$4,'[1]INTERNAL PARAMETERS-1'!$B$5:$J$44,7,FALSE)*AirBSYLD2!$F114 + AirBSYLD1!AG114*(1-VLOOKUP(AirBSYLD2!AG$4,'[1]INTERNAL PARAMETERS-1'!$B$5:$J$44,5,FALSE))*VLOOKUP(AirBSYLD2!AG$4,'[1]INTERNAL PARAMETERS-1'!$B$5:$J$44,9,FALSE)*AirBSYLD2!$F114</f>
        <v>0</v>
      </c>
      <c r="AH114" s="44">
        <f>AirBSYLD1!AH114*VLOOKUP(AirBSYLD2!AH$4,'[1]INTERNAL PARAMETERS-1'!$B$5:$J$44,5,FALSE)*VLOOKUP(AirBSYLD2!AH$4,'[1]INTERNAL PARAMETERS-1'!$B$5:$J$44,7,FALSE)*AirBSYLD2!$F114 + AirBSYLD1!AH114*(1-VLOOKUP(AirBSYLD2!AH$4,'[1]INTERNAL PARAMETERS-1'!$B$5:$J$44,5,FALSE))*VLOOKUP(AirBSYLD2!AH$4,'[1]INTERNAL PARAMETERS-1'!$B$5:$J$44,9,FALSE)*AirBSYLD2!$F114</f>
        <v>0</v>
      </c>
      <c r="AI114" s="44">
        <f>AirBSYLD1!AI114*VLOOKUP(AirBSYLD2!AI$4,'[1]INTERNAL PARAMETERS-1'!$B$5:$J$44,5,FALSE)*VLOOKUP(AirBSYLD2!AI$4,'[1]INTERNAL PARAMETERS-1'!$B$5:$J$44,7,FALSE)*AirBSYLD2!$F114 + AirBSYLD1!AI114*(1-VLOOKUP(AirBSYLD2!AI$4,'[1]INTERNAL PARAMETERS-1'!$B$5:$J$44,5,FALSE))*VLOOKUP(AirBSYLD2!AI$4,'[1]INTERNAL PARAMETERS-1'!$B$5:$J$44,9,FALSE)*AirBSYLD2!$F114</f>
        <v>0</v>
      </c>
      <c r="AJ114" s="44">
        <f>AirBSYLD1!AJ114*VLOOKUP(AirBSYLD2!AJ$4,'[1]INTERNAL PARAMETERS-1'!$B$5:$J$44,5,FALSE)*VLOOKUP(AirBSYLD2!AJ$4,'[1]INTERNAL PARAMETERS-1'!$B$5:$J$44,7,FALSE)*AirBSYLD2!$F114 + AirBSYLD1!AJ114*(1-VLOOKUP(AirBSYLD2!AJ$4,'[1]INTERNAL PARAMETERS-1'!$B$5:$J$44,5,FALSE))*VLOOKUP(AirBSYLD2!AJ$4,'[1]INTERNAL PARAMETERS-1'!$B$5:$J$44,9,FALSE)*AirBSYLD2!$F114</f>
        <v>0</v>
      </c>
      <c r="AK114" s="44">
        <f>AirBSYLD1!AK114*VLOOKUP(AirBSYLD2!AK$4,'[1]INTERNAL PARAMETERS-1'!$B$5:$J$44,5,FALSE)*VLOOKUP(AirBSYLD2!AK$4,'[1]INTERNAL PARAMETERS-1'!$B$5:$J$44,7,FALSE)*AirBSYLD2!$F114 + AirBSYLD1!AK114*(1-VLOOKUP(AirBSYLD2!AK$4,'[1]INTERNAL PARAMETERS-1'!$B$5:$J$44,5,FALSE))*VLOOKUP(AirBSYLD2!AK$4,'[1]INTERNAL PARAMETERS-1'!$B$5:$J$44,9,FALSE)*AirBSYLD2!$F114</f>
        <v>0</v>
      </c>
      <c r="AL114" s="44">
        <f>AirBSYLD1!AL114*VLOOKUP(AirBSYLD2!AL$4,'[1]INTERNAL PARAMETERS-1'!$B$5:$J$44,5,FALSE)*VLOOKUP(AirBSYLD2!AL$4,'[1]INTERNAL PARAMETERS-1'!$B$5:$J$44,7,FALSE)*AirBSYLD2!$F114 + AirBSYLD1!AL114*(1-VLOOKUP(AirBSYLD2!AL$4,'[1]INTERNAL PARAMETERS-1'!$B$5:$J$44,5,FALSE))*VLOOKUP(AirBSYLD2!AL$4,'[1]INTERNAL PARAMETERS-1'!$B$5:$J$44,9,FALSE)*AirBSYLD2!$F114</f>
        <v>0</v>
      </c>
      <c r="AM114" s="44">
        <f>AirBSYLD1!AM114*VLOOKUP(AirBSYLD2!AM$4,'[1]INTERNAL PARAMETERS-1'!$B$5:$J$44,5,FALSE)*VLOOKUP(AirBSYLD2!AM$4,'[1]INTERNAL PARAMETERS-1'!$B$5:$J$44,7,FALSE)*AirBSYLD2!$F114 + AirBSYLD1!AM114*(1-VLOOKUP(AirBSYLD2!AM$4,'[1]INTERNAL PARAMETERS-1'!$B$5:$J$44,5,FALSE))*VLOOKUP(AirBSYLD2!AM$4,'[1]INTERNAL PARAMETERS-1'!$B$5:$J$44,9,FALSE)*AirBSYLD2!$F114</f>
        <v>0</v>
      </c>
      <c r="AN114" s="44">
        <f>AirBSYLD1!AN114*VLOOKUP(AirBSYLD2!AN$4,'[1]INTERNAL PARAMETERS-1'!$B$5:$J$44,5,FALSE)*VLOOKUP(AirBSYLD2!AN$4,'[1]INTERNAL PARAMETERS-1'!$B$5:$J$44,7,FALSE)*AirBSYLD2!$F114 + AirBSYLD1!AN114*(1-VLOOKUP(AirBSYLD2!AN$4,'[1]INTERNAL PARAMETERS-1'!$B$5:$J$44,5,FALSE))*VLOOKUP(AirBSYLD2!AN$4,'[1]INTERNAL PARAMETERS-1'!$B$5:$J$44,9,FALSE)*AirBSYLD2!$F114</f>
        <v>0</v>
      </c>
      <c r="AO114" s="44">
        <f>AirBSYLD1!AO114*VLOOKUP(AirBSYLD2!AO$4,'[1]INTERNAL PARAMETERS-1'!$B$5:$J$44,5,FALSE)*VLOOKUP(AirBSYLD2!AO$4,'[1]INTERNAL PARAMETERS-1'!$B$5:$J$44,7,FALSE)*AirBSYLD2!$F114 + AirBSYLD1!AO114*(1-VLOOKUP(AirBSYLD2!AO$4,'[1]INTERNAL PARAMETERS-1'!$B$5:$J$44,5,FALSE))*VLOOKUP(AirBSYLD2!AO$4,'[1]INTERNAL PARAMETERS-1'!$B$5:$J$44,9,FALSE)*AirBSYLD2!$F114</f>
        <v>0</v>
      </c>
      <c r="AP114" s="44">
        <f>AirBSYLD1!AP114*VLOOKUP(AirBSYLD2!AP$4,'[1]INTERNAL PARAMETERS-1'!$B$5:$J$44,5,FALSE)*VLOOKUP(AirBSYLD2!AP$4,'[1]INTERNAL PARAMETERS-1'!$B$5:$J$44,7,FALSE)*AirBSYLD2!$F114 + AirBSYLD1!AP114*(1-VLOOKUP(AirBSYLD2!AP$4,'[1]INTERNAL PARAMETERS-1'!$B$5:$J$44,5,FALSE))*VLOOKUP(AirBSYLD2!AP$4,'[1]INTERNAL PARAMETERS-1'!$B$5:$J$44,9,FALSE)*AirBSYLD2!$F114</f>
        <v>0</v>
      </c>
      <c r="AQ114" s="44">
        <f>AirBSYLD1!AQ114*VLOOKUP(AirBSYLD2!AQ$4,'[1]INTERNAL PARAMETERS-1'!$B$5:$J$44,5,FALSE)*VLOOKUP(AirBSYLD2!AQ$4,'[1]INTERNAL PARAMETERS-1'!$B$5:$J$44,7,FALSE)*AirBSYLD2!$F114 + AirBSYLD1!AQ114*(1-VLOOKUP(AirBSYLD2!AQ$4,'[1]INTERNAL PARAMETERS-1'!$B$5:$J$44,5,FALSE))*VLOOKUP(AirBSYLD2!AQ$4,'[1]INTERNAL PARAMETERS-1'!$B$5:$J$44,9,FALSE)*AirBSYLD2!$F114</f>
        <v>0</v>
      </c>
      <c r="AR114" s="44">
        <f>AirBSYLD1!AR114*VLOOKUP(AirBSYLD2!AR$4,'[1]INTERNAL PARAMETERS-1'!$B$5:$J$44,5,FALSE)*VLOOKUP(AirBSYLD2!AR$4,'[1]INTERNAL PARAMETERS-1'!$B$5:$J$44,7,FALSE)*AirBSYLD2!$F114 + AirBSYLD1!AR114*(1-VLOOKUP(AirBSYLD2!AR$4,'[1]INTERNAL PARAMETERS-1'!$B$5:$J$44,5,FALSE))*VLOOKUP(AirBSYLD2!AR$4,'[1]INTERNAL PARAMETERS-1'!$B$5:$J$44,9,FALSE)*AirBSYLD2!$F114</f>
        <v>0</v>
      </c>
      <c r="AS114" s="44">
        <f>AirBSYLD1!AS114*VLOOKUP(AirBSYLD2!AS$4,'[1]INTERNAL PARAMETERS-1'!$B$5:$J$44,5,FALSE)*VLOOKUP(AirBSYLD2!AS$4,'[1]INTERNAL PARAMETERS-1'!$B$5:$J$44,7,FALSE)*AirBSYLD2!$F114 + AirBSYLD1!AS114*(1-VLOOKUP(AirBSYLD2!AS$4,'[1]INTERNAL PARAMETERS-1'!$B$5:$J$44,5,FALSE))*VLOOKUP(AirBSYLD2!AS$4,'[1]INTERNAL PARAMETERS-1'!$B$5:$J$44,9,FALSE)*AirBSYLD2!$F114</f>
        <v>0</v>
      </c>
      <c r="AT114" s="43">
        <f>AirBSYLD1!AT114*VLOOKUP(AirBSYLD2!AT$4,'[1]INTERNAL PARAMETERS-1'!$B$5:$J$44,5,FALSE)*VLOOKUP(AirBSYLD2!AT$4,'[1]INTERNAL PARAMETERS-1'!$B$5:$J$44,7,FALSE)*AirBSYLD2!$F114 + AirBSYLD1!AT114*(1-VLOOKUP(AirBSYLD2!AT$4,'[1]INTERNAL PARAMETERS-1'!$B$5:$J$44,5,FALSE))*VLOOKUP(AirBSYLD2!AT$4,'[1]INTERNAL PARAMETERS-1'!$B$5:$J$44,9,FALSE)*AirBSYLD2!$F114</f>
        <v>0</v>
      </c>
      <c r="AU114" s="45">
        <f>AirBSYLD1!AU114*VLOOKUP(AirBSYLD2!AU$4,'[1]INTERNAL PARAMETERS-1'!$B$5:$J$44,5,FALSE)*VLOOKUP(AirBSYLD2!AU$4,'[1]INTERNAL PARAMETERS-1'!$B$5:$J$44,6,FALSE)*VLOOKUP(AirBSYLD2!AU$4,'[1]INTERNAL PARAMETERS-1'!$B$5:$J$44,3,FALSE) + AirBSYLD1!AU114*(1-VLOOKUP(AirBSYLD2!AU$4,'[1]INTERNAL PARAMETERS-1'!$B$5:$J$44,5,FALSE))*VLOOKUP(AirBSYLD2!AU$4,'[1]INTERNAL PARAMETERS-1'!$B$5:$J$44,8,FALSE)*VLOOKUP(AirBSYLD2!AU$4,'[1]INTERNAL PARAMETERS-1'!$B$5:$J$44,3,FALSE)</f>
        <v>0</v>
      </c>
      <c r="AV114" s="44">
        <f>AirBSYLD1!AV114*VLOOKUP(AirBSYLD2!AV$4,'[1]INTERNAL PARAMETERS-1'!$B$5:$J$44,5,FALSE)*VLOOKUP(AirBSYLD2!AV$4,'[1]INTERNAL PARAMETERS-1'!$B$5:$J$44,6,FALSE)*VLOOKUP(AirBSYLD2!AV$4,'[1]INTERNAL PARAMETERS-1'!$B$5:$J$44,3,FALSE) + AirBSYLD1!AV114*(1-VLOOKUP(AirBSYLD2!AV$4,'[1]INTERNAL PARAMETERS-1'!$B$5:$J$44,5,FALSE))*VLOOKUP(AirBSYLD2!AV$4,'[1]INTERNAL PARAMETERS-1'!$B$5:$J$44,8,FALSE)*VLOOKUP(AirBSYLD2!AV$4,'[1]INTERNAL PARAMETERS-1'!$B$5:$J$44,3,FALSE)</f>
        <v>0</v>
      </c>
      <c r="AW114" s="44">
        <f>AirBSYLD1!AW114*VLOOKUP(AirBSYLD2!AW$4,'[1]INTERNAL PARAMETERS-1'!$B$5:$J$44,5,FALSE)*VLOOKUP(AirBSYLD2!AW$4,'[1]INTERNAL PARAMETERS-1'!$B$5:$J$44,6,FALSE)*VLOOKUP(AirBSYLD2!AW$4,'[1]INTERNAL PARAMETERS-1'!$B$5:$J$44,3,FALSE) + AirBSYLD1!AW114*(1-VLOOKUP(AirBSYLD2!AW$4,'[1]INTERNAL PARAMETERS-1'!$B$5:$J$44,5,FALSE))*VLOOKUP(AirBSYLD2!AW$4,'[1]INTERNAL PARAMETERS-1'!$B$5:$J$44,8,FALSE)*VLOOKUP(AirBSYLD2!AW$4,'[1]INTERNAL PARAMETERS-1'!$B$5:$J$44,3,FALSE)</f>
        <v>0</v>
      </c>
      <c r="AX114" s="44">
        <f>AirBSYLD1!AX114*VLOOKUP(AirBSYLD2!AX$4,'[1]INTERNAL PARAMETERS-1'!$B$5:$J$44,5,FALSE)*VLOOKUP(AirBSYLD2!AX$4,'[1]INTERNAL PARAMETERS-1'!$B$5:$J$44,6,FALSE)*VLOOKUP(AirBSYLD2!AX$4,'[1]INTERNAL PARAMETERS-1'!$B$5:$J$44,3,FALSE) + AirBSYLD1!AX114*(1-VLOOKUP(AirBSYLD2!AX$4,'[1]INTERNAL PARAMETERS-1'!$B$5:$J$44,5,FALSE))*VLOOKUP(AirBSYLD2!AX$4,'[1]INTERNAL PARAMETERS-1'!$B$5:$J$44,8,FALSE)*VLOOKUP(AirBSYLD2!AX$4,'[1]INTERNAL PARAMETERS-1'!$B$5:$J$44,3,FALSE)</f>
        <v>0</v>
      </c>
      <c r="AY114" s="44">
        <f>AirBSYLD1!AY114*VLOOKUP(AirBSYLD2!AY$4,'[1]INTERNAL PARAMETERS-1'!$B$5:$J$44,5,FALSE)*VLOOKUP(AirBSYLD2!AY$4,'[1]INTERNAL PARAMETERS-1'!$B$5:$J$44,6,FALSE)*VLOOKUP(AirBSYLD2!AY$4,'[1]INTERNAL PARAMETERS-1'!$B$5:$J$44,3,FALSE) + AirBSYLD1!AY114*(1-VLOOKUP(AirBSYLD2!AY$4,'[1]INTERNAL PARAMETERS-1'!$B$5:$J$44,5,FALSE))*VLOOKUP(AirBSYLD2!AY$4,'[1]INTERNAL PARAMETERS-1'!$B$5:$J$44,8,FALSE)*VLOOKUP(AirBSYLD2!AY$4,'[1]INTERNAL PARAMETERS-1'!$B$5:$J$44,3,FALSE)</f>
        <v>0</v>
      </c>
      <c r="AZ114" s="44">
        <f>AirBSYLD1!AZ114*VLOOKUP(AirBSYLD2!AZ$4,'[1]INTERNAL PARAMETERS-1'!$B$5:$J$44,5,FALSE)*VLOOKUP(AirBSYLD2!AZ$4,'[1]INTERNAL PARAMETERS-1'!$B$5:$J$44,6,FALSE)*VLOOKUP(AirBSYLD2!AZ$4,'[1]INTERNAL PARAMETERS-1'!$B$5:$J$44,3,FALSE) + AirBSYLD1!AZ114*(1-VLOOKUP(AirBSYLD2!AZ$4,'[1]INTERNAL PARAMETERS-1'!$B$5:$J$44,5,FALSE))*VLOOKUP(AirBSYLD2!AZ$4,'[1]INTERNAL PARAMETERS-1'!$B$5:$J$44,8,FALSE)*VLOOKUP(AirBSYLD2!AZ$4,'[1]INTERNAL PARAMETERS-1'!$B$5:$J$44,3,FALSE)</f>
        <v>0</v>
      </c>
      <c r="BA114" s="44">
        <f>AirBSYLD1!BA114*VLOOKUP(AirBSYLD2!BA$4,'[1]INTERNAL PARAMETERS-1'!$B$5:$J$44,5,FALSE)*VLOOKUP(AirBSYLD2!BA$4,'[1]INTERNAL PARAMETERS-1'!$B$5:$J$44,6,FALSE)*VLOOKUP(AirBSYLD2!BA$4,'[1]INTERNAL PARAMETERS-1'!$B$5:$J$44,3,FALSE) + AirBSYLD1!BA114*(1-VLOOKUP(AirBSYLD2!BA$4,'[1]INTERNAL PARAMETERS-1'!$B$5:$J$44,5,FALSE))*VLOOKUP(AirBSYLD2!BA$4,'[1]INTERNAL PARAMETERS-1'!$B$5:$J$44,8,FALSE)*VLOOKUP(AirBSYLD2!BA$4,'[1]INTERNAL PARAMETERS-1'!$B$5:$J$44,3,FALSE)</f>
        <v>0</v>
      </c>
      <c r="BB114" s="44">
        <f>AirBSYLD1!BB114*VLOOKUP(AirBSYLD2!BB$4,'[1]INTERNAL PARAMETERS-1'!$B$5:$J$44,5,FALSE)*VLOOKUP(AirBSYLD2!BB$4,'[1]INTERNAL PARAMETERS-1'!$B$5:$J$44,6,FALSE)*VLOOKUP(AirBSYLD2!BB$4,'[1]INTERNAL PARAMETERS-1'!$B$5:$J$44,3,FALSE) + AirBSYLD1!BB114*(1-VLOOKUP(AirBSYLD2!BB$4,'[1]INTERNAL PARAMETERS-1'!$B$5:$J$44,5,FALSE))*VLOOKUP(AirBSYLD2!BB$4,'[1]INTERNAL PARAMETERS-1'!$B$5:$J$44,8,FALSE)*VLOOKUP(AirBSYLD2!BB$4,'[1]INTERNAL PARAMETERS-1'!$B$5:$J$44,3,FALSE)</f>
        <v>0</v>
      </c>
      <c r="BC114" s="44">
        <f>AirBSYLD1!BC114*VLOOKUP(AirBSYLD2!BC$4,'[1]INTERNAL PARAMETERS-1'!$B$5:$J$44,5,FALSE)*VLOOKUP(AirBSYLD2!BC$4,'[1]INTERNAL PARAMETERS-1'!$B$5:$J$44,6,FALSE)*VLOOKUP(AirBSYLD2!BC$4,'[1]INTERNAL PARAMETERS-1'!$B$5:$J$44,3,FALSE) + AirBSYLD1!BC114*(1-VLOOKUP(AirBSYLD2!BC$4,'[1]INTERNAL PARAMETERS-1'!$B$5:$J$44,5,FALSE))*VLOOKUP(AirBSYLD2!BC$4,'[1]INTERNAL PARAMETERS-1'!$B$5:$J$44,8,FALSE)*VLOOKUP(AirBSYLD2!BC$4,'[1]INTERNAL PARAMETERS-1'!$B$5:$J$44,3,FALSE)</f>
        <v>0</v>
      </c>
      <c r="BD114" s="44">
        <f>AirBSYLD1!BD114*VLOOKUP(AirBSYLD2!BD$4,'[1]INTERNAL PARAMETERS-1'!$B$5:$J$44,5,FALSE)*VLOOKUP(AirBSYLD2!BD$4,'[1]INTERNAL PARAMETERS-1'!$B$5:$J$44,6,FALSE)*VLOOKUP(AirBSYLD2!BD$4,'[1]INTERNAL PARAMETERS-1'!$B$5:$J$44,3,FALSE) + AirBSYLD1!BD114*(1-VLOOKUP(AirBSYLD2!BD$4,'[1]INTERNAL PARAMETERS-1'!$B$5:$J$44,5,FALSE))*VLOOKUP(AirBSYLD2!BD$4,'[1]INTERNAL PARAMETERS-1'!$B$5:$J$44,8,FALSE)*VLOOKUP(AirBSYLD2!BD$4,'[1]INTERNAL PARAMETERS-1'!$B$5:$J$44,3,FALSE)</f>
        <v>0</v>
      </c>
      <c r="BE114" s="44">
        <f>AirBSYLD1!BE114*VLOOKUP(AirBSYLD2!BE$4,'[1]INTERNAL PARAMETERS-1'!$B$5:$J$44,5,FALSE)*VLOOKUP(AirBSYLD2!BE$4,'[1]INTERNAL PARAMETERS-1'!$B$5:$J$44,6,FALSE)*VLOOKUP(AirBSYLD2!BE$4,'[1]INTERNAL PARAMETERS-1'!$B$5:$J$44,3,FALSE) + AirBSYLD1!BE114*(1-VLOOKUP(AirBSYLD2!BE$4,'[1]INTERNAL PARAMETERS-1'!$B$5:$J$44,5,FALSE))*VLOOKUP(AirBSYLD2!BE$4,'[1]INTERNAL PARAMETERS-1'!$B$5:$J$44,8,FALSE)*VLOOKUP(AirBSYLD2!BE$4,'[1]INTERNAL PARAMETERS-1'!$B$5:$J$44,3,FALSE)</f>
        <v>0</v>
      </c>
      <c r="BF114" s="44">
        <f>AirBSYLD1!BF114*VLOOKUP(AirBSYLD2!BF$4,'[1]INTERNAL PARAMETERS-1'!$B$5:$J$44,5,FALSE)*VLOOKUP(AirBSYLD2!BF$4,'[1]INTERNAL PARAMETERS-1'!$B$5:$J$44,6,FALSE)*VLOOKUP(AirBSYLD2!BF$4,'[1]INTERNAL PARAMETERS-1'!$B$5:$J$44,3,FALSE) + AirBSYLD1!BF114*(1-VLOOKUP(AirBSYLD2!BF$4,'[1]INTERNAL PARAMETERS-1'!$B$5:$J$44,5,FALSE))*VLOOKUP(AirBSYLD2!BF$4,'[1]INTERNAL PARAMETERS-1'!$B$5:$J$44,8,FALSE)*VLOOKUP(AirBSYLD2!BF$4,'[1]INTERNAL PARAMETERS-1'!$B$5:$J$44,3,FALSE)</f>
        <v>0</v>
      </c>
      <c r="BG114" s="44">
        <f>AirBSYLD1!BG114*VLOOKUP(AirBSYLD2!BG$4,'[1]INTERNAL PARAMETERS-1'!$B$5:$J$44,5,FALSE)*VLOOKUP(AirBSYLD2!BG$4,'[1]INTERNAL PARAMETERS-1'!$B$5:$J$44,6,FALSE)*VLOOKUP(AirBSYLD2!BG$4,'[1]INTERNAL PARAMETERS-1'!$B$5:$J$44,3,FALSE) + AirBSYLD1!BG114*(1-VLOOKUP(AirBSYLD2!BG$4,'[1]INTERNAL PARAMETERS-1'!$B$5:$J$44,5,FALSE))*VLOOKUP(AirBSYLD2!BG$4,'[1]INTERNAL PARAMETERS-1'!$B$5:$J$44,8,FALSE)*VLOOKUP(AirBSYLD2!BG$4,'[1]INTERNAL PARAMETERS-1'!$B$5:$J$44,3,FALSE)</f>
        <v>0</v>
      </c>
      <c r="BH114" s="44">
        <f>AirBSYLD1!BH114*VLOOKUP(AirBSYLD2!BH$4,'[1]INTERNAL PARAMETERS-1'!$B$5:$J$44,5,FALSE)*VLOOKUP(AirBSYLD2!BH$4,'[1]INTERNAL PARAMETERS-1'!$B$5:$J$44,6,FALSE)*VLOOKUP(AirBSYLD2!BH$4,'[1]INTERNAL PARAMETERS-1'!$B$5:$J$44,3,FALSE) + AirBSYLD1!BH114*(1-VLOOKUP(AirBSYLD2!BH$4,'[1]INTERNAL PARAMETERS-1'!$B$5:$J$44,5,FALSE))*VLOOKUP(AirBSYLD2!BH$4,'[1]INTERNAL PARAMETERS-1'!$B$5:$J$44,8,FALSE)*VLOOKUP(AirBSYLD2!BH$4,'[1]INTERNAL PARAMETERS-1'!$B$5:$J$44,3,FALSE)</f>
        <v>0</v>
      </c>
      <c r="BI114" s="44">
        <f>AirBSYLD1!BI114*VLOOKUP(AirBSYLD2!BI$4,'[1]INTERNAL PARAMETERS-1'!$B$5:$J$44,5,FALSE)*VLOOKUP(AirBSYLD2!BI$4,'[1]INTERNAL PARAMETERS-1'!$B$5:$J$44,6,FALSE)*VLOOKUP(AirBSYLD2!BI$4,'[1]INTERNAL PARAMETERS-1'!$B$5:$J$44,3,FALSE) + AirBSYLD1!BI114*(1-VLOOKUP(AirBSYLD2!BI$4,'[1]INTERNAL PARAMETERS-1'!$B$5:$J$44,5,FALSE))*VLOOKUP(AirBSYLD2!BI$4,'[1]INTERNAL PARAMETERS-1'!$B$5:$J$44,8,FALSE)*VLOOKUP(AirBSYLD2!BI$4,'[1]INTERNAL PARAMETERS-1'!$B$5:$J$44,3,FALSE)</f>
        <v>0</v>
      </c>
      <c r="BJ114" s="44">
        <f>AirBSYLD1!BJ114*VLOOKUP(AirBSYLD2!BJ$4,'[1]INTERNAL PARAMETERS-1'!$B$5:$J$44,5,FALSE)*VLOOKUP(AirBSYLD2!BJ$4,'[1]INTERNAL PARAMETERS-1'!$B$5:$J$44,6,FALSE)*VLOOKUP(AirBSYLD2!BJ$4,'[1]INTERNAL PARAMETERS-1'!$B$5:$J$44,3,FALSE) + AirBSYLD1!BJ114*(1-VLOOKUP(AirBSYLD2!BJ$4,'[1]INTERNAL PARAMETERS-1'!$B$5:$J$44,5,FALSE))*VLOOKUP(AirBSYLD2!BJ$4,'[1]INTERNAL PARAMETERS-1'!$B$5:$J$44,8,FALSE)*VLOOKUP(AirBSYLD2!BJ$4,'[1]INTERNAL PARAMETERS-1'!$B$5:$J$44,3,FALSE)</f>
        <v>0</v>
      </c>
      <c r="BK114" s="44">
        <f>AirBSYLD1!BK114*VLOOKUP(AirBSYLD2!BK$4,'[1]INTERNAL PARAMETERS-1'!$B$5:$J$44,5,FALSE)*VLOOKUP(AirBSYLD2!BK$4,'[1]INTERNAL PARAMETERS-1'!$B$5:$J$44,6,FALSE)*VLOOKUP(AirBSYLD2!BK$4,'[1]INTERNAL PARAMETERS-1'!$B$5:$J$44,3,FALSE) + AirBSYLD1!BK114*(1-VLOOKUP(AirBSYLD2!BK$4,'[1]INTERNAL PARAMETERS-1'!$B$5:$J$44,5,FALSE))*VLOOKUP(AirBSYLD2!BK$4,'[1]INTERNAL PARAMETERS-1'!$B$5:$J$44,8,FALSE)*VLOOKUP(AirBSYLD2!BK$4,'[1]INTERNAL PARAMETERS-1'!$B$5:$J$44,3,FALSE)</f>
        <v>0</v>
      </c>
      <c r="BL114" s="44">
        <f>AirBSYLD1!BL114*VLOOKUP(AirBSYLD2!BL$4,'[1]INTERNAL PARAMETERS-1'!$B$5:$J$44,5,FALSE)*VLOOKUP(AirBSYLD2!BL$4,'[1]INTERNAL PARAMETERS-1'!$B$5:$J$44,6,FALSE)*VLOOKUP(AirBSYLD2!BL$4,'[1]INTERNAL PARAMETERS-1'!$B$5:$J$44,3,FALSE) + AirBSYLD1!BL114*(1-VLOOKUP(AirBSYLD2!BL$4,'[1]INTERNAL PARAMETERS-1'!$B$5:$J$44,5,FALSE))*VLOOKUP(AirBSYLD2!BL$4,'[1]INTERNAL PARAMETERS-1'!$B$5:$J$44,8,FALSE)*VLOOKUP(AirBSYLD2!BL$4,'[1]INTERNAL PARAMETERS-1'!$B$5:$J$44,3,FALSE)</f>
        <v>0</v>
      </c>
      <c r="BM114" s="44">
        <f>AirBSYLD1!BM114*VLOOKUP(AirBSYLD2!BM$4,'[1]INTERNAL PARAMETERS-1'!$B$5:$J$44,5,FALSE)*VLOOKUP(AirBSYLD2!BM$4,'[1]INTERNAL PARAMETERS-1'!$B$5:$J$44,6,FALSE)*VLOOKUP(AirBSYLD2!BM$4,'[1]INTERNAL PARAMETERS-1'!$B$5:$J$44,3,FALSE) + AirBSYLD1!BM114*(1-VLOOKUP(AirBSYLD2!BM$4,'[1]INTERNAL PARAMETERS-1'!$B$5:$J$44,5,FALSE))*VLOOKUP(AirBSYLD2!BM$4,'[1]INTERNAL PARAMETERS-1'!$B$5:$J$44,8,FALSE)*VLOOKUP(AirBSYLD2!BM$4,'[1]INTERNAL PARAMETERS-1'!$B$5:$J$44,3,FALSE)</f>
        <v>0</v>
      </c>
      <c r="BN114" s="44">
        <f>AirBSYLD1!BN114*VLOOKUP(AirBSYLD2!BN$4,'[1]INTERNAL PARAMETERS-1'!$B$5:$J$44,5,FALSE)*VLOOKUP(AirBSYLD2!BN$4,'[1]INTERNAL PARAMETERS-1'!$B$5:$J$44,6,FALSE)*VLOOKUP(AirBSYLD2!BN$4,'[1]INTERNAL PARAMETERS-1'!$B$5:$J$44,3,FALSE) + AirBSYLD1!BN114*(1-VLOOKUP(AirBSYLD2!BN$4,'[1]INTERNAL PARAMETERS-1'!$B$5:$J$44,5,FALSE))*VLOOKUP(AirBSYLD2!BN$4,'[1]INTERNAL PARAMETERS-1'!$B$5:$J$44,8,FALSE)*VLOOKUP(AirBSYLD2!BN$4,'[1]INTERNAL PARAMETERS-1'!$B$5:$J$44,3,FALSE)</f>
        <v>0</v>
      </c>
      <c r="BO114" s="44">
        <f>AirBSYLD1!BO114*VLOOKUP(AirBSYLD2!BO$4,'[1]INTERNAL PARAMETERS-1'!$B$5:$J$44,5,FALSE)*VLOOKUP(AirBSYLD2!BO$4,'[1]INTERNAL PARAMETERS-1'!$B$5:$J$44,6,FALSE)*VLOOKUP(AirBSYLD2!BO$4,'[1]INTERNAL PARAMETERS-1'!$B$5:$J$44,3,FALSE) + AirBSYLD1!BO114*(1-VLOOKUP(AirBSYLD2!BO$4,'[1]INTERNAL PARAMETERS-1'!$B$5:$J$44,5,FALSE))*VLOOKUP(AirBSYLD2!BO$4,'[1]INTERNAL PARAMETERS-1'!$B$5:$J$44,8,FALSE)*VLOOKUP(AirBSYLD2!BO$4,'[1]INTERNAL PARAMETERS-1'!$B$5:$J$44,3,FALSE)</f>
        <v>0</v>
      </c>
      <c r="BP114" s="44">
        <f>AirBSYLD1!BP114*VLOOKUP(AirBSYLD2!BP$4,'[1]INTERNAL PARAMETERS-1'!$B$5:$J$44,5,FALSE)*VLOOKUP(AirBSYLD2!BP$4,'[1]INTERNAL PARAMETERS-1'!$B$5:$J$44,6,FALSE)*VLOOKUP(AirBSYLD2!BP$4,'[1]INTERNAL PARAMETERS-1'!$B$5:$J$44,3,FALSE) + AirBSYLD1!BP114*(1-VLOOKUP(AirBSYLD2!BP$4,'[1]INTERNAL PARAMETERS-1'!$B$5:$J$44,5,FALSE))*VLOOKUP(AirBSYLD2!BP$4,'[1]INTERNAL PARAMETERS-1'!$B$5:$J$44,8,FALSE)*VLOOKUP(AirBSYLD2!BP$4,'[1]INTERNAL PARAMETERS-1'!$B$5:$J$44,3,FALSE)</f>
        <v>0</v>
      </c>
      <c r="BQ114" s="44">
        <f>AirBSYLD1!BQ114*VLOOKUP(AirBSYLD2!BQ$4,'[1]INTERNAL PARAMETERS-1'!$B$5:$J$44,5,FALSE)*VLOOKUP(AirBSYLD2!BQ$4,'[1]INTERNAL PARAMETERS-1'!$B$5:$J$44,6,FALSE)*VLOOKUP(AirBSYLD2!BQ$4,'[1]INTERNAL PARAMETERS-1'!$B$5:$J$44,3,FALSE) + AirBSYLD1!BQ114*(1-VLOOKUP(AirBSYLD2!BQ$4,'[1]INTERNAL PARAMETERS-1'!$B$5:$J$44,5,FALSE))*VLOOKUP(AirBSYLD2!BQ$4,'[1]INTERNAL PARAMETERS-1'!$B$5:$J$44,8,FALSE)*VLOOKUP(AirBSYLD2!BQ$4,'[1]INTERNAL PARAMETERS-1'!$B$5:$J$44,3,FALSE)</f>
        <v>0</v>
      </c>
      <c r="BR114" s="44">
        <f>AirBSYLD1!BR114*VLOOKUP(AirBSYLD2!BR$4,'[1]INTERNAL PARAMETERS-1'!$B$5:$J$44,5,FALSE)*VLOOKUP(AirBSYLD2!BR$4,'[1]INTERNAL PARAMETERS-1'!$B$5:$J$44,6,FALSE)*VLOOKUP(AirBSYLD2!BR$4,'[1]INTERNAL PARAMETERS-1'!$B$5:$J$44,3,FALSE) + AirBSYLD1!BR114*(1-VLOOKUP(AirBSYLD2!BR$4,'[1]INTERNAL PARAMETERS-1'!$B$5:$J$44,5,FALSE))*VLOOKUP(AirBSYLD2!BR$4,'[1]INTERNAL PARAMETERS-1'!$B$5:$J$44,8,FALSE)*VLOOKUP(AirBSYLD2!BR$4,'[1]INTERNAL PARAMETERS-1'!$B$5:$J$44,3,FALSE)</f>
        <v>0</v>
      </c>
      <c r="BS114" s="44">
        <f>AirBSYLD1!BS114*VLOOKUP(AirBSYLD2!BS$4,'[1]INTERNAL PARAMETERS-1'!$B$5:$J$44,5,FALSE)*VLOOKUP(AirBSYLD2!BS$4,'[1]INTERNAL PARAMETERS-1'!$B$5:$J$44,6,FALSE)*VLOOKUP(AirBSYLD2!BS$4,'[1]INTERNAL PARAMETERS-1'!$B$5:$J$44,3,FALSE) + AirBSYLD1!BS114*(1-VLOOKUP(AirBSYLD2!BS$4,'[1]INTERNAL PARAMETERS-1'!$B$5:$J$44,5,FALSE))*VLOOKUP(AirBSYLD2!BS$4,'[1]INTERNAL PARAMETERS-1'!$B$5:$J$44,8,FALSE)*VLOOKUP(AirBSYLD2!BS$4,'[1]INTERNAL PARAMETERS-1'!$B$5:$J$44,3,FALSE)</f>
        <v>0</v>
      </c>
      <c r="BT114" s="44">
        <f>AirBSYLD1!BT114*VLOOKUP(AirBSYLD2!BT$4,'[1]INTERNAL PARAMETERS-1'!$B$5:$J$44,5,FALSE)*VLOOKUP(AirBSYLD2!BT$4,'[1]INTERNAL PARAMETERS-1'!$B$5:$J$44,6,FALSE)*VLOOKUP(AirBSYLD2!BT$4,'[1]INTERNAL PARAMETERS-1'!$B$5:$J$44,3,FALSE) + AirBSYLD1!BT114*(1-VLOOKUP(AirBSYLD2!BT$4,'[1]INTERNAL PARAMETERS-1'!$B$5:$J$44,5,FALSE))*VLOOKUP(AirBSYLD2!BT$4,'[1]INTERNAL PARAMETERS-1'!$B$5:$J$44,8,FALSE)*VLOOKUP(AirBSYLD2!BT$4,'[1]INTERNAL PARAMETERS-1'!$B$5:$J$44,3,FALSE)</f>
        <v>0</v>
      </c>
      <c r="BU114" s="44">
        <f>AirBSYLD1!BU114*VLOOKUP(AirBSYLD2!BU$4,'[1]INTERNAL PARAMETERS-1'!$B$5:$J$44,5,FALSE)*VLOOKUP(AirBSYLD2!BU$4,'[1]INTERNAL PARAMETERS-1'!$B$5:$J$44,6,FALSE)*VLOOKUP(AirBSYLD2!BU$4,'[1]INTERNAL PARAMETERS-1'!$B$5:$J$44,3,FALSE) + AirBSYLD1!BU114*(1-VLOOKUP(AirBSYLD2!BU$4,'[1]INTERNAL PARAMETERS-1'!$B$5:$J$44,5,FALSE))*VLOOKUP(AirBSYLD2!BU$4,'[1]INTERNAL PARAMETERS-1'!$B$5:$J$44,8,FALSE)*VLOOKUP(AirBSYLD2!BU$4,'[1]INTERNAL PARAMETERS-1'!$B$5:$J$44,3,FALSE)</f>
        <v>0</v>
      </c>
      <c r="BV114" s="44">
        <f>AirBSYLD1!BV114*VLOOKUP(AirBSYLD2!BV$4,'[1]INTERNAL PARAMETERS-1'!$B$5:$J$44,5,FALSE)*VLOOKUP(AirBSYLD2!BV$4,'[1]INTERNAL PARAMETERS-1'!$B$5:$J$44,6,FALSE)*VLOOKUP(AirBSYLD2!BV$4,'[1]INTERNAL PARAMETERS-1'!$B$5:$J$44,3,FALSE) + AirBSYLD1!BV114*(1-VLOOKUP(AirBSYLD2!BV$4,'[1]INTERNAL PARAMETERS-1'!$B$5:$J$44,5,FALSE))*VLOOKUP(AirBSYLD2!BV$4,'[1]INTERNAL PARAMETERS-1'!$B$5:$J$44,8,FALSE)*VLOOKUP(AirBSYLD2!BV$4,'[1]INTERNAL PARAMETERS-1'!$B$5:$J$44,3,FALSE)</f>
        <v>0</v>
      </c>
      <c r="BW114" s="44">
        <f>AirBSYLD1!BW114*VLOOKUP(AirBSYLD2!BW$4,'[1]INTERNAL PARAMETERS-1'!$B$5:$J$44,5,FALSE)*VLOOKUP(AirBSYLD2!BW$4,'[1]INTERNAL PARAMETERS-1'!$B$5:$J$44,6,FALSE)*VLOOKUP(AirBSYLD2!BW$4,'[1]INTERNAL PARAMETERS-1'!$B$5:$J$44,3,FALSE) + AirBSYLD1!BW114*(1-VLOOKUP(AirBSYLD2!BW$4,'[1]INTERNAL PARAMETERS-1'!$B$5:$J$44,5,FALSE))*VLOOKUP(AirBSYLD2!BW$4,'[1]INTERNAL PARAMETERS-1'!$B$5:$J$44,8,FALSE)*VLOOKUP(AirBSYLD2!BW$4,'[1]INTERNAL PARAMETERS-1'!$B$5:$J$44,3,FALSE)</f>
        <v>0</v>
      </c>
      <c r="BX114" s="44">
        <f>AirBSYLD1!BX114*VLOOKUP(AirBSYLD2!BX$4,'[1]INTERNAL PARAMETERS-1'!$B$5:$J$44,5,FALSE)*VLOOKUP(AirBSYLD2!BX$4,'[1]INTERNAL PARAMETERS-1'!$B$5:$J$44,6,FALSE)*VLOOKUP(AirBSYLD2!BX$4,'[1]INTERNAL PARAMETERS-1'!$B$5:$J$44,3,FALSE) + AirBSYLD1!BX114*(1-VLOOKUP(AirBSYLD2!BX$4,'[1]INTERNAL PARAMETERS-1'!$B$5:$J$44,5,FALSE))*VLOOKUP(AirBSYLD2!BX$4,'[1]INTERNAL PARAMETERS-1'!$B$5:$J$44,8,FALSE)*VLOOKUP(AirBSYLD2!BX$4,'[1]INTERNAL PARAMETERS-1'!$B$5:$J$44,3,FALSE)</f>
        <v>0</v>
      </c>
      <c r="BY114" s="44">
        <f>AirBSYLD1!BY114*VLOOKUP(AirBSYLD2!BY$4,'[1]INTERNAL PARAMETERS-1'!$B$5:$J$44,5,FALSE)*VLOOKUP(AirBSYLD2!BY$4,'[1]INTERNAL PARAMETERS-1'!$B$5:$J$44,6,FALSE)*VLOOKUP(AirBSYLD2!BY$4,'[1]INTERNAL PARAMETERS-1'!$B$5:$J$44,3,FALSE) + AirBSYLD1!BY114*(1-VLOOKUP(AirBSYLD2!BY$4,'[1]INTERNAL PARAMETERS-1'!$B$5:$J$44,5,FALSE))*VLOOKUP(AirBSYLD2!BY$4,'[1]INTERNAL PARAMETERS-1'!$B$5:$J$44,8,FALSE)*VLOOKUP(AirBSYLD2!BY$4,'[1]INTERNAL PARAMETERS-1'!$B$5:$J$44,3,FALSE)</f>
        <v>0</v>
      </c>
      <c r="BZ114" s="44">
        <f>AirBSYLD1!BZ114*VLOOKUP(AirBSYLD2!BZ$4,'[1]INTERNAL PARAMETERS-1'!$B$5:$J$44,5,FALSE)*VLOOKUP(AirBSYLD2!BZ$4,'[1]INTERNAL PARAMETERS-1'!$B$5:$J$44,6,FALSE)*VLOOKUP(AirBSYLD2!BZ$4,'[1]INTERNAL PARAMETERS-1'!$B$5:$J$44,3,FALSE) + AirBSYLD1!BZ114*(1-VLOOKUP(AirBSYLD2!BZ$4,'[1]INTERNAL PARAMETERS-1'!$B$5:$J$44,5,FALSE))*VLOOKUP(AirBSYLD2!BZ$4,'[1]INTERNAL PARAMETERS-1'!$B$5:$J$44,8,FALSE)*VLOOKUP(AirBSYLD2!BZ$4,'[1]INTERNAL PARAMETERS-1'!$B$5:$J$44,3,FALSE)</f>
        <v>0</v>
      </c>
      <c r="CA114" s="44">
        <f>AirBSYLD1!CA114*VLOOKUP(AirBSYLD2!CA$4,'[1]INTERNAL PARAMETERS-1'!$B$5:$J$44,5,FALSE)*VLOOKUP(AirBSYLD2!CA$4,'[1]INTERNAL PARAMETERS-1'!$B$5:$J$44,6,FALSE)*VLOOKUP(AirBSYLD2!CA$4,'[1]INTERNAL PARAMETERS-1'!$B$5:$J$44,3,FALSE) + AirBSYLD1!CA114*(1-VLOOKUP(AirBSYLD2!CA$4,'[1]INTERNAL PARAMETERS-1'!$B$5:$J$44,5,FALSE))*VLOOKUP(AirBSYLD2!CA$4,'[1]INTERNAL PARAMETERS-1'!$B$5:$J$44,8,FALSE)*VLOOKUP(AirBSYLD2!CA$4,'[1]INTERNAL PARAMETERS-1'!$B$5:$J$44,3,FALSE)</f>
        <v>0</v>
      </c>
      <c r="CB114" s="44">
        <f>AirBSYLD1!CB114*VLOOKUP(AirBSYLD2!CB$4,'[1]INTERNAL PARAMETERS-1'!$B$5:$J$44,5,FALSE)*VLOOKUP(AirBSYLD2!CB$4,'[1]INTERNAL PARAMETERS-1'!$B$5:$J$44,6,FALSE)*VLOOKUP(AirBSYLD2!CB$4,'[1]INTERNAL PARAMETERS-1'!$B$5:$J$44,3,FALSE) + AirBSYLD1!CB114*(1-VLOOKUP(AirBSYLD2!CB$4,'[1]INTERNAL PARAMETERS-1'!$B$5:$J$44,5,FALSE))*VLOOKUP(AirBSYLD2!CB$4,'[1]INTERNAL PARAMETERS-1'!$B$5:$J$44,8,FALSE)*VLOOKUP(AirBSYLD2!CB$4,'[1]INTERNAL PARAMETERS-1'!$B$5:$J$44,3,FALSE)</f>
        <v>0</v>
      </c>
      <c r="CC114" s="44">
        <f>AirBSYLD1!CC114*VLOOKUP(AirBSYLD2!CC$4,'[1]INTERNAL PARAMETERS-1'!$B$5:$J$44,5,FALSE)*VLOOKUP(AirBSYLD2!CC$4,'[1]INTERNAL PARAMETERS-1'!$B$5:$J$44,6,FALSE)*VLOOKUP(AirBSYLD2!CC$4,'[1]INTERNAL PARAMETERS-1'!$B$5:$J$44,3,FALSE) + AirBSYLD1!CC114*(1-VLOOKUP(AirBSYLD2!CC$4,'[1]INTERNAL PARAMETERS-1'!$B$5:$J$44,5,FALSE))*VLOOKUP(AirBSYLD2!CC$4,'[1]INTERNAL PARAMETERS-1'!$B$5:$J$44,8,FALSE)*VLOOKUP(AirBSYLD2!CC$4,'[1]INTERNAL PARAMETERS-1'!$B$5:$J$44,3,FALSE)</f>
        <v>0</v>
      </c>
      <c r="CD114" s="44">
        <f>AirBSYLD1!CD114*VLOOKUP(AirBSYLD2!CD$4,'[1]INTERNAL PARAMETERS-1'!$B$5:$J$44,5,FALSE)*VLOOKUP(AirBSYLD2!CD$4,'[1]INTERNAL PARAMETERS-1'!$B$5:$J$44,6,FALSE)*VLOOKUP(AirBSYLD2!CD$4,'[1]INTERNAL PARAMETERS-1'!$B$5:$J$44,3,FALSE) + AirBSYLD1!CD114*(1-VLOOKUP(AirBSYLD2!CD$4,'[1]INTERNAL PARAMETERS-1'!$B$5:$J$44,5,FALSE))*VLOOKUP(AirBSYLD2!CD$4,'[1]INTERNAL PARAMETERS-1'!$B$5:$J$44,8,FALSE)*VLOOKUP(AirBSYLD2!CD$4,'[1]INTERNAL PARAMETERS-1'!$B$5:$J$44,3,FALSE)</f>
        <v>0</v>
      </c>
      <c r="CE114" s="44">
        <f>AirBSYLD1!CE114*VLOOKUP(AirBSYLD2!CE$4,'[1]INTERNAL PARAMETERS-1'!$B$5:$J$44,5,FALSE)*VLOOKUP(AirBSYLD2!CE$4,'[1]INTERNAL PARAMETERS-1'!$B$5:$J$44,6,FALSE)*VLOOKUP(AirBSYLD2!CE$4,'[1]INTERNAL PARAMETERS-1'!$B$5:$J$44,3,FALSE) + AirBSYLD1!CE114*(1-VLOOKUP(AirBSYLD2!CE$4,'[1]INTERNAL PARAMETERS-1'!$B$5:$J$44,5,FALSE))*VLOOKUP(AirBSYLD2!CE$4,'[1]INTERNAL PARAMETERS-1'!$B$5:$J$44,8,FALSE)*VLOOKUP(AirBSYLD2!CE$4,'[1]INTERNAL PARAMETERS-1'!$B$5:$J$44,3,FALSE)</f>
        <v>0</v>
      </c>
      <c r="CF114" s="44">
        <f>AirBSYLD1!CF114*VLOOKUP(AirBSYLD2!CF$4,'[1]INTERNAL PARAMETERS-1'!$B$5:$J$44,5,FALSE)*VLOOKUP(AirBSYLD2!CF$4,'[1]INTERNAL PARAMETERS-1'!$B$5:$J$44,6,FALSE)*VLOOKUP(AirBSYLD2!CF$4,'[1]INTERNAL PARAMETERS-1'!$B$5:$J$44,3,FALSE) + AirBSYLD1!CF114*(1-VLOOKUP(AirBSYLD2!CF$4,'[1]INTERNAL PARAMETERS-1'!$B$5:$J$44,5,FALSE))*VLOOKUP(AirBSYLD2!CF$4,'[1]INTERNAL PARAMETERS-1'!$B$5:$J$44,8,FALSE)*VLOOKUP(AirBSYLD2!CF$4,'[1]INTERNAL PARAMETERS-1'!$B$5:$J$44,3,FALSE)</f>
        <v>0</v>
      </c>
      <c r="CG114" s="44">
        <f>AirBSYLD1!CG114*VLOOKUP(AirBSYLD2!CG$4,'[1]INTERNAL PARAMETERS-1'!$B$5:$J$44,5,FALSE)*VLOOKUP(AirBSYLD2!CG$4,'[1]INTERNAL PARAMETERS-1'!$B$5:$J$44,6,FALSE)*VLOOKUP(AirBSYLD2!CG$4,'[1]INTERNAL PARAMETERS-1'!$B$5:$J$44,3,FALSE) + AirBSYLD1!CG114*(1-VLOOKUP(AirBSYLD2!CG$4,'[1]INTERNAL PARAMETERS-1'!$B$5:$J$44,5,FALSE))*VLOOKUP(AirBSYLD2!CG$4,'[1]INTERNAL PARAMETERS-1'!$B$5:$J$44,8,FALSE)*VLOOKUP(AirBSYLD2!CG$4,'[1]INTERNAL PARAMETERS-1'!$B$5:$J$44,3,FALSE)</f>
        <v>0</v>
      </c>
      <c r="CH114" s="43">
        <f>AirBSYLD1!CH114*VLOOKUP(AirBSYLD2!CH$4,'[1]INTERNAL PARAMETERS-1'!$B$5:$J$44,5,FALSE)*VLOOKUP(AirBSYLD2!CH$4,'[1]INTERNAL PARAMETERS-1'!$B$5:$J$44,6,FALSE)*VLOOKUP(AirBSYLD2!CH$4,'[1]INTERNAL PARAMETERS-1'!$B$5:$J$44,3,FALSE) + AirBSYLD1!CH114*(1-VLOOKUP(AirBSYLD2!CH$4,'[1]INTERNAL PARAMETERS-1'!$B$5:$J$44,5,FALSE))*VLOOKUP(AirBSYLD2!CH$4,'[1]INTERNAL PARAMETERS-1'!$B$5:$J$44,8,FALSE)*VLOOKUP(AirBSYLD2!CH$4,'[1]INTERNAL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AirBS!X115</f>
        <v>0</v>
      </c>
      <c r="F115" s="59">
        <f>'[1]INTERNAL PARAMETERS-1'!M7</f>
        <v>73.784999999999997</v>
      </c>
      <c r="G115" s="45">
        <f>AirBSYLD1!G115*VLOOKUP(AirBSYLD2!G$4,'[1]INTERNAL PARAMETERS-1'!$B$5:$J$44,5,FALSE)*VLOOKUP(AirBSYLD2!G$4,'[1]INTERNAL PARAMETERS-1'!$B$5:$J$44,7,FALSE)*AirBSYLD2!$F115 + AirBSYLD1!G115*(1-VLOOKUP(AirBSYLD2!G$4,'[1]INTERNAL PARAMETERS-1'!$B$5:$J$44,5,FALSE))*VLOOKUP(AirBSYLD2!G$4,'[1]INTERNAL PARAMETERS-1'!$B$5:$J$44,9,FALSE)*AirBSYLD2!$F115</f>
        <v>0</v>
      </c>
      <c r="H115" s="44">
        <f>AirBSYLD1!H115*VLOOKUP(AirBSYLD2!H$4,'[1]INTERNAL PARAMETERS-1'!$B$5:$J$44,5,FALSE)*VLOOKUP(AirBSYLD2!H$4,'[1]INTERNAL PARAMETERS-1'!$B$5:$J$44,7,FALSE)*AirBSYLD2!$F115 + AirBSYLD1!H115*(1-VLOOKUP(AirBSYLD2!H$4,'[1]INTERNAL PARAMETERS-1'!$B$5:$J$44,5,FALSE))*VLOOKUP(AirBSYLD2!H$4,'[1]INTERNAL PARAMETERS-1'!$B$5:$J$44,9,FALSE)*AirBSYLD2!$F115</f>
        <v>0</v>
      </c>
      <c r="I115" s="44">
        <f>AirBSYLD1!I115*VLOOKUP(AirBSYLD2!I$4,'[1]INTERNAL PARAMETERS-1'!$B$5:$J$44,5,FALSE)*VLOOKUP(AirBSYLD2!I$4,'[1]INTERNAL PARAMETERS-1'!$B$5:$J$44,7,FALSE)*AirBSYLD2!$F115 + AirBSYLD1!I115*(1-VLOOKUP(AirBSYLD2!I$4,'[1]INTERNAL PARAMETERS-1'!$B$5:$J$44,5,FALSE))*VLOOKUP(AirBSYLD2!I$4,'[1]INTERNAL PARAMETERS-1'!$B$5:$J$44,9,FALSE)*AirBSYLD2!$F115</f>
        <v>0</v>
      </c>
      <c r="J115" s="44">
        <f>AirBSYLD1!J115*VLOOKUP(AirBSYLD2!J$4,'[1]INTERNAL PARAMETERS-1'!$B$5:$J$44,5,FALSE)*VLOOKUP(AirBSYLD2!J$4,'[1]INTERNAL PARAMETERS-1'!$B$5:$J$44,7,FALSE)*AirBSYLD2!$F115 + AirBSYLD1!J115*(1-VLOOKUP(AirBSYLD2!J$4,'[1]INTERNAL PARAMETERS-1'!$B$5:$J$44,5,FALSE))*VLOOKUP(AirBSYLD2!J$4,'[1]INTERNAL PARAMETERS-1'!$B$5:$J$44,9,FALSE)*AirBSYLD2!$F115</f>
        <v>0</v>
      </c>
      <c r="K115" s="44">
        <f>AirBSYLD1!K115*VLOOKUP(AirBSYLD2!K$4,'[1]INTERNAL PARAMETERS-1'!$B$5:$J$44,5,FALSE)*VLOOKUP(AirBSYLD2!K$4,'[1]INTERNAL PARAMETERS-1'!$B$5:$J$44,7,FALSE)*AirBSYLD2!$F115 + AirBSYLD1!K115*(1-VLOOKUP(AirBSYLD2!K$4,'[1]INTERNAL PARAMETERS-1'!$B$5:$J$44,5,FALSE))*VLOOKUP(AirBSYLD2!K$4,'[1]INTERNAL PARAMETERS-1'!$B$5:$J$44,9,FALSE)*AirBSYLD2!$F115</f>
        <v>0</v>
      </c>
      <c r="L115" s="44">
        <f>AirBSYLD1!L115*VLOOKUP(AirBSYLD2!L$4,'[1]INTERNAL PARAMETERS-1'!$B$5:$J$44,5,FALSE)*VLOOKUP(AirBSYLD2!L$4,'[1]INTERNAL PARAMETERS-1'!$B$5:$J$44,7,FALSE)*AirBSYLD2!$F115 + AirBSYLD1!L115*(1-VLOOKUP(AirBSYLD2!L$4,'[1]INTERNAL PARAMETERS-1'!$B$5:$J$44,5,FALSE))*VLOOKUP(AirBSYLD2!L$4,'[1]INTERNAL PARAMETERS-1'!$B$5:$J$44,9,FALSE)*AirBSYLD2!$F115</f>
        <v>0</v>
      </c>
      <c r="M115" s="44">
        <f>AirBSYLD1!M115*VLOOKUP(AirBSYLD2!M$4,'[1]INTERNAL PARAMETERS-1'!$B$5:$J$44,5,FALSE)*VLOOKUP(AirBSYLD2!M$4,'[1]INTERNAL PARAMETERS-1'!$B$5:$J$44,7,FALSE)*AirBSYLD2!$F115 + AirBSYLD1!M115*(1-VLOOKUP(AirBSYLD2!M$4,'[1]INTERNAL PARAMETERS-1'!$B$5:$J$44,5,FALSE))*VLOOKUP(AirBSYLD2!M$4,'[1]INTERNAL PARAMETERS-1'!$B$5:$J$44,9,FALSE)*AirBSYLD2!$F115</f>
        <v>0</v>
      </c>
      <c r="N115" s="44">
        <f>AirBSYLD1!N115*VLOOKUP(AirBSYLD2!N$4,'[1]INTERNAL PARAMETERS-1'!$B$5:$J$44,5,FALSE)*VLOOKUP(AirBSYLD2!N$4,'[1]INTERNAL PARAMETERS-1'!$B$5:$J$44,7,FALSE)*AirBSYLD2!$F115 + AirBSYLD1!N115*(1-VLOOKUP(AirBSYLD2!N$4,'[1]INTERNAL PARAMETERS-1'!$B$5:$J$44,5,FALSE))*VLOOKUP(AirBSYLD2!N$4,'[1]INTERNAL PARAMETERS-1'!$B$5:$J$44,9,FALSE)*AirBSYLD2!$F115</f>
        <v>0</v>
      </c>
      <c r="O115" s="44">
        <f>AirBSYLD1!O115*VLOOKUP(AirBSYLD2!O$4,'[1]INTERNAL PARAMETERS-1'!$B$5:$J$44,5,FALSE)*VLOOKUP(AirBSYLD2!O$4,'[1]INTERNAL PARAMETERS-1'!$B$5:$J$44,7,FALSE)*AirBSYLD2!$F115 + AirBSYLD1!O115*(1-VLOOKUP(AirBSYLD2!O$4,'[1]INTERNAL PARAMETERS-1'!$B$5:$J$44,5,FALSE))*VLOOKUP(AirBSYLD2!O$4,'[1]INTERNAL PARAMETERS-1'!$B$5:$J$44,9,FALSE)*AirBSYLD2!$F115</f>
        <v>0</v>
      </c>
      <c r="P115" s="44">
        <f>AirBSYLD1!P115*VLOOKUP(AirBSYLD2!P$4,'[1]INTERNAL PARAMETERS-1'!$B$5:$J$44,5,FALSE)*VLOOKUP(AirBSYLD2!P$4,'[1]INTERNAL PARAMETERS-1'!$B$5:$J$44,7,FALSE)*AirBSYLD2!$F115 + AirBSYLD1!P115*(1-VLOOKUP(AirBSYLD2!P$4,'[1]INTERNAL PARAMETERS-1'!$B$5:$J$44,5,FALSE))*VLOOKUP(AirBSYLD2!P$4,'[1]INTERNAL PARAMETERS-1'!$B$5:$J$44,9,FALSE)*AirBSYLD2!$F115</f>
        <v>0</v>
      </c>
      <c r="Q115" s="44">
        <f>AirBSYLD1!Q115*VLOOKUP(AirBSYLD2!Q$4,'[1]INTERNAL PARAMETERS-1'!$B$5:$J$44,5,FALSE)*VLOOKUP(AirBSYLD2!Q$4,'[1]INTERNAL PARAMETERS-1'!$B$5:$J$44,7,FALSE)*AirBSYLD2!$F115 + AirBSYLD1!Q115*(1-VLOOKUP(AirBSYLD2!Q$4,'[1]INTERNAL PARAMETERS-1'!$B$5:$J$44,5,FALSE))*VLOOKUP(AirBSYLD2!Q$4,'[1]INTERNAL PARAMETERS-1'!$B$5:$J$44,9,FALSE)*AirBSYLD2!$F115</f>
        <v>0</v>
      </c>
      <c r="R115" s="44">
        <f>AirBSYLD1!R115*VLOOKUP(AirBSYLD2!R$4,'[1]INTERNAL PARAMETERS-1'!$B$5:$J$44,5,FALSE)*VLOOKUP(AirBSYLD2!R$4,'[1]INTERNAL PARAMETERS-1'!$B$5:$J$44,7,FALSE)*AirBSYLD2!$F115 + AirBSYLD1!R115*(1-VLOOKUP(AirBSYLD2!R$4,'[1]INTERNAL PARAMETERS-1'!$B$5:$J$44,5,FALSE))*VLOOKUP(AirBSYLD2!R$4,'[1]INTERNAL PARAMETERS-1'!$B$5:$J$44,9,FALSE)*AirBSYLD2!$F115</f>
        <v>0</v>
      </c>
      <c r="S115" s="44">
        <f>AirBSYLD1!S115*VLOOKUP(AirBSYLD2!S$4,'[1]INTERNAL PARAMETERS-1'!$B$5:$J$44,5,FALSE)*VLOOKUP(AirBSYLD2!S$4,'[1]INTERNAL PARAMETERS-1'!$B$5:$J$44,7,FALSE)*AirBSYLD2!$F115 + AirBSYLD1!S115*(1-VLOOKUP(AirBSYLD2!S$4,'[1]INTERNAL PARAMETERS-1'!$B$5:$J$44,5,FALSE))*VLOOKUP(AirBSYLD2!S$4,'[1]INTERNAL PARAMETERS-1'!$B$5:$J$44,9,FALSE)*AirBSYLD2!$F115</f>
        <v>0</v>
      </c>
      <c r="T115" s="44">
        <f>AirBSYLD1!T115*VLOOKUP(AirBSYLD2!T$4,'[1]INTERNAL PARAMETERS-1'!$B$5:$J$44,5,FALSE)*VLOOKUP(AirBSYLD2!T$4,'[1]INTERNAL PARAMETERS-1'!$B$5:$J$44,7,FALSE)*AirBSYLD2!$F115 + AirBSYLD1!T115*(1-VLOOKUP(AirBSYLD2!T$4,'[1]INTERNAL PARAMETERS-1'!$B$5:$J$44,5,FALSE))*VLOOKUP(AirBSYLD2!T$4,'[1]INTERNAL PARAMETERS-1'!$B$5:$J$44,9,FALSE)*AirBSYLD2!$F115</f>
        <v>0</v>
      </c>
      <c r="U115" s="44">
        <f>AirBSYLD1!U115*VLOOKUP(AirBSYLD2!U$4,'[1]INTERNAL PARAMETERS-1'!$B$5:$J$44,5,FALSE)*VLOOKUP(AirBSYLD2!U$4,'[1]INTERNAL PARAMETERS-1'!$B$5:$J$44,7,FALSE)*AirBSYLD2!$F115 + AirBSYLD1!U115*(1-VLOOKUP(AirBSYLD2!U$4,'[1]INTERNAL PARAMETERS-1'!$B$5:$J$44,5,FALSE))*VLOOKUP(AirBSYLD2!U$4,'[1]INTERNAL PARAMETERS-1'!$B$5:$J$44,9,FALSE)*AirBSYLD2!$F115</f>
        <v>0</v>
      </c>
      <c r="V115" s="44">
        <f>AirBSYLD1!V115*VLOOKUP(AirBSYLD2!V$4,'[1]INTERNAL PARAMETERS-1'!$B$5:$J$44,5,FALSE)*VLOOKUP(AirBSYLD2!V$4,'[1]INTERNAL PARAMETERS-1'!$B$5:$J$44,7,FALSE)*AirBSYLD2!$F115 + AirBSYLD1!V115*(1-VLOOKUP(AirBSYLD2!V$4,'[1]INTERNAL PARAMETERS-1'!$B$5:$J$44,5,FALSE))*VLOOKUP(AirBSYLD2!V$4,'[1]INTERNAL PARAMETERS-1'!$B$5:$J$44,9,FALSE)*AirBSYLD2!$F115</f>
        <v>0</v>
      </c>
      <c r="W115" s="44">
        <f>AirBSYLD1!W115*VLOOKUP(AirBSYLD2!W$4,'[1]INTERNAL PARAMETERS-1'!$B$5:$J$44,5,FALSE)*VLOOKUP(AirBSYLD2!W$4,'[1]INTERNAL PARAMETERS-1'!$B$5:$J$44,7,FALSE)*AirBSYLD2!$F115 + AirBSYLD1!W115*(1-VLOOKUP(AirBSYLD2!W$4,'[1]INTERNAL PARAMETERS-1'!$B$5:$J$44,5,FALSE))*VLOOKUP(AirBSYLD2!W$4,'[1]INTERNAL PARAMETERS-1'!$B$5:$J$44,9,FALSE)*AirBSYLD2!$F115</f>
        <v>0</v>
      </c>
      <c r="X115" s="44">
        <f>AirBSYLD1!X115*VLOOKUP(AirBSYLD2!X$4,'[1]INTERNAL PARAMETERS-1'!$B$5:$J$44,5,FALSE)*VLOOKUP(AirBSYLD2!X$4,'[1]INTERNAL PARAMETERS-1'!$B$5:$J$44,7,FALSE)*AirBSYLD2!$F115 + AirBSYLD1!X115*(1-VLOOKUP(AirBSYLD2!X$4,'[1]INTERNAL PARAMETERS-1'!$B$5:$J$44,5,FALSE))*VLOOKUP(AirBSYLD2!X$4,'[1]INTERNAL PARAMETERS-1'!$B$5:$J$44,9,FALSE)*AirBSYLD2!$F115</f>
        <v>0</v>
      </c>
      <c r="Y115" s="44">
        <f>AirBSYLD1!Y115*VLOOKUP(AirBSYLD2!Y$4,'[1]INTERNAL PARAMETERS-1'!$B$5:$J$44,5,FALSE)*VLOOKUP(AirBSYLD2!Y$4,'[1]INTERNAL PARAMETERS-1'!$B$5:$J$44,7,FALSE)*AirBSYLD2!$F115 + AirBSYLD1!Y115*(1-VLOOKUP(AirBSYLD2!Y$4,'[1]INTERNAL PARAMETERS-1'!$B$5:$J$44,5,FALSE))*VLOOKUP(AirBSYLD2!Y$4,'[1]INTERNAL PARAMETERS-1'!$B$5:$J$44,9,FALSE)*AirBSYLD2!$F115</f>
        <v>0</v>
      </c>
      <c r="Z115" s="44">
        <f>AirBSYLD1!Z115*VLOOKUP(AirBSYLD2!Z$4,'[1]INTERNAL PARAMETERS-1'!$B$5:$J$44,5,FALSE)*VLOOKUP(AirBSYLD2!Z$4,'[1]INTERNAL PARAMETERS-1'!$B$5:$J$44,7,FALSE)*AirBSYLD2!$F115 + AirBSYLD1!Z115*(1-VLOOKUP(AirBSYLD2!Z$4,'[1]INTERNAL PARAMETERS-1'!$B$5:$J$44,5,FALSE))*VLOOKUP(AirBSYLD2!Z$4,'[1]INTERNAL PARAMETERS-1'!$B$5:$J$44,9,FALSE)*AirBSYLD2!$F115</f>
        <v>0</v>
      </c>
      <c r="AA115" s="44">
        <f>AirBSYLD1!AA115*VLOOKUP(AirBSYLD2!AA$4,'[1]INTERNAL PARAMETERS-1'!$B$5:$J$44,5,FALSE)*VLOOKUP(AirBSYLD2!AA$4,'[1]INTERNAL PARAMETERS-1'!$B$5:$J$44,7,FALSE)*AirBSYLD2!$F115 + AirBSYLD1!AA115*(1-VLOOKUP(AirBSYLD2!AA$4,'[1]INTERNAL PARAMETERS-1'!$B$5:$J$44,5,FALSE))*VLOOKUP(AirBSYLD2!AA$4,'[1]INTERNAL PARAMETERS-1'!$B$5:$J$44,9,FALSE)*AirBSYLD2!$F115</f>
        <v>0</v>
      </c>
      <c r="AB115" s="44">
        <f>AirBSYLD1!AB115*VLOOKUP(AirBSYLD2!AB$4,'[1]INTERNAL PARAMETERS-1'!$B$5:$J$44,5,FALSE)*VLOOKUP(AirBSYLD2!AB$4,'[1]INTERNAL PARAMETERS-1'!$B$5:$J$44,7,FALSE)*AirBSYLD2!$F115 + AirBSYLD1!AB115*(1-VLOOKUP(AirBSYLD2!AB$4,'[1]INTERNAL PARAMETERS-1'!$B$5:$J$44,5,FALSE))*VLOOKUP(AirBSYLD2!AB$4,'[1]INTERNAL PARAMETERS-1'!$B$5:$J$44,9,FALSE)*AirBSYLD2!$F115</f>
        <v>0</v>
      </c>
      <c r="AC115" s="44">
        <f>AirBSYLD1!AC115*VLOOKUP(AirBSYLD2!AC$4,'[1]INTERNAL PARAMETERS-1'!$B$5:$J$44,5,FALSE)*VLOOKUP(AirBSYLD2!AC$4,'[1]INTERNAL PARAMETERS-1'!$B$5:$J$44,7,FALSE)*AirBSYLD2!$F115 + AirBSYLD1!AC115*(1-VLOOKUP(AirBSYLD2!AC$4,'[1]INTERNAL PARAMETERS-1'!$B$5:$J$44,5,FALSE))*VLOOKUP(AirBSYLD2!AC$4,'[1]INTERNAL PARAMETERS-1'!$B$5:$J$44,9,FALSE)*AirBSYLD2!$F115</f>
        <v>0</v>
      </c>
      <c r="AD115" s="44">
        <f>AirBSYLD1!AD115*VLOOKUP(AirBSYLD2!AD$4,'[1]INTERNAL PARAMETERS-1'!$B$5:$J$44,5,FALSE)*VLOOKUP(AirBSYLD2!AD$4,'[1]INTERNAL PARAMETERS-1'!$B$5:$J$44,7,FALSE)*AirBSYLD2!$F115 + AirBSYLD1!AD115*(1-VLOOKUP(AirBSYLD2!AD$4,'[1]INTERNAL PARAMETERS-1'!$B$5:$J$44,5,FALSE))*VLOOKUP(AirBSYLD2!AD$4,'[1]INTERNAL PARAMETERS-1'!$B$5:$J$44,9,FALSE)*AirBSYLD2!$F115</f>
        <v>0</v>
      </c>
      <c r="AE115" s="44">
        <f>AirBSYLD1!AE115*VLOOKUP(AirBSYLD2!AE$4,'[1]INTERNAL PARAMETERS-1'!$B$5:$J$44,5,FALSE)*VLOOKUP(AirBSYLD2!AE$4,'[1]INTERNAL PARAMETERS-1'!$B$5:$J$44,7,FALSE)*AirBSYLD2!$F115 + AirBSYLD1!AE115*(1-VLOOKUP(AirBSYLD2!AE$4,'[1]INTERNAL PARAMETERS-1'!$B$5:$J$44,5,FALSE))*VLOOKUP(AirBSYLD2!AE$4,'[1]INTERNAL PARAMETERS-1'!$B$5:$J$44,9,FALSE)*AirBSYLD2!$F115</f>
        <v>0</v>
      </c>
      <c r="AF115" s="44">
        <f>AirBSYLD1!AF115*VLOOKUP(AirBSYLD2!AF$4,'[1]INTERNAL PARAMETERS-1'!$B$5:$J$44,5,FALSE)*VLOOKUP(AirBSYLD2!AF$4,'[1]INTERNAL PARAMETERS-1'!$B$5:$J$44,7,FALSE)*AirBSYLD2!$F115 + AirBSYLD1!AF115*(1-VLOOKUP(AirBSYLD2!AF$4,'[1]INTERNAL PARAMETERS-1'!$B$5:$J$44,5,FALSE))*VLOOKUP(AirBSYLD2!AF$4,'[1]INTERNAL PARAMETERS-1'!$B$5:$J$44,9,FALSE)*AirBSYLD2!$F115</f>
        <v>0</v>
      </c>
      <c r="AG115" s="44">
        <f>AirBSYLD1!AG115*VLOOKUP(AirBSYLD2!AG$4,'[1]INTERNAL PARAMETERS-1'!$B$5:$J$44,5,FALSE)*VLOOKUP(AirBSYLD2!AG$4,'[1]INTERNAL PARAMETERS-1'!$B$5:$J$44,7,FALSE)*AirBSYLD2!$F115 + AirBSYLD1!AG115*(1-VLOOKUP(AirBSYLD2!AG$4,'[1]INTERNAL PARAMETERS-1'!$B$5:$J$44,5,FALSE))*VLOOKUP(AirBSYLD2!AG$4,'[1]INTERNAL PARAMETERS-1'!$B$5:$J$44,9,FALSE)*AirBSYLD2!$F115</f>
        <v>0</v>
      </c>
      <c r="AH115" s="44">
        <f>AirBSYLD1!AH115*VLOOKUP(AirBSYLD2!AH$4,'[1]INTERNAL PARAMETERS-1'!$B$5:$J$44,5,FALSE)*VLOOKUP(AirBSYLD2!AH$4,'[1]INTERNAL PARAMETERS-1'!$B$5:$J$44,7,FALSE)*AirBSYLD2!$F115 + AirBSYLD1!AH115*(1-VLOOKUP(AirBSYLD2!AH$4,'[1]INTERNAL PARAMETERS-1'!$B$5:$J$44,5,FALSE))*VLOOKUP(AirBSYLD2!AH$4,'[1]INTERNAL PARAMETERS-1'!$B$5:$J$44,9,FALSE)*AirBSYLD2!$F115</f>
        <v>0</v>
      </c>
      <c r="AI115" s="44">
        <f>AirBSYLD1!AI115*VLOOKUP(AirBSYLD2!AI$4,'[1]INTERNAL PARAMETERS-1'!$B$5:$J$44,5,FALSE)*VLOOKUP(AirBSYLD2!AI$4,'[1]INTERNAL PARAMETERS-1'!$B$5:$J$44,7,FALSE)*AirBSYLD2!$F115 + AirBSYLD1!AI115*(1-VLOOKUP(AirBSYLD2!AI$4,'[1]INTERNAL PARAMETERS-1'!$B$5:$J$44,5,FALSE))*VLOOKUP(AirBSYLD2!AI$4,'[1]INTERNAL PARAMETERS-1'!$B$5:$J$44,9,FALSE)*AirBSYLD2!$F115</f>
        <v>0</v>
      </c>
      <c r="AJ115" s="44">
        <f>AirBSYLD1!AJ115*VLOOKUP(AirBSYLD2!AJ$4,'[1]INTERNAL PARAMETERS-1'!$B$5:$J$44,5,FALSE)*VLOOKUP(AirBSYLD2!AJ$4,'[1]INTERNAL PARAMETERS-1'!$B$5:$J$44,7,FALSE)*AirBSYLD2!$F115 + AirBSYLD1!AJ115*(1-VLOOKUP(AirBSYLD2!AJ$4,'[1]INTERNAL PARAMETERS-1'!$B$5:$J$44,5,FALSE))*VLOOKUP(AirBSYLD2!AJ$4,'[1]INTERNAL PARAMETERS-1'!$B$5:$J$44,9,FALSE)*AirBSYLD2!$F115</f>
        <v>0</v>
      </c>
      <c r="AK115" s="44">
        <f>AirBSYLD1!AK115*VLOOKUP(AirBSYLD2!AK$4,'[1]INTERNAL PARAMETERS-1'!$B$5:$J$44,5,FALSE)*VLOOKUP(AirBSYLD2!AK$4,'[1]INTERNAL PARAMETERS-1'!$B$5:$J$44,7,FALSE)*AirBSYLD2!$F115 + AirBSYLD1!AK115*(1-VLOOKUP(AirBSYLD2!AK$4,'[1]INTERNAL PARAMETERS-1'!$B$5:$J$44,5,FALSE))*VLOOKUP(AirBSYLD2!AK$4,'[1]INTERNAL PARAMETERS-1'!$B$5:$J$44,9,FALSE)*AirBSYLD2!$F115</f>
        <v>0</v>
      </c>
      <c r="AL115" s="44">
        <f>AirBSYLD1!AL115*VLOOKUP(AirBSYLD2!AL$4,'[1]INTERNAL PARAMETERS-1'!$B$5:$J$44,5,FALSE)*VLOOKUP(AirBSYLD2!AL$4,'[1]INTERNAL PARAMETERS-1'!$B$5:$J$44,7,FALSE)*AirBSYLD2!$F115 + AirBSYLD1!AL115*(1-VLOOKUP(AirBSYLD2!AL$4,'[1]INTERNAL PARAMETERS-1'!$B$5:$J$44,5,FALSE))*VLOOKUP(AirBSYLD2!AL$4,'[1]INTERNAL PARAMETERS-1'!$B$5:$J$44,9,FALSE)*AirBSYLD2!$F115</f>
        <v>0</v>
      </c>
      <c r="AM115" s="44">
        <f>AirBSYLD1!AM115*VLOOKUP(AirBSYLD2!AM$4,'[1]INTERNAL PARAMETERS-1'!$B$5:$J$44,5,FALSE)*VLOOKUP(AirBSYLD2!AM$4,'[1]INTERNAL PARAMETERS-1'!$B$5:$J$44,7,FALSE)*AirBSYLD2!$F115 + AirBSYLD1!AM115*(1-VLOOKUP(AirBSYLD2!AM$4,'[1]INTERNAL PARAMETERS-1'!$B$5:$J$44,5,FALSE))*VLOOKUP(AirBSYLD2!AM$4,'[1]INTERNAL PARAMETERS-1'!$B$5:$J$44,9,FALSE)*AirBSYLD2!$F115</f>
        <v>0</v>
      </c>
      <c r="AN115" s="44">
        <f>AirBSYLD1!AN115*VLOOKUP(AirBSYLD2!AN$4,'[1]INTERNAL PARAMETERS-1'!$B$5:$J$44,5,FALSE)*VLOOKUP(AirBSYLD2!AN$4,'[1]INTERNAL PARAMETERS-1'!$B$5:$J$44,7,FALSE)*AirBSYLD2!$F115 + AirBSYLD1!AN115*(1-VLOOKUP(AirBSYLD2!AN$4,'[1]INTERNAL PARAMETERS-1'!$B$5:$J$44,5,FALSE))*VLOOKUP(AirBSYLD2!AN$4,'[1]INTERNAL PARAMETERS-1'!$B$5:$J$44,9,FALSE)*AirBSYLD2!$F115</f>
        <v>0</v>
      </c>
      <c r="AO115" s="44">
        <f>AirBSYLD1!AO115*VLOOKUP(AirBSYLD2!AO$4,'[1]INTERNAL PARAMETERS-1'!$B$5:$J$44,5,FALSE)*VLOOKUP(AirBSYLD2!AO$4,'[1]INTERNAL PARAMETERS-1'!$B$5:$J$44,7,FALSE)*AirBSYLD2!$F115 + AirBSYLD1!AO115*(1-VLOOKUP(AirBSYLD2!AO$4,'[1]INTERNAL PARAMETERS-1'!$B$5:$J$44,5,FALSE))*VLOOKUP(AirBSYLD2!AO$4,'[1]INTERNAL PARAMETERS-1'!$B$5:$J$44,9,FALSE)*AirBSYLD2!$F115</f>
        <v>0</v>
      </c>
      <c r="AP115" s="44">
        <f>AirBSYLD1!AP115*VLOOKUP(AirBSYLD2!AP$4,'[1]INTERNAL PARAMETERS-1'!$B$5:$J$44,5,FALSE)*VLOOKUP(AirBSYLD2!AP$4,'[1]INTERNAL PARAMETERS-1'!$B$5:$J$44,7,FALSE)*AirBSYLD2!$F115 + AirBSYLD1!AP115*(1-VLOOKUP(AirBSYLD2!AP$4,'[1]INTERNAL PARAMETERS-1'!$B$5:$J$44,5,FALSE))*VLOOKUP(AirBSYLD2!AP$4,'[1]INTERNAL PARAMETERS-1'!$B$5:$J$44,9,FALSE)*AirBSYLD2!$F115</f>
        <v>0</v>
      </c>
      <c r="AQ115" s="44">
        <f>AirBSYLD1!AQ115*VLOOKUP(AirBSYLD2!AQ$4,'[1]INTERNAL PARAMETERS-1'!$B$5:$J$44,5,FALSE)*VLOOKUP(AirBSYLD2!AQ$4,'[1]INTERNAL PARAMETERS-1'!$B$5:$J$44,7,FALSE)*AirBSYLD2!$F115 + AirBSYLD1!AQ115*(1-VLOOKUP(AirBSYLD2!AQ$4,'[1]INTERNAL PARAMETERS-1'!$B$5:$J$44,5,FALSE))*VLOOKUP(AirBSYLD2!AQ$4,'[1]INTERNAL PARAMETERS-1'!$B$5:$J$44,9,FALSE)*AirBSYLD2!$F115</f>
        <v>0</v>
      </c>
      <c r="AR115" s="44">
        <f>AirBSYLD1!AR115*VLOOKUP(AirBSYLD2!AR$4,'[1]INTERNAL PARAMETERS-1'!$B$5:$J$44,5,FALSE)*VLOOKUP(AirBSYLD2!AR$4,'[1]INTERNAL PARAMETERS-1'!$B$5:$J$44,7,FALSE)*AirBSYLD2!$F115 + AirBSYLD1!AR115*(1-VLOOKUP(AirBSYLD2!AR$4,'[1]INTERNAL PARAMETERS-1'!$B$5:$J$44,5,FALSE))*VLOOKUP(AirBSYLD2!AR$4,'[1]INTERNAL PARAMETERS-1'!$B$5:$J$44,9,FALSE)*AirBSYLD2!$F115</f>
        <v>0</v>
      </c>
      <c r="AS115" s="44">
        <f>AirBSYLD1!AS115*VLOOKUP(AirBSYLD2!AS$4,'[1]INTERNAL PARAMETERS-1'!$B$5:$J$44,5,FALSE)*VLOOKUP(AirBSYLD2!AS$4,'[1]INTERNAL PARAMETERS-1'!$B$5:$J$44,7,FALSE)*AirBSYLD2!$F115 + AirBSYLD1!AS115*(1-VLOOKUP(AirBSYLD2!AS$4,'[1]INTERNAL PARAMETERS-1'!$B$5:$J$44,5,FALSE))*VLOOKUP(AirBSYLD2!AS$4,'[1]INTERNAL PARAMETERS-1'!$B$5:$J$44,9,FALSE)*AirBSYLD2!$F115</f>
        <v>0</v>
      </c>
      <c r="AT115" s="43">
        <f>AirBSYLD1!AT115*VLOOKUP(AirBSYLD2!AT$4,'[1]INTERNAL PARAMETERS-1'!$B$5:$J$44,5,FALSE)*VLOOKUP(AirBSYLD2!AT$4,'[1]INTERNAL PARAMETERS-1'!$B$5:$J$44,7,FALSE)*AirBSYLD2!$F115 + AirBSYLD1!AT115*(1-VLOOKUP(AirBSYLD2!AT$4,'[1]INTERNAL PARAMETERS-1'!$B$5:$J$44,5,FALSE))*VLOOKUP(AirBSYLD2!AT$4,'[1]INTERNAL PARAMETERS-1'!$B$5:$J$44,9,FALSE)*AirBSYLD2!$F115</f>
        <v>0</v>
      </c>
      <c r="AU115" s="45">
        <f>AirBSYLD1!AU115*VLOOKUP(AirBSYLD2!AU$4,'[1]INTERNAL PARAMETERS-1'!$B$5:$J$44,5,FALSE)*VLOOKUP(AirBSYLD2!AU$4,'[1]INTERNAL PARAMETERS-1'!$B$5:$J$44,6,FALSE)*VLOOKUP(AirBSYLD2!AU$4,'[1]INTERNAL PARAMETERS-1'!$B$5:$J$44,3,FALSE) + AirBSYLD1!AU115*(1-VLOOKUP(AirBSYLD2!AU$4,'[1]INTERNAL PARAMETERS-1'!$B$5:$J$44,5,FALSE))*VLOOKUP(AirBSYLD2!AU$4,'[1]INTERNAL PARAMETERS-1'!$B$5:$J$44,8,FALSE)*VLOOKUP(AirBSYLD2!AU$4,'[1]INTERNAL PARAMETERS-1'!$B$5:$J$44,3,FALSE)</f>
        <v>0</v>
      </c>
      <c r="AV115" s="44">
        <f>AirBSYLD1!AV115*VLOOKUP(AirBSYLD2!AV$4,'[1]INTERNAL PARAMETERS-1'!$B$5:$J$44,5,FALSE)*VLOOKUP(AirBSYLD2!AV$4,'[1]INTERNAL PARAMETERS-1'!$B$5:$J$44,6,FALSE)*VLOOKUP(AirBSYLD2!AV$4,'[1]INTERNAL PARAMETERS-1'!$B$5:$J$44,3,FALSE) + AirBSYLD1!AV115*(1-VLOOKUP(AirBSYLD2!AV$4,'[1]INTERNAL PARAMETERS-1'!$B$5:$J$44,5,FALSE))*VLOOKUP(AirBSYLD2!AV$4,'[1]INTERNAL PARAMETERS-1'!$B$5:$J$44,8,FALSE)*VLOOKUP(AirBSYLD2!AV$4,'[1]INTERNAL PARAMETERS-1'!$B$5:$J$44,3,FALSE)</f>
        <v>0</v>
      </c>
      <c r="AW115" s="44">
        <f>AirBSYLD1!AW115*VLOOKUP(AirBSYLD2!AW$4,'[1]INTERNAL PARAMETERS-1'!$B$5:$J$44,5,FALSE)*VLOOKUP(AirBSYLD2!AW$4,'[1]INTERNAL PARAMETERS-1'!$B$5:$J$44,6,FALSE)*VLOOKUP(AirBSYLD2!AW$4,'[1]INTERNAL PARAMETERS-1'!$B$5:$J$44,3,FALSE) + AirBSYLD1!AW115*(1-VLOOKUP(AirBSYLD2!AW$4,'[1]INTERNAL PARAMETERS-1'!$B$5:$J$44,5,FALSE))*VLOOKUP(AirBSYLD2!AW$4,'[1]INTERNAL PARAMETERS-1'!$B$5:$J$44,8,FALSE)*VLOOKUP(AirBSYLD2!AW$4,'[1]INTERNAL PARAMETERS-1'!$B$5:$J$44,3,FALSE)</f>
        <v>0</v>
      </c>
      <c r="AX115" s="44">
        <f>AirBSYLD1!AX115*VLOOKUP(AirBSYLD2!AX$4,'[1]INTERNAL PARAMETERS-1'!$B$5:$J$44,5,FALSE)*VLOOKUP(AirBSYLD2!AX$4,'[1]INTERNAL PARAMETERS-1'!$B$5:$J$44,6,FALSE)*VLOOKUP(AirBSYLD2!AX$4,'[1]INTERNAL PARAMETERS-1'!$B$5:$J$44,3,FALSE) + AirBSYLD1!AX115*(1-VLOOKUP(AirBSYLD2!AX$4,'[1]INTERNAL PARAMETERS-1'!$B$5:$J$44,5,FALSE))*VLOOKUP(AirBSYLD2!AX$4,'[1]INTERNAL PARAMETERS-1'!$B$5:$J$44,8,FALSE)*VLOOKUP(AirBSYLD2!AX$4,'[1]INTERNAL PARAMETERS-1'!$B$5:$J$44,3,FALSE)</f>
        <v>0</v>
      </c>
      <c r="AY115" s="44">
        <f>AirBSYLD1!AY115*VLOOKUP(AirBSYLD2!AY$4,'[1]INTERNAL PARAMETERS-1'!$B$5:$J$44,5,FALSE)*VLOOKUP(AirBSYLD2!AY$4,'[1]INTERNAL PARAMETERS-1'!$B$5:$J$44,6,FALSE)*VLOOKUP(AirBSYLD2!AY$4,'[1]INTERNAL PARAMETERS-1'!$B$5:$J$44,3,FALSE) + AirBSYLD1!AY115*(1-VLOOKUP(AirBSYLD2!AY$4,'[1]INTERNAL PARAMETERS-1'!$B$5:$J$44,5,FALSE))*VLOOKUP(AirBSYLD2!AY$4,'[1]INTERNAL PARAMETERS-1'!$B$5:$J$44,8,FALSE)*VLOOKUP(AirBSYLD2!AY$4,'[1]INTERNAL PARAMETERS-1'!$B$5:$J$44,3,FALSE)</f>
        <v>0</v>
      </c>
      <c r="AZ115" s="44">
        <f>AirBSYLD1!AZ115*VLOOKUP(AirBSYLD2!AZ$4,'[1]INTERNAL PARAMETERS-1'!$B$5:$J$44,5,FALSE)*VLOOKUP(AirBSYLD2!AZ$4,'[1]INTERNAL PARAMETERS-1'!$B$5:$J$44,6,FALSE)*VLOOKUP(AirBSYLD2!AZ$4,'[1]INTERNAL PARAMETERS-1'!$B$5:$J$44,3,FALSE) + AirBSYLD1!AZ115*(1-VLOOKUP(AirBSYLD2!AZ$4,'[1]INTERNAL PARAMETERS-1'!$B$5:$J$44,5,FALSE))*VLOOKUP(AirBSYLD2!AZ$4,'[1]INTERNAL PARAMETERS-1'!$B$5:$J$44,8,FALSE)*VLOOKUP(AirBSYLD2!AZ$4,'[1]INTERNAL PARAMETERS-1'!$B$5:$J$44,3,FALSE)</f>
        <v>0</v>
      </c>
      <c r="BA115" s="44">
        <f>AirBSYLD1!BA115*VLOOKUP(AirBSYLD2!BA$4,'[1]INTERNAL PARAMETERS-1'!$B$5:$J$44,5,FALSE)*VLOOKUP(AirBSYLD2!BA$4,'[1]INTERNAL PARAMETERS-1'!$B$5:$J$44,6,FALSE)*VLOOKUP(AirBSYLD2!BA$4,'[1]INTERNAL PARAMETERS-1'!$B$5:$J$44,3,FALSE) + AirBSYLD1!BA115*(1-VLOOKUP(AirBSYLD2!BA$4,'[1]INTERNAL PARAMETERS-1'!$B$5:$J$44,5,FALSE))*VLOOKUP(AirBSYLD2!BA$4,'[1]INTERNAL PARAMETERS-1'!$B$5:$J$44,8,FALSE)*VLOOKUP(AirBSYLD2!BA$4,'[1]INTERNAL PARAMETERS-1'!$B$5:$J$44,3,FALSE)</f>
        <v>0</v>
      </c>
      <c r="BB115" s="44">
        <f>AirBSYLD1!BB115*VLOOKUP(AirBSYLD2!BB$4,'[1]INTERNAL PARAMETERS-1'!$B$5:$J$44,5,FALSE)*VLOOKUP(AirBSYLD2!BB$4,'[1]INTERNAL PARAMETERS-1'!$B$5:$J$44,6,FALSE)*VLOOKUP(AirBSYLD2!BB$4,'[1]INTERNAL PARAMETERS-1'!$B$5:$J$44,3,FALSE) + AirBSYLD1!BB115*(1-VLOOKUP(AirBSYLD2!BB$4,'[1]INTERNAL PARAMETERS-1'!$B$5:$J$44,5,FALSE))*VLOOKUP(AirBSYLD2!BB$4,'[1]INTERNAL PARAMETERS-1'!$B$5:$J$44,8,FALSE)*VLOOKUP(AirBSYLD2!BB$4,'[1]INTERNAL PARAMETERS-1'!$B$5:$J$44,3,FALSE)</f>
        <v>0</v>
      </c>
      <c r="BC115" s="44">
        <f>AirBSYLD1!BC115*VLOOKUP(AirBSYLD2!BC$4,'[1]INTERNAL PARAMETERS-1'!$B$5:$J$44,5,FALSE)*VLOOKUP(AirBSYLD2!BC$4,'[1]INTERNAL PARAMETERS-1'!$B$5:$J$44,6,FALSE)*VLOOKUP(AirBSYLD2!BC$4,'[1]INTERNAL PARAMETERS-1'!$B$5:$J$44,3,FALSE) + AirBSYLD1!BC115*(1-VLOOKUP(AirBSYLD2!BC$4,'[1]INTERNAL PARAMETERS-1'!$B$5:$J$44,5,FALSE))*VLOOKUP(AirBSYLD2!BC$4,'[1]INTERNAL PARAMETERS-1'!$B$5:$J$44,8,FALSE)*VLOOKUP(AirBSYLD2!BC$4,'[1]INTERNAL PARAMETERS-1'!$B$5:$J$44,3,FALSE)</f>
        <v>0</v>
      </c>
      <c r="BD115" s="44">
        <f>AirBSYLD1!BD115*VLOOKUP(AirBSYLD2!BD$4,'[1]INTERNAL PARAMETERS-1'!$B$5:$J$44,5,FALSE)*VLOOKUP(AirBSYLD2!BD$4,'[1]INTERNAL PARAMETERS-1'!$B$5:$J$44,6,FALSE)*VLOOKUP(AirBSYLD2!BD$4,'[1]INTERNAL PARAMETERS-1'!$B$5:$J$44,3,FALSE) + AirBSYLD1!BD115*(1-VLOOKUP(AirBSYLD2!BD$4,'[1]INTERNAL PARAMETERS-1'!$B$5:$J$44,5,FALSE))*VLOOKUP(AirBSYLD2!BD$4,'[1]INTERNAL PARAMETERS-1'!$B$5:$J$44,8,FALSE)*VLOOKUP(AirBSYLD2!BD$4,'[1]INTERNAL PARAMETERS-1'!$B$5:$J$44,3,FALSE)</f>
        <v>0</v>
      </c>
      <c r="BE115" s="44">
        <f>AirBSYLD1!BE115*VLOOKUP(AirBSYLD2!BE$4,'[1]INTERNAL PARAMETERS-1'!$B$5:$J$44,5,FALSE)*VLOOKUP(AirBSYLD2!BE$4,'[1]INTERNAL PARAMETERS-1'!$B$5:$J$44,6,FALSE)*VLOOKUP(AirBSYLD2!BE$4,'[1]INTERNAL PARAMETERS-1'!$B$5:$J$44,3,FALSE) + AirBSYLD1!BE115*(1-VLOOKUP(AirBSYLD2!BE$4,'[1]INTERNAL PARAMETERS-1'!$B$5:$J$44,5,FALSE))*VLOOKUP(AirBSYLD2!BE$4,'[1]INTERNAL PARAMETERS-1'!$B$5:$J$44,8,FALSE)*VLOOKUP(AirBSYLD2!BE$4,'[1]INTERNAL PARAMETERS-1'!$B$5:$J$44,3,FALSE)</f>
        <v>0</v>
      </c>
      <c r="BF115" s="44">
        <f>AirBSYLD1!BF115*VLOOKUP(AirBSYLD2!BF$4,'[1]INTERNAL PARAMETERS-1'!$B$5:$J$44,5,FALSE)*VLOOKUP(AirBSYLD2!BF$4,'[1]INTERNAL PARAMETERS-1'!$B$5:$J$44,6,FALSE)*VLOOKUP(AirBSYLD2!BF$4,'[1]INTERNAL PARAMETERS-1'!$B$5:$J$44,3,FALSE) + AirBSYLD1!BF115*(1-VLOOKUP(AirBSYLD2!BF$4,'[1]INTERNAL PARAMETERS-1'!$B$5:$J$44,5,FALSE))*VLOOKUP(AirBSYLD2!BF$4,'[1]INTERNAL PARAMETERS-1'!$B$5:$J$44,8,FALSE)*VLOOKUP(AirBSYLD2!BF$4,'[1]INTERNAL PARAMETERS-1'!$B$5:$J$44,3,FALSE)</f>
        <v>0</v>
      </c>
      <c r="BG115" s="44">
        <f>AirBSYLD1!BG115*VLOOKUP(AirBSYLD2!BG$4,'[1]INTERNAL PARAMETERS-1'!$B$5:$J$44,5,FALSE)*VLOOKUP(AirBSYLD2!BG$4,'[1]INTERNAL PARAMETERS-1'!$B$5:$J$44,6,FALSE)*VLOOKUP(AirBSYLD2!BG$4,'[1]INTERNAL PARAMETERS-1'!$B$5:$J$44,3,FALSE) + AirBSYLD1!BG115*(1-VLOOKUP(AirBSYLD2!BG$4,'[1]INTERNAL PARAMETERS-1'!$B$5:$J$44,5,FALSE))*VLOOKUP(AirBSYLD2!BG$4,'[1]INTERNAL PARAMETERS-1'!$B$5:$J$44,8,FALSE)*VLOOKUP(AirBSYLD2!BG$4,'[1]INTERNAL PARAMETERS-1'!$B$5:$J$44,3,FALSE)</f>
        <v>0</v>
      </c>
      <c r="BH115" s="44">
        <f>AirBSYLD1!BH115*VLOOKUP(AirBSYLD2!BH$4,'[1]INTERNAL PARAMETERS-1'!$B$5:$J$44,5,FALSE)*VLOOKUP(AirBSYLD2!BH$4,'[1]INTERNAL PARAMETERS-1'!$B$5:$J$44,6,FALSE)*VLOOKUP(AirBSYLD2!BH$4,'[1]INTERNAL PARAMETERS-1'!$B$5:$J$44,3,FALSE) + AirBSYLD1!BH115*(1-VLOOKUP(AirBSYLD2!BH$4,'[1]INTERNAL PARAMETERS-1'!$B$5:$J$44,5,FALSE))*VLOOKUP(AirBSYLD2!BH$4,'[1]INTERNAL PARAMETERS-1'!$B$5:$J$44,8,FALSE)*VLOOKUP(AirBSYLD2!BH$4,'[1]INTERNAL PARAMETERS-1'!$B$5:$J$44,3,FALSE)</f>
        <v>0</v>
      </c>
      <c r="BI115" s="44">
        <f>AirBSYLD1!BI115*VLOOKUP(AirBSYLD2!BI$4,'[1]INTERNAL PARAMETERS-1'!$B$5:$J$44,5,FALSE)*VLOOKUP(AirBSYLD2!BI$4,'[1]INTERNAL PARAMETERS-1'!$B$5:$J$44,6,FALSE)*VLOOKUP(AirBSYLD2!BI$4,'[1]INTERNAL PARAMETERS-1'!$B$5:$J$44,3,FALSE) + AirBSYLD1!BI115*(1-VLOOKUP(AirBSYLD2!BI$4,'[1]INTERNAL PARAMETERS-1'!$B$5:$J$44,5,FALSE))*VLOOKUP(AirBSYLD2!BI$4,'[1]INTERNAL PARAMETERS-1'!$B$5:$J$44,8,FALSE)*VLOOKUP(AirBSYLD2!BI$4,'[1]INTERNAL PARAMETERS-1'!$B$5:$J$44,3,FALSE)</f>
        <v>0</v>
      </c>
      <c r="BJ115" s="44">
        <f>AirBSYLD1!BJ115*VLOOKUP(AirBSYLD2!BJ$4,'[1]INTERNAL PARAMETERS-1'!$B$5:$J$44,5,FALSE)*VLOOKUP(AirBSYLD2!BJ$4,'[1]INTERNAL PARAMETERS-1'!$B$5:$J$44,6,FALSE)*VLOOKUP(AirBSYLD2!BJ$4,'[1]INTERNAL PARAMETERS-1'!$B$5:$J$44,3,FALSE) + AirBSYLD1!BJ115*(1-VLOOKUP(AirBSYLD2!BJ$4,'[1]INTERNAL PARAMETERS-1'!$B$5:$J$44,5,FALSE))*VLOOKUP(AirBSYLD2!BJ$4,'[1]INTERNAL PARAMETERS-1'!$B$5:$J$44,8,FALSE)*VLOOKUP(AirBSYLD2!BJ$4,'[1]INTERNAL PARAMETERS-1'!$B$5:$J$44,3,FALSE)</f>
        <v>0</v>
      </c>
      <c r="BK115" s="44">
        <f>AirBSYLD1!BK115*VLOOKUP(AirBSYLD2!BK$4,'[1]INTERNAL PARAMETERS-1'!$B$5:$J$44,5,FALSE)*VLOOKUP(AirBSYLD2!BK$4,'[1]INTERNAL PARAMETERS-1'!$B$5:$J$44,6,FALSE)*VLOOKUP(AirBSYLD2!BK$4,'[1]INTERNAL PARAMETERS-1'!$B$5:$J$44,3,FALSE) + AirBSYLD1!BK115*(1-VLOOKUP(AirBSYLD2!BK$4,'[1]INTERNAL PARAMETERS-1'!$B$5:$J$44,5,FALSE))*VLOOKUP(AirBSYLD2!BK$4,'[1]INTERNAL PARAMETERS-1'!$B$5:$J$44,8,FALSE)*VLOOKUP(AirBSYLD2!BK$4,'[1]INTERNAL PARAMETERS-1'!$B$5:$J$44,3,FALSE)</f>
        <v>0</v>
      </c>
      <c r="BL115" s="44">
        <f>AirBSYLD1!BL115*VLOOKUP(AirBSYLD2!BL$4,'[1]INTERNAL PARAMETERS-1'!$B$5:$J$44,5,FALSE)*VLOOKUP(AirBSYLD2!BL$4,'[1]INTERNAL PARAMETERS-1'!$B$5:$J$44,6,FALSE)*VLOOKUP(AirBSYLD2!BL$4,'[1]INTERNAL PARAMETERS-1'!$B$5:$J$44,3,FALSE) + AirBSYLD1!BL115*(1-VLOOKUP(AirBSYLD2!BL$4,'[1]INTERNAL PARAMETERS-1'!$B$5:$J$44,5,FALSE))*VLOOKUP(AirBSYLD2!BL$4,'[1]INTERNAL PARAMETERS-1'!$B$5:$J$44,8,FALSE)*VLOOKUP(AirBSYLD2!BL$4,'[1]INTERNAL PARAMETERS-1'!$B$5:$J$44,3,FALSE)</f>
        <v>0</v>
      </c>
      <c r="BM115" s="44">
        <f>AirBSYLD1!BM115*VLOOKUP(AirBSYLD2!BM$4,'[1]INTERNAL PARAMETERS-1'!$B$5:$J$44,5,FALSE)*VLOOKUP(AirBSYLD2!BM$4,'[1]INTERNAL PARAMETERS-1'!$B$5:$J$44,6,FALSE)*VLOOKUP(AirBSYLD2!BM$4,'[1]INTERNAL PARAMETERS-1'!$B$5:$J$44,3,FALSE) + AirBSYLD1!BM115*(1-VLOOKUP(AirBSYLD2!BM$4,'[1]INTERNAL PARAMETERS-1'!$B$5:$J$44,5,FALSE))*VLOOKUP(AirBSYLD2!BM$4,'[1]INTERNAL PARAMETERS-1'!$B$5:$J$44,8,FALSE)*VLOOKUP(AirBSYLD2!BM$4,'[1]INTERNAL PARAMETERS-1'!$B$5:$J$44,3,FALSE)</f>
        <v>0</v>
      </c>
      <c r="BN115" s="44">
        <f>AirBSYLD1!BN115*VLOOKUP(AirBSYLD2!BN$4,'[1]INTERNAL PARAMETERS-1'!$B$5:$J$44,5,FALSE)*VLOOKUP(AirBSYLD2!BN$4,'[1]INTERNAL PARAMETERS-1'!$B$5:$J$44,6,FALSE)*VLOOKUP(AirBSYLD2!BN$4,'[1]INTERNAL PARAMETERS-1'!$B$5:$J$44,3,FALSE) + AirBSYLD1!BN115*(1-VLOOKUP(AirBSYLD2!BN$4,'[1]INTERNAL PARAMETERS-1'!$B$5:$J$44,5,FALSE))*VLOOKUP(AirBSYLD2!BN$4,'[1]INTERNAL PARAMETERS-1'!$B$5:$J$44,8,FALSE)*VLOOKUP(AirBSYLD2!BN$4,'[1]INTERNAL PARAMETERS-1'!$B$5:$J$44,3,FALSE)</f>
        <v>0</v>
      </c>
      <c r="BO115" s="44">
        <f>AirBSYLD1!BO115*VLOOKUP(AirBSYLD2!BO$4,'[1]INTERNAL PARAMETERS-1'!$B$5:$J$44,5,FALSE)*VLOOKUP(AirBSYLD2!BO$4,'[1]INTERNAL PARAMETERS-1'!$B$5:$J$44,6,FALSE)*VLOOKUP(AirBSYLD2!BO$4,'[1]INTERNAL PARAMETERS-1'!$B$5:$J$44,3,FALSE) + AirBSYLD1!BO115*(1-VLOOKUP(AirBSYLD2!BO$4,'[1]INTERNAL PARAMETERS-1'!$B$5:$J$44,5,FALSE))*VLOOKUP(AirBSYLD2!BO$4,'[1]INTERNAL PARAMETERS-1'!$B$5:$J$44,8,FALSE)*VLOOKUP(AirBSYLD2!BO$4,'[1]INTERNAL PARAMETERS-1'!$B$5:$J$44,3,FALSE)</f>
        <v>0</v>
      </c>
      <c r="BP115" s="44">
        <f>AirBSYLD1!BP115*VLOOKUP(AirBSYLD2!BP$4,'[1]INTERNAL PARAMETERS-1'!$B$5:$J$44,5,FALSE)*VLOOKUP(AirBSYLD2!BP$4,'[1]INTERNAL PARAMETERS-1'!$B$5:$J$44,6,FALSE)*VLOOKUP(AirBSYLD2!BP$4,'[1]INTERNAL PARAMETERS-1'!$B$5:$J$44,3,FALSE) + AirBSYLD1!BP115*(1-VLOOKUP(AirBSYLD2!BP$4,'[1]INTERNAL PARAMETERS-1'!$B$5:$J$44,5,FALSE))*VLOOKUP(AirBSYLD2!BP$4,'[1]INTERNAL PARAMETERS-1'!$B$5:$J$44,8,FALSE)*VLOOKUP(AirBSYLD2!BP$4,'[1]INTERNAL PARAMETERS-1'!$B$5:$J$44,3,FALSE)</f>
        <v>0</v>
      </c>
      <c r="BQ115" s="44">
        <f>AirBSYLD1!BQ115*VLOOKUP(AirBSYLD2!BQ$4,'[1]INTERNAL PARAMETERS-1'!$B$5:$J$44,5,FALSE)*VLOOKUP(AirBSYLD2!BQ$4,'[1]INTERNAL PARAMETERS-1'!$B$5:$J$44,6,FALSE)*VLOOKUP(AirBSYLD2!BQ$4,'[1]INTERNAL PARAMETERS-1'!$B$5:$J$44,3,FALSE) + AirBSYLD1!BQ115*(1-VLOOKUP(AirBSYLD2!BQ$4,'[1]INTERNAL PARAMETERS-1'!$B$5:$J$44,5,FALSE))*VLOOKUP(AirBSYLD2!BQ$4,'[1]INTERNAL PARAMETERS-1'!$B$5:$J$44,8,FALSE)*VLOOKUP(AirBSYLD2!BQ$4,'[1]INTERNAL PARAMETERS-1'!$B$5:$J$44,3,FALSE)</f>
        <v>0</v>
      </c>
      <c r="BR115" s="44">
        <f>AirBSYLD1!BR115*VLOOKUP(AirBSYLD2!BR$4,'[1]INTERNAL PARAMETERS-1'!$B$5:$J$44,5,FALSE)*VLOOKUP(AirBSYLD2!BR$4,'[1]INTERNAL PARAMETERS-1'!$B$5:$J$44,6,FALSE)*VLOOKUP(AirBSYLD2!BR$4,'[1]INTERNAL PARAMETERS-1'!$B$5:$J$44,3,FALSE) + AirBSYLD1!BR115*(1-VLOOKUP(AirBSYLD2!BR$4,'[1]INTERNAL PARAMETERS-1'!$B$5:$J$44,5,FALSE))*VLOOKUP(AirBSYLD2!BR$4,'[1]INTERNAL PARAMETERS-1'!$B$5:$J$44,8,FALSE)*VLOOKUP(AirBSYLD2!BR$4,'[1]INTERNAL PARAMETERS-1'!$B$5:$J$44,3,FALSE)</f>
        <v>0</v>
      </c>
      <c r="BS115" s="44">
        <f>AirBSYLD1!BS115*VLOOKUP(AirBSYLD2!BS$4,'[1]INTERNAL PARAMETERS-1'!$B$5:$J$44,5,FALSE)*VLOOKUP(AirBSYLD2!BS$4,'[1]INTERNAL PARAMETERS-1'!$B$5:$J$44,6,FALSE)*VLOOKUP(AirBSYLD2!BS$4,'[1]INTERNAL PARAMETERS-1'!$B$5:$J$44,3,FALSE) + AirBSYLD1!BS115*(1-VLOOKUP(AirBSYLD2!BS$4,'[1]INTERNAL PARAMETERS-1'!$B$5:$J$44,5,FALSE))*VLOOKUP(AirBSYLD2!BS$4,'[1]INTERNAL PARAMETERS-1'!$B$5:$J$44,8,FALSE)*VLOOKUP(AirBSYLD2!BS$4,'[1]INTERNAL PARAMETERS-1'!$B$5:$J$44,3,FALSE)</f>
        <v>0</v>
      </c>
      <c r="BT115" s="44">
        <f>AirBSYLD1!BT115*VLOOKUP(AirBSYLD2!BT$4,'[1]INTERNAL PARAMETERS-1'!$B$5:$J$44,5,FALSE)*VLOOKUP(AirBSYLD2!BT$4,'[1]INTERNAL PARAMETERS-1'!$B$5:$J$44,6,FALSE)*VLOOKUP(AirBSYLD2!BT$4,'[1]INTERNAL PARAMETERS-1'!$B$5:$J$44,3,FALSE) + AirBSYLD1!BT115*(1-VLOOKUP(AirBSYLD2!BT$4,'[1]INTERNAL PARAMETERS-1'!$B$5:$J$44,5,FALSE))*VLOOKUP(AirBSYLD2!BT$4,'[1]INTERNAL PARAMETERS-1'!$B$5:$J$44,8,FALSE)*VLOOKUP(AirBSYLD2!BT$4,'[1]INTERNAL PARAMETERS-1'!$B$5:$J$44,3,FALSE)</f>
        <v>0</v>
      </c>
      <c r="BU115" s="44">
        <f>AirBSYLD1!BU115*VLOOKUP(AirBSYLD2!BU$4,'[1]INTERNAL PARAMETERS-1'!$B$5:$J$44,5,FALSE)*VLOOKUP(AirBSYLD2!BU$4,'[1]INTERNAL PARAMETERS-1'!$B$5:$J$44,6,FALSE)*VLOOKUP(AirBSYLD2!BU$4,'[1]INTERNAL PARAMETERS-1'!$B$5:$J$44,3,FALSE) + AirBSYLD1!BU115*(1-VLOOKUP(AirBSYLD2!BU$4,'[1]INTERNAL PARAMETERS-1'!$B$5:$J$44,5,FALSE))*VLOOKUP(AirBSYLD2!BU$4,'[1]INTERNAL PARAMETERS-1'!$B$5:$J$44,8,FALSE)*VLOOKUP(AirBSYLD2!BU$4,'[1]INTERNAL PARAMETERS-1'!$B$5:$J$44,3,FALSE)</f>
        <v>0</v>
      </c>
      <c r="BV115" s="44">
        <f>AirBSYLD1!BV115*VLOOKUP(AirBSYLD2!BV$4,'[1]INTERNAL PARAMETERS-1'!$B$5:$J$44,5,FALSE)*VLOOKUP(AirBSYLD2!BV$4,'[1]INTERNAL PARAMETERS-1'!$B$5:$J$44,6,FALSE)*VLOOKUP(AirBSYLD2!BV$4,'[1]INTERNAL PARAMETERS-1'!$B$5:$J$44,3,FALSE) + AirBSYLD1!BV115*(1-VLOOKUP(AirBSYLD2!BV$4,'[1]INTERNAL PARAMETERS-1'!$B$5:$J$44,5,FALSE))*VLOOKUP(AirBSYLD2!BV$4,'[1]INTERNAL PARAMETERS-1'!$B$5:$J$44,8,FALSE)*VLOOKUP(AirBSYLD2!BV$4,'[1]INTERNAL PARAMETERS-1'!$B$5:$J$44,3,FALSE)</f>
        <v>0</v>
      </c>
      <c r="BW115" s="44">
        <f>AirBSYLD1!BW115*VLOOKUP(AirBSYLD2!BW$4,'[1]INTERNAL PARAMETERS-1'!$B$5:$J$44,5,FALSE)*VLOOKUP(AirBSYLD2!BW$4,'[1]INTERNAL PARAMETERS-1'!$B$5:$J$44,6,FALSE)*VLOOKUP(AirBSYLD2!BW$4,'[1]INTERNAL PARAMETERS-1'!$B$5:$J$44,3,FALSE) + AirBSYLD1!BW115*(1-VLOOKUP(AirBSYLD2!BW$4,'[1]INTERNAL PARAMETERS-1'!$B$5:$J$44,5,FALSE))*VLOOKUP(AirBSYLD2!BW$4,'[1]INTERNAL PARAMETERS-1'!$B$5:$J$44,8,FALSE)*VLOOKUP(AirBSYLD2!BW$4,'[1]INTERNAL PARAMETERS-1'!$B$5:$J$44,3,FALSE)</f>
        <v>0</v>
      </c>
      <c r="BX115" s="44">
        <f>AirBSYLD1!BX115*VLOOKUP(AirBSYLD2!BX$4,'[1]INTERNAL PARAMETERS-1'!$B$5:$J$44,5,FALSE)*VLOOKUP(AirBSYLD2!BX$4,'[1]INTERNAL PARAMETERS-1'!$B$5:$J$44,6,FALSE)*VLOOKUP(AirBSYLD2!BX$4,'[1]INTERNAL PARAMETERS-1'!$B$5:$J$44,3,FALSE) + AirBSYLD1!BX115*(1-VLOOKUP(AirBSYLD2!BX$4,'[1]INTERNAL PARAMETERS-1'!$B$5:$J$44,5,FALSE))*VLOOKUP(AirBSYLD2!BX$4,'[1]INTERNAL PARAMETERS-1'!$B$5:$J$44,8,FALSE)*VLOOKUP(AirBSYLD2!BX$4,'[1]INTERNAL PARAMETERS-1'!$B$5:$J$44,3,FALSE)</f>
        <v>0</v>
      </c>
      <c r="BY115" s="44">
        <f>AirBSYLD1!BY115*VLOOKUP(AirBSYLD2!BY$4,'[1]INTERNAL PARAMETERS-1'!$B$5:$J$44,5,FALSE)*VLOOKUP(AirBSYLD2!BY$4,'[1]INTERNAL PARAMETERS-1'!$B$5:$J$44,6,FALSE)*VLOOKUP(AirBSYLD2!BY$4,'[1]INTERNAL PARAMETERS-1'!$B$5:$J$44,3,FALSE) + AirBSYLD1!BY115*(1-VLOOKUP(AirBSYLD2!BY$4,'[1]INTERNAL PARAMETERS-1'!$B$5:$J$44,5,FALSE))*VLOOKUP(AirBSYLD2!BY$4,'[1]INTERNAL PARAMETERS-1'!$B$5:$J$44,8,FALSE)*VLOOKUP(AirBSYLD2!BY$4,'[1]INTERNAL PARAMETERS-1'!$B$5:$J$44,3,FALSE)</f>
        <v>0</v>
      </c>
      <c r="BZ115" s="44">
        <f>AirBSYLD1!BZ115*VLOOKUP(AirBSYLD2!BZ$4,'[1]INTERNAL PARAMETERS-1'!$B$5:$J$44,5,FALSE)*VLOOKUP(AirBSYLD2!BZ$4,'[1]INTERNAL PARAMETERS-1'!$B$5:$J$44,6,FALSE)*VLOOKUP(AirBSYLD2!BZ$4,'[1]INTERNAL PARAMETERS-1'!$B$5:$J$44,3,FALSE) + AirBSYLD1!BZ115*(1-VLOOKUP(AirBSYLD2!BZ$4,'[1]INTERNAL PARAMETERS-1'!$B$5:$J$44,5,FALSE))*VLOOKUP(AirBSYLD2!BZ$4,'[1]INTERNAL PARAMETERS-1'!$B$5:$J$44,8,FALSE)*VLOOKUP(AirBSYLD2!BZ$4,'[1]INTERNAL PARAMETERS-1'!$B$5:$J$44,3,FALSE)</f>
        <v>0</v>
      </c>
      <c r="CA115" s="44">
        <f>AirBSYLD1!CA115*VLOOKUP(AirBSYLD2!CA$4,'[1]INTERNAL PARAMETERS-1'!$B$5:$J$44,5,FALSE)*VLOOKUP(AirBSYLD2!CA$4,'[1]INTERNAL PARAMETERS-1'!$B$5:$J$44,6,FALSE)*VLOOKUP(AirBSYLD2!CA$4,'[1]INTERNAL PARAMETERS-1'!$B$5:$J$44,3,FALSE) + AirBSYLD1!CA115*(1-VLOOKUP(AirBSYLD2!CA$4,'[1]INTERNAL PARAMETERS-1'!$B$5:$J$44,5,FALSE))*VLOOKUP(AirBSYLD2!CA$4,'[1]INTERNAL PARAMETERS-1'!$B$5:$J$44,8,FALSE)*VLOOKUP(AirBSYLD2!CA$4,'[1]INTERNAL PARAMETERS-1'!$B$5:$J$44,3,FALSE)</f>
        <v>0</v>
      </c>
      <c r="CB115" s="44">
        <f>AirBSYLD1!CB115*VLOOKUP(AirBSYLD2!CB$4,'[1]INTERNAL PARAMETERS-1'!$B$5:$J$44,5,FALSE)*VLOOKUP(AirBSYLD2!CB$4,'[1]INTERNAL PARAMETERS-1'!$B$5:$J$44,6,FALSE)*VLOOKUP(AirBSYLD2!CB$4,'[1]INTERNAL PARAMETERS-1'!$B$5:$J$44,3,FALSE) + AirBSYLD1!CB115*(1-VLOOKUP(AirBSYLD2!CB$4,'[1]INTERNAL PARAMETERS-1'!$B$5:$J$44,5,FALSE))*VLOOKUP(AirBSYLD2!CB$4,'[1]INTERNAL PARAMETERS-1'!$B$5:$J$44,8,FALSE)*VLOOKUP(AirBSYLD2!CB$4,'[1]INTERNAL PARAMETERS-1'!$B$5:$J$44,3,FALSE)</f>
        <v>0</v>
      </c>
      <c r="CC115" s="44">
        <f>AirBSYLD1!CC115*VLOOKUP(AirBSYLD2!CC$4,'[1]INTERNAL PARAMETERS-1'!$B$5:$J$44,5,FALSE)*VLOOKUP(AirBSYLD2!CC$4,'[1]INTERNAL PARAMETERS-1'!$B$5:$J$44,6,FALSE)*VLOOKUP(AirBSYLD2!CC$4,'[1]INTERNAL PARAMETERS-1'!$B$5:$J$44,3,FALSE) + AirBSYLD1!CC115*(1-VLOOKUP(AirBSYLD2!CC$4,'[1]INTERNAL PARAMETERS-1'!$B$5:$J$44,5,FALSE))*VLOOKUP(AirBSYLD2!CC$4,'[1]INTERNAL PARAMETERS-1'!$B$5:$J$44,8,FALSE)*VLOOKUP(AirBSYLD2!CC$4,'[1]INTERNAL PARAMETERS-1'!$B$5:$J$44,3,FALSE)</f>
        <v>0</v>
      </c>
      <c r="CD115" s="44">
        <f>AirBSYLD1!CD115*VLOOKUP(AirBSYLD2!CD$4,'[1]INTERNAL PARAMETERS-1'!$B$5:$J$44,5,FALSE)*VLOOKUP(AirBSYLD2!CD$4,'[1]INTERNAL PARAMETERS-1'!$B$5:$J$44,6,FALSE)*VLOOKUP(AirBSYLD2!CD$4,'[1]INTERNAL PARAMETERS-1'!$B$5:$J$44,3,FALSE) + AirBSYLD1!CD115*(1-VLOOKUP(AirBSYLD2!CD$4,'[1]INTERNAL PARAMETERS-1'!$B$5:$J$44,5,FALSE))*VLOOKUP(AirBSYLD2!CD$4,'[1]INTERNAL PARAMETERS-1'!$B$5:$J$44,8,FALSE)*VLOOKUP(AirBSYLD2!CD$4,'[1]INTERNAL PARAMETERS-1'!$B$5:$J$44,3,FALSE)</f>
        <v>0</v>
      </c>
      <c r="CE115" s="44">
        <f>AirBSYLD1!CE115*VLOOKUP(AirBSYLD2!CE$4,'[1]INTERNAL PARAMETERS-1'!$B$5:$J$44,5,FALSE)*VLOOKUP(AirBSYLD2!CE$4,'[1]INTERNAL PARAMETERS-1'!$B$5:$J$44,6,FALSE)*VLOOKUP(AirBSYLD2!CE$4,'[1]INTERNAL PARAMETERS-1'!$B$5:$J$44,3,FALSE) + AirBSYLD1!CE115*(1-VLOOKUP(AirBSYLD2!CE$4,'[1]INTERNAL PARAMETERS-1'!$B$5:$J$44,5,FALSE))*VLOOKUP(AirBSYLD2!CE$4,'[1]INTERNAL PARAMETERS-1'!$B$5:$J$44,8,FALSE)*VLOOKUP(AirBSYLD2!CE$4,'[1]INTERNAL PARAMETERS-1'!$B$5:$J$44,3,FALSE)</f>
        <v>0</v>
      </c>
      <c r="CF115" s="44">
        <f>AirBSYLD1!CF115*VLOOKUP(AirBSYLD2!CF$4,'[1]INTERNAL PARAMETERS-1'!$B$5:$J$44,5,FALSE)*VLOOKUP(AirBSYLD2!CF$4,'[1]INTERNAL PARAMETERS-1'!$B$5:$J$44,6,FALSE)*VLOOKUP(AirBSYLD2!CF$4,'[1]INTERNAL PARAMETERS-1'!$B$5:$J$44,3,FALSE) + AirBSYLD1!CF115*(1-VLOOKUP(AirBSYLD2!CF$4,'[1]INTERNAL PARAMETERS-1'!$B$5:$J$44,5,FALSE))*VLOOKUP(AirBSYLD2!CF$4,'[1]INTERNAL PARAMETERS-1'!$B$5:$J$44,8,FALSE)*VLOOKUP(AirBSYLD2!CF$4,'[1]INTERNAL PARAMETERS-1'!$B$5:$J$44,3,FALSE)</f>
        <v>0</v>
      </c>
      <c r="CG115" s="44">
        <f>AirBSYLD1!CG115*VLOOKUP(AirBSYLD2!CG$4,'[1]INTERNAL PARAMETERS-1'!$B$5:$J$44,5,FALSE)*VLOOKUP(AirBSYLD2!CG$4,'[1]INTERNAL PARAMETERS-1'!$B$5:$J$44,6,FALSE)*VLOOKUP(AirBSYLD2!CG$4,'[1]INTERNAL PARAMETERS-1'!$B$5:$J$44,3,FALSE) + AirBSYLD1!CG115*(1-VLOOKUP(AirBSYLD2!CG$4,'[1]INTERNAL PARAMETERS-1'!$B$5:$J$44,5,FALSE))*VLOOKUP(AirBSYLD2!CG$4,'[1]INTERNAL PARAMETERS-1'!$B$5:$J$44,8,FALSE)*VLOOKUP(AirBSYLD2!CG$4,'[1]INTERNAL PARAMETERS-1'!$B$5:$J$44,3,FALSE)</f>
        <v>0</v>
      </c>
      <c r="CH115" s="43">
        <f>AirBSYLD1!CH115*VLOOKUP(AirBSYLD2!CH$4,'[1]INTERNAL PARAMETERS-1'!$B$5:$J$44,5,FALSE)*VLOOKUP(AirBSYLD2!CH$4,'[1]INTERNAL PARAMETERS-1'!$B$5:$J$44,6,FALSE)*VLOOKUP(AirBSYLD2!CH$4,'[1]INTERNAL PARAMETERS-1'!$B$5:$J$44,3,FALSE) + AirBSYLD1!CH115*(1-VLOOKUP(AirBSYLD2!CH$4,'[1]INTERNAL PARAMETERS-1'!$B$5:$J$44,5,FALSE))*VLOOKUP(AirBSYLD2!CH$4,'[1]INTERNAL PARAMETERS-1'!$B$5:$J$44,8,FALSE)*VLOOKUP(AirBSYLD2!CH$4,'[1]INTERNAL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AirBS!X116</f>
        <v>0</v>
      </c>
      <c r="F116" s="59">
        <f>'[1]INTERNAL PARAMETERS-1'!M8</f>
        <v>68.824999999999989</v>
      </c>
      <c r="G116" s="45">
        <f>AirBSYLD1!G116*VLOOKUP(AirBSYLD2!G$4,'[1]INTERNAL PARAMETERS-1'!$B$5:$J$44,5,FALSE)*VLOOKUP(AirBSYLD2!G$4,'[1]INTERNAL PARAMETERS-1'!$B$5:$J$44,7,FALSE)*AirBSYLD2!$F116 + AirBSYLD1!G116*(1-VLOOKUP(AirBSYLD2!G$4,'[1]INTERNAL PARAMETERS-1'!$B$5:$J$44,5,FALSE))*VLOOKUP(AirBSYLD2!G$4,'[1]INTERNAL PARAMETERS-1'!$B$5:$J$44,9,FALSE)*AirBSYLD2!$F116</f>
        <v>0</v>
      </c>
      <c r="H116" s="44">
        <f>AirBSYLD1!H116*VLOOKUP(AirBSYLD2!H$4,'[1]INTERNAL PARAMETERS-1'!$B$5:$J$44,5,FALSE)*VLOOKUP(AirBSYLD2!H$4,'[1]INTERNAL PARAMETERS-1'!$B$5:$J$44,7,FALSE)*AirBSYLD2!$F116 + AirBSYLD1!H116*(1-VLOOKUP(AirBSYLD2!H$4,'[1]INTERNAL PARAMETERS-1'!$B$5:$J$44,5,FALSE))*VLOOKUP(AirBSYLD2!H$4,'[1]INTERNAL PARAMETERS-1'!$B$5:$J$44,9,FALSE)*AirBSYLD2!$F116</f>
        <v>0</v>
      </c>
      <c r="I116" s="44">
        <f>AirBSYLD1!I116*VLOOKUP(AirBSYLD2!I$4,'[1]INTERNAL PARAMETERS-1'!$B$5:$J$44,5,FALSE)*VLOOKUP(AirBSYLD2!I$4,'[1]INTERNAL PARAMETERS-1'!$B$5:$J$44,7,FALSE)*AirBSYLD2!$F116 + AirBSYLD1!I116*(1-VLOOKUP(AirBSYLD2!I$4,'[1]INTERNAL PARAMETERS-1'!$B$5:$J$44,5,FALSE))*VLOOKUP(AirBSYLD2!I$4,'[1]INTERNAL PARAMETERS-1'!$B$5:$J$44,9,FALSE)*AirBSYLD2!$F116</f>
        <v>0</v>
      </c>
      <c r="J116" s="44">
        <f>AirBSYLD1!J116*VLOOKUP(AirBSYLD2!J$4,'[1]INTERNAL PARAMETERS-1'!$B$5:$J$44,5,FALSE)*VLOOKUP(AirBSYLD2!J$4,'[1]INTERNAL PARAMETERS-1'!$B$5:$J$44,7,FALSE)*AirBSYLD2!$F116 + AirBSYLD1!J116*(1-VLOOKUP(AirBSYLD2!J$4,'[1]INTERNAL PARAMETERS-1'!$B$5:$J$44,5,FALSE))*VLOOKUP(AirBSYLD2!J$4,'[1]INTERNAL PARAMETERS-1'!$B$5:$J$44,9,FALSE)*AirBSYLD2!$F116</f>
        <v>0</v>
      </c>
      <c r="K116" s="44">
        <f>AirBSYLD1!K116*VLOOKUP(AirBSYLD2!K$4,'[1]INTERNAL PARAMETERS-1'!$B$5:$J$44,5,FALSE)*VLOOKUP(AirBSYLD2!K$4,'[1]INTERNAL PARAMETERS-1'!$B$5:$J$44,7,FALSE)*AirBSYLD2!$F116 + AirBSYLD1!K116*(1-VLOOKUP(AirBSYLD2!K$4,'[1]INTERNAL PARAMETERS-1'!$B$5:$J$44,5,FALSE))*VLOOKUP(AirBSYLD2!K$4,'[1]INTERNAL PARAMETERS-1'!$B$5:$J$44,9,FALSE)*AirBSYLD2!$F116</f>
        <v>0</v>
      </c>
      <c r="L116" s="44">
        <f>AirBSYLD1!L116*VLOOKUP(AirBSYLD2!L$4,'[1]INTERNAL PARAMETERS-1'!$B$5:$J$44,5,FALSE)*VLOOKUP(AirBSYLD2!L$4,'[1]INTERNAL PARAMETERS-1'!$B$5:$J$44,7,FALSE)*AirBSYLD2!$F116 + AirBSYLD1!L116*(1-VLOOKUP(AirBSYLD2!L$4,'[1]INTERNAL PARAMETERS-1'!$B$5:$J$44,5,FALSE))*VLOOKUP(AirBSYLD2!L$4,'[1]INTERNAL PARAMETERS-1'!$B$5:$J$44,9,FALSE)*AirBSYLD2!$F116</f>
        <v>0</v>
      </c>
      <c r="M116" s="44">
        <f>AirBSYLD1!M116*VLOOKUP(AirBSYLD2!M$4,'[1]INTERNAL PARAMETERS-1'!$B$5:$J$44,5,FALSE)*VLOOKUP(AirBSYLD2!M$4,'[1]INTERNAL PARAMETERS-1'!$B$5:$J$44,7,FALSE)*AirBSYLD2!$F116 + AirBSYLD1!M116*(1-VLOOKUP(AirBSYLD2!M$4,'[1]INTERNAL PARAMETERS-1'!$B$5:$J$44,5,FALSE))*VLOOKUP(AirBSYLD2!M$4,'[1]INTERNAL PARAMETERS-1'!$B$5:$J$44,9,FALSE)*AirBSYLD2!$F116</f>
        <v>0</v>
      </c>
      <c r="N116" s="44">
        <f>AirBSYLD1!N116*VLOOKUP(AirBSYLD2!N$4,'[1]INTERNAL PARAMETERS-1'!$B$5:$J$44,5,FALSE)*VLOOKUP(AirBSYLD2!N$4,'[1]INTERNAL PARAMETERS-1'!$B$5:$J$44,7,FALSE)*AirBSYLD2!$F116 + AirBSYLD1!N116*(1-VLOOKUP(AirBSYLD2!N$4,'[1]INTERNAL PARAMETERS-1'!$B$5:$J$44,5,FALSE))*VLOOKUP(AirBSYLD2!N$4,'[1]INTERNAL PARAMETERS-1'!$B$5:$J$44,9,FALSE)*AirBSYLD2!$F116</f>
        <v>0</v>
      </c>
      <c r="O116" s="44">
        <f>AirBSYLD1!O116*VLOOKUP(AirBSYLD2!O$4,'[1]INTERNAL PARAMETERS-1'!$B$5:$J$44,5,FALSE)*VLOOKUP(AirBSYLD2!O$4,'[1]INTERNAL PARAMETERS-1'!$B$5:$J$44,7,FALSE)*AirBSYLD2!$F116 + AirBSYLD1!O116*(1-VLOOKUP(AirBSYLD2!O$4,'[1]INTERNAL PARAMETERS-1'!$B$5:$J$44,5,FALSE))*VLOOKUP(AirBSYLD2!O$4,'[1]INTERNAL PARAMETERS-1'!$B$5:$J$44,9,FALSE)*AirBSYLD2!$F116</f>
        <v>0</v>
      </c>
      <c r="P116" s="44">
        <f>AirBSYLD1!P116*VLOOKUP(AirBSYLD2!P$4,'[1]INTERNAL PARAMETERS-1'!$B$5:$J$44,5,FALSE)*VLOOKUP(AirBSYLD2!P$4,'[1]INTERNAL PARAMETERS-1'!$B$5:$J$44,7,FALSE)*AirBSYLD2!$F116 + AirBSYLD1!P116*(1-VLOOKUP(AirBSYLD2!P$4,'[1]INTERNAL PARAMETERS-1'!$B$5:$J$44,5,FALSE))*VLOOKUP(AirBSYLD2!P$4,'[1]INTERNAL PARAMETERS-1'!$B$5:$J$44,9,FALSE)*AirBSYLD2!$F116</f>
        <v>0</v>
      </c>
      <c r="Q116" s="44">
        <f>AirBSYLD1!Q116*VLOOKUP(AirBSYLD2!Q$4,'[1]INTERNAL PARAMETERS-1'!$B$5:$J$44,5,FALSE)*VLOOKUP(AirBSYLD2!Q$4,'[1]INTERNAL PARAMETERS-1'!$B$5:$J$44,7,FALSE)*AirBSYLD2!$F116 + AirBSYLD1!Q116*(1-VLOOKUP(AirBSYLD2!Q$4,'[1]INTERNAL PARAMETERS-1'!$B$5:$J$44,5,FALSE))*VLOOKUP(AirBSYLD2!Q$4,'[1]INTERNAL PARAMETERS-1'!$B$5:$J$44,9,FALSE)*AirBSYLD2!$F116</f>
        <v>0</v>
      </c>
      <c r="R116" s="44">
        <f>AirBSYLD1!R116*VLOOKUP(AirBSYLD2!R$4,'[1]INTERNAL PARAMETERS-1'!$B$5:$J$44,5,FALSE)*VLOOKUP(AirBSYLD2!R$4,'[1]INTERNAL PARAMETERS-1'!$B$5:$J$44,7,FALSE)*AirBSYLD2!$F116 + AirBSYLD1!R116*(1-VLOOKUP(AirBSYLD2!R$4,'[1]INTERNAL PARAMETERS-1'!$B$5:$J$44,5,FALSE))*VLOOKUP(AirBSYLD2!R$4,'[1]INTERNAL PARAMETERS-1'!$B$5:$J$44,9,FALSE)*AirBSYLD2!$F116</f>
        <v>0</v>
      </c>
      <c r="S116" s="44">
        <f>AirBSYLD1!S116*VLOOKUP(AirBSYLD2!S$4,'[1]INTERNAL PARAMETERS-1'!$B$5:$J$44,5,FALSE)*VLOOKUP(AirBSYLD2!S$4,'[1]INTERNAL PARAMETERS-1'!$B$5:$J$44,7,FALSE)*AirBSYLD2!$F116 + AirBSYLD1!S116*(1-VLOOKUP(AirBSYLD2!S$4,'[1]INTERNAL PARAMETERS-1'!$B$5:$J$44,5,FALSE))*VLOOKUP(AirBSYLD2!S$4,'[1]INTERNAL PARAMETERS-1'!$B$5:$J$44,9,FALSE)*AirBSYLD2!$F116</f>
        <v>0</v>
      </c>
      <c r="T116" s="44">
        <f>AirBSYLD1!T116*VLOOKUP(AirBSYLD2!T$4,'[1]INTERNAL PARAMETERS-1'!$B$5:$J$44,5,FALSE)*VLOOKUP(AirBSYLD2!T$4,'[1]INTERNAL PARAMETERS-1'!$B$5:$J$44,7,FALSE)*AirBSYLD2!$F116 + AirBSYLD1!T116*(1-VLOOKUP(AirBSYLD2!T$4,'[1]INTERNAL PARAMETERS-1'!$B$5:$J$44,5,FALSE))*VLOOKUP(AirBSYLD2!T$4,'[1]INTERNAL PARAMETERS-1'!$B$5:$J$44,9,FALSE)*AirBSYLD2!$F116</f>
        <v>0</v>
      </c>
      <c r="U116" s="44">
        <f>AirBSYLD1!U116*VLOOKUP(AirBSYLD2!U$4,'[1]INTERNAL PARAMETERS-1'!$B$5:$J$44,5,FALSE)*VLOOKUP(AirBSYLD2!U$4,'[1]INTERNAL PARAMETERS-1'!$B$5:$J$44,7,FALSE)*AirBSYLD2!$F116 + AirBSYLD1!U116*(1-VLOOKUP(AirBSYLD2!U$4,'[1]INTERNAL PARAMETERS-1'!$B$5:$J$44,5,FALSE))*VLOOKUP(AirBSYLD2!U$4,'[1]INTERNAL PARAMETERS-1'!$B$5:$J$44,9,FALSE)*AirBSYLD2!$F116</f>
        <v>0</v>
      </c>
      <c r="V116" s="44">
        <f>AirBSYLD1!V116*VLOOKUP(AirBSYLD2!V$4,'[1]INTERNAL PARAMETERS-1'!$B$5:$J$44,5,FALSE)*VLOOKUP(AirBSYLD2!V$4,'[1]INTERNAL PARAMETERS-1'!$B$5:$J$44,7,FALSE)*AirBSYLD2!$F116 + AirBSYLD1!V116*(1-VLOOKUP(AirBSYLD2!V$4,'[1]INTERNAL PARAMETERS-1'!$B$5:$J$44,5,FALSE))*VLOOKUP(AirBSYLD2!V$4,'[1]INTERNAL PARAMETERS-1'!$B$5:$J$44,9,FALSE)*AirBSYLD2!$F116</f>
        <v>0</v>
      </c>
      <c r="W116" s="44">
        <f>AirBSYLD1!W116*VLOOKUP(AirBSYLD2!W$4,'[1]INTERNAL PARAMETERS-1'!$B$5:$J$44,5,FALSE)*VLOOKUP(AirBSYLD2!W$4,'[1]INTERNAL PARAMETERS-1'!$B$5:$J$44,7,FALSE)*AirBSYLD2!$F116 + AirBSYLD1!W116*(1-VLOOKUP(AirBSYLD2!W$4,'[1]INTERNAL PARAMETERS-1'!$B$5:$J$44,5,FALSE))*VLOOKUP(AirBSYLD2!W$4,'[1]INTERNAL PARAMETERS-1'!$B$5:$J$44,9,FALSE)*AirBSYLD2!$F116</f>
        <v>0</v>
      </c>
      <c r="X116" s="44">
        <f>AirBSYLD1!X116*VLOOKUP(AirBSYLD2!X$4,'[1]INTERNAL PARAMETERS-1'!$B$5:$J$44,5,FALSE)*VLOOKUP(AirBSYLD2!X$4,'[1]INTERNAL PARAMETERS-1'!$B$5:$J$44,7,FALSE)*AirBSYLD2!$F116 + AirBSYLD1!X116*(1-VLOOKUP(AirBSYLD2!X$4,'[1]INTERNAL PARAMETERS-1'!$B$5:$J$44,5,FALSE))*VLOOKUP(AirBSYLD2!X$4,'[1]INTERNAL PARAMETERS-1'!$B$5:$J$44,9,FALSE)*AirBSYLD2!$F116</f>
        <v>0</v>
      </c>
      <c r="Y116" s="44">
        <f>AirBSYLD1!Y116*VLOOKUP(AirBSYLD2!Y$4,'[1]INTERNAL PARAMETERS-1'!$B$5:$J$44,5,FALSE)*VLOOKUP(AirBSYLD2!Y$4,'[1]INTERNAL PARAMETERS-1'!$B$5:$J$44,7,FALSE)*AirBSYLD2!$F116 + AirBSYLD1!Y116*(1-VLOOKUP(AirBSYLD2!Y$4,'[1]INTERNAL PARAMETERS-1'!$B$5:$J$44,5,FALSE))*VLOOKUP(AirBSYLD2!Y$4,'[1]INTERNAL PARAMETERS-1'!$B$5:$J$44,9,FALSE)*AirBSYLD2!$F116</f>
        <v>0</v>
      </c>
      <c r="Z116" s="44">
        <f>AirBSYLD1!Z116*VLOOKUP(AirBSYLD2!Z$4,'[1]INTERNAL PARAMETERS-1'!$B$5:$J$44,5,FALSE)*VLOOKUP(AirBSYLD2!Z$4,'[1]INTERNAL PARAMETERS-1'!$B$5:$J$44,7,FALSE)*AirBSYLD2!$F116 + AirBSYLD1!Z116*(1-VLOOKUP(AirBSYLD2!Z$4,'[1]INTERNAL PARAMETERS-1'!$B$5:$J$44,5,FALSE))*VLOOKUP(AirBSYLD2!Z$4,'[1]INTERNAL PARAMETERS-1'!$B$5:$J$44,9,FALSE)*AirBSYLD2!$F116</f>
        <v>0</v>
      </c>
      <c r="AA116" s="44">
        <f>AirBSYLD1!AA116*VLOOKUP(AirBSYLD2!AA$4,'[1]INTERNAL PARAMETERS-1'!$B$5:$J$44,5,FALSE)*VLOOKUP(AirBSYLD2!AA$4,'[1]INTERNAL PARAMETERS-1'!$B$5:$J$44,7,FALSE)*AirBSYLD2!$F116 + AirBSYLD1!AA116*(1-VLOOKUP(AirBSYLD2!AA$4,'[1]INTERNAL PARAMETERS-1'!$B$5:$J$44,5,FALSE))*VLOOKUP(AirBSYLD2!AA$4,'[1]INTERNAL PARAMETERS-1'!$B$5:$J$44,9,FALSE)*AirBSYLD2!$F116</f>
        <v>0</v>
      </c>
      <c r="AB116" s="44">
        <f>AirBSYLD1!AB116*VLOOKUP(AirBSYLD2!AB$4,'[1]INTERNAL PARAMETERS-1'!$B$5:$J$44,5,FALSE)*VLOOKUP(AirBSYLD2!AB$4,'[1]INTERNAL PARAMETERS-1'!$B$5:$J$44,7,FALSE)*AirBSYLD2!$F116 + AirBSYLD1!AB116*(1-VLOOKUP(AirBSYLD2!AB$4,'[1]INTERNAL PARAMETERS-1'!$B$5:$J$44,5,FALSE))*VLOOKUP(AirBSYLD2!AB$4,'[1]INTERNAL PARAMETERS-1'!$B$5:$J$44,9,FALSE)*AirBSYLD2!$F116</f>
        <v>0</v>
      </c>
      <c r="AC116" s="44">
        <f>AirBSYLD1!AC116*VLOOKUP(AirBSYLD2!AC$4,'[1]INTERNAL PARAMETERS-1'!$B$5:$J$44,5,FALSE)*VLOOKUP(AirBSYLD2!AC$4,'[1]INTERNAL PARAMETERS-1'!$B$5:$J$44,7,FALSE)*AirBSYLD2!$F116 + AirBSYLD1!AC116*(1-VLOOKUP(AirBSYLD2!AC$4,'[1]INTERNAL PARAMETERS-1'!$B$5:$J$44,5,FALSE))*VLOOKUP(AirBSYLD2!AC$4,'[1]INTERNAL PARAMETERS-1'!$B$5:$J$44,9,FALSE)*AirBSYLD2!$F116</f>
        <v>0</v>
      </c>
      <c r="AD116" s="44">
        <f>AirBSYLD1!AD116*VLOOKUP(AirBSYLD2!AD$4,'[1]INTERNAL PARAMETERS-1'!$B$5:$J$44,5,FALSE)*VLOOKUP(AirBSYLD2!AD$4,'[1]INTERNAL PARAMETERS-1'!$B$5:$J$44,7,FALSE)*AirBSYLD2!$F116 + AirBSYLD1!AD116*(1-VLOOKUP(AirBSYLD2!AD$4,'[1]INTERNAL PARAMETERS-1'!$B$5:$J$44,5,FALSE))*VLOOKUP(AirBSYLD2!AD$4,'[1]INTERNAL PARAMETERS-1'!$B$5:$J$44,9,FALSE)*AirBSYLD2!$F116</f>
        <v>0</v>
      </c>
      <c r="AE116" s="44">
        <f>AirBSYLD1!AE116*VLOOKUP(AirBSYLD2!AE$4,'[1]INTERNAL PARAMETERS-1'!$B$5:$J$44,5,FALSE)*VLOOKUP(AirBSYLD2!AE$4,'[1]INTERNAL PARAMETERS-1'!$B$5:$J$44,7,FALSE)*AirBSYLD2!$F116 + AirBSYLD1!AE116*(1-VLOOKUP(AirBSYLD2!AE$4,'[1]INTERNAL PARAMETERS-1'!$B$5:$J$44,5,FALSE))*VLOOKUP(AirBSYLD2!AE$4,'[1]INTERNAL PARAMETERS-1'!$B$5:$J$44,9,FALSE)*AirBSYLD2!$F116</f>
        <v>0</v>
      </c>
      <c r="AF116" s="44">
        <f>AirBSYLD1!AF116*VLOOKUP(AirBSYLD2!AF$4,'[1]INTERNAL PARAMETERS-1'!$B$5:$J$44,5,FALSE)*VLOOKUP(AirBSYLD2!AF$4,'[1]INTERNAL PARAMETERS-1'!$B$5:$J$44,7,FALSE)*AirBSYLD2!$F116 + AirBSYLD1!AF116*(1-VLOOKUP(AirBSYLD2!AF$4,'[1]INTERNAL PARAMETERS-1'!$B$5:$J$44,5,FALSE))*VLOOKUP(AirBSYLD2!AF$4,'[1]INTERNAL PARAMETERS-1'!$B$5:$J$44,9,FALSE)*AirBSYLD2!$F116</f>
        <v>0</v>
      </c>
      <c r="AG116" s="44">
        <f>AirBSYLD1!AG116*VLOOKUP(AirBSYLD2!AG$4,'[1]INTERNAL PARAMETERS-1'!$B$5:$J$44,5,FALSE)*VLOOKUP(AirBSYLD2!AG$4,'[1]INTERNAL PARAMETERS-1'!$B$5:$J$44,7,FALSE)*AirBSYLD2!$F116 + AirBSYLD1!AG116*(1-VLOOKUP(AirBSYLD2!AG$4,'[1]INTERNAL PARAMETERS-1'!$B$5:$J$44,5,FALSE))*VLOOKUP(AirBSYLD2!AG$4,'[1]INTERNAL PARAMETERS-1'!$B$5:$J$44,9,FALSE)*AirBSYLD2!$F116</f>
        <v>0</v>
      </c>
      <c r="AH116" s="44">
        <f>AirBSYLD1!AH116*VLOOKUP(AirBSYLD2!AH$4,'[1]INTERNAL PARAMETERS-1'!$B$5:$J$44,5,FALSE)*VLOOKUP(AirBSYLD2!AH$4,'[1]INTERNAL PARAMETERS-1'!$B$5:$J$44,7,FALSE)*AirBSYLD2!$F116 + AirBSYLD1!AH116*(1-VLOOKUP(AirBSYLD2!AH$4,'[1]INTERNAL PARAMETERS-1'!$B$5:$J$44,5,FALSE))*VLOOKUP(AirBSYLD2!AH$4,'[1]INTERNAL PARAMETERS-1'!$B$5:$J$44,9,FALSE)*AirBSYLD2!$F116</f>
        <v>0</v>
      </c>
      <c r="AI116" s="44">
        <f>AirBSYLD1!AI116*VLOOKUP(AirBSYLD2!AI$4,'[1]INTERNAL PARAMETERS-1'!$B$5:$J$44,5,FALSE)*VLOOKUP(AirBSYLD2!AI$4,'[1]INTERNAL PARAMETERS-1'!$B$5:$J$44,7,FALSE)*AirBSYLD2!$F116 + AirBSYLD1!AI116*(1-VLOOKUP(AirBSYLD2!AI$4,'[1]INTERNAL PARAMETERS-1'!$B$5:$J$44,5,FALSE))*VLOOKUP(AirBSYLD2!AI$4,'[1]INTERNAL PARAMETERS-1'!$B$5:$J$44,9,FALSE)*AirBSYLD2!$F116</f>
        <v>0</v>
      </c>
      <c r="AJ116" s="44">
        <f>AirBSYLD1!AJ116*VLOOKUP(AirBSYLD2!AJ$4,'[1]INTERNAL PARAMETERS-1'!$B$5:$J$44,5,FALSE)*VLOOKUP(AirBSYLD2!AJ$4,'[1]INTERNAL PARAMETERS-1'!$B$5:$J$44,7,FALSE)*AirBSYLD2!$F116 + AirBSYLD1!AJ116*(1-VLOOKUP(AirBSYLD2!AJ$4,'[1]INTERNAL PARAMETERS-1'!$B$5:$J$44,5,FALSE))*VLOOKUP(AirBSYLD2!AJ$4,'[1]INTERNAL PARAMETERS-1'!$B$5:$J$44,9,FALSE)*AirBSYLD2!$F116</f>
        <v>0</v>
      </c>
      <c r="AK116" s="44">
        <f>AirBSYLD1!AK116*VLOOKUP(AirBSYLD2!AK$4,'[1]INTERNAL PARAMETERS-1'!$B$5:$J$44,5,FALSE)*VLOOKUP(AirBSYLD2!AK$4,'[1]INTERNAL PARAMETERS-1'!$B$5:$J$44,7,FALSE)*AirBSYLD2!$F116 + AirBSYLD1!AK116*(1-VLOOKUP(AirBSYLD2!AK$4,'[1]INTERNAL PARAMETERS-1'!$B$5:$J$44,5,FALSE))*VLOOKUP(AirBSYLD2!AK$4,'[1]INTERNAL PARAMETERS-1'!$B$5:$J$44,9,FALSE)*AirBSYLD2!$F116</f>
        <v>0</v>
      </c>
      <c r="AL116" s="44">
        <f>AirBSYLD1!AL116*VLOOKUP(AirBSYLD2!AL$4,'[1]INTERNAL PARAMETERS-1'!$B$5:$J$44,5,FALSE)*VLOOKUP(AirBSYLD2!AL$4,'[1]INTERNAL PARAMETERS-1'!$B$5:$J$44,7,FALSE)*AirBSYLD2!$F116 + AirBSYLD1!AL116*(1-VLOOKUP(AirBSYLD2!AL$4,'[1]INTERNAL PARAMETERS-1'!$B$5:$J$44,5,FALSE))*VLOOKUP(AirBSYLD2!AL$4,'[1]INTERNAL PARAMETERS-1'!$B$5:$J$44,9,FALSE)*AirBSYLD2!$F116</f>
        <v>0</v>
      </c>
      <c r="AM116" s="44">
        <f>AirBSYLD1!AM116*VLOOKUP(AirBSYLD2!AM$4,'[1]INTERNAL PARAMETERS-1'!$B$5:$J$44,5,FALSE)*VLOOKUP(AirBSYLD2!AM$4,'[1]INTERNAL PARAMETERS-1'!$B$5:$J$44,7,FALSE)*AirBSYLD2!$F116 + AirBSYLD1!AM116*(1-VLOOKUP(AirBSYLD2!AM$4,'[1]INTERNAL PARAMETERS-1'!$B$5:$J$44,5,FALSE))*VLOOKUP(AirBSYLD2!AM$4,'[1]INTERNAL PARAMETERS-1'!$B$5:$J$44,9,FALSE)*AirBSYLD2!$F116</f>
        <v>0</v>
      </c>
      <c r="AN116" s="44">
        <f>AirBSYLD1!AN116*VLOOKUP(AirBSYLD2!AN$4,'[1]INTERNAL PARAMETERS-1'!$B$5:$J$44,5,FALSE)*VLOOKUP(AirBSYLD2!AN$4,'[1]INTERNAL PARAMETERS-1'!$B$5:$J$44,7,FALSE)*AirBSYLD2!$F116 + AirBSYLD1!AN116*(1-VLOOKUP(AirBSYLD2!AN$4,'[1]INTERNAL PARAMETERS-1'!$B$5:$J$44,5,FALSE))*VLOOKUP(AirBSYLD2!AN$4,'[1]INTERNAL PARAMETERS-1'!$B$5:$J$44,9,FALSE)*AirBSYLD2!$F116</f>
        <v>0</v>
      </c>
      <c r="AO116" s="44">
        <f>AirBSYLD1!AO116*VLOOKUP(AirBSYLD2!AO$4,'[1]INTERNAL PARAMETERS-1'!$B$5:$J$44,5,FALSE)*VLOOKUP(AirBSYLD2!AO$4,'[1]INTERNAL PARAMETERS-1'!$B$5:$J$44,7,FALSE)*AirBSYLD2!$F116 + AirBSYLD1!AO116*(1-VLOOKUP(AirBSYLD2!AO$4,'[1]INTERNAL PARAMETERS-1'!$B$5:$J$44,5,FALSE))*VLOOKUP(AirBSYLD2!AO$4,'[1]INTERNAL PARAMETERS-1'!$B$5:$J$44,9,FALSE)*AirBSYLD2!$F116</f>
        <v>0</v>
      </c>
      <c r="AP116" s="44">
        <f>AirBSYLD1!AP116*VLOOKUP(AirBSYLD2!AP$4,'[1]INTERNAL PARAMETERS-1'!$B$5:$J$44,5,FALSE)*VLOOKUP(AirBSYLD2!AP$4,'[1]INTERNAL PARAMETERS-1'!$B$5:$J$44,7,FALSE)*AirBSYLD2!$F116 + AirBSYLD1!AP116*(1-VLOOKUP(AirBSYLD2!AP$4,'[1]INTERNAL PARAMETERS-1'!$B$5:$J$44,5,FALSE))*VLOOKUP(AirBSYLD2!AP$4,'[1]INTERNAL PARAMETERS-1'!$B$5:$J$44,9,FALSE)*AirBSYLD2!$F116</f>
        <v>0</v>
      </c>
      <c r="AQ116" s="44">
        <f>AirBSYLD1!AQ116*VLOOKUP(AirBSYLD2!AQ$4,'[1]INTERNAL PARAMETERS-1'!$B$5:$J$44,5,FALSE)*VLOOKUP(AirBSYLD2!AQ$4,'[1]INTERNAL PARAMETERS-1'!$B$5:$J$44,7,FALSE)*AirBSYLD2!$F116 + AirBSYLD1!AQ116*(1-VLOOKUP(AirBSYLD2!AQ$4,'[1]INTERNAL PARAMETERS-1'!$B$5:$J$44,5,FALSE))*VLOOKUP(AirBSYLD2!AQ$4,'[1]INTERNAL PARAMETERS-1'!$B$5:$J$44,9,FALSE)*AirBSYLD2!$F116</f>
        <v>0</v>
      </c>
      <c r="AR116" s="44">
        <f>AirBSYLD1!AR116*VLOOKUP(AirBSYLD2!AR$4,'[1]INTERNAL PARAMETERS-1'!$B$5:$J$44,5,FALSE)*VLOOKUP(AirBSYLD2!AR$4,'[1]INTERNAL PARAMETERS-1'!$B$5:$J$44,7,FALSE)*AirBSYLD2!$F116 + AirBSYLD1!AR116*(1-VLOOKUP(AirBSYLD2!AR$4,'[1]INTERNAL PARAMETERS-1'!$B$5:$J$44,5,FALSE))*VLOOKUP(AirBSYLD2!AR$4,'[1]INTERNAL PARAMETERS-1'!$B$5:$J$44,9,FALSE)*AirBSYLD2!$F116</f>
        <v>0</v>
      </c>
      <c r="AS116" s="44">
        <f>AirBSYLD1!AS116*VLOOKUP(AirBSYLD2!AS$4,'[1]INTERNAL PARAMETERS-1'!$B$5:$J$44,5,FALSE)*VLOOKUP(AirBSYLD2!AS$4,'[1]INTERNAL PARAMETERS-1'!$B$5:$J$44,7,FALSE)*AirBSYLD2!$F116 + AirBSYLD1!AS116*(1-VLOOKUP(AirBSYLD2!AS$4,'[1]INTERNAL PARAMETERS-1'!$B$5:$J$44,5,FALSE))*VLOOKUP(AirBSYLD2!AS$4,'[1]INTERNAL PARAMETERS-1'!$B$5:$J$44,9,FALSE)*AirBSYLD2!$F116</f>
        <v>0</v>
      </c>
      <c r="AT116" s="43">
        <f>AirBSYLD1!AT116*VLOOKUP(AirBSYLD2!AT$4,'[1]INTERNAL PARAMETERS-1'!$B$5:$J$44,5,FALSE)*VLOOKUP(AirBSYLD2!AT$4,'[1]INTERNAL PARAMETERS-1'!$B$5:$J$44,7,FALSE)*AirBSYLD2!$F116 + AirBSYLD1!AT116*(1-VLOOKUP(AirBSYLD2!AT$4,'[1]INTERNAL PARAMETERS-1'!$B$5:$J$44,5,FALSE))*VLOOKUP(AirBSYLD2!AT$4,'[1]INTERNAL PARAMETERS-1'!$B$5:$J$44,9,FALSE)*AirBSYLD2!$F116</f>
        <v>0</v>
      </c>
      <c r="AU116" s="45">
        <f>AirBSYLD1!AU116*VLOOKUP(AirBSYLD2!AU$4,'[1]INTERNAL PARAMETERS-1'!$B$5:$J$44,5,FALSE)*VLOOKUP(AirBSYLD2!AU$4,'[1]INTERNAL PARAMETERS-1'!$B$5:$J$44,6,FALSE)*VLOOKUP(AirBSYLD2!AU$4,'[1]INTERNAL PARAMETERS-1'!$B$5:$J$44,3,FALSE) + AirBSYLD1!AU116*(1-VLOOKUP(AirBSYLD2!AU$4,'[1]INTERNAL PARAMETERS-1'!$B$5:$J$44,5,FALSE))*VLOOKUP(AirBSYLD2!AU$4,'[1]INTERNAL PARAMETERS-1'!$B$5:$J$44,8,FALSE)*VLOOKUP(AirBSYLD2!AU$4,'[1]INTERNAL PARAMETERS-1'!$B$5:$J$44,3,FALSE)</f>
        <v>0</v>
      </c>
      <c r="AV116" s="44">
        <f>AirBSYLD1!AV116*VLOOKUP(AirBSYLD2!AV$4,'[1]INTERNAL PARAMETERS-1'!$B$5:$J$44,5,FALSE)*VLOOKUP(AirBSYLD2!AV$4,'[1]INTERNAL PARAMETERS-1'!$B$5:$J$44,6,FALSE)*VLOOKUP(AirBSYLD2!AV$4,'[1]INTERNAL PARAMETERS-1'!$B$5:$J$44,3,FALSE) + AirBSYLD1!AV116*(1-VLOOKUP(AirBSYLD2!AV$4,'[1]INTERNAL PARAMETERS-1'!$B$5:$J$44,5,FALSE))*VLOOKUP(AirBSYLD2!AV$4,'[1]INTERNAL PARAMETERS-1'!$B$5:$J$44,8,FALSE)*VLOOKUP(AirBSYLD2!AV$4,'[1]INTERNAL PARAMETERS-1'!$B$5:$J$44,3,FALSE)</f>
        <v>0</v>
      </c>
      <c r="AW116" s="44">
        <f>AirBSYLD1!AW116*VLOOKUP(AirBSYLD2!AW$4,'[1]INTERNAL PARAMETERS-1'!$B$5:$J$44,5,FALSE)*VLOOKUP(AirBSYLD2!AW$4,'[1]INTERNAL PARAMETERS-1'!$B$5:$J$44,6,FALSE)*VLOOKUP(AirBSYLD2!AW$4,'[1]INTERNAL PARAMETERS-1'!$B$5:$J$44,3,FALSE) + AirBSYLD1!AW116*(1-VLOOKUP(AirBSYLD2!AW$4,'[1]INTERNAL PARAMETERS-1'!$B$5:$J$44,5,FALSE))*VLOOKUP(AirBSYLD2!AW$4,'[1]INTERNAL PARAMETERS-1'!$B$5:$J$44,8,FALSE)*VLOOKUP(AirBSYLD2!AW$4,'[1]INTERNAL PARAMETERS-1'!$B$5:$J$44,3,FALSE)</f>
        <v>0</v>
      </c>
      <c r="AX116" s="44">
        <f>AirBSYLD1!AX116*VLOOKUP(AirBSYLD2!AX$4,'[1]INTERNAL PARAMETERS-1'!$B$5:$J$44,5,FALSE)*VLOOKUP(AirBSYLD2!AX$4,'[1]INTERNAL PARAMETERS-1'!$B$5:$J$44,6,FALSE)*VLOOKUP(AirBSYLD2!AX$4,'[1]INTERNAL PARAMETERS-1'!$B$5:$J$44,3,FALSE) + AirBSYLD1!AX116*(1-VLOOKUP(AirBSYLD2!AX$4,'[1]INTERNAL PARAMETERS-1'!$B$5:$J$44,5,FALSE))*VLOOKUP(AirBSYLD2!AX$4,'[1]INTERNAL PARAMETERS-1'!$B$5:$J$44,8,FALSE)*VLOOKUP(AirBSYLD2!AX$4,'[1]INTERNAL PARAMETERS-1'!$B$5:$J$44,3,FALSE)</f>
        <v>0</v>
      </c>
      <c r="AY116" s="44">
        <f>AirBSYLD1!AY116*VLOOKUP(AirBSYLD2!AY$4,'[1]INTERNAL PARAMETERS-1'!$B$5:$J$44,5,FALSE)*VLOOKUP(AirBSYLD2!AY$4,'[1]INTERNAL PARAMETERS-1'!$B$5:$J$44,6,FALSE)*VLOOKUP(AirBSYLD2!AY$4,'[1]INTERNAL PARAMETERS-1'!$B$5:$J$44,3,FALSE) + AirBSYLD1!AY116*(1-VLOOKUP(AirBSYLD2!AY$4,'[1]INTERNAL PARAMETERS-1'!$B$5:$J$44,5,FALSE))*VLOOKUP(AirBSYLD2!AY$4,'[1]INTERNAL PARAMETERS-1'!$B$5:$J$44,8,FALSE)*VLOOKUP(AirBSYLD2!AY$4,'[1]INTERNAL PARAMETERS-1'!$B$5:$J$44,3,FALSE)</f>
        <v>0</v>
      </c>
      <c r="AZ116" s="44">
        <f>AirBSYLD1!AZ116*VLOOKUP(AirBSYLD2!AZ$4,'[1]INTERNAL PARAMETERS-1'!$B$5:$J$44,5,FALSE)*VLOOKUP(AirBSYLD2!AZ$4,'[1]INTERNAL PARAMETERS-1'!$B$5:$J$44,6,FALSE)*VLOOKUP(AirBSYLD2!AZ$4,'[1]INTERNAL PARAMETERS-1'!$B$5:$J$44,3,FALSE) + AirBSYLD1!AZ116*(1-VLOOKUP(AirBSYLD2!AZ$4,'[1]INTERNAL PARAMETERS-1'!$B$5:$J$44,5,FALSE))*VLOOKUP(AirBSYLD2!AZ$4,'[1]INTERNAL PARAMETERS-1'!$B$5:$J$44,8,FALSE)*VLOOKUP(AirBSYLD2!AZ$4,'[1]INTERNAL PARAMETERS-1'!$B$5:$J$44,3,FALSE)</f>
        <v>0</v>
      </c>
      <c r="BA116" s="44">
        <f>AirBSYLD1!BA116*VLOOKUP(AirBSYLD2!BA$4,'[1]INTERNAL PARAMETERS-1'!$B$5:$J$44,5,FALSE)*VLOOKUP(AirBSYLD2!BA$4,'[1]INTERNAL PARAMETERS-1'!$B$5:$J$44,6,FALSE)*VLOOKUP(AirBSYLD2!BA$4,'[1]INTERNAL PARAMETERS-1'!$B$5:$J$44,3,FALSE) + AirBSYLD1!BA116*(1-VLOOKUP(AirBSYLD2!BA$4,'[1]INTERNAL PARAMETERS-1'!$B$5:$J$44,5,FALSE))*VLOOKUP(AirBSYLD2!BA$4,'[1]INTERNAL PARAMETERS-1'!$B$5:$J$44,8,FALSE)*VLOOKUP(AirBSYLD2!BA$4,'[1]INTERNAL PARAMETERS-1'!$B$5:$J$44,3,FALSE)</f>
        <v>0</v>
      </c>
      <c r="BB116" s="44">
        <f>AirBSYLD1!BB116*VLOOKUP(AirBSYLD2!BB$4,'[1]INTERNAL PARAMETERS-1'!$B$5:$J$44,5,FALSE)*VLOOKUP(AirBSYLD2!BB$4,'[1]INTERNAL PARAMETERS-1'!$B$5:$J$44,6,FALSE)*VLOOKUP(AirBSYLD2!BB$4,'[1]INTERNAL PARAMETERS-1'!$B$5:$J$44,3,FALSE) + AirBSYLD1!BB116*(1-VLOOKUP(AirBSYLD2!BB$4,'[1]INTERNAL PARAMETERS-1'!$B$5:$J$44,5,FALSE))*VLOOKUP(AirBSYLD2!BB$4,'[1]INTERNAL PARAMETERS-1'!$B$5:$J$44,8,FALSE)*VLOOKUP(AirBSYLD2!BB$4,'[1]INTERNAL PARAMETERS-1'!$B$5:$J$44,3,FALSE)</f>
        <v>0</v>
      </c>
      <c r="BC116" s="44">
        <f>AirBSYLD1!BC116*VLOOKUP(AirBSYLD2!BC$4,'[1]INTERNAL PARAMETERS-1'!$B$5:$J$44,5,FALSE)*VLOOKUP(AirBSYLD2!BC$4,'[1]INTERNAL PARAMETERS-1'!$B$5:$J$44,6,FALSE)*VLOOKUP(AirBSYLD2!BC$4,'[1]INTERNAL PARAMETERS-1'!$B$5:$J$44,3,FALSE) + AirBSYLD1!BC116*(1-VLOOKUP(AirBSYLD2!BC$4,'[1]INTERNAL PARAMETERS-1'!$B$5:$J$44,5,FALSE))*VLOOKUP(AirBSYLD2!BC$4,'[1]INTERNAL PARAMETERS-1'!$B$5:$J$44,8,FALSE)*VLOOKUP(AirBSYLD2!BC$4,'[1]INTERNAL PARAMETERS-1'!$B$5:$J$44,3,FALSE)</f>
        <v>0</v>
      </c>
      <c r="BD116" s="44">
        <f>AirBSYLD1!BD116*VLOOKUP(AirBSYLD2!BD$4,'[1]INTERNAL PARAMETERS-1'!$B$5:$J$44,5,FALSE)*VLOOKUP(AirBSYLD2!BD$4,'[1]INTERNAL PARAMETERS-1'!$B$5:$J$44,6,FALSE)*VLOOKUP(AirBSYLD2!BD$4,'[1]INTERNAL PARAMETERS-1'!$B$5:$J$44,3,FALSE) + AirBSYLD1!BD116*(1-VLOOKUP(AirBSYLD2!BD$4,'[1]INTERNAL PARAMETERS-1'!$B$5:$J$44,5,FALSE))*VLOOKUP(AirBSYLD2!BD$4,'[1]INTERNAL PARAMETERS-1'!$B$5:$J$44,8,FALSE)*VLOOKUP(AirBSYLD2!BD$4,'[1]INTERNAL PARAMETERS-1'!$B$5:$J$44,3,FALSE)</f>
        <v>0</v>
      </c>
      <c r="BE116" s="44">
        <f>AirBSYLD1!BE116*VLOOKUP(AirBSYLD2!BE$4,'[1]INTERNAL PARAMETERS-1'!$B$5:$J$44,5,FALSE)*VLOOKUP(AirBSYLD2!BE$4,'[1]INTERNAL PARAMETERS-1'!$B$5:$J$44,6,FALSE)*VLOOKUP(AirBSYLD2!BE$4,'[1]INTERNAL PARAMETERS-1'!$B$5:$J$44,3,FALSE) + AirBSYLD1!BE116*(1-VLOOKUP(AirBSYLD2!BE$4,'[1]INTERNAL PARAMETERS-1'!$B$5:$J$44,5,FALSE))*VLOOKUP(AirBSYLD2!BE$4,'[1]INTERNAL PARAMETERS-1'!$B$5:$J$44,8,FALSE)*VLOOKUP(AirBSYLD2!BE$4,'[1]INTERNAL PARAMETERS-1'!$B$5:$J$44,3,FALSE)</f>
        <v>0</v>
      </c>
      <c r="BF116" s="44">
        <f>AirBSYLD1!BF116*VLOOKUP(AirBSYLD2!BF$4,'[1]INTERNAL PARAMETERS-1'!$B$5:$J$44,5,FALSE)*VLOOKUP(AirBSYLD2!BF$4,'[1]INTERNAL PARAMETERS-1'!$B$5:$J$44,6,FALSE)*VLOOKUP(AirBSYLD2!BF$4,'[1]INTERNAL PARAMETERS-1'!$B$5:$J$44,3,FALSE) + AirBSYLD1!BF116*(1-VLOOKUP(AirBSYLD2!BF$4,'[1]INTERNAL PARAMETERS-1'!$B$5:$J$44,5,FALSE))*VLOOKUP(AirBSYLD2!BF$4,'[1]INTERNAL PARAMETERS-1'!$B$5:$J$44,8,FALSE)*VLOOKUP(AirBSYLD2!BF$4,'[1]INTERNAL PARAMETERS-1'!$B$5:$J$44,3,FALSE)</f>
        <v>0</v>
      </c>
      <c r="BG116" s="44">
        <f>AirBSYLD1!BG116*VLOOKUP(AirBSYLD2!BG$4,'[1]INTERNAL PARAMETERS-1'!$B$5:$J$44,5,FALSE)*VLOOKUP(AirBSYLD2!BG$4,'[1]INTERNAL PARAMETERS-1'!$B$5:$J$44,6,FALSE)*VLOOKUP(AirBSYLD2!BG$4,'[1]INTERNAL PARAMETERS-1'!$B$5:$J$44,3,FALSE) + AirBSYLD1!BG116*(1-VLOOKUP(AirBSYLD2!BG$4,'[1]INTERNAL PARAMETERS-1'!$B$5:$J$44,5,FALSE))*VLOOKUP(AirBSYLD2!BG$4,'[1]INTERNAL PARAMETERS-1'!$B$5:$J$44,8,FALSE)*VLOOKUP(AirBSYLD2!BG$4,'[1]INTERNAL PARAMETERS-1'!$B$5:$J$44,3,FALSE)</f>
        <v>0</v>
      </c>
      <c r="BH116" s="44">
        <f>AirBSYLD1!BH116*VLOOKUP(AirBSYLD2!BH$4,'[1]INTERNAL PARAMETERS-1'!$B$5:$J$44,5,FALSE)*VLOOKUP(AirBSYLD2!BH$4,'[1]INTERNAL PARAMETERS-1'!$B$5:$J$44,6,FALSE)*VLOOKUP(AirBSYLD2!BH$4,'[1]INTERNAL PARAMETERS-1'!$B$5:$J$44,3,FALSE) + AirBSYLD1!BH116*(1-VLOOKUP(AirBSYLD2!BH$4,'[1]INTERNAL PARAMETERS-1'!$B$5:$J$44,5,FALSE))*VLOOKUP(AirBSYLD2!BH$4,'[1]INTERNAL PARAMETERS-1'!$B$5:$J$44,8,FALSE)*VLOOKUP(AirBSYLD2!BH$4,'[1]INTERNAL PARAMETERS-1'!$B$5:$J$44,3,FALSE)</f>
        <v>0</v>
      </c>
      <c r="BI116" s="44">
        <f>AirBSYLD1!BI116*VLOOKUP(AirBSYLD2!BI$4,'[1]INTERNAL PARAMETERS-1'!$B$5:$J$44,5,FALSE)*VLOOKUP(AirBSYLD2!BI$4,'[1]INTERNAL PARAMETERS-1'!$B$5:$J$44,6,FALSE)*VLOOKUP(AirBSYLD2!BI$4,'[1]INTERNAL PARAMETERS-1'!$B$5:$J$44,3,FALSE) + AirBSYLD1!BI116*(1-VLOOKUP(AirBSYLD2!BI$4,'[1]INTERNAL PARAMETERS-1'!$B$5:$J$44,5,FALSE))*VLOOKUP(AirBSYLD2!BI$4,'[1]INTERNAL PARAMETERS-1'!$B$5:$J$44,8,FALSE)*VLOOKUP(AirBSYLD2!BI$4,'[1]INTERNAL PARAMETERS-1'!$B$5:$J$44,3,FALSE)</f>
        <v>0</v>
      </c>
      <c r="BJ116" s="44">
        <f>AirBSYLD1!BJ116*VLOOKUP(AirBSYLD2!BJ$4,'[1]INTERNAL PARAMETERS-1'!$B$5:$J$44,5,FALSE)*VLOOKUP(AirBSYLD2!BJ$4,'[1]INTERNAL PARAMETERS-1'!$B$5:$J$44,6,FALSE)*VLOOKUP(AirBSYLD2!BJ$4,'[1]INTERNAL PARAMETERS-1'!$B$5:$J$44,3,FALSE) + AirBSYLD1!BJ116*(1-VLOOKUP(AirBSYLD2!BJ$4,'[1]INTERNAL PARAMETERS-1'!$B$5:$J$44,5,FALSE))*VLOOKUP(AirBSYLD2!BJ$4,'[1]INTERNAL PARAMETERS-1'!$B$5:$J$44,8,FALSE)*VLOOKUP(AirBSYLD2!BJ$4,'[1]INTERNAL PARAMETERS-1'!$B$5:$J$44,3,FALSE)</f>
        <v>0</v>
      </c>
      <c r="BK116" s="44">
        <f>AirBSYLD1!BK116*VLOOKUP(AirBSYLD2!BK$4,'[1]INTERNAL PARAMETERS-1'!$B$5:$J$44,5,FALSE)*VLOOKUP(AirBSYLD2!BK$4,'[1]INTERNAL PARAMETERS-1'!$B$5:$J$44,6,FALSE)*VLOOKUP(AirBSYLD2!BK$4,'[1]INTERNAL PARAMETERS-1'!$B$5:$J$44,3,FALSE) + AirBSYLD1!BK116*(1-VLOOKUP(AirBSYLD2!BK$4,'[1]INTERNAL PARAMETERS-1'!$B$5:$J$44,5,FALSE))*VLOOKUP(AirBSYLD2!BK$4,'[1]INTERNAL PARAMETERS-1'!$B$5:$J$44,8,FALSE)*VLOOKUP(AirBSYLD2!BK$4,'[1]INTERNAL PARAMETERS-1'!$B$5:$J$44,3,FALSE)</f>
        <v>0</v>
      </c>
      <c r="BL116" s="44">
        <f>AirBSYLD1!BL116*VLOOKUP(AirBSYLD2!BL$4,'[1]INTERNAL PARAMETERS-1'!$B$5:$J$44,5,FALSE)*VLOOKUP(AirBSYLD2!BL$4,'[1]INTERNAL PARAMETERS-1'!$B$5:$J$44,6,FALSE)*VLOOKUP(AirBSYLD2!BL$4,'[1]INTERNAL PARAMETERS-1'!$B$5:$J$44,3,FALSE) + AirBSYLD1!BL116*(1-VLOOKUP(AirBSYLD2!BL$4,'[1]INTERNAL PARAMETERS-1'!$B$5:$J$44,5,FALSE))*VLOOKUP(AirBSYLD2!BL$4,'[1]INTERNAL PARAMETERS-1'!$B$5:$J$44,8,FALSE)*VLOOKUP(AirBSYLD2!BL$4,'[1]INTERNAL PARAMETERS-1'!$B$5:$J$44,3,FALSE)</f>
        <v>0</v>
      </c>
      <c r="BM116" s="44">
        <f>AirBSYLD1!BM116*VLOOKUP(AirBSYLD2!BM$4,'[1]INTERNAL PARAMETERS-1'!$B$5:$J$44,5,FALSE)*VLOOKUP(AirBSYLD2!BM$4,'[1]INTERNAL PARAMETERS-1'!$B$5:$J$44,6,FALSE)*VLOOKUP(AirBSYLD2!BM$4,'[1]INTERNAL PARAMETERS-1'!$B$5:$J$44,3,FALSE) + AirBSYLD1!BM116*(1-VLOOKUP(AirBSYLD2!BM$4,'[1]INTERNAL PARAMETERS-1'!$B$5:$J$44,5,FALSE))*VLOOKUP(AirBSYLD2!BM$4,'[1]INTERNAL PARAMETERS-1'!$B$5:$J$44,8,FALSE)*VLOOKUP(AirBSYLD2!BM$4,'[1]INTERNAL PARAMETERS-1'!$B$5:$J$44,3,FALSE)</f>
        <v>0</v>
      </c>
      <c r="BN116" s="44">
        <f>AirBSYLD1!BN116*VLOOKUP(AirBSYLD2!BN$4,'[1]INTERNAL PARAMETERS-1'!$B$5:$J$44,5,FALSE)*VLOOKUP(AirBSYLD2!BN$4,'[1]INTERNAL PARAMETERS-1'!$B$5:$J$44,6,FALSE)*VLOOKUP(AirBSYLD2!BN$4,'[1]INTERNAL PARAMETERS-1'!$B$5:$J$44,3,FALSE) + AirBSYLD1!BN116*(1-VLOOKUP(AirBSYLD2!BN$4,'[1]INTERNAL PARAMETERS-1'!$B$5:$J$44,5,FALSE))*VLOOKUP(AirBSYLD2!BN$4,'[1]INTERNAL PARAMETERS-1'!$B$5:$J$44,8,FALSE)*VLOOKUP(AirBSYLD2!BN$4,'[1]INTERNAL PARAMETERS-1'!$B$5:$J$44,3,FALSE)</f>
        <v>0</v>
      </c>
      <c r="BO116" s="44">
        <f>AirBSYLD1!BO116*VLOOKUP(AirBSYLD2!BO$4,'[1]INTERNAL PARAMETERS-1'!$B$5:$J$44,5,FALSE)*VLOOKUP(AirBSYLD2!BO$4,'[1]INTERNAL PARAMETERS-1'!$B$5:$J$44,6,FALSE)*VLOOKUP(AirBSYLD2!BO$4,'[1]INTERNAL PARAMETERS-1'!$B$5:$J$44,3,FALSE) + AirBSYLD1!BO116*(1-VLOOKUP(AirBSYLD2!BO$4,'[1]INTERNAL PARAMETERS-1'!$B$5:$J$44,5,FALSE))*VLOOKUP(AirBSYLD2!BO$4,'[1]INTERNAL PARAMETERS-1'!$B$5:$J$44,8,FALSE)*VLOOKUP(AirBSYLD2!BO$4,'[1]INTERNAL PARAMETERS-1'!$B$5:$J$44,3,FALSE)</f>
        <v>0</v>
      </c>
      <c r="BP116" s="44">
        <f>AirBSYLD1!BP116*VLOOKUP(AirBSYLD2!BP$4,'[1]INTERNAL PARAMETERS-1'!$B$5:$J$44,5,FALSE)*VLOOKUP(AirBSYLD2!BP$4,'[1]INTERNAL PARAMETERS-1'!$B$5:$J$44,6,FALSE)*VLOOKUP(AirBSYLD2!BP$4,'[1]INTERNAL PARAMETERS-1'!$B$5:$J$44,3,FALSE) + AirBSYLD1!BP116*(1-VLOOKUP(AirBSYLD2!BP$4,'[1]INTERNAL PARAMETERS-1'!$B$5:$J$44,5,FALSE))*VLOOKUP(AirBSYLD2!BP$4,'[1]INTERNAL PARAMETERS-1'!$B$5:$J$44,8,FALSE)*VLOOKUP(AirBSYLD2!BP$4,'[1]INTERNAL PARAMETERS-1'!$B$5:$J$44,3,FALSE)</f>
        <v>0</v>
      </c>
      <c r="BQ116" s="44">
        <f>AirBSYLD1!BQ116*VLOOKUP(AirBSYLD2!BQ$4,'[1]INTERNAL PARAMETERS-1'!$B$5:$J$44,5,FALSE)*VLOOKUP(AirBSYLD2!BQ$4,'[1]INTERNAL PARAMETERS-1'!$B$5:$J$44,6,FALSE)*VLOOKUP(AirBSYLD2!BQ$4,'[1]INTERNAL PARAMETERS-1'!$B$5:$J$44,3,FALSE) + AirBSYLD1!BQ116*(1-VLOOKUP(AirBSYLD2!BQ$4,'[1]INTERNAL PARAMETERS-1'!$B$5:$J$44,5,FALSE))*VLOOKUP(AirBSYLD2!BQ$4,'[1]INTERNAL PARAMETERS-1'!$B$5:$J$44,8,FALSE)*VLOOKUP(AirBSYLD2!BQ$4,'[1]INTERNAL PARAMETERS-1'!$B$5:$J$44,3,FALSE)</f>
        <v>0</v>
      </c>
      <c r="BR116" s="44">
        <f>AirBSYLD1!BR116*VLOOKUP(AirBSYLD2!BR$4,'[1]INTERNAL PARAMETERS-1'!$B$5:$J$44,5,FALSE)*VLOOKUP(AirBSYLD2!BR$4,'[1]INTERNAL PARAMETERS-1'!$B$5:$J$44,6,FALSE)*VLOOKUP(AirBSYLD2!BR$4,'[1]INTERNAL PARAMETERS-1'!$B$5:$J$44,3,FALSE) + AirBSYLD1!BR116*(1-VLOOKUP(AirBSYLD2!BR$4,'[1]INTERNAL PARAMETERS-1'!$B$5:$J$44,5,FALSE))*VLOOKUP(AirBSYLD2!BR$4,'[1]INTERNAL PARAMETERS-1'!$B$5:$J$44,8,FALSE)*VLOOKUP(AirBSYLD2!BR$4,'[1]INTERNAL PARAMETERS-1'!$B$5:$J$44,3,FALSE)</f>
        <v>0</v>
      </c>
      <c r="BS116" s="44">
        <f>AirBSYLD1!BS116*VLOOKUP(AirBSYLD2!BS$4,'[1]INTERNAL PARAMETERS-1'!$B$5:$J$44,5,FALSE)*VLOOKUP(AirBSYLD2!BS$4,'[1]INTERNAL PARAMETERS-1'!$B$5:$J$44,6,FALSE)*VLOOKUP(AirBSYLD2!BS$4,'[1]INTERNAL PARAMETERS-1'!$B$5:$J$44,3,FALSE) + AirBSYLD1!BS116*(1-VLOOKUP(AirBSYLD2!BS$4,'[1]INTERNAL PARAMETERS-1'!$B$5:$J$44,5,FALSE))*VLOOKUP(AirBSYLD2!BS$4,'[1]INTERNAL PARAMETERS-1'!$B$5:$J$44,8,FALSE)*VLOOKUP(AirBSYLD2!BS$4,'[1]INTERNAL PARAMETERS-1'!$B$5:$J$44,3,FALSE)</f>
        <v>0</v>
      </c>
      <c r="BT116" s="44">
        <f>AirBSYLD1!BT116*VLOOKUP(AirBSYLD2!BT$4,'[1]INTERNAL PARAMETERS-1'!$B$5:$J$44,5,FALSE)*VLOOKUP(AirBSYLD2!BT$4,'[1]INTERNAL PARAMETERS-1'!$B$5:$J$44,6,FALSE)*VLOOKUP(AirBSYLD2!BT$4,'[1]INTERNAL PARAMETERS-1'!$B$5:$J$44,3,FALSE) + AirBSYLD1!BT116*(1-VLOOKUP(AirBSYLD2!BT$4,'[1]INTERNAL PARAMETERS-1'!$B$5:$J$44,5,FALSE))*VLOOKUP(AirBSYLD2!BT$4,'[1]INTERNAL PARAMETERS-1'!$B$5:$J$44,8,FALSE)*VLOOKUP(AirBSYLD2!BT$4,'[1]INTERNAL PARAMETERS-1'!$B$5:$J$44,3,FALSE)</f>
        <v>0</v>
      </c>
      <c r="BU116" s="44">
        <f>AirBSYLD1!BU116*VLOOKUP(AirBSYLD2!BU$4,'[1]INTERNAL PARAMETERS-1'!$B$5:$J$44,5,FALSE)*VLOOKUP(AirBSYLD2!BU$4,'[1]INTERNAL PARAMETERS-1'!$B$5:$J$44,6,FALSE)*VLOOKUP(AirBSYLD2!BU$4,'[1]INTERNAL PARAMETERS-1'!$B$5:$J$44,3,FALSE) + AirBSYLD1!BU116*(1-VLOOKUP(AirBSYLD2!BU$4,'[1]INTERNAL PARAMETERS-1'!$B$5:$J$44,5,FALSE))*VLOOKUP(AirBSYLD2!BU$4,'[1]INTERNAL PARAMETERS-1'!$B$5:$J$44,8,FALSE)*VLOOKUP(AirBSYLD2!BU$4,'[1]INTERNAL PARAMETERS-1'!$B$5:$J$44,3,FALSE)</f>
        <v>0</v>
      </c>
      <c r="BV116" s="44">
        <f>AirBSYLD1!BV116*VLOOKUP(AirBSYLD2!BV$4,'[1]INTERNAL PARAMETERS-1'!$B$5:$J$44,5,FALSE)*VLOOKUP(AirBSYLD2!BV$4,'[1]INTERNAL PARAMETERS-1'!$B$5:$J$44,6,FALSE)*VLOOKUP(AirBSYLD2!BV$4,'[1]INTERNAL PARAMETERS-1'!$B$5:$J$44,3,FALSE) + AirBSYLD1!BV116*(1-VLOOKUP(AirBSYLD2!BV$4,'[1]INTERNAL PARAMETERS-1'!$B$5:$J$44,5,FALSE))*VLOOKUP(AirBSYLD2!BV$4,'[1]INTERNAL PARAMETERS-1'!$B$5:$J$44,8,FALSE)*VLOOKUP(AirBSYLD2!BV$4,'[1]INTERNAL PARAMETERS-1'!$B$5:$J$44,3,FALSE)</f>
        <v>0</v>
      </c>
      <c r="BW116" s="44">
        <f>AirBSYLD1!BW116*VLOOKUP(AirBSYLD2!BW$4,'[1]INTERNAL PARAMETERS-1'!$B$5:$J$44,5,FALSE)*VLOOKUP(AirBSYLD2!BW$4,'[1]INTERNAL PARAMETERS-1'!$B$5:$J$44,6,FALSE)*VLOOKUP(AirBSYLD2!BW$4,'[1]INTERNAL PARAMETERS-1'!$B$5:$J$44,3,FALSE) + AirBSYLD1!BW116*(1-VLOOKUP(AirBSYLD2!BW$4,'[1]INTERNAL PARAMETERS-1'!$B$5:$J$44,5,FALSE))*VLOOKUP(AirBSYLD2!BW$4,'[1]INTERNAL PARAMETERS-1'!$B$5:$J$44,8,FALSE)*VLOOKUP(AirBSYLD2!BW$4,'[1]INTERNAL PARAMETERS-1'!$B$5:$J$44,3,FALSE)</f>
        <v>0</v>
      </c>
      <c r="BX116" s="44">
        <f>AirBSYLD1!BX116*VLOOKUP(AirBSYLD2!BX$4,'[1]INTERNAL PARAMETERS-1'!$B$5:$J$44,5,FALSE)*VLOOKUP(AirBSYLD2!BX$4,'[1]INTERNAL PARAMETERS-1'!$B$5:$J$44,6,FALSE)*VLOOKUP(AirBSYLD2!BX$4,'[1]INTERNAL PARAMETERS-1'!$B$5:$J$44,3,FALSE) + AirBSYLD1!BX116*(1-VLOOKUP(AirBSYLD2!BX$4,'[1]INTERNAL PARAMETERS-1'!$B$5:$J$44,5,FALSE))*VLOOKUP(AirBSYLD2!BX$4,'[1]INTERNAL PARAMETERS-1'!$B$5:$J$44,8,FALSE)*VLOOKUP(AirBSYLD2!BX$4,'[1]INTERNAL PARAMETERS-1'!$B$5:$J$44,3,FALSE)</f>
        <v>0</v>
      </c>
      <c r="BY116" s="44">
        <f>AirBSYLD1!BY116*VLOOKUP(AirBSYLD2!BY$4,'[1]INTERNAL PARAMETERS-1'!$B$5:$J$44,5,FALSE)*VLOOKUP(AirBSYLD2!BY$4,'[1]INTERNAL PARAMETERS-1'!$B$5:$J$44,6,FALSE)*VLOOKUP(AirBSYLD2!BY$4,'[1]INTERNAL PARAMETERS-1'!$B$5:$J$44,3,FALSE) + AirBSYLD1!BY116*(1-VLOOKUP(AirBSYLD2!BY$4,'[1]INTERNAL PARAMETERS-1'!$B$5:$J$44,5,FALSE))*VLOOKUP(AirBSYLD2!BY$4,'[1]INTERNAL PARAMETERS-1'!$B$5:$J$44,8,FALSE)*VLOOKUP(AirBSYLD2!BY$4,'[1]INTERNAL PARAMETERS-1'!$B$5:$J$44,3,FALSE)</f>
        <v>0</v>
      </c>
      <c r="BZ116" s="44">
        <f>AirBSYLD1!BZ116*VLOOKUP(AirBSYLD2!BZ$4,'[1]INTERNAL PARAMETERS-1'!$B$5:$J$44,5,FALSE)*VLOOKUP(AirBSYLD2!BZ$4,'[1]INTERNAL PARAMETERS-1'!$B$5:$J$44,6,FALSE)*VLOOKUP(AirBSYLD2!BZ$4,'[1]INTERNAL PARAMETERS-1'!$B$5:$J$44,3,FALSE) + AirBSYLD1!BZ116*(1-VLOOKUP(AirBSYLD2!BZ$4,'[1]INTERNAL PARAMETERS-1'!$B$5:$J$44,5,FALSE))*VLOOKUP(AirBSYLD2!BZ$4,'[1]INTERNAL PARAMETERS-1'!$B$5:$J$44,8,FALSE)*VLOOKUP(AirBSYLD2!BZ$4,'[1]INTERNAL PARAMETERS-1'!$B$5:$J$44,3,FALSE)</f>
        <v>0</v>
      </c>
      <c r="CA116" s="44">
        <f>AirBSYLD1!CA116*VLOOKUP(AirBSYLD2!CA$4,'[1]INTERNAL PARAMETERS-1'!$B$5:$J$44,5,FALSE)*VLOOKUP(AirBSYLD2!CA$4,'[1]INTERNAL PARAMETERS-1'!$B$5:$J$44,6,FALSE)*VLOOKUP(AirBSYLD2!CA$4,'[1]INTERNAL PARAMETERS-1'!$B$5:$J$44,3,FALSE) + AirBSYLD1!CA116*(1-VLOOKUP(AirBSYLD2!CA$4,'[1]INTERNAL PARAMETERS-1'!$B$5:$J$44,5,FALSE))*VLOOKUP(AirBSYLD2!CA$4,'[1]INTERNAL PARAMETERS-1'!$B$5:$J$44,8,FALSE)*VLOOKUP(AirBSYLD2!CA$4,'[1]INTERNAL PARAMETERS-1'!$B$5:$J$44,3,FALSE)</f>
        <v>0</v>
      </c>
      <c r="CB116" s="44">
        <f>AirBSYLD1!CB116*VLOOKUP(AirBSYLD2!CB$4,'[1]INTERNAL PARAMETERS-1'!$B$5:$J$44,5,FALSE)*VLOOKUP(AirBSYLD2!CB$4,'[1]INTERNAL PARAMETERS-1'!$B$5:$J$44,6,FALSE)*VLOOKUP(AirBSYLD2!CB$4,'[1]INTERNAL PARAMETERS-1'!$B$5:$J$44,3,FALSE) + AirBSYLD1!CB116*(1-VLOOKUP(AirBSYLD2!CB$4,'[1]INTERNAL PARAMETERS-1'!$B$5:$J$44,5,FALSE))*VLOOKUP(AirBSYLD2!CB$4,'[1]INTERNAL PARAMETERS-1'!$B$5:$J$44,8,FALSE)*VLOOKUP(AirBSYLD2!CB$4,'[1]INTERNAL PARAMETERS-1'!$B$5:$J$44,3,FALSE)</f>
        <v>0</v>
      </c>
      <c r="CC116" s="44">
        <f>AirBSYLD1!CC116*VLOOKUP(AirBSYLD2!CC$4,'[1]INTERNAL PARAMETERS-1'!$B$5:$J$44,5,FALSE)*VLOOKUP(AirBSYLD2!CC$4,'[1]INTERNAL PARAMETERS-1'!$B$5:$J$44,6,FALSE)*VLOOKUP(AirBSYLD2!CC$4,'[1]INTERNAL PARAMETERS-1'!$B$5:$J$44,3,FALSE) + AirBSYLD1!CC116*(1-VLOOKUP(AirBSYLD2!CC$4,'[1]INTERNAL PARAMETERS-1'!$B$5:$J$44,5,FALSE))*VLOOKUP(AirBSYLD2!CC$4,'[1]INTERNAL PARAMETERS-1'!$B$5:$J$44,8,FALSE)*VLOOKUP(AirBSYLD2!CC$4,'[1]INTERNAL PARAMETERS-1'!$B$5:$J$44,3,FALSE)</f>
        <v>0</v>
      </c>
      <c r="CD116" s="44">
        <f>AirBSYLD1!CD116*VLOOKUP(AirBSYLD2!CD$4,'[1]INTERNAL PARAMETERS-1'!$B$5:$J$44,5,FALSE)*VLOOKUP(AirBSYLD2!CD$4,'[1]INTERNAL PARAMETERS-1'!$B$5:$J$44,6,FALSE)*VLOOKUP(AirBSYLD2!CD$4,'[1]INTERNAL PARAMETERS-1'!$B$5:$J$44,3,FALSE) + AirBSYLD1!CD116*(1-VLOOKUP(AirBSYLD2!CD$4,'[1]INTERNAL PARAMETERS-1'!$B$5:$J$44,5,FALSE))*VLOOKUP(AirBSYLD2!CD$4,'[1]INTERNAL PARAMETERS-1'!$B$5:$J$44,8,FALSE)*VLOOKUP(AirBSYLD2!CD$4,'[1]INTERNAL PARAMETERS-1'!$B$5:$J$44,3,FALSE)</f>
        <v>0</v>
      </c>
      <c r="CE116" s="44">
        <f>AirBSYLD1!CE116*VLOOKUP(AirBSYLD2!CE$4,'[1]INTERNAL PARAMETERS-1'!$B$5:$J$44,5,FALSE)*VLOOKUP(AirBSYLD2!CE$4,'[1]INTERNAL PARAMETERS-1'!$B$5:$J$44,6,FALSE)*VLOOKUP(AirBSYLD2!CE$4,'[1]INTERNAL PARAMETERS-1'!$B$5:$J$44,3,FALSE) + AirBSYLD1!CE116*(1-VLOOKUP(AirBSYLD2!CE$4,'[1]INTERNAL PARAMETERS-1'!$B$5:$J$44,5,FALSE))*VLOOKUP(AirBSYLD2!CE$4,'[1]INTERNAL PARAMETERS-1'!$B$5:$J$44,8,FALSE)*VLOOKUP(AirBSYLD2!CE$4,'[1]INTERNAL PARAMETERS-1'!$B$5:$J$44,3,FALSE)</f>
        <v>0</v>
      </c>
      <c r="CF116" s="44">
        <f>AirBSYLD1!CF116*VLOOKUP(AirBSYLD2!CF$4,'[1]INTERNAL PARAMETERS-1'!$B$5:$J$44,5,FALSE)*VLOOKUP(AirBSYLD2!CF$4,'[1]INTERNAL PARAMETERS-1'!$B$5:$J$44,6,FALSE)*VLOOKUP(AirBSYLD2!CF$4,'[1]INTERNAL PARAMETERS-1'!$B$5:$J$44,3,FALSE) + AirBSYLD1!CF116*(1-VLOOKUP(AirBSYLD2!CF$4,'[1]INTERNAL PARAMETERS-1'!$B$5:$J$44,5,FALSE))*VLOOKUP(AirBSYLD2!CF$4,'[1]INTERNAL PARAMETERS-1'!$B$5:$J$44,8,FALSE)*VLOOKUP(AirBSYLD2!CF$4,'[1]INTERNAL PARAMETERS-1'!$B$5:$J$44,3,FALSE)</f>
        <v>0</v>
      </c>
      <c r="CG116" s="44">
        <f>AirBSYLD1!CG116*VLOOKUP(AirBSYLD2!CG$4,'[1]INTERNAL PARAMETERS-1'!$B$5:$J$44,5,FALSE)*VLOOKUP(AirBSYLD2!CG$4,'[1]INTERNAL PARAMETERS-1'!$B$5:$J$44,6,FALSE)*VLOOKUP(AirBSYLD2!CG$4,'[1]INTERNAL PARAMETERS-1'!$B$5:$J$44,3,FALSE) + AirBSYLD1!CG116*(1-VLOOKUP(AirBSYLD2!CG$4,'[1]INTERNAL PARAMETERS-1'!$B$5:$J$44,5,FALSE))*VLOOKUP(AirBSYLD2!CG$4,'[1]INTERNAL PARAMETERS-1'!$B$5:$J$44,8,FALSE)*VLOOKUP(AirBSYLD2!CG$4,'[1]INTERNAL PARAMETERS-1'!$B$5:$J$44,3,FALSE)</f>
        <v>0</v>
      </c>
      <c r="CH116" s="43">
        <f>AirBSYLD1!CH116*VLOOKUP(AirBSYLD2!CH$4,'[1]INTERNAL PARAMETERS-1'!$B$5:$J$44,5,FALSE)*VLOOKUP(AirBSYLD2!CH$4,'[1]INTERNAL PARAMETERS-1'!$B$5:$J$44,6,FALSE)*VLOOKUP(AirBSYLD2!CH$4,'[1]INTERNAL PARAMETERS-1'!$B$5:$J$44,3,FALSE) + AirBSYLD1!CH116*(1-VLOOKUP(AirBSYLD2!CH$4,'[1]INTERNAL PARAMETERS-1'!$B$5:$J$44,5,FALSE))*VLOOKUP(AirBSYLD2!CH$4,'[1]INTERNAL PARAMETERS-1'!$B$5:$J$44,8,FALSE)*VLOOKUP(AirBSYLD2!CH$4,'[1]INTERNAL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AirBS!X117</f>
        <v>0</v>
      </c>
      <c r="F117" s="59">
        <f>'[1]INTERNAL PARAMETERS-1'!M9</f>
        <v>63.875</v>
      </c>
      <c r="G117" s="45">
        <f>AirBSYLD1!G117*VLOOKUP(AirBSYLD2!G$4,'[1]INTERNAL PARAMETERS-1'!$B$5:$J$44,5,FALSE)*VLOOKUP(AirBSYLD2!G$4,'[1]INTERNAL PARAMETERS-1'!$B$5:$J$44,7,FALSE)*AirBSYLD2!$F117 + AirBSYLD1!G117*(1-VLOOKUP(AirBSYLD2!G$4,'[1]INTERNAL PARAMETERS-1'!$B$5:$J$44,5,FALSE))*VLOOKUP(AirBSYLD2!G$4,'[1]INTERNAL PARAMETERS-1'!$B$5:$J$44,9,FALSE)*AirBSYLD2!$F117</f>
        <v>0</v>
      </c>
      <c r="H117" s="44">
        <f>AirBSYLD1!H117*VLOOKUP(AirBSYLD2!H$4,'[1]INTERNAL PARAMETERS-1'!$B$5:$J$44,5,FALSE)*VLOOKUP(AirBSYLD2!H$4,'[1]INTERNAL PARAMETERS-1'!$B$5:$J$44,7,FALSE)*AirBSYLD2!$F117 + AirBSYLD1!H117*(1-VLOOKUP(AirBSYLD2!H$4,'[1]INTERNAL PARAMETERS-1'!$B$5:$J$44,5,FALSE))*VLOOKUP(AirBSYLD2!H$4,'[1]INTERNAL PARAMETERS-1'!$B$5:$J$44,9,FALSE)*AirBSYLD2!$F117</f>
        <v>0</v>
      </c>
      <c r="I117" s="44">
        <f>AirBSYLD1!I117*VLOOKUP(AirBSYLD2!I$4,'[1]INTERNAL PARAMETERS-1'!$B$5:$J$44,5,FALSE)*VLOOKUP(AirBSYLD2!I$4,'[1]INTERNAL PARAMETERS-1'!$B$5:$J$44,7,FALSE)*AirBSYLD2!$F117 + AirBSYLD1!I117*(1-VLOOKUP(AirBSYLD2!I$4,'[1]INTERNAL PARAMETERS-1'!$B$5:$J$44,5,FALSE))*VLOOKUP(AirBSYLD2!I$4,'[1]INTERNAL PARAMETERS-1'!$B$5:$J$44,9,FALSE)*AirBSYLD2!$F117</f>
        <v>0</v>
      </c>
      <c r="J117" s="44">
        <f>AirBSYLD1!J117*VLOOKUP(AirBSYLD2!J$4,'[1]INTERNAL PARAMETERS-1'!$B$5:$J$44,5,FALSE)*VLOOKUP(AirBSYLD2!J$4,'[1]INTERNAL PARAMETERS-1'!$B$5:$J$44,7,FALSE)*AirBSYLD2!$F117 + AirBSYLD1!J117*(1-VLOOKUP(AirBSYLD2!J$4,'[1]INTERNAL PARAMETERS-1'!$B$5:$J$44,5,FALSE))*VLOOKUP(AirBSYLD2!J$4,'[1]INTERNAL PARAMETERS-1'!$B$5:$J$44,9,FALSE)*AirBSYLD2!$F117</f>
        <v>0</v>
      </c>
      <c r="K117" s="44">
        <f>AirBSYLD1!K117*VLOOKUP(AirBSYLD2!K$4,'[1]INTERNAL PARAMETERS-1'!$B$5:$J$44,5,FALSE)*VLOOKUP(AirBSYLD2!K$4,'[1]INTERNAL PARAMETERS-1'!$B$5:$J$44,7,FALSE)*AirBSYLD2!$F117 + AirBSYLD1!K117*(1-VLOOKUP(AirBSYLD2!K$4,'[1]INTERNAL PARAMETERS-1'!$B$5:$J$44,5,FALSE))*VLOOKUP(AirBSYLD2!K$4,'[1]INTERNAL PARAMETERS-1'!$B$5:$J$44,9,FALSE)*AirBSYLD2!$F117</f>
        <v>0</v>
      </c>
      <c r="L117" s="44">
        <f>AirBSYLD1!L117*VLOOKUP(AirBSYLD2!L$4,'[1]INTERNAL PARAMETERS-1'!$B$5:$J$44,5,FALSE)*VLOOKUP(AirBSYLD2!L$4,'[1]INTERNAL PARAMETERS-1'!$B$5:$J$44,7,FALSE)*AirBSYLD2!$F117 + AirBSYLD1!L117*(1-VLOOKUP(AirBSYLD2!L$4,'[1]INTERNAL PARAMETERS-1'!$B$5:$J$44,5,FALSE))*VLOOKUP(AirBSYLD2!L$4,'[1]INTERNAL PARAMETERS-1'!$B$5:$J$44,9,FALSE)*AirBSYLD2!$F117</f>
        <v>0</v>
      </c>
      <c r="M117" s="44">
        <f>AirBSYLD1!M117*VLOOKUP(AirBSYLD2!M$4,'[1]INTERNAL PARAMETERS-1'!$B$5:$J$44,5,FALSE)*VLOOKUP(AirBSYLD2!M$4,'[1]INTERNAL PARAMETERS-1'!$B$5:$J$44,7,FALSE)*AirBSYLD2!$F117 + AirBSYLD1!M117*(1-VLOOKUP(AirBSYLD2!M$4,'[1]INTERNAL PARAMETERS-1'!$B$5:$J$44,5,FALSE))*VLOOKUP(AirBSYLD2!M$4,'[1]INTERNAL PARAMETERS-1'!$B$5:$J$44,9,FALSE)*AirBSYLD2!$F117</f>
        <v>0</v>
      </c>
      <c r="N117" s="44">
        <f>AirBSYLD1!N117*VLOOKUP(AirBSYLD2!N$4,'[1]INTERNAL PARAMETERS-1'!$B$5:$J$44,5,FALSE)*VLOOKUP(AirBSYLD2!N$4,'[1]INTERNAL PARAMETERS-1'!$B$5:$J$44,7,FALSE)*AirBSYLD2!$F117 + AirBSYLD1!N117*(1-VLOOKUP(AirBSYLD2!N$4,'[1]INTERNAL PARAMETERS-1'!$B$5:$J$44,5,FALSE))*VLOOKUP(AirBSYLD2!N$4,'[1]INTERNAL PARAMETERS-1'!$B$5:$J$44,9,FALSE)*AirBSYLD2!$F117</f>
        <v>0</v>
      </c>
      <c r="O117" s="44">
        <f>AirBSYLD1!O117*VLOOKUP(AirBSYLD2!O$4,'[1]INTERNAL PARAMETERS-1'!$B$5:$J$44,5,FALSE)*VLOOKUP(AirBSYLD2!O$4,'[1]INTERNAL PARAMETERS-1'!$B$5:$J$44,7,FALSE)*AirBSYLD2!$F117 + AirBSYLD1!O117*(1-VLOOKUP(AirBSYLD2!O$4,'[1]INTERNAL PARAMETERS-1'!$B$5:$J$44,5,FALSE))*VLOOKUP(AirBSYLD2!O$4,'[1]INTERNAL PARAMETERS-1'!$B$5:$J$44,9,FALSE)*AirBSYLD2!$F117</f>
        <v>0</v>
      </c>
      <c r="P117" s="44">
        <f>AirBSYLD1!P117*VLOOKUP(AirBSYLD2!P$4,'[1]INTERNAL PARAMETERS-1'!$B$5:$J$44,5,FALSE)*VLOOKUP(AirBSYLD2!P$4,'[1]INTERNAL PARAMETERS-1'!$B$5:$J$44,7,FALSE)*AirBSYLD2!$F117 + AirBSYLD1!P117*(1-VLOOKUP(AirBSYLD2!P$4,'[1]INTERNAL PARAMETERS-1'!$B$5:$J$44,5,FALSE))*VLOOKUP(AirBSYLD2!P$4,'[1]INTERNAL PARAMETERS-1'!$B$5:$J$44,9,FALSE)*AirBSYLD2!$F117</f>
        <v>0</v>
      </c>
      <c r="Q117" s="44">
        <f>AirBSYLD1!Q117*VLOOKUP(AirBSYLD2!Q$4,'[1]INTERNAL PARAMETERS-1'!$B$5:$J$44,5,FALSE)*VLOOKUP(AirBSYLD2!Q$4,'[1]INTERNAL PARAMETERS-1'!$B$5:$J$44,7,FALSE)*AirBSYLD2!$F117 + AirBSYLD1!Q117*(1-VLOOKUP(AirBSYLD2!Q$4,'[1]INTERNAL PARAMETERS-1'!$B$5:$J$44,5,FALSE))*VLOOKUP(AirBSYLD2!Q$4,'[1]INTERNAL PARAMETERS-1'!$B$5:$J$44,9,FALSE)*AirBSYLD2!$F117</f>
        <v>0</v>
      </c>
      <c r="R117" s="44">
        <f>AirBSYLD1!R117*VLOOKUP(AirBSYLD2!R$4,'[1]INTERNAL PARAMETERS-1'!$B$5:$J$44,5,FALSE)*VLOOKUP(AirBSYLD2!R$4,'[1]INTERNAL PARAMETERS-1'!$B$5:$J$44,7,FALSE)*AirBSYLD2!$F117 + AirBSYLD1!R117*(1-VLOOKUP(AirBSYLD2!R$4,'[1]INTERNAL PARAMETERS-1'!$B$5:$J$44,5,FALSE))*VLOOKUP(AirBSYLD2!R$4,'[1]INTERNAL PARAMETERS-1'!$B$5:$J$44,9,FALSE)*AirBSYLD2!$F117</f>
        <v>0</v>
      </c>
      <c r="S117" s="44">
        <f>AirBSYLD1!S117*VLOOKUP(AirBSYLD2!S$4,'[1]INTERNAL PARAMETERS-1'!$B$5:$J$44,5,FALSE)*VLOOKUP(AirBSYLD2!S$4,'[1]INTERNAL PARAMETERS-1'!$B$5:$J$44,7,FALSE)*AirBSYLD2!$F117 + AirBSYLD1!S117*(1-VLOOKUP(AirBSYLD2!S$4,'[1]INTERNAL PARAMETERS-1'!$B$5:$J$44,5,FALSE))*VLOOKUP(AirBSYLD2!S$4,'[1]INTERNAL PARAMETERS-1'!$B$5:$J$44,9,FALSE)*AirBSYLD2!$F117</f>
        <v>0</v>
      </c>
      <c r="T117" s="44">
        <f>AirBSYLD1!T117*VLOOKUP(AirBSYLD2!T$4,'[1]INTERNAL PARAMETERS-1'!$B$5:$J$44,5,FALSE)*VLOOKUP(AirBSYLD2!T$4,'[1]INTERNAL PARAMETERS-1'!$B$5:$J$44,7,FALSE)*AirBSYLD2!$F117 + AirBSYLD1!T117*(1-VLOOKUP(AirBSYLD2!T$4,'[1]INTERNAL PARAMETERS-1'!$B$5:$J$44,5,FALSE))*VLOOKUP(AirBSYLD2!T$4,'[1]INTERNAL PARAMETERS-1'!$B$5:$J$44,9,FALSE)*AirBSYLD2!$F117</f>
        <v>0</v>
      </c>
      <c r="U117" s="44">
        <f>AirBSYLD1!U117*VLOOKUP(AirBSYLD2!U$4,'[1]INTERNAL PARAMETERS-1'!$B$5:$J$44,5,FALSE)*VLOOKUP(AirBSYLD2!U$4,'[1]INTERNAL PARAMETERS-1'!$B$5:$J$44,7,FALSE)*AirBSYLD2!$F117 + AirBSYLD1!U117*(1-VLOOKUP(AirBSYLD2!U$4,'[1]INTERNAL PARAMETERS-1'!$B$5:$J$44,5,FALSE))*VLOOKUP(AirBSYLD2!U$4,'[1]INTERNAL PARAMETERS-1'!$B$5:$J$44,9,FALSE)*AirBSYLD2!$F117</f>
        <v>0</v>
      </c>
      <c r="V117" s="44">
        <f>AirBSYLD1!V117*VLOOKUP(AirBSYLD2!V$4,'[1]INTERNAL PARAMETERS-1'!$B$5:$J$44,5,FALSE)*VLOOKUP(AirBSYLD2!V$4,'[1]INTERNAL PARAMETERS-1'!$B$5:$J$44,7,FALSE)*AirBSYLD2!$F117 + AirBSYLD1!V117*(1-VLOOKUP(AirBSYLD2!V$4,'[1]INTERNAL PARAMETERS-1'!$B$5:$J$44,5,FALSE))*VLOOKUP(AirBSYLD2!V$4,'[1]INTERNAL PARAMETERS-1'!$B$5:$J$44,9,FALSE)*AirBSYLD2!$F117</f>
        <v>0</v>
      </c>
      <c r="W117" s="44">
        <f>AirBSYLD1!W117*VLOOKUP(AirBSYLD2!W$4,'[1]INTERNAL PARAMETERS-1'!$B$5:$J$44,5,FALSE)*VLOOKUP(AirBSYLD2!W$4,'[1]INTERNAL PARAMETERS-1'!$B$5:$J$44,7,FALSE)*AirBSYLD2!$F117 + AirBSYLD1!W117*(1-VLOOKUP(AirBSYLD2!W$4,'[1]INTERNAL PARAMETERS-1'!$B$5:$J$44,5,FALSE))*VLOOKUP(AirBSYLD2!W$4,'[1]INTERNAL PARAMETERS-1'!$B$5:$J$44,9,FALSE)*AirBSYLD2!$F117</f>
        <v>0</v>
      </c>
      <c r="X117" s="44">
        <f>AirBSYLD1!X117*VLOOKUP(AirBSYLD2!X$4,'[1]INTERNAL PARAMETERS-1'!$B$5:$J$44,5,FALSE)*VLOOKUP(AirBSYLD2!X$4,'[1]INTERNAL PARAMETERS-1'!$B$5:$J$44,7,FALSE)*AirBSYLD2!$F117 + AirBSYLD1!X117*(1-VLOOKUP(AirBSYLD2!X$4,'[1]INTERNAL PARAMETERS-1'!$B$5:$J$44,5,FALSE))*VLOOKUP(AirBSYLD2!X$4,'[1]INTERNAL PARAMETERS-1'!$B$5:$J$44,9,FALSE)*AirBSYLD2!$F117</f>
        <v>0</v>
      </c>
      <c r="Y117" s="44">
        <f>AirBSYLD1!Y117*VLOOKUP(AirBSYLD2!Y$4,'[1]INTERNAL PARAMETERS-1'!$B$5:$J$44,5,FALSE)*VLOOKUP(AirBSYLD2!Y$4,'[1]INTERNAL PARAMETERS-1'!$B$5:$J$44,7,FALSE)*AirBSYLD2!$F117 + AirBSYLD1!Y117*(1-VLOOKUP(AirBSYLD2!Y$4,'[1]INTERNAL PARAMETERS-1'!$B$5:$J$44,5,FALSE))*VLOOKUP(AirBSYLD2!Y$4,'[1]INTERNAL PARAMETERS-1'!$B$5:$J$44,9,FALSE)*AirBSYLD2!$F117</f>
        <v>0</v>
      </c>
      <c r="Z117" s="44">
        <f>AirBSYLD1!Z117*VLOOKUP(AirBSYLD2!Z$4,'[1]INTERNAL PARAMETERS-1'!$B$5:$J$44,5,FALSE)*VLOOKUP(AirBSYLD2!Z$4,'[1]INTERNAL PARAMETERS-1'!$B$5:$J$44,7,FALSE)*AirBSYLD2!$F117 + AirBSYLD1!Z117*(1-VLOOKUP(AirBSYLD2!Z$4,'[1]INTERNAL PARAMETERS-1'!$B$5:$J$44,5,FALSE))*VLOOKUP(AirBSYLD2!Z$4,'[1]INTERNAL PARAMETERS-1'!$B$5:$J$44,9,FALSE)*AirBSYLD2!$F117</f>
        <v>0</v>
      </c>
      <c r="AA117" s="44">
        <f>AirBSYLD1!AA117*VLOOKUP(AirBSYLD2!AA$4,'[1]INTERNAL PARAMETERS-1'!$B$5:$J$44,5,FALSE)*VLOOKUP(AirBSYLD2!AA$4,'[1]INTERNAL PARAMETERS-1'!$B$5:$J$44,7,FALSE)*AirBSYLD2!$F117 + AirBSYLD1!AA117*(1-VLOOKUP(AirBSYLD2!AA$4,'[1]INTERNAL PARAMETERS-1'!$B$5:$J$44,5,FALSE))*VLOOKUP(AirBSYLD2!AA$4,'[1]INTERNAL PARAMETERS-1'!$B$5:$J$44,9,FALSE)*AirBSYLD2!$F117</f>
        <v>0</v>
      </c>
      <c r="AB117" s="44">
        <f>AirBSYLD1!AB117*VLOOKUP(AirBSYLD2!AB$4,'[1]INTERNAL PARAMETERS-1'!$B$5:$J$44,5,FALSE)*VLOOKUP(AirBSYLD2!AB$4,'[1]INTERNAL PARAMETERS-1'!$B$5:$J$44,7,FALSE)*AirBSYLD2!$F117 + AirBSYLD1!AB117*(1-VLOOKUP(AirBSYLD2!AB$4,'[1]INTERNAL PARAMETERS-1'!$B$5:$J$44,5,FALSE))*VLOOKUP(AirBSYLD2!AB$4,'[1]INTERNAL PARAMETERS-1'!$B$5:$J$44,9,FALSE)*AirBSYLD2!$F117</f>
        <v>0</v>
      </c>
      <c r="AC117" s="44">
        <f>AirBSYLD1!AC117*VLOOKUP(AirBSYLD2!AC$4,'[1]INTERNAL PARAMETERS-1'!$B$5:$J$44,5,FALSE)*VLOOKUP(AirBSYLD2!AC$4,'[1]INTERNAL PARAMETERS-1'!$B$5:$J$44,7,FALSE)*AirBSYLD2!$F117 + AirBSYLD1!AC117*(1-VLOOKUP(AirBSYLD2!AC$4,'[1]INTERNAL PARAMETERS-1'!$B$5:$J$44,5,FALSE))*VLOOKUP(AirBSYLD2!AC$4,'[1]INTERNAL PARAMETERS-1'!$B$5:$J$44,9,FALSE)*AirBSYLD2!$F117</f>
        <v>0</v>
      </c>
      <c r="AD117" s="44">
        <f>AirBSYLD1!AD117*VLOOKUP(AirBSYLD2!AD$4,'[1]INTERNAL PARAMETERS-1'!$B$5:$J$44,5,FALSE)*VLOOKUP(AirBSYLD2!AD$4,'[1]INTERNAL PARAMETERS-1'!$B$5:$J$44,7,FALSE)*AirBSYLD2!$F117 + AirBSYLD1!AD117*(1-VLOOKUP(AirBSYLD2!AD$4,'[1]INTERNAL PARAMETERS-1'!$B$5:$J$44,5,FALSE))*VLOOKUP(AirBSYLD2!AD$4,'[1]INTERNAL PARAMETERS-1'!$B$5:$J$44,9,FALSE)*AirBSYLD2!$F117</f>
        <v>0</v>
      </c>
      <c r="AE117" s="44">
        <f>AirBSYLD1!AE117*VLOOKUP(AirBSYLD2!AE$4,'[1]INTERNAL PARAMETERS-1'!$B$5:$J$44,5,FALSE)*VLOOKUP(AirBSYLD2!AE$4,'[1]INTERNAL PARAMETERS-1'!$B$5:$J$44,7,FALSE)*AirBSYLD2!$F117 + AirBSYLD1!AE117*(1-VLOOKUP(AirBSYLD2!AE$4,'[1]INTERNAL PARAMETERS-1'!$B$5:$J$44,5,FALSE))*VLOOKUP(AirBSYLD2!AE$4,'[1]INTERNAL PARAMETERS-1'!$B$5:$J$44,9,FALSE)*AirBSYLD2!$F117</f>
        <v>0</v>
      </c>
      <c r="AF117" s="44">
        <f>AirBSYLD1!AF117*VLOOKUP(AirBSYLD2!AF$4,'[1]INTERNAL PARAMETERS-1'!$B$5:$J$44,5,FALSE)*VLOOKUP(AirBSYLD2!AF$4,'[1]INTERNAL PARAMETERS-1'!$B$5:$J$44,7,FALSE)*AirBSYLD2!$F117 + AirBSYLD1!AF117*(1-VLOOKUP(AirBSYLD2!AF$4,'[1]INTERNAL PARAMETERS-1'!$B$5:$J$44,5,FALSE))*VLOOKUP(AirBSYLD2!AF$4,'[1]INTERNAL PARAMETERS-1'!$B$5:$J$44,9,FALSE)*AirBSYLD2!$F117</f>
        <v>0</v>
      </c>
      <c r="AG117" s="44">
        <f>AirBSYLD1!AG117*VLOOKUP(AirBSYLD2!AG$4,'[1]INTERNAL PARAMETERS-1'!$B$5:$J$44,5,FALSE)*VLOOKUP(AirBSYLD2!AG$4,'[1]INTERNAL PARAMETERS-1'!$B$5:$J$44,7,FALSE)*AirBSYLD2!$F117 + AirBSYLD1!AG117*(1-VLOOKUP(AirBSYLD2!AG$4,'[1]INTERNAL PARAMETERS-1'!$B$5:$J$44,5,FALSE))*VLOOKUP(AirBSYLD2!AG$4,'[1]INTERNAL PARAMETERS-1'!$B$5:$J$44,9,FALSE)*AirBSYLD2!$F117</f>
        <v>0</v>
      </c>
      <c r="AH117" s="44">
        <f>AirBSYLD1!AH117*VLOOKUP(AirBSYLD2!AH$4,'[1]INTERNAL PARAMETERS-1'!$B$5:$J$44,5,FALSE)*VLOOKUP(AirBSYLD2!AH$4,'[1]INTERNAL PARAMETERS-1'!$B$5:$J$44,7,FALSE)*AirBSYLD2!$F117 + AirBSYLD1!AH117*(1-VLOOKUP(AirBSYLD2!AH$4,'[1]INTERNAL PARAMETERS-1'!$B$5:$J$44,5,FALSE))*VLOOKUP(AirBSYLD2!AH$4,'[1]INTERNAL PARAMETERS-1'!$B$5:$J$44,9,FALSE)*AirBSYLD2!$F117</f>
        <v>0</v>
      </c>
      <c r="AI117" s="44">
        <f>AirBSYLD1!AI117*VLOOKUP(AirBSYLD2!AI$4,'[1]INTERNAL PARAMETERS-1'!$B$5:$J$44,5,FALSE)*VLOOKUP(AirBSYLD2!AI$4,'[1]INTERNAL PARAMETERS-1'!$B$5:$J$44,7,FALSE)*AirBSYLD2!$F117 + AirBSYLD1!AI117*(1-VLOOKUP(AirBSYLD2!AI$4,'[1]INTERNAL PARAMETERS-1'!$B$5:$J$44,5,FALSE))*VLOOKUP(AirBSYLD2!AI$4,'[1]INTERNAL PARAMETERS-1'!$B$5:$J$44,9,FALSE)*AirBSYLD2!$F117</f>
        <v>0</v>
      </c>
      <c r="AJ117" s="44">
        <f>AirBSYLD1!AJ117*VLOOKUP(AirBSYLD2!AJ$4,'[1]INTERNAL PARAMETERS-1'!$B$5:$J$44,5,FALSE)*VLOOKUP(AirBSYLD2!AJ$4,'[1]INTERNAL PARAMETERS-1'!$B$5:$J$44,7,FALSE)*AirBSYLD2!$F117 + AirBSYLD1!AJ117*(1-VLOOKUP(AirBSYLD2!AJ$4,'[1]INTERNAL PARAMETERS-1'!$B$5:$J$44,5,FALSE))*VLOOKUP(AirBSYLD2!AJ$4,'[1]INTERNAL PARAMETERS-1'!$B$5:$J$44,9,FALSE)*AirBSYLD2!$F117</f>
        <v>0</v>
      </c>
      <c r="AK117" s="44">
        <f>AirBSYLD1!AK117*VLOOKUP(AirBSYLD2!AK$4,'[1]INTERNAL PARAMETERS-1'!$B$5:$J$44,5,FALSE)*VLOOKUP(AirBSYLD2!AK$4,'[1]INTERNAL PARAMETERS-1'!$B$5:$J$44,7,FALSE)*AirBSYLD2!$F117 + AirBSYLD1!AK117*(1-VLOOKUP(AirBSYLD2!AK$4,'[1]INTERNAL PARAMETERS-1'!$B$5:$J$44,5,FALSE))*VLOOKUP(AirBSYLD2!AK$4,'[1]INTERNAL PARAMETERS-1'!$B$5:$J$44,9,FALSE)*AirBSYLD2!$F117</f>
        <v>0</v>
      </c>
      <c r="AL117" s="44">
        <f>AirBSYLD1!AL117*VLOOKUP(AirBSYLD2!AL$4,'[1]INTERNAL PARAMETERS-1'!$B$5:$J$44,5,FALSE)*VLOOKUP(AirBSYLD2!AL$4,'[1]INTERNAL PARAMETERS-1'!$B$5:$J$44,7,FALSE)*AirBSYLD2!$F117 + AirBSYLD1!AL117*(1-VLOOKUP(AirBSYLD2!AL$4,'[1]INTERNAL PARAMETERS-1'!$B$5:$J$44,5,FALSE))*VLOOKUP(AirBSYLD2!AL$4,'[1]INTERNAL PARAMETERS-1'!$B$5:$J$44,9,FALSE)*AirBSYLD2!$F117</f>
        <v>0</v>
      </c>
      <c r="AM117" s="44">
        <f>AirBSYLD1!AM117*VLOOKUP(AirBSYLD2!AM$4,'[1]INTERNAL PARAMETERS-1'!$B$5:$J$44,5,FALSE)*VLOOKUP(AirBSYLD2!AM$4,'[1]INTERNAL PARAMETERS-1'!$B$5:$J$44,7,FALSE)*AirBSYLD2!$F117 + AirBSYLD1!AM117*(1-VLOOKUP(AirBSYLD2!AM$4,'[1]INTERNAL PARAMETERS-1'!$B$5:$J$44,5,FALSE))*VLOOKUP(AirBSYLD2!AM$4,'[1]INTERNAL PARAMETERS-1'!$B$5:$J$44,9,FALSE)*AirBSYLD2!$F117</f>
        <v>0</v>
      </c>
      <c r="AN117" s="44">
        <f>AirBSYLD1!AN117*VLOOKUP(AirBSYLD2!AN$4,'[1]INTERNAL PARAMETERS-1'!$B$5:$J$44,5,FALSE)*VLOOKUP(AirBSYLD2!AN$4,'[1]INTERNAL PARAMETERS-1'!$B$5:$J$44,7,FALSE)*AirBSYLD2!$F117 + AirBSYLD1!AN117*(1-VLOOKUP(AirBSYLD2!AN$4,'[1]INTERNAL PARAMETERS-1'!$B$5:$J$44,5,FALSE))*VLOOKUP(AirBSYLD2!AN$4,'[1]INTERNAL PARAMETERS-1'!$B$5:$J$44,9,FALSE)*AirBSYLD2!$F117</f>
        <v>0</v>
      </c>
      <c r="AO117" s="44">
        <f>AirBSYLD1!AO117*VLOOKUP(AirBSYLD2!AO$4,'[1]INTERNAL PARAMETERS-1'!$B$5:$J$44,5,FALSE)*VLOOKUP(AirBSYLD2!AO$4,'[1]INTERNAL PARAMETERS-1'!$B$5:$J$44,7,FALSE)*AirBSYLD2!$F117 + AirBSYLD1!AO117*(1-VLOOKUP(AirBSYLD2!AO$4,'[1]INTERNAL PARAMETERS-1'!$B$5:$J$44,5,FALSE))*VLOOKUP(AirBSYLD2!AO$4,'[1]INTERNAL PARAMETERS-1'!$B$5:$J$44,9,FALSE)*AirBSYLD2!$F117</f>
        <v>0</v>
      </c>
      <c r="AP117" s="44">
        <f>AirBSYLD1!AP117*VLOOKUP(AirBSYLD2!AP$4,'[1]INTERNAL PARAMETERS-1'!$B$5:$J$44,5,FALSE)*VLOOKUP(AirBSYLD2!AP$4,'[1]INTERNAL PARAMETERS-1'!$B$5:$J$44,7,FALSE)*AirBSYLD2!$F117 + AirBSYLD1!AP117*(1-VLOOKUP(AirBSYLD2!AP$4,'[1]INTERNAL PARAMETERS-1'!$B$5:$J$44,5,FALSE))*VLOOKUP(AirBSYLD2!AP$4,'[1]INTERNAL PARAMETERS-1'!$B$5:$J$44,9,FALSE)*AirBSYLD2!$F117</f>
        <v>0</v>
      </c>
      <c r="AQ117" s="44">
        <f>AirBSYLD1!AQ117*VLOOKUP(AirBSYLD2!AQ$4,'[1]INTERNAL PARAMETERS-1'!$B$5:$J$44,5,FALSE)*VLOOKUP(AirBSYLD2!AQ$4,'[1]INTERNAL PARAMETERS-1'!$B$5:$J$44,7,FALSE)*AirBSYLD2!$F117 + AirBSYLD1!AQ117*(1-VLOOKUP(AirBSYLD2!AQ$4,'[1]INTERNAL PARAMETERS-1'!$B$5:$J$44,5,FALSE))*VLOOKUP(AirBSYLD2!AQ$4,'[1]INTERNAL PARAMETERS-1'!$B$5:$J$44,9,FALSE)*AirBSYLD2!$F117</f>
        <v>0</v>
      </c>
      <c r="AR117" s="44">
        <f>AirBSYLD1!AR117*VLOOKUP(AirBSYLD2!AR$4,'[1]INTERNAL PARAMETERS-1'!$B$5:$J$44,5,FALSE)*VLOOKUP(AirBSYLD2!AR$4,'[1]INTERNAL PARAMETERS-1'!$B$5:$J$44,7,FALSE)*AirBSYLD2!$F117 + AirBSYLD1!AR117*(1-VLOOKUP(AirBSYLD2!AR$4,'[1]INTERNAL PARAMETERS-1'!$B$5:$J$44,5,FALSE))*VLOOKUP(AirBSYLD2!AR$4,'[1]INTERNAL PARAMETERS-1'!$B$5:$J$44,9,FALSE)*AirBSYLD2!$F117</f>
        <v>0</v>
      </c>
      <c r="AS117" s="44">
        <f>AirBSYLD1!AS117*VLOOKUP(AirBSYLD2!AS$4,'[1]INTERNAL PARAMETERS-1'!$B$5:$J$44,5,FALSE)*VLOOKUP(AirBSYLD2!AS$4,'[1]INTERNAL PARAMETERS-1'!$B$5:$J$44,7,FALSE)*AirBSYLD2!$F117 + AirBSYLD1!AS117*(1-VLOOKUP(AirBSYLD2!AS$4,'[1]INTERNAL PARAMETERS-1'!$B$5:$J$44,5,FALSE))*VLOOKUP(AirBSYLD2!AS$4,'[1]INTERNAL PARAMETERS-1'!$B$5:$J$44,9,FALSE)*AirBSYLD2!$F117</f>
        <v>0</v>
      </c>
      <c r="AT117" s="43">
        <f>AirBSYLD1!AT117*VLOOKUP(AirBSYLD2!AT$4,'[1]INTERNAL PARAMETERS-1'!$B$5:$J$44,5,FALSE)*VLOOKUP(AirBSYLD2!AT$4,'[1]INTERNAL PARAMETERS-1'!$B$5:$J$44,7,FALSE)*AirBSYLD2!$F117 + AirBSYLD1!AT117*(1-VLOOKUP(AirBSYLD2!AT$4,'[1]INTERNAL PARAMETERS-1'!$B$5:$J$44,5,FALSE))*VLOOKUP(AirBSYLD2!AT$4,'[1]INTERNAL PARAMETERS-1'!$B$5:$J$44,9,FALSE)*AirBSYLD2!$F117</f>
        <v>0</v>
      </c>
      <c r="AU117" s="45">
        <f>AirBSYLD1!AU117*VLOOKUP(AirBSYLD2!AU$4,'[1]INTERNAL PARAMETERS-1'!$B$5:$J$44,5,FALSE)*VLOOKUP(AirBSYLD2!AU$4,'[1]INTERNAL PARAMETERS-1'!$B$5:$J$44,6,FALSE)*VLOOKUP(AirBSYLD2!AU$4,'[1]INTERNAL PARAMETERS-1'!$B$5:$J$44,3,FALSE) + AirBSYLD1!AU117*(1-VLOOKUP(AirBSYLD2!AU$4,'[1]INTERNAL PARAMETERS-1'!$B$5:$J$44,5,FALSE))*VLOOKUP(AirBSYLD2!AU$4,'[1]INTERNAL PARAMETERS-1'!$B$5:$J$44,8,FALSE)*VLOOKUP(AirBSYLD2!AU$4,'[1]INTERNAL PARAMETERS-1'!$B$5:$J$44,3,FALSE)</f>
        <v>0</v>
      </c>
      <c r="AV117" s="44">
        <f>AirBSYLD1!AV117*VLOOKUP(AirBSYLD2!AV$4,'[1]INTERNAL PARAMETERS-1'!$B$5:$J$44,5,FALSE)*VLOOKUP(AirBSYLD2!AV$4,'[1]INTERNAL PARAMETERS-1'!$B$5:$J$44,6,FALSE)*VLOOKUP(AirBSYLD2!AV$4,'[1]INTERNAL PARAMETERS-1'!$B$5:$J$44,3,FALSE) + AirBSYLD1!AV117*(1-VLOOKUP(AirBSYLD2!AV$4,'[1]INTERNAL PARAMETERS-1'!$B$5:$J$44,5,FALSE))*VLOOKUP(AirBSYLD2!AV$4,'[1]INTERNAL PARAMETERS-1'!$B$5:$J$44,8,FALSE)*VLOOKUP(AirBSYLD2!AV$4,'[1]INTERNAL PARAMETERS-1'!$B$5:$J$44,3,FALSE)</f>
        <v>0</v>
      </c>
      <c r="AW117" s="44">
        <f>AirBSYLD1!AW117*VLOOKUP(AirBSYLD2!AW$4,'[1]INTERNAL PARAMETERS-1'!$B$5:$J$44,5,FALSE)*VLOOKUP(AirBSYLD2!AW$4,'[1]INTERNAL PARAMETERS-1'!$B$5:$J$44,6,FALSE)*VLOOKUP(AirBSYLD2!AW$4,'[1]INTERNAL PARAMETERS-1'!$B$5:$J$44,3,FALSE) + AirBSYLD1!AW117*(1-VLOOKUP(AirBSYLD2!AW$4,'[1]INTERNAL PARAMETERS-1'!$B$5:$J$44,5,FALSE))*VLOOKUP(AirBSYLD2!AW$4,'[1]INTERNAL PARAMETERS-1'!$B$5:$J$44,8,FALSE)*VLOOKUP(AirBSYLD2!AW$4,'[1]INTERNAL PARAMETERS-1'!$B$5:$J$44,3,FALSE)</f>
        <v>0</v>
      </c>
      <c r="AX117" s="44">
        <f>AirBSYLD1!AX117*VLOOKUP(AirBSYLD2!AX$4,'[1]INTERNAL PARAMETERS-1'!$B$5:$J$44,5,FALSE)*VLOOKUP(AirBSYLD2!AX$4,'[1]INTERNAL PARAMETERS-1'!$B$5:$J$44,6,FALSE)*VLOOKUP(AirBSYLD2!AX$4,'[1]INTERNAL PARAMETERS-1'!$B$5:$J$44,3,FALSE) + AirBSYLD1!AX117*(1-VLOOKUP(AirBSYLD2!AX$4,'[1]INTERNAL PARAMETERS-1'!$B$5:$J$44,5,FALSE))*VLOOKUP(AirBSYLD2!AX$4,'[1]INTERNAL PARAMETERS-1'!$B$5:$J$44,8,FALSE)*VLOOKUP(AirBSYLD2!AX$4,'[1]INTERNAL PARAMETERS-1'!$B$5:$J$44,3,FALSE)</f>
        <v>0</v>
      </c>
      <c r="AY117" s="44">
        <f>AirBSYLD1!AY117*VLOOKUP(AirBSYLD2!AY$4,'[1]INTERNAL PARAMETERS-1'!$B$5:$J$44,5,FALSE)*VLOOKUP(AirBSYLD2!AY$4,'[1]INTERNAL PARAMETERS-1'!$B$5:$J$44,6,FALSE)*VLOOKUP(AirBSYLD2!AY$4,'[1]INTERNAL PARAMETERS-1'!$B$5:$J$44,3,FALSE) + AirBSYLD1!AY117*(1-VLOOKUP(AirBSYLD2!AY$4,'[1]INTERNAL PARAMETERS-1'!$B$5:$J$44,5,FALSE))*VLOOKUP(AirBSYLD2!AY$4,'[1]INTERNAL PARAMETERS-1'!$B$5:$J$44,8,FALSE)*VLOOKUP(AirBSYLD2!AY$4,'[1]INTERNAL PARAMETERS-1'!$B$5:$J$44,3,FALSE)</f>
        <v>0</v>
      </c>
      <c r="AZ117" s="44">
        <f>AirBSYLD1!AZ117*VLOOKUP(AirBSYLD2!AZ$4,'[1]INTERNAL PARAMETERS-1'!$B$5:$J$44,5,FALSE)*VLOOKUP(AirBSYLD2!AZ$4,'[1]INTERNAL PARAMETERS-1'!$B$5:$J$44,6,FALSE)*VLOOKUP(AirBSYLD2!AZ$4,'[1]INTERNAL PARAMETERS-1'!$B$5:$J$44,3,FALSE) + AirBSYLD1!AZ117*(1-VLOOKUP(AirBSYLD2!AZ$4,'[1]INTERNAL PARAMETERS-1'!$B$5:$J$44,5,FALSE))*VLOOKUP(AirBSYLD2!AZ$4,'[1]INTERNAL PARAMETERS-1'!$B$5:$J$44,8,FALSE)*VLOOKUP(AirBSYLD2!AZ$4,'[1]INTERNAL PARAMETERS-1'!$B$5:$J$44,3,FALSE)</f>
        <v>0</v>
      </c>
      <c r="BA117" s="44">
        <f>AirBSYLD1!BA117*VLOOKUP(AirBSYLD2!BA$4,'[1]INTERNAL PARAMETERS-1'!$B$5:$J$44,5,FALSE)*VLOOKUP(AirBSYLD2!BA$4,'[1]INTERNAL PARAMETERS-1'!$B$5:$J$44,6,FALSE)*VLOOKUP(AirBSYLD2!BA$4,'[1]INTERNAL PARAMETERS-1'!$B$5:$J$44,3,FALSE) + AirBSYLD1!BA117*(1-VLOOKUP(AirBSYLD2!BA$4,'[1]INTERNAL PARAMETERS-1'!$B$5:$J$44,5,FALSE))*VLOOKUP(AirBSYLD2!BA$4,'[1]INTERNAL PARAMETERS-1'!$B$5:$J$44,8,FALSE)*VLOOKUP(AirBSYLD2!BA$4,'[1]INTERNAL PARAMETERS-1'!$B$5:$J$44,3,FALSE)</f>
        <v>0</v>
      </c>
      <c r="BB117" s="44">
        <f>AirBSYLD1!BB117*VLOOKUP(AirBSYLD2!BB$4,'[1]INTERNAL PARAMETERS-1'!$B$5:$J$44,5,FALSE)*VLOOKUP(AirBSYLD2!BB$4,'[1]INTERNAL PARAMETERS-1'!$B$5:$J$44,6,FALSE)*VLOOKUP(AirBSYLD2!BB$4,'[1]INTERNAL PARAMETERS-1'!$B$5:$J$44,3,FALSE) + AirBSYLD1!BB117*(1-VLOOKUP(AirBSYLD2!BB$4,'[1]INTERNAL PARAMETERS-1'!$B$5:$J$44,5,FALSE))*VLOOKUP(AirBSYLD2!BB$4,'[1]INTERNAL PARAMETERS-1'!$B$5:$J$44,8,FALSE)*VLOOKUP(AirBSYLD2!BB$4,'[1]INTERNAL PARAMETERS-1'!$B$5:$J$44,3,FALSE)</f>
        <v>0</v>
      </c>
      <c r="BC117" s="44">
        <f>AirBSYLD1!BC117*VLOOKUP(AirBSYLD2!BC$4,'[1]INTERNAL PARAMETERS-1'!$B$5:$J$44,5,FALSE)*VLOOKUP(AirBSYLD2!BC$4,'[1]INTERNAL PARAMETERS-1'!$B$5:$J$44,6,FALSE)*VLOOKUP(AirBSYLD2!BC$4,'[1]INTERNAL PARAMETERS-1'!$B$5:$J$44,3,FALSE) + AirBSYLD1!BC117*(1-VLOOKUP(AirBSYLD2!BC$4,'[1]INTERNAL PARAMETERS-1'!$B$5:$J$44,5,FALSE))*VLOOKUP(AirBSYLD2!BC$4,'[1]INTERNAL PARAMETERS-1'!$B$5:$J$44,8,FALSE)*VLOOKUP(AirBSYLD2!BC$4,'[1]INTERNAL PARAMETERS-1'!$B$5:$J$44,3,FALSE)</f>
        <v>0</v>
      </c>
      <c r="BD117" s="44">
        <f>AirBSYLD1!BD117*VLOOKUP(AirBSYLD2!BD$4,'[1]INTERNAL PARAMETERS-1'!$B$5:$J$44,5,FALSE)*VLOOKUP(AirBSYLD2!BD$4,'[1]INTERNAL PARAMETERS-1'!$B$5:$J$44,6,FALSE)*VLOOKUP(AirBSYLD2!BD$4,'[1]INTERNAL PARAMETERS-1'!$B$5:$J$44,3,FALSE) + AirBSYLD1!BD117*(1-VLOOKUP(AirBSYLD2!BD$4,'[1]INTERNAL PARAMETERS-1'!$B$5:$J$44,5,FALSE))*VLOOKUP(AirBSYLD2!BD$4,'[1]INTERNAL PARAMETERS-1'!$B$5:$J$44,8,FALSE)*VLOOKUP(AirBSYLD2!BD$4,'[1]INTERNAL PARAMETERS-1'!$B$5:$J$44,3,FALSE)</f>
        <v>0</v>
      </c>
      <c r="BE117" s="44">
        <f>AirBSYLD1!BE117*VLOOKUP(AirBSYLD2!BE$4,'[1]INTERNAL PARAMETERS-1'!$B$5:$J$44,5,FALSE)*VLOOKUP(AirBSYLD2!BE$4,'[1]INTERNAL PARAMETERS-1'!$B$5:$J$44,6,FALSE)*VLOOKUP(AirBSYLD2!BE$4,'[1]INTERNAL PARAMETERS-1'!$B$5:$J$44,3,FALSE) + AirBSYLD1!BE117*(1-VLOOKUP(AirBSYLD2!BE$4,'[1]INTERNAL PARAMETERS-1'!$B$5:$J$44,5,FALSE))*VLOOKUP(AirBSYLD2!BE$4,'[1]INTERNAL PARAMETERS-1'!$B$5:$J$44,8,FALSE)*VLOOKUP(AirBSYLD2!BE$4,'[1]INTERNAL PARAMETERS-1'!$B$5:$J$44,3,FALSE)</f>
        <v>0</v>
      </c>
      <c r="BF117" s="44">
        <f>AirBSYLD1!BF117*VLOOKUP(AirBSYLD2!BF$4,'[1]INTERNAL PARAMETERS-1'!$B$5:$J$44,5,FALSE)*VLOOKUP(AirBSYLD2!BF$4,'[1]INTERNAL PARAMETERS-1'!$B$5:$J$44,6,FALSE)*VLOOKUP(AirBSYLD2!BF$4,'[1]INTERNAL PARAMETERS-1'!$B$5:$J$44,3,FALSE) + AirBSYLD1!BF117*(1-VLOOKUP(AirBSYLD2!BF$4,'[1]INTERNAL PARAMETERS-1'!$B$5:$J$44,5,FALSE))*VLOOKUP(AirBSYLD2!BF$4,'[1]INTERNAL PARAMETERS-1'!$B$5:$J$44,8,FALSE)*VLOOKUP(AirBSYLD2!BF$4,'[1]INTERNAL PARAMETERS-1'!$B$5:$J$44,3,FALSE)</f>
        <v>0</v>
      </c>
      <c r="BG117" s="44">
        <f>AirBSYLD1!BG117*VLOOKUP(AirBSYLD2!BG$4,'[1]INTERNAL PARAMETERS-1'!$B$5:$J$44,5,FALSE)*VLOOKUP(AirBSYLD2!BG$4,'[1]INTERNAL PARAMETERS-1'!$B$5:$J$44,6,FALSE)*VLOOKUP(AirBSYLD2!BG$4,'[1]INTERNAL PARAMETERS-1'!$B$5:$J$44,3,FALSE) + AirBSYLD1!BG117*(1-VLOOKUP(AirBSYLD2!BG$4,'[1]INTERNAL PARAMETERS-1'!$B$5:$J$44,5,FALSE))*VLOOKUP(AirBSYLD2!BG$4,'[1]INTERNAL PARAMETERS-1'!$B$5:$J$44,8,FALSE)*VLOOKUP(AirBSYLD2!BG$4,'[1]INTERNAL PARAMETERS-1'!$B$5:$J$44,3,FALSE)</f>
        <v>0</v>
      </c>
      <c r="BH117" s="44">
        <f>AirBSYLD1!BH117*VLOOKUP(AirBSYLD2!BH$4,'[1]INTERNAL PARAMETERS-1'!$B$5:$J$44,5,FALSE)*VLOOKUP(AirBSYLD2!BH$4,'[1]INTERNAL PARAMETERS-1'!$B$5:$J$44,6,FALSE)*VLOOKUP(AirBSYLD2!BH$4,'[1]INTERNAL PARAMETERS-1'!$B$5:$J$44,3,FALSE) + AirBSYLD1!BH117*(1-VLOOKUP(AirBSYLD2!BH$4,'[1]INTERNAL PARAMETERS-1'!$B$5:$J$44,5,FALSE))*VLOOKUP(AirBSYLD2!BH$4,'[1]INTERNAL PARAMETERS-1'!$B$5:$J$44,8,FALSE)*VLOOKUP(AirBSYLD2!BH$4,'[1]INTERNAL PARAMETERS-1'!$B$5:$J$44,3,FALSE)</f>
        <v>0</v>
      </c>
      <c r="BI117" s="44">
        <f>AirBSYLD1!BI117*VLOOKUP(AirBSYLD2!BI$4,'[1]INTERNAL PARAMETERS-1'!$B$5:$J$44,5,FALSE)*VLOOKUP(AirBSYLD2!BI$4,'[1]INTERNAL PARAMETERS-1'!$B$5:$J$44,6,FALSE)*VLOOKUP(AirBSYLD2!BI$4,'[1]INTERNAL PARAMETERS-1'!$B$5:$J$44,3,FALSE) + AirBSYLD1!BI117*(1-VLOOKUP(AirBSYLD2!BI$4,'[1]INTERNAL PARAMETERS-1'!$B$5:$J$44,5,FALSE))*VLOOKUP(AirBSYLD2!BI$4,'[1]INTERNAL PARAMETERS-1'!$B$5:$J$44,8,FALSE)*VLOOKUP(AirBSYLD2!BI$4,'[1]INTERNAL PARAMETERS-1'!$B$5:$J$44,3,FALSE)</f>
        <v>0</v>
      </c>
      <c r="BJ117" s="44">
        <f>AirBSYLD1!BJ117*VLOOKUP(AirBSYLD2!BJ$4,'[1]INTERNAL PARAMETERS-1'!$B$5:$J$44,5,FALSE)*VLOOKUP(AirBSYLD2!BJ$4,'[1]INTERNAL PARAMETERS-1'!$B$5:$J$44,6,FALSE)*VLOOKUP(AirBSYLD2!BJ$4,'[1]INTERNAL PARAMETERS-1'!$B$5:$J$44,3,FALSE) + AirBSYLD1!BJ117*(1-VLOOKUP(AirBSYLD2!BJ$4,'[1]INTERNAL PARAMETERS-1'!$B$5:$J$44,5,FALSE))*VLOOKUP(AirBSYLD2!BJ$4,'[1]INTERNAL PARAMETERS-1'!$B$5:$J$44,8,FALSE)*VLOOKUP(AirBSYLD2!BJ$4,'[1]INTERNAL PARAMETERS-1'!$B$5:$J$44,3,FALSE)</f>
        <v>0</v>
      </c>
      <c r="BK117" s="44">
        <f>AirBSYLD1!BK117*VLOOKUP(AirBSYLD2!BK$4,'[1]INTERNAL PARAMETERS-1'!$B$5:$J$44,5,FALSE)*VLOOKUP(AirBSYLD2!BK$4,'[1]INTERNAL PARAMETERS-1'!$B$5:$J$44,6,FALSE)*VLOOKUP(AirBSYLD2!BK$4,'[1]INTERNAL PARAMETERS-1'!$B$5:$J$44,3,FALSE) + AirBSYLD1!BK117*(1-VLOOKUP(AirBSYLD2!BK$4,'[1]INTERNAL PARAMETERS-1'!$B$5:$J$44,5,FALSE))*VLOOKUP(AirBSYLD2!BK$4,'[1]INTERNAL PARAMETERS-1'!$B$5:$J$44,8,FALSE)*VLOOKUP(AirBSYLD2!BK$4,'[1]INTERNAL PARAMETERS-1'!$B$5:$J$44,3,FALSE)</f>
        <v>0</v>
      </c>
      <c r="BL117" s="44">
        <f>AirBSYLD1!BL117*VLOOKUP(AirBSYLD2!BL$4,'[1]INTERNAL PARAMETERS-1'!$B$5:$J$44,5,FALSE)*VLOOKUP(AirBSYLD2!BL$4,'[1]INTERNAL PARAMETERS-1'!$B$5:$J$44,6,FALSE)*VLOOKUP(AirBSYLD2!BL$4,'[1]INTERNAL PARAMETERS-1'!$B$5:$J$44,3,FALSE) + AirBSYLD1!BL117*(1-VLOOKUP(AirBSYLD2!BL$4,'[1]INTERNAL PARAMETERS-1'!$B$5:$J$44,5,FALSE))*VLOOKUP(AirBSYLD2!BL$4,'[1]INTERNAL PARAMETERS-1'!$B$5:$J$44,8,FALSE)*VLOOKUP(AirBSYLD2!BL$4,'[1]INTERNAL PARAMETERS-1'!$B$5:$J$44,3,FALSE)</f>
        <v>0</v>
      </c>
      <c r="BM117" s="44">
        <f>AirBSYLD1!BM117*VLOOKUP(AirBSYLD2!BM$4,'[1]INTERNAL PARAMETERS-1'!$B$5:$J$44,5,FALSE)*VLOOKUP(AirBSYLD2!BM$4,'[1]INTERNAL PARAMETERS-1'!$B$5:$J$44,6,FALSE)*VLOOKUP(AirBSYLD2!BM$4,'[1]INTERNAL PARAMETERS-1'!$B$5:$J$44,3,FALSE) + AirBSYLD1!BM117*(1-VLOOKUP(AirBSYLD2!BM$4,'[1]INTERNAL PARAMETERS-1'!$B$5:$J$44,5,FALSE))*VLOOKUP(AirBSYLD2!BM$4,'[1]INTERNAL PARAMETERS-1'!$B$5:$J$44,8,FALSE)*VLOOKUP(AirBSYLD2!BM$4,'[1]INTERNAL PARAMETERS-1'!$B$5:$J$44,3,FALSE)</f>
        <v>0</v>
      </c>
      <c r="BN117" s="44">
        <f>AirBSYLD1!BN117*VLOOKUP(AirBSYLD2!BN$4,'[1]INTERNAL PARAMETERS-1'!$B$5:$J$44,5,FALSE)*VLOOKUP(AirBSYLD2!BN$4,'[1]INTERNAL PARAMETERS-1'!$B$5:$J$44,6,FALSE)*VLOOKUP(AirBSYLD2!BN$4,'[1]INTERNAL PARAMETERS-1'!$B$5:$J$44,3,FALSE) + AirBSYLD1!BN117*(1-VLOOKUP(AirBSYLD2!BN$4,'[1]INTERNAL PARAMETERS-1'!$B$5:$J$44,5,FALSE))*VLOOKUP(AirBSYLD2!BN$4,'[1]INTERNAL PARAMETERS-1'!$B$5:$J$44,8,FALSE)*VLOOKUP(AirBSYLD2!BN$4,'[1]INTERNAL PARAMETERS-1'!$B$5:$J$44,3,FALSE)</f>
        <v>0</v>
      </c>
      <c r="BO117" s="44">
        <f>AirBSYLD1!BO117*VLOOKUP(AirBSYLD2!BO$4,'[1]INTERNAL PARAMETERS-1'!$B$5:$J$44,5,FALSE)*VLOOKUP(AirBSYLD2!BO$4,'[1]INTERNAL PARAMETERS-1'!$B$5:$J$44,6,FALSE)*VLOOKUP(AirBSYLD2!BO$4,'[1]INTERNAL PARAMETERS-1'!$B$5:$J$44,3,FALSE) + AirBSYLD1!BO117*(1-VLOOKUP(AirBSYLD2!BO$4,'[1]INTERNAL PARAMETERS-1'!$B$5:$J$44,5,FALSE))*VLOOKUP(AirBSYLD2!BO$4,'[1]INTERNAL PARAMETERS-1'!$B$5:$J$44,8,FALSE)*VLOOKUP(AirBSYLD2!BO$4,'[1]INTERNAL PARAMETERS-1'!$B$5:$J$44,3,FALSE)</f>
        <v>0</v>
      </c>
      <c r="BP117" s="44">
        <f>AirBSYLD1!BP117*VLOOKUP(AirBSYLD2!BP$4,'[1]INTERNAL PARAMETERS-1'!$B$5:$J$44,5,FALSE)*VLOOKUP(AirBSYLD2!BP$4,'[1]INTERNAL PARAMETERS-1'!$B$5:$J$44,6,FALSE)*VLOOKUP(AirBSYLD2!BP$4,'[1]INTERNAL PARAMETERS-1'!$B$5:$J$44,3,FALSE) + AirBSYLD1!BP117*(1-VLOOKUP(AirBSYLD2!BP$4,'[1]INTERNAL PARAMETERS-1'!$B$5:$J$44,5,FALSE))*VLOOKUP(AirBSYLD2!BP$4,'[1]INTERNAL PARAMETERS-1'!$B$5:$J$44,8,FALSE)*VLOOKUP(AirBSYLD2!BP$4,'[1]INTERNAL PARAMETERS-1'!$B$5:$J$44,3,FALSE)</f>
        <v>0</v>
      </c>
      <c r="BQ117" s="44">
        <f>AirBSYLD1!BQ117*VLOOKUP(AirBSYLD2!BQ$4,'[1]INTERNAL PARAMETERS-1'!$B$5:$J$44,5,FALSE)*VLOOKUP(AirBSYLD2!BQ$4,'[1]INTERNAL PARAMETERS-1'!$B$5:$J$44,6,FALSE)*VLOOKUP(AirBSYLD2!BQ$4,'[1]INTERNAL PARAMETERS-1'!$B$5:$J$44,3,FALSE) + AirBSYLD1!BQ117*(1-VLOOKUP(AirBSYLD2!BQ$4,'[1]INTERNAL PARAMETERS-1'!$B$5:$J$44,5,FALSE))*VLOOKUP(AirBSYLD2!BQ$4,'[1]INTERNAL PARAMETERS-1'!$B$5:$J$44,8,FALSE)*VLOOKUP(AirBSYLD2!BQ$4,'[1]INTERNAL PARAMETERS-1'!$B$5:$J$44,3,FALSE)</f>
        <v>0</v>
      </c>
      <c r="BR117" s="44">
        <f>AirBSYLD1!BR117*VLOOKUP(AirBSYLD2!BR$4,'[1]INTERNAL PARAMETERS-1'!$B$5:$J$44,5,FALSE)*VLOOKUP(AirBSYLD2!BR$4,'[1]INTERNAL PARAMETERS-1'!$B$5:$J$44,6,FALSE)*VLOOKUP(AirBSYLD2!BR$4,'[1]INTERNAL PARAMETERS-1'!$B$5:$J$44,3,FALSE) + AirBSYLD1!BR117*(1-VLOOKUP(AirBSYLD2!BR$4,'[1]INTERNAL PARAMETERS-1'!$B$5:$J$44,5,FALSE))*VLOOKUP(AirBSYLD2!BR$4,'[1]INTERNAL PARAMETERS-1'!$B$5:$J$44,8,FALSE)*VLOOKUP(AirBSYLD2!BR$4,'[1]INTERNAL PARAMETERS-1'!$B$5:$J$44,3,FALSE)</f>
        <v>0</v>
      </c>
      <c r="BS117" s="44">
        <f>AirBSYLD1!BS117*VLOOKUP(AirBSYLD2!BS$4,'[1]INTERNAL PARAMETERS-1'!$B$5:$J$44,5,FALSE)*VLOOKUP(AirBSYLD2!BS$4,'[1]INTERNAL PARAMETERS-1'!$B$5:$J$44,6,FALSE)*VLOOKUP(AirBSYLD2!BS$4,'[1]INTERNAL PARAMETERS-1'!$B$5:$J$44,3,FALSE) + AirBSYLD1!BS117*(1-VLOOKUP(AirBSYLD2!BS$4,'[1]INTERNAL PARAMETERS-1'!$B$5:$J$44,5,FALSE))*VLOOKUP(AirBSYLD2!BS$4,'[1]INTERNAL PARAMETERS-1'!$B$5:$J$44,8,FALSE)*VLOOKUP(AirBSYLD2!BS$4,'[1]INTERNAL PARAMETERS-1'!$B$5:$J$44,3,FALSE)</f>
        <v>0</v>
      </c>
      <c r="BT117" s="44">
        <f>AirBSYLD1!BT117*VLOOKUP(AirBSYLD2!BT$4,'[1]INTERNAL PARAMETERS-1'!$B$5:$J$44,5,FALSE)*VLOOKUP(AirBSYLD2!BT$4,'[1]INTERNAL PARAMETERS-1'!$B$5:$J$44,6,FALSE)*VLOOKUP(AirBSYLD2!BT$4,'[1]INTERNAL PARAMETERS-1'!$B$5:$J$44,3,FALSE) + AirBSYLD1!BT117*(1-VLOOKUP(AirBSYLD2!BT$4,'[1]INTERNAL PARAMETERS-1'!$B$5:$J$44,5,FALSE))*VLOOKUP(AirBSYLD2!BT$4,'[1]INTERNAL PARAMETERS-1'!$B$5:$J$44,8,FALSE)*VLOOKUP(AirBSYLD2!BT$4,'[1]INTERNAL PARAMETERS-1'!$B$5:$J$44,3,FALSE)</f>
        <v>0</v>
      </c>
      <c r="BU117" s="44">
        <f>AirBSYLD1!BU117*VLOOKUP(AirBSYLD2!BU$4,'[1]INTERNAL PARAMETERS-1'!$B$5:$J$44,5,FALSE)*VLOOKUP(AirBSYLD2!BU$4,'[1]INTERNAL PARAMETERS-1'!$B$5:$J$44,6,FALSE)*VLOOKUP(AirBSYLD2!BU$4,'[1]INTERNAL PARAMETERS-1'!$B$5:$J$44,3,FALSE) + AirBSYLD1!BU117*(1-VLOOKUP(AirBSYLD2!BU$4,'[1]INTERNAL PARAMETERS-1'!$B$5:$J$44,5,FALSE))*VLOOKUP(AirBSYLD2!BU$4,'[1]INTERNAL PARAMETERS-1'!$B$5:$J$44,8,FALSE)*VLOOKUP(AirBSYLD2!BU$4,'[1]INTERNAL PARAMETERS-1'!$B$5:$J$44,3,FALSE)</f>
        <v>0</v>
      </c>
      <c r="BV117" s="44">
        <f>AirBSYLD1!BV117*VLOOKUP(AirBSYLD2!BV$4,'[1]INTERNAL PARAMETERS-1'!$B$5:$J$44,5,FALSE)*VLOOKUP(AirBSYLD2!BV$4,'[1]INTERNAL PARAMETERS-1'!$B$5:$J$44,6,FALSE)*VLOOKUP(AirBSYLD2!BV$4,'[1]INTERNAL PARAMETERS-1'!$B$5:$J$44,3,FALSE) + AirBSYLD1!BV117*(1-VLOOKUP(AirBSYLD2!BV$4,'[1]INTERNAL PARAMETERS-1'!$B$5:$J$44,5,FALSE))*VLOOKUP(AirBSYLD2!BV$4,'[1]INTERNAL PARAMETERS-1'!$B$5:$J$44,8,FALSE)*VLOOKUP(AirBSYLD2!BV$4,'[1]INTERNAL PARAMETERS-1'!$B$5:$J$44,3,FALSE)</f>
        <v>0</v>
      </c>
      <c r="BW117" s="44">
        <f>AirBSYLD1!BW117*VLOOKUP(AirBSYLD2!BW$4,'[1]INTERNAL PARAMETERS-1'!$B$5:$J$44,5,FALSE)*VLOOKUP(AirBSYLD2!BW$4,'[1]INTERNAL PARAMETERS-1'!$B$5:$J$44,6,FALSE)*VLOOKUP(AirBSYLD2!BW$4,'[1]INTERNAL PARAMETERS-1'!$B$5:$J$44,3,FALSE) + AirBSYLD1!BW117*(1-VLOOKUP(AirBSYLD2!BW$4,'[1]INTERNAL PARAMETERS-1'!$B$5:$J$44,5,FALSE))*VLOOKUP(AirBSYLD2!BW$4,'[1]INTERNAL PARAMETERS-1'!$B$5:$J$44,8,FALSE)*VLOOKUP(AirBSYLD2!BW$4,'[1]INTERNAL PARAMETERS-1'!$B$5:$J$44,3,FALSE)</f>
        <v>0</v>
      </c>
      <c r="BX117" s="44">
        <f>AirBSYLD1!BX117*VLOOKUP(AirBSYLD2!BX$4,'[1]INTERNAL PARAMETERS-1'!$B$5:$J$44,5,FALSE)*VLOOKUP(AirBSYLD2!BX$4,'[1]INTERNAL PARAMETERS-1'!$B$5:$J$44,6,FALSE)*VLOOKUP(AirBSYLD2!BX$4,'[1]INTERNAL PARAMETERS-1'!$B$5:$J$44,3,FALSE) + AirBSYLD1!BX117*(1-VLOOKUP(AirBSYLD2!BX$4,'[1]INTERNAL PARAMETERS-1'!$B$5:$J$44,5,FALSE))*VLOOKUP(AirBSYLD2!BX$4,'[1]INTERNAL PARAMETERS-1'!$B$5:$J$44,8,FALSE)*VLOOKUP(AirBSYLD2!BX$4,'[1]INTERNAL PARAMETERS-1'!$B$5:$J$44,3,FALSE)</f>
        <v>0</v>
      </c>
      <c r="BY117" s="44">
        <f>AirBSYLD1!BY117*VLOOKUP(AirBSYLD2!BY$4,'[1]INTERNAL PARAMETERS-1'!$B$5:$J$44,5,FALSE)*VLOOKUP(AirBSYLD2!BY$4,'[1]INTERNAL PARAMETERS-1'!$B$5:$J$44,6,FALSE)*VLOOKUP(AirBSYLD2!BY$4,'[1]INTERNAL PARAMETERS-1'!$B$5:$J$44,3,FALSE) + AirBSYLD1!BY117*(1-VLOOKUP(AirBSYLD2!BY$4,'[1]INTERNAL PARAMETERS-1'!$B$5:$J$44,5,FALSE))*VLOOKUP(AirBSYLD2!BY$4,'[1]INTERNAL PARAMETERS-1'!$B$5:$J$44,8,FALSE)*VLOOKUP(AirBSYLD2!BY$4,'[1]INTERNAL PARAMETERS-1'!$B$5:$J$44,3,FALSE)</f>
        <v>0</v>
      </c>
      <c r="BZ117" s="44">
        <f>AirBSYLD1!BZ117*VLOOKUP(AirBSYLD2!BZ$4,'[1]INTERNAL PARAMETERS-1'!$B$5:$J$44,5,FALSE)*VLOOKUP(AirBSYLD2!BZ$4,'[1]INTERNAL PARAMETERS-1'!$B$5:$J$44,6,FALSE)*VLOOKUP(AirBSYLD2!BZ$4,'[1]INTERNAL PARAMETERS-1'!$B$5:$J$44,3,FALSE) + AirBSYLD1!BZ117*(1-VLOOKUP(AirBSYLD2!BZ$4,'[1]INTERNAL PARAMETERS-1'!$B$5:$J$44,5,FALSE))*VLOOKUP(AirBSYLD2!BZ$4,'[1]INTERNAL PARAMETERS-1'!$B$5:$J$44,8,FALSE)*VLOOKUP(AirBSYLD2!BZ$4,'[1]INTERNAL PARAMETERS-1'!$B$5:$J$44,3,FALSE)</f>
        <v>0</v>
      </c>
      <c r="CA117" s="44">
        <f>AirBSYLD1!CA117*VLOOKUP(AirBSYLD2!CA$4,'[1]INTERNAL PARAMETERS-1'!$B$5:$J$44,5,FALSE)*VLOOKUP(AirBSYLD2!CA$4,'[1]INTERNAL PARAMETERS-1'!$B$5:$J$44,6,FALSE)*VLOOKUP(AirBSYLD2!CA$4,'[1]INTERNAL PARAMETERS-1'!$B$5:$J$44,3,FALSE) + AirBSYLD1!CA117*(1-VLOOKUP(AirBSYLD2!CA$4,'[1]INTERNAL PARAMETERS-1'!$B$5:$J$44,5,FALSE))*VLOOKUP(AirBSYLD2!CA$4,'[1]INTERNAL PARAMETERS-1'!$B$5:$J$44,8,FALSE)*VLOOKUP(AirBSYLD2!CA$4,'[1]INTERNAL PARAMETERS-1'!$B$5:$J$44,3,FALSE)</f>
        <v>0</v>
      </c>
      <c r="CB117" s="44">
        <f>AirBSYLD1!CB117*VLOOKUP(AirBSYLD2!CB$4,'[1]INTERNAL PARAMETERS-1'!$B$5:$J$44,5,FALSE)*VLOOKUP(AirBSYLD2!CB$4,'[1]INTERNAL PARAMETERS-1'!$B$5:$J$44,6,FALSE)*VLOOKUP(AirBSYLD2!CB$4,'[1]INTERNAL PARAMETERS-1'!$B$5:$J$44,3,FALSE) + AirBSYLD1!CB117*(1-VLOOKUP(AirBSYLD2!CB$4,'[1]INTERNAL PARAMETERS-1'!$B$5:$J$44,5,FALSE))*VLOOKUP(AirBSYLD2!CB$4,'[1]INTERNAL PARAMETERS-1'!$B$5:$J$44,8,FALSE)*VLOOKUP(AirBSYLD2!CB$4,'[1]INTERNAL PARAMETERS-1'!$B$5:$J$44,3,FALSE)</f>
        <v>0</v>
      </c>
      <c r="CC117" s="44">
        <f>AirBSYLD1!CC117*VLOOKUP(AirBSYLD2!CC$4,'[1]INTERNAL PARAMETERS-1'!$B$5:$J$44,5,FALSE)*VLOOKUP(AirBSYLD2!CC$4,'[1]INTERNAL PARAMETERS-1'!$B$5:$J$44,6,FALSE)*VLOOKUP(AirBSYLD2!CC$4,'[1]INTERNAL PARAMETERS-1'!$B$5:$J$44,3,FALSE) + AirBSYLD1!CC117*(1-VLOOKUP(AirBSYLD2!CC$4,'[1]INTERNAL PARAMETERS-1'!$B$5:$J$44,5,FALSE))*VLOOKUP(AirBSYLD2!CC$4,'[1]INTERNAL PARAMETERS-1'!$B$5:$J$44,8,FALSE)*VLOOKUP(AirBSYLD2!CC$4,'[1]INTERNAL PARAMETERS-1'!$B$5:$J$44,3,FALSE)</f>
        <v>0</v>
      </c>
      <c r="CD117" s="44">
        <f>AirBSYLD1!CD117*VLOOKUP(AirBSYLD2!CD$4,'[1]INTERNAL PARAMETERS-1'!$B$5:$J$44,5,FALSE)*VLOOKUP(AirBSYLD2!CD$4,'[1]INTERNAL PARAMETERS-1'!$B$5:$J$44,6,FALSE)*VLOOKUP(AirBSYLD2!CD$4,'[1]INTERNAL PARAMETERS-1'!$B$5:$J$44,3,FALSE) + AirBSYLD1!CD117*(1-VLOOKUP(AirBSYLD2!CD$4,'[1]INTERNAL PARAMETERS-1'!$B$5:$J$44,5,FALSE))*VLOOKUP(AirBSYLD2!CD$4,'[1]INTERNAL PARAMETERS-1'!$B$5:$J$44,8,FALSE)*VLOOKUP(AirBSYLD2!CD$4,'[1]INTERNAL PARAMETERS-1'!$B$5:$J$44,3,FALSE)</f>
        <v>0</v>
      </c>
      <c r="CE117" s="44">
        <f>AirBSYLD1!CE117*VLOOKUP(AirBSYLD2!CE$4,'[1]INTERNAL PARAMETERS-1'!$B$5:$J$44,5,FALSE)*VLOOKUP(AirBSYLD2!CE$4,'[1]INTERNAL PARAMETERS-1'!$B$5:$J$44,6,FALSE)*VLOOKUP(AirBSYLD2!CE$4,'[1]INTERNAL PARAMETERS-1'!$B$5:$J$44,3,FALSE) + AirBSYLD1!CE117*(1-VLOOKUP(AirBSYLD2!CE$4,'[1]INTERNAL PARAMETERS-1'!$B$5:$J$44,5,FALSE))*VLOOKUP(AirBSYLD2!CE$4,'[1]INTERNAL PARAMETERS-1'!$B$5:$J$44,8,FALSE)*VLOOKUP(AirBSYLD2!CE$4,'[1]INTERNAL PARAMETERS-1'!$B$5:$J$44,3,FALSE)</f>
        <v>0</v>
      </c>
      <c r="CF117" s="44">
        <f>AirBSYLD1!CF117*VLOOKUP(AirBSYLD2!CF$4,'[1]INTERNAL PARAMETERS-1'!$B$5:$J$44,5,FALSE)*VLOOKUP(AirBSYLD2!CF$4,'[1]INTERNAL PARAMETERS-1'!$B$5:$J$44,6,FALSE)*VLOOKUP(AirBSYLD2!CF$4,'[1]INTERNAL PARAMETERS-1'!$B$5:$J$44,3,FALSE) + AirBSYLD1!CF117*(1-VLOOKUP(AirBSYLD2!CF$4,'[1]INTERNAL PARAMETERS-1'!$B$5:$J$44,5,FALSE))*VLOOKUP(AirBSYLD2!CF$4,'[1]INTERNAL PARAMETERS-1'!$B$5:$J$44,8,FALSE)*VLOOKUP(AirBSYLD2!CF$4,'[1]INTERNAL PARAMETERS-1'!$B$5:$J$44,3,FALSE)</f>
        <v>0</v>
      </c>
      <c r="CG117" s="44">
        <f>AirBSYLD1!CG117*VLOOKUP(AirBSYLD2!CG$4,'[1]INTERNAL PARAMETERS-1'!$B$5:$J$44,5,FALSE)*VLOOKUP(AirBSYLD2!CG$4,'[1]INTERNAL PARAMETERS-1'!$B$5:$J$44,6,FALSE)*VLOOKUP(AirBSYLD2!CG$4,'[1]INTERNAL PARAMETERS-1'!$B$5:$J$44,3,FALSE) + AirBSYLD1!CG117*(1-VLOOKUP(AirBSYLD2!CG$4,'[1]INTERNAL PARAMETERS-1'!$B$5:$J$44,5,FALSE))*VLOOKUP(AirBSYLD2!CG$4,'[1]INTERNAL PARAMETERS-1'!$B$5:$J$44,8,FALSE)*VLOOKUP(AirBSYLD2!CG$4,'[1]INTERNAL PARAMETERS-1'!$B$5:$J$44,3,FALSE)</f>
        <v>0</v>
      </c>
      <c r="CH117" s="43">
        <f>AirBSYLD1!CH117*VLOOKUP(AirBSYLD2!CH$4,'[1]INTERNAL PARAMETERS-1'!$B$5:$J$44,5,FALSE)*VLOOKUP(AirBSYLD2!CH$4,'[1]INTERNAL PARAMETERS-1'!$B$5:$J$44,6,FALSE)*VLOOKUP(AirBSYLD2!CH$4,'[1]INTERNAL PARAMETERS-1'!$B$5:$J$44,3,FALSE) + AirBSYLD1!CH117*(1-VLOOKUP(AirBSYLD2!CH$4,'[1]INTERNAL PARAMETERS-1'!$B$5:$J$44,5,FALSE))*VLOOKUP(AirBSYLD2!CH$4,'[1]INTERNAL PARAMETERS-1'!$B$5:$J$44,8,FALSE)*VLOOKUP(AirBSYLD2!CH$4,'[1]INTERNAL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AirBS!X118</f>
        <v>0</v>
      </c>
      <c r="F118" s="59">
        <f>'[1]INTERNAL PARAMETERS-1'!M10</f>
        <v>58.935000000000002</v>
      </c>
      <c r="G118" s="45">
        <f>AirBSYLD1!G118*VLOOKUP(AirBSYLD2!G$4,'[1]INTERNAL PARAMETERS-1'!$B$5:$J$44,5,FALSE)*VLOOKUP(AirBSYLD2!G$4,'[1]INTERNAL PARAMETERS-1'!$B$5:$J$44,7,FALSE)*AirBSYLD2!$F118 + AirBSYLD1!G118*(1-VLOOKUP(AirBSYLD2!G$4,'[1]INTERNAL PARAMETERS-1'!$B$5:$J$44,5,FALSE))*VLOOKUP(AirBSYLD2!G$4,'[1]INTERNAL PARAMETERS-1'!$B$5:$J$44,9,FALSE)*AirBSYLD2!$F118</f>
        <v>0</v>
      </c>
      <c r="H118" s="44">
        <f>AirBSYLD1!H118*VLOOKUP(AirBSYLD2!H$4,'[1]INTERNAL PARAMETERS-1'!$B$5:$J$44,5,FALSE)*VLOOKUP(AirBSYLD2!H$4,'[1]INTERNAL PARAMETERS-1'!$B$5:$J$44,7,FALSE)*AirBSYLD2!$F118 + AirBSYLD1!H118*(1-VLOOKUP(AirBSYLD2!H$4,'[1]INTERNAL PARAMETERS-1'!$B$5:$J$44,5,FALSE))*VLOOKUP(AirBSYLD2!H$4,'[1]INTERNAL PARAMETERS-1'!$B$5:$J$44,9,FALSE)*AirBSYLD2!$F118</f>
        <v>0</v>
      </c>
      <c r="I118" s="44">
        <f>AirBSYLD1!I118*VLOOKUP(AirBSYLD2!I$4,'[1]INTERNAL PARAMETERS-1'!$B$5:$J$44,5,FALSE)*VLOOKUP(AirBSYLD2!I$4,'[1]INTERNAL PARAMETERS-1'!$B$5:$J$44,7,FALSE)*AirBSYLD2!$F118 + AirBSYLD1!I118*(1-VLOOKUP(AirBSYLD2!I$4,'[1]INTERNAL PARAMETERS-1'!$B$5:$J$44,5,FALSE))*VLOOKUP(AirBSYLD2!I$4,'[1]INTERNAL PARAMETERS-1'!$B$5:$J$44,9,FALSE)*AirBSYLD2!$F118</f>
        <v>0</v>
      </c>
      <c r="J118" s="44">
        <f>AirBSYLD1!J118*VLOOKUP(AirBSYLD2!J$4,'[1]INTERNAL PARAMETERS-1'!$B$5:$J$44,5,FALSE)*VLOOKUP(AirBSYLD2!J$4,'[1]INTERNAL PARAMETERS-1'!$B$5:$J$44,7,FALSE)*AirBSYLD2!$F118 + AirBSYLD1!J118*(1-VLOOKUP(AirBSYLD2!J$4,'[1]INTERNAL PARAMETERS-1'!$B$5:$J$44,5,FALSE))*VLOOKUP(AirBSYLD2!J$4,'[1]INTERNAL PARAMETERS-1'!$B$5:$J$44,9,FALSE)*AirBSYLD2!$F118</f>
        <v>0</v>
      </c>
      <c r="K118" s="44">
        <f>AirBSYLD1!K118*VLOOKUP(AirBSYLD2!K$4,'[1]INTERNAL PARAMETERS-1'!$B$5:$J$44,5,FALSE)*VLOOKUP(AirBSYLD2!K$4,'[1]INTERNAL PARAMETERS-1'!$B$5:$J$44,7,FALSE)*AirBSYLD2!$F118 + AirBSYLD1!K118*(1-VLOOKUP(AirBSYLD2!K$4,'[1]INTERNAL PARAMETERS-1'!$B$5:$J$44,5,FALSE))*VLOOKUP(AirBSYLD2!K$4,'[1]INTERNAL PARAMETERS-1'!$B$5:$J$44,9,FALSE)*AirBSYLD2!$F118</f>
        <v>0</v>
      </c>
      <c r="L118" s="44">
        <f>AirBSYLD1!L118*VLOOKUP(AirBSYLD2!L$4,'[1]INTERNAL PARAMETERS-1'!$B$5:$J$44,5,FALSE)*VLOOKUP(AirBSYLD2!L$4,'[1]INTERNAL PARAMETERS-1'!$B$5:$J$44,7,FALSE)*AirBSYLD2!$F118 + AirBSYLD1!L118*(1-VLOOKUP(AirBSYLD2!L$4,'[1]INTERNAL PARAMETERS-1'!$B$5:$J$44,5,FALSE))*VLOOKUP(AirBSYLD2!L$4,'[1]INTERNAL PARAMETERS-1'!$B$5:$J$44,9,FALSE)*AirBSYLD2!$F118</f>
        <v>0</v>
      </c>
      <c r="M118" s="44">
        <f>AirBSYLD1!M118*VLOOKUP(AirBSYLD2!M$4,'[1]INTERNAL PARAMETERS-1'!$B$5:$J$44,5,FALSE)*VLOOKUP(AirBSYLD2!M$4,'[1]INTERNAL PARAMETERS-1'!$B$5:$J$44,7,FALSE)*AirBSYLD2!$F118 + AirBSYLD1!M118*(1-VLOOKUP(AirBSYLD2!M$4,'[1]INTERNAL PARAMETERS-1'!$B$5:$J$44,5,FALSE))*VLOOKUP(AirBSYLD2!M$4,'[1]INTERNAL PARAMETERS-1'!$B$5:$J$44,9,FALSE)*AirBSYLD2!$F118</f>
        <v>0</v>
      </c>
      <c r="N118" s="44">
        <f>AirBSYLD1!N118*VLOOKUP(AirBSYLD2!N$4,'[1]INTERNAL PARAMETERS-1'!$B$5:$J$44,5,FALSE)*VLOOKUP(AirBSYLD2!N$4,'[1]INTERNAL PARAMETERS-1'!$B$5:$J$44,7,FALSE)*AirBSYLD2!$F118 + AirBSYLD1!N118*(1-VLOOKUP(AirBSYLD2!N$4,'[1]INTERNAL PARAMETERS-1'!$B$5:$J$44,5,FALSE))*VLOOKUP(AirBSYLD2!N$4,'[1]INTERNAL PARAMETERS-1'!$B$5:$J$44,9,FALSE)*AirBSYLD2!$F118</f>
        <v>0</v>
      </c>
      <c r="O118" s="44">
        <f>AirBSYLD1!O118*VLOOKUP(AirBSYLD2!O$4,'[1]INTERNAL PARAMETERS-1'!$B$5:$J$44,5,FALSE)*VLOOKUP(AirBSYLD2!O$4,'[1]INTERNAL PARAMETERS-1'!$B$5:$J$44,7,FALSE)*AirBSYLD2!$F118 + AirBSYLD1!O118*(1-VLOOKUP(AirBSYLD2!O$4,'[1]INTERNAL PARAMETERS-1'!$B$5:$J$44,5,FALSE))*VLOOKUP(AirBSYLD2!O$4,'[1]INTERNAL PARAMETERS-1'!$B$5:$J$44,9,FALSE)*AirBSYLD2!$F118</f>
        <v>0</v>
      </c>
      <c r="P118" s="44">
        <f>AirBSYLD1!P118*VLOOKUP(AirBSYLD2!P$4,'[1]INTERNAL PARAMETERS-1'!$B$5:$J$44,5,FALSE)*VLOOKUP(AirBSYLD2!P$4,'[1]INTERNAL PARAMETERS-1'!$B$5:$J$44,7,FALSE)*AirBSYLD2!$F118 + AirBSYLD1!P118*(1-VLOOKUP(AirBSYLD2!P$4,'[1]INTERNAL PARAMETERS-1'!$B$5:$J$44,5,FALSE))*VLOOKUP(AirBSYLD2!P$4,'[1]INTERNAL PARAMETERS-1'!$B$5:$J$44,9,FALSE)*AirBSYLD2!$F118</f>
        <v>0</v>
      </c>
      <c r="Q118" s="44">
        <f>AirBSYLD1!Q118*VLOOKUP(AirBSYLD2!Q$4,'[1]INTERNAL PARAMETERS-1'!$B$5:$J$44,5,FALSE)*VLOOKUP(AirBSYLD2!Q$4,'[1]INTERNAL PARAMETERS-1'!$B$5:$J$44,7,FALSE)*AirBSYLD2!$F118 + AirBSYLD1!Q118*(1-VLOOKUP(AirBSYLD2!Q$4,'[1]INTERNAL PARAMETERS-1'!$B$5:$J$44,5,FALSE))*VLOOKUP(AirBSYLD2!Q$4,'[1]INTERNAL PARAMETERS-1'!$B$5:$J$44,9,FALSE)*AirBSYLD2!$F118</f>
        <v>0</v>
      </c>
      <c r="R118" s="44">
        <f>AirBSYLD1!R118*VLOOKUP(AirBSYLD2!R$4,'[1]INTERNAL PARAMETERS-1'!$B$5:$J$44,5,FALSE)*VLOOKUP(AirBSYLD2!R$4,'[1]INTERNAL PARAMETERS-1'!$B$5:$J$44,7,FALSE)*AirBSYLD2!$F118 + AirBSYLD1!R118*(1-VLOOKUP(AirBSYLD2!R$4,'[1]INTERNAL PARAMETERS-1'!$B$5:$J$44,5,FALSE))*VLOOKUP(AirBSYLD2!R$4,'[1]INTERNAL PARAMETERS-1'!$B$5:$J$44,9,FALSE)*AirBSYLD2!$F118</f>
        <v>0</v>
      </c>
      <c r="S118" s="44">
        <f>AirBSYLD1!S118*VLOOKUP(AirBSYLD2!S$4,'[1]INTERNAL PARAMETERS-1'!$B$5:$J$44,5,FALSE)*VLOOKUP(AirBSYLD2!S$4,'[1]INTERNAL PARAMETERS-1'!$B$5:$J$44,7,FALSE)*AirBSYLD2!$F118 + AirBSYLD1!S118*(1-VLOOKUP(AirBSYLD2!S$4,'[1]INTERNAL PARAMETERS-1'!$B$5:$J$44,5,FALSE))*VLOOKUP(AirBSYLD2!S$4,'[1]INTERNAL PARAMETERS-1'!$B$5:$J$44,9,FALSE)*AirBSYLD2!$F118</f>
        <v>0</v>
      </c>
      <c r="T118" s="44">
        <f>AirBSYLD1!T118*VLOOKUP(AirBSYLD2!T$4,'[1]INTERNAL PARAMETERS-1'!$B$5:$J$44,5,FALSE)*VLOOKUP(AirBSYLD2!T$4,'[1]INTERNAL PARAMETERS-1'!$B$5:$J$44,7,FALSE)*AirBSYLD2!$F118 + AirBSYLD1!T118*(1-VLOOKUP(AirBSYLD2!T$4,'[1]INTERNAL PARAMETERS-1'!$B$5:$J$44,5,FALSE))*VLOOKUP(AirBSYLD2!T$4,'[1]INTERNAL PARAMETERS-1'!$B$5:$J$44,9,FALSE)*AirBSYLD2!$F118</f>
        <v>0</v>
      </c>
      <c r="U118" s="44">
        <f>AirBSYLD1!U118*VLOOKUP(AirBSYLD2!U$4,'[1]INTERNAL PARAMETERS-1'!$B$5:$J$44,5,FALSE)*VLOOKUP(AirBSYLD2!U$4,'[1]INTERNAL PARAMETERS-1'!$B$5:$J$44,7,FALSE)*AirBSYLD2!$F118 + AirBSYLD1!U118*(1-VLOOKUP(AirBSYLD2!U$4,'[1]INTERNAL PARAMETERS-1'!$B$5:$J$44,5,FALSE))*VLOOKUP(AirBSYLD2!U$4,'[1]INTERNAL PARAMETERS-1'!$B$5:$J$44,9,FALSE)*AirBSYLD2!$F118</f>
        <v>0</v>
      </c>
      <c r="V118" s="44">
        <f>AirBSYLD1!V118*VLOOKUP(AirBSYLD2!V$4,'[1]INTERNAL PARAMETERS-1'!$B$5:$J$44,5,FALSE)*VLOOKUP(AirBSYLD2!V$4,'[1]INTERNAL PARAMETERS-1'!$B$5:$J$44,7,FALSE)*AirBSYLD2!$F118 + AirBSYLD1!V118*(1-VLOOKUP(AirBSYLD2!V$4,'[1]INTERNAL PARAMETERS-1'!$B$5:$J$44,5,FALSE))*VLOOKUP(AirBSYLD2!V$4,'[1]INTERNAL PARAMETERS-1'!$B$5:$J$44,9,FALSE)*AirBSYLD2!$F118</f>
        <v>0</v>
      </c>
      <c r="W118" s="44">
        <f>AirBSYLD1!W118*VLOOKUP(AirBSYLD2!W$4,'[1]INTERNAL PARAMETERS-1'!$B$5:$J$44,5,FALSE)*VLOOKUP(AirBSYLD2!W$4,'[1]INTERNAL PARAMETERS-1'!$B$5:$J$44,7,FALSE)*AirBSYLD2!$F118 + AirBSYLD1!W118*(1-VLOOKUP(AirBSYLD2!W$4,'[1]INTERNAL PARAMETERS-1'!$B$5:$J$44,5,FALSE))*VLOOKUP(AirBSYLD2!W$4,'[1]INTERNAL PARAMETERS-1'!$B$5:$J$44,9,FALSE)*AirBSYLD2!$F118</f>
        <v>0</v>
      </c>
      <c r="X118" s="44">
        <f>AirBSYLD1!X118*VLOOKUP(AirBSYLD2!X$4,'[1]INTERNAL PARAMETERS-1'!$B$5:$J$44,5,FALSE)*VLOOKUP(AirBSYLD2!X$4,'[1]INTERNAL PARAMETERS-1'!$B$5:$J$44,7,FALSE)*AirBSYLD2!$F118 + AirBSYLD1!X118*(1-VLOOKUP(AirBSYLD2!X$4,'[1]INTERNAL PARAMETERS-1'!$B$5:$J$44,5,FALSE))*VLOOKUP(AirBSYLD2!X$4,'[1]INTERNAL PARAMETERS-1'!$B$5:$J$44,9,FALSE)*AirBSYLD2!$F118</f>
        <v>0</v>
      </c>
      <c r="Y118" s="44">
        <f>AirBSYLD1!Y118*VLOOKUP(AirBSYLD2!Y$4,'[1]INTERNAL PARAMETERS-1'!$B$5:$J$44,5,FALSE)*VLOOKUP(AirBSYLD2!Y$4,'[1]INTERNAL PARAMETERS-1'!$B$5:$J$44,7,FALSE)*AirBSYLD2!$F118 + AirBSYLD1!Y118*(1-VLOOKUP(AirBSYLD2!Y$4,'[1]INTERNAL PARAMETERS-1'!$B$5:$J$44,5,FALSE))*VLOOKUP(AirBSYLD2!Y$4,'[1]INTERNAL PARAMETERS-1'!$B$5:$J$44,9,FALSE)*AirBSYLD2!$F118</f>
        <v>0</v>
      </c>
      <c r="Z118" s="44">
        <f>AirBSYLD1!Z118*VLOOKUP(AirBSYLD2!Z$4,'[1]INTERNAL PARAMETERS-1'!$B$5:$J$44,5,FALSE)*VLOOKUP(AirBSYLD2!Z$4,'[1]INTERNAL PARAMETERS-1'!$B$5:$J$44,7,FALSE)*AirBSYLD2!$F118 + AirBSYLD1!Z118*(1-VLOOKUP(AirBSYLD2!Z$4,'[1]INTERNAL PARAMETERS-1'!$B$5:$J$44,5,FALSE))*VLOOKUP(AirBSYLD2!Z$4,'[1]INTERNAL PARAMETERS-1'!$B$5:$J$44,9,FALSE)*AirBSYLD2!$F118</f>
        <v>0</v>
      </c>
      <c r="AA118" s="44">
        <f>AirBSYLD1!AA118*VLOOKUP(AirBSYLD2!AA$4,'[1]INTERNAL PARAMETERS-1'!$B$5:$J$44,5,FALSE)*VLOOKUP(AirBSYLD2!AA$4,'[1]INTERNAL PARAMETERS-1'!$B$5:$J$44,7,FALSE)*AirBSYLD2!$F118 + AirBSYLD1!AA118*(1-VLOOKUP(AirBSYLD2!AA$4,'[1]INTERNAL PARAMETERS-1'!$B$5:$J$44,5,FALSE))*VLOOKUP(AirBSYLD2!AA$4,'[1]INTERNAL PARAMETERS-1'!$B$5:$J$44,9,FALSE)*AirBSYLD2!$F118</f>
        <v>0</v>
      </c>
      <c r="AB118" s="44">
        <f>AirBSYLD1!AB118*VLOOKUP(AirBSYLD2!AB$4,'[1]INTERNAL PARAMETERS-1'!$B$5:$J$44,5,FALSE)*VLOOKUP(AirBSYLD2!AB$4,'[1]INTERNAL PARAMETERS-1'!$B$5:$J$44,7,FALSE)*AirBSYLD2!$F118 + AirBSYLD1!AB118*(1-VLOOKUP(AirBSYLD2!AB$4,'[1]INTERNAL PARAMETERS-1'!$B$5:$J$44,5,FALSE))*VLOOKUP(AirBSYLD2!AB$4,'[1]INTERNAL PARAMETERS-1'!$B$5:$J$44,9,FALSE)*AirBSYLD2!$F118</f>
        <v>0</v>
      </c>
      <c r="AC118" s="44">
        <f>AirBSYLD1!AC118*VLOOKUP(AirBSYLD2!AC$4,'[1]INTERNAL PARAMETERS-1'!$B$5:$J$44,5,FALSE)*VLOOKUP(AirBSYLD2!AC$4,'[1]INTERNAL PARAMETERS-1'!$B$5:$J$44,7,FALSE)*AirBSYLD2!$F118 + AirBSYLD1!AC118*(1-VLOOKUP(AirBSYLD2!AC$4,'[1]INTERNAL PARAMETERS-1'!$B$5:$J$44,5,FALSE))*VLOOKUP(AirBSYLD2!AC$4,'[1]INTERNAL PARAMETERS-1'!$B$5:$J$44,9,FALSE)*AirBSYLD2!$F118</f>
        <v>0</v>
      </c>
      <c r="AD118" s="44">
        <f>AirBSYLD1!AD118*VLOOKUP(AirBSYLD2!AD$4,'[1]INTERNAL PARAMETERS-1'!$B$5:$J$44,5,FALSE)*VLOOKUP(AirBSYLD2!AD$4,'[1]INTERNAL PARAMETERS-1'!$B$5:$J$44,7,FALSE)*AirBSYLD2!$F118 + AirBSYLD1!AD118*(1-VLOOKUP(AirBSYLD2!AD$4,'[1]INTERNAL PARAMETERS-1'!$B$5:$J$44,5,FALSE))*VLOOKUP(AirBSYLD2!AD$4,'[1]INTERNAL PARAMETERS-1'!$B$5:$J$44,9,FALSE)*AirBSYLD2!$F118</f>
        <v>0</v>
      </c>
      <c r="AE118" s="44">
        <f>AirBSYLD1!AE118*VLOOKUP(AirBSYLD2!AE$4,'[1]INTERNAL PARAMETERS-1'!$B$5:$J$44,5,FALSE)*VLOOKUP(AirBSYLD2!AE$4,'[1]INTERNAL PARAMETERS-1'!$B$5:$J$44,7,FALSE)*AirBSYLD2!$F118 + AirBSYLD1!AE118*(1-VLOOKUP(AirBSYLD2!AE$4,'[1]INTERNAL PARAMETERS-1'!$B$5:$J$44,5,FALSE))*VLOOKUP(AirBSYLD2!AE$4,'[1]INTERNAL PARAMETERS-1'!$B$5:$J$44,9,FALSE)*AirBSYLD2!$F118</f>
        <v>0</v>
      </c>
      <c r="AF118" s="44">
        <f>AirBSYLD1!AF118*VLOOKUP(AirBSYLD2!AF$4,'[1]INTERNAL PARAMETERS-1'!$B$5:$J$44,5,FALSE)*VLOOKUP(AirBSYLD2!AF$4,'[1]INTERNAL PARAMETERS-1'!$B$5:$J$44,7,FALSE)*AirBSYLD2!$F118 + AirBSYLD1!AF118*(1-VLOOKUP(AirBSYLD2!AF$4,'[1]INTERNAL PARAMETERS-1'!$B$5:$J$44,5,FALSE))*VLOOKUP(AirBSYLD2!AF$4,'[1]INTERNAL PARAMETERS-1'!$B$5:$J$44,9,FALSE)*AirBSYLD2!$F118</f>
        <v>0</v>
      </c>
      <c r="AG118" s="44">
        <f>AirBSYLD1!AG118*VLOOKUP(AirBSYLD2!AG$4,'[1]INTERNAL PARAMETERS-1'!$B$5:$J$44,5,FALSE)*VLOOKUP(AirBSYLD2!AG$4,'[1]INTERNAL PARAMETERS-1'!$B$5:$J$44,7,FALSE)*AirBSYLD2!$F118 + AirBSYLD1!AG118*(1-VLOOKUP(AirBSYLD2!AG$4,'[1]INTERNAL PARAMETERS-1'!$B$5:$J$44,5,FALSE))*VLOOKUP(AirBSYLD2!AG$4,'[1]INTERNAL PARAMETERS-1'!$B$5:$J$44,9,FALSE)*AirBSYLD2!$F118</f>
        <v>0</v>
      </c>
      <c r="AH118" s="44">
        <f>AirBSYLD1!AH118*VLOOKUP(AirBSYLD2!AH$4,'[1]INTERNAL PARAMETERS-1'!$B$5:$J$44,5,FALSE)*VLOOKUP(AirBSYLD2!AH$4,'[1]INTERNAL PARAMETERS-1'!$B$5:$J$44,7,FALSE)*AirBSYLD2!$F118 + AirBSYLD1!AH118*(1-VLOOKUP(AirBSYLD2!AH$4,'[1]INTERNAL PARAMETERS-1'!$B$5:$J$44,5,FALSE))*VLOOKUP(AirBSYLD2!AH$4,'[1]INTERNAL PARAMETERS-1'!$B$5:$J$44,9,FALSE)*AirBSYLD2!$F118</f>
        <v>0</v>
      </c>
      <c r="AI118" s="44">
        <f>AirBSYLD1!AI118*VLOOKUP(AirBSYLD2!AI$4,'[1]INTERNAL PARAMETERS-1'!$B$5:$J$44,5,FALSE)*VLOOKUP(AirBSYLD2!AI$4,'[1]INTERNAL PARAMETERS-1'!$B$5:$J$44,7,FALSE)*AirBSYLD2!$F118 + AirBSYLD1!AI118*(1-VLOOKUP(AirBSYLD2!AI$4,'[1]INTERNAL PARAMETERS-1'!$B$5:$J$44,5,FALSE))*VLOOKUP(AirBSYLD2!AI$4,'[1]INTERNAL PARAMETERS-1'!$B$5:$J$44,9,FALSE)*AirBSYLD2!$F118</f>
        <v>0</v>
      </c>
      <c r="AJ118" s="44">
        <f>AirBSYLD1!AJ118*VLOOKUP(AirBSYLD2!AJ$4,'[1]INTERNAL PARAMETERS-1'!$B$5:$J$44,5,FALSE)*VLOOKUP(AirBSYLD2!AJ$4,'[1]INTERNAL PARAMETERS-1'!$B$5:$J$44,7,FALSE)*AirBSYLD2!$F118 + AirBSYLD1!AJ118*(1-VLOOKUP(AirBSYLD2!AJ$4,'[1]INTERNAL PARAMETERS-1'!$B$5:$J$44,5,FALSE))*VLOOKUP(AirBSYLD2!AJ$4,'[1]INTERNAL PARAMETERS-1'!$B$5:$J$44,9,FALSE)*AirBSYLD2!$F118</f>
        <v>0</v>
      </c>
      <c r="AK118" s="44">
        <f>AirBSYLD1!AK118*VLOOKUP(AirBSYLD2!AK$4,'[1]INTERNAL PARAMETERS-1'!$B$5:$J$44,5,FALSE)*VLOOKUP(AirBSYLD2!AK$4,'[1]INTERNAL PARAMETERS-1'!$B$5:$J$44,7,FALSE)*AirBSYLD2!$F118 + AirBSYLD1!AK118*(1-VLOOKUP(AirBSYLD2!AK$4,'[1]INTERNAL PARAMETERS-1'!$B$5:$J$44,5,FALSE))*VLOOKUP(AirBSYLD2!AK$4,'[1]INTERNAL PARAMETERS-1'!$B$5:$J$44,9,FALSE)*AirBSYLD2!$F118</f>
        <v>0</v>
      </c>
      <c r="AL118" s="44">
        <f>AirBSYLD1!AL118*VLOOKUP(AirBSYLD2!AL$4,'[1]INTERNAL PARAMETERS-1'!$B$5:$J$44,5,FALSE)*VLOOKUP(AirBSYLD2!AL$4,'[1]INTERNAL PARAMETERS-1'!$B$5:$J$44,7,FALSE)*AirBSYLD2!$F118 + AirBSYLD1!AL118*(1-VLOOKUP(AirBSYLD2!AL$4,'[1]INTERNAL PARAMETERS-1'!$B$5:$J$44,5,FALSE))*VLOOKUP(AirBSYLD2!AL$4,'[1]INTERNAL PARAMETERS-1'!$B$5:$J$44,9,FALSE)*AirBSYLD2!$F118</f>
        <v>0</v>
      </c>
      <c r="AM118" s="44">
        <f>AirBSYLD1!AM118*VLOOKUP(AirBSYLD2!AM$4,'[1]INTERNAL PARAMETERS-1'!$B$5:$J$44,5,FALSE)*VLOOKUP(AirBSYLD2!AM$4,'[1]INTERNAL PARAMETERS-1'!$B$5:$J$44,7,FALSE)*AirBSYLD2!$F118 + AirBSYLD1!AM118*(1-VLOOKUP(AirBSYLD2!AM$4,'[1]INTERNAL PARAMETERS-1'!$B$5:$J$44,5,FALSE))*VLOOKUP(AirBSYLD2!AM$4,'[1]INTERNAL PARAMETERS-1'!$B$5:$J$44,9,FALSE)*AirBSYLD2!$F118</f>
        <v>0</v>
      </c>
      <c r="AN118" s="44">
        <f>AirBSYLD1!AN118*VLOOKUP(AirBSYLD2!AN$4,'[1]INTERNAL PARAMETERS-1'!$B$5:$J$44,5,FALSE)*VLOOKUP(AirBSYLD2!AN$4,'[1]INTERNAL PARAMETERS-1'!$B$5:$J$44,7,FALSE)*AirBSYLD2!$F118 + AirBSYLD1!AN118*(1-VLOOKUP(AirBSYLD2!AN$4,'[1]INTERNAL PARAMETERS-1'!$B$5:$J$44,5,FALSE))*VLOOKUP(AirBSYLD2!AN$4,'[1]INTERNAL PARAMETERS-1'!$B$5:$J$44,9,FALSE)*AirBSYLD2!$F118</f>
        <v>0</v>
      </c>
      <c r="AO118" s="44">
        <f>AirBSYLD1!AO118*VLOOKUP(AirBSYLD2!AO$4,'[1]INTERNAL PARAMETERS-1'!$B$5:$J$44,5,FALSE)*VLOOKUP(AirBSYLD2!AO$4,'[1]INTERNAL PARAMETERS-1'!$B$5:$J$44,7,FALSE)*AirBSYLD2!$F118 + AirBSYLD1!AO118*(1-VLOOKUP(AirBSYLD2!AO$4,'[1]INTERNAL PARAMETERS-1'!$B$5:$J$44,5,FALSE))*VLOOKUP(AirBSYLD2!AO$4,'[1]INTERNAL PARAMETERS-1'!$B$5:$J$44,9,FALSE)*AirBSYLD2!$F118</f>
        <v>0</v>
      </c>
      <c r="AP118" s="44">
        <f>AirBSYLD1!AP118*VLOOKUP(AirBSYLD2!AP$4,'[1]INTERNAL PARAMETERS-1'!$B$5:$J$44,5,FALSE)*VLOOKUP(AirBSYLD2!AP$4,'[1]INTERNAL PARAMETERS-1'!$B$5:$J$44,7,FALSE)*AirBSYLD2!$F118 + AirBSYLD1!AP118*(1-VLOOKUP(AirBSYLD2!AP$4,'[1]INTERNAL PARAMETERS-1'!$B$5:$J$44,5,FALSE))*VLOOKUP(AirBSYLD2!AP$4,'[1]INTERNAL PARAMETERS-1'!$B$5:$J$44,9,FALSE)*AirBSYLD2!$F118</f>
        <v>0</v>
      </c>
      <c r="AQ118" s="44">
        <f>AirBSYLD1!AQ118*VLOOKUP(AirBSYLD2!AQ$4,'[1]INTERNAL PARAMETERS-1'!$B$5:$J$44,5,FALSE)*VLOOKUP(AirBSYLD2!AQ$4,'[1]INTERNAL PARAMETERS-1'!$B$5:$J$44,7,FALSE)*AirBSYLD2!$F118 + AirBSYLD1!AQ118*(1-VLOOKUP(AirBSYLD2!AQ$4,'[1]INTERNAL PARAMETERS-1'!$B$5:$J$44,5,FALSE))*VLOOKUP(AirBSYLD2!AQ$4,'[1]INTERNAL PARAMETERS-1'!$B$5:$J$44,9,FALSE)*AirBSYLD2!$F118</f>
        <v>0</v>
      </c>
      <c r="AR118" s="44">
        <f>AirBSYLD1!AR118*VLOOKUP(AirBSYLD2!AR$4,'[1]INTERNAL PARAMETERS-1'!$B$5:$J$44,5,FALSE)*VLOOKUP(AirBSYLD2!AR$4,'[1]INTERNAL PARAMETERS-1'!$B$5:$J$44,7,FALSE)*AirBSYLD2!$F118 + AirBSYLD1!AR118*(1-VLOOKUP(AirBSYLD2!AR$4,'[1]INTERNAL PARAMETERS-1'!$B$5:$J$44,5,FALSE))*VLOOKUP(AirBSYLD2!AR$4,'[1]INTERNAL PARAMETERS-1'!$B$5:$J$44,9,FALSE)*AirBSYLD2!$F118</f>
        <v>0</v>
      </c>
      <c r="AS118" s="44">
        <f>AirBSYLD1!AS118*VLOOKUP(AirBSYLD2!AS$4,'[1]INTERNAL PARAMETERS-1'!$B$5:$J$44,5,FALSE)*VLOOKUP(AirBSYLD2!AS$4,'[1]INTERNAL PARAMETERS-1'!$B$5:$J$44,7,FALSE)*AirBSYLD2!$F118 + AirBSYLD1!AS118*(1-VLOOKUP(AirBSYLD2!AS$4,'[1]INTERNAL PARAMETERS-1'!$B$5:$J$44,5,FALSE))*VLOOKUP(AirBSYLD2!AS$4,'[1]INTERNAL PARAMETERS-1'!$B$5:$J$44,9,FALSE)*AirBSYLD2!$F118</f>
        <v>0</v>
      </c>
      <c r="AT118" s="43">
        <f>AirBSYLD1!AT118*VLOOKUP(AirBSYLD2!AT$4,'[1]INTERNAL PARAMETERS-1'!$B$5:$J$44,5,FALSE)*VLOOKUP(AirBSYLD2!AT$4,'[1]INTERNAL PARAMETERS-1'!$B$5:$J$44,7,FALSE)*AirBSYLD2!$F118 + AirBSYLD1!AT118*(1-VLOOKUP(AirBSYLD2!AT$4,'[1]INTERNAL PARAMETERS-1'!$B$5:$J$44,5,FALSE))*VLOOKUP(AirBSYLD2!AT$4,'[1]INTERNAL PARAMETERS-1'!$B$5:$J$44,9,FALSE)*AirBSYLD2!$F118</f>
        <v>0</v>
      </c>
      <c r="AU118" s="45">
        <f>AirBSYLD1!AU118*VLOOKUP(AirBSYLD2!AU$4,'[1]INTERNAL PARAMETERS-1'!$B$5:$J$44,5,FALSE)*VLOOKUP(AirBSYLD2!AU$4,'[1]INTERNAL PARAMETERS-1'!$B$5:$J$44,6,FALSE)*VLOOKUP(AirBSYLD2!AU$4,'[1]INTERNAL PARAMETERS-1'!$B$5:$J$44,3,FALSE) + AirBSYLD1!AU118*(1-VLOOKUP(AirBSYLD2!AU$4,'[1]INTERNAL PARAMETERS-1'!$B$5:$J$44,5,FALSE))*VLOOKUP(AirBSYLD2!AU$4,'[1]INTERNAL PARAMETERS-1'!$B$5:$J$44,8,FALSE)*VLOOKUP(AirBSYLD2!AU$4,'[1]INTERNAL PARAMETERS-1'!$B$5:$J$44,3,FALSE)</f>
        <v>0</v>
      </c>
      <c r="AV118" s="44">
        <f>AirBSYLD1!AV118*VLOOKUP(AirBSYLD2!AV$4,'[1]INTERNAL PARAMETERS-1'!$B$5:$J$44,5,FALSE)*VLOOKUP(AirBSYLD2!AV$4,'[1]INTERNAL PARAMETERS-1'!$B$5:$J$44,6,FALSE)*VLOOKUP(AirBSYLD2!AV$4,'[1]INTERNAL PARAMETERS-1'!$B$5:$J$44,3,FALSE) + AirBSYLD1!AV118*(1-VLOOKUP(AirBSYLD2!AV$4,'[1]INTERNAL PARAMETERS-1'!$B$5:$J$44,5,FALSE))*VLOOKUP(AirBSYLD2!AV$4,'[1]INTERNAL PARAMETERS-1'!$B$5:$J$44,8,FALSE)*VLOOKUP(AirBSYLD2!AV$4,'[1]INTERNAL PARAMETERS-1'!$B$5:$J$44,3,FALSE)</f>
        <v>0</v>
      </c>
      <c r="AW118" s="44">
        <f>AirBSYLD1!AW118*VLOOKUP(AirBSYLD2!AW$4,'[1]INTERNAL PARAMETERS-1'!$B$5:$J$44,5,FALSE)*VLOOKUP(AirBSYLD2!AW$4,'[1]INTERNAL PARAMETERS-1'!$B$5:$J$44,6,FALSE)*VLOOKUP(AirBSYLD2!AW$4,'[1]INTERNAL PARAMETERS-1'!$B$5:$J$44,3,FALSE) + AirBSYLD1!AW118*(1-VLOOKUP(AirBSYLD2!AW$4,'[1]INTERNAL PARAMETERS-1'!$B$5:$J$44,5,FALSE))*VLOOKUP(AirBSYLD2!AW$4,'[1]INTERNAL PARAMETERS-1'!$B$5:$J$44,8,FALSE)*VLOOKUP(AirBSYLD2!AW$4,'[1]INTERNAL PARAMETERS-1'!$B$5:$J$44,3,FALSE)</f>
        <v>0</v>
      </c>
      <c r="AX118" s="44">
        <f>AirBSYLD1!AX118*VLOOKUP(AirBSYLD2!AX$4,'[1]INTERNAL PARAMETERS-1'!$B$5:$J$44,5,FALSE)*VLOOKUP(AirBSYLD2!AX$4,'[1]INTERNAL PARAMETERS-1'!$B$5:$J$44,6,FALSE)*VLOOKUP(AirBSYLD2!AX$4,'[1]INTERNAL PARAMETERS-1'!$B$5:$J$44,3,FALSE) + AirBSYLD1!AX118*(1-VLOOKUP(AirBSYLD2!AX$4,'[1]INTERNAL PARAMETERS-1'!$B$5:$J$44,5,FALSE))*VLOOKUP(AirBSYLD2!AX$4,'[1]INTERNAL PARAMETERS-1'!$B$5:$J$44,8,FALSE)*VLOOKUP(AirBSYLD2!AX$4,'[1]INTERNAL PARAMETERS-1'!$B$5:$J$44,3,FALSE)</f>
        <v>0</v>
      </c>
      <c r="AY118" s="44">
        <f>AirBSYLD1!AY118*VLOOKUP(AirBSYLD2!AY$4,'[1]INTERNAL PARAMETERS-1'!$B$5:$J$44,5,FALSE)*VLOOKUP(AirBSYLD2!AY$4,'[1]INTERNAL PARAMETERS-1'!$B$5:$J$44,6,FALSE)*VLOOKUP(AirBSYLD2!AY$4,'[1]INTERNAL PARAMETERS-1'!$B$5:$J$44,3,FALSE) + AirBSYLD1!AY118*(1-VLOOKUP(AirBSYLD2!AY$4,'[1]INTERNAL PARAMETERS-1'!$B$5:$J$44,5,FALSE))*VLOOKUP(AirBSYLD2!AY$4,'[1]INTERNAL PARAMETERS-1'!$B$5:$J$44,8,FALSE)*VLOOKUP(AirBSYLD2!AY$4,'[1]INTERNAL PARAMETERS-1'!$B$5:$J$44,3,FALSE)</f>
        <v>0</v>
      </c>
      <c r="AZ118" s="44">
        <f>AirBSYLD1!AZ118*VLOOKUP(AirBSYLD2!AZ$4,'[1]INTERNAL PARAMETERS-1'!$B$5:$J$44,5,FALSE)*VLOOKUP(AirBSYLD2!AZ$4,'[1]INTERNAL PARAMETERS-1'!$B$5:$J$44,6,FALSE)*VLOOKUP(AirBSYLD2!AZ$4,'[1]INTERNAL PARAMETERS-1'!$B$5:$J$44,3,FALSE) + AirBSYLD1!AZ118*(1-VLOOKUP(AirBSYLD2!AZ$4,'[1]INTERNAL PARAMETERS-1'!$B$5:$J$44,5,FALSE))*VLOOKUP(AirBSYLD2!AZ$4,'[1]INTERNAL PARAMETERS-1'!$B$5:$J$44,8,FALSE)*VLOOKUP(AirBSYLD2!AZ$4,'[1]INTERNAL PARAMETERS-1'!$B$5:$J$44,3,FALSE)</f>
        <v>0</v>
      </c>
      <c r="BA118" s="44">
        <f>AirBSYLD1!BA118*VLOOKUP(AirBSYLD2!BA$4,'[1]INTERNAL PARAMETERS-1'!$B$5:$J$44,5,FALSE)*VLOOKUP(AirBSYLD2!BA$4,'[1]INTERNAL PARAMETERS-1'!$B$5:$J$44,6,FALSE)*VLOOKUP(AirBSYLD2!BA$4,'[1]INTERNAL PARAMETERS-1'!$B$5:$J$44,3,FALSE) + AirBSYLD1!BA118*(1-VLOOKUP(AirBSYLD2!BA$4,'[1]INTERNAL PARAMETERS-1'!$B$5:$J$44,5,FALSE))*VLOOKUP(AirBSYLD2!BA$4,'[1]INTERNAL PARAMETERS-1'!$B$5:$J$44,8,FALSE)*VLOOKUP(AirBSYLD2!BA$4,'[1]INTERNAL PARAMETERS-1'!$B$5:$J$44,3,FALSE)</f>
        <v>0</v>
      </c>
      <c r="BB118" s="44">
        <f>AirBSYLD1!BB118*VLOOKUP(AirBSYLD2!BB$4,'[1]INTERNAL PARAMETERS-1'!$B$5:$J$44,5,FALSE)*VLOOKUP(AirBSYLD2!BB$4,'[1]INTERNAL PARAMETERS-1'!$B$5:$J$44,6,FALSE)*VLOOKUP(AirBSYLD2!BB$4,'[1]INTERNAL PARAMETERS-1'!$B$5:$J$44,3,FALSE) + AirBSYLD1!BB118*(1-VLOOKUP(AirBSYLD2!BB$4,'[1]INTERNAL PARAMETERS-1'!$B$5:$J$44,5,FALSE))*VLOOKUP(AirBSYLD2!BB$4,'[1]INTERNAL PARAMETERS-1'!$B$5:$J$44,8,FALSE)*VLOOKUP(AirBSYLD2!BB$4,'[1]INTERNAL PARAMETERS-1'!$B$5:$J$44,3,FALSE)</f>
        <v>0</v>
      </c>
      <c r="BC118" s="44">
        <f>AirBSYLD1!BC118*VLOOKUP(AirBSYLD2!BC$4,'[1]INTERNAL PARAMETERS-1'!$B$5:$J$44,5,FALSE)*VLOOKUP(AirBSYLD2!BC$4,'[1]INTERNAL PARAMETERS-1'!$B$5:$J$44,6,FALSE)*VLOOKUP(AirBSYLD2!BC$4,'[1]INTERNAL PARAMETERS-1'!$B$5:$J$44,3,FALSE) + AirBSYLD1!BC118*(1-VLOOKUP(AirBSYLD2!BC$4,'[1]INTERNAL PARAMETERS-1'!$B$5:$J$44,5,FALSE))*VLOOKUP(AirBSYLD2!BC$4,'[1]INTERNAL PARAMETERS-1'!$B$5:$J$44,8,FALSE)*VLOOKUP(AirBSYLD2!BC$4,'[1]INTERNAL PARAMETERS-1'!$B$5:$J$44,3,FALSE)</f>
        <v>0</v>
      </c>
      <c r="BD118" s="44">
        <f>AirBSYLD1!BD118*VLOOKUP(AirBSYLD2!BD$4,'[1]INTERNAL PARAMETERS-1'!$B$5:$J$44,5,FALSE)*VLOOKUP(AirBSYLD2!BD$4,'[1]INTERNAL PARAMETERS-1'!$B$5:$J$44,6,FALSE)*VLOOKUP(AirBSYLD2!BD$4,'[1]INTERNAL PARAMETERS-1'!$B$5:$J$44,3,FALSE) + AirBSYLD1!BD118*(1-VLOOKUP(AirBSYLD2!BD$4,'[1]INTERNAL PARAMETERS-1'!$B$5:$J$44,5,FALSE))*VLOOKUP(AirBSYLD2!BD$4,'[1]INTERNAL PARAMETERS-1'!$B$5:$J$44,8,FALSE)*VLOOKUP(AirBSYLD2!BD$4,'[1]INTERNAL PARAMETERS-1'!$B$5:$J$44,3,FALSE)</f>
        <v>0</v>
      </c>
      <c r="BE118" s="44">
        <f>AirBSYLD1!BE118*VLOOKUP(AirBSYLD2!BE$4,'[1]INTERNAL PARAMETERS-1'!$B$5:$J$44,5,FALSE)*VLOOKUP(AirBSYLD2!BE$4,'[1]INTERNAL PARAMETERS-1'!$B$5:$J$44,6,FALSE)*VLOOKUP(AirBSYLD2!BE$4,'[1]INTERNAL PARAMETERS-1'!$B$5:$J$44,3,FALSE) + AirBSYLD1!BE118*(1-VLOOKUP(AirBSYLD2!BE$4,'[1]INTERNAL PARAMETERS-1'!$B$5:$J$44,5,FALSE))*VLOOKUP(AirBSYLD2!BE$4,'[1]INTERNAL PARAMETERS-1'!$B$5:$J$44,8,FALSE)*VLOOKUP(AirBSYLD2!BE$4,'[1]INTERNAL PARAMETERS-1'!$B$5:$J$44,3,FALSE)</f>
        <v>0</v>
      </c>
      <c r="BF118" s="44">
        <f>AirBSYLD1!BF118*VLOOKUP(AirBSYLD2!BF$4,'[1]INTERNAL PARAMETERS-1'!$B$5:$J$44,5,FALSE)*VLOOKUP(AirBSYLD2!BF$4,'[1]INTERNAL PARAMETERS-1'!$B$5:$J$44,6,FALSE)*VLOOKUP(AirBSYLD2!BF$4,'[1]INTERNAL PARAMETERS-1'!$B$5:$J$44,3,FALSE) + AirBSYLD1!BF118*(1-VLOOKUP(AirBSYLD2!BF$4,'[1]INTERNAL PARAMETERS-1'!$B$5:$J$44,5,FALSE))*VLOOKUP(AirBSYLD2!BF$4,'[1]INTERNAL PARAMETERS-1'!$B$5:$J$44,8,FALSE)*VLOOKUP(AirBSYLD2!BF$4,'[1]INTERNAL PARAMETERS-1'!$B$5:$J$44,3,FALSE)</f>
        <v>0</v>
      </c>
      <c r="BG118" s="44">
        <f>AirBSYLD1!BG118*VLOOKUP(AirBSYLD2!BG$4,'[1]INTERNAL PARAMETERS-1'!$B$5:$J$44,5,FALSE)*VLOOKUP(AirBSYLD2!BG$4,'[1]INTERNAL PARAMETERS-1'!$B$5:$J$44,6,FALSE)*VLOOKUP(AirBSYLD2!BG$4,'[1]INTERNAL PARAMETERS-1'!$B$5:$J$44,3,FALSE) + AirBSYLD1!BG118*(1-VLOOKUP(AirBSYLD2!BG$4,'[1]INTERNAL PARAMETERS-1'!$B$5:$J$44,5,FALSE))*VLOOKUP(AirBSYLD2!BG$4,'[1]INTERNAL PARAMETERS-1'!$B$5:$J$44,8,FALSE)*VLOOKUP(AirBSYLD2!BG$4,'[1]INTERNAL PARAMETERS-1'!$B$5:$J$44,3,FALSE)</f>
        <v>0</v>
      </c>
      <c r="BH118" s="44">
        <f>AirBSYLD1!BH118*VLOOKUP(AirBSYLD2!BH$4,'[1]INTERNAL PARAMETERS-1'!$B$5:$J$44,5,FALSE)*VLOOKUP(AirBSYLD2!BH$4,'[1]INTERNAL PARAMETERS-1'!$B$5:$J$44,6,FALSE)*VLOOKUP(AirBSYLD2!BH$4,'[1]INTERNAL PARAMETERS-1'!$B$5:$J$44,3,FALSE) + AirBSYLD1!BH118*(1-VLOOKUP(AirBSYLD2!BH$4,'[1]INTERNAL PARAMETERS-1'!$B$5:$J$44,5,FALSE))*VLOOKUP(AirBSYLD2!BH$4,'[1]INTERNAL PARAMETERS-1'!$B$5:$J$44,8,FALSE)*VLOOKUP(AirBSYLD2!BH$4,'[1]INTERNAL PARAMETERS-1'!$B$5:$J$44,3,FALSE)</f>
        <v>0</v>
      </c>
      <c r="BI118" s="44">
        <f>AirBSYLD1!BI118*VLOOKUP(AirBSYLD2!BI$4,'[1]INTERNAL PARAMETERS-1'!$B$5:$J$44,5,FALSE)*VLOOKUP(AirBSYLD2!BI$4,'[1]INTERNAL PARAMETERS-1'!$B$5:$J$44,6,FALSE)*VLOOKUP(AirBSYLD2!BI$4,'[1]INTERNAL PARAMETERS-1'!$B$5:$J$44,3,FALSE) + AirBSYLD1!BI118*(1-VLOOKUP(AirBSYLD2!BI$4,'[1]INTERNAL PARAMETERS-1'!$B$5:$J$44,5,FALSE))*VLOOKUP(AirBSYLD2!BI$4,'[1]INTERNAL PARAMETERS-1'!$B$5:$J$44,8,FALSE)*VLOOKUP(AirBSYLD2!BI$4,'[1]INTERNAL PARAMETERS-1'!$B$5:$J$44,3,FALSE)</f>
        <v>0</v>
      </c>
      <c r="BJ118" s="44">
        <f>AirBSYLD1!BJ118*VLOOKUP(AirBSYLD2!BJ$4,'[1]INTERNAL PARAMETERS-1'!$B$5:$J$44,5,FALSE)*VLOOKUP(AirBSYLD2!BJ$4,'[1]INTERNAL PARAMETERS-1'!$B$5:$J$44,6,FALSE)*VLOOKUP(AirBSYLD2!BJ$4,'[1]INTERNAL PARAMETERS-1'!$B$5:$J$44,3,FALSE) + AirBSYLD1!BJ118*(1-VLOOKUP(AirBSYLD2!BJ$4,'[1]INTERNAL PARAMETERS-1'!$B$5:$J$44,5,FALSE))*VLOOKUP(AirBSYLD2!BJ$4,'[1]INTERNAL PARAMETERS-1'!$B$5:$J$44,8,FALSE)*VLOOKUP(AirBSYLD2!BJ$4,'[1]INTERNAL PARAMETERS-1'!$B$5:$J$44,3,FALSE)</f>
        <v>0</v>
      </c>
      <c r="BK118" s="44">
        <f>AirBSYLD1!BK118*VLOOKUP(AirBSYLD2!BK$4,'[1]INTERNAL PARAMETERS-1'!$B$5:$J$44,5,FALSE)*VLOOKUP(AirBSYLD2!BK$4,'[1]INTERNAL PARAMETERS-1'!$B$5:$J$44,6,FALSE)*VLOOKUP(AirBSYLD2!BK$4,'[1]INTERNAL PARAMETERS-1'!$B$5:$J$44,3,FALSE) + AirBSYLD1!BK118*(1-VLOOKUP(AirBSYLD2!BK$4,'[1]INTERNAL PARAMETERS-1'!$B$5:$J$44,5,FALSE))*VLOOKUP(AirBSYLD2!BK$4,'[1]INTERNAL PARAMETERS-1'!$B$5:$J$44,8,FALSE)*VLOOKUP(AirBSYLD2!BK$4,'[1]INTERNAL PARAMETERS-1'!$B$5:$J$44,3,FALSE)</f>
        <v>0</v>
      </c>
      <c r="BL118" s="44">
        <f>AirBSYLD1!BL118*VLOOKUP(AirBSYLD2!BL$4,'[1]INTERNAL PARAMETERS-1'!$B$5:$J$44,5,FALSE)*VLOOKUP(AirBSYLD2!BL$4,'[1]INTERNAL PARAMETERS-1'!$B$5:$J$44,6,FALSE)*VLOOKUP(AirBSYLD2!BL$4,'[1]INTERNAL PARAMETERS-1'!$B$5:$J$44,3,FALSE) + AirBSYLD1!BL118*(1-VLOOKUP(AirBSYLD2!BL$4,'[1]INTERNAL PARAMETERS-1'!$B$5:$J$44,5,FALSE))*VLOOKUP(AirBSYLD2!BL$4,'[1]INTERNAL PARAMETERS-1'!$B$5:$J$44,8,FALSE)*VLOOKUP(AirBSYLD2!BL$4,'[1]INTERNAL PARAMETERS-1'!$B$5:$J$44,3,FALSE)</f>
        <v>0</v>
      </c>
      <c r="BM118" s="44">
        <f>AirBSYLD1!BM118*VLOOKUP(AirBSYLD2!BM$4,'[1]INTERNAL PARAMETERS-1'!$B$5:$J$44,5,FALSE)*VLOOKUP(AirBSYLD2!BM$4,'[1]INTERNAL PARAMETERS-1'!$B$5:$J$44,6,FALSE)*VLOOKUP(AirBSYLD2!BM$4,'[1]INTERNAL PARAMETERS-1'!$B$5:$J$44,3,FALSE) + AirBSYLD1!BM118*(1-VLOOKUP(AirBSYLD2!BM$4,'[1]INTERNAL PARAMETERS-1'!$B$5:$J$44,5,FALSE))*VLOOKUP(AirBSYLD2!BM$4,'[1]INTERNAL PARAMETERS-1'!$B$5:$J$44,8,FALSE)*VLOOKUP(AirBSYLD2!BM$4,'[1]INTERNAL PARAMETERS-1'!$B$5:$J$44,3,FALSE)</f>
        <v>0</v>
      </c>
      <c r="BN118" s="44">
        <f>AirBSYLD1!BN118*VLOOKUP(AirBSYLD2!BN$4,'[1]INTERNAL PARAMETERS-1'!$B$5:$J$44,5,FALSE)*VLOOKUP(AirBSYLD2!BN$4,'[1]INTERNAL PARAMETERS-1'!$B$5:$J$44,6,FALSE)*VLOOKUP(AirBSYLD2!BN$4,'[1]INTERNAL PARAMETERS-1'!$B$5:$J$44,3,FALSE) + AirBSYLD1!BN118*(1-VLOOKUP(AirBSYLD2!BN$4,'[1]INTERNAL PARAMETERS-1'!$B$5:$J$44,5,FALSE))*VLOOKUP(AirBSYLD2!BN$4,'[1]INTERNAL PARAMETERS-1'!$B$5:$J$44,8,FALSE)*VLOOKUP(AirBSYLD2!BN$4,'[1]INTERNAL PARAMETERS-1'!$B$5:$J$44,3,FALSE)</f>
        <v>0</v>
      </c>
      <c r="BO118" s="44">
        <f>AirBSYLD1!BO118*VLOOKUP(AirBSYLD2!BO$4,'[1]INTERNAL PARAMETERS-1'!$B$5:$J$44,5,FALSE)*VLOOKUP(AirBSYLD2!BO$4,'[1]INTERNAL PARAMETERS-1'!$B$5:$J$44,6,FALSE)*VLOOKUP(AirBSYLD2!BO$4,'[1]INTERNAL PARAMETERS-1'!$B$5:$J$44,3,FALSE) + AirBSYLD1!BO118*(1-VLOOKUP(AirBSYLD2!BO$4,'[1]INTERNAL PARAMETERS-1'!$B$5:$J$44,5,FALSE))*VLOOKUP(AirBSYLD2!BO$4,'[1]INTERNAL PARAMETERS-1'!$B$5:$J$44,8,FALSE)*VLOOKUP(AirBSYLD2!BO$4,'[1]INTERNAL PARAMETERS-1'!$B$5:$J$44,3,FALSE)</f>
        <v>0</v>
      </c>
      <c r="BP118" s="44">
        <f>AirBSYLD1!BP118*VLOOKUP(AirBSYLD2!BP$4,'[1]INTERNAL PARAMETERS-1'!$B$5:$J$44,5,FALSE)*VLOOKUP(AirBSYLD2!BP$4,'[1]INTERNAL PARAMETERS-1'!$B$5:$J$44,6,FALSE)*VLOOKUP(AirBSYLD2!BP$4,'[1]INTERNAL PARAMETERS-1'!$B$5:$J$44,3,FALSE) + AirBSYLD1!BP118*(1-VLOOKUP(AirBSYLD2!BP$4,'[1]INTERNAL PARAMETERS-1'!$B$5:$J$44,5,FALSE))*VLOOKUP(AirBSYLD2!BP$4,'[1]INTERNAL PARAMETERS-1'!$B$5:$J$44,8,FALSE)*VLOOKUP(AirBSYLD2!BP$4,'[1]INTERNAL PARAMETERS-1'!$B$5:$J$44,3,FALSE)</f>
        <v>0</v>
      </c>
      <c r="BQ118" s="44">
        <f>AirBSYLD1!BQ118*VLOOKUP(AirBSYLD2!BQ$4,'[1]INTERNAL PARAMETERS-1'!$B$5:$J$44,5,FALSE)*VLOOKUP(AirBSYLD2!BQ$4,'[1]INTERNAL PARAMETERS-1'!$B$5:$J$44,6,FALSE)*VLOOKUP(AirBSYLD2!BQ$4,'[1]INTERNAL PARAMETERS-1'!$B$5:$J$44,3,FALSE) + AirBSYLD1!BQ118*(1-VLOOKUP(AirBSYLD2!BQ$4,'[1]INTERNAL PARAMETERS-1'!$B$5:$J$44,5,FALSE))*VLOOKUP(AirBSYLD2!BQ$4,'[1]INTERNAL PARAMETERS-1'!$B$5:$J$44,8,FALSE)*VLOOKUP(AirBSYLD2!BQ$4,'[1]INTERNAL PARAMETERS-1'!$B$5:$J$44,3,FALSE)</f>
        <v>0</v>
      </c>
      <c r="BR118" s="44">
        <f>AirBSYLD1!BR118*VLOOKUP(AirBSYLD2!BR$4,'[1]INTERNAL PARAMETERS-1'!$B$5:$J$44,5,FALSE)*VLOOKUP(AirBSYLD2!BR$4,'[1]INTERNAL PARAMETERS-1'!$B$5:$J$44,6,FALSE)*VLOOKUP(AirBSYLD2!BR$4,'[1]INTERNAL PARAMETERS-1'!$B$5:$J$44,3,FALSE) + AirBSYLD1!BR118*(1-VLOOKUP(AirBSYLD2!BR$4,'[1]INTERNAL PARAMETERS-1'!$B$5:$J$44,5,FALSE))*VLOOKUP(AirBSYLD2!BR$4,'[1]INTERNAL PARAMETERS-1'!$B$5:$J$44,8,FALSE)*VLOOKUP(AirBSYLD2!BR$4,'[1]INTERNAL PARAMETERS-1'!$B$5:$J$44,3,FALSE)</f>
        <v>0</v>
      </c>
      <c r="BS118" s="44">
        <f>AirBSYLD1!BS118*VLOOKUP(AirBSYLD2!BS$4,'[1]INTERNAL PARAMETERS-1'!$B$5:$J$44,5,FALSE)*VLOOKUP(AirBSYLD2!BS$4,'[1]INTERNAL PARAMETERS-1'!$B$5:$J$44,6,FALSE)*VLOOKUP(AirBSYLD2!BS$4,'[1]INTERNAL PARAMETERS-1'!$B$5:$J$44,3,FALSE) + AirBSYLD1!BS118*(1-VLOOKUP(AirBSYLD2!BS$4,'[1]INTERNAL PARAMETERS-1'!$B$5:$J$44,5,FALSE))*VLOOKUP(AirBSYLD2!BS$4,'[1]INTERNAL PARAMETERS-1'!$B$5:$J$44,8,FALSE)*VLOOKUP(AirBSYLD2!BS$4,'[1]INTERNAL PARAMETERS-1'!$B$5:$J$44,3,FALSE)</f>
        <v>0</v>
      </c>
      <c r="BT118" s="44">
        <f>AirBSYLD1!BT118*VLOOKUP(AirBSYLD2!BT$4,'[1]INTERNAL PARAMETERS-1'!$B$5:$J$44,5,FALSE)*VLOOKUP(AirBSYLD2!BT$4,'[1]INTERNAL PARAMETERS-1'!$B$5:$J$44,6,FALSE)*VLOOKUP(AirBSYLD2!BT$4,'[1]INTERNAL PARAMETERS-1'!$B$5:$J$44,3,FALSE) + AirBSYLD1!BT118*(1-VLOOKUP(AirBSYLD2!BT$4,'[1]INTERNAL PARAMETERS-1'!$B$5:$J$44,5,FALSE))*VLOOKUP(AirBSYLD2!BT$4,'[1]INTERNAL PARAMETERS-1'!$B$5:$J$44,8,FALSE)*VLOOKUP(AirBSYLD2!BT$4,'[1]INTERNAL PARAMETERS-1'!$B$5:$J$44,3,FALSE)</f>
        <v>0</v>
      </c>
      <c r="BU118" s="44">
        <f>AirBSYLD1!BU118*VLOOKUP(AirBSYLD2!BU$4,'[1]INTERNAL PARAMETERS-1'!$B$5:$J$44,5,FALSE)*VLOOKUP(AirBSYLD2!BU$4,'[1]INTERNAL PARAMETERS-1'!$B$5:$J$44,6,FALSE)*VLOOKUP(AirBSYLD2!BU$4,'[1]INTERNAL PARAMETERS-1'!$B$5:$J$44,3,FALSE) + AirBSYLD1!BU118*(1-VLOOKUP(AirBSYLD2!BU$4,'[1]INTERNAL PARAMETERS-1'!$B$5:$J$44,5,FALSE))*VLOOKUP(AirBSYLD2!BU$4,'[1]INTERNAL PARAMETERS-1'!$B$5:$J$44,8,FALSE)*VLOOKUP(AirBSYLD2!BU$4,'[1]INTERNAL PARAMETERS-1'!$B$5:$J$44,3,FALSE)</f>
        <v>0</v>
      </c>
      <c r="BV118" s="44">
        <f>AirBSYLD1!BV118*VLOOKUP(AirBSYLD2!BV$4,'[1]INTERNAL PARAMETERS-1'!$B$5:$J$44,5,FALSE)*VLOOKUP(AirBSYLD2!BV$4,'[1]INTERNAL PARAMETERS-1'!$B$5:$J$44,6,FALSE)*VLOOKUP(AirBSYLD2!BV$4,'[1]INTERNAL PARAMETERS-1'!$B$5:$J$44,3,FALSE) + AirBSYLD1!BV118*(1-VLOOKUP(AirBSYLD2!BV$4,'[1]INTERNAL PARAMETERS-1'!$B$5:$J$44,5,FALSE))*VLOOKUP(AirBSYLD2!BV$4,'[1]INTERNAL PARAMETERS-1'!$B$5:$J$44,8,FALSE)*VLOOKUP(AirBSYLD2!BV$4,'[1]INTERNAL PARAMETERS-1'!$B$5:$J$44,3,FALSE)</f>
        <v>0</v>
      </c>
      <c r="BW118" s="44">
        <f>AirBSYLD1!BW118*VLOOKUP(AirBSYLD2!BW$4,'[1]INTERNAL PARAMETERS-1'!$B$5:$J$44,5,FALSE)*VLOOKUP(AirBSYLD2!BW$4,'[1]INTERNAL PARAMETERS-1'!$B$5:$J$44,6,FALSE)*VLOOKUP(AirBSYLD2!BW$4,'[1]INTERNAL PARAMETERS-1'!$B$5:$J$44,3,FALSE) + AirBSYLD1!BW118*(1-VLOOKUP(AirBSYLD2!BW$4,'[1]INTERNAL PARAMETERS-1'!$B$5:$J$44,5,FALSE))*VLOOKUP(AirBSYLD2!BW$4,'[1]INTERNAL PARAMETERS-1'!$B$5:$J$44,8,FALSE)*VLOOKUP(AirBSYLD2!BW$4,'[1]INTERNAL PARAMETERS-1'!$B$5:$J$44,3,FALSE)</f>
        <v>0</v>
      </c>
      <c r="BX118" s="44">
        <f>AirBSYLD1!BX118*VLOOKUP(AirBSYLD2!BX$4,'[1]INTERNAL PARAMETERS-1'!$B$5:$J$44,5,FALSE)*VLOOKUP(AirBSYLD2!BX$4,'[1]INTERNAL PARAMETERS-1'!$B$5:$J$44,6,FALSE)*VLOOKUP(AirBSYLD2!BX$4,'[1]INTERNAL PARAMETERS-1'!$B$5:$J$44,3,FALSE) + AirBSYLD1!BX118*(1-VLOOKUP(AirBSYLD2!BX$4,'[1]INTERNAL PARAMETERS-1'!$B$5:$J$44,5,FALSE))*VLOOKUP(AirBSYLD2!BX$4,'[1]INTERNAL PARAMETERS-1'!$B$5:$J$44,8,FALSE)*VLOOKUP(AirBSYLD2!BX$4,'[1]INTERNAL PARAMETERS-1'!$B$5:$J$44,3,FALSE)</f>
        <v>0</v>
      </c>
      <c r="BY118" s="44">
        <f>AirBSYLD1!BY118*VLOOKUP(AirBSYLD2!BY$4,'[1]INTERNAL PARAMETERS-1'!$B$5:$J$44,5,FALSE)*VLOOKUP(AirBSYLD2!BY$4,'[1]INTERNAL PARAMETERS-1'!$B$5:$J$44,6,FALSE)*VLOOKUP(AirBSYLD2!BY$4,'[1]INTERNAL PARAMETERS-1'!$B$5:$J$44,3,FALSE) + AirBSYLD1!BY118*(1-VLOOKUP(AirBSYLD2!BY$4,'[1]INTERNAL PARAMETERS-1'!$B$5:$J$44,5,FALSE))*VLOOKUP(AirBSYLD2!BY$4,'[1]INTERNAL PARAMETERS-1'!$B$5:$J$44,8,FALSE)*VLOOKUP(AirBSYLD2!BY$4,'[1]INTERNAL PARAMETERS-1'!$B$5:$J$44,3,FALSE)</f>
        <v>0</v>
      </c>
      <c r="BZ118" s="44">
        <f>AirBSYLD1!BZ118*VLOOKUP(AirBSYLD2!BZ$4,'[1]INTERNAL PARAMETERS-1'!$B$5:$J$44,5,FALSE)*VLOOKUP(AirBSYLD2!BZ$4,'[1]INTERNAL PARAMETERS-1'!$B$5:$J$44,6,FALSE)*VLOOKUP(AirBSYLD2!BZ$4,'[1]INTERNAL PARAMETERS-1'!$B$5:$J$44,3,FALSE) + AirBSYLD1!BZ118*(1-VLOOKUP(AirBSYLD2!BZ$4,'[1]INTERNAL PARAMETERS-1'!$B$5:$J$44,5,FALSE))*VLOOKUP(AirBSYLD2!BZ$4,'[1]INTERNAL PARAMETERS-1'!$B$5:$J$44,8,FALSE)*VLOOKUP(AirBSYLD2!BZ$4,'[1]INTERNAL PARAMETERS-1'!$B$5:$J$44,3,FALSE)</f>
        <v>0</v>
      </c>
      <c r="CA118" s="44">
        <f>AirBSYLD1!CA118*VLOOKUP(AirBSYLD2!CA$4,'[1]INTERNAL PARAMETERS-1'!$B$5:$J$44,5,FALSE)*VLOOKUP(AirBSYLD2!CA$4,'[1]INTERNAL PARAMETERS-1'!$B$5:$J$44,6,FALSE)*VLOOKUP(AirBSYLD2!CA$4,'[1]INTERNAL PARAMETERS-1'!$B$5:$J$44,3,FALSE) + AirBSYLD1!CA118*(1-VLOOKUP(AirBSYLD2!CA$4,'[1]INTERNAL PARAMETERS-1'!$B$5:$J$44,5,FALSE))*VLOOKUP(AirBSYLD2!CA$4,'[1]INTERNAL PARAMETERS-1'!$B$5:$J$44,8,FALSE)*VLOOKUP(AirBSYLD2!CA$4,'[1]INTERNAL PARAMETERS-1'!$B$5:$J$44,3,FALSE)</f>
        <v>0</v>
      </c>
      <c r="CB118" s="44">
        <f>AirBSYLD1!CB118*VLOOKUP(AirBSYLD2!CB$4,'[1]INTERNAL PARAMETERS-1'!$B$5:$J$44,5,FALSE)*VLOOKUP(AirBSYLD2!CB$4,'[1]INTERNAL PARAMETERS-1'!$B$5:$J$44,6,FALSE)*VLOOKUP(AirBSYLD2!CB$4,'[1]INTERNAL PARAMETERS-1'!$B$5:$J$44,3,FALSE) + AirBSYLD1!CB118*(1-VLOOKUP(AirBSYLD2!CB$4,'[1]INTERNAL PARAMETERS-1'!$B$5:$J$44,5,FALSE))*VLOOKUP(AirBSYLD2!CB$4,'[1]INTERNAL PARAMETERS-1'!$B$5:$J$44,8,FALSE)*VLOOKUP(AirBSYLD2!CB$4,'[1]INTERNAL PARAMETERS-1'!$B$5:$J$44,3,FALSE)</f>
        <v>0</v>
      </c>
      <c r="CC118" s="44">
        <f>AirBSYLD1!CC118*VLOOKUP(AirBSYLD2!CC$4,'[1]INTERNAL PARAMETERS-1'!$B$5:$J$44,5,FALSE)*VLOOKUP(AirBSYLD2!CC$4,'[1]INTERNAL PARAMETERS-1'!$B$5:$J$44,6,FALSE)*VLOOKUP(AirBSYLD2!CC$4,'[1]INTERNAL PARAMETERS-1'!$B$5:$J$44,3,FALSE) + AirBSYLD1!CC118*(1-VLOOKUP(AirBSYLD2!CC$4,'[1]INTERNAL PARAMETERS-1'!$B$5:$J$44,5,FALSE))*VLOOKUP(AirBSYLD2!CC$4,'[1]INTERNAL PARAMETERS-1'!$B$5:$J$44,8,FALSE)*VLOOKUP(AirBSYLD2!CC$4,'[1]INTERNAL PARAMETERS-1'!$B$5:$J$44,3,FALSE)</f>
        <v>0</v>
      </c>
      <c r="CD118" s="44">
        <f>AirBSYLD1!CD118*VLOOKUP(AirBSYLD2!CD$4,'[1]INTERNAL PARAMETERS-1'!$B$5:$J$44,5,FALSE)*VLOOKUP(AirBSYLD2!CD$4,'[1]INTERNAL PARAMETERS-1'!$B$5:$J$44,6,FALSE)*VLOOKUP(AirBSYLD2!CD$4,'[1]INTERNAL PARAMETERS-1'!$B$5:$J$44,3,FALSE) + AirBSYLD1!CD118*(1-VLOOKUP(AirBSYLD2!CD$4,'[1]INTERNAL PARAMETERS-1'!$B$5:$J$44,5,FALSE))*VLOOKUP(AirBSYLD2!CD$4,'[1]INTERNAL PARAMETERS-1'!$B$5:$J$44,8,FALSE)*VLOOKUP(AirBSYLD2!CD$4,'[1]INTERNAL PARAMETERS-1'!$B$5:$J$44,3,FALSE)</f>
        <v>0</v>
      </c>
      <c r="CE118" s="44">
        <f>AirBSYLD1!CE118*VLOOKUP(AirBSYLD2!CE$4,'[1]INTERNAL PARAMETERS-1'!$B$5:$J$44,5,FALSE)*VLOOKUP(AirBSYLD2!CE$4,'[1]INTERNAL PARAMETERS-1'!$B$5:$J$44,6,FALSE)*VLOOKUP(AirBSYLD2!CE$4,'[1]INTERNAL PARAMETERS-1'!$B$5:$J$44,3,FALSE) + AirBSYLD1!CE118*(1-VLOOKUP(AirBSYLD2!CE$4,'[1]INTERNAL PARAMETERS-1'!$B$5:$J$44,5,FALSE))*VLOOKUP(AirBSYLD2!CE$4,'[1]INTERNAL PARAMETERS-1'!$B$5:$J$44,8,FALSE)*VLOOKUP(AirBSYLD2!CE$4,'[1]INTERNAL PARAMETERS-1'!$B$5:$J$44,3,FALSE)</f>
        <v>0</v>
      </c>
      <c r="CF118" s="44">
        <f>AirBSYLD1!CF118*VLOOKUP(AirBSYLD2!CF$4,'[1]INTERNAL PARAMETERS-1'!$B$5:$J$44,5,FALSE)*VLOOKUP(AirBSYLD2!CF$4,'[1]INTERNAL PARAMETERS-1'!$B$5:$J$44,6,FALSE)*VLOOKUP(AirBSYLD2!CF$4,'[1]INTERNAL PARAMETERS-1'!$B$5:$J$44,3,FALSE) + AirBSYLD1!CF118*(1-VLOOKUP(AirBSYLD2!CF$4,'[1]INTERNAL PARAMETERS-1'!$B$5:$J$44,5,FALSE))*VLOOKUP(AirBSYLD2!CF$4,'[1]INTERNAL PARAMETERS-1'!$B$5:$J$44,8,FALSE)*VLOOKUP(AirBSYLD2!CF$4,'[1]INTERNAL PARAMETERS-1'!$B$5:$J$44,3,FALSE)</f>
        <v>0</v>
      </c>
      <c r="CG118" s="44">
        <f>AirBSYLD1!CG118*VLOOKUP(AirBSYLD2!CG$4,'[1]INTERNAL PARAMETERS-1'!$B$5:$J$44,5,FALSE)*VLOOKUP(AirBSYLD2!CG$4,'[1]INTERNAL PARAMETERS-1'!$B$5:$J$44,6,FALSE)*VLOOKUP(AirBSYLD2!CG$4,'[1]INTERNAL PARAMETERS-1'!$B$5:$J$44,3,FALSE) + AirBSYLD1!CG118*(1-VLOOKUP(AirBSYLD2!CG$4,'[1]INTERNAL PARAMETERS-1'!$B$5:$J$44,5,FALSE))*VLOOKUP(AirBSYLD2!CG$4,'[1]INTERNAL PARAMETERS-1'!$B$5:$J$44,8,FALSE)*VLOOKUP(AirBSYLD2!CG$4,'[1]INTERNAL PARAMETERS-1'!$B$5:$J$44,3,FALSE)</f>
        <v>0</v>
      </c>
      <c r="CH118" s="43">
        <f>AirBSYLD1!CH118*VLOOKUP(AirBSYLD2!CH$4,'[1]INTERNAL PARAMETERS-1'!$B$5:$J$44,5,FALSE)*VLOOKUP(AirBSYLD2!CH$4,'[1]INTERNAL PARAMETERS-1'!$B$5:$J$44,6,FALSE)*VLOOKUP(AirBSYLD2!CH$4,'[1]INTERNAL PARAMETERS-1'!$B$5:$J$44,3,FALSE) + AirBSYLD1!CH118*(1-VLOOKUP(AirBSYLD2!CH$4,'[1]INTERNAL PARAMETERS-1'!$B$5:$J$44,5,FALSE))*VLOOKUP(AirBSYLD2!CH$4,'[1]INTERNAL PARAMETERS-1'!$B$5:$J$44,8,FALSE)*VLOOKUP(AirBSYLD2!CH$4,'[1]INTERNAL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AirBS!X119</f>
        <v>0</v>
      </c>
      <c r="F119" s="59">
        <f>'[1]INTERNAL PARAMETERS-1'!M11</f>
        <v>53.995000000000005</v>
      </c>
      <c r="G119" s="45">
        <f>AirBSYLD1!G119*VLOOKUP(AirBSYLD2!G$4,'[1]INTERNAL PARAMETERS-1'!$B$5:$J$44,5,FALSE)*VLOOKUP(AirBSYLD2!G$4,'[1]INTERNAL PARAMETERS-1'!$B$5:$J$44,7,FALSE)*AirBSYLD2!$F119 + AirBSYLD1!G119*(1-VLOOKUP(AirBSYLD2!G$4,'[1]INTERNAL PARAMETERS-1'!$B$5:$J$44,5,FALSE))*VLOOKUP(AirBSYLD2!G$4,'[1]INTERNAL PARAMETERS-1'!$B$5:$J$44,9,FALSE)*AirBSYLD2!$F119</f>
        <v>0</v>
      </c>
      <c r="H119" s="44">
        <f>AirBSYLD1!H119*VLOOKUP(AirBSYLD2!H$4,'[1]INTERNAL PARAMETERS-1'!$B$5:$J$44,5,FALSE)*VLOOKUP(AirBSYLD2!H$4,'[1]INTERNAL PARAMETERS-1'!$B$5:$J$44,7,FALSE)*AirBSYLD2!$F119 + AirBSYLD1!H119*(1-VLOOKUP(AirBSYLD2!H$4,'[1]INTERNAL PARAMETERS-1'!$B$5:$J$44,5,FALSE))*VLOOKUP(AirBSYLD2!H$4,'[1]INTERNAL PARAMETERS-1'!$B$5:$J$44,9,FALSE)*AirBSYLD2!$F119</f>
        <v>0</v>
      </c>
      <c r="I119" s="44">
        <f>AirBSYLD1!I119*VLOOKUP(AirBSYLD2!I$4,'[1]INTERNAL PARAMETERS-1'!$B$5:$J$44,5,FALSE)*VLOOKUP(AirBSYLD2!I$4,'[1]INTERNAL PARAMETERS-1'!$B$5:$J$44,7,FALSE)*AirBSYLD2!$F119 + AirBSYLD1!I119*(1-VLOOKUP(AirBSYLD2!I$4,'[1]INTERNAL PARAMETERS-1'!$B$5:$J$44,5,FALSE))*VLOOKUP(AirBSYLD2!I$4,'[1]INTERNAL PARAMETERS-1'!$B$5:$J$44,9,FALSE)*AirBSYLD2!$F119</f>
        <v>0</v>
      </c>
      <c r="J119" s="44">
        <f>AirBSYLD1!J119*VLOOKUP(AirBSYLD2!J$4,'[1]INTERNAL PARAMETERS-1'!$B$5:$J$44,5,FALSE)*VLOOKUP(AirBSYLD2!J$4,'[1]INTERNAL PARAMETERS-1'!$B$5:$J$44,7,FALSE)*AirBSYLD2!$F119 + AirBSYLD1!J119*(1-VLOOKUP(AirBSYLD2!J$4,'[1]INTERNAL PARAMETERS-1'!$B$5:$J$44,5,FALSE))*VLOOKUP(AirBSYLD2!J$4,'[1]INTERNAL PARAMETERS-1'!$B$5:$J$44,9,FALSE)*AirBSYLD2!$F119</f>
        <v>0</v>
      </c>
      <c r="K119" s="44">
        <f>AirBSYLD1!K119*VLOOKUP(AirBSYLD2!K$4,'[1]INTERNAL PARAMETERS-1'!$B$5:$J$44,5,FALSE)*VLOOKUP(AirBSYLD2!K$4,'[1]INTERNAL PARAMETERS-1'!$B$5:$J$44,7,FALSE)*AirBSYLD2!$F119 + AirBSYLD1!K119*(1-VLOOKUP(AirBSYLD2!K$4,'[1]INTERNAL PARAMETERS-1'!$B$5:$J$44,5,FALSE))*VLOOKUP(AirBSYLD2!K$4,'[1]INTERNAL PARAMETERS-1'!$B$5:$J$44,9,FALSE)*AirBSYLD2!$F119</f>
        <v>0</v>
      </c>
      <c r="L119" s="44">
        <f>AirBSYLD1!L119*VLOOKUP(AirBSYLD2!L$4,'[1]INTERNAL PARAMETERS-1'!$B$5:$J$44,5,FALSE)*VLOOKUP(AirBSYLD2!L$4,'[1]INTERNAL PARAMETERS-1'!$B$5:$J$44,7,FALSE)*AirBSYLD2!$F119 + AirBSYLD1!L119*(1-VLOOKUP(AirBSYLD2!L$4,'[1]INTERNAL PARAMETERS-1'!$B$5:$J$44,5,FALSE))*VLOOKUP(AirBSYLD2!L$4,'[1]INTERNAL PARAMETERS-1'!$B$5:$J$44,9,FALSE)*AirBSYLD2!$F119</f>
        <v>0</v>
      </c>
      <c r="M119" s="44">
        <f>AirBSYLD1!M119*VLOOKUP(AirBSYLD2!M$4,'[1]INTERNAL PARAMETERS-1'!$B$5:$J$44,5,FALSE)*VLOOKUP(AirBSYLD2!M$4,'[1]INTERNAL PARAMETERS-1'!$B$5:$J$44,7,FALSE)*AirBSYLD2!$F119 + AirBSYLD1!M119*(1-VLOOKUP(AirBSYLD2!M$4,'[1]INTERNAL PARAMETERS-1'!$B$5:$J$44,5,FALSE))*VLOOKUP(AirBSYLD2!M$4,'[1]INTERNAL PARAMETERS-1'!$B$5:$J$44,9,FALSE)*AirBSYLD2!$F119</f>
        <v>0</v>
      </c>
      <c r="N119" s="44">
        <f>AirBSYLD1!N119*VLOOKUP(AirBSYLD2!N$4,'[1]INTERNAL PARAMETERS-1'!$B$5:$J$44,5,FALSE)*VLOOKUP(AirBSYLD2!N$4,'[1]INTERNAL PARAMETERS-1'!$B$5:$J$44,7,FALSE)*AirBSYLD2!$F119 + AirBSYLD1!N119*(1-VLOOKUP(AirBSYLD2!N$4,'[1]INTERNAL PARAMETERS-1'!$B$5:$J$44,5,FALSE))*VLOOKUP(AirBSYLD2!N$4,'[1]INTERNAL PARAMETERS-1'!$B$5:$J$44,9,FALSE)*AirBSYLD2!$F119</f>
        <v>0</v>
      </c>
      <c r="O119" s="44">
        <f>AirBSYLD1!O119*VLOOKUP(AirBSYLD2!O$4,'[1]INTERNAL PARAMETERS-1'!$B$5:$J$44,5,FALSE)*VLOOKUP(AirBSYLD2!O$4,'[1]INTERNAL PARAMETERS-1'!$B$5:$J$44,7,FALSE)*AirBSYLD2!$F119 + AirBSYLD1!O119*(1-VLOOKUP(AirBSYLD2!O$4,'[1]INTERNAL PARAMETERS-1'!$B$5:$J$44,5,FALSE))*VLOOKUP(AirBSYLD2!O$4,'[1]INTERNAL PARAMETERS-1'!$B$5:$J$44,9,FALSE)*AirBSYLD2!$F119</f>
        <v>0</v>
      </c>
      <c r="P119" s="44">
        <f>AirBSYLD1!P119*VLOOKUP(AirBSYLD2!P$4,'[1]INTERNAL PARAMETERS-1'!$B$5:$J$44,5,FALSE)*VLOOKUP(AirBSYLD2!P$4,'[1]INTERNAL PARAMETERS-1'!$B$5:$J$44,7,FALSE)*AirBSYLD2!$F119 + AirBSYLD1!P119*(1-VLOOKUP(AirBSYLD2!P$4,'[1]INTERNAL PARAMETERS-1'!$B$5:$J$44,5,FALSE))*VLOOKUP(AirBSYLD2!P$4,'[1]INTERNAL PARAMETERS-1'!$B$5:$J$44,9,FALSE)*AirBSYLD2!$F119</f>
        <v>0</v>
      </c>
      <c r="Q119" s="44">
        <f>AirBSYLD1!Q119*VLOOKUP(AirBSYLD2!Q$4,'[1]INTERNAL PARAMETERS-1'!$B$5:$J$44,5,FALSE)*VLOOKUP(AirBSYLD2!Q$4,'[1]INTERNAL PARAMETERS-1'!$B$5:$J$44,7,FALSE)*AirBSYLD2!$F119 + AirBSYLD1!Q119*(1-VLOOKUP(AirBSYLD2!Q$4,'[1]INTERNAL PARAMETERS-1'!$B$5:$J$44,5,FALSE))*VLOOKUP(AirBSYLD2!Q$4,'[1]INTERNAL PARAMETERS-1'!$B$5:$J$44,9,FALSE)*AirBSYLD2!$F119</f>
        <v>0</v>
      </c>
      <c r="R119" s="44">
        <f>AirBSYLD1!R119*VLOOKUP(AirBSYLD2!R$4,'[1]INTERNAL PARAMETERS-1'!$B$5:$J$44,5,FALSE)*VLOOKUP(AirBSYLD2!R$4,'[1]INTERNAL PARAMETERS-1'!$B$5:$J$44,7,FALSE)*AirBSYLD2!$F119 + AirBSYLD1!R119*(1-VLOOKUP(AirBSYLD2!R$4,'[1]INTERNAL PARAMETERS-1'!$B$5:$J$44,5,FALSE))*VLOOKUP(AirBSYLD2!R$4,'[1]INTERNAL PARAMETERS-1'!$B$5:$J$44,9,FALSE)*AirBSYLD2!$F119</f>
        <v>0</v>
      </c>
      <c r="S119" s="44">
        <f>AirBSYLD1!S119*VLOOKUP(AirBSYLD2!S$4,'[1]INTERNAL PARAMETERS-1'!$B$5:$J$44,5,FALSE)*VLOOKUP(AirBSYLD2!S$4,'[1]INTERNAL PARAMETERS-1'!$B$5:$J$44,7,FALSE)*AirBSYLD2!$F119 + AirBSYLD1!S119*(1-VLOOKUP(AirBSYLD2!S$4,'[1]INTERNAL PARAMETERS-1'!$B$5:$J$44,5,FALSE))*VLOOKUP(AirBSYLD2!S$4,'[1]INTERNAL PARAMETERS-1'!$B$5:$J$44,9,FALSE)*AirBSYLD2!$F119</f>
        <v>0</v>
      </c>
      <c r="T119" s="44">
        <f>AirBSYLD1!T119*VLOOKUP(AirBSYLD2!T$4,'[1]INTERNAL PARAMETERS-1'!$B$5:$J$44,5,FALSE)*VLOOKUP(AirBSYLD2!T$4,'[1]INTERNAL PARAMETERS-1'!$B$5:$J$44,7,FALSE)*AirBSYLD2!$F119 + AirBSYLD1!T119*(1-VLOOKUP(AirBSYLD2!T$4,'[1]INTERNAL PARAMETERS-1'!$B$5:$J$44,5,FALSE))*VLOOKUP(AirBSYLD2!T$4,'[1]INTERNAL PARAMETERS-1'!$B$5:$J$44,9,FALSE)*AirBSYLD2!$F119</f>
        <v>0</v>
      </c>
      <c r="U119" s="44">
        <f>AirBSYLD1!U119*VLOOKUP(AirBSYLD2!U$4,'[1]INTERNAL PARAMETERS-1'!$B$5:$J$44,5,FALSE)*VLOOKUP(AirBSYLD2!U$4,'[1]INTERNAL PARAMETERS-1'!$B$5:$J$44,7,FALSE)*AirBSYLD2!$F119 + AirBSYLD1!U119*(1-VLOOKUP(AirBSYLD2!U$4,'[1]INTERNAL PARAMETERS-1'!$B$5:$J$44,5,FALSE))*VLOOKUP(AirBSYLD2!U$4,'[1]INTERNAL PARAMETERS-1'!$B$5:$J$44,9,FALSE)*AirBSYLD2!$F119</f>
        <v>0</v>
      </c>
      <c r="V119" s="44">
        <f>AirBSYLD1!V119*VLOOKUP(AirBSYLD2!V$4,'[1]INTERNAL PARAMETERS-1'!$B$5:$J$44,5,FALSE)*VLOOKUP(AirBSYLD2!V$4,'[1]INTERNAL PARAMETERS-1'!$B$5:$J$44,7,FALSE)*AirBSYLD2!$F119 + AirBSYLD1!V119*(1-VLOOKUP(AirBSYLD2!V$4,'[1]INTERNAL PARAMETERS-1'!$B$5:$J$44,5,FALSE))*VLOOKUP(AirBSYLD2!V$4,'[1]INTERNAL PARAMETERS-1'!$B$5:$J$44,9,FALSE)*AirBSYLD2!$F119</f>
        <v>0</v>
      </c>
      <c r="W119" s="44">
        <f>AirBSYLD1!W119*VLOOKUP(AirBSYLD2!W$4,'[1]INTERNAL PARAMETERS-1'!$B$5:$J$44,5,FALSE)*VLOOKUP(AirBSYLD2!W$4,'[1]INTERNAL PARAMETERS-1'!$B$5:$J$44,7,FALSE)*AirBSYLD2!$F119 + AirBSYLD1!W119*(1-VLOOKUP(AirBSYLD2!W$4,'[1]INTERNAL PARAMETERS-1'!$B$5:$J$44,5,FALSE))*VLOOKUP(AirBSYLD2!W$4,'[1]INTERNAL PARAMETERS-1'!$B$5:$J$44,9,FALSE)*AirBSYLD2!$F119</f>
        <v>0</v>
      </c>
      <c r="X119" s="44">
        <f>AirBSYLD1!X119*VLOOKUP(AirBSYLD2!X$4,'[1]INTERNAL PARAMETERS-1'!$B$5:$J$44,5,FALSE)*VLOOKUP(AirBSYLD2!X$4,'[1]INTERNAL PARAMETERS-1'!$B$5:$J$44,7,FALSE)*AirBSYLD2!$F119 + AirBSYLD1!X119*(1-VLOOKUP(AirBSYLD2!X$4,'[1]INTERNAL PARAMETERS-1'!$B$5:$J$44,5,FALSE))*VLOOKUP(AirBSYLD2!X$4,'[1]INTERNAL PARAMETERS-1'!$B$5:$J$44,9,FALSE)*AirBSYLD2!$F119</f>
        <v>0</v>
      </c>
      <c r="Y119" s="44">
        <f>AirBSYLD1!Y119*VLOOKUP(AirBSYLD2!Y$4,'[1]INTERNAL PARAMETERS-1'!$B$5:$J$44,5,FALSE)*VLOOKUP(AirBSYLD2!Y$4,'[1]INTERNAL PARAMETERS-1'!$B$5:$J$44,7,FALSE)*AirBSYLD2!$F119 + AirBSYLD1!Y119*(1-VLOOKUP(AirBSYLD2!Y$4,'[1]INTERNAL PARAMETERS-1'!$B$5:$J$44,5,FALSE))*VLOOKUP(AirBSYLD2!Y$4,'[1]INTERNAL PARAMETERS-1'!$B$5:$J$44,9,FALSE)*AirBSYLD2!$F119</f>
        <v>0</v>
      </c>
      <c r="Z119" s="44">
        <f>AirBSYLD1!Z119*VLOOKUP(AirBSYLD2!Z$4,'[1]INTERNAL PARAMETERS-1'!$B$5:$J$44,5,FALSE)*VLOOKUP(AirBSYLD2!Z$4,'[1]INTERNAL PARAMETERS-1'!$B$5:$J$44,7,FALSE)*AirBSYLD2!$F119 + AirBSYLD1!Z119*(1-VLOOKUP(AirBSYLD2!Z$4,'[1]INTERNAL PARAMETERS-1'!$B$5:$J$44,5,FALSE))*VLOOKUP(AirBSYLD2!Z$4,'[1]INTERNAL PARAMETERS-1'!$B$5:$J$44,9,FALSE)*AirBSYLD2!$F119</f>
        <v>0</v>
      </c>
      <c r="AA119" s="44">
        <f>AirBSYLD1!AA119*VLOOKUP(AirBSYLD2!AA$4,'[1]INTERNAL PARAMETERS-1'!$B$5:$J$44,5,FALSE)*VLOOKUP(AirBSYLD2!AA$4,'[1]INTERNAL PARAMETERS-1'!$B$5:$J$44,7,FALSE)*AirBSYLD2!$F119 + AirBSYLD1!AA119*(1-VLOOKUP(AirBSYLD2!AA$4,'[1]INTERNAL PARAMETERS-1'!$B$5:$J$44,5,FALSE))*VLOOKUP(AirBSYLD2!AA$4,'[1]INTERNAL PARAMETERS-1'!$B$5:$J$44,9,FALSE)*AirBSYLD2!$F119</f>
        <v>0</v>
      </c>
      <c r="AB119" s="44">
        <f>AirBSYLD1!AB119*VLOOKUP(AirBSYLD2!AB$4,'[1]INTERNAL PARAMETERS-1'!$B$5:$J$44,5,FALSE)*VLOOKUP(AirBSYLD2!AB$4,'[1]INTERNAL PARAMETERS-1'!$B$5:$J$44,7,FALSE)*AirBSYLD2!$F119 + AirBSYLD1!AB119*(1-VLOOKUP(AirBSYLD2!AB$4,'[1]INTERNAL PARAMETERS-1'!$B$5:$J$44,5,FALSE))*VLOOKUP(AirBSYLD2!AB$4,'[1]INTERNAL PARAMETERS-1'!$B$5:$J$44,9,FALSE)*AirBSYLD2!$F119</f>
        <v>0</v>
      </c>
      <c r="AC119" s="44">
        <f>AirBSYLD1!AC119*VLOOKUP(AirBSYLD2!AC$4,'[1]INTERNAL PARAMETERS-1'!$B$5:$J$44,5,FALSE)*VLOOKUP(AirBSYLD2!AC$4,'[1]INTERNAL PARAMETERS-1'!$B$5:$J$44,7,FALSE)*AirBSYLD2!$F119 + AirBSYLD1!AC119*(1-VLOOKUP(AirBSYLD2!AC$4,'[1]INTERNAL PARAMETERS-1'!$B$5:$J$44,5,FALSE))*VLOOKUP(AirBSYLD2!AC$4,'[1]INTERNAL PARAMETERS-1'!$B$5:$J$44,9,FALSE)*AirBSYLD2!$F119</f>
        <v>0</v>
      </c>
      <c r="AD119" s="44">
        <f>AirBSYLD1!AD119*VLOOKUP(AirBSYLD2!AD$4,'[1]INTERNAL PARAMETERS-1'!$B$5:$J$44,5,FALSE)*VLOOKUP(AirBSYLD2!AD$4,'[1]INTERNAL PARAMETERS-1'!$B$5:$J$44,7,FALSE)*AirBSYLD2!$F119 + AirBSYLD1!AD119*(1-VLOOKUP(AirBSYLD2!AD$4,'[1]INTERNAL PARAMETERS-1'!$B$5:$J$44,5,FALSE))*VLOOKUP(AirBSYLD2!AD$4,'[1]INTERNAL PARAMETERS-1'!$B$5:$J$44,9,FALSE)*AirBSYLD2!$F119</f>
        <v>0</v>
      </c>
      <c r="AE119" s="44">
        <f>AirBSYLD1!AE119*VLOOKUP(AirBSYLD2!AE$4,'[1]INTERNAL PARAMETERS-1'!$B$5:$J$44,5,FALSE)*VLOOKUP(AirBSYLD2!AE$4,'[1]INTERNAL PARAMETERS-1'!$B$5:$J$44,7,FALSE)*AirBSYLD2!$F119 + AirBSYLD1!AE119*(1-VLOOKUP(AirBSYLD2!AE$4,'[1]INTERNAL PARAMETERS-1'!$B$5:$J$44,5,FALSE))*VLOOKUP(AirBSYLD2!AE$4,'[1]INTERNAL PARAMETERS-1'!$B$5:$J$44,9,FALSE)*AirBSYLD2!$F119</f>
        <v>0</v>
      </c>
      <c r="AF119" s="44">
        <f>AirBSYLD1!AF119*VLOOKUP(AirBSYLD2!AF$4,'[1]INTERNAL PARAMETERS-1'!$B$5:$J$44,5,FALSE)*VLOOKUP(AirBSYLD2!AF$4,'[1]INTERNAL PARAMETERS-1'!$B$5:$J$44,7,FALSE)*AirBSYLD2!$F119 + AirBSYLD1!AF119*(1-VLOOKUP(AirBSYLD2!AF$4,'[1]INTERNAL PARAMETERS-1'!$B$5:$J$44,5,FALSE))*VLOOKUP(AirBSYLD2!AF$4,'[1]INTERNAL PARAMETERS-1'!$B$5:$J$44,9,FALSE)*AirBSYLD2!$F119</f>
        <v>0</v>
      </c>
      <c r="AG119" s="44">
        <f>AirBSYLD1!AG119*VLOOKUP(AirBSYLD2!AG$4,'[1]INTERNAL PARAMETERS-1'!$B$5:$J$44,5,FALSE)*VLOOKUP(AirBSYLD2!AG$4,'[1]INTERNAL PARAMETERS-1'!$B$5:$J$44,7,FALSE)*AirBSYLD2!$F119 + AirBSYLD1!AG119*(1-VLOOKUP(AirBSYLD2!AG$4,'[1]INTERNAL PARAMETERS-1'!$B$5:$J$44,5,FALSE))*VLOOKUP(AirBSYLD2!AG$4,'[1]INTERNAL PARAMETERS-1'!$B$5:$J$44,9,FALSE)*AirBSYLD2!$F119</f>
        <v>0</v>
      </c>
      <c r="AH119" s="44">
        <f>AirBSYLD1!AH119*VLOOKUP(AirBSYLD2!AH$4,'[1]INTERNAL PARAMETERS-1'!$B$5:$J$44,5,FALSE)*VLOOKUP(AirBSYLD2!AH$4,'[1]INTERNAL PARAMETERS-1'!$B$5:$J$44,7,FALSE)*AirBSYLD2!$F119 + AirBSYLD1!AH119*(1-VLOOKUP(AirBSYLD2!AH$4,'[1]INTERNAL PARAMETERS-1'!$B$5:$J$44,5,FALSE))*VLOOKUP(AirBSYLD2!AH$4,'[1]INTERNAL PARAMETERS-1'!$B$5:$J$44,9,FALSE)*AirBSYLD2!$F119</f>
        <v>0</v>
      </c>
      <c r="AI119" s="44">
        <f>AirBSYLD1!AI119*VLOOKUP(AirBSYLD2!AI$4,'[1]INTERNAL PARAMETERS-1'!$B$5:$J$44,5,FALSE)*VLOOKUP(AirBSYLD2!AI$4,'[1]INTERNAL PARAMETERS-1'!$B$5:$J$44,7,FALSE)*AirBSYLD2!$F119 + AirBSYLD1!AI119*(1-VLOOKUP(AirBSYLD2!AI$4,'[1]INTERNAL PARAMETERS-1'!$B$5:$J$44,5,FALSE))*VLOOKUP(AirBSYLD2!AI$4,'[1]INTERNAL PARAMETERS-1'!$B$5:$J$44,9,FALSE)*AirBSYLD2!$F119</f>
        <v>0</v>
      </c>
      <c r="AJ119" s="44">
        <f>AirBSYLD1!AJ119*VLOOKUP(AirBSYLD2!AJ$4,'[1]INTERNAL PARAMETERS-1'!$B$5:$J$44,5,FALSE)*VLOOKUP(AirBSYLD2!AJ$4,'[1]INTERNAL PARAMETERS-1'!$B$5:$J$44,7,FALSE)*AirBSYLD2!$F119 + AirBSYLD1!AJ119*(1-VLOOKUP(AirBSYLD2!AJ$4,'[1]INTERNAL PARAMETERS-1'!$B$5:$J$44,5,FALSE))*VLOOKUP(AirBSYLD2!AJ$4,'[1]INTERNAL PARAMETERS-1'!$B$5:$J$44,9,FALSE)*AirBSYLD2!$F119</f>
        <v>0</v>
      </c>
      <c r="AK119" s="44">
        <f>AirBSYLD1!AK119*VLOOKUP(AirBSYLD2!AK$4,'[1]INTERNAL PARAMETERS-1'!$B$5:$J$44,5,FALSE)*VLOOKUP(AirBSYLD2!AK$4,'[1]INTERNAL PARAMETERS-1'!$B$5:$J$44,7,FALSE)*AirBSYLD2!$F119 + AirBSYLD1!AK119*(1-VLOOKUP(AirBSYLD2!AK$4,'[1]INTERNAL PARAMETERS-1'!$B$5:$J$44,5,FALSE))*VLOOKUP(AirBSYLD2!AK$4,'[1]INTERNAL PARAMETERS-1'!$B$5:$J$44,9,FALSE)*AirBSYLD2!$F119</f>
        <v>0</v>
      </c>
      <c r="AL119" s="44">
        <f>AirBSYLD1!AL119*VLOOKUP(AirBSYLD2!AL$4,'[1]INTERNAL PARAMETERS-1'!$B$5:$J$44,5,FALSE)*VLOOKUP(AirBSYLD2!AL$4,'[1]INTERNAL PARAMETERS-1'!$B$5:$J$44,7,FALSE)*AirBSYLD2!$F119 + AirBSYLD1!AL119*(1-VLOOKUP(AirBSYLD2!AL$4,'[1]INTERNAL PARAMETERS-1'!$B$5:$J$44,5,FALSE))*VLOOKUP(AirBSYLD2!AL$4,'[1]INTERNAL PARAMETERS-1'!$B$5:$J$44,9,FALSE)*AirBSYLD2!$F119</f>
        <v>0</v>
      </c>
      <c r="AM119" s="44">
        <f>AirBSYLD1!AM119*VLOOKUP(AirBSYLD2!AM$4,'[1]INTERNAL PARAMETERS-1'!$B$5:$J$44,5,FALSE)*VLOOKUP(AirBSYLD2!AM$4,'[1]INTERNAL PARAMETERS-1'!$B$5:$J$44,7,FALSE)*AirBSYLD2!$F119 + AirBSYLD1!AM119*(1-VLOOKUP(AirBSYLD2!AM$4,'[1]INTERNAL PARAMETERS-1'!$B$5:$J$44,5,FALSE))*VLOOKUP(AirBSYLD2!AM$4,'[1]INTERNAL PARAMETERS-1'!$B$5:$J$44,9,FALSE)*AirBSYLD2!$F119</f>
        <v>0</v>
      </c>
      <c r="AN119" s="44">
        <f>AirBSYLD1!AN119*VLOOKUP(AirBSYLD2!AN$4,'[1]INTERNAL PARAMETERS-1'!$B$5:$J$44,5,FALSE)*VLOOKUP(AirBSYLD2!AN$4,'[1]INTERNAL PARAMETERS-1'!$B$5:$J$44,7,FALSE)*AirBSYLD2!$F119 + AirBSYLD1!AN119*(1-VLOOKUP(AirBSYLD2!AN$4,'[1]INTERNAL PARAMETERS-1'!$B$5:$J$44,5,FALSE))*VLOOKUP(AirBSYLD2!AN$4,'[1]INTERNAL PARAMETERS-1'!$B$5:$J$44,9,FALSE)*AirBSYLD2!$F119</f>
        <v>0</v>
      </c>
      <c r="AO119" s="44">
        <f>AirBSYLD1!AO119*VLOOKUP(AirBSYLD2!AO$4,'[1]INTERNAL PARAMETERS-1'!$B$5:$J$44,5,FALSE)*VLOOKUP(AirBSYLD2!AO$4,'[1]INTERNAL PARAMETERS-1'!$B$5:$J$44,7,FALSE)*AirBSYLD2!$F119 + AirBSYLD1!AO119*(1-VLOOKUP(AirBSYLD2!AO$4,'[1]INTERNAL PARAMETERS-1'!$B$5:$J$44,5,FALSE))*VLOOKUP(AirBSYLD2!AO$4,'[1]INTERNAL PARAMETERS-1'!$B$5:$J$44,9,FALSE)*AirBSYLD2!$F119</f>
        <v>0</v>
      </c>
      <c r="AP119" s="44">
        <f>AirBSYLD1!AP119*VLOOKUP(AirBSYLD2!AP$4,'[1]INTERNAL PARAMETERS-1'!$B$5:$J$44,5,FALSE)*VLOOKUP(AirBSYLD2!AP$4,'[1]INTERNAL PARAMETERS-1'!$B$5:$J$44,7,FALSE)*AirBSYLD2!$F119 + AirBSYLD1!AP119*(1-VLOOKUP(AirBSYLD2!AP$4,'[1]INTERNAL PARAMETERS-1'!$B$5:$J$44,5,FALSE))*VLOOKUP(AirBSYLD2!AP$4,'[1]INTERNAL PARAMETERS-1'!$B$5:$J$44,9,FALSE)*AirBSYLD2!$F119</f>
        <v>0</v>
      </c>
      <c r="AQ119" s="44">
        <f>AirBSYLD1!AQ119*VLOOKUP(AirBSYLD2!AQ$4,'[1]INTERNAL PARAMETERS-1'!$B$5:$J$44,5,FALSE)*VLOOKUP(AirBSYLD2!AQ$4,'[1]INTERNAL PARAMETERS-1'!$B$5:$J$44,7,FALSE)*AirBSYLD2!$F119 + AirBSYLD1!AQ119*(1-VLOOKUP(AirBSYLD2!AQ$4,'[1]INTERNAL PARAMETERS-1'!$B$5:$J$44,5,FALSE))*VLOOKUP(AirBSYLD2!AQ$4,'[1]INTERNAL PARAMETERS-1'!$B$5:$J$44,9,FALSE)*AirBSYLD2!$F119</f>
        <v>0</v>
      </c>
      <c r="AR119" s="44">
        <f>AirBSYLD1!AR119*VLOOKUP(AirBSYLD2!AR$4,'[1]INTERNAL PARAMETERS-1'!$B$5:$J$44,5,FALSE)*VLOOKUP(AirBSYLD2!AR$4,'[1]INTERNAL PARAMETERS-1'!$B$5:$J$44,7,FALSE)*AirBSYLD2!$F119 + AirBSYLD1!AR119*(1-VLOOKUP(AirBSYLD2!AR$4,'[1]INTERNAL PARAMETERS-1'!$B$5:$J$44,5,FALSE))*VLOOKUP(AirBSYLD2!AR$4,'[1]INTERNAL PARAMETERS-1'!$B$5:$J$44,9,FALSE)*AirBSYLD2!$F119</f>
        <v>0</v>
      </c>
      <c r="AS119" s="44">
        <f>AirBSYLD1!AS119*VLOOKUP(AirBSYLD2!AS$4,'[1]INTERNAL PARAMETERS-1'!$B$5:$J$44,5,FALSE)*VLOOKUP(AirBSYLD2!AS$4,'[1]INTERNAL PARAMETERS-1'!$B$5:$J$44,7,FALSE)*AirBSYLD2!$F119 + AirBSYLD1!AS119*(1-VLOOKUP(AirBSYLD2!AS$4,'[1]INTERNAL PARAMETERS-1'!$B$5:$J$44,5,FALSE))*VLOOKUP(AirBSYLD2!AS$4,'[1]INTERNAL PARAMETERS-1'!$B$5:$J$44,9,FALSE)*AirBSYLD2!$F119</f>
        <v>0</v>
      </c>
      <c r="AT119" s="43">
        <f>AirBSYLD1!AT119*VLOOKUP(AirBSYLD2!AT$4,'[1]INTERNAL PARAMETERS-1'!$B$5:$J$44,5,FALSE)*VLOOKUP(AirBSYLD2!AT$4,'[1]INTERNAL PARAMETERS-1'!$B$5:$J$44,7,FALSE)*AirBSYLD2!$F119 + AirBSYLD1!AT119*(1-VLOOKUP(AirBSYLD2!AT$4,'[1]INTERNAL PARAMETERS-1'!$B$5:$J$44,5,FALSE))*VLOOKUP(AirBSYLD2!AT$4,'[1]INTERNAL PARAMETERS-1'!$B$5:$J$44,9,FALSE)*AirBSYLD2!$F119</f>
        <v>0</v>
      </c>
      <c r="AU119" s="45">
        <f>AirBSYLD1!AU119*VLOOKUP(AirBSYLD2!AU$4,'[1]INTERNAL PARAMETERS-1'!$B$5:$J$44,5,FALSE)*VLOOKUP(AirBSYLD2!AU$4,'[1]INTERNAL PARAMETERS-1'!$B$5:$J$44,6,FALSE)*VLOOKUP(AirBSYLD2!AU$4,'[1]INTERNAL PARAMETERS-1'!$B$5:$J$44,3,FALSE) + AirBSYLD1!AU119*(1-VLOOKUP(AirBSYLD2!AU$4,'[1]INTERNAL PARAMETERS-1'!$B$5:$J$44,5,FALSE))*VLOOKUP(AirBSYLD2!AU$4,'[1]INTERNAL PARAMETERS-1'!$B$5:$J$44,8,FALSE)*VLOOKUP(AirBSYLD2!AU$4,'[1]INTERNAL PARAMETERS-1'!$B$5:$J$44,3,FALSE)</f>
        <v>0</v>
      </c>
      <c r="AV119" s="44">
        <f>AirBSYLD1!AV119*VLOOKUP(AirBSYLD2!AV$4,'[1]INTERNAL PARAMETERS-1'!$B$5:$J$44,5,FALSE)*VLOOKUP(AirBSYLD2!AV$4,'[1]INTERNAL PARAMETERS-1'!$B$5:$J$44,6,FALSE)*VLOOKUP(AirBSYLD2!AV$4,'[1]INTERNAL PARAMETERS-1'!$B$5:$J$44,3,FALSE) + AirBSYLD1!AV119*(1-VLOOKUP(AirBSYLD2!AV$4,'[1]INTERNAL PARAMETERS-1'!$B$5:$J$44,5,FALSE))*VLOOKUP(AirBSYLD2!AV$4,'[1]INTERNAL PARAMETERS-1'!$B$5:$J$44,8,FALSE)*VLOOKUP(AirBSYLD2!AV$4,'[1]INTERNAL PARAMETERS-1'!$B$5:$J$44,3,FALSE)</f>
        <v>0</v>
      </c>
      <c r="AW119" s="44">
        <f>AirBSYLD1!AW119*VLOOKUP(AirBSYLD2!AW$4,'[1]INTERNAL PARAMETERS-1'!$B$5:$J$44,5,FALSE)*VLOOKUP(AirBSYLD2!AW$4,'[1]INTERNAL PARAMETERS-1'!$B$5:$J$44,6,FALSE)*VLOOKUP(AirBSYLD2!AW$4,'[1]INTERNAL PARAMETERS-1'!$B$5:$J$44,3,FALSE) + AirBSYLD1!AW119*(1-VLOOKUP(AirBSYLD2!AW$4,'[1]INTERNAL PARAMETERS-1'!$B$5:$J$44,5,FALSE))*VLOOKUP(AirBSYLD2!AW$4,'[1]INTERNAL PARAMETERS-1'!$B$5:$J$44,8,FALSE)*VLOOKUP(AirBSYLD2!AW$4,'[1]INTERNAL PARAMETERS-1'!$B$5:$J$44,3,FALSE)</f>
        <v>0</v>
      </c>
      <c r="AX119" s="44">
        <f>AirBSYLD1!AX119*VLOOKUP(AirBSYLD2!AX$4,'[1]INTERNAL PARAMETERS-1'!$B$5:$J$44,5,FALSE)*VLOOKUP(AirBSYLD2!AX$4,'[1]INTERNAL PARAMETERS-1'!$B$5:$J$44,6,FALSE)*VLOOKUP(AirBSYLD2!AX$4,'[1]INTERNAL PARAMETERS-1'!$B$5:$J$44,3,FALSE) + AirBSYLD1!AX119*(1-VLOOKUP(AirBSYLD2!AX$4,'[1]INTERNAL PARAMETERS-1'!$B$5:$J$44,5,FALSE))*VLOOKUP(AirBSYLD2!AX$4,'[1]INTERNAL PARAMETERS-1'!$B$5:$J$44,8,FALSE)*VLOOKUP(AirBSYLD2!AX$4,'[1]INTERNAL PARAMETERS-1'!$B$5:$J$44,3,FALSE)</f>
        <v>0</v>
      </c>
      <c r="AY119" s="44">
        <f>AirBSYLD1!AY119*VLOOKUP(AirBSYLD2!AY$4,'[1]INTERNAL PARAMETERS-1'!$B$5:$J$44,5,FALSE)*VLOOKUP(AirBSYLD2!AY$4,'[1]INTERNAL PARAMETERS-1'!$B$5:$J$44,6,FALSE)*VLOOKUP(AirBSYLD2!AY$4,'[1]INTERNAL PARAMETERS-1'!$B$5:$J$44,3,FALSE) + AirBSYLD1!AY119*(1-VLOOKUP(AirBSYLD2!AY$4,'[1]INTERNAL PARAMETERS-1'!$B$5:$J$44,5,FALSE))*VLOOKUP(AirBSYLD2!AY$4,'[1]INTERNAL PARAMETERS-1'!$B$5:$J$44,8,FALSE)*VLOOKUP(AirBSYLD2!AY$4,'[1]INTERNAL PARAMETERS-1'!$B$5:$J$44,3,FALSE)</f>
        <v>0</v>
      </c>
      <c r="AZ119" s="44">
        <f>AirBSYLD1!AZ119*VLOOKUP(AirBSYLD2!AZ$4,'[1]INTERNAL PARAMETERS-1'!$B$5:$J$44,5,FALSE)*VLOOKUP(AirBSYLD2!AZ$4,'[1]INTERNAL PARAMETERS-1'!$B$5:$J$44,6,FALSE)*VLOOKUP(AirBSYLD2!AZ$4,'[1]INTERNAL PARAMETERS-1'!$B$5:$J$44,3,FALSE) + AirBSYLD1!AZ119*(1-VLOOKUP(AirBSYLD2!AZ$4,'[1]INTERNAL PARAMETERS-1'!$B$5:$J$44,5,FALSE))*VLOOKUP(AirBSYLD2!AZ$4,'[1]INTERNAL PARAMETERS-1'!$B$5:$J$44,8,FALSE)*VLOOKUP(AirBSYLD2!AZ$4,'[1]INTERNAL PARAMETERS-1'!$B$5:$J$44,3,FALSE)</f>
        <v>0</v>
      </c>
      <c r="BA119" s="44">
        <f>AirBSYLD1!BA119*VLOOKUP(AirBSYLD2!BA$4,'[1]INTERNAL PARAMETERS-1'!$B$5:$J$44,5,FALSE)*VLOOKUP(AirBSYLD2!BA$4,'[1]INTERNAL PARAMETERS-1'!$B$5:$J$44,6,FALSE)*VLOOKUP(AirBSYLD2!BA$4,'[1]INTERNAL PARAMETERS-1'!$B$5:$J$44,3,FALSE) + AirBSYLD1!BA119*(1-VLOOKUP(AirBSYLD2!BA$4,'[1]INTERNAL PARAMETERS-1'!$B$5:$J$44,5,FALSE))*VLOOKUP(AirBSYLD2!BA$4,'[1]INTERNAL PARAMETERS-1'!$B$5:$J$44,8,FALSE)*VLOOKUP(AirBSYLD2!BA$4,'[1]INTERNAL PARAMETERS-1'!$B$5:$J$44,3,FALSE)</f>
        <v>0</v>
      </c>
      <c r="BB119" s="44">
        <f>AirBSYLD1!BB119*VLOOKUP(AirBSYLD2!BB$4,'[1]INTERNAL PARAMETERS-1'!$B$5:$J$44,5,FALSE)*VLOOKUP(AirBSYLD2!BB$4,'[1]INTERNAL PARAMETERS-1'!$B$5:$J$44,6,FALSE)*VLOOKUP(AirBSYLD2!BB$4,'[1]INTERNAL PARAMETERS-1'!$B$5:$J$44,3,FALSE) + AirBSYLD1!BB119*(1-VLOOKUP(AirBSYLD2!BB$4,'[1]INTERNAL PARAMETERS-1'!$B$5:$J$44,5,FALSE))*VLOOKUP(AirBSYLD2!BB$4,'[1]INTERNAL PARAMETERS-1'!$B$5:$J$44,8,FALSE)*VLOOKUP(AirBSYLD2!BB$4,'[1]INTERNAL PARAMETERS-1'!$B$5:$J$44,3,FALSE)</f>
        <v>0</v>
      </c>
      <c r="BC119" s="44">
        <f>AirBSYLD1!BC119*VLOOKUP(AirBSYLD2!BC$4,'[1]INTERNAL PARAMETERS-1'!$B$5:$J$44,5,FALSE)*VLOOKUP(AirBSYLD2!BC$4,'[1]INTERNAL PARAMETERS-1'!$B$5:$J$44,6,FALSE)*VLOOKUP(AirBSYLD2!BC$4,'[1]INTERNAL PARAMETERS-1'!$B$5:$J$44,3,FALSE) + AirBSYLD1!BC119*(1-VLOOKUP(AirBSYLD2!BC$4,'[1]INTERNAL PARAMETERS-1'!$B$5:$J$44,5,FALSE))*VLOOKUP(AirBSYLD2!BC$4,'[1]INTERNAL PARAMETERS-1'!$B$5:$J$44,8,FALSE)*VLOOKUP(AirBSYLD2!BC$4,'[1]INTERNAL PARAMETERS-1'!$B$5:$J$44,3,FALSE)</f>
        <v>0</v>
      </c>
      <c r="BD119" s="44">
        <f>AirBSYLD1!BD119*VLOOKUP(AirBSYLD2!BD$4,'[1]INTERNAL PARAMETERS-1'!$B$5:$J$44,5,FALSE)*VLOOKUP(AirBSYLD2!BD$4,'[1]INTERNAL PARAMETERS-1'!$B$5:$J$44,6,FALSE)*VLOOKUP(AirBSYLD2!BD$4,'[1]INTERNAL PARAMETERS-1'!$B$5:$J$44,3,FALSE) + AirBSYLD1!BD119*(1-VLOOKUP(AirBSYLD2!BD$4,'[1]INTERNAL PARAMETERS-1'!$B$5:$J$44,5,FALSE))*VLOOKUP(AirBSYLD2!BD$4,'[1]INTERNAL PARAMETERS-1'!$B$5:$J$44,8,FALSE)*VLOOKUP(AirBSYLD2!BD$4,'[1]INTERNAL PARAMETERS-1'!$B$5:$J$44,3,FALSE)</f>
        <v>0</v>
      </c>
      <c r="BE119" s="44">
        <f>AirBSYLD1!BE119*VLOOKUP(AirBSYLD2!BE$4,'[1]INTERNAL PARAMETERS-1'!$B$5:$J$44,5,FALSE)*VLOOKUP(AirBSYLD2!BE$4,'[1]INTERNAL PARAMETERS-1'!$B$5:$J$44,6,FALSE)*VLOOKUP(AirBSYLD2!BE$4,'[1]INTERNAL PARAMETERS-1'!$B$5:$J$44,3,FALSE) + AirBSYLD1!BE119*(1-VLOOKUP(AirBSYLD2!BE$4,'[1]INTERNAL PARAMETERS-1'!$B$5:$J$44,5,FALSE))*VLOOKUP(AirBSYLD2!BE$4,'[1]INTERNAL PARAMETERS-1'!$B$5:$J$44,8,FALSE)*VLOOKUP(AirBSYLD2!BE$4,'[1]INTERNAL PARAMETERS-1'!$B$5:$J$44,3,FALSE)</f>
        <v>0</v>
      </c>
      <c r="BF119" s="44">
        <f>AirBSYLD1!BF119*VLOOKUP(AirBSYLD2!BF$4,'[1]INTERNAL PARAMETERS-1'!$B$5:$J$44,5,FALSE)*VLOOKUP(AirBSYLD2!BF$4,'[1]INTERNAL PARAMETERS-1'!$B$5:$J$44,6,FALSE)*VLOOKUP(AirBSYLD2!BF$4,'[1]INTERNAL PARAMETERS-1'!$B$5:$J$44,3,FALSE) + AirBSYLD1!BF119*(1-VLOOKUP(AirBSYLD2!BF$4,'[1]INTERNAL PARAMETERS-1'!$B$5:$J$44,5,FALSE))*VLOOKUP(AirBSYLD2!BF$4,'[1]INTERNAL PARAMETERS-1'!$B$5:$J$44,8,FALSE)*VLOOKUP(AirBSYLD2!BF$4,'[1]INTERNAL PARAMETERS-1'!$B$5:$J$44,3,FALSE)</f>
        <v>0</v>
      </c>
      <c r="BG119" s="44">
        <f>AirBSYLD1!BG119*VLOOKUP(AirBSYLD2!BG$4,'[1]INTERNAL PARAMETERS-1'!$B$5:$J$44,5,FALSE)*VLOOKUP(AirBSYLD2!BG$4,'[1]INTERNAL PARAMETERS-1'!$B$5:$J$44,6,FALSE)*VLOOKUP(AirBSYLD2!BG$4,'[1]INTERNAL PARAMETERS-1'!$B$5:$J$44,3,FALSE) + AirBSYLD1!BG119*(1-VLOOKUP(AirBSYLD2!BG$4,'[1]INTERNAL PARAMETERS-1'!$B$5:$J$44,5,FALSE))*VLOOKUP(AirBSYLD2!BG$4,'[1]INTERNAL PARAMETERS-1'!$B$5:$J$44,8,FALSE)*VLOOKUP(AirBSYLD2!BG$4,'[1]INTERNAL PARAMETERS-1'!$B$5:$J$44,3,FALSE)</f>
        <v>0</v>
      </c>
      <c r="BH119" s="44">
        <f>AirBSYLD1!BH119*VLOOKUP(AirBSYLD2!BH$4,'[1]INTERNAL PARAMETERS-1'!$B$5:$J$44,5,FALSE)*VLOOKUP(AirBSYLD2!BH$4,'[1]INTERNAL PARAMETERS-1'!$B$5:$J$44,6,FALSE)*VLOOKUP(AirBSYLD2!BH$4,'[1]INTERNAL PARAMETERS-1'!$B$5:$J$44,3,FALSE) + AirBSYLD1!BH119*(1-VLOOKUP(AirBSYLD2!BH$4,'[1]INTERNAL PARAMETERS-1'!$B$5:$J$44,5,FALSE))*VLOOKUP(AirBSYLD2!BH$4,'[1]INTERNAL PARAMETERS-1'!$B$5:$J$44,8,FALSE)*VLOOKUP(AirBSYLD2!BH$4,'[1]INTERNAL PARAMETERS-1'!$B$5:$J$44,3,FALSE)</f>
        <v>0</v>
      </c>
      <c r="BI119" s="44">
        <f>AirBSYLD1!BI119*VLOOKUP(AirBSYLD2!BI$4,'[1]INTERNAL PARAMETERS-1'!$B$5:$J$44,5,FALSE)*VLOOKUP(AirBSYLD2!BI$4,'[1]INTERNAL PARAMETERS-1'!$B$5:$J$44,6,FALSE)*VLOOKUP(AirBSYLD2!BI$4,'[1]INTERNAL PARAMETERS-1'!$B$5:$J$44,3,FALSE) + AirBSYLD1!BI119*(1-VLOOKUP(AirBSYLD2!BI$4,'[1]INTERNAL PARAMETERS-1'!$B$5:$J$44,5,FALSE))*VLOOKUP(AirBSYLD2!BI$4,'[1]INTERNAL PARAMETERS-1'!$B$5:$J$44,8,FALSE)*VLOOKUP(AirBSYLD2!BI$4,'[1]INTERNAL PARAMETERS-1'!$B$5:$J$44,3,FALSE)</f>
        <v>0</v>
      </c>
      <c r="BJ119" s="44">
        <f>AirBSYLD1!BJ119*VLOOKUP(AirBSYLD2!BJ$4,'[1]INTERNAL PARAMETERS-1'!$B$5:$J$44,5,FALSE)*VLOOKUP(AirBSYLD2!BJ$4,'[1]INTERNAL PARAMETERS-1'!$B$5:$J$44,6,FALSE)*VLOOKUP(AirBSYLD2!BJ$4,'[1]INTERNAL PARAMETERS-1'!$B$5:$J$44,3,FALSE) + AirBSYLD1!BJ119*(1-VLOOKUP(AirBSYLD2!BJ$4,'[1]INTERNAL PARAMETERS-1'!$B$5:$J$44,5,FALSE))*VLOOKUP(AirBSYLD2!BJ$4,'[1]INTERNAL PARAMETERS-1'!$B$5:$J$44,8,FALSE)*VLOOKUP(AirBSYLD2!BJ$4,'[1]INTERNAL PARAMETERS-1'!$B$5:$J$44,3,FALSE)</f>
        <v>0</v>
      </c>
      <c r="BK119" s="44">
        <f>AirBSYLD1!BK119*VLOOKUP(AirBSYLD2!BK$4,'[1]INTERNAL PARAMETERS-1'!$B$5:$J$44,5,FALSE)*VLOOKUP(AirBSYLD2!BK$4,'[1]INTERNAL PARAMETERS-1'!$B$5:$J$44,6,FALSE)*VLOOKUP(AirBSYLD2!BK$4,'[1]INTERNAL PARAMETERS-1'!$B$5:$J$44,3,FALSE) + AirBSYLD1!BK119*(1-VLOOKUP(AirBSYLD2!BK$4,'[1]INTERNAL PARAMETERS-1'!$B$5:$J$44,5,FALSE))*VLOOKUP(AirBSYLD2!BK$4,'[1]INTERNAL PARAMETERS-1'!$B$5:$J$44,8,FALSE)*VLOOKUP(AirBSYLD2!BK$4,'[1]INTERNAL PARAMETERS-1'!$B$5:$J$44,3,FALSE)</f>
        <v>0</v>
      </c>
      <c r="BL119" s="44">
        <f>AirBSYLD1!BL119*VLOOKUP(AirBSYLD2!BL$4,'[1]INTERNAL PARAMETERS-1'!$B$5:$J$44,5,FALSE)*VLOOKUP(AirBSYLD2!BL$4,'[1]INTERNAL PARAMETERS-1'!$B$5:$J$44,6,FALSE)*VLOOKUP(AirBSYLD2!BL$4,'[1]INTERNAL PARAMETERS-1'!$B$5:$J$44,3,FALSE) + AirBSYLD1!BL119*(1-VLOOKUP(AirBSYLD2!BL$4,'[1]INTERNAL PARAMETERS-1'!$B$5:$J$44,5,FALSE))*VLOOKUP(AirBSYLD2!BL$4,'[1]INTERNAL PARAMETERS-1'!$B$5:$J$44,8,FALSE)*VLOOKUP(AirBSYLD2!BL$4,'[1]INTERNAL PARAMETERS-1'!$B$5:$J$44,3,FALSE)</f>
        <v>0</v>
      </c>
      <c r="BM119" s="44">
        <f>AirBSYLD1!BM119*VLOOKUP(AirBSYLD2!BM$4,'[1]INTERNAL PARAMETERS-1'!$B$5:$J$44,5,FALSE)*VLOOKUP(AirBSYLD2!BM$4,'[1]INTERNAL PARAMETERS-1'!$B$5:$J$44,6,FALSE)*VLOOKUP(AirBSYLD2!BM$4,'[1]INTERNAL PARAMETERS-1'!$B$5:$J$44,3,FALSE) + AirBSYLD1!BM119*(1-VLOOKUP(AirBSYLD2!BM$4,'[1]INTERNAL PARAMETERS-1'!$B$5:$J$44,5,FALSE))*VLOOKUP(AirBSYLD2!BM$4,'[1]INTERNAL PARAMETERS-1'!$B$5:$J$44,8,FALSE)*VLOOKUP(AirBSYLD2!BM$4,'[1]INTERNAL PARAMETERS-1'!$B$5:$J$44,3,FALSE)</f>
        <v>0</v>
      </c>
      <c r="BN119" s="44">
        <f>AirBSYLD1!BN119*VLOOKUP(AirBSYLD2!BN$4,'[1]INTERNAL PARAMETERS-1'!$B$5:$J$44,5,FALSE)*VLOOKUP(AirBSYLD2!BN$4,'[1]INTERNAL PARAMETERS-1'!$B$5:$J$44,6,FALSE)*VLOOKUP(AirBSYLD2!BN$4,'[1]INTERNAL PARAMETERS-1'!$B$5:$J$44,3,FALSE) + AirBSYLD1!BN119*(1-VLOOKUP(AirBSYLD2!BN$4,'[1]INTERNAL PARAMETERS-1'!$B$5:$J$44,5,FALSE))*VLOOKUP(AirBSYLD2!BN$4,'[1]INTERNAL PARAMETERS-1'!$B$5:$J$44,8,FALSE)*VLOOKUP(AirBSYLD2!BN$4,'[1]INTERNAL PARAMETERS-1'!$B$5:$J$44,3,FALSE)</f>
        <v>0</v>
      </c>
      <c r="BO119" s="44">
        <f>AirBSYLD1!BO119*VLOOKUP(AirBSYLD2!BO$4,'[1]INTERNAL PARAMETERS-1'!$B$5:$J$44,5,FALSE)*VLOOKUP(AirBSYLD2!BO$4,'[1]INTERNAL PARAMETERS-1'!$B$5:$J$44,6,FALSE)*VLOOKUP(AirBSYLD2!BO$4,'[1]INTERNAL PARAMETERS-1'!$B$5:$J$44,3,FALSE) + AirBSYLD1!BO119*(1-VLOOKUP(AirBSYLD2!BO$4,'[1]INTERNAL PARAMETERS-1'!$B$5:$J$44,5,FALSE))*VLOOKUP(AirBSYLD2!BO$4,'[1]INTERNAL PARAMETERS-1'!$B$5:$J$44,8,FALSE)*VLOOKUP(AirBSYLD2!BO$4,'[1]INTERNAL PARAMETERS-1'!$B$5:$J$44,3,FALSE)</f>
        <v>0</v>
      </c>
      <c r="BP119" s="44">
        <f>AirBSYLD1!BP119*VLOOKUP(AirBSYLD2!BP$4,'[1]INTERNAL PARAMETERS-1'!$B$5:$J$44,5,FALSE)*VLOOKUP(AirBSYLD2!BP$4,'[1]INTERNAL PARAMETERS-1'!$B$5:$J$44,6,FALSE)*VLOOKUP(AirBSYLD2!BP$4,'[1]INTERNAL PARAMETERS-1'!$B$5:$J$44,3,FALSE) + AirBSYLD1!BP119*(1-VLOOKUP(AirBSYLD2!BP$4,'[1]INTERNAL PARAMETERS-1'!$B$5:$J$44,5,FALSE))*VLOOKUP(AirBSYLD2!BP$4,'[1]INTERNAL PARAMETERS-1'!$B$5:$J$44,8,FALSE)*VLOOKUP(AirBSYLD2!BP$4,'[1]INTERNAL PARAMETERS-1'!$B$5:$J$44,3,FALSE)</f>
        <v>0</v>
      </c>
      <c r="BQ119" s="44">
        <f>AirBSYLD1!BQ119*VLOOKUP(AirBSYLD2!BQ$4,'[1]INTERNAL PARAMETERS-1'!$B$5:$J$44,5,FALSE)*VLOOKUP(AirBSYLD2!BQ$4,'[1]INTERNAL PARAMETERS-1'!$B$5:$J$44,6,FALSE)*VLOOKUP(AirBSYLD2!BQ$4,'[1]INTERNAL PARAMETERS-1'!$B$5:$J$44,3,FALSE) + AirBSYLD1!BQ119*(1-VLOOKUP(AirBSYLD2!BQ$4,'[1]INTERNAL PARAMETERS-1'!$B$5:$J$44,5,FALSE))*VLOOKUP(AirBSYLD2!BQ$4,'[1]INTERNAL PARAMETERS-1'!$B$5:$J$44,8,FALSE)*VLOOKUP(AirBSYLD2!BQ$4,'[1]INTERNAL PARAMETERS-1'!$B$5:$J$44,3,FALSE)</f>
        <v>0</v>
      </c>
      <c r="BR119" s="44">
        <f>AirBSYLD1!BR119*VLOOKUP(AirBSYLD2!BR$4,'[1]INTERNAL PARAMETERS-1'!$B$5:$J$44,5,FALSE)*VLOOKUP(AirBSYLD2!BR$4,'[1]INTERNAL PARAMETERS-1'!$B$5:$J$44,6,FALSE)*VLOOKUP(AirBSYLD2!BR$4,'[1]INTERNAL PARAMETERS-1'!$B$5:$J$44,3,FALSE) + AirBSYLD1!BR119*(1-VLOOKUP(AirBSYLD2!BR$4,'[1]INTERNAL PARAMETERS-1'!$B$5:$J$44,5,FALSE))*VLOOKUP(AirBSYLD2!BR$4,'[1]INTERNAL PARAMETERS-1'!$B$5:$J$44,8,FALSE)*VLOOKUP(AirBSYLD2!BR$4,'[1]INTERNAL PARAMETERS-1'!$B$5:$J$44,3,FALSE)</f>
        <v>0</v>
      </c>
      <c r="BS119" s="44">
        <f>AirBSYLD1!BS119*VLOOKUP(AirBSYLD2!BS$4,'[1]INTERNAL PARAMETERS-1'!$B$5:$J$44,5,FALSE)*VLOOKUP(AirBSYLD2!BS$4,'[1]INTERNAL PARAMETERS-1'!$B$5:$J$44,6,FALSE)*VLOOKUP(AirBSYLD2!BS$4,'[1]INTERNAL PARAMETERS-1'!$B$5:$J$44,3,FALSE) + AirBSYLD1!BS119*(1-VLOOKUP(AirBSYLD2!BS$4,'[1]INTERNAL PARAMETERS-1'!$B$5:$J$44,5,FALSE))*VLOOKUP(AirBSYLD2!BS$4,'[1]INTERNAL PARAMETERS-1'!$B$5:$J$44,8,FALSE)*VLOOKUP(AirBSYLD2!BS$4,'[1]INTERNAL PARAMETERS-1'!$B$5:$J$44,3,FALSE)</f>
        <v>0</v>
      </c>
      <c r="BT119" s="44">
        <f>AirBSYLD1!BT119*VLOOKUP(AirBSYLD2!BT$4,'[1]INTERNAL PARAMETERS-1'!$B$5:$J$44,5,FALSE)*VLOOKUP(AirBSYLD2!BT$4,'[1]INTERNAL PARAMETERS-1'!$B$5:$J$44,6,FALSE)*VLOOKUP(AirBSYLD2!BT$4,'[1]INTERNAL PARAMETERS-1'!$B$5:$J$44,3,FALSE) + AirBSYLD1!BT119*(1-VLOOKUP(AirBSYLD2!BT$4,'[1]INTERNAL PARAMETERS-1'!$B$5:$J$44,5,FALSE))*VLOOKUP(AirBSYLD2!BT$4,'[1]INTERNAL PARAMETERS-1'!$B$5:$J$44,8,FALSE)*VLOOKUP(AirBSYLD2!BT$4,'[1]INTERNAL PARAMETERS-1'!$B$5:$J$44,3,FALSE)</f>
        <v>0</v>
      </c>
      <c r="BU119" s="44">
        <f>AirBSYLD1!BU119*VLOOKUP(AirBSYLD2!BU$4,'[1]INTERNAL PARAMETERS-1'!$B$5:$J$44,5,FALSE)*VLOOKUP(AirBSYLD2!BU$4,'[1]INTERNAL PARAMETERS-1'!$B$5:$J$44,6,FALSE)*VLOOKUP(AirBSYLD2!BU$4,'[1]INTERNAL PARAMETERS-1'!$B$5:$J$44,3,FALSE) + AirBSYLD1!BU119*(1-VLOOKUP(AirBSYLD2!BU$4,'[1]INTERNAL PARAMETERS-1'!$B$5:$J$44,5,FALSE))*VLOOKUP(AirBSYLD2!BU$4,'[1]INTERNAL PARAMETERS-1'!$B$5:$J$44,8,FALSE)*VLOOKUP(AirBSYLD2!BU$4,'[1]INTERNAL PARAMETERS-1'!$B$5:$J$44,3,FALSE)</f>
        <v>0</v>
      </c>
      <c r="BV119" s="44">
        <f>AirBSYLD1!BV119*VLOOKUP(AirBSYLD2!BV$4,'[1]INTERNAL PARAMETERS-1'!$B$5:$J$44,5,FALSE)*VLOOKUP(AirBSYLD2!BV$4,'[1]INTERNAL PARAMETERS-1'!$B$5:$J$44,6,FALSE)*VLOOKUP(AirBSYLD2!BV$4,'[1]INTERNAL PARAMETERS-1'!$B$5:$J$44,3,FALSE) + AirBSYLD1!BV119*(1-VLOOKUP(AirBSYLD2!BV$4,'[1]INTERNAL PARAMETERS-1'!$B$5:$J$44,5,FALSE))*VLOOKUP(AirBSYLD2!BV$4,'[1]INTERNAL PARAMETERS-1'!$B$5:$J$44,8,FALSE)*VLOOKUP(AirBSYLD2!BV$4,'[1]INTERNAL PARAMETERS-1'!$B$5:$J$44,3,FALSE)</f>
        <v>0</v>
      </c>
      <c r="BW119" s="44">
        <f>AirBSYLD1!BW119*VLOOKUP(AirBSYLD2!BW$4,'[1]INTERNAL PARAMETERS-1'!$B$5:$J$44,5,FALSE)*VLOOKUP(AirBSYLD2!BW$4,'[1]INTERNAL PARAMETERS-1'!$B$5:$J$44,6,FALSE)*VLOOKUP(AirBSYLD2!BW$4,'[1]INTERNAL PARAMETERS-1'!$B$5:$J$44,3,FALSE) + AirBSYLD1!BW119*(1-VLOOKUP(AirBSYLD2!BW$4,'[1]INTERNAL PARAMETERS-1'!$B$5:$J$44,5,FALSE))*VLOOKUP(AirBSYLD2!BW$4,'[1]INTERNAL PARAMETERS-1'!$B$5:$J$44,8,FALSE)*VLOOKUP(AirBSYLD2!BW$4,'[1]INTERNAL PARAMETERS-1'!$B$5:$J$44,3,FALSE)</f>
        <v>0</v>
      </c>
      <c r="BX119" s="44">
        <f>AirBSYLD1!BX119*VLOOKUP(AirBSYLD2!BX$4,'[1]INTERNAL PARAMETERS-1'!$B$5:$J$44,5,FALSE)*VLOOKUP(AirBSYLD2!BX$4,'[1]INTERNAL PARAMETERS-1'!$B$5:$J$44,6,FALSE)*VLOOKUP(AirBSYLD2!BX$4,'[1]INTERNAL PARAMETERS-1'!$B$5:$J$44,3,FALSE) + AirBSYLD1!BX119*(1-VLOOKUP(AirBSYLD2!BX$4,'[1]INTERNAL PARAMETERS-1'!$B$5:$J$44,5,FALSE))*VLOOKUP(AirBSYLD2!BX$4,'[1]INTERNAL PARAMETERS-1'!$B$5:$J$44,8,FALSE)*VLOOKUP(AirBSYLD2!BX$4,'[1]INTERNAL PARAMETERS-1'!$B$5:$J$44,3,FALSE)</f>
        <v>0</v>
      </c>
      <c r="BY119" s="44">
        <f>AirBSYLD1!BY119*VLOOKUP(AirBSYLD2!BY$4,'[1]INTERNAL PARAMETERS-1'!$B$5:$J$44,5,FALSE)*VLOOKUP(AirBSYLD2!BY$4,'[1]INTERNAL PARAMETERS-1'!$B$5:$J$44,6,FALSE)*VLOOKUP(AirBSYLD2!BY$4,'[1]INTERNAL PARAMETERS-1'!$B$5:$J$44,3,FALSE) + AirBSYLD1!BY119*(1-VLOOKUP(AirBSYLD2!BY$4,'[1]INTERNAL PARAMETERS-1'!$B$5:$J$44,5,FALSE))*VLOOKUP(AirBSYLD2!BY$4,'[1]INTERNAL PARAMETERS-1'!$B$5:$J$44,8,FALSE)*VLOOKUP(AirBSYLD2!BY$4,'[1]INTERNAL PARAMETERS-1'!$B$5:$J$44,3,FALSE)</f>
        <v>0</v>
      </c>
      <c r="BZ119" s="44">
        <f>AirBSYLD1!BZ119*VLOOKUP(AirBSYLD2!BZ$4,'[1]INTERNAL PARAMETERS-1'!$B$5:$J$44,5,FALSE)*VLOOKUP(AirBSYLD2!BZ$4,'[1]INTERNAL PARAMETERS-1'!$B$5:$J$44,6,FALSE)*VLOOKUP(AirBSYLD2!BZ$4,'[1]INTERNAL PARAMETERS-1'!$B$5:$J$44,3,FALSE) + AirBSYLD1!BZ119*(1-VLOOKUP(AirBSYLD2!BZ$4,'[1]INTERNAL PARAMETERS-1'!$B$5:$J$44,5,FALSE))*VLOOKUP(AirBSYLD2!BZ$4,'[1]INTERNAL PARAMETERS-1'!$B$5:$J$44,8,FALSE)*VLOOKUP(AirBSYLD2!BZ$4,'[1]INTERNAL PARAMETERS-1'!$B$5:$J$44,3,FALSE)</f>
        <v>0</v>
      </c>
      <c r="CA119" s="44">
        <f>AirBSYLD1!CA119*VLOOKUP(AirBSYLD2!CA$4,'[1]INTERNAL PARAMETERS-1'!$B$5:$J$44,5,FALSE)*VLOOKUP(AirBSYLD2!CA$4,'[1]INTERNAL PARAMETERS-1'!$B$5:$J$44,6,FALSE)*VLOOKUP(AirBSYLD2!CA$4,'[1]INTERNAL PARAMETERS-1'!$B$5:$J$44,3,FALSE) + AirBSYLD1!CA119*(1-VLOOKUP(AirBSYLD2!CA$4,'[1]INTERNAL PARAMETERS-1'!$B$5:$J$44,5,FALSE))*VLOOKUP(AirBSYLD2!CA$4,'[1]INTERNAL PARAMETERS-1'!$B$5:$J$44,8,FALSE)*VLOOKUP(AirBSYLD2!CA$4,'[1]INTERNAL PARAMETERS-1'!$B$5:$J$44,3,FALSE)</f>
        <v>0</v>
      </c>
      <c r="CB119" s="44">
        <f>AirBSYLD1!CB119*VLOOKUP(AirBSYLD2!CB$4,'[1]INTERNAL PARAMETERS-1'!$B$5:$J$44,5,FALSE)*VLOOKUP(AirBSYLD2!CB$4,'[1]INTERNAL PARAMETERS-1'!$B$5:$J$44,6,FALSE)*VLOOKUP(AirBSYLD2!CB$4,'[1]INTERNAL PARAMETERS-1'!$B$5:$J$44,3,FALSE) + AirBSYLD1!CB119*(1-VLOOKUP(AirBSYLD2!CB$4,'[1]INTERNAL PARAMETERS-1'!$B$5:$J$44,5,FALSE))*VLOOKUP(AirBSYLD2!CB$4,'[1]INTERNAL PARAMETERS-1'!$B$5:$J$44,8,FALSE)*VLOOKUP(AirBSYLD2!CB$4,'[1]INTERNAL PARAMETERS-1'!$B$5:$J$44,3,FALSE)</f>
        <v>0</v>
      </c>
      <c r="CC119" s="44">
        <f>AirBSYLD1!CC119*VLOOKUP(AirBSYLD2!CC$4,'[1]INTERNAL PARAMETERS-1'!$B$5:$J$44,5,FALSE)*VLOOKUP(AirBSYLD2!CC$4,'[1]INTERNAL PARAMETERS-1'!$B$5:$J$44,6,FALSE)*VLOOKUP(AirBSYLD2!CC$4,'[1]INTERNAL PARAMETERS-1'!$B$5:$J$44,3,FALSE) + AirBSYLD1!CC119*(1-VLOOKUP(AirBSYLD2!CC$4,'[1]INTERNAL PARAMETERS-1'!$B$5:$J$44,5,FALSE))*VLOOKUP(AirBSYLD2!CC$4,'[1]INTERNAL PARAMETERS-1'!$B$5:$J$44,8,FALSE)*VLOOKUP(AirBSYLD2!CC$4,'[1]INTERNAL PARAMETERS-1'!$B$5:$J$44,3,FALSE)</f>
        <v>0</v>
      </c>
      <c r="CD119" s="44">
        <f>AirBSYLD1!CD119*VLOOKUP(AirBSYLD2!CD$4,'[1]INTERNAL PARAMETERS-1'!$B$5:$J$44,5,FALSE)*VLOOKUP(AirBSYLD2!CD$4,'[1]INTERNAL PARAMETERS-1'!$B$5:$J$44,6,FALSE)*VLOOKUP(AirBSYLD2!CD$4,'[1]INTERNAL PARAMETERS-1'!$B$5:$J$44,3,FALSE) + AirBSYLD1!CD119*(1-VLOOKUP(AirBSYLD2!CD$4,'[1]INTERNAL PARAMETERS-1'!$B$5:$J$44,5,FALSE))*VLOOKUP(AirBSYLD2!CD$4,'[1]INTERNAL PARAMETERS-1'!$B$5:$J$44,8,FALSE)*VLOOKUP(AirBSYLD2!CD$4,'[1]INTERNAL PARAMETERS-1'!$B$5:$J$44,3,FALSE)</f>
        <v>0</v>
      </c>
      <c r="CE119" s="44">
        <f>AirBSYLD1!CE119*VLOOKUP(AirBSYLD2!CE$4,'[1]INTERNAL PARAMETERS-1'!$B$5:$J$44,5,FALSE)*VLOOKUP(AirBSYLD2!CE$4,'[1]INTERNAL PARAMETERS-1'!$B$5:$J$44,6,FALSE)*VLOOKUP(AirBSYLD2!CE$4,'[1]INTERNAL PARAMETERS-1'!$B$5:$J$44,3,FALSE) + AirBSYLD1!CE119*(1-VLOOKUP(AirBSYLD2!CE$4,'[1]INTERNAL PARAMETERS-1'!$B$5:$J$44,5,FALSE))*VLOOKUP(AirBSYLD2!CE$4,'[1]INTERNAL PARAMETERS-1'!$B$5:$J$44,8,FALSE)*VLOOKUP(AirBSYLD2!CE$4,'[1]INTERNAL PARAMETERS-1'!$B$5:$J$44,3,FALSE)</f>
        <v>0</v>
      </c>
      <c r="CF119" s="44">
        <f>AirBSYLD1!CF119*VLOOKUP(AirBSYLD2!CF$4,'[1]INTERNAL PARAMETERS-1'!$B$5:$J$44,5,FALSE)*VLOOKUP(AirBSYLD2!CF$4,'[1]INTERNAL PARAMETERS-1'!$B$5:$J$44,6,FALSE)*VLOOKUP(AirBSYLD2!CF$4,'[1]INTERNAL PARAMETERS-1'!$B$5:$J$44,3,FALSE) + AirBSYLD1!CF119*(1-VLOOKUP(AirBSYLD2!CF$4,'[1]INTERNAL PARAMETERS-1'!$B$5:$J$44,5,FALSE))*VLOOKUP(AirBSYLD2!CF$4,'[1]INTERNAL PARAMETERS-1'!$B$5:$J$44,8,FALSE)*VLOOKUP(AirBSYLD2!CF$4,'[1]INTERNAL PARAMETERS-1'!$B$5:$J$44,3,FALSE)</f>
        <v>0</v>
      </c>
      <c r="CG119" s="44">
        <f>AirBSYLD1!CG119*VLOOKUP(AirBSYLD2!CG$4,'[1]INTERNAL PARAMETERS-1'!$B$5:$J$44,5,FALSE)*VLOOKUP(AirBSYLD2!CG$4,'[1]INTERNAL PARAMETERS-1'!$B$5:$J$44,6,FALSE)*VLOOKUP(AirBSYLD2!CG$4,'[1]INTERNAL PARAMETERS-1'!$B$5:$J$44,3,FALSE) + AirBSYLD1!CG119*(1-VLOOKUP(AirBSYLD2!CG$4,'[1]INTERNAL PARAMETERS-1'!$B$5:$J$44,5,FALSE))*VLOOKUP(AirBSYLD2!CG$4,'[1]INTERNAL PARAMETERS-1'!$B$5:$J$44,8,FALSE)*VLOOKUP(AirBSYLD2!CG$4,'[1]INTERNAL PARAMETERS-1'!$B$5:$J$44,3,FALSE)</f>
        <v>0</v>
      </c>
      <c r="CH119" s="43">
        <f>AirBSYLD1!CH119*VLOOKUP(AirBSYLD2!CH$4,'[1]INTERNAL PARAMETERS-1'!$B$5:$J$44,5,FALSE)*VLOOKUP(AirBSYLD2!CH$4,'[1]INTERNAL PARAMETERS-1'!$B$5:$J$44,6,FALSE)*VLOOKUP(AirBSYLD2!CH$4,'[1]INTERNAL PARAMETERS-1'!$B$5:$J$44,3,FALSE) + AirBSYLD1!CH119*(1-VLOOKUP(AirBSYLD2!CH$4,'[1]INTERNAL PARAMETERS-1'!$B$5:$J$44,5,FALSE))*VLOOKUP(AirBSYLD2!CH$4,'[1]INTERNAL PARAMETERS-1'!$B$5:$J$44,8,FALSE)*VLOOKUP(AirBSYLD2!CH$4,'[1]INTERNAL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AirBS!X120</f>
        <v>0</v>
      </c>
      <c r="F120" s="59">
        <f>'[1]INTERNAL PARAMETERS-1'!M12</f>
        <v>49.09</v>
      </c>
      <c r="G120" s="45">
        <f>AirBSYLD1!G120*VLOOKUP(AirBSYLD2!G$4,'[1]INTERNAL PARAMETERS-1'!$B$5:$J$44,5,FALSE)*VLOOKUP(AirBSYLD2!G$4,'[1]INTERNAL PARAMETERS-1'!$B$5:$J$44,7,FALSE)*AirBSYLD2!$F120 + AirBSYLD1!G120*(1-VLOOKUP(AirBSYLD2!G$4,'[1]INTERNAL PARAMETERS-1'!$B$5:$J$44,5,FALSE))*VLOOKUP(AirBSYLD2!G$4,'[1]INTERNAL PARAMETERS-1'!$B$5:$J$44,9,FALSE)*AirBSYLD2!$F120</f>
        <v>0</v>
      </c>
      <c r="H120" s="44">
        <f>AirBSYLD1!H120*VLOOKUP(AirBSYLD2!H$4,'[1]INTERNAL PARAMETERS-1'!$B$5:$J$44,5,FALSE)*VLOOKUP(AirBSYLD2!H$4,'[1]INTERNAL PARAMETERS-1'!$B$5:$J$44,7,FALSE)*AirBSYLD2!$F120 + AirBSYLD1!H120*(1-VLOOKUP(AirBSYLD2!H$4,'[1]INTERNAL PARAMETERS-1'!$B$5:$J$44,5,FALSE))*VLOOKUP(AirBSYLD2!H$4,'[1]INTERNAL PARAMETERS-1'!$B$5:$J$44,9,FALSE)*AirBSYLD2!$F120</f>
        <v>0</v>
      </c>
      <c r="I120" s="44">
        <f>AirBSYLD1!I120*VLOOKUP(AirBSYLD2!I$4,'[1]INTERNAL PARAMETERS-1'!$B$5:$J$44,5,FALSE)*VLOOKUP(AirBSYLD2!I$4,'[1]INTERNAL PARAMETERS-1'!$B$5:$J$44,7,FALSE)*AirBSYLD2!$F120 + AirBSYLD1!I120*(1-VLOOKUP(AirBSYLD2!I$4,'[1]INTERNAL PARAMETERS-1'!$B$5:$J$44,5,FALSE))*VLOOKUP(AirBSYLD2!I$4,'[1]INTERNAL PARAMETERS-1'!$B$5:$J$44,9,FALSE)*AirBSYLD2!$F120</f>
        <v>0</v>
      </c>
      <c r="J120" s="44">
        <f>AirBSYLD1!J120*VLOOKUP(AirBSYLD2!J$4,'[1]INTERNAL PARAMETERS-1'!$B$5:$J$44,5,FALSE)*VLOOKUP(AirBSYLD2!J$4,'[1]INTERNAL PARAMETERS-1'!$B$5:$J$44,7,FALSE)*AirBSYLD2!$F120 + AirBSYLD1!J120*(1-VLOOKUP(AirBSYLD2!J$4,'[1]INTERNAL PARAMETERS-1'!$B$5:$J$44,5,FALSE))*VLOOKUP(AirBSYLD2!J$4,'[1]INTERNAL PARAMETERS-1'!$B$5:$J$44,9,FALSE)*AirBSYLD2!$F120</f>
        <v>0</v>
      </c>
      <c r="K120" s="44">
        <f>AirBSYLD1!K120*VLOOKUP(AirBSYLD2!K$4,'[1]INTERNAL PARAMETERS-1'!$B$5:$J$44,5,FALSE)*VLOOKUP(AirBSYLD2!K$4,'[1]INTERNAL PARAMETERS-1'!$B$5:$J$44,7,FALSE)*AirBSYLD2!$F120 + AirBSYLD1!K120*(1-VLOOKUP(AirBSYLD2!K$4,'[1]INTERNAL PARAMETERS-1'!$B$5:$J$44,5,FALSE))*VLOOKUP(AirBSYLD2!K$4,'[1]INTERNAL PARAMETERS-1'!$B$5:$J$44,9,FALSE)*AirBSYLD2!$F120</f>
        <v>0</v>
      </c>
      <c r="L120" s="44">
        <f>AirBSYLD1!L120*VLOOKUP(AirBSYLD2!L$4,'[1]INTERNAL PARAMETERS-1'!$B$5:$J$44,5,FALSE)*VLOOKUP(AirBSYLD2!L$4,'[1]INTERNAL PARAMETERS-1'!$B$5:$J$44,7,FALSE)*AirBSYLD2!$F120 + AirBSYLD1!L120*(1-VLOOKUP(AirBSYLD2!L$4,'[1]INTERNAL PARAMETERS-1'!$B$5:$J$44,5,FALSE))*VLOOKUP(AirBSYLD2!L$4,'[1]INTERNAL PARAMETERS-1'!$B$5:$J$44,9,FALSE)*AirBSYLD2!$F120</f>
        <v>0</v>
      </c>
      <c r="M120" s="44">
        <f>AirBSYLD1!M120*VLOOKUP(AirBSYLD2!M$4,'[1]INTERNAL PARAMETERS-1'!$B$5:$J$44,5,FALSE)*VLOOKUP(AirBSYLD2!M$4,'[1]INTERNAL PARAMETERS-1'!$B$5:$J$44,7,FALSE)*AirBSYLD2!$F120 + AirBSYLD1!M120*(1-VLOOKUP(AirBSYLD2!M$4,'[1]INTERNAL PARAMETERS-1'!$B$5:$J$44,5,FALSE))*VLOOKUP(AirBSYLD2!M$4,'[1]INTERNAL PARAMETERS-1'!$B$5:$J$44,9,FALSE)*AirBSYLD2!$F120</f>
        <v>0</v>
      </c>
      <c r="N120" s="44">
        <f>AirBSYLD1!N120*VLOOKUP(AirBSYLD2!N$4,'[1]INTERNAL PARAMETERS-1'!$B$5:$J$44,5,FALSE)*VLOOKUP(AirBSYLD2!N$4,'[1]INTERNAL PARAMETERS-1'!$B$5:$J$44,7,FALSE)*AirBSYLD2!$F120 + AirBSYLD1!N120*(1-VLOOKUP(AirBSYLD2!N$4,'[1]INTERNAL PARAMETERS-1'!$B$5:$J$44,5,FALSE))*VLOOKUP(AirBSYLD2!N$4,'[1]INTERNAL PARAMETERS-1'!$B$5:$J$44,9,FALSE)*AirBSYLD2!$F120</f>
        <v>0</v>
      </c>
      <c r="O120" s="44">
        <f>AirBSYLD1!O120*VLOOKUP(AirBSYLD2!O$4,'[1]INTERNAL PARAMETERS-1'!$B$5:$J$44,5,FALSE)*VLOOKUP(AirBSYLD2!O$4,'[1]INTERNAL PARAMETERS-1'!$B$5:$J$44,7,FALSE)*AirBSYLD2!$F120 + AirBSYLD1!O120*(1-VLOOKUP(AirBSYLD2!O$4,'[1]INTERNAL PARAMETERS-1'!$B$5:$J$44,5,FALSE))*VLOOKUP(AirBSYLD2!O$4,'[1]INTERNAL PARAMETERS-1'!$B$5:$J$44,9,FALSE)*AirBSYLD2!$F120</f>
        <v>0</v>
      </c>
      <c r="P120" s="44">
        <f>AirBSYLD1!P120*VLOOKUP(AirBSYLD2!P$4,'[1]INTERNAL PARAMETERS-1'!$B$5:$J$44,5,FALSE)*VLOOKUP(AirBSYLD2!P$4,'[1]INTERNAL PARAMETERS-1'!$B$5:$J$44,7,FALSE)*AirBSYLD2!$F120 + AirBSYLD1!P120*(1-VLOOKUP(AirBSYLD2!P$4,'[1]INTERNAL PARAMETERS-1'!$B$5:$J$44,5,FALSE))*VLOOKUP(AirBSYLD2!P$4,'[1]INTERNAL PARAMETERS-1'!$B$5:$J$44,9,FALSE)*AirBSYLD2!$F120</f>
        <v>0</v>
      </c>
      <c r="Q120" s="44">
        <f>AirBSYLD1!Q120*VLOOKUP(AirBSYLD2!Q$4,'[1]INTERNAL PARAMETERS-1'!$B$5:$J$44,5,FALSE)*VLOOKUP(AirBSYLD2!Q$4,'[1]INTERNAL PARAMETERS-1'!$B$5:$J$44,7,FALSE)*AirBSYLD2!$F120 + AirBSYLD1!Q120*(1-VLOOKUP(AirBSYLD2!Q$4,'[1]INTERNAL PARAMETERS-1'!$B$5:$J$44,5,FALSE))*VLOOKUP(AirBSYLD2!Q$4,'[1]INTERNAL PARAMETERS-1'!$B$5:$J$44,9,FALSE)*AirBSYLD2!$F120</f>
        <v>0</v>
      </c>
      <c r="R120" s="44">
        <f>AirBSYLD1!R120*VLOOKUP(AirBSYLD2!R$4,'[1]INTERNAL PARAMETERS-1'!$B$5:$J$44,5,FALSE)*VLOOKUP(AirBSYLD2!R$4,'[1]INTERNAL PARAMETERS-1'!$B$5:$J$44,7,FALSE)*AirBSYLD2!$F120 + AirBSYLD1!R120*(1-VLOOKUP(AirBSYLD2!R$4,'[1]INTERNAL PARAMETERS-1'!$B$5:$J$44,5,FALSE))*VLOOKUP(AirBSYLD2!R$4,'[1]INTERNAL PARAMETERS-1'!$B$5:$J$44,9,FALSE)*AirBSYLD2!$F120</f>
        <v>0</v>
      </c>
      <c r="S120" s="44">
        <f>AirBSYLD1!S120*VLOOKUP(AirBSYLD2!S$4,'[1]INTERNAL PARAMETERS-1'!$B$5:$J$44,5,FALSE)*VLOOKUP(AirBSYLD2!S$4,'[1]INTERNAL PARAMETERS-1'!$B$5:$J$44,7,FALSE)*AirBSYLD2!$F120 + AirBSYLD1!S120*(1-VLOOKUP(AirBSYLD2!S$4,'[1]INTERNAL PARAMETERS-1'!$B$5:$J$44,5,FALSE))*VLOOKUP(AirBSYLD2!S$4,'[1]INTERNAL PARAMETERS-1'!$B$5:$J$44,9,FALSE)*AirBSYLD2!$F120</f>
        <v>0</v>
      </c>
      <c r="T120" s="44">
        <f>AirBSYLD1!T120*VLOOKUP(AirBSYLD2!T$4,'[1]INTERNAL PARAMETERS-1'!$B$5:$J$44,5,FALSE)*VLOOKUP(AirBSYLD2!T$4,'[1]INTERNAL PARAMETERS-1'!$B$5:$J$44,7,FALSE)*AirBSYLD2!$F120 + AirBSYLD1!T120*(1-VLOOKUP(AirBSYLD2!T$4,'[1]INTERNAL PARAMETERS-1'!$B$5:$J$44,5,FALSE))*VLOOKUP(AirBSYLD2!T$4,'[1]INTERNAL PARAMETERS-1'!$B$5:$J$44,9,FALSE)*AirBSYLD2!$F120</f>
        <v>0</v>
      </c>
      <c r="U120" s="44">
        <f>AirBSYLD1!U120*VLOOKUP(AirBSYLD2!U$4,'[1]INTERNAL PARAMETERS-1'!$B$5:$J$44,5,FALSE)*VLOOKUP(AirBSYLD2!U$4,'[1]INTERNAL PARAMETERS-1'!$B$5:$J$44,7,FALSE)*AirBSYLD2!$F120 + AirBSYLD1!U120*(1-VLOOKUP(AirBSYLD2!U$4,'[1]INTERNAL PARAMETERS-1'!$B$5:$J$44,5,FALSE))*VLOOKUP(AirBSYLD2!U$4,'[1]INTERNAL PARAMETERS-1'!$B$5:$J$44,9,FALSE)*AirBSYLD2!$F120</f>
        <v>0</v>
      </c>
      <c r="V120" s="44">
        <f>AirBSYLD1!V120*VLOOKUP(AirBSYLD2!V$4,'[1]INTERNAL PARAMETERS-1'!$B$5:$J$44,5,FALSE)*VLOOKUP(AirBSYLD2!V$4,'[1]INTERNAL PARAMETERS-1'!$B$5:$J$44,7,FALSE)*AirBSYLD2!$F120 + AirBSYLD1!V120*(1-VLOOKUP(AirBSYLD2!V$4,'[1]INTERNAL PARAMETERS-1'!$B$5:$J$44,5,FALSE))*VLOOKUP(AirBSYLD2!V$4,'[1]INTERNAL PARAMETERS-1'!$B$5:$J$44,9,FALSE)*AirBSYLD2!$F120</f>
        <v>0</v>
      </c>
      <c r="W120" s="44">
        <f>AirBSYLD1!W120*VLOOKUP(AirBSYLD2!W$4,'[1]INTERNAL PARAMETERS-1'!$B$5:$J$44,5,FALSE)*VLOOKUP(AirBSYLD2!W$4,'[1]INTERNAL PARAMETERS-1'!$B$5:$J$44,7,FALSE)*AirBSYLD2!$F120 + AirBSYLD1!W120*(1-VLOOKUP(AirBSYLD2!W$4,'[1]INTERNAL PARAMETERS-1'!$B$5:$J$44,5,FALSE))*VLOOKUP(AirBSYLD2!W$4,'[1]INTERNAL PARAMETERS-1'!$B$5:$J$44,9,FALSE)*AirBSYLD2!$F120</f>
        <v>0</v>
      </c>
      <c r="X120" s="44">
        <f>AirBSYLD1!X120*VLOOKUP(AirBSYLD2!X$4,'[1]INTERNAL PARAMETERS-1'!$B$5:$J$44,5,FALSE)*VLOOKUP(AirBSYLD2!X$4,'[1]INTERNAL PARAMETERS-1'!$B$5:$J$44,7,FALSE)*AirBSYLD2!$F120 + AirBSYLD1!X120*(1-VLOOKUP(AirBSYLD2!X$4,'[1]INTERNAL PARAMETERS-1'!$B$5:$J$44,5,FALSE))*VLOOKUP(AirBSYLD2!X$4,'[1]INTERNAL PARAMETERS-1'!$B$5:$J$44,9,FALSE)*AirBSYLD2!$F120</f>
        <v>0</v>
      </c>
      <c r="Y120" s="44">
        <f>AirBSYLD1!Y120*VLOOKUP(AirBSYLD2!Y$4,'[1]INTERNAL PARAMETERS-1'!$B$5:$J$44,5,FALSE)*VLOOKUP(AirBSYLD2!Y$4,'[1]INTERNAL PARAMETERS-1'!$B$5:$J$44,7,FALSE)*AirBSYLD2!$F120 + AirBSYLD1!Y120*(1-VLOOKUP(AirBSYLD2!Y$4,'[1]INTERNAL PARAMETERS-1'!$B$5:$J$44,5,FALSE))*VLOOKUP(AirBSYLD2!Y$4,'[1]INTERNAL PARAMETERS-1'!$B$5:$J$44,9,FALSE)*AirBSYLD2!$F120</f>
        <v>0</v>
      </c>
      <c r="Z120" s="44">
        <f>AirBSYLD1!Z120*VLOOKUP(AirBSYLD2!Z$4,'[1]INTERNAL PARAMETERS-1'!$B$5:$J$44,5,FALSE)*VLOOKUP(AirBSYLD2!Z$4,'[1]INTERNAL PARAMETERS-1'!$B$5:$J$44,7,FALSE)*AirBSYLD2!$F120 + AirBSYLD1!Z120*(1-VLOOKUP(AirBSYLD2!Z$4,'[1]INTERNAL PARAMETERS-1'!$B$5:$J$44,5,FALSE))*VLOOKUP(AirBSYLD2!Z$4,'[1]INTERNAL PARAMETERS-1'!$B$5:$J$44,9,FALSE)*AirBSYLD2!$F120</f>
        <v>0</v>
      </c>
      <c r="AA120" s="44">
        <f>AirBSYLD1!AA120*VLOOKUP(AirBSYLD2!AA$4,'[1]INTERNAL PARAMETERS-1'!$B$5:$J$44,5,FALSE)*VLOOKUP(AirBSYLD2!AA$4,'[1]INTERNAL PARAMETERS-1'!$B$5:$J$44,7,FALSE)*AirBSYLD2!$F120 + AirBSYLD1!AA120*(1-VLOOKUP(AirBSYLD2!AA$4,'[1]INTERNAL PARAMETERS-1'!$B$5:$J$44,5,FALSE))*VLOOKUP(AirBSYLD2!AA$4,'[1]INTERNAL PARAMETERS-1'!$B$5:$J$44,9,FALSE)*AirBSYLD2!$F120</f>
        <v>0</v>
      </c>
      <c r="AB120" s="44">
        <f>AirBSYLD1!AB120*VLOOKUP(AirBSYLD2!AB$4,'[1]INTERNAL PARAMETERS-1'!$B$5:$J$44,5,FALSE)*VLOOKUP(AirBSYLD2!AB$4,'[1]INTERNAL PARAMETERS-1'!$B$5:$J$44,7,FALSE)*AirBSYLD2!$F120 + AirBSYLD1!AB120*(1-VLOOKUP(AirBSYLD2!AB$4,'[1]INTERNAL PARAMETERS-1'!$B$5:$J$44,5,FALSE))*VLOOKUP(AirBSYLD2!AB$4,'[1]INTERNAL PARAMETERS-1'!$B$5:$J$44,9,FALSE)*AirBSYLD2!$F120</f>
        <v>0</v>
      </c>
      <c r="AC120" s="44">
        <f>AirBSYLD1!AC120*VLOOKUP(AirBSYLD2!AC$4,'[1]INTERNAL PARAMETERS-1'!$B$5:$J$44,5,FALSE)*VLOOKUP(AirBSYLD2!AC$4,'[1]INTERNAL PARAMETERS-1'!$B$5:$J$44,7,FALSE)*AirBSYLD2!$F120 + AirBSYLD1!AC120*(1-VLOOKUP(AirBSYLD2!AC$4,'[1]INTERNAL PARAMETERS-1'!$B$5:$J$44,5,FALSE))*VLOOKUP(AirBSYLD2!AC$4,'[1]INTERNAL PARAMETERS-1'!$B$5:$J$44,9,FALSE)*AirBSYLD2!$F120</f>
        <v>0</v>
      </c>
      <c r="AD120" s="44">
        <f>AirBSYLD1!AD120*VLOOKUP(AirBSYLD2!AD$4,'[1]INTERNAL PARAMETERS-1'!$B$5:$J$44,5,FALSE)*VLOOKUP(AirBSYLD2!AD$4,'[1]INTERNAL PARAMETERS-1'!$B$5:$J$44,7,FALSE)*AirBSYLD2!$F120 + AirBSYLD1!AD120*(1-VLOOKUP(AirBSYLD2!AD$4,'[1]INTERNAL PARAMETERS-1'!$B$5:$J$44,5,FALSE))*VLOOKUP(AirBSYLD2!AD$4,'[1]INTERNAL PARAMETERS-1'!$B$5:$J$44,9,FALSE)*AirBSYLD2!$F120</f>
        <v>0</v>
      </c>
      <c r="AE120" s="44">
        <f>AirBSYLD1!AE120*VLOOKUP(AirBSYLD2!AE$4,'[1]INTERNAL PARAMETERS-1'!$B$5:$J$44,5,FALSE)*VLOOKUP(AirBSYLD2!AE$4,'[1]INTERNAL PARAMETERS-1'!$B$5:$J$44,7,FALSE)*AirBSYLD2!$F120 + AirBSYLD1!AE120*(1-VLOOKUP(AirBSYLD2!AE$4,'[1]INTERNAL PARAMETERS-1'!$B$5:$J$44,5,FALSE))*VLOOKUP(AirBSYLD2!AE$4,'[1]INTERNAL PARAMETERS-1'!$B$5:$J$44,9,FALSE)*AirBSYLD2!$F120</f>
        <v>0</v>
      </c>
      <c r="AF120" s="44">
        <f>AirBSYLD1!AF120*VLOOKUP(AirBSYLD2!AF$4,'[1]INTERNAL PARAMETERS-1'!$B$5:$J$44,5,FALSE)*VLOOKUP(AirBSYLD2!AF$4,'[1]INTERNAL PARAMETERS-1'!$B$5:$J$44,7,FALSE)*AirBSYLD2!$F120 + AirBSYLD1!AF120*(1-VLOOKUP(AirBSYLD2!AF$4,'[1]INTERNAL PARAMETERS-1'!$B$5:$J$44,5,FALSE))*VLOOKUP(AirBSYLD2!AF$4,'[1]INTERNAL PARAMETERS-1'!$B$5:$J$44,9,FALSE)*AirBSYLD2!$F120</f>
        <v>0</v>
      </c>
      <c r="AG120" s="44">
        <f>AirBSYLD1!AG120*VLOOKUP(AirBSYLD2!AG$4,'[1]INTERNAL PARAMETERS-1'!$B$5:$J$44,5,FALSE)*VLOOKUP(AirBSYLD2!AG$4,'[1]INTERNAL PARAMETERS-1'!$B$5:$J$44,7,FALSE)*AirBSYLD2!$F120 + AirBSYLD1!AG120*(1-VLOOKUP(AirBSYLD2!AG$4,'[1]INTERNAL PARAMETERS-1'!$B$5:$J$44,5,FALSE))*VLOOKUP(AirBSYLD2!AG$4,'[1]INTERNAL PARAMETERS-1'!$B$5:$J$44,9,FALSE)*AirBSYLD2!$F120</f>
        <v>0</v>
      </c>
      <c r="AH120" s="44">
        <f>AirBSYLD1!AH120*VLOOKUP(AirBSYLD2!AH$4,'[1]INTERNAL PARAMETERS-1'!$B$5:$J$44,5,FALSE)*VLOOKUP(AirBSYLD2!AH$4,'[1]INTERNAL PARAMETERS-1'!$B$5:$J$44,7,FALSE)*AirBSYLD2!$F120 + AirBSYLD1!AH120*(1-VLOOKUP(AirBSYLD2!AH$4,'[1]INTERNAL PARAMETERS-1'!$B$5:$J$44,5,FALSE))*VLOOKUP(AirBSYLD2!AH$4,'[1]INTERNAL PARAMETERS-1'!$B$5:$J$44,9,FALSE)*AirBSYLD2!$F120</f>
        <v>0</v>
      </c>
      <c r="AI120" s="44">
        <f>AirBSYLD1!AI120*VLOOKUP(AirBSYLD2!AI$4,'[1]INTERNAL PARAMETERS-1'!$B$5:$J$44,5,FALSE)*VLOOKUP(AirBSYLD2!AI$4,'[1]INTERNAL PARAMETERS-1'!$B$5:$J$44,7,FALSE)*AirBSYLD2!$F120 + AirBSYLD1!AI120*(1-VLOOKUP(AirBSYLD2!AI$4,'[1]INTERNAL PARAMETERS-1'!$B$5:$J$44,5,FALSE))*VLOOKUP(AirBSYLD2!AI$4,'[1]INTERNAL PARAMETERS-1'!$B$5:$J$44,9,FALSE)*AirBSYLD2!$F120</f>
        <v>0</v>
      </c>
      <c r="AJ120" s="44">
        <f>AirBSYLD1!AJ120*VLOOKUP(AirBSYLD2!AJ$4,'[1]INTERNAL PARAMETERS-1'!$B$5:$J$44,5,FALSE)*VLOOKUP(AirBSYLD2!AJ$4,'[1]INTERNAL PARAMETERS-1'!$B$5:$J$44,7,FALSE)*AirBSYLD2!$F120 + AirBSYLD1!AJ120*(1-VLOOKUP(AirBSYLD2!AJ$4,'[1]INTERNAL PARAMETERS-1'!$B$5:$J$44,5,FALSE))*VLOOKUP(AirBSYLD2!AJ$4,'[1]INTERNAL PARAMETERS-1'!$B$5:$J$44,9,FALSE)*AirBSYLD2!$F120</f>
        <v>0</v>
      </c>
      <c r="AK120" s="44">
        <f>AirBSYLD1!AK120*VLOOKUP(AirBSYLD2!AK$4,'[1]INTERNAL PARAMETERS-1'!$B$5:$J$44,5,FALSE)*VLOOKUP(AirBSYLD2!AK$4,'[1]INTERNAL PARAMETERS-1'!$B$5:$J$44,7,FALSE)*AirBSYLD2!$F120 + AirBSYLD1!AK120*(1-VLOOKUP(AirBSYLD2!AK$4,'[1]INTERNAL PARAMETERS-1'!$B$5:$J$44,5,FALSE))*VLOOKUP(AirBSYLD2!AK$4,'[1]INTERNAL PARAMETERS-1'!$B$5:$J$44,9,FALSE)*AirBSYLD2!$F120</f>
        <v>0</v>
      </c>
      <c r="AL120" s="44">
        <f>AirBSYLD1!AL120*VLOOKUP(AirBSYLD2!AL$4,'[1]INTERNAL PARAMETERS-1'!$B$5:$J$44,5,FALSE)*VLOOKUP(AirBSYLD2!AL$4,'[1]INTERNAL PARAMETERS-1'!$B$5:$J$44,7,FALSE)*AirBSYLD2!$F120 + AirBSYLD1!AL120*(1-VLOOKUP(AirBSYLD2!AL$4,'[1]INTERNAL PARAMETERS-1'!$B$5:$J$44,5,FALSE))*VLOOKUP(AirBSYLD2!AL$4,'[1]INTERNAL PARAMETERS-1'!$B$5:$J$44,9,FALSE)*AirBSYLD2!$F120</f>
        <v>0</v>
      </c>
      <c r="AM120" s="44">
        <f>AirBSYLD1!AM120*VLOOKUP(AirBSYLD2!AM$4,'[1]INTERNAL PARAMETERS-1'!$B$5:$J$44,5,FALSE)*VLOOKUP(AirBSYLD2!AM$4,'[1]INTERNAL PARAMETERS-1'!$B$5:$J$44,7,FALSE)*AirBSYLD2!$F120 + AirBSYLD1!AM120*(1-VLOOKUP(AirBSYLD2!AM$4,'[1]INTERNAL PARAMETERS-1'!$B$5:$J$44,5,FALSE))*VLOOKUP(AirBSYLD2!AM$4,'[1]INTERNAL PARAMETERS-1'!$B$5:$J$44,9,FALSE)*AirBSYLD2!$F120</f>
        <v>0</v>
      </c>
      <c r="AN120" s="44">
        <f>AirBSYLD1!AN120*VLOOKUP(AirBSYLD2!AN$4,'[1]INTERNAL PARAMETERS-1'!$B$5:$J$44,5,FALSE)*VLOOKUP(AirBSYLD2!AN$4,'[1]INTERNAL PARAMETERS-1'!$B$5:$J$44,7,FALSE)*AirBSYLD2!$F120 + AirBSYLD1!AN120*(1-VLOOKUP(AirBSYLD2!AN$4,'[1]INTERNAL PARAMETERS-1'!$B$5:$J$44,5,FALSE))*VLOOKUP(AirBSYLD2!AN$4,'[1]INTERNAL PARAMETERS-1'!$B$5:$J$44,9,FALSE)*AirBSYLD2!$F120</f>
        <v>0</v>
      </c>
      <c r="AO120" s="44">
        <f>AirBSYLD1!AO120*VLOOKUP(AirBSYLD2!AO$4,'[1]INTERNAL PARAMETERS-1'!$B$5:$J$44,5,FALSE)*VLOOKUP(AirBSYLD2!AO$4,'[1]INTERNAL PARAMETERS-1'!$B$5:$J$44,7,FALSE)*AirBSYLD2!$F120 + AirBSYLD1!AO120*(1-VLOOKUP(AirBSYLD2!AO$4,'[1]INTERNAL PARAMETERS-1'!$B$5:$J$44,5,FALSE))*VLOOKUP(AirBSYLD2!AO$4,'[1]INTERNAL PARAMETERS-1'!$B$5:$J$44,9,FALSE)*AirBSYLD2!$F120</f>
        <v>0</v>
      </c>
      <c r="AP120" s="44">
        <f>AirBSYLD1!AP120*VLOOKUP(AirBSYLD2!AP$4,'[1]INTERNAL PARAMETERS-1'!$B$5:$J$44,5,FALSE)*VLOOKUP(AirBSYLD2!AP$4,'[1]INTERNAL PARAMETERS-1'!$B$5:$J$44,7,FALSE)*AirBSYLD2!$F120 + AirBSYLD1!AP120*(1-VLOOKUP(AirBSYLD2!AP$4,'[1]INTERNAL PARAMETERS-1'!$B$5:$J$44,5,FALSE))*VLOOKUP(AirBSYLD2!AP$4,'[1]INTERNAL PARAMETERS-1'!$B$5:$J$44,9,FALSE)*AirBSYLD2!$F120</f>
        <v>0</v>
      </c>
      <c r="AQ120" s="44">
        <f>AirBSYLD1!AQ120*VLOOKUP(AirBSYLD2!AQ$4,'[1]INTERNAL PARAMETERS-1'!$B$5:$J$44,5,FALSE)*VLOOKUP(AirBSYLD2!AQ$4,'[1]INTERNAL PARAMETERS-1'!$B$5:$J$44,7,FALSE)*AirBSYLD2!$F120 + AirBSYLD1!AQ120*(1-VLOOKUP(AirBSYLD2!AQ$4,'[1]INTERNAL PARAMETERS-1'!$B$5:$J$44,5,FALSE))*VLOOKUP(AirBSYLD2!AQ$4,'[1]INTERNAL PARAMETERS-1'!$B$5:$J$44,9,FALSE)*AirBSYLD2!$F120</f>
        <v>0</v>
      </c>
      <c r="AR120" s="44">
        <f>AirBSYLD1!AR120*VLOOKUP(AirBSYLD2!AR$4,'[1]INTERNAL PARAMETERS-1'!$B$5:$J$44,5,FALSE)*VLOOKUP(AirBSYLD2!AR$4,'[1]INTERNAL PARAMETERS-1'!$B$5:$J$44,7,FALSE)*AirBSYLD2!$F120 + AirBSYLD1!AR120*(1-VLOOKUP(AirBSYLD2!AR$4,'[1]INTERNAL PARAMETERS-1'!$B$5:$J$44,5,FALSE))*VLOOKUP(AirBSYLD2!AR$4,'[1]INTERNAL PARAMETERS-1'!$B$5:$J$44,9,FALSE)*AirBSYLD2!$F120</f>
        <v>0</v>
      </c>
      <c r="AS120" s="44">
        <f>AirBSYLD1!AS120*VLOOKUP(AirBSYLD2!AS$4,'[1]INTERNAL PARAMETERS-1'!$B$5:$J$44,5,FALSE)*VLOOKUP(AirBSYLD2!AS$4,'[1]INTERNAL PARAMETERS-1'!$B$5:$J$44,7,FALSE)*AirBSYLD2!$F120 + AirBSYLD1!AS120*(1-VLOOKUP(AirBSYLD2!AS$4,'[1]INTERNAL PARAMETERS-1'!$B$5:$J$44,5,FALSE))*VLOOKUP(AirBSYLD2!AS$4,'[1]INTERNAL PARAMETERS-1'!$B$5:$J$44,9,FALSE)*AirBSYLD2!$F120</f>
        <v>0</v>
      </c>
      <c r="AT120" s="43">
        <f>AirBSYLD1!AT120*VLOOKUP(AirBSYLD2!AT$4,'[1]INTERNAL PARAMETERS-1'!$B$5:$J$44,5,FALSE)*VLOOKUP(AirBSYLD2!AT$4,'[1]INTERNAL PARAMETERS-1'!$B$5:$J$44,7,FALSE)*AirBSYLD2!$F120 + AirBSYLD1!AT120*(1-VLOOKUP(AirBSYLD2!AT$4,'[1]INTERNAL PARAMETERS-1'!$B$5:$J$44,5,FALSE))*VLOOKUP(AirBSYLD2!AT$4,'[1]INTERNAL PARAMETERS-1'!$B$5:$J$44,9,FALSE)*AirBSYLD2!$F120</f>
        <v>0</v>
      </c>
      <c r="AU120" s="45">
        <f>AirBSYLD1!AU120*VLOOKUP(AirBSYLD2!AU$4,'[1]INTERNAL PARAMETERS-1'!$B$5:$J$44,5,FALSE)*VLOOKUP(AirBSYLD2!AU$4,'[1]INTERNAL PARAMETERS-1'!$B$5:$J$44,6,FALSE)*VLOOKUP(AirBSYLD2!AU$4,'[1]INTERNAL PARAMETERS-1'!$B$5:$J$44,3,FALSE) + AirBSYLD1!AU120*(1-VLOOKUP(AirBSYLD2!AU$4,'[1]INTERNAL PARAMETERS-1'!$B$5:$J$44,5,FALSE))*VLOOKUP(AirBSYLD2!AU$4,'[1]INTERNAL PARAMETERS-1'!$B$5:$J$44,8,FALSE)*VLOOKUP(AirBSYLD2!AU$4,'[1]INTERNAL PARAMETERS-1'!$B$5:$J$44,3,FALSE)</f>
        <v>0</v>
      </c>
      <c r="AV120" s="44">
        <f>AirBSYLD1!AV120*VLOOKUP(AirBSYLD2!AV$4,'[1]INTERNAL PARAMETERS-1'!$B$5:$J$44,5,FALSE)*VLOOKUP(AirBSYLD2!AV$4,'[1]INTERNAL PARAMETERS-1'!$B$5:$J$44,6,FALSE)*VLOOKUP(AirBSYLD2!AV$4,'[1]INTERNAL PARAMETERS-1'!$B$5:$J$44,3,FALSE) + AirBSYLD1!AV120*(1-VLOOKUP(AirBSYLD2!AV$4,'[1]INTERNAL PARAMETERS-1'!$B$5:$J$44,5,FALSE))*VLOOKUP(AirBSYLD2!AV$4,'[1]INTERNAL PARAMETERS-1'!$B$5:$J$44,8,FALSE)*VLOOKUP(AirBSYLD2!AV$4,'[1]INTERNAL PARAMETERS-1'!$B$5:$J$44,3,FALSE)</f>
        <v>0</v>
      </c>
      <c r="AW120" s="44">
        <f>AirBSYLD1!AW120*VLOOKUP(AirBSYLD2!AW$4,'[1]INTERNAL PARAMETERS-1'!$B$5:$J$44,5,FALSE)*VLOOKUP(AirBSYLD2!AW$4,'[1]INTERNAL PARAMETERS-1'!$B$5:$J$44,6,FALSE)*VLOOKUP(AirBSYLD2!AW$4,'[1]INTERNAL PARAMETERS-1'!$B$5:$J$44,3,FALSE) + AirBSYLD1!AW120*(1-VLOOKUP(AirBSYLD2!AW$4,'[1]INTERNAL PARAMETERS-1'!$B$5:$J$44,5,FALSE))*VLOOKUP(AirBSYLD2!AW$4,'[1]INTERNAL PARAMETERS-1'!$B$5:$J$44,8,FALSE)*VLOOKUP(AirBSYLD2!AW$4,'[1]INTERNAL PARAMETERS-1'!$B$5:$J$44,3,FALSE)</f>
        <v>0</v>
      </c>
      <c r="AX120" s="44">
        <f>AirBSYLD1!AX120*VLOOKUP(AirBSYLD2!AX$4,'[1]INTERNAL PARAMETERS-1'!$B$5:$J$44,5,FALSE)*VLOOKUP(AirBSYLD2!AX$4,'[1]INTERNAL PARAMETERS-1'!$B$5:$J$44,6,FALSE)*VLOOKUP(AirBSYLD2!AX$4,'[1]INTERNAL PARAMETERS-1'!$B$5:$J$44,3,FALSE) + AirBSYLD1!AX120*(1-VLOOKUP(AirBSYLD2!AX$4,'[1]INTERNAL PARAMETERS-1'!$B$5:$J$44,5,FALSE))*VLOOKUP(AirBSYLD2!AX$4,'[1]INTERNAL PARAMETERS-1'!$B$5:$J$44,8,FALSE)*VLOOKUP(AirBSYLD2!AX$4,'[1]INTERNAL PARAMETERS-1'!$B$5:$J$44,3,FALSE)</f>
        <v>0</v>
      </c>
      <c r="AY120" s="44">
        <f>AirBSYLD1!AY120*VLOOKUP(AirBSYLD2!AY$4,'[1]INTERNAL PARAMETERS-1'!$B$5:$J$44,5,FALSE)*VLOOKUP(AirBSYLD2!AY$4,'[1]INTERNAL PARAMETERS-1'!$B$5:$J$44,6,FALSE)*VLOOKUP(AirBSYLD2!AY$4,'[1]INTERNAL PARAMETERS-1'!$B$5:$J$44,3,FALSE) + AirBSYLD1!AY120*(1-VLOOKUP(AirBSYLD2!AY$4,'[1]INTERNAL PARAMETERS-1'!$B$5:$J$44,5,FALSE))*VLOOKUP(AirBSYLD2!AY$4,'[1]INTERNAL PARAMETERS-1'!$B$5:$J$44,8,FALSE)*VLOOKUP(AirBSYLD2!AY$4,'[1]INTERNAL PARAMETERS-1'!$B$5:$J$44,3,FALSE)</f>
        <v>0</v>
      </c>
      <c r="AZ120" s="44">
        <f>AirBSYLD1!AZ120*VLOOKUP(AirBSYLD2!AZ$4,'[1]INTERNAL PARAMETERS-1'!$B$5:$J$44,5,FALSE)*VLOOKUP(AirBSYLD2!AZ$4,'[1]INTERNAL PARAMETERS-1'!$B$5:$J$44,6,FALSE)*VLOOKUP(AirBSYLD2!AZ$4,'[1]INTERNAL PARAMETERS-1'!$B$5:$J$44,3,FALSE) + AirBSYLD1!AZ120*(1-VLOOKUP(AirBSYLD2!AZ$4,'[1]INTERNAL PARAMETERS-1'!$B$5:$J$44,5,FALSE))*VLOOKUP(AirBSYLD2!AZ$4,'[1]INTERNAL PARAMETERS-1'!$B$5:$J$44,8,FALSE)*VLOOKUP(AirBSYLD2!AZ$4,'[1]INTERNAL PARAMETERS-1'!$B$5:$J$44,3,FALSE)</f>
        <v>0</v>
      </c>
      <c r="BA120" s="44">
        <f>AirBSYLD1!BA120*VLOOKUP(AirBSYLD2!BA$4,'[1]INTERNAL PARAMETERS-1'!$B$5:$J$44,5,FALSE)*VLOOKUP(AirBSYLD2!BA$4,'[1]INTERNAL PARAMETERS-1'!$B$5:$J$44,6,FALSE)*VLOOKUP(AirBSYLD2!BA$4,'[1]INTERNAL PARAMETERS-1'!$B$5:$J$44,3,FALSE) + AirBSYLD1!BA120*(1-VLOOKUP(AirBSYLD2!BA$4,'[1]INTERNAL PARAMETERS-1'!$B$5:$J$44,5,FALSE))*VLOOKUP(AirBSYLD2!BA$4,'[1]INTERNAL PARAMETERS-1'!$B$5:$J$44,8,FALSE)*VLOOKUP(AirBSYLD2!BA$4,'[1]INTERNAL PARAMETERS-1'!$B$5:$J$44,3,FALSE)</f>
        <v>0</v>
      </c>
      <c r="BB120" s="44">
        <f>AirBSYLD1!BB120*VLOOKUP(AirBSYLD2!BB$4,'[1]INTERNAL PARAMETERS-1'!$B$5:$J$44,5,FALSE)*VLOOKUP(AirBSYLD2!BB$4,'[1]INTERNAL PARAMETERS-1'!$B$5:$J$44,6,FALSE)*VLOOKUP(AirBSYLD2!BB$4,'[1]INTERNAL PARAMETERS-1'!$B$5:$J$44,3,FALSE) + AirBSYLD1!BB120*(1-VLOOKUP(AirBSYLD2!BB$4,'[1]INTERNAL PARAMETERS-1'!$B$5:$J$44,5,FALSE))*VLOOKUP(AirBSYLD2!BB$4,'[1]INTERNAL PARAMETERS-1'!$B$5:$J$44,8,FALSE)*VLOOKUP(AirBSYLD2!BB$4,'[1]INTERNAL PARAMETERS-1'!$B$5:$J$44,3,FALSE)</f>
        <v>0</v>
      </c>
      <c r="BC120" s="44">
        <f>AirBSYLD1!BC120*VLOOKUP(AirBSYLD2!BC$4,'[1]INTERNAL PARAMETERS-1'!$B$5:$J$44,5,FALSE)*VLOOKUP(AirBSYLD2!BC$4,'[1]INTERNAL PARAMETERS-1'!$B$5:$J$44,6,FALSE)*VLOOKUP(AirBSYLD2!BC$4,'[1]INTERNAL PARAMETERS-1'!$B$5:$J$44,3,FALSE) + AirBSYLD1!BC120*(1-VLOOKUP(AirBSYLD2!BC$4,'[1]INTERNAL PARAMETERS-1'!$B$5:$J$44,5,FALSE))*VLOOKUP(AirBSYLD2!BC$4,'[1]INTERNAL PARAMETERS-1'!$B$5:$J$44,8,FALSE)*VLOOKUP(AirBSYLD2!BC$4,'[1]INTERNAL PARAMETERS-1'!$B$5:$J$44,3,FALSE)</f>
        <v>0</v>
      </c>
      <c r="BD120" s="44">
        <f>AirBSYLD1!BD120*VLOOKUP(AirBSYLD2!BD$4,'[1]INTERNAL PARAMETERS-1'!$B$5:$J$44,5,FALSE)*VLOOKUP(AirBSYLD2!BD$4,'[1]INTERNAL PARAMETERS-1'!$B$5:$J$44,6,FALSE)*VLOOKUP(AirBSYLD2!BD$4,'[1]INTERNAL PARAMETERS-1'!$B$5:$J$44,3,FALSE) + AirBSYLD1!BD120*(1-VLOOKUP(AirBSYLD2!BD$4,'[1]INTERNAL PARAMETERS-1'!$B$5:$J$44,5,FALSE))*VLOOKUP(AirBSYLD2!BD$4,'[1]INTERNAL PARAMETERS-1'!$B$5:$J$44,8,FALSE)*VLOOKUP(AirBSYLD2!BD$4,'[1]INTERNAL PARAMETERS-1'!$B$5:$J$44,3,FALSE)</f>
        <v>0</v>
      </c>
      <c r="BE120" s="44">
        <f>AirBSYLD1!BE120*VLOOKUP(AirBSYLD2!BE$4,'[1]INTERNAL PARAMETERS-1'!$B$5:$J$44,5,FALSE)*VLOOKUP(AirBSYLD2!BE$4,'[1]INTERNAL PARAMETERS-1'!$B$5:$J$44,6,FALSE)*VLOOKUP(AirBSYLD2!BE$4,'[1]INTERNAL PARAMETERS-1'!$B$5:$J$44,3,FALSE) + AirBSYLD1!BE120*(1-VLOOKUP(AirBSYLD2!BE$4,'[1]INTERNAL PARAMETERS-1'!$B$5:$J$44,5,FALSE))*VLOOKUP(AirBSYLD2!BE$4,'[1]INTERNAL PARAMETERS-1'!$B$5:$J$44,8,FALSE)*VLOOKUP(AirBSYLD2!BE$4,'[1]INTERNAL PARAMETERS-1'!$B$5:$J$44,3,FALSE)</f>
        <v>0</v>
      </c>
      <c r="BF120" s="44">
        <f>AirBSYLD1!BF120*VLOOKUP(AirBSYLD2!BF$4,'[1]INTERNAL PARAMETERS-1'!$B$5:$J$44,5,FALSE)*VLOOKUP(AirBSYLD2!BF$4,'[1]INTERNAL PARAMETERS-1'!$B$5:$J$44,6,FALSE)*VLOOKUP(AirBSYLD2!BF$4,'[1]INTERNAL PARAMETERS-1'!$B$5:$J$44,3,FALSE) + AirBSYLD1!BF120*(1-VLOOKUP(AirBSYLD2!BF$4,'[1]INTERNAL PARAMETERS-1'!$B$5:$J$44,5,FALSE))*VLOOKUP(AirBSYLD2!BF$4,'[1]INTERNAL PARAMETERS-1'!$B$5:$J$44,8,FALSE)*VLOOKUP(AirBSYLD2!BF$4,'[1]INTERNAL PARAMETERS-1'!$B$5:$J$44,3,FALSE)</f>
        <v>0</v>
      </c>
      <c r="BG120" s="44">
        <f>AirBSYLD1!BG120*VLOOKUP(AirBSYLD2!BG$4,'[1]INTERNAL PARAMETERS-1'!$B$5:$J$44,5,FALSE)*VLOOKUP(AirBSYLD2!BG$4,'[1]INTERNAL PARAMETERS-1'!$B$5:$J$44,6,FALSE)*VLOOKUP(AirBSYLD2!BG$4,'[1]INTERNAL PARAMETERS-1'!$B$5:$J$44,3,FALSE) + AirBSYLD1!BG120*(1-VLOOKUP(AirBSYLD2!BG$4,'[1]INTERNAL PARAMETERS-1'!$B$5:$J$44,5,FALSE))*VLOOKUP(AirBSYLD2!BG$4,'[1]INTERNAL PARAMETERS-1'!$B$5:$J$44,8,FALSE)*VLOOKUP(AirBSYLD2!BG$4,'[1]INTERNAL PARAMETERS-1'!$B$5:$J$44,3,FALSE)</f>
        <v>0</v>
      </c>
      <c r="BH120" s="44">
        <f>AirBSYLD1!BH120*VLOOKUP(AirBSYLD2!BH$4,'[1]INTERNAL PARAMETERS-1'!$B$5:$J$44,5,FALSE)*VLOOKUP(AirBSYLD2!BH$4,'[1]INTERNAL PARAMETERS-1'!$B$5:$J$44,6,FALSE)*VLOOKUP(AirBSYLD2!BH$4,'[1]INTERNAL PARAMETERS-1'!$B$5:$J$44,3,FALSE) + AirBSYLD1!BH120*(1-VLOOKUP(AirBSYLD2!BH$4,'[1]INTERNAL PARAMETERS-1'!$B$5:$J$44,5,FALSE))*VLOOKUP(AirBSYLD2!BH$4,'[1]INTERNAL PARAMETERS-1'!$B$5:$J$44,8,FALSE)*VLOOKUP(AirBSYLD2!BH$4,'[1]INTERNAL PARAMETERS-1'!$B$5:$J$44,3,FALSE)</f>
        <v>0</v>
      </c>
      <c r="BI120" s="44">
        <f>AirBSYLD1!BI120*VLOOKUP(AirBSYLD2!BI$4,'[1]INTERNAL PARAMETERS-1'!$B$5:$J$44,5,FALSE)*VLOOKUP(AirBSYLD2!BI$4,'[1]INTERNAL PARAMETERS-1'!$B$5:$J$44,6,FALSE)*VLOOKUP(AirBSYLD2!BI$4,'[1]INTERNAL PARAMETERS-1'!$B$5:$J$44,3,FALSE) + AirBSYLD1!BI120*(1-VLOOKUP(AirBSYLD2!BI$4,'[1]INTERNAL PARAMETERS-1'!$B$5:$J$44,5,FALSE))*VLOOKUP(AirBSYLD2!BI$4,'[1]INTERNAL PARAMETERS-1'!$B$5:$J$44,8,FALSE)*VLOOKUP(AirBSYLD2!BI$4,'[1]INTERNAL PARAMETERS-1'!$B$5:$J$44,3,FALSE)</f>
        <v>0</v>
      </c>
      <c r="BJ120" s="44">
        <f>AirBSYLD1!BJ120*VLOOKUP(AirBSYLD2!BJ$4,'[1]INTERNAL PARAMETERS-1'!$B$5:$J$44,5,FALSE)*VLOOKUP(AirBSYLD2!BJ$4,'[1]INTERNAL PARAMETERS-1'!$B$5:$J$44,6,FALSE)*VLOOKUP(AirBSYLD2!BJ$4,'[1]INTERNAL PARAMETERS-1'!$B$5:$J$44,3,FALSE) + AirBSYLD1!BJ120*(1-VLOOKUP(AirBSYLD2!BJ$4,'[1]INTERNAL PARAMETERS-1'!$B$5:$J$44,5,FALSE))*VLOOKUP(AirBSYLD2!BJ$4,'[1]INTERNAL PARAMETERS-1'!$B$5:$J$44,8,FALSE)*VLOOKUP(AirBSYLD2!BJ$4,'[1]INTERNAL PARAMETERS-1'!$B$5:$J$44,3,FALSE)</f>
        <v>0</v>
      </c>
      <c r="BK120" s="44">
        <f>AirBSYLD1!BK120*VLOOKUP(AirBSYLD2!BK$4,'[1]INTERNAL PARAMETERS-1'!$B$5:$J$44,5,FALSE)*VLOOKUP(AirBSYLD2!BK$4,'[1]INTERNAL PARAMETERS-1'!$B$5:$J$44,6,FALSE)*VLOOKUP(AirBSYLD2!BK$4,'[1]INTERNAL PARAMETERS-1'!$B$5:$J$44,3,FALSE) + AirBSYLD1!BK120*(1-VLOOKUP(AirBSYLD2!BK$4,'[1]INTERNAL PARAMETERS-1'!$B$5:$J$44,5,FALSE))*VLOOKUP(AirBSYLD2!BK$4,'[1]INTERNAL PARAMETERS-1'!$B$5:$J$44,8,FALSE)*VLOOKUP(AirBSYLD2!BK$4,'[1]INTERNAL PARAMETERS-1'!$B$5:$J$44,3,FALSE)</f>
        <v>0</v>
      </c>
      <c r="BL120" s="44">
        <f>AirBSYLD1!BL120*VLOOKUP(AirBSYLD2!BL$4,'[1]INTERNAL PARAMETERS-1'!$B$5:$J$44,5,FALSE)*VLOOKUP(AirBSYLD2!BL$4,'[1]INTERNAL PARAMETERS-1'!$B$5:$J$44,6,FALSE)*VLOOKUP(AirBSYLD2!BL$4,'[1]INTERNAL PARAMETERS-1'!$B$5:$J$44,3,FALSE) + AirBSYLD1!BL120*(1-VLOOKUP(AirBSYLD2!BL$4,'[1]INTERNAL PARAMETERS-1'!$B$5:$J$44,5,FALSE))*VLOOKUP(AirBSYLD2!BL$4,'[1]INTERNAL PARAMETERS-1'!$B$5:$J$44,8,FALSE)*VLOOKUP(AirBSYLD2!BL$4,'[1]INTERNAL PARAMETERS-1'!$B$5:$J$44,3,FALSE)</f>
        <v>0</v>
      </c>
      <c r="BM120" s="44">
        <f>AirBSYLD1!BM120*VLOOKUP(AirBSYLD2!BM$4,'[1]INTERNAL PARAMETERS-1'!$B$5:$J$44,5,FALSE)*VLOOKUP(AirBSYLD2!BM$4,'[1]INTERNAL PARAMETERS-1'!$B$5:$J$44,6,FALSE)*VLOOKUP(AirBSYLD2!BM$4,'[1]INTERNAL PARAMETERS-1'!$B$5:$J$44,3,FALSE) + AirBSYLD1!BM120*(1-VLOOKUP(AirBSYLD2!BM$4,'[1]INTERNAL PARAMETERS-1'!$B$5:$J$44,5,FALSE))*VLOOKUP(AirBSYLD2!BM$4,'[1]INTERNAL PARAMETERS-1'!$B$5:$J$44,8,FALSE)*VLOOKUP(AirBSYLD2!BM$4,'[1]INTERNAL PARAMETERS-1'!$B$5:$J$44,3,FALSE)</f>
        <v>0</v>
      </c>
      <c r="BN120" s="44">
        <f>AirBSYLD1!BN120*VLOOKUP(AirBSYLD2!BN$4,'[1]INTERNAL PARAMETERS-1'!$B$5:$J$44,5,FALSE)*VLOOKUP(AirBSYLD2!BN$4,'[1]INTERNAL PARAMETERS-1'!$B$5:$J$44,6,FALSE)*VLOOKUP(AirBSYLD2!BN$4,'[1]INTERNAL PARAMETERS-1'!$B$5:$J$44,3,FALSE) + AirBSYLD1!BN120*(1-VLOOKUP(AirBSYLD2!BN$4,'[1]INTERNAL PARAMETERS-1'!$B$5:$J$44,5,FALSE))*VLOOKUP(AirBSYLD2!BN$4,'[1]INTERNAL PARAMETERS-1'!$B$5:$J$44,8,FALSE)*VLOOKUP(AirBSYLD2!BN$4,'[1]INTERNAL PARAMETERS-1'!$B$5:$J$44,3,FALSE)</f>
        <v>0</v>
      </c>
      <c r="BO120" s="44">
        <f>AirBSYLD1!BO120*VLOOKUP(AirBSYLD2!BO$4,'[1]INTERNAL PARAMETERS-1'!$B$5:$J$44,5,FALSE)*VLOOKUP(AirBSYLD2!BO$4,'[1]INTERNAL PARAMETERS-1'!$B$5:$J$44,6,FALSE)*VLOOKUP(AirBSYLD2!BO$4,'[1]INTERNAL PARAMETERS-1'!$B$5:$J$44,3,FALSE) + AirBSYLD1!BO120*(1-VLOOKUP(AirBSYLD2!BO$4,'[1]INTERNAL PARAMETERS-1'!$B$5:$J$44,5,FALSE))*VLOOKUP(AirBSYLD2!BO$4,'[1]INTERNAL PARAMETERS-1'!$B$5:$J$44,8,FALSE)*VLOOKUP(AirBSYLD2!BO$4,'[1]INTERNAL PARAMETERS-1'!$B$5:$J$44,3,FALSE)</f>
        <v>0</v>
      </c>
      <c r="BP120" s="44">
        <f>AirBSYLD1!BP120*VLOOKUP(AirBSYLD2!BP$4,'[1]INTERNAL PARAMETERS-1'!$B$5:$J$44,5,FALSE)*VLOOKUP(AirBSYLD2!BP$4,'[1]INTERNAL PARAMETERS-1'!$B$5:$J$44,6,FALSE)*VLOOKUP(AirBSYLD2!BP$4,'[1]INTERNAL PARAMETERS-1'!$B$5:$J$44,3,FALSE) + AirBSYLD1!BP120*(1-VLOOKUP(AirBSYLD2!BP$4,'[1]INTERNAL PARAMETERS-1'!$B$5:$J$44,5,FALSE))*VLOOKUP(AirBSYLD2!BP$4,'[1]INTERNAL PARAMETERS-1'!$B$5:$J$44,8,FALSE)*VLOOKUP(AirBSYLD2!BP$4,'[1]INTERNAL PARAMETERS-1'!$B$5:$J$44,3,FALSE)</f>
        <v>0</v>
      </c>
      <c r="BQ120" s="44">
        <f>AirBSYLD1!BQ120*VLOOKUP(AirBSYLD2!BQ$4,'[1]INTERNAL PARAMETERS-1'!$B$5:$J$44,5,FALSE)*VLOOKUP(AirBSYLD2!BQ$4,'[1]INTERNAL PARAMETERS-1'!$B$5:$J$44,6,FALSE)*VLOOKUP(AirBSYLD2!BQ$4,'[1]INTERNAL PARAMETERS-1'!$B$5:$J$44,3,FALSE) + AirBSYLD1!BQ120*(1-VLOOKUP(AirBSYLD2!BQ$4,'[1]INTERNAL PARAMETERS-1'!$B$5:$J$44,5,FALSE))*VLOOKUP(AirBSYLD2!BQ$4,'[1]INTERNAL PARAMETERS-1'!$B$5:$J$44,8,FALSE)*VLOOKUP(AirBSYLD2!BQ$4,'[1]INTERNAL PARAMETERS-1'!$B$5:$J$44,3,FALSE)</f>
        <v>0</v>
      </c>
      <c r="BR120" s="44">
        <f>AirBSYLD1!BR120*VLOOKUP(AirBSYLD2!BR$4,'[1]INTERNAL PARAMETERS-1'!$B$5:$J$44,5,FALSE)*VLOOKUP(AirBSYLD2!BR$4,'[1]INTERNAL PARAMETERS-1'!$B$5:$J$44,6,FALSE)*VLOOKUP(AirBSYLD2!BR$4,'[1]INTERNAL PARAMETERS-1'!$B$5:$J$44,3,FALSE) + AirBSYLD1!BR120*(1-VLOOKUP(AirBSYLD2!BR$4,'[1]INTERNAL PARAMETERS-1'!$B$5:$J$44,5,FALSE))*VLOOKUP(AirBSYLD2!BR$4,'[1]INTERNAL PARAMETERS-1'!$B$5:$J$44,8,FALSE)*VLOOKUP(AirBSYLD2!BR$4,'[1]INTERNAL PARAMETERS-1'!$B$5:$J$44,3,FALSE)</f>
        <v>0</v>
      </c>
      <c r="BS120" s="44">
        <f>AirBSYLD1!BS120*VLOOKUP(AirBSYLD2!BS$4,'[1]INTERNAL PARAMETERS-1'!$B$5:$J$44,5,FALSE)*VLOOKUP(AirBSYLD2!BS$4,'[1]INTERNAL PARAMETERS-1'!$B$5:$J$44,6,FALSE)*VLOOKUP(AirBSYLD2!BS$4,'[1]INTERNAL PARAMETERS-1'!$B$5:$J$44,3,FALSE) + AirBSYLD1!BS120*(1-VLOOKUP(AirBSYLD2!BS$4,'[1]INTERNAL PARAMETERS-1'!$B$5:$J$44,5,FALSE))*VLOOKUP(AirBSYLD2!BS$4,'[1]INTERNAL PARAMETERS-1'!$B$5:$J$44,8,FALSE)*VLOOKUP(AirBSYLD2!BS$4,'[1]INTERNAL PARAMETERS-1'!$B$5:$J$44,3,FALSE)</f>
        <v>0</v>
      </c>
      <c r="BT120" s="44">
        <f>AirBSYLD1!BT120*VLOOKUP(AirBSYLD2!BT$4,'[1]INTERNAL PARAMETERS-1'!$B$5:$J$44,5,FALSE)*VLOOKUP(AirBSYLD2!BT$4,'[1]INTERNAL PARAMETERS-1'!$B$5:$J$44,6,FALSE)*VLOOKUP(AirBSYLD2!BT$4,'[1]INTERNAL PARAMETERS-1'!$B$5:$J$44,3,FALSE) + AirBSYLD1!BT120*(1-VLOOKUP(AirBSYLD2!BT$4,'[1]INTERNAL PARAMETERS-1'!$B$5:$J$44,5,FALSE))*VLOOKUP(AirBSYLD2!BT$4,'[1]INTERNAL PARAMETERS-1'!$B$5:$J$44,8,FALSE)*VLOOKUP(AirBSYLD2!BT$4,'[1]INTERNAL PARAMETERS-1'!$B$5:$J$44,3,FALSE)</f>
        <v>0</v>
      </c>
      <c r="BU120" s="44">
        <f>AirBSYLD1!BU120*VLOOKUP(AirBSYLD2!BU$4,'[1]INTERNAL PARAMETERS-1'!$B$5:$J$44,5,FALSE)*VLOOKUP(AirBSYLD2!BU$4,'[1]INTERNAL PARAMETERS-1'!$B$5:$J$44,6,FALSE)*VLOOKUP(AirBSYLD2!BU$4,'[1]INTERNAL PARAMETERS-1'!$B$5:$J$44,3,FALSE) + AirBSYLD1!BU120*(1-VLOOKUP(AirBSYLD2!BU$4,'[1]INTERNAL PARAMETERS-1'!$B$5:$J$44,5,FALSE))*VLOOKUP(AirBSYLD2!BU$4,'[1]INTERNAL PARAMETERS-1'!$B$5:$J$44,8,FALSE)*VLOOKUP(AirBSYLD2!BU$4,'[1]INTERNAL PARAMETERS-1'!$B$5:$J$44,3,FALSE)</f>
        <v>0</v>
      </c>
      <c r="BV120" s="44">
        <f>AirBSYLD1!BV120*VLOOKUP(AirBSYLD2!BV$4,'[1]INTERNAL PARAMETERS-1'!$B$5:$J$44,5,FALSE)*VLOOKUP(AirBSYLD2!BV$4,'[1]INTERNAL PARAMETERS-1'!$B$5:$J$44,6,FALSE)*VLOOKUP(AirBSYLD2!BV$4,'[1]INTERNAL PARAMETERS-1'!$B$5:$J$44,3,FALSE) + AirBSYLD1!BV120*(1-VLOOKUP(AirBSYLD2!BV$4,'[1]INTERNAL PARAMETERS-1'!$B$5:$J$44,5,FALSE))*VLOOKUP(AirBSYLD2!BV$4,'[1]INTERNAL PARAMETERS-1'!$B$5:$J$44,8,FALSE)*VLOOKUP(AirBSYLD2!BV$4,'[1]INTERNAL PARAMETERS-1'!$B$5:$J$44,3,FALSE)</f>
        <v>0</v>
      </c>
      <c r="BW120" s="44">
        <f>AirBSYLD1!BW120*VLOOKUP(AirBSYLD2!BW$4,'[1]INTERNAL PARAMETERS-1'!$B$5:$J$44,5,FALSE)*VLOOKUP(AirBSYLD2!BW$4,'[1]INTERNAL PARAMETERS-1'!$B$5:$J$44,6,FALSE)*VLOOKUP(AirBSYLD2!BW$4,'[1]INTERNAL PARAMETERS-1'!$B$5:$J$44,3,FALSE) + AirBSYLD1!BW120*(1-VLOOKUP(AirBSYLD2!BW$4,'[1]INTERNAL PARAMETERS-1'!$B$5:$J$44,5,FALSE))*VLOOKUP(AirBSYLD2!BW$4,'[1]INTERNAL PARAMETERS-1'!$B$5:$J$44,8,FALSE)*VLOOKUP(AirBSYLD2!BW$4,'[1]INTERNAL PARAMETERS-1'!$B$5:$J$44,3,FALSE)</f>
        <v>0</v>
      </c>
      <c r="BX120" s="44">
        <f>AirBSYLD1!BX120*VLOOKUP(AirBSYLD2!BX$4,'[1]INTERNAL PARAMETERS-1'!$B$5:$J$44,5,FALSE)*VLOOKUP(AirBSYLD2!BX$4,'[1]INTERNAL PARAMETERS-1'!$B$5:$J$44,6,FALSE)*VLOOKUP(AirBSYLD2!BX$4,'[1]INTERNAL PARAMETERS-1'!$B$5:$J$44,3,FALSE) + AirBSYLD1!BX120*(1-VLOOKUP(AirBSYLD2!BX$4,'[1]INTERNAL PARAMETERS-1'!$B$5:$J$44,5,FALSE))*VLOOKUP(AirBSYLD2!BX$4,'[1]INTERNAL PARAMETERS-1'!$B$5:$J$44,8,FALSE)*VLOOKUP(AirBSYLD2!BX$4,'[1]INTERNAL PARAMETERS-1'!$B$5:$J$44,3,FALSE)</f>
        <v>0</v>
      </c>
      <c r="BY120" s="44">
        <f>AirBSYLD1!BY120*VLOOKUP(AirBSYLD2!BY$4,'[1]INTERNAL PARAMETERS-1'!$B$5:$J$44,5,FALSE)*VLOOKUP(AirBSYLD2!BY$4,'[1]INTERNAL PARAMETERS-1'!$B$5:$J$44,6,FALSE)*VLOOKUP(AirBSYLD2!BY$4,'[1]INTERNAL PARAMETERS-1'!$B$5:$J$44,3,FALSE) + AirBSYLD1!BY120*(1-VLOOKUP(AirBSYLD2!BY$4,'[1]INTERNAL PARAMETERS-1'!$B$5:$J$44,5,FALSE))*VLOOKUP(AirBSYLD2!BY$4,'[1]INTERNAL PARAMETERS-1'!$B$5:$J$44,8,FALSE)*VLOOKUP(AirBSYLD2!BY$4,'[1]INTERNAL PARAMETERS-1'!$B$5:$J$44,3,FALSE)</f>
        <v>0</v>
      </c>
      <c r="BZ120" s="44">
        <f>AirBSYLD1!BZ120*VLOOKUP(AirBSYLD2!BZ$4,'[1]INTERNAL PARAMETERS-1'!$B$5:$J$44,5,FALSE)*VLOOKUP(AirBSYLD2!BZ$4,'[1]INTERNAL PARAMETERS-1'!$B$5:$J$44,6,FALSE)*VLOOKUP(AirBSYLD2!BZ$4,'[1]INTERNAL PARAMETERS-1'!$B$5:$J$44,3,FALSE) + AirBSYLD1!BZ120*(1-VLOOKUP(AirBSYLD2!BZ$4,'[1]INTERNAL PARAMETERS-1'!$B$5:$J$44,5,FALSE))*VLOOKUP(AirBSYLD2!BZ$4,'[1]INTERNAL PARAMETERS-1'!$B$5:$J$44,8,FALSE)*VLOOKUP(AirBSYLD2!BZ$4,'[1]INTERNAL PARAMETERS-1'!$B$5:$J$44,3,FALSE)</f>
        <v>0</v>
      </c>
      <c r="CA120" s="44">
        <f>AirBSYLD1!CA120*VLOOKUP(AirBSYLD2!CA$4,'[1]INTERNAL PARAMETERS-1'!$B$5:$J$44,5,FALSE)*VLOOKUP(AirBSYLD2!CA$4,'[1]INTERNAL PARAMETERS-1'!$B$5:$J$44,6,FALSE)*VLOOKUP(AirBSYLD2!CA$4,'[1]INTERNAL PARAMETERS-1'!$B$5:$J$44,3,FALSE) + AirBSYLD1!CA120*(1-VLOOKUP(AirBSYLD2!CA$4,'[1]INTERNAL PARAMETERS-1'!$B$5:$J$44,5,FALSE))*VLOOKUP(AirBSYLD2!CA$4,'[1]INTERNAL PARAMETERS-1'!$B$5:$J$44,8,FALSE)*VLOOKUP(AirBSYLD2!CA$4,'[1]INTERNAL PARAMETERS-1'!$B$5:$J$44,3,FALSE)</f>
        <v>0</v>
      </c>
      <c r="CB120" s="44">
        <f>AirBSYLD1!CB120*VLOOKUP(AirBSYLD2!CB$4,'[1]INTERNAL PARAMETERS-1'!$B$5:$J$44,5,FALSE)*VLOOKUP(AirBSYLD2!CB$4,'[1]INTERNAL PARAMETERS-1'!$B$5:$J$44,6,FALSE)*VLOOKUP(AirBSYLD2!CB$4,'[1]INTERNAL PARAMETERS-1'!$B$5:$J$44,3,FALSE) + AirBSYLD1!CB120*(1-VLOOKUP(AirBSYLD2!CB$4,'[1]INTERNAL PARAMETERS-1'!$B$5:$J$44,5,FALSE))*VLOOKUP(AirBSYLD2!CB$4,'[1]INTERNAL PARAMETERS-1'!$B$5:$J$44,8,FALSE)*VLOOKUP(AirBSYLD2!CB$4,'[1]INTERNAL PARAMETERS-1'!$B$5:$J$44,3,FALSE)</f>
        <v>0</v>
      </c>
      <c r="CC120" s="44">
        <f>AirBSYLD1!CC120*VLOOKUP(AirBSYLD2!CC$4,'[1]INTERNAL PARAMETERS-1'!$B$5:$J$44,5,FALSE)*VLOOKUP(AirBSYLD2!CC$4,'[1]INTERNAL PARAMETERS-1'!$B$5:$J$44,6,FALSE)*VLOOKUP(AirBSYLD2!CC$4,'[1]INTERNAL PARAMETERS-1'!$B$5:$J$44,3,FALSE) + AirBSYLD1!CC120*(1-VLOOKUP(AirBSYLD2!CC$4,'[1]INTERNAL PARAMETERS-1'!$B$5:$J$44,5,FALSE))*VLOOKUP(AirBSYLD2!CC$4,'[1]INTERNAL PARAMETERS-1'!$B$5:$J$44,8,FALSE)*VLOOKUP(AirBSYLD2!CC$4,'[1]INTERNAL PARAMETERS-1'!$B$5:$J$44,3,FALSE)</f>
        <v>0</v>
      </c>
      <c r="CD120" s="44">
        <f>AirBSYLD1!CD120*VLOOKUP(AirBSYLD2!CD$4,'[1]INTERNAL PARAMETERS-1'!$B$5:$J$44,5,FALSE)*VLOOKUP(AirBSYLD2!CD$4,'[1]INTERNAL PARAMETERS-1'!$B$5:$J$44,6,FALSE)*VLOOKUP(AirBSYLD2!CD$4,'[1]INTERNAL PARAMETERS-1'!$B$5:$J$44,3,FALSE) + AirBSYLD1!CD120*(1-VLOOKUP(AirBSYLD2!CD$4,'[1]INTERNAL PARAMETERS-1'!$B$5:$J$44,5,FALSE))*VLOOKUP(AirBSYLD2!CD$4,'[1]INTERNAL PARAMETERS-1'!$B$5:$J$44,8,FALSE)*VLOOKUP(AirBSYLD2!CD$4,'[1]INTERNAL PARAMETERS-1'!$B$5:$J$44,3,FALSE)</f>
        <v>0</v>
      </c>
      <c r="CE120" s="44">
        <f>AirBSYLD1!CE120*VLOOKUP(AirBSYLD2!CE$4,'[1]INTERNAL PARAMETERS-1'!$B$5:$J$44,5,FALSE)*VLOOKUP(AirBSYLD2!CE$4,'[1]INTERNAL PARAMETERS-1'!$B$5:$J$44,6,FALSE)*VLOOKUP(AirBSYLD2!CE$4,'[1]INTERNAL PARAMETERS-1'!$B$5:$J$44,3,FALSE) + AirBSYLD1!CE120*(1-VLOOKUP(AirBSYLD2!CE$4,'[1]INTERNAL PARAMETERS-1'!$B$5:$J$44,5,FALSE))*VLOOKUP(AirBSYLD2!CE$4,'[1]INTERNAL PARAMETERS-1'!$B$5:$J$44,8,FALSE)*VLOOKUP(AirBSYLD2!CE$4,'[1]INTERNAL PARAMETERS-1'!$B$5:$J$44,3,FALSE)</f>
        <v>0</v>
      </c>
      <c r="CF120" s="44">
        <f>AirBSYLD1!CF120*VLOOKUP(AirBSYLD2!CF$4,'[1]INTERNAL PARAMETERS-1'!$B$5:$J$44,5,FALSE)*VLOOKUP(AirBSYLD2!CF$4,'[1]INTERNAL PARAMETERS-1'!$B$5:$J$44,6,FALSE)*VLOOKUP(AirBSYLD2!CF$4,'[1]INTERNAL PARAMETERS-1'!$B$5:$J$44,3,FALSE) + AirBSYLD1!CF120*(1-VLOOKUP(AirBSYLD2!CF$4,'[1]INTERNAL PARAMETERS-1'!$B$5:$J$44,5,FALSE))*VLOOKUP(AirBSYLD2!CF$4,'[1]INTERNAL PARAMETERS-1'!$B$5:$J$44,8,FALSE)*VLOOKUP(AirBSYLD2!CF$4,'[1]INTERNAL PARAMETERS-1'!$B$5:$J$44,3,FALSE)</f>
        <v>0</v>
      </c>
      <c r="CG120" s="44">
        <f>AirBSYLD1!CG120*VLOOKUP(AirBSYLD2!CG$4,'[1]INTERNAL PARAMETERS-1'!$B$5:$J$44,5,FALSE)*VLOOKUP(AirBSYLD2!CG$4,'[1]INTERNAL PARAMETERS-1'!$B$5:$J$44,6,FALSE)*VLOOKUP(AirBSYLD2!CG$4,'[1]INTERNAL PARAMETERS-1'!$B$5:$J$44,3,FALSE) + AirBSYLD1!CG120*(1-VLOOKUP(AirBSYLD2!CG$4,'[1]INTERNAL PARAMETERS-1'!$B$5:$J$44,5,FALSE))*VLOOKUP(AirBSYLD2!CG$4,'[1]INTERNAL PARAMETERS-1'!$B$5:$J$44,8,FALSE)*VLOOKUP(AirBSYLD2!CG$4,'[1]INTERNAL PARAMETERS-1'!$B$5:$J$44,3,FALSE)</f>
        <v>0</v>
      </c>
      <c r="CH120" s="43">
        <f>AirBSYLD1!CH120*VLOOKUP(AirBSYLD2!CH$4,'[1]INTERNAL PARAMETERS-1'!$B$5:$J$44,5,FALSE)*VLOOKUP(AirBSYLD2!CH$4,'[1]INTERNAL PARAMETERS-1'!$B$5:$J$44,6,FALSE)*VLOOKUP(AirBSYLD2!CH$4,'[1]INTERNAL PARAMETERS-1'!$B$5:$J$44,3,FALSE) + AirBSYLD1!CH120*(1-VLOOKUP(AirBSYLD2!CH$4,'[1]INTERNAL PARAMETERS-1'!$B$5:$J$44,5,FALSE))*VLOOKUP(AirBSYLD2!CH$4,'[1]INTERNAL PARAMETERS-1'!$B$5:$J$44,8,FALSE)*VLOOKUP(AirBSYLD2!CH$4,'[1]INTERNAL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AirBS!X121</f>
        <v>0</v>
      </c>
      <c r="F121" s="59">
        <f>'[1]INTERNAL PARAMETERS-1'!M13</f>
        <v>44.225000000000001</v>
      </c>
      <c r="G121" s="45">
        <f>AirBSYLD1!G121*VLOOKUP(AirBSYLD2!G$4,'[1]INTERNAL PARAMETERS-1'!$B$5:$J$44,5,FALSE)*VLOOKUP(AirBSYLD2!G$4,'[1]INTERNAL PARAMETERS-1'!$B$5:$J$44,7,FALSE)*AirBSYLD2!$F121 + AirBSYLD1!G121*(1-VLOOKUP(AirBSYLD2!G$4,'[1]INTERNAL PARAMETERS-1'!$B$5:$J$44,5,FALSE))*VLOOKUP(AirBSYLD2!G$4,'[1]INTERNAL PARAMETERS-1'!$B$5:$J$44,9,FALSE)*AirBSYLD2!$F121</f>
        <v>0</v>
      </c>
      <c r="H121" s="44">
        <f>AirBSYLD1!H121*VLOOKUP(AirBSYLD2!H$4,'[1]INTERNAL PARAMETERS-1'!$B$5:$J$44,5,FALSE)*VLOOKUP(AirBSYLD2!H$4,'[1]INTERNAL PARAMETERS-1'!$B$5:$J$44,7,FALSE)*AirBSYLD2!$F121 + AirBSYLD1!H121*(1-VLOOKUP(AirBSYLD2!H$4,'[1]INTERNAL PARAMETERS-1'!$B$5:$J$44,5,FALSE))*VLOOKUP(AirBSYLD2!H$4,'[1]INTERNAL PARAMETERS-1'!$B$5:$J$44,9,FALSE)*AirBSYLD2!$F121</f>
        <v>0</v>
      </c>
      <c r="I121" s="44">
        <f>AirBSYLD1!I121*VLOOKUP(AirBSYLD2!I$4,'[1]INTERNAL PARAMETERS-1'!$B$5:$J$44,5,FALSE)*VLOOKUP(AirBSYLD2!I$4,'[1]INTERNAL PARAMETERS-1'!$B$5:$J$44,7,FALSE)*AirBSYLD2!$F121 + AirBSYLD1!I121*(1-VLOOKUP(AirBSYLD2!I$4,'[1]INTERNAL PARAMETERS-1'!$B$5:$J$44,5,FALSE))*VLOOKUP(AirBSYLD2!I$4,'[1]INTERNAL PARAMETERS-1'!$B$5:$J$44,9,FALSE)*AirBSYLD2!$F121</f>
        <v>0</v>
      </c>
      <c r="J121" s="44">
        <f>AirBSYLD1!J121*VLOOKUP(AirBSYLD2!J$4,'[1]INTERNAL PARAMETERS-1'!$B$5:$J$44,5,FALSE)*VLOOKUP(AirBSYLD2!J$4,'[1]INTERNAL PARAMETERS-1'!$B$5:$J$44,7,FALSE)*AirBSYLD2!$F121 + AirBSYLD1!J121*(1-VLOOKUP(AirBSYLD2!J$4,'[1]INTERNAL PARAMETERS-1'!$B$5:$J$44,5,FALSE))*VLOOKUP(AirBSYLD2!J$4,'[1]INTERNAL PARAMETERS-1'!$B$5:$J$44,9,FALSE)*AirBSYLD2!$F121</f>
        <v>0</v>
      </c>
      <c r="K121" s="44">
        <f>AirBSYLD1!K121*VLOOKUP(AirBSYLD2!K$4,'[1]INTERNAL PARAMETERS-1'!$B$5:$J$44,5,FALSE)*VLOOKUP(AirBSYLD2!K$4,'[1]INTERNAL PARAMETERS-1'!$B$5:$J$44,7,FALSE)*AirBSYLD2!$F121 + AirBSYLD1!K121*(1-VLOOKUP(AirBSYLD2!K$4,'[1]INTERNAL PARAMETERS-1'!$B$5:$J$44,5,FALSE))*VLOOKUP(AirBSYLD2!K$4,'[1]INTERNAL PARAMETERS-1'!$B$5:$J$44,9,FALSE)*AirBSYLD2!$F121</f>
        <v>0</v>
      </c>
      <c r="L121" s="44">
        <f>AirBSYLD1!L121*VLOOKUP(AirBSYLD2!L$4,'[1]INTERNAL PARAMETERS-1'!$B$5:$J$44,5,FALSE)*VLOOKUP(AirBSYLD2!L$4,'[1]INTERNAL PARAMETERS-1'!$B$5:$J$44,7,FALSE)*AirBSYLD2!$F121 + AirBSYLD1!L121*(1-VLOOKUP(AirBSYLD2!L$4,'[1]INTERNAL PARAMETERS-1'!$B$5:$J$44,5,FALSE))*VLOOKUP(AirBSYLD2!L$4,'[1]INTERNAL PARAMETERS-1'!$B$5:$J$44,9,FALSE)*AirBSYLD2!$F121</f>
        <v>0</v>
      </c>
      <c r="M121" s="44">
        <f>AirBSYLD1!M121*VLOOKUP(AirBSYLD2!M$4,'[1]INTERNAL PARAMETERS-1'!$B$5:$J$44,5,FALSE)*VLOOKUP(AirBSYLD2!M$4,'[1]INTERNAL PARAMETERS-1'!$B$5:$J$44,7,FALSE)*AirBSYLD2!$F121 + AirBSYLD1!M121*(1-VLOOKUP(AirBSYLD2!M$4,'[1]INTERNAL PARAMETERS-1'!$B$5:$J$44,5,FALSE))*VLOOKUP(AirBSYLD2!M$4,'[1]INTERNAL PARAMETERS-1'!$B$5:$J$44,9,FALSE)*AirBSYLD2!$F121</f>
        <v>0</v>
      </c>
      <c r="N121" s="44">
        <f>AirBSYLD1!N121*VLOOKUP(AirBSYLD2!N$4,'[1]INTERNAL PARAMETERS-1'!$B$5:$J$44,5,FALSE)*VLOOKUP(AirBSYLD2!N$4,'[1]INTERNAL PARAMETERS-1'!$B$5:$J$44,7,FALSE)*AirBSYLD2!$F121 + AirBSYLD1!N121*(1-VLOOKUP(AirBSYLD2!N$4,'[1]INTERNAL PARAMETERS-1'!$B$5:$J$44,5,FALSE))*VLOOKUP(AirBSYLD2!N$4,'[1]INTERNAL PARAMETERS-1'!$B$5:$J$44,9,FALSE)*AirBSYLD2!$F121</f>
        <v>0</v>
      </c>
      <c r="O121" s="44">
        <f>AirBSYLD1!O121*VLOOKUP(AirBSYLD2!O$4,'[1]INTERNAL PARAMETERS-1'!$B$5:$J$44,5,FALSE)*VLOOKUP(AirBSYLD2!O$4,'[1]INTERNAL PARAMETERS-1'!$B$5:$J$44,7,FALSE)*AirBSYLD2!$F121 + AirBSYLD1!O121*(1-VLOOKUP(AirBSYLD2!O$4,'[1]INTERNAL PARAMETERS-1'!$B$5:$J$44,5,FALSE))*VLOOKUP(AirBSYLD2!O$4,'[1]INTERNAL PARAMETERS-1'!$B$5:$J$44,9,FALSE)*AirBSYLD2!$F121</f>
        <v>0</v>
      </c>
      <c r="P121" s="44">
        <f>AirBSYLD1!P121*VLOOKUP(AirBSYLD2!P$4,'[1]INTERNAL PARAMETERS-1'!$B$5:$J$44,5,FALSE)*VLOOKUP(AirBSYLD2!P$4,'[1]INTERNAL PARAMETERS-1'!$B$5:$J$44,7,FALSE)*AirBSYLD2!$F121 + AirBSYLD1!P121*(1-VLOOKUP(AirBSYLD2!P$4,'[1]INTERNAL PARAMETERS-1'!$B$5:$J$44,5,FALSE))*VLOOKUP(AirBSYLD2!P$4,'[1]INTERNAL PARAMETERS-1'!$B$5:$J$44,9,FALSE)*AirBSYLD2!$F121</f>
        <v>0</v>
      </c>
      <c r="Q121" s="44">
        <f>AirBSYLD1!Q121*VLOOKUP(AirBSYLD2!Q$4,'[1]INTERNAL PARAMETERS-1'!$B$5:$J$44,5,FALSE)*VLOOKUP(AirBSYLD2!Q$4,'[1]INTERNAL PARAMETERS-1'!$B$5:$J$44,7,FALSE)*AirBSYLD2!$F121 + AirBSYLD1!Q121*(1-VLOOKUP(AirBSYLD2!Q$4,'[1]INTERNAL PARAMETERS-1'!$B$5:$J$44,5,FALSE))*VLOOKUP(AirBSYLD2!Q$4,'[1]INTERNAL PARAMETERS-1'!$B$5:$J$44,9,FALSE)*AirBSYLD2!$F121</f>
        <v>0</v>
      </c>
      <c r="R121" s="44">
        <f>AirBSYLD1!R121*VLOOKUP(AirBSYLD2!R$4,'[1]INTERNAL PARAMETERS-1'!$B$5:$J$44,5,FALSE)*VLOOKUP(AirBSYLD2!R$4,'[1]INTERNAL PARAMETERS-1'!$B$5:$J$44,7,FALSE)*AirBSYLD2!$F121 + AirBSYLD1!R121*(1-VLOOKUP(AirBSYLD2!R$4,'[1]INTERNAL PARAMETERS-1'!$B$5:$J$44,5,FALSE))*VLOOKUP(AirBSYLD2!R$4,'[1]INTERNAL PARAMETERS-1'!$B$5:$J$44,9,FALSE)*AirBSYLD2!$F121</f>
        <v>0</v>
      </c>
      <c r="S121" s="44">
        <f>AirBSYLD1!S121*VLOOKUP(AirBSYLD2!S$4,'[1]INTERNAL PARAMETERS-1'!$B$5:$J$44,5,FALSE)*VLOOKUP(AirBSYLD2!S$4,'[1]INTERNAL PARAMETERS-1'!$B$5:$J$44,7,FALSE)*AirBSYLD2!$F121 + AirBSYLD1!S121*(1-VLOOKUP(AirBSYLD2!S$4,'[1]INTERNAL PARAMETERS-1'!$B$5:$J$44,5,FALSE))*VLOOKUP(AirBSYLD2!S$4,'[1]INTERNAL PARAMETERS-1'!$B$5:$J$44,9,FALSE)*AirBSYLD2!$F121</f>
        <v>0</v>
      </c>
      <c r="T121" s="44">
        <f>AirBSYLD1!T121*VLOOKUP(AirBSYLD2!T$4,'[1]INTERNAL PARAMETERS-1'!$B$5:$J$44,5,FALSE)*VLOOKUP(AirBSYLD2!T$4,'[1]INTERNAL PARAMETERS-1'!$B$5:$J$44,7,FALSE)*AirBSYLD2!$F121 + AirBSYLD1!T121*(1-VLOOKUP(AirBSYLD2!T$4,'[1]INTERNAL PARAMETERS-1'!$B$5:$J$44,5,FALSE))*VLOOKUP(AirBSYLD2!T$4,'[1]INTERNAL PARAMETERS-1'!$B$5:$J$44,9,FALSE)*AirBSYLD2!$F121</f>
        <v>0</v>
      </c>
      <c r="U121" s="44">
        <f>AirBSYLD1!U121*VLOOKUP(AirBSYLD2!U$4,'[1]INTERNAL PARAMETERS-1'!$B$5:$J$44,5,FALSE)*VLOOKUP(AirBSYLD2!U$4,'[1]INTERNAL PARAMETERS-1'!$B$5:$J$44,7,FALSE)*AirBSYLD2!$F121 + AirBSYLD1!U121*(1-VLOOKUP(AirBSYLD2!U$4,'[1]INTERNAL PARAMETERS-1'!$B$5:$J$44,5,FALSE))*VLOOKUP(AirBSYLD2!U$4,'[1]INTERNAL PARAMETERS-1'!$B$5:$J$44,9,FALSE)*AirBSYLD2!$F121</f>
        <v>0</v>
      </c>
      <c r="V121" s="44">
        <f>AirBSYLD1!V121*VLOOKUP(AirBSYLD2!V$4,'[1]INTERNAL PARAMETERS-1'!$B$5:$J$44,5,FALSE)*VLOOKUP(AirBSYLD2!V$4,'[1]INTERNAL PARAMETERS-1'!$B$5:$J$44,7,FALSE)*AirBSYLD2!$F121 + AirBSYLD1!V121*(1-VLOOKUP(AirBSYLD2!V$4,'[1]INTERNAL PARAMETERS-1'!$B$5:$J$44,5,FALSE))*VLOOKUP(AirBSYLD2!V$4,'[1]INTERNAL PARAMETERS-1'!$B$5:$J$44,9,FALSE)*AirBSYLD2!$F121</f>
        <v>0</v>
      </c>
      <c r="W121" s="44">
        <f>AirBSYLD1!W121*VLOOKUP(AirBSYLD2!W$4,'[1]INTERNAL PARAMETERS-1'!$B$5:$J$44,5,FALSE)*VLOOKUP(AirBSYLD2!W$4,'[1]INTERNAL PARAMETERS-1'!$B$5:$J$44,7,FALSE)*AirBSYLD2!$F121 + AirBSYLD1!W121*(1-VLOOKUP(AirBSYLD2!W$4,'[1]INTERNAL PARAMETERS-1'!$B$5:$J$44,5,FALSE))*VLOOKUP(AirBSYLD2!W$4,'[1]INTERNAL PARAMETERS-1'!$B$5:$J$44,9,FALSE)*AirBSYLD2!$F121</f>
        <v>0</v>
      </c>
      <c r="X121" s="44">
        <f>AirBSYLD1!X121*VLOOKUP(AirBSYLD2!X$4,'[1]INTERNAL PARAMETERS-1'!$B$5:$J$44,5,FALSE)*VLOOKUP(AirBSYLD2!X$4,'[1]INTERNAL PARAMETERS-1'!$B$5:$J$44,7,FALSE)*AirBSYLD2!$F121 + AirBSYLD1!X121*(1-VLOOKUP(AirBSYLD2!X$4,'[1]INTERNAL PARAMETERS-1'!$B$5:$J$44,5,FALSE))*VLOOKUP(AirBSYLD2!X$4,'[1]INTERNAL PARAMETERS-1'!$B$5:$J$44,9,FALSE)*AirBSYLD2!$F121</f>
        <v>0</v>
      </c>
      <c r="Y121" s="44">
        <f>AirBSYLD1!Y121*VLOOKUP(AirBSYLD2!Y$4,'[1]INTERNAL PARAMETERS-1'!$B$5:$J$44,5,FALSE)*VLOOKUP(AirBSYLD2!Y$4,'[1]INTERNAL PARAMETERS-1'!$B$5:$J$44,7,FALSE)*AirBSYLD2!$F121 + AirBSYLD1!Y121*(1-VLOOKUP(AirBSYLD2!Y$4,'[1]INTERNAL PARAMETERS-1'!$B$5:$J$44,5,FALSE))*VLOOKUP(AirBSYLD2!Y$4,'[1]INTERNAL PARAMETERS-1'!$B$5:$J$44,9,FALSE)*AirBSYLD2!$F121</f>
        <v>0</v>
      </c>
      <c r="Z121" s="44">
        <f>AirBSYLD1!Z121*VLOOKUP(AirBSYLD2!Z$4,'[1]INTERNAL PARAMETERS-1'!$B$5:$J$44,5,FALSE)*VLOOKUP(AirBSYLD2!Z$4,'[1]INTERNAL PARAMETERS-1'!$B$5:$J$44,7,FALSE)*AirBSYLD2!$F121 + AirBSYLD1!Z121*(1-VLOOKUP(AirBSYLD2!Z$4,'[1]INTERNAL PARAMETERS-1'!$B$5:$J$44,5,FALSE))*VLOOKUP(AirBSYLD2!Z$4,'[1]INTERNAL PARAMETERS-1'!$B$5:$J$44,9,FALSE)*AirBSYLD2!$F121</f>
        <v>0</v>
      </c>
      <c r="AA121" s="44">
        <f>AirBSYLD1!AA121*VLOOKUP(AirBSYLD2!AA$4,'[1]INTERNAL PARAMETERS-1'!$B$5:$J$44,5,FALSE)*VLOOKUP(AirBSYLD2!AA$4,'[1]INTERNAL PARAMETERS-1'!$B$5:$J$44,7,FALSE)*AirBSYLD2!$F121 + AirBSYLD1!AA121*(1-VLOOKUP(AirBSYLD2!AA$4,'[1]INTERNAL PARAMETERS-1'!$B$5:$J$44,5,FALSE))*VLOOKUP(AirBSYLD2!AA$4,'[1]INTERNAL PARAMETERS-1'!$B$5:$J$44,9,FALSE)*AirBSYLD2!$F121</f>
        <v>0</v>
      </c>
      <c r="AB121" s="44">
        <f>AirBSYLD1!AB121*VLOOKUP(AirBSYLD2!AB$4,'[1]INTERNAL PARAMETERS-1'!$B$5:$J$44,5,FALSE)*VLOOKUP(AirBSYLD2!AB$4,'[1]INTERNAL PARAMETERS-1'!$B$5:$J$44,7,FALSE)*AirBSYLD2!$F121 + AirBSYLD1!AB121*(1-VLOOKUP(AirBSYLD2!AB$4,'[1]INTERNAL PARAMETERS-1'!$B$5:$J$44,5,FALSE))*VLOOKUP(AirBSYLD2!AB$4,'[1]INTERNAL PARAMETERS-1'!$B$5:$J$44,9,FALSE)*AirBSYLD2!$F121</f>
        <v>0</v>
      </c>
      <c r="AC121" s="44">
        <f>AirBSYLD1!AC121*VLOOKUP(AirBSYLD2!AC$4,'[1]INTERNAL PARAMETERS-1'!$B$5:$J$44,5,FALSE)*VLOOKUP(AirBSYLD2!AC$4,'[1]INTERNAL PARAMETERS-1'!$B$5:$J$44,7,FALSE)*AirBSYLD2!$F121 + AirBSYLD1!AC121*(1-VLOOKUP(AirBSYLD2!AC$4,'[1]INTERNAL PARAMETERS-1'!$B$5:$J$44,5,FALSE))*VLOOKUP(AirBSYLD2!AC$4,'[1]INTERNAL PARAMETERS-1'!$B$5:$J$44,9,FALSE)*AirBSYLD2!$F121</f>
        <v>0</v>
      </c>
      <c r="AD121" s="44">
        <f>AirBSYLD1!AD121*VLOOKUP(AirBSYLD2!AD$4,'[1]INTERNAL PARAMETERS-1'!$B$5:$J$44,5,FALSE)*VLOOKUP(AirBSYLD2!AD$4,'[1]INTERNAL PARAMETERS-1'!$B$5:$J$44,7,FALSE)*AirBSYLD2!$F121 + AirBSYLD1!AD121*(1-VLOOKUP(AirBSYLD2!AD$4,'[1]INTERNAL PARAMETERS-1'!$B$5:$J$44,5,FALSE))*VLOOKUP(AirBSYLD2!AD$4,'[1]INTERNAL PARAMETERS-1'!$B$5:$J$44,9,FALSE)*AirBSYLD2!$F121</f>
        <v>0</v>
      </c>
      <c r="AE121" s="44">
        <f>AirBSYLD1!AE121*VLOOKUP(AirBSYLD2!AE$4,'[1]INTERNAL PARAMETERS-1'!$B$5:$J$44,5,FALSE)*VLOOKUP(AirBSYLD2!AE$4,'[1]INTERNAL PARAMETERS-1'!$B$5:$J$44,7,FALSE)*AirBSYLD2!$F121 + AirBSYLD1!AE121*(1-VLOOKUP(AirBSYLD2!AE$4,'[1]INTERNAL PARAMETERS-1'!$B$5:$J$44,5,FALSE))*VLOOKUP(AirBSYLD2!AE$4,'[1]INTERNAL PARAMETERS-1'!$B$5:$J$44,9,FALSE)*AirBSYLD2!$F121</f>
        <v>0</v>
      </c>
      <c r="AF121" s="44">
        <f>AirBSYLD1!AF121*VLOOKUP(AirBSYLD2!AF$4,'[1]INTERNAL PARAMETERS-1'!$B$5:$J$44,5,FALSE)*VLOOKUP(AirBSYLD2!AF$4,'[1]INTERNAL PARAMETERS-1'!$B$5:$J$44,7,FALSE)*AirBSYLD2!$F121 + AirBSYLD1!AF121*(1-VLOOKUP(AirBSYLD2!AF$4,'[1]INTERNAL PARAMETERS-1'!$B$5:$J$44,5,FALSE))*VLOOKUP(AirBSYLD2!AF$4,'[1]INTERNAL PARAMETERS-1'!$B$5:$J$44,9,FALSE)*AirBSYLD2!$F121</f>
        <v>0</v>
      </c>
      <c r="AG121" s="44">
        <f>AirBSYLD1!AG121*VLOOKUP(AirBSYLD2!AG$4,'[1]INTERNAL PARAMETERS-1'!$B$5:$J$44,5,FALSE)*VLOOKUP(AirBSYLD2!AG$4,'[1]INTERNAL PARAMETERS-1'!$B$5:$J$44,7,FALSE)*AirBSYLD2!$F121 + AirBSYLD1!AG121*(1-VLOOKUP(AirBSYLD2!AG$4,'[1]INTERNAL PARAMETERS-1'!$B$5:$J$44,5,FALSE))*VLOOKUP(AirBSYLD2!AG$4,'[1]INTERNAL PARAMETERS-1'!$B$5:$J$44,9,FALSE)*AirBSYLD2!$F121</f>
        <v>0</v>
      </c>
      <c r="AH121" s="44">
        <f>AirBSYLD1!AH121*VLOOKUP(AirBSYLD2!AH$4,'[1]INTERNAL PARAMETERS-1'!$B$5:$J$44,5,FALSE)*VLOOKUP(AirBSYLD2!AH$4,'[1]INTERNAL PARAMETERS-1'!$B$5:$J$44,7,FALSE)*AirBSYLD2!$F121 + AirBSYLD1!AH121*(1-VLOOKUP(AirBSYLD2!AH$4,'[1]INTERNAL PARAMETERS-1'!$B$5:$J$44,5,FALSE))*VLOOKUP(AirBSYLD2!AH$4,'[1]INTERNAL PARAMETERS-1'!$B$5:$J$44,9,FALSE)*AirBSYLD2!$F121</f>
        <v>0</v>
      </c>
      <c r="AI121" s="44">
        <f>AirBSYLD1!AI121*VLOOKUP(AirBSYLD2!AI$4,'[1]INTERNAL PARAMETERS-1'!$B$5:$J$44,5,FALSE)*VLOOKUP(AirBSYLD2!AI$4,'[1]INTERNAL PARAMETERS-1'!$B$5:$J$44,7,FALSE)*AirBSYLD2!$F121 + AirBSYLD1!AI121*(1-VLOOKUP(AirBSYLD2!AI$4,'[1]INTERNAL PARAMETERS-1'!$B$5:$J$44,5,FALSE))*VLOOKUP(AirBSYLD2!AI$4,'[1]INTERNAL PARAMETERS-1'!$B$5:$J$44,9,FALSE)*AirBSYLD2!$F121</f>
        <v>0</v>
      </c>
      <c r="AJ121" s="44">
        <f>AirBSYLD1!AJ121*VLOOKUP(AirBSYLD2!AJ$4,'[1]INTERNAL PARAMETERS-1'!$B$5:$J$44,5,FALSE)*VLOOKUP(AirBSYLD2!AJ$4,'[1]INTERNAL PARAMETERS-1'!$B$5:$J$44,7,FALSE)*AirBSYLD2!$F121 + AirBSYLD1!AJ121*(1-VLOOKUP(AirBSYLD2!AJ$4,'[1]INTERNAL PARAMETERS-1'!$B$5:$J$44,5,FALSE))*VLOOKUP(AirBSYLD2!AJ$4,'[1]INTERNAL PARAMETERS-1'!$B$5:$J$44,9,FALSE)*AirBSYLD2!$F121</f>
        <v>0</v>
      </c>
      <c r="AK121" s="44">
        <f>AirBSYLD1!AK121*VLOOKUP(AirBSYLD2!AK$4,'[1]INTERNAL PARAMETERS-1'!$B$5:$J$44,5,FALSE)*VLOOKUP(AirBSYLD2!AK$4,'[1]INTERNAL PARAMETERS-1'!$B$5:$J$44,7,FALSE)*AirBSYLD2!$F121 + AirBSYLD1!AK121*(1-VLOOKUP(AirBSYLD2!AK$4,'[1]INTERNAL PARAMETERS-1'!$B$5:$J$44,5,FALSE))*VLOOKUP(AirBSYLD2!AK$4,'[1]INTERNAL PARAMETERS-1'!$B$5:$J$44,9,FALSE)*AirBSYLD2!$F121</f>
        <v>0</v>
      </c>
      <c r="AL121" s="44">
        <f>AirBSYLD1!AL121*VLOOKUP(AirBSYLD2!AL$4,'[1]INTERNAL PARAMETERS-1'!$B$5:$J$44,5,FALSE)*VLOOKUP(AirBSYLD2!AL$4,'[1]INTERNAL PARAMETERS-1'!$B$5:$J$44,7,FALSE)*AirBSYLD2!$F121 + AirBSYLD1!AL121*(1-VLOOKUP(AirBSYLD2!AL$4,'[1]INTERNAL PARAMETERS-1'!$B$5:$J$44,5,FALSE))*VLOOKUP(AirBSYLD2!AL$4,'[1]INTERNAL PARAMETERS-1'!$B$5:$J$44,9,FALSE)*AirBSYLD2!$F121</f>
        <v>0</v>
      </c>
      <c r="AM121" s="44">
        <f>AirBSYLD1!AM121*VLOOKUP(AirBSYLD2!AM$4,'[1]INTERNAL PARAMETERS-1'!$B$5:$J$44,5,FALSE)*VLOOKUP(AirBSYLD2!AM$4,'[1]INTERNAL PARAMETERS-1'!$B$5:$J$44,7,FALSE)*AirBSYLD2!$F121 + AirBSYLD1!AM121*(1-VLOOKUP(AirBSYLD2!AM$4,'[1]INTERNAL PARAMETERS-1'!$B$5:$J$44,5,FALSE))*VLOOKUP(AirBSYLD2!AM$4,'[1]INTERNAL PARAMETERS-1'!$B$5:$J$44,9,FALSE)*AirBSYLD2!$F121</f>
        <v>0</v>
      </c>
      <c r="AN121" s="44">
        <f>AirBSYLD1!AN121*VLOOKUP(AirBSYLD2!AN$4,'[1]INTERNAL PARAMETERS-1'!$B$5:$J$44,5,FALSE)*VLOOKUP(AirBSYLD2!AN$4,'[1]INTERNAL PARAMETERS-1'!$B$5:$J$44,7,FALSE)*AirBSYLD2!$F121 + AirBSYLD1!AN121*(1-VLOOKUP(AirBSYLD2!AN$4,'[1]INTERNAL PARAMETERS-1'!$B$5:$J$44,5,FALSE))*VLOOKUP(AirBSYLD2!AN$4,'[1]INTERNAL PARAMETERS-1'!$B$5:$J$44,9,FALSE)*AirBSYLD2!$F121</f>
        <v>0</v>
      </c>
      <c r="AO121" s="44">
        <f>AirBSYLD1!AO121*VLOOKUP(AirBSYLD2!AO$4,'[1]INTERNAL PARAMETERS-1'!$B$5:$J$44,5,FALSE)*VLOOKUP(AirBSYLD2!AO$4,'[1]INTERNAL PARAMETERS-1'!$B$5:$J$44,7,FALSE)*AirBSYLD2!$F121 + AirBSYLD1!AO121*(1-VLOOKUP(AirBSYLD2!AO$4,'[1]INTERNAL PARAMETERS-1'!$B$5:$J$44,5,FALSE))*VLOOKUP(AirBSYLD2!AO$4,'[1]INTERNAL PARAMETERS-1'!$B$5:$J$44,9,FALSE)*AirBSYLD2!$F121</f>
        <v>0</v>
      </c>
      <c r="AP121" s="44">
        <f>AirBSYLD1!AP121*VLOOKUP(AirBSYLD2!AP$4,'[1]INTERNAL PARAMETERS-1'!$B$5:$J$44,5,FALSE)*VLOOKUP(AirBSYLD2!AP$4,'[1]INTERNAL PARAMETERS-1'!$B$5:$J$44,7,FALSE)*AirBSYLD2!$F121 + AirBSYLD1!AP121*(1-VLOOKUP(AirBSYLD2!AP$4,'[1]INTERNAL PARAMETERS-1'!$B$5:$J$44,5,FALSE))*VLOOKUP(AirBSYLD2!AP$4,'[1]INTERNAL PARAMETERS-1'!$B$5:$J$44,9,FALSE)*AirBSYLD2!$F121</f>
        <v>0</v>
      </c>
      <c r="AQ121" s="44">
        <f>AirBSYLD1!AQ121*VLOOKUP(AirBSYLD2!AQ$4,'[1]INTERNAL PARAMETERS-1'!$B$5:$J$44,5,FALSE)*VLOOKUP(AirBSYLD2!AQ$4,'[1]INTERNAL PARAMETERS-1'!$B$5:$J$44,7,FALSE)*AirBSYLD2!$F121 + AirBSYLD1!AQ121*(1-VLOOKUP(AirBSYLD2!AQ$4,'[1]INTERNAL PARAMETERS-1'!$B$5:$J$44,5,FALSE))*VLOOKUP(AirBSYLD2!AQ$4,'[1]INTERNAL PARAMETERS-1'!$B$5:$J$44,9,FALSE)*AirBSYLD2!$F121</f>
        <v>0</v>
      </c>
      <c r="AR121" s="44">
        <f>AirBSYLD1!AR121*VLOOKUP(AirBSYLD2!AR$4,'[1]INTERNAL PARAMETERS-1'!$B$5:$J$44,5,FALSE)*VLOOKUP(AirBSYLD2!AR$4,'[1]INTERNAL PARAMETERS-1'!$B$5:$J$44,7,FALSE)*AirBSYLD2!$F121 + AirBSYLD1!AR121*(1-VLOOKUP(AirBSYLD2!AR$4,'[1]INTERNAL PARAMETERS-1'!$B$5:$J$44,5,FALSE))*VLOOKUP(AirBSYLD2!AR$4,'[1]INTERNAL PARAMETERS-1'!$B$5:$J$44,9,FALSE)*AirBSYLD2!$F121</f>
        <v>0</v>
      </c>
      <c r="AS121" s="44">
        <f>AirBSYLD1!AS121*VLOOKUP(AirBSYLD2!AS$4,'[1]INTERNAL PARAMETERS-1'!$B$5:$J$44,5,FALSE)*VLOOKUP(AirBSYLD2!AS$4,'[1]INTERNAL PARAMETERS-1'!$B$5:$J$44,7,FALSE)*AirBSYLD2!$F121 + AirBSYLD1!AS121*(1-VLOOKUP(AirBSYLD2!AS$4,'[1]INTERNAL PARAMETERS-1'!$B$5:$J$44,5,FALSE))*VLOOKUP(AirBSYLD2!AS$4,'[1]INTERNAL PARAMETERS-1'!$B$5:$J$44,9,FALSE)*AirBSYLD2!$F121</f>
        <v>0</v>
      </c>
      <c r="AT121" s="43">
        <f>AirBSYLD1!AT121*VLOOKUP(AirBSYLD2!AT$4,'[1]INTERNAL PARAMETERS-1'!$B$5:$J$44,5,FALSE)*VLOOKUP(AirBSYLD2!AT$4,'[1]INTERNAL PARAMETERS-1'!$B$5:$J$44,7,FALSE)*AirBSYLD2!$F121 + AirBSYLD1!AT121*(1-VLOOKUP(AirBSYLD2!AT$4,'[1]INTERNAL PARAMETERS-1'!$B$5:$J$44,5,FALSE))*VLOOKUP(AirBSYLD2!AT$4,'[1]INTERNAL PARAMETERS-1'!$B$5:$J$44,9,FALSE)*AirBSYLD2!$F121</f>
        <v>0</v>
      </c>
      <c r="AU121" s="45">
        <f>AirBSYLD1!AU121*VLOOKUP(AirBSYLD2!AU$4,'[1]INTERNAL PARAMETERS-1'!$B$5:$J$44,5,FALSE)*VLOOKUP(AirBSYLD2!AU$4,'[1]INTERNAL PARAMETERS-1'!$B$5:$J$44,6,FALSE)*VLOOKUP(AirBSYLD2!AU$4,'[1]INTERNAL PARAMETERS-1'!$B$5:$J$44,3,FALSE) + AirBSYLD1!AU121*(1-VLOOKUP(AirBSYLD2!AU$4,'[1]INTERNAL PARAMETERS-1'!$B$5:$J$44,5,FALSE))*VLOOKUP(AirBSYLD2!AU$4,'[1]INTERNAL PARAMETERS-1'!$B$5:$J$44,8,FALSE)*VLOOKUP(AirBSYLD2!AU$4,'[1]INTERNAL PARAMETERS-1'!$B$5:$J$44,3,FALSE)</f>
        <v>0</v>
      </c>
      <c r="AV121" s="44">
        <f>AirBSYLD1!AV121*VLOOKUP(AirBSYLD2!AV$4,'[1]INTERNAL PARAMETERS-1'!$B$5:$J$44,5,FALSE)*VLOOKUP(AirBSYLD2!AV$4,'[1]INTERNAL PARAMETERS-1'!$B$5:$J$44,6,FALSE)*VLOOKUP(AirBSYLD2!AV$4,'[1]INTERNAL PARAMETERS-1'!$B$5:$J$44,3,FALSE) + AirBSYLD1!AV121*(1-VLOOKUP(AirBSYLD2!AV$4,'[1]INTERNAL PARAMETERS-1'!$B$5:$J$44,5,FALSE))*VLOOKUP(AirBSYLD2!AV$4,'[1]INTERNAL PARAMETERS-1'!$B$5:$J$44,8,FALSE)*VLOOKUP(AirBSYLD2!AV$4,'[1]INTERNAL PARAMETERS-1'!$B$5:$J$44,3,FALSE)</f>
        <v>0</v>
      </c>
      <c r="AW121" s="44">
        <f>AirBSYLD1!AW121*VLOOKUP(AirBSYLD2!AW$4,'[1]INTERNAL PARAMETERS-1'!$B$5:$J$44,5,FALSE)*VLOOKUP(AirBSYLD2!AW$4,'[1]INTERNAL PARAMETERS-1'!$B$5:$J$44,6,FALSE)*VLOOKUP(AirBSYLD2!AW$4,'[1]INTERNAL PARAMETERS-1'!$B$5:$J$44,3,FALSE) + AirBSYLD1!AW121*(1-VLOOKUP(AirBSYLD2!AW$4,'[1]INTERNAL PARAMETERS-1'!$B$5:$J$44,5,FALSE))*VLOOKUP(AirBSYLD2!AW$4,'[1]INTERNAL PARAMETERS-1'!$B$5:$J$44,8,FALSE)*VLOOKUP(AirBSYLD2!AW$4,'[1]INTERNAL PARAMETERS-1'!$B$5:$J$44,3,FALSE)</f>
        <v>0</v>
      </c>
      <c r="AX121" s="44">
        <f>AirBSYLD1!AX121*VLOOKUP(AirBSYLD2!AX$4,'[1]INTERNAL PARAMETERS-1'!$B$5:$J$44,5,FALSE)*VLOOKUP(AirBSYLD2!AX$4,'[1]INTERNAL PARAMETERS-1'!$B$5:$J$44,6,FALSE)*VLOOKUP(AirBSYLD2!AX$4,'[1]INTERNAL PARAMETERS-1'!$B$5:$J$44,3,FALSE) + AirBSYLD1!AX121*(1-VLOOKUP(AirBSYLD2!AX$4,'[1]INTERNAL PARAMETERS-1'!$B$5:$J$44,5,FALSE))*VLOOKUP(AirBSYLD2!AX$4,'[1]INTERNAL PARAMETERS-1'!$B$5:$J$44,8,FALSE)*VLOOKUP(AirBSYLD2!AX$4,'[1]INTERNAL PARAMETERS-1'!$B$5:$J$44,3,FALSE)</f>
        <v>0</v>
      </c>
      <c r="AY121" s="44">
        <f>AirBSYLD1!AY121*VLOOKUP(AirBSYLD2!AY$4,'[1]INTERNAL PARAMETERS-1'!$B$5:$J$44,5,FALSE)*VLOOKUP(AirBSYLD2!AY$4,'[1]INTERNAL PARAMETERS-1'!$B$5:$J$44,6,FALSE)*VLOOKUP(AirBSYLD2!AY$4,'[1]INTERNAL PARAMETERS-1'!$B$5:$J$44,3,FALSE) + AirBSYLD1!AY121*(1-VLOOKUP(AirBSYLD2!AY$4,'[1]INTERNAL PARAMETERS-1'!$B$5:$J$44,5,FALSE))*VLOOKUP(AirBSYLD2!AY$4,'[1]INTERNAL PARAMETERS-1'!$B$5:$J$44,8,FALSE)*VLOOKUP(AirBSYLD2!AY$4,'[1]INTERNAL PARAMETERS-1'!$B$5:$J$44,3,FALSE)</f>
        <v>0</v>
      </c>
      <c r="AZ121" s="44">
        <f>AirBSYLD1!AZ121*VLOOKUP(AirBSYLD2!AZ$4,'[1]INTERNAL PARAMETERS-1'!$B$5:$J$44,5,FALSE)*VLOOKUP(AirBSYLD2!AZ$4,'[1]INTERNAL PARAMETERS-1'!$B$5:$J$44,6,FALSE)*VLOOKUP(AirBSYLD2!AZ$4,'[1]INTERNAL PARAMETERS-1'!$B$5:$J$44,3,FALSE) + AirBSYLD1!AZ121*(1-VLOOKUP(AirBSYLD2!AZ$4,'[1]INTERNAL PARAMETERS-1'!$B$5:$J$44,5,FALSE))*VLOOKUP(AirBSYLD2!AZ$4,'[1]INTERNAL PARAMETERS-1'!$B$5:$J$44,8,FALSE)*VLOOKUP(AirBSYLD2!AZ$4,'[1]INTERNAL PARAMETERS-1'!$B$5:$J$44,3,FALSE)</f>
        <v>0</v>
      </c>
      <c r="BA121" s="44">
        <f>AirBSYLD1!BA121*VLOOKUP(AirBSYLD2!BA$4,'[1]INTERNAL PARAMETERS-1'!$B$5:$J$44,5,FALSE)*VLOOKUP(AirBSYLD2!BA$4,'[1]INTERNAL PARAMETERS-1'!$B$5:$J$44,6,FALSE)*VLOOKUP(AirBSYLD2!BA$4,'[1]INTERNAL PARAMETERS-1'!$B$5:$J$44,3,FALSE) + AirBSYLD1!BA121*(1-VLOOKUP(AirBSYLD2!BA$4,'[1]INTERNAL PARAMETERS-1'!$B$5:$J$44,5,FALSE))*VLOOKUP(AirBSYLD2!BA$4,'[1]INTERNAL PARAMETERS-1'!$B$5:$J$44,8,FALSE)*VLOOKUP(AirBSYLD2!BA$4,'[1]INTERNAL PARAMETERS-1'!$B$5:$J$44,3,FALSE)</f>
        <v>0</v>
      </c>
      <c r="BB121" s="44">
        <f>AirBSYLD1!BB121*VLOOKUP(AirBSYLD2!BB$4,'[1]INTERNAL PARAMETERS-1'!$B$5:$J$44,5,FALSE)*VLOOKUP(AirBSYLD2!BB$4,'[1]INTERNAL PARAMETERS-1'!$B$5:$J$44,6,FALSE)*VLOOKUP(AirBSYLD2!BB$4,'[1]INTERNAL PARAMETERS-1'!$B$5:$J$44,3,FALSE) + AirBSYLD1!BB121*(1-VLOOKUP(AirBSYLD2!BB$4,'[1]INTERNAL PARAMETERS-1'!$B$5:$J$44,5,FALSE))*VLOOKUP(AirBSYLD2!BB$4,'[1]INTERNAL PARAMETERS-1'!$B$5:$J$44,8,FALSE)*VLOOKUP(AirBSYLD2!BB$4,'[1]INTERNAL PARAMETERS-1'!$B$5:$J$44,3,FALSE)</f>
        <v>0</v>
      </c>
      <c r="BC121" s="44">
        <f>AirBSYLD1!BC121*VLOOKUP(AirBSYLD2!BC$4,'[1]INTERNAL PARAMETERS-1'!$B$5:$J$44,5,FALSE)*VLOOKUP(AirBSYLD2!BC$4,'[1]INTERNAL PARAMETERS-1'!$B$5:$J$44,6,FALSE)*VLOOKUP(AirBSYLD2!BC$4,'[1]INTERNAL PARAMETERS-1'!$B$5:$J$44,3,FALSE) + AirBSYLD1!BC121*(1-VLOOKUP(AirBSYLD2!BC$4,'[1]INTERNAL PARAMETERS-1'!$B$5:$J$44,5,FALSE))*VLOOKUP(AirBSYLD2!BC$4,'[1]INTERNAL PARAMETERS-1'!$B$5:$J$44,8,FALSE)*VLOOKUP(AirBSYLD2!BC$4,'[1]INTERNAL PARAMETERS-1'!$B$5:$J$44,3,FALSE)</f>
        <v>0</v>
      </c>
      <c r="BD121" s="44">
        <f>AirBSYLD1!BD121*VLOOKUP(AirBSYLD2!BD$4,'[1]INTERNAL PARAMETERS-1'!$B$5:$J$44,5,FALSE)*VLOOKUP(AirBSYLD2!BD$4,'[1]INTERNAL PARAMETERS-1'!$B$5:$J$44,6,FALSE)*VLOOKUP(AirBSYLD2!BD$4,'[1]INTERNAL PARAMETERS-1'!$B$5:$J$44,3,FALSE) + AirBSYLD1!BD121*(1-VLOOKUP(AirBSYLD2!BD$4,'[1]INTERNAL PARAMETERS-1'!$B$5:$J$44,5,FALSE))*VLOOKUP(AirBSYLD2!BD$4,'[1]INTERNAL PARAMETERS-1'!$B$5:$J$44,8,FALSE)*VLOOKUP(AirBSYLD2!BD$4,'[1]INTERNAL PARAMETERS-1'!$B$5:$J$44,3,FALSE)</f>
        <v>0</v>
      </c>
      <c r="BE121" s="44">
        <f>AirBSYLD1!BE121*VLOOKUP(AirBSYLD2!BE$4,'[1]INTERNAL PARAMETERS-1'!$B$5:$J$44,5,FALSE)*VLOOKUP(AirBSYLD2!BE$4,'[1]INTERNAL PARAMETERS-1'!$B$5:$J$44,6,FALSE)*VLOOKUP(AirBSYLD2!BE$4,'[1]INTERNAL PARAMETERS-1'!$B$5:$J$44,3,FALSE) + AirBSYLD1!BE121*(1-VLOOKUP(AirBSYLD2!BE$4,'[1]INTERNAL PARAMETERS-1'!$B$5:$J$44,5,FALSE))*VLOOKUP(AirBSYLD2!BE$4,'[1]INTERNAL PARAMETERS-1'!$B$5:$J$44,8,FALSE)*VLOOKUP(AirBSYLD2!BE$4,'[1]INTERNAL PARAMETERS-1'!$B$5:$J$44,3,FALSE)</f>
        <v>0</v>
      </c>
      <c r="BF121" s="44">
        <f>AirBSYLD1!BF121*VLOOKUP(AirBSYLD2!BF$4,'[1]INTERNAL PARAMETERS-1'!$B$5:$J$44,5,FALSE)*VLOOKUP(AirBSYLD2!BF$4,'[1]INTERNAL PARAMETERS-1'!$B$5:$J$44,6,FALSE)*VLOOKUP(AirBSYLD2!BF$4,'[1]INTERNAL PARAMETERS-1'!$B$5:$J$44,3,FALSE) + AirBSYLD1!BF121*(1-VLOOKUP(AirBSYLD2!BF$4,'[1]INTERNAL PARAMETERS-1'!$B$5:$J$44,5,FALSE))*VLOOKUP(AirBSYLD2!BF$4,'[1]INTERNAL PARAMETERS-1'!$B$5:$J$44,8,FALSE)*VLOOKUP(AirBSYLD2!BF$4,'[1]INTERNAL PARAMETERS-1'!$B$5:$J$44,3,FALSE)</f>
        <v>0</v>
      </c>
      <c r="BG121" s="44">
        <f>AirBSYLD1!BG121*VLOOKUP(AirBSYLD2!BG$4,'[1]INTERNAL PARAMETERS-1'!$B$5:$J$44,5,FALSE)*VLOOKUP(AirBSYLD2!BG$4,'[1]INTERNAL PARAMETERS-1'!$B$5:$J$44,6,FALSE)*VLOOKUP(AirBSYLD2!BG$4,'[1]INTERNAL PARAMETERS-1'!$B$5:$J$44,3,FALSE) + AirBSYLD1!BG121*(1-VLOOKUP(AirBSYLD2!BG$4,'[1]INTERNAL PARAMETERS-1'!$B$5:$J$44,5,FALSE))*VLOOKUP(AirBSYLD2!BG$4,'[1]INTERNAL PARAMETERS-1'!$B$5:$J$44,8,FALSE)*VLOOKUP(AirBSYLD2!BG$4,'[1]INTERNAL PARAMETERS-1'!$B$5:$J$44,3,FALSE)</f>
        <v>0</v>
      </c>
      <c r="BH121" s="44">
        <f>AirBSYLD1!BH121*VLOOKUP(AirBSYLD2!BH$4,'[1]INTERNAL PARAMETERS-1'!$B$5:$J$44,5,FALSE)*VLOOKUP(AirBSYLD2!BH$4,'[1]INTERNAL PARAMETERS-1'!$B$5:$J$44,6,FALSE)*VLOOKUP(AirBSYLD2!BH$4,'[1]INTERNAL PARAMETERS-1'!$B$5:$J$44,3,FALSE) + AirBSYLD1!BH121*(1-VLOOKUP(AirBSYLD2!BH$4,'[1]INTERNAL PARAMETERS-1'!$B$5:$J$44,5,FALSE))*VLOOKUP(AirBSYLD2!BH$4,'[1]INTERNAL PARAMETERS-1'!$B$5:$J$44,8,FALSE)*VLOOKUP(AirBSYLD2!BH$4,'[1]INTERNAL PARAMETERS-1'!$B$5:$J$44,3,FALSE)</f>
        <v>0</v>
      </c>
      <c r="BI121" s="44">
        <f>AirBSYLD1!BI121*VLOOKUP(AirBSYLD2!BI$4,'[1]INTERNAL PARAMETERS-1'!$B$5:$J$44,5,FALSE)*VLOOKUP(AirBSYLD2!BI$4,'[1]INTERNAL PARAMETERS-1'!$B$5:$J$44,6,FALSE)*VLOOKUP(AirBSYLD2!BI$4,'[1]INTERNAL PARAMETERS-1'!$B$5:$J$44,3,FALSE) + AirBSYLD1!BI121*(1-VLOOKUP(AirBSYLD2!BI$4,'[1]INTERNAL PARAMETERS-1'!$B$5:$J$44,5,FALSE))*VLOOKUP(AirBSYLD2!BI$4,'[1]INTERNAL PARAMETERS-1'!$B$5:$J$44,8,FALSE)*VLOOKUP(AirBSYLD2!BI$4,'[1]INTERNAL PARAMETERS-1'!$B$5:$J$44,3,FALSE)</f>
        <v>0</v>
      </c>
      <c r="BJ121" s="44">
        <f>AirBSYLD1!BJ121*VLOOKUP(AirBSYLD2!BJ$4,'[1]INTERNAL PARAMETERS-1'!$B$5:$J$44,5,FALSE)*VLOOKUP(AirBSYLD2!BJ$4,'[1]INTERNAL PARAMETERS-1'!$B$5:$J$44,6,FALSE)*VLOOKUP(AirBSYLD2!BJ$4,'[1]INTERNAL PARAMETERS-1'!$B$5:$J$44,3,FALSE) + AirBSYLD1!BJ121*(1-VLOOKUP(AirBSYLD2!BJ$4,'[1]INTERNAL PARAMETERS-1'!$B$5:$J$44,5,FALSE))*VLOOKUP(AirBSYLD2!BJ$4,'[1]INTERNAL PARAMETERS-1'!$B$5:$J$44,8,FALSE)*VLOOKUP(AirBSYLD2!BJ$4,'[1]INTERNAL PARAMETERS-1'!$B$5:$J$44,3,FALSE)</f>
        <v>0</v>
      </c>
      <c r="BK121" s="44">
        <f>AirBSYLD1!BK121*VLOOKUP(AirBSYLD2!BK$4,'[1]INTERNAL PARAMETERS-1'!$B$5:$J$44,5,FALSE)*VLOOKUP(AirBSYLD2!BK$4,'[1]INTERNAL PARAMETERS-1'!$B$5:$J$44,6,FALSE)*VLOOKUP(AirBSYLD2!BK$4,'[1]INTERNAL PARAMETERS-1'!$B$5:$J$44,3,FALSE) + AirBSYLD1!BK121*(1-VLOOKUP(AirBSYLD2!BK$4,'[1]INTERNAL PARAMETERS-1'!$B$5:$J$44,5,FALSE))*VLOOKUP(AirBSYLD2!BK$4,'[1]INTERNAL PARAMETERS-1'!$B$5:$J$44,8,FALSE)*VLOOKUP(AirBSYLD2!BK$4,'[1]INTERNAL PARAMETERS-1'!$B$5:$J$44,3,FALSE)</f>
        <v>0</v>
      </c>
      <c r="BL121" s="44">
        <f>AirBSYLD1!BL121*VLOOKUP(AirBSYLD2!BL$4,'[1]INTERNAL PARAMETERS-1'!$B$5:$J$44,5,FALSE)*VLOOKUP(AirBSYLD2!BL$4,'[1]INTERNAL PARAMETERS-1'!$B$5:$J$44,6,FALSE)*VLOOKUP(AirBSYLD2!BL$4,'[1]INTERNAL PARAMETERS-1'!$B$5:$J$44,3,FALSE) + AirBSYLD1!BL121*(1-VLOOKUP(AirBSYLD2!BL$4,'[1]INTERNAL PARAMETERS-1'!$B$5:$J$44,5,FALSE))*VLOOKUP(AirBSYLD2!BL$4,'[1]INTERNAL PARAMETERS-1'!$B$5:$J$44,8,FALSE)*VLOOKUP(AirBSYLD2!BL$4,'[1]INTERNAL PARAMETERS-1'!$B$5:$J$44,3,FALSE)</f>
        <v>0</v>
      </c>
      <c r="BM121" s="44">
        <f>AirBSYLD1!BM121*VLOOKUP(AirBSYLD2!BM$4,'[1]INTERNAL PARAMETERS-1'!$B$5:$J$44,5,FALSE)*VLOOKUP(AirBSYLD2!BM$4,'[1]INTERNAL PARAMETERS-1'!$B$5:$J$44,6,FALSE)*VLOOKUP(AirBSYLD2!BM$4,'[1]INTERNAL PARAMETERS-1'!$B$5:$J$44,3,FALSE) + AirBSYLD1!BM121*(1-VLOOKUP(AirBSYLD2!BM$4,'[1]INTERNAL PARAMETERS-1'!$B$5:$J$44,5,FALSE))*VLOOKUP(AirBSYLD2!BM$4,'[1]INTERNAL PARAMETERS-1'!$B$5:$J$44,8,FALSE)*VLOOKUP(AirBSYLD2!BM$4,'[1]INTERNAL PARAMETERS-1'!$B$5:$J$44,3,FALSE)</f>
        <v>0</v>
      </c>
      <c r="BN121" s="44">
        <f>AirBSYLD1!BN121*VLOOKUP(AirBSYLD2!BN$4,'[1]INTERNAL PARAMETERS-1'!$B$5:$J$44,5,FALSE)*VLOOKUP(AirBSYLD2!BN$4,'[1]INTERNAL PARAMETERS-1'!$B$5:$J$44,6,FALSE)*VLOOKUP(AirBSYLD2!BN$4,'[1]INTERNAL PARAMETERS-1'!$B$5:$J$44,3,FALSE) + AirBSYLD1!BN121*(1-VLOOKUP(AirBSYLD2!BN$4,'[1]INTERNAL PARAMETERS-1'!$B$5:$J$44,5,FALSE))*VLOOKUP(AirBSYLD2!BN$4,'[1]INTERNAL PARAMETERS-1'!$B$5:$J$44,8,FALSE)*VLOOKUP(AirBSYLD2!BN$4,'[1]INTERNAL PARAMETERS-1'!$B$5:$J$44,3,FALSE)</f>
        <v>0</v>
      </c>
      <c r="BO121" s="44">
        <f>AirBSYLD1!BO121*VLOOKUP(AirBSYLD2!BO$4,'[1]INTERNAL PARAMETERS-1'!$B$5:$J$44,5,FALSE)*VLOOKUP(AirBSYLD2!BO$4,'[1]INTERNAL PARAMETERS-1'!$B$5:$J$44,6,FALSE)*VLOOKUP(AirBSYLD2!BO$4,'[1]INTERNAL PARAMETERS-1'!$B$5:$J$44,3,FALSE) + AirBSYLD1!BO121*(1-VLOOKUP(AirBSYLD2!BO$4,'[1]INTERNAL PARAMETERS-1'!$B$5:$J$44,5,FALSE))*VLOOKUP(AirBSYLD2!BO$4,'[1]INTERNAL PARAMETERS-1'!$B$5:$J$44,8,FALSE)*VLOOKUP(AirBSYLD2!BO$4,'[1]INTERNAL PARAMETERS-1'!$B$5:$J$44,3,FALSE)</f>
        <v>0</v>
      </c>
      <c r="BP121" s="44">
        <f>AirBSYLD1!BP121*VLOOKUP(AirBSYLD2!BP$4,'[1]INTERNAL PARAMETERS-1'!$B$5:$J$44,5,FALSE)*VLOOKUP(AirBSYLD2!BP$4,'[1]INTERNAL PARAMETERS-1'!$B$5:$J$44,6,FALSE)*VLOOKUP(AirBSYLD2!BP$4,'[1]INTERNAL PARAMETERS-1'!$B$5:$J$44,3,FALSE) + AirBSYLD1!BP121*(1-VLOOKUP(AirBSYLD2!BP$4,'[1]INTERNAL PARAMETERS-1'!$B$5:$J$44,5,FALSE))*VLOOKUP(AirBSYLD2!BP$4,'[1]INTERNAL PARAMETERS-1'!$B$5:$J$44,8,FALSE)*VLOOKUP(AirBSYLD2!BP$4,'[1]INTERNAL PARAMETERS-1'!$B$5:$J$44,3,FALSE)</f>
        <v>0</v>
      </c>
      <c r="BQ121" s="44">
        <f>AirBSYLD1!BQ121*VLOOKUP(AirBSYLD2!BQ$4,'[1]INTERNAL PARAMETERS-1'!$B$5:$J$44,5,FALSE)*VLOOKUP(AirBSYLD2!BQ$4,'[1]INTERNAL PARAMETERS-1'!$B$5:$J$44,6,FALSE)*VLOOKUP(AirBSYLD2!BQ$4,'[1]INTERNAL PARAMETERS-1'!$B$5:$J$44,3,FALSE) + AirBSYLD1!BQ121*(1-VLOOKUP(AirBSYLD2!BQ$4,'[1]INTERNAL PARAMETERS-1'!$B$5:$J$44,5,FALSE))*VLOOKUP(AirBSYLD2!BQ$4,'[1]INTERNAL PARAMETERS-1'!$B$5:$J$44,8,FALSE)*VLOOKUP(AirBSYLD2!BQ$4,'[1]INTERNAL PARAMETERS-1'!$B$5:$J$44,3,FALSE)</f>
        <v>0</v>
      </c>
      <c r="BR121" s="44">
        <f>AirBSYLD1!BR121*VLOOKUP(AirBSYLD2!BR$4,'[1]INTERNAL PARAMETERS-1'!$B$5:$J$44,5,FALSE)*VLOOKUP(AirBSYLD2!BR$4,'[1]INTERNAL PARAMETERS-1'!$B$5:$J$44,6,FALSE)*VLOOKUP(AirBSYLD2!BR$4,'[1]INTERNAL PARAMETERS-1'!$B$5:$J$44,3,FALSE) + AirBSYLD1!BR121*(1-VLOOKUP(AirBSYLD2!BR$4,'[1]INTERNAL PARAMETERS-1'!$B$5:$J$44,5,FALSE))*VLOOKUP(AirBSYLD2!BR$4,'[1]INTERNAL PARAMETERS-1'!$B$5:$J$44,8,FALSE)*VLOOKUP(AirBSYLD2!BR$4,'[1]INTERNAL PARAMETERS-1'!$B$5:$J$44,3,FALSE)</f>
        <v>0</v>
      </c>
      <c r="BS121" s="44">
        <f>AirBSYLD1!BS121*VLOOKUP(AirBSYLD2!BS$4,'[1]INTERNAL PARAMETERS-1'!$B$5:$J$44,5,FALSE)*VLOOKUP(AirBSYLD2!BS$4,'[1]INTERNAL PARAMETERS-1'!$B$5:$J$44,6,FALSE)*VLOOKUP(AirBSYLD2!BS$4,'[1]INTERNAL PARAMETERS-1'!$B$5:$J$44,3,FALSE) + AirBSYLD1!BS121*(1-VLOOKUP(AirBSYLD2!BS$4,'[1]INTERNAL PARAMETERS-1'!$B$5:$J$44,5,FALSE))*VLOOKUP(AirBSYLD2!BS$4,'[1]INTERNAL PARAMETERS-1'!$B$5:$J$44,8,FALSE)*VLOOKUP(AirBSYLD2!BS$4,'[1]INTERNAL PARAMETERS-1'!$B$5:$J$44,3,FALSE)</f>
        <v>0</v>
      </c>
      <c r="BT121" s="44">
        <f>AirBSYLD1!BT121*VLOOKUP(AirBSYLD2!BT$4,'[1]INTERNAL PARAMETERS-1'!$B$5:$J$44,5,FALSE)*VLOOKUP(AirBSYLD2!BT$4,'[1]INTERNAL PARAMETERS-1'!$B$5:$J$44,6,FALSE)*VLOOKUP(AirBSYLD2!BT$4,'[1]INTERNAL PARAMETERS-1'!$B$5:$J$44,3,FALSE) + AirBSYLD1!BT121*(1-VLOOKUP(AirBSYLD2!BT$4,'[1]INTERNAL PARAMETERS-1'!$B$5:$J$44,5,FALSE))*VLOOKUP(AirBSYLD2!BT$4,'[1]INTERNAL PARAMETERS-1'!$B$5:$J$44,8,FALSE)*VLOOKUP(AirBSYLD2!BT$4,'[1]INTERNAL PARAMETERS-1'!$B$5:$J$44,3,FALSE)</f>
        <v>0</v>
      </c>
      <c r="BU121" s="44">
        <f>AirBSYLD1!BU121*VLOOKUP(AirBSYLD2!BU$4,'[1]INTERNAL PARAMETERS-1'!$B$5:$J$44,5,FALSE)*VLOOKUP(AirBSYLD2!BU$4,'[1]INTERNAL PARAMETERS-1'!$B$5:$J$44,6,FALSE)*VLOOKUP(AirBSYLD2!BU$4,'[1]INTERNAL PARAMETERS-1'!$B$5:$J$44,3,FALSE) + AirBSYLD1!BU121*(1-VLOOKUP(AirBSYLD2!BU$4,'[1]INTERNAL PARAMETERS-1'!$B$5:$J$44,5,FALSE))*VLOOKUP(AirBSYLD2!BU$4,'[1]INTERNAL PARAMETERS-1'!$B$5:$J$44,8,FALSE)*VLOOKUP(AirBSYLD2!BU$4,'[1]INTERNAL PARAMETERS-1'!$B$5:$J$44,3,FALSE)</f>
        <v>0</v>
      </c>
      <c r="BV121" s="44">
        <f>AirBSYLD1!BV121*VLOOKUP(AirBSYLD2!BV$4,'[1]INTERNAL PARAMETERS-1'!$B$5:$J$44,5,FALSE)*VLOOKUP(AirBSYLD2!BV$4,'[1]INTERNAL PARAMETERS-1'!$B$5:$J$44,6,FALSE)*VLOOKUP(AirBSYLD2!BV$4,'[1]INTERNAL PARAMETERS-1'!$B$5:$J$44,3,FALSE) + AirBSYLD1!BV121*(1-VLOOKUP(AirBSYLD2!BV$4,'[1]INTERNAL PARAMETERS-1'!$B$5:$J$44,5,FALSE))*VLOOKUP(AirBSYLD2!BV$4,'[1]INTERNAL PARAMETERS-1'!$B$5:$J$44,8,FALSE)*VLOOKUP(AirBSYLD2!BV$4,'[1]INTERNAL PARAMETERS-1'!$B$5:$J$44,3,FALSE)</f>
        <v>0</v>
      </c>
      <c r="BW121" s="44">
        <f>AirBSYLD1!BW121*VLOOKUP(AirBSYLD2!BW$4,'[1]INTERNAL PARAMETERS-1'!$B$5:$J$44,5,FALSE)*VLOOKUP(AirBSYLD2!BW$4,'[1]INTERNAL PARAMETERS-1'!$B$5:$J$44,6,FALSE)*VLOOKUP(AirBSYLD2!BW$4,'[1]INTERNAL PARAMETERS-1'!$B$5:$J$44,3,FALSE) + AirBSYLD1!BW121*(1-VLOOKUP(AirBSYLD2!BW$4,'[1]INTERNAL PARAMETERS-1'!$B$5:$J$44,5,FALSE))*VLOOKUP(AirBSYLD2!BW$4,'[1]INTERNAL PARAMETERS-1'!$B$5:$J$44,8,FALSE)*VLOOKUP(AirBSYLD2!BW$4,'[1]INTERNAL PARAMETERS-1'!$B$5:$J$44,3,FALSE)</f>
        <v>0</v>
      </c>
      <c r="BX121" s="44">
        <f>AirBSYLD1!BX121*VLOOKUP(AirBSYLD2!BX$4,'[1]INTERNAL PARAMETERS-1'!$B$5:$J$44,5,FALSE)*VLOOKUP(AirBSYLD2!BX$4,'[1]INTERNAL PARAMETERS-1'!$B$5:$J$44,6,FALSE)*VLOOKUP(AirBSYLD2!BX$4,'[1]INTERNAL PARAMETERS-1'!$B$5:$J$44,3,FALSE) + AirBSYLD1!BX121*(1-VLOOKUP(AirBSYLD2!BX$4,'[1]INTERNAL PARAMETERS-1'!$B$5:$J$44,5,FALSE))*VLOOKUP(AirBSYLD2!BX$4,'[1]INTERNAL PARAMETERS-1'!$B$5:$J$44,8,FALSE)*VLOOKUP(AirBSYLD2!BX$4,'[1]INTERNAL PARAMETERS-1'!$B$5:$J$44,3,FALSE)</f>
        <v>0</v>
      </c>
      <c r="BY121" s="44">
        <f>AirBSYLD1!BY121*VLOOKUP(AirBSYLD2!BY$4,'[1]INTERNAL PARAMETERS-1'!$B$5:$J$44,5,FALSE)*VLOOKUP(AirBSYLD2!BY$4,'[1]INTERNAL PARAMETERS-1'!$B$5:$J$44,6,FALSE)*VLOOKUP(AirBSYLD2!BY$4,'[1]INTERNAL PARAMETERS-1'!$B$5:$J$44,3,FALSE) + AirBSYLD1!BY121*(1-VLOOKUP(AirBSYLD2!BY$4,'[1]INTERNAL PARAMETERS-1'!$B$5:$J$44,5,FALSE))*VLOOKUP(AirBSYLD2!BY$4,'[1]INTERNAL PARAMETERS-1'!$B$5:$J$44,8,FALSE)*VLOOKUP(AirBSYLD2!BY$4,'[1]INTERNAL PARAMETERS-1'!$B$5:$J$44,3,FALSE)</f>
        <v>0</v>
      </c>
      <c r="BZ121" s="44">
        <f>AirBSYLD1!BZ121*VLOOKUP(AirBSYLD2!BZ$4,'[1]INTERNAL PARAMETERS-1'!$B$5:$J$44,5,FALSE)*VLOOKUP(AirBSYLD2!BZ$4,'[1]INTERNAL PARAMETERS-1'!$B$5:$J$44,6,FALSE)*VLOOKUP(AirBSYLD2!BZ$4,'[1]INTERNAL PARAMETERS-1'!$B$5:$J$44,3,FALSE) + AirBSYLD1!BZ121*(1-VLOOKUP(AirBSYLD2!BZ$4,'[1]INTERNAL PARAMETERS-1'!$B$5:$J$44,5,FALSE))*VLOOKUP(AirBSYLD2!BZ$4,'[1]INTERNAL PARAMETERS-1'!$B$5:$J$44,8,FALSE)*VLOOKUP(AirBSYLD2!BZ$4,'[1]INTERNAL PARAMETERS-1'!$B$5:$J$44,3,FALSE)</f>
        <v>0</v>
      </c>
      <c r="CA121" s="44">
        <f>AirBSYLD1!CA121*VLOOKUP(AirBSYLD2!CA$4,'[1]INTERNAL PARAMETERS-1'!$B$5:$J$44,5,FALSE)*VLOOKUP(AirBSYLD2!CA$4,'[1]INTERNAL PARAMETERS-1'!$B$5:$J$44,6,FALSE)*VLOOKUP(AirBSYLD2!CA$4,'[1]INTERNAL PARAMETERS-1'!$B$5:$J$44,3,FALSE) + AirBSYLD1!CA121*(1-VLOOKUP(AirBSYLD2!CA$4,'[1]INTERNAL PARAMETERS-1'!$B$5:$J$44,5,FALSE))*VLOOKUP(AirBSYLD2!CA$4,'[1]INTERNAL PARAMETERS-1'!$B$5:$J$44,8,FALSE)*VLOOKUP(AirBSYLD2!CA$4,'[1]INTERNAL PARAMETERS-1'!$B$5:$J$44,3,FALSE)</f>
        <v>0</v>
      </c>
      <c r="CB121" s="44">
        <f>AirBSYLD1!CB121*VLOOKUP(AirBSYLD2!CB$4,'[1]INTERNAL PARAMETERS-1'!$B$5:$J$44,5,FALSE)*VLOOKUP(AirBSYLD2!CB$4,'[1]INTERNAL PARAMETERS-1'!$B$5:$J$44,6,FALSE)*VLOOKUP(AirBSYLD2!CB$4,'[1]INTERNAL PARAMETERS-1'!$B$5:$J$44,3,FALSE) + AirBSYLD1!CB121*(1-VLOOKUP(AirBSYLD2!CB$4,'[1]INTERNAL PARAMETERS-1'!$B$5:$J$44,5,FALSE))*VLOOKUP(AirBSYLD2!CB$4,'[1]INTERNAL PARAMETERS-1'!$B$5:$J$44,8,FALSE)*VLOOKUP(AirBSYLD2!CB$4,'[1]INTERNAL PARAMETERS-1'!$B$5:$J$44,3,FALSE)</f>
        <v>0</v>
      </c>
      <c r="CC121" s="44">
        <f>AirBSYLD1!CC121*VLOOKUP(AirBSYLD2!CC$4,'[1]INTERNAL PARAMETERS-1'!$B$5:$J$44,5,FALSE)*VLOOKUP(AirBSYLD2!CC$4,'[1]INTERNAL PARAMETERS-1'!$B$5:$J$44,6,FALSE)*VLOOKUP(AirBSYLD2!CC$4,'[1]INTERNAL PARAMETERS-1'!$B$5:$J$44,3,FALSE) + AirBSYLD1!CC121*(1-VLOOKUP(AirBSYLD2!CC$4,'[1]INTERNAL PARAMETERS-1'!$B$5:$J$44,5,FALSE))*VLOOKUP(AirBSYLD2!CC$4,'[1]INTERNAL PARAMETERS-1'!$B$5:$J$44,8,FALSE)*VLOOKUP(AirBSYLD2!CC$4,'[1]INTERNAL PARAMETERS-1'!$B$5:$J$44,3,FALSE)</f>
        <v>0</v>
      </c>
      <c r="CD121" s="44">
        <f>AirBSYLD1!CD121*VLOOKUP(AirBSYLD2!CD$4,'[1]INTERNAL PARAMETERS-1'!$B$5:$J$44,5,FALSE)*VLOOKUP(AirBSYLD2!CD$4,'[1]INTERNAL PARAMETERS-1'!$B$5:$J$44,6,FALSE)*VLOOKUP(AirBSYLD2!CD$4,'[1]INTERNAL PARAMETERS-1'!$B$5:$J$44,3,FALSE) + AirBSYLD1!CD121*(1-VLOOKUP(AirBSYLD2!CD$4,'[1]INTERNAL PARAMETERS-1'!$B$5:$J$44,5,FALSE))*VLOOKUP(AirBSYLD2!CD$4,'[1]INTERNAL PARAMETERS-1'!$B$5:$J$44,8,FALSE)*VLOOKUP(AirBSYLD2!CD$4,'[1]INTERNAL PARAMETERS-1'!$B$5:$J$44,3,FALSE)</f>
        <v>0</v>
      </c>
      <c r="CE121" s="44">
        <f>AirBSYLD1!CE121*VLOOKUP(AirBSYLD2!CE$4,'[1]INTERNAL PARAMETERS-1'!$B$5:$J$44,5,FALSE)*VLOOKUP(AirBSYLD2!CE$4,'[1]INTERNAL PARAMETERS-1'!$B$5:$J$44,6,FALSE)*VLOOKUP(AirBSYLD2!CE$4,'[1]INTERNAL PARAMETERS-1'!$B$5:$J$44,3,FALSE) + AirBSYLD1!CE121*(1-VLOOKUP(AirBSYLD2!CE$4,'[1]INTERNAL PARAMETERS-1'!$B$5:$J$44,5,FALSE))*VLOOKUP(AirBSYLD2!CE$4,'[1]INTERNAL PARAMETERS-1'!$B$5:$J$44,8,FALSE)*VLOOKUP(AirBSYLD2!CE$4,'[1]INTERNAL PARAMETERS-1'!$B$5:$J$44,3,FALSE)</f>
        <v>0</v>
      </c>
      <c r="CF121" s="44">
        <f>AirBSYLD1!CF121*VLOOKUP(AirBSYLD2!CF$4,'[1]INTERNAL PARAMETERS-1'!$B$5:$J$44,5,FALSE)*VLOOKUP(AirBSYLD2!CF$4,'[1]INTERNAL PARAMETERS-1'!$B$5:$J$44,6,FALSE)*VLOOKUP(AirBSYLD2!CF$4,'[1]INTERNAL PARAMETERS-1'!$B$5:$J$44,3,FALSE) + AirBSYLD1!CF121*(1-VLOOKUP(AirBSYLD2!CF$4,'[1]INTERNAL PARAMETERS-1'!$B$5:$J$44,5,FALSE))*VLOOKUP(AirBSYLD2!CF$4,'[1]INTERNAL PARAMETERS-1'!$B$5:$J$44,8,FALSE)*VLOOKUP(AirBSYLD2!CF$4,'[1]INTERNAL PARAMETERS-1'!$B$5:$J$44,3,FALSE)</f>
        <v>0</v>
      </c>
      <c r="CG121" s="44">
        <f>AirBSYLD1!CG121*VLOOKUP(AirBSYLD2!CG$4,'[1]INTERNAL PARAMETERS-1'!$B$5:$J$44,5,FALSE)*VLOOKUP(AirBSYLD2!CG$4,'[1]INTERNAL PARAMETERS-1'!$B$5:$J$44,6,FALSE)*VLOOKUP(AirBSYLD2!CG$4,'[1]INTERNAL PARAMETERS-1'!$B$5:$J$44,3,FALSE) + AirBSYLD1!CG121*(1-VLOOKUP(AirBSYLD2!CG$4,'[1]INTERNAL PARAMETERS-1'!$B$5:$J$44,5,FALSE))*VLOOKUP(AirBSYLD2!CG$4,'[1]INTERNAL PARAMETERS-1'!$B$5:$J$44,8,FALSE)*VLOOKUP(AirBSYLD2!CG$4,'[1]INTERNAL PARAMETERS-1'!$B$5:$J$44,3,FALSE)</f>
        <v>0</v>
      </c>
      <c r="CH121" s="43">
        <f>AirBSYLD1!CH121*VLOOKUP(AirBSYLD2!CH$4,'[1]INTERNAL PARAMETERS-1'!$B$5:$J$44,5,FALSE)*VLOOKUP(AirBSYLD2!CH$4,'[1]INTERNAL PARAMETERS-1'!$B$5:$J$44,6,FALSE)*VLOOKUP(AirBSYLD2!CH$4,'[1]INTERNAL PARAMETERS-1'!$B$5:$J$44,3,FALSE) + AirBSYLD1!CH121*(1-VLOOKUP(AirBSYLD2!CH$4,'[1]INTERNAL PARAMETERS-1'!$B$5:$J$44,5,FALSE))*VLOOKUP(AirBSYLD2!CH$4,'[1]INTERNAL PARAMETERS-1'!$B$5:$J$44,8,FALSE)*VLOOKUP(AirBSYLD2!CH$4,'[1]INTERNAL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AirBS!X122</f>
        <v>0</v>
      </c>
      <c r="F122" s="59">
        <f>'[1]INTERNAL PARAMETERS-1'!M14</f>
        <v>39.424999999999997</v>
      </c>
      <c r="G122" s="45">
        <f>AirBSYLD1!G122*VLOOKUP(AirBSYLD2!G$4,'[1]INTERNAL PARAMETERS-1'!$B$5:$J$44,5,FALSE)*VLOOKUP(AirBSYLD2!G$4,'[1]INTERNAL PARAMETERS-1'!$B$5:$J$44,7,FALSE)*AirBSYLD2!$F122 + AirBSYLD1!G122*(1-VLOOKUP(AirBSYLD2!G$4,'[1]INTERNAL PARAMETERS-1'!$B$5:$J$44,5,FALSE))*VLOOKUP(AirBSYLD2!G$4,'[1]INTERNAL PARAMETERS-1'!$B$5:$J$44,9,FALSE)*AirBSYLD2!$F122</f>
        <v>0</v>
      </c>
      <c r="H122" s="44">
        <f>AirBSYLD1!H122*VLOOKUP(AirBSYLD2!H$4,'[1]INTERNAL PARAMETERS-1'!$B$5:$J$44,5,FALSE)*VLOOKUP(AirBSYLD2!H$4,'[1]INTERNAL PARAMETERS-1'!$B$5:$J$44,7,FALSE)*AirBSYLD2!$F122 + AirBSYLD1!H122*(1-VLOOKUP(AirBSYLD2!H$4,'[1]INTERNAL PARAMETERS-1'!$B$5:$J$44,5,FALSE))*VLOOKUP(AirBSYLD2!H$4,'[1]INTERNAL PARAMETERS-1'!$B$5:$J$44,9,FALSE)*AirBSYLD2!$F122</f>
        <v>0</v>
      </c>
      <c r="I122" s="44">
        <f>AirBSYLD1!I122*VLOOKUP(AirBSYLD2!I$4,'[1]INTERNAL PARAMETERS-1'!$B$5:$J$44,5,FALSE)*VLOOKUP(AirBSYLD2!I$4,'[1]INTERNAL PARAMETERS-1'!$B$5:$J$44,7,FALSE)*AirBSYLD2!$F122 + AirBSYLD1!I122*(1-VLOOKUP(AirBSYLD2!I$4,'[1]INTERNAL PARAMETERS-1'!$B$5:$J$44,5,FALSE))*VLOOKUP(AirBSYLD2!I$4,'[1]INTERNAL PARAMETERS-1'!$B$5:$J$44,9,FALSE)*AirBSYLD2!$F122</f>
        <v>0</v>
      </c>
      <c r="J122" s="44">
        <f>AirBSYLD1!J122*VLOOKUP(AirBSYLD2!J$4,'[1]INTERNAL PARAMETERS-1'!$B$5:$J$44,5,FALSE)*VLOOKUP(AirBSYLD2!J$4,'[1]INTERNAL PARAMETERS-1'!$B$5:$J$44,7,FALSE)*AirBSYLD2!$F122 + AirBSYLD1!J122*(1-VLOOKUP(AirBSYLD2!J$4,'[1]INTERNAL PARAMETERS-1'!$B$5:$J$44,5,FALSE))*VLOOKUP(AirBSYLD2!J$4,'[1]INTERNAL PARAMETERS-1'!$B$5:$J$44,9,FALSE)*AirBSYLD2!$F122</f>
        <v>0</v>
      </c>
      <c r="K122" s="44">
        <f>AirBSYLD1!K122*VLOOKUP(AirBSYLD2!K$4,'[1]INTERNAL PARAMETERS-1'!$B$5:$J$44,5,FALSE)*VLOOKUP(AirBSYLD2!K$4,'[1]INTERNAL PARAMETERS-1'!$B$5:$J$44,7,FALSE)*AirBSYLD2!$F122 + AirBSYLD1!K122*(1-VLOOKUP(AirBSYLD2!K$4,'[1]INTERNAL PARAMETERS-1'!$B$5:$J$44,5,FALSE))*VLOOKUP(AirBSYLD2!K$4,'[1]INTERNAL PARAMETERS-1'!$B$5:$J$44,9,FALSE)*AirBSYLD2!$F122</f>
        <v>0</v>
      </c>
      <c r="L122" s="44">
        <f>AirBSYLD1!L122*VLOOKUP(AirBSYLD2!L$4,'[1]INTERNAL PARAMETERS-1'!$B$5:$J$44,5,FALSE)*VLOOKUP(AirBSYLD2!L$4,'[1]INTERNAL PARAMETERS-1'!$B$5:$J$44,7,FALSE)*AirBSYLD2!$F122 + AirBSYLD1!L122*(1-VLOOKUP(AirBSYLD2!L$4,'[1]INTERNAL PARAMETERS-1'!$B$5:$J$44,5,FALSE))*VLOOKUP(AirBSYLD2!L$4,'[1]INTERNAL PARAMETERS-1'!$B$5:$J$44,9,FALSE)*AirBSYLD2!$F122</f>
        <v>0</v>
      </c>
      <c r="M122" s="44">
        <f>AirBSYLD1!M122*VLOOKUP(AirBSYLD2!M$4,'[1]INTERNAL PARAMETERS-1'!$B$5:$J$44,5,FALSE)*VLOOKUP(AirBSYLD2!M$4,'[1]INTERNAL PARAMETERS-1'!$B$5:$J$44,7,FALSE)*AirBSYLD2!$F122 + AirBSYLD1!M122*(1-VLOOKUP(AirBSYLD2!M$4,'[1]INTERNAL PARAMETERS-1'!$B$5:$J$44,5,FALSE))*VLOOKUP(AirBSYLD2!M$4,'[1]INTERNAL PARAMETERS-1'!$B$5:$J$44,9,FALSE)*AirBSYLD2!$F122</f>
        <v>0</v>
      </c>
      <c r="N122" s="44">
        <f>AirBSYLD1!N122*VLOOKUP(AirBSYLD2!N$4,'[1]INTERNAL PARAMETERS-1'!$B$5:$J$44,5,FALSE)*VLOOKUP(AirBSYLD2!N$4,'[1]INTERNAL PARAMETERS-1'!$B$5:$J$44,7,FALSE)*AirBSYLD2!$F122 + AirBSYLD1!N122*(1-VLOOKUP(AirBSYLD2!N$4,'[1]INTERNAL PARAMETERS-1'!$B$5:$J$44,5,FALSE))*VLOOKUP(AirBSYLD2!N$4,'[1]INTERNAL PARAMETERS-1'!$B$5:$J$44,9,FALSE)*AirBSYLD2!$F122</f>
        <v>0</v>
      </c>
      <c r="O122" s="44">
        <f>AirBSYLD1!O122*VLOOKUP(AirBSYLD2!O$4,'[1]INTERNAL PARAMETERS-1'!$B$5:$J$44,5,FALSE)*VLOOKUP(AirBSYLD2!O$4,'[1]INTERNAL PARAMETERS-1'!$B$5:$J$44,7,FALSE)*AirBSYLD2!$F122 + AirBSYLD1!O122*(1-VLOOKUP(AirBSYLD2!O$4,'[1]INTERNAL PARAMETERS-1'!$B$5:$J$44,5,FALSE))*VLOOKUP(AirBSYLD2!O$4,'[1]INTERNAL PARAMETERS-1'!$B$5:$J$44,9,FALSE)*AirBSYLD2!$F122</f>
        <v>0</v>
      </c>
      <c r="P122" s="44">
        <f>AirBSYLD1!P122*VLOOKUP(AirBSYLD2!P$4,'[1]INTERNAL PARAMETERS-1'!$B$5:$J$44,5,FALSE)*VLOOKUP(AirBSYLD2!P$4,'[1]INTERNAL PARAMETERS-1'!$B$5:$J$44,7,FALSE)*AirBSYLD2!$F122 + AirBSYLD1!P122*(1-VLOOKUP(AirBSYLD2!P$4,'[1]INTERNAL PARAMETERS-1'!$B$5:$J$44,5,FALSE))*VLOOKUP(AirBSYLD2!P$4,'[1]INTERNAL PARAMETERS-1'!$B$5:$J$44,9,FALSE)*AirBSYLD2!$F122</f>
        <v>0</v>
      </c>
      <c r="Q122" s="44">
        <f>AirBSYLD1!Q122*VLOOKUP(AirBSYLD2!Q$4,'[1]INTERNAL PARAMETERS-1'!$B$5:$J$44,5,FALSE)*VLOOKUP(AirBSYLD2!Q$4,'[1]INTERNAL PARAMETERS-1'!$B$5:$J$44,7,FALSE)*AirBSYLD2!$F122 + AirBSYLD1!Q122*(1-VLOOKUP(AirBSYLD2!Q$4,'[1]INTERNAL PARAMETERS-1'!$B$5:$J$44,5,FALSE))*VLOOKUP(AirBSYLD2!Q$4,'[1]INTERNAL PARAMETERS-1'!$B$5:$J$44,9,FALSE)*AirBSYLD2!$F122</f>
        <v>0</v>
      </c>
      <c r="R122" s="44">
        <f>AirBSYLD1!R122*VLOOKUP(AirBSYLD2!R$4,'[1]INTERNAL PARAMETERS-1'!$B$5:$J$44,5,FALSE)*VLOOKUP(AirBSYLD2!R$4,'[1]INTERNAL PARAMETERS-1'!$B$5:$J$44,7,FALSE)*AirBSYLD2!$F122 + AirBSYLD1!R122*(1-VLOOKUP(AirBSYLD2!R$4,'[1]INTERNAL PARAMETERS-1'!$B$5:$J$44,5,FALSE))*VLOOKUP(AirBSYLD2!R$4,'[1]INTERNAL PARAMETERS-1'!$B$5:$J$44,9,FALSE)*AirBSYLD2!$F122</f>
        <v>0</v>
      </c>
      <c r="S122" s="44">
        <f>AirBSYLD1!S122*VLOOKUP(AirBSYLD2!S$4,'[1]INTERNAL PARAMETERS-1'!$B$5:$J$44,5,FALSE)*VLOOKUP(AirBSYLD2!S$4,'[1]INTERNAL PARAMETERS-1'!$B$5:$J$44,7,FALSE)*AirBSYLD2!$F122 + AirBSYLD1!S122*(1-VLOOKUP(AirBSYLD2!S$4,'[1]INTERNAL PARAMETERS-1'!$B$5:$J$44,5,FALSE))*VLOOKUP(AirBSYLD2!S$4,'[1]INTERNAL PARAMETERS-1'!$B$5:$J$44,9,FALSE)*AirBSYLD2!$F122</f>
        <v>0</v>
      </c>
      <c r="T122" s="44">
        <f>AirBSYLD1!T122*VLOOKUP(AirBSYLD2!T$4,'[1]INTERNAL PARAMETERS-1'!$B$5:$J$44,5,FALSE)*VLOOKUP(AirBSYLD2!T$4,'[1]INTERNAL PARAMETERS-1'!$B$5:$J$44,7,FALSE)*AirBSYLD2!$F122 + AirBSYLD1!T122*(1-VLOOKUP(AirBSYLD2!T$4,'[1]INTERNAL PARAMETERS-1'!$B$5:$J$44,5,FALSE))*VLOOKUP(AirBSYLD2!T$4,'[1]INTERNAL PARAMETERS-1'!$B$5:$J$44,9,FALSE)*AirBSYLD2!$F122</f>
        <v>0</v>
      </c>
      <c r="U122" s="44">
        <f>AirBSYLD1!U122*VLOOKUP(AirBSYLD2!U$4,'[1]INTERNAL PARAMETERS-1'!$B$5:$J$44,5,FALSE)*VLOOKUP(AirBSYLD2!U$4,'[1]INTERNAL PARAMETERS-1'!$B$5:$J$44,7,FALSE)*AirBSYLD2!$F122 + AirBSYLD1!U122*(1-VLOOKUP(AirBSYLD2!U$4,'[1]INTERNAL PARAMETERS-1'!$B$5:$J$44,5,FALSE))*VLOOKUP(AirBSYLD2!U$4,'[1]INTERNAL PARAMETERS-1'!$B$5:$J$44,9,FALSE)*AirBSYLD2!$F122</f>
        <v>0</v>
      </c>
      <c r="V122" s="44">
        <f>AirBSYLD1!V122*VLOOKUP(AirBSYLD2!V$4,'[1]INTERNAL PARAMETERS-1'!$B$5:$J$44,5,FALSE)*VLOOKUP(AirBSYLD2!V$4,'[1]INTERNAL PARAMETERS-1'!$B$5:$J$44,7,FALSE)*AirBSYLD2!$F122 + AirBSYLD1!V122*(1-VLOOKUP(AirBSYLD2!V$4,'[1]INTERNAL PARAMETERS-1'!$B$5:$J$44,5,FALSE))*VLOOKUP(AirBSYLD2!V$4,'[1]INTERNAL PARAMETERS-1'!$B$5:$J$44,9,FALSE)*AirBSYLD2!$F122</f>
        <v>0</v>
      </c>
      <c r="W122" s="44">
        <f>AirBSYLD1!W122*VLOOKUP(AirBSYLD2!W$4,'[1]INTERNAL PARAMETERS-1'!$B$5:$J$44,5,FALSE)*VLOOKUP(AirBSYLD2!W$4,'[1]INTERNAL PARAMETERS-1'!$B$5:$J$44,7,FALSE)*AirBSYLD2!$F122 + AirBSYLD1!W122*(1-VLOOKUP(AirBSYLD2!W$4,'[1]INTERNAL PARAMETERS-1'!$B$5:$J$44,5,FALSE))*VLOOKUP(AirBSYLD2!W$4,'[1]INTERNAL PARAMETERS-1'!$B$5:$J$44,9,FALSE)*AirBSYLD2!$F122</f>
        <v>0</v>
      </c>
      <c r="X122" s="44">
        <f>AirBSYLD1!X122*VLOOKUP(AirBSYLD2!X$4,'[1]INTERNAL PARAMETERS-1'!$B$5:$J$44,5,FALSE)*VLOOKUP(AirBSYLD2!X$4,'[1]INTERNAL PARAMETERS-1'!$B$5:$J$44,7,FALSE)*AirBSYLD2!$F122 + AirBSYLD1!X122*(1-VLOOKUP(AirBSYLD2!X$4,'[1]INTERNAL PARAMETERS-1'!$B$5:$J$44,5,FALSE))*VLOOKUP(AirBSYLD2!X$4,'[1]INTERNAL PARAMETERS-1'!$B$5:$J$44,9,FALSE)*AirBSYLD2!$F122</f>
        <v>0</v>
      </c>
      <c r="Y122" s="44">
        <f>AirBSYLD1!Y122*VLOOKUP(AirBSYLD2!Y$4,'[1]INTERNAL PARAMETERS-1'!$B$5:$J$44,5,FALSE)*VLOOKUP(AirBSYLD2!Y$4,'[1]INTERNAL PARAMETERS-1'!$B$5:$J$44,7,FALSE)*AirBSYLD2!$F122 + AirBSYLD1!Y122*(1-VLOOKUP(AirBSYLD2!Y$4,'[1]INTERNAL PARAMETERS-1'!$B$5:$J$44,5,FALSE))*VLOOKUP(AirBSYLD2!Y$4,'[1]INTERNAL PARAMETERS-1'!$B$5:$J$44,9,FALSE)*AirBSYLD2!$F122</f>
        <v>0</v>
      </c>
      <c r="Z122" s="44">
        <f>AirBSYLD1!Z122*VLOOKUP(AirBSYLD2!Z$4,'[1]INTERNAL PARAMETERS-1'!$B$5:$J$44,5,FALSE)*VLOOKUP(AirBSYLD2!Z$4,'[1]INTERNAL PARAMETERS-1'!$B$5:$J$44,7,FALSE)*AirBSYLD2!$F122 + AirBSYLD1!Z122*(1-VLOOKUP(AirBSYLD2!Z$4,'[1]INTERNAL PARAMETERS-1'!$B$5:$J$44,5,FALSE))*VLOOKUP(AirBSYLD2!Z$4,'[1]INTERNAL PARAMETERS-1'!$B$5:$J$44,9,FALSE)*AirBSYLD2!$F122</f>
        <v>0</v>
      </c>
      <c r="AA122" s="44">
        <f>AirBSYLD1!AA122*VLOOKUP(AirBSYLD2!AA$4,'[1]INTERNAL PARAMETERS-1'!$B$5:$J$44,5,FALSE)*VLOOKUP(AirBSYLD2!AA$4,'[1]INTERNAL PARAMETERS-1'!$B$5:$J$44,7,FALSE)*AirBSYLD2!$F122 + AirBSYLD1!AA122*(1-VLOOKUP(AirBSYLD2!AA$4,'[1]INTERNAL PARAMETERS-1'!$B$5:$J$44,5,FALSE))*VLOOKUP(AirBSYLD2!AA$4,'[1]INTERNAL PARAMETERS-1'!$B$5:$J$44,9,FALSE)*AirBSYLD2!$F122</f>
        <v>0</v>
      </c>
      <c r="AB122" s="44">
        <f>AirBSYLD1!AB122*VLOOKUP(AirBSYLD2!AB$4,'[1]INTERNAL PARAMETERS-1'!$B$5:$J$44,5,FALSE)*VLOOKUP(AirBSYLD2!AB$4,'[1]INTERNAL PARAMETERS-1'!$B$5:$J$44,7,FALSE)*AirBSYLD2!$F122 + AirBSYLD1!AB122*(1-VLOOKUP(AirBSYLD2!AB$4,'[1]INTERNAL PARAMETERS-1'!$B$5:$J$44,5,FALSE))*VLOOKUP(AirBSYLD2!AB$4,'[1]INTERNAL PARAMETERS-1'!$B$5:$J$44,9,FALSE)*AirBSYLD2!$F122</f>
        <v>0</v>
      </c>
      <c r="AC122" s="44">
        <f>AirBSYLD1!AC122*VLOOKUP(AirBSYLD2!AC$4,'[1]INTERNAL PARAMETERS-1'!$B$5:$J$44,5,FALSE)*VLOOKUP(AirBSYLD2!AC$4,'[1]INTERNAL PARAMETERS-1'!$B$5:$J$44,7,FALSE)*AirBSYLD2!$F122 + AirBSYLD1!AC122*(1-VLOOKUP(AirBSYLD2!AC$4,'[1]INTERNAL PARAMETERS-1'!$B$5:$J$44,5,FALSE))*VLOOKUP(AirBSYLD2!AC$4,'[1]INTERNAL PARAMETERS-1'!$B$5:$J$44,9,FALSE)*AirBSYLD2!$F122</f>
        <v>0</v>
      </c>
      <c r="AD122" s="44">
        <f>AirBSYLD1!AD122*VLOOKUP(AirBSYLD2!AD$4,'[1]INTERNAL PARAMETERS-1'!$B$5:$J$44,5,FALSE)*VLOOKUP(AirBSYLD2!AD$4,'[1]INTERNAL PARAMETERS-1'!$B$5:$J$44,7,FALSE)*AirBSYLD2!$F122 + AirBSYLD1!AD122*(1-VLOOKUP(AirBSYLD2!AD$4,'[1]INTERNAL PARAMETERS-1'!$B$5:$J$44,5,FALSE))*VLOOKUP(AirBSYLD2!AD$4,'[1]INTERNAL PARAMETERS-1'!$B$5:$J$44,9,FALSE)*AirBSYLD2!$F122</f>
        <v>0</v>
      </c>
      <c r="AE122" s="44">
        <f>AirBSYLD1!AE122*VLOOKUP(AirBSYLD2!AE$4,'[1]INTERNAL PARAMETERS-1'!$B$5:$J$44,5,FALSE)*VLOOKUP(AirBSYLD2!AE$4,'[1]INTERNAL PARAMETERS-1'!$B$5:$J$44,7,FALSE)*AirBSYLD2!$F122 + AirBSYLD1!AE122*(1-VLOOKUP(AirBSYLD2!AE$4,'[1]INTERNAL PARAMETERS-1'!$B$5:$J$44,5,FALSE))*VLOOKUP(AirBSYLD2!AE$4,'[1]INTERNAL PARAMETERS-1'!$B$5:$J$44,9,FALSE)*AirBSYLD2!$F122</f>
        <v>0</v>
      </c>
      <c r="AF122" s="44">
        <f>AirBSYLD1!AF122*VLOOKUP(AirBSYLD2!AF$4,'[1]INTERNAL PARAMETERS-1'!$B$5:$J$44,5,FALSE)*VLOOKUP(AirBSYLD2!AF$4,'[1]INTERNAL PARAMETERS-1'!$B$5:$J$44,7,FALSE)*AirBSYLD2!$F122 + AirBSYLD1!AF122*(1-VLOOKUP(AirBSYLD2!AF$4,'[1]INTERNAL PARAMETERS-1'!$B$5:$J$44,5,FALSE))*VLOOKUP(AirBSYLD2!AF$4,'[1]INTERNAL PARAMETERS-1'!$B$5:$J$44,9,FALSE)*AirBSYLD2!$F122</f>
        <v>0</v>
      </c>
      <c r="AG122" s="44">
        <f>AirBSYLD1!AG122*VLOOKUP(AirBSYLD2!AG$4,'[1]INTERNAL PARAMETERS-1'!$B$5:$J$44,5,FALSE)*VLOOKUP(AirBSYLD2!AG$4,'[1]INTERNAL PARAMETERS-1'!$B$5:$J$44,7,FALSE)*AirBSYLD2!$F122 + AirBSYLD1!AG122*(1-VLOOKUP(AirBSYLD2!AG$4,'[1]INTERNAL PARAMETERS-1'!$B$5:$J$44,5,FALSE))*VLOOKUP(AirBSYLD2!AG$4,'[1]INTERNAL PARAMETERS-1'!$B$5:$J$44,9,FALSE)*AirBSYLD2!$F122</f>
        <v>0</v>
      </c>
      <c r="AH122" s="44">
        <f>AirBSYLD1!AH122*VLOOKUP(AirBSYLD2!AH$4,'[1]INTERNAL PARAMETERS-1'!$B$5:$J$44,5,FALSE)*VLOOKUP(AirBSYLD2!AH$4,'[1]INTERNAL PARAMETERS-1'!$B$5:$J$44,7,FALSE)*AirBSYLD2!$F122 + AirBSYLD1!AH122*(1-VLOOKUP(AirBSYLD2!AH$4,'[1]INTERNAL PARAMETERS-1'!$B$5:$J$44,5,FALSE))*VLOOKUP(AirBSYLD2!AH$4,'[1]INTERNAL PARAMETERS-1'!$B$5:$J$44,9,FALSE)*AirBSYLD2!$F122</f>
        <v>0</v>
      </c>
      <c r="AI122" s="44">
        <f>AirBSYLD1!AI122*VLOOKUP(AirBSYLD2!AI$4,'[1]INTERNAL PARAMETERS-1'!$B$5:$J$44,5,FALSE)*VLOOKUP(AirBSYLD2!AI$4,'[1]INTERNAL PARAMETERS-1'!$B$5:$J$44,7,FALSE)*AirBSYLD2!$F122 + AirBSYLD1!AI122*(1-VLOOKUP(AirBSYLD2!AI$4,'[1]INTERNAL PARAMETERS-1'!$B$5:$J$44,5,FALSE))*VLOOKUP(AirBSYLD2!AI$4,'[1]INTERNAL PARAMETERS-1'!$B$5:$J$44,9,FALSE)*AirBSYLD2!$F122</f>
        <v>0</v>
      </c>
      <c r="AJ122" s="44">
        <f>AirBSYLD1!AJ122*VLOOKUP(AirBSYLD2!AJ$4,'[1]INTERNAL PARAMETERS-1'!$B$5:$J$44,5,FALSE)*VLOOKUP(AirBSYLD2!AJ$4,'[1]INTERNAL PARAMETERS-1'!$B$5:$J$44,7,FALSE)*AirBSYLD2!$F122 + AirBSYLD1!AJ122*(1-VLOOKUP(AirBSYLD2!AJ$4,'[1]INTERNAL PARAMETERS-1'!$B$5:$J$44,5,FALSE))*VLOOKUP(AirBSYLD2!AJ$4,'[1]INTERNAL PARAMETERS-1'!$B$5:$J$44,9,FALSE)*AirBSYLD2!$F122</f>
        <v>0</v>
      </c>
      <c r="AK122" s="44">
        <f>AirBSYLD1!AK122*VLOOKUP(AirBSYLD2!AK$4,'[1]INTERNAL PARAMETERS-1'!$B$5:$J$44,5,FALSE)*VLOOKUP(AirBSYLD2!AK$4,'[1]INTERNAL PARAMETERS-1'!$B$5:$J$44,7,FALSE)*AirBSYLD2!$F122 + AirBSYLD1!AK122*(1-VLOOKUP(AirBSYLD2!AK$4,'[1]INTERNAL PARAMETERS-1'!$B$5:$J$44,5,FALSE))*VLOOKUP(AirBSYLD2!AK$4,'[1]INTERNAL PARAMETERS-1'!$B$5:$J$44,9,FALSE)*AirBSYLD2!$F122</f>
        <v>0</v>
      </c>
      <c r="AL122" s="44">
        <f>AirBSYLD1!AL122*VLOOKUP(AirBSYLD2!AL$4,'[1]INTERNAL PARAMETERS-1'!$B$5:$J$44,5,FALSE)*VLOOKUP(AirBSYLD2!AL$4,'[1]INTERNAL PARAMETERS-1'!$B$5:$J$44,7,FALSE)*AirBSYLD2!$F122 + AirBSYLD1!AL122*(1-VLOOKUP(AirBSYLD2!AL$4,'[1]INTERNAL PARAMETERS-1'!$B$5:$J$44,5,FALSE))*VLOOKUP(AirBSYLD2!AL$4,'[1]INTERNAL PARAMETERS-1'!$B$5:$J$44,9,FALSE)*AirBSYLD2!$F122</f>
        <v>0</v>
      </c>
      <c r="AM122" s="44">
        <f>AirBSYLD1!AM122*VLOOKUP(AirBSYLD2!AM$4,'[1]INTERNAL PARAMETERS-1'!$B$5:$J$44,5,FALSE)*VLOOKUP(AirBSYLD2!AM$4,'[1]INTERNAL PARAMETERS-1'!$B$5:$J$44,7,FALSE)*AirBSYLD2!$F122 + AirBSYLD1!AM122*(1-VLOOKUP(AirBSYLD2!AM$4,'[1]INTERNAL PARAMETERS-1'!$B$5:$J$44,5,FALSE))*VLOOKUP(AirBSYLD2!AM$4,'[1]INTERNAL PARAMETERS-1'!$B$5:$J$44,9,FALSE)*AirBSYLD2!$F122</f>
        <v>0</v>
      </c>
      <c r="AN122" s="44">
        <f>AirBSYLD1!AN122*VLOOKUP(AirBSYLD2!AN$4,'[1]INTERNAL PARAMETERS-1'!$B$5:$J$44,5,FALSE)*VLOOKUP(AirBSYLD2!AN$4,'[1]INTERNAL PARAMETERS-1'!$B$5:$J$44,7,FALSE)*AirBSYLD2!$F122 + AirBSYLD1!AN122*(1-VLOOKUP(AirBSYLD2!AN$4,'[1]INTERNAL PARAMETERS-1'!$B$5:$J$44,5,FALSE))*VLOOKUP(AirBSYLD2!AN$4,'[1]INTERNAL PARAMETERS-1'!$B$5:$J$44,9,FALSE)*AirBSYLD2!$F122</f>
        <v>0</v>
      </c>
      <c r="AO122" s="44">
        <f>AirBSYLD1!AO122*VLOOKUP(AirBSYLD2!AO$4,'[1]INTERNAL PARAMETERS-1'!$B$5:$J$44,5,FALSE)*VLOOKUP(AirBSYLD2!AO$4,'[1]INTERNAL PARAMETERS-1'!$B$5:$J$44,7,FALSE)*AirBSYLD2!$F122 + AirBSYLD1!AO122*(1-VLOOKUP(AirBSYLD2!AO$4,'[1]INTERNAL PARAMETERS-1'!$B$5:$J$44,5,FALSE))*VLOOKUP(AirBSYLD2!AO$4,'[1]INTERNAL PARAMETERS-1'!$B$5:$J$44,9,FALSE)*AirBSYLD2!$F122</f>
        <v>0</v>
      </c>
      <c r="AP122" s="44">
        <f>AirBSYLD1!AP122*VLOOKUP(AirBSYLD2!AP$4,'[1]INTERNAL PARAMETERS-1'!$B$5:$J$44,5,FALSE)*VLOOKUP(AirBSYLD2!AP$4,'[1]INTERNAL PARAMETERS-1'!$B$5:$J$44,7,FALSE)*AirBSYLD2!$F122 + AirBSYLD1!AP122*(1-VLOOKUP(AirBSYLD2!AP$4,'[1]INTERNAL PARAMETERS-1'!$B$5:$J$44,5,FALSE))*VLOOKUP(AirBSYLD2!AP$4,'[1]INTERNAL PARAMETERS-1'!$B$5:$J$44,9,FALSE)*AirBSYLD2!$F122</f>
        <v>0</v>
      </c>
      <c r="AQ122" s="44">
        <f>AirBSYLD1!AQ122*VLOOKUP(AirBSYLD2!AQ$4,'[1]INTERNAL PARAMETERS-1'!$B$5:$J$44,5,FALSE)*VLOOKUP(AirBSYLD2!AQ$4,'[1]INTERNAL PARAMETERS-1'!$B$5:$J$44,7,FALSE)*AirBSYLD2!$F122 + AirBSYLD1!AQ122*(1-VLOOKUP(AirBSYLD2!AQ$4,'[1]INTERNAL PARAMETERS-1'!$B$5:$J$44,5,FALSE))*VLOOKUP(AirBSYLD2!AQ$4,'[1]INTERNAL PARAMETERS-1'!$B$5:$J$44,9,FALSE)*AirBSYLD2!$F122</f>
        <v>0</v>
      </c>
      <c r="AR122" s="44">
        <f>AirBSYLD1!AR122*VLOOKUP(AirBSYLD2!AR$4,'[1]INTERNAL PARAMETERS-1'!$B$5:$J$44,5,FALSE)*VLOOKUP(AirBSYLD2!AR$4,'[1]INTERNAL PARAMETERS-1'!$B$5:$J$44,7,FALSE)*AirBSYLD2!$F122 + AirBSYLD1!AR122*(1-VLOOKUP(AirBSYLD2!AR$4,'[1]INTERNAL PARAMETERS-1'!$B$5:$J$44,5,FALSE))*VLOOKUP(AirBSYLD2!AR$4,'[1]INTERNAL PARAMETERS-1'!$B$5:$J$44,9,FALSE)*AirBSYLD2!$F122</f>
        <v>0</v>
      </c>
      <c r="AS122" s="44">
        <f>AirBSYLD1!AS122*VLOOKUP(AirBSYLD2!AS$4,'[1]INTERNAL PARAMETERS-1'!$B$5:$J$44,5,FALSE)*VLOOKUP(AirBSYLD2!AS$4,'[1]INTERNAL PARAMETERS-1'!$B$5:$J$44,7,FALSE)*AirBSYLD2!$F122 + AirBSYLD1!AS122*(1-VLOOKUP(AirBSYLD2!AS$4,'[1]INTERNAL PARAMETERS-1'!$B$5:$J$44,5,FALSE))*VLOOKUP(AirBSYLD2!AS$4,'[1]INTERNAL PARAMETERS-1'!$B$5:$J$44,9,FALSE)*AirBSYLD2!$F122</f>
        <v>0</v>
      </c>
      <c r="AT122" s="43">
        <f>AirBSYLD1!AT122*VLOOKUP(AirBSYLD2!AT$4,'[1]INTERNAL PARAMETERS-1'!$B$5:$J$44,5,FALSE)*VLOOKUP(AirBSYLD2!AT$4,'[1]INTERNAL PARAMETERS-1'!$B$5:$J$44,7,FALSE)*AirBSYLD2!$F122 + AirBSYLD1!AT122*(1-VLOOKUP(AirBSYLD2!AT$4,'[1]INTERNAL PARAMETERS-1'!$B$5:$J$44,5,FALSE))*VLOOKUP(AirBSYLD2!AT$4,'[1]INTERNAL PARAMETERS-1'!$B$5:$J$44,9,FALSE)*AirBSYLD2!$F122</f>
        <v>0</v>
      </c>
      <c r="AU122" s="45">
        <f>AirBSYLD1!AU122*VLOOKUP(AirBSYLD2!AU$4,'[1]INTERNAL PARAMETERS-1'!$B$5:$J$44,5,FALSE)*VLOOKUP(AirBSYLD2!AU$4,'[1]INTERNAL PARAMETERS-1'!$B$5:$J$44,6,FALSE)*VLOOKUP(AirBSYLD2!AU$4,'[1]INTERNAL PARAMETERS-1'!$B$5:$J$44,3,FALSE) + AirBSYLD1!AU122*(1-VLOOKUP(AirBSYLD2!AU$4,'[1]INTERNAL PARAMETERS-1'!$B$5:$J$44,5,FALSE))*VLOOKUP(AirBSYLD2!AU$4,'[1]INTERNAL PARAMETERS-1'!$B$5:$J$44,8,FALSE)*VLOOKUP(AirBSYLD2!AU$4,'[1]INTERNAL PARAMETERS-1'!$B$5:$J$44,3,FALSE)</f>
        <v>0</v>
      </c>
      <c r="AV122" s="44">
        <f>AirBSYLD1!AV122*VLOOKUP(AirBSYLD2!AV$4,'[1]INTERNAL PARAMETERS-1'!$B$5:$J$44,5,FALSE)*VLOOKUP(AirBSYLD2!AV$4,'[1]INTERNAL PARAMETERS-1'!$B$5:$J$44,6,FALSE)*VLOOKUP(AirBSYLD2!AV$4,'[1]INTERNAL PARAMETERS-1'!$B$5:$J$44,3,FALSE) + AirBSYLD1!AV122*(1-VLOOKUP(AirBSYLD2!AV$4,'[1]INTERNAL PARAMETERS-1'!$B$5:$J$44,5,FALSE))*VLOOKUP(AirBSYLD2!AV$4,'[1]INTERNAL PARAMETERS-1'!$B$5:$J$44,8,FALSE)*VLOOKUP(AirBSYLD2!AV$4,'[1]INTERNAL PARAMETERS-1'!$B$5:$J$44,3,FALSE)</f>
        <v>0</v>
      </c>
      <c r="AW122" s="44">
        <f>AirBSYLD1!AW122*VLOOKUP(AirBSYLD2!AW$4,'[1]INTERNAL PARAMETERS-1'!$B$5:$J$44,5,FALSE)*VLOOKUP(AirBSYLD2!AW$4,'[1]INTERNAL PARAMETERS-1'!$B$5:$J$44,6,FALSE)*VLOOKUP(AirBSYLD2!AW$4,'[1]INTERNAL PARAMETERS-1'!$B$5:$J$44,3,FALSE) + AirBSYLD1!AW122*(1-VLOOKUP(AirBSYLD2!AW$4,'[1]INTERNAL PARAMETERS-1'!$B$5:$J$44,5,FALSE))*VLOOKUP(AirBSYLD2!AW$4,'[1]INTERNAL PARAMETERS-1'!$B$5:$J$44,8,FALSE)*VLOOKUP(AirBSYLD2!AW$4,'[1]INTERNAL PARAMETERS-1'!$B$5:$J$44,3,FALSE)</f>
        <v>0</v>
      </c>
      <c r="AX122" s="44">
        <f>AirBSYLD1!AX122*VLOOKUP(AirBSYLD2!AX$4,'[1]INTERNAL PARAMETERS-1'!$B$5:$J$44,5,FALSE)*VLOOKUP(AirBSYLD2!AX$4,'[1]INTERNAL PARAMETERS-1'!$B$5:$J$44,6,FALSE)*VLOOKUP(AirBSYLD2!AX$4,'[1]INTERNAL PARAMETERS-1'!$B$5:$J$44,3,FALSE) + AirBSYLD1!AX122*(1-VLOOKUP(AirBSYLD2!AX$4,'[1]INTERNAL PARAMETERS-1'!$B$5:$J$44,5,FALSE))*VLOOKUP(AirBSYLD2!AX$4,'[1]INTERNAL PARAMETERS-1'!$B$5:$J$44,8,FALSE)*VLOOKUP(AirBSYLD2!AX$4,'[1]INTERNAL PARAMETERS-1'!$B$5:$J$44,3,FALSE)</f>
        <v>0</v>
      </c>
      <c r="AY122" s="44">
        <f>AirBSYLD1!AY122*VLOOKUP(AirBSYLD2!AY$4,'[1]INTERNAL PARAMETERS-1'!$B$5:$J$44,5,FALSE)*VLOOKUP(AirBSYLD2!AY$4,'[1]INTERNAL PARAMETERS-1'!$B$5:$J$44,6,FALSE)*VLOOKUP(AirBSYLD2!AY$4,'[1]INTERNAL PARAMETERS-1'!$B$5:$J$44,3,FALSE) + AirBSYLD1!AY122*(1-VLOOKUP(AirBSYLD2!AY$4,'[1]INTERNAL PARAMETERS-1'!$B$5:$J$44,5,FALSE))*VLOOKUP(AirBSYLD2!AY$4,'[1]INTERNAL PARAMETERS-1'!$B$5:$J$44,8,FALSE)*VLOOKUP(AirBSYLD2!AY$4,'[1]INTERNAL PARAMETERS-1'!$B$5:$J$44,3,FALSE)</f>
        <v>0</v>
      </c>
      <c r="AZ122" s="44">
        <f>AirBSYLD1!AZ122*VLOOKUP(AirBSYLD2!AZ$4,'[1]INTERNAL PARAMETERS-1'!$B$5:$J$44,5,FALSE)*VLOOKUP(AirBSYLD2!AZ$4,'[1]INTERNAL PARAMETERS-1'!$B$5:$J$44,6,FALSE)*VLOOKUP(AirBSYLD2!AZ$4,'[1]INTERNAL PARAMETERS-1'!$B$5:$J$44,3,FALSE) + AirBSYLD1!AZ122*(1-VLOOKUP(AirBSYLD2!AZ$4,'[1]INTERNAL PARAMETERS-1'!$B$5:$J$44,5,FALSE))*VLOOKUP(AirBSYLD2!AZ$4,'[1]INTERNAL PARAMETERS-1'!$B$5:$J$44,8,FALSE)*VLOOKUP(AirBSYLD2!AZ$4,'[1]INTERNAL PARAMETERS-1'!$B$5:$J$44,3,FALSE)</f>
        <v>0</v>
      </c>
      <c r="BA122" s="44">
        <f>AirBSYLD1!BA122*VLOOKUP(AirBSYLD2!BA$4,'[1]INTERNAL PARAMETERS-1'!$B$5:$J$44,5,FALSE)*VLOOKUP(AirBSYLD2!BA$4,'[1]INTERNAL PARAMETERS-1'!$B$5:$J$44,6,FALSE)*VLOOKUP(AirBSYLD2!BA$4,'[1]INTERNAL PARAMETERS-1'!$B$5:$J$44,3,FALSE) + AirBSYLD1!BA122*(1-VLOOKUP(AirBSYLD2!BA$4,'[1]INTERNAL PARAMETERS-1'!$B$5:$J$44,5,FALSE))*VLOOKUP(AirBSYLD2!BA$4,'[1]INTERNAL PARAMETERS-1'!$B$5:$J$44,8,FALSE)*VLOOKUP(AirBSYLD2!BA$4,'[1]INTERNAL PARAMETERS-1'!$B$5:$J$44,3,FALSE)</f>
        <v>0</v>
      </c>
      <c r="BB122" s="44">
        <f>AirBSYLD1!BB122*VLOOKUP(AirBSYLD2!BB$4,'[1]INTERNAL PARAMETERS-1'!$B$5:$J$44,5,FALSE)*VLOOKUP(AirBSYLD2!BB$4,'[1]INTERNAL PARAMETERS-1'!$B$5:$J$44,6,FALSE)*VLOOKUP(AirBSYLD2!BB$4,'[1]INTERNAL PARAMETERS-1'!$B$5:$J$44,3,FALSE) + AirBSYLD1!BB122*(1-VLOOKUP(AirBSYLD2!BB$4,'[1]INTERNAL PARAMETERS-1'!$B$5:$J$44,5,FALSE))*VLOOKUP(AirBSYLD2!BB$4,'[1]INTERNAL PARAMETERS-1'!$B$5:$J$44,8,FALSE)*VLOOKUP(AirBSYLD2!BB$4,'[1]INTERNAL PARAMETERS-1'!$B$5:$J$44,3,FALSE)</f>
        <v>0</v>
      </c>
      <c r="BC122" s="44">
        <f>AirBSYLD1!BC122*VLOOKUP(AirBSYLD2!BC$4,'[1]INTERNAL PARAMETERS-1'!$B$5:$J$44,5,FALSE)*VLOOKUP(AirBSYLD2!BC$4,'[1]INTERNAL PARAMETERS-1'!$B$5:$J$44,6,FALSE)*VLOOKUP(AirBSYLD2!BC$4,'[1]INTERNAL PARAMETERS-1'!$B$5:$J$44,3,FALSE) + AirBSYLD1!BC122*(1-VLOOKUP(AirBSYLD2!BC$4,'[1]INTERNAL PARAMETERS-1'!$B$5:$J$44,5,FALSE))*VLOOKUP(AirBSYLD2!BC$4,'[1]INTERNAL PARAMETERS-1'!$B$5:$J$44,8,FALSE)*VLOOKUP(AirBSYLD2!BC$4,'[1]INTERNAL PARAMETERS-1'!$B$5:$J$44,3,FALSE)</f>
        <v>0</v>
      </c>
      <c r="BD122" s="44">
        <f>AirBSYLD1!BD122*VLOOKUP(AirBSYLD2!BD$4,'[1]INTERNAL PARAMETERS-1'!$B$5:$J$44,5,FALSE)*VLOOKUP(AirBSYLD2!BD$4,'[1]INTERNAL PARAMETERS-1'!$B$5:$J$44,6,FALSE)*VLOOKUP(AirBSYLD2!BD$4,'[1]INTERNAL PARAMETERS-1'!$B$5:$J$44,3,FALSE) + AirBSYLD1!BD122*(1-VLOOKUP(AirBSYLD2!BD$4,'[1]INTERNAL PARAMETERS-1'!$B$5:$J$44,5,FALSE))*VLOOKUP(AirBSYLD2!BD$4,'[1]INTERNAL PARAMETERS-1'!$B$5:$J$44,8,FALSE)*VLOOKUP(AirBSYLD2!BD$4,'[1]INTERNAL PARAMETERS-1'!$B$5:$J$44,3,FALSE)</f>
        <v>0</v>
      </c>
      <c r="BE122" s="44">
        <f>AirBSYLD1!BE122*VLOOKUP(AirBSYLD2!BE$4,'[1]INTERNAL PARAMETERS-1'!$B$5:$J$44,5,FALSE)*VLOOKUP(AirBSYLD2!BE$4,'[1]INTERNAL PARAMETERS-1'!$B$5:$J$44,6,FALSE)*VLOOKUP(AirBSYLD2!BE$4,'[1]INTERNAL PARAMETERS-1'!$B$5:$J$44,3,FALSE) + AirBSYLD1!BE122*(1-VLOOKUP(AirBSYLD2!BE$4,'[1]INTERNAL PARAMETERS-1'!$B$5:$J$44,5,FALSE))*VLOOKUP(AirBSYLD2!BE$4,'[1]INTERNAL PARAMETERS-1'!$B$5:$J$44,8,FALSE)*VLOOKUP(AirBSYLD2!BE$4,'[1]INTERNAL PARAMETERS-1'!$B$5:$J$44,3,FALSE)</f>
        <v>0</v>
      </c>
      <c r="BF122" s="44">
        <f>AirBSYLD1!BF122*VLOOKUP(AirBSYLD2!BF$4,'[1]INTERNAL PARAMETERS-1'!$B$5:$J$44,5,FALSE)*VLOOKUP(AirBSYLD2!BF$4,'[1]INTERNAL PARAMETERS-1'!$B$5:$J$44,6,FALSE)*VLOOKUP(AirBSYLD2!BF$4,'[1]INTERNAL PARAMETERS-1'!$B$5:$J$44,3,FALSE) + AirBSYLD1!BF122*(1-VLOOKUP(AirBSYLD2!BF$4,'[1]INTERNAL PARAMETERS-1'!$B$5:$J$44,5,FALSE))*VLOOKUP(AirBSYLD2!BF$4,'[1]INTERNAL PARAMETERS-1'!$B$5:$J$44,8,FALSE)*VLOOKUP(AirBSYLD2!BF$4,'[1]INTERNAL PARAMETERS-1'!$B$5:$J$44,3,FALSE)</f>
        <v>0</v>
      </c>
      <c r="BG122" s="44">
        <f>AirBSYLD1!BG122*VLOOKUP(AirBSYLD2!BG$4,'[1]INTERNAL PARAMETERS-1'!$B$5:$J$44,5,FALSE)*VLOOKUP(AirBSYLD2!BG$4,'[1]INTERNAL PARAMETERS-1'!$B$5:$J$44,6,FALSE)*VLOOKUP(AirBSYLD2!BG$4,'[1]INTERNAL PARAMETERS-1'!$B$5:$J$44,3,FALSE) + AirBSYLD1!BG122*(1-VLOOKUP(AirBSYLD2!BG$4,'[1]INTERNAL PARAMETERS-1'!$B$5:$J$44,5,FALSE))*VLOOKUP(AirBSYLD2!BG$4,'[1]INTERNAL PARAMETERS-1'!$B$5:$J$44,8,FALSE)*VLOOKUP(AirBSYLD2!BG$4,'[1]INTERNAL PARAMETERS-1'!$B$5:$J$44,3,FALSE)</f>
        <v>0</v>
      </c>
      <c r="BH122" s="44">
        <f>AirBSYLD1!BH122*VLOOKUP(AirBSYLD2!BH$4,'[1]INTERNAL PARAMETERS-1'!$B$5:$J$44,5,FALSE)*VLOOKUP(AirBSYLD2!BH$4,'[1]INTERNAL PARAMETERS-1'!$B$5:$J$44,6,FALSE)*VLOOKUP(AirBSYLD2!BH$4,'[1]INTERNAL PARAMETERS-1'!$B$5:$J$44,3,FALSE) + AirBSYLD1!BH122*(1-VLOOKUP(AirBSYLD2!BH$4,'[1]INTERNAL PARAMETERS-1'!$B$5:$J$44,5,FALSE))*VLOOKUP(AirBSYLD2!BH$4,'[1]INTERNAL PARAMETERS-1'!$B$5:$J$44,8,FALSE)*VLOOKUP(AirBSYLD2!BH$4,'[1]INTERNAL PARAMETERS-1'!$B$5:$J$44,3,FALSE)</f>
        <v>0</v>
      </c>
      <c r="BI122" s="44">
        <f>AirBSYLD1!BI122*VLOOKUP(AirBSYLD2!BI$4,'[1]INTERNAL PARAMETERS-1'!$B$5:$J$44,5,FALSE)*VLOOKUP(AirBSYLD2!BI$4,'[1]INTERNAL PARAMETERS-1'!$B$5:$J$44,6,FALSE)*VLOOKUP(AirBSYLD2!BI$4,'[1]INTERNAL PARAMETERS-1'!$B$5:$J$44,3,FALSE) + AirBSYLD1!BI122*(1-VLOOKUP(AirBSYLD2!BI$4,'[1]INTERNAL PARAMETERS-1'!$B$5:$J$44,5,FALSE))*VLOOKUP(AirBSYLD2!BI$4,'[1]INTERNAL PARAMETERS-1'!$B$5:$J$44,8,FALSE)*VLOOKUP(AirBSYLD2!BI$4,'[1]INTERNAL PARAMETERS-1'!$B$5:$J$44,3,FALSE)</f>
        <v>0</v>
      </c>
      <c r="BJ122" s="44">
        <f>AirBSYLD1!BJ122*VLOOKUP(AirBSYLD2!BJ$4,'[1]INTERNAL PARAMETERS-1'!$B$5:$J$44,5,FALSE)*VLOOKUP(AirBSYLD2!BJ$4,'[1]INTERNAL PARAMETERS-1'!$B$5:$J$44,6,FALSE)*VLOOKUP(AirBSYLD2!BJ$4,'[1]INTERNAL PARAMETERS-1'!$B$5:$J$44,3,FALSE) + AirBSYLD1!BJ122*(1-VLOOKUP(AirBSYLD2!BJ$4,'[1]INTERNAL PARAMETERS-1'!$B$5:$J$44,5,FALSE))*VLOOKUP(AirBSYLD2!BJ$4,'[1]INTERNAL PARAMETERS-1'!$B$5:$J$44,8,FALSE)*VLOOKUP(AirBSYLD2!BJ$4,'[1]INTERNAL PARAMETERS-1'!$B$5:$J$44,3,FALSE)</f>
        <v>0</v>
      </c>
      <c r="BK122" s="44">
        <f>AirBSYLD1!BK122*VLOOKUP(AirBSYLD2!BK$4,'[1]INTERNAL PARAMETERS-1'!$B$5:$J$44,5,FALSE)*VLOOKUP(AirBSYLD2!BK$4,'[1]INTERNAL PARAMETERS-1'!$B$5:$J$44,6,FALSE)*VLOOKUP(AirBSYLD2!BK$4,'[1]INTERNAL PARAMETERS-1'!$B$5:$J$44,3,FALSE) + AirBSYLD1!BK122*(1-VLOOKUP(AirBSYLD2!BK$4,'[1]INTERNAL PARAMETERS-1'!$B$5:$J$44,5,FALSE))*VLOOKUP(AirBSYLD2!BK$4,'[1]INTERNAL PARAMETERS-1'!$B$5:$J$44,8,FALSE)*VLOOKUP(AirBSYLD2!BK$4,'[1]INTERNAL PARAMETERS-1'!$B$5:$J$44,3,FALSE)</f>
        <v>0</v>
      </c>
      <c r="BL122" s="44">
        <f>AirBSYLD1!BL122*VLOOKUP(AirBSYLD2!BL$4,'[1]INTERNAL PARAMETERS-1'!$B$5:$J$44,5,FALSE)*VLOOKUP(AirBSYLD2!BL$4,'[1]INTERNAL PARAMETERS-1'!$B$5:$J$44,6,FALSE)*VLOOKUP(AirBSYLD2!BL$4,'[1]INTERNAL PARAMETERS-1'!$B$5:$J$44,3,FALSE) + AirBSYLD1!BL122*(1-VLOOKUP(AirBSYLD2!BL$4,'[1]INTERNAL PARAMETERS-1'!$B$5:$J$44,5,FALSE))*VLOOKUP(AirBSYLD2!BL$4,'[1]INTERNAL PARAMETERS-1'!$B$5:$J$44,8,FALSE)*VLOOKUP(AirBSYLD2!BL$4,'[1]INTERNAL PARAMETERS-1'!$B$5:$J$44,3,FALSE)</f>
        <v>0</v>
      </c>
      <c r="BM122" s="44">
        <f>AirBSYLD1!BM122*VLOOKUP(AirBSYLD2!BM$4,'[1]INTERNAL PARAMETERS-1'!$B$5:$J$44,5,FALSE)*VLOOKUP(AirBSYLD2!BM$4,'[1]INTERNAL PARAMETERS-1'!$B$5:$J$44,6,FALSE)*VLOOKUP(AirBSYLD2!BM$4,'[1]INTERNAL PARAMETERS-1'!$B$5:$J$44,3,FALSE) + AirBSYLD1!BM122*(1-VLOOKUP(AirBSYLD2!BM$4,'[1]INTERNAL PARAMETERS-1'!$B$5:$J$44,5,FALSE))*VLOOKUP(AirBSYLD2!BM$4,'[1]INTERNAL PARAMETERS-1'!$B$5:$J$44,8,FALSE)*VLOOKUP(AirBSYLD2!BM$4,'[1]INTERNAL PARAMETERS-1'!$B$5:$J$44,3,FALSE)</f>
        <v>0</v>
      </c>
      <c r="BN122" s="44">
        <f>AirBSYLD1!BN122*VLOOKUP(AirBSYLD2!BN$4,'[1]INTERNAL PARAMETERS-1'!$B$5:$J$44,5,FALSE)*VLOOKUP(AirBSYLD2!BN$4,'[1]INTERNAL PARAMETERS-1'!$B$5:$J$44,6,FALSE)*VLOOKUP(AirBSYLD2!BN$4,'[1]INTERNAL PARAMETERS-1'!$B$5:$J$44,3,FALSE) + AirBSYLD1!BN122*(1-VLOOKUP(AirBSYLD2!BN$4,'[1]INTERNAL PARAMETERS-1'!$B$5:$J$44,5,FALSE))*VLOOKUP(AirBSYLD2!BN$4,'[1]INTERNAL PARAMETERS-1'!$B$5:$J$44,8,FALSE)*VLOOKUP(AirBSYLD2!BN$4,'[1]INTERNAL PARAMETERS-1'!$B$5:$J$44,3,FALSE)</f>
        <v>0</v>
      </c>
      <c r="BO122" s="44">
        <f>AirBSYLD1!BO122*VLOOKUP(AirBSYLD2!BO$4,'[1]INTERNAL PARAMETERS-1'!$B$5:$J$44,5,FALSE)*VLOOKUP(AirBSYLD2!BO$4,'[1]INTERNAL PARAMETERS-1'!$B$5:$J$44,6,FALSE)*VLOOKUP(AirBSYLD2!BO$4,'[1]INTERNAL PARAMETERS-1'!$B$5:$J$44,3,FALSE) + AirBSYLD1!BO122*(1-VLOOKUP(AirBSYLD2!BO$4,'[1]INTERNAL PARAMETERS-1'!$B$5:$J$44,5,FALSE))*VLOOKUP(AirBSYLD2!BO$4,'[1]INTERNAL PARAMETERS-1'!$B$5:$J$44,8,FALSE)*VLOOKUP(AirBSYLD2!BO$4,'[1]INTERNAL PARAMETERS-1'!$B$5:$J$44,3,FALSE)</f>
        <v>0</v>
      </c>
      <c r="BP122" s="44">
        <f>AirBSYLD1!BP122*VLOOKUP(AirBSYLD2!BP$4,'[1]INTERNAL PARAMETERS-1'!$B$5:$J$44,5,FALSE)*VLOOKUP(AirBSYLD2!BP$4,'[1]INTERNAL PARAMETERS-1'!$B$5:$J$44,6,FALSE)*VLOOKUP(AirBSYLD2!BP$4,'[1]INTERNAL PARAMETERS-1'!$B$5:$J$44,3,FALSE) + AirBSYLD1!BP122*(1-VLOOKUP(AirBSYLD2!BP$4,'[1]INTERNAL PARAMETERS-1'!$B$5:$J$44,5,FALSE))*VLOOKUP(AirBSYLD2!BP$4,'[1]INTERNAL PARAMETERS-1'!$B$5:$J$44,8,FALSE)*VLOOKUP(AirBSYLD2!BP$4,'[1]INTERNAL PARAMETERS-1'!$B$5:$J$44,3,FALSE)</f>
        <v>0</v>
      </c>
      <c r="BQ122" s="44">
        <f>AirBSYLD1!BQ122*VLOOKUP(AirBSYLD2!BQ$4,'[1]INTERNAL PARAMETERS-1'!$B$5:$J$44,5,FALSE)*VLOOKUP(AirBSYLD2!BQ$4,'[1]INTERNAL PARAMETERS-1'!$B$5:$J$44,6,FALSE)*VLOOKUP(AirBSYLD2!BQ$4,'[1]INTERNAL PARAMETERS-1'!$B$5:$J$44,3,FALSE) + AirBSYLD1!BQ122*(1-VLOOKUP(AirBSYLD2!BQ$4,'[1]INTERNAL PARAMETERS-1'!$B$5:$J$44,5,FALSE))*VLOOKUP(AirBSYLD2!BQ$4,'[1]INTERNAL PARAMETERS-1'!$B$5:$J$44,8,FALSE)*VLOOKUP(AirBSYLD2!BQ$4,'[1]INTERNAL PARAMETERS-1'!$B$5:$J$44,3,FALSE)</f>
        <v>0</v>
      </c>
      <c r="BR122" s="44">
        <f>AirBSYLD1!BR122*VLOOKUP(AirBSYLD2!BR$4,'[1]INTERNAL PARAMETERS-1'!$B$5:$J$44,5,FALSE)*VLOOKUP(AirBSYLD2!BR$4,'[1]INTERNAL PARAMETERS-1'!$B$5:$J$44,6,FALSE)*VLOOKUP(AirBSYLD2!BR$4,'[1]INTERNAL PARAMETERS-1'!$B$5:$J$44,3,FALSE) + AirBSYLD1!BR122*(1-VLOOKUP(AirBSYLD2!BR$4,'[1]INTERNAL PARAMETERS-1'!$B$5:$J$44,5,FALSE))*VLOOKUP(AirBSYLD2!BR$4,'[1]INTERNAL PARAMETERS-1'!$B$5:$J$44,8,FALSE)*VLOOKUP(AirBSYLD2!BR$4,'[1]INTERNAL PARAMETERS-1'!$B$5:$J$44,3,FALSE)</f>
        <v>0</v>
      </c>
      <c r="BS122" s="44">
        <f>AirBSYLD1!BS122*VLOOKUP(AirBSYLD2!BS$4,'[1]INTERNAL PARAMETERS-1'!$B$5:$J$44,5,FALSE)*VLOOKUP(AirBSYLD2!BS$4,'[1]INTERNAL PARAMETERS-1'!$B$5:$J$44,6,FALSE)*VLOOKUP(AirBSYLD2!BS$4,'[1]INTERNAL PARAMETERS-1'!$B$5:$J$44,3,FALSE) + AirBSYLD1!BS122*(1-VLOOKUP(AirBSYLD2!BS$4,'[1]INTERNAL PARAMETERS-1'!$B$5:$J$44,5,FALSE))*VLOOKUP(AirBSYLD2!BS$4,'[1]INTERNAL PARAMETERS-1'!$B$5:$J$44,8,FALSE)*VLOOKUP(AirBSYLD2!BS$4,'[1]INTERNAL PARAMETERS-1'!$B$5:$J$44,3,FALSE)</f>
        <v>0</v>
      </c>
      <c r="BT122" s="44">
        <f>AirBSYLD1!BT122*VLOOKUP(AirBSYLD2!BT$4,'[1]INTERNAL PARAMETERS-1'!$B$5:$J$44,5,FALSE)*VLOOKUP(AirBSYLD2!BT$4,'[1]INTERNAL PARAMETERS-1'!$B$5:$J$44,6,FALSE)*VLOOKUP(AirBSYLD2!BT$4,'[1]INTERNAL PARAMETERS-1'!$B$5:$J$44,3,FALSE) + AirBSYLD1!BT122*(1-VLOOKUP(AirBSYLD2!BT$4,'[1]INTERNAL PARAMETERS-1'!$B$5:$J$44,5,FALSE))*VLOOKUP(AirBSYLD2!BT$4,'[1]INTERNAL PARAMETERS-1'!$B$5:$J$44,8,FALSE)*VLOOKUP(AirBSYLD2!BT$4,'[1]INTERNAL PARAMETERS-1'!$B$5:$J$44,3,FALSE)</f>
        <v>0</v>
      </c>
      <c r="BU122" s="44">
        <f>AirBSYLD1!BU122*VLOOKUP(AirBSYLD2!BU$4,'[1]INTERNAL PARAMETERS-1'!$B$5:$J$44,5,FALSE)*VLOOKUP(AirBSYLD2!BU$4,'[1]INTERNAL PARAMETERS-1'!$B$5:$J$44,6,FALSE)*VLOOKUP(AirBSYLD2!BU$4,'[1]INTERNAL PARAMETERS-1'!$B$5:$J$44,3,FALSE) + AirBSYLD1!BU122*(1-VLOOKUP(AirBSYLD2!BU$4,'[1]INTERNAL PARAMETERS-1'!$B$5:$J$44,5,FALSE))*VLOOKUP(AirBSYLD2!BU$4,'[1]INTERNAL PARAMETERS-1'!$B$5:$J$44,8,FALSE)*VLOOKUP(AirBSYLD2!BU$4,'[1]INTERNAL PARAMETERS-1'!$B$5:$J$44,3,FALSE)</f>
        <v>0</v>
      </c>
      <c r="BV122" s="44">
        <f>AirBSYLD1!BV122*VLOOKUP(AirBSYLD2!BV$4,'[1]INTERNAL PARAMETERS-1'!$B$5:$J$44,5,FALSE)*VLOOKUP(AirBSYLD2!BV$4,'[1]INTERNAL PARAMETERS-1'!$B$5:$J$44,6,FALSE)*VLOOKUP(AirBSYLD2!BV$4,'[1]INTERNAL PARAMETERS-1'!$B$5:$J$44,3,FALSE) + AirBSYLD1!BV122*(1-VLOOKUP(AirBSYLD2!BV$4,'[1]INTERNAL PARAMETERS-1'!$B$5:$J$44,5,FALSE))*VLOOKUP(AirBSYLD2!BV$4,'[1]INTERNAL PARAMETERS-1'!$B$5:$J$44,8,FALSE)*VLOOKUP(AirBSYLD2!BV$4,'[1]INTERNAL PARAMETERS-1'!$B$5:$J$44,3,FALSE)</f>
        <v>0</v>
      </c>
      <c r="BW122" s="44">
        <f>AirBSYLD1!BW122*VLOOKUP(AirBSYLD2!BW$4,'[1]INTERNAL PARAMETERS-1'!$B$5:$J$44,5,FALSE)*VLOOKUP(AirBSYLD2!BW$4,'[1]INTERNAL PARAMETERS-1'!$B$5:$J$44,6,FALSE)*VLOOKUP(AirBSYLD2!BW$4,'[1]INTERNAL PARAMETERS-1'!$B$5:$J$44,3,FALSE) + AirBSYLD1!BW122*(1-VLOOKUP(AirBSYLD2!BW$4,'[1]INTERNAL PARAMETERS-1'!$B$5:$J$44,5,FALSE))*VLOOKUP(AirBSYLD2!BW$4,'[1]INTERNAL PARAMETERS-1'!$B$5:$J$44,8,FALSE)*VLOOKUP(AirBSYLD2!BW$4,'[1]INTERNAL PARAMETERS-1'!$B$5:$J$44,3,FALSE)</f>
        <v>0</v>
      </c>
      <c r="BX122" s="44">
        <f>AirBSYLD1!BX122*VLOOKUP(AirBSYLD2!BX$4,'[1]INTERNAL PARAMETERS-1'!$B$5:$J$44,5,FALSE)*VLOOKUP(AirBSYLD2!BX$4,'[1]INTERNAL PARAMETERS-1'!$B$5:$J$44,6,FALSE)*VLOOKUP(AirBSYLD2!BX$4,'[1]INTERNAL PARAMETERS-1'!$B$5:$J$44,3,FALSE) + AirBSYLD1!BX122*(1-VLOOKUP(AirBSYLD2!BX$4,'[1]INTERNAL PARAMETERS-1'!$B$5:$J$44,5,FALSE))*VLOOKUP(AirBSYLD2!BX$4,'[1]INTERNAL PARAMETERS-1'!$B$5:$J$44,8,FALSE)*VLOOKUP(AirBSYLD2!BX$4,'[1]INTERNAL PARAMETERS-1'!$B$5:$J$44,3,FALSE)</f>
        <v>0</v>
      </c>
      <c r="BY122" s="44">
        <f>AirBSYLD1!BY122*VLOOKUP(AirBSYLD2!BY$4,'[1]INTERNAL PARAMETERS-1'!$B$5:$J$44,5,FALSE)*VLOOKUP(AirBSYLD2!BY$4,'[1]INTERNAL PARAMETERS-1'!$B$5:$J$44,6,FALSE)*VLOOKUP(AirBSYLD2!BY$4,'[1]INTERNAL PARAMETERS-1'!$B$5:$J$44,3,FALSE) + AirBSYLD1!BY122*(1-VLOOKUP(AirBSYLD2!BY$4,'[1]INTERNAL PARAMETERS-1'!$B$5:$J$44,5,FALSE))*VLOOKUP(AirBSYLD2!BY$4,'[1]INTERNAL PARAMETERS-1'!$B$5:$J$44,8,FALSE)*VLOOKUP(AirBSYLD2!BY$4,'[1]INTERNAL PARAMETERS-1'!$B$5:$J$44,3,FALSE)</f>
        <v>0</v>
      </c>
      <c r="BZ122" s="44">
        <f>AirBSYLD1!BZ122*VLOOKUP(AirBSYLD2!BZ$4,'[1]INTERNAL PARAMETERS-1'!$B$5:$J$44,5,FALSE)*VLOOKUP(AirBSYLD2!BZ$4,'[1]INTERNAL PARAMETERS-1'!$B$5:$J$44,6,FALSE)*VLOOKUP(AirBSYLD2!BZ$4,'[1]INTERNAL PARAMETERS-1'!$B$5:$J$44,3,FALSE) + AirBSYLD1!BZ122*(1-VLOOKUP(AirBSYLD2!BZ$4,'[1]INTERNAL PARAMETERS-1'!$B$5:$J$44,5,FALSE))*VLOOKUP(AirBSYLD2!BZ$4,'[1]INTERNAL PARAMETERS-1'!$B$5:$J$44,8,FALSE)*VLOOKUP(AirBSYLD2!BZ$4,'[1]INTERNAL PARAMETERS-1'!$B$5:$J$44,3,FALSE)</f>
        <v>0</v>
      </c>
      <c r="CA122" s="44">
        <f>AirBSYLD1!CA122*VLOOKUP(AirBSYLD2!CA$4,'[1]INTERNAL PARAMETERS-1'!$B$5:$J$44,5,FALSE)*VLOOKUP(AirBSYLD2!CA$4,'[1]INTERNAL PARAMETERS-1'!$B$5:$J$44,6,FALSE)*VLOOKUP(AirBSYLD2!CA$4,'[1]INTERNAL PARAMETERS-1'!$B$5:$J$44,3,FALSE) + AirBSYLD1!CA122*(1-VLOOKUP(AirBSYLD2!CA$4,'[1]INTERNAL PARAMETERS-1'!$B$5:$J$44,5,FALSE))*VLOOKUP(AirBSYLD2!CA$4,'[1]INTERNAL PARAMETERS-1'!$B$5:$J$44,8,FALSE)*VLOOKUP(AirBSYLD2!CA$4,'[1]INTERNAL PARAMETERS-1'!$B$5:$J$44,3,FALSE)</f>
        <v>0</v>
      </c>
      <c r="CB122" s="44">
        <f>AirBSYLD1!CB122*VLOOKUP(AirBSYLD2!CB$4,'[1]INTERNAL PARAMETERS-1'!$B$5:$J$44,5,FALSE)*VLOOKUP(AirBSYLD2!CB$4,'[1]INTERNAL PARAMETERS-1'!$B$5:$J$44,6,FALSE)*VLOOKUP(AirBSYLD2!CB$4,'[1]INTERNAL PARAMETERS-1'!$B$5:$J$44,3,FALSE) + AirBSYLD1!CB122*(1-VLOOKUP(AirBSYLD2!CB$4,'[1]INTERNAL PARAMETERS-1'!$B$5:$J$44,5,FALSE))*VLOOKUP(AirBSYLD2!CB$4,'[1]INTERNAL PARAMETERS-1'!$B$5:$J$44,8,FALSE)*VLOOKUP(AirBSYLD2!CB$4,'[1]INTERNAL PARAMETERS-1'!$B$5:$J$44,3,FALSE)</f>
        <v>0</v>
      </c>
      <c r="CC122" s="44">
        <f>AirBSYLD1!CC122*VLOOKUP(AirBSYLD2!CC$4,'[1]INTERNAL PARAMETERS-1'!$B$5:$J$44,5,FALSE)*VLOOKUP(AirBSYLD2!CC$4,'[1]INTERNAL PARAMETERS-1'!$B$5:$J$44,6,FALSE)*VLOOKUP(AirBSYLD2!CC$4,'[1]INTERNAL PARAMETERS-1'!$B$5:$J$44,3,FALSE) + AirBSYLD1!CC122*(1-VLOOKUP(AirBSYLD2!CC$4,'[1]INTERNAL PARAMETERS-1'!$B$5:$J$44,5,FALSE))*VLOOKUP(AirBSYLD2!CC$4,'[1]INTERNAL PARAMETERS-1'!$B$5:$J$44,8,FALSE)*VLOOKUP(AirBSYLD2!CC$4,'[1]INTERNAL PARAMETERS-1'!$B$5:$J$44,3,FALSE)</f>
        <v>0</v>
      </c>
      <c r="CD122" s="44">
        <f>AirBSYLD1!CD122*VLOOKUP(AirBSYLD2!CD$4,'[1]INTERNAL PARAMETERS-1'!$B$5:$J$44,5,FALSE)*VLOOKUP(AirBSYLD2!CD$4,'[1]INTERNAL PARAMETERS-1'!$B$5:$J$44,6,FALSE)*VLOOKUP(AirBSYLD2!CD$4,'[1]INTERNAL PARAMETERS-1'!$B$5:$J$44,3,FALSE) + AirBSYLD1!CD122*(1-VLOOKUP(AirBSYLD2!CD$4,'[1]INTERNAL PARAMETERS-1'!$B$5:$J$44,5,FALSE))*VLOOKUP(AirBSYLD2!CD$4,'[1]INTERNAL PARAMETERS-1'!$B$5:$J$44,8,FALSE)*VLOOKUP(AirBSYLD2!CD$4,'[1]INTERNAL PARAMETERS-1'!$B$5:$J$44,3,FALSE)</f>
        <v>0</v>
      </c>
      <c r="CE122" s="44">
        <f>AirBSYLD1!CE122*VLOOKUP(AirBSYLD2!CE$4,'[1]INTERNAL PARAMETERS-1'!$B$5:$J$44,5,FALSE)*VLOOKUP(AirBSYLD2!CE$4,'[1]INTERNAL PARAMETERS-1'!$B$5:$J$44,6,FALSE)*VLOOKUP(AirBSYLD2!CE$4,'[1]INTERNAL PARAMETERS-1'!$B$5:$J$44,3,FALSE) + AirBSYLD1!CE122*(1-VLOOKUP(AirBSYLD2!CE$4,'[1]INTERNAL PARAMETERS-1'!$B$5:$J$44,5,FALSE))*VLOOKUP(AirBSYLD2!CE$4,'[1]INTERNAL PARAMETERS-1'!$B$5:$J$44,8,FALSE)*VLOOKUP(AirBSYLD2!CE$4,'[1]INTERNAL PARAMETERS-1'!$B$5:$J$44,3,FALSE)</f>
        <v>0</v>
      </c>
      <c r="CF122" s="44">
        <f>AirBSYLD1!CF122*VLOOKUP(AirBSYLD2!CF$4,'[1]INTERNAL PARAMETERS-1'!$B$5:$J$44,5,FALSE)*VLOOKUP(AirBSYLD2!CF$4,'[1]INTERNAL PARAMETERS-1'!$B$5:$J$44,6,FALSE)*VLOOKUP(AirBSYLD2!CF$4,'[1]INTERNAL PARAMETERS-1'!$B$5:$J$44,3,FALSE) + AirBSYLD1!CF122*(1-VLOOKUP(AirBSYLD2!CF$4,'[1]INTERNAL PARAMETERS-1'!$B$5:$J$44,5,FALSE))*VLOOKUP(AirBSYLD2!CF$4,'[1]INTERNAL PARAMETERS-1'!$B$5:$J$44,8,FALSE)*VLOOKUP(AirBSYLD2!CF$4,'[1]INTERNAL PARAMETERS-1'!$B$5:$J$44,3,FALSE)</f>
        <v>0</v>
      </c>
      <c r="CG122" s="44">
        <f>AirBSYLD1!CG122*VLOOKUP(AirBSYLD2!CG$4,'[1]INTERNAL PARAMETERS-1'!$B$5:$J$44,5,FALSE)*VLOOKUP(AirBSYLD2!CG$4,'[1]INTERNAL PARAMETERS-1'!$B$5:$J$44,6,FALSE)*VLOOKUP(AirBSYLD2!CG$4,'[1]INTERNAL PARAMETERS-1'!$B$5:$J$44,3,FALSE) + AirBSYLD1!CG122*(1-VLOOKUP(AirBSYLD2!CG$4,'[1]INTERNAL PARAMETERS-1'!$B$5:$J$44,5,FALSE))*VLOOKUP(AirBSYLD2!CG$4,'[1]INTERNAL PARAMETERS-1'!$B$5:$J$44,8,FALSE)*VLOOKUP(AirBSYLD2!CG$4,'[1]INTERNAL PARAMETERS-1'!$B$5:$J$44,3,FALSE)</f>
        <v>0</v>
      </c>
      <c r="CH122" s="43">
        <f>AirBSYLD1!CH122*VLOOKUP(AirBSYLD2!CH$4,'[1]INTERNAL PARAMETERS-1'!$B$5:$J$44,5,FALSE)*VLOOKUP(AirBSYLD2!CH$4,'[1]INTERNAL PARAMETERS-1'!$B$5:$J$44,6,FALSE)*VLOOKUP(AirBSYLD2!CH$4,'[1]INTERNAL PARAMETERS-1'!$B$5:$J$44,3,FALSE) + AirBSYLD1!CH122*(1-VLOOKUP(AirBSYLD2!CH$4,'[1]INTERNAL PARAMETERS-1'!$B$5:$J$44,5,FALSE))*VLOOKUP(AirBSYLD2!CH$4,'[1]INTERNAL PARAMETERS-1'!$B$5:$J$44,8,FALSE)*VLOOKUP(AirBSYLD2!CH$4,'[1]INTERNAL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AirBS!X123</f>
        <v>0</v>
      </c>
      <c r="F123" s="59">
        <f>'[1]INTERNAL PARAMETERS-1'!M15</f>
        <v>34.72</v>
      </c>
      <c r="G123" s="45">
        <f>AirBSYLD1!G123*VLOOKUP(AirBSYLD2!G$4,'[1]INTERNAL PARAMETERS-1'!$B$5:$J$44,5,FALSE)*VLOOKUP(AirBSYLD2!G$4,'[1]INTERNAL PARAMETERS-1'!$B$5:$J$44,7,FALSE)*AirBSYLD2!$F123 + AirBSYLD1!G123*(1-VLOOKUP(AirBSYLD2!G$4,'[1]INTERNAL PARAMETERS-1'!$B$5:$J$44,5,FALSE))*VLOOKUP(AirBSYLD2!G$4,'[1]INTERNAL PARAMETERS-1'!$B$5:$J$44,9,FALSE)*AirBSYLD2!$F123</f>
        <v>0</v>
      </c>
      <c r="H123" s="44">
        <f>AirBSYLD1!H123*VLOOKUP(AirBSYLD2!H$4,'[1]INTERNAL PARAMETERS-1'!$B$5:$J$44,5,FALSE)*VLOOKUP(AirBSYLD2!H$4,'[1]INTERNAL PARAMETERS-1'!$B$5:$J$44,7,FALSE)*AirBSYLD2!$F123 + AirBSYLD1!H123*(1-VLOOKUP(AirBSYLD2!H$4,'[1]INTERNAL PARAMETERS-1'!$B$5:$J$44,5,FALSE))*VLOOKUP(AirBSYLD2!H$4,'[1]INTERNAL PARAMETERS-1'!$B$5:$J$44,9,FALSE)*AirBSYLD2!$F123</f>
        <v>0</v>
      </c>
      <c r="I123" s="44">
        <f>AirBSYLD1!I123*VLOOKUP(AirBSYLD2!I$4,'[1]INTERNAL PARAMETERS-1'!$B$5:$J$44,5,FALSE)*VLOOKUP(AirBSYLD2!I$4,'[1]INTERNAL PARAMETERS-1'!$B$5:$J$44,7,FALSE)*AirBSYLD2!$F123 + AirBSYLD1!I123*(1-VLOOKUP(AirBSYLD2!I$4,'[1]INTERNAL PARAMETERS-1'!$B$5:$J$44,5,FALSE))*VLOOKUP(AirBSYLD2!I$4,'[1]INTERNAL PARAMETERS-1'!$B$5:$J$44,9,FALSE)*AirBSYLD2!$F123</f>
        <v>0</v>
      </c>
      <c r="J123" s="44">
        <f>AirBSYLD1!J123*VLOOKUP(AirBSYLD2!J$4,'[1]INTERNAL PARAMETERS-1'!$B$5:$J$44,5,FALSE)*VLOOKUP(AirBSYLD2!J$4,'[1]INTERNAL PARAMETERS-1'!$B$5:$J$44,7,FALSE)*AirBSYLD2!$F123 + AirBSYLD1!J123*(1-VLOOKUP(AirBSYLD2!J$4,'[1]INTERNAL PARAMETERS-1'!$B$5:$J$44,5,FALSE))*VLOOKUP(AirBSYLD2!J$4,'[1]INTERNAL PARAMETERS-1'!$B$5:$J$44,9,FALSE)*AirBSYLD2!$F123</f>
        <v>0</v>
      </c>
      <c r="K123" s="44">
        <f>AirBSYLD1!K123*VLOOKUP(AirBSYLD2!K$4,'[1]INTERNAL PARAMETERS-1'!$B$5:$J$44,5,FALSE)*VLOOKUP(AirBSYLD2!K$4,'[1]INTERNAL PARAMETERS-1'!$B$5:$J$44,7,FALSE)*AirBSYLD2!$F123 + AirBSYLD1!K123*(1-VLOOKUP(AirBSYLD2!K$4,'[1]INTERNAL PARAMETERS-1'!$B$5:$J$44,5,FALSE))*VLOOKUP(AirBSYLD2!K$4,'[1]INTERNAL PARAMETERS-1'!$B$5:$J$44,9,FALSE)*AirBSYLD2!$F123</f>
        <v>0</v>
      </c>
      <c r="L123" s="44">
        <f>AirBSYLD1!L123*VLOOKUP(AirBSYLD2!L$4,'[1]INTERNAL PARAMETERS-1'!$B$5:$J$44,5,FALSE)*VLOOKUP(AirBSYLD2!L$4,'[1]INTERNAL PARAMETERS-1'!$B$5:$J$44,7,FALSE)*AirBSYLD2!$F123 + AirBSYLD1!L123*(1-VLOOKUP(AirBSYLD2!L$4,'[1]INTERNAL PARAMETERS-1'!$B$5:$J$44,5,FALSE))*VLOOKUP(AirBSYLD2!L$4,'[1]INTERNAL PARAMETERS-1'!$B$5:$J$44,9,FALSE)*AirBSYLD2!$F123</f>
        <v>0</v>
      </c>
      <c r="M123" s="44">
        <f>AirBSYLD1!M123*VLOOKUP(AirBSYLD2!M$4,'[1]INTERNAL PARAMETERS-1'!$B$5:$J$44,5,FALSE)*VLOOKUP(AirBSYLD2!M$4,'[1]INTERNAL PARAMETERS-1'!$B$5:$J$44,7,FALSE)*AirBSYLD2!$F123 + AirBSYLD1!M123*(1-VLOOKUP(AirBSYLD2!M$4,'[1]INTERNAL PARAMETERS-1'!$B$5:$J$44,5,FALSE))*VLOOKUP(AirBSYLD2!M$4,'[1]INTERNAL PARAMETERS-1'!$B$5:$J$44,9,FALSE)*AirBSYLD2!$F123</f>
        <v>0</v>
      </c>
      <c r="N123" s="44">
        <f>AirBSYLD1!N123*VLOOKUP(AirBSYLD2!N$4,'[1]INTERNAL PARAMETERS-1'!$B$5:$J$44,5,FALSE)*VLOOKUP(AirBSYLD2!N$4,'[1]INTERNAL PARAMETERS-1'!$B$5:$J$44,7,FALSE)*AirBSYLD2!$F123 + AirBSYLD1!N123*(1-VLOOKUP(AirBSYLD2!N$4,'[1]INTERNAL PARAMETERS-1'!$B$5:$J$44,5,FALSE))*VLOOKUP(AirBSYLD2!N$4,'[1]INTERNAL PARAMETERS-1'!$B$5:$J$44,9,FALSE)*AirBSYLD2!$F123</f>
        <v>0</v>
      </c>
      <c r="O123" s="44">
        <f>AirBSYLD1!O123*VLOOKUP(AirBSYLD2!O$4,'[1]INTERNAL PARAMETERS-1'!$B$5:$J$44,5,FALSE)*VLOOKUP(AirBSYLD2!O$4,'[1]INTERNAL PARAMETERS-1'!$B$5:$J$44,7,FALSE)*AirBSYLD2!$F123 + AirBSYLD1!O123*(1-VLOOKUP(AirBSYLD2!O$4,'[1]INTERNAL PARAMETERS-1'!$B$5:$J$44,5,FALSE))*VLOOKUP(AirBSYLD2!O$4,'[1]INTERNAL PARAMETERS-1'!$B$5:$J$44,9,FALSE)*AirBSYLD2!$F123</f>
        <v>0</v>
      </c>
      <c r="P123" s="44">
        <f>AirBSYLD1!P123*VLOOKUP(AirBSYLD2!P$4,'[1]INTERNAL PARAMETERS-1'!$B$5:$J$44,5,FALSE)*VLOOKUP(AirBSYLD2!P$4,'[1]INTERNAL PARAMETERS-1'!$B$5:$J$44,7,FALSE)*AirBSYLD2!$F123 + AirBSYLD1!P123*(1-VLOOKUP(AirBSYLD2!P$4,'[1]INTERNAL PARAMETERS-1'!$B$5:$J$44,5,FALSE))*VLOOKUP(AirBSYLD2!P$4,'[1]INTERNAL PARAMETERS-1'!$B$5:$J$44,9,FALSE)*AirBSYLD2!$F123</f>
        <v>0</v>
      </c>
      <c r="Q123" s="44">
        <f>AirBSYLD1!Q123*VLOOKUP(AirBSYLD2!Q$4,'[1]INTERNAL PARAMETERS-1'!$B$5:$J$44,5,FALSE)*VLOOKUP(AirBSYLD2!Q$4,'[1]INTERNAL PARAMETERS-1'!$B$5:$J$44,7,FALSE)*AirBSYLD2!$F123 + AirBSYLD1!Q123*(1-VLOOKUP(AirBSYLD2!Q$4,'[1]INTERNAL PARAMETERS-1'!$B$5:$J$44,5,FALSE))*VLOOKUP(AirBSYLD2!Q$4,'[1]INTERNAL PARAMETERS-1'!$B$5:$J$44,9,FALSE)*AirBSYLD2!$F123</f>
        <v>0</v>
      </c>
      <c r="R123" s="44">
        <f>AirBSYLD1!R123*VLOOKUP(AirBSYLD2!R$4,'[1]INTERNAL PARAMETERS-1'!$B$5:$J$44,5,FALSE)*VLOOKUP(AirBSYLD2!R$4,'[1]INTERNAL PARAMETERS-1'!$B$5:$J$44,7,FALSE)*AirBSYLD2!$F123 + AirBSYLD1!R123*(1-VLOOKUP(AirBSYLD2!R$4,'[1]INTERNAL PARAMETERS-1'!$B$5:$J$44,5,FALSE))*VLOOKUP(AirBSYLD2!R$4,'[1]INTERNAL PARAMETERS-1'!$B$5:$J$44,9,FALSE)*AirBSYLD2!$F123</f>
        <v>0</v>
      </c>
      <c r="S123" s="44">
        <f>AirBSYLD1!S123*VLOOKUP(AirBSYLD2!S$4,'[1]INTERNAL PARAMETERS-1'!$B$5:$J$44,5,FALSE)*VLOOKUP(AirBSYLD2!S$4,'[1]INTERNAL PARAMETERS-1'!$B$5:$J$44,7,FALSE)*AirBSYLD2!$F123 + AirBSYLD1!S123*(1-VLOOKUP(AirBSYLD2!S$4,'[1]INTERNAL PARAMETERS-1'!$B$5:$J$44,5,FALSE))*VLOOKUP(AirBSYLD2!S$4,'[1]INTERNAL PARAMETERS-1'!$B$5:$J$44,9,FALSE)*AirBSYLD2!$F123</f>
        <v>0</v>
      </c>
      <c r="T123" s="44">
        <f>AirBSYLD1!T123*VLOOKUP(AirBSYLD2!T$4,'[1]INTERNAL PARAMETERS-1'!$B$5:$J$44,5,FALSE)*VLOOKUP(AirBSYLD2!T$4,'[1]INTERNAL PARAMETERS-1'!$B$5:$J$44,7,FALSE)*AirBSYLD2!$F123 + AirBSYLD1!T123*(1-VLOOKUP(AirBSYLD2!T$4,'[1]INTERNAL PARAMETERS-1'!$B$5:$J$44,5,FALSE))*VLOOKUP(AirBSYLD2!T$4,'[1]INTERNAL PARAMETERS-1'!$B$5:$J$44,9,FALSE)*AirBSYLD2!$F123</f>
        <v>0</v>
      </c>
      <c r="U123" s="44">
        <f>AirBSYLD1!U123*VLOOKUP(AirBSYLD2!U$4,'[1]INTERNAL PARAMETERS-1'!$B$5:$J$44,5,FALSE)*VLOOKUP(AirBSYLD2!U$4,'[1]INTERNAL PARAMETERS-1'!$B$5:$J$44,7,FALSE)*AirBSYLD2!$F123 + AirBSYLD1!U123*(1-VLOOKUP(AirBSYLD2!U$4,'[1]INTERNAL PARAMETERS-1'!$B$5:$J$44,5,FALSE))*VLOOKUP(AirBSYLD2!U$4,'[1]INTERNAL PARAMETERS-1'!$B$5:$J$44,9,FALSE)*AirBSYLD2!$F123</f>
        <v>0</v>
      </c>
      <c r="V123" s="44">
        <f>AirBSYLD1!V123*VLOOKUP(AirBSYLD2!V$4,'[1]INTERNAL PARAMETERS-1'!$B$5:$J$44,5,FALSE)*VLOOKUP(AirBSYLD2!V$4,'[1]INTERNAL PARAMETERS-1'!$B$5:$J$44,7,FALSE)*AirBSYLD2!$F123 + AirBSYLD1!V123*(1-VLOOKUP(AirBSYLD2!V$4,'[1]INTERNAL PARAMETERS-1'!$B$5:$J$44,5,FALSE))*VLOOKUP(AirBSYLD2!V$4,'[1]INTERNAL PARAMETERS-1'!$B$5:$J$44,9,FALSE)*AirBSYLD2!$F123</f>
        <v>0</v>
      </c>
      <c r="W123" s="44">
        <f>AirBSYLD1!W123*VLOOKUP(AirBSYLD2!W$4,'[1]INTERNAL PARAMETERS-1'!$B$5:$J$44,5,FALSE)*VLOOKUP(AirBSYLD2!W$4,'[1]INTERNAL PARAMETERS-1'!$B$5:$J$44,7,FALSE)*AirBSYLD2!$F123 + AirBSYLD1!W123*(1-VLOOKUP(AirBSYLD2!W$4,'[1]INTERNAL PARAMETERS-1'!$B$5:$J$44,5,FALSE))*VLOOKUP(AirBSYLD2!W$4,'[1]INTERNAL PARAMETERS-1'!$B$5:$J$44,9,FALSE)*AirBSYLD2!$F123</f>
        <v>0</v>
      </c>
      <c r="X123" s="44">
        <f>AirBSYLD1!X123*VLOOKUP(AirBSYLD2!X$4,'[1]INTERNAL PARAMETERS-1'!$B$5:$J$44,5,FALSE)*VLOOKUP(AirBSYLD2!X$4,'[1]INTERNAL PARAMETERS-1'!$B$5:$J$44,7,FALSE)*AirBSYLD2!$F123 + AirBSYLD1!X123*(1-VLOOKUP(AirBSYLD2!X$4,'[1]INTERNAL PARAMETERS-1'!$B$5:$J$44,5,FALSE))*VLOOKUP(AirBSYLD2!X$4,'[1]INTERNAL PARAMETERS-1'!$B$5:$J$44,9,FALSE)*AirBSYLD2!$F123</f>
        <v>0</v>
      </c>
      <c r="Y123" s="44">
        <f>AirBSYLD1!Y123*VLOOKUP(AirBSYLD2!Y$4,'[1]INTERNAL PARAMETERS-1'!$B$5:$J$44,5,FALSE)*VLOOKUP(AirBSYLD2!Y$4,'[1]INTERNAL PARAMETERS-1'!$B$5:$J$44,7,FALSE)*AirBSYLD2!$F123 + AirBSYLD1!Y123*(1-VLOOKUP(AirBSYLD2!Y$4,'[1]INTERNAL PARAMETERS-1'!$B$5:$J$44,5,FALSE))*VLOOKUP(AirBSYLD2!Y$4,'[1]INTERNAL PARAMETERS-1'!$B$5:$J$44,9,FALSE)*AirBSYLD2!$F123</f>
        <v>0</v>
      </c>
      <c r="Z123" s="44">
        <f>AirBSYLD1!Z123*VLOOKUP(AirBSYLD2!Z$4,'[1]INTERNAL PARAMETERS-1'!$B$5:$J$44,5,FALSE)*VLOOKUP(AirBSYLD2!Z$4,'[1]INTERNAL PARAMETERS-1'!$B$5:$J$44,7,FALSE)*AirBSYLD2!$F123 + AirBSYLD1!Z123*(1-VLOOKUP(AirBSYLD2!Z$4,'[1]INTERNAL PARAMETERS-1'!$B$5:$J$44,5,FALSE))*VLOOKUP(AirBSYLD2!Z$4,'[1]INTERNAL PARAMETERS-1'!$B$5:$J$44,9,FALSE)*AirBSYLD2!$F123</f>
        <v>0</v>
      </c>
      <c r="AA123" s="44">
        <f>AirBSYLD1!AA123*VLOOKUP(AirBSYLD2!AA$4,'[1]INTERNAL PARAMETERS-1'!$B$5:$J$44,5,FALSE)*VLOOKUP(AirBSYLD2!AA$4,'[1]INTERNAL PARAMETERS-1'!$B$5:$J$44,7,FALSE)*AirBSYLD2!$F123 + AirBSYLD1!AA123*(1-VLOOKUP(AirBSYLD2!AA$4,'[1]INTERNAL PARAMETERS-1'!$B$5:$J$44,5,FALSE))*VLOOKUP(AirBSYLD2!AA$4,'[1]INTERNAL PARAMETERS-1'!$B$5:$J$44,9,FALSE)*AirBSYLD2!$F123</f>
        <v>0</v>
      </c>
      <c r="AB123" s="44">
        <f>AirBSYLD1!AB123*VLOOKUP(AirBSYLD2!AB$4,'[1]INTERNAL PARAMETERS-1'!$B$5:$J$44,5,FALSE)*VLOOKUP(AirBSYLD2!AB$4,'[1]INTERNAL PARAMETERS-1'!$B$5:$J$44,7,FALSE)*AirBSYLD2!$F123 + AirBSYLD1!AB123*(1-VLOOKUP(AirBSYLD2!AB$4,'[1]INTERNAL PARAMETERS-1'!$B$5:$J$44,5,FALSE))*VLOOKUP(AirBSYLD2!AB$4,'[1]INTERNAL PARAMETERS-1'!$B$5:$J$44,9,FALSE)*AirBSYLD2!$F123</f>
        <v>0</v>
      </c>
      <c r="AC123" s="44">
        <f>AirBSYLD1!AC123*VLOOKUP(AirBSYLD2!AC$4,'[1]INTERNAL PARAMETERS-1'!$B$5:$J$44,5,FALSE)*VLOOKUP(AirBSYLD2!AC$4,'[1]INTERNAL PARAMETERS-1'!$B$5:$J$44,7,FALSE)*AirBSYLD2!$F123 + AirBSYLD1!AC123*(1-VLOOKUP(AirBSYLD2!AC$4,'[1]INTERNAL PARAMETERS-1'!$B$5:$J$44,5,FALSE))*VLOOKUP(AirBSYLD2!AC$4,'[1]INTERNAL PARAMETERS-1'!$B$5:$J$44,9,FALSE)*AirBSYLD2!$F123</f>
        <v>0</v>
      </c>
      <c r="AD123" s="44">
        <f>AirBSYLD1!AD123*VLOOKUP(AirBSYLD2!AD$4,'[1]INTERNAL PARAMETERS-1'!$B$5:$J$44,5,FALSE)*VLOOKUP(AirBSYLD2!AD$4,'[1]INTERNAL PARAMETERS-1'!$B$5:$J$44,7,FALSE)*AirBSYLD2!$F123 + AirBSYLD1!AD123*(1-VLOOKUP(AirBSYLD2!AD$4,'[1]INTERNAL PARAMETERS-1'!$B$5:$J$44,5,FALSE))*VLOOKUP(AirBSYLD2!AD$4,'[1]INTERNAL PARAMETERS-1'!$B$5:$J$44,9,FALSE)*AirBSYLD2!$F123</f>
        <v>0</v>
      </c>
      <c r="AE123" s="44">
        <f>AirBSYLD1!AE123*VLOOKUP(AirBSYLD2!AE$4,'[1]INTERNAL PARAMETERS-1'!$B$5:$J$44,5,FALSE)*VLOOKUP(AirBSYLD2!AE$4,'[1]INTERNAL PARAMETERS-1'!$B$5:$J$44,7,FALSE)*AirBSYLD2!$F123 + AirBSYLD1!AE123*(1-VLOOKUP(AirBSYLD2!AE$4,'[1]INTERNAL PARAMETERS-1'!$B$5:$J$44,5,FALSE))*VLOOKUP(AirBSYLD2!AE$4,'[1]INTERNAL PARAMETERS-1'!$B$5:$J$44,9,FALSE)*AirBSYLD2!$F123</f>
        <v>0</v>
      </c>
      <c r="AF123" s="44">
        <f>AirBSYLD1!AF123*VLOOKUP(AirBSYLD2!AF$4,'[1]INTERNAL PARAMETERS-1'!$B$5:$J$44,5,FALSE)*VLOOKUP(AirBSYLD2!AF$4,'[1]INTERNAL PARAMETERS-1'!$B$5:$J$44,7,FALSE)*AirBSYLD2!$F123 + AirBSYLD1!AF123*(1-VLOOKUP(AirBSYLD2!AF$4,'[1]INTERNAL PARAMETERS-1'!$B$5:$J$44,5,FALSE))*VLOOKUP(AirBSYLD2!AF$4,'[1]INTERNAL PARAMETERS-1'!$B$5:$J$44,9,FALSE)*AirBSYLD2!$F123</f>
        <v>0</v>
      </c>
      <c r="AG123" s="44">
        <f>AirBSYLD1!AG123*VLOOKUP(AirBSYLD2!AG$4,'[1]INTERNAL PARAMETERS-1'!$B$5:$J$44,5,FALSE)*VLOOKUP(AirBSYLD2!AG$4,'[1]INTERNAL PARAMETERS-1'!$B$5:$J$44,7,FALSE)*AirBSYLD2!$F123 + AirBSYLD1!AG123*(1-VLOOKUP(AirBSYLD2!AG$4,'[1]INTERNAL PARAMETERS-1'!$B$5:$J$44,5,FALSE))*VLOOKUP(AirBSYLD2!AG$4,'[1]INTERNAL PARAMETERS-1'!$B$5:$J$44,9,FALSE)*AirBSYLD2!$F123</f>
        <v>0</v>
      </c>
      <c r="AH123" s="44">
        <f>AirBSYLD1!AH123*VLOOKUP(AirBSYLD2!AH$4,'[1]INTERNAL PARAMETERS-1'!$B$5:$J$44,5,FALSE)*VLOOKUP(AirBSYLD2!AH$4,'[1]INTERNAL PARAMETERS-1'!$B$5:$J$44,7,FALSE)*AirBSYLD2!$F123 + AirBSYLD1!AH123*(1-VLOOKUP(AirBSYLD2!AH$4,'[1]INTERNAL PARAMETERS-1'!$B$5:$J$44,5,FALSE))*VLOOKUP(AirBSYLD2!AH$4,'[1]INTERNAL PARAMETERS-1'!$B$5:$J$44,9,FALSE)*AirBSYLD2!$F123</f>
        <v>0</v>
      </c>
      <c r="AI123" s="44">
        <f>AirBSYLD1!AI123*VLOOKUP(AirBSYLD2!AI$4,'[1]INTERNAL PARAMETERS-1'!$B$5:$J$44,5,FALSE)*VLOOKUP(AirBSYLD2!AI$4,'[1]INTERNAL PARAMETERS-1'!$B$5:$J$44,7,FALSE)*AirBSYLD2!$F123 + AirBSYLD1!AI123*(1-VLOOKUP(AirBSYLD2!AI$4,'[1]INTERNAL PARAMETERS-1'!$B$5:$J$44,5,FALSE))*VLOOKUP(AirBSYLD2!AI$4,'[1]INTERNAL PARAMETERS-1'!$B$5:$J$44,9,FALSE)*AirBSYLD2!$F123</f>
        <v>0</v>
      </c>
      <c r="AJ123" s="44">
        <f>AirBSYLD1!AJ123*VLOOKUP(AirBSYLD2!AJ$4,'[1]INTERNAL PARAMETERS-1'!$B$5:$J$44,5,FALSE)*VLOOKUP(AirBSYLD2!AJ$4,'[1]INTERNAL PARAMETERS-1'!$B$5:$J$44,7,FALSE)*AirBSYLD2!$F123 + AirBSYLD1!AJ123*(1-VLOOKUP(AirBSYLD2!AJ$4,'[1]INTERNAL PARAMETERS-1'!$B$5:$J$44,5,FALSE))*VLOOKUP(AirBSYLD2!AJ$4,'[1]INTERNAL PARAMETERS-1'!$B$5:$J$44,9,FALSE)*AirBSYLD2!$F123</f>
        <v>0</v>
      </c>
      <c r="AK123" s="44">
        <f>AirBSYLD1!AK123*VLOOKUP(AirBSYLD2!AK$4,'[1]INTERNAL PARAMETERS-1'!$B$5:$J$44,5,FALSE)*VLOOKUP(AirBSYLD2!AK$4,'[1]INTERNAL PARAMETERS-1'!$B$5:$J$44,7,FALSE)*AirBSYLD2!$F123 + AirBSYLD1!AK123*(1-VLOOKUP(AirBSYLD2!AK$4,'[1]INTERNAL PARAMETERS-1'!$B$5:$J$44,5,FALSE))*VLOOKUP(AirBSYLD2!AK$4,'[1]INTERNAL PARAMETERS-1'!$B$5:$J$44,9,FALSE)*AirBSYLD2!$F123</f>
        <v>0</v>
      </c>
      <c r="AL123" s="44">
        <f>AirBSYLD1!AL123*VLOOKUP(AirBSYLD2!AL$4,'[1]INTERNAL PARAMETERS-1'!$B$5:$J$44,5,FALSE)*VLOOKUP(AirBSYLD2!AL$4,'[1]INTERNAL PARAMETERS-1'!$B$5:$J$44,7,FALSE)*AirBSYLD2!$F123 + AirBSYLD1!AL123*(1-VLOOKUP(AirBSYLD2!AL$4,'[1]INTERNAL PARAMETERS-1'!$B$5:$J$44,5,FALSE))*VLOOKUP(AirBSYLD2!AL$4,'[1]INTERNAL PARAMETERS-1'!$B$5:$J$44,9,FALSE)*AirBSYLD2!$F123</f>
        <v>0</v>
      </c>
      <c r="AM123" s="44">
        <f>AirBSYLD1!AM123*VLOOKUP(AirBSYLD2!AM$4,'[1]INTERNAL PARAMETERS-1'!$B$5:$J$44,5,FALSE)*VLOOKUP(AirBSYLD2!AM$4,'[1]INTERNAL PARAMETERS-1'!$B$5:$J$44,7,FALSE)*AirBSYLD2!$F123 + AirBSYLD1!AM123*(1-VLOOKUP(AirBSYLD2!AM$4,'[1]INTERNAL PARAMETERS-1'!$B$5:$J$44,5,FALSE))*VLOOKUP(AirBSYLD2!AM$4,'[1]INTERNAL PARAMETERS-1'!$B$5:$J$44,9,FALSE)*AirBSYLD2!$F123</f>
        <v>0</v>
      </c>
      <c r="AN123" s="44">
        <f>AirBSYLD1!AN123*VLOOKUP(AirBSYLD2!AN$4,'[1]INTERNAL PARAMETERS-1'!$B$5:$J$44,5,FALSE)*VLOOKUP(AirBSYLD2!AN$4,'[1]INTERNAL PARAMETERS-1'!$B$5:$J$44,7,FALSE)*AirBSYLD2!$F123 + AirBSYLD1!AN123*(1-VLOOKUP(AirBSYLD2!AN$4,'[1]INTERNAL PARAMETERS-1'!$B$5:$J$44,5,FALSE))*VLOOKUP(AirBSYLD2!AN$4,'[1]INTERNAL PARAMETERS-1'!$B$5:$J$44,9,FALSE)*AirBSYLD2!$F123</f>
        <v>0</v>
      </c>
      <c r="AO123" s="44">
        <f>AirBSYLD1!AO123*VLOOKUP(AirBSYLD2!AO$4,'[1]INTERNAL PARAMETERS-1'!$B$5:$J$44,5,FALSE)*VLOOKUP(AirBSYLD2!AO$4,'[1]INTERNAL PARAMETERS-1'!$B$5:$J$44,7,FALSE)*AirBSYLD2!$F123 + AirBSYLD1!AO123*(1-VLOOKUP(AirBSYLD2!AO$4,'[1]INTERNAL PARAMETERS-1'!$B$5:$J$44,5,FALSE))*VLOOKUP(AirBSYLD2!AO$4,'[1]INTERNAL PARAMETERS-1'!$B$5:$J$44,9,FALSE)*AirBSYLD2!$F123</f>
        <v>0</v>
      </c>
      <c r="AP123" s="44">
        <f>AirBSYLD1!AP123*VLOOKUP(AirBSYLD2!AP$4,'[1]INTERNAL PARAMETERS-1'!$B$5:$J$44,5,FALSE)*VLOOKUP(AirBSYLD2!AP$4,'[1]INTERNAL PARAMETERS-1'!$B$5:$J$44,7,FALSE)*AirBSYLD2!$F123 + AirBSYLD1!AP123*(1-VLOOKUP(AirBSYLD2!AP$4,'[1]INTERNAL PARAMETERS-1'!$B$5:$J$44,5,FALSE))*VLOOKUP(AirBSYLD2!AP$4,'[1]INTERNAL PARAMETERS-1'!$B$5:$J$44,9,FALSE)*AirBSYLD2!$F123</f>
        <v>0</v>
      </c>
      <c r="AQ123" s="44">
        <f>AirBSYLD1!AQ123*VLOOKUP(AirBSYLD2!AQ$4,'[1]INTERNAL PARAMETERS-1'!$B$5:$J$44,5,FALSE)*VLOOKUP(AirBSYLD2!AQ$4,'[1]INTERNAL PARAMETERS-1'!$B$5:$J$44,7,FALSE)*AirBSYLD2!$F123 + AirBSYLD1!AQ123*(1-VLOOKUP(AirBSYLD2!AQ$4,'[1]INTERNAL PARAMETERS-1'!$B$5:$J$44,5,FALSE))*VLOOKUP(AirBSYLD2!AQ$4,'[1]INTERNAL PARAMETERS-1'!$B$5:$J$44,9,FALSE)*AirBSYLD2!$F123</f>
        <v>0</v>
      </c>
      <c r="AR123" s="44">
        <f>AirBSYLD1!AR123*VLOOKUP(AirBSYLD2!AR$4,'[1]INTERNAL PARAMETERS-1'!$B$5:$J$44,5,FALSE)*VLOOKUP(AirBSYLD2!AR$4,'[1]INTERNAL PARAMETERS-1'!$B$5:$J$44,7,FALSE)*AirBSYLD2!$F123 + AirBSYLD1!AR123*(1-VLOOKUP(AirBSYLD2!AR$4,'[1]INTERNAL PARAMETERS-1'!$B$5:$J$44,5,FALSE))*VLOOKUP(AirBSYLD2!AR$4,'[1]INTERNAL PARAMETERS-1'!$B$5:$J$44,9,FALSE)*AirBSYLD2!$F123</f>
        <v>0</v>
      </c>
      <c r="AS123" s="44">
        <f>AirBSYLD1!AS123*VLOOKUP(AirBSYLD2!AS$4,'[1]INTERNAL PARAMETERS-1'!$B$5:$J$44,5,FALSE)*VLOOKUP(AirBSYLD2!AS$4,'[1]INTERNAL PARAMETERS-1'!$B$5:$J$44,7,FALSE)*AirBSYLD2!$F123 + AirBSYLD1!AS123*(1-VLOOKUP(AirBSYLD2!AS$4,'[1]INTERNAL PARAMETERS-1'!$B$5:$J$44,5,FALSE))*VLOOKUP(AirBSYLD2!AS$4,'[1]INTERNAL PARAMETERS-1'!$B$5:$J$44,9,FALSE)*AirBSYLD2!$F123</f>
        <v>0</v>
      </c>
      <c r="AT123" s="43">
        <f>AirBSYLD1!AT123*VLOOKUP(AirBSYLD2!AT$4,'[1]INTERNAL PARAMETERS-1'!$B$5:$J$44,5,FALSE)*VLOOKUP(AirBSYLD2!AT$4,'[1]INTERNAL PARAMETERS-1'!$B$5:$J$44,7,FALSE)*AirBSYLD2!$F123 + AirBSYLD1!AT123*(1-VLOOKUP(AirBSYLD2!AT$4,'[1]INTERNAL PARAMETERS-1'!$B$5:$J$44,5,FALSE))*VLOOKUP(AirBSYLD2!AT$4,'[1]INTERNAL PARAMETERS-1'!$B$5:$J$44,9,FALSE)*AirBSYLD2!$F123</f>
        <v>0</v>
      </c>
      <c r="AU123" s="45">
        <f>AirBSYLD1!AU123*VLOOKUP(AirBSYLD2!AU$4,'[1]INTERNAL PARAMETERS-1'!$B$5:$J$44,5,FALSE)*VLOOKUP(AirBSYLD2!AU$4,'[1]INTERNAL PARAMETERS-1'!$B$5:$J$44,6,FALSE)*VLOOKUP(AirBSYLD2!AU$4,'[1]INTERNAL PARAMETERS-1'!$B$5:$J$44,3,FALSE) + AirBSYLD1!AU123*(1-VLOOKUP(AirBSYLD2!AU$4,'[1]INTERNAL PARAMETERS-1'!$B$5:$J$44,5,FALSE))*VLOOKUP(AirBSYLD2!AU$4,'[1]INTERNAL PARAMETERS-1'!$B$5:$J$44,8,FALSE)*VLOOKUP(AirBSYLD2!AU$4,'[1]INTERNAL PARAMETERS-1'!$B$5:$J$44,3,FALSE)</f>
        <v>0</v>
      </c>
      <c r="AV123" s="44">
        <f>AirBSYLD1!AV123*VLOOKUP(AirBSYLD2!AV$4,'[1]INTERNAL PARAMETERS-1'!$B$5:$J$44,5,FALSE)*VLOOKUP(AirBSYLD2!AV$4,'[1]INTERNAL PARAMETERS-1'!$B$5:$J$44,6,FALSE)*VLOOKUP(AirBSYLD2!AV$4,'[1]INTERNAL PARAMETERS-1'!$B$5:$J$44,3,FALSE) + AirBSYLD1!AV123*(1-VLOOKUP(AirBSYLD2!AV$4,'[1]INTERNAL PARAMETERS-1'!$B$5:$J$44,5,FALSE))*VLOOKUP(AirBSYLD2!AV$4,'[1]INTERNAL PARAMETERS-1'!$B$5:$J$44,8,FALSE)*VLOOKUP(AirBSYLD2!AV$4,'[1]INTERNAL PARAMETERS-1'!$B$5:$J$44,3,FALSE)</f>
        <v>0</v>
      </c>
      <c r="AW123" s="44">
        <f>AirBSYLD1!AW123*VLOOKUP(AirBSYLD2!AW$4,'[1]INTERNAL PARAMETERS-1'!$B$5:$J$44,5,FALSE)*VLOOKUP(AirBSYLD2!AW$4,'[1]INTERNAL PARAMETERS-1'!$B$5:$J$44,6,FALSE)*VLOOKUP(AirBSYLD2!AW$4,'[1]INTERNAL PARAMETERS-1'!$B$5:$J$44,3,FALSE) + AirBSYLD1!AW123*(1-VLOOKUP(AirBSYLD2!AW$4,'[1]INTERNAL PARAMETERS-1'!$B$5:$J$44,5,FALSE))*VLOOKUP(AirBSYLD2!AW$4,'[1]INTERNAL PARAMETERS-1'!$B$5:$J$44,8,FALSE)*VLOOKUP(AirBSYLD2!AW$4,'[1]INTERNAL PARAMETERS-1'!$B$5:$J$44,3,FALSE)</f>
        <v>0</v>
      </c>
      <c r="AX123" s="44">
        <f>AirBSYLD1!AX123*VLOOKUP(AirBSYLD2!AX$4,'[1]INTERNAL PARAMETERS-1'!$B$5:$J$44,5,FALSE)*VLOOKUP(AirBSYLD2!AX$4,'[1]INTERNAL PARAMETERS-1'!$B$5:$J$44,6,FALSE)*VLOOKUP(AirBSYLD2!AX$4,'[1]INTERNAL PARAMETERS-1'!$B$5:$J$44,3,FALSE) + AirBSYLD1!AX123*(1-VLOOKUP(AirBSYLD2!AX$4,'[1]INTERNAL PARAMETERS-1'!$B$5:$J$44,5,FALSE))*VLOOKUP(AirBSYLD2!AX$4,'[1]INTERNAL PARAMETERS-1'!$B$5:$J$44,8,FALSE)*VLOOKUP(AirBSYLD2!AX$4,'[1]INTERNAL PARAMETERS-1'!$B$5:$J$44,3,FALSE)</f>
        <v>0</v>
      </c>
      <c r="AY123" s="44">
        <f>AirBSYLD1!AY123*VLOOKUP(AirBSYLD2!AY$4,'[1]INTERNAL PARAMETERS-1'!$B$5:$J$44,5,FALSE)*VLOOKUP(AirBSYLD2!AY$4,'[1]INTERNAL PARAMETERS-1'!$B$5:$J$44,6,FALSE)*VLOOKUP(AirBSYLD2!AY$4,'[1]INTERNAL PARAMETERS-1'!$B$5:$J$44,3,FALSE) + AirBSYLD1!AY123*(1-VLOOKUP(AirBSYLD2!AY$4,'[1]INTERNAL PARAMETERS-1'!$B$5:$J$44,5,FALSE))*VLOOKUP(AirBSYLD2!AY$4,'[1]INTERNAL PARAMETERS-1'!$B$5:$J$44,8,FALSE)*VLOOKUP(AirBSYLD2!AY$4,'[1]INTERNAL PARAMETERS-1'!$B$5:$J$44,3,FALSE)</f>
        <v>0</v>
      </c>
      <c r="AZ123" s="44">
        <f>AirBSYLD1!AZ123*VLOOKUP(AirBSYLD2!AZ$4,'[1]INTERNAL PARAMETERS-1'!$B$5:$J$44,5,FALSE)*VLOOKUP(AirBSYLD2!AZ$4,'[1]INTERNAL PARAMETERS-1'!$B$5:$J$44,6,FALSE)*VLOOKUP(AirBSYLD2!AZ$4,'[1]INTERNAL PARAMETERS-1'!$B$5:$J$44,3,FALSE) + AirBSYLD1!AZ123*(1-VLOOKUP(AirBSYLD2!AZ$4,'[1]INTERNAL PARAMETERS-1'!$B$5:$J$44,5,FALSE))*VLOOKUP(AirBSYLD2!AZ$4,'[1]INTERNAL PARAMETERS-1'!$B$5:$J$44,8,FALSE)*VLOOKUP(AirBSYLD2!AZ$4,'[1]INTERNAL PARAMETERS-1'!$B$5:$J$44,3,FALSE)</f>
        <v>0</v>
      </c>
      <c r="BA123" s="44">
        <f>AirBSYLD1!BA123*VLOOKUP(AirBSYLD2!BA$4,'[1]INTERNAL PARAMETERS-1'!$B$5:$J$44,5,FALSE)*VLOOKUP(AirBSYLD2!BA$4,'[1]INTERNAL PARAMETERS-1'!$B$5:$J$44,6,FALSE)*VLOOKUP(AirBSYLD2!BA$4,'[1]INTERNAL PARAMETERS-1'!$B$5:$J$44,3,FALSE) + AirBSYLD1!BA123*(1-VLOOKUP(AirBSYLD2!BA$4,'[1]INTERNAL PARAMETERS-1'!$B$5:$J$44,5,FALSE))*VLOOKUP(AirBSYLD2!BA$4,'[1]INTERNAL PARAMETERS-1'!$B$5:$J$44,8,FALSE)*VLOOKUP(AirBSYLD2!BA$4,'[1]INTERNAL PARAMETERS-1'!$B$5:$J$44,3,FALSE)</f>
        <v>0</v>
      </c>
      <c r="BB123" s="44">
        <f>AirBSYLD1!BB123*VLOOKUP(AirBSYLD2!BB$4,'[1]INTERNAL PARAMETERS-1'!$B$5:$J$44,5,FALSE)*VLOOKUP(AirBSYLD2!BB$4,'[1]INTERNAL PARAMETERS-1'!$B$5:$J$44,6,FALSE)*VLOOKUP(AirBSYLD2!BB$4,'[1]INTERNAL PARAMETERS-1'!$B$5:$J$44,3,FALSE) + AirBSYLD1!BB123*(1-VLOOKUP(AirBSYLD2!BB$4,'[1]INTERNAL PARAMETERS-1'!$B$5:$J$44,5,FALSE))*VLOOKUP(AirBSYLD2!BB$4,'[1]INTERNAL PARAMETERS-1'!$B$5:$J$44,8,FALSE)*VLOOKUP(AirBSYLD2!BB$4,'[1]INTERNAL PARAMETERS-1'!$B$5:$J$44,3,FALSE)</f>
        <v>0</v>
      </c>
      <c r="BC123" s="44">
        <f>AirBSYLD1!BC123*VLOOKUP(AirBSYLD2!BC$4,'[1]INTERNAL PARAMETERS-1'!$B$5:$J$44,5,FALSE)*VLOOKUP(AirBSYLD2!BC$4,'[1]INTERNAL PARAMETERS-1'!$B$5:$J$44,6,FALSE)*VLOOKUP(AirBSYLD2!BC$4,'[1]INTERNAL PARAMETERS-1'!$B$5:$J$44,3,FALSE) + AirBSYLD1!BC123*(1-VLOOKUP(AirBSYLD2!BC$4,'[1]INTERNAL PARAMETERS-1'!$B$5:$J$44,5,FALSE))*VLOOKUP(AirBSYLD2!BC$4,'[1]INTERNAL PARAMETERS-1'!$B$5:$J$44,8,FALSE)*VLOOKUP(AirBSYLD2!BC$4,'[1]INTERNAL PARAMETERS-1'!$B$5:$J$44,3,FALSE)</f>
        <v>0</v>
      </c>
      <c r="BD123" s="44">
        <f>AirBSYLD1!BD123*VLOOKUP(AirBSYLD2!BD$4,'[1]INTERNAL PARAMETERS-1'!$B$5:$J$44,5,FALSE)*VLOOKUP(AirBSYLD2!BD$4,'[1]INTERNAL PARAMETERS-1'!$B$5:$J$44,6,FALSE)*VLOOKUP(AirBSYLD2!BD$4,'[1]INTERNAL PARAMETERS-1'!$B$5:$J$44,3,FALSE) + AirBSYLD1!BD123*(1-VLOOKUP(AirBSYLD2!BD$4,'[1]INTERNAL PARAMETERS-1'!$B$5:$J$44,5,FALSE))*VLOOKUP(AirBSYLD2!BD$4,'[1]INTERNAL PARAMETERS-1'!$B$5:$J$44,8,FALSE)*VLOOKUP(AirBSYLD2!BD$4,'[1]INTERNAL PARAMETERS-1'!$B$5:$J$44,3,FALSE)</f>
        <v>0</v>
      </c>
      <c r="BE123" s="44">
        <f>AirBSYLD1!BE123*VLOOKUP(AirBSYLD2!BE$4,'[1]INTERNAL PARAMETERS-1'!$B$5:$J$44,5,FALSE)*VLOOKUP(AirBSYLD2!BE$4,'[1]INTERNAL PARAMETERS-1'!$B$5:$J$44,6,FALSE)*VLOOKUP(AirBSYLD2!BE$4,'[1]INTERNAL PARAMETERS-1'!$B$5:$J$44,3,FALSE) + AirBSYLD1!BE123*(1-VLOOKUP(AirBSYLD2!BE$4,'[1]INTERNAL PARAMETERS-1'!$B$5:$J$44,5,FALSE))*VLOOKUP(AirBSYLD2!BE$4,'[1]INTERNAL PARAMETERS-1'!$B$5:$J$44,8,FALSE)*VLOOKUP(AirBSYLD2!BE$4,'[1]INTERNAL PARAMETERS-1'!$B$5:$J$44,3,FALSE)</f>
        <v>0</v>
      </c>
      <c r="BF123" s="44">
        <f>AirBSYLD1!BF123*VLOOKUP(AirBSYLD2!BF$4,'[1]INTERNAL PARAMETERS-1'!$B$5:$J$44,5,FALSE)*VLOOKUP(AirBSYLD2!BF$4,'[1]INTERNAL PARAMETERS-1'!$B$5:$J$44,6,FALSE)*VLOOKUP(AirBSYLD2!BF$4,'[1]INTERNAL PARAMETERS-1'!$B$5:$J$44,3,FALSE) + AirBSYLD1!BF123*(1-VLOOKUP(AirBSYLD2!BF$4,'[1]INTERNAL PARAMETERS-1'!$B$5:$J$44,5,FALSE))*VLOOKUP(AirBSYLD2!BF$4,'[1]INTERNAL PARAMETERS-1'!$B$5:$J$44,8,FALSE)*VLOOKUP(AirBSYLD2!BF$4,'[1]INTERNAL PARAMETERS-1'!$B$5:$J$44,3,FALSE)</f>
        <v>0</v>
      </c>
      <c r="BG123" s="44">
        <f>AirBSYLD1!BG123*VLOOKUP(AirBSYLD2!BG$4,'[1]INTERNAL PARAMETERS-1'!$B$5:$J$44,5,FALSE)*VLOOKUP(AirBSYLD2!BG$4,'[1]INTERNAL PARAMETERS-1'!$B$5:$J$44,6,FALSE)*VLOOKUP(AirBSYLD2!BG$4,'[1]INTERNAL PARAMETERS-1'!$B$5:$J$44,3,FALSE) + AirBSYLD1!BG123*(1-VLOOKUP(AirBSYLD2!BG$4,'[1]INTERNAL PARAMETERS-1'!$B$5:$J$44,5,FALSE))*VLOOKUP(AirBSYLD2!BG$4,'[1]INTERNAL PARAMETERS-1'!$B$5:$J$44,8,FALSE)*VLOOKUP(AirBSYLD2!BG$4,'[1]INTERNAL PARAMETERS-1'!$B$5:$J$44,3,FALSE)</f>
        <v>0</v>
      </c>
      <c r="BH123" s="44">
        <f>AirBSYLD1!BH123*VLOOKUP(AirBSYLD2!BH$4,'[1]INTERNAL PARAMETERS-1'!$B$5:$J$44,5,FALSE)*VLOOKUP(AirBSYLD2!BH$4,'[1]INTERNAL PARAMETERS-1'!$B$5:$J$44,6,FALSE)*VLOOKUP(AirBSYLD2!BH$4,'[1]INTERNAL PARAMETERS-1'!$B$5:$J$44,3,FALSE) + AirBSYLD1!BH123*(1-VLOOKUP(AirBSYLD2!BH$4,'[1]INTERNAL PARAMETERS-1'!$B$5:$J$44,5,FALSE))*VLOOKUP(AirBSYLD2!BH$4,'[1]INTERNAL PARAMETERS-1'!$B$5:$J$44,8,FALSE)*VLOOKUP(AirBSYLD2!BH$4,'[1]INTERNAL PARAMETERS-1'!$B$5:$J$44,3,FALSE)</f>
        <v>0</v>
      </c>
      <c r="BI123" s="44">
        <f>AirBSYLD1!BI123*VLOOKUP(AirBSYLD2!BI$4,'[1]INTERNAL PARAMETERS-1'!$B$5:$J$44,5,FALSE)*VLOOKUP(AirBSYLD2!BI$4,'[1]INTERNAL PARAMETERS-1'!$B$5:$J$44,6,FALSE)*VLOOKUP(AirBSYLD2!BI$4,'[1]INTERNAL PARAMETERS-1'!$B$5:$J$44,3,FALSE) + AirBSYLD1!BI123*(1-VLOOKUP(AirBSYLD2!BI$4,'[1]INTERNAL PARAMETERS-1'!$B$5:$J$44,5,FALSE))*VLOOKUP(AirBSYLD2!BI$4,'[1]INTERNAL PARAMETERS-1'!$B$5:$J$44,8,FALSE)*VLOOKUP(AirBSYLD2!BI$4,'[1]INTERNAL PARAMETERS-1'!$B$5:$J$44,3,FALSE)</f>
        <v>0</v>
      </c>
      <c r="BJ123" s="44">
        <f>AirBSYLD1!BJ123*VLOOKUP(AirBSYLD2!BJ$4,'[1]INTERNAL PARAMETERS-1'!$B$5:$J$44,5,FALSE)*VLOOKUP(AirBSYLD2!BJ$4,'[1]INTERNAL PARAMETERS-1'!$B$5:$J$44,6,FALSE)*VLOOKUP(AirBSYLD2!BJ$4,'[1]INTERNAL PARAMETERS-1'!$B$5:$J$44,3,FALSE) + AirBSYLD1!BJ123*(1-VLOOKUP(AirBSYLD2!BJ$4,'[1]INTERNAL PARAMETERS-1'!$B$5:$J$44,5,FALSE))*VLOOKUP(AirBSYLD2!BJ$4,'[1]INTERNAL PARAMETERS-1'!$B$5:$J$44,8,FALSE)*VLOOKUP(AirBSYLD2!BJ$4,'[1]INTERNAL PARAMETERS-1'!$B$5:$J$44,3,FALSE)</f>
        <v>0</v>
      </c>
      <c r="BK123" s="44">
        <f>AirBSYLD1!BK123*VLOOKUP(AirBSYLD2!BK$4,'[1]INTERNAL PARAMETERS-1'!$B$5:$J$44,5,FALSE)*VLOOKUP(AirBSYLD2!BK$4,'[1]INTERNAL PARAMETERS-1'!$B$5:$J$44,6,FALSE)*VLOOKUP(AirBSYLD2!BK$4,'[1]INTERNAL PARAMETERS-1'!$B$5:$J$44,3,FALSE) + AirBSYLD1!BK123*(1-VLOOKUP(AirBSYLD2!BK$4,'[1]INTERNAL PARAMETERS-1'!$B$5:$J$44,5,FALSE))*VLOOKUP(AirBSYLD2!BK$4,'[1]INTERNAL PARAMETERS-1'!$B$5:$J$44,8,FALSE)*VLOOKUP(AirBSYLD2!BK$4,'[1]INTERNAL PARAMETERS-1'!$B$5:$J$44,3,FALSE)</f>
        <v>0</v>
      </c>
      <c r="BL123" s="44">
        <f>AirBSYLD1!BL123*VLOOKUP(AirBSYLD2!BL$4,'[1]INTERNAL PARAMETERS-1'!$B$5:$J$44,5,FALSE)*VLOOKUP(AirBSYLD2!BL$4,'[1]INTERNAL PARAMETERS-1'!$B$5:$J$44,6,FALSE)*VLOOKUP(AirBSYLD2!BL$4,'[1]INTERNAL PARAMETERS-1'!$B$5:$J$44,3,FALSE) + AirBSYLD1!BL123*(1-VLOOKUP(AirBSYLD2!BL$4,'[1]INTERNAL PARAMETERS-1'!$B$5:$J$44,5,FALSE))*VLOOKUP(AirBSYLD2!BL$4,'[1]INTERNAL PARAMETERS-1'!$B$5:$J$44,8,FALSE)*VLOOKUP(AirBSYLD2!BL$4,'[1]INTERNAL PARAMETERS-1'!$B$5:$J$44,3,FALSE)</f>
        <v>0</v>
      </c>
      <c r="BM123" s="44">
        <f>AirBSYLD1!BM123*VLOOKUP(AirBSYLD2!BM$4,'[1]INTERNAL PARAMETERS-1'!$B$5:$J$44,5,FALSE)*VLOOKUP(AirBSYLD2!BM$4,'[1]INTERNAL PARAMETERS-1'!$B$5:$J$44,6,FALSE)*VLOOKUP(AirBSYLD2!BM$4,'[1]INTERNAL PARAMETERS-1'!$B$5:$J$44,3,FALSE) + AirBSYLD1!BM123*(1-VLOOKUP(AirBSYLD2!BM$4,'[1]INTERNAL PARAMETERS-1'!$B$5:$J$44,5,FALSE))*VLOOKUP(AirBSYLD2!BM$4,'[1]INTERNAL PARAMETERS-1'!$B$5:$J$44,8,FALSE)*VLOOKUP(AirBSYLD2!BM$4,'[1]INTERNAL PARAMETERS-1'!$B$5:$J$44,3,FALSE)</f>
        <v>0</v>
      </c>
      <c r="BN123" s="44">
        <f>AirBSYLD1!BN123*VLOOKUP(AirBSYLD2!BN$4,'[1]INTERNAL PARAMETERS-1'!$B$5:$J$44,5,FALSE)*VLOOKUP(AirBSYLD2!BN$4,'[1]INTERNAL PARAMETERS-1'!$B$5:$J$44,6,FALSE)*VLOOKUP(AirBSYLD2!BN$4,'[1]INTERNAL PARAMETERS-1'!$B$5:$J$44,3,FALSE) + AirBSYLD1!BN123*(1-VLOOKUP(AirBSYLD2!BN$4,'[1]INTERNAL PARAMETERS-1'!$B$5:$J$44,5,FALSE))*VLOOKUP(AirBSYLD2!BN$4,'[1]INTERNAL PARAMETERS-1'!$B$5:$J$44,8,FALSE)*VLOOKUP(AirBSYLD2!BN$4,'[1]INTERNAL PARAMETERS-1'!$B$5:$J$44,3,FALSE)</f>
        <v>0</v>
      </c>
      <c r="BO123" s="44">
        <f>AirBSYLD1!BO123*VLOOKUP(AirBSYLD2!BO$4,'[1]INTERNAL PARAMETERS-1'!$B$5:$J$44,5,FALSE)*VLOOKUP(AirBSYLD2!BO$4,'[1]INTERNAL PARAMETERS-1'!$B$5:$J$44,6,FALSE)*VLOOKUP(AirBSYLD2!BO$4,'[1]INTERNAL PARAMETERS-1'!$B$5:$J$44,3,FALSE) + AirBSYLD1!BO123*(1-VLOOKUP(AirBSYLD2!BO$4,'[1]INTERNAL PARAMETERS-1'!$B$5:$J$44,5,FALSE))*VLOOKUP(AirBSYLD2!BO$4,'[1]INTERNAL PARAMETERS-1'!$B$5:$J$44,8,FALSE)*VLOOKUP(AirBSYLD2!BO$4,'[1]INTERNAL PARAMETERS-1'!$B$5:$J$44,3,FALSE)</f>
        <v>0</v>
      </c>
      <c r="BP123" s="44">
        <f>AirBSYLD1!BP123*VLOOKUP(AirBSYLD2!BP$4,'[1]INTERNAL PARAMETERS-1'!$B$5:$J$44,5,FALSE)*VLOOKUP(AirBSYLD2!BP$4,'[1]INTERNAL PARAMETERS-1'!$B$5:$J$44,6,FALSE)*VLOOKUP(AirBSYLD2!BP$4,'[1]INTERNAL PARAMETERS-1'!$B$5:$J$44,3,FALSE) + AirBSYLD1!BP123*(1-VLOOKUP(AirBSYLD2!BP$4,'[1]INTERNAL PARAMETERS-1'!$B$5:$J$44,5,FALSE))*VLOOKUP(AirBSYLD2!BP$4,'[1]INTERNAL PARAMETERS-1'!$B$5:$J$44,8,FALSE)*VLOOKUP(AirBSYLD2!BP$4,'[1]INTERNAL PARAMETERS-1'!$B$5:$J$44,3,FALSE)</f>
        <v>0</v>
      </c>
      <c r="BQ123" s="44">
        <f>AirBSYLD1!BQ123*VLOOKUP(AirBSYLD2!BQ$4,'[1]INTERNAL PARAMETERS-1'!$B$5:$J$44,5,FALSE)*VLOOKUP(AirBSYLD2!BQ$4,'[1]INTERNAL PARAMETERS-1'!$B$5:$J$44,6,FALSE)*VLOOKUP(AirBSYLD2!BQ$4,'[1]INTERNAL PARAMETERS-1'!$B$5:$J$44,3,FALSE) + AirBSYLD1!BQ123*(1-VLOOKUP(AirBSYLD2!BQ$4,'[1]INTERNAL PARAMETERS-1'!$B$5:$J$44,5,FALSE))*VLOOKUP(AirBSYLD2!BQ$4,'[1]INTERNAL PARAMETERS-1'!$B$5:$J$44,8,FALSE)*VLOOKUP(AirBSYLD2!BQ$4,'[1]INTERNAL PARAMETERS-1'!$B$5:$J$44,3,FALSE)</f>
        <v>0</v>
      </c>
      <c r="BR123" s="44">
        <f>AirBSYLD1!BR123*VLOOKUP(AirBSYLD2!BR$4,'[1]INTERNAL PARAMETERS-1'!$B$5:$J$44,5,FALSE)*VLOOKUP(AirBSYLD2!BR$4,'[1]INTERNAL PARAMETERS-1'!$B$5:$J$44,6,FALSE)*VLOOKUP(AirBSYLD2!BR$4,'[1]INTERNAL PARAMETERS-1'!$B$5:$J$44,3,FALSE) + AirBSYLD1!BR123*(1-VLOOKUP(AirBSYLD2!BR$4,'[1]INTERNAL PARAMETERS-1'!$B$5:$J$44,5,FALSE))*VLOOKUP(AirBSYLD2!BR$4,'[1]INTERNAL PARAMETERS-1'!$B$5:$J$44,8,FALSE)*VLOOKUP(AirBSYLD2!BR$4,'[1]INTERNAL PARAMETERS-1'!$B$5:$J$44,3,FALSE)</f>
        <v>0</v>
      </c>
      <c r="BS123" s="44">
        <f>AirBSYLD1!BS123*VLOOKUP(AirBSYLD2!BS$4,'[1]INTERNAL PARAMETERS-1'!$B$5:$J$44,5,FALSE)*VLOOKUP(AirBSYLD2!BS$4,'[1]INTERNAL PARAMETERS-1'!$B$5:$J$44,6,FALSE)*VLOOKUP(AirBSYLD2!BS$4,'[1]INTERNAL PARAMETERS-1'!$B$5:$J$44,3,FALSE) + AirBSYLD1!BS123*(1-VLOOKUP(AirBSYLD2!BS$4,'[1]INTERNAL PARAMETERS-1'!$B$5:$J$44,5,FALSE))*VLOOKUP(AirBSYLD2!BS$4,'[1]INTERNAL PARAMETERS-1'!$B$5:$J$44,8,FALSE)*VLOOKUP(AirBSYLD2!BS$4,'[1]INTERNAL PARAMETERS-1'!$B$5:$J$44,3,FALSE)</f>
        <v>0</v>
      </c>
      <c r="BT123" s="44">
        <f>AirBSYLD1!BT123*VLOOKUP(AirBSYLD2!BT$4,'[1]INTERNAL PARAMETERS-1'!$B$5:$J$44,5,FALSE)*VLOOKUP(AirBSYLD2!BT$4,'[1]INTERNAL PARAMETERS-1'!$B$5:$J$44,6,FALSE)*VLOOKUP(AirBSYLD2!BT$4,'[1]INTERNAL PARAMETERS-1'!$B$5:$J$44,3,FALSE) + AirBSYLD1!BT123*(1-VLOOKUP(AirBSYLD2!BT$4,'[1]INTERNAL PARAMETERS-1'!$B$5:$J$44,5,FALSE))*VLOOKUP(AirBSYLD2!BT$4,'[1]INTERNAL PARAMETERS-1'!$B$5:$J$44,8,FALSE)*VLOOKUP(AirBSYLD2!BT$4,'[1]INTERNAL PARAMETERS-1'!$B$5:$J$44,3,FALSE)</f>
        <v>0</v>
      </c>
      <c r="BU123" s="44">
        <f>AirBSYLD1!BU123*VLOOKUP(AirBSYLD2!BU$4,'[1]INTERNAL PARAMETERS-1'!$B$5:$J$44,5,FALSE)*VLOOKUP(AirBSYLD2!BU$4,'[1]INTERNAL PARAMETERS-1'!$B$5:$J$44,6,FALSE)*VLOOKUP(AirBSYLD2!BU$4,'[1]INTERNAL PARAMETERS-1'!$B$5:$J$44,3,FALSE) + AirBSYLD1!BU123*(1-VLOOKUP(AirBSYLD2!BU$4,'[1]INTERNAL PARAMETERS-1'!$B$5:$J$44,5,FALSE))*VLOOKUP(AirBSYLD2!BU$4,'[1]INTERNAL PARAMETERS-1'!$B$5:$J$44,8,FALSE)*VLOOKUP(AirBSYLD2!BU$4,'[1]INTERNAL PARAMETERS-1'!$B$5:$J$44,3,FALSE)</f>
        <v>0</v>
      </c>
      <c r="BV123" s="44">
        <f>AirBSYLD1!BV123*VLOOKUP(AirBSYLD2!BV$4,'[1]INTERNAL PARAMETERS-1'!$B$5:$J$44,5,FALSE)*VLOOKUP(AirBSYLD2!BV$4,'[1]INTERNAL PARAMETERS-1'!$B$5:$J$44,6,FALSE)*VLOOKUP(AirBSYLD2!BV$4,'[1]INTERNAL PARAMETERS-1'!$B$5:$J$44,3,FALSE) + AirBSYLD1!BV123*(1-VLOOKUP(AirBSYLD2!BV$4,'[1]INTERNAL PARAMETERS-1'!$B$5:$J$44,5,FALSE))*VLOOKUP(AirBSYLD2!BV$4,'[1]INTERNAL PARAMETERS-1'!$B$5:$J$44,8,FALSE)*VLOOKUP(AirBSYLD2!BV$4,'[1]INTERNAL PARAMETERS-1'!$B$5:$J$44,3,FALSE)</f>
        <v>0</v>
      </c>
      <c r="BW123" s="44">
        <f>AirBSYLD1!BW123*VLOOKUP(AirBSYLD2!BW$4,'[1]INTERNAL PARAMETERS-1'!$B$5:$J$44,5,FALSE)*VLOOKUP(AirBSYLD2!BW$4,'[1]INTERNAL PARAMETERS-1'!$B$5:$J$44,6,FALSE)*VLOOKUP(AirBSYLD2!BW$4,'[1]INTERNAL PARAMETERS-1'!$B$5:$J$44,3,FALSE) + AirBSYLD1!BW123*(1-VLOOKUP(AirBSYLD2!BW$4,'[1]INTERNAL PARAMETERS-1'!$B$5:$J$44,5,FALSE))*VLOOKUP(AirBSYLD2!BW$4,'[1]INTERNAL PARAMETERS-1'!$B$5:$J$44,8,FALSE)*VLOOKUP(AirBSYLD2!BW$4,'[1]INTERNAL PARAMETERS-1'!$B$5:$J$44,3,FALSE)</f>
        <v>0</v>
      </c>
      <c r="BX123" s="44">
        <f>AirBSYLD1!BX123*VLOOKUP(AirBSYLD2!BX$4,'[1]INTERNAL PARAMETERS-1'!$B$5:$J$44,5,FALSE)*VLOOKUP(AirBSYLD2!BX$4,'[1]INTERNAL PARAMETERS-1'!$B$5:$J$44,6,FALSE)*VLOOKUP(AirBSYLD2!BX$4,'[1]INTERNAL PARAMETERS-1'!$B$5:$J$44,3,FALSE) + AirBSYLD1!BX123*(1-VLOOKUP(AirBSYLD2!BX$4,'[1]INTERNAL PARAMETERS-1'!$B$5:$J$44,5,FALSE))*VLOOKUP(AirBSYLD2!BX$4,'[1]INTERNAL PARAMETERS-1'!$B$5:$J$44,8,FALSE)*VLOOKUP(AirBSYLD2!BX$4,'[1]INTERNAL PARAMETERS-1'!$B$5:$J$44,3,FALSE)</f>
        <v>0</v>
      </c>
      <c r="BY123" s="44">
        <f>AirBSYLD1!BY123*VLOOKUP(AirBSYLD2!BY$4,'[1]INTERNAL PARAMETERS-1'!$B$5:$J$44,5,FALSE)*VLOOKUP(AirBSYLD2!BY$4,'[1]INTERNAL PARAMETERS-1'!$B$5:$J$44,6,FALSE)*VLOOKUP(AirBSYLD2!BY$4,'[1]INTERNAL PARAMETERS-1'!$B$5:$J$44,3,FALSE) + AirBSYLD1!BY123*(1-VLOOKUP(AirBSYLD2!BY$4,'[1]INTERNAL PARAMETERS-1'!$B$5:$J$44,5,FALSE))*VLOOKUP(AirBSYLD2!BY$4,'[1]INTERNAL PARAMETERS-1'!$B$5:$J$44,8,FALSE)*VLOOKUP(AirBSYLD2!BY$4,'[1]INTERNAL PARAMETERS-1'!$B$5:$J$44,3,FALSE)</f>
        <v>0</v>
      </c>
      <c r="BZ123" s="44">
        <f>AirBSYLD1!BZ123*VLOOKUP(AirBSYLD2!BZ$4,'[1]INTERNAL PARAMETERS-1'!$B$5:$J$44,5,FALSE)*VLOOKUP(AirBSYLD2!BZ$4,'[1]INTERNAL PARAMETERS-1'!$B$5:$J$44,6,FALSE)*VLOOKUP(AirBSYLD2!BZ$4,'[1]INTERNAL PARAMETERS-1'!$B$5:$J$44,3,FALSE) + AirBSYLD1!BZ123*(1-VLOOKUP(AirBSYLD2!BZ$4,'[1]INTERNAL PARAMETERS-1'!$B$5:$J$44,5,FALSE))*VLOOKUP(AirBSYLD2!BZ$4,'[1]INTERNAL PARAMETERS-1'!$B$5:$J$44,8,FALSE)*VLOOKUP(AirBSYLD2!BZ$4,'[1]INTERNAL PARAMETERS-1'!$B$5:$J$44,3,FALSE)</f>
        <v>0</v>
      </c>
      <c r="CA123" s="44">
        <f>AirBSYLD1!CA123*VLOOKUP(AirBSYLD2!CA$4,'[1]INTERNAL PARAMETERS-1'!$B$5:$J$44,5,FALSE)*VLOOKUP(AirBSYLD2!CA$4,'[1]INTERNAL PARAMETERS-1'!$B$5:$J$44,6,FALSE)*VLOOKUP(AirBSYLD2!CA$4,'[1]INTERNAL PARAMETERS-1'!$B$5:$J$44,3,FALSE) + AirBSYLD1!CA123*(1-VLOOKUP(AirBSYLD2!CA$4,'[1]INTERNAL PARAMETERS-1'!$B$5:$J$44,5,FALSE))*VLOOKUP(AirBSYLD2!CA$4,'[1]INTERNAL PARAMETERS-1'!$B$5:$J$44,8,FALSE)*VLOOKUP(AirBSYLD2!CA$4,'[1]INTERNAL PARAMETERS-1'!$B$5:$J$44,3,FALSE)</f>
        <v>0</v>
      </c>
      <c r="CB123" s="44">
        <f>AirBSYLD1!CB123*VLOOKUP(AirBSYLD2!CB$4,'[1]INTERNAL PARAMETERS-1'!$B$5:$J$44,5,FALSE)*VLOOKUP(AirBSYLD2!CB$4,'[1]INTERNAL PARAMETERS-1'!$B$5:$J$44,6,FALSE)*VLOOKUP(AirBSYLD2!CB$4,'[1]INTERNAL PARAMETERS-1'!$B$5:$J$44,3,FALSE) + AirBSYLD1!CB123*(1-VLOOKUP(AirBSYLD2!CB$4,'[1]INTERNAL PARAMETERS-1'!$B$5:$J$44,5,FALSE))*VLOOKUP(AirBSYLD2!CB$4,'[1]INTERNAL PARAMETERS-1'!$B$5:$J$44,8,FALSE)*VLOOKUP(AirBSYLD2!CB$4,'[1]INTERNAL PARAMETERS-1'!$B$5:$J$44,3,FALSE)</f>
        <v>0</v>
      </c>
      <c r="CC123" s="44">
        <f>AirBSYLD1!CC123*VLOOKUP(AirBSYLD2!CC$4,'[1]INTERNAL PARAMETERS-1'!$B$5:$J$44,5,FALSE)*VLOOKUP(AirBSYLD2!CC$4,'[1]INTERNAL PARAMETERS-1'!$B$5:$J$44,6,FALSE)*VLOOKUP(AirBSYLD2!CC$4,'[1]INTERNAL PARAMETERS-1'!$B$5:$J$44,3,FALSE) + AirBSYLD1!CC123*(1-VLOOKUP(AirBSYLD2!CC$4,'[1]INTERNAL PARAMETERS-1'!$B$5:$J$44,5,FALSE))*VLOOKUP(AirBSYLD2!CC$4,'[1]INTERNAL PARAMETERS-1'!$B$5:$J$44,8,FALSE)*VLOOKUP(AirBSYLD2!CC$4,'[1]INTERNAL PARAMETERS-1'!$B$5:$J$44,3,FALSE)</f>
        <v>0</v>
      </c>
      <c r="CD123" s="44">
        <f>AirBSYLD1!CD123*VLOOKUP(AirBSYLD2!CD$4,'[1]INTERNAL PARAMETERS-1'!$B$5:$J$44,5,FALSE)*VLOOKUP(AirBSYLD2!CD$4,'[1]INTERNAL PARAMETERS-1'!$B$5:$J$44,6,FALSE)*VLOOKUP(AirBSYLD2!CD$4,'[1]INTERNAL PARAMETERS-1'!$B$5:$J$44,3,FALSE) + AirBSYLD1!CD123*(1-VLOOKUP(AirBSYLD2!CD$4,'[1]INTERNAL PARAMETERS-1'!$B$5:$J$44,5,FALSE))*VLOOKUP(AirBSYLD2!CD$4,'[1]INTERNAL PARAMETERS-1'!$B$5:$J$44,8,FALSE)*VLOOKUP(AirBSYLD2!CD$4,'[1]INTERNAL PARAMETERS-1'!$B$5:$J$44,3,FALSE)</f>
        <v>0</v>
      </c>
      <c r="CE123" s="44">
        <f>AirBSYLD1!CE123*VLOOKUP(AirBSYLD2!CE$4,'[1]INTERNAL PARAMETERS-1'!$B$5:$J$44,5,FALSE)*VLOOKUP(AirBSYLD2!CE$4,'[1]INTERNAL PARAMETERS-1'!$B$5:$J$44,6,FALSE)*VLOOKUP(AirBSYLD2!CE$4,'[1]INTERNAL PARAMETERS-1'!$B$5:$J$44,3,FALSE) + AirBSYLD1!CE123*(1-VLOOKUP(AirBSYLD2!CE$4,'[1]INTERNAL PARAMETERS-1'!$B$5:$J$44,5,FALSE))*VLOOKUP(AirBSYLD2!CE$4,'[1]INTERNAL PARAMETERS-1'!$B$5:$J$44,8,FALSE)*VLOOKUP(AirBSYLD2!CE$4,'[1]INTERNAL PARAMETERS-1'!$B$5:$J$44,3,FALSE)</f>
        <v>0</v>
      </c>
      <c r="CF123" s="44">
        <f>AirBSYLD1!CF123*VLOOKUP(AirBSYLD2!CF$4,'[1]INTERNAL PARAMETERS-1'!$B$5:$J$44,5,FALSE)*VLOOKUP(AirBSYLD2!CF$4,'[1]INTERNAL PARAMETERS-1'!$B$5:$J$44,6,FALSE)*VLOOKUP(AirBSYLD2!CF$4,'[1]INTERNAL PARAMETERS-1'!$B$5:$J$44,3,FALSE) + AirBSYLD1!CF123*(1-VLOOKUP(AirBSYLD2!CF$4,'[1]INTERNAL PARAMETERS-1'!$B$5:$J$44,5,FALSE))*VLOOKUP(AirBSYLD2!CF$4,'[1]INTERNAL PARAMETERS-1'!$B$5:$J$44,8,FALSE)*VLOOKUP(AirBSYLD2!CF$4,'[1]INTERNAL PARAMETERS-1'!$B$5:$J$44,3,FALSE)</f>
        <v>0</v>
      </c>
      <c r="CG123" s="44">
        <f>AirBSYLD1!CG123*VLOOKUP(AirBSYLD2!CG$4,'[1]INTERNAL PARAMETERS-1'!$B$5:$J$44,5,FALSE)*VLOOKUP(AirBSYLD2!CG$4,'[1]INTERNAL PARAMETERS-1'!$B$5:$J$44,6,FALSE)*VLOOKUP(AirBSYLD2!CG$4,'[1]INTERNAL PARAMETERS-1'!$B$5:$J$44,3,FALSE) + AirBSYLD1!CG123*(1-VLOOKUP(AirBSYLD2!CG$4,'[1]INTERNAL PARAMETERS-1'!$B$5:$J$44,5,FALSE))*VLOOKUP(AirBSYLD2!CG$4,'[1]INTERNAL PARAMETERS-1'!$B$5:$J$44,8,FALSE)*VLOOKUP(AirBSYLD2!CG$4,'[1]INTERNAL PARAMETERS-1'!$B$5:$J$44,3,FALSE)</f>
        <v>0</v>
      </c>
      <c r="CH123" s="43">
        <f>AirBSYLD1!CH123*VLOOKUP(AirBSYLD2!CH$4,'[1]INTERNAL PARAMETERS-1'!$B$5:$J$44,5,FALSE)*VLOOKUP(AirBSYLD2!CH$4,'[1]INTERNAL PARAMETERS-1'!$B$5:$J$44,6,FALSE)*VLOOKUP(AirBSYLD2!CH$4,'[1]INTERNAL PARAMETERS-1'!$B$5:$J$44,3,FALSE) + AirBSYLD1!CH123*(1-VLOOKUP(AirBSYLD2!CH$4,'[1]INTERNAL PARAMETERS-1'!$B$5:$J$44,5,FALSE))*VLOOKUP(AirBSYLD2!CH$4,'[1]INTERNAL PARAMETERS-1'!$B$5:$J$44,8,FALSE)*VLOOKUP(AirBSYLD2!CH$4,'[1]INTERNAL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AirBS!X124</f>
        <v>0</v>
      </c>
      <c r="F124" s="59">
        <f>'[1]INTERNAL PARAMETERS-1'!M16</f>
        <v>30.094999999999999</v>
      </c>
      <c r="G124" s="45">
        <f>AirBSYLD1!G124*VLOOKUP(AirBSYLD2!G$4,'[1]INTERNAL PARAMETERS-1'!$B$5:$J$44,5,FALSE)*VLOOKUP(AirBSYLD2!G$4,'[1]INTERNAL PARAMETERS-1'!$B$5:$J$44,7,FALSE)*AirBSYLD2!$F124 + AirBSYLD1!G124*(1-VLOOKUP(AirBSYLD2!G$4,'[1]INTERNAL PARAMETERS-1'!$B$5:$J$44,5,FALSE))*VLOOKUP(AirBSYLD2!G$4,'[1]INTERNAL PARAMETERS-1'!$B$5:$J$44,9,FALSE)*AirBSYLD2!$F124</f>
        <v>0</v>
      </c>
      <c r="H124" s="44">
        <f>AirBSYLD1!H124*VLOOKUP(AirBSYLD2!H$4,'[1]INTERNAL PARAMETERS-1'!$B$5:$J$44,5,FALSE)*VLOOKUP(AirBSYLD2!H$4,'[1]INTERNAL PARAMETERS-1'!$B$5:$J$44,7,FALSE)*AirBSYLD2!$F124 + AirBSYLD1!H124*(1-VLOOKUP(AirBSYLD2!H$4,'[1]INTERNAL PARAMETERS-1'!$B$5:$J$44,5,FALSE))*VLOOKUP(AirBSYLD2!H$4,'[1]INTERNAL PARAMETERS-1'!$B$5:$J$44,9,FALSE)*AirBSYLD2!$F124</f>
        <v>0</v>
      </c>
      <c r="I124" s="44">
        <f>AirBSYLD1!I124*VLOOKUP(AirBSYLD2!I$4,'[1]INTERNAL PARAMETERS-1'!$B$5:$J$44,5,FALSE)*VLOOKUP(AirBSYLD2!I$4,'[1]INTERNAL PARAMETERS-1'!$B$5:$J$44,7,FALSE)*AirBSYLD2!$F124 + AirBSYLD1!I124*(1-VLOOKUP(AirBSYLD2!I$4,'[1]INTERNAL PARAMETERS-1'!$B$5:$J$44,5,FALSE))*VLOOKUP(AirBSYLD2!I$4,'[1]INTERNAL PARAMETERS-1'!$B$5:$J$44,9,FALSE)*AirBSYLD2!$F124</f>
        <v>0</v>
      </c>
      <c r="J124" s="44">
        <f>AirBSYLD1!J124*VLOOKUP(AirBSYLD2!J$4,'[1]INTERNAL PARAMETERS-1'!$B$5:$J$44,5,FALSE)*VLOOKUP(AirBSYLD2!J$4,'[1]INTERNAL PARAMETERS-1'!$B$5:$J$44,7,FALSE)*AirBSYLD2!$F124 + AirBSYLD1!J124*(1-VLOOKUP(AirBSYLD2!J$4,'[1]INTERNAL PARAMETERS-1'!$B$5:$J$44,5,FALSE))*VLOOKUP(AirBSYLD2!J$4,'[1]INTERNAL PARAMETERS-1'!$B$5:$J$44,9,FALSE)*AirBSYLD2!$F124</f>
        <v>0</v>
      </c>
      <c r="K124" s="44">
        <f>AirBSYLD1!K124*VLOOKUP(AirBSYLD2!K$4,'[1]INTERNAL PARAMETERS-1'!$B$5:$J$44,5,FALSE)*VLOOKUP(AirBSYLD2!K$4,'[1]INTERNAL PARAMETERS-1'!$B$5:$J$44,7,FALSE)*AirBSYLD2!$F124 + AirBSYLD1!K124*(1-VLOOKUP(AirBSYLD2!K$4,'[1]INTERNAL PARAMETERS-1'!$B$5:$J$44,5,FALSE))*VLOOKUP(AirBSYLD2!K$4,'[1]INTERNAL PARAMETERS-1'!$B$5:$J$44,9,FALSE)*AirBSYLD2!$F124</f>
        <v>0</v>
      </c>
      <c r="L124" s="44">
        <f>AirBSYLD1!L124*VLOOKUP(AirBSYLD2!L$4,'[1]INTERNAL PARAMETERS-1'!$B$5:$J$44,5,FALSE)*VLOOKUP(AirBSYLD2!L$4,'[1]INTERNAL PARAMETERS-1'!$B$5:$J$44,7,FALSE)*AirBSYLD2!$F124 + AirBSYLD1!L124*(1-VLOOKUP(AirBSYLD2!L$4,'[1]INTERNAL PARAMETERS-1'!$B$5:$J$44,5,FALSE))*VLOOKUP(AirBSYLD2!L$4,'[1]INTERNAL PARAMETERS-1'!$B$5:$J$44,9,FALSE)*AirBSYLD2!$F124</f>
        <v>0</v>
      </c>
      <c r="M124" s="44">
        <f>AirBSYLD1!M124*VLOOKUP(AirBSYLD2!M$4,'[1]INTERNAL PARAMETERS-1'!$B$5:$J$44,5,FALSE)*VLOOKUP(AirBSYLD2!M$4,'[1]INTERNAL PARAMETERS-1'!$B$5:$J$44,7,FALSE)*AirBSYLD2!$F124 + AirBSYLD1!M124*(1-VLOOKUP(AirBSYLD2!M$4,'[1]INTERNAL PARAMETERS-1'!$B$5:$J$44,5,FALSE))*VLOOKUP(AirBSYLD2!M$4,'[1]INTERNAL PARAMETERS-1'!$B$5:$J$44,9,FALSE)*AirBSYLD2!$F124</f>
        <v>0</v>
      </c>
      <c r="N124" s="44">
        <f>AirBSYLD1!N124*VLOOKUP(AirBSYLD2!N$4,'[1]INTERNAL PARAMETERS-1'!$B$5:$J$44,5,FALSE)*VLOOKUP(AirBSYLD2!N$4,'[1]INTERNAL PARAMETERS-1'!$B$5:$J$44,7,FALSE)*AirBSYLD2!$F124 + AirBSYLD1!N124*(1-VLOOKUP(AirBSYLD2!N$4,'[1]INTERNAL PARAMETERS-1'!$B$5:$J$44,5,FALSE))*VLOOKUP(AirBSYLD2!N$4,'[1]INTERNAL PARAMETERS-1'!$B$5:$J$44,9,FALSE)*AirBSYLD2!$F124</f>
        <v>0</v>
      </c>
      <c r="O124" s="44">
        <f>AirBSYLD1!O124*VLOOKUP(AirBSYLD2!O$4,'[1]INTERNAL PARAMETERS-1'!$B$5:$J$44,5,FALSE)*VLOOKUP(AirBSYLD2!O$4,'[1]INTERNAL PARAMETERS-1'!$B$5:$J$44,7,FALSE)*AirBSYLD2!$F124 + AirBSYLD1!O124*(1-VLOOKUP(AirBSYLD2!O$4,'[1]INTERNAL PARAMETERS-1'!$B$5:$J$44,5,FALSE))*VLOOKUP(AirBSYLD2!O$4,'[1]INTERNAL PARAMETERS-1'!$B$5:$J$44,9,FALSE)*AirBSYLD2!$F124</f>
        <v>0</v>
      </c>
      <c r="P124" s="44">
        <f>AirBSYLD1!P124*VLOOKUP(AirBSYLD2!P$4,'[1]INTERNAL PARAMETERS-1'!$B$5:$J$44,5,FALSE)*VLOOKUP(AirBSYLD2!P$4,'[1]INTERNAL PARAMETERS-1'!$B$5:$J$44,7,FALSE)*AirBSYLD2!$F124 + AirBSYLD1!P124*(1-VLOOKUP(AirBSYLD2!P$4,'[1]INTERNAL PARAMETERS-1'!$B$5:$J$44,5,FALSE))*VLOOKUP(AirBSYLD2!P$4,'[1]INTERNAL PARAMETERS-1'!$B$5:$J$44,9,FALSE)*AirBSYLD2!$F124</f>
        <v>0</v>
      </c>
      <c r="Q124" s="44">
        <f>AirBSYLD1!Q124*VLOOKUP(AirBSYLD2!Q$4,'[1]INTERNAL PARAMETERS-1'!$B$5:$J$44,5,FALSE)*VLOOKUP(AirBSYLD2!Q$4,'[1]INTERNAL PARAMETERS-1'!$B$5:$J$44,7,FALSE)*AirBSYLD2!$F124 + AirBSYLD1!Q124*(1-VLOOKUP(AirBSYLD2!Q$4,'[1]INTERNAL PARAMETERS-1'!$B$5:$J$44,5,FALSE))*VLOOKUP(AirBSYLD2!Q$4,'[1]INTERNAL PARAMETERS-1'!$B$5:$J$44,9,FALSE)*AirBSYLD2!$F124</f>
        <v>0</v>
      </c>
      <c r="R124" s="44">
        <f>AirBSYLD1!R124*VLOOKUP(AirBSYLD2!R$4,'[1]INTERNAL PARAMETERS-1'!$B$5:$J$44,5,FALSE)*VLOOKUP(AirBSYLD2!R$4,'[1]INTERNAL PARAMETERS-1'!$B$5:$J$44,7,FALSE)*AirBSYLD2!$F124 + AirBSYLD1!R124*(1-VLOOKUP(AirBSYLD2!R$4,'[1]INTERNAL PARAMETERS-1'!$B$5:$J$44,5,FALSE))*VLOOKUP(AirBSYLD2!R$4,'[1]INTERNAL PARAMETERS-1'!$B$5:$J$44,9,FALSE)*AirBSYLD2!$F124</f>
        <v>0</v>
      </c>
      <c r="S124" s="44">
        <f>AirBSYLD1!S124*VLOOKUP(AirBSYLD2!S$4,'[1]INTERNAL PARAMETERS-1'!$B$5:$J$44,5,FALSE)*VLOOKUP(AirBSYLD2!S$4,'[1]INTERNAL PARAMETERS-1'!$B$5:$J$44,7,FALSE)*AirBSYLD2!$F124 + AirBSYLD1!S124*(1-VLOOKUP(AirBSYLD2!S$4,'[1]INTERNAL PARAMETERS-1'!$B$5:$J$44,5,FALSE))*VLOOKUP(AirBSYLD2!S$4,'[1]INTERNAL PARAMETERS-1'!$B$5:$J$44,9,FALSE)*AirBSYLD2!$F124</f>
        <v>0</v>
      </c>
      <c r="T124" s="44">
        <f>AirBSYLD1!T124*VLOOKUP(AirBSYLD2!T$4,'[1]INTERNAL PARAMETERS-1'!$B$5:$J$44,5,FALSE)*VLOOKUP(AirBSYLD2!T$4,'[1]INTERNAL PARAMETERS-1'!$B$5:$J$44,7,FALSE)*AirBSYLD2!$F124 + AirBSYLD1!T124*(1-VLOOKUP(AirBSYLD2!T$4,'[1]INTERNAL PARAMETERS-1'!$B$5:$J$44,5,FALSE))*VLOOKUP(AirBSYLD2!T$4,'[1]INTERNAL PARAMETERS-1'!$B$5:$J$44,9,FALSE)*AirBSYLD2!$F124</f>
        <v>0</v>
      </c>
      <c r="U124" s="44">
        <f>AirBSYLD1!U124*VLOOKUP(AirBSYLD2!U$4,'[1]INTERNAL PARAMETERS-1'!$B$5:$J$44,5,FALSE)*VLOOKUP(AirBSYLD2!U$4,'[1]INTERNAL PARAMETERS-1'!$B$5:$J$44,7,FALSE)*AirBSYLD2!$F124 + AirBSYLD1!U124*(1-VLOOKUP(AirBSYLD2!U$4,'[1]INTERNAL PARAMETERS-1'!$B$5:$J$44,5,FALSE))*VLOOKUP(AirBSYLD2!U$4,'[1]INTERNAL PARAMETERS-1'!$B$5:$J$44,9,FALSE)*AirBSYLD2!$F124</f>
        <v>0</v>
      </c>
      <c r="V124" s="44">
        <f>AirBSYLD1!V124*VLOOKUP(AirBSYLD2!V$4,'[1]INTERNAL PARAMETERS-1'!$B$5:$J$44,5,FALSE)*VLOOKUP(AirBSYLD2!V$4,'[1]INTERNAL PARAMETERS-1'!$B$5:$J$44,7,FALSE)*AirBSYLD2!$F124 + AirBSYLD1!V124*(1-VLOOKUP(AirBSYLD2!V$4,'[1]INTERNAL PARAMETERS-1'!$B$5:$J$44,5,FALSE))*VLOOKUP(AirBSYLD2!V$4,'[1]INTERNAL PARAMETERS-1'!$B$5:$J$44,9,FALSE)*AirBSYLD2!$F124</f>
        <v>0</v>
      </c>
      <c r="W124" s="44">
        <f>AirBSYLD1!W124*VLOOKUP(AirBSYLD2!W$4,'[1]INTERNAL PARAMETERS-1'!$B$5:$J$44,5,FALSE)*VLOOKUP(AirBSYLD2!W$4,'[1]INTERNAL PARAMETERS-1'!$B$5:$J$44,7,FALSE)*AirBSYLD2!$F124 + AirBSYLD1!W124*(1-VLOOKUP(AirBSYLD2!W$4,'[1]INTERNAL PARAMETERS-1'!$B$5:$J$44,5,FALSE))*VLOOKUP(AirBSYLD2!W$4,'[1]INTERNAL PARAMETERS-1'!$B$5:$J$44,9,FALSE)*AirBSYLD2!$F124</f>
        <v>0</v>
      </c>
      <c r="X124" s="44">
        <f>AirBSYLD1!X124*VLOOKUP(AirBSYLD2!X$4,'[1]INTERNAL PARAMETERS-1'!$B$5:$J$44,5,FALSE)*VLOOKUP(AirBSYLD2!X$4,'[1]INTERNAL PARAMETERS-1'!$B$5:$J$44,7,FALSE)*AirBSYLD2!$F124 + AirBSYLD1!X124*(1-VLOOKUP(AirBSYLD2!X$4,'[1]INTERNAL PARAMETERS-1'!$B$5:$J$44,5,FALSE))*VLOOKUP(AirBSYLD2!X$4,'[1]INTERNAL PARAMETERS-1'!$B$5:$J$44,9,FALSE)*AirBSYLD2!$F124</f>
        <v>0</v>
      </c>
      <c r="Y124" s="44">
        <f>AirBSYLD1!Y124*VLOOKUP(AirBSYLD2!Y$4,'[1]INTERNAL PARAMETERS-1'!$B$5:$J$44,5,FALSE)*VLOOKUP(AirBSYLD2!Y$4,'[1]INTERNAL PARAMETERS-1'!$B$5:$J$44,7,FALSE)*AirBSYLD2!$F124 + AirBSYLD1!Y124*(1-VLOOKUP(AirBSYLD2!Y$4,'[1]INTERNAL PARAMETERS-1'!$B$5:$J$44,5,FALSE))*VLOOKUP(AirBSYLD2!Y$4,'[1]INTERNAL PARAMETERS-1'!$B$5:$J$44,9,FALSE)*AirBSYLD2!$F124</f>
        <v>0</v>
      </c>
      <c r="Z124" s="44">
        <f>AirBSYLD1!Z124*VLOOKUP(AirBSYLD2!Z$4,'[1]INTERNAL PARAMETERS-1'!$B$5:$J$44,5,FALSE)*VLOOKUP(AirBSYLD2!Z$4,'[1]INTERNAL PARAMETERS-1'!$B$5:$J$44,7,FALSE)*AirBSYLD2!$F124 + AirBSYLD1!Z124*(1-VLOOKUP(AirBSYLD2!Z$4,'[1]INTERNAL PARAMETERS-1'!$B$5:$J$44,5,FALSE))*VLOOKUP(AirBSYLD2!Z$4,'[1]INTERNAL PARAMETERS-1'!$B$5:$J$44,9,FALSE)*AirBSYLD2!$F124</f>
        <v>0</v>
      </c>
      <c r="AA124" s="44">
        <f>AirBSYLD1!AA124*VLOOKUP(AirBSYLD2!AA$4,'[1]INTERNAL PARAMETERS-1'!$B$5:$J$44,5,FALSE)*VLOOKUP(AirBSYLD2!AA$4,'[1]INTERNAL PARAMETERS-1'!$B$5:$J$44,7,FALSE)*AirBSYLD2!$F124 + AirBSYLD1!AA124*(1-VLOOKUP(AirBSYLD2!AA$4,'[1]INTERNAL PARAMETERS-1'!$B$5:$J$44,5,FALSE))*VLOOKUP(AirBSYLD2!AA$4,'[1]INTERNAL PARAMETERS-1'!$B$5:$J$44,9,FALSE)*AirBSYLD2!$F124</f>
        <v>0</v>
      </c>
      <c r="AB124" s="44">
        <f>AirBSYLD1!AB124*VLOOKUP(AirBSYLD2!AB$4,'[1]INTERNAL PARAMETERS-1'!$B$5:$J$44,5,FALSE)*VLOOKUP(AirBSYLD2!AB$4,'[1]INTERNAL PARAMETERS-1'!$B$5:$J$44,7,FALSE)*AirBSYLD2!$F124 + AirBSYLD1!AB124*(1-VLOOKUP(AirBSYLD2!AB$4,'[1]INTERNAL PARAMETERS-1'!$B$5:$J$44,5,FALSE))*VLOOKUP(AirBSYLD2!AB$4,'[1]INTERNAL PARAMETERS-1'!$B$5:$J$44,9,FALSE)*AirBSYLD2!$F124</f>
        <v>0</v>
      </c>
      <c r="AC124" s="44">
        <f>AirBSYLD1!AC124*VLOOKUP(AirBSYLD2!AC$4,'[1]INTERNAL PARAMETERS-1'!$B$5:$J$44,5,FALSE)*VLOOKUP(AirBSYLD2!AC$4,'[1]INTERNAL PARAMETERS-1'!$B$5:$J$44,7,FALSE)*AirBSYLD2!$F124 + AirBSYLD1!AC124*(1-VLOOKUP(AirBSYLD2!AC$4,'[1]INTERNAL PARAMETERS-1'!$B$5:$J$44,5,FALSE))*VLOOKUP(AirBSYLD2!AC$4,'[1]INTERNAL PARAMETERS-1'!$B$5:$J$44,9,FALSE)*AirBSYLD2!$F124</f>
        <v>0</v>
      </c>
      <c r="AD124" s="44">
        <f>AirBSYLD1!AD124*VLOOKUP(AirBSYLD2!AD$4,'[1]INTERNAL PARAMETERS-1'!$B$5:$J$44,5,FALSE)*VLOOKUP(AirBSYLD2!AD$4,'[1]INTERNAL PARAMETERS-1'!$B$5:$J$44,7,FALSE)*AirBSYLD2!$F124 + AirBSYLD1!AD124*(1-VLOOKUP(AirBSYLD2!AD$4,'[1]INTERNAL PARAMETERS-1'!$B$5:$J$44,5,FALSE))*VLOOKUP(AirBSYLD2!AD$4,'[1]INTERNAL PARAMETERS-1'!$B$5:$J$44,9,FALSE)*AirBSYLD2!$F124</f>
        <v>0</v>
      </c>
      <c r="AE124" s="44">
        <f>AirBSYLD1!AE124*VLOOKUP(AirBSYLD2!AE$4,'[1]INTERNAL PARAMETERS-1'!$B$5:$J$44,5,FALSE)*VLOOKUP(AirBSYLD2!AE$4,'[1]INTERNAL PARAMETERS-1'!$B$5:$J$44,7,FALSE)*AirBSYLD2!$F124 + AirBSYLD1!AE124*(1-VLOOKUP(AirBSYLD2!AE$4,'[1]INTERNAL PARAMETERS-1'!$B$5:$J$44,5,FALSE))*VLOOKUP(AirBSYLD2!AE$4,'[1]INTERNAL PARAMETERS-1'!$B$5:$J$44,9,FALSE)*AirBSYLD2!$F124</f>
        <v>0</v>
      </c>
      <c r="AF124" s="44">
        <f>AirBSYLD1!AF124*VLOOKUP(AirBSYLD2!AF$4,'[1]INTERNAL PARAMETERS-1'!$B$5:$J$44,5,FALSE)*VLOOKUP(AirBSYLD2!AF$4,'[1]INTERNAL PARAMETERS-1'!$B$5:$J$44,7,FALSE)*AirBSYLD2!$F124 + AirBSYLD1!AF124*(1-VLOOKUP(AirBSYLD2!AF$4,'[1]INTERNAL PARAMETERS-1'!$B$5:$J$44,5,FALSE))*VLOOKUP(AirBSYLD2!AF$4,'[1]INTERNAL PARAMETERS-1'!$B$5:$J$44,9,FALSE)*AirBSYLD2!$F124</f>
        <v>0</v>
      </c>
      <c r="AG124" s="44">
        <f>AirBSYLD1!AG124*VLOOKUP(AirBSYLD2!AG$4,'[1]INTERNAL PARAMETERS-1'!$B$5:$J$44,5,FALSE)*VLOOKUP(AirBSYLD2!AG$4,'[1]INTERNAL PARAMETERS-1'!$B$5:$J$44,7,FALSE)*AirBSYLD2!$F124 + AirBSYLD1!AG124*(1-VLOOKUP(AirBSYLD2!AG$4,'[1]INTERNAL PARAMETERS-1'!$B$5:$J$44,5,FALSE))*VLOOKUP(AirBSYLD2!AG$4,'[1]INTERNAL PARAMETERS-1'!$B$5:$J$44,9,FALSE)*AirBSYLD2!$F124</f>
        <v>0</v>
      </c>
      <c r="AH124" s="44">
        <f>AirBSYLD1!AH124*VLOOKUP(AirBSYLD2!AH$4,'[1]INTERNAL PARAMETERS-1'!$B$5:$J$44,5,FALSE)*VLOOKUP(AirBSYLD2!AH$4,'[1]INTERNAL PARAMETERS-1'!$B$5:$J$44,7,FALSE)*AirBSYLD2!$F124 + AirBSYLD1!AH124*(1-VLOOKUP(AirBSYLD2!AH$4,'[1]INTERNAL PARAMETERS-1'!$B$5:$J$44,5,FALSE))*VLOOKUP(AirBSYLD2!AH$4,'[1]INTERNAL PARAMETERS-1'!$B$5:$J$44,9,FALSE)*AirBSYLD2!$F124</f>
        <v>0</v>
      </c>
      <c r="AI124" s="44">
        <f>AirBSYLD1!AI124*VLOOKUP(AirBSYLD2!AI$4,'[1]INTERNAL PARAMETERS-1'!$B$5:$J$44,5,FALSE)*VLOOKUP(AirBSYLD2!AI$4,'[1]INTERNAL PARAMETERS-1'!$B$5:$J$44,7,FALSE)*AirBSYLD2!$F124 + AirBSYLD1!AI124*(1-VLOOKUP(AirBSYLD2!AI$4,'[1]INTERNAL PARAMETERS-1'!$B$5:$J$44,5,FALSE))*VLOOKUP(AirBSYLD2!AI$4,'[1]INTERNAL PARAMETERS-1'!$B$5:$J$44,9,FALSE)*AirBSYLD2!$F124</f>
        <v>0</v>
      </c>
      <c r="AJ124" s="44">
        <f>AirBSYLD1!AJ124*VLOOKUP(AirBSYLD2!AJ$4,'[1]INTERNAL PARAMETERS-1'!$B$5:$J$44,5,FALSE)*VLOOKUP(AirBSYLD2!AJ$4,'[1]INTERNAL PARAMETERS-1'!$B$5:$J$44,7,FALSE)*AirBSYLD2!$F124 + AirBSYLD1!AJ124*(1-VLOOKUP(AirBSYLD2!AJ$4,'[1]INTERNAL PARAMETERS-1'!$B$5:$J$44,5,FALSE))*VLOOKUP(AirBSYLD2!AJ$4,'[1]INTERNAL PARAMETERS-1'!$B$5:$J$44,9,FALSE)*AirBSYLD2!$F124</f>
        <v>0</v>
      </c>
      <c r="AK124" s="44">
        <f>AirBSYLD1!AK124*VLOOKUP(AirBSYLD2!AK$4,'[1]INTERNAL PARAMETERS-1'!$B$5:$J$44,5,FALSE)*VLOOKUP(AirBSYLD2!AK$4,'[1]INTERNAL PARAMETERS-1'!$B$5:$J$44,7,FALSE)*AirBSYLD2!$F124 + AirBSYLD1!AK124*(1-VLOOKUP(AirBSYLD2!AK$4,'[1]INTERNAL PARAMETERS-1'!$B$5:$J$44,5,FALSE))*VLOOKUP(AirBSYLD2!AK$4,'[1]INTERNAL PARAMETERS-1'!$B$5:$J$44,9,FALSE)*AirBSYLD2!$F124</f>
        <v>0</v>
      </c>
      <c r="AL124" s="44">
        <f>AirBSYLD1!AL124*VLOOKUP(AirBSYLD2!AL$4,'[1]INTERNAL PARAMETERS-1'!$B$5:$J$44,5,FALSE)*VLOOKUP(AirBSYLD2!AL$4,'[1]INTERNAL PARAMETERS-1'!$B$5:$J$44,7,FALSE)*AirBSYLD2!$F124 + AirBSYLD1!AL124*(1-VLOOKUP(AirBSYLD2!AL$4,'[1]INTERNAL PARAMETERS-1'!$B$5:$J$44,5,FALSE))*VLOOKUP(AirBSYLD2!AL$4,'[1]INTERNAL PARAMETERS-1'!$B$5:$J$44,9,FALSE)*AirBSYLD2!$F124</f>
        <v>0</v>
      </c>
      <c r="AM124" s="44">
        <f>AirBSYLD1!AM124*VLOOKUP(AirBSYLD2!AM$4,'[1]INTERNAL PARAMETERS-1'!$B$5:$J$44,5,FALSE)*VLOOKUP(AirBSYLD2!AM$4,'[1]INTERNAL PARAMETERS-1'!$B$5:$J$44,7,FALSE)*AirBSYLD2!$F124 + AirBSYLD1!AM124*(1-VLOOKUP(AirBSYLD2!AM$4,'[1]INTERNAL PARAMETERS-1'!$B$5:$J$44,5,FALSE))*VLOOKUP(AirBSYLD2!AM$4,'[1]INTERNAL PARAMETERS-1'!$B$5:$J$44,9,FALSE)*AirBSYLD2!$F124</f>
        <v>0</v>
      </c>
      <c r="AN124" s="44">
        <f>AirBSYLD1!AN124*VLOOKUP(AirBSYLD2!AN$4,'[1]INTERNAL PARAMETERS-1'!$B$5:$J$44,5,FALSE)*VLOOKUP(AirBSYLD2!AN$4,'[1]INTERNAL PARAMETERS-1'!$B$5:$J$44,7,FALSE)*AirBSYLD2!$F124 + AirBSYLD1!AN124*(1-VLOOKUP(AirBSYLD2!AN$4,'[1]INTERNAL PARAMETERS-1'!$B$5:$J$44,5,FALSE))*VLOOKUP(AirBSYLD2!AN$4,'[1]INTERNAL PARAMETERS-1'!$B$5:$J$44,9,FALSE)*AirBSYLD2!$F124</f>
        <v>0</v>
      </c>
      <c r="AO124" s="44">
        <f>AirBSYLD1!AO124*VLOOKUP(AirBSYLD2!AO$4,'[1]INTERNAL PARAMETERS-1'!$B$5:$J$44,5,FALSE)*VLOOKUP(AirBSYLD2!AO$4,'[1]INTERNAL PARAMETERS-1'!$B$5:$J$44,7,FALSE)*AirBSYLD2!$F124 + AirBSYLD1!AO124*(1-VLOOKUP(AirBSYLD2!AO$4,'[1]INTERNAL PARAMETERS-1'!$B$5:$J$44,5,FALSE))*VLOOKUP(AirBSYLD2!AO$4,'[1]INTERNAL PARAMETERS-1'!$B$5:$J$44,9,FALSE)*AirBSYLD2!$F124</f>
        <v>0</v>
      </c>
      <c r="AP124" s="44">
        <f>AirBSYLD1!AP124*VLOOKUP(AirBSYLD2!AP$4,'[1]INTERNAL PARAMETERS-1'!$B$5:$J$44,5,FALSE)*VLOOKUP(AirBSYLD2!AP$4,'[1]INTERNAL PARAMETERS-1'!$B$5:$J$44,7,FALSE)*AirBSYLD2!$F124 + AirBSYLD1!AP124*(1-VLOOKUP(AirBSYLD2!AP$4,'[1]INTERNAL PARAMETERS-1'!$B$5:$J$44,5,FALSE))*VLOOKUP(AirBSYLD2!AP$4,'[1]INTERNAL PARAMETERS-1'!$B$5:$J$44,9,FALSE)*AirBSYLD2!$F124</f>
        <v>0</v>
      </c>
      <c r="AQ124" s="44">
        <f>AirBSYLD1!AQ124*VLOOKUP(AirBSYLD2!AQ$4,'[1]INTERNAL PARAMETERS-1'!$B$5:$J$44,5,FALSE)*VLOOKUP(AirBSYLD2!AQ$4,'[1]INTERNAL PARAMETERS-1'!$B$5:$J$44,7,FALSE)*AirBSYLD2!$F124 + AirBSYLD1!AQ124*(1-VLOOKUP(AirBSYLD2!AQ$4,'[1]INTERNAL PARAMETERS-1'!$B$5:$J$44,5,FALSE))*VLOOKUP(AirBSYLD2!AQ$4,'[1]INTERNAL PARAMETERS-1'!$B$5:$J$44,9,FALSE)*AirBSYLD2!$F124</f>
        <v>0</v>
      </c>
      <c r="AR124" s="44">
        <f>AirBSYLD1!AR124*VLOOKUP(AirBSYLD2!AR$4,'[1]INTERNAL PARAMETERS-1'!$B$5:$J$44,5,FALSE)*VLOOKUP(AirBSYLD2!AR$4,'[1]INTERNAL PARAMETERS-1'!$B$5:$J$44,7,FALSE)*AirBSYLD2!$F124 + AirBSYLD1!AR124*(1-VLOOKUP(AirBSYLD2!AR$4,'[1]INTERNAL PARAMETERS-1'!$B$5:$J$44,5,FALSE))*VLOOKUP(AirBSYLD2!AR$4,'[1]INTERNAL PARAMETERS-1'!$B$5:$J$44,9,FALSE)*AirBSYLD2!$F124</f>
        <v>0</v>
      </c>
      <c r="AS124" s="44">
        <f>AirBSYLD1!AS124*VLOOKUP(AirBSYLD2!AS$4,'[1]INTERNAL PARAMETERS-1'!$B$5:$J$44,5,FALSE)*VLOOKUP(AirBSYLD2!AS$4,'[1]INTERNAL PARAMETERS-1'!$B$5:$J$44,7,FALSE)*AirBSYLD2!$F124 + AirBSYLD1!AS124*(1-VLOOKUP(AirBSYLD2!AS$4,'[1]INTERNAL PARAMETERS-1'!$B$5:$J$44,5,FALSE))*VLOOKUP(AirBSYLD2!AS$4,'[1]INTERNAL PARAMETERS-1'!$B$5:$J$44,9,FALSE)*AirBSYLD2!$F124</f>
        <v>0</v>
      </c>
      <c r="AT124" s="43">
        <f>AirBSYLD1!AT124*VLOOKUP(AirBSYLD2!AT$4,'[1]INTERNAL PARAMETERS-1'!$B$5:$J$44,5,FALSE)*VLOOKUP(AirBSYLD2!AT$4,'[1]INTERNAL PARAMETERS-1'!$B$5:$J$44,7,FALSE)*AirBSYLD2!$F124 + AirBSYLD1!AT124*(1-VLOOKUP(AirBSYLD2!AT$4,'[1]INTERNAL PARAMETERS-1'!$B$5:$J$44,5,FALSE))*VLOOKUP(AirBSYLD2!AT$4,'[1]INTERNAL PARAMETERS-1'!$B$5:$J$44,9,FALSE)*AirBSYLD2!$F124</f>
        <v>0</v>
      </c>
      <c r="AU124" s="45">
        <f>AirBSYLD1!AU124*VLOOKUP(AirBSYLD2!AU$4,'[1]INTERNAL PARAMETERS-1'!$B$5:$J$44,5,FALSE)*VLOOKUP(AirBSYLD2!AU$4,'[1]INTERNAL PARAMETERS-1'!$B$5:$J$44,6,FALSE)*VLOOKUP(AirBSYLD2!AU$4,'[1]INTERNAL PARAMETERS-1'!$B$5:$J$44,3,FALSE) + AirBSYLD1!AU124*(1-VLOOKUP(AirBSYLD2!AU$4,'[1]INTERNAL PARAMETERS-1'!$B$5:$J$44,5,FALSE))*VLOOKUP(AirBSYLD2!AU$4,'[1]INTERNAL PARAMETERS-1'!$B$5:$J$44,8,FALSE)*VLOOKUP(AirBSYLD2!AU$4,'[1]INTERNAL PARAMETERS-1'!$B$5:$J$44,3,FALSE)</f>
        <v>0</v>
      </c>
      <c r="AV124" s="44">
        <f>AirBSYLD1!AV124*VLOOKUP(AirBSYLD2!AV$4,'[1]INTERNAL PARAMETERS-1'!$B$5:$J$44,5,FALSE)*VLOOKUP(AirBSYLD2!AV$4,'[1]INTERNAL PARAMETERS-1'!$B$5:$J$44,6,FALSE)*VLOOKUP(AirBSYLD2!AV$4,'[1]INTERNAL PARAMETERS-1'!$B$5:$J$44,3,FALSE) + AirBSYLD1!AV124*(1-VLOOKUP(AirBSYLD2!AV$4,'[1]INTERNAL PARAMETERS-1'!$B$5:$J$44,5,FALSE))*VLOOKUP(AirBSYLD2!AV$4,'[1]INTERNAL PARAMETERS-1'!$B$5:$J$44,8,FALSE)*VLOOKUP(AirBSYLD2!AV$4,'[1]INTERNAL PARAMETERS-1'!$B$5:$J$44,3,FALSE)</f>
        <v>0</v>
      </c>
      <c r="AW124" s="44">
        <f>AirBSYLD1!AW124*VLOOKUP(AirBSYLD2!AW$4,'[1]INTERNAL PARAMETERS-1'!$B$5:$J$44,5,FALSE)*VLOOKUP(AirBSYLD2!AW$4,'[1]INTERNAL PARAMETERS-1'!$B$5:$J$44,6,FALSE)*VLOOKUP(AirBSYLD2!AW$4,'[1]INTERNAL PARAMETERS-1'!$B$5:$J$44,3,FALSE) + AirBSYLD1!AW124*(1-VLOOKUP(AirBSYLD2!AW$4,'[1]INTERNAL PARAMETERS-1'!$B$5:$J$44,5,FALSE))*VLOOKUP(AirBSYLD2!AW$4,'[1]INTERNAL PARAMETERS-1'!$B$5:$J$44,8,FALSE)*VLOOKUP(AirBSYLD2!AW$4,'[1]INTERNAL PARAMETERS-1'!$B$5:$J$44,3,FALSE)</f>
        <v>0</v>
      </c>
      <c r="AX124" s="44">
        <f>AirBSYLD1!AX124*VLOOKUP(AirBSYLD2!AX$4,'[1]INTERNAL PARAMETERS-1'!$B$5:$J$44,5,FALSE)*VLOOKUP(AirBSYLD2!AX$4,'[1]INTERNAL PARAMETERS-1'!$B$5:$J$44,6,FALSE)*VLOOKUP(AirBSYLD2!AX$4,'[1]INTERNAL PARAMETERS-1'!$B$5:$J$44,3,FALSE) + AirBSYLD1!AX124*(1-VLOOKUP(AirBSYLD2!AX$4,'[1]INTERNAL PARAMETERS-1'!$B$5:$J$44,5,FALSE))*VLOOKUP(AirBSYLD2!AX$4,'[1]INTERNAL PARAMETERS-1'!$B$5:$J$44,8,FALSE)*VLOOKUP(AirBSYLD2!AX$4,'[1]INTERNAL PARAMETERS-1'!$B$5:$J$44,3,FALSE)</f>
        <v>0</v>
      </c>
      <c r="AY124" s="44">
        <f>AirBSYLD1!AY124*VLOOKUP(AirBSYLD2!AY$4,'[1]INTERNAL PARAMETERS-1'!$B$5:$J$44,5,FALSE)*VLOOKUP(AirBSYLD2!AY$4,'[1]INTERNAL PARAMETERS-1'!$B$5:$J$44,6,FALSE)*VLOOKUP(AirBSYLD2!AY$4,'[1]INTERNAL PARAMETERS-1'!$B$5:$J$44,3,FALSE) + AirBSYLD1!AY124*(1-VLOOKUP(AirBSYLD2!AY$4,'[1]INTERNAL PARAMETERS-1'!$B$5:$J$44,5,FALSE))*VLOOKUP(AirBSYLD2!AY$4,'[1]INTERNAL PARAMETERS-1'!$B$5:$J$44,8,FALSE)*VLOOKUP(AirBSYLD2!AY$4,'[1]INTERNAL PARAMETERS-1'!$B$5:$J$44,3,FALSE)</f>
        <v>0</v>
      </c>
      <c r="AZ124" s="44">
        <f>AirBSYLD1!AZ124*VLOOKUP(AirBSYLD2!AZ$4,'[1]INTERNAL PARAMETERS-1'!$B$5:$J$44,5,FALSE)*VLOOKUP(AirBSYLD2!AZ$4,'[1]INTERNAL PARAMETERS-1'!$B$5:$J$44,6,FALSE)*VLOOKUP(AirBSYLD2!AZ$4,'[1]INTERNAL PARAMETERS-1'!$B$5:$J$44,3,FALSE) + AirBSYLD1!AZ124*(1-VLOOKUP(AirBSYLD2!AZ$4,'[1]INTERNAL PARAMETERS-1'!$B$5:$J$44,5,FALSE))*VLOOKUP(AirBSYLD2!AZ$4,'[1]INTERNAL PARAMETERS-1'!$B$5:$J$44,8,FALSE)*VLOOKUP(AirBSYLD2!AZ$4,'[1]INTERNAL PARAMETERS-1'!$B$5:$J$44,3,FALSE)</f>
        <v>0</v>
      </c>
      <c r="BA124" s="44">
        <f>AirBSYLD1!BA124*VLOOKUP(AirBSYLD2!BA$4,'[1]INTERNAL PARAMETERS-1'!$B$5:$J$44,5,FALSE)*VLOOKUP(AirBSYLD2!BA$4,'[1]INTERNAL PARAMETERS-1'!$B$5:$J$44,6,FALSE)*VLOOKUP(AirBSYLD2!BA$4,'[1]INTERNAL PARAMETERS-1'!$B$5:$J$44,3,FALSE) + AirBSYLD1!BA124*(1-VLOOKUP(AirBSYLD2!BA$4,'[1]INTERNAL PARAMETERS-1'!$B$5:$J$44,5,FALSE))*VLOOKUP(AirBSYLD2!BA$4,'[1]INTERNAL PARAMETERS-1'!$B$5:$J$44,8,FALSE)*VLOOKUP(AirBSYLD2!BA$4,'[1]INTERNAL PARAMETERS-1'!$B$5:$J$44,3,FALSE)</f>
        <v>0</v>
      </c>
      <c r="BB124" s="44">
        <f>AirBSYLD1!BB124*VLOOKUP(AirBSYLD2!BB$4,'[1]INTERNAL PARAMETERS-1'!$B$5:$J$44,5,FALSE)*VLOOKUP(AirBSYLD2!BB$4,'[1]INTERNAL PARAMETERS-1'!$B$5:$J$44,6,FALSE)*VLOOKUP(AirBSYLD2!BB$4,'[1]INTERNAL PARAMETERS-1'!$B$5:$J$44,3,FALSE) + AirBSYLD1!BB124*(1-VLOOKUP(AirBSYLD2!BB$4,'[1]INTERNAL PARAMETERS-1'!$B$5:$J$44,5,FALSE))*VLOOKUP(AirBSYLD2!BB$4,'[1]INTERNAL PARAMETERS-1'!$B$5:$J$44,8,FALSE)*VLOOKUP(AirBSYLD2!BB$4,'[1]INTERNAL PARAMETERS-1'!$B$5:$J$44,3,FALSE)</f>
        <v>0</v>
      </c>
      <c r="BC124" s="44">
        <f>AirBSYLD1!BC124*VLOOKUP(AirBSYLD2!BC$4,'[1]INTERNAL PARAMETERS-1'!$B$5:$J$44,5,FALSE)*VLOOKUP(AirBSYLD2!BC$4,'[1]INTERNAL PARAMETERS-1'!$B$5:$J$44,6,FALSE)*VLOOKUP(AirBSYLD2!BC$4,'[1]INTERNAL PARAMETERS-1'!$B$5:$J$44,3,FALSE) + AirBSYLD1!BC124*(1-VLOOKUP(AirBSYLD2!BC$4,'[1]INTERNAL PARAMETERS-1'!$B$5:$J$44,5,FALSE))*VLOOKUP(AirBSYLD2!BC$4,'[1]INTERNAL PARAMETERS-1'!$B$5:$J$44,8,FALSE)*VLOOKUP(AirBSYLD2!BC$4,'[1]INTERNAL PARAMETERS-1'!$B$5:$J$44,3,FALSE)</f>
        <v>0</v>
      </c>
      <c r="BD124" s="44">
        <f>AirBSYLD1!BD124*VLOOKUP(AirBSYLD2!BD$4,'[1]INTERNAL PARAMETERS-1'!$B$5:$J$44,5,FALSE)*VLOOKUP(AirBSYLD2!BD$4,'[1]INTERNAL PARAMETERS-1'!$B$5:$J$44,6,FALSE)*VLOOKUP(AirBSYLD2!BD$4,'[1]INTERNAL PARAMETERS-1'!$B$5:$J$44,3,FALSE) + AirBSYLD1!BD124*(1-VLOOKUP(AirBSYLD2!BD$4,'[1]INTERNAL PARAMETERS-1'!$B$5:$J$44,5,FALSE))*VLOOKUP(AirBSYLD2!BD$4,'[1]INTERNAL PARAMETERS-1'!$B$5:$J$44,8,FALSE)*VLOOKUP(AirBSYLD2!BD$4,'[1]INTERNAL PARAMETERS-1'!$B$5:$J$44,3,FALSE)</f>
        <v>0</v>
      </c>
      <c r="BE124" s="44">
        <f>AirBSYLD1!BE124*VLOOKUP(AirBSYLD2!BE$4,'[1]INTERNAL PARAMETERS-1'!$B$5:$J$44,5,FALSE)*VLOOKUP(AirBSYLD2!BE$4,'[1]INTERNAL PARAMETERS-1'!$B$5:$J$44,6,FALSE)*VLOOKUP(AirBSYLD2!BE$4,'[1]INTERNAL PARAMETERS-1'!$B$5:$J$44,3,FALSE) + AirBSYLD1!BE124*(1-VLOOKUP(AirBSYLD2!BE$4,'[1]INTERNAL PARAMETERS-1'!$B$5:$J$44,5,FALSE))*VLOOKUP(AirBSYLD2!BE$4,'[1]INTERNAL PARAMETERS-1'!$B$5:$J$44,8,FALSE)*VLOOKUP(AirBSYLD2!BE$4,'[1]INTERNAL PARAMETERS-1'!$B$5:$J$44,3,FALSE)</f>
        <v>0</v>
      </c>
      <c r="BF124" s="44">
        <f>AirBSYLD1!BF124*VLOOKUP(AirBSYLD2!BF$4,'[1]INTERNAL PARAMETERS-1'!$B$5:$J$44,5,FALSE)*VLOOKUP(AirBSYLD2!BF$4,'[1]INTERNAL PARAMETERS-1'!$B$5:$J$44,6,FALSE)*VLOOKUP(AirBSYLD2!BF$4,'[1]INTERNAL PARAMETERS-1'!$B$5:$J$44,3,FALSE) + AirBSYLD1!BF124*(1-VLOOKUP(AirBSYLD2!BF$4,'[1]INTERNAL PARAMETERS-1'!$B$5:$J$44,5,FALSE))*VLOOKUP(AirBSYLD2!BF$4,'[1]INTERNAL PARAMETERS-1'!$B$5:$J$44,8,FALSE)*VLOOKUP(AirBSYLD2!BF$4,'[1]INTERNAL PARAMETERS-1'!$B$5:$J$44,3,FALSE)</f>
        <v>0</v>
      </c>
      <c r="BG124" s="44">
        <f>AirBSYLD1!BG124*VLOOKUP(AirBSYLD2!BG$4,'[1]INTERNAL PARAMETERS-1'!$B$5:$J$44,5,FALSE)*VLOOKUP(AirBSYLD2!BG$4,'[1]INTERNAL PARAMETERS-1'!$B$5:$J$44,6,FALSE)*VLOOKUP(AirBSYLD2!BG$4,'[1]INTERNAL PARAMETERS-1'!$B$5:$J$44,3,FALSE) + AirBSYLD1!BG124*(1-VLOOKUP(AirBSYLD2!BG$4,'[1]INTERNAL PARAMETERS-1'!$B$5:$J$44,5,FALSE))*VLOOKUP(AirBSYLD2!BG$4,'[1]INTERNAL PARAMETERS-1'!$B$5:$J$44,8,FALSE)*VLOOKUP(AirBSYLD2!BG$4,'[1]INTERNAL PARAMETERS-1'!$B$5:$J$44,3,FALSE)</f>
        <v>0</v>
      </c>
      <c r="BH124" s="44">
        <f>AirBSYLD1!BH124*VLOOKUP(AirBSYLD2!BH$4,'[1]INTERNAL PARAMETERS-1'!$B$5:$J$44,5,FALSE)*VLOOKUP(AirBSYLD2!BH$4,'[1]INTERNAL PARAMETERS-1'!$B$5:$J$44,6,FALSE)*VLOOKUP(AirBSYLD2!BH$4,'[1]INTERNAL PARAMETERS-1'!$B$5:$J$44,3,FALSE) + AirBSYLD1!BH124*(1-VLOOKUP(AirBSYLD2!BH$4,'[1]INTERNAL PARAMETERS-1'!$B$5:$J$44,5,FALSE))*VLOOKUP(AirBSYLD2!BH$4,'[1]INTERNAL PARAMETERS-1'!$B$5:$J$44,8,FALSE)*VLOOKUP(AirBSYLD2!BH$4,'[1]INTERNAL PARAMETERS-1'!$B$5:$J$44,3,FALSE)</f>
        <v>0</v>
      </c>
      <c r="BI124" s="44">
        <f>AirBSYLD1!BI124*VLOOKUP(AirBSYLD2!BI$4,'[1]INTERNAL PARAMETERS-1'!$B$5:$J$44,5,FALSE)*VLOOKUP(AirBSYLD2!BI$4,'[1]INTERNAL PARAMETERS-1'!$B$5:$J$44,6,FALSE)*VLOOKUP(AirBSYLD2!BI$4,'[1]INTERNAL PARAMETERS-1'!$B$5:$J$44,3,FALSE) + AirBSYLD1!BI124*(1-VLOOKUP(AirBSYLD2!BI$4,'[1]INTERNAL PARAMETERS-1'!$B$5:$J$44,5,FALSE))*VLOOKUP(AirBSYLD2!BI$4,'[1]INTERNAL PARAMETERS-1'!$B$5:$J$44,8,FALSE)*VLOOKUP(AirBSYLD2!BI$4,'[1]INTERNAL PARAMETERS-1'!$B$5:$J$44,3,FALSE)</f>
        <v>0</v>
      </c>
      <c r="BJ124" s="44">
        <f>AirBSYLD1!BJ124*VLOOKUP(AirBSYLD2!BJ$4,'[1]INTERNAL PARAMETERS-1'!$B$5:$J$44,5,FALSE)*VLOOKUP(AirBSYLD2!BJ$4,'[1]INTERNAL PARAMETERS-1'!$B$5:$J$44,6,FALSE)*VLOOKUP(AirBSYLD2!BJ$4,'[1]INTERNAL PARAMETERS-1'!$B$5:$J$44,3,FALSE) + AirBSYLD1!BJ124*(1-VLOOKUP(AirBSYLD2!BJ$4,'[1]INTERNAL PARAMETERS-1'!$B$5:$J$44,5,FALSE))*VLOOKUP(AirBSYLD2!BJ$4,'[1]INTERNAL PARAMETERS-1'!$B$5:$J$44,8,FALSE)*VLOOKUP(AirBSYLD2!BJ$4,'[1]INTERNAL PARAMETERS-1'!$B$5:$J$44,3,FALSE)</f>
        <v>0</v>
      </c>
      <c r="BK124" s="44">
        <f>AirBSYLD1!BK124*VLOOKUP(AirBSYLD2!BK$4,'[1]INTERNAL PARAMETERS-1'!$B$5:$J$44,5,FALSE)*VLOOKUP(AirBSYLD2!BK$4,'[1]INTERNAL PARAMETERS-1'!$B$5:$J$44,6,FALSE)*VLOOKUP(AirBSYLD2!BK$4,'[1]INTERNAL PARAMETERS-1'!$B$5:$J$44,3,FALSE) + AirBSYLD1!BK124*(1-VLOOKUP(AirBSYLD2!BK$4,'[1]INTERNAL PARAMETERS-1'!$B$5:$J$44,5,FALSE))*VLOOKUP(AirBSYLD2!BK$4,'[1]INTERNAL PARAMETERS-1'!$B$5:$J$44,8,FALSE)*VLOOKUP(AirBSYLD2!BK$4,'[1]INTERNAL PARAMETERS-1'!$B$5:$J$44,3,FALSE)</f>
        <v>0</v>
      </c>
      <c r="BL124" s="44">
        <f>AirBSYLD1!BL124*VLOOKUP(AirBSYLD2!BL$4,'[1]INTERNAL PARAMETERS-1'!$B$5:$J$44,5,FALSE)*VLOOKUP(AirBSYLD2!BL$4,'[1]INTERNAL PARAMETERS-1'!$B$5:$J$44,6,FALSE)*VLOOKUP(AirBSYLD2!BL$4,'[1]INTERNAL PARAMETERS-1'!$B$5:$J$44,3,FALSE) + AirBSYLD1!BL124*(1-VLOOKUP(AirBSYLD2!BL$4,'[1]INTERNAL PARAMETERS-1'!$B$5:$J$44,5,FALSE))*VLOOKUP(AirBSYLD2!BL$4,'[1]INTERNAL PARAMETERS-1'!$B$5:$J$44,8,FALSE)*VLOOKUP(AirBSYLD2!BL$4,'[1]INTERNAL PARAMETERS-1'!$B$5:$J$44,3,FALSE)</f>
        <v>0</v>
      </c>
      <c r="BM124" s="44">
        <f>AirBSYLD1!BM124*VLOOKUP(AirBSYLD2!BM$4,'[1]INTERNAL PARAMETERS-1'!$B$5:$J$44,5,FALSE)*VLOOKUP(AirBSYLD2!BM$4,'[1]INTERNAL PARAMETERS-1'!$B$5:$J$44,6,FALSE)*VLOOKUP(AirBSYLD2!BM$4,'[1]INTERNAL PARAMETERS-1'!$B$5:$J$44,3,FALSE) + AirBSYLD1!BM124*(1-VLOOKUP(AirBSYLD2!BM$4,'[1]INTERNAL PARAMETERS-1'!$B$5:$J$44,5,FALSE))*VLOOKUP(AirBSYLD2!BM$4,'[1]INTERNAL PARAMETERS-1'!$B$5:$J$44,8,FALSE)*VLOOKUP(AirBSYLD2!BM$4,'[1]INTERNAL PARAMETERS-1'!$B$5:$J$44,3,FALSE)</f>
        <v>0</v>
      </c>
      <c r="BN124" s="44">
        <f>AirBSYLD1!BN124*VLOOKUP(AirBSYLD2!BN$4,'[1]INTERNAL PARAMETERS-1'!$B$5:$J$44,5,FALSE)*VLOOKUP(AirBSYLD2!BN$4,'[1]INTERNAL PARAMETERS-1'!$B$5:$J$44,6,FALSE)*VLOOKUP(AirBSYLD2!BN$4,'[1]INTERNAL PARAMETERS-1'!$B$5:$J$44,3,FALSE) + AirBSYLD1!BN124*(1-VLOOKUP(AirBSYLD2!BN$4,'[1]INTERNAL PARAMETERS-1'!$B$5:$J$44,5,FALSE))*VLOOKUP(AirBSYLD2!BN$4,'[1]INTERNAL PARAMETERS-1'!$B$5:$J$44,8,FALSE)*VLOOKUP(AirBSYLD2!BN$4,'[1]INTERNAL PARAMETERS-1'!$B$5:$J$44,3,FALSE)</f>
        <v>0</v>
      </c>
      <c r="BO124" s="44">
        <f>AirBSYLD1!BO124*VLOOKUP(AirBSYLD2!BO$4,'[1]INTERNAL PARAMETERS-1'!$B$5:$J$44,5,FALSE)*VLOOKUP(AirBSYLD2!BO$4,'[1]INTERNAL PARAMETERS-1'!$B$5:$J$44,6,FALSE)*VLOOKUP(AirBSYLD2!BO$4,'[1]INTERNAL PARAMETERS-1'!$B$5:$J$44,3,FALSE) + AirBSYLD1!BO124*(1-VLOOKUP(AirBSYLD2!BO$4,'[1]INTERNAL PARAMETERS-1'!$B$5:$J$44,5,FALSE))*VLOOKUP(AirBSYLD2!BO$4,'[1]INTERNAL PARAMETERS-1'!$B$5:$J$44,8,FALSE)*VLOOKUP(AirBSYLD2!BO$4,'[1]INTERNAL PARAMETERS-1'!$B$5:$J$44,3,FALSE)</f>
        <v>0</v>
      </c>
      <c r="BP124" s="44">
        <f>AirBSYLD1!BP124*VLOOKUP(AirBSYLD2!BP$4,'[1]INTERNAL PARAMETERS-1'!$B$5:$J$44,5,FALSE)*VLOOKUP(AirBSYLD2!BP$4,'[1]INTERNAL PARAMETERS-1'!$B$5:$J$44,6,FALSE)*VLOOKUP(AirBSYLD2!BP$4,'[1]INTERNAL PARAMETERS-1'!$B$5:$J$44,3,FALSE) + AirBSYLD1!BP124*(1-VLOOKUP(AirBSYLD2!BP$4,'[1]INTERNAL PARAMETERS-1'!$B$5:$J$44,5,FALSE))*VLOOKUP(AirBSYLD2!BP$4,'[1]INTERNAL PARAMETERS-1'!$B$5:$J$44,8,FALSE)*VLOOKUP(AirBSYLD2!BP$4,'[1]INTERNAL PARAMETERS-1'!$B$5:$J$44,3,FALSE)</f>
        <v>0</v>
      </c>
      <c r="BQ124" s="44">
        <f>AirBSYLD1!BQ124*VLOOKUP(AirBSYLD2!BQ$4,'[1]INTERNAL PARAMETERS-1'!$B$5:$J$44,5,FALSE)*VLOOKUP(AirBSYLD2!BQ$4,'[1]INTERNAL PARAMETERS-1'!$B$5:$J$44,6,FALSE)*VLOOKUP(AirBSYLD2!BQ$4,'[1]INTERNAL PARAMETERS-1'!$B$5:$J$44,3,FALSE) + AirBSYLD1!BQ124*(1-VLOOKUP(AirBSYLD2!BQ$4,'[1]INTERNAL PARAMETERS-1'!$B$5:$J$44,5,FALSE))*VLOOKUP(AirBSYLD2!BQ$4,'[1]INTERNAL PARAMETERS-1'!$B$5:$J$44,8,FALSE)*VLOOKUP(AirBSYLD2!BQ$4,'[1]INTERNAL PARAMETERS-1'!$B$5:$J$44,3,FALSE)</f>
        <v>0</v>
      </c>
      <c r="BR124" s="44">
        <f>AirBSYLD1!BR124*VLOOKUP(AirBSYLD2!BR$4,'[1]INTERNAL PARAMETERS-1'!$B$5:$J$44,5,FALSE)*VLOOKUP(AirBSYLD2!BR$4,'[1]INTERNAL PARAMETERS-1'!$B$5:$J$44,6,FALSE)*VLOOKUP(AirBSYLD2!BR$4,'[1]INTERNAL PARAMETERS-1'!$B$5:$J$44,3,FALSE) + AirBSYLD1!BR124*(1-VLOOKUP(AirBSYLD2!BR$4,'[1]INTERNAL PARAMETERS-1'!$B$5:$J$44,5,FALSE))*VLOOKUP(AirBSYLD2!BR$4,'[1]INTERNAL PARAMETERS-1'!$B$5:$J$44,8,FALSE)*VLOOKUP(AirBSYLD2!BR$4,'[1]INTERNAL PARAMETERS-1'!$B$5:$J$44,3,FALSE)</f>
        <v>0</v>
      </c>
      <c r="BS124" s="44">
        <f>AirBSYLD1!BS124*VLOOKUP(AirBSYLD2!BS$4,'[1]INTERNAL PARAMETERS-1'!$B$5:$J$44,5,FALSE)*VLOOKUP(AirBSYLD2!BS$4,'[1]INTERNAL PARAMETERS-1'!$B$5:$J$44,6,FALSE)*VLOOKUP(AirBSYLD2!BS$4,'[1]INTERNAL PARAMETERS-1'!$B$5:$J$44,3,FALSE) + AirBSYLD1!BS124*(1-VLOOKUP(AirBSYLD2!BS$4,'[1]INTERNAL PARAMETERS-1'!$B$5:$J$44,5,FALSE))*VLOOKUP(AirBSYLD2!BS$4,'[1]INTERNAL PARAMETERS-1'!$B$5:$J$44,8,FALSE)*VLOOKUP(AirBSYLD2!BS$4,'[1]INTERNAL PARAMETERS-1'!$B$5:$J$44,3,FALSE)</f>
        <v>0</v>
      </c>
      <c r="BT124" s="44">
        <f>AirBSYLD1!BT124*VLOOKUP(AirBSYLD2!BT$4,'[1]INTERNAL PARAMETERS-1'!$B$5:$J$44,5,FALSE)*VLOOKUP(AirBSYLD2!BT$4,'[1]INTERNAL PARAMETERS-1'!$B$5:$J$44,6,FALSE)*VLOOKUP(AirBSYLD2!BT$4,'[1]INTERNAL PARAMETERS-1'!$B$5:$J$44,3,FALSE) + AirBSYLD1!BT124*(1-VLOOKUP(AirBSYLD2!BT$4,'[1]INTERNAL PARAMETERS-1'!$B$5:$J$44,5,FALSE))*VLOOKUP(AirBSYLD2!BT$4,'[1]INTERNAL PARAMETERS-1'!$B$5:$J$44,8,FALSE)*VLOOKUP(AirBSYLD2!BT$4,'[1]INTERNAL PARAMETERS-1'!$B$5:$J$44,3,FALSE)</f>
        <v>0</v>
      </c>
      <c r="BU124" s="44">
        <f>AirBSYLD1!BU124*VLOOKUP(AirBSYLD2!BU$4,'[1]INTERNAL PARAMETERS-1'!$B$5:$J$44,5,FALSE)*VLOOKUP(AirBSYLD2!BU$4,'[1]INTERNAL PARAMETERS-1'!$B$5:$J$44,6,FALSE)*VLOOKUP(AirBSYLD2!BU$4,'[1]INTERNAL PARAMETERS-1'!$B$5:$J$44,3,FALSE) + AirBSYLD1!BU124*(1-VLOOKUP(AirBSYLD2!BU$4,'[1]INTERNAL PARAMETERS-1'!$B$5:$J$44,5,FALSE))*VLOOKUP(AirBSYLD2!BU$4,'[1]INTERNAL PARAMETERS-1'!$B$5:$J$44,8,FALSE)*VLOOKUP(AirBSYLD2!BU$4,'[1]INTERNAL PARAMETERS-1'!$B$5:$J$44,3,FALSE)</f>
        <v>0</v>
      </c>
      <c r="BV124" s="44">
        <f>AirBSYLD1!BV124*VLOOKUP(AirBSYLD2!BV$4,'[1]INTERNAL PARAMETERS-1'!$B$5:$J$44,5,FALSE)*VLOOKUP(AirBSYLD2!BV$4,'[1]INTERNAL PARAMETERS-1'!$B$5:$J$44,6,FALSE)*VLOOKUP(AirBSYLD2!BV$4,'[1]INTERNAL PARAMETERS-1'!$B$5:$J$44,3,FALSE) + AirBSYLD1!BV124*(1-VLOOKUP(AirBSYLD2!BV$4,'[1]INTERNAL PARAMETERS-1'!$B$5:$J$44,5,FALSE))*VLOOKUP(AirBSYLD2!BV$4,'[1]INTERNAL PARAMETERS-1'!$B$5:$J$44,8,FALSE)*VLOOKUP(AirBSYLD2!BV$4,'[1]INTERNAL PARAMETERS-1'!$B$5:$J$44,3,FALSE)</f>
        <v>0</v>
      </c>
      <c r="BW124" s="44">
        <f>AirBSYLD1!BW124*VLOOKUP(AirBSYLD2!BW$4,'[1]INTERNAL PARAMETERS-1'!$B$5:$J$44,5,FALSE)*VLOOKUP(AirBSYLD2!BW$4,'[1]INTERNAL PARAMETERS-1'!$B$5:$J$44,6,FALSE)*VLOOKUP(AirBSYLD2!BW$4,'[1]INTERNAL PARAMETERS-1'!$B$5:$J$44,3,FALSE) + AirBSYLD1!BW124*(1-VLOOKUP(AirBSYLD2!BW$4,'[1]INTERNAL PARAMETERS-1'!$B$5:$J$44,5,FALSE))*VLOOKUP(AirBSYLD2!BW$4,'[1]INTERNAL PARAMETERS-1'!$B$5:$J$44,8,FALSE)*VLOOKUP(AirBSYLD2!BW$4,'[1]INTERNAL PARAMETERS-1'!$B$5:$J$44,3,FALSE)</f>
        <v>0</v>
      </c>
      <c r="BX124" s="44">
        <f>AirBSYLD1!BX124*VLOOKUP(AirBSYLD2!BX$4,'[1]INTERNAL PARAMETERS-1'!$B$5:$J$44,5,FALSE)*VLOOKUP(AirBSYLD2!BX$4,'[1]INTERNAL PARAMETERS-1'!$B$5:$J$44,6,FALSE)*VLOOKUP(AirBSYLD2!BX$4,'[1]INTERNAL PARAMETERS-1'!$B$5:$J$44,3,FALSE) + AirBSYLD1!BX124*(1-VLOOKUP(AirBSYLD2!BX$4,'[1]INTERNAL PARAMETERS-1'!$B$5:$J$44,5,FALSE))*VLOOKUP(AirBSYLD2!BX$4,'[1]INTERNAL PARAMETERS-1'!$B$5:$J$44,8,FALSE)*VLOOKUP(AirBSYLD2!BX$4,'[1]INTERNAL PARAMETERS-1'!$B$5:$J$44,3,FALSE)</f>
        <v>0</v>
      </c>
      <c r="BY124" s="44">
        <f>AirBSYLD1!BY124*VLOOKUP(AirBSYLD2!BY$4,'[1]INTERNAL PARAMETERS-1'!$B$5:$J$44,5,FALSE)*VLOOKUP(AirBSYLD2!BY$4,'[1]INTERNAL PARAMETERS-1'!$B$5:$J$44,6,FALSE)*VLOOKUP(AirBSYLD2!BY$4,'[1]INTERNAL PARAMETERS-1'!$B$5:$J$44,3,FALSE) + AirBSYLD1!BY124*(1-VLOOKUP(AirBSYLD2!BY$4,'[1]INTERNAL PARAMETERS-1'!$B$5:$J$44,5,FALSE))*VLOOKUP(AirBSYLD2!BY$4,'[1]INTERNAL PARAMETERS-1'!$B$5:$J$44,8,FALSE)*VLOOKUP(AirBSYLD2!BY$4,'[1]INTERNAL PARAMETERS-1'!$B$5:$J$44,3,FALSE)</f>
        <v>0</v>
      </c>
      <c r="BZ124" s="44">
        <f>AirBSYLD1!BZ124*VLOOKUP(AirBSYLD2!BZ$4,'[1]INTERNAL PARAMETERS-1'!$B$5:$J$44,5,FALSE)*VLOOKUP(AirBSYLD2!BZ$4,'[1]INTERNAL PARAMETERS-1'!$B$5:$J$44,6,FALSE)*VLOOKUP(AirBSYLD2!BZ$4,'[1]INTERNAL PARAMETERS-1'!$B$5:$J$44,3,FALSE) + AirBSYLD1!BZ124*(1-VLOOKUP(AirBSYLD2!BZ$4,'[1]INTERNAL PARAMETERS-1'!$B$5:$J$44,5,FALSE))*VLOOKUP(AirBSYLD2!BZ$4,'[1]INTERNAL PARAMETERS-1'!$B$5:$J$44,8,FALSE)*VLOOKUP(AirBSYLD2!BZ$4,'[1]INTERNAL PARAMETERS-1'!$B$5:$J$44,3,FALSE)</f>
        <v>0</v>
      </c>
      <c r="CA124" s="44">
        <f>AirBSYLD1!CA124*VLOOKUP(AirBSYLD2!CA$4,'[1]INTERNAL PARAMETERS-1'!$B$5:$J$44,5,FALSE)*VLOOKUP(AirBSYLD2!CA$4,'[1]INTERNAL PARAMETERS-1'!$B$5:$J$44,6,FALSE)*VLOOKUP(AirBSYLD2!CA$4,'[1]INTERNAL PARAMETERS-1'!$B$5:$J$44,3,FALSE) + AirBSYLD1!CA124*(1-VLOOKUP(AirBSYLD2!CA$4,'[1]INTERNAL PARAMETERS-1'!$B$5:$J$44,5,FALSE))*VLOOKUP(AirBSYLD2!CA$4,'[1]INTERNAL PARAMETERS-1'!$B$5:$J$44,8,FALSE)*VLOOKUP(AirBSYLD2!CA$4,'[1]INTERNAL PARAMETERS-1'!$B$5:$J$44,3,FALSE)</f>
        <v>0</v>
      </c>
      <c r="CB124" s="44">
        <f>AirBSYLD1!CB124*VLOOKUP(AirBSYLD2!CB$4,'[1]INTERNAL PARAMETERS-1'!$B$5:$J$44,5,FALSE)*VLOOKUP(AirBSYLD2!CB$4,'[1]INTERNAL PARAMETERS-1'!$B$5:$J$44,6,FALSE)*VLOOKUP(AirBSYLD2!CB$4,'[1]INTERNAL PARAMETERS-1'!$B$5:$J$44,3,FALSE) + AirBSYLD1!CB124*(1-VLOOKUP(AirBSYLD2!CB$4,'[1]INTERNAL PARAMETERS-1'!$B$5:$J$44,5,FALSE))*VLOOKUP(AirBSYLD2!CB$4,'[1]INTERNAL PARAMETERS-1'!$B$5:$J$44,8,FALSE)*VLOOKUP(AirBSYLD2!CB$4,'[1]INTERNAL PARAMETERS-1'!$B$5:$J$44,3,FALSE)</f>
        <v>0</v>
      </c>
      <c r="CC124" s="44">
        <f>AirBSYLD1!CC124*VLOOKUP(AirBSYLD2!CC$4,'[1]INTERNAL PARAMETERS-1'!$B$5:$J$44,5,FALSE)*VLOOKUP(AirBSYLD2!CC$4,'[1]INTERNAL PARAMETERS-1'!$B$5:$J$44,6,FALSE)*VLOOKUP(AirBSYLD2!CC$4,'[1]INTERNAL PARAMETERS-1'!$B$5:$J$44,3,FALSE) + AirBSYLD1!CC124*(1-VLOOKUP(AirBSYLD2!CC$4,'[1]INTERNAL PARAMETERS-1'!$B$5:$J$44,5,FALSE))*VLOOKUP(AirBSYLD2!CC$4,'[1]INTERNAL PARAMETERS-1'!$B$5:$J$44,8,FALSE)*VLOOKUP(AirBSYLD2!CC$4,'[1]INTERNAL PARAMETERS-1'!$B$5:$J$44,3,FALSE)</f>
        <v>0</v>
      </c>
      <c r="CD124" s="44">
        <f>AirBSYLD1!CD124*VLOOKUP(AirBSYLD2!CD$4,'[1]INTERNAL PARAMETERS-1'!$B$5:$J$44,5,FALSE)*VLOOKUP(AirBSYLD2!CD$4,'[1]INTERNAL PARAMETERS-1'!$B$5:$J$44,6,FALSE)*VLOOKUP(AirBSYLD2!CD$4,'[1]INTERNAL PARAMETERS-1'!$B$5:$J$44,3,FALSE) + AirBSYLD1!CD124*(1-VLOOKUP(AirBSYLD2!CD$4,'[1]INTERNAL PARAMETERS-1'!$B$5:$J$44,5,FALSE))*VLOOKUP(AirBSYLD2!CD$4,'[1]INTERNAL PARAMETERS-1'!$B$5:$J$44,8,FALSE)*VLOOKUP(AirBSYLD2!CD$4,'[1]INTERNAL PARAMETERS-1'!$B$5:$J$44,3,FALSE)</f>
        <v>0</v>
      </c>
      <c r="CE124" s="44">
        <f>AirBSYLD1!CE124*VLOOKUP(AirBSYLD2!CE$4,'[1]INTERNAL PARAMETERS-1'!$B$5:$J$44,5,FALSE)*VLOOKUP(AirBSYLD2!CE$4,'[1]INTERNAL PARAMETERS-1'!$B$5:$J$44,6,FALSE)*VLOOKUP(AirBSYLD2!CE$4,'[1]INTERNAL PARAMETERS-1'!$B$5:$J$44,3,FALSE) + AirBSYLD1!CE124*(1-VLOOKUP(AirBSYLD2!CE$4,'[1]INTERNAL PARAMETERS-1'!$B$5:$J$44,5,FALSE))*VLOOKUP(AirBSYLD2!CE$4,'[1]INTERNAL PARAMETERS-1'!$B$5:$J$44,8,FALSE)*VLOOKUP(AirBSYLD2!CE$4,'[1]INTERNAL PARAMETERS-1'!$B$5:$J$44,3,FALSE)</f>
        <v>0</v>
      </c>
      <c r="CF124" s="44">
        <f>AirBSYLD1!CF124*VLOOKUP(AirBSYLD2!CF$4,'[1]INTERNAL PARAMETERS-1'!$B$5:$J$44,5,FALSE)*VLOOKUP(AirBSYLD2!CF$4,'[1]INTERNAL PARAMETERS-1'!$B$5:$J$44,6,FALSE)*VLOOKUP(AirBSYLD2!CF$4,'[1]INTERNAL PARAMETERS-1'!$B$5:$J$44,3,FALSE) + AirBSYLD1!CF124*(1-VLOOKUP(AirBSYLD2!CF$4,'[1]INTERNAL PARAMETERS-1'!$B$5:$J$44,5,FALSE))*VLOOKUP(AirBSYLD2!CF$4,'[1]INTERNAL PARAMETERS-1'!$B$5:$J$44,8,FALSE)*VLOOKUP(AirBSYLD2!CF$4,'[1]INTERNAL PARAMETERS-1'!$B$5:$J$44,3,FALSE)</f>
        <v>0</v>
      </c>
      <c r="CG124" s="44">
        <f>AirBSYLD1!CG124*VLOOKUP(AirBSYLD2!CG$4,'[1]INTERNAL PARAMETERS-1'!$B$5:$J$44,5,FALSE)*VLOOKUP(AirBSYLD2!CG$4,'[1]INTERNAL PARAMETERS-1'!$B$5:$J$44,6,FALSE)*VLOOKUP(AirBSYLD2!CG$4,'[1]INTERNAL PARAMETERS-1'!$B$5:$J$44,3,FALSE) + AirBSYLD1!CG124*(1-VLOOKUP(AirBSYLD2!CG$4,'[1]INTERNAL PARAMETERS-1'!$B$5:$J$44,5,FALSE))*VLOOKUP(AirBSYLD2!CG$4,'[1]INTERNAL PARAMETERS-1'!$B$5:$J$44,8,FALSE)*VLOOKUP(AirBSYLD2!CG$4,'[1]INTERNAL PARAMETERS-1'!$B$5:$J$44,3,FALSE)</f>
        <v>0</v>
      </c>
      <c r="CH124" s="43">
        <f>AirBSYLD1!CH124*VLOOKUP(AirBSYLD2!CH$4,'[1]INTERNAL PARAMETERS-1'!$B$5:$J$44,5,FALSE)*VLOOKUP(AirBSYLD2!CH$4,'[1]INTERNAL PARAMETERS-1'!$B$5:$J$44,6,FALSE)*VLOOKUP(AirBSYLD2!CH$4,'[1]INTERNAL PARAMETERS-1'!$B$5:$J$44,3,FALSE) + AirBSYLD1!CH124*(1-VLOOKUP(AirBSYLD2!CH$4,'[1]INTERNAL PARAMETERS-1'!$B$5:$J$44,5,FALSE))*VLOOKUP(AirBSYLD2!CH$4,'[1]INTERNAL PARAMETERS-1'!$B$5:$J$44,8,FALSE)*VLOOKUP(AirBSYLD2!CH$4,'[1]INTERNAL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AirBS!X125</f>
        <v>0</v>
      </c>
      <c r="F125" s="59">
        <f>'[1]INTERNAL PARAMETERS-1'!M17</f>
        <v>25.55</v>
      </c>
      <c r="G125" s="45">
        <f>AirBSYLD1!G125*VLOOKUP(AirBSYLD2!G$4,'[1]INTERNAL PARAMETERS-1'!$B$5:$J$44,5,FALSE)*VLOOKUP(AirBSYLD2!G$4,'[1]INTERNAL PARAMETERS-1'!$B$5:$J$44,7,FALSE)*AirBSYLD2!$F125 + AirBSYLD1!G125*(1-VLOOKUP(AirBSYLD2!G$4,'[1]INTERNAL PARAMETERS-1'!$B$5:$J$44,5,FALSE))*VLOOKUP(AirBSYLD2!G$4,'[1]INTERNAL PARAMETERS-1'!$B$5:$J$44,9,FALSE)*AirBSYLD2!$F125</f>
        <v>0</v>
      </c>
      <c r="H125" s="44">
        <f>AirBSYLD1!H125*VLOOKUP(AirBSYLD2!H$4,'[1]INTERNAL PARAMETERS-1'!$B$5:$J$44,5,FALSE)*VLOOKUP(AirBSYLD2!H$4,'[1]INTERNAL PARAMETERS-1'!$B$5:$J$44,7,FALSE)*AirBSYLD2!$F125 + AirBSYLD1!H125*(1-VLOOKUP(AirBSYLD2!H$4,'[1]INTERNAL PARAMETERS-1'!$B$5:$J$44,5,FALSE))*VLOOKUP(AirBSYLD2!H$4,'[1]INTERNAL PARAMETERS-1'!$B$5:$J$44,9,FALSE)*AirBSYLD2!$F125</f>
        <v>0</v>
      </c>
      <c r="I125" s="44">
        <f>AirBSYLD1!I125*VLOOKUP(AirBSYLD2!I$4,'[1]INTERNAL PARAMETERS-1'!$B$5:$J$44,5,FALSE)*VLOOKUP(AirBSYLD2!I$4,'[1]INTERNAL PARAMETERS-1'!$B$5:$J$44,7,FALSE)*AirBSYLD2!$F125 + AirBSYLD1!I125*(1-VLOOKUP(AirBSYLD2!I$4,'[1]INTERNAL PARAMETERS-1'!$B$5:$J$44,5,FALSE))*VLOOKUP(AirBSYLD2!I$4,'[1]INTERNAL PARAMETERS-1'!$B$5:$J$44,9,FALSE)*AirBSYLD2!$F125</f>
        <v>0</v>
      </c>
      <c r="J125" s="44">
        <f>AirBSYLD1!J125*VLOOKUP(AirBSYLD2!J$4,'[1]INTERNAL PARAMETERS-1'!$B$5:$J$44,5,FALSE)*VLOOKUP(AirBSYLD2!J$4,'[1]INTERNAL PARAMETERS-1'!$B$5:$J$44,7,FALSE)*AirBSYLD2!$F125 + AirBSYLD1!J125*(1-VLOOKUP(AirBSYLD2!J$4,'[1]INTERNAL PARAMETERS-1'!$B$5:$J$44,5,FALSE))*VLOOKUP(AirBSYLD2!J$4,'[1]INTERNAL PARAMETERS-1'!$B$5:$J$44,9,FALSE)*AirBSYLD2!$F125</f>
        <v>0</v>
      </c>
      <c r="K125" s="44">
        <f>AirBSYLD1!K125*VLOOKUP(AirBSYLD2!K$4,'[1]INTERNAL PARAMETERS-1'!$B$5:$J$44,5,FALSE)*VLOOKUP(AirBSYLD2!K$4,'[1]INTERNAL PARAMETERS-1'!$B$5:$J$44,7,FALSE)*AirBSYLD2!$F125 + AirBSYLD1!K125*(1-VLOOKUP(AirBSYLD2!K$4,'[1]INTERNAL PARAMETERS-1'!$B$5:$J$44,5,FALSE))*VLOOKUP(AirBSYLD2!K$4,'[1]INTERNAL PARAMETERS-1'!$B$5:$J$44,9,FALSE)*AirBSYLD2!$F125</f>
        <v>0</v>
      </c>
      <c r="L125" s="44">
        <f>AirBSYLD1!L125*VLOOKUP(AirBSYLD2!L$4,'[1]INTERNAL PARAMETERS-1'!$B$5:$J$44,5,FALSE)*VLOOKUP(AirBSYLD2!L$4,'[1]INTERNAL PARAMETERS-1'!$B$5:$J$44,7,FALSE)*AirBSYLD2!$F125 + AirBSYLD1!L125*(1-VLOOKUP(AirBSYLD2!L$4,'[1]INTERNAL PARAMETERS-1'!$B$5:$J$44,5,FALSE))*VLOOKUP(AirBSYLD2!L$4,'[1]INTERNAL PARAMETERS-1'!$B$5:$J$44,9,FALSE)*AirBSYLD2!$F125</f>
        <v>0</v>
      </c>
      <c r="M125" s="44">
        <f>AirBSYLD1!M125*VLOOKUP(AirBSYLD2!M$4,'[1]INTERNAL PARAMETERS-1'!$B$5:$J$44,5,FALSE)*VLOOKUP(AirBSYLD2!M$4,'[1]INTERNAL PARAMETERS-1'!$B$5:$J$44,7,FALSE)*AirBSYLD2!$F125 + AirBSYLD1!M125*(1-VLOOKUP(AirBSYLD2!M$4,'[1]INTERNAL PARAMETERS-1'!$B$5:$J$44,5,FALSE))*VLOOKUP(AirBSYLD2!M$4,'[1]INTERNAL PARAMETERS-1'!$B$5:$J$44,9,FALSE)*AirBSYLD2!$F125</f>
        <v>0</v>
      </c>
      <c r="N125" s="44">
        <f>AirBSYLD1!N125*VLOOKUP(AirBSYLD2!N$4,'[1]INTERNAL PARAMETERS-1'!$B$5:$J$44,5,FALSE)*VLOOKUP(AirBSYLD2!N$4,'[1]INTERNAL PARAMETERS-1'!$B$5:$J$44,7,FALSE)*AirBSYLD2!$F125 + AirBSYLD1!N125*(1-VLOOKUP(AirBSYLD2!N$4,'[1]INTERNAL PARAMETERS-1'!$B$5:$J$44,5,FALSE))*VLOOKUP(AirBSYLD2!N$4,'[1]INTERNAL PARAMETERS-1'!$B$5:$J$44,9,FALSE)*AirBSYLD2!$F125</f>
        <v>0</v>
      </c>
      <c r="O125" s="44">
        <f>AirBSYLD1!O125*VLOOKUP(AirBSYLD2!O$4,'[1]INTERNAL PARAMETERS-1'!$B$5:$J$44,5,FALSE)*VLOOKUP(AirBSYLD2!O$4,'[1]INTERNAL PARAMETERS-1'!$B$5:$J$44,7,FALSE)*AirBSYLD2!$F125 + AirBSYLD1!O125*(1-VLOOKUP(AirBSYLD2!O$4,'[1]INTERNAL PARAMETERS-1'!$B$5:$J$44,5,FALSE))*VLOOKUP(AirBSYLD2!O$4,'[1]INTERNAL PARAMETERS-1'!$B$5:$J$44,9,FALSE)*AirBSYLD2!$F125</f>
        <v>0</v>
      </c>
      <c r="P125" s="44">
        <f>AirBSYLD1!P125*VLOOKUP(AirBSYLD2!P$4,'[1]INTERNAL PARAMETERS-1'!$B$5:$J$44,5,FALSE)*VLOOKUP(AirBSYLD2!P$4,'[1]INTERNAL PARAMETERS-1'!$B$5:$J$44,7,FALSE)*AirBSYLD2!$F125 + AirBSYLD1!P125*(1-VLOOKUP(AirBSYLD2!P$4,'[1]INTERNAL PARAMETERS-1'!$B$5:$J$44,5,FALSE))*VLOOKUP(AirBSYLD2!P$4,'[1]INTERNAL PARAMETERS-1'!$B$5:$J$44,9,FALSE)*AirBSYLD2!$F125</f>
        <v>0</v>
      </c>
      <c r="Q125" s="44">
        <f>AirBSYLD1!Q125*VLOOKUP(AirBSYLD2!Q$4,'[1]INTERNAL PARAMETERS-1'!$B$5:$J$44,5,FALSE)*VLOOKUP(AirBSYLD2!Q$4,'[1]INTERNAL PARAMETERS-1'!$B$5:$J$44,7,FALSE)*AirBSYLD2!$F125 + AirBSYLD1!Q125*(1-VLOOKUP(AirBSYLD2!Q$4,'[1]INTERNAL PARAMETERS-1'!$B$5:$J$44,5,FALSE))*VLOOKUP(AirBSYLD2!Q$4,'[1]INTERNAL PARAMETERS-1'!$B$5:$J$44,9,FALSE)*AirBSYLD2!$F125</f>
        <v>0</v>
      </c>
      <c r="R125" s="44">
        <f>AirBSYLD1!R125*VLOOKUP(AirBSYLD2!R$4,'[1]INTERNAL PARAMETERS-1'!$B$5:$J$44,5,FALSE)*VLOOKUP(AirBSYLD2!R$4,'[1]INTERNAL PARAMETERS-1'!$B$5:$J$44,7,FALSE)*AirBSYLD2!$F125 + AirBSYLD1!R125*(1-VLOOKUP(AirBSYLD2!R$4,'[1]INTERNAL PARAMETERS-1'!$B$5:$J$44,5,FALSE))*VLOOKUP(AirBSYLD2!R$4,'[1]INTERNAL PARAMETERS-1'!$B$5:$J$44,9,FALSE)*AirBSYLD2!$F125</f>
        <v>0</v>
      </c>
      <c r="S125" s="44">
        <f>AirBSYLD1!S125*VLOOKUP(AirBSYLD2!S$4,'[1]INTERNAL PARAMETERS-1'!$B$5:$J$44,5,FALSE)*VLOOKUP(AirBSYLD2!S$4,'[1]INTERNAL PARAMETERS-1'!$B$5:$J$44,7,FALSE)*AirBSYLD2!$F125 + AirBSYLD1!S125*(1-VLOOKUP(AirBSYLD2!S$4,'[1]INTERNAL PARAMETERS-1'!$B$5:$J$44,5,FALSE))*VLOOKUP(AirBSYLD2!S$4,'[1]INTERNAL PARAMETERS-1'!$B$5:$J$44,9,FALSE)*AirBSYLD2!$F125</f>
        <v>0</v>
      </c>
      <c r="T125" s="44">
        <f>AirBSYLD1!T125*VLOOKUP(AirBSYLD2!T$4,'[1]INTERNAL PARAMETERS-1'!$B$5:$J$44,5,FALSE)*VLOOKUP(AirBSYLD2!T$4,'[1]INTERNAL PARAMETERS-1'!$B$5:$J$44,7,FALSE)*AirBSYLD2!$F125 + AirBSYLD1!T125*(1-VLOOKUP(AirBSYLD2!T$4,'[1]INTERNAL PARAMETERS-1'!$B$5:$J$44,5,FALSE))*VLOOKUP(AirBSYLD2!T$4,'[1]INTERNAL PARAMETERS-1'!$B$5:$J$44,9,FALSE)*AirBSYLD2!$F125</f>
        <v>0</v>
      </c>
      <c r="U125" s="44">
        <f>AirBSYLD1!U125*VLOOKUP(AirBSYLD2!U$4,'[1]INTERNAL PARAMETERS-1'!$B$5:$J$44,5,FALSE)*VLOOKUP(AirBSYLD2!U$4,'[1]INTERNAL PARAMETERS-1'!$B$5:$J$44,7,FALSE)*AirBSYLD2!$F125 + AirBSYLD1!U125*(1-VLOOKUP(AirBSYLD2!U$4,'[1]INTERNAL PARAMETERS-1'!$B$5:$J$44,5,FALSE))*VLOOKUP(AirBSYLD2!U$4,'[1]INTERNAL PARAMETERS-1'!$B$5:$J$44,9,FALSE)*AirBSYLD2!$F125</f>
        <v>0</v>
      </c>
      <c r="V125" s="44">
        <f>AirBSYLD1!V125*VLOOKUP(AirBSYLD2!V$4,'[1]INTERNAL PARAMETERS-1'!$B$5:$J$44,5,FALSE)*VLOOKUP(AirBSYLD2!V$4,'[1]INTERNAL PARAMETERS-1'!$B$5:$J$44,7,FALSE)*AirBSYLD2!$F125 + AirBSYLD1!V125*(1-VLOOKUP(AirBSYLD2!V$4,'[1]INTERNAL PARAMETERS-1'!$B$5:$J$44,5,FALSE))*VLOOKUP(AirBSYLD2!V$4,'[1]INTERNAL PARAMETERS-1'!$B$5:$J$44,9,FALSE)*AirBSYLD2!$F125</f>
        <v>0</v>
      </c>
      <c r="W125" s="44">
        <f>AirBSYLD1!W125*VLOOKUP(AirBSYLD2!W$4,'[1]INTERNAL PARAMETERS-1'!$B$5:$J$44,5,FALSE)*VLOOKUP(AirBSYLD2!W$4,'[1]INTERNAL PARAMETERS-1'!$B$5:$J$44,7,FALSE)*AirBSYLD2!$F125 + AirBSYLD1!W125*(1-VLOOKUP(AirBSYLD2!W$4,'[1]INTERNAL PARAMETERS-1'!$B$5:$J$44,5,FALSE))*VLOOKUP(AirBSYLD2!W$4,'[1]INTERNAL PARAMETERS-1'!$B$5:$J$44,9,FALSE)*AirBSYLD2!$F125</f>
        <v>0</v>
      </c>
      <c r="X125" s="44">
        <f>AirBSYLD1!X125*VLOOKUP(AirBSYLD2!X$4,'[1]INTERNAL PARAMETERS-1'!$B$5:$J$44,5,FALSE)*VLOOKUP(AirBSYLD2!X$4,'[1]INTERNAL PARAMETERS-1'!$B$5:$J$44,7,FALSE)*AirBSYLD2!$F125 + AirBSYLD1!X125*(1-VLOOKUP(AirBSYLD2!X$4,'[1]INTERNAL PARAMETERS-1'!$B$5:$J$44,5,FALSE))*VLOOKUP(AirBSYLD2!X$4,'[1]INTERNAL PARAMETERS-1'!$B$5:$J$44,9,FALSE)*AirBSYLD2!$F125</f>
        <v>0</v>
      </c>
      <c r="Y125" s="44">
        <f>AirBSYLD1!Y125*VLOOKUP(AirBSYLD2!Y$4,'[1]INTERNAL PARAMETERS-1'!$B$5:$J$44,5,FALSE)*VLOOKUP(AirBSYLD2!Y$4,'[1]INTERNAL PARAMETERS-1'!$B$5:$J$44,7,FALSE)*AirBSYLD2!$F125 + AirBSYLD1!Y125*(1-VLOOKUP(AirBSYLD2!Y$4,'[1]INTERNAL PARAMETERS-1'!$B$5:$J$44,5,FALSE))*VLOOKUP(AirBSYLD2!Y$4,'[1]INTERNAL PARAMETERS-1'!$B$5:$J$44,9,FALSE)*AirBSYLD2!$F125</f>
        <v>0</v>
      </c>
      <c r="Z125" s="44">
        <f>AirBSYLD1!Z125*VLOOKUP(AirBSYLD2!Z$4,'[1]INTERNAL PARAMETERS-1'!$B$5:$J$44,5,FALSE)*VLOOKUP(AirBSYLD2!Z$4,'[1]INTERNAL PARAMETERS-1'!$B$5:$J$44,7,FALSE)*AirBSYLD2!$F125 + AirBSYLD1!Z125*(1-VLOOKUP(AirBSYLD2!Z$4,'[1]INTERNAL PARAMETERS-1'!$B$5:$J$44,5,FALSE))*VLOOKUP(AirBSYLD2!Z$4,'[1]INTERNAL PARAMETERS-1'!$B$5:$J$44,9,FALSE)*AirBSYLD2!$F125</f>
        <v>0</v>
      </c>
      <c r="AA125" s="44">
        <f>AirBSYLD1!AA125*VLOOKUP(AirBSYLD2!AA$4,'[1]INTERNAL PARAMETERS-1'!$B$5:$J$44,5,FALSE)*VLOOKUP(AirBSYLD2!AA$4,'[1]INTERNAL PARAMETERS-1'!$B$5:$J$44,7,FALSE)*AirBSYLD2!$F125 + AirBSYLD1!AA125*(1-VLOOKUP(AirBSYLD2!AA$4,'[1]INTERNAL PARAMETERS-1'!$B$5:$J$44,5,FALSE))*VLOOKUP(AirBSYLD2!AA$4,'[1]INTERNAL PARAMETERS-1'!$B$5:$J$44,9,FALSE)*AirBSYLD2!$F125</f>
        <v>0</v>
      </c>
      <c r="AB125" s="44">
        <f>AirBSYLD1!AB125*VLOOKUP(AirBSYLD2!AB$4,'[1]INTERNAL PARAMETERS-1'!$B$5:$J$44,5,FALSE)*VLOOKUP(AirBSYLD2!AB$4,'[1]INTERNAL PARAMETERS-1'!$B$5:$J$44,7,FALSE)*AirBSYLD2!$F125 + AirBSYLD1!AB125*(1-VLOOKUP(AirBSYLD2!AB$4,'[1]INTERNAL PARAMETERS-1'!$B$5:$J$44,5,FALSE))*VLOOKUP(AirBSYLD2!AB$4,'[1]INTERNAL PARAMETERS-1'!$B$5:$J$44,9,FALSE)*AirBSYLD2!$F125</f>
        <v>0</v>
      </c>
      <c r="AC125" s="44">
        <f>AirBSYLD1!AC125*VLOOKUP(AirBSYLD2!AC$4,'[1]INTERNAL PARAMETERS-1'!$B$5:$J$44,5,FALSE)*VLOOKUP(AirBSYLD2!AC$4,'[1]INTERNAL PARAMETERS-1'!$B$5:$J$44,7,FALSE)*AirBSYLD2!$F125 + AirBSYLD1!AC125*(1-VLOOKUP(AirBSYLD2!AC$4,'[1]INTERNAL PARAMETERS-1'!$B$5:$J$44,5,FALSE))*VLOOKUP(AirBSYLD2!AC$4,'[1]INTERNAL PARAMETERS-1'!$B$5:$J$44,9,FALSE)*AirBSYLD2!$F125</f>
        <v>0</v>
      </c>
      <c r="AD125" s="44">
        <f>AirBSYLD1!AD125*VLOOKUP(AirBSYLD2!AD$4,'[1]INTERNAL PARAMETERS-1'!$B$5:$J$44,5,FALSE)*VLOOKUP(AirBSYLD2!AD$4,'[1]INTERNAL PARAMETERS-1'!$B$5:$J$44,7,FALSE)*AirBSYLD2!$F125 + AirBSYLD1!AD125*(1-VLOOKUP(AirBSYLD2!AD$4,'[1]INTERNAL PARAMETERS-1'!$B$5:$J$44,5,FALSE))*VLOOKUP(AirBSYLD2!AD$4,'[1]INTERNAL PARAMETERS-1'!$B$5:$J$44,9,FALSE)*AirBSYLD2!$F125</f>
        <v>0</v>
      </c>
      <c r="AE125" s="44">
        <f>AirBSYLD1!AE125*VLOOKUP(AirBSYLD2!AE$4,'[1]INTERNAL PARAMETERS-1'!$B$5:$J$44,5,FALSE)*VLOOKUP(AirBSYLD2!AE$4,'[1]INTERNAL PARAMETERS-1'!$B$5:$J$44,7,FALSE)*AirBSYLD2!$F125 + AirBSYLD1!AE125*(1-VLOOKUP(AirBSYLD2!AE$4,'[1]INTERNAL PARAMETERS-1'!$B$5:$J$44,5,FALSE))*VLOOKUP(AirBSYLD2!AE$4,'[1]INTERNAL PARAMETERS-1'!$B$5:$J$44,9,FALSE)*AirBSYLD2!$F125</f>
        <v>0</v>
      </c>
      <c r="AF125" s="44">
        <f>AirBSYLD1!AF125*VLOOKUP(AirBSYLD2!AF$4,'[1]INTERNAL PARAMETERS-1'!$B$5:$J$44,5,FALSE)*VLOOKUP(AirBSYLD2!AF$4,'[1]INTERNAL PARAMETERS-1'!$B$5:$J$44,7,FALSE)*AirBSYLD2!$F125 + AirBSYLD1!AF125*(1-VLOOKUP(AirBSYLD2!AF$4,'[1]INTERNAL PARAMETERS-1'!$B$5:$J$44,5,FALSE))*VLOOKUP(AirBSYLD2!AF$4,'[1]INTERNAL PARAMETERS-1'!$B$5:$J$44,9,FALSE)*AirBSYLD2!$F125</f>
        <v>0</v>
      </c>
      <c r="AG125" s="44">
        <f>AirBSYLD1!AG125*VLOOKUP(AirBSYLD2!AG$4,'[1]INTERNAL PARAMETERS-1'!$B$5:$J$44,5,FALSE)*VLOOKUP(AirBSYLD2!AG$4,'[1]INTERNAL PARAMETERS-1'!$B$5:$J$44,7,FALSE)*AirBSYLD2!$F125 + AirBSYLD1!AG125*(1-VLOOKUP(AirBSYLD2!AG$4,'[1]INTERNAL PARAMETERS-1'!$B$5:$J$44,5,FALSE))*VLOOKUP(AirBSYLD2!AG$4,'[1]INTERNAL PARAMETERS-1'!$B$5:$J$44,9,FALSE)*AirBSYLD2!$F125</f>
        <v>0</v>
      </c>
      <c r="AH125" s="44">
        <f>AirBSYLD1!AH125*VLOOKUP(AirBSYLD2!AH$4,'[1]INTERNAL PARAMETERS-1'!$B$5:$J$44,5,FALSE)*VLOOKUP(AirBSYLD2!AH$4,'[1]INTERNAL PARAMETERS-1'!$B$5:$J$44,7,FALSE)*AirBSYLD2!$F125 + AirBSYLD1!AH125*(1-VLOOKUP(AirBSYLD2!AH$4,'[1]INTERNAL PARAMETERS-1'!$B$5:$J$44,5,FALSE))*VLOOKUP(AirBSYLD2!AH$4,'[1]INTERNAL PARAMETERS-1'!$B$5:$J$44,9,FALSE)*AirBSYLD2!$F125</f>
        <v>0</v>
      </c>
      <c r="AI125" s="44">
        <f>AirBSYLD1!AI125*VLOOKUP(AirBSYLD2!AI$4,'[1]INTERNAL PARAMETERS-1'!$B$5:$J$44,5,FALSE)*VLOOKUP(AirBSYLD2!AI$4,'[1]INTERNAL PARAMETERS-1'!$B$5:$J$44,7,FALSE)*AirBSYLD2!$F125 + AirBSYLD1!AI125*(1-VLOOKUP(AirBSYLD2!AI$4,'[1]INTERNAL PARAMETERS-1'!$B$5:$J$44,5,FALSE))*VLOOKUP(AirBSYLD2!AI$4,'[1]INTERNAL PARAMETERS-1'!$B$5:$J$44,9,FALSE)*AirBSYLD2!$F125</f>
        <v>0</v>
      </c>
      <c r="AJ125" s="44">
        <f>AirBSYLD1!AJ125*VLOOKUP(AirBSYLD2!AJ$4,'[1]INTERNAL PARAMETERS-1'!$B$5:$J$44,5,FALSE)*VLOOKUP(AirBSYLD2!AJ$4,'[1]INTERNAL PARAMETERS-1'!$B$5:$J$44,7,FALSE)*AirBSYLD2!$F125 + AirBSYLD1!AJ125*(1-VLOOKUP(AirBSYLD2!AJ$4,'[1]INTERNAL PARAMETERS-1'!$B$5:$J$44,5,FALSE))*VLOOKUP(AirBSYLD2!AJ$4,'[1]INTERNAL PARAMETERS-1'!$B$5:$J$44,9,FALSE)*AirBSYLD2!$F125</f>
        <v>0</v>
      </c>
      <c r="AK125" s="44">
        <f>AirBSYLD1!AK125*VLOOKUP(AirBSYLD2!AK$4,'[1]INTERNAL PARAMETERS-1'!$B$5:$J$44,5,FALSE)*VLOOKUP(AirBSYLD2!AK$4,'[1]INTERNAL PARAMETERS-1'!$B$5:$J$44,7,FALSE)*AirBSYLD2!$F125 + AirBSYLD1!AK125*(1-VLOOKUP(AirBSYLD2!AK$4,'[1]INTERNAL PARAMETERS-1'!$B$5:$J$44,5,FALSE))*VLOOKUP(AirBSYLD2!AK$4,'[1]INTERNAL PARAMETERS-1'!$B$5:$J$44,9,FALSE)*AirBSYLD2!$F125</f>
        <v>0</v>
      </c>
      <c r="AL125" s="44">
        <f>AirBSYLD1!AL125*VLOOKUP(AirBSYLD2!AL$4,'[1]INTERNAL PARAMETERS-1'!$B$5:$J$44,5,FALSE)*VLOOKUP(AirBSYLD2!AL$4,'[1]INTERNAL PARAMETERS-1'!$B$5:$J$44,7,FALSE)*AirBSYLD2!$F125 + AirBSYLD1!AL125*(1-VLOOKUP(AirBSYLD2!AL$4,'[1]INTERNAL PARAMETERS-1'!$B$5:$J$44,5,FALSE))*VLOOKUP(AirBSYLD2!AL$4,'[1]INTERNAL PARAMETERS-1'!$B$5:$J$44,9,FALSE)*AirBSYLD2!$F125</f>
        <v>0</v>
      </c>
      <c r="AM125" s="44">
        <f>AirBSYLD1!AM125*VLOOKUP(AirBSYLD2!AM$4,'[1]INTERNAL PARAMETERS-1'!$B$5:$J$44,5,FALSE)*VLOOKUP(AirBSYLD2!AM$4,'[1]INTERNAL PARAMETERS-1'!$B$5:$J$44,7,FALSE)*AirBSYLD2!$F125 + AirBSYLD1!AM125*(1-VLOOKUP(AirBSYLD2!AM$4,'[1]INTERNAL PARAMETERS-1'!$B$5:$J$44,5,FALSE))*VLOOKUP(AirBSYLD2!AM$4,'[1]INTERNAL PARAMETERS-1'!$B$5:$J$44,9,FALSE)*AirBSYLD2!$F125</f>
        <v>0</v>
      </c>
      <c r="AN125" s="44">
        <f>AirBSYLD1!AN125*VLOOKUP(AirBSYLD2!AN$4,'[1]INTERNAL PARAMETERS-1'!$B$5:$J$44,5,FALSE)*VLOOKUP(AirBSYLD2!AN$4,'[1]INTERNAL PARAMETERS-1'!$B$5:$J$44,7,FALSE)*AirBSYLD2!$F125 + AirBSYLD1!AN125*(1-VLOOKUP(AirBSYLD2!AN$4,'[1]INTERNAL PARAMETERS-1'!$B$5:$J$44,5,FALSE))*VLOOKUP(AirBSYLD2!AN$4,'[1]INTERNAL PARAMETERS-1'!$B$5:$J$44,9,FALSE)*AirBSYLD2!$F125</f>
        <v>0</v>
      </c>
      <c r="AO125" s="44">
        <f>AirBSYLD1!AO125*VLOOKUP(AirBSYLD2!AO$4,'[1]INTERNAL PARAMETERS-1'!$B$5:$J$44,5,FALSE)*VLOOKUP(AirBSYLD2!AO$4,'[1]INTERNAL PARAMETERS-1'!$B$5:$J$44,7,FALSE)*AirBSYLD2!$F125 + AirBSYLD1!AO125*(1-VLOOKUP(AirBSYLD2!AO$4,'[1]INTERNAL PARAMETERS-1'!$B$5:$J$44,5,FALSE))*VLOOKUP(AirBSYLD2!AO$4,'[1]INTERNAL PARAMETERS-1'!$B$5:$J$44,9,FALSE)*AirBSYLD2!$F125</f>
        <v>0</v>
      </c>
      <c r="AP125" s="44">
        <f>AirBSYLD1!AP125*VLOOKUP(AirBSYLD2!AP$4,'[1]INTERNAL PARAMETERS-1'!$B$5:$J$44,5,FALSE)*VLOOKUP(AirBSYLD2!AP$4,'[1]INTERNAL PARAMETERS-1'!$B$5:$J$44,7,FALSE)*AirBSYLD2!$F125 + AirBSYLD1!AP125*(1-VLOOKUP(AirBSYLD2!AP$4,'[1]INTERNAL PARAMETERS-1'!$B$5:$J$44,5,FALSE))*VLOOKUP(AirBSYLD2!AP$4,'[1]INTERNAL PARAMETERS-1'!$B$5:$J$44,9,FALSE)*AirBSYLD2!$F125</f>
        <v>0</v>
      </c>
      <c r="AQ125" s="44">
        <f>AirBSYLD1!AQ125*VLOOKUP(AirBSYLD2!AQ$4,'[1]INTERNAL PARAMETERS-1'!$B$5:$J$44,5,FALSE)*VLOOKUP(AirBSYLD2!AQ$4,'[1]INTERNAL PARAMETERS-1'!$B$5:$J$44,7,FALSE)*AirBSYLD2!$F125 + AirBSYLD1!AQ125*(1-VLOOKUP(AirBSYLD2!AQ$4,'[1]INTERNAL PARAMETERS-1'!$B$5:$J$44,5,FALSE))*VLOOKUP(AirBSYLD2!AQ$4,'[1]INTERNAL PARAMETERS-1'!$B$5:$J$44,9,FALSE)*AirBSYLD2!$F125</f>
        <v>0</v>
      </c>
      <c r="AR125" s="44">
        <f>AirBSYLD1!AR125*VLOOKUP(AirBSYLD2!AR$4,'[1]INTERNAL PARAMETERS-1'!$B$5:$J$44,5,FALSE)*VLOOKUP(AirBSYLD2!AR$4,'[1]INTERNAL PARAMETERS-1'!$B$5:$J$44,7,FALSE)*AirBSYLD2!$F125 + AirBSYLD1!AR125*(1-VLOOKUP(AirBSYLD2!AR$4,'[1]INTERNAL PARAMETERS-1'!$B$5:$J$44,5,FALSE))*VLOOKUP(AirBSYLD2!AR$4,'[1]INTERNAL PARAMETERS-1'!$B$5:$J$44,9,FALSE)*AirBSYLD2!$F125</f>
        <v>0</v>
      </c>
      <c r="AS125" s="44">
        <f>AirBSYLD1!AS125*VLOOKUP(AirBSYLD2!AS$4,'[1]INTERNAL PARAMETERS-1'!$B$5:$J$44,5,FALSE)*VLOOKUP(AirBSYLD2!AS$4,'[1]INTERNAL PARAMETERS-1'!$B$5:$J$44,7,FALSE)*AirBSYLD2!$F125 + AirBSYLD1!AS125*(1-VLOOKUP(AirBSYLD2!AS$4,'[1]INTERNAL PARAMETERS-1'!$B$5:$J$44,5,FALSE))*VLOOKUP(AirBSYLD2!AS$4,'[1]INTERNAL PARAMETERS-1'!$B$5:$J$44,9,FALSE)*AirBSYLD2!$F125</f>
        <v>0</v>
      </c>
      <c r="AT125" s="43">
        <f>AirBSYLD1!AT125*VLOOKUP(AirBSYLD2!AT$4,'[1]INTERNAL PARAMETERS-1'!$B$5:$J$44,5,FALSE)*VLOOKUP(AirBSYLD2!AT$4,'[1]INTERNAL PARAMETERS-1'!$B$5:$J$44,7,FALSE)*AirBSYLD2!$F125 + AirBSYLD1!AT125*(1-VLOOKUP(AirBSYLD2!AT$4,'[1]INTERNAL PARAMETERS-1'!$B$5:$J$44,5,FALSE))*VLOOKUP(AirBSYLD2!AT$4,'[1]INTERNAL PARAMETERS-1'!$B$5:$J$44,9,FALSE)*AirBSYLD2!$F125</f>
        <v>0</v>
      </c>
      <c r="AU125" s="45">
        <f>AirBSYLD1!AU125*VLOOKUP(AirBSYLD2!AU$4,'[1]INTERNAL PARAMETERS-1'!$B$5:$J$44,5,FALSE)*VLOOKUP(AirBSYLD2!AU$4,'[1]INTERNAL PARAMETERS-1'!$B$5:$J$44,6,FALSE)*VLOOKUP(AirBSYLD2!AU$4,'[1]INTERNAL PARAMETERS-1'!$B$5:$J$44,3,FALSE) + AirBSYLD1!AU125*(1-VLOOKUP(AirBSYLD2!AU$4,'[1]INTERNAL PARAMETERS-1'!$B$5:$J$44,5,FALSE))*VLOOKUP(AirBSYLD2!AU$4,'[1]INTERNAL PARAMETERS-1'!$B$5:$J$44,8,FALSE)*VLOOKUP(AirBSYLD2!AU$4,'[1]INTERNAL PARAMETERS-1'!$B$5:$J$44,3,FALSE)</f>
        <v>0</v>
      </c>
      <c r="AV125" s="44">
        <f>AirBSYLD1!AV125*VLOOKUP(AirBSYLD2!AV$4,'[1]INTERNAL PARAMETERS-1'!$B$5:$J$44,5,FALSE)*VLOOKUP(AirBSYLD2!AV$4,'[1]INTERNAL PARAMETERS-1'!$B$5:$J$44,6,FALSE)*VLOOKUP(AirBSYLD2!AV$4,'[1]INTERNAL PARAMETERS-1'!$B$5:$J$44,3,FALSE) + AirBSYLD1!AV125*(1-VLOOKUP(AirBSYLD2!AV$4,'[1]INTERNAL PARAMETERS-1'!$B$5:$J$44,5,FALSE))*VLOOKUP(AirBSYLD2!AV$4,'[1]INTERNAL PARAMETERS-1'!$B$5:$J$44,8,FALSE)*VLOOKUP(AirBSYLD2!AV$4,'[1]INTERNAL PARAMETERS-1'!$B$5:$J$44,3,FALSE)</f>
        <v>0</v>
      </c>
      <c r="AW125" s="44">
        <f>AirBSYLD1!AW125*VLOOKUP(AirBSYLD2!AW$4,'[1]INTERNAL PARAMETERS-1'!$B$5:$J$44,5,FALSE)*VLOOKUP(AirBSYLD2!AW$4,'[1]INTERNAL PARAMETERS-1'!$B$5:$J$44,6,FALSE)*VLOOKUP(AirBSYLD2!AW$4,'[1]INTERNAL PARAMETERS-1'!$B$5:$J$44,3,FALSE) + AirBSYLD1!AW125*(1-VLOOKUP(AirBSYLD2!AW$4,'[1]INTERNAL PARAMETERS-1'!$B$5:$J$44,5,FALSE))*VLOOKUP(AirBSYLD2!AW$4,'[1]INTERNAL PARAMETERS-1'!$B$5:$J$44,8,FALSE)*VLOOKUP(AirBSYLD2!AW$4,'[1]INTERNAL PARAMETERS-1'!$B$5:$J$44,3,FALSE)</f>
        <v>0</v>
      </c>
      <c r="AX125" s="44">
        <f>AirBSYLD1!AX125*VLOOKUP(AirBSYLD2!AX$4,'[1]INTERNAL PARAMETERS-1'!$B$5:$J$44,5,FALSE)*VLOOKUP(AirBSYLD2!AX$4,'[1]INTERNAL PARAMETERS-1'!$B$5:$J$44,6,FALSE)*VLOOKUP(AirBSYLD2!AX$4,'[1]INTERNAL PARAMETERS-1'!$B$5:$J$44,3,FALSE) + AirBSYLD1!AX125*(1-VLOOKUP(AirBSYLD2!AX$4,'[1]INTERNAL PARAMETERS-1'!$B$5:$J$44,5,FALSE))*VLOOKUP(AirBSYLD2!AX$4,'[1]INTERNAL PARAMETERS-1'!$B$5:$J$44,8,FALSE)*VLOOKUP(AirBSYLD2!AX$4,'[1]INTERNAL PARAMETERS-1'!$B$5:$J$44,3,FALSE)</f>
        <v>0</v>
      </c>
      <c r="AY125" s="44">
        <f>AirBSYLD1!AY125*VLOOKUP(AirBSYLD2!AY$4,'[1]INTERNAL PARAMETERS-1'!$B$5:$J$44,5,FALSE)*VLOOKUP(AirBSYLD2!AY$4,'[1]INTERNAL PARAMETERS-1'!$B$5:$J$44,6,FALSE)*VLOOKUP(AirBSYLD2!AY$4,'[1]INTERNAL PARAMETERS-1'!$B$5:$J$44,3,FALSE) + AirBSYLD1!AY125*(1-VLOOKUP(AirBSYLD2!AY$4,'[1]INTERNAL PARAMETERS-1'!$B$5:$J$44,5,FALSE))*VLOOKUP(AirBSYLD2!AY$4,'[1]INTERNAL PARAMETERS-1'!$B$5:$J$44,8,FALSE)*VLOOKUP(AirBSYLD2!AY$4,'[1]INTERNAL PARAMETERS-1'!$B$5:$J$44,3,FALSE)</f>
        <v>0</v>
      </c>
      <c r="AZ125" s="44">
        <f>AirBSYLD1!AZ125*VLOOKUP(AirBSYLD2!AZ$4,'[1]INTERNAL PARAMETERS-1'!$B$5:$J$44,5,FALSE)*VLOOKUP(AirBSYLD2!AZ$4,'[1]INTERNAL PARAMETERS-1'!$B$5:$J$44,6,FALSE)*VLOOKUP(AirBSYLD2!AZ$4,'[1]INTERNAL PARAMETERS-1'!$B$5:$J$44,3,FALSE) + AirBSYLD1!AZ125*(1-VLOOKUP(AirBSYLD2!AZ$4,'[1]INTERNAL PARAMETERS-1'!$B$5:$J$44,5,FALSE))*VLOOKUP(AirBSYLD2!AZ$4,'[1]INTERNAL PARAMETERS-1'!$B$5:$J$44,8,FALSE)*VLOOKUP(AirBSYLD2!AZ$4,'[1]INTERNAL PARAMETERS-1'!$B$5:$J$44,3,FALSE)</f>
        <v>0</v>
      </c>
      <c r="BA125" s="44">
        <f>AirBSYLD1!BA125*VLOOKUP(AirBSYLD2!BA$4,'[1]INTERNAL PARAMETERS-1'!$B$5:$J$44,5,FALSE)*VLOOKUP(AirBSYLD2!BA$4,'[1]INTERNAL PARAMETERS-1'!$B$5:$J$44,6,FALSE)*VLOOKUP(AirBSYLD2!BA$4,'[1]INTERNAL PARAMETERS-1'!$B$5:$J$44,3,FALSE) + AirBSYLD1!BA125*(1-VLOOKUP(AirBSYLD2!BA$4,'[1]INTERNAL PARAMETERS-1'!$B$5:$J$44,5,FALSE))*VLOOKUP(AirBSYLD2!BA$4,'[1]INTERNAL PARAMETERS-1'!$B$5:$J$44,8,FALSE)*VLOOKUP(AirBSYLD2!BA$4,'[1]INTERNAL PARAMETERS-1'!$B$5:$J$44,3,FALSE)</f>
        <v>0</v>
      </c>
      <c r="BB125" s="44">
        <f>AirBSYLD1!BB125*VLOOKUP(AirBSYLD2!BB$4,'[1]INTERNAL PARAMETERS-1'!$B$5:$J$44,5,FALSE)*VLOOKUP(AirBSYLD2!BB$4,'[1]INTERNAL PARAMETERS-1'!$B$5:$J$44,6,FALSE)*VLOOKUP(AirBSYLD2!BB$4,'[1]INTERNAL PARAMETERS-1'!$B$5:$J$44,3,FALSE) + AirBSYLD1!BB125*(1-VLOOKUP(AirBSYLD2!BB$4,'[1]INTERNAL PARAMETERS-1'!$B$5:$J$44,5,FALSE))*VLOOKUP(AirBSYLD2!BB$4,'[1]INTERNAL PARAMETERS-1'!$B$5:$J$44,8,FALSE)*VLOOKUP(AirBSYLD2!BB$4,'[1]INTERNAL PARAMETERS-1'!$B$5:$J$44,3,FALSE)</f>
        <v>0</v>
      </c>
      <c r="BC125" s="44">
        <f>AirBSYLD1!BC125*VLOOKUP(AirBSYLD2!BC$4,'[1]INTERNAL PARAMETERS-1'!$B$5:$J$44,5,FALSE)*VLOOKUP(AirBSYLD2!BC$4,'[1]INTERNAL PARAMETERS-1'!$B$5:$J$44,6,FALSE)*VLOOKUP(AirBSYLD2!BC$4,'[1]INTERNAL PARAMETERS-1'!$B$5:$J$44,3,FALSE) + AirBSYLD1!BC125*(1-VLOOKUP(AirBSYLD2!BC$4,'[1]INTERNAL PARAMETERS-1'!$B$5:$J$44,5,FALSE))*VLOOKUP(AirBSYLD2!BC$4,'[1]INTERNAL PARAMETERS-1'!$B$5:$J$44,8,FALSE)*VLOOKUP(AirBSYLD2!BC$4,'[1]INTERNAL PARAMETERS-1'!$B$5:$J$44,3,FALSE)</f>
        <v>0</v>
      </c>
      <c r="BD125" s="44">
        <f>AirBSYLD1!BD125*VLOOKUP(AirBSYLD2!BD$4,'[1]INTERNAL PARAMETERS-1'!$B$5:$J$44,5,FALSE)*VLOOKUP(AirBSYLD2!BD$4,'[1]INTERNAL PARAMETERS-1'!$B$5:$J$44,6,FALSE)*VLOOKUP(AirBSYLD2!BD$4,'[1]INTERNAL PARAMETERS-1'!$B$5:$J$44,3,FALSE) + AirBSYLD1!BD125*(1-VLOOKUP(AirBSYLD2!BD$4,'[1]INTERNAL PARAMETERS-1'!$B$5:$J$44,5,FALSE))*VLOOKUP(AirBSYLD2!BD$4,'[1]INTERNAL PARAMETERS-1'!$B$5:$J$44,8,FALSE)*VLOOKUP(AirBSYLD2!BD$4,'[1]INTERNAL PARAMETERS-1'!$B$5:$J$44,3,FALSE)</f>
        <v>0</v>
      </c>
      <c r="BE125" s="44">
        <f>AirBSYLD1!BE125*VLOOKUP(AirBSYLD2!BE$4,'[1]INTERNAL PARAMETERS-1'!$B$5:$J$44,5,FALSE)*VLOOKUP(AirBSYLD2!BE$4,'[1]INTERNAL PARAMETERS-1'!$B$5:$J$44,6,FALSE)*VLOOKUP(AirBSYLD2!BE$4,'[1]INTERNAL PARAMETERS-1'!$B$5:$J$44,3,FALSE) + AirBSYLD1!BE125*(1-VLOOKUP(AirBSYLD2!BE$4,'[1]INTERNAL PARAMETERS-1'!$B$5:$J$44,5,FALSE))*VLOOKUP(AirBSYLD2!BE$4,'[1]INTERNAL PARAMETERS-1'!$B$5:$J$44,8,FALSE)*VLOOKUP(AirBSYLD2!BE$4,'[1]INTERNAL PARAMETERS-1'!$B$5:$J$44,3,FALSE)</f>
        <v>0</v>
      </c>
      <c r="BF125" s="44">
        <f>AirBSYLD1!BF125*VLOOKUP(AirBSYLD2!BF$4,'[1]INTERNAL PARAMETERS-1'!$B$5:$J$44,5,FALSE)*VLOOKUP(AirBSYLD2!BF$4,'[1]INTERNAL PARAMETERS-1'!$B$5:$J$44,6,FALSE)*VLOOKUP(AirBSYLD2!BF$4,'[1]INTERNAL PARAMETERS-1'!$B$5:$J$44,3,FALSE) + AirBSYLD1!BF125*(1-VLOOKUP(AirBSYLD2!BF$4,'[1]INTERNAL PARAMETERS-1'!$B$5:$J$44,5,FALSE))*VLOOKUP(AirBSYLD2!BF$4,'[1]INTERNAL PARAMETERS-1'!$B$5:$J$44,8,FALSE)*VLOOKUP(AirBSYLD2!BF$4,'[1]INTERNAL PARAMETERS-1'!$B$5:$J$44,3,FALSE)</f>
        <v>0</v>
      </c>
      <c r="BG125" s="44">
        <f>AirBSYLD1!BG125*VLOOKUP(AirBSYLD2!BG$4,'[1]INTERNAL PARAMETERS-1'!$B$5:$J$44,5,FALSE)*VLOOKUP(AirBSYLD2!BG$4,'[1]INTERNAL PARAMETERS-1'!$B$5:$J$44,6,FALSE)*VLOOKUP(AirBSYLD2!BG$4,'[1]INTERNAL PARAMETERS-1'!$B$5:$J$44,3,FALSE) + AirBSYLD1!BG125*(1-VLOOKUP(AirBSYLD2!BG$4,'[1]INTERNAL PARAMETERS-1'!$B$5:$J$44,5,FALSE))*VLOOKUP(AirBSYLD2!BG$4,'[1]INTERNAL PARAMETERS-1'!$B$5:$J$44,8,FALSE)*VLOOKUP(AirBSYLD2!BG$4,'[1]INTERNAL PARAMETERS-1'!$B$5:$J$44,3,FALSE)</f>
        <v>0</v>
      </c>
      <c r="BH125" s="44">
        <f>AirBSYLD1!BH125*VLOOKUP(AirBSYLD2!BH$4,'[1]INTERNAL PARAMETERS-1'!$B$5:$J$44,5,FALSE)*VLOOKUP(AirBSYLD2!BH$4,'[1]INTERNAL PARAMETERS-1'!$B$5:$J$44,6,FALSE)*VLOOKUP(AirBSYLD2!BH$4,'[1]INTERNAL PARAMETERS-1'!$B$5:$J$44,3,FALSE) + AirBSYLD1!BH125*(1-VLOOKUP(AirBSYLD2!BH$4,'[1]INTERNAL PARAMETERS-1'!$B$5:$J$44,5,FALSE))*VLOOKUP(AirBSYLD2!BH$4,'[1]INTERNAL PARAMETERS-1'!$B$5:$J$44,8,FALSE)*VLOOKUP(AirBSYLD2!BH$4,'[1]INTERNAL PARAMETERS-1'!$B$5:$J$44,3,FALSE)</f>
        <v>0</v>
      </c>
      <c r="BI125" s="44">
        <f>AirBSYLD1!BI125*VLOOKUP(AirBSYLD2!BI$4,'[1]INTERNAL PARAMETERS-1'!$B$5:$J$44,5,FALSE)*VLOOKUP(AirBSYLD2!BI$4,'[1]INTERNAL PARAMETERS-1'!$B$5:$J$44,6,FALSE)*VLOOKUP(AirBSYLD2!BI$4,'[1]INTERNAL PARAMETERS-1'!$B$5:$J$44,3,FALSE) + AirBSYLD1!BI125*(1-VLOOKUP(AirBSYLD2!BI$4,'[1]INTERNAL PARAMETERS-1'!$B$5:$J$44,5,FALSE))*VLOOKUP(AirBSYLD2!BI$4,'[1]INTERNAL PARAMETERS-1'!$B$5:$J$44,8,FALSE)*VLOOKUP(AirBSYLD2!BI$4,'[1]INTERNAL PARAMETERS-1'!$B$5:$J$44,3,FALSE)</f>
        <v>0</v>
      </c>
      <c r="BJ125" s="44">
        <f>AirBSYLD1!BJ125*VLOOKUP(AirBSYLD2!BJ$4,'[1]INTERNAL PARAMETERS-1'!$B$5:$J$44,5,FALSE)*VLOOKUP(AirBSYLD2!BJ$4,'[1]INTERNAL PARAMETERS-1'!$B$5:$J$44,6,FALSE)*VLOOKUP(AirBSYLD2!BJ$4,'[1]INTERNAL PARAMETERS-1'!$B$5:$J$44,3,FALSE) + AirBSYLD1!BJ125*(1-VLOOKUP(AirBSYLD2!BJ$4,'[1]INTERNAL PARAMETERS-1'!$B$5:$J$44,5,FALSE))*VLOOKUP(AirBSYLD2!BJ$4,'[1]INTERNAL PARAMETERS-1'!$B$5:$J$44,8,FALSE)*VLOOKUP(AirBSYLD2!BJ$4,'[1]INTERNAL PARAMETERS-1'!$B$5:$J$44,3,FALSE)</f>
        <v>0</v>
      </c>
      <c r="BK125" s="44">
        <f>AirBSYLD1!BK125*VLOOKUP(AirBSYLD2!BK$4,'[1]INTERNAL PARAMETERS-1'!$B$5:$J$44,5,FALSE)*VLOOKUP(AirBSYLD2!BK$4,'[1]INTERNAL PARAMETERS-1'!$B$5:$J$44,6,FALSE)*VLOOKUP(AirBSYLD2!BK$4,'[1]INTERNAL PARAMETERS-1'!$B$5:$J$44,3,FALSE) + AirBSYLD1!BK125*(1-VLOOKUP(AirBSYLD2!BK$4,'[1]INTERNAL PARAMETERS-1'!$B$5:$J$44,5,FALSE))*VLOOKUP(AirBSYLD2!BK$4,'[1]INTERNAL PARAMETERS-1'!$B$5:$J$44,8,FALSE)*VLOOKUP(AirBSYLD2!BK$4,'[1]INTERNAL PARAMETERS-1'!$B$5:$J$44,3,FALSE)</f>
        <v>0</v>
      </c>
      <c r="BL125" s="44">
        <f>AirBSYLD1!BL125*VLOOKUP(AirBSYLD2!BL$4,'[1]INTERNAL PARAMETERS-1'!$B$5:$J$44,5,FALSE)*VLOOKUP(AirBSYLD2!BL$4,'[1]INTERNAL PARAMETERS-1'!$B$5:$J$44,6,FALSE)*VLOOKUP(AirBSYLD2!BL$4,'[1]INTERNAL PARAMETERS-1'!$B$5:$J$44,3,FALSE) + AirBSYLD1!BL125*(1-VLOOKUP(AirBSYLD2!BL$4,'[1]INTERNAL PARAMETERS-1'!$B$5:$J$44,5,FALSE))*VLOOKUP(AirBSYLD2!BL$4,'[1]INTERNAL PARAMETERS-1'!$B$5:$J$44,8,FALSE)*VLOOKUP(AirBSYLD2!BL$4,'[1]INTERNAL PARAMETERS-1'!$B$5:$J$44,3,FALSE)</f>
        <v>0</v>
      </c>
      <c r="BM125" s="44">
        <f>AirBSYLD1!BM125*VLOOKUP(AirBSYLD2!BM$4,'[1]INTERNAL PARAMETERS-1'!$B$5:$J$44,5,FALSE)*VLOOKUP(AirBSYLD2!BM$4,'[1]INTERNAL PARAMETERS-1'!$B$5:$J$44,6,FALSE)*VLOOKUP(AirBSYLD2!BM$4,'[1]INTERNAL PARAMETERS-1'!$B$5:$J$44,3,FALSE) + AirBSYLD1!BM125*(1-VLOOKUP(AirBSYLD2!BM$4,'[1]INTERNAL PARAMETERS-1'!$B$5:$J$44,5,FALSE))*VLOOKUP(AirBSYLD2!BM$4,'[1]INTERNAL PARAMETERS-1'!$B$5:$J$44,8,FALSE)*VLOOKUP(AirBSYLD2!BM$4,'[1]INTERNAL PARAMETERS-1'!$B$5:$J$44,3,FALSE)</f>
        <v>0</v>
      </c>
      <c r="BN125" s="44">
        <f>AirBSYLD1!BN125*VLOOKUP(AirBSYLD2!BN$4,'[1]INTERNAL PARAMETERS-1'!$B$5:$J$44,5,FALSE)*VLOOKUP(AirBSYLD2!BN$4,'[1]INTERNAL PARAMETERS-1'!$B$5:$J$44,6,FALSE)*VLOOKUP(AirBSYLD2!BN$4,'[1]INTERNAL PARAMETERS-1'!$B$5:$J$44,3,FALSE) + AirBSYLD1!BN125*(1-VLOOKUP(AirBSYLD2!BN$4,'[1]INTERNAL PARAMETERS-1'!$B$5:$J$44,5,FALSE))*VLOOKUP(AirBSYLD2!BN$4,'[1]INTERNAL PARAMETERS-1'!$B$5:$J$44,8,FALSE)*VLOOKUP(AirBSYLD2!BN$4,'[1]INTERNAL PARAMETERS-1'!$B$5:$J$44,3,FALSE)</f>
        <v>0</v>
      </c>
      <c r="BO125" s="44">
        <f>AirBSYLD1!BO125*VLOOKUP(AirBSYLD2!BO$4,'[1]INTERNAL PARAMETERS-1'!$B$5:$J$44,5,FALSE)*VLOOKUP(AirBSYLD2!BO$4,'[1]INTERNAL PARAMETERS-1'!$B$5:$J$44,6,FALSE)*VLOOKUP(AirBSYLD2!BO$4,'[1]INTERNAL PARAMETERS-1'!$B$5:$J$44,3,FALSE) + AirBSYLD1!BO125*(1-VLOOKUP(AirBSYLD2!BO$4,'[1]INTERNAL PARAMETERS-1'!$B$5:$J$44,5,FALSE))*VLOOKUP(AirBSYLD2!BO$4,'[1]INTERNAL PARAMETERS-1'!$B$5:$J$44,8,FALSE)*VLOOKUP(AirBSYLD2!BO$4,'[1]INTERNAL PARAMETERS-1'!$B$5:$J$44,3,FALSE)</f>
        <v>0</v>
      </c>
      <c r="BP125" s="44">
        <f>AirBSYLD1!BP125*VLOOKUP(AirBSYLD2!BP$4,'[1]INTERNAL PARAMETERS-1'!$B$5:$J$44,5,FALSE)*VLOOKUP(AirBSYLD2!BP$4,'[1]INTERNAL PARAMETERS-1'!$B$5:$J$44,6,FALSE)*VLOOKUP(AirBSYLD2!BP$4,'[1]INTERNAL PARAMETERS-1'!$B$5:$J$44,3,FALSE) + AirBSYLD1!BP125*(1-VLOOKUP(AirBSYLD2!BP$4,'[1]INTERNAL PARAMETERS-1'!$B$5:$J$44,5,FALSE))*VLOOKUP(AirBSYLD2!BP$4,'[1]INTERNAL PARAMETERS-1'!$B$5:$J$44,8,FALSE)*VLOOKUP(AirBSYLD2!BP$4,'[1]INTERNAL PARAMETERS-1'!$B$5:$J$44,3,FALSE)</f>
        <v>0</v>
      </c>
      <c r="BQ125" s="44">
        <f>AirBSYLD1!BQ125*VLOOKUP(AirBSYLD2!BQ$4,'[1]INTERNAL PARAMETERS-1'!$B$5:$J$44,5,FALSE)*VLOOKUP(AirBSYLD2!BQ$4,'[1]INTERNAL PARAMETERS-1'!$B$5:$J$44,6,FALSE)*VLOOKUP(AirBSYLD2!BQ$4,'[1]INTERNAL PARAMETERS-1'!$B$5:$J$44,3,FALSE) + AirBSYLD1!BQ125*(1-VLOOKUP(AirBSYLD2!BQ$4,'[1]INTERNAL PARAMETERS-1'!$B$5:$J$44,5,FALSE))*VLOOKUP(AirBSYLD2!BQ$4,'[1]INTERNAL PARAMETERS-1'!$B$5:$J$44,8,FALSE)*VLOOKUP(AirBSYLD2!BQ$4,'[1]INTERNAL PARAMETERS-1'!$B$5:$J$44,3,FALSE)</f>
        <v>0</v>
      </c>
      <c r="BR125" s="44">
        <f>AirBSYLD1!BR125*VLOOKUP(AirBSYLD2!BR$4,'[1]INTERNAL PARAMETERS-1'!$B$5:$J$44,5,FALSE)*VLOOKUP(AirBSYLD2!BR$4,'[1]INTERNAL PARAMETERS-1'!$B$5:$J$44,6,FALSE)*VLOOKUP(AirBSYLD2!BR$4,'[1]INTERNAL PARAMETERS-1'!$B$5:$J$44,3,FALSE) + AirBSYLD1!BR125*(1-VLOOKUP(AirBSYLD2!BR$4,'[1]INTERNAL PARAMETERS-1'!$B$5:$J$44,5,FALSE))*VLOOKUP(AirBSYLD2!BR$4,'[1]INTERNAL PARAMETERS-1'!$B$5:$J$44,8,FALSE)*VLOOKUP(AirBSYLD2!BR$4,'[1]INTERNAL PARAMETERS-1'!$B$5:$J$44,3,FALSE)</f>
        <v>0</v>
      </c>
      <c r="BS125" s="44">
        <f>AirBSYLD1!BS125*VLOOKUP(AirBSYLD2!BS$4,'[1]INTERNAL PARAMETERS-1'!$B$5:$J$44,5,FALSE)*VLOOKUP(AirBSYLD2!BS$4,'[1]INTERNAL PARAMETERS-1'!$B$5:$J$44,6,FALSE)*VLOOKUP(AirBSYLD2!BS$4,'[1]INTERNAL PARAMETERS-1'!$B$5:$J$44,3,FALSE) + AirBSYLD1!BS125*(1-VLOOKUP(AirBSYLD2!BS$4,'[1]INTERNAL PARAMETERS-1'!$B$5:$J$44,5,FALSE))*VLOOKUP(AirBSYLD2!BS$4,'[1]INTERNAL PARAMETERS-1'!$B$5:$J$44,8,FALSE)*VLOOKUP(AirBSYLD2!BS$4,'[1]INTERNAL PARAMETERS-1'!$B$5:$J$44,3,FALSE)</f>
        <v>0</v>
      </c>
      <c r="BT125" s="44">
        <f>AirBSYLD1!BT125*VLOOKUP(AirBSYLD2!BT$4,'[1]INTERNAL PARAMETERS-1'!$B$5:$J$44,5,FALSE)*VLOOKUP(AirBSYLD2!BT$4,'[1]INTERNAL PARAMETERS-1'!$B$5:$J$44,6,FALSE)*VLOOKUP(AirBSYLD2!BT$4,'[1]INTERNAL PARAMETERS-1'!$B$5:$J$44,3,FALSE) + AirBSYLD1!BT125*(1-VLOOKUP(AirBSYLD2!BT$4,'[1]INTERNAL PARAMETERS-1'!$B$5:$J$44,5,FALSE))*VLOOKUP(AirBSYLD2!BT$4,'[1]INTERNAL PARAMETERS-1'!$B$5:$J$44,8,FALSE)*VLOOKUP(AirBSYLD2!BT$4,'[1]INTERNAL PARAMETERS-1'!$B$5:$J$44,3,FALSE)</f>
        <v>0</v>
      </c>
      <c r="BU125" s="44">
        <f>AirBSYLD1!BU125*VLOOKUP(AirBSYLD2!BU$4,'[1]INTERNAL PARAMETERS-1'!$B$5:$J$44,5,FALSE)*VLOOKUP(AirBSYLD2!BU$4,'[1]INTERNAL PARAMETERS-1'!$B$5:$J$44,6,FALSE)*VLOOKUP(AirBSYLD2!BU$4,'[1]INTERNAL PARAMETERS-1'!$B$5:$J$44,3,FALSE) + AirBSYLD1!BU125*(1-VLOOKUP(AirBSYLD2!BU$4,'[1]INTERNAL PARAMETERS-1'!$B$5:$J$44,5,FALSE))*VLOOKUP(AirBSYLD2!BU$4,'[1]INTERNAL PARAMETERS-1'!$B$5:$J$44,8,FALSE)*VLOOKUP(AirBSYLD2!BU$4,'[1]INTERNAL PARAMETERS-1'!$B$5:$J$44,3,FALSE)</f>
        <v>0</v>
      </c>
      <c r="BV125" s="44">
        <f>AirBSYLD1!BV125*VLOOKUP(AirBSYLD2!BV$4,'[1]INTERNAL PARAMETERS-1'!$B$5:$J$44,5,FALSE)*VLOOKUP(AirBSYLD2!BV$4,'[1]INTERNAL PARAMETERS-1'!$B$5:$J$44,6,FALSE)*VLOOKUP(AirBSYLD2!BV$4,'[1]INTERNAL PARAMETERS-1'!$B$5:$J$44,3,FALSE) + AirBSYLD1!BV125*(1-VLOOKUP(AirBSYLD2!BV$4,'[1]INTERNAL PARAMETERS-1'!$B$5:$J$44,5,FALSE))*VLOOKUP(AirBSYLD2!BV$4,'[1]INTERNAL PARAMETERS-1'!$B$5:$J$44,8,FALSE)*VLOOKUP(AirBSYLD2!BV$4,'[1]INTERNAL PARAMETERS-1'!$B$5:$J$44,3,FALSE)</f>
        <v>0</v>
      </c>
      <c r="BW125" s="44">
        <f>AirBSYLD1!BW125*VLOOKUP(AirBSYLD2!BW$4,'[1]INTERNAL PARAMETERS-1'!$B$5:$J$44,5,FALSE)*VLOOKUP(AirBSYLD2!BW$4,'[1]INTERNAL PARAMETERS-1'!$B$5:$J$44,6,FALSE)*VLOOKUP(AirBSYLD2!BW$4,'[1]INTERNAL PARAMETERS-1'!$B$5:$J$44,3,FALSE) + AirBSYLD1!BW125*(1-VLOOKUP(AirBSYLD2!BW$4,'[1]INTERNAL PARAMETERS-1'!$B$5:$J$44,5,FALSE))*VLOOKUP(AirBSYLD2!BW$4,'[1]INTERNAL PARAMETERS-1'!$B$5:$J$44,8,FALSE)*VLOOKUP(AirBSYLD2!BW$4,'[1]INTERNAL PARAMETERS-1'!$B$5:$J$44,3,FALSE)</f>
        <v>0</v>
      </c>
      <c r="BX125" s="44">
        <f>AirBSYLD1!BX125*VLOOKUP(AirBSYLD2!BX$4,'[1]INTERNAL PARAMETERS-1'!$B$5:$J$44,5,FALSE)*VLOOKUP(AirBSYLD2!BX$4,'[1]INTERNAL PARAMETERS-1'!$B$5:$J$44,6,FALSE)*VLOOKUP(AirBSYLD2!BX$4,'[1]INTERNAL PARAMETERS-1'!$B$5:$J$44,3,FALSE) + AirBSYLD1!BX125*(1-VLOOKUP(AirBSYLD2!BX$4,'[1]INTERNAL PARAMETERS-1'!$B$5:$J$44,5,FALSE))*VLOOKUP(AirBSYLD2!BX$4,'[1]INTERNAL PARAMETERS-1'!$B$5:$J$44,8,FALSE)*VLOOKUP(AirBSYLD2!BX$4,'[1]INTERNAL PARAMETERS-1'!$B$5:$J$44,3,FALSE)</f>
        <v>0</v>
      </c>
      <c r="BY125" s="44">
        <f>AirBSYLD1!BY125*VLOOKUP(AirBSYLD2!BY$4,'[1]INTERNAL PARAMETERS-1'!$B$5:$J$44,5,FALSE)*VLOOKUP(AirBSYLD2!BY$4,'[1]INTERNAL PARAMETERS-1'!$B$5:$J$44,6,FALSE)*VLOOKUP(AirBSYLD2!BY$4,'[1]INTERNAL PARAMETERS-1'!$B$5:$J$44,3,FALSE) + AirBSYLD1!BY125*(1-VLOOKUP(AirBSYLD2!BY$4,'[1]INTERNAL PARAMETERS-1'!$B$5:$J$44,5,FALSE))*VLOOKUP(AirBSYLD2!BY$4,'[1]INTERNAL PARAMETERS-1'!$B$5:$J$44,8,FALSE)*VLOOKUP(AirBSYLD2!BY$4,'[1]INTERNAL PARAMETERS-1'!$B$5:$J$44,3,FALSE)</f>
        <v>0</v>
      </c>
      <c r="BZ125" s="44">
        <f>AirBSYLD1!BZ125*VLOOKUP(AirBSYLD2!BZ$4,'[1]INTERNAL PARAMETERS-1'!$B$5:$J$44,5,FALSE)*VLOOKUP(AirBSYLD2!BZ$4,'[1]INTERNAL PARAMETERS-1'!$B$5:$J$44,6,FALSE)*VLOOKUP(AirBSYLD2!BZ$4,'[1]INTERNAL PARAMETERS-1'!$B$5:$J$44,3,FALSE) + AirBSYLD1!BZ125*(1-VLOOKUP(AirBSYLD2!BZ$4,'[1]INTERNAL PARAMETERS-1'!$B$5:$J$44,5,FALSE))*VLOOKUP(AirBSYLD2!BZ$4,'[1]INTERNAL PARAMETERS-1'!$B$5:$J$44,8,FALSE)*VLOOKUP(AirBSYLD2!BZ$4,'[1]INTERNAL PARAMETERS-1'!$B$5:$J$44,3,FALSE)</f>
        <v>0</v>
      </c>
      <c r="CA125" s="44">
        <f>AirBSYLD1!CA125*VLOOKUP(AirBSYLD2!CA$4,'[1]INTERNAL PARAMETERS-1'!$B$5:$J$44,5,FALSE)*VLOOKUP(AirBSYLD2!CA$4,'[1]INTERNAL PARAMETERS-1'!$B$5:$J$44,6,FALSE)*VLOOKUP(AirBSYLD2!CA$4,'[1]INTERNAL PARAMETERS-1'!$B$5:$J$44,3,FALSE) + AirBSYLD1!CA125*(1-VLOOKUP(AirBSYLD2!CA$4,'[1]INTERNAL PARAMETERS-1'!$B$5:$J$44,5,FALSE))*VLOOKUP(AirBSYLD2!CA$4,'[1]INTERNAL PARAMETERS-1'!$B$5:$J$44,8,FALSE)*VLOOKUP(AirBSYLD2!CA$4,'[1]INTERNAL PARAMETERS-1'!$B$5:$J$44,3,FALSE)</f>
        <v>0</v>
      </c>
      <c r="CB125" s="44">
        <f>AirBSYLD1!CB125*VLOOKUP(AirBSYLD2!CB$4,'[1]INTERNAL PARAMETERS-1'!$B$5:$J$44,5,FALSE)*VLOOKUP(AirBSYLD2!CB$4,'[1]INTERNAL PARAMETERS-1'!$B$5:$J$44,6,FALSE)*VLOOKUP(AirBSYLD2!CB$4,'[1]INTERNAL PARAMETERS-1'!$B$5:$J$44,3,FALSE) + AirBSYLD1!CB125*(1-VLOOKUP(AirBSYLD2!CB$4,'[1]INTERNAL PARAMETERS-1'!$B$5:$J$44,5,FALSE))*VLOOKUP(AirBSYLD2!CB$4,'[1]INTERNAL PARAMETERS-1'!$B$5:$J$44,8,FALSE)*VLOOKUP(AirBSYLD2!CB$4,'[1]INTERNAL PARAMETERS-1'!$B$5:$J$44,3,FALSE)</f>
        <v>0</v>
      </c>
      <c r="CC125" s="44">
        <f>AirBSYLD1!CC125*VLOOKUP(AirBSYLD2!CC$4,'[1]INTERNAL PARAMETERS-1'!$B$5:$J$44,5,FALSE)*VLOOKUP(AirBSYLD2!CC$4,'[1]INTERNAL PARAMETERS-1'!$B$5:$J$44,6,FALSE)*VLOOKUP(AirBSYLD2!CC$4,'[1]INTERNAL PARAMETERS-1'!$B$5:$J$44,3,FALSE) + AirBSYLD1!CC125*(1-VLOOKUP(AirBSYLD2!CC$4,'[1]INTERNAL PARAMETERS-1'!$B$5:$J$44,5,FALSE))*VLOOKUP(AirBSYLD2!CC$4,'[1]INTERNAL PARAMETERS-1'!$B$5:$J$44,8,FALSE)*VLOOKUP(AirBSYLD2!CC$4,'[1]INTERNAL PARAMETERS-1'!$B$5:$J$44,3,FALSE)</f>
        <v>0</v>
      </c>
      <c r="CD125" s="44">
        <f>AirBSYLD1!CD125*VLOOKUP(AirBSYLD2!CD$4,'[1]INTERNAL PARAMETERS-1'!$B$5:$J$44,5,FALSE)*VLOOKUP(AirBSYLD2!CD$4,'[1]INTERNAL PARAMETERS-1'!$B$5:$J$44,6,FALSE)*VLOOKUP(AirBSYLD2!CD$4,'[1]INTERNAL PARAMETERS-1'!$B$5:$J$44,3,FALSE) + AirBSYLD1!CD125*(1-VLOOKUP(AirBSYLD2!CD$4,'[1]INTERNAL PARAMETERS-1'!$B$5:$J$44,5,FALSE))*VLOOKUP(AirBSYLD2!CD$4,'[1]INTERNAL PARAMETERS-1'!$B$5:$J$44,8,FALSE)*VLOOKUP(AirBSYLD2!CD$4,'[1]INTERNAL PARAMETERS-1'!$B$5:$J$44,3,FALSE)</f>
        <v>0</v>
      </c>
      <c r="CE125" s="44">
        <f>AirBSYLD1!CE125*VLOOKUP(AirBSYLD2!CE$4,'[1]INTERNAL PARAMETERS-1'!$B$5:$J$44,5,FALSE)*VLOOKUP(AirBSYLD2!CE$4,'[1]INTERNAL PARAMETERS-1'!$B$5:$J$44,6,FALSE)*VLOOKUP(AirBSYLD2!CE$4,'[1]INTERNAL PARAMETERS-1'!$B$5:$J$44,3,FALSE) + AirBSYLD1!CE125*(1-VLOOKUP(AirBSYLD2!CE$4,'[1]INTERNAL PARAMETERS-1'!$B$5:$J$44,5,FALSE))*VLOOKUP(AirBSYLD2!CE$4,'[1]INTERNAL PARAMETERS-1'!$B$5:$J$44,8,FALSE)*VLOOKUP(AirBSYLD2!CE$4,'[1]INTERNAL PARAMETERS-1'!$B$5:$J$44,3,FALSE)</f>
        <v>0</v>
      </c>
      <c r="CF125" s="44">
        <f>AirBSYLD1!CF125*VLOOKUP(AirBSYLD2!CF$4,'[1]INTERNAL PARAMETERS-1'!$B$5:$J$44,5,FALSE)*VLOOKUP(AirBSYLD2!CF$4,'[1]INTERNAL PARAMETERS-1'!$B$5:$J$44,6,FALSE)*VLOOKUP(AirBSYLD2!CF$4,'[1]INTERNAL PARAMETERS-1'!$B$5:$J$44,3,FALSE) + AirBSYLD1!CF125*(1-VLOOKUP(AirBSYLD2!CF$4,'[1]INTERNAL PARAMETERS-1'!$B$5:$J$44,5,FALSE))*VLOOKUP(AirBSYLD2!CF$4,'[1]INTERNAL PARAMETERS-1'!$B$5:$J$44,8,FALSE)*VLOOKUP(AirBSYLD2!CF$4,'[1]INTERNAL PARAMETERS-1'!$B$5:$J$44,3,FALSE)</f>
        <v>0</v>
      </c>
      <c r="CG125" s="44">
        <f>AirBSYLD1!CG125*VLOOKUP(AirBSYLD2!CG$4,'[1]INTERNAL PARAMETERS-1'!$B$5:$J$44,5,FALSE)*VLOOKUP(AirBSYLD2!CG$4,'[1]INTERNAL PARAMETERS-1'!$B$5:$J$44,6,FALSE)*VLOOKUP(AirBSYLD2!CG$4,'[1]INTERNAL PARAMETERS-1'!$B$5:$J$44,3,FALSE) + AirBSYLD1!CG125*(1-VLOOKUP(AirBSYLD2!CG$4,'[1]INTERNAL PARAMETERS-1'!$B$5:$J$44,5,FALSE))*VLOOKUP(AirBSYLD2!CG$4,'[1]INTERNAL PARAMETERS-1'!$B$5:$J$44,8,FALSE)*VLOOKUP(AirBSYLD2!CG$4,'[1]INTERNAL PARAMETERS-1'!$B$5:$J$44,3,FALSE)</f>
        <v>0</v>
      </c>
      <c r="CH125" s="43">
        <f>AirBSYLD1!CH125*VLOOKUP(AirBSYLD2!CH$4,'[1]INTERNAL PARAMETERS-1'!$B$5:$J$44,5,FALSE)*VLOOKUP(AirBSYLD2!CH$4,'[1]INTERNAL PARAMETERS-1'!$B$5:$J$44,6,FALSE)*VLOOKUP(AirBSYLD2!CH$4,'[1]INTERNAL PARAMETERS-1'!$B$5:$J$44,3,FALSE) + AirBSYLD1!CH125*(1-VLOOKUP(AirBSYLD2!CH$4,'[1]INTERNAL PARAMETERS-1'!$B$5:$J$44,5,FALSE))*VLOOKUP(AirBSYLD2!CH$4,'[1]INTERNAL PARAMETERS-1'!$B$5:$J$44,8,FALSE)*VLOOKUP(AirBSYLD2!CH$4,'[1]INTERNAL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AirBS!X126</f>
        <v>0</v>
      </c>
      <c r="F126" s="59">
        <f>'[1]INTERNAL PARAMETERS-1'!M18</f>
        <v>21.115000000000002</v>
      </c>
      <c r="G126" s="45">
        <f>AirBSYLD1!G126*VLOOKUP(AirBSYLD2!G$4,'[1]INTERNAL PARAMETERS-1'!$B$5:$J$44,5,FALSE)*VLOOKUP(AirBSYLD2!G$4,'[1]INTERNAL PARAMETERS-1'!$B$5:$J$44,7,FALSE)*AirBSYLD2!$F126 + AirBSYLD1!G126*(1-VLOOKUP(AirBSYLD2!G$4,'[1]INTERNAL PARAMETERS-1'!$B$5:$J$44,5,FALSE))*VLOOKUP(AirBSYLD2!G$4,'[1]INTERNAL PARAMETERS-1'!$B$5:$J$44,9,FALSE)*AirBSYLD2!$F126</f>
        <v>0</v>
      </c>
      <c r="H126" s="44">
        <f>AirBSYLD1!H126*VLOOKUP(AirBSYLD2!H$4,'[1]INTERNAL PARAMETERS-1'!$B$5:$J$44,5,FALSE)*VLOOKUP(AirBSYLD2!H$4,'[1]INTERNAL PARAMETERS-1'!$B$5:$J$44,7,FALSE)*AirBSYLD2!$F126 + AirBSYLD1!H126*(1-VLOOKUP(AirBSYLD2!H$4,'[1]INTERNAL PARAMETERS-1'!$B$5:$J$44,5,FALSE))*VLOOKUP(AirBSYLD2!H$4,'[1]INTERNAL PARAMETERS-1'!$B$5:$J$44,9,FALSE)*AirBSYLD2!$F126</f>
        <v>0</v>
      </c>
      <c r="I126" s="44">
        <f>AirBSYLD1!I126*VLOOKUP(AirBSYLD2!I$4,'[1]INTERNAL PARAMETERS-1'!$B$5:$J$44,5,FALSE)*VLOOKUP(AirBSYLD2!I$4,'[1]INTERNAL PARAMETERS-1'!$B$5:$J$44,7,FALSE)*AirBSYLD2!$F126 + AirBSYLD1!I126*(1-VLOOKUP(AirBSYLD2!I$4,'[1]INTERNAL PARAMETERS-1'!$B$5:$J$44,5,FALSE))*VLOOKUP(AirBSYLD2!I$4,'[1]INTERNAL PARAMETERS-1'!$B$5:$J$44,9,FALSE)*AirBSYLD2!$F126</f>
        <v>0</v>
      </c>
      <c r="J126" s="44">
        <f>AirBSYLD1!J126*VLOOKUP(AirBSYLD2!J$4,'[1]INTERNAL PARAMETERS-1'!$B$5:$J$44,5,FALSE)*VLOOKUP(AirBSYLD2!J$4,'[1]INTERNAL PARAMETERS-1'!$B$5:$J$44,7,FALSE)*AirBSYLD2!$F126 + AirBSYLD1!J126*(1-VLOOKUP(AirBSYLD2!J$4,'[1]INTERNAL PARAMETERS-1'!$B$5:$J$44,5,FALSE))*VLOOKUP(AirBSYLD2!J$4,'[1]INTERNAL PARAMETERS-1'!$B$5:$J$44,9,FALSE)*AirBSYLD2!$F126</f>
        <v>0</v>
      </c>
      <c r="K126" s="44">
        <f>AirBSYLD1!K126*VLOOKUP(AirBSYLD2!K$4,'[1]INTERNAL PARAMETERS-1'!$B$5:$J$44,5,FALSE)*VLOOKUP(AirBSYLD2!K$4,'[1]INTERNAL PARAMETERS-1'!$B$5:$J$44,7,FALSE)*AirBSYLD2!$F126 + AirBSYLD1!K126*(1-VLOOKUP(AirBSYLD2!K$4,'[1]INTERNAL PARAMETERS-1'!$B$5:$J$44,5,FALSE))*VLOOKUP(AirBSYLD2!K$4,'[1]INTERNAL PARAMETERS-1'!$B$5:$J$44,9,FALSE)*AirBSYLD2!$F126</f>
        <v>0</v>
      </c>
      <c r="L126" s="44">
        <f>AirBSYLD1!L126*VLOOKUP(AirBSYLD2!L$4,'[1]INTERNAL PARAMETERS-1'!$B$5:$J$44,5,FALSE)*VLOOKUP(AirBSYLD2!L$4,'[1]INTERNAL PARAMETERS-1'!$B$5:$J$44,7,FALSE)*AirBSYLD2!$F126 + AirBSYLD1!L126*(1-VLOOKUP(AirBSYLD2!L$4,'[1]INTERNAL PARAMETERS-1'!$B$5:$J$44,5,FALSE))*VLOOKUP(AirBSYLD2!L$4,'[1]INTERNAL PARAMETERS-1'!$B$5:$J$44,9,FALSE)*AirBSYLD2!$F126</f>
        <v>0</v>
      </c>
      <c r="M126" s="44">
        <f>AirBSYLD1!M126*VLOOKUP(AirBSYLD2!M$4,'[1]INTERNAL PARAMETERS-1'!$B$5:$J$44,5,FALSE)*VLOOKUP(AirBSYLD2!M$4,'[1]INTERNAL PARAMETERS-1'!$B$5:$J$44,7,FALSE)*AirBSYLD2!$F126 + AirBSYLD1!M126*(1-VLOOKUP(AirBSYLD2!M$4,'[1]INTERNAL PARAMETERS-1'!$B$5:$J$44,5,FALSE))*VLOOKUP(AirBSYLD2!M$4,'[1]INTERNAL PARAMETERS-1'!$B$5:$J$44,9,FALSE)*AirBSYLD2!$F126</f>
        <v>0</v>
      </c>
      <c r="N126" s="44">
        <f>AirBSYLD1!N126*VLOOKUP(AirBSYLD2!N$4,'[1]INTERNAL PARAMETERS-1'!$B$5:$J$44,5,FALSE)*VLOOKUP(AirBSYLD2!N$4,'[1]INTERNAL PARAMETERS-1'!$B$5:$J$44,7,FALSE)*AirBSYLD2!$F126 + AirBSYLD1!N126*(1-VLOOKUP(AirBSYLD2!N$4,'[1]INTERNAL PARAMETERS-1'!$B$5:$J$44,5,FALSE))*VLOOKUP(AirBSYLD2!N$4,'[1]INTERNAL PARAMETERS-1'!$B$5:$J$44,9,FALSE)*AirBSYLD2!$F126</f>
        <v>0</v>
      </c>
      <c r="O126" s="44">
        <f>AirBSYLD1!O126*VLOOKUP(AirBSYLD2!O$4,'[1]INTERNAL PARAMETERS-1'!$B$5:$J$44,5,FALSE)*VLOOKUP(AirBSYLD2!O$4,'[1]INTERNAL PARAMETERS-1'!$B$5:$J$44,7,FALSE)*AirBSYLD2!$F126 + AirBSYLD1!O126*(1-VLOOKUP(AirBSYLD2!O$4,'[1]INTERNAL PARAMETERS-1'!$B$5:$J$44,5,FALSE))*VLOOKUP(AirBSYLD2!O$4,'[1]INTERNAL PARAMETERS-1'!$B$5:$J$44,9,FALSE)*AirBSYLD2!$F126</f>
        <v>0</v>
      </c>
      <c r="P126" s="44">
        <f>AirBSYLD1!P126*VLOOKUP(AirBSYLD2!P$4,'[1]INTERNAL PARAMETERS-1'!$B$5:$J$44,5,FALSE)*VLOOKUP(AirBSYLD2!P$4,'[1]INTERNAL PARAMETERS-1'!$B$5:$J$44,7,FALSE)*AirBSYLD2!$F126 + AirBSYLD1!P126*(1-VLOOKUP(AirBSYLD2!P$4,'[1]INTERNAL PARAMETERS-1'!$B$5:$J$44,5,FALSE))*VLOOKUP(AirBSYLD2!P$4,'[1]INTERNAL PARAMETERS-1'!$B$5:$J$44,9,FALSE)*AirBSYLD2!$F126</f>
        <v>0</v>
      </c>
      <c r="Q126" s="44">
        <f>AirBSYLD1!Q126*VLOOKUP(AirBSYLD2!Q$4,'[1]INTERNAL PARAMETERS-1'!$B$5:$J$44,5,FALSE)*VLOOKUP(AirBSYLD2!Q$4,'[1]INTERNAL PARAMETERS-1'!$B$5:$J$44,7,FALSE)*AirBSYLD2!$F126 + AirBSYLD1!Q126*(1-VLOOKUP(AirBSYLD2!Q$4,'[1]INTERNAL PARAMETERS-1'!$B$5:$J$44,5,FALSE))*VLOOKUP(AirBSYLD2!Q$4,'[1]INTERNAL PARAMETERS-1'!$B$5:$J$44,9,FALSE)*AirBSYLD2!$F126</f>
        <v>0</v>
      </c>
      <c r="R126" s="44">
        <f>AirBSYLD1!R126*VLOOKUP(AirBSYLD2!R$4,'[1]INTERNAL PARAMETERS-1'!$B$5:$J$44,5,FALSE)*VLOOKUP(AirBSYLD2!R$4,'[1]INTERNAL PARAMETERS-1'!$B$5:$J$44,7,FALSE)*AirBSYLD2!$F126 + AirBSYLD1!R126*(1-VLOOKUP(AirBSYLD2!R$4,'[1]INTERNAL PARAMETERS-1'!$B$5:$J$44,5,FALSE))*VLOOKUP(AirBSYLD2!R$4,'[1]INTERNAL PARAMETERS-1'!$B$5:$J$44,9,FALSE)*AirBSYLD2!$F126</f>
        <v>0</v>
      </c>
      <c r="S126" s="44">
        <f>AirBSYLD1!S126*VLOOKUP(AirBSYLD2!S$4,'[1]INTERNAL PARAMETERS-1'!$B$5:$J$44,5,FALSE)*VLOOKUP(AirBSYLD2!S$4,'[1]INTERNAL PARAMETERS-1'!$B$5:$J$44,7,FALSE)*AirBSYLD2!$F126 + AirBSYLD1!S126*(1-VLOOKUP(AirBSYLD2!S$4,'[1]INTERNAL PARAMETERS-1'!$B$5:$J$44,5,FALSE))*VLOOKUP(AirBSYLD2!S$4,'[1]INTERNAL PARAMETERS-1'!$B$5:$J$44,9,FALSE)*AirBSYLD2!$F126</f>
        <v>0</v>
      </c>
      <c r="T126" s="44">
        <f>AirBSYLD1!T126*VLOOKUP(AirBSYLD2!T$4,'[1]INTERNAL PARAMETERS-1'!$B$5:$J$44,5,FALSE)*VLOOKUP(AirBSYLD2!T$4,'[1]INTERNAL PARAMETERS-1'!$B$5:$J$44,7,FALSE)*AirBSYLD2!$F126 + AirBSYLD1!T126*(1-VLOOKUP(AirBSYLD2!T$4,'[1]INTERNAL PARAMETERS-1'!$B$5:$J$44,5,FALSE))*VLOOKUP(AirBSYLD2!T$4,'[1]INTERNAL PARAMETERS-1'!$B$5:$J$44,9,FALSE)*AirBSYLD2!$F126</f>
        <v>0</v>
      </c>
      <c r="U126" s="44">
        <f>AirBSYLD1!U126*VLOOKUP(AirBSYLD2!U$4,'[1]INTERNAL PARAMETERS-1'!$B$5:$J$44,5,FALSE)*VLOOKUP(AirBSYLD2!U$4,'[1]INTERNAL PARAMETERS-1'!$B$5:$J$44,7,FALSE)*AirBSYLD2!$F126 + AirBSYLD1!U126*(1-VLOOKUP(AirBSYLD2!U$4,'[1]INTERNAL PARAMETERS-1'!$B$5:$J$44,5,FALSE))*VLOOKUP(AirBSYLD2!U$4,'[1]INTERNAL PARAMETERS-1'!$B$5:$J$44,9,FALSE)*AirBSYLD2!$F126</f>
        <v>0</v>
      </c>
      <c r="V126" s="44">
        <f>AirBSYLD1!V126*VLOOKUP(AirBSYLD2!V$4,'[1]INTERNAL PARAMETERS-1'!$B$5:$J$44,5,FALSE)*VLOOKUP(AirBSYLD2!V$4,'[1]INTERNAL PARAMETERS-1'!$B$5:$J$44,7,FALSE)*AirBSYLD2!$F126 + AirBSYLD1!V126*(1-VLOOKUP(AirBSYLD2!V$4,'[1]INTERNAL PARAMETERS-1'!$B$5:$J$44,5,FALSE))*VLOOKUP(AirBSYLD2!V$4,'[1]INTERNAL PARAMETERS-1'!$B$5:$J$44,9,FALSE)*AirBSYLD2!$F126</f>
        <v>0</v>
      </c>
      <c r="W126" s="44">
        <f>AirBSYLD1!W126*VLOOKUP(AirBSYLD2!W$4,'[1]INTERNAL PARAMETERS-1'!$B$5:$J$44,5,FALSE)*VLOOKUP(AirBSYLD2!W$4,'[1]INTERNAL PARAMETERS-1'!$B$5:$J$44,7,FALSE)*AirBSYLD2!$F126 + AirBSYLD1!W126*(1-VLOOKUP(AirBSYLD2!W$4,'[1]INTERNAL PARAMETERS-1'!$B$5:$J$44,5,FALSE))*VLOOKUP(AirBSYLD2!W$4,'[1]INTERNAL PARAMETERS-1'!$B$5:$J$44,9,FALSE)*AirBSYLD2!$F126</f>
        <v>0</v>
      </c>
      <c r="X126" s="44">
        <f>AirBSYLD1!X126*VLOOKUP(AirBSYLD2!X$4,'[1]INTERNAL PARAMETERS-1'!$B$5:$J$44,5,FALSE)*VLOOKUP(AirBSYLD2!X$4,'[1]INTERNAL PARAMETERS-1'!$B$5:$J$44,7,FALSE)*AirBSYLD2!$F126 + AirBSYLD1!X126*(1-VLOOKUP(AirBSYLD2!X$4,'[1]INTERNAL PARAMETERS-1'!$B$5:$J$44,5,FALSE))*VLOOKUP(AirBSYLD2!X$4,'[1]INTERNAL PARAMETERS-1'!$B$5:$J$44,9,FALSE)*AirBSYLD2!$F126</f>
        <v>0</v>
      </c>
      <c r="Y126" s="44">
        <f>AirBSYLD1!Y126*VLOOKUP(AirBSYLD2!Y$4,'[1]INTERNAL PARAMETERS-1'!$B$5:$J$44,5,FALSE)*VLOOKUP(AirBSYLD2!Y$4,'[1]INTERNAL PARAMETERS-1'!$B$5:$J$44,7,FALSE)*AirBSYLD2!$F126 + AirBSYLD1!Y126*(1-VLOOKUP(AirBSYLD2!Y$4,'[1]INTERNAL PARAMETERS-1'!$B$5:$J$44,5,FALSE))*VLOOKUP(AirBSYLD2!Y$4,'[1]INTERNAL PARAMETERS-1'!$B$5:$J$44,9,FALSE)*AirBSYLD2!$F126</f>
        <v>0</v>
      </c>
      <c r="Z126" s="44">
        <f>AirBSYLD1!Z126*VLOOKUP(AirBSYLD2!Z$4,'[1]INTERNAL PARAMETERS-1'!$B$5:$J$44,5,FALSE)*VLOOKUP(AirBSYLD2!Z$4,'[1]INTERNAL PARAMETERS-1'!$B$5:$J$44,7,FALSE)*AirBSYLD2!$F126 + AirBSYLD1!Z126*(1-VLOOKUP(AirBSYLD2!Z$4,'[1]INTERNAL PARAMETERS-1'!$B$5:$J$44,5,FALSE))*VLOOKUP(AirBSYLD2!Z$4,'[1]INTERNAL PARAMETERS-1'!$B$5:$J$44,9,FALSE)*AirBSYLD2!$F126</f>
        <v>0</v>
      </c>
      <c r="AA126" s="44">
        <f>AirBSYLD1!AA126*VLOOKUP(AirBSYLD2!AA$4,'[1]INTERNAL PARAMETERS-1'!$B$5:$J$44,5,FALSE)*VLOOKUP(AirBSYLD2!AA$4,'[1]INTERNAL PARAMETERS-1'!$B$5:$J$44,7,FALSE)*AirBSYLD2!$F126 + AirBSYLD1!AA126*(1-VLOOKUP(AirBSYLD2!AA$4,'[1]INTERNAL PARAMETERS-1'!$B$5:$J$44,5,FALSE))*VLOOKUP(AirBSYLD2!AA$4,'[1]INTERNAL PARAMETERS-1'!$B$5:$J$44,9,FALSE)*AirBSYLD2!$F126</f>
        <v>0</v>
      </c>
      <c r="AB126" s="44">
        <f>AirBSYLD1!AB126*VLOOKUP(AirBSYLD2!AB$4,'[1]INTERNAL PARAMETERS-1'!$B$5:$J$44,5,FALSE)*VLOOKUP(AirBSYLD2!AB$4,'[1]INTERNAL PARAMETERS-1'!$B$5:$J$44,7,FALSE)*AirBSYLD2!$F126 + AirBSYLD1!AB126*(1-VLOOKUP(AirBSYLD2!AB$4,'[1]INTERNAL PARAMETERS-1'!$B$5:$J$44,5,FALSE))*VLOOKUP(AirBSYLD2!AB$4,'[1]INTERNAL PARAMETERS-1'!$B$5:$J$44,9,FALSE)*AirBSYLD2!$F126</f>
        <v>0</v>
      </c>
      <c r="AC126" s="44">
        <f>AirBSYLD1!AC126*VLOOKUP(AirBSYLD2!AC$4,'[1]INTERNAL PARAMETERS-1'!$B$5:$J$44,5,FALSE)*VLOOKUP(AirBSYLD2!AC$4,'[1]INTERNAL PARAMETERS-1'!$B$5:$J$44,7,FALSE)*AirBSYLD2!$F126 + AirBSYLD1!AC126*(1-VLOOKUP(AirBSYLD2!AC$4,'[1]INTERNAL PARAMETERS-1'!$B$5:$J$44,5,FALSE))*VLOOKUP(AirBSYLD2!AC$4,'[1]INTERNAL PARAMETERS-1'!$B$5:$J$44,9,FALSE)*AirBSYLD2!$F126</f>
        <v>0</v>
      </c>
      <c r="AD126" s="44">
        <f>AirBSYLD1!AD126*VLOOKUP(AirBSYLD2!AD$4,'[1]INTERNAL PARAMETERS-1'!$B$5:$J$44,5,FALSE)*VLOOKUP(AirBSYLD2!AD$4,'[1]INTERNAL PARAMETERS-1'!$B$5:$J$44,7,FALSE)*AirBSYLD2!$F126 + AirBSYLD1!AD126*(1-VLOOKUP(AirBSYLD2!AD$4,'[1]INTERNAL PARAMETERS-1'!$B$5:$J$44,5,FALSE))*VLOOKUP(AirBSYLD2!AD$4,'[1]INTERNAL PARAMETERS-1'!$B$5:$J$44,9,FALSE)*AirBSYLD2!$F126</f>
        <v>0</v>
      </c>
      <c r="AE126" s="44">
        <f>AirBSYLD1!AE126*VLOOKUP(AirBSYLD2!AE$4,'[1]INTERNAL PARAMETERS-1'!$B$5:$J$44,5,FALSE)*VLOOKUP(AirBSYLD2!AE$4,'[1]INTERNAL PARAMETERS-1'!$B$5:$J$44,7,FALSE)*AirBSYLD2!$F126 + AirBSYLD1!AE126*(1-VLOOKUP(AirBSYLD2!AE$4,'[1]INTERNAL PARAMETERS-1'!$B$5:$J$44,5,FALSE))*VLOOKUP(AirBSYLD2!AE$4,'[1]INTERNAL PARAMETERS-1'!$B$5:$J$44,9,FALSE)*AirBSYLD2!$F126</f>
        <v>0</v>
      </c>
      <c r="AF126" s="44">
        <f>AirBSYLD1!AF126*VLOOKUP(AirBSYLD2!AF$4,'[1]INTERNAL PARAMETERS-1'!$B$5:$J$44,5,FALSE)*VLOOKUP(AirBSYLD2!AF$4,'[1]INTERNAL PARAMETERS-1'!$B$5:$J$44,7,FALSE)*AirBSYLD2!$F126 + AirBSYLD1!AF126*(1-VLOOKUP(AirBSYLD2!AF$4,'[1]INTERNAL PARAMETERS-1'!$B$5:$J$44,5,FALSE))*VLOOKUP(AirBSYLD2!AF$4,'[1]INTERNAL PARAMETERS-1'!$B$5:$J$44,9,FALSE)*AirBSYLD2!$F126</f>
        <v>0</v>
      </c>
      <c r="AG126" s="44">
        <f>AirBSYLD1!AG126*VLOOKUP(AirBSYLD2!AG$4,'[1]INTERNAL PARAMETERS-1'!$B$5:$J$44,5,FALSE)*VLOOKUP(AirBSYLD2!AG$4,'[1]INTERNAL PARAMETERS-1'!$B$5:$J$44,7,FALSE)*AirBSYLD2!$F126 + AirBSYLD1!AG126*(1-VLOOKUP(AirBSYLD2!AG$4,'[1]INTERNAL PARAMETERS-1'!$B$5:$J$44,5,FALSE))*VLOOKUP(AirBSYLD2!AG$4,'[1]INTERNAL PARAMETERS-1'!$B$5:$J$44,9,FALSE)*AirBSYLD2!$F126</f>
        <v>0</v>
      </c>
      <c r="AH126" s="44">
        <f>AirBSYLD1!AH126*VLOOKUP(AirBSYLD2!AH$4,'[1]INTERNAL PARAMETERS-1'!$B$5:$J$44,5,FALSE)*VLOOKUP(AirBSYLD2!AH$4,'[1]INTERNAL PARAMETERS-1'!$B$5:$J$44,7,FALSE)*AirBSYLD2!$F126 + AirBSYLD1!AH126*(1-VLOOKUP(AirBSYLD2!AH$4,'[1]INTERNAL PARAMETERS-1'!$B$5:$J$44,5,FALSE))*VLOOKUP(AirBSYLD2!AH$4,'[1]INTERNAL PARAMETERS-1'!$B$5:$J$44,9,FALSE)*AirBSYLD2!$F126</f>
        <v>0</v>
      </c>
      <c r="AI126" s="44">
        <f>AirBSYLD1!AI126*VLOOKUP(AirBSYLD2!AI$4,'[1]INTERNAL PARAMETERS-1'!$B$5:$J$44,5,FALSE)*VLOOKUP(AirBSYLD2!AI$4,'[1]INTERNAL PARAMETERS-1'!$B$5:$J$44,7,FALSE)*AirBSYLD2!$F126 + AirBSYLD1!AI126*(1-VLOOKUP(AirBSYLD2!AI$4,'[1]INTERNAL PARAMETERS-1'!$B$5:$J$44,5,FALSE))*VLOOKUP(AirBSYLD2!AI$4,'[1]INTERNAL PARAMETERS-1'!$B$5:$J$44,9,FALSE)*AirBSYLD2!$F126</f>
        <v>0</v>
      </c>
      <c r="AJ126" s="44">
        <f>AirBSYLD1!AJ126*VLOOKUP(AirBSYLD2!AJ$4,'[1]INTERNAL PARAMETERS-1'!$B$5:$J$44,5,FALSE)*VLOOKUP(AirBSYLD2!AJ$4,'[1]INTERNAL PARAMETERS-1'!$B$5:$J$44,7,FALSE)*AirBSYLD2!$F126 + AirBSYLD1!AJ126*(1-VLOOKUP(AirBSYLD2!AJ$4,'[1]INTERNAL PARAMETERS-1'!$B$5:$J$44,5,FALSE))*VLOOKUP(AirBSYLD2!AJ$4,'[1]INTERNAL PARAMETERS-1'!$B$5:$J$44,9,FALSE)*AirBSYLD2!$F126</f>
        <v>0</v>
      </c>
      <c r="AK126" s="44">
        <f>AirBSYLD1!AK126*VLOOKUP(AirBSYLD2!AK$4,'[1]INTERNAL PARAMETERS-1'!$B$5:$J$44,5,FALSE)*VLOOKUP(AirBSYLD2!AK$4,'[1]INTERNAL PARAMETERS-1'!$B$5:$J$44,7,FALSE)*AirBSYLD2!$F126 + AirBSYLD1!AK126*(1-VLOOKUP(AirBSYLD2!AK$4,'[1]INTERNAL PARAMETERS-1'!$B$5:$J$44,5,FALSE))*VLOOKUP(AirBSYLD2!AK$4,'[1]INTERNAL PARAMETERS-1'!$B$5:$J$44,9,FALSE)*AirBSYLD2!$F126</f>
        <v>0</v>
      </c>
      <c r="AL126" s="44">
        <f>AirBSYLD1!AL126*VLOOKUP(AirBSYLD2!AL$4,'[1]INTERNAL PARAMETERS-1'!$B$5:$J$44,5,FALSE)*VLOOKUP(AirBSYLD2!AL$4,'[1]INTERNAL PARAMETERS-1'!$B$5:$J$44,7,FALSE)*AirBSYLD2!$F126 + AirBSYLD1!AL126*(1-VLOOKUP(AirBSYLD2!AL$4,'[1]INTERNAL PARAMETERS-1'!$B$5:$J$44,5,FALSE))*VLOOKUP(AirBSYLD2!AL$4,'[1]INTERNAL PARAMETERS-1'!$B$5:$J$44,9,FALSE)*AirBSYLD2!$F126</f>
        <v>0</v>
      </c>
      <c r="AM126" s="44">
        <f>AirBSYLD1!AM126*VLOOKUP(AirBSYLD2!AM$4,'[1]INTERNAL PARAMETERS-1'!$B$5:$J$44,5,FALSE)*VLOOKUP(AirBSYLD2!AM$4,'[1]INTERNAL PARAMETERS-1'!$B$5:$J$44,7,FALSE)*AirBSYLD2!$F126 + AirBSYLD1!AM126*(1-VLOOKUP(AirBSYLD2!AM$4,'[1]INTERNAL PARAMETERS-1'!$B$5:$J$44,5,FALSE))*VLOOKUP(AirBSYLD2!AM$4,'[1]INTERNAL PARAMETERS-1'!$B$5:$J$44,9,FALSE)*AirBSYLD2!$F126</f>
        <v>0</v>
      </c>
      <c r="AN126" s="44">
        <f>AirBSYLD1!AN126*VLOOKUP(AirBSYLD2!AN$4,'[1]INTERNAL PARAMETERS-1'!$B$5:$J$44,5,FALSE)*VLOOKUP(AirBSYLD2!AN$4,'[1]INTERNAL PARAMETERS-1'!$B$5:$J$44,7,FALSE)*AirBSYLD2!$F126 + AirBSYLD1!AN126*(1-VLOOKUP(AirBSYLD2!AN$4,'[1]INTERNAL PARAMETERS-1'!$B$5:$J$44,5,FALSE))*VLOOKUP(AirBSYLD2!AN$4,'[1]INTERNAL PARAMETERS-1'!$B$5:$J$44,9,FALSE)*AirBSYLD2!$F126</f>
        <v>0</v>
      </c>
      <c r="AO126" s="44">
        <f>AirBSYLD1!AO126*VLOOKUP(AirBSYLD2!AO$4,'[1]INTERNAL PARAMETERS-1'!$B$5:$J$44,5,FALSE)*VLOOKUP(AirBSYLD2!AO$4,'[1]INTERNAL PARAMETERS-1'!$B$5:$J$44,7,FALSE)*AirBSYLD2!$F126 + AirBSYLD1!AO126*(1-VLOOKUP(AirBSYLD2!AO$4,'[1]INTERNAL PARAMETERS-1'!$B$5:$J$44,5,FALSE))*VLOOKUP(AirBSYLD2!AO$4,'[1]INTERNAL PARAMETERS-1'!$B$5:$J$44,9,FALSE)*AirBSYLD2!$F126</f>
        <v>0</v>
      </c>
      <c r="AP126" s="44">
        <f>AirBSYLD1!AP126*VLOOKUP(AirBSYLD2!AP$4,'[1]INTERNAL PARAMETERS-1'!$B$5:$J$44,5,FALSE)*VLOOKUP(AirBSYLD2!AP$4,'[1]INTERNAL PARAMETERS-1'!$B$5:$J$44,7,FALSE)*AirBSYLD2!$F126 + AirBSYLD1!AP126*(1-VLOOKUP(AirBSYLD2!AP$4,'[1]INTERNAL PARAMETERS-1'!$B$5:$J$44,5,FALSE))*VLOOKUP(AirBSYLD2!AP$4,'[1]INTERNAL PARAMETERS-1'!$B$5:$J$44,9,FALSE)*AirBSYLD2!$F126</f>
        <v>0</v>
      </c>
      <c r="AQ126" s="44">
        <f>AirBSYLD1!AQ126*VLOOKUP(AirBSYLD2!AQ$4,'[1]INTERNAL PARAMETERS-1'!$B$5:$J$44,5,FALSE)*VLOOKUP(AirBSYLD2!AQ$4,'[1]INTERNAL PARAMETERS-1'!$B$5:$J$44,7,FALSE)*AirBSYLD2!$F126 + AirBSYLD1!AQ126*(1-VLOOKUP(AirBSYLD2!AQ$4,'[1]INTERNAL PARAMETERS-1'!$B$5:$J$44,5,FALSE))*VLOOKUP(AirBSYLD2!AQ$4,'[1]INTERNAL PARAMETERS-1'!$B$5:$J$44,9,FALSE)*AirBSYLD2!$F126</f>
        <v>0</v>
      </c>
      <c r="AR126" s="44">
        <f>AirBSYLD1!AR126*VLOOKUP(AirBSYLD2!AR$4,'[1]INTERNAL PARAMETERS-1'!$B$5:$J$44,5,FALSE)*VLOOKUP(AirBSYLD2!AR$4,'[1]INTERNAL PARAMETERS-1'!$B$5:$J$44,7,FALSE)*AirBSYLD2!$F126 + AirBSYLD1!AR126*(1-VLOOKUP(AirBSYLD2!AR$4,'[1]INTERNAL PARAMETERS-1'!$B$5:$J$44,5,FALSE))*VLOOKUP(AirBSYLD2!AR$4,'[1]INTERNAL PARAMETERS-1'!$B$5:$J$44,9,FALSE)*AirBSYLD2!$F126</f>
        <v>0</v>
      </c>
      <c r="AS126" s="44">
        <f>AirBSYLD1!AS126*VLOOKUP(AirBSYLD2!AS$4,'[1]INTERNAL PARAMETERS-1'!$B$5:$J$44,5,FALSE)*VLOOKUP(AirBSYLD2!AS$4,'[1]INTERNAL PARAMETERS-1'!$B$5:$J$44,7,FALSE)*AirBSYLD2!$F126 + AirBSYLD1!AS126*(1-VLOOKUP(AirBSYLD2!AS$4,'[1]INTERNAL PARAMETERS-1'!$B$5:$J$44,5,FALSE))*VLOOKUP(AirBSYLD2!AS$4,'[1]INTERNAL PARAMETERS-1'!$B$5:$J$44,9,FALSE)*AirBSYLD2!$F126</f>
        <v>0</v>
      </c>
      <c r="AT126" s="43">
        <f>AirBSYLD1!AT126*VLOOKUP(AirBSYLD2!AT$4,'[1]INTERNAL PARAMETERS-1'!$B$5:$J$44,5,FALSE)*VLOOKUP(AirBSYLD2!AT$4,'[1]INTERNAL PARAMETERS-1'!$B$5:$J$44,7,FALSE)*AirBSYLD2!$F126 + AirBSYLD1!AT126*(1-VLOOKUP(AirBSYLD2!AT$4,'[1]INTERNAL PARAMETERS-1'!$B$5:$J$44,5,FALSE))*VLOOKUP(AirBSYLD2!AT$4,'[1]INTERNAL PARAMETERS-1'!$B$5:$J$44,9,FALSE)*AirBSYLD2!$F126</f>
        <v>0</v>
      </c>
      <c r="AU126" s="45">
        <f>AirBSYLD1!AU126*VLOOKUP(AirBSYLD2!AU$4,'[1]INTERNAL PARAMETERS-1'!$B$5:$J$44,5,FALSE)*VLOOKUP(AirBSYLD2!AU$4,'[1]INTERNAL PARAMETERS-1'!$B$5:$J$44,6,FALSE)*VLOOKUP(AirBSYLD2!AU$4,'[1]INTERNAL PARAMETERS-1'!$B$5:$J$44,3,FALSE) + AirBSYLD1!AU126*(1-VLOOKUP(AirBSYLD2!AU$4,'[1]INTERNAL PARAMETERS-1'!$B$5:$J$44,5,FALSE))*VLOOKUP(AirBSYLD2!AU$4,'[1]INTERNAL PARAMETERS-1'!$B$5:$J$44,8,FALSE)*VLOOKUP(AirBSYLD2!AU$4,'[1]INTERNAL PARAMETERS-1'!$B$5:$J$44,3,FALSE)</f>
        <v>0</v>
      </c>
      <c r="AV126" s="44">
        <f>AirBSYLD1!AV126*VLOOKUP(AirBSYLD2!AV$4,'[1]INTERNAL PARAMETERS-1'!$B$5:$J$44,5,FALSE)*VLOOKUP(AirBSYLD2!AV$4,'[1]INTERNAL PARAMETERS-1'!$B$5:$J$44,6,FALSE)*VLOOKUP(AirBSYLD2!AV$4,'[1]INTERNAL PARAMETERS-1'!$B$5:$J$44,3,FALSE) + AirBSYLD1!AV126*(1-VLOOKUP(AirBSYLD2!AV$4,'[1]INTERNAL PARAMETERS-1'!$B$5:$J$44,5,FALSE))*VLOOKUP(AirBSYLD2!AV$4,'[1]INTERNAL PARAMETERS-1'!$B$5:$J$44,8,FALSE)*VLOOKUP(AirBSYLD2!AV$4,'[1]INTERNAL PARAMETERS-1'!$B$5:$J$44,3,FALSE)</f>
        <v>0</v>
      </c>
      <c r="AW126" s="44">
        <f>AirBSYLD1!AW126*VLOOKUP(AirBSYLD2!AW$4,'[1]INTERNAL PARAMETERS-1'!$B$5:$J$44,5,FALSE)*VLOOKUP(AirBSYLD2!AW$4,'[1]INTERNAL PARAMETERS-1'!$B$5:$J$44,6,FALSE)*VLOOKUP(AirBSYLD2!AW$4,'[1]INTERNAL PARAMETERS-1'!$B$5:$J$44,3,FALSE) + AirBSYLD1!AW126*(1-VLOOKUP(AirBSYLD2!AW$4,'[1]INTERNAL PARAMETERS-1'!$B$5:$J$44,5,FALSE))*VLOOKUP(AirBSYLD2!AW$4,'[1]INTERNAL PARAMETERS-1'!$B$5:$J$44,8,FALSE)*VLOOKUP(AirBSYLD2!AW$4,'[1]INTERNAL PARAMETERS-1'!$B$5:$J$44,3,FALSE)</f>
        <v>0</v>
      </c>
      <c r="AX126" s="44">
        <f>AirBSYLD1!AX126*VLOOKUP(AirBSYLD2!AX$4,'[1]INTERNAL PARAMETERS-1'!$B$5:$J$44,5,FALSE)*VLOOKUP(AirBSYLD2!AX$4,'[1]INTERNAL PARAMETERS-1'!$B$5:$J$44,6,FALSE)*VLOOKUP(AirBSYLD2!AX$4,'[1]INTERNAL PARAMETERS-1'!$B$5:$J$44,3,FALSE) + AirBSYLD1!AX126*(1-VLOOKUP(AirBSYLD2!AX$4,'[1]INTERNAL PARAMETERS-1'!$B$5:$J$44,5,FALSE))*VLOOKUP(AirBSYLD2!AX$4,'[1]INTERNAL PARAMETERS-1'!$B$5:$J$44,8,FALSE)*VLOOKUP(AirBSYLD2!AX$4,'[1]INTERNAL PARAMETERS-1'!$B$5:$J$44,3,FALSE)</f>
        <v>0</v>
      </c>
      <c r="AY126" s="44">
        <f>AirBSYLD1!AY126*VLOOKUP(AirBSYLD2!AY$4,'[1]INTERNAL PARAMETERS-1'!$B$5:$J$44,5,FALSE)*VLOOKUP(AirBSYLD2!AY$4,'[1]INTERNAL PARAMETERS-1'!$B$5:$J$44,6,FALSE)*VLOOKUP(AirBSYLD2!AY$4,'[1]INTERNAL PARAMETERS-1'!$B$5:$J$44,3,FALSE) + AirBSYLD1!AY126*(1-VLOOKUP(AirBSYLD2!AY$4,'[1]INTERNAL PARAMETERS-1'!$B$5:$J$44,5,FALSE))*VLOOKUP(AirBSYLD2!AY$4,'[1]INTERNAL PARAMETERS-1'!$B$5:$J$44,8,FALSE)*VLOOKUP(AirBSYLD2!AY$4,'[1]INTERNAL PARAMETERS-1'!$B$5:$J$44,3,FALSE)</f>
        <v>0</v>
      </c>
      <c r="AZ126" s="44">
        <f>AirBSYLD1!AZ126*VLOOKUP(AirBSYLD2!AZ$4,'[1]INTERNAL PARAMETERS-1'!$B$5:$J$44,5,FALSE)*VLOOKUP(AirBSYLD2!AZ$4,'[1]INTERNAL PARAMETERS-1'!$B$5:$J$44,6,FALSE)*VLOOKUP(AirBSYLD2!AZ$4,'[1]INTERNAL PARAMETERS-1'!$B$5:$J$44,3,FALSE) + AirBSYLD1!AZ126*(1-VLOOKUP(AirBSYLD2!AZ$4,'[1]INTERNAL PARAMETERS-1'!$B$5:$J$44,5,FALSE))*VLOOKUP(AirBSYLD2!AZ$4,'[1]INTERNAL PARAMETERS-1'!$B$5:$J$44,8,FALSE)*VLOOKUP(AirBSYLD2!AZ$4,'[1]INTERNAL PARAMETERS-1'!$B$5:$J$44,3,FALSE)</f>
        <v>0</v>
      </c>
      <c r="BA126" s="44">
        <f>AirBSYLD1!BA126*VLOOKUP(AirBSYLD2!BA$4,'[1]INTERNAL PARAMETERS-1'!$B$5:$J$44,5,FALSE)*VLOOKUP(AirBSYLD2!BA$4,'[1]INTERNAL PARAMETERS-1'!$B$5:$J$44,6,FALSE)*VLOOKUP(AirBSYLD2!BA$4,'[1]INTERNAL PARAMETERS-1'!$B$5:$J$44,3,FALSE) + AirBSYLD1!BA126*(1-VLOOKUP(AirBSYLD2!BA$4,'[1]INTERNAL PARAMETERS-1'!$B$5:$J$44,5,FALSE))*VLOOKUP(AirBSYLD2!BA$4,'[1]INTERNAL PARAMETERS-1'!$B$5:$J$44,8,FALSE)*VLOOKUP(AirBSYLD2!BA$4,'[1]INTERNAL PARAMETERS-1'!$B$5:$J$44,3,FALSE)</f>
        <v>0</v>
      </c>
      <c r="BB126" s="44">
        <f>AirBSYLD1!BB126*VLOOKUP(AirBSYLD2!BB$4,'[1]INTERNAL PARAMETERS-1'!$B$5:$J$44,5,FALSE)*VLOOKUP(AirBSYLD2!BB$4,'[1]INTERNAL PARAMETERS-1'!$B$5:$J$44,6,FALSE)*VLOOKUP(AirBSYLD2!BB$4,'[1]INTERNAL PARAMETERS-1'!$B$5:$J$44,3,FALSE) + AirBSYLD1!BB126*(1-VLOOKUP(AirBSYLD2!BB$4,'[1]INTERNAL PARAMETERS-1'!$B$5:$J$44,5,FALSE))*VLOOKUP(AirBSYLD2!BB$4,'[1]INTERNAL PARAMETERS-1'!$B$5:$J$44,8,FALSE)*VLOOKUP(AirBSYLD2!BB$4,'[1]INTERNAL PARAMETERS-1'!$B$5:$J$44,3,FALSE)</f>
        <v>0</v>
      </c>
      <c r="BC126" s="44">
        <f>AirBSYLD1!BC126*VLOOKUP(AirBSYLD2!BC$4,'[1]INTERNAL PARAMETERS-1'!$B$5:$J$44,5,FALSE)*VLOOKUP(AirBSYLD2!BC$4,'[1]INTERNAL PARAMETERS-1'!$B$5:$J$44,6,FALSE)*VLOOKUP(AirBSYLD2!BC$4,'[1]INTERNAL PARAMETERS-1'!$B$5:$J$44,3,FALSE) + AirBSYLD1!BC126*(1-VLOOKUP(AirBSYLD2!BC$4,'[1]INTERNAL PARAMETERS-1'!$B$5:$J$44,5,FALSE))*VLOOKUP(AirBSYLD2!BC$4,'[1]INTERNAL PARAMETERS-1'!$B$5:$J$44,8,FALSE)*VLOOKUP(AirBSYLD2!BC$4,'[1]INTERNAL PARAMETERS-1'!$B$5:$J$44,3,FALSE)</f>
        <v>0</v>
      </c>
      <c r="BD126" s="44">
        <f>AirBSYLD1!BD126*VLOOKUP(AirBSYLD2!BD$4,'[1]INTERNAL PARAMETERS-1'!$B$5:$J$44,5,FALSE)*VLOOKUP(AirBSYLD2!BD$4,'[1]INTERNAL PARAMETERS-1'!$B$5:$J$44,6,FALSE)*VLOOKUP(AirBSYLD2!BD$4,'[1]INTERNAL PARAMETERS-1'!$B$5:$J$44,3,FALSE) + AirBSYLD1!BD126*(1-VLOOKUP(AirBSYLD2!BD$4,'[1]INTERNAL PARAMETERS-1'!$B$5:$J$44,5,FALSE))*VLOOKUP(AirBSYLD2!BD$4,'[1]INTERNAL PARAMETERS-1'!$B$5:$J$44,8,FALSE)*VLOOKUP(AirBSYLD2!BD$4,'[1]INTERNAL PARAMETERS-1'!$B$5:$J$44,3,FALSE)</f>
        <v>0</v>
      </c>
      <c r="BE126" s="44">
        <f>AirBSYLD1!BE126*VLOOKUP(AirBSYLD2!BE$4,'[1]INTERNAL PARAMETERS-1'!$B$5:$J$44,5,FALSE)*VLOOKUP(AirBSYLD2!BE$4,'[1]INTERNAL PARAMETERS-1'!$B$5:$J$44,6,FALSE)*VLOOKUP(AirBSYLD2!BE$4,'[1]INTERNAL PARAMETERS-1'!$B$5:$J$44,3,FALSE) + AirBSYLD1!BE126*(1-VLOOKUP(AirBSYLD2!BE$4,'[1]INTERNAL PARAMETERS-1'!$B$5:$J$44,5,FALSE))*VLOOKUP(AirBSYLD2!BE$4,'[1]INTERNAL PARAMETERS-1'!$B$5:$J$44,8,FALSE)*VLOOKUP(AirBSYLD2!BE$4,'[1]INTERNAL PARAMETERS-1'!$B$5:$J$44,3,FALSE)</f>
        <v>0</v>
      </c>
      <c r="BF126" s="44">
        <f>AirBSYLD1!BF126*VLOOKUP(AirBSYLD2!BF$4,'[1]INTERNAL PARAMETERS-1'!$B$5:$J$44,5,FALSE)*VLOOKUP(AirBSYLD2!BF$4,'[1]INTERNAL PARAMETERS-1'!$B$5:$J$44,6,FALSE)*VLOOKUP(AirBSYLD2!BF$4,'[1]INTERNAL PARAMETERS-1'!$B$5:$J$44,3,FALSE) + AirBSYLD1!BF126*(1-VLOOKUP(AirBSYLD2!BF$4,'[1]INTERNAL PARAMETERS-1'!$B$5:$J$44,5,FALSE))*VLOOKUP(AirBSYLD2!BF$4,'[1]INTERNAL PARAMETERS-1'!$B$5:$J$44,8,FALSE)*VLOOKUP(AirBSYLD2!BF$4,'[1]INTERNAL PARAMETERS-1'!$B$5:$J$44,3,FALSE)</f>
        <v>0</v>
      </c>
      <c r="BG126" s="44">
        <f>AirBSYLD1!BG126*VLOOKUP(AirBSYLD2!BG$4,'[1]INTERNAL PARAMETERS-1'!$B$5:$J$44,5,FALSE)*VLOOKUP(AirBSYLD2!BG$4,'[1]INTERNAL PARAMETERS-1'!$B$5:$J$44,6,FALSE)*VLOOKUP(AirBSYLD2!BG$4,'[1]INTERNAL PARAMETERS-1'!$B$5:$J$44,3,FALSE) + AirBSYLD1!BG126*(1-VLOOKUP(AirBSYLD2!BG$4,'[1]INTERNAL PARAMETERS-1'!$B$5:$J$44,5,FALSE))*VLOOKUP(AirBSYLD2!BG$4,'[1]INTERNAL PARAMETERS-1'!$B$5:$J$44,8,FALSE)*VLOOKUP(AirBSYLD2!BG$4,'[1]INTERNAL PARAMETERS-1'!$B$5:$J$44,3,FALSE)</f>
        <v>0</v>
      </c>
      <c r="BH126" s="44">
        <f>AirBSYLD1!BH126*VLOOKUP(AirBSYLD2!BH$4,'[1]INTERNAL PARAMETERS-1'!$B$5:$J$44,5,FALSE)*VLOOKUP(AirBSYLD2!BH$4,'[1]INTERNAL PARAMETERS-1'!$B$5:$J$44,6,FALSE)*VLOOKUP(AirBSYLD2!BH$4,'[1]INTERNAL PARAMETERS-1'!$B$5:$J$44,3,FALSE) + AirBSYLD1!BH126*(1-VLOOKUP(AirBSYLD2!BH$4,'[1]INTERNAL PARAMETERS-1'!$B$5:$J$44,5,FALSE))*VLOOKUP(AirBSYLD2!BH$4,'[1]INTERNAL PARAMETERS-1'!$B$5:$J$44,8,FALSE)*VLOOKUP(AirBSYLD2!BH$4,'[1]INTERNAL PARAMETERS-1'!$B$5:$J$44,3,FALSE)</f>
        <v>0</v>
      </c>
      <c r="BI126" s="44">
        <f>AirBSYLD1!BI126*VLOOKUP(AirBSYLD2!BI$4,'[1]INTERNAL PARAMETERS-1'!$B$5:$J$44,5,FALSE)*VLOOKUP(AirBSYLD2!BI$4,'[1]INTERNAL PARAMETERS-1'!$B$5:$J$44,6,FALSE)*VLOOKUP(AirBSYLD2!BI$4,'[1]INTERNAL PARAMETERS-1'!$B$5:$J$44,3,FALSE) + AirBSYLD1!BI126*(1-VLOOKUP(AirBSYLD2!BI$4,'[1]INTERNAL PARAMETERS-1'!$B$5:$J$44,5,FALSE))*VLOOKUP(AirBSYLD2!BI$4,'[1]INTERNAL PARAMETERS-1'!$B$5:$J$44,8,FALSE)*VLOOKUP(AirBSYLD2!BI$4,'[1]INTERNAL PARAMETERS-1'!$B$5:$J$44,3,FALSE)</f>
        <v>0</v>
      </c>
      <c r="BJ126" s="44">
        <f>AirBSYLD1!BJ126*VLOOKUP(AirBSYLD2!BJ$4,'[1]INTERNAL PARAMETERS-1'!$B$5:$J$44,5,FALSE)*VLOOKUP(AirBSYLD2!BJ$4,'[1]INTERNAL PARAMETERS-1'!$B$5:$J$44,6,FALSE)*VLOOKUP(AirBSYLD2!BJ$4,'[1]INTERNAL PARAMETERS-1'!$B$5:$J$44,3,FALSE) + AirBSYLD1!BJ126*(1-VLOOKUP(AirBSYLD2!BJ$4,'[1]INTERNAL PARAMETERS-1'!$B$5:$J$44,5,FALSE))*VLOOKUP(AirBSYLD2!BJ$4,'[1]INTERNAL PARAMETERS-1'!$B$5:$J$44,8,FALSE)*VLOOKUP(AirBSYLD2!BJ$4,'[1]INTERNAL PARAMETERS-1'!$B$5:$J$44,3,FALSE)</f>
        <v>0</v>
      </c>
      <c r="BK126" s="44">
        <f>AirBSYLD1!BK126*VLOOKUP(AirBSYLD2!BK$4,'[1]INTERNAL PARAMETERS-1'!$B$5:$J$44,5,FALSE)*VLOOKUP(AirBSYLD2!BK$4,'[1]INTERNAL PARAMETERS-1'!$B$5:$J$44,6,FALSE)*VLOOKUP(AirBSYLD2!BK$4,'[1]INTERNAL PARAMETERS-1'!$B$5:$J$44,3,FALSE) + AirBSYLD1!BK126*(1-VLOOKUP(AirBSYLD2!BK$4,'[1]INTERNAL PARAMETERS-1'!$B$5:$J$44,5,FALSE))*VLOOKUP(AirBSYLD2!BK$4,'[1]INTERNAL PARAMETERS-1'!$B$5:$J$44,8,FALSE)*VLOOKUP(AirBSYLD2!BK$4,'[1]INTERNAL PARAMETERS-1'!$B$5:$J$44,3,FALSE)</f>
        <v>0</v>
      </c>
      <c r="BL126" s="44">
        <f>AirBSYLD1!BL126*VLOOKUP(AirBSYLD2!BL$4,'[1]INTERNAL PARAMETERS-1'!$B$5:$J$44,5,FALSE)*VLOOKUP(AirBSYLD2!BL$4,'[1]INTERNAL PARAMETERS-1'!$B$5:$J$44,6,FALSE)*VLOOKUP(AirBSYLD2!BL$4,'[1]INTERNAL PARAMETERS-1'!$B$5:$J$44,3,FALSE) + AirBSYLD1!BL126*(1-VLOOKUP(AirBSYLD2!BL$4,'[1]INTERNAL PARAMETERS-1'!$B$5:$J$44,5,FALSE))*VLOOKUP(AirBSYLD2!BL$4,'[1]INTERNAL PARAMETERS-1'!$B$5:$J$44,8,FALSE)*VLOOKUP(AirBSYLD2!BL$4,'[1]INTERNAL PARAMETERS-1'!$B$5:$J$44,3,FALSE)</f>
        <v>0</v>
      </c>
      <c r="BM126" s="44">
        <f>AirBSYLD1!BM126*VLOOKUP(AirBSYLD2!BM$4,'[1]INTERNAL PARAMETERS-1'!$B$5:$J$44,5,FALSE)*VLOOKUP(AirBSYLD2!BM$4,'[1]INTERNAL PARAMETERS-1'!$B$5:$J$44,6,FALSE)*VLOOKUP(AirBSYLD2!BM$4,'[1]INTERNAL PARAMETERS-1'!$B$5:$J$44,3,FALSE) + AirBSYLD1!BM126*(1-VLOOKUP(AirBSYLD2!BM$4,'[1]INTERNAL PARAMETERS-1'!$B$5:$J$44,5,FALSE))*VLOOKUP(AirBSYLD2!BM$4,'[1]INTERNAL PARAMETERS-1'!$B$5:$J$44,8,FALSE)*VLOOKUP(AirBSYLD2!BM$4,'[1]INTERNAL PARAMETERS-1'!$B$5:$J$44,3,FALSE)</f>
        <v>0</v>
      </c>
      <c r="BN126" s="44">
        <f>AirBSYLD1!BN126*VLOOKUP(AirBSYLD2!BN$4,'[1]INTERNAL PARAMETERS-1'!$B$5:$J$44,5,FALSE)*VLOOKUP(AirBSYLD2!BN$4,'[1]INTERNAL PARAMETERS-1'!$B$5:$J$44,6,FALSE)*VLOOKUP(AirBSYLD2!BN$4,'[1]INTERNAL PARAMETERS-1'!$B$5:$J$44,3,FALSE) + AirBSYLD1!BN126*(1-VLOOKUP(AirBSYLD2!BN$4,'[1]INTERNAL PARAMETERS-1'!$B$5:$J$44,5,FALSE))*VLOOKUP(AirBSYLD2!BN$4,'[1]INTERNAL PARAMETERS-1'!$B$5:$J$44,8,FALSE)*VLOOKUP(AirBSYLD2!BN$4,'[1]INTERNAL PARAMETERS-1'!$B$5:$J$44,3,FALSE)</f>
        <v>0</v>
      </c>
      <c r="BO126" s="44">
        <f>AirBSYLD1!BO126*VLOOKUP(AirBSYLD2!BO$4,'[1]INTERNAL PARAMETERS-1'!$B$5:$J$44,5,FALSE)*VLOOKUP(AirBSYLD2!BO$4,'[1]INTERNAL PARAMETERS-1'!$B$5:$J$44,6,FALSE)*VLOOKUP(AirBSYLD2!BO$4,'[1]INTERNAL PARAMETERS-1'!$B$5:$J$44,3,FALSE) + AirBSYLD1!BO126*(1-VLOOKUP(AirBSYLD2!BO$4,'[1]INTERNAL PARAMETERS-1'!$B$5:$J$44,5,FALSE))*VLOOKUP(AirBSYLD2!BO$4,'[1]INTERNAL PARAMETERS-1'!$B$5:$J$44,8,FALSE)*VLOOKUP(AirBSYLD2!BO$4,'[1]INTERNAL PARAMETERS-1'!$B$5:$J$44,3,FALSE)</f>
        <v>0</v>
      </c>
      <c r="BP126" s="44">
        <f>AirBSYLD1!BP126*VLOOKUP(AirBSYLD2!BP$4,'[1]INTERNAL PARAMETERS-1'!$B$5:$J$44,5,FALSE)*VLOOKUP(AirBSYLD2!BP$4,'[1]INTERNAL PARAMETERS-1'!$B$5:$J$44,6,FALSE)*VLOOKUP(AirBSYLD2!BP$4,'[1]INTERNAL PARAMETERS-1'!$B$5:$J$44,3,FALSE) + AirBSYLD1!BP126*(1-VLOOKUP(AirBSYLD2!BP$4,'[1]INTERNAL PARAMETERS-1'!$B$5:$J$44,5,FALSE))*VLOOKUP(AirBSYLD2!BP$4,'[1]INTERNAL PARAMETERS-1'!$B$5:$J$44,8,FALSE)*VLOOKUP(AirBSYLD2!BP$4,'[1]INTERNAL PARAMETERS-1'!$B$5:$J$44,3,FALSE)</f>
        <v>0</v>
      </c>
      <c r="BQ126" s="44">
        <f>AirBSYLD1!BQ126*VLOOKUP(AirBSYLD2!BQ$4,'[1]INTERNAL PARAMETERS-1'!$B$5:$J$44,5,FALSE)*VLOOKUP(AirBSYLD2!BQ$4,'[1]INTERNAL PARAMETERS-1'!$B$5:$J$44,6,FALSE)*VLOOKUP(AirBSYLD2!BQ$4,'[1]INTERNAL PARAMETERS-1'!$B$5:$J$44,3,FALSE) + AirBSYLD1!BQ126*(1-VLOOKUP(AirBSYLD2!BQ$4,'[1]INTERNAL PARAMETERS-1'!$B$5:$J$44,5,FALSE))*VLOOKUP(AirBSYLD2!BQ$4,'[1]INTERNAL PARAMETERS-1'!$B$5:$J$44,8,FALSE)*VLOOKUP(AirBSYLD2!BQ$4,'[1]INTERNAL PARAMETERS-1'!$B$5:$J$44,3,FALSE)</f>
        <v>0</v>
      </c>
      <c r="BR126" s="44">
        <f>AirBSYLD1!BR126*VLOOKUP(AirBSYLD2!BR$4,'[1]INTERNAL PARAMETERS-1'!$B$5:$J$44,5,FALSE)*VLOOKUP(AirBSYLD2!BR$4,'[1]INTERNAL PARAMETERS-1'!$B$5:$J$44,6,FALSE)*VLOOKUP(AirBSYLD2!BR$4,'[1]INTERNAL PARAMETERS-1'!$B$5:$J$44,3,FALSE) + AirBSYLD1!BR126*(1-VLOOKUP(AirBSYLD2!BR$4,'[1]INTERNAL PARAMETERS-1'!$B$5:$J$44,5,FALSE))*VLOOKUP(AirBSYLD2!BR$4,'[1]INTERNAL PARAMETERS-1'!$B$5:$J$44,8,FALSE)*VLOOKUP(AirBSYLD2!BR$4,'[1]INTERNAL PARAMETERS-1'!$B$5:$J$44,3,FALSE)</f>
        <v>0</v>
      </c>
      <c r="BS126" s="44">
        <f>AirBSYLD1!BS126*VLOOKUP(AirBSYLD2!BS$4,'[1]INTERNAL PARAMETERS-1'!$B$5:$J$44,5,FALSE)*VLOOKUP(AirBSYLD2!BS$4,'[1]INTERNAL PARAMETERS-1'!$B$5:$J$44,6,FALSE)*VLOOKUP(AirBSYLD2!BS$4,'[1]INTERNAL PARAMETERS-1'!$B$5:$J$44,3,FALSE) + AirBSYLD1!BS126*(1-VLOOKUP(AirBSYLD2!BS$4,'[1]INTERNAL PARAMETERS-1'!$B$5:$J$44,5,FALSE))*VLOOKUP(AirBSYLD2!BS$4,'[1]INTERNAL PARAMETERS-1'!$B$5:$J$44,8,FALSE)*VLOOKUP(AirBSYLD2!BS$4,'[1]INTERNAL PARAMETERS-1'!$B$5:$J$44,3,FALSE)</f>
        <v>0</v>
      </c>
      <c r="BT126" s="44">
        <f>AirBSYLD1!BT126*VLOOKUP(AirBSYLD2!BT$4,'[1]INTERNAL PARAMETERS-1'!$B$5:$J$44,5,FALSE)*VLOOKUP(AirBSYLD2!BT$4,'[1]INTERNAL PARAMETERS-1'!$B$5:$J$44,6,FALSE)*VLOOKUP(AirBSYLD2!BT$4,'[1]INTERNAL PARAMETERS-1'!$B$5:$J$44,3,FALSE) + AirBSYLD1!BT126*(1-VLOOKUP(AirBSYLD2!BT$4,'[1]INTERNAL PARAMETERS-1'!$B$5:$J$44,5,FALSE))*VLOOKUP(AirBSYLD2!BT$4,'[1]INTERNAL PARAMETERS-1'!$B$5:$J$44,8,FALSE)*VLOOKUP(AirBSYLD2!BT$4,'[1]INTERNAL PARAMETERS-1'!$B$5:$J$44,3,FALSE)</f>
        <v>0</v>
      </c>
      <c r="BU126" s="44">
        <f>AirBSYLD1!BU126*VLOOKUP(AirBSYLD2!BU$4,'[1]INTERNAL PARAMETERS-1'!$B$5:$J$44,5,FALSE)*VLOOKUP(AirBSYLD2!BU$4,'[1]INTERNAL PARAMETERS-1'!$B$5:$J$44,6,FALSE)*VLOOKUP(AirBSYLD2!BU$4,'[1]INTERNAL PARAMETERS-1'!$B$5:$J$44,3,FALSE) + AirBSYLD1!BU126*(1-VLOOKUP(AirBSYLD2!BU$4,'[1]INTERNAL PARAMETERS-1'!$B$5:$J$44,5,FALSE))*VLOOKUP(AirBSYLD2!BU$4,'[1]INTERNAL PARAMETERS-1'!$B$5:$J$44,8,FALSE)*VLOOKUP(AirBSYLD2!BU$4,'[1]INTERNAL PARAMETERS-1'!$B$5:$J$44,3,FALSE)</f>
        <v>0</v>
      </c>
      <c r="BV126" s="44">
        <f>AirBSYLD1!BV126*VLOOKUP(AirBSYLD2!BV$4,'[1]INTERNAL PARAMETERS-1'!$B$5:$J$44,5,FALSE)*VLOOKUP(AirBSYLD2!BV$4,'[1]INTERNAL PARAMETERS-1'!$B$5:$J$44,6,FALSE)*VLOOKUP(AirBSYLD2!BV$4,'[1]INTERNAL PARAMETERS-1'!$B$5:$J$44,3,FALSE) + AirBSYLD1!BV126*(1-VLOOKUP(AirBSYLD2!BV$4,'[1]INTERNAL PARAMETERS-1'!$B$5:$J$44,5,FALSE))*VLOOKUP(AirBSYLD2!BV$4,'[1]INTERNAL PARAMETERS-1'!$B$5:$J$44,8,FALSE)*VLOOKUP(AirBSYLD2!BV$4,'[1]INTERNAL PARAMETERS-1'!$B$5:$J$44,3,FALSE)</f>
        <v>0</v>
      </c>
      <c r="BW126" s="44">
        <f>AirBSYLD1!BW126*VLOOKUP(AirBSYLD2!BW$4,'[1]INTERNAL PARAMETERS-1'!$B$5:$J$44,5,FALSE)*VLOOKUP(AirBSYLD2!BW$4,'[1]INTERNAL PARAMETERS-1'!$B$5:$J$44,6,FALSE)*VLOOKUP(AirBSYLD2!BW$4,'[1]INTERNAL PARAMETERS-1'!$B$5:$J$44,3,FALSE) + AirBSYLD1!BW126*(1-VLOOKUP(AirBSYLD2!BW$4,'[1]INTERNAL PARAMETERS-1'!$B$5:$J$44,5,FALSE))*VLOOKUP(AirBSYLD2!BW$4,'[1]INTERNAL PARAMETERS-1'!$B$5:$J$44,8,FALSE)*VLOOKUP(AirBSYLD2!BW$4,'[1]INTERNAL PARAMETERS-1'!$B$5:$J$44,3,FALSE)</f>
        <v>0</v>
      </c>
      <c r="BX126" s="44">
        <f>AirBSYLD1!BX126*VLOOKUP(AirBSYLD2!BX$4,'[1]INTERNAL PARAMETERS-1'!$B$5:$J$44,5,FALSE)*VLOOKUP(AirBSYLD2!BX$4,'[1]INTERNAL PARAMETERS-1'!$B$5:$J$44,6,FALSE)*VLOOKUP(AirBSYLD2!BX$4,'[1]INTERNAL PARAMETERS-1'!$B$5:$J$44,3,FALSE) + AirBSYLD1!BX126*(1-VLOOKUP(AirBSYLD2!BX$4,'[1]INTERNAL PARAMETERS-1'!$B$5:$J$44,5,FALSE))*VLOOKUP(AirBSYLD2!BX$4,'[1]INTERNAL PARAMETERS-1'!$B$5:$J$44,8,FALSE)*VLOOKUP(AirBSYLD2!BX$4,'[1]INTERNAL PARAMETERS-1'!$B$5:$J$44,3,FALSE)</f>
        <v>0</v>
      </c>
      <c r="BY126" s="44">
        <f>AirBSYLD1!BY126*VLOOKUP(AirBSYLD2!BY$4,'[1]INTERNAL PARAMETERS-1'!$B$5:$J$44,5,FALSE)*VLOOKUP(AirBSYLD2!BY$4,'[1]INTERNAL PARAMETERS-1'!$B$5:$J$44,6,FALSE)*VLOOKUP(AirBSYLD2!BY$4,'[1]INTERNAL PARAMETERS-1'!$B$5:$J$44,3,FALSE) + AirBSYLD1!BY126*(1-VLOOKUP(AirBSYLD2!BY$4,'[1]INTERNAL PARAMETERS-1'!$B$5:$J$44,5,FALSE))*VLOOKUP(AirBSYLD2!BY$4,'[1]INTERNAL PARAMETERS-1'!$B$5:$J$44,8,FALSE)*VLOOKUP(AirBSYLD2!BY$4,'[1]INTERNAL PARAMETERS-1'!$B$5:$J$44,3,FALSE)</f>
        <v>0</v>
      </c>
      <c r="BZ126" s="44">
        <f>AirBSYLD1!BZ126*VLOOKUP(AirBSYLD2!BZ$4,'[1]INTERNAL PARAMETERS-1'!$B$5:$J$44,5,FALSE)*VLOOKUP(AirBSYLD2!BZ$4,'[1]INTERNAL PARAMETERS-1'!$B$5:$J$44,6,FALSE)*VLOOKUP(AirBSYLD2!BZ$4,'[1]INTERNAL PARAMETERS-1'!$B$5:$J$44,3,FALSE) + AirBSYLD1!BZ126*(1-VLOOKUP(AirBSYLD2!BZ$4,'[1]INTERNAL PARAMETERS-1'!$B$5:$J$44,5,FALSE))*VLOOKUP(AirBSYLD2!BZ$4,'[1]INTERNAL PARAMETERS-1'!$B$5:$J$44,8,FALSE)*VLOOKUP(AirBSYLD2!BZ$4,'[1]INTERNAL PARAMETERS-1'!$B$5:$J$44,3,FALSE)</f>
        <v>0</v>
      </c>
      <c r="CA126" s="44">
        <f>AirBSYLD1!CA126*VLOOKUP(AirBSYLD2!CA$4,'[1]INTERNAL PARAMETERS-1'!$B$5:$J$44,5,FALSE)*VLOOKUP(AirBSYLD2!CA$4,'[1]INTERNAL PARAMETERS-1'!$B$5:$J$44,6,FALSE)*VLOOKUP(AirBSYLD2!CA$4,'[1]INTERNAL PARAMETERS-1'!$B$5:$J$44,3,FALSE) + AirBSYLD1!CA126*(1-VLOOKUP(AirBSYLD2!CA$4,'[1]INTERNAL PARAMETERS-1'!$B$5:$J$44,5,FALSE))*VLOOKUP(AirBSYLD2!CA$4,'[1]INTERNAL PARAMETERS-1'!$B$5:$J$44,8,FALSE)*VLOOKUP(AirBSYLD2!CA$4,'[1]INTERNAL PARAMETERS-1'!$B$5:$J$44,3,FALSE)</f>
        <v>0</v>
      </c>
      <c r="CB126" s="44">
        <f>AirBSYLD1!CB126*VLOOKUP(AirBSYLD2!CB$4,'[1]INTERNAL PARAMETERS-1'!$B$5:$J$44,5,FALSE)*VLOOKUP(AirBSYLD2!CB$4,'[1]INTERNAL PARAMETERS-1'!$B$5:$J$44,6,FALSE)*VLOOKUP(AirBSYLD2!CB$4,'[1]INTERNAL PARAMETERS-1'!$B$5:$J$44,3,FALSE) + AirBSYLD1!CB126*(1-VLOOKUP(AirBSYLD2!CB$4,'[1]INTERNAL PARAMETERS-1'!$B$5:$J$44,5,FALSE))*VLOOKUP(AirBSYLD2!CB$4,'[1]INTERNAL PARAMETERS-1'!$B$5:$J$44,8,FALSE)*VLOOKUP(AirBSYLD2!CB$4,'[1]INTERNAL PARAMETERS-1'!$B$5:$J$44,3,FALSE)</f>
        <v>0</v>
      </c>
      <c r="CC126" s="44">
        <f>AirBSYLD1!CC126*VLOOKUP(AirBSYLD2!CC$4,'[1]INTERNAL PARAMETERS-1'!$B$5:$J$44,5,FALSE)*VLOOKUP(AirBSYLD2!CC$4,'[1]INTERNAL PARAMETERS-1'!$B$5:$J$44,6,FALSE)*VLOOKUP(AirBSYLD2!CC$4,'[1]INTERNAL PARAMETERS-1'!$B$5:$J$44,3,FALSE) + AirBSYLD1!CC126*(1-VLOOKUP(AirBSYLD2!CC$4,'[1]INTERNAL PARAMETERS-1'!$B$5:$J$44,5,FALSE))*VLOOKUP(AirBSYLD2!CC$4,'[1]INTERNAL PARAMETERS-1'!$B$5:$J$44,8,FALSE)*VLOOKUP(AirBSYLD2!CC$4,'[1]INTERNAL PARAMETERS-1'!$B$5:$J$44,3,FALSE)</f>
        <v>0</v>
      </c>
      <c r="CD126" s="44">
        <f>AirBSYLD1!CD126*VLOOKUP(AirBSYLD2!CD$4,'[1]INTERNAL PARAMETERS-1'!$B$5:$J$44,5,FALSE)*VLOOKUP(AirBSYLD2!CD$4,'[1]INTERNAL PARAMETERS-1'!$B$5:$J$44,6,FALSE)*VLOOKUP(AirBSYLD2!CD$4,'[1]INTERNAL PARAMETERS-1'!$B$5:$J$44,3,FALSE) + AirBSYLD1!CD126*(1-VLOOKUP(AirBSYLD2!CD$4,'[1]INTERNAL PARAMETERS-1'!$B$5:$J$44,5,FALSE))*VLOOKUP(AirBSYLD2!CD$4,'[1]INTERNAL PARAMETERS-1'!$B$5:$J$44,8,FALSE)*VLOOKUP(AirBSYLD2!CD$4,'[1]INTERNAL PARAMETERS-1'!$B$5:$J$44,3,FALSE)</f>
        <v>0</v>
      </c>
      <c r="CE126" s="44">
        <f>AirBSYLD1!CE126*VLOOKUP(AirBSYLD2!CE$4,'[1]INTERNAL PARAMETERS-1'!$B$5:$J$44,5,FALSE)*VLOOKUP(AirBSYLD2!CE$4,'[1]INTERNAL PARAMETERS-1'!$B$5:$J$44,6,FALSE)*VLOOKUP(AirBSYLD2!CE$4,'[1]INTERNAL PARAMETERS-1'!$B$5:$J$44,3,FALSE) + AirBSYLD1!CE126*(1-VLOOKUP(AirBSYLD2!CE$4,'[1]INTERNAL PARAMETERS-1'!$B$5:$J$44,5,FALSE))*VLOOKUP(AirBSYLD2!CE$4,'[1]INTERNAL PARAMETERS-1'!$B$5:$J$44,8,FALSE)*VLOOKUP(AirBSYLD2!CE$4,'[1]INTERNAL PARAMETERS-1'!$B$5:$J$44,3,FALSE)</f>
        <v>0</v>
      </c>
      <c r="CF126" s="44">
        <f>AirBSYLD1!CF126*VLOOKUP(AirBSYLD2!CF$4,'[1]INTERNAL PARAMETERS-1'!$B$5:$J$44,5,FALSE)*VLOOKUP(AirBSYLD2!CF$4,'[1]INTERNAL PARAMETERS-1'!$B$5:$J$44,6,FALSE)*VLOOKUP(AirBSYLD2!CF$4,'[1]INTERNAL PARAMETERS-1'!$B$5:$J$44,3,FALSE) + AirBSYLD1!CF126*(1-VLOOKUP(AirBSYLD2!CF$4,'[1]INTERNAL PARAMETERS-1'!$B$5:$J$44,5,FALSE))*VLOOKUP(AirBSYLD2!CF$4,'[1]INTERNAL PARAMETERS-1'!$B$5:$J$44,8,FALSE)*VLOOKUP(AirBSYLD2!CF$4,'[1]INTERNAL PARAMETERS-1'!$B$5:$J$44,3,FALSE)</f>
        <v>0</v>
      </c>
      <c r="CG126" s="44">
        <f>AirBSYLD1!CG126*VLOOKUP(AirBSYLD2!CG$4,'[1]INTERNAL PARAMETERS-1'!$B$5:$J$44,5,FALSE)*VLOOKUP(AirBSYLD2!CG$4,'[1]INTERNAL PARAMETERS-1'!$B$5:$J$44,6,FALSE)*VLOOKUP(AirBSYLD2!CG$4,'[1]INTERNAL PARAMETERS-1'!$B$5:$J$44,3,FALSE) + AirBSYLD1!CG126*(1-VLOOKUP(AirBSYLD2!CG$4,'[1]INTERNAL PARAMETERS-1'!$B$5:$J$44,5,FALSE))*VLOOKUP(AirBSYLD2!CG$4,'[1]INTERNAL PARAMETERS-1'!$B$5:$J$44,8,FALSE)*VLOOKUP(AirBSYLD2!CG$4,'[1]INTERNAL PARAMETERS-1'!$B$5:$J$44,3,FALSE)</f>
        <v>0</v>
      </c>
      <c r="CH126" s="43">
        <f>AirBSYLD1!CH126*VLOOKUP(AirBSYLD2!CH$4,'[1]INTERNAL PARAMETERS-1'!$B$5:$J$44,5,FALSE)*VLOOKUP(AirBSYLD2!CH$4,'[1]INTERNAL PARAMETERS-1'!$B$5:$J$44,6,FALSE)*VLOOKUP(AirBSYLD2!CH$4,'[1]INTERNAL PARAMETERS-1'!$B$5:$J$44,3,FALSE) + AirBSYLD1!CH126*(1-VLOOKUP(AirBSYLD2!CH$4,'[1]INTERNAL PARAMETERS-1'!$B$5:$J$44,5,FALSE))*VLOOKUP(AirBSYLD2!CH$4,'[1]INTERNAL PARAMETERS-1'!$B$5:$J$44,8,FALSE)*VLOOKUP(AirBSYLD2!CH$4,'[1]INTERNAL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AirBS!X127</f>
        <v>0</v>
      </c>
      <c r="F127" s="59">
        <f>'[1]INTERNAL PARAMETERS-1'!M19</f>
        <v>16.865000000000002</v>
      </c>
      <c r="G127" s="45">
        <f>AirBSYLD1!G127*VLOOKUP(AirBSYLD2!G$4,'[1]INTERNAL PARAMETERS-1'!$B$5:$J$44,5,FALSE)*VLOOKUP(AirBSYLD2!G$4,'[1]INTERNAL PARAMETERS-1'!$B$5:$J$44,7,FALSE)*AirBSYLD2!$F127 + AirBSYLD1!G127*(1-VLOOKUP(AirBSYLD2!G$4,'[1]INTERNAL PARAMETERS-1'!$B$5:$J$44,5,FALSE))*VLOOKUP(AirBSYLD2!G$4,'[1]INTERNAL PARAMETERS-1'!$B$5:$J$44,9,FALSE)*AirBSYLD2!$F127</f>
        <v>0</v>
      </c>
      <c r="H127" s="44">
        <f>AirBSYLD1!H127*VLOOKUP(AirBSYLD2!H$4,'[1]INTERNAL PARAMETERS-1'!$B$5:$J$44,5,FALSE)*VLOOKUP(AirBSYLD2!H$4,'[1]INTERNAL PARAMETERS-1'!$B$5:$J$44,7,FALSE)*AirBSYLD2!$F127 + AirBSYLD1!H127*(1-VLOOKUP(AirBSYLD2!H$4,'[1]INTERNAL PARAMETERS-1'!$B$5:$J$44,5,FALSE))*VLOOKUP(AirBSYLD2!H$4,'[1]INTERNAL PARAMETERS-1'!$B$5:$J$44,9,FALSE)*AirBSYLD2!$F127</f>
        <v>0</v>
      </c>
      <c r="I127" s="44">
        <f>AirBSYLD1!I127*VLOOKUP(AirBSYLD2!I$4,'[1]INTERNAL PARAMETERS-1'!$B$5:$J$44,5,FALSE)*VLOOKUP(AirBSYLD2!I$4,'[1]INTERNAL PARAMETERS-1'!$B$5:$J$44,7,FALSE)*AirBSYLD2!$F127 + AirBSYLD1!I127*(1-VLOOKUP(AirBSYLD2!I$4,'[1]INTERNAL PARAMETERS-1'!$B$5:$J$44,5,FALSE))*VLOOKUP(AirBSYLD2!I$4,'[1]INTERNAL PARAMETERS-1'!$B$5:$J$44,9,FALSE)*AirBSYLD2!$F127</f>
        <v>0</v>
      </c>
      <c r="J127" s="44">
        <f>AirBSYLD1!J127*VLOOKUP(AirBSYLD2!J$4,'[1]INTERNAL PARAMETERS-1'!$B$5:$J$44,5,FALSE)*VLOOKUP(AirBSYLD2!J$4,'[1]INTERNAL PARAMETERS-1'!$B$5:$J$44,7,FALSE)*AirBSYLD2!$F127 + AirBSYLD1!J127*(1-VLOOKUP(AirBSYLD2!J$4,'[1]INTERNAL PARAMETERS-1'!$B$5:$J$44,5,FALSE))*VLOOKUP(AirBSYLD2!J$4,'[1]INTERNAL PARAMETERS-1'!$B$5:$J$44,9,FALSE)*AirBSYLD2!$F127</f>
        <v>0</v>
      </c>
      <c r="K127" s="44">
        <f>AirBSYLD1!K127*VLOOKUP(AirBSYLD2!K$4,'[1]INTERNAL PARAMETERS-1'!$B$5:$J$44,5,FALSE)*VLOOKUP(AirBSYLD2!K$4,'[1]INTERNAL PARAMETERS-1'!$B$5:$J$44,7,FALSE)*AirBSYLD2!$F127 + AirBSYLD1!K127*(1-VLOOKUP(AirBSYLD2!K$4,'[1]INTERNAL PARAMETERS-1'!$B$5:$J$44,5,FALSE))*VLOOKUP(AirBSYLD2!K$4,'[1]INTERNAL PARAMETERS-1'!$B$5:$J$44,9,FALSE)*AirBSYLD2!$F127</f>
        <v>0</v>
      </c>
      <c r="L127" s="44">
        <f>AirBSYLD1!L127*VLOOKUP(AirBSYLD2!L$4,'[1]INTERNAL PARAMETERS-1'!$B$5:$J$44,5,FALSE)*VLOOKUP(AirBSYLD2!L$4,'[1]INTERNAL PARAMETERS-1'!$B$5:$J$44,7,FALSE)*AirBSYLD2!$F127 + AirBSYLD1!L127*(1-VLOOKUP(AirBSYLD2!L$4,'[1]INTERNAL PARAMETERS-1'!$B$5:$J$44,5,FALSE))*VLOOKUP(AirBSYLD2!L$4,'[1]INTERNAL PARAMETERS-1'!$B$5:$J$44,9,FALSE)*AirBSYLD2!$F127</f>
        <v>0</v>
      </c>
      <c r="M127" s="44">
        <f>AirBSYLD1!M127*VLOOKUP(AirBSYLD2!M$4,'[1]INTERNAL PARAMETERS-1'!$B$5:$J$44,5,FALSE)*VLOOKUP(AirBSYLD2!M$4,'[1]INTERNAL PARAMETERS-1'!$B$5:$J$44,7,FALSE)*AirBSYLD2!$F127 + AirBSYLD1!M127*(1-VLOOKUP(AirBSYLD2!M$4,'[1]INTERNAL PARAMETERS-1'!$B$5:$J$44,5,FALSE))*VLOOKUP(AirBSYLD2!M$4,'[1]INTERNAL PARAMETERS-1'!$B$5:$J$44,9,FALSE)*AirBSYLD2!$F127</f>
        <v>0</v>
      </c>
      <c r="N127" s="44">
        <f>AirBSYLD1!N127*VLOOKUP(AirBSYLD2!N$4,'[1]INTERNAL PARAMETERS-1'!$B$5:$J$44,5,FALSE)*VLOOKUP(AirBSYLD2!N$4,'[1]INTERNAL PARAMETERS-1'!$B$5:$J$44,7,FALSE)*AirBSYLD2!$F127 + AirBSYLD1!N127*(1-VLOOKUP(AirBSYLD2!N$4,'[1]INTERNAL PARAMETERS-1'!$B$5:$J$44,5,FALSE))*VLOOKUP(AirBSYLD2!N$4,'[1]INTERNAL PARAMETERS-1'!$B$5:$J$44,9,FALSE)*AirBSYLD2!$F127</f>
        <v>0</v>
      </c>
      <c r="O127" s="44">
        <f>AirBSYLD1!O127*VLOOKUP(AirBSYLD2!O$4,'[1]INTERNAL PARAMETERS-1'!$B$5:$J$44,5,FALSE)*VLOOKUP(AirBSYLD2!O$4,'[1]INTERNAL PARAMETERS-1'!$B$5:$J$44,7,FALSE)*AirBSYLD2!$F127 + AirBSYLD1!O127*(1-VLOOKUP(AirBSYLD2!O$4,'[1]INTERNAL PARAMETERS-1'!$B$5:$J$44,5,FALSE))*VLOOKUP(AirBSYLD2!O$4,'[1]INTERNAL PARAMETERS-1'!$B$5:$J$44,9,FALSE)*AirBSYLD2!$F127</f>
        <v>0</v>
      </c>
      <c r="P127" s="44">
        <f>AirBSYLD1!P127*VLOOKUP(AirBSYLD2!P$4,'[1]INTERNAL PARAMETERS-1'!$B$5:$J$44,5,FALSE)*VLOOKUP(AirBSYLD2!P$4,'[1]INTERNAL PARAMETERS-1'!$B$5:$J$44,7,FALSE)*AirBSYLD2!$F127 + AirBSYLD1!P127*(1-VLOOKUP(AirBSYLD2!P$4,'[1]INTERNAL PARAMETERS-1'!$B$5:$J$44,5,FALSE))*VLOOKUP(AirBSYLD2!P$4,'[1]INTERNAL PARAMETERS-1'!$B$5:$J$44,9,FALSE)*AirBSYLD2!$F127</f>
        <v>0</v>
      </c>
      <c r="Q127" s="44">
        <f>AirBSYLD1!Q127*VLOOKUP(AirBSYLD2!Q$4,'[1]INTERNAL PARAMETERS-1'!$B$5:$J$44,5,FALSE)*VLOOKUP(AirBSYLD2!Q$4,'[1]INTERNAL PARAMETERS-1'!$B$5:$J$44,7,FALSE)*AirBSYLD2!$F127 + AirBSYLD1!Q127*(1-VLOOKUP(AirBSYLD2!Q$4,'[1]INTERNAL PARAMETERS-1'!$B$5:$J$44,5,FALSE))*VLOOKUP(AirBSYLD2!Q$4,'[1]INTERNAL PARAMETERS-1'!$B$5:$J$44,9,FALSE)*AirBSYLD2!$F127</f>
        <v>0</v>
      </c>
      <c r="R127" s="44">
        <f>AirBSYLD1!R127*VLOOKUP(AirBSYLD2!R$4,'[1]INTERNAL PARAMETERS-1'!$B$5:$J$44,5,FALSE)*VLOOKUP(AirBSYLD2!R$4,'[1]INTERNAL PARAMETERS-1'!$B$5:$J$44,7,FALSE)*AirBSYLD2!$F127 + AirBSYLD1!R127*(1-VLOOKUP(AirBSYLD2!R$4,'[1]INTERNAL PARAMETERS-1'!$B$5:$J$44,5,FALSE))*VLOOKUP(AirBSYLD2!R$4,'[1]INTERNAL PARAMETERS-1'!$B$5:$J$44,9,FALSE)*AirBSYLD2!$F127</f>
        <v>0</v>
      </c>
      <c r="S127" s="44">
        <f>AirBSYLD1!S127*VLOOKUP(AirBSYLD2!S$4,'[1]INTERNAL PARAMETERS-1'!$B$5:$J$44,5,FALSE)*VLOOKUP(AirBSYLD2!S$4,'[1]INTERNAL PARAMETERS-1'!$B$5:$J$44,7,FALSE)*AirBSYLD2!$F127 + AirBSYLD1!S127*(1-VLOOKUP(AirBSYLD2!S$4,'[1]INTERNAL PARAMETERS-1'!$B$5:$J$44,5,FALSE))*VLOOKUP(AirBSYLD2!S$4,'[1]INTERNAL PARAMETERS-1'!$B$5:$J$44,9,FALSE)*AirBSYLD2!$F127</f>
        <v>0</v>
      </c>
      <c r="T127" s="44">
        <f>AirBSYLD1!T127*VLOOKUP(AirBSYLD2!T$4,'[1]INTERNAL PARAMETERS-1'!$B$5:$J$44,5,FALSE)*VLOOKUP(AirBSYLD2!T$4,'[1]INTERNAL PARAMETERS-1'!$B$5:$J$44,7,FALSE)*AirBSYLD2!$F127 + AirBSYLD1!T127*(1-VLOOKUP(AirBSYLD2!T$4,'[1]INTERNAL PARAMETERS-1'!$B$5:$J$44,5,FALSE))*VLOOKUP(AirBSYLD2!T$4,'[1]INTERNAL PARAMETERS-1'!$B$5:$J$44,9,FALSE)*AirBSYLD2!$F127</f>
        <v>0</v>
      </c>
      <c r="U127" s="44">
        <f>AirBSYLD1!U127*VLOOKUP(AirBSYLD2!U$4,'[1]INTERNAL PARAMETERS-1'!$B$5:$J$44,5,FALSE)*VLOOKUP(AirBSYLD2!U$4,'[1]INTERNAL PARAMETERS-1'!$B$5:$J$44,7,FALSE)*AirBSYLD2!$F127 + AirBSYLD1!U127*(1-VLOOKUP(AirBSYLD2!U$4,'[1]INTERNAL PARAMETERS-1'!$B$5:$J$44,5,FALSE))*VLOOKUP(AirBSYLD2!U$4,'[1]INTERNAL PARAMETERS-1'!$B$5:$J$44,9,FALSE)*AirBSYLD2!$F127</f>
        <v>0</v>
      </c>
      <c r="V127" s="44">
        <f>AirBSYLD1!V127*VLOOKUP(AirBSYLD2!V$4,'[1]INTERNAL PARAMETERS-1'!$B$5:$J$44,5,FALSE)*VLOOKUP(AirBSYLD2!V$4,'[1]INTERNAL PARAMETERS-1'!$B$5:$J$44,7,FALSE)*AirBSYLD2!$F127 + AirBSYLD1!V127*(1-VLOOKUP(AirBSYLD2!V$4,'[1]INTERNAL PARAMETERS-1'!$B$5:$J$44,5,FALSE))*VLOOKUP(AirBSYLD2!V$4,'[1]INTERNAL PARAMETERS-1'!$B$5:$J$44,9,FALSE)*AirBSYLD2!$F127</f>
        <v>0</v>
      </c>
      <c r="W127" s="44">
        <f>AirBSYLD1!W127*VLOOKUP(AirBSYLD2!W$4,'[1]INTERNAL PARAMETERS-1'!$B$5:$J$44,5,FALSE)*VLOOKUP(AirBSYLD2!W$4,'[1]INTERNAL PARAMETERS-1'!$B$5:$J$44,7,FALSE)*AirBSYLD2!$F127 + AirBSYLD1!W127*(1-VLOOKUP(AirBSYLD2!W$4,'[1]INTERNAL PARAMETERS-1'!$B$5:$J$44,5,FALSE))*VLOOKUP(AirBSYLD2!W$4,'[1]INTERNAL PARAMETERS-1'!$B$5:$J$44,9,FALSE)*AirBSYLD2!$F127</f>
        <v>0</v>
      </c>
      <c r="X127" s="44">
        <f>AirBSYLD1!X127*VLOOKUP(AirBSYLD2!X$4,'[1]INTERNAL PARAMETERS-1'!$B$5:$J$44,5,FALSE)*VLOOKUP(AirBSYLD2!X$4,'[1]INTERNAL PARAMETERS-1'!$B$5:$J$44,7,FALSE)*AirBSYLD2!$F127 + AirBSYLD1!X127*(1-VLOOKUP(AirBSYLD2!X$4,'[1]INTERNAL PARAMETERS-1'!$B$5:$J$44,5,FALSE))*VLOOKUP(AirBSYLD2!X$4,'[1]INTERNAL PARAMETERS-1'!$B$5:$J$44,9,FALSE)*AirBSYLD2!$F127</f>
        <v>0</v>
      </c>
      <c r="Y127" s="44">
        <f>AirBSYLD1!Y127*VLOOKUP(AirBSYLD2!Y$4,'[1]INTERNAL PARAMETERS-1'!$B$5:$J$44,5,FALSE)*VLOOKUP(AirBSYLD2!Y$4,'[1]INTERNAL PARAMETERS-1'!$B$5:$J$44,7,FALSE)*AirBSYLD2!$F127 + AirBSYLD1!Y127*(1-VLOOKUP(AirBSYLD2!Y$4,'[1]INTERNAL PARAMETERS-1'!$B$5:$J$44,5,FALSE))*VLOOKUP(AirBSYLD2!Y$4,'[1]INTERNAL PARAMETERS-1'!$B$5:$J$44,9,FALSE)*AirBSYLD2!$F127</f>
        <v>0</v>
      </c>
      <c r="Z127" s="44">
        <f>AirBSYLD1!Z127*VLOOKUP(AirBSYLD2!Z$4,'[1]INTERNAL PARAMETERS-1'!$B$5:$J$44,5,FALSE)*VLOOKUP(AirBSYLD2!Z$4,'[1]INTERNAL PARAMETERS-1'!$B$5:$J$44,7,FALSE)*AirBSYLD2!$F127 + AirBSYLD1!Z127*(1-VLOOKUP(AirBSYLD2!Z$4,'[1]INTERNAL PARAMETERS-1'!$B$5:$J$44,5,FALSE))*VLOOKUP(AirBSYLD2!Z$4,'[1]INTERNAL PARAMETERS-1'!$B$5:$J$44,9,FALSE)*AirBSYLD2!$F127</f>
        <v>0</v>
      </c>
      <c r="AA127" s="44">
        <f>AirBSYLD1!AA127*VLOOKUP(AirBSYLD2!AA$4,'[1]INTERNAL PARAMETERS-1'!$B$5:$J$44,5,FALSE)*VLOOKUP(AirBSYLD2!AA$4,'[1]INTERNAL PARAMETERS-1'!$B$5:$J$44,7,FALSE)*AirBSYLD2!$F127 + AirBSYLD1!AA127*(1-VLOOKUP(AirBSYLD2!AA$4,'[1]INTERNAL PARAMETERS-1'!$B$5:$J$44,5,FALSE))*VLOOKUP(AirBSYLD2!AA$4,'[1]INTERNAL PARAMETERS-1'!$B$5:$J$44,9,FALSE)*AirBSYLD2!$F127</f>
        <v>0</v>
      </c>
      <c r="AB127" s="44">
        <f>AirBSYLD1!AB127*VLOOKUP(AirBSYLD2!AB$4,'[1]INTERNAL PARAMETERS-1'!$B$5:$J$44,5,FALSE)*VLOOKUP(AirBSYLD2!AB$4,'[1]INTERNAL PARAMETERS-1'!$B$5:$J$44,7,FALSE)*AirBSYLD2!$F127 + AirBSYLD1!AB127*(1-VLOOKUP(AirBSYLD2!AB$4,'[1]INTERNAL PARAMETERS-1'!$B$5:$J$44,5,FALSE))*VLOOKUP(AirBSYLD2!AB$4,'[1]INTERNAL PARAMETERS-1'!$B$5:$J$44,9,FALSE)*AirBSYLD2!$F127</f>
        <v>0</v>
      </c>
      <c r="AC127" s="44">
        <f>AirBSYLD1!AC127*VLOOKUP(AirBSYLD2!AC$4,'[1]INTERNAL PARAMETERS-1'!$B$5:$J$44,5,FALSE)*VLOOKUP(AirBSYLD2!AC$4,'[1]INTERNAL PARAMETERS-1'!$B$5:$J$44,7,FALSE)*AirBSYLD2!$F127 + AirBSYLD1!AC127*(1-VLOOKUP(AirBSYLD2!AC$4,'[1]INTERNAL PARAMETERS-1'!$B$5:$J$44,5,FALSE))*VLOOKUP(AirBSYLD2!AC$4,'[1]INTERNAL PARAMETERS-1'!$B$5:$J$44,9,FALSE)*AirBSYLD2!$F127</f>
        <v>0</v>
      </c>
      <c r="AD127" s="44">
        <f>AirBSYLD1!AD127*VLOOKUP(AirBSYLD2!AD$4,'[1]INTERNAL PARAMETERS-1'!$B$5:$J$44,5,FALSE)*VLOOKUP(AirBSYLD2!AD$4,'[1]INTERNAL PARAMETERS-1'!$B$5:$J$44,7,FALSE)*AirBSYLD2!$F127 + AirBSYLD1!AD127*(1-VLOOKUP(AirBSYLD2!AD$4,'[1]INTERNAL PARAMETERS-1'!$B$5:$J$44,5,FALSE))*VLOOKUP(AirBSYLD2!AD$4,'[1]INTERNAL PARAMETERS-1'!$B$5:$J$44,9,FALSE)*AirBSYLD2!$F127</f>
        <v>0</v>
      </c>
      <c r="AE127" s="44">
        <f>AirBSYLD1!AE127*VLOOKUP(AirBSYLD2!AE$4,'[1]INTERNAL PARAMETERS-1'!$B$5:$J$44,5,FALSE)*VLOOKUP(AirBSYLD2!AE$4,'[1]INTERNAL PARAMETERS-1'!$B$5:$J$44,7,FALSE)*AirBSYLD2!$F127 + AirBSYLD1!AE127*(1-VLOOKUP(AirBSYLD2!AE$4,'[1]INTERNAL PARAMETERS-1'!$B$5:$J$44,5,FALSE))*VLOOKUP(AirBSYLD2!AE$4,'[1]INTERNAL PARAMETERS-1'!$B$5:$J$44,9,FALSE)*AirBSYLD2!$F127</f>
        <v>0</v>
      </c>
      <c r="AF127" s="44">
        <f>AirBSYLD1!AF127*VLOOKUP(AirBSYLD2!AF$4,'[1]INTERNAL PARAMETERS-1'!$B$5:$J$44,5,FALSE)*VLOOKUP(AirBSYLD2!AF$4,'[1]INTERNAL PARAMETERS-1'!$B$5:$J$44,7,FALSE)*AirBSYLD2!$F127 + AirBSYLD1!AF127*(1-VLOOKUP(AirBSYLD2!AF$4,'[1]INTERNAL PARAMETERS-1'!$B$5:$J$44,5,FALSE))*VLOOKUP(AirBSYLD2!AF$4,'[1]INTERNAL PARAMETERS-1'!$B$5:$J$44,9,FALSE)*AirBSYLD2!$F127</f>
        <v>0</v>
      </c>
      <c r="AG127" s="44">
        <f>AirBSYLD1!AG127*VLOOKUP(AirBSYLD2!AG$4,'[1]INTERNAL PARAMETERS-1'!$B$5:$J$44,5,FALSE)*VLOOKUP(AirBSYLD2!AG$4,'[1]INTERNAL PARAMETERS-1'!$B$5:$J$44,7,FALSE)*AirBSYLD2!$F127 + AirBSYLD1!AG127*(1-VLOOKUP(AirBSYLD2!AG$4,'[1]INTERNAL PARAMETERS-1'!$B$5:$J$44,5,FALSE))*VLOOKUP(AirBSYLD2!AG$4,'[1]INTERNAL PARAMETERS-1'!$B$5:$J$44,9,FALSE)*AirBSYLD2!$F127</f>
        <v>0</v>
      </c>
      <c r="AH127" s="44">
        <f>AirBSYLD1!AH127*VLOOKUP(AirBSYLD2!AH$4,'[1]INTERNAL PARAMETERS-1'!$B$5:$J$44,5,FALSE)*VLOOKUP(AirBSYLD2!AH$4,'[1]INTERNAL PARAMETERS-1'!$B$5:$J$44,7,FALSE)*AirBSYLD2!$F127 + AirBSYLD1!AH127*(1-VLOOKUP(AirBSYLD2!AH$4,'[1]INTERNAL PARAMETERS-1'!$B$5:$J$44,5,FALSE))*VLOOKUP(AirBSYLD2!AH$4,'[1]INTERNAL PARAMETERS-1'!$B$5:$J$44,9,FALSE)*AirBSYLD2!$F127</f>
        <v>0</v>
      </c>
      <c r="AI127" s="44">
        <f>AirBSYLD1!AI127*VLOOKUP(AirBSYLD2!AI$4,'[1]INTERNAL PARAMETERS-1'!$B$5:$J$44,5,FALSE)*VLOOKUP(AirBSYLD2!AI$4,'[1]INTERNAL PARAMETERS-1'!$B$5:$J$44,7,FALSE)*AirBSYLD2!$F127 + AirBSYLD1!AI127*(1-VLOOKUP(AirBSYLD2!AI$4,'[1]INTERNAL PARAMETERS-1'!$B$5:$J$44,5,FALSE))*VLOOKUP(AirBSYLD2!AI$4,'[1]INTERNAL PARAMETERS-1'!$B$5:$J$44,9,FALSE)*AirBSYLD2!$F127</f>
        <v>0</v>
      </c>
      <c r="AJ127" s="44">
        <f>AirBSYLD1!AJ127*VLOOKUP(AirBSYLD2!AJ$4,'[1]INTERNAL PARAMETERS-1'!$B$5:$J$44,5,FALSE)*VLOOKUP(AirBSYLD2!AJ$4,'[1]INTERNAL PARAMETERS-1'!$B$5:$J$44,7,FALSE)*AirBSYLD2!$F127 + AirBSYLD1!AJ127*(1-VLOOKUP(AirBSYLD2!AJ$4,'[1]INTERNAL PARAMETERS-1'!$B$5:$J$44,5,FALSE))*VLOOKUP(AirBSYLD2!AJ$4,'[1]INTERNAL PARAMETERS-1'!$B$5:$J$44,9,FALSE)*AirBSYLD2!$F127</f>
        <v>0</v>
      </c>
      <c r="AK127" s="44">
        <f>AirBSYLD1!AK127*VLOOKUP(AirBSYLD2!AK$4,'[1]INTERNAL PARAMETERS-1'!$B$5:$J$44,5,FALSE)*VLOOKUP(AirBSYLD2!AK$4,'[1]INTERNAL PARAMETERS-1'!$B$5:$J$44,7,FALSE)*AirBSYLD2!$F127 + AirBSYLD1!AK127*(1-VLOOKUP(AirBSYLD2!AK$4,'[1]INTERNAL PARAMETERS-1'!$B$5:$J$44,5,FALSE))*VLOOKUP(AirBSYLD2!AK$4,'[1]INTERNAL PARAMETERS-1'!$B$5:$J$44,9,FALSE)*AirBSYLD2!$F127</f>
        <v>0</v>
      </c>
      <c r="AL127" s="44">
        <f>AirBSYLD1!AL127*VLOOKUP(AirBSYLD2!AL$4,'[1]INTERNAL PARAMETERS-1'!$B$5:$J$44,5,FALSE)*VLOOKUP(AirBSYLD2!AL$4,'[1]INTERNAL PARAMETERS-1'!$B$5:$J$44,7,FALSE)*AirBSYLD2!$F127 + AirBSYLD1!AL127*(1-VLOOKUP(AirBSYLD2!AL$4,'[1]INTERNAL PARAMETERS-1'!$B$5:$J$44,5,FALSE))*VLOOKUP(AirBSYLD2!AL$4,'[1]INTERNAL PARAMETERS-1'!$B$5:$J$44,9,FALSE)*AirBSYLD2!$F127</f>
        <v>0</v>
      </c>
      <c r="AM127" s="44">
        <f>AirBSYLD1!AM127*VLOOKUP(AirBSYLD2!AM$4,'[1]INTERNAL PARAMETERS-1'!$B$5:$J$44,5,FALSE)*VLOOKUP(AirBSYLD2!AM$4,'[1]INTERNAL PARAMETERS-1'!$B$5:$J$44,7,FALSE)*AirBSYLD2!$F127 + AirBSYLD1!AM127*(1-VLOOKUP(AirBSYLD2!AM$4,'[1]INTERNAL PARAMETERS-1'!$B$5:$J$44,5,FALSE))*VLOOKUP(AirBSYLD2!AM$4,'[1]INTERNAL PARAMETERS-1'!$B$5:$J$44,9,FALSE)*AirBSYLD2!$F127</f>
        <v>0</v>
      </c>
      <c r="AN127" s="44">
        <f>AirBSYLD1!AN127*VLOOKUP(AirBSYLD2!AN$4,'[1]INTERNAL PARAMETERS-1'!$B$5:$J$44,5,FALSE)*VLOOKUP(AirBSYLD2!AN$4,'[1]INTERNAL PARAMETERS-1'!$B$5:$J$44,7,FALSE)*AirBSYLD2!$F127 + AirBSYLD1!AN127*(1-VLOOKUP(AirBSYLD2!AN$4,'[1]INTERNAL PARAMETERS-1'!$B$5:$J$44,5,FALSE))*VLOOKUP(AirBSYLD2!AN$4,'[1]INTERNAL PARAMETERS-1'!$B$5:$J$44,9,FALSE)*AirBSYLD2!$F127</f>
        <v>0</v>
      </c>
      <c r="AO127" s="44">
        <f>AirBSYLD1!AO127*VLOOKUP(AirBSYLD2!AO$4,'[1]INTERNAL PARAMETERS-1'!$B$5:$J$44,5,FALSE)*VLOOKUP(AirBSYLD2!AO$4,'[1]INTERNAL PARAMETERS-1'!$B$5:$J$44,7,FALSE)*AirBSYLD2!$F127 + AirBSYLD1!AO127*(1-VLOOKUP(AirBSYLD2!AO$4,'[1]INTERNAL PARAMETERS-1'!$B$5:$J$44,5,FALSE))*VLOOKUP(AirBSYLD2!AO$4,'[1]INTERNAL PARAMETERS-1'!$B$5:$J$44,9,FALSE)*AirBSYLD2!$F127</f>
        <v>0</v>
      </c>
      <c r="AP127" s="44">
        <f>AirBSYLD1!AP127*VLOOKUP(AirBSYLD2!AP$4,'[1]INTERNAL PARAMETERS-1'!$B$5:$J$44,5,FALSE)*VLOOKUP(AirBSYLD2!AP$4,'[1]INTERNAL PARAMETERS-1'!$B$5:$J$44,7,FALSE)*AirBSYLD2!$F127 + AirBSYLD1!AP127*(1-VLOOKUP(AirBSYLD2!AP$4,'[1]INTERNAL PARAMETERS-1'!$B$5:$J$44,5,FALSE))*VLOOKUP(AirBSYLD2!AP$4,'[1]INTERNAL PARAMETERS-1'!$B$5:$J$44,9,FALSE)*AirBSYLD2!$F127</f>
        <v>0</v>
      </c>
      <c r="AQ127" s="44">
        <f>AirBSYLD1!AQ127*VLOOKUP(AirBSYLD2!AQ$4,'[1]INTERNAL PARAMETERS-1'!$B$5:$J$44,5,FALSE)*VLOOKUP(AirBSYLD2!AQ$4,'[1]INTERNAL PARAMETERS-1'!$B$5:$J$44,7,FALSE)*AirBSYLD2!$F127 + AirBSYLD1!AQ127*(1-VLOOKUP(AirBSYLD2!AQ$4,'[1]INTERNAL PARAMETERS-1'!$B$5:$J$44,5,FALSE))*VLOOKUP(AirBSYLD2!AQ$4,'[1]INTERNAL PARAMETERS-1'!$B$5:$J$44,9,FALSE)*AirBSYLD2!$F127</f>
        <v>0</v>
      </c>
      <c r="AR127" s="44">
        <f>AirBSYLD1!AR127*VLOOKUP(AirBSYLD2!AR$4,'[1]INTERNAL PARAMETERS-1'!$B$5:$J$44,5,FALSE)*VLOOKUP(AirBSYLD2!AR$4,'[1]INTERNAL PARAMETERS-1'!$B$5:$J$44,7,FALSE)*AirBSYLD2!$F127 + AirBSYLD1!AR127*(1-VLOOKUP(AirBSYLD2!AR$4,'[1]INTERNAL PARAMETERS-1'!$B$5:$J$44,5,FALSE))*VLOOKUP(AirBSYLD2!AR$4,'[1]INTERNAL PARAMETERS-1'!$B$5:$J$44,9,FALSE)*AirBSYLD2!$F127</f>
        <v>0</v>
      </c>
      <c r="AS127" s="44">
        <f>AirBSYLD1!AS127*VLOOKUP(AirBSYLD2!AS$4,'[1]INTERNAL PARAMETERS-1'!$B$5:$J$44,5,FALSE)*VLOOKUP(AirBSYLD2!AS$4,'[1]INTERNAL PARAMETERS-1'!$B$5:$J$44,7,FALSE)*AirBSYLD2!$F127 + AirBSYLD1!AS127*(1-VLOOKUP(AirBSYLD2!AS$4,'[1]INTERNAL PARAMETERS-1'!$B$5:$J$44,5,FALSE))*VLOOKUP(AirBSYLD2!AS$4,'[1]INTERNAL PARAMETERS-1'!$B$5:$J$44,9,FALSE)*AirBSYLD2!$F127</f>
        <v>0</v>
      </c>
      <c r="AT127" s="43">
        <f>AirBSYLD1!AT127*VLOOKUP(AirBSYLD2!AT$4,'[1]INTERNAL PARAMETERS-1'!$B$5:$J$44,5,FALSE)*VLOOKUP(AirBSYLD2!AT$4,'[1]INTERNAL PARAMETERS-1'!$B$5:$J$44,7,FALSE)*AirBSYLD2!$F127 + AirBSYLD1!AT127*(1-VLOOKUP(AirBSYLD2!AT$4,'[1]INTERNAL PARAMETERS-1'!$B$5:$J$44,5,FALSE))*VLOOKUP(AirBSYLD2!AT$4,'[1]INTERNAL PARAMETERS-1'!$B$5:$J$44,9,FALSE)*AirBSYLD2!$F127</f>
        <v>0</v>
      </c>
      <c r="AU127" s="45">
        <f>AirBSYLD1!AU127*VLOOKUP(AirBSYLD2!AU$4,'[1]INTERNAL PARAMETERS-1'!$B$5:$J$44,5,FALSE)*VLOOKUP(AirBSYLD2!AU$4,'[1]INTERNAL PARAMETERS-1'!$B$5:$J$44,6,FALSE)*VLOOKUP(AirBSYLD2!AU$4,'[1]INTERNAL PARAMETERS-1'!$B$5:$J$44,3,FALSE) + AirBSYLD1!AU127*(1-VLOOKUP(AirBSYLD2!AU$4,'[1]INTERNAL PARAMETERS-1'!$B$5:$J$44,5,FALSE))*VLOOKUP(AirBSYLD2!AU$4,'[1]INTERNAL PARAMETERS-1'!$B$5:$J$44,8,FALSE)*VLOOKUP(AirBSYLD2!AU$4,'[1]INTERNAL PARAMETERS-1'!$B$5:$J$44,3,FALSE)</f>
        <v>0</v>
      </c>
      <c r="AV127" s="44">
        <f>AirBSYLD1!AV127*VLOOKUP(AirBSYLD2!AV$4,'[1]INTERNAL PARAMETERS-1'!$B$5:$J$44,5,FALSE)*VLOOKUP(AirBSYLD2!AV$4,'[1]INTERNAL PARAMETERS-1'!$B$5:$J$44,6,FALSE)*VLOOKUP(AirBSYLD2!AV$4,'[1]INTERNAL PARAMETERS-1'!$B$5:$J$44,3,FALSE) + AirBSYLD1!AV127*(1-VLOOKUP(AirBSYLD2!AV$4,'[1]INTERNAL PARAMETERS-1'!$B$5:$J$44,5,FALSE))*VLOOKUP(AirBSYLD2!AV$4,'[1]INTERNAL PARAMETERS-1'!$B$5:$J$44,8,FALSE)*VLOOKUP(AirBSYLD2!AV$4,'[1]INTERNAL PARAMETERS-1'!$B$5:$J$44,3,FALSE)</f>
        <v>0</v>
      </c>
      <c r="AW127" s="44">
        <f>AirBSYLD1!AW127*VLOOKUP(AirBSYLD2!AW$4,'[1]INTERNAL PARAMETERS-1'!$B$5:$J$44,5,FALSE)*VLOOKUP(AirBSYLD2!AW$4,'[1]INTERNAL PARAMETERS-1'!$B$5:$J$44,6,FALSE)*VLOOKUP(AirBSYLD2!AW$4,'[1]INTERNAL PARAMETERS-1'!$B$5:$J$44,3,FALSE) + AirBSYLD1!AW127*(1-VLOOKUP(AirBSYLD2!AW$4,'[1]INTERNAL PARAMETERS-1'!$B$5:$J$44,5,FALSE))*VLOOKUP(AirBSYLD2!AW$4,'[1]INTERNAL PARAMETERS-1'!$B$5:$J$44,8,FALSE)*VLOOKUP(AirBSYLD2!AW$4,'[1]INTERNAL PARAMETERS-1'!$B$5:$J$44,3,FALSE)</f>
        <v>0</v>
      </c>
      <c r="AX127" s="44">
        <f>AirBSYLD1!AX127*VLOOKUP(AirBSYLD2!AX$4,'[1]INTERNAL PARAMETERS-1'!$B$5:$J$44,5,FALSE)*VLOOKUP(AirBSYLD2!AX$4,'[1]INTERNAL PARAMETERS-1'!$B$5:$J$44,6,FALSE)*VLOOKUP(AirBSYLD2!AX$4,'[1]INTERNAL PARAMETERS-1'!$B$5:$J$44,3,FALSE) + AirBSYLD1!AX127*(1-VLOOKUP(AirBSYLD2!AX$4,'[1]INTERNAL PARAMETERS-1'!$B$5:$J$44,5,FALSE))*VLOOKUP(AirBSYLD2!AX$4,'[1]INTERNAL PARAMETERS-1'!$B$5:$J$44,8,FALSE)*VLOOKUP(AirBSYLD2!AX$4,'[1]INTERNAL PARAMETERS-1'!$B$5:$J$44,3,FALSE)</f>
        <v>0</v>
      </c>
      <c r="AY127" s="44">
        <f>AirBSYLD1!AY127*VLOOKUP(AirBSYLD2!AY$4,'[1]INTERNAL PARAMETERS-1'!$B$5:$J$44,5,FALSE)*VLOOKUP(AirBSYLD2!AY$4,'[1]INTERNAL PARAMETERS-1'!$B$5:$J$44,6,FALSE)*VLOOKUP(AirBSYLD2!AY$4,'[1]INTERNAL PARAMETERS-1'!$B$5:$J$44,3,FALSE) + AirBSYLD1!AY127*(1-VLOOKUP(AirBSYLD2!AY$4,'[1]INTERNAL PARAMETERS-1'!$B$5:$J$44,5,FALSE))*VLOOKUP(AirBSYLD2!AY$4,'[1]INTERNAL PARAMETERS-1'!$B$5:$J$44,8,FALSE)*VLOOKUP(AirBSYLD2!AY$4,'[1]INTERNAL PARAMETERS-1'!$B$5:$J$44,3,FALSE)</f>
        <v>0</v>
      </c>
      <c r="AZ127" s="44">
        <f>AirBSYLD1!AZ127*VLOOKUP(AirBSYLD2!AZ$4,'[1]INTERNAL PARAMETERS-1'!$B$5:$J$44,5,FALSE)*VLOOKUP(AirBSYLD2!AZ$4,'[1]INTERNAL PARAMETERS-1'!$B$5:$J$44,6,FALSE)*VLOOKUP(AirBSYLD2!AZ$4,'[1]INTERNAL PARAMETERS-1'!$B$5:$J$44,3,FALSE) + AirBSYLD1!AZ127*(1-VLOOKUP(AirBSYLD2!AZ$4,'[1]INTERNAL PARAMETERS-1'!$B$5:$J$44,5,FALSE))*VLOOKUP(AirBSYLD2!AZ$4,'[1]INTERNAL PARAMETERS-1'!$B$5:$J$44,8,FALSE)*VLOOKUP(AirBSYLD2!AZ$4,'[1]INTERNAL PARAMETERS-1'!$B$5:$J$44,3,FALSE)</f>
        <v>0</v>
      </c>
      <c r="BA127" s="44">
        <f>AirBSYLD1!BA127*VLOOKUP(AirBSYLD2!BA$4,'[1]INTERNAL PARAMETERS-1'!$B$5:$J$44,5,FALSE)*VLOOKUP(AirBSYLD2!BA$4,'[1]INTERNAL PARAMETERS-1'!$B$5:$J$44,6,FALSE)*VLOOKUP(AirBSYLD2!BA$4,'[1]INTERNAL PARAMETERS-1'!$B$5:$J$44,3,FALSE) + AirBSYLD1!BA127*(1-VLOOKUP(AirBSYLD2!BA$4,'[1]INTERNAL PARAMETERS-1'!$B$5:$J$44,5,FALSE))*VLOOKUP(AirBSYLD2!BA$4,'[1]INTERNAL PARAMETERS-1'!$B$5:$J$44,8,FALSE)*VLOOKUP(AirBSYLD2!BA$4,'[1]INTERNAL PARAMETERS-1'!$B$5:$J$44,3,FALSE)</f>
        <v>0</v>
      </c>
      <c r="BB127" s="44">
        <f>AirBSYLD1!BB127*VLOOKUP(AirBSYLD2!BB$4,'[1]INTERNAL PARAMETERS-1'!$B$5:$J$44,5,FALSE)*VLOOKUP(AirBSYLD2!BB$4,'[1]INTERNAL PARAMETERS-1'!$B$5:$J$44,6,FALSE)*VLOOKUP(AirBSYLD2!BB$4,'[1]INTERNAL PARAMETERS-1'!$B$5:$J$44,3,FALSE) + AirBSYLD1!BB127*(1-VLOOKUP(AirBSYLD2!BB$4,'[1]INTERNAL PARAMETERS-1'!$B$5:$J$44,5,FALSE))*VLOOKUP(AirBSYLD2!BB$4,'[1]INTERNAL PARAMETERS-1'!$B$5:$J$44,8,FALSE)*VLOOKUP(AirBSYLD2!BB$4,'[1]INTERNAL PARAMETERS-1'!$B$5:$J$44,3,FALSE)</f>
        <v>0</v>
      </c>
      <c r="BC127" s="44">
        <f>AirBSYLD1!BC127*VLOOKUP(AirBSYLD2!BC$4,'[1]INTERNAL PARAMETERS-1'!$B$5:$J$44,5,FALSE)*VLOOKUP(AirBSYLD2!BC$4,'[1]INTERNAL PARAMETERS-1'!$B$5:$J$44,6,FALSE)*VLOOKUP(AirBSYLD2!BC$4,'[1]INTERNAL PARAMETERS-1'!$B$5:$J$44,3,FALSE) + AirBSYLD1!BC127*(1-VLOOKUP(AirBSYLD2!BC$4,'[1]INTERNAL PARAMETERS-1'!$B$5:$J$44,5,FALSE))*VLOOKUP(AirBSYLD2!BC$4,'[1]INTERNAL PARAMETERS-1'!$B$5:$J$44,8,FALSE)*VLOOKUP(AirBSYLD2!BC$4,'[1]INTERNAL PARAMETERS-1'!$B$5:$J$44,3,FALSE)</f>
        <v>0</v>
      </c>
      <c r="BD127" s="44">
        <f>AirBSYLD1!BD127*VLOOKUP(AirBSYLD2!BD$4,'[1]INTERNAL PARAMETERS-1'!$B$5:$J$44,5,FALSE)*VLOOKUP(AirBSYLD2!BD$4,'[1]INTERNAL PARAMETERS-1'!$B$5:$J$44,6,FALSE)*VLOOKUP(AirBSYLD2!BD$4,'[1]INTERNAL PARAMETERS-1'!$B$5:$J$44,3,FALSE) + AirBSYLD1!BD127*(1-VLOOKUP(AirBSYLD2!BD$4,'[1]INTERNAL PARAMETERS-1'!$B$5:$J$44,5,FALSE))*VLOOKUP(AirBSYLD2!BD$4,'[1]INTERNAL PARAMETERS-1'!$B$5:$J$44,8,FALSE)*VLOOKUP(AirBSYLD2!BD$4,'[1]INTERNAL PARAMETERS-1'!$B$5:$J$44,3,FALSE)</f>
        <v>0</v>
      </c>
      <c r="BE127" s="44">
        <f>AirBSYLD1!BE127*VLOOKUP(AirBSYLD2!BE$4,'[1]INTERNAL PARAMETERS-1'!$B$5:$J$44,5,FALSE)*VLOOKUP(AirBSYLD2!BE$4,'[1]INTERNAL PARAMETERS-1'!$B$5:$J$44,6,FALSE)*VLOOKUP(AirBSYLD2!BE$4,'[1]INTERNAL PARAMETERS-1'!$B$5:$J$44,3,FALSE) + AirBSYLD1!BE127*(1-VLOOKUP(AirBSYLD2!BE$4,'[1]INTERNAL PARAMETERS-1'!$B$5:$J$44,5,FALSE))*VLOOKUP(AirBSYLD2!BE$4,'[1]INTERNAL PARAMETERS-1'!$B$5:$J$44,8,FALSE)*VLOOKUP(AirBSYLD2!BE$4,'[1]INTERNAL PARAMETERS-1'!$B$5:$J$44,3,FALSE)</f>
        <v>0</v>
      </c>
      <c r="BF127" s="44">
        <f>AirBSYLD1!BF127*VLOOKUP(AirBSYLD2!BF$4,'[1]INTERNAL PARAMETERS-1'!$B$5:$J$44,5,FALSE)*VLOOKUP(AirBSYLD2!BF$4,'[1]INTERNAL PARAMETERS-1'!$B$5:$J$44,6,FALSE)*VLOOKUP(AirBSYLD2!BF$4,'[1]INTERNAL PARAMETERS-1'!$B$5:$J$44,3,FALSE) + AirBSYLD1!BF127*(1-VLOOKUP(AirBSYLD2!BF$4,'[1]INTERNAL PARAMETERS-1'!$B$5:$J$44,5,FALSE))*VLOOKUP(AirBSYLD2!BF$4,'[1]INTERNAL PARAMETERS-1'!$B$5:$J$44,8,FALSE)*VLOOKUP(AirBSYLD2!BF$4,'[1]INTERNAL PARAMETERS-1'!$B$5:$J$44,3,FALSE)</f>
        <v>0</v>
      </c>
      <c r="BG127" s="44">
        <f>AirBSYLD1!BG127*VLOOKUP(AirBSYLD2!BG$4,'[1]INTERNAL PARAMETERS-1'!$B$5:$J$44,5,FALSE)*VLOOKUP(AirBSYLD2!BG$4,'[1]INTERNAL PARAMETERS-1'!$B$5:$J$44,6,FALSE)*VLOOKUP(AirBSYLD2!BG$4,'[1]INTERNAL PARAMETERS-1'!$B$5:$J$44,3,FALSE) + AirBSYLD1!BG127*(1-VLOOKUP(AirBSYLD2!BG$4,'[1]INTERNAL PARAMETERS-1'!$B$5:$J$44,5,FALSE))*VLOOKUP(AirBSYLD2!BG$4,'[1]INTERNAL PARAMETERS-1'!$B$5:$J$44,8,FALSE)*VLOOKUP(AirBSYLD2!BG$4,'[1]INTERNAL PARAMETERS-1'!$B$5:$J$44,3,FALSE)</f>
        <v>0</v>
      </c>
      <c r="BH127" s="44">
        <f>AirBSYLD1!BH127*VLOOKUP(AirBSYLD2!BH$4,'[1]INTERNAL PARAMETERS-1'!$B$5:$J$44,5,FALSE)*VLOOKUP(AirBSYLD2!BH$4,'[1]INTERNAL PARAMETERS-1'!$B$5:$J$44,6,FALSE)*VLOOKUP(AirBSYLD2!BH$4,'[1]INTERNAL PARAMETERS-1'!$B$5:$J$44,3,FALSE) + AirBSYLD1!BH127*(1-VLOOKUP(AirBSYLD2!BH$4,'[1]INTERNAL PARAMETERS-1'!$B$5:$J$44,5,FALSE))*VLOOKUP(AirBSYLD2!BH$4,'[1]INTERNAL PARAMETERS-1'!$B$5:$J$44,8,FALSE)*VLOOKUP(AirBSYLD2!BH$4,'[1]INTERNAL PARAMETERS-1'!$B$5:$J$44,3,FALSE)</f>
        <v>0</v>
      </c>
      <c r="BI127" s="44">
        <f>AirBSYLD1!BI127*VLOOKUP(AirBSYLD2!BI$4,'[1]INTERNAL PARAMETERS-1'!$B$5:$J$44,5,FALSE)*VLOOKUP(AirBSYLD2!BI$4,'[1]INTERNAL PARAMETERS-1'!$B$5:$J$44,6,FALSE)*VLOOKUP(AirBSYLD2!BI$4,'[1]INTERNAL PARAMETERS-1'!$B$5:$J$44,3,FALSE) + AirBSYLD1!BI127*(1-VLOOKUP(AirBSYLD2!BI$4,'[1]INTERNAL PARAMETERS-1'!$B$5:$J$44,5,FALSE))*VLOOKUP(AirBSYLD2!BI$4,'[1]INTERNAL PARAMETERS-1'!$B$5:$J$44,8,FALSE)*VLOOKUP(AirBSYLD2!BI$4,'[1]INTERNAL PARAMETERS-1'!$B$5:$J$44,3,FALSE)</f>
        <v>0</v>
      </c>
      <c r="BJ127" s="44">
        <f>AirBSYLD1!BJ127*VLOOKUP(AirBSYLD2!BJ$4,'[1]INTERNAL PARAMETERS-1'!$B$5:$J$44,5,FALSE)*VLOOKUP(AirBSYLD2!BJ$4,'[1]INTERNAL PARAMETERS-1'!$B$5:$J$44,6,FALSE)*VLOOKUP(AirBSYLD2!BJ$4,'[1]INTERNAL PARAMETERS-1'!$B$5:$J$44,3,FALSE) + AirBSYLD1!BJ127*(1-VLOOKUP(AirBSYLD2!BJ$4,'[1]INTERNAL PARAMETERS-1'!$B$5:$J$44,5,FALSE))*VLOOKUP(AirBSYLD2!BJ$4,'[1]INTERNAL PARAMETERS-1'!$B$5:$J$44,8,FALSE)*VLOOKUP(AirBSYLD2!BJ$4,'[1]INTERNAL PARAMETERS-1'!$B$5:$J$44,3,FALSE)</f>
        <v>0</v>
      </c>
      <c r="BK127" s="44">
        <f>AirBSYLD1!BK127*VLOOKUP(AirBSYLD2!BK$4,'[1]INTERNAL PARAMETERS-1'!$B$5:$J$44,5,FALSE)*VLOOKUP(AirBSYLD2!BK$4,'[1]INTERNAL PARAMETERS-1'!$B$5:$J$44,6,FALSE)*VLOOKUP(AirBSYLD2!BK$4,'[1]INTERNAL PARAMETERS-1'!$B$5:$J$44,3,FALSE) + AirBSYLD1!BK127*(1-VLOOKUP(AirBSYLD2!BK$4,'[1]INTERNAL PARAMETERS-1'!$B$5:$J$44,5,FALSE))*VLOOKUP(AirBSYLD2!BK$4,'[1]INTERNAL PARAMETERS-1'!$B$5:$J$44,8,FALSE)*VLOOKUP(AirBSYLD2!BK$4,'[1]INTERNAL PARAMETERS-1'!$B$5:$J$44,3,FALSE)</f>
        <v>0</v>
      </c>
      <c r="BL127" s="44">
        <f>AirBSYLD1!BL127*VLOOKUP(AirBSYLD2!BL$4,'[1]INTERNAL PARAMETERS-1'!$B$5:$J$44,5,FALSE)*VLOOKUP(AirBSYLD2!BL$4,'[1]INTERNAL PARAMETERS-1'!$B$5:$J$44,6,FALSE)*VLOOKUP(AirBSYLD2!BL$4,'[1]INTERNAL PARAMETERS-1'!$B$5:$J$44,3,FALSE) + AirBSYLD1!BL127*(1-VLOOKUP(AirBSYLD2!BL$4,'[1]INTERNAL PARAMETERS-1'!$B$5:$J$44,5,FALSE))*VLOOKUP(AirBSYLD2!BL$4,'[1]INTERNAL PARAMETERS-1'!$B$5:$J$44,8,FALSE)*VLOOKUP(AirBSYLD2!BL$4,'[1]INTERNAL PARAMETERS-1'!$B$5:$J$44,3,FALSE)</f>
        <v>0</v>
      </c>
      <c r="BM127" s="44">
        <f>AirBSYLD1!BM127*VLOOKUP(AirBSYLD2!BM$4,'[1]INTERNAL PARAMETERS-1'!$B$5:$J$44,5,FALSE)*VLOOKUP(AirBSYLD2!BM$4,'[1]INTERNAL PARAMETERS-1'!$B$5:$J$44,6,FALSE)*VLOOKUP(AirBSYLD2!BM$4,'[1]INTERNAL PARAMETERS-1'!$B$5:$J$44,3,FALSE) + AirBSYLD1!BM127*(1-VLOOKUP(AirBSYLD2!BM$4,'[1]INTERNAL PARAMETERS-1'!$B$5:$J$44,5,FALSE))*VLOOKUP(AirBSYLD2!BM$4,'[1]INTERNAL PARAMETERS-1'!$B$5:$J$44,8,FALSE)*VLOOKUP(AirBSYLD2!BM$4,'[1]INTERNAL PARAMETERS-1'!$B$5:$J$44,3,FALSE)</f>
        <v>0</v>
      </c>
      <c r="BN127" s="44">
        <f>AirBSYLD1!BN127*VLOOKUP(AirBSYLD2!BN$4,'[1]INTERNAL PARAMETERS-1'!$B$5:$J$44,5,FALSE)*VLOOKUP(AirBSYLD2!BN$4,'[1]INTERNAL PARAMETERS-1'!$B$5:$J$44,6,FALSE)*VLOOKUP(AirBSYLD2!BN$4,'[1]INTERNAL PARAMETERS-1'!$B$5:$J$44,3,FALSE) + AirBSYLD1!BN127*(1-VLOOKUP(AirBSYLD2!BN$4,'[1]INTERNAL PARAMETERS-1'!$B$5:$J$44,5,FALSE))*VLOOKUP(AirBSYLD2!BN$4,'[1]INTERNAL PARAMETERS-1'!$B$5:$J$44,8,FALSE)*VLOOKUP(AirBSYLD2!BN$4,'[1]INTERNAL PARAMETERS-1'!$B$5:$J$44,3,FALSE)</f>
        <v>0</v>
      </c>
      <c r="BO127" s="44">
        <f>AirBSYLD1!BO127*VLOOKUP(AirBSYLD2!BO$4,'[1]INTERNAL PARAMETERS-1'!$B$5:$J$44,5,FALSE)*VLOOKUP(AirBSYLD2!BO$4,'[1]INTERNAL PARAMETERS-1'!$B$5:$J$44,6,FALSE)*VLOOKUP(AirBSYLD2!BO$4,'[1]INTERNAL PARAMETERS-1'!$B$5:$J$44,3,FALSE) + AirBSYLD1!BO127*(1-VLOOKUP(AirBSYLD2!BO$4,'[1]INTERNAL PARAMETERS-1'!$B$5:$J$44,5,FALSE))*VLOOKUP(AirBSYLD2!BO$4,'[1]INTERNAL PARAMETERS-1'!$B$5:$J$44,8,FALSE)*VLOOKUP(AirBSYLD2!BO$4,'[1]INTERNAL PARAMETERS-1'!$B$5:$J$44,3,FALSE)</f>
        <v>0</v>
      </c>
      <c r="BP127" s="44">
        <f>AirBSYLD1!BP127*VLOOKUP(AirBSYLD2!BP$4,'[1]INTERNAL PARAMETERS-1'!$B$5:$J$44,5,FALSE)*VLOOKUP(AirBSYLD2!BP$4,'[1]INTERNAL PARAMETERS-1'!$B$5:$J$44,6,FALSE)*VLOOKUP(AirBSYLD2!BP$4,'[1]INTERNAL PARAMETERS-1'!$B$5:$J$44,3,FALSE) + AirBSYLD1!BP127*(1-VLOOKUP(AirBSYLD2!BP$4,'[1]INTERNAL PARAMETERS-1'!$B$5:$J$44,5,FALSE))*VLOOKUP(AirBSYLD2!BP$4,'[1]INTERNAL PARAMETERS-1'!$B$5:$J$44,8,FALSE)*VLOOKUP(AirBSYLD2!BP$4,'[1]INTERNAL PARAMETERS-1'!$B$5:$J$44,3,FALSE)</f>
        <v>0</v>
      </c>
      <c r="BQ127" s="44">
        <f>AirBSYLD1!BQ127*VLOOKUP(AirBSYLD2!BQ$4,'[1]INTERNAL PARAMETERS-1'!$B$5:$J$44,5,FALSE)*VLOOKUP(AirBSYLD2!BQ$4,'[1]INTERNAL PARAMETERS-1'!$B$5:$J$44,6,FALSE)*VLOOKUP(AirBSYLD2!BQ$4,'[1]INTERNAL PARAMETERS-1'!$B$5:$J$44,3,FALSE) + AirBSYLD1!BQ127*(1-VLOOKUP(AirBSYLD2!BQ$4,'[1]INTERNAL PARAMETERS-1'!$B$5:$J$44,5,FALSE))*VLOOKUP(AirBSYLD2!BQ$4,'[1]INTERNAL PARAMETERS-1'!$B$5:$J$44,8,FALSE)*VLOOKUP(AirBSYLD2!BQ$4,'[1]INTERNAL PARAMETERS-1'!$B$5:$J$44,3,FALSE)</f>
        <v>0</v>
      </c>
      <c r="BR127" s="44">
        <f>AirBSYLD1!BR127*VLOOKUP(AirBSYLD2!BR$4,'[1]INTERNAL PARAMETERS-1'!$B$5:$J$44,5,FALSE)*VLOOKUP(AirBSYLD2!BR$4,'[1]INTERNAL PARAMETERS-1'!$B$5:$J$44,6,FALSE)*VLOOKUP(AirBSYLD2!BR$4,'[1]INTERNAL PARAMETERS-1'!$B$5:$J$44,3,FALSE) + AirBSYLD1!BR127*(1-VLOOKUP(AirBSYLD2!BR$4,'[1]INTERNAL PARAMETERS-1'!$B$5:$J$44,5,FALSE))*VLOOKUP(AirBSYLD2!BR$4,'[1]INTERNAL PARAMETERS-1'!$B$5:$J$44,8,FALSE)*VLOOKUP(AirBSYLD2!BR$4,'[1]INTERNAL PARAMETERS-1'!$B$5:$J$44,3,FALSE)</f>
        <v>0</v>
      </c>
      <c r="BS127" s="44">
        <f>AirBSYLD1!BS127*VLOOKUP(AirBSYLD2!BS$4,'[1]INTERNAL PARAMETERS-1'!$B$5:$J$44,5,FALSE)*VLOOKUP(AirBSYLD2!BS$4,'[1]INTERNAL PARAMETERS-1'!$B$5:$J$44,6,FALSE)*VLOOKUP(AirBSYLD2!BS$4,'[1]INTERNAL PARAMETERS-1'!$B$5:$J$44,3,FALSE) + AirBSYLD1!BS127*(1-VLOOKUP(AirBSYLD2!BS$4,'[1]INTERNAL PARAMETERS-1'!$B$5:$J$44,5,FALSE))*VLOOKUP(AirBSYLD2!BS$4,'[1]INTERNAL PARAMETERS-1'!$B$5:$J$44,8,FALSE)*VLOOKUP(AirBSYLD2!BS$4,'[1]INTERNAL PARAMETERS-1'!$B$5:$J$44,3,FALSE)</f>
        <v>0</v>
      </c>
      <c r="BT127" s="44">
        <f>AirBSYLD1!BT127*VLOOKUP(AirBSYLD2!BT$4,'[1]INTERNAL PARAMETERS-1'!$B$5:$J$44,5,FALSE)*VLOOKUP(AirBSYLD2!BT$4,'[1]INTERNAL PARAMETERS-1'!$B$5:$J$44,6,FALSE)*VLOOKUP(AirBSYLD2!BT$4,'[1]INTERNAL PARAMETERS-1'!$B$5:$J$44,3,FALSE) + AirBSYLD1!BT127*(1-VLOOKUP(AirBSYLD2!BT$4,'[1]INTERNAL PARAMETERS-1'!$B$5:$J$44,5,FALSE))*VLOOKUP(AirBSYLD2!BT$4,'[1]INTERNAL PARAMETERS-1'!$B$5:$J$44,8,FALSE)*VLOOKUP(AirBSYLD2!BT$4,'[1]INTERNAL PARAMETERS-1'!$B$5:$J$44,3,FALSE)</f>
        <v>0</v>
      </c>
      <c r="BU127" s="44">
        <f>AirBSYLD1!BU127*VLOOKUP(AirBSYLD2!BU$4,'[1]INTERNAL PARAMETERS-1'!$B$5:$J$44,5,FALSE)*VLOOKUP(AirBSYLD2!BU$4,'[1]INTERNAL PARAMETERS-1'!$B$5:$J$44,6,FALSE)*VLOOKUP(AirBSYLD2!BU$4,'[1]INTERNAL PARAMETERS-1'!$B$5:$J$44,3,FALSE) + AirBSYLD1!BU127*(1-VLOOKUP(AirBSYLD2!BU$4,'[1]INTERNAL PARAMETERS-1'!$B$5:$J$44,5,FALSE))*VLOOKUP(AirBSYLD2!BU$4,'[1]INTERNAL PARAMETERS-1'!$B$5:$J$44,8,FALSE)*VLOOKUP(AirBSYLD2!BU$4,'[1]INTERNAL PARAMETERS-1'!$B$5:$J$44,3,FALSE)</f>
        <v>0</v>
      </c>
      <c r="BV127" s="44">
        <f>AirBSYLD1!BV127*VLOOKUP(AirBSYLD2!BV$4,'[1]INTERNAL PARAMETERS-1'!$B$5:$J$44,5,FALSE)*VLOOKUP(AirBSYLD2!BV$4,'[1]INTERNAL PARAMETERS-1'!$B$5:$J$44,6,FALSE)*VLOOKUP(AirBSYLD2!BV$4,'[1]INTERNAL PARAMETERS-1'!$B$5:$J$44,3,FALSE) + AirBSYLD1!BV127*(1-VLOOKUP(AirBSYLD2!BV$4,'[1]INTERNAL PARAMETERS-1'!$B$5:$J$44,5,FALSE))*VLOOKUP(AirBSYLD2!BV$4,'[1]INTERNAL PARAMETERS-1'!$B$5:$J$44,8,FALSE)*VLOOKUP(AirBSYLD2!BV$4,'[1]INTERNAL PARAMETERS-1'!$B$5:$J$44,3,FALSE)</f>
        <v>0</v>
      </c>
      <c r="BW127" s="44">
        <f>AirBSYLD1!BW127*VLOOKUP(AirBSYLD2!BW$4,'[1]INTERNAL PARAMETERS-1'!$B$5:$J$44,5,FALSE)*VLOOKUP(AirBSYLD2!BW$4,'[1]INTERNAL PARAMETERS-1'!$B$5:$J$44,6,FALSE)*VLOOKUP(AirBSYLD2!BW$4,'[1]INTERNAL PARAMETERS-1'!$B$5:$J$44,3,FALSE) + AirBSYLD1!BW127*(1-VLOOKUP(AirBSYLD2!BW$4,'[1]INTERNAL PARAMETERS-1'!$B$5:$J$44,5,FALSE))*VLOOKUP(AirBSYLD2!BW$4,'[1]INTERNAL PARAMETERS-1'!$B$5:$J$44,8,FALSE)*VLOOKUP(AirBSYLD2!BW$4,'[1]INTERNAL PARAMETERS-1'!$B$5:$J$44,3,FALSE)</f>
        <v>0</v>
      </c>
      <c r="BX127" s="44">
        <f>AirBSYLD1!BX127*VLOOKUP(AirBSYLD2!BX$4,'[1]INTERNAL PARAMETERS-1'!$B$5:$J$44,5,FALSE)*VLOOKUP(AirBSYLD2!BX$4,'[1]INTERNAL PARAMETERS-1'!$B$5:$J$44,6,FALSE)*VLOOKUP(AirBSYLD2!BX$4,'[1]INTERNAL PARAMETERS-1'!$B$5:$J$44,3,FALSE) + AirBSYLD1!BX127*(1-VLOOKUP(AirBSYLD2!BX$4,'[1]INTERNAL PARAMETERS-1'!$B$5:$J$44,5,FALSE))*VLOOKUP(AirBSYLD2!BX$4,'[1]INTERNAL PARAMETERS-1'!$B$5:$J$44,8,FALSE)*VLOOKUP(AirBSYLD2!BX$4,'[1]INTERNAL PARAMETERS-1'!$B$5:$J$44,3,FALSE)</f>
        <v>0</v>
      </c>
      <c r="BY127" s="44">
        <f>AirBSYLD1!BY127*VLOOKUP(AirBSYLD2!BY$4,'[1]INTERNAL PARAMETERS-1'!$B$5:$J$44,5,FALSE)*VLOOKUP(AirBSYLD2!BY$4,'[1]INTERNAL PARAMETERS-1'!$B$5:$J$44,6,FALSE)*VLOOKUP(AirBSYLD2!BY$4,'[1]INTERNAL PARAMETERS-1'!$B$5:$J$44,3,FALSE) + AirBSYLD1!BY127*(1-VLOOKUP(AirBSYLD2!BY$4,'[1]INTERNAL PARAMETERS-1'!$B$5:$J$44,5,FALSE))*VLOOKUP(AirBSYLD2!BY$4,'[1]INTERNAL PARAMETERS-1'!$B$5:$J$44,8,FALSE)*VLOOKUP(AirBSYLD2!BY$4,'[1]INTERNAL PARAMETERS-1'!$B$5:$J$44,3,FALSE)</f>
        <v>0</v>
      </c>
      <c r="BZ127" s="44">
        <f>AirBSYLD1!BZ127*VLOOKUP(AirBSYLD2!BZ$4,'[1]INTERNAL PARAMETERS-1'!$B$5:$J$44,5,FALSE)*VLOOKUP(AirBSYLD2!BZ$4,'[1]INTERNAL PARAMETERS-1'!$B$5:$J$44,6,FALSE)*VLOOKUP(AirBSYLD2!BZ$4,'[1]INTERNAL PARAMETERS-1'!$B$5:$J$44,3,FALSE) + AirBSYLD1!BZ127*(1-VLOOKUP(AirBSYLD2!BZ$4,'[1]INTERNAL PARAMETERS-1'!$B$5:$J$44,5,FALSE))*VLOOKUP(AirBSYLD2!BZ$4,'[1]INTERNAL PARAMETERS-1'!$B$5:$J$44,8,FALSE)*VLOOKUP(AirBSYLD2!BZ$4,'[1]INTERNAL PARAMETERS-1'!$B$5:$J$44,3,FALSE)</f>
        <v>0</v>
      </c>
      <c r="CA127" s="44">
        <f>AirBSYLD1!CA127*VLOOKUP(AirBSYLD2!CA$4,'[1]INTERNAL PARAMETERS-1'!$B$5:$J$44,5,FALSE)*VLOOKUP(AirBSYLD2!CA$4,'[1]INTERNAL PARAMETERS-1'!$B$5:$J$44,6,FALSE)*VLOOKUP(AirBSYLD2!CA$4,'[1]INTERNAL PARAMETERS-1'!$B$5:$J$44,3,FALSE) + AirBSYLD1!CA127*(1-VLOOKUP(AirBSYLD2!CA$4,'[1]INTERNAL PARAMETERS-1'!$B$5:$J$44,5,FALSE))*VLOOKUP(AirBSYLD2!CA$4,'[1]INTERNAL PARAMETERS-1'!$B$5:$J$44,8,FALSE)*VLOOKUP(AirBSYLD2!CA$4,'[1]INTERNAL PARAMETERS-1'!$B$5:$J$44,3,FALSE)</f>
        <v>0</v>
      </c>
      <c r="CB127" s="44">
        <f>AirBSYLD1!CB127*VLOOKUP(AirBSYLD2!CB$4,'[1]INTERNAL PARAMETERS-1'!$B$5:$J$44,5,FALSE)*VLOOKUP(AirBSYLD2!CB$4,'[1]INTERNAL PARAMETERS-1'!$B$5:$J$44,6,FALSE)*VLOOKUP(AirBSYLD2!CB$4,'[1]INTERNAL PARAMETERS-1'!$B$5:$J$44,3,FALSE) + AirBSYLD1!CB127*(1-VLOOKUP(AirBSYLD2!CB$4,'[1]INTERNAL PARAMETERS-1'!$B$5:$J$44,5,FALSE))*VLOOKUP(AirBSYLD2!CB$4,'[1]INTERNAL PARAMETERS-1'!$B$5:$J$44,8,FALSE)*VLOOKUP(AirBSYLD2!CB$4,'[1]INTERNAL PARAMETERS-1'!$B$5:$J$44,3,FALSE)</f>
        <v>0</v>
      </c>
      <c r="CC127" s="44">
        <f>AirBSYLD1!CC127*VLOOKUP(AirBSYLD2!CC$4,'[1]INTERNAL PARAMETERS-1'!$B$5:$J$44,5,FALSE)*VLOOKUP(AirBSYLD2!CC$4,'[1]INTERNAL PARAMETERS-1'!$B$5:$J$44,6,FALSE)*VLOOKUP(AirBSYLD2!CC$4,'[1]INTERNAL PARAMETERS-1'!$B$5:$J$44,3,FALSE) + AirBSYLD1!CC127*(1-VLOOKUP(AirBSYLD2!CC$4,'[1]INTERNAL PARAMETERS-1'!$B$5:$J$44,5,FALSE))*VLOOKUP(AirBSYLD2!CC$4,'[1]INTERNAL PARAMETERS-1'!$B$5:$J$44,8,FALSE)*VLOOKUP(AirBSYLD2!CC$4,'[1]INTERNAL PARAMETERS-1'!$B$5:$J$44,3,FALSE)</f>
        <v>0</v>
      </c>
      <c r="CD127" s="44">
        <f>AirBSYLD1!CD127*VLOOKUP(AirBSYLD2!CD$4,'[1]INTERNAL PARAMETERS-1'!$B$5:$J$44,5,FALSE)*VLOOKUP(AirBSYLD2!CD$4,'[1]INTERNAL PARAMETERS-1'!$B$5:$J$44,6,FALSE)*VLOOKUP(AirBSYLD2!CD$4,'[1]INTERNAL PARAMETERS-1'!$B$5:$J$44,3,FALSE) + AirBSYLD1!CD127*(1-VLOOKUP(AirBSYLD2!CD$4,'[1]INTERNAL PARAMETERS-1'!$B$5:$J$44,5,FALSE))*VLOOKUP(AirBSYLD2!CD$4,'[1]INTERNAL PARAMETERS-1'!$B$5:$J$44,8,FALSE)*VLOOKUP(AirBSYLD2!CD$4,'[1]INTERNAL PARAMETERS-1'!$B$5:$J$44,3,FALSE)</f>
        <v>0</v>
      </c>
      <c r="CE127" s="44">
        <f>AirBSYLD1!CE127*VLOOKUP(AirBSYLD2!CE$4,'[1]INTERNAL PARAMETERS-1'!$B$5:$J$44,5,FALSE)*VLOOKUP(AirBSYLD2!CE$4,'[1]INTERNAL PARAMETERS-1'!$B$5:$J$44,6,FALSE)*VLOOKUP(AirBSYLD2!CE$4,'[1]INTERNAL PARAMETERS-1'!$B$5:$J$44,3,FALSE) + AirBSYLD1!CE127*(1-VLOOKUP(AirBSYLD2!CE$4,'[1]INTERNAL PARAMETERS-1'!$B$5:$J$44,5,FALSE))*VLOOKUP(AirBSYLD2!CE$4,'[1]INTERNAL PARAMETERS-1'!$B$5:$J$44,8,FALSE)*VLOOKUP(AirBSYLD2!CE$4,'[1]INTERNAL PARAMETERS-1'!$B$5:$J$44,3,FALSE)</f>
        <v>0</v>
      </c>
      <c r="CF127" s="44">
        <f>AirBSYLD1!CF127*VLOOKUP(AirBSYLD2!CF$4,'[1]INTERNAL PARAMETERS-1'!$B$5:$J$44,5,FALSE)*VLOOKUP(AirBSYLD2!CF$4,'[1]INTERNAL PARAMETERS-1'!$B$5:$J$44,6,FALSE)*VLOOKUP(AirBSYLD2!CF$4,'[1]INTERNAL PARAMETERS-1'!$B$5:$J$44,3,FALSE) + AirBSYLD1!CF127*(1-VLOOKUP(AirBSYLD2!CF$4,'[1]INTERNAL PARAMETERS-1'!$B$5:$J$44,5,FALSE))*VLOOKUP(AirBSYLD2!CF$4,'[1]INTERNAL PARAMETERS-1'!$B$5:$J$44,8,FALSE)*VLOOKUP(AirBSYLD2!CF$4,'[1]INTERNAL PARAMETERS-1'!$B$5:$J$44,3,FALSE)</f>
        <v>0</v>
      </c>
      <c r="CG127" s="44">
        <f>AirBSYLD1!CG127*VLOOKUP(AirBSYLD2!CG$4,'[1]INTERNAL PARAMETERS-1'!$B$5:$J$44,5,FALSE)*VLOOKUP(AirBSYLD2!CG$4,'[1]INTERNAL PARAMETERS-1'!$B$5:$J$44,6,FALSE)*VLOOKUP(AirBSYLD2!CG$4,'[1]INTERNAL PARAMETERS-1'!$B$5:$J$44,3,FALSE) + AirBSYLD1!CG127*(1-VLOOKUP(AirBSYLD2!CG$4,'[1]INTERNAL PARAMETERS-1'!$B$5:$J$44,5,FALSE))*VLOOKUP(AirBSYLD2!CG$4,'[1]INTERNAL PARAMETERS-1'!$B$5:$J$44,8,FALSE)*VLOOKUP(AirBSYLD2!CG$4,'[1]INTERNAL PARAMETERS-1'!$B$5:$J$44,3,FALSE)</f>
        <v>0</v>
      </c>
      <c r="CH127" s="43">
        <f>AirBSYLD1!CH127*VLOOKUP(AirBSYLD2!CH$4,'[1]INTERNAL PARAMETERS-1'!$B$5:$J$44,5,FALSE)*VLOOKUP(AirBSYLD2!CH$4,'[1]INTERNAL PARAMETERS-1'!$B$5:$J$44,6,FALSE)*VLOOKUP(AirBSYLD2!CH$4,'[1]INTERNAL PARAMETERS-1'!$B$5:$J$44,3,FALSE) + AirBSYLD1!CH127*(1-VLOOKUP(AirBSYLD2!CH$4,'[1]INTERNAL PARAMETERS-1'!$B$5:$J$44,5,FALSE))*VLOOKUP(AirBSYLD2!CH$4,'[1]INTERNAL PARAMETERS-1'!$B$5:$J$44,8,FALSE)*VLOOKUP(AirBSYLD2!CH$4,'[1]INTERNAL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AirBS!X128</f>
        <v>0</v>
      </c>
      <c r="F128" s="59">
        <f>'[1]INTERNAL PARAMETERS-1'!M20</f>
        <v>12.89</v>
      </c>
      <c r="G128" s="45">
        <f>AirBSYLD1!G128*VLOOKUP(AirBSYLD2!G$4,'[1]INTERNAL PARAMETERS-1'!$B$5:$J$44,5,FALSE)*VLOOKUP(AirBSYLD2!G$4,'[1]INTERNAL PARAMETERS-1'!$B$5:$J$44,7,FALSE)*AirBSYLD2!$F128 + AirBSYLD1!G128*(1-VLOOKUP(AirBSYLD2!G$4,'[1]INTERNAL PARAMETERS-1'!$B$5:$J$44,5,FALSE))*VLOOKUP(AirBSYLD2!G$4,'[1]INTERNAL PARAMETERS-1'!$B$5:$J$44,9,FALSE)*AirBSYLD2!$F128</f>
        <v>0</v>
      </c>
      <c r="H128" s="44">
        <f>AirBSYLD1!H128*VLOOKUP(AirBSYLD2!H$4,'[1]INTERNAL PARAMETERS-1'!$B$5:$J$44,5,FALSE)*VLOOKUP(AirBSYLD2!H$4,'[1]INTERNAL PARAMETERS-1'!$B$5:$J$44,7,FALSE)*AirBSYLD2!$F128 + AirBSYLD1!H128*(1-VLOOKUP(AirBSYLD2!H$4,'[1]INTERNAL PARAMETERS-1'!$B$5:$J$44,5,FALSE))*VLOOKUP(AirBSYLD2!H$4,'[1]INTERNAL PARAMETERS-1'!$B$5:$J$44,9,FALSE)*AirBSYLD2!$F128</f>
        <v>0</v>
      </c>
      <c r="I128" s="44">
        <f>AirBSYLD1!I128*VLOOKUP(AirBSYLD2!I$4,'[1]INTERNAL PARAMETERS-1'!$B$5:$J$44,5,FALSE)*VLOOKUP(AirBSYLD2!I$4,'[1]INTERNAL PARAMETERS-1'!$B$5:$J$44,7,FALSE)*AirBSYLD2!$F128 + AirBSYLD1!I128*(1-VLOOKUP(AirBSYLD2!I$4,'[1]INTERNAL PARAMETERS-1'!$B$5:$J$44,5,FALSE))*VLOOKUP(AirBSYLD2!I$4,'[1]INTERNAL PARAMETERS-1'!$B$5:$J$44,9,FALSE)*AirBSYLD2!$F128</f>
        <v>0</v>
      </c>
      <c r="J128" s="44">
        <f>AirBSYLD1!J128*VLOOKUP(AirBSYLD2!J$4,'[1]INTERNAL PARAMETERS-1'!$B$5:$J$44,5,FALSE)*VLOOKUP(AirBSYLD2!J$4,'[1]INTERNAL PARAMETERS-1'!$B$5:$J$44,7,FALSE)*AirBSYLD2!$F128 + AirBSYLD1!J128*(1-VLOOKUP(AirBSYLD2!J$4,'[1]INTERNAL PARAMETERS-1'!$B$5:$J$44,5,FALSE))*VLOOKUP(AirBSYLD2!J$4,'[1]INTERNAL PARAMETERS-1'!$B$5:$J$44,9,FALSE)*AirBSYLD2!$F128</f>
        <v>0</v>
      </c>
      <c r="K128" s="44">
        <f>AirBSYLD1!K128*VLOOKUP(AirBSYLD2!K$4,'[1]INTERNAL PARAMETERS-1'!$B$5:$J$44,5,FALSE)*VLOOKUP(AirBSYLD2!K$4,'[1]INTERNAL PARAMETERS-1'!$B$5:$J$44,7,FALSE)*AirBSYLD2!$F128 + AirBSYLD1!K128*(1-VLOOKUP(AirBSYLD2!K$4,'[1]INTERNAL PARAMETERS-1'!$B$5:$J$44,5,FALSE))*VLOOKUP(AirBSYLD2!K$4,'[1]INTERNAL PARAMETERS-1'!$B$5:$J$44,9,FALSE)*AirBSYLD2!$F128</f>
        <v>0</v>
      </c>
      <c r="L128" s="44">
        <f>AirBSYLD1!L128*VLOOKUP(AirBSYLD2!L$4,'[1]INTERNAL PARAMETERS-1'!$B$5:$J$44,5,FALSE)*VLOOKUP(AirBSYLD2!L$4,'[1]INTERNAL PARAMETERS-1'!$B$5:$J$44,7,FALSE)*AirBSYLD2!$F128 + AirBSYLD1!L128*(1-VLOOKUP(AirBSYLD2!L$4,'[1]INTERNAL PARAMETERS-1'!$B$5:$J$44,5,FALSE))*VLOOKUP(AirBSYLD2!L$4,'[1]INTERNAL PARAMETERS-1'!$B$5:$J$44,9,FALSE)*AirBSYLD2!$F128</f>
        <v>0</v>
      </c>
      <c r="M128" s="44">
        <f>AirBSYLD1!M128*VLOOKUP(AirBSYLD2!M$4,'[1]INTERNAL PARAMETERS-1'!$B$5:$J$44,5,FALSE)*VLOOKUP(AirBSYLD2!M$4,'[1]INTERNAL PARAMETERS-1'!$B$5:$J$44,7,FALSE)*AirBSYLD2!$F128 + AirBSYLD1!M128*(1-VLOOKUP(AirBSYLD2!M$4,'[1]INTERNAL PARAMETERS-1'!$B$5:$J$44,5,FALSE))*VLOOKUP(AirBSYLD2!M$4,'[1]INTERNAL PARAMETERS-1'!$B$5:$J$44,9,FALSE)*AirBSYLD2!$F128</f>
        <v>0</v>
      </c>
      <c r="N128" s="44">
        <f>AirBSYLD1!N128*VLOOKUP(AirBSYLD2!N$4,'[1]INTERNAL PARAMETERS-1'!$B$5:$J$44,5,FALSE)*VLOOKUP(AirBSYLD2!N$4,'[1]INTERNAL PARAMETERS-1'!$B$5:$J$44,7,FALSE)*AirBSYLD2!$F128 + AirBSYLD1!N128*(1-VLOOKUP(AirBSYLD2!N$4,'[1]INTERNAL PARAMETERS-1'!$B$5:$J$44,5,FALSE))*VLOOKUP(AirBSYLD2!N$4,'[1]INTERNAL PARAMETERS-1'!$B$5:$J$44,9,FALSE)*AirBSYLD2!$F128</f>
        <v>0</v>
      </c>
      <c r="O128" s="44">
        <f>AirBSYLD1!O128*VLOOKUP(AirBSYLD2!O$4,'[1]INTERNAL PARAMETERS-1'!$B$5:$J$44,5,FALSE)*VLOOKUP(AirBSYLD2!O$4,'[1]INTERNAL PARAMETERS-1'!$B$5:$J$44,7,FALSE)*AirBSYLD2!$F128 + AirBSYLD1!O128*(1-VLOOKUP(AirBSYLD2!O$4,'[1]INTERNAL PARAMETERS-1'!$B$5:$J$44,5,FALSE))*VLOOKUP(AirBSYLD2!O$4,'[1]INTERNAL PARAMETERS-1'!$B$5:$J$44,9,FALSE)*AirBSYLD2!$F128</f>
        <v>0</v>
      </c>
      <c r="P128" s="44">
        <f>AirBSYLD1!P128*VLOOKUP(AirBSYLD2!P$4,'[1]INTERNAL PARAMETERS-1'!$B$5:$J$44,5,FALSE)*VLOOKUP(AirBSYLD2!P$4,'[1]INTERNAL PARAMETERS-1'!$B$5:$J$44,7,FALSE)*AirBSYLD2!$F128 + AirBSYLD1!P128*(1-VLOOKUP(AirBSYLD2!P$4,'[1]INTERNAL PARAMETERS-1'!$B$5:$J$44,5,FALSE))*VLOOKUP(AirBSYLD2!P$4,'[1]INTERNAL PARAMETERS-1'!$B$5:$J$44,9,FALSE)*AirBSYLD2!$F128</f>
        <v>0</v>
      </c>
      <c r="Q128" s="44">
        <f>AirBSYLD1!Q128*VLOOKUP(AirBSYLD2!Q$4,'[1]INTERNAL PARAMETERS-1'!$B$5:$J$44,5,FALSE)*VLOOKUP(AirBSYLD2!Q$4,'[1]INTERNAL PARAMETERS-1'!$B$5:$J$44,7,FALSE)*AirBSYLD2!$F128 + AirBSYLD1!Q128*(1-VLOOKUP(AirBSYLD2!Q$4,'[1]INTERNAL PARAMETERS-1'!$B$5:$J$44,5,FALSE))*VLOOKUP(AirBSYLD2!Q$4,'[1]INTERNAL PARAMETERS-1'!$B$5:$J$44,9,FALSE)*AirBSYLD2!$F128</f>
        <v>0</v>
      </c>
      <c r="R128" s="44">
        <f>AirBSYLD1!R128*VLOOKUP(AirBSYLD2!R$4,'[1]INTERNAL PARAMETERS-1'!$B$5:$J$44,5,FALSE)*VLOOKUP(AirBSYLD2!R$4,'[1]INTERNAL PARAMETERS-1'!$B$5:$J$44,7,FALSE)*AirBSYLD2!$F128 + AirBSYLD1!R128*(1-VLOOKUP(AirBSYLD2!R$4,'[1]INTERNAL PARAMETERS-1'!$B$5:$J$44,5,FALSE))*VLOOKUP(AirBSYLD2!R$4,'[1]INTERNAL PARAMETERS-1'!$B$5:$J$44,9,FALSE)*AirBSYLD2!$F128</f>
        <v>0</v>
      </c>
      <c r="S128" s="44">
        <f>AirBSYLD1!S128*VLOOKUP(AirBSYLD2!S$4,'[1]INTERNAL PARAMETERS-1'!$B$5:$J$44,5,FALSE)*VLOOKUP(AirBSYLD2!S$4,'[1]INTERNAL PARAMETERS-1'!$B$5:$J$44,7,FALSE)*AirBSYLD2!$F128 + AirBSYLD1!S128*(1-VLOOKUP(AirBSYLD2!S$4,'[1]INTERNAL PARAMETERS-1'!$B$5:$J$44,5,FALSE))*VLOOKUP(AirBSYLD2!S$4,'[1]INTERNAL PARAMETERS-1'!$B$5:$J$44,9,FALSE)*AirBSYLD2!$F128</f>
        <v>0</v>
      </c>
      <c r="T128" s="44">
        <f>AirBSYLD1!T128*VLOOKUP(AirBSYLD2!T$4,'[1]INTERNAL PARAMETERS-1'!$B$5:$J$44,5,FALSE)*VLOOKUP(AirBSYLD2!T$4,'[1]INTERNAL PARAMETERS-1'!$B$5:$J$44,7,FALSE)*AirBSYLD2!$F128 + AirBSYLD1!T128*(1-VLOOKUP(AirBSYLD2!T$4,'[1]INTERNAL PARAMETERS-1'!$B$5:$J$44,5,FALSE))*VLOOKUP(AirBSYLD2!T$4,'[1]INTERNAL PARAMETERS-1'!$B$5:$J$44,9,FALSE)*AirBSYLD2!$F128</f>
        <v>0</v>
      </c>
      <c r="U128" s="44">
        <f>AirBSYLD1!U128*VLOOKUP(AirBSYLD2!U$4,'[1]INTERNAL PARAMETERS-1'!$B$5:$J$44,5,FALSE)*VLOOKUP(AirBSYLD2!U$4,'[1]INTERNAL PARAMETERS-1'!$B$5:$J$44,7,FALSE)*AirBSYLD2!$F128 + AirBSYLD1!U128*(1-VLOOKUP(AirBSYLD2!U$4,'[1]INTERNAL PARAMETERS-1'!$B$5:$J$44,5,FALSE))*VLOOKUP(AirBSYLD2!U$4,'[1]INTERNAL PARAMETERS-1'!$B$5:$J$44,9,FALSE)*AirBSYLD2!$F128</f>
        <v>0</v>
      </c>
      <c r="V128" s="44">
        <f>AirBSYLD1!V128*VLOOKUP(AirBSYLD2!V$4,'[1]INTERNAL PARAMETERS-1'!$B$5:$J$44,5,FALSE)*VLOOKUP(AirBSYLD2!V$4,'[1]INTERNAL PARAMETERS-1'!$B$5:$J$44,7,FALSE)*AirBSYLD2!$F128 + AirBSYLD1!V128*(1-VLOOKUP(AirBSYLD2!V$4,'[1]INTERNAL PARAMETERS-1'!$B$5:$J$44,5,FALSE))*VLOOKUP(AirBSYLD2!V$4,'[1]INTERNAL PARAMETERS-1'!$B$5:$J$44,9,FALSE)*AirBSYLD2!$F128</f>
        <v>0</v>
      </c>
      <c r="W128" s="44">
        <f>AirBSYLD1!W128*VLOOKUP(AirBSYLD2!W$4,'[1]INTERNAL PARAMETERS-1'!$B$5:$J$44,5,FALSE)*VLOOKUP(AirBSYLD2!W$4,'[1]INTERNAL PARAMETERS-1'!$B$5:$J$44,7,FALSE)*AirBSYLD2!$F128 + AirBSYLD1!W128*(1-VLOOKUP(AirBSYLD2!W$4,'[1]INTERNAL PARAMETERS-1'!$B$5:$J$44,5,FALSE))*VLOOKUP(AirBSYLD2!W$4,'[1]INTERNAL PARAMETERS-1'!$B$5:$J$44,9,FALSE)*AirBSYLD2!$F128</f>
        <v>0</v>
      </c>
      <c r="X128" s="44">
        <f>AirBSYLD1!X128*VLOOKUP(AirBSYLD2!X$4,'[1]INTERNAL PARAMETERS-1'!$B$5:$J$44,5,FALSE)*VLOOKUP(AirBSYLD2!X$4,'[1]INTERNAL PARAMETERS-1'!$B$5:$J$44,7,FALSE)*AirBSYLD2!$F128 + AirBSYLD1!X128*(1-VLOOKUP(AirBSYLD2!X$4,'[1]INTERNAL PARAMETERS-1'!$B$5:$J$44,5,FALSE))*VLOOKUP(AirBSYLD2!X$4,'[1]INTERNAL PARAMETERS-1'!$B$5:$J$44,9,FALSE)*AirBSYLD2!$F128</f>
        <v>0</v>
      </c>
      <c r="Y128" s="44">
        <f>AirBSYLD1!Y128*VLOOKUP(AirBSYLD2!Y$4,'[1]INTERNAL PARAMETERS-1'!$B$5:$J$44,5,FALSE)*VLOOKUP(AirBSYLD2!Y$4,'[1]INTERNAL PARAMETERS-1'!$B$5:$J$44,7,FALSE)*AirBSYLD2!$F128 + AirBSYLD1!Y128*(1-VLOOKUP(AirBSYLD2!Y$4,'[1]INTERNAL PARAMETERS-1'!$B$5:$J$44,5,FALSE))*VLOOKUP(AirBSYLD2!Y$4,'[1]INTERNAL PARAMETERS-1'!$B$5:$J$44,9,FALSE)*AirBSYLD2!$F128</f>
        <v>0</v>
      </c>
      <c r="Z128" s="44">
        <f>AirBSYLD1!Z128*VLOOKUP(AirBSYLD2!Z$4,'[1]INTERNAL PARAMETERS-1'!$B$5:$J$44,5,FALSE)*VLOOKUP(AirBSYLD2!Z$4,'[1]INTERNAL PARAMETERS-1'!$B$5:$J$44,7,FALSE)*AirBSYLD2!$F128 + AirBSYLD1!Z128*(1-VLOOKUP(AirBSYLD2!Z$4,'[1]INTERNAL PARAMETERS-1'!$B$5:$J$44,5,FALSE))*VLOOKUP(AirBSYLD2!Z$4,'[1]INTERNAL PARAMETERS-1'!$B$5:$J$44,9,FALSE)*AirBSYLD2!$F128</f>
        <v>0</v>
      </c>
      <c r="AA128" s="44">
        <f>AirBSYLD1!AA128*VLOOKUP(AirBSYLD2!AA$4,'[1]INTERNAL PARAMETERS-1'!$B$5:$J$44,5,FALSE)*VLOOKUP(AirBSYLD2!AA$4,'[1]INTERNAL PARAMETERS-1'!$B$5:$J$44,7,FALSE)*AirBSYLD2!$F128 + AirBSYLD1!AA128*(1-VLOOKUP(AirBSYLD2!AA$4,'[1]INTERNAL PARAMETERS-1'!$B$5:$J$44,5,FALSE))*VLOOKUP(AirBSYLD2!AA$4,'[1]INTERNAL PARAMETERS-1'!$B$5:$J$44,9,FALSE)*AirBSYLD2!$F128</f>
        <v>0</v>
      </c>
      <c r="AB128" s="44">
        <f>AirBSYLD1!AB128*VLOOKUP(AirBSYLD2!AB$4,'[1]INTERNAL PARAMETERS-1'!$B$5:$J$44,5,FALSE)*VLOOKUP(AirBSYLD2!AB$4,'[1]INTERNAL PARAMETERS-1'!$B$5:$J$44,7,FALSE)*AirBSYLD2!$F128 + AirBSYLD1!AB128*(1-VLOOKUP(AirBSYLD2!AB$4,'[1]INTERNAL PARAMETERS-1'!$B$5:$J$44,5,FALSE))*VLOOKUP(AirBSYLD2!AB$4,'[1]INTERNAL PARAMETERS-1'!$B$5:$J$44,9,FALSE)*AirBSYLD2!$F128</f>
        <v>0</v>
      </c>
      <c r="AC128" s="44">
        <f>AirBSYLD1!AC128*VLOOKUP(AirBSYLD2!AC$4,'[1]INTERNAL PARAMETERS-1'!$B$5:$J$44,5,FALSE)*VLOOKUP(AirBSYLD2!AC$4,'[1]INTERNAL PARAMETERS-1'!$B$5:$J$44,7,FALSE)*AirBSYLD2!$F128 + AirBSYLD1!AC128*(1-VLOOKUP(AirBSYLD2!AC$4,'[1]INTERNAL PARAMETERS-1'!$B$5:$J$44,5,FALSE))*VLOOKUP(AirBSYLD2!AC$4,'[1]INTERNAL PARAMETERS-1'!$B$5:$J$44,9,FALSE)*AirBSYLD2!$F128</f>
        <v>0</v>
      </c>
      <c r="AD128" s="44">
        <f>AirBSYLD1!AD128*VLOOKUP(AirBSYLD2!AD$4,'[1]INTERNAL PARAMETERS-1'!$B$5:$J$44,5,FALSE)*VLOOKUP(AirBSYLD2!AD$4,'[1]INTERNAL PARAMETERS-1'!$B$5:$J$44,7,FALSE)*AirBSYLD2!$F128 + AirBSYLD1!AD128*(1-VLOOKUP(AirBSYLD2!AD$4,'[1]INTERNAL PARAMETERS-1'!$B$5:$J$44,5,FALSE))*VLOOKUP(AirBSYLD2!AD$4,'[1]INTERNAL PARAMETERS-1'!$B$5:$J$44,9,FALSE)*AirBSYLD2!$F128</f>
        <v>0</v>
      </c>
      <c r="AE128" s="44">
        <f>AirBSYLD1!AE128*VLOOKUP(AirBSYLD2!AE$4,'[1]INTERNAL PARAMETERS-1'!$B$5:$J$44,5,FALSE)*VLOOKUP(AirBSYLD2!AE$4,'[1]INTERNAL PARAMETERS-1'!$B$5:$J$44,7,FALSE)*AirBSYLD2!$F128 + AirBSYLD1!AE128*(1-VLOOKUP(AirBSYLD2!AE$4,'[1]INTERNAL PARAMETERS-1'!$B$5:$J$44,5,FALSE))*VLOOKUP(AirBSYLD2!AE$4,'[1]INTERNAL PARAMETERS-1'!$B$5:$J$44,9,FALSE)*AirBSYLD2!$F128</f>
        <v>0</v>
      </c>
      <c r="AF128" s="44">
        <f>AirBSYLD1!AF128*VLOOKUP(AirBSYLD2!AF$4,'[1]INTERNAL PARAMETERS-1'!$B$5:$J$44,5,FALSE)*VLOOKUP(AirBSYLD2!AF$4,'[1]INTERNAL PARAMETERS-1'!$B$5:$J$44,7,FALSE)*AirBSYLD2!$F128 + AirBSYLD1!AF128*(1-VLOOKUP(AirBSYLD2!AF$4,'[1]INTERNAL PARAMETERS-1'!$B$5:$J$44,5,FALSE))*VLOOKUP(AirBSYLD2!AF$4,'[1]INTERNAL PARAMETERS-1'!$B$5:$J$44,9,FALSE)*AirBSYLD2!$F128</f>
        <v>0</v>
      </c>
      <c r="AG128" s="44">
        <f>AirBSYLD1!AG128*VLOOKUP(AirBSYLD2!AG$4,'[1]INTERNAL PARAMETERS-1'!$B$5:$J$44,5,FALSE)*VLOOKUP(AirBSYLD2!AG$4,'[1]INTERNAL PARAMETERS-1'!$B$5:$J$44,7,FALSE)*AirBSYLD2!$F128 + AirBSYLD1!AG128*(1-VLOOKUP(AirBSYLD2!AG$4,'[1]INTERNAL PARAMETERS-1'!$B$5:$J$44,5,FALSE))*VLOOKUP(AirBSYLD2!AG$4,'[1]INTERNAL PARAMETERS-1'!$B$5:$J$44,9,FALSE)*AirBSYLD2!$F128</f>
        <v>0</v>
      </c>
      <c r="AH128" s="44">
        <f>AirBSYLD1!AH128*VLOOKUP(AirBSYLD2!AH$4,'[1]INTERNAL PARAMETERS-1'!$B$5:$J$44,5,FALSE)*VLOOKUP(AirBSYLD2!AH$4,'[1]INTERNAL PARAMETERS-1'!$B$5:$J$44,7,FALSE)*AirBSYLD2!$F128 + AirBSYLD1!AH128*(1-VLOOKUP(AirBSYLD2!AH$4,'[1]INTERNAL PARAMETERS-1'!$B$5:$J$44,5,FALSE))*VLOOKUP(AirBSYLD2!AH$4,'[1]INTERNAL PARAMETERS-1'!$B$5:$J$44,9,FALSE)*AirBSYLD2!$F128</f>
        <v>0</v>
      </c>
      <c r="AI128" s="44">
        <f>AirBSYLD1!AI128*VLOOKUP(AirBSYLD2!AI$4,'[1]INTERNAL PARAMETERS-1'!$B$5:$J$44,5,FALSE)*VLOOKUP(AirBSYLD2!AI$4,'[1]INTERNAL PARAMETERS-1'!$B$5:$J$44,7,FALSE)*AirBSYLD2!$F128 + AirBSYLD1!AI128*(1-VLOOKUP(AirBSYLD2!AI$4,'[1]INTERNAL PARAMETERS-1'!$B$5:$J$44,5,FALSE))*VLOOKUP(AirBSYLD2!AI$4,'[1]INTERNAL PARAMETERS-1'!$B$5:$J$44,9,FALSE)*AirBSYLD2!$F128</f>
        <v>0</v>
      </c>
      <c r="AJ128" s="44">
        <f>AirBSYLD1!AJ128*VLOOKUP(AirBSYLD2!AJ$4,'[1]INTERNAL PARAMETERS-1'!$B$5:$J$44,5,FALSE)*VLOOKUP(AirBSYLD2!AJ$4,'[1]INTERNAL PARAMETERS-1'!$B$5:$J$44,7,FALSE)*AirBSYLD2!$F128 + AirBSYLD1!AJ128*(1-VLOOKUP(AirBSYLD2!AJ$4,'[1]INTERNAL PARAMETERS-1'!$B$5:$J$44,5,FALSE))*VLOOKUP(AirBSYLD2!AJ$4,'[1]INTERNAL PARAMETERS-1'!$B$5:$J$44,9,FALSE)*AirBSYLD2!$F128</f>
        <v>0</v>
      </c>
      <c r="AK128" s="44">
        <f>AirBSYLD1!AK128*VLOOKUP(AirBSYLD2!AK$4,'[1]INTERNAL PARAMETERS-1'!$B$5:$J$44,5,FALSE)*VLOOKUP(AirBSYLD2!AK$4,'[1]INTERNAL PARAMETERS-1'!$B$5:$J$44,7,FALSE)*AirBSYLD2!$F128 + AirBSYLD1!AK128*(1-VLOOKUP(AirBSYLD2!AK$4,'[1]INTERNAL PARAMETERS-1'!$B$5:$J$44,5,FALSE))*VLOOKUP(AirBSYLD2!AK$4,'[1]INTERNAL PARAMETERS-1'!$B$5:$J$44,9,FALSE)*AirBSYLD2!$F128</f>
        <v>0</v>
      </c>
      <c r="AL128" s="44">
        <f>AirBSYLD1!AL128*VLOOKUP(AirBSYLD2!AL$4,'[1]INTERNAL PARAMETERS-1'!$B$5:$J$44,5,FALSE)*VLOOKUP(AirBSYLD2!AL$4,'[1]INTERNAL PARAMETERS-1'!$B$5:$J$44,7,FALSE)*AirBSYLD2!$F128 + AirBSYLD1!AL128*(1-VLOOKUP(AirBSYLD2!AL$4,'[1]INTERNAL PARAMETERS-1'!$B$5:$J$44,5,FALSE))*VLOOKUP(AirBSYLD2!AL$4,'[1]INTERNAL PARAMETERS-1'!$B$5:$J$44,9,FALSE)*AirBSYLD2!$F128</f>
        <v>0</v>
      </c>
      <c r="AM128" s="44">
        <f>AirBSYLD1!AM128*VLOOKUP(AirBSYLD2!AM$4,'[1]INTERNAL PARAMETERS-1'!$B$5:$J$44,5,FALSE)*VLOOKUP(AirBSYLD2!AM$4,'[1]INTERNAL PARAMETERS-1'!$B$5:$J$44,7,FALSE)*AirBSYLD2!$F128 + AirBSYLD1!AM128*(1-VLOOKUP(AirBSYLD2!AM$4,'[1]INTERNAL PARAMETERS-1'!$B$5:$J$44,5,FALSE))*VLOOKUP(AirBSYLD2!AM$4,'[1]INTERNAL PARAMETERS-1'!$B$5:$J$44,9,FALSE)*AirBSYLD2!$F128</f>
        <v>0</v>
      </c>
      <c r="AN128" s="44">
        <f>AirBSYLD1!AN128*VLOOKUP(AirBSYLD2!AN$4,'[1]INTERNAL PARAMETERS-1'!$B$5:$J$44,5,FALSE)*VLOOKUP(AirBSYLD2!AN$4,'[1]INTERNAL PARAMETERS-1'!$B$5:$J$44,7,FALSE)*AirBSYLD2!$F128 + AirBSYLD1!AN128*(1-VLOOKUP(AirBSYLD2!AN$4,'[1]INTERNAL PARAMETERS-1'!$B$5:$J$44,5,FALSE))*VLOOKUP(AirBSYLD2!AN$4,'[1]INTERNAL PARAMETERS-1'!$B$5:$J$44,9,FALSE)*AirBSYLD2!$F128</f>
        <v>0</v>
      </c>
      <c r="AO128" s="44">
        <f>AirBSYLD1!AO128*VLOOKUP(AirBSYLD2!AO$4,'[1]INTERNAL PARAMETERS-1'!$B$5:$J$44,5,FALSE)*VLOOKUP(AirBSYLD2!AO$4,'[1]INTERNAL PARAMETERS-1'!$B$5:$J$44,7,FALSE)*AirBSYLD2!$F128 + AirBSYLD1!AO128*(1-VLOOKUP(AirBSYLD2!AO$4,'[1]INTERNAL PARAMETERS-1'!$B$5:$J$44,5,FALSE))*VLOOKUP(AirBSYLD2!AO$4,'[1]INTERNAL PARAMETERS-1'!$B$5:$J$44,9,FALSE)*AirBSYLD2!$F128</f>
        <v>0</v>
      </c>
      <c r="AP128" s="44">
        <f>AirBSYLD1!AP128*VLOOKUP(AirBSYLD2!AP$4,'[1]INTERNAL PARAMETERS-1'!$B$5:$J$44,5,FALSE)*VLOOKUP(AirBSYLD2!AP$4,'[1]INTERNAL PARAMETERS-1'!$B$5:$J$44,7,FALSE)*AirBSYLD2!$F128 + AirBSYLD1!AP128*(1-VLOOKUP(AirBSYLD2!AP$4,'[1]INTERNAL PARAMETERS-1'!$B$5:$J$44,5,FALSE))*VLOOKUP(AirBSYLD2!AP$4,'[1]INTERNAL PARAMETERS-1'!$B$5:$J$44,9,FALSE)*AirBSYLD2!$F128</f>
        <v>0</v>
      </c>
      <c r="AQ128" s="44">
        <f>AirBSYLD1!AQ128*VLOOKUP(AirBSYLD2!AQ$4,'[1]INTERNAL PARAMETERS-1'!$B$5:$J$44,5,FALSE)*VLOOKUP(AirBSYLD2!AQ$4,'[1]INTERNAL PARAMETERS-1'!$B$5:$J$44,7,FALSE)*AirBSYLD2!$F128 + AirBSYLD1!AQ128*(1-VLOOKUP(AirBSYLD2!AQ$4,'[1]INTERNAL PARAMETERS-1'!$B$5:$J$44,5,FALSE))*VLOOKUP(AirBSYLD2!AQ$4,'[1]INTERNAL PARAMETERS-1'!$B$5:$J$44,9,FALSE)*AirBSYLD2!$F128</f>
        <v>0</v>
      </c>
      <c r="AR128" s="44">
        <f>AirBSYLD1!AR128*VLOOKUP(AirBSYLD2!AR$4,'[1]INTERNAL PARAMETERS-1'!$B$5:$J$44,5,FALSE)*VLOOKUP(AirBSYLD2!AR$4,'[1]INTERNAL PARAMETERS-1'!$B$5:$J$44,7,FALSE)*AirBSYLD2!$F128 + AirBSYLD1!AR128*(1-VLOOKUP(AirBSYLD2!AR$4,'[1]INTERNAL PARAMETERS-1'!$B$5:$J$44,5,FALSE))*VLOOKUP(AirBSYLD2!AR$4,'[1]INTERNAL PARAMETERS-1'!$B$5:$J$44,9,FALSE)*AirBSYLD2!$F128</f>
        <v>0</v>
      </c>
      <c r="AS128" s="44">
        <f>AirBSYLD1!AS128*VLOOKUP(AirBSYLD2!AS$4,'[1]INTERNAL PARAMETERS-1'!$B$5:$J$44,5,FALSE)*VLOOKUP(AirBSYLD2!AS$4,'[1]INTERNAL PARAMETERS-1'!$B$5:$J$44,7,FALSE)*AirBSYLD2!$F128 + AirBSYLD1!AS128*(1-VLOOKUP(AirBSYLD2!AS$4,'[1]INTERNAL PARAMETERS-1'!$B$5:$J$44,5,FALSE))*VLOOKUP(AirBSYLD2!AS$4,'[1]INTERNAL PARAMETERS-1'!$B$5:$J$44,9,FALSE)*AirBSYLD2!$F128</f>
        <v>0</v>
      </c>
      <c r="AT128" s="43">
        <f>AirBSYLD1!AT128*VLOOKUP(AirBSYLD2!AT$4,'[1]INTERNAL PARAMETERS-1'!$B$5:$J$44,5,FALSE)*VLOOKUP(AirBSYLD2!AT$4,'[1]INTERNAL PARAMETERS-1'!$B$5:$J$44,7,FALSE)*AirBSYLD2!$F128 + AirBSYLD1!AT128*(1-VLOOKUP(AirBSYLD2!AT$4,'[1]INTERNAL PARAMETERS-1'!$B$5:$J$44,5,FALSE))*VLOOKUP(AirBSYLD2!AT$4,'[1]INTERNAL PARAMETERS-1'!$B$5:$J$44,9,FALSE)*AirBSYLD2!$F128</f>
        <v>0</v>
      </c>
      <c r="AU128" s="45">
        <f>AirBSYLD1!AU128*VLOOKUP(AirBSYLD2!AU$4,'[1]INTERNAL PARAMETERS-1'!$B$5:$J$44,5,FALSE)*VLOOKUP(AirBSYLD2!AU$4,'[1]INTERNAL PARAMETERS-1'!$B$5:$J$44,6,FALSE)*VLOOKUP(AirBSYLD2!AU$4,'[1]INTERNAL PARAMETERS-1'!$B$5:$J$44,3,FALSE) + AirBSYLD1!AU128*(1-VLOOKUP(AirBSYLD2!AU$4,'[1]INTERNAL PARAMETERS-1'!$B$5:$J$44,5,FALSE))*VLOOKUP(AirBSYLD2!AU$4,'[1]INTERNAL PARAMETERS-1'!$B$5:$J$44,8,FALSE)*VLOOKUP(AirBSYLD2!AU$4,'[1]INTERNAL PARAMETERS-1'!$B$5:$J$44,3,FALSE)</f>
        <v>0</v>
      </c>
      <c r="AV128" s="44">
        <f>AirBSYLD1!AV128*VLOOKUP(AirBSYLD2!AV$4,'[1]INTERNAL PARAMETERS-1'!$B$5:$J$44,5,FALSE)*VLOOKUP(AirBSYLD2!AV$4,'[1]INTERNAL PARAMETERS-1'!$B$5:$J$44,6,FALSE)*VLOOKUP(AirBSYLD2!AV$4,'[1]INTERNAL PARAMETERS-1'!$B$5:$J$44,3,FALSE) + AirBSYLD1!AV128*(1-VLOOKUP(AirBSYLD2!AV$4,'[1]INTERNAL PARAMETERS-1'!$B$5:$J$44,5,FALSE))*VLOOKUP(AirBSYLD2!AV$4,'[1]INTERNAL PARAMETERS-1'!$B$5:$J$44,8,FALSE)*VLOOKUP(AirBSYLD2!AV$4,'[1]INTERNAL PARAMETERS-1'!$B$5:$J$44,3,FALSE)</f>
        <v>0</v>
      </c>
      <c r="AW128" s="44">
        <f>AirBSYLD1!AW128*VLOOKUP(AirBSYLD2!AW$4,'[1]INTERNAL PARAMETERS-1'!$B$5:$J$44,5,FALSE)*VLOOKUP(AirBSYLD2!AW$4,'[1]INTERNAL PARAMETERS-1'!$B$5:$J$44,6,FALSE)*VLOOKUP(AirBSYLD2!AW$4,'[1]INTERNAL PARAMETERS-1'!$B$5:$J$44,3,FALSE) + AirBSYLD1!AW128*(1-VLOOKUP(AirBSYLD2!AW$4,'[1]INTERNAL PARAMETERS-1'!$B$5:$J$44,5,FALSE))*VLOOKUP(AirBSYLD2!AW$4,'[1]INTERNAL PARAMETERS-1'!$B$5:$J$44,8,FALSE)*VLOOKUP(AirBSYLD2!AW$4,'[1]INTERNAL PARAMETERS-1'!$B$5:$J$44,3,FALSE)</f>
        <v>0</v>
      </c>
      <c r="AX128" s="44">
        <f>AirBSYLD1!AX128*VLOOKUP(AirBSYLD2!AX$4,'[1]INTERNAL PARAMETERS-1'!$B$5:$J$44,5,FALSE)*VLOOKUP(AirBSYLD2!AX$4,'[1]INTERNAL PARAMETERS-1'!$B$5:$J$44,6,FALSE)*VLOOKUP(AirBSYLD2!AX$4,'[1]INTERNAL PARAMETERS-1'!$B$5:$J$44,3,FALSE) + AirBSYLD1!AX128*(1-VLOOKUP(AirBSYLD2!AX$4,'[1]INTERNAL PARAMETERS-1'!$B$5:$J$44,5,FALSE))*VLOOKUP(AirBSYLD2!AX$4,'[1]INTERNAL PARAMETERS-1'!$B$5:$J$44,8,FALSE)*VLOOKUP(AirBSYLD2!AX$4,'[1]INTERNAL PARAMETERS-1'!$B$5:$J$44,3,FALSE)</f>
        <v>0</v>
      </c>
      <c r="AY128" s="44">
        <f>AirBSYLD1!AY128*VLOOKUP(AirBSYLD2!AY$4,'[1]INTERNAL PARAMETERS-1'!$B$5:$J$44,5,FALSE)*VLOOKUP(AirBSYLD2!AY$4,'[1]INTERNAL PARAMETERS-1'!$B$5:$J$44,6,FALSE)*VLOOKUP(AirBSYLD2!AY$4,'[1]INTERNAL PARAMETERS-1'!$B$5:$J$44,3,FALSE) + AirBSYLD1!AY128*(1-VLOOKUP(AirBSYLD2!AY$4,'[1]INTERNAL PARAMETERS-1'!$B$5:$J$44,5,FALSE))*VLOOKUP(AirBSYLD2!AY$4,'[1]INTERNAL PARAMETERS-1'!$B$5:$J$44,8,FALSE)*VLOOKUP(AirBSYLD2!AY$4,'[1]INTERNAL PARAMETERS-1'!$B$5:$J$44,3,FALSE)</f>
        <v>0</v>
      </c>
      <c r="AZ128" s="44">
        <f>AirBSYLD1!AZ128*VLOOKUP(AirBSYLD2!AZ$4,'[1]INTERNAL PARAMETERS-1'!$B$5:$J$44,5,FALSE)*VLOOKUP(AirBSYLD2!AZ$4,'[1]INTERNAL PARAMETERS-1'!$B$5:$J$44,6,FALSE)*VLOOKUP(AirBSYLD2!AZ$4,'[1]INTERNAL PARAMETERS-1'!$B$5:$J$44,3,FALSE) + AirBSYLD1!AZ128*(1-VLOOKUP(AirBSYLD2!AZ$4,'[1]INTERNAL PARAMETERS-1'!$B$5:$J$44,5,FALSE))*VLOOKUP(AirBSYLD2!AZ$4,'[1]INTERNAL PARAMETERS-1'!$B$5:$J$44,8,FALSE)*VLOOKUP(AirBSYLD2!AZ$4,'[1]INTERNAL PARAMETERS-1'!$B$5:$J$44,3,FALSE)</f>
        <v>0</v>
      </c>
      <c r="BA128" s="44">
        <f>AirBSYLD1!BA128*VLOOKUP(AirBSYLD2!BA$4,'[1]INTERNAL PARAMETERS-1'!$B$5:$J$44,5,FALSE)*VLOOKUP(AirBSYLD2!BA$4,'[1]INTERNAL PARAMETERS-1'!$B$5:$J$44,6,FALSE)*VLOOKUP(AirBSYLD2!BA$4,'[1]INTERNAL PARAMETERS-1'!$B$5:$J$44,3,FALSE) + AirBSYLD1!BA128*(1-VLOOKUP(AirBSYLD2!BA$4,'[1]INTERNAL PARAMETERS-1'!$B$5:$J$44,5,FALSE))*VLOOKUP(AirBSYLD2!BA$4,'[1]INTERNAL PARAMETERS-1'!$B$5:$J$44,8,FALSE)*VLOOKUP(AirBSYLD2!BA$4,'[1]INTERNAL PARAMETERS-1'!$B$5:$J$44,3,FALSE)</f>
        <v>0</v>
      </c>
      <c r="BB128" s="44">
        <f>AirBSYLD1!BB128*VLOOKUP(AirBSYLD2!BB$4,'[1]INTERNAL PARAMETERS-1'!$B$5:$J$44,5,FALSE)*VLOOKUP(AirBSYLD2!BB$4,'[1]INTERNAL PARAMETERS-1'!$B$5:$J$44,6,FALSE)*VLOOKUP(AirBSYLD2!BB$4,'[1]INTERNAL PARAMETERS-1'!$B$5:$J$44,3,FALSE) + AirBSYLD1!BB128*(1-VLOOKUP(AirBSYLD2!BB$4,'[1]INTERNAL PARAMETERS-1'!$B$5:$J$44,5,FALSE))*VLOOKUP(AirBSYLD2!BB$4,'[1]INTERNAL PARAMETERS-1'!$B$5:$J$44,8,FALSE)*VLOOKUP(AirBSYLD2!BB$4,'[1]INTERNAL PARAMETERS-1'!$B$5:$J$44,3,FALSE)</f>
        <v>0</v>
      </c>
      <c r="BC128" s="44">
        <f>AirBSYLD1!BC128*VLOOKUP(AirBSYLD2!BC$4,'[1]INTERNAL PARAMETERS-1'!$B$5:$J$44,5,FALSE)*VLOOKUP(AirBSYLD2!BC$4,'[1]INTERNAL PARAMETERS-1'!$B$5:$J$44,6,FALSE)*VLOOKUP(AirBSYLD2!BC$4,'[1]INTERNAL PARAMETERS-1'!$B$5:$J$44,3,FALSE) + AirBSYLD1!BC128*(1-VLOOKUP(AirBSYLD2!BC$4,'[1]INTERNAL PARAMETERS-1'!$B$5:$J$44,5,FALSE))*VLOOKUP(AirBSYLD2!BC$4,'[1]INTERNAL PARAMETERS-1'!$B$5:$J$44,8,FALSE)*VLOOKUP(AirBSYLD2!BC$4,'[1]INTERNAL PARAMETERS-1'!$B$5:$J$44,3,FALSE)</f>
        <v>0</v>
      </c>
      <c r="BD128" s="44">
        <f>AirBSYLD1!BD128*VLOOKUP(AirBSYLD2!BD$4,'[1]INTERNAL PARAMETERS-1'!$B$5:$J$44,5,FALSE)*VLOOKUP(AirBSYLD2!BD$4,'[1]INTERNAL PARAMETERS-1'!$B$5:$J$44,6,FALSE)*VLOOKUP(AirBSYLD2!BD$4,'[1]INTERNAL PARAMETERS-1'!$B$5:$J$44,3,FALSE) + AirBSYLD1!BD128*(1-VLOOKUP(AirBSYLD2!BD$4,'[1]INTERNAL PARAMETERS-1'!$B$5:$J$44,5,FALSE))*VLOOKUP(AirBSYLD2!BD$4,'[1]INTERNAL PARAMETERS-1'!$B$5:$J$44,8,FALSE)*VLOOKUP(AirBSYLD2!BD$4,'[1]INTERNAL PARAMETERS-1'!$B$5:$J$44,3,FALSE)</f>
        <v>0</v>
      </c>
      <c r="BE128" s="44">
        <f>AirBSYLD1!BE128*VLOOKUP(AirBSYLD2!BE$4,'[1]INTERNAL PARAMETERS-1'!$B$5:$J$44,5,FALSE)*VLOOKUP(AirBSYLD2!BE$4,'[1]INTERNAL PARAMETERS-1'!$B$5:$J$44,6,FALSE)*VLOOKUP(AirBSYLD2!BE$4,'[1]INTERNAL PARAMETERS-1'!$B$5:$J$44,3,FALSE) + AirBSYLD1!BE128*(1-VLOOKUP(AirBSYLD2!BE$4,'[1]INTERNAL PARAMETERS-1'!$B$5:$J$44,5,FALSE))*VLOOKUP(AirBSYLD2!BE$4,'[1]INTERNAL PARAMETERS-1'!$B$5:$J$44,8,FALSE)*VLOOKUP(AirBSYLD2!BE$4,'[1]INTERNAL PARAMETERS-1'!$B$5:$J$44,3,FALSE)</f>
        <v>0</v>
      </c>
      <c r="BF128" s="44">
        <f>AirBSYLD1!BF128*VLOOKUP(AirBSYLD2!BF$4,'[1]INTERNAL PARAMETERS-1'!$B$5:$J$44,5,FALSE)*VLOOKUP(AirBSYLD2!BF$4,'[1]INTERNAL PARAMETERS-1'!$B$5:$J$44,6,FALSE)*VLOOKUP(AirBSYLD2!BF$4,'[1]INTERNAL PARAMETERS-1'!$B$5:$J$44,3,FALSE) + AirBSYLD1!BF128*(1-VLOOKUP(AirBSYLD2!BF$4,'[1]INTERNAL PARAMETERS-1'!$B$5:$J$44,5,FALSE))*VLOOKUP(AirBSYLD2!BF$4,'[1]INTERNAL PARAMETERS-1'!$B$5:$J$44,8,FALSE)*VLOOKUP(AirBSYLD2!BF$4,'[1]INTERNAL PARAMETERS-1'!$B$5:$J$44,3,FALSE)</f>
        <v>0</v>
      </c>
      <c r="BG128" s="44">
        <f>AirBSYLD1!BG128*VLOOKUP(AirBSYLD2!BG$4,'[1]INTERNAL PARAMETERS-1'!$B$5:$J$44,5,FALSE)*VLOOKUP(AirBSYLD2!BG$4,'[1]INTERNAL PARAMETERS-1'!$B$5:$J$44,6,FALSE)*VLOOKUP(AirBSYLD2!BG$4,'[1]INTERNAL PARAMETERS-1'!$B$5:$J$44,3,FALSE) + AirBSYLD1!BG128*(1-VLOOKUP(AirBSYLD2!BG$4,'[1]INTERNAL PARAMETERS-1'!$B$5:$J$44,5,FALSE))*VLOOKUP(AirBSYLD2!BG$4,'[1]INTERNAL PARAMETERS-1'!$B$5:$J$44,8,FALSE)*VLOOKUP(AirBSYLD2!BG$4,'[1]INTERNAL PARAMETERS-1'!$B$5:$J$44,3,FALSE)</f>
        <v>0</v>
      </c>
      <c r="BH128" s="44">
        <f>AirBSYLD1!BH128*VLOOKUP(AirBSYLD2!BH$4,'[1]INTERNAL PARAMETERS-1'!$B$5:$J$44,5,FALSE)*VLOOKUP(AirBSYLD2!BH$4,'[1]INTERNAL PARAMETERS-1'!$B$5:$J$44,6,FALSE)*VLOOKUP(AirBSYLD2!BH$4,'[1]INTERNAL PARAMETERS-1'!$B$5:$J$44,3,FALSE) + AirBSYLD1!BH128*(1-VLOOKUP(AirBSYLD2!BH$4,'[1]INTERNAL PARAMETERS-1'!$B$5:$J$44,5,FALSE))*VLOOKUP(AirBSYLD2!BH$4,'[1]INTERNAL PARAMETERS-1'!$B$5:$J$44,8,FALSE)*VLOOKUP(AirBSYLD2!BH$4,'[1]INTERNAL PARAMETERS-1'!$B$5:$J$44,3,FALSE)</f>
        <v>0</v>
      </c>
      <c r="BI128" s="44">
        <f>AirBSYLD1!BI128*VLOOKUP(AirBSYLD2!BI$4,'[1]INTERNAL PARAMETERS-1'!$B$5:$J$44,5,FALSE)*VLOOKUP(AirBSYLD2!BI$4,'[1]INTERNAL PARAMETERS-1'!$B$5:$J$44,6,FALSE)*VLOOKUP(AirBSYLD2!BI$4,'[1]INTERNAL PARAMETERS-1'!$B$5:$J$44,3,FALSE) + AirBSYLD1!BI128*(1-VLOOKUP(AirBSYLD2!BI$4,'[1]INTERNAL PARAMETERS-1'!$B$5:$J$44,5,FALSE))*VLOOKUP(AirBSYLD2!BI$4,'[1]INTERNAL PARAMETERS-1'!$B$5:$J$44,8,FALSE)*VLOOKUP(AirBSYLD2!BI$4,'[1]INTERNAL PARAMETERS-1'!$B$5:$J$44,3,FALSE)</f>
        <v>0</v>
      </c>
      <c r="BJ128" s="44">
        <f>AirBSYLD1!BJ128*VLOOKUP(AirBSYLD2!BJ$4,'[1]INTERNAL PARAMETERS-1'!$B$5:$J$44,5,FALSE)*VLOOKUP(AirBSYLD2!BJ$4,'[1]INTERNAL PARAMETERS-1'!$B$5:$J$44,6,FALSE)*VLOOKUP(AirBSYLD2!BJ$4,'[1]INTERNAL PARAMETERS-1'!$B$5:$J$44,3,FALSE) + AirBSYLD1!BJ128*(1-VLOOKUP(AirBSYLD2!BJ$4,'[1]INTERNAL PARAMETERS-1'!$B$5:$J$44,5,FALSE))*VLOOKUP(AirBSYLD2!BJ$4,'[1]INTERNAL PARAMETERS-1'!$B$5:$J$44,8,FALSE)*VLOOKUP(AirBSYLD2!BJ$4,'[1]INTERNAL PARAMETERS-1'!$B$5:$J$44,3,FALSE)</f>
        <v>0</v>
      </c>
      <c r="BK128" s="44">
        <f>AirBSYLD1!BK128*VLOOKUP(AirBSYLD2!BK$4,'[1]INTERNAL PARAMETERS-1'!$B$5:$J$44,5,FALSE)*VLOOKUP(AirBSYLD2!BK$4,'[1]INTERNAL PARAMETERS-1'!$B$5:$J$44,6,FALSE)*VLOOKUP(AirBSYLD2!BK$4,'[1]INTERNAL PARAMETERS-1'!$B$5:$J$44,3,FALSE) + AirBSYLD1!BK128*(1-VLOOKUP(AirBSYLD2!BK$4,'[1]INTERNAL PARAMETERS-1'!$B$5:$J$44,5,FALSE))*VLOOKUP(AirBSYLD2!BK$4,'[1]INTERNAL PARAMETERS-1'!$B$5:$J$44,8,FALSE)*VLOOKUP(AirBSYLD2!BK$4,'[1]INTERNAL PARAMETERS-1'!$B$5:$J$44,3,FALSE)</f>
        <v>0</v>
      </c>
      <c r="BL128" s="44">
        <f>AirBSYLD1!BL128*VLOOKUP(AirBSYLD2!BL$4,'[1]INTERNAL PARAMETERS-1'!$B$5:$J$44,5,FALSE)*VLOOKUP(AirBSYLD2!BL$4,'[1]INTERNAL PARAMETERS-1'!$B$5:$J$44,6,FALSE)*VLOOKUP(AirBSYLD2!BL$4,'[1]INTERNAL PARAMETERS-1'!$B$5:$J$44,3,FALSE) + AirBSYLD1!BL128*(1-VLOOKUP(AirBSYLD2!BL$4,'[1]INTERNAL PARAMETERS-1'!$B$5:$J$44,5,FALSE))*VLOOKUP(AirBSYLD2!BL$4,'[1]INTERNAL PARAMETERS-1'!$B$5:$J$44,8,FALSE)*VLOOKUP(AirBSYLD2!BL$4,'[1]INTERNAL PARAMETERS-1'!$B$5:$J$44,3,FALSE)</f>
        <v>0</v>
      </c>
      <c r="BM128" s="44">
        <f>AirBSYLD1!BM128*VLOOKUP(AirBSYLD2!BM$4,'[1]INTERNAL PARAMETERS-1'!$B$5:$J$44,5,FALSE)*VLOOKUP(AirBSYLD2!BM$4,'[1]INTERNAL PARAMETERS-1'!$B$5:$J$44,6,FALSE)*VLOOKUP(AirBSYLD2!BM$4,'[1]INTERNAL PARAMETERS-1'!$B$5:$J$44,3,FALSE) + AirBSYLD1!BM128*(1-VLOOKUP(AirBSYLD2!BM$4,'[1]INTERNAL PARAMETERS-1'!$B$5:$J$44,5,FALSE))*VLOOKUP(AirBSYLD2!BM$4,'[1]INTERNAL PARAMETERS-1'!$B$5:$J$44,8,FALSE)*VLOOKUP(AirBSYLD2!BM$4,'[1]INTERNAL PARAMETERS-1'!$B$5:$J$44,3,FALSE)</f>
        <v>0</v>
      </c>
      <c r="BN128" s="44">
        <f>AirBSYLD1!BN128*VLOOKUP(AirBSYLD2!BN$4,'[1]INTERNAL PARAMETERS-1'!$B$5:$J$44,5,FALSE)*VLOOKUP(AirBSYLD2!BN$4,'[1]INTERNAL PARAMETERS-1'!$B$5:$J$44,6,FALSE)*VLOOKUP(AirBSYLD2!BN$4,'[1]INTERNAL PARAMETERS-1'!$B$5:$J$44,3,FALSE) + AirBSYLD1!BN128*(1-VLOOKUP(AirBSYLD2!BN$4,'[1]INTERNAL PARAMETERS-1'!$B$5:$J$44,5,FALSE))*VLOOKUP(AirBSYLD2!BN$4,'[1]INTERNAL PARAMETERS-1'!$B$5:$J$44,8,FALSE)*VLOOKUP(AirBSYLD2!BN$4,'[1]INTERNAL PARAMETERS-1'!$B$5:$J$44,3,FALSE)</f>
        <v>0</v>
      </c>
      <c r="BO128" s="44">
        <f>AirBSYLD1!BO128*VLOOKUP(AirBSYLD2!BO$4,'[1]INTERNAL PARAMETERS-1'!$B$5:$J$44,5,FALSE)*VLOOKUP(AirBSYLD2!BO$4,'[1]INTERNAL PARAMETERS-1'!$B$5:$J$44,6,FALSE)*VLOOKUP(AirBSYLD2!BO$4,'[1]INTERNAL PARAMETERS-1'!$B$5:$J$44,3,FALSE) + AirBSYLD1!BO128*(1-VLOOKUP(AirBSYLD2!BO$4,'[1]INTERNAL PARAMETERS-1'!$B$5:$J$44,5,FALSE))*VLOOKUP(AirBSYLD2!BO$4,'[1]INTERNAL PARAMETERS-1'!$B$5:$J$44,8,FALSE)*VLOOKUP(AirBSYLD2!BO$4,'[1]INTERNAL PARAMETERS-1'!$B$5:$J$44,3,FALSE)</f>
        <v>0</v>
      </c>
      <c r="BP128" s="44">
        <f>AirBSYLD1!BP128*VLOOKUP(AirBSYLD2!BP$4,'[1]INTERNAL PARAMETERS-1'!$B$5:$J$44,5,FALSE)*VLOOKUP(AirBSYLD2!BP$4,'[1]INTERNAL PARAMETERS-1'!$B$5:$J$44,6,FALSE)*VLOOKUP(AirBSYLD2!BP$4,'[1]INTERNAL PARAMETERS-1'!$B$5:$J$44,3,FALSE) + AirBSYLD1!BP128*(1-VLOOKUP(AirBSYLD2!BP$4,'[1]INTERNAL PARAMETERS-1'!$B$5:$J$44,5,FALSE))*VLOOKUP(AirBSYLD2!BP$4,'[1]INTERNAL PARAMETERS-1'!$B$5:$J$44,8,FALSE)*VLOOKUP(AirBSYLD2!BP$4,'[1]INTERNAL PARAMETERS-1'!$B$5:$J$44,3,FALSE)</f>
        <v>0</v>
      </c>
      <c r="BQ128" s="44">
        <f>AirBSYLD1!BQ128*VLOOKUP(AirBSYLD2!BQ$4,'[1]INTERNAL PARAMETERS-1'!$B$5:$J$44,5,FALSE)*VLOOKUP(AirBSYLD2!BQ$4,'[1]INTERNAL PARAMETERS-1'!$B$5:$J$44,6,FALSE)*VLOOKUP(AirBSYLD2!BQ$4,'[1]INTERNAL PARAMETERS-1'!$B$5:$J$44,3,FALSE) + AirBSYLD1!BQ128*(1-VLOOKUP(AirBSYLD2!BQ$4,'[1]INTERNAL PARAMETERS-1'!$B$5:$J$44,5,FALSE))*VLOOKUP(AirBSYLD2!BQ$4,'[1]INTERNAL PARAMETERS-1'!$B$5:$J$44,8,FALSE)*VLOOKUP(AirBSYLD2!BQ$4,'[1]INTERNAL PARAMETERS-1'!$B$5:$J$44,3,FALSE)</f>
        <v>0</v>
      </c>
      <c r="BR128" s="44">
        <f>AirBSYLD1!BR128*VLOOKUP(AirBSYLD2!BR$4,'[1]INTERNAL PARAMETERS-1'!$B$5:$J$44,5,FALSE)*VLOOKUP(AirBSYLD2!BR$4,'[1]INTERNAL PARAMETERS-1'!$B$5:$J$44,6,FALSE)*VLOOKUP(AirBSYLD2!BR$4,'[1]INTERNAL PARAMETERS-1'!$B$5:$J$44,3,FALSE) + AirBSYLD1!BR128*(1-VLOOKUP(AirBSYLD2!BR$4,'[1]INTERNAL PARAMETERS-1'!$B$5:$J$44,5,FALSE))*VLOOKUP(AirBSYLD2!BR$4,'[1]INTERNAL PARAMETERS-1'!$B$5:$J$44,8,FALSE)*VLOOKUP(AirBSYLD2!BR$4,'[1]INTERNAL PARAMETERS-1'!$B$5:$J$44,3,FALSE)</f>
        <v>0</v>
      </c>
      <c r="BS128" s="44">
        <f>AirBSYLD1!BS128*VLOOKUP(AirBSYLD2!BS$4,'[1]INTERNAL PARAMETERS-1'!$B$5:$J$44,5,FALSE)*VLOOKUP(AirBSYLD2!BS$4,'[1]INTERNAL PARAMETERS-1'!$B$5:$J$44,6,FALSE)*VLOOKUP(AirBSYLD2!BS$4,'[1]INTERNAL PARAMETERS-1'!$B$5:$J$44,3,FALSE) + AirBSYLD1!BS128*(1-VLOOKUP(AirBSYLD2!BS$4,'[1]INTERNAL PARAMETERS-1'!$B$5:$J$44,5,FALSE))*VLOOKUP(AirBSYLD2!BS$4,'[1]INTERNAL PARAMETERS-1'!$B$5:$J$44,8,FALSE)*VLOOKUP(AirBSYLD2!BS$4,'[1]INTERNAL PARAMETERS-1'!$B$5:$J$44,3,FALSE)</f>
        <v>0</v>
      </c>
      <c r="BT128" s="44">
        <f>AirBSYLD1!BT128*VLOOKUP(AirBSYLD2!BT$4,'[1]INTERNAL PARAMETERS-1'!$B$5:$J$44,5,FALSE)*VLOOKUP(AirBSYLD2!BT$4,'[1]INTERNAL PARAMETERS-1'!$B$5:$J$44,6,FALSE)*VLOOKUP(AirBSYLD2!BT$4,'[1]INTERNAL PARAMETERS-1'!$B$5:$J$44,3,FALSE) + AirBSYLD1!BT128*(1-VLOOKUP(AirBSYLD2!BT$4,'[1]INTERNAL PARAMETERS-1'!$B$5:$J$44,5,FALSE))*VLOOKUP(AirBSYLD2!BT$4,'[1]INTERNAL PARAMETERS-1'!$B$5:$J$44,8,FALSE)*VLOOKUP(AirBSYLD2!BT$4,'[1]INTERNAL PARAMETERS-1'!$B$5:$J$44,3,FALSE)</f>
        <v>0</v>
      </c>
      <c r="BU128" s="44">
        <f>AirBSYLD1!BU128*VLOOKUP(AirBSYLD2!BU$4,'[1]INTERNAL PARAMETERS-1'!$B$5:$J$44,5,FALSE)*VLOOKUP(AirBSYLD2!BU$4,'[1]INTERNAL PARAMETERS-1'!$B$5:$J$44,6,FALSE)*VLOOKUP(AirBSYLD2!BU$4,'[1]INTERNAL PARAMETERS-1'!$B$5:$J$44,3,FALSE) + AirBSYLD1!BU128*(1-VLOOKUP(AirBSYLD2!BU$4,'[1]INTERNAL PARAMETERS-1'!$B$5:$J$44,5,FALSE))*VLOOKUP(AirBSYLD2!BU$4,'[1]INTERNAL PARAMETERS-1'!$B$5:$J$44,8,FALSE)*VLOOKUP(AirBSYLD2!BU$4,'[1]INTERNAL PARAMETERS-1'!$B$5:$J$44,3,FALSE)</f>
        <v>0</v>
      </c>
      <c r="BV128" s="44">
        <f>AirBSYLD1!BV128*VLOOKUP(AirBSYLD2!BV$4,'[1]INTERNAL PARAMETERS-1'!$B$5:$J$44,5,FALSE)*VLOOKUP(AirBSYLD2!BV$4,'[1]INTERNAL PARAMETERS-1'!$B$5:$J$44,6,FALSE)*VLOOKUP(AirBSYLD2!BV$4,'[1]INTERNAL PARAMETERS-1'!$B$5:$J$44,3,FALSE) + AirBSYLD1!BV128*(1-VLOOKUP(AirBSYLD2!BV$4,'[1]INTERNAL PARAMETERS-1'!$B$5:$J$44,5,FALSE))*VLOOKUP(AirBSYLD2!BV$4,'[1]INTERNAL PARAMETERS-1'!$B$5:$J$44,8,FALSE)*VLOOKUP(AirBSYLD2!BV$4,'[1]INTERNAL PARAMETERS-1'!$B$5:$J$44,3,FALSE)</f>
        <v>0</v>
      </c>
      <c r="BW128" s="44">
        <f>AirBSYLD1!BW128*VLOOKUP(AirBSYLD2!BW$4,'[1]INTERNAL PARAMETERS-1'!$B$5:$J$44,5,FALSE)*VLOOKUP(AirBSYLD2!BW$4,'[1]INTERNAL PARAMETERS-1'!$B$5:$J$44,6,FALSE)*VLOOKUP(AirBSYLD2!BW$4,'[1]INTERNAL PARAMETERS-1'!$B$5:$J$44,3,FALSE) + AirBSYLD1!BW128*(1-VLOOKUP(AirBSYLD2!BW$4,'[1]INTERNAL PARAMETERS-1'!$B$5:$J$44,5,FALSE))*VLOOKUP(AirBSYLD2!BW$4,'[1]INTERNAL PARAMETERS-1'!$B$5:$J$44,8,FALSE)*VLOOKUP(AirBSYLD2!BW$4,'[1]INTERNAL PARAMETERS-1'!$B$5:$J$44,3,FALSE)</f>
        <v>0</v>
      </c>
      <c r="BX128" s="44">
        <f>AirBSYLD1!BX128*VLOOKUP(AirBSYLD2!BX$4,'[1]INTERNAL PARAMETERS-1'!$B$5:$J$44,5,FALSE)*VLOOKUP(AirBSYLD2!BX$4,'[1]INTERNAL PARAMETERS-1'!$B$5:$J$44,6,FALSE)*VLOOKUP(AirBSYLD2!BX$4,'[1]INTERNAL PARAMETERS-1'!$B$5:$J$44,3,FALSE) + AirBSYLD1!BX128*(1-VLOOKUP(AirBSYLD2!BX$4,'[1]INTERNAL PARAMETERS-1'!$B$5:$J$44,5,FALSE))*VLOOKUP(AirBSYLD2!BX$4,'[1]INTERNAL PARAMETERS-1'!$B$5:$J$44,8,FALSE)*VLOOKUP(AirBSYLD2!BX$4,'[1]INTERNAL PARAMETERS-1'!$B$5:$J$44,3,FALSE)</f>
        <v>0</v>
      </c>
      <c r="BY128" s="44">
        <f>AirBSYLD1!BY128*VLOOKUP(AirBSYLD2!BY$4,'[1]INTERNAL PARAMETERS-1'!$B$5:$J$44,5,FALSE)*VLOOKUP(AirBSYLD2!BY$4,'[1]INTERNAL PARAMETERS-1'!$B$5:$J$44,6,FALSE)*VLOOKUP(AirBSYLD2!BY$4,'[1]INTERNAL PARAMETERS-1'!$B$5:$J$44,3,FALSE) + AirBSYLD1!BY128*(1-VLOOKUP(AirBSYLD2!BY$4,'[1]INTERNAL PARAMETERS-1'!$B$5:$J$44,5,FALSE))*VLOOKUP(AirBSYLD2!BY$4,'[1]INTERNAL PARAMETERS-1'!$B$5:$J$44,8,FALSE)*VLOOKUP(AirBSYLD2!BY$4,'[1]INTERNAL PARAMETERS-1'!$B$5:$J$44,3,FALSE)</f>
        <v>0</v>
      </c>
      <c r="BZ128" s="44">
        <f>AirBSYLD1!BZ128*VLOOKUP(AirBSYLD2!BZ$4,'[1]INTERNAL PARAMETERS-1'!$B$5:$J$44,5,FALSE)*VLOOKUP(AirBSYLD2!BZ$4,'[1]INTERNAL PARAMETERS-1'!$B$5:$J$44,6,FALSE)*VLOOKUP(AirBSYLD2!BZ$4,'[1]INTERNAL PARAMETERS-1'!$B$5:$J$44,3,FALSE) + AirBSYLD1!BZ128*(1-VLOOKUP(AirBSYLD2!BZ$4,'[1]INTERNAL PARAMETERS-1'!$B$5:$J$44,5,FALSE))*VLOOKUP(AirBSYLD2!BZ$4,'[1]INTERNAL PARAMETERS-1'!$B$5:$J$44,8,FALSE)*VLOOKUP(AirBSYLD2!BZ$4,'[1]INTERNAL PARAMETERS-1'!$B$5:$J$44,3,FALSE)</f>
        <v>0</v>
      </c>
      <c r="CA128" s="44">
        <f>AirBSYLD1!CA128*VLOOKUP(AirBSYLD2!CA$4,'[1]INTERNAL PARAMETERS-1'!$B$5:$J$44,5,FALSE)*VLOOKUP(AirBSYLD2!CA$4,'[1]INTERNAL PARAMETERS-1'!$B$5:$J$44,6,FALSE)*VLOOKUP(AirBSYLD2!CA$4,'[1]INTERNAL PARAMETERS-1'!$B$5:$J$44,3,FALSE) + AirBSYLD1!CA128*(1-VLOOKUP(AirBSYLD2!CA$4,'[1]INTERNAL PARAMETERS-1'!$B$5:$J$44,5,FALSE))*VLOOKUP(AirBSYLD2!CA$4,'[1]INTERNAL PARAMETERS-1'!$B$5:$J$44,8,FALSE)*VLOOKUP(AirBSYLD2!CA$4,'[1]INTERNAL PARAMETERS-1'!$B$5:$J$44,3,FALSE)</f>
        <v>0</v>
      </c>
      <c r="CB128" s="44">
        <f>AirBSYLD1!CB128*VLOOKUP(AirBSYLD2!CB$4,'[1]INTERNAL PARAMETERS-1'!$B$5:$J$44,5,FALSE)*VLOOKUP(AirBSYLD2!CB$4,'[1]INTERNAL PARAMETERS-1'!$B$5:$J$44,6,FALSE)*VLOOKUP(AirBSYLD2!CB$4,'[1]INTERNAL PARAMETERS-1'!$B$5:$J$44,3,FALSE) + AirBSYLD1!CB128*(1-VLOOKUP(AirBSYLD2!CB$4,'[1]INTERNAL PARAMETERS-1'!$B$5:$J$44,5,FALSE))*VLOOKUP(AirBSYLD2!CB$4,'[1]INTERNAL PARAMETERS-1'!$B$5:$J$44,8,FALSE)*VLOOKUP(AirBSYLD2!CB$4,'[1]INTERNAL PARAMETERS-1'!$B$5:$J$44,3,FALSE)</f>
        <v>0</v>
      </c>
      <c r="CC128" s="44">
        <f>AirBSYLD1!CC128*VLOOKUP(AirBSYLD2!CC$4,'[1]INTERNAL PARAMETERS-1'!$B$5:$J$44,5,FALSE)*VLOOKUP(AirBSYLD2!CC$4,'[1]INTERNAL PARAMETERS-1'!$B$5:$J$44,6,FALSE)*VLOOKUP(AirBSYLD2!CC$4,'[1]INTERNAL PARAMETERS-1'!$B$5:$J$44,3,FALSE) + AirBSYLD1!CC128*(1-VLOOKUP(AirBSYLD2!CC$4,'[1]INTERNAL PARAMETERS-1'!$B$5:$J$44,5,FALSE))*VLOOKUP(AirBSYLD2!CC$4,'[1]INTERNAL PARAMETERS-1'!$B$5:$J$44,8,FALSE)*VLOOKUP(AirBSYLD2!CC$4,'[1]INTERNAL PARAMETERS-1'!$B$5:$J$44,3,FALSE)</f>
        <v>0</v>
      </c>
      <c r="CD128" s="44">
        <f>AirBSYLD1!CD128*VLOOKUP(AirBSYLD2!CD$4,'[1]INTERNAL PARAMETERS-1'!$B$5:$J$44,5,FALSE)*VLOOKUP(AirBSYLD2!CD$4,'[1]INTERNAL PARAMETERS-1'!$B$5:$J$44,6,FALSE)*VLOOKUP(AirBSYLD2!CD$4,'[1]INTERNAL PARAMETERS-1'!$B$5:$J$44,3,FALSE) + AirBSYLD1!CD128*(1-VLOOKUP(AirBSYLD2!CD$4,'[1]INTERNAL PARAMETERS-1'!$B$5:$J$44,5,FALSE))*VLOOKUP(AirBSYLD2!CD$4,'[1]INTERNAL PARAMETERS-1'!$B$5:$J$44,8,FALSE)*VLOOKUP(AirBSYLD2!CD$4,'[1]INTERNAL PARAMETERS-1'!$B$5:$J$44,3,FALSE)</f>
        <v>0</v>
      </c>
      <c r="CE128" s="44">
        <f>AirBSYLD1!CE128*VLOOKUP(AirBSYLD2!CE$4,'[1]INTERNAL PARAMETERS-1'!$B$5:$J$44,5,FALSE)*VLOOKUP(AirBSYLD2!CE$4,'[1]INTERNAL PARAMETERS-1'!$B$5:$J$44,6,FALSE)*VLOOKUP(AirBSYLD2!CE$4,'[1]INTERNAL PARAMETERS-1'!$B$5:$J$44,3,FALSE) + AirBSYLD1!CE128*(1-VLOOKUP(AirBSYLD2!CE$4,'[1]INTERNAL PARAMETERS-1'!$B$5:$J$44,5,FALSE))*VLOOKUP(AirBSYLD2!CE$4,'[1]INTERNAL PARAMETERS-1'!$B$5:$J$44,8,FALSE)*VLOOKUP(AirBSYLD2!CE$4,'[1]INTERNAL PARAMETERS-1'!$B$5:$J$44,3,FALSE)</f>
        <v>0</v>
      </c>
      <c r="CF128" s="44">
        <f>AirBSYLD1!CF128*VLOOKUP(AirBSYLD2!CF$4,'[1]INTERNAL PARAMETERS-1'!$B$5:$J$44,5,FALSE)*VLOOKUP(AirBSYLD2!CF$4,'[1]INTERNAL PARAMETERS-1'!$B$5:$J$44,6,FALSE)*VLOOKUP(AirBSYLD2!CF$4,'[1]INTERNAL PARAMETERS-1'!$B$5:$J$44,3,FALSE) + AirBSYLD1!CF128*(1-VLOOKUP(AirBSYLD2!CF$4,'[1]INTERNAL PARAMETERS-1'!$B$5:$J$44,5,FALSE))*VLOOKUP(AirBSYLD2!CF$4,'[1]INTERNAL PARAMETERS-1'!$B$5:$J$44,8,FALSE)*VLOOKUP(AirBSYLD2!CF$4,'[1]INTERNAL PARAMETERS-1'!$B$5:$J$44,3,FALSE)</f>
        <v>0</v>
      </c>
      <c r="CG128" s="44">
        <f>AirBSYLD1!CG128*VLOOKUP(AirBSYLD2!CG$4,'[1]INTERNAL PARAMETERS-1'!$B$5:$J$44,5,FALSE)*VLOOKUP(AirBSYLD2!CG$4,'[1]INTERNAL PARAMETERS-1'!$B$5:$J$44,6,FALSE)*VLOOKUP(AirBSYLD2!CG$4,'[1]INTERNAL PARAMETERS-1'!$B$5:$J$44,3,FALSE) + AirBSYLD1!CG128*(1-VLOOKUP(AirBSYLD2!CG$4,'[1]INTERNAL PARAMETERS-1'!$B$5:$J$44,5,FALSE))*VLOOKUP(AirBSYLD2!CG$4,'[1]INTERNAL PARAMETERS-1'!$B$5:$J$44,8,FALSE)*VLOOKUP(AirBSYLD2!CG$4,'[1]INTERNAL PARAMETERS-1'!$B$5:$J$44,3,FALSE)</f>
        <v>0</v>
      </c>
      <c r="CH128" s="43">
        <f>AirBSYLD1!CH128*VLOOKUP(AirBSYLD2!CH$4,'[1]INTERNAL PARAMETERS-1'!$B$5:$J$44,5,FALSE)*VLOOKUP(AirBSYLD2!CH$4,'[1]INTERNAL PARAMETERS-1'!$B$5:$J$44,6,FALSE)*VLOOKUP(AirBSYLD2!CH$4,'[1]INTERNAL PARAMETERS-1'!$B$5:$J$44,3,FALSE) + AirBSYLD1!CH128*(1-VLOOKUP(AirBSYLD2!CH$4,'[1]INTERNAL PARAMETERS-1'!$B$5:$J$44,5,FALSE))*VLOOKUP(AirBSYLD2!CH$4,'[1]INTERNAL PARAMETERS-1'!$B$5:$J$44,8,FALSE)*VLOOKUP(AirBSYLD2!CH$4,'[1]INTERNAL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AirBS!X129</f>
        <v>0</v>
      </c>
      <c r="F129" s="59">
        <f>'[1]INTERNAL PARAMETERS-1'!M21</f>
        <v>9.3150000000000013</v>
      </c>
      <c r="G129" s="45">
        <f>AirBSYLD1!G129*VLOOKUP(AirBSYLD2!G$4,'[1]INTERNAL PARAMETERS-1'!$B$5:$J$44,5,FALSE)*VLOOKUP(AirBSYLD2!G$4,'[1]INTERNAL PARAMETERS-1'!$B$5:$J$44,7,FALSE)*AirBSYLD2!$F129 + AirBSYLD1!G129*(1-VLOOKUP(AirBSYLD2!G$4,'[1]INTERNAL PARAMETERS-1'!$B$5:$J$44,5,FALSE))*VLOOKUP(AirBSYLD2!G$4,'[1]INTERNAL PARAMETERS-1'!$B$5:$J$44,9,FALSE)*AirBSYLD2!$F129</f>
        <v>0</v>
      </c>
      <c r="H129" s="44">
        <f>AirBSYLD1!H129*VLOOKUP(AirBSYLD2!H$4,'[1]INTERNAL PARAMETERS-1'!$B$5:$J$44,5,FALSE)*VLOOKUP(AirBSYLD2!H$4,'[1]INTERNAL PARAMETERS-1'!$B$5:$J$44,7,FALSE)*AirBSYLD2!$F129 + AirBSYLD1!H129*(1-VLOOKUP(AirBSYLD2!H$4,'[1]INTERNAL PARAMETERS-1'!$B$5:$J$44,5,FALSE))*VLOOKUP(AirBSYLD2!H$4,'[1]INTERNAL PARAMETERS-1'!$B$5:$J$44,9,FALSE)*AirBSYLD2!$F129</f>
        <v>0</v>
      </c>
      <c r="I129" s="44">
        <f>AirBSYLD1!I129*VLOOKUP(AirBSYLD2!I$4,'[1]INTERNAL PARAMETERS-1'!$B$5:$J$44,5,FALSE)*VLOOKUP(AirBSYLD2!I$4,'[1]INTERNAL PARAMETERS-1'!$B$5:$J$44,7,FALSE)*AirBSYLD2!$F129 + AirBSYLD1!I129*(1-VLOOKUP(AirBSYLD2!I$4,'[1]INTERNAL PARAMETERS-1'!$B$5:$J$44,5,FALSE))*VLOOKUP(AirBSYLD2!I$4,'[1]INTERNAL PARAMETERS-1'!$B$5:$J$44,9,FALSE)*AirBSYLD2!$F129</f>
        <v>0</v>
      </c>
      <c r="J129" s="44">
        <f>AirBSYLD1!J129*VLOOKUP(AirBSYLD2!J$4,'[1]INTERNAL PARAMETERS-1'!$B$5:$J$44,5,FALSE)*VLOOKUP(AirBSYLD2!J$4,'[1]INTERNAL PARAMETERS-1'!$B$5:$J$44,7,FALSE)*AirBSYLD2!$F129 + AirBSYLD1!J129*(1-VLOOKUP(AirBSYLD2!J$4,'[1]INTERNAL PARAMETERS-1'!$B$5:$J$44,5,FALSE))*VLOOKUP(AirBSYLD2!J$4,'[1]INTERNAL PARAMETERS-1'!$B$5:$J$44,9,FALSE)*AirBSYLD2!$F129</f>
        <v>0</v>
      </c>
      <c r="K129" s="44">
        <f>AirBSYLD1!K129*VLOOKUP(AirBSYLD2!K$4,'[1]INTERNAL PARAMETERS-1'!$B$5:$J$44,5,FALSE)*VLOOKUP(AirBSYLD2!K$4,'[1]INTERNAL PARAMETERS-1'!$B$5:$J$44,7,FALSE)*AirBSYLD2!$F129 + AirBSYLD1!K129*(1-VLOOKUP(AirBSYLD2!K$4,'[1]INTERNAL PARAMETERS-1'!$B$5:$J$44,5,FALSE))*VLOOKUP(AirBSYLD2!K$4,'[1]INTERNAL PARAMETERS-1'!$B$5:$J$44,9,FALSE)*AirBSYLD2!$F129</f>
        <v>0</v>
      </c>
      <c r="L129" s="44">
        <f>AirBSYLD1!L129*VLOOKUP(AirBSYLD2!L$4,'[1]INTERNAL PARAMETERS-1'!$B$5:$J$44,5,FALSE)*VLOOKUP(AirBSYLD2!L$4,'[1]INTERNAL PARAMETERS-1'!$B$5:$J$44,7,FALSE)*AirBSYLD2!$F129 + AirBSYLD1!L129*(1-VLOOKUP(AirBSYLD2!L$4,'[1]INTERNAL PARAMETERS-1'!$B$5:$J$44,5,FALSE))*VLOOKUP(AirBSYLD2!L$4,'[1]INTERNAL PARAMETERS-1'!$B$5:$J$44,9,FALSE)*AirBSYLD2!$F129</f>
        <v>0</v>
      </c>
      <c r="M129" s="44">
        <f>AirBSYLD1!M129*VLOOKUP(AirBSYLD2!M$4,'[1]INTERNAL PARAMETERS-1'!$B$5:$J$44,5,FALSE)*VLOOKUP(AirBSYLD2!M$4,'[1]INTERNAL PARAMETERS-1'!$B$5:$J$44,7,FALSE)*AirBSYLD2!$F129 + AirBSYLD1!M129*(1-VLOOKUP(AirBSYLD2!M$4,'[1]INTERNAL PARAMETERS-1'!$B$5:$J$44,5,FALSE))*VLOOKUP(AirBSYLD2!M$4,'[1]INTERNAL PARAMETERS-1'!$B$5:$J$44,9,FALSE)*AirBSYLD2!$F129</f>
        <v>0</v>
      </c>
      <c r="N129" s="44">
        <f>AirBSYLD1!N129*VLOOKUP(AirBSYLD2!N$4,'[1]INTERNAL PARAMETERS-1'!$B$5:$J$44,5,FALSE)*VLOOKUP(AirBSYLD2!N$4,'[1]INTERNAL PARAMETERS-1'!$B$5:$J$44,7,FALSE)*AirBSYLD2!$F129 + AirBSYLD1!N129*(1-VLOOKUP(AirBSYLD2!N$4,'[1]INTERNAL PARAMETERS-1'!$B$5:$J$44,5,FALSE))*VLOOKUP(AirBSYLD2!N$4,'[1]INTERNAL PARAMETERS-1'!$B$5:$J$44,9,FALSE)*AirBSYLD2!$F129</f>
        <v>0</v>
      </c>
      <c r="O129" s="44">
        <f>AirBSYLD1!O129*VLOOKUP(AirBSYLD2!O$4,'[1]INTERNAL PARAMETERS-1'!$B$5:$J$44,5,FALSE)*VLOOKUP(AirBSYLD2!O$4,'[1]INTERNAL PARAMETERS-1'!$B$5:$J$44,7,FALSE)*AirBSYLD2!$F129 + AirBSYLD1!O129*(1-VLOOKUP(AirBSYLD2!O$4,'[1]INTERNAL PARAMETERS-1'!$B$5:$J$44,5,FALSE))*VLOOKUP(AirBSYLD2!O$4,'[1]INTERNAL PARAMETERS-1'!$B$5:$J$44,9,FALSE)*AirBSYLD2!$F129</f>
        <v>0</v>
      </c>
      <c r="P129" s="44">
        <f>AirBSYLD1!P129*VLOOKUP(AirBSYLD2!P$4,'[1]INTERNAL PARAMETERS-1'!$B$5:$J$44,5,FALSE)*VLOOKUP(AirBSYLD2!P$4,'[1]INTERNAL PARAMETERS-1'!$B$5:$J$44,7,FALSE)*AirBSYLD2!$F129 + AirBSYLD1!P129*(1-VLOOKUP(AirBSYLD2!P$4,'[1]INTERNAL PARAMETERS-1'!$B$5:$J$44,5,FALSE))*VLOOKUP(AirBSYLD2!P$4,'[1]INTERNAL PARAMETERS-1'!$B$5:$J$44,9,FALSE)*AirBSYLD2!$F129</f>
        <v>0</v>
      </c>
      <c r="Q129" s="44">
        <f>AirBSYLD1!Q129*VLOOKUP(AirBSYLD2!Q$4,'[1]INTERNAL PARAMETERS-1'!$B$5:$J$44,5,FALSE)*VLOOKUP(AirBSYLD2!Q$4,'[1]INTERNAL PARAMETERS-1'!$B$5:$J$44,7,FALSE)*AirBSYLD2!$F129 + AirBSYLD1!Q129*(1-VLOOKUP(AirBSYLD2!Q$4,'[1]INTERNAL PARAMETERS-1'!$B$5:$J$44,5,FALSE))*VLOOKUP(AirBSYLD2!Q$4,'[1]INTERNAL PARAMETERS-1'!$B$5:$J$44,9,FALSE)*AirBSYLD2!$F129</f>
        <v>0</v>
      </c>
      <c r="R129" s="44">
        <f>AirBSYLD1!R129*VLOOKUP(AirBSYLD2!R$4,'[1]INTERNAL PARAMETERS-1'!$B$5:$J$44,5,FALSE)*VLOOKUP(AirBSYLD2!R$4,'[1]INTERNAL PARAMETERS-1'!$B$5:$J$44,7,FALSE)*AirBSYLD2!$F129 + AirBSYLD1!R129*(1-VLOOKUP(AirBSYLD2!R$4,'[1]INTERNAL PARAMETERS-1'!$B$5:$J$44,5,FALSE))*VLOOKUP(AirBSYLD2!R$4,'[1]INTERNAL PARAMETERS-1'!$B$5:$J$44,9,FALSE)*AirBSYLD2!$F129</f>
        <v>0</v>
      </c>
      <c r="S129" s="44">
        <f>AirBSYLD1!S129*VLOOKUP(AirBSYLD2!S$4,'[1]INTERNAL PARAMETERS-1'!$B$5:$J$44,5,FALSE)*VLOOKUP(AirBSYLD2!S$4,'[1]INTERNAL PARAMETERS-1'!$B$5:$J$44,7,FALSE)*AirBSYLD2!$F129 + AirBSYLD1!S129*(1-VLOOKUP(AirBSYLD2!S$4,'[1]INTERNAL PARAMETERS-1'!$B$5:$J$44,5,FALSE))*VLOOKUP(AirBSYLD2!S$4,'[1]INTERNAL PARAMETERS-1'!$B$5:$J$44,9,FALSE)*AirBSYLD2!$F129</f>
        <v>0</v>
      </c>
      <c r="T129" s="44">
        <f>AirBSYLD1!T129*VLOOKUP(AirBSYLD2!T$4,'[1]INTERNAL PARAMETERS-1'!$B$5:$J$44,5,FALSE)*VLOOKUP(AirBSYLD2!T$4,'[1]INTERNAL PARAMETERS-1'!$B$5:$J$44,7,FALSE)*AirBSYLD2!$F129 + AirBSYLD1!T129*(1-VLOOKUP(AirBSYLD2!T$4,'[1]INTERNAL PARAMETERS-1'!$B$5:$J$44,5,FALSE))*VLOOKUP(AirBSYLD2!T$4,'[1]INTERNAL PARAMETERS-1'!$B$5:$J$44,9,FALSE)*AirBSYLD2!$F129</f>
        <v>0</v>
      </c>
      <c r="U129" s="44">
        <f>AirBSYLD1!U129*VLOOKUP(AirBSYLD2!U$4,'[1]INTERNAL PARAMETERS-1'!$B$5:$J$44,5,FALSE)*VLOOKUP(AirBSYLD2!U$4,'[1]INTERNAL PARAMETERS-1'!$B$5:$J$44,7,FALSE)*AirBSYLD2!$F129 + AirBSYLD1!U129*(1-VLOOKUP(AirBSYLD2!U$4,'[1]INTERNAL PARAMETERS-1'!$B$5:$J$44,5,FALSE))*VLOOKUP(AirBSYLD2!U$4,'[1]INTERNAL PARAMETERS-1'!$B$5:$J$44,9,FALSE)*AirBSYLD2!$F129</f>
        <v>0</v>
      </c>
      <c r="V129" s="44">
        <f>AirBSYLD1!V129*VLOOKUP(AirBSYLD2!V$4,'[1]INTERNAL PARAMETERS-1'!$B$5:$J$44,5,FALSE)*VLOOKUP(AirBSYLD2!V$4,'[1]INTERNAL PARAMETERS-1'!$B$5:$J$44,7,FALSE)*AirBSYLD2!$F129 + AirBSYLD1!V129*(1-VLOOKUP(AirBSYLD2!V$4,'[1]INTERNAL PARAMETERS-1'!$B$5:$J$44,5,FALSE))*VLOOKUP(AirBSYLD2!V$4,'[1]INTERNAL PARAMETERS-1'!$B$5:$J$44,9,FALSE)*AirBSYLD2!$F129</f>
        <v>0</v>
      </c>
      <c r="W129" s="44">
        <f>AirBSYLD1!W129*VLOOKUP(AirBSYLD2!W$4,'[1]INTERNAL PARAMETERS-1'!$B$5:$J$44,5,FALSE)*VLOOKUP(AirBSYLD2!W$4,'[1]INTERNAL PARAMETERS-1'!$B$5:$J$44,7,FALSE)*AirBSYLD2!$F129 + AirBSYLD1!W129*(1-VLOOKUP(AirBSYLD2!W$4,'[1]INTERNAL PARAMETERS-1'!$B$5:$J$44,5,FALSE))*VLOOKUP(AirBSYLD2!W$4,'[1]INTERNAL PARAMETERS-1'!$B$5:$J$44,9,FALSE)*AirBSYLD2!$F129</f>
        <v>0</v>
      </c>
      <c r="X129" s="44">
        <f>AirBSYLD1!X129*VLOOKUP(AirBSYLD2!X$4,'[1]INTERNAL PARAMETERS-1'!$B$5:$J$44,5,FALSE)*VLOOKUP(AirBSYLD2!X$4,'[1]INTERNAL PARAMETERS-1'!$B$5:$J$44,7,FALSE)*AirBSYLD2!$F129 + AirBSYLD1!X129*(1-VLOOKUP(AirBSYLD2!X$4,'[1]INTERNAL PARAMETERS-1'!$B$5:$J$44,5,FALSE))*VLOOKUP(AirBSYLD2!X$4,'[1]INTERNAL PARAMETERS-1'!$B$5:$J$44,9,FALSE)*AirBSYLD2!$F129</f>
        <v>0</v>
      </c>
      <c r="Y129" s="44">
        <f>AirBSYLD1!Y129*VLOOKUP(AirBSYLD2!Y$4,'[1]INTERNAL PARAMETERS-1'!$B$5:$J$44,5,FALSE)*VLOOKUP(AirBSYLD2!Y$4,'[1]INTERNAL PARAMETERS-1'!$B$5:$J$44,7,FALSE)*AirBSYLD2!$F129 + AirBSYLD1!Y129*(1-VLOOKUP(AirBSYLD2!Y$4,'[1]INTERNAL PARAMETERS-1'!$B$5:$J$44,5,FALSE))*VLOOKUP(AirBSYLD2!Y$4,'[1]INTERNAL PARAMETERS-1'!$B$5:$J$44,9,FALSE)*AirBSYLD2!$F129</f>
        <v>0</v>
      </c>
      <c r="Z129" s="44">
        <f>AirBSYLD1!Z129*VLOOKUP(AirBSYLD2!Z$4,'[1]INTERNAL PARAMETERS-1'!$B$5:$J$44,5,FALSE)*VLOOKUP(AirBSYLD2!Z$4,'[1]INTERNAL PARAMETERS-1'!$B$5:$J$44,7,FALSE)*AirBSYLD2!$F129 + AirBSYLD1!Z129*(1-VLOOKUP(AirBSYLD2!Z$4,'[1]INTERNAL PARAMETERS-1'!$B$5:$J$44,5,FALSE))*VLOOKUP(AirBSYLD2!Z$4,'[1]INTERNAL PARAMETERS-1'!$B$5:$J$44,9,FALSE)*AirBSYLD2!$F129</f>
        <v>0</v>
      </c>
      <c r="AA129" s="44">
        <f>AirBSYLD1!AA129*VLOOKUP(AirBSYLD2!AA$4,'[1]INTERNAL PARAMETERS-1'!$B$5:$J$44,5,FALSE)*VLOOKUP(AirBSYLD2!AA$4,'[1]INTERNAL PARAMETERS-1'!$B$5:$J$44,7,FALSE)*AirBSYLD2!$F129 + AirBSYLD1!AA129*(1-VLOOKUP(AirBSYLD2!AA$4,'[1]INTERNAL PARAMETERS-1'!$B$5:$J$44,5,FALSE))*VLOOKUP(AirBSYLD2!AA$4,'[1]INTERNAL PARAMETERS-1'!$B$5:$J$44,9,FALSE)*AirBSYLD2!$F129</f>
        <v>0</v>
      </c>
      <c r="AB129" s="44">
        <f>AirBSYLD1!AB129*VLOOKUP(AirBSYLD2!AB$4,'[1]INTERNAL PARAMETERS-1'!$B$5:$J$44,5,FALSE)*VLOOKUP(AirBSYLD2!AB$4,'[1]INTERNAL PARAMETERS-1'!$B$5:$J$44,7,FALSE)*AirBSYLD2!$F129 + AirBSYLD1!AB129*(1-VLOOKUP(AirBSYLD2!AB$4,'[1]INTERNAL PARAMETERS-1'!$B$5:$J$44,5,FALSE))*VLOOKUP(AirBSYLD2!AB$4,'[1]INTERNAL PARAMETERS-1'!$B$5:$J$44,9,FALSE)*AirBSYLD2!$F129</f>
        <v>0</v>
      </c>
      <c r="AC129" s="44">
        <f>AirBSYLD1!AC129*VLOOKUP(AirBSYLD2!AC$4,'[1]INTERNAL PARAMETERS-1'!$B$5:$J$44,5,FALSE)*VLOOKUP(AirBSYLD2!AC$4,'[1]INTERNAL PARAMETERS-1'!$B$5:$J$44,7,FALSE)*AirBSYLD2!$F129 + AirBSYLD1!AC129*(1-VLOOKUP(AirBSYLD2!AC$4,'[1]INTERNAL PARAMETERS-1'!$B$5:$J$44,5,FALSE))*VLOOKUP(AirBSYLD2!AC$4,'[1]INTERNAL PARAMETERS-1'!$B$5:$J$44,9,FALSE)*AirBSYLD2!$F129</f>
        <v>0</v>
      </c>
      <c r="AD129" s="44">
        <f>AirBSYLD1!AD129*VLOOKUP(AirBSYLD2!AD$4,'[1]INTERNAL PARAMETERS-1'!$B$5:$J$44,5,FALSE)*VLOOKUP(AirBSYLD2!AD$4,'[1]INTERNAL PARAMETERS-1'!$B$5:$J$44,7,FALSE)*AirBSYLD2!$F129 + AirBSYLD1!AD129*(1-VLOOKUP(AirBSYLD2!AD$4,'[1]INTERNAL PARAMETERS-1'!$B$5:$J$44,5,FALSE))*VLOOKUP(AirBSYLD2!AD$4,'[1]INTERNAL PARAMETERS-1'!$B$5:$J$44,9,FALSE)*AirBSYLD2!$F129</f>
        <v>0</v>
      </c>
      <c r="AE129" s="44">
        <f>AirBSYLD1!AE129*VLOOKUP(AirBSYLD2!AE$4,'[1]INTERNAL PARAMETERS-1'!$B$5:$J$44,5,FALSE)*VLOOKUP(AirBSYLD2!AE$4,'[1]INTERNAL PARAMETERS-1'!$B$5:$J$44,7,FALSE)*AirBSYLD2!$F129 + AirBSYLD1!AE129*(1-VLOOKUP(AirBSYLD2!AE$4,'[1]INTERNAL PARAMETERS-1'!$B$5:$J$44,5,FALSE))*VLOOKUP(AirBSYLD2!AE$4,'[1]INTERNAL PARAMETERS-1'!$B$5:$J$44,9,FALSE)*AirBSYLD2!$F129</f>
        <v>0</v>
      </c>
      <c r="AF129" s="44">
        <f>AirBSYLD1!AF129*VLOOKUP(AirBSYLD2!AF$4,'[1]INTERNAL PARAMETERS-1'!$B$5:$J$44,5,FALSE)*VLOOKUP(AirBSYLD2!AF$4,'[1]INTERNAL PARAMETERS-1'!$B$5:$J$44,7,FALSE)*AirBSYLD2!$F129 + AirBSYLD1!AF129*(1-VLOOKUP(AirBSYLD2!AF$4,'[1]INTERNAL PARAMETERS-1'!$B$5:$J$44,5,FALSE))*VLOOKUP(AirBSYLD2!AF$4,'[1]INTERNAL PARAMETERS-1'!$B$5:$J$44,9,FALSE)*AirBSYLD2!$F129</f>
        <v>0</v>
      </c>
      <c r="AG129" s="44">
        <f>AirBSYLD1!AG129*VLOOKUP(AirBSYLD2!AG$4,'[1]INTERNAL PARAMETERS-1'!$B$5:$J$44,5,FALSE)*VLOOKUP(AirBSYLD2!AG$4,'[1]INTERNAL PARAMETERS-1'!$B$5:$J$44,7,FALSE)*AirBSYLD2!$F129 + AirBSYLD1!AG129*(1-VLOOKUP(AirBSYLD2!AG$4,'[1]INTERNAL PARAMETERS-1'!$B$5:$J$44,5,FALSE))*VLOOKUP(AirBSYLD2!AG$4,'[1]INTERNAL PARAMETERS-1'!$B$5:$J$44,9,FALSE)*AirBSYLD2!$F129</f>
        <v>0</v>
      </c>
      <c r="AH129" s="44">
        <f>AirBSYLD1!AH129*VLOOKUP(AirBSYLD2!AH$4,'[1]INTERNAL PARAMETERS-1'!$B$5:$J$44,5,FALSE)*VLOOKUP(AirBSYLD2!AH$4,'[1]INTERNAL PARAMETERS-1'!$B$5:$J$44,7,FALSE)*AirBSYLD2!$F129 + AirBSYLD1!AH129*(1-VLOOKUP(AirBSYLD2!AH$4,'[1]INTERNAL PARAMETERS-1'!$B$5:$J$44,5,FALSE))*VLOOKUP(AirBSYLD2!AH$4,'[1]INTERNAL PARAMETERS-1'!$B$5:$J$44,9,FALSE)*AirBSYLD2!$F129</f>
        <v>0</v>
      </c>
      <c r="AI129" s="44">
        <f>AirBSYLD1!AI129*VLOOKUP(AirBSYLD2!AI$4,'[1]INTERNAL PARAMETERS-1'!$B$5:$J$44,5,FALSE)*VLOOKUP(AirBSYLD2!AI$4,'[1]INTERNAL PARAMETERS-1'!$B$5:$J$44,7,FALSE)*AirBSYLD2!$F129 + AirBSYLD1!AI129*(1-VLOOKUP(AirBSYLD2!AI$4,'[1]INTERNAL PARAMETERS-1'!$B$5:$J$44,5,FALSE))*VLOOKUP(AirBSYLD2!AI$4,'[1]INTERNAL PARAMETERS-1'!$B$5:$J$44,9,FALSE)*AirBSYLD2!$F129</f>
        <v>0</v>
      </c>
      <c r="AJ129" s="44">
        <f>AirBSYLD1!AJ129*VLOOKUP(AirBSYLD2!AJ$4,'[1]INTERNAL PARAMETERS-1'!$B$5:$J$44,5,FALSE)*VLOOKUP(AirBSYLD2!AJ$4,'[1]INTERNAL PARAMETERS-1'!$B$5:$J$44,7,FALSE)*AirBSYLD2!$F129 + AirBSYLD1!AJ129*(1-VLOOKUP(AirBSYLD2!AJ$4,'[1]INTERNAL PARAMETERS-1'!$B$5:$J$44,5,FALSE))*VLOOKUP(AirBSYLD2!AJ$4,'[1]INTERNAL PARAMETERS-1'!$B$5:$J$44,9,FALSE)*AirBSYLD2!$F129</f>
        <v>0</v>
      </c>
      <c r="AK129" s="44">
        <f>AirBSYLD1!AK129*VLOOKUP(AirBSYLD2!AK$4,'[1]INTERNAL PARAMETERS-1'!$B$5:$J$44,5,FALSE)*VLOOKUP(AirBSYLD2!AK$4,'[1]INTERNAL PARAMETERS-1'!$B$5:$J$44,7,FALSE)*AirBSYLD2!$F129 + AirBSYLD1!AK129*(1-VLOOKUP(AirBSYLD2!AK$4,'[1]INTERNAL PARAMETERS-1'!$B$5:$J$44,5,FALSE))*VLOOKUP(AirBSYLD2!AK$4,'[1]INTERNAL PARAMETERS-1'!$B$5:$J$44,9,FALSE)*AirBSYLD2!$F129</f>
        <v>0</v>
      </c>
      <c r="AL129" s="44">
        <f>AirBSYLD1!AL129*VLOOKUP(AirBSYLD2!AL$4,'[1]INTERNAL PARAMETERS-1'!$B$5:$J$44,5,FALSE)*VLOOKUP(AirBSYLD2!AL$4,'[1]INTERNAL PARAMETERS-1'!$B$5:$J$44,7,FALSE)*AirBSYLD2!$F129 + AirBSYLD1!AL129*(1-VLOOKUP(AirBSYLD2!AL$4,'[1]INTERNAL PARAMETERS-1'!$B$5:$J$44,5,FALSE))*VLOOKUP(AirBSYLD2!AL$4,'[1]INTERNAL PARAMETERS-1'!$B$5:$J$44,9,FALSE)*AirBSYLD2!$F129</f>
        <v>0</v>
      </c>
      <c r="AM129" s="44">
        <f>AirBSYLD1!AM129*VLOOKUP(AirBSYLD2!AM$4,'[1]INTERNAL PARAMETERS-1'!$B$5:$J$44,5,FALSE)*VLOOKUP(AirBSYLD2!AM$4,'[1]INTERNAL PARAMETERS-1'!$B$5:$J$44,7,FALSE)*AirBSYLD2!$F129 + AirBSYLD1!AM129*(1-VLOOKUP(AirBSYLD2!AM$4,'[1]INTERNAL PARAMETERS-1'!$B$5:$J$44,5,FALSE))*VLOOKUP(AirBSYLD2!AM$4,'[1]INTERNAL PARAMETERS-1'!$B$5:$J$44,9,FALSE)*AirBSYLD2!$F129</f>
        <v>0</v>
      </c>
      <c r="AN129" s="44">
        <f>AirBSYLD1!AN129*VLOOKUP(AirBSYLD2!AN$4,'[1]INTERNAL PARAMETERS-1'!$B$5:$J$44,5,FALSE)*VLOOKUP(AirBSYLD2!AN$4,'[1]INTERNAL PARAMETERS-1'!$B$5:$J$44,7,FALSE)*AirBSYLD2!$F129 + AirBSYLD1!AN129*(1-VLOOKUP(AirBSYLD2!AN$4,'[1]INTERNAL PARAMETERS-1'!$B$5:$J$44,5,FALSE))*VLOOKUP(AirBSYLD2!AN$4,'[1]INTERNAL PARAMETERS-1'!$B$5:$J$44,9,FALSE)*AirBSYLD2!$F129</f>
        <v>0</v>
      </c>
      <c r="AO129" s="44">
        <f>AirBSYLD1!AO129*VLOOKUP(AirBSYLD2!AO$4,'[1]INTERNAL PARAMETERS-1'!$B$5:$J$44,5,FALSE)*VLOOKUP(AirBSYLD2!AO$4,'[1]INTERNAL PARAMETERS-1'!$B$5:$J$44,7,FALSE)*AirBSYLD2!$F129 + AirBSYLD1!AO129*(1-VLOOKUP(AirBSYLD2!AO$4,'[1]INTERNAL PARAMETERS-1'!$B$5:$J$44,5,FALSE))*VLOOKUP(AirBSYLD2!AO$4,'[1]INTERNAL PARAMETERS-1'!$B$5:$J$44,9,FALSE)*AirBSYLD2!$F129</f>
        <v>0</v>
      </c>
      <c r="AP129" s="44">
        <f>AirBSYLD1!AP129*VLOOKUP(AirBSYLD2!AP$4,'[1]INTERNAL PARAMETERS-1'!$B$5:$J$44,5,FALSE)*VLOOKUP(AirBSYLD2!AP$4,'[1]INTERNAL PARAMETERS-1'!$B$5:$J$44,7,FALSE)*AirBSYLD2!$F129 + AirBSYLD1!AP129*(1-VLOOKUP(AirBSYLD2!AP$4,'[1]INTERNAL PARAMETERS-1'!$B$5:$J$44,5,FALSE))*VLOOKUP(AirBSYLD2!AP$4,'[1]INTERNAL PARAMETERS-1'!$B$5:$J$44,9,FALSE)*AirBSYLD2!$F129</f>
        <v>0</v>
      </c>
      <c r="AQ129" s="44">
        <f>AirBSYLD1!AQ129*VLOOKUP(AirBSYLD2!AQ$4,'[1]INTERNAL PARAMETERS-1'!$B$5:$J$44,5,FALSE)*VLOOKUP(AirBSYLD2!AQ$4,'[1]INTERNAL PARAMETERS-1'!$B$5:$J$44,7,FALSE)*AirBSYLD2!$F129 + AirBSYLD1!AQ129*(1-VLOOKUP(AirBSYLD2!AQ$4,'[1]INTERNAL PARAMETERS-1'!$B$5:$J$44,5,FALSE))*VLOOKUP(AirBSYLD2!AQ$4,'[1]INTERNAL PARAMETERS-1'!$B$5:$J$44,9,FALSE)*AirBSYLD2!$F129</f>
        <v>0</v>
      </c>
      <c r="AR129" s="44">
        <f>AirBSYLD1!AR129*VLOOKUP(AirBSYLD2!AR$4,'[1]INTERNAL PARAMETERS-1'!$B$5:$J$44,5,FALSE)*VLOOKUP(AirBSYLD2!AR$4,'[1]INTERNAL PARAMETERS-1'!$B$5:$J$44,7,FALSE)*AirBSYLD2!$F129 + AirBSYLD1!AR129*(1-VLOOKUP(AirBSYLD2!AR$4,'[1]INTERNAL PARAMETERS-1'!$B$5:$J$44,5,FALSE))*VLOOKUP(AirBSYLD2!AR$4,'[1]INTERNAL PARAMETERS-1'!$B$5:$J$44,9,FALSE)*AirBSYLD2!$F129</f>
        <v>0</v>
      </c>
      <c r="AS129" s="44">
        <f>AirBSYLD1!AS129*VLOOKUP(AirBSYLD2!AS$4,'[1]INTERNAL PARAMETERS-1'!$B$5:$J$44,5,FALSE)*VLOOKUP(AirBSYLD2!AS$4,'[1]INTERNAL PARAMETERS-1'!$B$5:$J$44,7,FALSE)*AirBSYLD2!$F129 + AirBSYLD1!AS129*(1-VLOOKUP(AirBSYLD2!AS$4,'[1]INTERNAL PARAMETERS-1'!$B$5:$J$44,5,FALSE))*VLOOKUP(AirBSYLD2!AS$4,'[1]INTERNAL PARAMETERS-1'!$B$5:$J$44,9,FALSE)*AirBSYLD2!$F129</f>
        <v>0</v>
      </c>
      <c r="AT129" s="43">
        <f>AirBSYLD1!AT129*VLOOKUP(AirBSYLD2!AT$4,'[1]INTERNAL PARAMETERS-1'!$B$5:$J$44,5,FALSE)*VLOOKUP(AirBSYLD2!AT$4,'[1]INTERNAL PARAMETERS-1'!$B$5:$J$44,7,FALSE)*AirBSYLD2!$F129 + AirBSYLD1!AT129*(1-VLOOKUP(AirBSYLD2!AT$4,'[1]INTERNAL PARAMETERS-1'!$B$5:$J$44,5,FALSE))*VLOOKUP(AirBSYLD2!AT$4,'[1]INTERNAL PARAMETERS-1'!$B$5:$J$44,9,FALSE)*AirBSYLD2!$F129</f>
        <v>0</v>
      </c>
      <c r="AU129" s="45">
        <f>AirBSYLD1!AU129*VLOOKUP(AirBSYLD2!AU$4,'[1]INTERNAL PARAMETERS-1'!$B$5:$J$44,5,FALSE)*VLOOKUP(AirBSYLD2!AU$4,'[1]INTERNAL PARAMETERS-1'!$B$5:$J$44,6,FALSE)*VLOOKUP(AirBSYLD2!AU$4,'[1]INTERNAL PARAMETERS-1'!$B$5:$J$44,3,FALSE) + AirBSYLD1!AU129*(1-VLOOKUP(AirBSYLD2!AU$4,'[1]INTERNAL PARAMETERS-1'!$B$5:$J$44,5,FALSE))*VLOOKUP(AirBSYLD2!AU$4,'[1]INTERNAL PARAMETERS-1'!$B$5:$J$44,8,FALSE)*VLOOKUP(AirBSYLD2!AU$4,'[1]INTERNAL PARAMETERS-1'!$B$5:$J$44,3,FALSE)</f>
        <v>0</v>
      </c>
      <c r="AV129" s="44">
        <f>AirBSYLD1!AV129*VLOOKUP(AirBSYLD2!AV$4,'[1]INTERNAL PARAMETERS-1'!$B$5:$J$44,5,FALSE)*VLOOKUP(AirBSYLD2!AV$4,'[1]INTERNAL PARAMETERS-1'!$B$5:$J$44,6,FALSE)*VLOOKUP(AirBSYLD2!AV$4,'[1]INTERNAL PARAMETERS-1'!$B$5:$J$44,3,FALSE) + AirBSYLD1!AV129*(1-VLOOKUP(AirBSYLD2!AV$4,'[1]INTERNAL PARAMETERS-1'!$B$5:$J$44,5,FALSE))*VLOOKUP(AirBSYLD2!AV$4,'[1]INTERNAL PARAMETERS-1'!$B$5:$J$44,8,FALSE)*VLOOKUP(AirBSYLD2!AV$4,'[1]INTERNAL PARAMETERS-1'!$B$5:$J$44,3,FALSE)</f>
        <v>0</v>
      </c>
      <c r="AW129" s="44">
        <f>AirBSYLD1!AW129*VLOOKUP(AirBSYLD2!AW$4,'[1]INTERNAL PARAMETERS-1'!$B$5:$J$44,5,FALSE)*VLOOKUP(AirBSYLD2!AW$4,'[1]INTERNAL PARAMETERS-1'!$B$5:$J$44,6,FALSE)*VLOOKUP(AirBSYLD2!AW$4,'[1]INTERNAL PARAMETERS-1'!$B$5:$J$44,3,FALSE) + AirBSYLD1!AW129*(1-VLOOKUP(AirBSYLD2!AW$4,'[1]INTERNAL PARAMETERS-1'!$B$5:$J$44,5,FALSE))*VLOOKUP(AirBSYLD2!AW$4,'[1]INTERNAL PARAMETERS-1'!$B$5:$J$44,8,FALSE)*VLOOKUP(AirBSYLD2!AW$4,'[1]INTERNAL PARAMETERS-1'!$B$5:$J$44,3,FALSE)</f>
        <v>0</v>
      </c>
      <c r="AX129" s="44">
        <f>AirBSYLD1!AX129*VLOOKUP(AirBSYLD2!AX$4,'[1]INTERNAL PARAMETERS-1'!$B$5:$J$44,5,FALSE)*VLOOKUP(AirBSYLD2!AX$4,'[1]INTERNAL PARAMETERS-1'!$B$5:$J$44,6,FALSE)*VLOOKUP(AirBSYLD2!AX$4,'[1]INTERNAL PARAMETERS-1'!$B$5:$J$44,3,FALSE) + AirBSYLD1!AX129*(1-VLOOKUP(AirBSYLD2!AX$4,'[1]INTERNAL PARAMETERS-1'!$B$5:$J$44,5,FALSE))*VLOOKUP(AirBSYLD2!AX$4,'[1]INTERNAL PARAMETERS-1'!$B$5:$J$44,8,FALSE)*VLOOKUP(AirBSYLD2!AX$4,'[1]INTERNAL PARAMETERS-1'!$B$5:$J$44,3,FALSE)</f>
        <v>0</v>
      </c>
      <c r="AY129" s="44">
        <f>AirBSYLD1!AY129*VLOOKUP(AirBSYLD2!AY$4,'[1]INTERNAL PARAMETERS-1'!$B$5:$J$44,5,FALSE)*VLOOKUP(AirBSYLD2!AY$4,'[1]INTERNAL PARAMETERS-1'!$B$5:$J$44,6,FALSE)*VLOOKUP(AirBSYLD2!AY$4,'[1]INTERNAL PARAMETERS-1'!$B$5:$J$44,3,FALSE) + AirBSYLD1!AY129*(1-VLOOKUP(AirBSYLD2!AY$4,'[1]INTERNAL PARAMETERS-1'!$B$5:$J$44,5,FALSE))*VLOOKUP(AirBSYLD2!AY$4,'[1]INTERNAL PARAMETERS-1'!$B$5:$J$44,8,FALSE)*VLOOKUP(AirBSYLD2!AY$4,'[1]INTERNAL PARAMETERS-1'!$B$5:$J$44,3,FALSE)</f>
        <v>0</v>
      </c>
      <c r="AZ129" s="44">
        <f>AirBSYLD1!AZ129*VLOOKUP(AirBSYLD2!AZ$4,'[1]INTERNAL PARAMETERS-1'!$B$5:$J$44,5,FALSE)*VLOOKUP(AirBSYLD2!AZ$4,'[1]INTERNAL PARAMETERS-1'!$B$5:$J$44,6,FALSE)*VLOOKUP(AirBSYLD2!AZ$4,'[1]INTERNAL PARAMETERS-1'!$B$5:$J$44,3,FALSE) + AirBSYLD1!AZ129*(1-VLOOKUP(AirBSYLD2!AZ$4,'[1]INTERNAL PARAMETERS-1'!$B$5:$J$44,5,FALSE))*VLOOKUP(AirBSYLD2!AZ$4,'[1]INTERNAL PARAMETERS-1'!$B$5:$J$44,8,FALSE)*VLOOKUP(AirBSYLD2!AZ$4,'[1]INTERNAL PARAMETERS-1'!$B$5:$J$44,3,FALSE)</f>
        <v>0</v>
      </c>
      <c r="BA129" s="44">
        <f>AirBSYLD1!BA129*VLOOKUP(AirBSYLD2!BA$4,'[1]INTERNAL PARAMETERS-1'!$B$5:$J$44,5,FALSE)*VLOOKUP(AirBSYLD2!BA$4,'[1]INTERNAL PARAMETERS-1'!$B$5:$J$44,6,FALSE)*VLOOKUP(AirBSYLD2!BA$4,'[1]INTERNAL PARAMETERS-1'!$B$5:$J$44,3,FALSE) + AirBSYLD1!BA129*(1-VLOOKUP(AirBSYLD2!BA$4,'[1]INTERNAL PARAMETERS-1'!$B$5:$J$44,5,FALSE))*VLOOKUP(AirBSYLD2!BA$4,'[1]INTERNAL PARAMETERS-1'!$B$5:$J$44,8,FALSE)*VLOOKUP(AirBSYLD2!BA$4,'[1]INTERNAL PARAMETERS-1'!$B$5:$J$44,3,FALSE)</f>
        <v>0</v>
      </c>
      <c r="BB129" s="44">
        <f>AirBSYLD1!BB129*VLOOKUP(AirBSYLD2!BB$4,'[1]INTERNAL PARAMETERS-1'!$B$5:$J$44,5,FALSE)*VLOOKUP(AirBSYLD2!BB$4,'[1]INTERNAL PARAMETERS-1'!$B$5:$J$44,6,FALSE)*VLOOKUP(AirBSYLD2!BB$4,'[1]INTERNAL PARAMETERS-1'!$B$5:$J$44,3,FALSE) + AirBSYLD1!BB129*(1-VLOOKUP(AirBSYLD2!BB$4,'[1]INTERNAL PARAMETERS-1'!$B$5:$J$44,5,FALSE))*VLOOKUP(AirBSYLD2!BB$4,'[1]INTERNAL PARAMETERS-1'!$B$5:$J$44,8,FALSE)*VLOOKUP(AirBSYLD2!BB$4,'[1]INTERNAL PARAMETERS-1'!$B$5:$J$44,3,FALSE)</f>
        <v>0</v>
      </c>
      <c r="BC129" s="44">
        <f>AirBSYLD1!BC129*VLOOKUP(AirBSYLD2!BC$4,'[1]INTERNAL PARAMETERS-1'!$B$5:$J$44,5,FALSE)*VLOOKUP(AirBSYLD2!BC$4,'[1]INTERNAL PARAMETERS-1'!$B$5:$J$44,6,FALSE)*VLOOKUP(AirBSYLD2!BC$4,'[1]INTERNAL PARAMETERS-1'!$B$5:$J$44,3,FALSE) + AirBSYLD1!BC129*(1-VLOOKUP(AirBSYLD2!BC$4,'[1]INTERNAL PARAMETERS-1'!$B$5:$J$44,5,FALSE))*VLOOKUP(AirBSYLD2!BC$4,'[1]INTERNAL PARAMETERS-1'!$B$5:$J$44,8,FALSE)*VLOOKUP(AirBSYLD2!BC$4,'[1]INTERNAL PARAMETERS-1'!$B$5:$J$44,3,FALSE)</f>
        <v>0</v>
      </c>
      <c r="BD129" s="44">
        <f>AirBSYLD1!BD129*VLOOKUP(AirBSYLD2!BD$4,'[1]INTERNAL PARAMETERS-1'!$B$5:$J$44,5,FALSE)*VLOOKUP(AirBSYLD2!BD$4,'[1]INTERNAL PARAMETERS-1'!$B$5:$J$44,6,FALSE)*VLOOKUP(AirBSYLD2!BD$4,'[1]INTERNAL PARAMETERS-1'!$B$5:$J$44,3,FALSE) + AirBSYLD1!BD129*(1-VLOOKUP(AirBSYLD2!BD$4,'[1]INTERNAL PARAMETERS-1'!$B$5:$J$44,5,FALSE))*VLOOKUP(AirBSYLD2!BD$4,'[1]INTERNAL PARAMETERS-1'!$B$5:$J$44,8,FALSE)*VLOOKUP(AirBSYLD2!BD$4,'[1]INTERNAL PARAMETERS-1'!$B$5:$J$44,3,FALSE)</f>
        <v>0</v>
      </c>
      <c r="BE129" s="44">
        <f>AirBSYLD1!BE129*VLOOKUP(AirBSYLD2!BE$4,'[1]INTERNAL PARAMETERS-1'!$B$5:$J$44,5,FALSE)*VLOOKUP(AirBSYLD2!BE$4,'[1]INTERNAL PARAMETERS-1'!$B$5:$J$44,6,FALSE)*VLOOKUP(AirBSYLD2!BE$4,'[1]INTERNAL PARAMETERS-1'!$B$5:$J$44,3,FALSE) + AirBSYLD1!BE129*(1-VLOOKUP(AirBSYLD2!BE$4,'[1]INTERNAL PARAMETERS-1'!$B$5:$J$44,5,FALSE))*VLOOKUP(AirBSYLD2!BE$4,'[1]INTERNAL PARAMETERS-1'!$B$5:$J$44,8,FALSE)*VLOOKUP(AirBSYLD2!BE$4,'[1]INTERNAL PARAMETERS-1'!$B$5:$J$44,3,FALSE)</f>
        <v>0</v>
      </c>
      <c r="BF129" s="44">
        <f>AirBSYLD1!BF129*VLOOKUP(AirBSYLD2!BF$4,'[1]INTERNAL PARAMETERS-1'!$B$5:$J$44,5,FALSE)*VLOOKUP(AirBSYLD2!BF$4,'[1]INTERNAL PARAMETERS-1'!$B$5:$J$44,6,FALSE)*VLOOKUP(AirBSYLD2!BF$4,'[1]INTERNAL PARAMETERS-1'!$B$5:$J$44,3,FALSE) + AirBSYLD1!BF129*(1-VLOOKUP(AirBSYLD2!BF$4,'[1]INTERNAL PARAMETERS-1'!$B$5:$J$44,5,FALSE))*VLOOKUP(AirBSYLD2!BF$4,'[1]INTERNAL PARAMETERS-1'!$B$5:$J$44,8,FALSE)*VLOOKUP(AirBSYLD2!BF$4,'[1]INTERNAL PARAMETERS-1'!$B$5:$J$44,3,FALSE)</f>
        <v>0</v>
      </c>
      <c r="BG129" s="44">
        <f>AirBSYLD1!BG129*VLOOKUP(AirBSYLD2!BG$4,'[1]INTERNAL PARAMETERS-1'!$B$5:$J$44,5,FALSE)*VLOOKUP(AirBSYLD2!BG$4,'[1]INTERNAL PARAMETERS-1'!$B$5:$J$44,6,FALSE)*VLOOKUP(AirBSYLD2!BG$4,'[1]INTERNAL PARAMETERS-1'!$B$5:$J$44,3,FALSE) + AirBSYLD1!BG129*(1-VLOOKUP(AirBSYLD2!BG$4,'[1]INTERNAL PARAMETERS-1'!$B$5:$J$44,5,FALSE))*VLOOKUP(AirBSYLD2!BG$4,'[1]INTERNAL PARAMETERS-1'!$B$5:$J$44,8,FALSE)*VLOOKUP(AirBSYLD2!BG$4,'[1]INTERNAL PARAMETERS-1'!$B$5:$J$44,3,FALSE)</f>
        <v>0</v>
      </c>
      <c r="BH129" s="44">
        <f>AirBSYLD1!BH129*VLOOKUP(AirBSYLD2!BH$4,'[1]INTERNAL PARAMETERS-1'!$B$5:$J$44,5,FALSE)*VLOOKUP(AirBSYLD2!BH$4,'[1]INTERNAL PARAMETERS-1'!$B$5:$J$44,6,FALSE)*VLOOKUP(AirBSYLD2!BH$4,'[1]INTERNAL PARAMETERS-1'!$B$5:$J$44,3,FALSE) + AirBSYLD1!BH129*(1-VLOOKUP(AirBSYLD2!BH$4,'[1]INTERNAL PARAMETERS-1'!$B$5:$J$44,5,FALSE))*VLOOKUP(AirBSYLD2!BH$4,'[1]INTERNAL PARAMETERS-1'!$B$5:$J$44,8,FALSE)*VLOOKUP(AirBSYLD2!BH$4,'[1]INTERNAL PARAMETERS-1'!$B$5:$J$44,3,FALSE)</f>
        <v>0</v>
      </c>
      <c r="BI129" s="44">
        <f>AirBSYLD1!BI129*VLOOKUP(AirBSYLD2!BI$4,'[1]INTERNAL PARAMETERS-1'!$B$5:$J$44,5,FALSE)*VLOOKUP(AirBSYLD2!BI$4,'[1]INTERNAL PARAMETERS-1'!$B$5:$J$44,6,FALSE)*VLOOKUP(AirBSYLD2!BI$4,'[1]INTERNAL PARAMETERS-1'!$B$5:$J$44,3,FALSE) + AirBSYLD1!BI129*(1-VLOOKUP(AirBSYLD2!BI$4,'[1]INTERNAL PARAMETERS-1'!$B$5:$J$44,5,FALSE))*VLOOKUP(AirBSYLD2!BI$4,'[1]INTERNAL PARAMETERS-1'!$B$5:$J$44,8,FALSE)*VLOOKUP(AirBSYLD2!BI$4,'[1]INTERNAL PARAMETERS-1'!$B$5:$J$44,3,FALSE)</f>
        <v>0</v>
      </c>
      <c r="BJ129" s="44">
        <f>AirBSYLD1!BJ129*VLOOKUP(AirBSYLD2!BJ$4,'[1]INTERNAL PARAMETERS-1'!$B$5:$J$44,5,FALSE)*VLOOKUP(AirBSYLD2!BJ$4,'[1]INTERNAL PARAMETERS-1'!$B$5:$J$44,6,FALSE)*VLOOKUP(AirBSYLD2!BJ$4,'[1]INTERNAL PARAMETERS-1'!$B$5:$J$44,3,FALSE) + AirBSYLD1!BJ129*(1-VLOOKUP(AirBSYLD2!BJ$4,'[1]INTERNAL PARAMETERS-1'!$B$5:$J$44,5,FALSE))*VLOOKUP(AirBSYLD2!BJ$4,'[1]INTERNAL PARAMETERS-1'!$B$5:$J$44,8,FALSE)*VLOOKUP(AirBSYLD2!BJ$4,'[1]INTERNAL PARAMETERS-1'!$B$5:$J$44,3,FALSE)</f>
        <v>0</v>
      </c>
      <c r="BK129" s="44">
        <f>AirBSYLD1!BK129*VLOOKUP(AirBSYLD2!BK$4,'[1]INTERNAL PARAMETERS-1'!$B$5:$J$44,5,FALSE)*VLOOKUP(AirBSYLD2!BK$4,'[1]INTERNAL PARAMETERS-1'!$B$5:$J$44,6,FALSE)*VLOOKUP(AirBSYLD2!BK$4,'[1]INTERNAL PARAMETERS-1'!$B$5:$J$44,3,FALSE) + AirBSYLD1!BK129*(1-VLOOKUP(AirBSYLD2!BK$4,'[1]INTERNAL PARAMETERS-1'!$B$5:$J$44,5,FALSE))*VLOOKUP(AirBSYLD2!BK$4,'[1]INTERNAL PARAMETERS-1'!$B$5:$J$44,8,FALSE)*VLOOKUP(AirBSYLD2!BK$4,'[1]INTERNAL PARAMETERS-1'!$B$5:$J$44,3,FALSE)</f>
        <v>0</v>
      </c>
      <c r="BL129" s="44">
        <f>AirBSYLD1!BL129*VLOOKUP(AirBSYLD2!BL$4,'[1]INTERNAL PARAMETERS-1'!$B$5:$J$44,5,FALSE)*VLOOKUP(AirBSYLD2!BL$4,'[1]INTERNAL PARAMETERS-1'!$B$5:$J$44,6,FALSE)*VLOOKUP(AirBSYLD2!BL$4,'[1]INTERNAL PARAMETERS-1'!$B$5:$J$44,3,FALSE) + AirBSYLD1!BL129*(1-VLOOKUP(AirBSYLD2!BL$4,'[1]INTERNAL PARAMETERS-1'!$B$5:$J$44,5,FALSE))*VLOOKUP(AirBSYLD2!BL$4,'[1]INTERNAL PARAMETERS-1'!$B$5:$J$44,8,FALSE)*VLOOKUP(AirBSYLD2!BL$4,'[1]INTERNAL PARAMETERS-1'!$B$5:$J$44,3,FALSE)</f>
        <v>0</v>
      </c>
      <c r="BM129" s="44">
        <f>AirBSYLD1!BM129*VLOOKUP(AirBSYLD2!BM$4,'[1]INTERNAL PARAMETERS-1'!$B$5:$J$44,5,FALSE)*VLOOKUP(AirBSYLD2!BM$4,'[1]INTERNAL PARAMETERS-1'!$B$5:$J$44,6,FALSE)*VLOOKUP(AirBSYLD2!BM$4,'[1]INTERNAL PARAMETERS-1'!$B$5:$J$44,3,FALSE) + AirBSYLD1!BM129*(1-VLOOKUP(AirBSYLD2!BM$4,'[1]INTERNAL PARAMETERS-1'!$B$5:$J$44,5,FALSE))*VLOOKUP(AirBSYLD2!BM$4,'[1]INTERNAL PARAMETERS-1'!$B$5:$J$44,8,FALSE)*VLOOKUP(AirBSYLD2!BM$4,'[1]INTERNAL PARAMETERS-1'!$B$5:$J$44,3,FALSE)</f>
        <v>0</v>
      </c>
      <c r="BN129" s="44">
        <f>AirBSYLD1!BN129*VLOOKUP(AirBSYLD2!BN$4,'[1]INTERNAL PARAMETERS-1'!$B$5:$J$44,5,FALSE)*VLOOKUP(AirBSYLD2!BN$4,'[1]INTERNAL PARAMETERS-1'!$B$5:$J$44,6,FALSE)*VLOOKUP(AirBSYLD2!BN$4,'[1]INTERNAL PARAMETERS-1'!$B$5:$J$44,3,FALSE) + AirBSYLD1!BN129*(1-VLOOKUP(AirBSYLD2!BN$4,'[1]INTERNAL PARAMETERS-1'!$B$5:$J$44,5,FALSE))*VLOOKUP(AirBSYLD2!BN$4,'[1]INTERNAL PARAMETERS-1'!$B$5:$J$44,8,FALSE)*VLOOKUP(AirBSYLD2!BN$4,'[1]INTERNAL PARAMETERS-1'!$B$5:$J$44,3,FALSE)</f>
        <v>0</v>
      </c>
      <c r="BO129" s="44">
        <f>AirBSYLD1!BO129*VLOOKUP(AirBSYLD2!BO$4,'[1]INTERNAL PARAMETERS-1'!$B$5:$J$44,5,FALSE)*VLOOKUP(AirBSYLD2!BO$4,'[1]INTERNAL PARAMETERS-1'!$B$5:$J$44,6,FALSE)*VLOOKUP(AirBSYLD2!BO$4,'[1]INTERNAL PARAMETERS-1'!$B$5:$J$44,3,FALSE) + AirBSYLD1!BO129*(1-VLOOKUP(AirBSYLD2!BO$4,'[1]INTERNAL PARAMETERS-1'!$B$5:$J$44,5,FALSE))*VLOOKUP(AirBSYLD2!BO$4,'[1]INTERNAL PARAMETERS-1'!$B$5:$J$44,8,FALSE)*VLOOKUP(AirBSYLD2!BO$4,'[1]INTERNAL PARAMETERS-1'!$B$5:$J$44,3,FALSE)</f>
        <v>0</v>
      </c>
      <c r="BP129" s="44">
        <f>AirBSYLD1!BP129*VLOOKUP(AirBSYLD2!BP$4,'[1]INTERNAL PARAMETERS-1'!$B$5:$J$44,5,FALSE)*VLOOKUP(AirBSYLD2!BP$4,'[1]INTERNAL PARAMETERS-1'!$B$5:$J$44,6,FALSE)*VLOOKUP(AirBSYLD2!BP$4,'[1]INTERNAL PARAMETERS-1'!$B$5:$J$44,3,FALSE) + AirBSYLD1!BP129*(1-VLOOKUP(AirBSYLD2!BP$4,'[1]INTERNAL PARAMETERS-1'!$B$5:$J$44,5,FALSE))*VLOOKUP(AirBSYLD2!BP$4,'[1]INTERNAL PARAMETERS-1'!$B$5:$J$44,8,FALSE)*VLOOKUP(AirBSYLD2!BP$4,'[1]INTERNAL PARAMETERS-1'!$B$5:$J$44,3,FALSE)</f>
        <v>0</v>
      </c>
      <c r="BQ129" s="44">
        <f>AirBSYLD1!BQ129*VLOOKUP(AirBSYLD2!BQ$4,'[1]INTERNAL PARAMETERS-1'!$B$5:$J$44,5,FALSE)*VLOOKUP(AirBSYLD2!BQ$4,'[1]INTERNAL PARAMETERS-1'!$B$5:$J$44,6,FALSE)*VLOOKUP(AirBSYLD2!BQ$4,'[1]INTERNAL PARAMETERS-1'!$B$5:$J$44,3,FALSE) + AirBSYLD1!BQ129*(1-VLOOKUP(AirBSYLD2!BQ$4,'[1]INTERNAL PARAMETERS-1'!$B$5:$J$44,5,FALSE))*VLOOKUP(AirBSYLD2!BQ$4,'[1]INTERNAL PARAMETERS-1'!$B$5:$J$44,8,FALSE)*VLOOKUP(AirBSYLD2!BQ$4,'[1]INTERNAL PARAMETERS-1'!$B$5:$J$44,3,FALSE)</f>
        <v>0</v>
      </c>
      <c r="BR129" s="44">
        <f>AirBSYLD1!BR129*VLOOKUP(AirBSYLD2!BR$4,'[1]INTERNAL PARAMETERS-1'!$B$5:$J$44,5,FALSE)*VLOOKUP(AirBSYLD2!BR$4,'[1]INTERNAL PARAMETERS-1'!$B$5:$J$44,6,FALSE)*VLOOKUP(AirBSYLD2!BR$4,'[1]INTERNAL PARAMETERS-1'!$B$5:$J$44,3,FALSE) + AirBSYLD1!BR129*(1-VLOOKUP(AirBSYLD2!BR$4,'[1]INTERNAL PARAMETERS-1'!$B$5:$J$44,5,FALSE))*VLOOKUP(AirBSYLD2!BR$4,'[1]INTERNAL PARAMETERS-1'!$B$5:$J$44,8,FALSE)*VLOOKUP(AirBSYLD2!BR$4,'[1]INTERNAL PARAMETERS-1'!$B$5:$J$44,3,FALSE)</f>
        <v>0</v>
      </c>
      <c r="BS129" s="44">
        <f>AirBSYLD1!BS129*VLOOKUP(AirBSYLD2!BS$4,'[1]INTERNAL PARAMETERS-1'!$B$5:$J$44,5,FALSE)*VLOOKUP(AirBSYLD2!BS$4,'[1]INTERNAL PARAMETERS-1'!$B$5:$J$44,6,FALSE)*VLOOKUP(AirBSYLD2!BS$4,'[1]INTERNAL PARAMETERS-1'!$B$5:$J$44,3,FALSE) + AirBSYLD1!BS129*(1-VLOOKUP(AirBSYLD2!BS$4,'[1]INTERNAL PARAMETERS-1'!$B$5:$J$44,5,FALSE))*VLOOKUP(AirBSYLD2!BS$4,'[1]INTERNAL PARAMETERS-1'!$B$5:$J$44,8,FALSE)*VLOOKUP(AirBSYLD2!BS$4,'[1]INTERNAL PARAMETERS-1'!$B$5:$J$44,3,FALSE)</f>
        <v>0</v>
      </c>
      <c r="BT129" s="44">
        <f>AirBSYLD1!BT129*VLOOKUP(AirBSYLD2!BT$4,'[1]INTERNAL PARAMETERS-1'!$B$5:$J$44,5,FALSE)*VLOOKUP(AirBSYLD2!BT$4,'[1]INTERNAL PARAMETERS-1'!$B$5:$J$44,6,FALSE)*VLOOKUP(AirBSYLD2!BT$4,'[1]INTERNAL PARAMETERS-1'!$B$5:$J$44,3,FALSE) + AirBSYLD1!BT129*(1-VLOOKUP(AirBSYLD2!BT$4,'[1]INTERNAL PARAMETERS-1'!$B$5:$J$44,5,FALSE))*VLOOKUP(AirBSYLD2!BT$4,'[1]INTERNAL PARAMETERS-1'!$B$5:$J$44,8,FALSE)*VLOOKUP(AirBSYLD2!BT$4,'[1]INTERNAL PARAMETERS-1'!$B$5:$J$44,3,FALSE)</f>
        <v>0</v>
      </c>
      <c r="BU129" s="44">
        <f>AirBSYLD1!BU129*VLOOKUP(AirBSYLD2!BU$4,'[1]INTERNAL PARAMETERS-1'!$B$5:$J$44,5,FALSE)*VLOOKUP(AirBSYLD2!BU$4,'[1]INTERNAL PARAMETERS-1'!$B$5:$J$44,6,FALSE)*VLOOKUP(AirBSYLD2!BU$4,'[1]INTERNAL PARAMETERS-1'!$B$5:$J$44,3,FALSE) + AirBSYLD1!BU129*(1-VLOOKUP(AirBSYLD2!BU$4,'[1]INTERNAL PARAMETERS-1'!$B$5:$J$44,5,FALSE))*VLOOKUP(AirBSYLD2!BU$4,'[1]INTERNAL PARAMETERS-1'!$B$5:$J$44,8,FALSE)*VLOOKUP(AirBSYLD2!BU$4,'[1]INTERNAL PARAMETERS-1'!$B$5:$J$44,3,FALSE)</f>
        <v>0</v>
      </c>
      <c r="BV129" s="44">
        <f>AirBSYLD1!BV129*VLOOKUP(AirBSYLD2!BV$4,'[1]INTERNAL PARAMETERS-1'!$B$5:$J$44,5,FALSE)*VLOOKUP(AirBSYLD2!BV$4,'[1]INTERNAL PARAMETERS-1'!$B$5:$J$44,6,FALSE)*VLOOKUP(AirBSYLD2!BV$4,'[1]INTERNAL PARAMETERS-1'!$B$5:$J$44,3,FALSE) + AirBSYLD1!BV129*(1-VLOOKUP(AirBSYLD2!BV$4,'[1]INTERNAL PARAMETERS-1'!$B$5:$J$44,5,FALSE))*VLOOKUP(AirBSYLD2!BV$4,'[1]INTERNAL PARAMETERS-1'!$B$5:$J$44,8,FALSE)*VLOOKUP(AirBSYLD2!BV$4,'[1]INTERNAL PARAMETERS-1'!$B$5:$J$44,3,FALSE)</f>
        <v>0</v>
      </c>
      <c r="BW129" s="44">
        <f>AirBSYLD1!BW129*VLOOKUP(AirBSYLD2!BW$4,'[1]INTERNAL PARAMETERS-1'!$B$5:$J$44,5,FALSE)*VLOOKUP(AirBSYLD2!BW$4,'[1]INTERNAL PARAMETERS-1'!$B$5:$J$44,6,FALSE)*VLOOKUP(AirBSYLD2!BW$4,'[1]INTERNAL PARAMETERS-1'!$B$5:$J$44,3,FALSE) + AirBSYLD1!BW129*(1-VLOOKUP(AirBSYLD2!BW$4,'[1]INTERNAL PARAMETERS-1'!$B$5:$J$44,5,FALSE))*VLOOKUP(AirBSYLD2!BW$4,'[1]INTERNAL PARAMETERS-1'!$B$5:$J$44,8,FALSE)*VLOOKUP(AirBSYLD2!BW$4,'[1]INTERNAL PARAMETERS-1'!$B$5:$J$44,3,FALSE)</f>
        <v>0</v>
      </c>
      <c r="BX129" s="44">
        <f>AirBSYLD1!BX129*VLOOKUP(AirBSYLD2!BX$4,'[1]INTERNAL PARAMETERS-1'!$B$5:$J$44,5,FALSE)*VLOOKUP(AirBSYLD2!BX$4,'[1]INTERNAL PARAMETERS-1'!$B$5:$J$44,6,FALSE)*VLOOKUP(AirBSYLD2!BX$4,'[1]INTERNAL PARAMETERS-1'!$B$5:$J$44,3,FALSE) + AirBSYLD1!BX129*(1-VLOOKUP(AirBSYLD2!BX$4,'[1]INTERNAL PARAMETERS-1'!$B$5:$J$44,5,FALSE))*VLOOKUP(AirBSYLD2!BX$4,'[1]INTERNAL PARAMETERS-1'!$B$5:$J$44,8,FALSE)*VLOOKUP(AirBSYLD2!BX$4,'[1]INTERNAL PARAMETERS-1'!$B$5:$J$44,3,FALSE)</f>
        <v>0</v>
      </c>
      <c r="BY129" s="44">
        <f>AirBSYLD1!BY129*VLOOKUP(AirBSYLD2!BY$4,'[1]INTERNAL PARAMETERS-1'!$B$5:$J$44,5,FALSE)*VLOOKUP(AirBSYLD2!BY$4,'[1]INTERNAL PARAMETERS-1'!$B$5:$J$44,6,FALSE)*VLOOKUP(AirBSYLD2!BY$4,'[1]INTERNAL PARAMETERS-1'!$B$5:$J$44,3,FALSE) + AirBSYLD1!BY129*(1-VLOOKUP(AirBSYLD2!BY$4,'[1]INTERNAL PARAMETERS-1'!$B$5:$J$44,5,FALSE))*VLOOKUP(AirBSYLD2!BY$4,'[1]INTERNAL PARAMETERS-1'!$B$5:$J$44,8,FALSE)*VLOOKUP(AirBSYLD2!BY$4,'[1]INTERNAL PARAMETERS-1'!$B$5:$J$44,3,FALSE)</f>
        <v>0</v>
      </c>
      <c r="BZ129" s="44">
        <f>AirBSYLD1!BZ129*VLOOKUP(AirBSYLD2!BZ$4,'[1]INTERNAL PARAMETERS-1'!$B$5:$J$44,5,FALSE)*VLOOKUP(AirBSYLD2!BZ$4,'[1]INTERNAL PARAMETERS-1'!$B$5:$J$44,6,FALSE)*VLOOKUP(AirBSYLD2!BZ$4,'[1]INTERNAL PARAMETERS-1'!$B$5:$J$44,3,FALSE) + AirBSYLD1!BZ129*(1-VLOOKUP(AirBSYLD2!BZ$4,'[1]INTERNAL PARAMETERS-1'!$B$5:$J$44,5,FALSE))*VLOOKUP(AirBSYLD2!BZ$4,'[1]INTERNAL PARAMETERS-1'!$B$5:$J$44,8,FALSE)*VLOOKUP(AirBSYLD2!BZ$4,'[1]INTERNAL PARAMETERS-1'!$B$5:$J$44,3,FALSE)</f>
        <v>0</v>
      </c>
      <c r="CA129" s="44">
        <f>AirBSYLD1!CA129*VLOOKUP(AirBSYLD2!CA$4,'[1]INTERNAL PARAMETERS-1'!$B$5:$J$44,5,FALSE)*VLOOKUP(AirBSYLD2!CA$4,'[1]INTERNAL PARAMETERS-1'!$B$5:$J$44,6,FALSE)*VLOOKUP(AirBSYLD2!CA$4,'[1]INTERNAL PARAMETERS-1'!$B$5:$J$44,3,FALSE) + AirBSYLD1!CA129*(1-VLOOKUP(AirBSYLD2!CA$4,'[1]INTERNAL PARAMETERS-1'!$B$5:$J$44,5,FALSE))*VLOOKUP(AirBSYLD2!CA$4,'[1]INTERNAL PARAMETERS-1'!$B$5:$J$44,8,FALSE)*VLOOKUP(AirBSYLD2!CA$4,'[1]INTERNAL PARAMETERS-1'!$B$5:$J$44,3,FALSE)</f>
        <v>0</v>
      </c>
      <c r="CB129" s="44">
        <f>AirBSYLD1!CB129*VLOOKUP(AirBSYLD2!CB$4,'[1]INTERNAL PARAMETERS-1'!$B$5:$J$44,5,FALSE)*VLOOKUP(AirBSYLD2!CB$4,'[1]INTERNAL PARAMETERS-1'!$B$5:$J$44,6,FALSE)*VLOOKUP(AirBSYLD2!CB$4,'[1]INTERNAL PARAMETERS-1'!$B$5:$J$44,3,FALSE) + AirBSYLD1!CB129*(1-VLOOKUP(AirBSYLD2!CB$4,'[1]INTERNAL PARAMETERS-1'!$B$5:$J$44,5,FALSE))*VLOOKUP(AirBSYLD2!CB$4,'[1]INTERNAL PARAMETERS-1'!$B$5:$J$44,8,FALSE)*VLOOKUP(AirBSYLD2!CB$4,'[1]INTERNAL PARAMETERS-1'!$B$5:$J$44,3,FALSE)</f>
        <v>0</v>
      </c>
      <c r="CC129" s="44">
        <f>AirBSYLD1!CC129*VLOOKUP(AirBSYLD2!CC$4,'[1]INTERNAL PARAMETERS-1'!$B$5:$J$44,5,FALSE)*VLOOKUP(AirBSYLD2!CC$4,'[1]INTERNAL PARAMETERS-1'!$B$5:$J$44,6,FALSE)*VLOOKUP(AirBSYLD2!CC$4,'[1]INTERNAL PARAMETERS-1'!$B$5:$J$44,3,FALSE) + AirBSYLD1!CC129*(1-VLOOKUP(AirBSYLD2!CC$4,'[1]INTERNAL PARAMETERS-1'!$B$5:$J$44,5,FALSE))*VLOOKUP(AirBSYLD2!CC$4,'[1]INTERNAL PARAMETERS-1'!$B$5:$J$44,8,FALSE)*VLOOKUP(AirBSYLD2!CC$4,'[1]INTERNAL PARAMETERS-1'!$B$5:$J$44,3,FALSE)</f>
        <v>0</v>
      </c>
      <c r="CD129" s="44">
        <f>AirBSYLD1!CD129*VLOOKUP(AirBSYLD2!CD$4,'[1]INTERNAL PARAMETERS-1'!$B$5:$J$44,5,FALSE)*VLOOKUP(AirBSYLD2!CD$4,'[1]INTERNAL PARAMETERS-1'!$B$5:$J$44,6,FALSE)*VLOOKUP(AirBSYLD2!CD$4,'[1]INTERNAL PARAMETERS-1'!$B$5:$J$44,3,FALSE) + AirBSYLD1!CD129*(1-VLOOKUP(AirBSYLD2!CD$4,'[1]INTERNAL PARAMETERS-1'!$B$5:$J$44,5,FALSE))*VLOOKUP(AirBSYLD2!CD$4,'[1]INTERNAL PARAMETERS-1'!$B$5:$J$44,8,FALSE)*VLOOKUP(AirBSYLD2!CD$4,'[1]INTERNAL PARAMETERS-1'!$B$5:$J$44,3,FALSE)</f>
        <v>0</v>
      </c>
      <c r="CE129" s="44">
        <f>AirBSYLD1!CE129*VLOOKUP(AirBSYLD2!CE$4,'[1]INTERNAL PARAMETERS-1'!$B$5:$J$44,5,FALSE)*VLOOKUP(AirBSYLD2!CE$4,'[1]INTERNAL PARAMETERS-1'!$B$5:$J$44,6,FALSE)*VLOOKUP(AirBSYLD2!CE$4,'[1]INTERNAL PARAMETERS-1'!$B$5:$J$44,3,FALSE) + AirBSYLD1!CE129*(1-VLOOKUP(AirBSYLD2!CE$4,'[1]INTERNAL PARAMETERS-1'!$B$5:$J$44,5,FALSE))*VLOOKUP(AirBSYLD2!CE$4,'[1]INTERNAL PARAMETERS-1'!$B$5:$J$44,8,FALSE)*VLOOKUP(AirBSYLD2!CE$4,'[1]INTERNAL PARAMETERS-1'!$B$5:$J$44,3,FALSE)</f>
        <v>0</v>
      </c>
      <c r="CF129" s="44">
        <f>AirBSYLD1!CF129*VLOOKUP(AirBSYLD2!CF$4,'[1]INTERNAL PARAMETERS-1'!$B$5:$J$44,5,FALSE)*VLOOKUP(AirBSYLD2!CF$4,'[1]INTERNAL PARAMETERS-1'!$B$5:$J$44,6,FALSE)*VLOOKUP(AirBSYLD2!CF$4,'[1]INTERNAL PARAMETERS-1'!$B$5:$J$44,3,FALSE) + AirBSYLD1!CF129*(1-VLOOKUP(AirBSYLD2!CF$4,'[1]INTERNAL PARAMETERS-1'!$B$5:$J$44,5,FALSE))*VLOOKUP(AirBSYLD2!CF$4,'[1]INTERNAL PARAMETERS-1'!$B$5:$J$44,8,FALSE)*VLOOKUP(AirBSYLD2!CF$4,'[1]INTERNAL PARAMETERS-1'!$B$5:$J$44,3,FALSE)</f>
        <v>0</v>
      </c>
      <c r="CG129" s="44">
        <f>AirBSYLD1!CG129*VLOOKUP(AirBSYLD2!CG$4,'[1]INTERNAL PARAMETERS-1'!$B$5:$J$44,5,FALSE)*VLOOKUP(AirBSYLD2!CG$4,'[1]INTERNAL PARAMETERS-1'!$B$5:$J$44,6,FALSE)*VLOOKUP(AirBSYLD2!CG$4,'[1]INTERNAL PARAMETERS-1'!$B$5:$J$44,3,FALSE) + AirBSYLD1!CG129*(1-VLOOKUP(AirBSYLD2!CG$4,'[1]INTERNAL PARAMETERS-1'!$B$5:$J$44,5,FALSE))*VLOOKUP(AirBSYLD2!CG$4,'[1]INTERNAL PARAMETERS-1'!$B$5:$J$44,8,FALSE)*VLOOKUP(AirBSYLD2!CG$4,'[1]INTERNAL PARAMETERS-1'!$B$5:$J$44,3,FALSE)</f>
        <v>0</v>
      </c>
      <c r="CH129" s="43">
        <f>AirBSYLD1!CH129*VLOOKUP(AirBSYLD2!CH$4,'[1]INTERNAL PARAMETERS-1'!$B$5:$J$44,5,FALSE)*VLOOKUP(AirBSYLD2!CH$4,'[1]INTERNAL PARAMETERS-1'!$B$5:$J$44,6,FALSE)*VLOOKUP(AirBSYLD2!CH$4,'[1]INTERNAL PARAMETERS-1'!$B$5:$J$44,3,FALSE) + AirBSYLD1!CH129*(1-VLOOKUP(AirBSYLD2!CH$4,'[1]INTERNAL PARAMETERS-1'!$B$5:$J$44,5,FALSE))*VLOOKUP(AirBSYLD2!CH$4,'[1]INTERNAL PARAMETERS-1'!$B$5:$J$44,8,FALSE)*VLOOKUP(AirBSYLD2!CH$4,'[1]INTERNAL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AirBS!X130</f>
        <v>0</v>
      </c>
      <c r="F130" s="59">
        <f>'[1]INTERNAL PARAMETERS-1'!M22</f>
        <v>5.05</v>
      </c>
      <c r="G130" s="45">
        <f>AirBSYLD1!G130*VLOOKUP(AirBSYLD2!G$4,'[1]INTERNAL PARAMETERS-1'!$B$5:$J$44,5,FALSE)*VLOOKUP(AirBSYLD2!G$4,'[1]INTERNAL PARAMETERS-1'!$B$5:$J$44,7,FALSE)*AirBSYLD2!$F130 + AirBSYLD1!G130*(1-VLOOKUP(AirBSYLD2!G$4,'[1]INTERNAL PARAMETERS-1'!$B$5:$J$44,5,FALSE))*VLOOKUP(AirBSYLD2!G$4,'[1]INTERNAL PARAMETERS-1'!$B$5:$J$44,9,FALSE)*AirBSYLD2!$F130</f>
        <v>0</v>
      </c>
      <c r="H130" s="44">
        <f>AirBSYLD1!H130*VLOOKUP(AirBSYLD2!H$4,'[1]INTERNAL PARAMETERS-1'!$B$5:$J$44,5,FALSE)*VLOOKUP(AirBSYLD2!H$4,'[1]INTERNAL PARAMETERS-1'!$B$5:$J$44,7,FALSE)*AirBSYLD2!$F130 + AirBSYLD1!H130*(1-VLOOKUP(AirBSYLD2!H$4,'[1]INTERNAL PARAMETERS-1'!$B$5:$J$44,5,FALSE))*VLOOKUP(AirBSYLD2!H$4,'[1]INTERNAL PARAMETERS-1'!$B$5:$J$44,9,FALSE)*AirBSYLD2!$F130</f>
        <v>0</v>
      </c>
      <c r="I130" s="44">
        <f>AirBSYLD1!I130*VLOOKUP(AirBSYLD2!I$4,'[1]INTERNAL PARAMETERS-1'!$B$5:$J$44,5,FALSE)*VLOOKUP(AirBSYLD2!I$4,'[1]INTERNAL PARAMETERS-1'!$B$5:$J$44,7,FALSE)*AirBSYLD2!$F130 + AirBSYLD1!I130*(1-VLOOKUP(AirBSYLD2!I$4,'[1]INTERNAL PARAMETERS-1'!$B$5:$J$44,5,FALSE))*VLOOKUP(AirBSYLD2!I$4,'[1]INTERNAL PARAMETERS-1'!$B$5:$J$44,9,FALSE)*AirBSYLD2!$F130</f>
        <v>0</v>
      </c>
      <c r="J130" s="44">
        <f>AirBSYLD1!J130*VLOOKUP(AirBSYLD2!J$4,'[1]INTERNAL PARAMETERS-1'!$B$5:$J$44,5,FALSE)*VLOOKUP(AirBSYLD2!J$4,'[1]INTERNAL PARAMETERS-1'!$B$5:$J$44,7,FALSE)*AirBSYLD2!$F130 + AirBSYLD1!J130*(1-VLOOKUP(AirBSYLD2!J$4,'[1]INTERNAL PARAMETERS-1'!$B$5:$J$44,5,FALSE))*VLOOKUP(AirBSYLD2!J$4,'[1]INTERNAL PARAMETERS-1'!$B$5:$J$44,9,FALSE)*AirBSYLD2!$F130</f>
        <v>0</v>
      </c>
      <c r="K130" s="44">
        <f>AirBSYLD1!K130*VLOOKUP(AirBSYLD2!K$4,'[1]INTERNAL PARAMETERS-1'!$B$5:$J$44,5,FALSE)*VLOOKUP(AirBSYLD2!K$4,'[1]INTERNAL PARAMETERS-1'!$B$5:$J$44,7,FALSE)*AirBSYLD2!$F130 + AirBSYLD1!K130*(1-VLOOKUP(AirBSYLD2!K$4,'[1]INTERNAL PARAMETERS-1'!$B$5:$J$44,5,FALSE))*VLOOKUP(AirBSYLD2!K$4,'[1]INTERNAL PARAMETERS-1'!$B$5:$J$44,9,FALSE)*AirBSYLD2!$F130</f>
        <v>0</v>
      </c>
      <c r="L130" s="44">
        <f>AirBSYLD1!L130*VLOOKUP(AirBSYLD2!L$4,'[1]INTERNAL PARAMETERS-1'!$B$5:$J$44,5,FALSE)*VLOOKUP(AirBSYLD2!L$4,'[1]INTERNAL PARAMETERS-1'!$B$5:$J$44,7,FALSE)*AirBSYLD2!$F130 + AirBSYLD1!L130*(1-VLOOKUP(AirBSYLD2!L$4,'[1]INTERNAL PARAMETERS-1'!$B$5:$J$44,5,FALSE))*VLOOKUP(AirBSYLD2!L$4,'[1]INTERNAL PARAMETERS-1'!$B$5:$J$44,9,FALSE)*AirBSYLD2!$F130</f>
        <v>0</v>
      </c>
      <c r="M130" s="44">
        <f>AirBSYLD1!M130*VLOOKUP(AirBSYLD2!M$4,'[1]INTERNAL PARAMETERS-1'!$B$5:$J$44,5,FALSE)*VLOOKUP(AirBSYLD2!M$4,'[1]INTERNAL PARAMETERS-1'!$B$5:$J$44,7,FALSE)*AirBSYLD2!$F130 + AirBSYLD1!M130*(1-VLOOKUP(AirBSYLD2!M$4,'[1]INTERNAL PARAMETERS-1'!$B$5:$J$44,5,FALSE))*VLOOKUP(AirBSYLD2!M$4,'[1]INTERNAL PARAMETERS-1'!$B$5:$J$44,9,FALSE)*AirBSYLD2!$F130</f>
        <v>0</v>
      </c>
      <c r="N130" s="44">
        <f>AirBSYLD1!N130*VLOOKUP(AirBSYLD2!N$4,'[1]INTERNAL PARAMETERS-1'!$B$5:$J$44,5,FALSE)*VLOOKUP(AirBSYLD2!N$4,'[1]INTERNAL PARAMETERS-1'!$B$5:$J$44,7,FALSE)*AirBSYLD2!$F130 + AirBSYLD1!N130*(1-VLOOKUP(AirBSYLD2!N$4,'[1]INTERNAL PARAMETERS-1'!$B$5:$J$44,5,FALSE))*VLOOKUP(AirBSYLD2!N$4,'[1]INTERNAL PARAMETERS-1'!$B$5:$J$44,9,FALSE)*AirBSYLD2!$F130</f>
        <v>0</v>
      </c>
      <c r="O130" s="44">
        <f>AirBSYLD1!O130*VLOOKUP(AirBSYLD2!O$4,'[1]INTERNAL PARAMETERS-1'!$B$5:$J$44,5,FALSE)*VLOOKUP(AirBSYLD2!O$4,'[1]INTERNAL PARAMETERS-1'!$B$5:$J$44,7,FALSE)*AirBSYLD2!$F130 + AirBSYLD1!O130*(1-VLOOKUP(AirBSYLD2!O$4,'[1]INTERNAL PARAMETERS-1'!$B$5:$J$44,5,FALSE))*VLOOKUP(AirBSYLD2!O$4,'[1]INTERNAL PARAMETERS-1'!$B$5:$J$44,9,FALSE)*AirBSYLD2!$F130</f>
        <v>0</v>
      </c>
      <c r="P130" s="44">
        <f>AirBSYLD1!P130*VLOOKUP(AirBSYLD2!P$4,'[1]INTERNAL PARAMETERS-1'!$B$5:$J$44,5,FALSE)*VLOOKUP(AirBSYLD2!P$4,'[1]INTERNAL PARAMETERS-1'!$B$5:$J$44,7,FALSE)*AirBSYLD2!$F130 + AirBSYLD1!P130*(1-VLOOKUP(AirBSYLD2!P$4,'[1]INTERNAL PARAMETERS-1'!$B$5:$J$44,5,FALSE))*VLOOKUP(AirBSYLD2!P$4,'[1]INTERNAL PARAMETERS-1'!$B$5:$J$44,9,FALSE)*AirBSYLD2!$F130</f>
        <v>0</v>
      </c>
      <c r="Q130" s="44">
        <f>AirBSYLD1!Q130*VLOOKUP(AirBSYLD2!Q$4,'[1]INTERNAL PARAMETERS-1'!$B$5:$J$44,5,FALSE)*VLOOKUP(AirBSYLD2!Q$4,'[1]INTERNAL PARAMETERS-1'!$B$5:$J$44,7,FALSE)*AirBSYLD2!$F130 + AirBSYLD1!Q130*(1-VLOOKUP(AirBSYLD2!Q$4,'[1]INTERNAL PARAMETERS-1'!$B$5:$J$44,5,FALSE))*VLOOKUP(AirBSYLD2!Q$4,'[1]INTERNAL PARAMETERS-1'!$B$5:$J$44,9,FALSE)*AirBSYLD2!$F130</f>
        <v>0</v>
      </c>
      <c r="R130" s="44">
        <f>AirBSYLD1!R130*VLOOKUP(AirBSYLD2!R$4,'[1]INTERNAL PARAMETERS-1'!$B$5:$J$44,5,FALSE)*VLOOKUP(AirBSYLD2!R$4,'[1]INTERNAL PARAMETERS-1'!$B$5:$J$44,7,FALSE)*AirBSYLD2!$F130 + AirBSYLD1!R130*(1-VLOOKUP(AirBSYLD2!R$4,'[1]INTERNAL PARAMETERS-1'!$B$5:$J$44,5,FALSE))*VLOOKUP(AirBSYLD2!R$4,'[1]INTERNAL PARAMETERS-1'!$B$5:$J$44,9,FALSE)*AirBSYLD2!$F130</f>
        <v>0</v>
      </c>
      <c r="S130" s="44">
        <f>AirBSYLD1!S130*VLOOKUP(AirBSYLD2!S$4,'[1]INTERNAL PARAMETERS-1'!$B$5:$J$44,5,FALSE)*VLOOKUP(AirBSYLD2!S$4,'[1]INTERNAL PARAMETERS-1'!$B$5:$J$44,7,FALSE)*AirBSYLD2!$F130 + AirBSYLD1!S130*(1-VLOOKUP(AirBSYLD2!S$4,'[1]INTERNAL PARAMETERS-1'!$B$5:$J$44,5,FALSE))*VLOOKUP(AirBSYLD2!S$4,'[1]INTERNAL PARAMETERS-1'!$B$5:$J$44,9,FALSE)*AirBSYLD2!$F130</f>
        <v>0</v>
      </c>
      <c r="T130" s="44">
        <f>AirBSYLD1!T130*VLOOKUP(AirBSYLD2!T$4,'[1]INTERNAL PARAMETERS-1'!$B$5:$J$44,5,FALSE)*VLOOKUP(AirBSYLD2!T$4,'[1]INTERNAL PARAMETERS-1'!$B$5:$J$44,7,FALSE)*AirBSYLD2!$F130 + AirBSYLD1!T130*(1-VLOOKUP(AirBSYLD2!T$4,'[1]INTERNAL PARAMETERS-1'!$B$5:$J$44,5,FALSE))*VLOOKUP(AirBSYLD2!T$4,'[1]INTERNAL PARAMETERS-1'!$B$5:$J$44,9,FALSE)*AirBSYLD2!$F130</f>
        <v>0</v>
      </c>
      <c r="U130" s="44">
        <f>AirBSYLD1!U130*VLOOKUP(AirBSYLD2!U$4,'[1]INTERNAL PARAMETERS-1'!$B$5:$J$44,5,FALSE)*VLOOKUP(AirBSYLD2!U$4,'[1]INTERNAL PARAMETERS-1'!$B$5:$J$44,7,FALSE)*AirBSYLD2!$F130 + AirBSYLD1!U130*(1-VLOOKUP(AirBSYLD2!U$4,'[1]INTERNAL PARAMETERS-1'!$B$5:$J$44,5,FALSE))*VLOOKUP(AirBSYLD2!U$4,'[1]INTERNAL PARAMETERS-1'!$B$5:$J$44,9,FALSE)*AirBSYLD2!$F130</f>
        <v>0</v>
      </c>
      <c r="V130" s="44">
        <f>AirBSYLD1!V130*VLOOKUP(AirBSYLD2!V$4,'[1]INTERNAL PARAMETERS-1'!$B$5:$J$44,5,FALSE)*VLOOKUP(AirBSYLD2!V$4,'[1]INTERNAL PARAMETERS-1'!$B$5:$J$44,7,FALSE)*AirBSYLD2!$F130 + AirBSYLD1!V130*(1-VLOOKUP(AirBSYLD2!V$4,'[1]INTERNAL PARAMETERS-1'!$B$5:$J$44,5,FALSE))*VLOOKUP(AirBSYLD2!V$4,'[1]INTERNAL PARAMETERS-1'!$B$5:$J$44,9,FALSE)*AirBSYLD2!$F130</f>
        <v>0</v>
      </c>
      <c r="W130" s="44">
        <f>AirBSYLD1!W130*VLOOKUP(AirBSYLD2!W$4,'[1]INTERNAL PARAMETERS-1'!$B$5:$J$44,5,FALSE)*VLOOKUP(AirBSYLD2!W$4,'[1]INTERNAL PARAMETERS-1'!$B$5:$J$44,7,FALSE)*AirBSYLD2!$F130 + AirBSYLD1!W130*(1-VLOOKUP(AirBSYLD2!W$4,'[1]INTERNAL PARAMETERS-1'!$B$5:$J$44,5,FALSE))*VLOOKUP(AirBSYLD2!W$4,'[1]INTERNAL PARAMETERS-1'!$B$5:$J$44,9,FALSE)*AirBSYLD2!$F130</f>
        <v>0</v>
      </c>
      <c r="X130" s="44">
        <f>AirBSYLD1!X130*VLOOKUP(AirBSYLD2!X$4,'[1]INTERNAL PARAMETERS-1'!$B$5:$J$44,5,FALSE)*VLOOKUP(AirBSYLD2!X$4,'[1]INTERNAL PARAMETERS-1'!$B$5:$J$44,7,FALSE)*AirBSYLD2!$F130 + AirBSYLD1!X130*(1-VLOOKUP(AirBSYLD2!X$4,'[1]INTERNAL PARAMETERS-1'!$B$5:$J$44,5,FALSE))*VLOOKUP(AirBSYLD2!X$4,'[1]INTERNAL PARAMETERS-1'!$B$5:$J$44,9,FALSE)*AirBSYLD2!$F130</f>
        <v>0</v>
      </c>
      <c r="Y130" s="44">
        <f>AirBSYLD1!Y130*VLOOKUP(AirBSYLD2!Y$4,'[1]INTERNAL PARAMETERS-1'!$B$5:$J$44,5,FALSE)*VLOOKUP(AirBSYLD2!Y$4,'[1]INTERNAL PARAMETERS-1'!$B$5:$J$44,7,FALSE)*AirBSYLD2!$F130 + AirBSYLD1!Y130*(1-VLOOKUP(AirBSYLD2!Y$4,'[1]INTERNAL PARAMETERS-1'!$B$5:$J$44,5,FALSE))*VLOOKUP(AirBSYLD2!Y$4,'[1]INTERNAL PARAMETERS-1'!$B$5:$J$44,9,FALSE)*AirBSYLD2!$F130</f>
        <v>0</v>
      </c>
      <c r="Z130" s="44">
        <f>AirBSYLD1!Z130*VLOOKUP(AirBSYLD2!Z$4,'[1]INTERNAL PARAMETERS-1'!$B$5:$J$44,5,FALSE)*VLOOKUP(AirBSYLD2!Z$4,'[1]INTERNAL PARAMETERS-1'!$B$5:$J$44,7,FALSE)*AirBSYLD2!$F130 + AirBSYLD1!Z130*(1-VLOOKUP(AirBSYLD2!Z$4,'[1]INTERNAL PARAMETERS-1'!$B$5:$J$44,5,FALSE))*VLOOKUP(AirBSYLD2!Z$4,'[1]INTERNAL PARAMETERS-1'!$B$5:$J$44,9,FALSE)*AirBSYLD2!$F130</f>
        <v>0</v>
      </c>
      <c r="AA130" s="44">
        <f>AirBSYLD1!AA130*VLOOKUP(AirBSYLD2!AA$4,'[1]INTERNAL PARAMETERS-1'!$B$5:$J$44,5,FALSE)*VLOOKUP(AirBSYLD2!AA$4,'[1]INTERNAL PARAMETERS-1'!$B$5:$J$44,7,FALSE)*AirBSYLD2!$F130 + AirBSYLD1!AA130*(1-VLOOKUP(AirBSYLD2!AA$4,'[1]INTERNAL PARAMETERS-1'!$B$5:$J$44,5,FALSE))*VLOOKUP(AirBSYLD2!AA$4,'[1]INTERNAL PARAMETERS-1'!$B$5:$J$44,9,FALSE)*AirBSYLD2!$F130</f>
        <v>0</v>
      </c>
      <c r="AB130" s="44">
        <f>AirBSYLD1!AB130*VLOOKUP(AirBSYLD2!AB$4,'[1]INTERNAL PARAMETERS-1'!$B$5:$J$44,5,FALSE)*VLOOKUP(AirBSYLD2!AB$4,'[1]INTERNAL PARAMETERS-1'!$B$5:$J$44,7,FALSE)*AirBSYLD2!$F130 + AirBSYLD1!AB130*(1-VLOOKUP(AirBSYLD2!AB$4,'[1]INTERNAL PARAMETERS-1'!$B$5:$J$44,5,FALSE))*VLOOKUP(AirBSYLD2!AB$4,'[1]INTERNAL PARAMETERS-1'!$B$5:$J$44,9,FALSE)*AirBSYLD2!$F130</f>
        <v>0</v>
      </c>
      <c r="AC130" s="44">
        <f>AirBSYLD1!AC130*VLOOKUP(AirBSYLD2!AC$4,'[1]INTERNAL PARAMETERS-1'!$B$5:$J$44,5,FALSE)*VLOOKUP(AirBSYLD2!AC$4,'[1]INTERNAL PARAMETERS-1'!$B$5:$J$44,7,FALSE)*AirBSYLD2!$F130 + AirBSYLD1!AC130*(1-VLOOKUP(AirBSYLD2!AC$4,'[1]INTERNAL PARAMETERS-1'!$B$5:$J$44,5,FALSE))*VLOOKUP(AirBSYLD2!AC$4,'[1]INTERNAL PARAMETERS-1'!$B$5:$J$44,9,FALSE)*AirBSYLD2!$F130</f>
        <v>0</v>
      </c>
      <c r="AD130" s="44">
        <f>AirBSYLD1!AD130*VLOOKUP(AirBSYLD2!AD$4,'[1]INTERNAL PARAMETERS-1'!$B$5:$J$44,5,FALSE)*VLOOKUP(AirBSYLD2!AD$4,'[1]INTERNAL PARAMETERS-1'!$B$5:$J$44,7,FALSE)*AirBSYLD2!$F130 + AirBSYLD1!AD130*(1-VLOOKUP(AirBSYLD2!AD$4,'[1]INTERNAL PARAMETERS-1'!$B$5:$J$44,5,FALSE))*VLOOKUP(AirBSYLD2!AD$4,'[1]INTERNAL PARAMETERS-1'!$B$5:$J$44,9,FALSE)*AirBSYLD2!$F130</f>
        <v>0</v>
      </c>
      <c r="AE130" s="44">
        <f>AirBSYLD1!AE130*VLOOKUP(AirBSYLD2!AE$4,'[1]INTERNAL PARAMETERS-1'!$B$5:$J$44,5,FALSE)*VLOOKUP(AirBSYLD2!AE$4,'[1]INTERNAL PARAMETERS-1'!$B$5:$J$44,7,FALSE)*AirBSYLD2!$F130 + AirBSYLD1!AE130*(1-VLOOKUP(AirBSYLD2!AE$4,'[1]INTERNAL PARAMETERS-1'!$B$5:$J$44,5,FALSE))*VLOOKUP(AirBSYLD2!AE$4,'[1]INTERNAL PARAMETERS-1'!$B$5:$J$44,9,FALSE)*AirBSYLD2!$F130</f>
        <v>0</v>
      </c>
      <c r="AF130" s="44">
        <f>AirBSYLD1!AF130*VLOOKUP(AirBSYLD2!AF$4,'[1]INTERNAL PARAMETERS-1'!$B$5:$J$44,5,FALSE)*VLOOKUP(AirBSYLD2!AF$4,'[1]INTERNAL PARAMETERS-1'!$B$5:$J$44,7,FALSE)*AirBSYLD2!$F130 + AirBSYLD1!AF130*(1-VLOOKUP(AirBSYLD2!AF$4,'[1]INTERNAL PARAMETERS-1'!$B$5:$J$44,5,FALSE))*VLOOKUP(AirBSYLD2!AF$4,'[1]INTERNAL PARAMETERS-1'!$B$5:$J$44,9,FALSE)*AirBSYLD2!$F130</f>
        <v>0</v>
      </c>
      <c r="AG130" s="44">
        <f>AirBSYLD1!AG130*VLOOKUP(AirBSYLD2!AG$4,'[1]INTERNAL PARAMETERS-1'!$B$5:$J$44,5,FALSE)*VLOOKUP(AirBSYLD2!AG$4,'[1]INTERNAL PARAMETERS-1'!$B$5:$J$44,7,FALSE)*AirBSYLD2!$F130 + AirBSYLD1!AG130*(1-VLOOKUP(AirBSYLD2!AG$4,'[1]INTERNAL PARAMETERS-1'!$B$5:$J$44,5,FALSE))*VLOOKUP(AirBSYLD2!AG$4,'[1]INTERNAL PARAMETERS-1'!$B$5:$J$44,9,FALSE)*AirBSYLD2!$F130</f>
        <v>0</v>
      </c>
      <c r="AH130" s="44">
        <f>AirBSYLD1!AH130*VLOOKUP(AirBSYLD2!AH$4,'[1]INTERNAL PARAMETERS-1'!$B$5:$J$44,5,FALSE)*VLOOKUP(AirBSYLD2!AH$4,'[1]INTERNAL PARAMETERS-1'!$B$5:$J$44,7,FALSE)*AirBSYLD2!$F130 + AirBSYLD1!AH130*(1-VLOOKUP(AirBSYLD2!AH$4,'[1]INTERNAL PARAMETERS-1'!$B$5:$J$44,5,FALSE))*VLOOKUP(AirBSYLD2!AH$4,'[1]INTERNAL PARAMETERS-1'!$B$5:$J$44,9,FALSE)*AirBSYLD2!$F130</f>
        <v>0</v>
      </c>
      <c r="AI130" s="44">
        <f>AirBSYLD1!AI130*VLOOKUP(AirBSYLD2!AI$4,'[1]INTERNAL PARAMETERS-1'!$B$5:$J$44,5,FALSE)*VLOOKUP(AirBSYLD2!AI$4,'[1]INTERNAL PARAMETERS-1'!$B$5:$J$44,7,FALSE)*AirBSYLD2!$F130 + AirBSYLD1!AI130*(1-VLOOKUP(AirBSYLD2!AI$4,'[1]INTERNAL PARAMETERS-1'!$B$5:$J$44,5,FALSE))*VLOOKUP(AirBSYLD2!AI$4,'[1]INTERNAL PARAMETERS-1'!$B$5:$J$44,9,FALSE)*AirBSYLD2!$F130</f>
        <v>0</v>
      </c>
      <c r="AJ130" s="44">
        <f>AirBSYLD1!AJ130*VLOOKUP(AirBSYLD2!AJ$4,'[1]INTERNAL PARAMETERS-1'!$B$5:$J$44,5,FALSE)*VLOOKUP(AirBSYLD2!AJ$4,'[1]INTERNAL PARAMETERS-1'!$B$5:$J$44,7,FALSE)*AirBSYLD2!$F130 + AirBSYLD1!AJ130*(1-VLOOKUP(AirBSYLD2!AJ$4,'[1]INTERNAL PARAMETERS-1'!$B$5:$J$44,5,FALSE))*VLOOKUP(AirBSYLD2!AJ$4,'[1]INTERNAL PARAMETERS-1'!$B$5:$J$44,9,FALSE)*AirBSYLD2!$F130</f>
        <v>0</v>
      </c>
      <c r="AK130" s="44">
        <f>AirBSYLD1!AK130*VLOOKUP(AirBSYLD2!AK$4,'[1]INTERNAL PARAMETERS-1'!$B$5:$J$44,5,FALSE)*VLOOKUP(AirBSYLD2!AK$4,'[1]INTERNAL PARAMETERS-1'!$B$5:$J$44,7,FALSE)*AirBSYLD2!$F130 + AirBSYLD1!AK130*(1-VLOOKUP(AirBSYLD2!AK$4,'[1]INTERNAL PARAMETERS-1'!$B$5:$J$44,5,FALSE))*VLOOKUP(AirBSYLD2!AK$4,'[1]INTERNAL PARAMETERS-1'!$B$5:$J$44,9,FALSE)*AirBSYLD2!$F130</f>
        <v>0</v>
      </c>
      <c r="AL130" s="44">
        <f>AirBSYLD1!AL130*VLOOKUP(AirBSYLD2!AL$4,'[1]INTERNAL PARAMETERS-1'!$B$5:$J$44,5,FALSE)*VLOOKUP(AirBSYLD2!AL$4,'[1]INTERNAL PARAMETERS-1'!$B$5:$J$44,7,FALSE)*AirBSYLD2!$F130 + AirBSYLD1!AL130*(1-VLOOKUP(AirBSYLD2!AL$4,'[1]INTERNAL PARAMETERS-1'!$B$5:$J$44,5,FALSE))*VLOOKUP(AirBSYLD2!AL$4,'[1]INTERNAL PARAMETERS-1'!$B$5:$J$44,9,FALSE)*AirBSYLD2!$F130</f>
        <v>0</v>
      </c>
      <c r="AM130" s="44">
        <f>AirBSYLD1!AM130*VLOOKUP(AirBSYLD2!AM$4,'[1]INTERNAL PARAMETERS-1'!$B$5:$J$44,5,FALSE)*VLOOKUP(AirBSYLD2!AM$4,'[1]INTERNAL PARAMETERS-1'!$B$5:$J$44,7,FALSE)*AirBSYLD2!$F130 + AirBSYLD1!AM130*(1-VLOOKUP(AirBSYLD2!AM$4,'[1]INTERNAL PARAMETERS-1'!$B$5:$J$44,5,FALSE))*VLOOKUP(AirBSYLD2!AM$4,'[1]INTERNAL PARAMETERS-1'!$B$5:$J$44,9,FALSE)*AirBSYLD2!$F130</f>
        <v>0</v>
      </c>
      <c r="AN130" s="44">
        <f>AirBSYLD1!AN130*VLOOKUP(AirBSYLD2!AN$4,'[1]INTERNAL PARAMETERS-1'!$B$5:$J$44,5,FALSE)*VLOOKUP(AirBSYLD2!AN$4,'[1]INTERNAL PARAMETERS-1'!$B$5:$J$44,7,FALSE)*AirBSYLD2!$F130 + AirBSYLD1!AN130*(1-VLOOKUP(AirBSYLD2!AN$4,'[1]INTERNAL PARAMETERS-1'!$B$5:$J$44,5,FALSE))*VLOOKUP(AirBSYLD2!AN$4,'[1]INTERNAL PARAMETERS-1'!$B$5:$J$44,9,FALSE)*AirBSYLD2!$F130</f>
        <v>0</v>
      </c>
      <c r="AO130" s="44">
        <f>AirBSYLD1!AO130*VLOOKUP(AirBSYLD2!AO$4,'[1]INTERNAL PARAMETERS-1'!$B$5:$J$44,5,FALSE)*VLOOKUP(AirBSYLD2!AO$4,'[1]INTERNAL PARAMETERS-1'!$B$5:$J$44,7,FALSE)*AirBSYLD2!$F130 + AirBSYLD1!AO130*(1-VLOOKUP(AirBSYLD2!AO$4,'[1]INTERNAL PARAMETERS-1'!$B$5:$J$44,5,FALSE))*VLOOKUP(AirBSYLD2!AO$4,'[1]INTERNAL PARAMETERS-1'!$B$5:$J$44,9,FALSE)*AirBSYLD2!$F130</f>
        <v>0</v>
      </c>
      <c r="AP130" s="44">
        <f>AirBSYLD1!AP130*VLOOKUP(AirBSYLD2!AP$4,'[1]INTERNAL PARAMETERS-1'!$B$5:$J$44,5,FALSE)*VLOOKUP(AirBSYLD2!AP$4,'[1]INTERNAL PARAMETERS-1'!$B$5:$J$44,7,FALSE)*AirBSYLD2!$F130 + AirBSYLD1!AP130*(1-VLOOKUP(AirBSYLD2!AP$4,'[1]INTERNAL PARAMETERS-1'!$B$5:$J$44,5,FALSE))*VLOOKUP(AirBSYLD2!AP$4,'[1]INTERNAL PARAMETERS-1'!$B$5:$J$44,9,FALSE)*AirBSYLD2!$F130</f>
        <v>0</v>
      </c>
      <c r="AQ130" s="44">
        <f>AirBSYLD1!AQ130*VLOOKUP(AirBSYLD2!AQ$4,'[1]INTERNAL PARAMETERS-1'!$B$5:$J$44,5,FALSE)*VLOOKUP(AirBSYLD2!AQ$4,'[1]INTERNAL PARAMETERS-1'!$B$5:$J$44,7,FALSE)*AirBSYLD2!$F130 + AirBSYLD1!AQ130*(1-VLOOKUP(AirBSYLD2!AQ$4,'[1]INTERNAL PARAMETERS-1'!$B$5:$J$44,5,FALSE))*VLOOKUP(AirBSYLD2!AQ$4,'[1]INTERNAL PARAMETERS-1'!$B$5:$J$44,9,FALSE)*AirBSYLD2!$F130</f>
        <v>0</v>
      </c>
      <c r="AR130" s="44">
        <f>AirBSYLD1!AR130*VLOOKUP(AirBSYLD2!AR$4,'[1]INTERNAL PARAMETERS-1'!$B$5:$J$44,5,FALSE)*VLOOKUP(AirBSYLD2!AR$4,'[1]INTERNAL PARAMETERS-1'!$B$5:$J$44,7,FALSE)*AirBSYLD2!$F130 + AirBSYLD1!AR130*(1-VLOOKUP(AirBSYLD2!AR$4,'[1]INTERNAL PARAMETERS-1'!$B$5:$J$44,5,FALSE))*VLOOKUP(AirBSYLD2!AR$4,'[1]INTERNAL PARAMETERS-1'!$B$5:$J$44,9,FALSE)*AirBSYLD2!$F130</f>
        <v>0</v>
      </c>
      <c r="AS130" s="44">
        <f>AirBSYLD1!AS130*VLOOKUP(AirBSYLD2!AS$4,'[1]INTERNAL PARAMETERS-1'!$B$5:$J$44,5,FALSE)*VLOOKUP(AirBSYLD2!AS$4,'[1]INTERNAL PARAMETERS-1'!$B$5:$J$44,7,FALSE)*AirBSYLD2!$F130 + AirBSYLD1!AS130*(1-VLOOKUP(AirBSYLD2!AS$4,'[1]INTERNAL PARAMETERS-1'!$B$5:$J$44,5,FALSE))*VLOOKUP(AirBSYLD2!AS$4,'[1]INTERNAL PARAMETERS-1'!$B$5:$J$44,9,FALSE)*AirBSYLD2!$F130</f>
        <v>0</v>
      </c>
      <c r="AT130" s="43">
        <f>AirBSYLD1!AT130*VLOOKUP(AirBSYLD2!AT$4,'[1]INTERNAL PARAMETERS-1'!$B$5:$J$44,5,FALSE)*VLOOKUP(AirBSYLD2!AT$4,'[1]INTERNAL PARAMETERS-1'!$B$5:$J$44,7,FALSE)*AirBSYLD2!$F130 + AirBSYLD1!AT130*(1-VLOOKUP(AirBSYLD2!AT$4,'[1]INTERNAL PARAMETERS-1'!$B$5:$J$44,5,FALSE))*VLOOKUP(AirBSYLD2!AT$4,'[1]INTERNAL PARAMETERS-1'!$B$5:$J$44,9,FALSE)*AirBSYLD2!$F130</f>
        <v>0</v>
      </c>
      <c r="AU130" s="45">
        <f>AirBSYLD1!AU130*VLOOKUP(AirBSYLD2!AU$4,'[1]INTERNAL PARAMETERS-1'!$B$5:$J$44,5,FALSE)*VLOOKUP(AirBSYLD2!AU$4,'[1]INTERNAL PARAMETERS-1'!$B$5:$J$44,6,FALSE)*VLOOKUP(AirBSYLD2!AU$4,'[1]INTERNAL PARAMETERS-1'!$B$5:$J$44,3,FALSE) + AirBSYLD1!AU130*(1-VLOOKUP(AirBSYLD2!AU$4,'[1]INTERNAL PARAMETERS-1'!$B$5:$J$44,5,FALSE))*VLOOKUP(AirBSYLD2!AU$4,'[1]INTERNAL PARAMETERS-1'!$B$5:$J$44,8,FALSE)*VLOOKUP(AirBSYLD2!AU$4,'[1]INTERNAL PARAMETERS-1'!$B$5:$J$44,3,FALSE)</f>
        <v>0</v>
      </c>
      <c r="AV130" s="44">
        <f>AirBSYLD1!AV130*VLOOKUP(AirBSYLD2!AV$4,'[1]INTERNAL PARAMETERS-1'!$B$5:$J$44,5,FALSE)*VLOOKUP(AirBSYLD2!AV$4,'[1]INTERNAL PARAMETERS-1'!$B$5:$J$44,6,FALSE)*VLOOKUP(AirBSYLD2!AV$4,'[1]INTERNAL PARAMETERS-1'!$B$5:$J$44,3,FALSE) + AirBSYLD1!AV130*(1-VLOOKUP(AirBSYLD2!AV$4,'[1]INTERNAL PARAMETERS-1'!$B$5:$J$44,5,FALSE))*VLOOKUP(AirBSYLD2!AV$4,'[1]INTERNAL PARAMETERS-1'!$B$5:$J$44,8,FALSE)*VLOOKUP(AirBSYLD2!AV$4,'[1]INTERNAL PARAMETERS-1'!$B$5:$J$44,3,FALSE)</f>
        <v>0</v>
      </c>
      <c r="AW130" s="44">
        <f>AirBSYLD1!AW130*VLOOKUP(AirBSYLD2!AW$4,'[1]INTERNAL PARAMETERS-1'!$B$5:$J$44,5,FALSE)*VLOOKUP(AirBSYLD2!AW$4,'[1]INTERNAL PARAMETERS-1'!$B$5:$J$44,6,FALSE)*VLOOKUP(AirBSYLD2!AW$4,'[1]INTERNAL PARAMETERS-1'!$B$5:$J$44,3,FALSE) + AirBSYLD1!AW130*(1-VLOOKUP(AirBSYLD2!AW$4,'[1]INTERNAL PARAMETERS-1'!$B$5:$J$44,5,FALSE))*VLOOKUP(AirBSYLD2!AW$4,'[1]INTERNAL PARAMETERS-1'!$B$5:$J$44,8,FALSE)*VLOOKUP(AirBSYLD2!AW$4,'[1]INTERNAL PARAMETERS-1'!$B$5:$J$44,3,FALSE)</f>
        <v>0</v>
      </c>
      <c r="AX130" s="44">
        <f>AirBSYLD1!AX130*VLOOKUP(AirBSYLD2!AX$4,'[1]INTERNAL PARAMETERS-1'!$B$5:$J$44,5,FALSE)*VLOOKUP(AirBSYLD2!AX$4,'[1]INTERNAL PARAMETERS-1'!$B$5:$J$44,6,FALSE)*VLOOKUP(AirBSYLD2!AX$4,'[1]INTERNAL PARAMETERS-1'!$B$5:$J$44,3,FALSE) + AirBSYLD1!AX130*(1-VLOOKUP(AirBSYLD2!AX$4,'[1]INTERNAL PARAMETERS-1'!$B$5:$J$44,5,FALSE))*VLOOKUP(AirBSYLD2!AX$4,'[1]INTERNAL PARAMETERS-1'!$B$5:$J$44,8,FALSE)*VLOOKUP(AirBSYLD2!AX$4,'[1]INTERNAL PARAMETERS-1'!$B$5:$J$44,3,FALSE)</f>
        <v>0</v>
      </c>
      <c r="AY130" s="44">
        <f>AirBSYLD1!AY130*VLOOKUP(AirBSYLD2!AY$4,'[1]INTERNAL PARAMETERS-1'!$B$5:$J$44,5,FALSE)*VLOOKUP(AirBSYLD2!AY$4,'[1]INTERNAL PARAMETERS-1'!$B$5:$J$44,6,FALSE)*VLOOKUP(AirBSYLD2!AY$4,'[1]INTERNAL PARAMETERS-1'!$B$5:$J$44,3,FALSE) + AirBSYLD1!AY130*(1-VLOOKUP(AirBSYLD2!AY$4,'[1]INTERNAL PARAMETERS-1'!$B$5:$J$44,5,FALSE))*VLOOKUP(AirBSYLD2!AY$4,'[1]INTERNAL PARAMETERS-1'!$B$5:$J$44,8,FALSE)*VLOOKUP(AirBSYLD2!AY$4,'[1]INTERNAL PARAMETERS-1'!$B$5:$J$44,3,FALSE)</f>
        <v>0</v>
      </c>
      <c r="AZ130" s="44">
        <f>AirBSYLD1!AZ130*VLOOKUP(AirBSYLD2!AZ$4,'[1]INTERNAL PARAMETERS-1'!$B$5:$J$44,5,FALSE)*VLOOKUP(AirBSYLD2!AZ$4,'[1]INTERNAL PARAMETERS-1'!$B$5:$J$44,6,FALSE)*VLOOKUP(AirBSYLD2!AZ$4,'[1]INTERNAL PARAMETERS-1'!$B$5:$J$44,3,FALSE) + AirBSYLD1!AZ130*(1-VLOOKUP(AirBSYLD2!AZ$4,'[1]INTERNAL PARAMETERS-1'!$B$5:$J$44,5,FALSE))*VLOOKUP(AirBSYLD2!AZ$4,'[1]INTERNAL PARAMETERS-1'!$B$5:$J$44,8,FALSE)*VLOOKUP(AirBSYLD2!AZ$4,'[1]INTERNAL PARAMETERS-1'!$B$5:$J$44,3,FALSE)</f>
        <v>0</v>
      </c>
      <c r="BA130" s="44">
        <f>AirBSYLD1!BA130*VLOOKUP(AirBSYLD2!BA$4,'[1]INTERNAL PARAMETERS-1'!$B$5:$J$44,5,FALSE)*VLOOKUP(AirBSYLD2!BA$4,'[1]INTERNAL PARAMETERS-1'!$B$5:$J$44,6,FALSE)*VLOOKUP(AirBSYLD2!BA$4,'[1]INTERNAL PARAMETERS-1'!$B$5:$J$44,3,FALSE) + AirBSYLD1!BA130*(1-VLOOKUP(AirBSYLD2!BA$4,'[1]INTERNAL PARAMETERS-1'!$B$5:$J$44,5,FALSE))*VLOOKUP(AirBSYLD2!BA$4,'[1]INTERNAL PARAMETERS-1'!$B$5:$J$44,8,FALSE)*VLOOKUP(AirBSYLD2!BA$4,'[1]INTERNAL PARAMETERS-1'!$B$5:$J$44,3,FALSE)</f>
        <v>0</v>
      </c>
      <c r="BB130" s="44">
        <f>AirBSYLD1!BB130*VLOOKUP(AirBSYLD2!BB$4,'[1]INTERNAL PARAMETERS-1'!$B$5:$J$44,5,FALSE)*VLOOKUP(AirBSYLD2!BB$4,'[1]INTERNAL PARAMETERS-1'!$B$5:$J$44,6,FALSE)*VLOOKUP(AirBSYLD2!BB$4,'[1]INTERNAL PARAMETERS-1'!$B$5:$J$44,3,FALSE) + AirBSYLD1!BB130*(1-VLOOKUP(AirBSYLD2!BB$4,'[1]INTERNAL PARAMETERS-1'!$B$5:$J$44,5,FALSE))*VLOOKUP(AirBSYLD2!BB$4,'[1]INTERNAL PARAMETERS-1'!$B$5:$J$44,8,FALSE)*VLOOKUP(AirBSYLD2!BB$4,'[1]INTERNAL PARAMETERS-1'!$B$5:$J$44,3,FALSE)</f>
        <v>0</v>
      </c>
      <c r="BC130" s="44">
        <f>AirBSYLD1!BC130*VLOOKUP(AirBSYLD2!BC$4,'[1]INTERNAL PARAMETERS-1'!$B$5:$J$44,5,FALSE)*VLOOKUP(AirBSYLD2!BC$4,'[1]INTERNAL PARAMETERS-1'!$B$5:$J$44,6,FALSE)*VLOOKUP(AirBSYLD2!BC$4,'[1]INTERNAL PARAMETERS-1'!$B$5:$J$44,3,FALSE) + AirBSYLD1!BC130*(1-VLOOKUP(AirBSYLD2!BC$4,'[1]INTERNAL PARAMETERS-1'!$B$5:$J$44,5,FALSE))*VLOOKUP(AirBSYLD2!BC$4,'[1]INTERNAL PARAMETERS-1'!$B$5:$J$44,8,FALSE)*VLOOKUP(AirBSYLD2!BC$4,'[1]INTERNAL PARAMETERS-1'!$B$5:$J$44,3,FALSE)</f>
        <v>0</v>
      </c>
      <c r="BD130" s="44">
        <f>AirBSYLD1!BD130*VLOOKUP(AirBSYLD2!BD$4,'[1]INTERNAL PARAMETERS-1'!$B$5:$J$44,5,FALSE)*VLOOKUP(AirBSYLD2!BD$4,'[1]INTERNAL PARAMETERS-1'!$B$5:$J$44,6,FALSE)*VLOOKUP(AirBSYLD2!BD$4,'[1]INTERNAL PARAMETERS-1'!$B$5:$J$44,3,FALSE) + AirBSYLD1!BD130*(1-VLOOKUP(AirBSYLD2!BD$4,'[1]INTERNAL PARAMETERS-1'!$B$5:$J$44,5,FALSE))*VLOOKUP(AirBSYLD2!BD$4,'[1]INTERNAL PARAMETERS-1'!$B$5:$J$44,8,FALSE)*VLOOKUP(AirBSYLD2!BD$4,'[1]INTERNAL PARAMETERS-1'!$B$5:$J$44,3,FALSE)</f>
        <v>0</v>
      </c>
      <c r="BE130" s="44">
        <f>AirBSYLD1!BE130*VLOOKUP(AirBSYLD2!BE$4,'[1]INTERNAL PARAMETERS-1'!$B$5:$J$44,5,FALSE)*VLOOKUP(AirBSYLD2!BE$4,'[1]INTERNAL PARAMETERS-1'!$B$5:$J$44,6,FALSE)*VLOOKUP(AirBSYLD2!BE$4,'[1]INTERNAL PARAMETERS-1'!$B$5:$J$44,3,FALSE) + AirBSYLD1!BE130*(1-VLOOKUP(AirBSYLD2!BE$4,'[1]INTERNAL PARAMETERS-1'!$B$5:$J$44,5,FALSE))*VLOOKUP(AirBSYLD2!BE$4,'[1]INTERNAL PARAMETERS-1'!$B$5:$J$44,8,FALSE)*VLOOKUP(AirBSYLD2!BE$4,'[1]INTERNAL PARAMETERS-1'!$B$5:$J$44,3,FALSE)</f>
        <v>0</v>
      </c>
      <c r="BF130" s="44">
        <f>AirBSYLD1!BF130*VLOOKUP(AirBSYLD2!BF$4,'[1]INTERNAL PARAMETERS-1'!$B$5:$J$44,5,FALSE)*VLOOKUP(AirBSYLD2!BF$4,'[1]INTERNAL PARAMETERS-1'!$B$5:$J$44,6,FALSE)*VLOOKUP(AirBSYLD2!BF$4,'[1]INTERNAL PARAMETERS-1'!$B$5:$J$44,3,FALSE) + AirBSYLD1!BF130*(1-VLOOKUP(AirBSYLD2!BF$4,'[1]INTERNAL PARAMETERS-1'!$B$5:$J$44,5,FALSE))*VLOOKUP(AirBSYLD2!BF$4,'[1]INTERNAL PARAMETERS-1'!$B$5:$J$44,8,FALSE)*VLOOKUP(AirBSYLD2!BF$4,'[1]INTERNAL PARAMETERS-1'!$B$5:$J$44,3,FALSE)</f>
        <v>0</v>
      </c>
      <c r="BG130" s="44">
        <f>AirBSYLD1!BG130*VLOOKUP(AirBSYLD2!BG$4,'[1]INTERNAL PARAMETERS-1'!$B$5:$J$44,5,FALSE)*VLOOKUP(AirBSYLD2!BG$4,'[1]INTERNAL PARAMETERS-1'!$B$5:$J$44,6,FALSE)*VLOOKUP(AirBSYLD2!BG$4,'[1]INTERNAL PARAMETERS-1'!$B$5:$J$44,3,FALSE) + AirBSYLD1!BG130*(1-VLOOKUP(AirBSYLD2!BG$4,'[1]INTERNAL PARAMETERS-1'!$B$5:$J$44,5,FALSE))*VLOOKUP(AirBSYLD2!BG$4,'[1]INTERNAL PARAMETERS-1'!$B$5:$J$44,8,FALSE)*VLOOKUP(AirBSYLD2!BG$4,'[1]INTERNAL PARAMETERS-1'!$B$5:$J$44,3,FALSE)</f>
        <v>0</v>
      </c>
      <c r="BH130" s="44">
        <f>AirBSYLD1!BH130*VLOOKUP(AirBSYLD2!BH$4,'[1]INTERNAL PARAMETERS-1'!$B$5:$J$44,5,FALSE)*VLOOKUP(AirBSYLD2!BH$4,'[1]INTERNAL PARAMETERS-1'!$B$5:$J$44,6,FALSE)*VLOOKUP(AirBSYLD2!BH$4,'[1]INTERNAL PARAMETERS-1'!$B$5:$J$44,3,FALSE) + AirBSYLD1!BH130*(1-VLOOKUP(AirBSYLD2!BH$4,'[1]INTERNAL PARAMETERS-1'!$B$5:$J$44,5,FALSE))*VLOOKUP(AirBSYLD2!BH$4,'[1]INTERNAL PARAMETERS-1'!$B$5:$J$44,8,FALSE)*VLOOKUP(AirBSYLD2!BH$4,'[1]INTERNAL PARAMETERS-1'!$B$5:$J$44,3,FALSE)</f>
        <v>0</v>
      </c>
      <c r="BI130" s="44">
        <f>AirBSYLD1!BI130*VLOOKUP(AirBSYLD2!BI$4,'[1]INTERNAL PARAMETERS-1'!$B$5:$J$44,5,FALSE)*VLOOKUP(AirBSYLD2!BI$4,'[1]INTERNAL PARAMETERS-1'!$B$5:$J$44,6,FALSE)*VLOOKUP(AirBSYLD2!BI$4,'[1]INTERNAL PARAMETERS-1'!$B$5:$J$44,3,FALSE) + AirBSYLD1!BI130*(1-VLOOKUP(AirBSYLD2!BI$4,'[1]INTERNAL PARAMETERS-1'!$B$5:$J$44,5,FALSE))*VLOOKUP(AirBSYLD2!BI$4,'[1]INTERNAL PARAMETERS-1'!$B$5:$J$44,8,FALSE)*VLOOKUP(AirBSYLD2!BI$4,'[1]INTERNAL PARAMETERS-1'!$B$5:$J$44,3,FALSE)</f>
        <v>0</v>
      </c>
      <c r="BJ130" s="44">
        <f>AirBSYLD1!BJ130*VLOOKUP(AirBSYLD2!BJ$4,'[1]INTERNAL PARAMETERS-1'!$B$5:$J$44,5,FALSE)*VLOOKUP(AirBSYLD2!BJ$4,'[1]INTERNAL PARAMETERS-1'!$B$5:$J$44,6,FALSE)*VLOOKUP(AirBSYLD2!BJ$4,'[1]INTERNAL PARAMETERS-1'!$B$5:$J$44,3,FALSE) + AirBSYLD1!BJ130*(1-VLOOKUP(AirBSYLD2!BJ$4,'[1]INTERNAL PARAMETERS-1'!$B$5:$J$44,5,FALSE))*VLOOKUP(AirBSYLD2!BJ$4,'[1]INTERNAL PARAMETERS-1'!$B$5:$J$44,8,FALSE)*VLOOKUP(AirBSYLD2!BJ$4,'[1]INTERNAL PARAMETERS-1'!$B$5:$J$44,3,FALSE)</f>
        <v>0</v>
      </c>
      <c r="BK130" s="44">
        <f>AirBSYLD1!BK130*VLOOKUP(AirBSYLD2!BK$4,'[1]INTERNAL PARAMETERS-1'!$B$5:$J$44,5,FALSE)*VLOOKUP(AirBSYLD2!BK$4,'[1]INTERNAL PARAMETERS-1'!$B$5:$J$44,6,FALSE)*VLOOKUP(AirBSYLD2!BK$4,'[1]INTERNAL PARAMETERS-1'!$B$5:$J$44,3,FALSE) + AirBSYLD1!BK130*(1-VLOOKUP(AirBSYLD2!BK$4,'[1]INTERNAL PARAMETERS-1'!$B$5:$J$44,5,FALSE))*VLOOKUP(AirBSYLD2!BK$4,'[1]INTERNAL PARAMETERS-1'!$B$5:$J$44,8,FALSE)*VLOOKUP(AirBSYLD2!BK$4,'[1]INTERNAL PARAMETERS-1'!$B$5:$J$44,3,FALSE)</f>
        <v>0</v>
      </c>
      <c r="BL130" s="44">
        <f>AirBSYLD1!BL130*VLOOKUP(AirBSYLD2!BL$4,'[1]INTERNAL PARAMETERS-1'!$B$5:$J$44,5,FALSE)*VLOOKUP(AirBSYLD2!BL$4,'[1]INTERNAL PARAMETERS-1'!$B$5:$J$44,6,FALSE)*VLOOKUP(AirBSYLD2!BL$4,'[1]INTERNAL PARAMETERS-1'!$B$5:$J$44,3,FALSE) + AirBSYLD1!BL130*(1-VLOOKUP(AirBSYLD2!BL$4,'[1]INTERNAL PARAMETERS-1'!$B$5:$J$44,5,FALSE))*VLOOKUP(AirBSYLD2!BL$4,'[1]INTERNAL PARAMETERS-1'!$B$5:$J$44,8,FALSE)*VLOOKUP(AirBSYLD2!BL$4,'[1]INTERNAL PARAMETERS-1'!$B$5:$J$44,3,FALSE)</f>
        <v>0</v>
      </c>
      <c r="BM130" s="44">
        <f>AirBSYLD1!BM130*VLOOKUP(AirBSYLD2!BM$4,'[1]INTERNAL PARAMETERS-1'!$B$5:$J$44,5,FALSE)*VLOOKUP(AirBSYLD2!BM$4,'[1]INTERNAL PARAMETERS-1'!$B$5:$J$44,6,FALSE)*VLOOKUP(AirBSYLD2!BM$4,'[1]INTERNAL PARAMETERS-1'!$B$5:$J$44,3,FALSE) + AirBSYLD1!BM130*(1-VLOOKUP(AirBSYLD2!BM$4,'[1]INTERNAL PARAMETERS-1'!$B$5:$J$44,5,FALSE))*VLOOKUP(AirBSYLD2!BM$4,'[1]INTERNAL PARAMETERS-1'!$B$5:$J$44,8,FALSE)*VLOOKUP(AirBSYLD2!BM$4,'[1]INTERNAL PARAMETERS-1'!$B$5:$J$44,3,FALSE)</f>
        <v>0</v>
      </c>
      <c r="BN130" s="44">
        <f>AirBSYLD1!BN130*VLOOKUP(AirBSYLD2!BN$4,'[1]INTERNAL PARAMETERS-1'!$B$5:$J$44,5,FALSE)*VLOOKUP(AirBSYLD2!BN$4,'[1]INTERNAL PARAMETERS-1'!$B$5:$J$44,6,FALSE)*VLOOKUP(AirBSYLD2!BN$4,'[1]INTERNAL PARAMETERS-1'!$B$5:$J$44,3,FALSE) + AirBSYLD1!BN130*(1-VLOOKUP(AirBSYLD2!BN$4,'[1]INTERNAL PARAMETERS-1'!$B$5:$J$44,5,FALSE))*VLOOKUP(AirBSYLD2!BN$4,'[1]INTERNAL PARAMETERS-1'!$B$5:$J$44,8,FALSE)*VLOOKUP(AirBSYLD2!BN$4,'[1]INTERNAL PARAMETERS-1'!$B$5:$J$44,3,FALSE)</f>
        <v>0</v>
      </c>
      <c r="BO130" s="44">
        <f>AirBSYLD1!BO130*VLOOKUP(AirBSYLD2!BO$4,'[1]INTERNAL PARAMETERS-1'!$B$5:$J$44,5,FALSE)*VLOOKUP(AirBSYLD2!BO$4,'[1]INTERNAL PARAMETERS-1'!$B$5:$J$44,6,FALSE)*VLOOKUP(AirBSYLD2!BO$4,'[1]INTERNAL PARAMETERS-1'!$B$5:$J$44,3,FALSE) + AirBSYLD1!BO130*(1-VLOOKUP(AirBSYLD2!BO$4,'[1]INTERNAL PARAMETERS-1'!$B$5:$J$44,5,FALSE))*VLOOKUP(AirBSYLD2!BO$4,'[1]INTERNAL PARAMETERS-1'!$B$5:$J$44,8,FALSE)*VLOOKUP(AirBSYLD2!BO$4,'[1]INTERNAL PARAMETERS-1'!$B$5:$J$44,3,FALSE)</f>
        <v>0</v>
      </c>
      <c r="BP130" s="44">
        <f>AirBSYLD1!BP130*VLOOKUP(AirBSYLD2!BP$4,'[1]INTERNAL PARAMETERS-1'!$B$5:$J$44,5,FALSE)*VLOOKUP(AirBSYLD2!BP$4,'[1]INTERNAL PARAMETERS-1'!$B$5:$J$44,6,FALSE)*VLOOKUP(AirBSYLD2!BP$4,'[1]INTERNAL PARAMETERS-1'!$B$5:$J$44,3,FALSE) + AirBSYLD1!BP130*(1-VLOOKUP(AirBSYLD2!BP$4,'[1]INTERNAL PARAMETERS-1'!$B$5:$J$44,5,FALSE))*VLOOKUP(AirBSYLD2!BP$4,'[1]INTERNAL PARAMETERS-1'!$B$5:$J$44,8,FALSE)*VLOOKUP(AirBSYLD2!BP$4,'[1]INTERNAL PARAMETERS-1'!$B$5:$J$44,3,FALSE)</f>
        <v>0</v>
      </c>
      <c r="BQ130" s="44">
        <f>AirBSYLD1!BQ130*VLOOKUP(AirBSYLD2!BQ$4,'[1]INTERNAL PARAMETERS-1'!$B$5:$J$44,5,FALSE)*VLOOKUP(AirBSYLD2!BQ$4,'[1]INTERNAL PARAMETERS-1'!$B$5:$J$44,6,FALSE)*VLOOKUP(AirBSYLD2!BQ$4,'[1]INTERNAL PARAMETERS-1'!$B$5:$J$44,3,FALSE) + AirBSYLD1!BQ130*(1-VLOOKUP(AirBSYLD2!BQ$4,'[1]INTERNAL PARAMETERS-1'!$B$5:$J$44,5,FALSE))*VLOOKUP(AirBSYLD2!BQ$4,'[1]INTERNAL PARAMETERS-1'!$B$5:$J$44,8,FALSE)*VLOOKUP(AirBSYLD2!BQ$4,'[1]INTERNAL PARAMETERS-1'!$B$5:$J$44,3,FALSE)</f>
        <v>0</v>
      </c>
      <c r="BR130" s="44">
        <f>AirBSYLD1!BR130*VLOOKUP(AirBSYLD2!BR$4,'[1]INTERNAL PARAMETERS-1'!$B$5:$J$44,5,FALSE)*VLOOKUP(AirBSYLD2!BR$4,'[1]INTERNAL PARAMETERS-1'!$B$5:$J$44,6,FALSE)*VLOOKUP(AirBSYLD2!BR$4,'[1]INTERNAL PARAMETERS-1'!$B$5:$J$44,3,FALSE) + AirBSYLD1!BR130*(1-VLOOKUP(AirBSYLD2!BR$4,'[1]INTERNAL PARAMETERS-1'!$B$5:$J$44,5,FALSE))*VLOOKUP(AirBSYLD2!BR$4,'[1]INTERNAL PARAMETERS-1'!$B$5:$J$44,8,FALSE)*VLOOKUP(AirBSYLD2!BR$4,'[1]INTERNAL PARAMETERS-1'!$B$5:$J$44,3,FALSE)</f>
        <v>0</v>
      </c>
      <c r="BS130" s="44">
        <f>AirBSYLD1!BS130*VLOOKUP(AirBSYLD2!BS$4,'[1]INTERNAL PARAMETERS-1'!$B$5:$J$44,5,FALSE)*VLOOKUP(AirBSYLD2!BS$4,'[1]INTERNAL PARAMETERS-1'!$B$5:$J$44,6,FALSE)*VLOOKUP(AirBSYLD2!BS$4,'[1]INTERNAL PARAMETERS-1'!$B$5:$J$44,3,FALSE) + AirBSYLD1!BS130*(1-VLOOKUP(AirBSYLD2!BS$4,'[1]INTERNAL PARAMETERS-1'!$B$5:$J$44,5,FALSE))*VLOOKUP(AirBSYLD2!BS$4,'[1]INTERNAL PARAMETERS-1'!$B$5:$J$44,8,FALSE)*VLOOKUP(AirBSYLD2!BS$4,'[1]INTERNAL PARAMETERS-1'!$B$5:$J$44,3,FALSE)</f>
        <v>0</v>
      </c>
      <c r="BT130" s="44">
        <f>AirBSYLD1!BT130*VLOOKUP(AirBSYLD2!BT$4,'[1]INTERNAL PARAMETERS-1'!$B$5:$J$44,5,FALSE)*VLOOKUP(AirBSYLD2!BT$4,'[1]INTERNAL PARAMETERS-1'!$B$5:$J$44,6,FALSE)*VLOOKUP(AirBSYLD2!BT$4,'[1]INTERNAL PARAMETERS-1'!$B$5:$J$44,3,FALSE) + AirBSYLD1!BT130*(1-VLOOKUP(AirBSYLD2!BT$4,'[1]INTERNAL PARAMETERS-1'!$B$5:$J$44,5,FALSE))*VLOOKUP(AirBSYLD2!BT$4,'[1]INTERNAL PARAMETERS-1'!$B$5:$J$44,8,FALSE)*VLOOKUP(AirBSYLD2!BT$4,'[1]INTERNAL PARAMETERS-1'!$B$5:$J$44,3,FALSE)</f>
        <v>0</v>
      </c>
      <c r="BU130" s="44">
        <f>AirBSYLD1!BU130*VLOOKUP(AirBSYLD2!BU$4,'[1]INTERNAL PARAMETERS-1'!$B$5:$J$44,5,FALSE)*VLOOKUP(AirBSYLD2!BU$4,'[1]INTERNAL PARAMETERS-1'!$B$5:$J$44,6,FALSE)*VLOOKUP(AirBSYLD2!BU$4,'[1]INTERNAL PARAMETERS-1'!$B$5:$J$44,3,FALSE) + AirBSYLD1!BU130*(1-VLOOKUP(AirBSYLD2!BU$4,'[1]INTERNAL PARAMETERS-1'!$B$5:$J$44,5,FALSE))*VLOOKUP(AirBSYLD2!BU$4,'[1]INTERNAL PARAMETERS-1'!$B$5:$J$44,8,FALSE)*VLOOKUP(AirBSYLD2!BU$4,'[1]INTERNAL PARAMETERS-1'!$B$5:$J$44,3,FALSE)</f>
        <v>0</v>
      </c>
      <c r="BV130" s="44">
        <f>AirBSYLD1!BV130*VLOOKUP(AirBSYLD2!BV$4,'[1]INTERNAL PARAMETERS-1'!$B$5:$J$44,5,FALSE)*VLOOKUP(AirBSYLD2!BV$4,'[1]INTERNAL PARAMETERS-1'!$B$5:$J$44,6,FALSE)*VLOOKUP(AirBSYLD2!BV$4,'[1]INTERNAL PARAMETERS-1'!$B$5:$J$44,3,FALSE) + AirBSYLD1!BV130*(1-VLOOKUP(AirBSYLD2!BV$4,'[1]INTERNAL PARAMETERS-1'!$B$5:$J$44,5,FALSE))*VLOOKUP(AirBSYLD2!BV$4,'[1]INTERNAL PARAMETERS-1'!$B$5:$J$44,8,FALSE)*VLOOKUP(AirBSYLD2!BV$4,'[1]INTERNAL PARAMETERS-1'!$B$5:$J$44,3,FALSE)</f>
        <v>0</v>
      </c>
      <c r="BW130" s="44">
        <f>AirBSYLD1!BW130*VLOOKUP(AirBSYLD2!BW$4,'[1]INTERNAL PARAMETERS-1'!$B$5:$J$44,5,FALSE)*VLOOKUP(AirBSYLD2!BW$4,'[1]INTERNAL PARAMETERS-1'!$B$5:$J$44,6,FALSE)*VLOOKUP(AirBSYLD2!BW$4,'[1]INTERNAL PARAMETERS-1'!$B$5:$J$44,3,FALSE) + AirBSYLD1!BW130*(1-VLOOKUP(AirBSYLD2!BW$4,'[1]INTERNAL PARAMETERS-1'!$B$5:$J$44,5,FALSE))*VLOOKUP(AirBSYLD2!BW$4,'[1]INTERNAL PARAMETERS-1'!$B$5:$J$44,8,FALSE)*VLOOKUP(AirBSYLD2!BW$4,'[1]INTERNAL PARAMETERS-1'!$B$5:$J$44,3,FALSE)</f>
        <v>0</v>
      </c>
      <c r="BX130" s="44">
        <f>AirBSYLD1!BX130*VLOOKUP(AirBSYLD2!BX$4,'[1]INTERNAL PARAMETERS-1'!$B$5:$J$44,5,FALSE)*VLOOKUP(AirBSYLD2!BX$4,'[1]INTERNAL PARAMETERS-1'!$B$5:$J$44,6,FALSE)*VLOOKUP(AirBSYLD2!BX$4,'[1]INTERNAL PARAMETERS-1'!$B$5:$J$44,3,FALSE) + AirBSYLD1!BX130*(1-VLOOKUP(AirBSYLD2!BX$4,'[1]INTERNAL PARAMETERS-1'!$B$5:$J$44,5,FALSE))*VLOOKUP(AirBSYLD2!BX$4,'[1]INTERNAL PARAMETERS-1'!$B$5:$J$44,8,FALSE)*VLOOKUP(AirBSYLD2!BX$4,'[1]INTERNAL PARAMETERS-1'!$B$5:$J$44,3,FALSE)</f>
        <v>0</v>
      </c>
      <c r="BY130" s="44">
        <f>AirBSYLD1!BY130*VLOOKUP(AirBSYLD2!BY$4,'[1]INTERNAL PARAMETERS-1'!$B$5:$J$44,5,FALSE)*VLOOKUP(AirBSYLD2!BY$4,'[1]INTERNAL PARAMETERS-1'!$B$5:$J$44,6,FALSE)*VLOOKUP(AirBSYLD2!BY$4,'[1]INTERNAL PARAMETERS-1'!$B$5:$J$44,3,FALSE) + AirBSYLD1!BY130*(1-VLOOKUP(AirBSYLD2!BY$4,'[1]INTERNAL PARAMETERS-1'!$B$5:$J$44,5,FALSE))*VLOOKUP(AirBSYLD2!BY$4,'[1]INTERNAL PARAMETERS-1'!$B$5:$J$44,8,FALSE)*VLOOKUP(AirBSYLD2!BY$4,'[1]INTERNAL PARAMETERS-1'!$B$5:$J$44,3,FALSE)</f>
        <v>0</v>
      </c>
      <c r="BZ130" s="44">
        <f>AirBSYLD1!BZ130*VLOOKUP(AirBSYLD2!BZ$4,'[1]INTERNAL PARAMETERS-1'!$B$5:$J$44,5,FALSE)*VLOOKUP(AirBSYLD2!BZ$4,'[1]INTERNAL PARAMETERS-1'!$B$5:$J$44,6,FALSE)*VLOOKUP(AirBSYLD2!BZ$4,'[1]INTERNAL PARAMETERS-1'!$B$5:$J$44,3,FALSE) + AirBSYLD1!BZ130*(1-VLOOKUP(AirBSYLD2!BZ$4,'[1]INTERNAL PARAMETERS-1'!$B$5:$J$44,5,FALSE))*VLOOKUP(AirBSYLD2!BZ$4,'[1]INTERNAL PARAMETERS-1'!$B$5:$J$44,8,FALSE)*VLOOKUP(AirBSYLD2!BZ$4,'[1]INTERNAL PARAMETERS-1'!$B$5:$J$44,3,FALSE)</f>
        <v>0</v>
      </c>
      <c r="CA130" s="44">
        <f>AirBSYLD1!CA130*VLOOKUP(AirBSYLD2!CA$4,'[1]INTERNAL PARAMETERS-1'!$B$5:$J$44,5,FALSE)*VLOOKUP(AirBSYLD2!CA$4,'[1]INTERNAL PARAMETERS-1'!$B$5:$J$44,6,FALSE)*VLOOKUP(AirBSYLD2!CA$4,'[1]INTERNAL PARAMETERS-1'!$B$5:$J$44,3,FALSE) + AirBSYLD1!CA130*(1-VLOOKUP(AirBSYLD2!CA$4,'[1]INTERNAL PARAMETERS-1'!$B$5:$J$44,5,FALSE))*VLOOKUP(AirBSYLD2!CA$4,'[1]INTERNAL PARAMETERS-1'!$B$5:$J$44,8,FALSE)*VLOOKUP(AirBSYLD2!CA$4,'[1]INTERNAL PARAMETERS-1'!$B$5:$J$44,3,FALSE)</f>
        <v>0</v>
      </c>
      <c r="CB130" s="44">
        <f>AirBSYLD1!CB130*VLOOKUP(AirBSYLD2!CB$4,'[1]INTERNAL PARAMETERS-1'!$B$5:$J$44,5,FALSE)*VLOOKUP(AirBSYLD2!CB$4,'[1]INTERNAL PARAMETERS-1'!$B$5:$J$44,6,FALSE)*VLOOKUP(AirBSYLD2!CB$4,'[1]INTERNAL PARAMETERS-1'!$B$5:$J$44,3,FALSE) + AirBSYLD1!CB130*(1-VLOOKUP(AirBSYLD2!CB$4,'[1]INTERNAL PARAMETERS-1'!$B$5:$J$44,5,FALSE))*VLOOKUP(AirBSYLD2!CB$4,'[1]INTERNAL PARAMETERS-1'!$B$5:$J$44,8,FALSE)*VLOOKUP(AirBSYLD2!CB$4,'[1]INTERNAL PARAMETERS-1'!$B$5:$J$44,3,FALSE)</f>
        <v>0</v>
      </c>
      <c r="CC130" s="44">
        <f>AirBSYLD1!CC130*VLOOKUP(AirBSYLD2!CC$4,'[1]INTERNAL PARAMETERS-1'!$B$5:$J$44,5,FALSE)*VLOOKUP(AirBSYLD2!CC$4,'[1]INTERNAL PARAMETERS-1'!$B$5:$J$44,6,FALSE)*VLOOKUP(AirBSYLD2!CC$4,'[1]INTERNAL PARAMETERS-1'!$B$5:$J$44,3,FALSE) + AirBSYLD1!CC130*(1-VLOOKUP(AirBSYLD2!CC$4,'[1]INTERNAL PARAMETERS-1'!$B$5:$J$44,5,FALSE))*VLOOKUP(AirBSYLD2!CC$4,'[1]INTERNAL PARAMETERS-1'!$B$5:$J$44,8,FALSE)*VLOOKUP(AirBSYLD2!CC$4,'[1]INTERNAL PARAMETERS-1'!$B$5:$J$44,3,FALSE)</f>
        <v>0</v>
      </c>
      <c r="CD130" s="44">
        <f>AirBSYLD1!CD130*VLOOKUP(AirBSYLD2!CD$4,'[1]INTERNAL PARAMETERS-1'!$B$5:$J$44,5,FALSE)*VLOOKUP(AirBSYLD2!CD$4,'[1]INTERNAL PARAMETERS-1'!$B$5:$J$44,6,FALSE)*VLOOKUP(AirBSYLD2!CD$4,'[1]INTERNAL PARAMETERS-1'!$B$5:$J$44,3,FALSE) + AirBSYLD1!CD130*(1-VLOOKUP(AirBSYLD2!CD$4,'[1]INTERNAL PARAMETERS-1'!$B$5:$J$44,5,FALSE))*VLOOKUP(AirBSYLD2!CD$4,'[1]INTERNAL PARAMETERS-1'!$B$5:$J$44,8,FALSE)*VLOOKUP(AirBSYLD2!CD$4,'[1]INTERNAL PARAMETERS-1'!$B$5:$J$44,3,FALSE)</f>
        <v>0</v>
      </c>
      <c r="CE130" s="44">
        <f>AirBSYLD1!CE130*VLOOKUP(AirBSYLD2!CE$4,'[1]INTERNAL PARAMETERS-1'!$B$5:$J$44,5,FALSE)*VLOOKUP(AirBSYLD2!CE$4,'[1]INTERNAL PARAMETERS-1'!$B$5:$J$44,6,FALSE)*VLOOKUP(AirBSYLD2!CE$4,'[1]INTERNAL PARAMETERS-1'!$B$5:$J$44,3,FALSE) + AirBSYLD1!CE130*(1-VLOOKUP(AirBSYLD2!CE$4,'[1]INTERNAL PARAMETERS-1'!$B$5:$J$44,5,FALSE))*VLOOKUP(AirBSYLD2!CE$4,'[1]INTERNAL PARAMETERS-1'!$B$5:$J$44,8,FALSE)*VLOOKUP(AirBSYLD2!CE$4,'[1]INTERNAL PARAMETERS-1'!$B$5:$J$44,3,FALSE)</f>
        <v>0</v>
      </c>
      <c r="CF130" s="44">
        <f>AirBSYLD1!CF130*VLOOKUP(AirBSYLD2!CF$4,'[1]INTERNAL PARAMETERS-1'!$B$5:$J$44,5,FALSE)*VLOOKUP(AirBSYLD2!CF$4,'[1]INTERNAL PARAMETERS-1'!$B$5:$J$44,6,FALSE)*VLOOKUP(AirBSYLD2!CF$4,'[1]INTERNAL PARAMETERS-1'!$B$5:$J$44,3,FALSE) + AirBSYLD1!CF130*(1-VLOOKUP(AirBSYLD2!CF$4,'[1]INTERNAL PARAMETERS-1'!$B$5:$J$44,5,FALSE))*VLOOKUP(AirBSYLD2!CF$4,'[1]INTERNAL PARAMETERS-1'!$B$5:$J$44,8,FALSE)*VLOOKUP(AirBSYLD2!CF$4,'[1]INTERNAL PARAMETERS-1'!$B$5:$J$44,3,FALSE)</f>
        <v>0</v>
      </c>
      <c r="CG130" s="44">
        <f>AirBSYLD1!CG130*VLOOKUP(AirBSYLD2!CG$4,'[1]INTERNAL PARAMETERS-1'!$B$5:$J$44,5,FALSE)*VLOOKUP(AirBSYLD2!CG$4,'[1]INTERNAL PARAMETERS-1'!$B$5:$J$44,6,FALSE)*VLOOKUP(AirBSYLD2!CG$4,'[1]INTERNAL PARAMETERS-1'!$B$5:$J$44,3,FALSE) + AirBSYLD1!CG130*(1-VLOOKUP(AirBSYLD2!CG$4,'[1]INTERNAL PARAMETERS-1'!$B$5:$J$44,5,FALSE))*VLOOKUP(AirBSYLD2!CG$4,'[1]INTERNAL PARAMETERS-1'!$B$5:$J$44,8,FALSE)*VLOOKUP(AirBSYLD2!CG$4,'[1]INTERNAL PARAMETERS-1'!$B$5:$J$44,3,FALSE)</f>
        <v>0</v>
      </c>
      <c r="CH130" s="43">
        <f>AirBSYLD1!CH130*VLOOKUP(AirBSYLD2!CH$4,'[1]INTERNAL PARAMETERS-1'!$B$5:$J$44,5,FALSE)*VLOOKUP(AirBSYLD2!CH$4,'[1]INTERNAL PARAMETERS-1'!$B$5:$J$44,6,FALSE)*VLOOKUP(AirBSYLD2!CH$4,'[1]INTERNAL PARAMETERS-1'!$B$5:$J$44,3,FALSE) + AirBSYLD1!CH130*(1-VLOOKUP(AirBSYLD2!CH$4,'[1]INTERNAL PARAMETERS-1'!$B$5:$J$44,5,FALSE))*VLOOKUP(AirBSYLD2!CH$4,'[1]INTERNAL PARAMETERS-1'!$B$5:$J$44,8,FALSE)*VLOOKUP(AirBSYLD2!CH$4,'[1]INTERNAL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AirBS!X131</f>
        <v>0</v>
      </c>
      <c r="F131" s="59">
        <f>'[1]INTERNAL PARAMETERS-1'!M5</f>
        <v>85.012</v>
      </c>
      <c r="G131" s="45">
        <f>AirBSYLD1!G131*VLOOKUP(AirBSYLD2!G$4,'[1]INTERNAL PARAMETERS-1'!$B$5:$J$44,5,FALSE)*VLOOKUP(AirBSYLD2!G$4,'[1]INTERNAL PARAMETERS-1'!$B$5:$J$44,7,FALSE)*AirBSYLD2!$F131 + AirBSYLD1!G131*(1-VLOOKUP(AirBSYLD2!G$4,'[1]INTERNAL PARAMETERS-1'!$B$5:$J$44,5,FALSE))*VLOOKUP(AirBSYLD2!G$4,'[1]INTERNAL PARAMETERS-1'!$B$5:$J$44,9,FALSE)*AirBSYLD2!$F131</f>
        <v>0</v>
      </c>
      <c r="H131" s="44">
        <f>AirBSYLD1!H131*VLOOKUP(AirBSYLD2!H$4,'[1]INTERNAL PARAMETERS-1'!$B$5:$J$44,5,FALSE)*VLOOKUP(AirBSYLD2!H$4,'[1]INTERNAL PARAMETERS-1'!$B$5:$J$44,7,FALSE)*AirBSYLD2!$F131 + AirBSYLD1!H131*(1-VLOOKUP(AirBSYLD2!H$4,'[1]INTERNAL PARAMETERS-1'!$B$5:$J$44,5,FALSE))*VLOOKUP(AirBSYLD2!H$4,'[1]INTERNAL PARAMETERS-1'!$B$5:$J$44,9,FALSE)*AirBSYLD2!$F131</f>
        <v>0</v>
      </c>
      <c r="I131" s="44">
        <f>AirBSYLD1!I131*VLOOKUP(AirBSYLD2!I$4,'[1]INTERNAL PARAMETERS-1'!$B$5:$J$44,5,FALSE)*VLOOKUP(AirBSYLD2!I$4,'[1]INTERNAL PARAMETERS-1'!$B$5:$J$44,7,FALSE)*AirBSYLD2!$F131 + AirBSYLD1!I131*(1-VLOOKUP(AirBSYLD2!I$4,'[1]INTERNAL PARAMETERS-1'!$B$5:$J$44,5,FALSE))*VLOOKUP(AirBSYLD2!I$4,'[1]INTERNAL PARAMETERS-1'!$B$5:$J$44,9,FALSE)*AirBSYLD2!$F131</f>
        <v>0</v>
      </c>
      <c r="J131" s="44">
        <f>AirBSYLD1!J131*VLOOKUP(AirBSYLD2!J$4,'[1]INTERNAL PARAMETERS-1'!$B$5:$J$44,5,FALSE)*VLOOKUP(AirBSYLD2!J$4,'[1]INTERNAL PARAMETERS-1'!$B$5:$J$44,7,FALSE)*AirBSYLD2!$F131 + AirBSYLD1!J131*(1-VLOOKUP(AirBSYLD2!J$4,'[1]INTERNAL PARAMETERS-1'!$B$5:$J$44,5,FALSE))*VLOOKUP(AirBSYLD2!J$4,'[1]INTERNAL PARAMETERS-1'!$B$5:$J$44,9,FALSE)*AirBSYLD2!$F131</f>
        <v>0</v>
      </c>
      <c r="K131" s="44">
        <f>AirBSYLD1!K131*VLOOKUP(AirBSYLD2!K$4,'[1]INTERNAL PARAMETERS-1'!$B$5:$J$44,5,FALSE)*VLOOKUP(AirBSYLD2!K$4,'[1]INTERNAL PARAMETERS-1'!$B$5:$J$44,7,FALSE)*AirBSYLD2!$F131 + AirBSYLD1!K131*(1-VLOOKUP(AirBSYLD2!K$4,'[1]INTERNAL PARAMETERS-1'!$B$5:$J$44,5,FALSE))*VLOOKUP(AirBSYLD2!K$4,'[1]INTERNAL PARAMETERS-1'!$B$5:$J$44,9,FALSE)*AirBSYLD2!$F131</f>
        <v>0</v>
      </c>
      <c r="L131" s="44">
        <f>AirBSYLD1!L131*VLOOKUP(AirBSYLD2!L$4,'[1]INTERNAL PARAMETERS-1'!$B$5:$J$44,5,FALSE)*VLOOKUP(AirBSYLD2!L$4,'[1]INTERNAL PARAMETERS-1'!$B$5:$J$44,7,FALSE)*AirBSYLD2!$F131 + AirBSYLD1!L131*(1-VLOOKUP(AirBSYLD2!L$4,'[1]INTERNAL PARAMETERS-1'!$B$5:$J$44,5,FALSE))*VLOOKUP(AirBSYLD2!L$4,'[1]INTERNAL PARAMETERS-1'!$B$5:$J$44,9,FALSE)*AirBSYLD2!$F131</f>
        <v>0</v>
      </c>
      <c r="M131" s="44">
        <f>AirBSYLD1!M131*VLOOKUP(AirBSYLD2!M$4,'[1]INTERNAL PARAMETERS-1'!$B$5:$J$44,5,FALSE)*VLOOKUP(AirBSYLD2!M$4,'[1]INTERNAL PARAMETERS-1'!$B$5:$J$44,7,FALSE)*AirBSYLD2!$F131 + AirBSYLD1!M131*(1-VLOOKUP(AirBSYLD2!M$4,'[1]INTERNAL PARAMETERS-1'!$B$5:$J$44,5,FALSE))*VLOOKUP(AirBSYLD2!M$4,'[1]INTERNAL PARAMETERS-1'!$B$5:$J$44,9,FALSE)*AirBSYLD2!$F131</f>
        <v>0</v>
      </c>
      <c r="N131" s="44">
        <f>AirBSYLD1!N131*VLOOKUP(AirBSYLD2!N$4,'[1]INTERNAL PARAMETERS-1'!$B$5:$J$44,5,FALSE)*VLOOKUP(AirBSYLD2!N$4,'[1]INTERNAL PARAMETERS-1'!$B$5:$J$44,7,FALSE)*AirBSYLD2!$F131 + AirBSYLD1!N131*(1-VLOOKUP(AirBSYLD2!N$4,'[1]INTERNAL PARAMETERS-1'!$B$5:$J$44,5,FALSE))*VLOOKUP(AirBSYLD2!N$4,'[1]INTERNAL PARAMETERS-1'!$B$5:$J$44,9,FALSE)*AirBSYLD2!$F131</f>
        <v>0</v>
      </c>
      <c r="O131" s="44">
        <f>AirBSYLD1!O131*VLOOKUP(AirBSYLD2!O$4,'[1]INTERNAL PARAMETERS-1'!$B$5:$J$44,5,FALSE)*VLOOKUP(AirBSYLD2!O$4,'[1]INTERNAL PARAMETERS-1'!$B$5:$J$44,7,FALSE)*AirBSYLD2!$F131 + AirBSYLD1!O131*(1-VLOOKUP(AirBSYLD2!O$4,'[1]INTERNAL PARAMETERS-1'!$B$5:$J$44,5,FALSE))*VLOOKUP(AirBSYLD2!O$4,'[1]INTERNAL PARAMETERS-1'!$B$5:$J$44,9,FALSE)*AirBSYLD2!$F131</f>
        <v>0</v>
      </c>
      <c r="P131" s="44">
        <f>AirBSYLD1!P131*VLOOKUP(AirBSYLD2!P$4,'[1]INTERNAL PARAMETERS-1'!$B$5:$J$44,5,FALSE)*VLOOKUP(AirBSYLD2!P$4,'[1]INTERNAL PARAMETERS-1'!$B$5:$J$44,7,FALSE)*AirBSYLD2!$F131 + AirBSYLD1!P131*(1-VLOOKUP(AirBSYLD2!P$4,'[1]INTERNAL PARAMETERS-1'!$B$5:$J$44,5,FALSE))*VLOOKUP(AirBSYLD2!P$4,'[1]INTERNAL PARAMETERS-1'!$B$5:$J$44,9,FALSE)*AirBSYLD2!$F131</f>
        <v>0</v>
      </c>
      <c r="Q131" s="44">
        <f>AirBSYLD1!Q131*VLOOKUP(AirBSYLD2!Q$4,'[1]INTERNAL PARAMETERS-1'!$B$5:$J$44,5,FALSE)*VLOOKUP(AirBSYLD2!Q$4,'[1]INTERNAL PARAMETERS-1'!$B$5:$J$44,7,FALSE)*AirBSYLD2!$F131 + AirBSYLD1!Q131*(1-VLOOKUP(AirBSYLD2!Q$4,'[1]INTERNAL PARAMETERS-1'!$B$5:$J$44,5,FALSE))*VLOOKUP(AirBSYLD2!Q$4,'[1]INTERNAL PARAMETERS-1'!$B$5:$J$44,9,FALSE)*AirBSYLD2!$F131</f>
        <v>0</v>
      </c>
      <c r="R131" s="44">
        <f>AirBSYLD1!R131*VLOOKUP(AirBSYLD2!R$4,'[1]INTERNAL PARAMETERS-1'!$B$5:$J$44,5,FALSE)*VLOOKUP(AirBSYLD2!R$4,'[1]INTERNAL PARAMETERS-1'!$B$5:$J$44,7,FALSE)*AirBSYLD2!$F131 + AirBSYLD1!R131*(1-VLOOKUP(AirBSYLD2!R$4,'[1]INTERNAL PARAMETERS-1'!$B$5:$J$44,5,FALSE))*VLOOKUP(AirBSYLD2!R$4,'[1]INTERNAL PARAMETERS-1'!$B$5:$J$44,9,FALSE)*AirBSYLD2!$F131</f>
        <v>0</v>
      </c>
      <c r="S131" s="44">
        <f>AirBSYLD1!S131*VLOOKUP(AirBSYLD2!S$4,'[1]INTERNAL PARAMETERS-1'!$B$5:$J$44,5,FALSE)*VLOOKUP(AirBSYLD2!S$4,'[1]INTERNAL PARAMETERS-1'!$B$5:$J$44,7,FALSE)*AirBSYLD2!$F131 + AirBSYLD1!S131*(1-VLOOKUP(AirBSYLD2!S$4,'[1]INTERNAL PARAMETERS-1'!$B$5:$J$44,5,FALSE))*VLOOKUP(AirBSYLD2!S$4,'[1]INTERNAL PARAMETERS-1'!$B$5:$J$44,9,FALSE)*AirBSYLD2!$F131</f>
        <v>0</v>
      </c>
      <c r="T131" s="44">
        <f>AirBSYLD1!T131*VLOOKUP(AirBSYLD2!T$4,'[1]INTERNAL PARAMETERS-1'!$B$5:$J$44,5,FALSE)*VLOOKUP(AirBSYLD2!T$4,'[1]INTERNAL PARAMETERS-1'!$B$5:$J$44,7,FALSE)*AirBSYLD2!$F131 + AirBSYLD1!T131*(1-VLOOKUP(AirBSYLD2!T$4,'[1]INTERNAL PARAMETERS-1'!$B$5:$J$44,5,FALSE))*VLOOKUP(AirBSYLD2!T$4,'[1]INTERNAL PARAMETERS-1'!$B$5:$J$44,9,FALSE)*AirBSYLD2!$F131</f>
        <v>0</v>
      </c>
      <c r="U131" s="44">
        <f>AirBSYLD1!U131*VLOOKUP(AirBSYLD2!U$4,'[1]INTERNAL PARAMETERS-1'!$B$5:$J$44,5,FALSE)*VLOOKUP(AirBSYLD2!U$4,'[1]INTERNAL PARAMETERS-1'!$B$5:$J$44,7,FALSE)*AirBSYLD2!$F131 + AirBSYLD1!U131*(1-VLOOKUP(AirBSYLD2!U$4,'[1]INTERNAL PARAMETERS-1'!$B$5:$J$44,5,FALSE))*VLOOKUP(AirBSYLD2!U$4,'[1]INTERNAL PARAMETERS-1'!$B$5:$J$44,9,FALSE)*AirBSYLD2!$F131</f>
        <v>0</v>
      </c>
      <c r="V131" s="44">
        <f>AirBSYLD1!V131*VLOOKUP(AirBSYLD2!V$4,'[1]INTERNAL PARAMETERS-1'!$B$5:$J$44,5,FALSE)*VLOOKUP(AirBSYLD2!V$4,'[1]INTERNAL PARAMETERS-1'!$B$5:$J$44,7,FALSE)*AirBSYLD2!$F131 + AirBSYLD1!V131*(1-VLOOKUP(AirBSYLD2!V$4,'[1]INTERNAL PARAMETERS-1'!$B$5:$J$44,5,FALSE))*VLOOKUP(AirBSYLD2!V$4,'[1]INTERNAL PARAMETERS-1'!$B$5:$J$44,9,FALSE)*AirBSYLD2!$F131</f>
        <v>0</v>
      </c>
      <c r="W131" s="44">
        <f>AirBSYLD1!W131*VLOOKUP(AirBSYLD2!W$4,'[1]INTERNAL PARAMETERS-1'!$B$5:$J$44,5,FALSE)*VLOOKUP(AirBSYLD2!W$4,'[1]INTERNAL PARAMETERS-1'!$B$5:$J$44,7,FALSE)*AirBSYLD2!$F131 + AirBSYLD1!W131*(1-VLOOKUP(AirBSYLD2!W$4,'[1]INTERNAL PARAMETERS-1'!$B$5:$J$44,5,FALSE))*VLOOKUP(AirBSYLD2!W$4,'[1]INTERNAL PARAMETERS-1'!$B$5:$J$44,9,FALSE)*AirBSYLD2!$F131</f>
        <v>0</v>
      </c>
      <c r="X131" s="44">
        <f>AirBSYLD1!X131*VLOOKUP(AirBSYLD2!X$4,'[1]INTERNAL PARAMETERS-1'!$B$5:$J$44,5,FALSE)*VLOOKUP(AirBSYLD2!X$4,'[1]INTERNAL PARAMETERS-1'!$B$5:$J$44,7,FALSE)*AirBSYLD2!$F131 + AirBSYLD1!X131*(1-VLOOKUP(AirBSYLD2!X$4,'[1]INTERNAL PARAMETERS-1'!$B$5:$J$44,5,FALSE))*VLOOKUP(AirBSYLD2!X$4,'[1]INTERNAL PARAMETERS-1'!$B$5:$J$44,9,FALSE)*AirBSYLD2!$F131</f>
        <v>0</v>
      </c>
      <c r="Y131" s="44">
        <f>AirBSYLD1!Y131*VLOOKUP(AirBSYLD2!Y$4,'[1]INTERNAL PARAMETERS-1'!$B$5:$J$44,5,FALSE)*VLOOKUP(AirBSYLD2!Y$4,'[1]INTERNAL PARAMETERS-1'!$B$5:$J$44,7,FALSE)*AirBSYLD2!$F131 + AirBSYLD1!Y131*(1-VLOOKUP(AirBSYLD2!Y$4,'[1]INTERNAL PARAMETERS-1'!$B$5:$J$44,5,FALSE))*VLOOKUP(AirBSYLD2!Y$4,'[1]INTERNAL PARAMETERS-1'!$B$5:$J$44,9,FALSE)*AirBSYLD2!$F131</f>
        <v>0</v>
      </c>
      <c r="Z131" s="44">
        <f>AirBSYLD1!Z131*VLOOKUP(AirBSYLD2!Z$4,'[1]INTERNAL PARAMETERS-1'!$B$5:$J$44,5,FALSE)*VLOOKUP(AirBSYLD2!Z$4,'[1]INTERNAL PARAMETERS-1'!$B$5:$J$44,7,FALSE)*AirBSYLD2!$F131 + AirBSYLD1!Z131*(1-VLOOKUP(AirBSYLD2!Z$4,'[1]INTERNAL PARAMETERS-1'!$B$5:$J$44,5,FALSE))*VLOOKUP(AirBSYLD2!Z$4,'[1]INTERNAL PARAMETERS-1'!$B$5:$J$44,9,FALSE)*AirBSYLD2!$F131</f>
        <v>0</v>
      </c>
      <c r="AA131" s="44">
        <f>AirBSYLD1!AA131*VLOOKUP(AirBSYLD2!AA$4,'[1]INTERNAL PARAMETERS-1'!$B$5:$J$44,5,FALSE)*VLOOKUP(AirBSYLD2!AA$4,'[1]INTERNAL PARAMETERS-1'!$B$5:$J$44,7,FALSE)*AirBSYLD2!$F131 + AirBSYLD1!AA131*(1-VLOOKUP(AirBSYLD2!AA$4,'[1]INTERNAL PARAMETERS-1'!$B$5:$J$44,5,FALSE))*VLOOKUP(AirBSYLD2!AA$4,'[1]INTERNAL PARAMETERS-1'!$B$5:$J$44,9,FALSE)*AirBSYLD2!$F131</f>
        <v>0</v>
      </c>
      <c r="AB131" s="44">
        <f>AirBSYLD1!AB131*VLOOKUP(AirBSYLD2!AB$4,'[1]INTERNAL PARAMETERS-1'!$B$5:$J$44,5,FALSE)*VLOOKUP(AirBSYLD2!AB$4,'[1]INTERNAL PARAMETERS-1'!$B$5:$J$44,7,FALSE)*AirBSYLD2!$F131 + AirBSYLD1!AB131*(1-VLOOKUP(AirBSYLD2!AB$4,'[1]INTERNAL PARAMETERS-1'!$B$5:$J$44,5,FALSE))*VLOOKUP(AirBSYLD2!AB$4,'[1]INTERNAL PARAMETERS-1'!$B$5:$J$44,9,FALSE)*AirBSYLD2!$F131</f>
        <v>0</v>
      </c>
      <c r="AC131" s="44">
        <f>AirBSYLD1!AC131*VLOOKUP(AirBSYLD2!AC$4,'[1]INTERNAL PARAMETERS-1'!$B$5:$J$44,5,FALSE)*VLOOKUP(AirBSYLD2!AC$4,'[1]INTERNAL PARAMETERS-1'!$B$5:$J$44,7,FALSE)*AirBSYLD2!$F131 + AirBSYLD1!AC131*(1-VLOOKUP(AirBSYLD2!AC$4,'[1]INTERNAL PARAMETERS-1'!$B$5:$J$44,5,FALSE))*VLOOKUP(AirBSYLD2!AC$4,'[1]INTERNAL PARAMETERS-1'!$B$5:$J$44,9,FALSE)*AirBSYLD2!$F131</f>
        <v>0</v>
      </c>
      <c r="AD131" s="44">
        <f>AirBSYLD1!AD131*VLOOKUP(AirBSYLD2!AD$4,'[1]INTERNAL PARAMETERS-1'!$B$5:$J$44,5,FALSE)*VLOOKUP(AirBSYLD2!AD$4,'[1]INTERNAL PARAMETERS-1'!$B$5:$J$44,7,FALSE)*AirBSYLD2!$F131 + AirBSYLD1!AD131*(1-VLOOKUP(AirBSYLD2!AD$4,'[1]INTERNAL PARAMETERS-1'!$B$5:$J$44,5,FALSE))*VLOOKUP(AirBSYLD2!AD$4,'[1]INTERNAL PARAMETERS-1'!$B$5:$J$44,9,FALSE)*AirBSYLD2!$F131</f>
        <v>0</v>
      </c>
      <c r="AE131" s="44">
        <f>AirBSYLD1!AE131*VLOOKUP(AirBSYLD2!AE$4,'[1]INTERNAL PARAMETERS-1'!$B$5:$J$44,5,FALSE)*VLOOKUP(AirBSYLD2!AE$4,'[1]INTERNAL PARAMETERS-1'!$B$5:$J$44,7,FALSE)*AirBSYLD2!$F131 + AirBSYLD1!AE131*(1-VLOOKUP(AirBSYLD2!AE$4,'[1]INTERNAL PARAMETERS-1'!$B$5:$J$44,5,FALSE))*VLOOKUP(AirBSYLD2!AE$4,'[1]INTERNAL PARAMETERS-1'!$B$5:$J$44,9,FALSE)*AirBSYLD2!$F131</f>
        <v>0</v>
      </c>
      <c r="AF131" s="44">
        <f>AirBSYLD1!AF131*VLOOKUP(AirBSYLD2!AF$4,'[1]INTERNAL PARAMETERS-1'!$B$5:$J$44,5,FALSE)*VLOOKUP(AirBSYLD2!AF$4,'[1]INTERNAL PARAMETERS-1'!$B$5:$J$44,7,FALSE)*AirBSYLD2!$F131 + AirBSYLD1!AF131*(1-VLOOKUP(AirBSYLD2!AF$4,'[1]INTERNAL PARAMETERS-1'!$B$5:$J$44,5,FALSE))*VLOOKUP(AirBSYLD2!AF$4,'[1]INTERNAL PARAMETERS-1'!$B$5:$J$44,9,FALSE)*AirBSYLD2!$F131</f>
        <v>0</v>
      </c>
      <c r="AG131" s="44">
        <f>AirBSYLD1!AG131*VLOOKUP(AirBSYLD2!AG$4,'[1]INTERNAL PARAMETERS-1'!$B$5:$J$44,5,FALSE)*VLOOKUP(AirBSYLD2!AG$4,'[1]INTERNAL PARAMETERS-1'!$B$5:$J$44,7,FALSE)*AirBSYLD2!$F131 + AirBSYLD1!AG131*(1-VLOOKUP(AirBSYLD2!AG$4,'[1]INTERNAL PARAMETERS-1'!$B$5:$J$44,5,FALSE))*VLOOKUP(AirBSYLD2!AG$4,'[1]INTERNAL PARAMETERS-1'!$B$5:$J$44,9,FALSE)*AirBSYLD2!$F131</f>
        <v>0</v>
      </c>
      <c r="AH131" s="44">
        <f>AirBSYLD1!AH131*VLOOKUP(AirBSYLD2!AH$4,'[1]INTERNAL PARAMETERS-1'!$B$5:$J$44,5,FALSE)*VLOOKUP(AirBSYLD2!AH$4,'[1]INTERNAL PARAMETERS-1'!$B$5:$J$44,7,FALSE)*AirBSYLD2!$F131 + AirBSYLD1!AH131*(1-VLOOKUP(AirBSYLD2!AH$4,'[1]INTERNAL PARAMETERS-1'!$B$5:$J$44,5,FALSE))*VLOOKUP(AirBSYLD2!AH$4,'[1]INTERNAL PARAMETERS-1'!$B$5:$J$44,9,FALSE)*AirBSYLD2!$F131</f>
        <v>0</v>
      </c>
      <c r="AI131" s="44">
        <f>AirBSYLD1!AI131*VLOOKUP(AirBSYLD2!AI$4,'[1]INTERNAL PARAMETERS-1'!$B$5:$J$44,5,FALSE)*VLOOKUP(AirBSYLD2!AI$4,'[1]INTERNAL PARAMETERS-1'!$B$5:$J$44,7,FALSE)*AirBSYLD2!$F131 + AirBSYLD1!AI131*(1-VLOOKUP(AirBSYLD2!AI$4,'[1]INTERNAL PARAMETERS-1'!$B$5:$J$44,5,FALSE))*VLOOKUP(AirBSYLD2!AI$4,'[1]INTERNAL PARAMETERS-1'!$B$5:$J$44,9,FALSE)*AirBSYLD2!$F131</f>
        <v>0</v>
      </c>
      <c r="AJ131" s="44">
        <f>AirBSYLD1!AJ131*VLOOKUP(AirBSYLD2!AJ$4,'[1]INTERNAL PARAMETERS-1'!$B$5:$J$44,5,FALSE)*VLOOKUP(AirBSYLD2!AJ$4,'[1]INTERNAL PARAMETERS-1'!$B$5:$J$44,7,FALSE)*AirBSYLD2!$F131 + AirBSYLD1!AJ131*(1-VLOOKUP(AirBSYLD2!AJ$4,'[1]INTERNAL PARAMETERS-1'!$B$5:$J$44,5,FALSE))*VLOOKUP(AirBSYLD2!AJ$4,'[1]INTERNAL PARAMETERS-1'!$B$5:$J$44,9,FALSE)*AirBSYLD2!$F131</f>
        <v>0</v>
      </c>
      <c r="AK131" s="44">
        <f>AirBSYLD1!AK131*VLOOKUP(AirBSYLD2!AK$4,'[1]INTERNAL PARAMETERS-1'!$B$5:$J$44,5,FALSE)*VLOOKUP(AirBSYLD2!AK$4,'[1]INTERNAL PARAMETERS-1'!$B$5:$J$44,7,FALSE)*AirBSYLD2!$F131 + AirBSYLD1!AK131*(1-VLOOKUP(AirBSYLD2!AK$4,'[1]INTERNAL PARAMETERS-1'!$B$5:$J$44,5,FALSE))*VLOOKUP(AirBSYLD2!AK$4,'[1]INTERNAL PARAMETERS-1'!$B$5:$J$44,9,FALSE)*AirBSYLD2!$F131</f>
        <v>0</v>
      </c>
      <c r="AL131" s="44">
        <f>AirBSYLD1!AL131*VLOOKUP(AirBSYLD2!AL$4,'[1]INTERNAL PARAMETERS-1'!$B$5:$J$44,5,FALSE)*VLOOKUP(AirBSYLD2!AL$4,'[1]INTERNAL PARAMETERS-1'!$B$5:$J$44,7,FALSE)*AirBSYLD2!$F131 + AirBSYLD1!AL131*(1-VLOOKUP(AirBSYLD2!AL$4,'[1]INTERNAL PARAMETERS-1'!$B$5:$J$44,5,FALSE))*VLOOKUP(AirBSYLD2!AL$4,'[1]INTERNAL PARAMETERS-1'!$B$5:$J$44,9,FALSE)*AirBSYLD2!$F131</f>
        <v>0</v>
      </c>
      <c r="AM131" s="44">
        <f>AirBSYLD1!AM131*VLOOKUP(AirBSYLD2!AM$4,'[1]INTERNAL PARAMETERS-1'!$B$5:$J$44,5,FALSE)*VLOOKUP(AirBSYLD2!AM$4,'[1]INTERNAL PARAMETERS-1'!$B$5:$J$44,7,FALSE)*AirBSYLD2!$F131 + AirBSYLD1!AM131*(1-VLOOKUP(AirBSYLD2!AM$4,'[1]INTERNAL PARAMETERS-1'!$B$5:$J$44,5,FALSE))*VLOOKUP(AirBSYLD2!AM$4,'[1]INTERNAL PARAMETERS-1'!$B$5:$J$44,9,FALSE)*AirBSYLD2!$F131</f>
        <v>0</v>
      </c>
      <c r="AN131" s="44">
        <f>AirBSYLD1!AN131*VLOOKUP(AirBSYLD2!AN$4,'[1]INTERNAL PARAMETERS-1'!$B$5:$J$44,5,FALSE)*VLOOKUP(AirBSYLD2!AN$4,'[1]INTERNAL PARAMETERS-1'!$B$5:$J$44,7,FALSE)*AirBSYLD2!$F131 + AirBSYLD1!AN131*(1-VLOOKUP(AirBSYLD2!AN$4,'[1]INTERNAL PARAMETERS-1'!$B$5:$J$44,5,FALSE))*VLOOKUP(AirBSYLD2!AN$4,'[1]INTERNAL PARAMETERS-1'!$B$5:$J$44,9,FALSE)*AirBSYLD2!$F131</f>
        <v>0</v>
      </c>
      <c r="AO131" s="44">
        <f>AirBSYLD1!AO131*VLOOKUP(AirBSYLD2!AO$4,'[1]INTERNAL PARAMETERS-1'!$B$5:$J$44,5,FALSE)*VLOOKUP(AirBSYLD2!AO$4,'[1]INTERNAL PARAMETERS-1'!$B$5:$J$44,7,FALSE)*AirBSYLD2!$F131 + AirBSYLD1!AO131*(1-VLOOKUP(AirBSYLD2!AO$4,'[1]INTERNAL PARAMETERS-1'!$B$5:$J$44,5,FALSE))*VLOOKUP(AirBSYLD2!AO$4,'[1]INTERNAL PARAMETERS-1'!$B$5:$J$44,9,FALSE)*AirBSYLD2!$F131</f>
        <v>0</v>
      </c>
      <c r="AP131" s="44">
        <f>AirBSYLD1!AP131*VLOOKUP(AirBSYLD2!AP$4,'[1]INTERNAL PARAMETERS-1'!$B$5:$J$44,5,FALSE)*VLOOKUP(AirBSYLD2!AP$4,'[1]INTERNAL PARAMETERS-1'!$B$5:$J$44,7,FALSE)*AirBSYLD2!$F131 + AirBSYLD1!AP131*(1-VLOOKUP(AirBSYLD2!AP$4,'[1]INTERNAL PARAMETERS-1'!$B$5:$J$44,5,FALSE))*VLOOKUP(AirBSYLD2!AP$4,'[1]INTERNAL PARAMETERS-1'!$B$5:$J$44,9,FALSE)*AirBSYLD2!$F131</f>
        <v>0</v>
      </c>
      <c r="AQ131" s="44">
        <f>AirBSYLD1!AQ131*VLOOKUP(AirBSYLD2!AQ$4,'[1]INTERNAL PARAMETERS-1'!$B$5:$J$44,5,FALSE)*VLOOKUP(AirBSYLD2!AQ$4,'[1]INTERNAL PARAMETERS-1'!$B$5:$J$44,7,FALSE)*AirBSYLD2!$F131 + AirBSYLD1!AQ131*(1-VLOOKUP(AirBSYLD2!AQ$4,'[1]INTERNAL PARAMETERS-1'!$B$5:$J$44,5,FALSE))*VLOOKUP(AirBSYLD2!AQ$4,'[1]INTERNAL PARAMETERS-1'!$B$5:$J$44,9,FALSE)*AirBSYLD2!$F131</f>
        <v>0</v>
      </c>
      <c r="AR131" s="44">
        <f>AirBSYLD1!AR131*VLOOKUP(AirBSYLD2!AR$4,'[1]INTERNAL PARAMETERS-1'!$B$5:$J$44,5,FALSE)*VLOOKUP(AirBSYLD2!AR$4,'[1]INTERNAL PARAMETERS-1'!$B$5:$J$44,7,FALSE)*AirBSYLD2!$F131 + AirBSYLD1!AR131*(1-VLOOKUP(AirBSYLD2!AR$4,'[1]INTERNAL PARAMETERS-1'!$B$5:$J$44,5,FALSE))*VLOOKUP(AirBSYLD2!AR$4,'[1]INTERNAL PARAMETERS-1'!$B$5:$J$44,9,FALSE)*AirBSYLD2!$F131</f>
        <v>0</v>
      </c>
      <c r="AS131" s="44">
        <f>AirBSYLD1!AS131*VLOOKUP(AirBSYLD2!AS$4,'[1]INTERNAL PARAMETERS-1'!$B$5:$J$44,5,FALSE)*VLOOKUP(AirBSYLD2!AS$4,'[1]INTERNAL PARAMETERS-1'!$B$5:$J$44,7,FALSE)*AirBSYLD2!$F131 + AirBSYLD1!AS131*(1-VLOOKUP(AirBSYLD2!AS$4,'[1]INTERNAL PARAMETERS-1'!$B$5:$J$44,5,FALSE))*VLOOKUP(AirBSYLD2!AS$4,'[1]INTERNAL PARAMETERS-1'!$B$5:$J$44,9,FALSE)*AirBSYLD2!$F131</f>
        <v>0</v>
      </c>
      <c r="AT131" s="43">
        <f>AirBSYLD1!AT131*VLOOKUP(AirBSYLD2!AT$4,'[1]INTERNAL PARAMETERS-1'!$B$5:$J$44,5,FALSE)*VLOOKUP(AirBSYLD2!AT$4,'[1]INTERNAL PARAMETERS-1'!$B$5:$J$44,7,FALSE)*AirBSYLD2!$F131 + AirBSYLD1!AT131*(1-VLOOKUP(AirBSYLD2!AT$4,'[1]INTERNAL PARAMETERS-1'!$B$5:$J$44,5,FALSE))*VLOOKUP(AirBSYLD2!AT$4,'[1]INTERNAL PARAMETERS-1'!$B$5:$J$44,9,FALSE)*AirBSYLD2!$F131</f>
        <v>0</v>
      </c>
      <c r="AU131" s="45">
        <f>AirBSYLD1!AU131*VLOOKUP(AirBSYLD2!AU$4,'[1]INTERNAL PARAMETERS-1'!$B$5:$J$44,5,FALSE)*VLOOKUP(AirBSYLD2!AU$4,'[1]INTERNAL PARAMETERS-1'!$B$5:$J$44,6,FALSE)*VLOOKUP(AirBSYLD2!AU$4,'[1]INTERNAL PARAMETERS-1'!$B$5:$J$44,3,FALSE) + AirBSYLD1!AU131*(1-VLOOKUP(AirBSYLD2!AU$4,'[1]INTERNAL PARAMETERS-1'!$B$5:$J$44,5,FALSE))*VLOOKUP(AirBSYLD2!AU$4,'[1]INTERNAL PARAMETERS-1'!$B$5:$J$44,8,FALSE)*VLOOKUP(AirBSYLD2!AU$4,'[1]INTERNAL PARAMETERS-1'!$B$5:$J$44,3,FALSE)</f>
        <v>0</v>
      </c>
      <c r="AV131" s="44">
        <f>AirBSYLD1!AV131*VLOOKUP(AirBSYLD2!AV$4,'[1]INTERNAL PARAMETERS-1'!$B$5:$J$44,5,FALSE)*VLOOKUP(AirBSYLD2!AV$4,'[1]INTERNAL PARAMETERS-1'!$B$5:$J$44,6,FALSE)*VLOOKUP(AirBSYLD2!AV$4,'[1]INTERNAL PARAMETERS-1'!$B$5:$J$44,3,FALSE) + AirBSYLD1!AV131*(1-VLOOKUP(AirBSYLD2!AV$4,'[1]INTERNAL PARAMETERS-1'!$B$5:$J$44,5,FALSE))*VLOOKUP(AirBSYLD2!AV$4,'[1]INTERNAL PARAMETERS-1'!$B$5:$J$44,8,FALSE)*VLOOKUP(AirBSYLD2!AV$4,'[1]INTERNAL PARAMETERS-1'!$B$5:$J$44,3,FALSE)</f>
        <v>0</v>
      </c>
      <c r="AW131" s="44">
        <f>AirBSYLD1!AW131*VLOOKUP(AirBSYLD2!AW$4,'[1]INTERNAL PARAMETERS-1'!$B$5:$J$44,5,FALSE)*VLOOKUP(AirBSYLD2!AW$4,'[1]INTERNAL PARAMETERS-1'!$B$5:$J$44,6,FALSE)*VLOOKUP(AirBSYLD2!AW$4,'[1]INTERNAL PARAMETERS-1'!$B$5:$J$44,3,FALSE) + AirBSYLD1!AW131*(1-VLOOKUP(AirBSYLD2!AW$4,'[1]INTERNAL PARAMETERS-1'!$B$5:$J$44,5,FALSE))*VLOOKUP(AirBSYLD2!AW$4,'[1]INTERNAL PARAMETERS-1'!$B$5:$J$44,8,FALSE)*VLOOKUP(AirBSYLD2!AW$4,'[1]INTERNAL PARAMETERS-1'!$B$5:$J$44,3,FALSE)</f>
        <v>0</v>
      </c>
      <c r="AX131" s="44">
        <f>AirBSYLD1!AX131*VLOOKUP(AirBSYLD2!AX$4,'[1]INTERNAL PARAMETERS-1'!$B$5:$J$44,5,FALSE)*VLOOKUP(AirBSYLD2!AX$4,'[1]INTERNAL PARAMETERS-1'!$B$5:$J$44,6,FALSE)*VLOOKUP(AirBSYLD2!AX$4,'[1]INTERNAL PARAMETERS-1'!$B$5:$J$44,3,FALSE) + AirBSYLD1!AX131*(1-VLOOKUP(AirBSYLD2!AX$4,'[1]INTERNAL PARAMETERS-1'!$B$5:$J$44,5,FALSE))*VLOOKUP(AirBSYLD2!AX$4,'[1]INTERNAL PARAMETERS-1'!$B$5:$J$44,8,FALSE)*VLOOKUP(AirBSYLD2!AX$4,'[1]INTERNAL PARAMETERS-1'!$B$5:$J$44,3,FALSE)</f>
        <v>0</v>
      </c>
      <c r="AY131" s="44">
        <f>AirBSYLD1!AY131*VLOOKUP(AirBSYLD2!AY$4,'[1]INTERNAL PARAMETERS-1'!$B$5:$J$44,5,FALSE)*VLOOKUP(AirBSYLD2!AY$4,'[1]INTERNAL PARAMETERS-1'!$B$5:$J$44,6,FALSE)*VLOOKUP(AirBSYLD2!AY$4,'[1]INTERNAL PARAMETERS-1'!$B$5:$J$44,3,FALSE) + AirBSYLD1!AY131*(1-VLOOKUP(AirBSYLD2!AY$4,'[1]INTERNAL PARAMETERS-1'!$B$5:$J$44,5,FALSE))*VLOOKUP(AirBSYLD2!AY$4,'[1]INTERNAL PARAMETERS-1'!$B$5:$J$44,8,FALSE)*VLOOKUP(AirBSYLD2!AY$4,'[1]INTERNAL PARAMETERS-1'!$B$5:$J$44,3,FALSE)</f>
        <v>0</v>
      </c>
      <c r="AZ131" s="44">
        <f>AirBSYLD1!AZ131*VLOOKUP(AirBSYLD2!AZ$4,'[1]INTERNAL PARAMETERS-1'!$B$5:$J$44,5,FALSE)*VLOOKUP(AirBSYLD2!AZ$4,'[1]INTERNAL PARAMETERS-1'!$B$5:$J$44,6,FALSE)*VLOOKUP(AirBSYLD2!AZ$4,'[1]INTERNAL PARAMETERS-1'!$B$5:$J$44,3,FALSE) + AirBSYLD1!AZ131*(1-VLOOKUP(AirBSYLD2!AZ$4,'[1]INTERNAL PARAMETERS-1'!$B$5:$J$44,5,FALSE))*VLOOKUP(AirBSYLD2!AZ$4,'[1]INTERNAL PARAMETERS-1'!$B$5:$J$44,8,FALSE)*VLOOKUP(AirBSYLD2!AZ$4,'[1]INTERNAL PARAMETERS-1'!$B$5:$J$44,3,FALSE)</f>
        <v>0</v>
      </c>
      <c r="BA131" s="44">
        <f>AirBSYLD1!BA131*VLOOKUP(AirBSYLD2!BA$4,'[1]INTERNAL PARAMETERS-1'!$B$5:$J$44,5,FALSE)*VLOOKUP(AirBSYLD2!BA$4,'[1]INTERNAL PARAMETERS-1'!$B$5:$J$44,6,FALSE)*VLOOKUP(AirBSYLD2!BA$4,'[1]INTERNAL PARAMETERS-1'!$B$5:$J$44,3,FALSE) + AirBSYLD1!BA131*(1-VLOOKUP(AirBSYLD2!BA$4,'[1]INTERNAL PARAMETERS-1'!$B$5:$J$44,5,FALSE))*VLOOKUP(AirBSYLD2!BA$4,'[1]INTERNAL PARAMETERS-1'!$B$5:$J$44,8,FALSE)*VLOOKUP(AirBSYLD2!BA$4,'[1]INTERNAL PARAMETERS-1'!$B$5:$J$44,3,FALSE)</f>
        <v>0</v>
      </c>
      <c r="BB131" s="44">
        <f>AirBSYLD1!BB131*VLOOKUP(AirBSYLD2!BB$4,'[1]INTERNAL PARAMETERS-1'!$B$5:$J$44,5,FALSE)*VLOOKUP(AirBSYLD2!BB$4,'[1]INTERNAL PARAMETERS-1'!$B$5:$J$44,6,FALSE)*VLOOKUP(AirBSYLD2!BB$4,'[1]INTERNAL PARAMETERS-1'!$B$5:$J$44,3,FALSE) + AirBSYLD1!BB131*(1-VLOOKUP(AirBSYLD2!BB$4,'[1]INTERNAL PARAMETERS-1'!$B$5:$J$44,5,FALSE))*VLOOKUP(AirBSYLD2!BB$4,'[1]INTERNAL PARAMETERS-1'!$B$5:$J$44,8,FALSE)*VLOOKUP(AirBSYLD2!BB$4,'[1]INTERNAL PARAMETERS-1'!$B$5:$J$44,3,FALSE)</f>
        <v>0</v>
      </c>
      <c r="BC131" s="44">
        <f>AirBSYLD1!BC131*VLOOKUP(AirBSYLD2!BC$4,'[1]INTERNAL PARAMETERS-1'!$B$5:$J$44,5,FALSE)*VLOOKUP(AirBSYLD2!BC$4,'[1]INTERNAL PARAMETERS-1'!$B$5:$J$44,6,FALSE)*VLOOKUP(AirBSYLD2!BC$4,'[1]INTERNAL PARAMETERS-1'!$B$5:$J$44,3,FALSE) + AirBSYLD1!BC131*(1-VLOOKUP(AirBSYLD2!BC$4,'[1]INTERNAL PARAMETERS-1'!$B$5:$J$44,5,FALSE))*VLOOKUP(AirBSYLD2!BC$4,'[1]INTERNAL PARAMETERS-1'!$B$5:$J$44,8,FALSE)*VLOOKUP(AirBSYLD2!BC$4,'[1]INTERNAL PARAMETERS-1'!$B$5:$J$44,3,FALSE)</f>
        <v>0</v>
      </c>
      <c r="BD131" s="44">
        <f>AirBSYLD1!BD131*VLOOKUP(AirBSYLD2!BD$4,'[1]INTERNAL PARAMETERS-1'!$B$5:$J$44,5,FALSE)*VLOOKUP(AirBSYLD2!BD$4,'[1]INTERNAL PARAMETERS-1'!$B$5:$J$44,6,FALSE)*VLOOKUP(AirBSYLD2!BD$4,'[1]INTERNAL PARAMETERS-1'!$B$5:$J$44,3,FALSE) + AirBSYLD1!BD131*(1-VLOOKUP(AirBSYLD2!BD$4,'[1]INTERNAL PARAMETERS-1'!$B$5:$J$44,5,FALSE))*VLOOKUP(AirBSYLD2!BD$4,'[1]INTERNAL PARAMETERS-1'!$B$5:$J$44,8,FALSE)*VLOOKUP(AirBSYLD2!BD$4,'[1]INTERNAL PARAMETERS-1'!$B$5:$J$44,3,FALSE)</f>
        <v>0</v>
      </c>
      <c r="BE131" s="44">
        <f>AirBSYLD1!BE131*VLOOKUP(AirBSYLD2!BE$4,'[1]INTERNAL PARAMETERS-1'!$B$5:$J$44,5,FALSE)*VLOOKUP(AirBSYLD2!BE$4,'[1]INTERNAL PARAMETERS-1'!$B$5:$J$44,6,FALSE)*VLOOKUP(AirBSYLD2!BE$4,'[1]INTERNAL PARAMETERS-1'!$B$5:$J$44,3,FALSE) + AirBSYLD1!BE131*(1-VLOOKUP(AirBSYLD2!BE$4,'[1]INTERNAL PARAMETERS-1'!$B$5:$J$44,5,FALSE))*VLOOKUP(AirBSYLD2!BE$4,'[1]INTERNAL PARAMETERS-1'!$B$5:$J$44,8,FALSE)*VLOOKUP(AirBSYLD2!BE$4,'[1]INTERNAL PARAMETERS-1'!$B$5:$J$44,3,FALSE)</f>
        <v>0</v>
      </c>
      <c r="BF131" s="44">
        <f>AirBSYLD1!BF131*VLOOKUP(AirBSYLD2!BF$4,'[1]INTERNAL PARAMETERS-1'!$B$5:$J$44,5,FALSE)*VLOOKUP(AirBSYLD2!BF$4,'[1]INTERNAL PARAMETERS-1'!$B$5:$J$44,6,FALSE)*VLOOKUP(AirBSYLD2!BF$4,'[1]INTERNAL PARAMETERS-1'!$B$5:$J$44,3,FALSE) + AirBSYLD1!BF131*(1-VLOOKUP(AirBSYLD2!BF$4,'[1]INTERNAL PARAMETERS-1'!$B$5:$J$44,5,FALSE))*VLOOKUP(AirBSYLD2!BF$4,'[1]INTERNAL PARAMETERS-1'!$B$5:$J$44,8,FALSE)*VLOOKUP(AirBSYLD2!BF$4,'[1]INTERNAL PARAMETERS-1'!$B$5:$J$44,3,FALSE)</f>
        <v>0</v>
      </c>
      <c r="BG131" s="44">
        <f>AirBSYLD1!BG131*VLOOKUP(AirBSYLD2!BG$4,'[1]INTERNAL PARAMETERS-1'!$B$5:$J$44,5,FALSE)*VLOOKUP(AirBSYLD2!BG$4,'[1]INTERNAL PARAMETERS-1'!$B$5:$J$44,6,FALSE)*VLOOKUP(AirBSYLD2!BG$4,'[1]INTERNAL PARAMETERS-1'!$B$5:$J$44,3,FALSE) + AirBSYLD1!BG131*(1-VLOOKUP(AirBSYLD2!BG$4,'[1]INTERNAL PARAMETERS-1'!$B$5:$J$44,5,FALSE))*VLOOKUP(AirBSYLD2!BG$4,'[1]INTERNAL PARAMETERS-1'!$B$5:$J$44,8,FALSE)*VLOOKUP(AirBSYLD2!BG$4,'[1]INTERNAL PARAMETERS-1'!$B$5:$J$44,3,FALSE)</f>
        <v>0</v>
      </c>
      <c r="BH131" s="44">
        <f>AirBSYLD1!BH131*VLOOKUP(AirBSYLD2!BH$4,'[1]INTERNAL PARAMETERS-1'!$B$5:$J$44,5,FALSE)*VLOOKUP(AirBSYLD2!BH$4,'[1]INTERNAL PARAMETERS-1'!$B$5:$J$44,6,FALSE)*VLOOKUP(AirBSYLD2!BH$4,'[1]INTERNAL PARAMETERS-1'!$B$5:$J$44,3,FALSE) + AirBSYLD1!BH131*(1-VLOOKUP(AirBSYLD2!BH$4,'[1]INTERNAL PARAMETERS-1'!$B$5:$J$44,5,FALSE))*VLOOKUP(AirBSYLD2!BH$4,'[1]INTERNAL PARAMETERS-1'!$B$5:$J$44,8,FALSE)*VLOOKUP(AirBSYLD2!BH$4,'[1]INTERNAL PARAMETERS-1'!$B$5:$J$44,3,FALSE)</f>
        <v>0</v>
      </c>
      <c r="BI131" s="44">
        <f>AirBSYLD1!BI131*VLOOKUP(AirBSYLD2!BI$4,'[1]INTERNAL PARAMETERS-1'!$B$5:$J$44,5,FALSE)*VLOOKUP(AirBSYLD2!BI$4,'[1]INTERNAL PARAMETERS-1'!$B$5:$J$44,6,FALSE)*VLOOKUP(AirBSYLD2!BI$4,'[1]INTERNAL PARAMETERS-1'!$B$5:$J$44,3,FALSE) + AirBSYLD1!BI131*(1-VLOOKUP(AirBSYLD2!BI$4,'[1]INTERNAL PARAMETERS-1'!$B$5:$J$44,5,FALSE))*VLOOKUP(AirBSYLD2!BI$4,'[1]INTERNAL PARAMETERS-1'!$B$5:$J$44,8,FALSE)*VLOOKUP(AirBSYLD2!BI$4,'[1]INTERNAL PARAMETERS-1'!$B$5:$J$44,3,FALSE)</f>
        <v>0</v>
      </c>
      <c r="BJ131" s="44">
        <f>AirBSYLD1!BJ131*VLOOKUP(AirBSYLD2!BJ$4,'[1]INTERNAL PARAMETERS-1'!$B$5:$J$44,5,FALSE)*VLOOKUP(AirBSYLD2!BJ$4,'[1]INTERNAL PARAMETERS-1'!$B$5:$J$44,6,FALSE)*VLOOKUP(AirBSYLD2!BJ$4,'[1]INTERNAL PARAMETERS-1'!$B$5:$J$44,3,FALSE) + AirBSYLD1!BJ131*(1-VLOOKUP(AirBSYLD2!BJ$4,'[1]INTERNAL PARAMETERS-1'!$B$5:$J$44,5,FALSE))*VLOOKUP(AirBSYLD2!BJ$4,'[1]INTERNAL PARAMETERS-1'!$B$5:$J$44,8,FALSE)*VLOOKUP(AirBSYLD2!BJ$4,'[1]INTERNAL PARAMETERS-1'!$B$5:$J$44,3,FALSE)</f>
        <v>0</v>
      </c>
      <c r="BK131" s="44">
        <f>AirBSYLD1!BK131*VLOOKUP(AirBSYLD2!BK$4,'[1]INTERNAL PARAMETERS-1'!$B$5:$J$44,5,FALSE)*VLOOKUP(AirBSYLD2!BK$4,'[1]INTERNAL PARAMETERS-1'!$B$5:$J$44,6,FALSE)*VLOOKUP(AirBSYLD2!BK$4,'[1]INTERNAL PARAMETERS-1'!$B$5:$J$44,3,FALSE) + AirBSYLD1!BK131*(1-VLOOKUP(AirBSYLD2!BK$4,'[1]INTERNAL PARAMETERS-1'!$B$5:$J$44,5,FALSE))*VLOOKUP(AirBSYLD2!BK$4,'[1]INTERNAL PARAMETERS-1'!$B$5:$J$44,8,FALSE)*VLOOKUP(AirBSYLD2!BK$4,'[1]INTERNAL PARAMETERS-1'!$B$5:$J$44,3,FALSE)</f>
        <v>0</v>
      </c>
      <c r="BL131" s="44">
        <f>AirBSYLD1!BL131*VLOOKUP(AirBSYLD2!BL$4,'[1]INTERNAL PARAMETERS-1'!$B$5:$J$44,5,FALSE)*VLOOKUP(AirBSYLD2!BL$4,'[1]INTERNAL PARAMETERS-1'!$B$5:$J$44,6,FALSE)*VLOOKUP(AirBSYLD2!BL$4,'[1]INTERNAL PARAMETERS-1'!$B$5:$J$44,3,FALSE) + AirBSYLD1!BL131*(1-VLOOKUP(AirBSYLD2!BL$4,'[1]INTERNAL PARAMETERS-1'!$B$5:$J$44,5,FALSE))*VLOOKUP(AirBSYLD2!BL$4,'[1]INTERNAL PARAMETERS-1'!$B$5:$J$44,8,FALSE)*VLOOKUP(AirBSYLD2!BL$4,'[1]INTERNAL PARAMETERS-1'!$B$5:$J$44,3,FALSE)</f>
        <v>0</v>
      </c>
      <c r="BM131" s="44">
        <f>AirBSYLD1!BM131*VLOOKUP(AirBSYLD2!BM$4,'[1]INTERNAL PARAMETERS-1'!$B$5:$J$44,5,FALSE)*VLOOKUP(AirBSYLD2!BM$4,'[1]INTERNAL PARAMETERS-1'!$B$5:$J$44,6,FALSE)*VLOOKUP(AirBSYLD2!BM$4,'[1]INTERNAL PARAMETERS-1'!$B$5:$J$44,3,FALSE) + AirBSYLD1!BM131*(1-VLOOKUP(AirBSYLD2!BM$4,'[1]INTERNAL PARAMETERS-1'!$B$5:$J$44,5,FALSE))*VLOOKUP(AirBSYLD2!BM$4,'[1]INTERNAL PARAMETERS-1'!$B$5:$J$44,8,FALSE)*VLOOKUP(AirBSYLD2!BM$4,'[1]INTERNAL PARAMETERS-1'!$B$5:$J$44,3,FALSE)</f>
        <v>0</v>
      </c>
      <c r="BN131" s="44">
        <f>AirBSYLD1!BN131*VLOOKUP(AirBSYLD2!BN$4,'[1]INTERNAL PARAMETERS-1'!$B$5:$J$44,5,FALSE)*VLOOKUP(AirBSYLD2!BN$4,'[1]INTERNAL PARAMETERS-1'!$B$5:$J$44,6,FALSE)*VLOOKUP(AirBSYLD2!BN$4,'[1]INTERNAL PARAMETERS-1'!$B$5:$J$44,3,FALSE) + AirBSYLD1!BN131*(1-VLOOKUP(AirBSYLD2!BN$4,'[1]INTERNAL PARAMETERS-1'!$B$5:$J$44,5,FALSE))*VLOOKUP(AirBSYLD2!BN$4,'[1]INTERNAL PARAMETERS-1'!$B$5:$J$44,8,FALSE)*VLOOKUP(AirBSYLD2!BN$4,'[1]INTERNAL PARAMETERS-1'!$B$5:$J$44,3,FALSE)</f>
        <v>0</v>
      </c>
      <c r="BO131" s="44">
        <f>AirBSYLD1!BO131*VLOOKUP(AirBSYLD2!BO$4,'[1]INTERNAL PARAMETERS-1'!$B$5:$J$44,5,FALSE)*VLOOKUP(AirBSYLD2!BO$4,'[1]INTERNAL PARAMETERS-1'!$B$5:$J$44,6,FALSE)*VLOOKUP(AirBSYLD2!BO$4,'[1]INTERNAL PARAMETERS-1'!$B$5:$J$44,3,FALSE) + AirBSYLD1!BO131*(1-VLOOKUP(AirBSYLD2!BO$4,'[1]INTERNAL PARAMETERS-1'!$B$5:$J$44,5,FALSE))*VLOOKUP(AirBSYLD2!BO$4,'[1]INTERNAL PARAMETERS-1'!$B$5:$J$44,8,FALSE)*VLOOKUP(AirBSYLD2!BO$4,'[1]INTERNAL PARAMETERS-1'!$B$5:$J$44,3,FALSE)</f>
        <v>0</v>
      </c>
      <c r="BP131" s="44">
        <f>AirBSYLD1!BP131*VLOOKUP(AirBSYLD2!BP$4,'[1]INTERNAL PARAMETERS-1'!$B$5:$J$44,5,FALSE)*VLOOKUP(AirBSYLD2!BP$4,'[1]INTERNAL PARAMETERS-1'!$B$5:$J$44,6,FALSE)*VLOOKUP(AirBSYLD2!BP$4,'[1]INTERNAL PARAMETERS-1'!$B$5:$J$44,3,FALSE) + AirBSYLD1!BP131*(1-VLOOKUP(AirBSYLD2!BP$4,'[1]INTERNAL PARAMETERS-1'!$B$5:$J$44,5,FALSE))*VLOOKUP(AirBSYLD2!BP$4,'[1]INTERNAL PARAMETERS-1'!$B$5:$J$44,8,FALSE)*VLOOKUP(AirBSYLD2!BP$4,'[1]INTERNAL PARAMETERS-1'!$B$5:$J$44,3,FALSE)</f>
        <v>0</v>
      </c>
      <c r="BQ131" s="44">
        <f>AirBSYLD1!BQ131*VLOOKUP(AirBSYLD2!BQ$4,'[1]INTERNAL PARAMETERS-1'!$B$5:$J$44,5,FALSE)*VLOOKUP(AirBSYLD2!BQ$4,'[1]INTERNAL PARAMETERS-1'!$B$5:$J$44,6,FALSE)*VLOOKUP(AirBSYLD2!BQ$4,'[1]INTERNAL PARAMETERS-1'!$B$5:$J$44,3,FALSE) + AirBSYLD1!BQ131*(1-VLOOKUP(AirBSYLD2!BQ$4,'[1]INTERNAL PARAMETERS-1'!$B$5:$J$44,5,FALSE))*VLOOKUP(AirBSYLD2!BQ$4,'[1]INTERNAL PARAMETERS-1'!$B$5:$J$44,8,FALSE)*VLOOKUP(AirBSYLD2!BQ$4,'[1]INTERNAL PARAMETERS-1'!$B$5:$J$44,3,FALSE)</f>
        <v>0</v>
      </c>
      <c r="BR131" s="44">
        <f>AirBSYLD1!BR131*VLOOKUP(AirBSYLD2!BR$4,'[1]INTERNAL PARAMETERS-1'!$B$5:$J$44,5,FALSE)*VLOOKUP(AirBSYLD2!BR$4,'[1]INTERNAL PARAMETERS-1'!$B$5:$J$44,6,FALSE)*VLOOKUP(AirBSYLD2!BR$4,'[1]INTERNAL PARAMETERS-1'!$B$5:$J$44,3,FALSE) + AirBSYLD1!BR131*(1-VLOOKUP(AirBSYLD2!BR$4,'[1]INTERNAL PARAMETERS-1'!$B$5:$J$44,5,FALSE))*VLOOKUP(AirBSYLD2!BR$4,'[1]INTERNAL PARAMETERS-1'!$B$5:$J$44,8,FALSE)*VLOOKUP(AirBSYLD2!BR$4,'[1]INTERNAL PARAMETERS-1'!$B$5:$J$44,3,FALSE)</f>
        <v>0</v>
      </c>
      <c r="BS131" s="44">
        <f>AirBSYLD1!BS131*VLOOKUP(AirBSYLD2!BS$4,'[1]INTERNAL PARAMETERS-1'!$B$5:$J$44,5,FALSE)*VLOOKUP(AirBSYLD2!BS$4,'[1]INTERNAL PARAMETERS-1'!$B$5:$J$44,6,FALSE)*VLOOKUP(AirBSYLD2!BS$4,'[1]INTERNAL PARAMETERS-1'!$B$5:$J$44,3,FALSE) + AirBSYLD1!BS131*(1-VLOOKUP(AirBSYLD2!BS$4,'[1]INTERNAL PARAMETERS-1'!$B$5:$J$44,5,FALSE))*VLOOKUP(AirBSYLD2!BS$4,'[1]INTERNAL PARAMETERS-1'!$B$5:$J$44,8,FALSE)*VLOOKUP(AirBSYLD2!BS$4,'[1]INTERNAL PARAMETERS-1'!$B$5:$J$44,3,FALSE)</f>
        <v>0</v>
      </c>
      <c r="BT131" s="44">
        <f>AirBSYLD1!BT131*VLOOKUP(AirBSYLD2!BT$4,'[1]INTERNAL PARAMETERS-1'!$B$5:$J$44,5,FALSE)*VLOOKUP(AirBSYLD2!BT$4,'[1]INTERNAL PARAMETERS-1'!$B$5:$J$44,6,FALSE)*VLOOKUP(AirBSYLD2!BT$4,'[1]INTERNAL PARAMETERS-1'!$B$5:$J$44,3,FALSE) + AirBSYLD1!BT131*(1-VLOOKUP(AirBSYLD2!BT$4,'[1]INTERNAL PARAMETERS-1'!$B$5:$J$44,5,FALSE))*VLOOKUP(AirBSYLD2!BT$4,'[1]INTERNAL PARAMETERS-1'!$B$5:$J$44,8,FALSE)*VLOOKUP(AirBSYLD2!BT$4,'[1]INTERNAL PARAMETERS-1'!$B$5:$J$44,3,FALSE)</f>
        <v>0</v>
      </c>
      <c r="BU131" s="44">
        <f>AirBSYLD1!BU131*VLOOKUP(AirBSYLD2!BU$4,'[1]INTERNAL PARAMETERS-1'!$B$5:$J$44,5,FALSE)*VLOOKUP(AirBSYLD2!BU$4,'[1]INTERNAL PARAMETERS-1'!$B$5:$J$44,6,FALSE)*VLOOKUP(AirBSYLD2!BU$4,'[1]INTERNAL PARAMETERS-1'!$B$5:$J$44,3,FALSE) + AirBSYLD1!BU131*(1-VLOOKUP(AirBSYLD2!BU$4,'[1]INTERNAL PARAMETERS-1'!$B$5:$J$44,5,FALSE))*VLOOKUP(AirBSYLD2!BU$4,'[1]INTERNAL PARAMETERS-1'!$B$5:$J$44,8,FALSE)*VLOOKUP(AirBSYLD2!BU$4,'[1]INTERNAL PARAMETERS-1'!$B$5:$J$44,3,FALSE)</f>
        <v>0</v>
      </c>
      <c r="BV131" s="44">
        <f>AirBSYLD1!BV131*VLOOKUP(AirBSYLD2!BV$4,'[1]INTERNAL PARAMETERS-1'!$B$5:$J$44,5,FALSE)*VLOOKUP(AirBSYLD2!BV$4,'[1]INTERNAL PARAMETERS-1'!$B$5:$J$44,6,FALSE)*VLOOKUP(AirBSYLD2!BV$4,'[1]INTERNAL PARAMETERS-1'!$B$5:$J$44,3,FALSE) + AirBSYLD1!BV131*(1-VLOOKUP(AirBSYLD2!BV$4,'[1]INTERNAL PARAMETERS-1'!$B$5:$J$44,5,FALSE))*VLOOKUP(AirBSYLD2!BV$4,'[1]INTERNAL PARAMETERS-1'!$B$5:$J$44,8,FALSE)*VLOOKUP(AirBSYLD2!BV$4,'[1]INTERNAL PARAMETERS-1'!$B$5:$J$44,3,FALSE)</f>
        <v>0</v>
      </c>
      <c r="BW131" s="44">
        <f>AirBSYLD1!BW131*VLOOKUP(AirBSYLD2!BW$4,'[1]INTERNAL PARAMETERS-1'!$B$5:$J$44,5,FALSE)*VLOOKUP(AirBSYLD2!BW$4,'[1]INTERNAL PARAMETERS-1'!$B$5:$J$44,6,FALSE)*VLOOKUP(AirBSYLD2!BW$4,'[1]INTERNAL PARAMETERS-1'!$B$5:$J$44,3,FALSE) + AirBSYLD1!BW131*(1-VLOOKUP(AirBSYLD2!BW$4,'[1]INTERNAL PARAMETERS-1'!$B$5:$J$44,5,FALSE))*VLOOKUP(AirBSYLD2!BW$4,'[1]INTERNAL PARAMETERS-1'!$B$5:$J$44,8,FALSE)*VLOOKUP(AirBSYLD2!BW$4,'[1]INTERNAL PARAMETERS-1'!$B$5:$J$44,3,FALSE)</f>
        <v>0</v>
      </c>
      <c r="BX131" s="44">
        <f>AirBSYLD1!BX131*VLOOKUP(AirBSYLD2!BX$4,'[1]INTERNAL PARAMETERS-1'!$B$5:$J$44,5,FALSE)*VLOOKUP(AirBSYLD2!BX$4,'[1]INTERNAL PARAMETERS-1'!$B$5:$J$44,6,FALSE)*VLOOKUP(AirBSYLD2!BX$4,'[1]INTERNAL PARAMETERS-1'!$B$5:$J$44,3,FALSE) + AirBSYLD1!BX131*(1-VLOOKUP(AirBSYLD2!BX$4,'[1]INTERNAL PARAMETERS-1'!$B$5:$J$44,5,FALSE))*VLOOKUP(AirBSYLD2!BX$4,'[1]INTERNAL PARAMETERS-1'!$B$5:$J$44,8,FALSE)*VLOOKUP(AirBSYLD2!BX$4,'[1]INTERNAL PARAMETERS-1'!$B$5:$J$44,3,FALSE)</f>
        <v>0</v>
      </c>
      <c r="BY131" s="44">
        <f>AirBSYLD1!BY131*VLOOKUP(AirBSYLD2!BY$4,'[1]INTERNAL PARAMETERS-1'!$B$5:$J$44,5,FALSE)*VLOOKUP(AirBSYLD2!BY$4,'[1]INTERNAL PARAMETERS-1'!$B$5:$J$44,6,FALSE)*VLOOKUP(AirBSYLD2!BY$4,'[1]INTERNAL PARAMETERS-1'!$B$5:$J$44,3,FALSE) + AirBSYLD1!BY131*(1-VLOOKUP(AirBSYLD2!BY$4,'[1]INTERNAL PARAMETERS-1'!$B$5:$J$44,5,FALSE))*VLOOKUP(AirBSYLD2!BY$4,'[1]INTERNAL PARAMETERS-1'!$B$5:$J$44,8,FALSE)*VLOOKUP(AirBSYLD2!BY$4,'[1]INTERNAL PARAMETERS-1'!$B$5:$J$44,3,FALSE)</f>
        <v>0</v>
      </c>
      <c r="BZ131" s="44">
        <f>AirBSYLD1!BZ131*VLOOKUP(AirBSYLD2!BZ$4,'[1]INTERNAL PARAMETERS-1'!$B$5:$J$44,5,FALSE)*VLOOKUP(AirBSYLD2!BZ$4,'[1]INTERNAL PARAMETERS-1'!$B$5:$J$44,6,FALSE)*VLOOKUP(AirBSYLD2!BZ$4,'[1]INTERNAL PARAMETERS-1'!$B$5:$J$44,3,FALSE) + AirBSYLD1!BZ131*(1-VLOOKUP(AirBSYLD2!BZ$4,'[1]INTERNAL PARAMETERS-1'!$B$5:$J$44,5,FALSE))*VLOOKUP(AirBSYLD2!BZ$4,'[1]INTERNAL PARAMETERS-1'!$B$5:$J$44,8,FALSE)*VLOOKUP(AirBSYLD2!BZ$4,'[1]INTERNAL PARAMETERS-1'!$B$5:$J$44,3,FALSE)</f>
        <v>0</v>
      </c>
      <c r="CA131" s="44">
        <f>AirBSYLD1!CA131*VLOOKUP(AirBSYLD2!CA$4,'[1]INTERNAL PARAMETERS-1'!$B$5:$J$44,5,FALSE)*VLOOKUP(AirBSYLD2!CA$4,'[1]INTERNAL PARAMETERS-1'!$B$5:$J$44,6,FALSE)*VLOOKUP(AirBSYLD2!CA$4,'[1]INTERNAL PARAMETERS-1'!$B$5:$J$44,3,FALSE) + AirBSYLD1!CA131*(1-VLOOKUP(AirBSYLD2!CA$4,'[1]INTERNAL PARAMETERS-1'!$B$5:$J$44,5,FALSE))*VLOOKUP(AirBSYLD2!CA$4,'[1]INTERNAL PARAMETERS-1'!$B$5:$J$44,8,FALSE)*VLOOKUP(AirBSYLD2!CA$4,'[1]INTERNAL PARAMETERS-1'!$B$5:$J$44,3,FALSE)</f>
        <v>0</v>
      </c>
      <c r="CB131" s="44">
        <f>AirBSYLD1!CB131*VLOOKUP(AirBSYLD2!CB$4,'[1]INTERNAL PARAMETERS-1'!$B$5:$J$44,5,FALSE)*VLOOKUP(AirBSYLD2!CB$4,'[1]INTERNAL PARAMETERS-1'!$B$5:$J$44,6,FALSE)*VLOOKUP(AirBSYLD2!CB$4,'[1]INTERNAL PARAMETERS-1'!$B$5:$J$44,3,FALSE) + AirBSYLD1!CB131*(1-VLOOKUP(AirBSYLD2!CB$4,'[1]INTERNAL PARAMETERS-1'!$B$5:$J$44,5,FALSE))*VLOOKUP(AirBSYLD2!CB$4,'[1]INTERNAL PARAMETERS-1'!$B$5:$J$44,8,FALSE)*VLOOKUP(AirBSYLD2!CB$4,'[1]INTERNAL PARAMETERS-1'!$B$5:$J$44,3,FALSE)</f>
        <v>0</v>
      </c>
      <c r="CC131" s="44">
        <f>AirBSYLD1!CC131*VLOOKUP(AirBSYLD2!CC$4,'[1]INTERNAL PARAMETERS-1'!$B$5:$J$44,5,FALSE)*VLOOKUP(AirBSYLD2!CC$4,'[1]INTERNAL PARAMETERS-1'!$B$5:$J$44,6,FALSE)*VLOOKUP(AirBSYLD2!CC$4,'[1]INTERNAL PARAMETERS-1'!$B$5:$J$44,3,FALSE) + AirBSYLD1!CC131*(1-VLOOKUP(AirBSYLD2!CC$4,'[1]INTERNAL PARAMETERS-1'!$B$5:$J$44,5,FALSE))*VLOOKUP(AirBSYLD2!CC$4,'[1]INTERNAL PARAMETERS-1'!$B$5:$J$44,8,FALSE)*VLOOKUP(AirBSYLD2!CC$4,'[1]INTERNAL PARAMETERS-1'!$B$5:$J$44,3,FALSE)</f>
        <v>0</v>
      </c>
      <c r="CD131" s="44">
        <f>AirBSYLD1!CD131*VLOOKUP(AirBSYLD2!CD$4,'[1]INTERNAL PARAMETERS-1'!$B$5:$J$44,5,FALSE)*VLOOKUP(AirBSYLD2!CD$4,'[1]INTERNAL PARAMETERS-1'!$B$5:$J$44,6,FALSE)*VLOOKUP(AirBSYLD2!CD$4,'[1]INTERNAL PARAMETERS-1'!$B$5:$J$44,3,FALSE) + AirBSYLD1!CD131*(1-VLOOKUP(AirBSYLD2!CD$4,'[1]INTERNAL PARAMETERS-1'!$B$5:$J$44,5,FALSE))*VLOOKUP(AirBSYLD2!CD$4,'[1]INTERNAL PARAMETERS-1'!$B$5:$J$44,8,FALSE)*VLOOKUP(AirBSYLD2!CD$4,'[1]INTERNAL PARAMETERS-1'!$B$5:$J$44,3,FALSE)</f>
        <v>0</v>
      </c>
      <c r="CE131" s="44">
        <f>AirBSYLD1!CE131*VLOOKUP(AirBSYLD2!CE$4,'[1]INTERNAL PARAMETERS-1'!$B$5:$J$44,5,FALSE)*VLOOKUP(AirBSYLD2!CE$4,'[1]INTERNAL PARAMETERS-1'!$B$5:$J$44,6,FALSE)*VLOOKUP(AirBSYLD2!CE$4,'[1]INTERNAL PARAMETERS-1'!$B$5:$J$44,3,FALSE) + AirBSYLD1!CE131*(1-VLOOKUP(AirBSYLD2!CE$4,'[1]INTERNAL PARAMETERS-1'!$B$5:$J$44,5,FALSE))*VLOOKUP(AirBSYLD2!CE$4,'[1]INTERNAL PARAMETERS-1'!$B$5:$J$44,8,FALSE)*VLOOKUP(AirBSYLD2!CE$4,'[1]INTERNAL PARAMETERS-1'!$B$5:$J$44,3,FALSE)</f>
        <v>0</v>
      </c>
      <c r="CF131" s="44">
        <f>AirBSYLD1!CF131*VLOOKUP(AirBSYLD2!CF$4,'[1]INTERNAL PARAMETERS-1'!$B$5:$J$44,5,FALSE)*VLOOKUP(AirBSYLD2!CF$4,'[1]INTERNAL PARAMETERS-1'!$B$5:$J$44,6,FALSE)*VLOOKUP(AirBSYLD2!CF$4,'[1]INTERNAL PARAMETERS-1'!$B$5:$J$44,3,FALSE) + AirBSYLD1!CF131*(1-VLOOKUP(AirBSYLD2!CF$4,'[1]INTERNAL PARAMETERS-1'!$B$5:$J$44,5,FALSE))*VLOOKUP(AirBSYLD2!CF$4,'[1]INTERNAL PARAMETERS-1'!$B$5:$J$44,8,FALSE)*VLOOKUP(AirBSYLD2!CF$4,'[1]INTERNAL PARAMETERS-1'!$B$5:$J$44,3,FALSE)</f>
        <v>0</v>
      </c>
      <c r="CG131" s="44">
        <f>AirBSYLD1!CG131*VLOOKUP(AirBSYLD2!CG$4,'[1]INTERNAL PARAMETERS-1'!$B$5:$J$44,5,FALSE)*VLOOKUP(AirBSYLD2!CG$4,'[1]INTERNAL PARAMETERS-1'!$B$5:$J$44,6,FALSE)*VLOOKUP(AirBSYLD2!CG$4,'[1]INTERNAL PARAMETERS-1'!$B$5:$J$44,3,FALSE) + AirBSYLD1!CG131*(1-VLOOKUP(AirBSYLD2!CG$4,'[1]INTERNAL PARAMETERS-1'!$B$5:$J$44,5,FALSE))*VLOOKUP(AirBSYLD2!CG$4,'[1]INTERNAL PARAMETERS-1'!$B$5:$J$44,8,FALSE)*VLOOKUP(AirBSYLD2!CG$4,'[1]INTERNAL PARAMETERS-1'!$B$5:$J$44,3,FALSE)</f>
        <v>0</v>
      </c>
      <c r="CH131" s="43">
        <f>AirBSYLD1!CH131*VLOOKUP(AirBSYLD2!CH$4,'[1]INTERNAL PARAMETERS-1'!$B$5:$J$44,5,FALSE)*VLOOKUP(AirBSYLD2!CH$4,'[1]INTERNAL PARAMETERS-1'!$B$5:$J$44,6,FALSE)*VLOOKUP(AirBSYLD2!CH$4,'[1]INTERNAL PARAMETERS-1'!$B$5:$J$44,3,FALSE) + AirBSYLD1!CH131*(1-VLOOKUP(AirBSYLD2!CH$4,'[1]INTERNAL PARAMETERS-1'!$B$5:$J$44,5,FALSE))*VLOOKUP(AirBSYLD2!CH$4,'[1]INTERNAL PARAMETERS-1'!$B$5:$J$44,8,FALSE)*VLOOKUP(AirBSYLD2!CH$4,'[1]INTERNAL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AirBS!X132</f>
        <v>0</v>
      </c>
      <c r="F132" s="59">
        <f>'[1]INTERNAL PARAMETERS-1'!M6</f>
        <v>78.760000000000005</v>
      </c>
      <c r="G132" s="45">
        <f>AirBSYLD1!G132*VLOOKUP(AirBSYLD2!G$4,'[1]INTERNAL PARAMETERS-1'!$B$5:$J$44,5,FALSE)*VLOOKUP(AirBSYLD2!G$4,'[1]INTERNAL PARAMETERS-1'!$B$5:$J$44,7,FALSE)*AirBSYLD2!$F132 + AirBSYLD1!G132*(1-VLOOKUP(AirBSYLD2!G$4,'[1]INTERNAL PARAMETERS-1'!$B$5:$J$44,5,FALSE))*VLOOKUP(AirBSYLD2!G$4,'[1]INTERNAL PARAMETERS-1'!$B$5:$J$44,9,FALSE)*AirBSYLD2!$F132</f>
        <v>0</v>
      </c>
      <c r="H132" s="44">
        <f>AirBSYLD1!H132*VLOOKUP(AirBSYLD2!H$4,'[1]INTERNAL PARAMETERS-1'!$B$5:$J$44,5,FALSE)*VLOOKUP(AirBSYLD2!H$4,'[1]INTERNAL PARAMETERS-1'!$B$5:$J$44,7,FALSE)*AirBSYLD2!$F132 + AirBSYLD1!H132*(1-VLOOKUP(AirBSYLD2!H$4,'[1]INTERNAL PARAMETERS-1'!$B$5:$J$44,5,FALSE))*VLOOKUP(AirBSYLD2!H$4,'[1]INTERNAL PARAMETERS-1'!$B$5:$J$44,9,FALSE)*AirBSYLD2!$F132</f>
        <v>0</v>
      </c>
      <c r="I132" s="44">
        <f>AirBSYLD1!I132*VLOOKUP(AirBSYLD2!I$4,'[1]INTERNAL PARAMETERS-1'!$B$5:$J$44,5,FALSE)*VLOOKUP(AirBSYLD2!I$4,'[1]INTERNAL PARAMETERS-1'!$B$5:$J$44,7,FALSE)*AirBSYLD2!$F132 + AirBSYLD1!I132*(1-VLOOKUP(AirBSYLD2!I$4,'[1]INTERNAL PARAMETERS-1'!$B$5:$J$44,5,FALSE))*VLOOKUP(AirBSYLD2!I$4,'[1]INTERNAL PARAMETERS-1'!$B$5:$J$44,9,FALSE)*AirBSYLD2!$F132</f>
        <v>0</v>
      </c>
      <c r="J132" s="44">
        <f>AirBSYLD1!J132*VLOOKUP(AirBSYLD2!J$4,'[1]INTERNAL PARAMETERS-1'!$B$5:$J$44,5,FALSE)*VLOOKUP(AirBSYLD2!J$4,'[1]INTERNAL PARAMETERS-1'!$B$5:$J$44,7,FALSE)*AirBSYLD2!$F132 + AirBSYLD1!J132*(1-VLOOKUP(AirBSYLD2!J$4,'[1]INTERNAL PARAMETERS-1'!$B$5:$J$44,5,FALSE))*VLOOKUP(AirBSYLD2!J$4,'[1]INTERNAL PARAMETERS-1'!$B$5:$J$44,9,FALSE)*AirBSYLD2!$F132</f>
        <v>0</v>
      </c>
      <c r="K132" s="44">
        <f>AirBSYLD1!K132*VLOOKUP(AirBSYLD2!K$4,'[1]INTERNAL PARAMETERS-1'!$B$5:$J$44,5,FALSE)*VLOOKUP(AirBSYLD2!K$4,'[1]INTERNAL PARAMETERS-1'!$B$5:$J$44,7,FALSE)*AirBSYLD2!$F132 + AirBSYLD1!K132*(1-VLOOKUP(AirBSYLD2!K$4,'[1]INTERNAL PARAMETERS-1'!$B$5:$J$44,5,FALSE))*VLOOKUP(AirBSYLD2!K$4,'[1]INTERNAL PARAMETERS-1'!$B$5:$J$44,9,FALSE)*AirBSYLD2!$F132</f>
        <v>0</v>
      </c>
      <c r="L132" s="44">
        <f>AirBSYLD1!L132*VLOOKUP(AirBSYLD2!L$4,'[1]INTERNAL PARAMETERS-1'!$B$5:$J$44,5,FALSE)*VLOOKUP(AirBSYLD2!L$4,'[1]INTERNAL PARAMETERS-1'!$B$5:$J$44,7,FALSE)*AirBSYLD2!$F132 + AirBSYLD1!L132*(1-VLOOKUP(AirBSYLD2!L$4,'[1]INTERNAL PARAMETERS-1'!$B$5:$J$44,5,FALSE))*VLOOKUP(AirBSYLD2!L$4,'[1]INTERNAL PARAMETERS-1'!$B$5:$J$44,9,FALSE)*AirBSYLD2!$F132</f>
        <v>0</v>
      </c>
      <c r="M132" s="44">
        <f>AirBSYLD1!M132*VLOOKUP(AirBSYLD2!M$4,'[1]INTERNAL PARAMETERS-1'!$B$5:$J$44,5,FALSE)*VLOOKUP(AirBSYLD2!M$4,'[1]INTERNAL PARAMETERS-1'!$B$5:$J$44,7,FALSE)*AirBSYLD2!$F132 + AirBSYLD1!M132*(1-VLOOKUP(AirBSYLD2!M$4,'[1]INTERNAL PARAMETERS-1'!$B$5:$J$44,5,FALSE))*VLOOKUP(AirBSYLD2!M$4,'[1]INTERNAL PARAMETERS-1'!$B$5:$J$44,9,FALSE)*AirBSYLD2!$F132</f>
        <v>0</v>
      </c>
      <c r="N132" s="44">
        <f>AirBSYLD1!N132*VLOOKUP(AirBSYLD2!N$4,'[1]INTERNAL PARAMETERS-1'!$B$5:$J$44,5,FALSE)*VLOOKUP(AirBSYLD2!N$4,'[1]INTERNAL PARAMETERS-1'!$B$5:$J$44,7,FALSE)*AirBSYLD2!$F132 + AirBSYLD1!N132*(1-VLOOKUP(AirBSYLD2!N$4,'[1]INTERNAL PARAMETERS-1'!$B$5:$J$44,5,FALSE))*VLOOKUP(AirBSYLD2!N$4,'[1]INTERNAL PARAMETERS-1'!$B$5:$J$44,9,FALSE)*AirBSYLD2!$F132</f>
        <v>0</v>
      </c>
      <c r="O132" s="44">
        <f>AirBSYLD1!O132*VLOOKUP(AirBSYLD2!O$4,'[1]INTERNAL PARAMETERS-1'!$B$5:$J$44,5,FALSE)*VLOOKUP(AirBSYLD2!O$4,'[1]INTERNAL PARAMETERS-1'!$B$5:$J$44,7,FALSE)*AirBSYLD2!$F132 + AirBSYLD1!O132*(1-VLOOKUP(AirBSYLD2!O$4,'[1]INTERNAL PARAMETERS-1'!$B$5:$J$44,5,FALSE))*VLOOKUP(AirBSYLD2!O$4,'[1]INTERNAL PARAMETERS-1'!$B$5:$J$44,9,FALSE)*AirBSYLD2!$F132</f>
        <v>0</v>
      </c>
      <c r="P132" s="44">
        <f>AirBSYLD1!P132*VLOOKUP(AirBSYLD2!P$4,'[1]INTERNAL PARAMETERS-1'!$B$5:$J$44,5,FALSE)*VLOOKUP(AirBSYLD2!P$4,'[1]INTERNAL PARAMETERS-1'!$B$5:$J$44,7,FALSE)*AirBSYLD2!$F132 + AirBSYLD1!P132*(1-VLOOKUP(AirBSYLD2!P$4,'[1]INTERNAL PARAMETERS-1'!$B$5:$J$44,5,FALSE))*VLOOKUP(AirBSYLD2!P$4,'[1]INTERNAL PARAMETERS-1'!$B$5:$J$44,9,FALSE)*AirBSYLD2!$F132</f>
        <v>0</v>
      </c>
      <c r="Q132" s="44">
        <f>AirBSYLD1!Q132*VLOOKUP(AirBSYLD2!Q$4,'[1]INTERNAL PARAMETERS-1'!$B$5:$J$44,5,FALSE)*VLOOKUP(AirBSYLD2!Q$4,'[1]INTERNAL PARAMETERS-1'!$B$5:$J$44,7,FALSE)*AirBSYLD2!$F132 + AirBSYLD1!Q132*(1-VLOOKUP(AirBSYLD2!Q$4,'[1]INTERNAL PARAMETERS-1'!$B$5:$J$44,5,FALSE))*VLOOKUP(AirBSYLD2!Q$4,'[1]INTERNAL PARAMETERS-1'!$B$5:$J$44,9,FALSE)*AirBSYLD2!$F132</f>
        <v>0</v>
      </c>
      <c r="R132" s="44">
        <f>AirBSYLD1!R132*VLOOKUP(AirBSYLD2!R$4,'[1]INTERNAL PARAMETERS-1'!$B$5:$J$44,5,FALSE)*VLOOKUP(AirBSYLD2!R$4,'[1]INTERNAL PARAMETERS-1'!$B$5:$J$44,7,FALSE)*AirBSYLD2!$F132 + AirBSYLD1!R132*(1-VLOOKUP(AirBSYLD2!R$4,'[1]INTERNAL PARAMETERS-1'!$B$5:$J$44,5,FALSE))*VLOOKUP(AirBSYLD2!R$4,'[1]INTERNAL PARAMETERS-1'!$B$5:$J$44,9,FALSE)*AirBSYLD2!$F132</f>
        <v>0</v>
      </c>
      <c r="S132" s="44">
        <f>AirBSYLD1!S132*VLOOKUP(AirBSYLD2!S$4,'[1]INTERNAL PARAMETERS-1'!$B$5:$J$44,5,FALSE)*VLOOKUP(AirBSYLD2!S$4,'[1]INTERNAL PARAMETERS-1'!$B$5:$J$44,7,FALSE)*AirBSYLD2!$F132 + AirBSYLD1!S132*(1-VLOOKUP(AirBSYLD2!S$4,'[1]INTERNAL PARAMETERS-1'!$B$5:$J$44,5,FALSE))*VLOOKUP(AirBSYLD2!S$4,'[1]INTERNAL PARAMETERS-1'!$B$5:$J$44,9,FALSE)*AirBSYLD2!$F132</f>
        <v>0</v>
      </c>
      <c r="T132" s="44">
        <f>AirBSYLD1!T132*VLOOKUP(AirBSYLD2!T$4,'[1]INTERNAL PARAMETERS-1'!$B$5:$J$44,5,FALSE)*VLOOKUP(AirBSYLD2!T$4,'[1]INTERNAL PARAMETERS-1'!$B$5:$J$44,7,FALSE)*AirBSYLD2!$F132 + AirBSYLD1!T132*(1-VLOOKUP(AirBSYLD2!T$4,'[1]INTERNAL PARAMETERS-1'!$B$5:$J$44,5,FALSE))*VLOOKUP(AirBSYLD2!T$4,'[1]INTERNAL PARAMETERS-1'!$B$5:$J$44,9,FALSE)*AirBSYLD2!$F132</f>
        <v>0</v>
      </c>
      <c r="U132" s="44">
        <f>AirBSYLD1!U132*VLOOKUP(AirBSYLD2!U$4,'[1]INTERNAL PARAMETERS-1'!$B$5:$J$44,5,FALSE)*VLOOKUP(AirBSYLD2!U$4,'[1]INTERNAL PARAMETERS-1'!$B$5:$J$44,7,FALSE)*AirBSYLD2!$F132 + AirBSYLD1!U132*(1-VLOOKUP(AirBSYLD2!U$4,'[1]INTERNAL PARAMETERS-1'!$B$5:$J$44,5,FALSE))*VLOOKUP(AirBSYLD2!U$4,'[1]INTERNAL PARAMETERS-1'!$B$5:$J$44,9,FALSE)*AirBSYLD2!$F132</f>
        <v>0</v>
      </c>
      <c r="V132" s="44">
        <f>AirBSYLD1!V132*VLOOKUP(AirBSYLD2!V$4,'[1]INTERNAL PARAMETERS-1'!$B$5:$J$44,5,FALSE)*VLOOKUP(AirBSYLD2!V$4,'[1]INTERNAL PARAMETERS-1'!$B$5:$J$44,7,FALSE)*AirBSYLD2!$F132 + AirBSYLD1!V132*(1-VLOOKUP(AirBSYLD2!V$4,'[1]INTERNAL PARAMETERS-1'!$B$5:$J$44,5,FALSE))*VLOOKUP(AirBSYLD2!V$4,'[1]INTERNAL PARAMETERS-1'!$B$5:$J$44,9,FALSE)*AirBSYLD2!$F132</f>
        <v>0</v>
      </c>
      <c r="W132" s="44">
        <f>AirBSYLD1!W132*VLOOKUP(AirBSYLD2!W$4,'[1]INTERNAL PARAMETERS-1'!$B$5:$J$44,5,FALSE)*VLOOKUP(AirBSYLD2!W$4,'[1]INTERNAL PARAMETERS-1'!$B$5:$J$44,7,FALSE)*AirBSYLD2!$F132 + AirBSYLD1!W132*(1-VLOOKUP(AirBSYLD2!W$4,'[1]INTERNAL PARAMETERS-1'!$B$5:$J$44,5,FALSE))*VLOOKUP(AirBSYLD2!W$4,'[1]INTERNAL PARAMETERS-1'!$B$5:$J$44,9,FALSE)*AirBSYLD2!$F132</f>
        <v>0</v>
      </c>
      <c r="X132" s="44">
        <f>AirBSYLD1!X132*VLOOKUP(AirBSYLD2!X$4,'[1]INTERNAL PARAMETERS-1'!$B$5:$J$44,5,FALSE)*VLOOKUP(AirBSYLD2!X$4,'[1]INTERNAL PARAMETERS-1'!$B$5:$J$44,7,FALSE)*AirBSYLD2!$F132 + AirBSYLD1!X132*(1-VLOOKUP(AirBSYLD2!X$4,'[1]INTERNAL PARAMETERS-1'!$B$5:$J$44,5,FALSE))*VLOOKUP(AirBSYLD2!X$4,'[1]INTERNAL PARAMETERS-1'!$B$5:$J$44,9,FALSE)*AirBSYLD2!$F132</f>
        <v>0</v>
      </c>
      <c r="Y132" s="44">
        <f>AirBSYLD1!Y132*VLOOKUP(AirBSYLD2!Y$4,'[1]INTERNAL PARAMETERS-1'!$B$5:$J$44,5,FALSE)*VLOOKUP(AirBSYLD2!Y$4,'[1]INTERNAL PARAMETERS-1'!$B$5:$J$44,7,FALSE)*AirBSYLD2!$F132 + AirBSYLD1!Y132*(1-VLOOKUP(AirBSYLD2!Y$4,'[1]INTERNAL PARAMETERS-1'!$B$5:$J$44,5,FALSE))*VLOOKUP(AirBSYLD2!Y$4,'[1]INTERNAL PARAMETERS-1'!$B$5:$J$44,9,FALSE)*AirBSYLD2!$F132</f>
        <v>0</v>
      </c>
      <c r="Z132" s="44">
        <f>AirBSYLD1!Z132*VLOOKUP(AirBSYLD2!Z$4,'[1]INTERNAL PARAMETERS-1'!$B$5:$J$44,5,FALSE)*VLOOKUP(AirBSYLD2!Z$4,'[1]INTERNAL PARAMETERS-1'!$B$5:$J$44,7,FALSE)*AirBSYLD2!$F132 + AirBSYLD1!Z132*(1-VLOOKUP(AirBSYLD2!Z$4,'[1]INTERNAL PARAMETERS-1'!$B$5:$J$44,5,FALSE))*VLOOKUP(AirBSYLD2!Z$4,'[1]INTERNAL PARAMETERS-1'!$B$5:$J$44,9,FALSE)*AirBSYLD2!$F132</f>
        <v>0</v>
      </c>
      <c r="AA132" s="44">
        <f>AirBSYLD1!AA132*VLOOKUP(AirBSYLD2!AA$4,'[1]INTERNAL PARAMETERS-1'!$B$5:$J$44,5,FALSE)*VLOOKUP(AirBSYLD2!AA$4,'[1]INTERNAL PARAMETERS-1'!$B$5:$J$44,7,FALSE)*AirBSYLD2!$F132 + AirBSYLD1!AA132*(1-VLOOKUP(AirBSYLD2!AA$4,'[1]INTERNAL PARAMETERS-1'!$B$5:$J$44,5,FALSE))*VLOOKUP(AirBSYLD2!AA$4,'[1]INTERNAL PARAMETERS-1'!$B$5:$J$44,9,FALSE)*AirBSYLD2!$F132</f>
        <v>0</v>
      </c>
      <c r="AB132" s="44">
        <f>AirBSYLD1!AB132*VLOOKUP(AirBSYLD2!AB$4,'[1]INTERNAL PARAMETERS-1'!$B$5:$J$44,5,FALSE)*VLOOKUP(AirBSYLD2!AB$4,'[1]INTERNAL PARAMETERS-1'!$B$5:$J$44,7,FALSE)*AirBSYLD2!$F132 + AirBSYLD1!AB132*(1-VLOOKUP(AirBSYLD2!AB$4,'[1]INTERNAL PARAMETERS-1'!$B$5:$J$44,5,FALSE))*VLOOKUP(AirBSYLD2!AB$4,'[1]INTERNAL PARAMETERS-1'!$B$5:$J$44,9,FALSE)*AirBSYLD2!$F132</f>
        <v>0</v>
      </c>
      <c r="AC132" s="44">
        <f>AirBSYLD1!AC132*VLOOKUP(AirBSYLD2!AC$4,'[1]INTERNAL PARAMETERS-1'!$B$5:$J$44,5,FALSE)*VLOOKUP(AirBSYLD2!AC$4,'[1]INTERNAL PARAMETERS-1'!$B$5:$J$44,7,FALSE)*AirBSYLD2!$F132 + AirBSYLD1!AC132*(1-VLOOKUP(AirBSYLD2!AC$4,'[1]INTERNAL PARAMETERS-1'!$B$5:$J$44,5,FALSE))*VLOOKUP(AirBSYLD2!AC$4,'[1]INTERNAL PARAMETERS-1'!$B$5:$J$44,9,FALSE)*AirBSYLD2!$F132</f>
        <v>0</v>
      </c>
      <c r="AD132" s="44">
        <f>AirBSYLD1!AD132*VLOOKUP(AirBSYLD2!AD$4,'[1]INTERNAL PARAMETERS-1'!$B$5:$J$44,5,FALSE)*VLOOKUP(AirBSYLD2!AD$4,'[1]INTERNAL PARAMETERS-1'!$B$5:$J$44,7,FALSE)*AirBSYLD2!$F132 + AirBSYLD1!AD132*(1-VLOOKUP(AirBSYLD2!AD$4,'[1]INTERNAL PARAMETERS-1'!$B$5:$J$44,5,FALSE))*VLOOKUP(AirBSYLD2!AD$4,'[1]INTERNAL PARAMETERS-1'!$B$5:$J$44,9,FALSE)*AirBSYLD2!$F132</f>
        <v>0</v>
      </c>
      <c r="AE132" s="44">
        <f>AirBSYLD1!AE132*VLOOKUP(AirBSYLD2!AE$4,'[1]INTERNAL PARAMETERS-1'!$B$5:$J$44,5,FALSE)*VLOOKUP(AirBSYLD2!AE$4,'[1]INTERNAL PARAMETERS-1'!$B$5:$J$44,7,FALSE)*AirBSYLD2!$F132 + AirBSYLD1!AE132*(1-VLOOKUP(AirBSYLD2!AE$4,'[1]INTERNAL PARAMETERS-1'!$B$5:$J$44,5,FALSE))*VLOOKUP(AirBSYLD2!AE$4,'[1]INTERNAL PARAMETERS-1'!$B$5:$J$44,9,FALSE)*AirBSYLD2!$F132</f>
        <v>0</v>
      </c>
      <c r="AF132" s="44">
        <f>AirBSYLD1!AF132*VLOOKUP(AirBSYLD2!AF$4,'[1]INTERNAL PARAMETERS-1'!$B$5:$J$44,5,FALSE)*VLOOKUP(AirBSYLD2!AF$4,'[1]INTERNAL PARAMETERS-1'!$B$5:$J$44,7,FALSE)*AirBSYLD2!$F132 + AirBSYLD1!AF132*(1-VLOOKUP(AirBSYLD2!AF$4,'[1]INTERNAL PARAMETERS-1'!$B$5:$J$44,5,FALSE))*VLOOKUP(AirBSYLD2!AF$4,'[1]INTERNAL PARAMETERS-1'!$B$5:$J$44,9,FALSE)*AirBSYLD2!$F132</f>
        <v>0</v>
      </c>
      <c r="AG132" s="44">
        <f>AirBSYLD1!AG132*VLOOKUP(AirBSYLD2!AG$4,'[1]INTERNAL PARAMETERS-1'!$B$5:$J$44,5,FALSE)*VLOOKUP(AirBSYLD2!AG$4,'[1]INTERNAL PARAMETERS-1'!$B$5:$J$44,7,FALSE)*AirBSYLD2!$F132 + AirBSYLD1!AG132*(1-VLOOKUP(AirBSYLD2!AG$4,'[1]INTERNAL PARAMETERS-1'!$B$5:$J$44,5,FALSE))*VLOOKUP(AirBSYLD2!AG$4,'[1]INTERNAL PARAMETERS-1'!$B$5:$J$44,9,FALSE)*AirBSYLD2!$F132</f>
        <v>0</v>
      </c>
      <c r="AH132" s="44">
        <f>AirBSYLD1!AH132*VLOOKUP(AirBSYLD2!AH$4,'[1]INTERNAL PARAMETERS-1'!$B$5:$J$44,5,FALSE)*VLOOKUP(AirBSYLD2!AH$4,'[1]INTERNAL PARAMETERS-1'!$B$5:$J$44,7,FALSE)*AirBSYLD2!$F132 + AirBSYLD1!AH132*(1-VLOOKUP(AirBSYLD2!AH$4,'[1]INTERNAL PARAMETERS-1'!$B$5:$J$44,5,FALSE))*VLOOKUP(AirBSYLD2!AH$4,'[1]INTERNAL PARAMETERS-1'!$B$5:$J$44,9,FALSE)*AirBSYLD2!$F132</f>
        <v>0</v>
      </c>
      <c r="AI132" s="44">
        <f>AirBSYLD1!AI132*VLOOKUP(AirBSYLD2!AI$4,'[1]INTERNAL PARAMETERS-1'!$B$5:$J$44,5,FALSE)*VLOOKUP(AirBSYLD2!AI$4,'[1]INTERNAL PARAMETERS-1'!$B$5:$J$44,7,FALSE)*AirBSYLD2!$F132 + AirBSYLD1!AI132*(1-VLOOKUP(AirBSYLD2!AI$4,'[1]INTERNAL PARAMETERS-1'!$B$5:$J$44,5,FALSE))*VLOOKUP(AirBSYLD2!AI$4,'[1]INTERNAL PARAMETERS-1'!$B$5:$J$44,9,FALSE)*AirBSYLD2!$F132</f>
        <v>0</v>
      </c>
      <c r="AJ132" s="44">
        <f>AirBSYLD1!AJ132*VLOOKUP(AirBSYLD2!AJ$4,'[1]INTERNAL PARAMETERS-1'!$B$5:$J$44,5,FALSE)*VLOOKUP(AirBSYLD2!AJ$4,'[1]INTERNAL PARAMETERS-1'!$B$5:$J$44,7,FALSE)*AirBSYLD2!$F132 + AirBSYLD1!AJ132*(1-VLOOKUP(AirBSYLD2!AJ$4,'[1]INTERNAL PARAMETERS-1'!$B$5:$J$44,5,FALSE))*VLOOKUP(AirBSYLD2!AJ$4,'[1]INTERNAL PARAMETERS-1'!$B$5:$J$44,9,FALSE)*AirBSYLD2!$F132</f>
        <v>0</v>
      </c>
      <c r="AK132" s="44">
        <f>AirBSYLD1!AK132*VLOOKUP(AirBSYLD2!AK$4,'[1]INTERNAL PARAMETERS-1'!$B$5:$J$44,5,FALSE)*VLOOKUP(AirBSYLD2!AK$4,'[1]INTERNAL PARAMETERS-1'!$B$5:$J$44,7,FALSE)*AirBSYLD2!$F132 + AirBSYLD1!AK132*(1-VLOOKUP(AirBSYLD2!AK$4,'[1]INTERNAL PARAMETERS-1'!$B$5:$J$44,5,FALSE))*VLOOKUP(AirBSYLD2!AK$4,'[1]INTERNAL PARAMETERS-1'!$B$5:$J$44,9,FALSE)*AirBSYLD2!$F132</f>
        <v>0</v>
      </c>
      <c r="AL132" s="44">
        <f>AirBSYLD1!AL132*VLOOKUP(AirBSYLD2!AL$4,'[1]INTERNAL PARAMETERS-1'!$B$5:$J$44,5,FALSE)*VLOOKUP(AirBSYLD2!AL$4,'[1]INTERNAL PARAMETERS-1'!$B$5:$J$44,7,FALSE)*AirBSYLD2!$F132 + AirBSYLD1!AL132*(1-VLOOKUP(AirBSYLD2!AL$4,'[1]INTERNAL PARAMETERS-1'!$B$5:$J$44,5,FALSE))*VLOOKUP(AirBSYLD2!AL$4,'[1]INTERNAL PARAMETERS-1'!$B$5:$J$44,9,FALSE)*AirBSYLD2!$F132</f>
        <v>0</v>
      </c>
      <c r="AM132" s="44">
        <f>AirBSYLD1!AM132*VLOOKUP(AirBSYLD2!AM$4,'[1]INTERNAL PARAMETERS-1'!$B$5:$J$44,5,FALSE)*VLOOKUP(AirBSYLD2!AM$4,'[1]INTERNAL PARAMETERS-1'!$B$5:$J$44,7,FALSE)*AirBSYLD2!$F132 + AirBSYLD1!AM132*(1-VLOOKUP(AirBSYLD2!AM$4,'[1]INTERNAL PARAMETERS-1'!$B$5:$J$44,5,FALSE))*VLOOKUP(AirBSYLD2!AM$4,'[1]INTERNAL PARAMETERS-1'!$B$5:$J$44,9,FALSE)*AirBSYLD2!$F132</f>
        <v>0</v>
      </c>
      <c r="AN132" s="44">
        <f>AirBSYLD1!AN132*VLOOKUP(AirBSYLD2!AN$4,'[1]INTERNAL PARAMETERS-1'!$B$5:$J$44,5,FALSE)*VLOOKUP(AirBSYLD2!AN$4,'[1]INTERNAL PARAMETERS-1'!$B$5:$J$44,7,FALSE)*AirBSYLD2!$F132 + AirBSYLD1!AN132*(1-VLOOKUP(AirBSYLD2!AN$4,'[1]INTERNAL PARAMETERS-1'!$B$5:$J$44,5,FALSE))*VLOOKUP(AirBSYLD2!AN$4,'[1]INTERNAL PARAMETERS-1'!$B$5:$J$44,9,FALSE)*AirBSYLD2!$F132</f>
        <v>0</v>
      </c>
      <c r="AO132" s="44">
        <f>AirBSYLD1!AO132*VLOOKUP(AirBSYLD2!AO$4,'[1]INTERNAL PARAMETERS-1'!$B$5:$J$44,5,FALSE)*VLOOKUP(AirBSYLD2!AO$4,'[1]INTERNAL PARAMETERS-1'!$B$5:$J$44,7,FALSE)*AirBSYLD2!$F132 + AirBSYLD1!AO132*(1-VLOOKUP(AirBSYLD2!AO$4,'[1]INTERNAL PARAMETERS-1'!$B$5:$J$44,5,FALSE))*VLOOKUP(AirBSYLD2!AO$4,'[1]INTERNAL PARAMETERS-1'!$B$5:$J$44,9,FALSE)*AirBSYLD2!$F132</f>
        <v>0</v>
      </c>
      <c r="AP132" s="44">
        <f>AirBSYLD1!AP132*VLOOKUP(AirBSYLD2!AP$4,'[1]INTERNAL PARAMETERS-1'!$B$5:$J$44,5,FALSE)*VLOOKUP(AirBSYLD2!AP$4,'[1]INTERNAL PARAMETERS-1'!$B$5:$J$44,7,FALSE)*AirBSYLD2!$F132 + AirBSYLD1!AP132*(1-VLOOKUP(AirBSYLD2!AP$4,'[1]INTERNAL PARAMETERS-1'!$B$5:$J$44,5,FALSE))*VLOOKUP(AirBSYLD2!AP$4,'[1]INTERNAL PARAMETERS-1'!$B$5:$J$44,9,FALSE)*AirBSYLD2!$F132</f>
        <v>0</v>
      </c>
      <c r="AQ132" s="44">
        <f>AirBSYLD1!AQ132*VLOOKUP(AirBSYLD2!AQ$4,'[1]INTERNAL PARAMETERS-1'!$B$5:$J$44,5,FALSE)*VLOOKUP(AirBSYLD2!AQ$4,'[1]INTERNAL PARAMETERS-1'!$B$5:$J$44,7,FALSE)*AirBSYLD2!$F132 + AirBSYLD1!AQ132*(1-VLOOKUP(AirBSYLD2!AQ$4,'[1]INTERNAL PARAMETERS-1'!$B$5:$J$44,5,FALSE))*VLOOKUP(AirBSYLD2!AQ$4,'[1]INTERNAL PARAMETERS-1'!$B$5:$J$44,9,FALSE)*AirBSYLD2!$F132</f>
        <v>0</v>
      </c>
      <c r="AR132" s="44">
        <f>AirBSYLD1!AR132*VLOOKUP(AirBSYLD2!AR$4,'[1]INTERNAL PARAMETERS-1'!$B$5:$J$44,5,FALSE)*VLOOKUP(AirBSYLD2!AR$4,'[1]INTERNAL PARAMETERS-1'!$B$5:$J$44,7,FALSE)*AirBSYLD2!$F132 + AirBSYLD1!AR132*(1-VLOOKUP(AirBSYLD2!AR$4,'[1]INTERNAL PARAMETERS-1'!$B$5:$J$44,5,FALSE))*VLOOKUP(AirBSYLD2!AR$4,'[1]INTERNAL PARAMETERS-1'!$B$5:$J$44,9,FALSE)*AirBSYLD2!$F132</f>
        <v>0</v>
      </c>
      <c r="AS132" s="44">
        <f>AirBSYLD1!AS132*VLOOKUP(AirBSYLD2!AS$4,'[1]INTERNAL PARAMETERS-1'!$B$5:$J$44,5,FALSE)*VLOOKUP(AirBSYLD2!AS$4,'[1]INTERNAL PARAMETERS-1'!$B$5:$J$44,7,FALSE)*AirBSYLD2!$F132 + AirBSYLD1!AS132*(1-VLOOKUP(AirBSYLD2!AS$4,'[1]INTERNAL PARAMETERS-1'!$B$5:$J$44,5,FALSE))*VLOOKUP(AirBSYLD2!AS$4,'[1]INTERNAL PARAMETERS-1'!$B$5:$J$44,9,FALSE)*AirBSYLD2!$F132</f>
        <v>0</v>
      </c>
      <c r="AT132" s="43">
        <f>AirBSYLD1!AT132*VLOOKUP(AirBSYLD2!AT$4,'[1]INTERNAL PARAMETERS-1'!$B$5:$J$44,5,FALSE)*VLOOKUP(AirBSYLD2!AT$4,'[1]INTERNAL PARAMETERS-1'!$B$5:$J$44,7,FALSE)*AirBSYLD2!$F132 + AirBSYLD1!AT132*(1-VLOOKUP(AirBSYLD2!AT$4,'[1]INTERNAL PARAMETERS-1'!$B$5:$J$44,5,FALSE))*VLOOKUP(AirBSYLD2!AT$4,'[1]INTERNAL PARAMETERS-1'!$B$5:$J$44,9,FALSE)*AirBSYLD2!$F132</f>
        <v>0</v>
      </c>
      <c r="AU132" s="45">
        <f>AirBSYLD1!AU132*VLOOKUP(AirBSYLD2!AU$4,'[1]INTERNAL PARAMETERS-1'!$B$5:$J$44,5,FALSE)*VLOOKUP(AirBSYLD2!AU$4,'[1]INTERNAL PARAMETERS-1'!$B$5:$J$44,6,FALSE)*VLOOKUP(AirBSYLD2!AU$4,'[1]INTERNAL PARAMETERS-1'!$B$5:$J$44,3,FALSE) + AirBSYLD1!AU132*(1-VLOOKUP(AirBSYLD2!AU$4,'[1]INTERNAL PARAMETERS-1'!$B$5:$J$44,5,FALSE))*VLOOKUP(AirBSYLD2!AU$4,'[1]INTERNAL PARAMETERS-1'!$B$5:$J$44,8,FALSE)*VLOOKUP(AirBSYLD2!AU$4,'[1]INTERNAL PARAMETERS-1'!$B$5:$J$44,3,FALSE)</f>
        <v>0</v>
      </c>
      <c r="AV132" s="44">
        <f>AirBSYLD1!AV132*VLOOKUP(AirBSYLD2!AV$4,'[1]INTERNAL PARAMETERS-1'!$B$5:$J$44,5,FALSE)*VLOOKUP(AirBSYLD2!AV$4,'[1]INTERNAL PARAMETERS-1'!$B$5:$J$44,6,FALSE)*VLOOKUP(AirBSYLD2!AV$4,'[1]INTERNAL PARAMETERS-1'!$B$5:$J$44,3,FALSE) + AirBSYLD1!AV132*(1-VLOOKUP(AirBSYLD2!AV$4,'[1]INTERNAL PARAMETERS-1'!$B$5:$J$44,5,FALSE))*VLOOKUP(AirBSYLD2!AV$4,'[1]INTERNAL PARAMETERS-1'!$B$5:$J$44,8,FALSE)*VLOOKUP(AirBSYLD2!AV$4,'[1]INTERNAL PARAMETERS-1'!$B$5:$J$44,3,FALSE)</f>
        <v>0</v>
      </c>
      <c r="AW132" s="44">
        <f>AirBSYLD1!AW132*VLOOKUP(AirBSYLD2!AW$4,'[1]INTERNAL PARAMETERS-1'!$B$5:$J$44,5,FALSE)*VLOOKUP(AirBSYLD2!AW$4,'[1]INTERNAL PARAMETERS-1'!$B$5:$J$44,6,FALSE)*VLOOKUP(AirBSYLD2!AW$4,'[1]INTERNAL PARAMETERS-1'!$B$5:$J$44,3,FALSE) + AirBSYLD1!AW132*(1-VLOOKUP(AirBSYLD2!AW$4,'[1]INTERNAL PARAMETERS-1'!$B$5:$J$44,5,FALSE))*VLOOKUP(AirBSYLD2!AW$4,'[1]INTERNAL PARAMETERS-1'!$B$5:$J$44,8,FALSE)*VLOOKUP(AirBSYLD2!AW$4,'[1]INTERNAL PARAMETERS-1'!$B$5:$J$44,3,FALSE)</f>
        <v>0</v>
      </c>
      <c r="AX132" s="44">
        <f>AirBSYLD1!AX132*VLOOKUP(AirBSYLD2!AX$4,'[1]INTERNAL PARAMETERS-1'!$B$5:$J$44,5,FALSE)*VLOOKUP(AirBSYLD2!AX$4,'[1]INTERNAL PARAMETERS-1'!$B$5:$J$44,6,FALSE)*VLOOKUP(AirBSYLD2!AX$4,'[1]INTERNAL PARAMETERS-1'!$B$5:$J$44,3,FALSE) + AirBSYLD1!AX132*(1-VLOOKUP(AirBSYLD2!AX$4,'[1]INTERNAL PARAMETERS-1'!$B$5:$J$44,5,FALSE))*VLOOKUP(AirBSYLD2!AX$4,'[1]INTERNAL PARAMETERS-1'!$B$5:$J$44,8,FALSE)*VLOOKUP(AirBSYLD2!AX$4,'[1]INTERNAL PARAMETERS-1'!$B$5:$J$44,3,FALSE)</f>
        <v>0</v>
      </c>
      <c r="AY132" s="44">
        <f>AirBSYLD1!AY132*VLOOKUP(AirBSYLD2!AY$4,'[1]INTERNAL PARAMETERS-1'!$B$5:$J$44,5,FALSE)*VLOOKUP(AirBSYLD2!AY$4,'[1]INTERNAL PARAMETERS-1'!$B$5:$J$44,6,FALSE)*VLOOKUP(AirBSYLD2!AY$4,'[1]INTERNAL PARAMETERS-1'!$B$5:$J$44,3,FALSE) + AirBSYLD1!AY132*(1-VLOOKUP(AirBSYLD2!AY$4,'[1]INTERNAL PARAMETERS-1'!$B$5:$J$44,5,FALSE))*VLOOKUP(AirBSYLD2!AY$4,'[1]INTERNAL PARAMETERS-1'!$B$5:$J$44,8,FALSE)*VLOOKUP(AirBSYLD2!AY$4,'[1]INTERNAL PARAMETERS-1'!$B$5:$J$44,3,FALSE)</f>
        <v>0</v>
      </c>
      <c r="AZ132" s="44">
        <f>AirBSYLD1!AZ132*VLOOKUP(AirBSYLD2!AZ$4,'[1]INTERNAL PARAMETERS-1'!$B$5:$J$44,5,FALSE)*VLOOKUP(AirBSYLD2!AZ$4,'[1]INTERNAL PARAMETERS-1'!$B$5:$J$44,6,FALSE)*VLOOKUP(AirBSYLD2!AZ$4,'[1]INTERNAL PARAMETERS-1'!$B$5:$J$44,3,FALSE) + AirBSYLD1!AZ132*(1-VLOOKUP(AirBSYLD2!AZ$4,'[1]INTERNAL PARAMETERS-1'!$B$5:$J$44,5,FALSE))*VLOOKUP(AirBSYLD2!AZ$4,'[1]INTERNAL PARAMETERS-1'!$B$5:$J$44,8,FALSE)*VLOOKUP(AirBSYLD2!AZ$4,'[1]INTERNAL PARAMETERS-1'!$B$5:$J$44,3,FALSE)</f>
        <v>0</v>
      </c>
      <c r="BA132" s="44">
        <f>AirBSYLD1!BA132*VLOOKUP(AirBSYLD2!BA$4,'[1]INTERNAL PARAMETERS-1'!$B$5:$J$44,5,FALSE)*VLOOKUP(AirBSYLD2!BA$4,'[1]INTERNAL PARAMETERS-1'!$B$5:$J$44,6,FALSE)*VLOOKUP(AirBSYLD2!BA$4,'[1]INTERNAL PARAMETERS-1'!$B$5:$J$44,3,FALSE) + AirBSYLD1!BA132*(1-VLOOKUP(AirBSYLD2!BA$4,'[1]INTERNAL PARAMETERS-1'!$B$5:$J$44,5,FALSE))*VLOOKUP(AirBSYLD2!BA$4,'[1]INTERNAL PARAMETERS-1'!$B$5:$J$44,8,FALSE)*VLOOKUP(AirBSYLD2!BA$4,'[1]INTERNAL PARAMETERS-1'!$B$5:$J$44,3,FALSE)</f>
        <v>0</v>
      </c>
      <c r="BB132" s="44">
        <f>AirBSYLD1!BB132*VLOOKUP(AirBSYLD2!BB$4,'[1]INTERNAL PARAMETERS-1'!$B$5:$J$44,5,FALSE)*VLOOKUP(AirBSYLD2!BB$4,'[1]INTERNAL PARAMETERS-1'!$B$5:$J$44,6,FALSE)*VLOOKUP(AirBSYLD2!BB$4,'[1]INTERNAL PARAMETERS-1'!$B$5:$J$44,3,FALSE) + AirBSYLD1!BB132*(1-VLOOKUP(AirBSYLD2!BB$4,'[1]INTERNAL PARAMETERS-1'!$B$5:$J$44,5,FALSE))*VLOOKUP(AirBSYLD2!BB$4,'[1]INTERNAL PARAMETERS-1'!$B$5:$J$44,8,FALSE)*VLOOKUP(AirBSYLD2!BB$4,'[1]INTERNAL PARAMETERS-1'!$B$5:$J$44,3,FALSE)</f>
        <v>0</v>
      </c>
      <c r="BC132" s="44">
        <f>AirBSYLD1!BC132*VLOOKUP(AirBSYLD2!BC$4,'[1]INTERNAL PARAMETERS-1'!$B$5:$J$44,5,FALSE)*VLOOKUP(AirBSYLD2!BC$4,'[1]INTERNAL PARAMETERS-1'!$B$5:$J$44,6,FALSE)*VLOOKUP(AirBSYLD2!BC$4,'[1]INTERNAL PARAMETERS-1'!$B$5:$J$44,3,FALSE) + AirBSYLD1!BC132*(1-VLOOKUP(AirBSYLD2!BC$4,'[1]INTERNAL PARAMETERS-1'!$B$5:$J$44,5,FALSE))*VLOOKUP(AirBSYLD2!BC$4,'[1]INTERNAL PARAMETERS-1'!$B$5:$J$44,8,FALSE)*VLOOKUP(AirBSYLD2!BC$4,'[1]INTERNAL PARAMETERS-1'!$B$5:$J$44,3,FALSE)</f>
        <v>0</v>
      </c>
      <c r="BD132" s="44">
        <f>AirBSYLD1!BD132*VLOOKUP(AirBSYLD2!BD$4,'[1]INTERNAL PARAMETERS-1'!$B$5:$J$44,5,FALSE)*VLOOKUP(AirBSYLD2!BD$4,'[1]INTERNAL PARAMETERS-1'!$B$5:$J$44,6,FALSE)*VLOOKUP(AirBSYLD2!BD$4,'[1]INTERNAL PARAMETERS-1'!$B$5:$J$44,3,FALSE) + AirBSYLD1!BD132*(1-VLOOKUP(AirBSYLD2!BD$4,'[1]INTERNAL PARAMETERS-1'!$B$5:$J$44,5,FALSE))*VLOOKUP(AirBSYLD2!BD$4,'[1]INTERNAL PARAMETERS-1'!$B$5:$J$44,8,FALSE)*VLOOKUP(AirBSYLD2!BD$4,'[1]INTERNAL PARAMETERS-1'!$B$5:$J$44,3,FALSE)</f>
        <v>0</v>
      </c>
      <c r="BE132" s="44">
        <f>AirBSYLD1!BE132*VLOOKUP(AirBSYLD2!BE$4,'[1]INTERNAL PARAMETERS-1'!$B$5:$J$44,5,FALSE)*VLOOKUP(AirBSYLD2!BE$4,'[1]INTERNAL PARAMETERS-1'!$B$5:$J$44,6,FALSE)*VLOOKUP(AirBSYLD2!BE$4,'[1]INTERNAL PARAMETERS-1'!$B$5:$J$44,3,FALSE) + AirBSYLD1!BE132*(1-VLOOKUP(AirBSYLD2!BE$4,'[1]INTERNAL PARAMETERS-1'!$B$5:$J$44,5,FALSE))*VLOOKUP(AirBSYLD2!BE$4,'[1]INTERNAL PARAMETERS-1'!$B$5:$J$44,8,FALSE)*VLOOKUP(AirBSYLD2!BE$4,'[1]INTERNAL PARAMETERS-1'!$B$5:$J$44,3,FALSE)</f>
        <v>0</v>
      </c>
      <c r="BF132" s="44">
        <f>AirBSYLD1!BF132*VLOOKUP(AirBSYLD2!BF$4,'[1]INTERNAL PARAMETERS-1'!$B$5:$J$44,5,FALSE)*VLOOKUP(AirBSYLD2!BF$4,'[1]INTERNAL PARAMETERS-1'!$B$5:$J$44,6,FALSE)*VLOOKUP(AirBSYLD2!BF$4,'[1]INTERNAL PARAMETERS-1'!$B$5:$J$44,3,FALSE) + AirBSYLD1!BF132*(1-VLOOKUP(AirBSYLD2!BF$4,'[1]INTERNAL PARAMETERS-1'!$B$5:$J$44,5,FALSE))*VLOOKUP(AirBSYLD2!BF$4,'[1]INTERNAL PARAMETERS-1'!$B$5:$J$44,8,FALSE)*VLOOKUP(AirBSYLD2!BF$4,'[1]INTERNAL PARAMETERS-1'!$B$5:$J$44,3,FALSE)</f>
        <v>0</v>
      </c>
      <c r="BG132" s="44">
        <f>AirBSYLD1!BG132*VLOOKUP(AirBSYLD2!BG$4,'[1]INTERNAL PARAMETERS-1'!$B$5:$J$44,5,FALSE)*VLOOKUP(AirBSYLD2!BG$4,'[1]INTERNAL PARAMETERS-1'!$B$5:$J$44,6,FALSE)*VLOOKUP(AirBSYLD2!BG$4,'[1]INTERNAL PARAMETERS-1'!$B$5:$J$44,3,FALSE) + AirBSYLD1!BG132*(1-VLOOKUP(AirBSYLD2!BG$4,'[1]INTERNAL PARAMETERS-1'!$B$5:$J$44,5,FALSE))*VLOOKUP(AirBSYLD2!BG$4,'[1]INTERNAL PARAMETERS-1'!$B$5:$J$44,8,FALSE)*VLOOKUP(AirBSYLD2!BG$4,'[1]INTERNAL PARAMETERS-1'!$B$5:$J$44,3,FALSE)</f>
        <v>0</v>
      </c>
      <c r="BH132" s="44">
        <f>AirBSYLD1!BH132*VLOOKUP(AirBSYLD2!BH$4,'[1]INTERNAL PARAMETERS-1'!$B$5:$J$44,5,FALSE)*VLOOKUP(AirBSYLD2!BH$4,'[1]INTERNAL PARAMETERS-1'!$B$5:$J$44,6,FALSE)*VLOOKUP(AirBSYLD2!BH$4,'[1]INTERNAL PARAMETERS-1'!$B$5:$J$44,3,FALSE) + AirBSYLD1!BH132*(1-VLOOKUP(AirBSYLD2!BH$4,'[1]INTERNAL PARAMETERS-1'!$B$5:$J$44,5,FALSE))*VLOOKUP(AirBSYLD2!BH$4,'[1]INTERNAL PARAMETERS-1'!$B$5:$J$44,8,FALSE)*VLOOKUP(AirBSYLD2!BH$4,'[1]INTERNAL PARAMETERS-1'!$B$5:$J$44,3,FALSE)</f>
        <v>0</v>
      </c>
      <c r="BI132" s="44">
        <f>AirBSYLD1!BI132*VLOOKUP(AirBSYLD2!BI$4,'[1]INTERNAL PARAMETERS-1'!$B$5:$J$44,5,FALSE)*VLOOKUP(AirBSYLD2!BI$4,'[1]INTERNAL PARAMETERS-1'!$B$5:$J$44,6,FALSE)*VLOOKUP(AirBSYLD2!BI$4,'[1]INTERNAL PARAMETERS-1'!$B$5:$J$44,3,FALSE) + AirBSYLD1!BI132*(1-VLOOKUP(AirBSYLD2!BI$4,'[1]INTERNAL PARAMETERS-1'!$B$5:$J$44,5,FALSE))*VLOOKUP(AirBSYLD2!BI$4,'[1]INTERNAL PARAMETERS-1'!$B$5:$J$44,8,FALSE)*VLOOKUP(AirBSYLD2!BI$4,'[1]INTERNAL PARAMETERS-1'!$B$5:$J$44,3,FALSE)</f>
        <v>0</v>
      </c>
      <c r="BJ132" s="44">
        <f>AirBSYLD1!BJ132*VLOOKUP(AirBSYLD2!BJ$4,'[1]INTERNAL PARAMETERS-1'!$B$5:$J$44,5,FALSE)*VLOOKUP(AirBSYLD2!BJ$4,'[1]INTERNAL PARAMETERS-1'!$B$5:$J$44,6,FALSE)*VLOOKUP(AirBSYLD2!BJ$4,'[1]INTERNAL PARAMETERS-1'!$B$5:$J$44,3,FALSE) + AirBSYLD1!BJ132*(1-VLOOKUP(AirBSYLD2!BJ$4,'[1]INTERNAL PARAMETERS-1'!$B$5:$J$44,5,FALSE))*VLOOKUP(AirBSYLD2!BJ$4,'[1]INTERNAL PARAMETERS-1'!$B$5:$J$44,8,FALSE)*VLOOKUP(AirBSYLD2!BJ$4,'[1]INTERNAL PARAMETERS-1'!$B$5:$J$44,3,FALSE)</f>
        <v>0</v>
      </c>
      <c r="BK132" s="44">
        <f>AirBSYLD1!BK132*VLOOKUP(AirBSYLD2!BK$4,'[1]INTERNAL PARAMETERS-1'!$B$5:$J$44,5,FALSE)*VLOOKUP(AirBSYLD2!BK$4,'[1]INTERNAL PARAMETERS-1'!$B$5:$J$44,6,FALSE)*VLOOKUP(AirBSYLD2!BK$4,'[1]INTERNAL PARAMETERS-1'!$B$5:$J$44,3,FALSE) + AirBSYLD1!BK132*(1-VLOOKUP(AirBSYLD2!BK$4,'[1]INTERNAL PARAMETERS-1'!$B$5:$J$44,5,FALSE))*VLOOKUP(AirBSYLD2!BK$4,'[1]INTERNAL PARAMETERS-1'!$B$5:$J$44,8,FALSE)*VLOOKUP(AirBSYLD2!BK$4,'[1]INTERNAL PARAMETERS-1'!$B$5:$J$44,3,FALSE)</f>
        <v>0</v>
      </c>
      <c r="BL132" s="44">
        <f>AirBSYLD1!BL132*VLOOKUP(AirBSYLD2!BL$4,'[1]INTERNAL PARAMETERS-1'!$B$5:$J$44,5,FALSE)*VLOOKUP(AirBSYLD2!BL$4,'[1]INTERNAL PARAMETERS-1'!$B$5:$J$44,6,FALSE)*VLOOKUP(AirBSYLD2!BL$4,'[1]INTERNAL PARAMETERS-1'!$B$5:$J$44,3,FALSE) + AirBSYLD1!BL132*(1-VLOOKUP(AirBSYLD2!BL$4,'[1]INTERNAL PARAMETERS-1'!$B$5:$J$44,5,FALSE))*VLOOKUP(AirBSYLD2!BL$4,'[1]INTERNAL PARAMETERS-1'!$B$5:$J$44,8,FALSE)*VLOOKUP(AirBSYLD2!BL$4,'[1]INTERNAL PARAMETERS-1'!$B$5:$J$44,3,FALSE)</f>
        <v>0</v>
      </c>
      <c r="BM132" s="44">
        <f>AirBSYLD1!BM132*VLOOKUP(AirBSYLD2!BM$4,'[1]INTERNAL PARAMETERS-1'!$B$5:$J$44,5,FALSE)*VLOOKUP(AirBSYLD2!BM$4,'[1]INTERNAL PARAMETERS-1'!$B$5:$J$44,6,FALSE)*VLOOKUP(AirBSYLD2!BM$4,'[1]INTERNAL PARAMETERS-1'!$B$5:$J$44,3,FALSE) + AirBSYLD1!BM132*(1-VLOOKUP(AirBSYLD2!BM$4,'[1]INTERNAL PARAMETERS-1'!$B$5:$J$44,5,FALSE))*VLOOKUP(AirBSYLD2!BM$4,'[1]INTERNAL PARAMETERS-1'!$B$5:$J$44,8,FALSE)*VLOOKUP(AirBSYLD2!BM$4,'[1]INTERNAL PARAMETERS-1'!$B$5:$J$44,3,FALSE)</f>
        <v>0</v>
      </c>
      <c r="BN132" s="44">
        <f>AirBSYLD1!BN132*VLOOKUP(AirBSYLD2!BN$4,'[1]INTERNAL PARAMETERS-1'!$B$5:$J$44,5,FALSE)*VLOOKUP(AirBSYLD2!BN$4,'[1]INTERNAL PARAMETERS-1'!$B$5:$J$44,6,FALSE)*VLOOKUP(AirBSYLD2!BN$4,'[1]INTERNAL PARAMETERS-1'!$B$5:$J$44,3,FALSE) + AirBSYLD1!BN132*(1-VLOOKUP(AirBSYLD2!BN$4,'[1]INTERNAL PARAMETERS-1'!$B$5:$J$44,5,FALSE))*VLOOKUP(AirBSYLD2!BN$4,'[1]INTERNAL PARAMETERS-1'!$B$5:$J$44,8,FALSE)*VLOOKUP(AirBSYLD2!BN$4,'[1]INTERNAL PARAMETERS-1'!$B$5:$J$44,3,FALSE)</f>
        <v>0</v>
      </c>
      <c r="BO132" s="44">
        <f>AirBSYLD1!BO132*VLOOKUP(AirBSYLD2!BO$4,'[1]INTERNAL PARAMETERS-1'!$B$5:$J$44,5,FALSE)*VLOOKUP(AirBSYLD2!BO$4,'[1]INTERNAL PARAMETERS-1'!$B$5:$J$44,6,FALSE)*VLOOKUP(AirBSYLD2!BO$4,'[1]INTERNAL PARAMETERS-1'!$B$5:$J$44,3,FALSE) + AirBSYLD1!BO132*(1-VLOOKUP(AirBSYLD2!BO$4,'[1]INTERNAL PARAMETERS-1'!$B$5:$J$44,5,FALSE))*VLOOKUP(AirBSYLD2!BO$4,'[1]INTERNAL PARAMETERS-1'!$B$5:$J$44,8,FALSE)*VLOOKUP(AirBSYLD2!BO$4,'[1]INTERNAL PARAMETERS-1'!$B$5:$J$44,3,FALSE)</f>
        <v>0</v>
      </c>
      <c r="BP132" s="44">
        <f>AirBSYLD1!BP132*VLOOKUP(AirBSYLD2!BP$4,'[1]INTERNAL PARAMETERS-1'!$B$5:$J$44,5,FALSE)*VLOOKUP(AirBSYLD2!BP$4,'[1]INTERNAL PARAMETERS-1'!$B$5:$J$44,6,FALSE)*VLOOKUP(AirBSYLD2!BP$4,'[1]INTERNAL PARAMETERS-1'!$B$5:$J$44,3,FALSE) + AirBSYLD1!BP132*(1-VLOOKUP(AirBSYLD2!BP$4,'[1]INTERNAL PARAMETERS-1'!$B$5:$J$44,5,FALSE))*VLOOKUP(AirBSYLD2!BP$4,'[1]INTERNAL PARAMETERS-1'!$B$5:$J$44,8,FALSE)*VLOOKUP(AirBSYLD2!BP$4,'[1]INTERNAL PARAMETERS-1'!$B$5:$J$44,3,FALSE)</f>
        <v>0</v>
      </c>
      <c r="BQ132" s="44">
        <f>AirBSYLD1!BQ132*VLOOKUP(AirBSYLD2!BQ$4,'[1]INTERNAL PARAMETERS-1'!$B$5:$J$44,5,FALSE)*VLOOKUP(AirBSYLD2!BQ$4,'[1]INTERNAL PARAMETERS-1'!$B$5:$J$44,6,FALSE)*VLOOKUP(AirBSYLD2!BQ$4,'[1]INTERNAL PARAMETERS-1'!$B$5:$J$44,3,FALSE) + AirBSYLD1!BQ132*(1-VLOOKUP(AirBSYLD2!BQ$4,'[1]INTERNAL PARAMETERS-1'!$B$5:$J$44,5,FALSE))*VLOOKUP(AirBSYLD2!BQ$4,'[1]INTERNAL PARAMETERS-1'!$B$5:$J$44,8,FALSE)*VLOOKUP(AirBSYLD2!BQ$4,'[1]INTERNAL PARAMETERS-1'!$B$5:$J$44,3,FALSE)</f>
        <v>0</v>
      </c>
      <c r="BR132" s="44">
        <f>AirBSYLD1!BR132*VLOOKUP(AirBSYLD2!BR$4,'[1]INTERNAL PARAMETERS-1'!$B$5:$J$44,5,FALSE)*VLOOKUP(AirBSYLD2!BR$4,'[1]INTERNAL PARAMETERS-1'!$B$5:$J$44,6,FALSE)*VLOOKUP(AirBSYLD2!BR$4,'[1]INTERNAL PARAMETERS-1'!$B$5:$J$44,3,FALSE) + AirBSYLD1!BR132*(1-VLOOKUP(AirBSYLD2!BR$4,'[1]INTERNAL PARAMETERS-1'!$B$5:$J$44,5,FALSE))*VLOOKUP(AirBSYLD2!BR$4,'[1]INTERNAL PARAMETERS-1'!$B$5:$J$44,8,FALSE)*VLOOKUP(AirBSYLD2!BR$4,'[1]INTERNAL PARAMETERS-1'!$B$5:$J$44,3,FALSE)</f>
        <v>0</v>
      </c>
      <c r="BS132" s="44">
        <f>AirBSYLD1!BS132*VLOOKUP(AirBSYLD2!BS$4,'[1]INTERNAL PARAMETERS-1'!$B$5:$J$44,5,FALSE)*VLOOKUP(AirBSYLD2!BS$4,'[1]INTERNAL PARAMETERS-1'!$B$5:$J$44,6,FALSE)*VLOOKUP(AirBSYLD2!BS$4,'[1]INTERNAL PARAMETERS-1'!$B$5:$J$44,3,FALSE) + AirBSYLD1!BS132*(1-VLOOKUP(AirBSYLD2!BS$4,'[1]INTERNAL PARAMETERS-1'!$B$5:$J$44,5,FALSE))*VLOOKUP(AirBSYLD2!BS$4,'[1]INTERNAL PARAMETERS-1'!$B$5:$J$44,8,FALSE)*VLOOKUP(AirBSYLD2!BS$4,'[1]INTERNAL PARAMETERS-1'!$B$5:$J$44,3,FALSE)</f>
        <v>0</v>
      </c>
      <c r="BT132" s="44">
        <f>AirBSYLD1!BT132*VLOOKUP(AirBSYLD2!BT$4,'[1]INTERNAL PARAMETERS-1'!$B$5:$J$44,5,FALSE)*VLOOKUP(AirBSYLD2!BT$4,'[1]INTERNAL PARAMETERS-1'!$B$5:$J$44,6,FALSE)*VLOOKUP(AirBSYLD2!BT$4,'[1]INTERNAL PARAMETERS-1'!$B$5:$J$44,3,FALSE) + AirBSYLD1!BT132*(1-VLOOKUP(AirBSYLD2!BT$4,'[1]INTERNAL PARAMETERS-1'!$B$5:$J$44,5,FALSE))*VLOOKUP(AirBSYLD2!BT$4,'[1]INTERNAL PARAMETERS-1'!$B$5:$J$44,8,FALSE)*VLOOKUP(AirBSYLD2!BT$4,'[1]INTERNAL PARAMETERS-1'!$B$5:$J$44,3,FALSE)</f>
        <v>0</v>
      </c>
      <c r="BU132" s="44">
        <f>AirBSYLD1!BU132*VLOOKUP(AirBSYLD2!BU$4,'[1]INTERNAL PARAMETERS-1'!$B$5:$J$44,5,FALSE)*VLOOKUP(AirBSYLD2!BU$4,'[1]INTERNAL PARAMETERS-1'!$B$5:$J$44,6,FALSE)*VLOOKUP(AirBSYLD2!BU$4,'[1]INTERNAL PARAMETERS-1'!$B$5:$J$44,3,FALSE) + AirBSYLD1!BU132*(1-VLOOKUP(AirBSYLD2!BU$4,'[1]INTERNAL PARAMETERS-1'!$B$5:$J$44,5,FALSE))*VLOOKUP(AirBSYLD2!BU$4,'[1]INTERNAL PARAMETERS-1'!$B$5:$J$44,8,FALSE)*VLOOKUP(AirBSYLD2!BU$4,'[1]INTERNAL PARAMETERS-1'!$B$5:$J$44,3,FALSE)</f>
        <v>0</v>
      </c>
      <c r="BV132" s="44">
        <f>AirBSYLD1!BV132*VLOOKUP(AirBSYLD2!BV$4,'[1]INTERNAL PARAMETERS-1'!$B$5:$J$44,5,FALSE)*VLOOKUP(AirBSYLD2!BV$4,'[1]INTERNAL PARAMETERS-1'!$B$5:$J$44,6,FALSE)*VLOOKUP(AirBSYLD2!BV$4,'[1]INTERNAL PARAMETERS-1'!$B$5:$J$44,3,FALSE) + AirBSYLD1!BV132*(1-VLOOKUP(AirBSYLD2!BV$4,'[1]INTERNAL PARAMETERS-1'!$B$5:$J$44,5,FALSE))*VLOOKUP(AirBSYLD2!BV$4,'[1]INTERNAL PARAMETERS-1'!$B$5:$J$44,8,FALSE)*VLOOKUP(AirBSYLD2!BV$4,'[1]INTERNAL PARAMETERS-1'!$B$5:$J$44,3,FALSE)</f>
        <v>0</v>
      </c>
      <c r="BW132" s="44">
        <f>AirBSYLD1!BW132*VLOOKUP(AirBSYLD2!BW$4,'[1]INTERNAL PARAMETERS-1'!$B$5:$J$44,5,FALSE)*VLOOKUP(AirBSYLD2!BW$4,'[1]INTERNAL PARAMETERS-1'!$B$5:$J$44,6,FALSE)*VLOOKUP(AirBSYLD2!BW$4,'[1]INTERNAL PARAMETERS-1'!$B$5:$J$44,3,FALSE) + AirBSYLD1!BW132*(1-VLOOKUP(AirBSYLD2!BW$4,'[1]INTERNAL PARAMETERS-1'!$B$5:$J$44,5,FALSE))*VLOOKUP(AirBSYLD2!BW$4,'[1]INTERNAL PARAMETERS-1'!$B$5:$J$44,8,FALSE)*VLOOKUP(AirBSYLD2!BW$4,'[1]INTERNAL PARAMETERS-1'!$B$5:$J$44,3,FALSE)</f>
        <v>0</v>
      </c>
      <c r="BX132" s="44">
        <f>AirBSYLD1!BX132*VLOOKUP(AirBSYLD2!BX$4,'[1]INTERNAL PARAMETERS-1'!$B$5:$J$44,5,FALSE)*VLOOKUP(AirBSYLD2!BX$4,'[1]INTERNAL PARAMETERS-1'!$B$5:$J$44,6,FALSE)*VLOOKUP(AirBSYLD2!BX$4,'[1]INTERNAL PARAMETERS-1'!$B$5:$J$44,3,FALSE) + AirBSYLD1!BX132*(1-VLOOKUP(AirBSYLD2!BX$4,'[1]INTERNAL PARAMETERS-1'!$B$5:$J$44,5,FALSE))*VLOOKUP(AirBSYLD2!BX$4,'[1]INTERNAL PARAMETERS-1'!$B$5:$J$44,8,FALSE)*VLOOKUP(AirBSYLD2!BX$4,'[1]INTERNAL PARAMETERS-1'!$B$5:$J$44,3,FALSE)</f>
        <v>0</v>
      </c>
      <c r="BY132" s="44">
        <f>AirBSYLD1!BY132*VLOOKUP(AirBSYLD2!BY$4,'[1]INTERNAL PARAMETERS-1'!$B$5:$J$44,5,FALSE)*VLOOKUP(AirBSYLD2!BY$4,'[1]INTERNAL PARAMETERS-1'!$B$5:$J$44,6,FALSE)*VLOOKUP(AirBSYLD2!BY$4,'[1]INTERNAL PARAMETERS-1'!$B$5:$J$44,3,FALSE) + AirBSYLD1!BY132*(1-VLOOKUP(AirBSYLD2!BY$4,'[1]INTERNAL PARAMETERS-1'!$B$5:$J$44,5,FALSE))*VLOOKUP(AirBSYLD2!BY$4,'[1]INTERNAL PARAMETERS-1'!$B$5:$J$44,8,FALSE)*VLOOKUP(AirBSYLD2!BY$4,'[1]INTERNAL PARAMETERS-1'!$B$5:$J$44,3,FALSE)</f>
        <v>0</v>
      </c>
      <c r="BZ132" s="44">
        <f>AirBSYLD1!BZ132*VLOOKUP(AirBSYLD2!BZ$4,'[1]INTERNAL PARAMETERS-1'!$B$5:$J$44,5,FALSE)*VLOOKUP(AirBSYLD2!BZ$4,'[1]INTERNAL PARAMETERS-1'!$B$5:$J$44,6,FALSE)*VLOOKUP(AirBSYLD2!BZ$4,'[1]INTERNAL PARAMETERS-1'!$B$5:$J$44,3,FALSE) + AirBSYLD1!BZ132*(1-VLOOKUP(AirBSYLD2!BZ$4,'[1]INTERNAL PARAMETERS-1'!$B$5:$J$44,5,FALSE))*VLOOKUP(AirBSYLD2!BZ$4,'[1]INTERNAL PARAMETERS-1'!$B$5:$J$44,8,FALSE)*VLOOKUP(AirBSYLD2!BZ$4,'[1]INTERNAL PARAMETERS-1'!$B$5:$J$44,3,FALSE)</f>
        <v>0</v>
      </c>
      <c r="CA132" s="44">
        <f>AirBSYLD1!CA132*VLOOKUP(AirBSYLD2!CA$4,'[1]INTERNAL PARAMETERS-1'!$B$5:$J$44,5,FALSE)*VLOOKUP(AirBSYLD2!CA$4,'[1]INTERNAL PARAMETERS-1'!$B$5:$J$44,6,FALSE)*VLOOKUP(AirBSYLD2!CA$4,'[1]INTERNAL PARAMETERS-1'!$B$5:$J$44,3,FALSE) + AirBSYLD1!CA132*(1-VLOOKUP(AirBSYLD2!CA$4,'[1]INTERNAL PARAMETERS-1'!$B$5:$J$44,5,FALSE))*VLOOKUP(AirBSYLD2!CA$4,'[1]INTERNAL PARAMETERS-1'!$B$5:$J$44,8,FALSE)*VLOOKUP(AirBSYLD2!CA$4,'[1]INTERNAL PARAMETERS-1'!$B$5:$J$44,3,FALSE)</f>
        <v>0</v>
      </c>
      <c r="CB132" s="44">
        <f>AirBSYLD1!CB132*VLOOKUP(AirBSYLD2!CB$4,'[1]INTERNAL PARAMETERS-1'!$B$5:$J$44,5,FALSE)*VLOOKUP(AirBSYLD2!CB$4,'[1]INTERNAL PARAMETERS-1'!$B$5:$J$44,6,FALSE)*VLOOKUP(AirBSYLD2!CB$4,'[1]INTERNAL PARAMETERS-1'!$B$5:$J$44,3,FALSE) + AirBSYLD1!CB132*(1-VLOOKUP(AirBSYLD2!CB$4,'[1]INTERNAL PARAMETERS-1'!$B$5:$J$44,5,FALSE))*VLOOKUP(AirBSYLD2!CB$4,'[1]INTERNAL PARAMETERS-1'!$B$5:$J$44,8,FALSE)*VLOOKUP(AirBSYLD2!CB$4,'[1]INTERNAL PARAMETERS-1'!$B$5:$J$44,3,FALSE)</f>
        <v>0</v>
      </c>
      <c r="CC132" s="44">
        <f>AirBSYLD1!CC132*VLOOKUP(AirBSYLD2!CC$4,'[1]INTERNAL PARAMETERS-1'!$B$5:$J$44,5,FALSE)*VLOOKUP(AirBSYLD2!CC$4,'[1]INTERNAL PARAMETERS-1'!$B$5:$J$44,6,FALSE)*VLOOKUP(AirBSYLD2!CC$4,'[1]INTERNAL PARAMETERS-1'!$B$5:$J$44,3,FALSE) + AirBSYLD1!CC132*(1-VLOOKUP(AirBSYLD2!CC$4,'[1]INTERNAL PARAMETERS-1'!$B$5:$J$44,5,FALSE))*VLOOKUP(AirBSYLD2!CC$4,'[1]INTERNAL PARAMETERS-1'!$B$5:$J$44,8,FALSE)*VLOOKUP(AirBSYLD2!CC$4,'[1]INTERNAL PARAMETERS-1'!$B$5:$J$44,3,FALSE)</f>
        <v>0</v>
      </c>
      <c r="CD132" s="44">
        <f>AirBSYLD1!CD132*VLOOKUP(AirBSYLD2!CD$4,'[1]INTERNAL PARAMETERS-1'!$B$5:$J$44,5,FALSE)*VLOOKUP(AirBSYLD2!CD$4,'[1]INTERNAL PARAMETERS-1'!$B$5:$J$44,6,FALSE)*VLOOKUP(AirBSYLD2!CD$4,'[1]INTERNAL PARAMETERS-1'!$B$5:$J$44,3,FALSE) + AirBSYLD1!CD132*(1-VLOOKUP(AirBSYLD2!CD$4,'[1]INTERNAL PARAMETERS-1'!$B$5:$J$44,5,FALSE))*VLOOKUP(AirBSYLD2!CD$4,'[1]INTERNAL PARAMETERS-1'!$B$5:$J$44,8,FALSE)*VLOOKUP(AirBSYLD2!CD$4,'[1]INTERNAL PARAMETERS-1'!$B$5:$J$44,3,FALSE)</f>
        <v>0</v>
      </c>
      <c r="CE132" s="44">
        <f>AirBSYLD1!CE132*VLOOKUP(AirBSYLD2!CE$4,'[1]INTERNAL PARAMETERS-1'!$B$5:$J$44,5,FALSE)*VLOOKUP(AirBSYLD2!CE$4,'[1]INTERNAL PARAMETERS-1'!$B$5:$J$44,6,FALSE)*VLOOKUP(AirBSYLD2!CE$4,'[1]INTERNAL PARAMETERS-1'!$B$5:$J$44,3,FALSE) + AirBSYLD1!CE132*(1-VLOOKUP(AirBSYLD2!CE$4,'[1]INTERNAL PARAMETERS-1'!$B$5:$J$44,5,FALSE))*VLOOKUP(AirBSYLD2!CE$4,'[1]INTERNAL PARAMETERS-1'!$B$5:$J$44,8,FALSE)*VLOOKUP(AirBSYLD2!CE$4,'[1]INTERNAL PARAMETERS-1'!$B$5:$J$44,3,FALSE)</f>
        <v>0</v>
      </c>
      <c r="CF132" s="44">
        <f>AirBSYLD1!CF132*VLOOKUP(AirBSYLD2!CF$4,'[1]INTERNAL PARAMETERS-1'!$B$5:$J$44,5,FALSE)*VLOOKUP(AirBSYLD2!CF$4,'[1]INTERNAL PARAMETERS-1'!$B$5:$J$44,6,FALSE)*VLOOKUP(AirBSYLD2!CF$4,'[1]INTERNAL PARAMETERS-1'!$B$5:$J$44,3,FALSE) + AirBSYLD1!CF132*(1-VLOOKUP(AirBSYLD2!CF$4,'[1]INTERNAL PARAMETERS-1'!$B$5:$J$44,5,FALSE))*VLOOKUP(AirBSYLD2!CF$4,'[1]INTERNAL PARAMETERS-1'!$B$5:$J$44,8,FALSE)*VLOOKUP(AirBSYLD2!CF$4,'[1]INTERNAL PARAMETERS-1'!$B$5:$J$44,3,FALSE)</f>
        <v>0</v>
      </c>
      <c r="CG132" s="44">
        <f>AirBSYLD1!CG132*VLOOKUP(AirBSYLD2!CG$4,'[1]INTERNAL PARAMETERS-1'!$B$5:$J$44,5,FALSE)*VLOOKUP(AirBSYLD2!CG$4,'[1]INTERNAL PARAMETERS-1'!$B$5:$J$44,6,FALSE)*VLOOKUP(AirBSYLD2!CG$4,'[1]INTERNAL PARAMETERS-1'!$B$5:$J$44,3,FALSE) + AirBSYLD1!CG132*(1-VLOOKUP(AirBSYLD2!CG$4,'[1]INTERNAL PARAMETERS-1'!$B$5:$J$44,5,FALSE))*VLOOKUP(AirBSYLD2!CG$4,'[1]INTERNAL PARAMETERS-1'!$B$5:$J$44,8,FALSE)*VLOOKUP(AirBSYLD2!CG$4,'[1]INTERNAL PARAMETERS-1'!$B$5:$J$44,3,FALSE)</f>
        <v>0</v>
      </c>
      <c r="CH132" s="43">
        <f>AirBSYLD1!CH132*VLOOKUP(AirBSYLD2!CH$4,'[1]INTERNAL PARAMETERS-1'!$B$5:$J$44,5,FALSE)*VLOOKUP(AirBSYLD2!CH$4,'[1]INTERNAL PARAMETERS-1'!$B$5:$J$44,6,FALSE)*VLOOKUP(AirBSYLD2!CH$4,'[1]INTERNAL PARAMETERS-1'!$B$5:$J$44,3,FALSE) + AirBSYLD1!CH132*(1-VLOOKUP(AirBSYLD2!CH$4,'[1]INTERNAL PARAMETERS-1'!$B$5:$J$44,5,FALSE))*VLOOKUP(AirBSYLD2!CH$4,'[1]INTERNAL PARAMETERS-1'!$B$5:$J$44,8,FALSE)*VLOOKUP(AirBSYLD2!CH$4,'[1]INTERNAL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AirBS!X133</f>
        <v>0</v>
      </c>
      <c r="F133" s="56">
        <f>'[1]INTERNAL PARAMETERS-1'!M7</f>
        <v>73.784999999999997</v>
      </c>
      <c r="G133" s="45">
        <f>AirBSYLD1!G133*VLOOKUP(AirBSYLD2!G$4,'[1]INTERNAL PARAMETERS-1'!$B$5:$J$44,5,FALSE)*VLOOKUP(AirBSYLD2!G$4,'[1]INTERNAL PARAMETERS-1'!$B$5:$J$44,7,FALSE)*AirBSYLD2!$F133 + AirBSYLD1!G133*(1-VLOOKUP(AirBSYLD2!G$4,'[1]INTERNAL PARAMETERS-1'!$B$5:$J$44,5,FALSE))*VLOOKUP(AirBSYLD2!G$4,'[1]INTERNAL PARAMETERS-1'!$B$5:$J$44,9,FALSE)*AirBSYLD2!$F133</f>
        <v>0</v>
      </c>
      <c r="H133" s="44">
        <f>AirBSYLD1!H133*VLOOKUP(AirBSYLD2!H$4,'[1]INTERNAL PARAMETERS-1'!$B$5:$J$44,5,FALSE)*VLOOKUP(AirBSYLD2!H$4,'[1]INTERNAL PARAMETERS-1'!$B$5:$J$44,7,FALSE)*AirBSYLD2!$F133 + AirBSYLD1!H133*(1-VLOOKUP(AirBSYLD2!H$4,'[1]INTERNAL PARAMETERS-1'!$B$5:$J$44,5,FALSE))*VLOOKUP(AirBSYLD2!H$4,'[1]INTERNAL PARAMETERS-1'!$B$5:$J$44,9,FALSE)*AirBSYLD2!$F133</f>
        <v>0</v>
      </c>
      <c r="I133" s="44">
        <f>AirBSYLD1!I133*VLOOKUP(AirBSYLD2!I$4,'[1]INTERNAL PARAMETERS-1'!$B$5:$J$44,5,FALSE)*VLOOKUP(AirBSYLD2!I$4,'[1]INTERNAL PARAMETERS-1'!$B$5:$J$44,7,FALSE)*AirBSYLD2!$F133 + AirBSYLD1!I133*(1-VLOOKUP(AirBSYLD2!I$4,'[1]INTERNAL PARAMETERS-1'!$B$5:$J$44,5,FALSE))*VLOOKUP(AirBSYLD2!I$4,'[1]INTERNAL PARAMETERS-1'!$B$5:$J$44,9,FALSE)*AirBSYLD2!$F133</f>
        <v>0</v>
      </c>
      <c r="J133" s="44">
        <f>AirBSYLD1!J133*VLOOKUP(AirBSYLD2!J$4,'[1]INTERNAL PARAMETERS-1'!$B$5:$J$44,5,FALSE)*VLOOKUP(AirBSYLD2!J$4,'[1]INTERNAL PARAMETERS-1'!$B$5:$J$44,7,FALSE)*AirBSYLD2!$F133 + AirBSYLD1!J133*(1-VLOOKUP(AirBSYLD2!J$4,'[1]INTERNAL PARAMETERS-1'!$B$5:$J$44,5,FALSE))*VLOOKUP(AirBSYLD2!J$4,'[1]INTERNAL PARAMETERS-1'!$B$5:$J$44,9,FALSE)*AirBSYLD2!$F133</f>
        <v>0</v>
      </c>
      <c r="K133" s="44">
        <f>AirBSYLD1!K133*VLOOKUP(AirBSYLD2!K$4,'[1]INTERNAL PARAMETERS-1'!$B$5:$J$44,5,FALSE)*VLOOKUP(AirBSYLD2!K$4,'[1]INTERNAL PARAMETERS-1'!$B$5:$J$44,7,FALSE)*AirBSYLD2!$F133 + AirBSYLD1!K133*(1-VLOOKUP(AirBSYLD2!K$4,'[1]INTERNAL PARAMETERS-1'!$B$5:$J$44,5,FALSE))*VLOOKUP(AirBSYLD2!K$4,'[1]INTERNAL PARAMETERS-1'!$B$5:$J$44,9,FALSE)*AirBSYLD2!$F133</f>
        <v>0</v>
      </c>
      <c r="L133" s="44">
        <f>AirBSYLD1!L133*VLOOKUP(AirBSYLD2!L$4,'[1]INTERNAL PARAMETERS-1'!$B$5:$J$44,5,FALSE)*VLOOKUP(AirBSYLD2!L$4,'[1]INTERNAL PARAMETERS-1'!$B$5:$J$44,7,FALSE)*AirBSYLD2!$F133 + AirBSYLD1!L133*(1-VLOOKUP(AirBSYLD2!L$4,'[1]INTERNAL PARAMETERS-1'!$B$5:$J$44,5,FALSE))*VLOOKUP(AirBSYLD2!L$4,'[1]INTERNAL PARAMETERS-1'!$B$5:$J$44,9,FALSE)*AirBSYLD2!$F133</f>
        <v>0</v>
      </c>
      <c r="M133" s="44">
        <f>AirBSYLD1!M133*VLOOKUP(AirBSYLD2!M$4,'[1]INTERNAL PARAMETERS-1'!$B$5:$J$44,5,FALSE)*VLOOKUP(AirBSYLD2!M$4,'[1]INTERNAL PARAMETERS-1'!$B$5:$J$44,7,FALSE)*AirBSYLD2!$F133 + AirBSYLD1!M133*(1-VLOOKUP(AirBSYLD2!M$4,'[1]INTERNAL PARAMETERS-1'!$B$5:$J$44,5,FALSE))*VLOOKUP(AirBSYLD2!M$4,'[1]INTERNAL PARAMETERS-1'!$B$5:$J$44,9,FALSE)*AirBSYLD2!$F133</f>
        <v>0</v>
      </c>
      <c r="N133" s="44">
        <f>AirBSYLD1!N133*VLOOKUP(AirBSYLD2!N$4,'[1]INTERNAL PARAMETERS-1'!$B$5:$J$44,5,FALSE)*VLOOKUP(AirBSYLD2!N$4,'[1]INTERNAL PARAMETERS-1'!$B$5:$J$44,7,FALSE)*AirBSYLD2!$F133 + AirBSYLD1!N133*(1-VLOOKUP(AirBSYLD2!N$4,'[1]INTERNAL PARAMETERS-1'!$B$5:$J$44,5,FALSE))*VLOOKUP(AirBSYLD2!N$4,'[1]INTERNAL PARAMETERS-1'!$B$5:$J$44,9,FALSE)*AirBSYLD2!$F133</f>
        <v>0</v>
      </c>
      <c r="O133" s="44">
        <f>AirBSYLD1!O133*VLOOKUP(AirBSYLD2!O$4,'[1]INTERNAL PARAMETERS-1'!$B$5:$J$44,5,FALSE)*VLOOKUP(AirBSYLD2!O$4,'[1]INTERNAL PARAMETERS-1'!$B$5:$J$44,7,FALSE)*AirBSYLD2!$F133 + AirBSYLD1!O133*(1-VLOOKUP(AirBSYLD2!O$4,'[1]INTERNAL PARAMETERS-1'!$B$5:$J$44,5,FALSE))*VLOOKUP(AirBSYLD2!O$4,'[1]INTERNAL PARAMETERS-1'!$B$5:$J$44,9,FALSE)*AirBSYLD2!$F133</f>
        <v>0</v>
      </c>
      <c r="P133" s="44">
        <f>AirBSYLD1!P133*VLOOKUP(AirBSYLD2!P$4,'[1]INTERNAL PARAMETERS-1'!$B$5:$J$44,5,FALSE)*VLOOKUP(AirBSYLD2!P$4,'[1]INTERNAL PARAMETERS-1'!$B$5:$J$44,7,FALSE)*AirBSYLD2!$F133 + AirBSYLD1!P133*(1-VLOOKUP(AirBSYLD2!P$4,'[1]INTERNAL PARAMETERS-1'!$B$5:$J$44,5,FALSE))*VLOOKUP(AirBSYLD2!P$4,'[1]INTERNAL PARAMETERS-1'!$B$5:$J$44,9,FALSE)*AirBSYLD2!$F133</f>
        <v>0</v>
      </c>
      <c r="Q133" s="44">
        <f>AirBSYLD1!Q133*VLOOKUP(AirBSYLD2!Q$4,'[1]INTERNAL PARAMETERS-1'!$B$5:$J$44,5,FALSE)*VLOOKUP(AirBSYLD2!Q$4,'[1]INTERNAL PARAMETERS-1'!$B$5:$J$44,7,FALSE)*AirBSYLD2!$F133 + AirBSYLD1!Q133*(1-VLOOKUP(AirBSYLD2!Q$4,'[1]INTERNAL PARAMETERS-1'!$B$5:$J$44,5,FALSE))*VLOOKUP(AirBSYLD2!Q$4,'[1]INTERNAL PARAMETERS-1'!$B$5:$J$44,9,FALSE)*AirBSYLD2!$F133</f>
        <v>0</v>
      </c>
      <c r="R133" s="44">
        <f>AirBSYLD1!R133*VLOOKUP(AirBSYLD2!R$4,'[1]INTERNAL PARAMETERS-1'!$B$5:$J$44,5,FALSE)*VLOOKUP(AirBSYLD2!R$4,'[1]INTERNAL PARAMETERS-1'!$B$5:$J$44,7,FALSE)*AirBSYLD2!$F133 + AirBSYLD1!R133*(1-VLOOKUP(AirBSYLD2!R$4,'[1]INTERNAL PARAMETERS-1'!$B$5:$J$44,5,FALSE))*VLOOKUP(AirBSYLD2!R$4,'[1]INTERNAL PARAMETERS-1'!$B$5:$J$44,9,FALSE)*AirBSYLD2!$F133</f>
        <v>0</v>
      </c>
      <c r="S133" s="44">
        <f>AirBSYLD1!S133*VLOOKUP(AirBSYLD2!S$4,'[1]INTERNAL PARAMETERS-1'!$B$5:$J$44,5,FALSE)*VLOOKUP(AirBSYLD2!S$4,'[1]INTERNAL PARAMETERS-1'!$B$5:$J$44,7,FALSE)*AirBSYLD2!$F133 + AirBSYLD1!S133*(1-VLOOKUP(AirBSYLD2!S$4,'[1]INTERNAL PARAMETERS-1'!$B$5:$J$44,5,FALSE))*VLOOKUP(AirBSYLD2!S$4,'[1]INTERNAL PARAMETERS-1'!$B$5:$J$44,9,FALSE)*AirBSYLD2!$F133</f>
        <v>0</v>
      </c>
      <c r="T133" s="44">
        <f>AirBSYLD1!T133*VLOOKUP(AirBSYLD2!T$4,'[1]INTERNAL PARAMETERS-1'!$B$5:$J$44,5,FALSE)*VLOOKUP(AirBSYLD2!T$4,'[1]INTERNAL PARAMETERS-1'!$B$5:$J$44,7,FALSE)*AirBSYLD2!$F133 + AirBSYLD1!T133*(1-VLOOKUP(AirBSYLD2!T$4,'[1]INTERNAL PARAMETERS-1'!$B$5:$J$44,5,FALSE))*VLOOKUP(AirBSYLD2!T$4,'[1]INTERNAL PARAMETERS-1'!$B$5:$J$44,9,FALSE)*AirBSYLD2!$F133</f>
        <v>0</v>
      </c>
      <c r="U133" s="44">
        <f>AirBSYLD1!U133*VLOOKUP(AirBSYLD2!U$4,'[1]INTERNAL PARAMETERS-1'!$B$5:$J$44,5,FALSE)*VLOOKUP(AirBSYLD2!U$4,'[1]INTERNAL PARAMETERS-1'!$B$5:$J$44,7,FALSE)*AirBSYLD2!$F133 + AirBSYLD1!U133*(1-VLOOKUP(AirBSYLD2!U$4,'[1]INTERNAL PARAMETERS-1'!$B$5:$J$44,5,FALSE))*VLOOKUP(AirBSYLD2!U$4,'[1]INTERNAL PARAMETERS-1'!$B$5:$J$44,9,FALSE)*AirBSYLD2!$F133</f>
        <v>0</v>
      </c>
      <c r="V133" s="44">
        <f>AirBSYLD1!V133*VLOOKUP(AirBSYLD2!V$4,'[1]INTERNAL PARAMETERS-1'!$B$5:$J$44,5,FALSE)*VLOOKUP(AirBSYLD2!V$4,'[1]INTERNAL PARAMETERS-1'!$B$5:$J$44,7,FALSE)*AirBSYLD2!$F133 + AirBSYLD1!V133*(1-VLOOKUP(AirBSYLD2!V$4,'[1]INTERNAL PARAMETERS-1'!$B$5:$J$44,5,FALSE))*VLOOKUP(AirBSYLD2!V$4,'[1]INTERNAL PARAMETERS-1'!$B$5:$J$44,9,FALSE)*AirBSYLD2!$F133</f>
        <v>0</v>
      </c>
      <c r="W133" s="44">
        <f>AirBSYLD1!W133*VLOOKUP(AirBSYLD2!W$4,'[1]INTERNAL PARAMETERS-1'!$B$5:$J$44,5,FALSE)*VLOOKUP(AirBSYLD2!W$4,'[1]INTERNAL PARAMETERS-1'!$B$5:$J$44,7,FALSE)*AirBSYLD2!$F133 + AirBSYLD1!W133*(1-VLOOKUP(AirBSYLD2!W$4,'[1]INTERNAL PARAMETERS-1'!$B$5:$J$44,5,FALSE))*VLOOKUP(AirBSYLD2!W$4,'[1]INTERNAL PARAMETERS-1'!$B$5:$J$44,9,FALSE)*AirBSYLD2!$F133</f>
        <v>0</v>
      </c>
      <c r="X133" s="44">
        <f>AirBSYLD1!X133*VLOOKUP(AirBSYLD2!X$4,'[1]INTERNAL PARAMETERS-1'!$B$5:$J$44,5,FALSE)*VLOOKUP(AirBSYLD2!X$4,'[1]INTERNAL PARAMETERS-1'!$B$5:$J$44,7,FALSE)*AirBSYLD2!$F133 + AirBSYLD1!X133*(1-VLOOKUP(AirBSYLD2!X$4,'[1]INTERNAL PARAMETERS-1'!$B$5:$J$44,5,FALSE))*VLOOKUP(AirBSYLD2!X$4,'[1]INTERNAL PARAMETERS-1'!$B$5:$J$44,9,FALSE)*AirBSYLD2!$F133</f>
        <v>0</v>
      </c>
      <c r="Y133" s="44">
        <f>AirBSYLD1!Y133*VLOOKUP(AirBSYLD2!Y$4,'[1]INTERNAL PARAMETERS-1'!$B$5:$J$44,5,FALSE)*VLOOKUP(AirBSYLD2!Y$4,'[1]INTERNAL PARAMETERS-1'!$B$5:$J$44,7,FALSE)*AirBSYLD2!$F133 + AirBSYLD1!Y133*(1-VLOOKUP(AirBSYLD2!Y$4,'[1]INTERNAL PARAMETERS-1'!$B$5:$J$44,5,FALSE))*VLOOKUP(AirBSYLD2!Y$4,'[1]INTERNAL PARAMETERS-1'!$B$5:$J$44,9,FALSE)*AirBSYLD2!$F133</f>
        <v>0</v>
      </c>
      <c r="Z133" s="44">
        <f>AirBSYLD1!Z133*VLOOKUP(AirBSYLD2!Z$4,'[1]INTERNAL PARAMETERS-1'!$B$5:$J$44,5,FALSE)*VLOOKUP(AirBSYLD2!Z$4,'[1]INTERNAL PARAMETERS-1'!$B$5:$J$44,7,FALSE)*AirBSYLD2!$F133 + AirBSYLD1!Z133*(1-VLOOKUP(AirBSYLD2!Z$4,'[1]INTERNAL PARAMETERS-1'!$B$5:$J$44,5,FALSE))*VLOOKUP(AirBSYLD2!Z$4,'[1]INTERNAL PARAMETERS-1'!$B$5:$J$44,9,FALSE)*AirBSYLD2!$F133</f>
        <v>0</v>
      </c>
      <c r="AA133" s="44">
        <f>AirBSYLD1!AA133*VLOOKUP(AirBSYLD2!AA$4,'[1]INTERNAL PARAMETERS-1'!$B$5:$J$44,5,FALSE)*VLOOKUP(AirBSYLD2!AA$4,'[1]INTERNAL PARAMETERS-1'!$B$5:$J$44,7,FALSE)*AirBSYLD2!$F133 + AirBSYLD1!AA133*(1-VLOOKUP(AirBSYLD2!AA$4,'[1]INTERNAL PARAMETERS-1'!$B$5:$J$44,5,FALSE))*VLOOKUP(AirBSYLD2!AA$4,'[1]INTERNAL PARAMETERS-1'!$B$5:$J$44,9,FALSE)*AirBSYLD2!$F133</f>
        <v>0</v>
      </c>
      <c r="AB133" s="44">
        <f>AirBSYLD1!AB133*VLOOKUP(AirBSYLD2!AB$4,'[1]INTERNAL PARAMETERS-1'!$B$5:$J$44,5,FALSE)*VLOOKUP(AirBSYLD2!AB$4,'[1]INTERNAL PARAMETERS-1'!$B$5:$J$44,7,FALSE)*AirBSYLD2!$F133 + AirBSYLD1!AB133*(1-VLOOKUP(AirBSYLD2!AB$4,'[1]INTERNAL PARAMETERS-1'!$B$5:$J$44,5,FALSE))*VLOOKUP(AirBSYLD2!AB$4,'[1]INTERNAL PARAMETERS-1'!$B$5:$J$44,9,FALSE)*AirBSYLD2!$F133</f>
        <v>0</v>
      </c>
      <c r="AC133" s="44">
        <f>AirBSYLD1!AC133*VLOOKUP(AirBSYLD2!AC$4,'[1]INTERNAL PARAMETERS-1'!$B$5:$J$44,5,FALSE)*VLOOKUP(AirBSYLD2!AC$4,'[1]INTERNAL PARAMETERS-1'!$B$5:$J$44,7,FALSE)*AirBSYLD2!$F133 + AirBSYLD1!AC133*(1-VLOOKUP(AirBSYLD2!AC$4,'[1]INTERNAL PARAMETERS-1'!$B$5:$J$44,5,FALSE))*VLOOKUP(AirBSYLD2!AC$4,'[1]INTERNAL PARAMETERS-1'!$B$5:$J$44,9,FALSE)*AirBSYLD2!$F133</f>
        <v>0</v>
      </c>
      <c r="AD133" s="44">
        <f>AirBSYLD1!AD133*VLOOKUP(AirBSYLD2!AD$4,'[1]INTERNAL PARAMETERS-1'!$B$5:$J$44,5,FALSE)*VLOOKUP(AirBSYLD2!AD$4,'[1]INTERNAL PARAMETERS-1'!$B$5:$J$44,7,FALSE)*AirBSYLD2!$F133 + AirBSYLD1!AD133*(1-VLOOKUP(AirBSYLD2!AD$4,'[1]INTERNAL PARAMETERS-1'!$B$5:$J$44,5,FALSE))*VLOOKUP(AirBSYLD2!AD$4,'[1]INTERNAL PARAMETERS-1'!$B$5:$J$44,9,FALSE)*AirBSYLD2!$F133</f>
        <v>0</v>
      </c>
      <c r="AE133" s="44">
        <f>AirBSYLD1!AE133*VLOOKUP(AirBSYLD2!AE$4,'[1]INTERNAL PARAMETERS-1'!$B$5:$J$44,5,FALSE)*VLOOKUP(AirBSYLD2!AE$4,'[1]INTERNAL PARAMETERS-1'!$B$5:$J$44,7,FALSE)*AirBSYLD2!$F133 + AirBSYLD1!AE133*(1-VLOOKUP(AirBSYLD2!AE$4,'[1]INTERNAL PARAMETERS-1'!$B$5:$J$44,5,FALSE))*VLOOKUP(AirBSYLD2!AE$4,'[1]INTERNAL PARAMETERS-1'!$B$5:$J$44,9,FALSE)*AirBSYLD2!$F133</f>
        <v>0</v>
      </c>
      <c r="AF133" s="44">
        <f>AirBSYLD1!AF133*VLOOKUP(AirBSYLD2!AF$4,'[1]INTERNAL PARAMETERS-1'!$B$5:$J$44,5,FALSE)*VLOOKUP(AirBSYLD2!AF$4,'[1]INTERNAL PARAMETERS-1'!$B$5:$J$44,7,FALSE)*AirBSYLD2!$F133 + AirBSYLD1!AF133*(1-VLOOKUP(AirBSYLD2!AF$4,'[1]INTERNAL PARAMETERS-1'!$B$5:$J$44,5,FALSE))*VLOOKUP(AirBSYLD2!AF$4,'[1]INTERNAL PARAMETERS-1'!$B$5:$J$44,9,FALSE)*AirBSYLD2!$F133</f>
        <v>0</v>
      </c>
      <c r="AG133" s="44">
        <f>AirBSYLD1!AG133*VLOOKUP(AirBSYLD2!AG$4,'[1]INTERNAL PARAMETERS-1'!$B$5:$J$44,5,FALSE)*VLOOKUP(AirBSYLD2!AG$4,'[1]INTERNAL PARAMETERS-1'!$B$5:$J$44,7,FALSE)*AirBSYLD2!$F133 + AirBSYLD1!AG133*(1-VLOOKUP(AirBSYLD2!AG$4,'[1]INTERNAL PARAMETERS-1'!$B$5:$J$44,5,FALSE))*VLOOKUP(AirBSYLD2!AG$4,'[1]INTERNAL PARAMETERS-1'!$B$5:$J$44,9,FALSE)*AirBSYLD2!$F133</f>
        <v>0</v>
      </c>
      <c r="AH133" s="44">
        <f>AirBSYLD1!AH133*VLOOKUP(AirBSYLD2!AH$4,'[1]INTERNAL PARAMETERS-1'!$B$5:$J$44,5,FALSE)*VLOOKUP(AirBSYLD2!AH$4,'[1]INTERNAL PARAMETERS-1'!$B$5:$J$44,7,FALSE)*AirBSYLD2!$F133 + AirBSYLD1!AH133*(1-VLOOKUP(AirBSYLD2!AH$4,'[1]INTERNAL PARAMETERS-1'!$B$5:$J$44,5,FALSE))*VLOOKUP(AirBSYLD2!AH$4,'[1]INTERNAL PARAMETERS-1'!$B$5:$J$44,9,FALSE)*AirBSYLD2!$F133</f>
        <v>0</v>
      </c>
      <c r="AI133" s="44">
        <f>AirBSYLD1!AI133*VLOOKUP(AirBSYLD2!AI$4,'[1]INTERNAL PARAMETERS-1'!$B$5:$J$44,5,FALSE)*VLOOKUP(AirBSYLD2!AI$4,'[1]INTERNAL PARAMETERS-1'!$B$5:$J$44,7,FALSE)*AirBSYLD2!$F133 + AirBSYLD1!AI133*(1-VLOOKUP(AirBSYLD2!AI$4,'[1]INTERNAL PARAMETERS-1'!$B$5:$J$44,5,FALSE))*VLOOKUP(AirBSYLD2!AI$4,'[1]INTERNAL PARAMETERS-1'!$B$5:$J$44,9,FALSE)*AirBSYLD2!$F133</f>
        <v>0</v>
      </c>
      <c r="AJ133" s="44">
        <f>AirBSYLD1!AJ133*VLOOKUP(AirBSYLD2!AJ$4,'[1]INTERNAL PARAMETERS-1'!$B$5:$J$44,5,FALSE)*VLOOKUP(AirBSYLD2!AJ$4,'[1]INTERNAL PARAMETERS-1'!$B$5:$J$44,7,FALSE)*AirBSYLD2!$F133 + AirBSYLD1!AJ133*(1-VLOOKUP(AirBSYLD2!AJ$4,'[1]INTERNAL PARAMETERS-1'!$B$5:$J$44,5,FALSE))*VLOOKUP(AirBSYLD2!AJ$4,'[1]INTERNAL PARAMETERS-1'!$B$5:$J$44,9,FALSE)*AirBSYLD2!$F133</f>
        <v>0</v>
      </c>
      <c r="AK133" s="44">
        <f>AirBSYLD1!AK133*VLOOKUP(AirBSYLD2!AK$4,'[1]INTERNAL PARAMETERS-1'!$B$5:$J$44,5,FALSE)*VLOOKUP(AirBSYLD2!AK$4,'[1]INTERNAL PARAMETERS-1'!$B$5:$J$44,7,FALSE)*AirBSYLD2!$F133 + AirBSYLD1!AK133*(1-VLOOKUP(AirBSYLD2!AK$4,'[1]INTERNAL PARAMETERS-1'!$B$5:$J$44,5,FALSE))*VLOOKUP(AirBSYLD2!AK$4,'[1]INTERNAL PARAMETERS-1'!$B$5:$J$44,9,FALSE)*AirBSYLD2!$F133</f>
        <v>0</v>
      </c>
      <c r="AL133" s="44">
        <f>AirBSYLD1!AL133*VLOOKUP(AirBSYLD2!AL$4,'[1]INTERNAL PARAMETERS-1'!$B$5:$J$44,5,FALSE)*VLOOKUP(AirBSYLD2!AL$4,'[1]INTERNAL PARAMETERS-1'!$B$5:$J$44,7,FALSE)*AirBSYLD2!$F133 + AirBSYLD1!AL133*(1-VLOOKUP(AirBSYLD2!AL$4,'[1]INTERNAL PARAMETERS-1'!$B$5:$J$44,5,FALSE))*VLOOKUP(AirBSYLD2!AL$4,'[1]INTERNAL PARAMETERS-1'!$B$5:$J$44,9,FALSE)*AirBSYLD2!$F133</f>
        <v>0</v>
      </c>
      <c r="AM133" s="44">
        <f>AirBSYLD1!AM133*VLOOKUP(AirBSYLD2!AM$4,'[1]INTERNAL PARAMETERS-1'!$B$5:$J$44,5,FALSE)*VLOOKUP(AirBSYLD2!AM$4,'[1]INTERNAL PARAMETERS-1'!$B$5:$J$44,7,FALSE)*AirBSYLD2!$F133 + AirBSYLD1!AM133*(1-VLOOKUP(AirBSYLD2!AM$4,'[1]INTERNAL PARAMETERS-1'!$B$5:$J$44,5,FALSE))*VLOOKUP(AirBSYLD2!AM$4,'[1]INTERNAL PARAMETERS-1'!$B$5:$J$44,9,FALSE)*AirBSYLD2!$F133</f>
        <v>0</v>
      </c>
      <c r="AN133" s="44">
        <f>AirBSYLD1!AN133*VLOOKUP(AirBSYLD2!AN$4,'[1]INTERNAL PARAMETERS-1'!$B$5:$J$44,5,FALSE)*VLOOKUP(AirBSYLD2!AN$4,'[1]INTERNAL PARAMETERS-1'!$B$5:$J$44,7,FALSE)*AirBSYLD2!$F133 + AirBSYLD1!AN133*(1-VLOOKUP(AirBSYLD2!AN$4,'[1]INTERNAL PARAMETERS-1'!$B$5:$J$44,5,FALSE))*VLOOKUP(AirBSYLD2!AN$4,'[1]INTERNAL PARAMETERS-1'!$B$5:$J$44,9,FALSE)*AirBSYLD2!$F133</f>
        <v>0</v>
      </c>
      <c r="AO133" s="44">
        <f>AirBSYLD1!AO133*VLOOKUP(AirBSYLD2!AO$4,'[1]INTERNAL PARAMETERS-1'!$B$5:$J$44,5,FALSE)*VLOOKUP(AirBSYLD2!AO$4,'[1]INTERNAL PARAMETERS-1'!$B$5:$J$44,7,FALSE)*AirBSYLD2!$F133 + AirBSYLD1!AO133*(1-VLOOKUP(AirBSYLD2!AO$4,'[1]INTERNAL PARAMETERS-1'!$B$5:$J$44,5,FALSE))*VLOOKUP(AirBSYLD2!AO$4,'[1]INTERNAL PARAMETERS-1'!$B$5:$J$44,9,FALSE)*AirBSYLD2!$F133</f>
        <v>0</v>
      </c>
      <c r="AP133" s="44">
        <f>AirBSYLD1!AP133*VLOOKUP(AirBSYLD2!AP$4,'[1]INTERNAL PARAMETERS-1'!$B$5:$J$44,5,FALSE)*VLOOKUP(AirBSYLD2!AP$4,'[1]INTERNAL PARAMETERS-1'!$B$5:$J$44,7,FALSE)*AirBSYLD2!$F133 + AirBSYLD1!AP133*(1-VLOOKUP(AirBSYLD2!AP$4,'[1]INTERNAL PARAMETERS-1'!$B$5:$J$44,5,FALSE))*VLOOKUP(AirBSYLD2!AP$4,'[1]INTERNAL PARAMETERS-1'!$B$5:$J$44,9,FALSE)*AirBSYLD2!$F133</f>
        <v>0</v>
      </c>
      <c r="AQ133" s="44">
        <f>AirBSYLD1!AQ133*VLOOKUP(AirBSYLD2!AQ$4,'[1]INTERNAL PARAMETERS-1'!$B$5:$J$44,5,FALSE)*VLOOKUP(AirBSYLD2!AQ$4,'[1]INTERNAL PARAMETERS-1'!$B$5:$J$44,7,FALSE)*AirBSYLD2!$F133 + AirBSYLD1!AQ133*(1-VLOOKUP(AirBSYLD2!AQ$4,'[1]INTERNAL PARAMETERS-1'!$B$5:$J$44,5,FALSE))*VLOOKUP(AirBSYLD2!AQ$4,'[1]INTERNAL PARAMETERS-1'!$B$5:$J$44,9,FALSE)*AirBSYLD2!$F133</f>
        <v>0</v>
      </c>
      <c r="AR133" s="44">
        <f>AirBSYLD1!AR133*VLOOKUP(AirBSYLD2!AR$4,'[1]INTERNAL PARAMETERS-1'!$B$5:$J$44,5,FALSE)*VLOOKUP(AirBSYLD2!AR$4,'[1]INTERNAL PARAMETERS-1'!$B$5:$J$44,7,FALSE)*AirBSYLD2!$F133 + AirBSYLD1!AR133*(1-VLOOKUP(AirBSYLD2!AR$4,'[1]INTERNAL PARAMETERS-1'!$B$5:$J$44,5,FALSE))*VLOOKUP(AirBSYLD2!AR$4,'[1]INTERNAL PARAMETERS-1'!$B$5:$J$44,9,FALSE)*AirBSYLD2!$F133</f>
        <v>0</v>
      </c>
      <c r="AS133" s="44">
        <f>AirBSYLD1!AS133*VLOOKUP(AirBSYLD2!AS$4,'[1]INTERNAL PARAMETERS-1'!$B$5:$J$44,5,FALSE)*VLOOKUP(AirBSYLD2!AS$4,'[1]INTERNAL PARAMETERS-1'!$B$5:$J$44,7,FALSE)*AirBSYLD2!$F133 + AirBSYLD1!AS133*(1-VLOOKUP(AirBSYLD2!AS$4,'[1]INTERNAL PARAMETERS-1'!$B$5:$J$44,5,FALSE))*VLOOKUP(AirBSYLD2!AS$4,'[1]INTERNAL PARAMETERS-1'!$B$5:$J$44,9,FALSE)*AirBSYLD2!$F133</f>
        <v>0</v>
      </c>
      <c r="AT133" s="43">
        <f>AirBSYLD1!AT133*VLOOKUP(AirBSYLD2!AT$4,'[1]INTERNAL PARAMETERS-1'!$B$5:$J$44,5,FALSE)*VLOOKUP(AirBSYLD2!AT$4,'[1]INTERNAL PARAMETERS-1'!$B$5:$J$44,7,FALSE)*AirBSYLD2!$F133 + AirBSYLD1!AT133*(1-VLOOKUP(AirBSYLD2!AT$4,'[1]INTERNAL PARAMETERS-1'!$B$5:$J$44,5,FALSE))*VLOOKUP(AirBSYLD2!AT$4,'[1]INTERNAL PARAMETERS-1'!$B$5:$J$44,9,FALSE)*AirBSYLD2!$F133</f>
        <v>0</v>
      </c>
      <c r="AU133" s="45">
        <f>AirBSYLD1!AU133*VLOOKUP(AirBSYLD2!AU$4,'[1]INTERNAL PARAMETERS-1'!$B$5:$J$44,5,FALSE)*VLOOKUP(AirBSYLD2!AU$4,'[1]INTERNAL PARAMETERS-1'!$B$5:$J$44,6,FALSE)*VLOOKUP(AirBSYLD2!AU$4,'[1]INTERNAL PARAMETERS-1'!$B$5:$J$44,3,FALSE) + AirBSYLD1!AU133*(1-VLOOKUP(AirBSYLD2!AU$4,'[1]INTERNAL PARAMETERS-1'!$B$5:$J$44,5,FALSE))*VLOOKUP(AirBSYLD2!AU$4,'[1]INTERNAL PARAMETERS-1'!$B$5:$J$44,8,FALSE)*VLOOKUP(AirBSYLD2!AU$4,'[1]INTERNAL PARAMETERS-1'!$B$5:$J$44,3,FALSE)</f>
        <v>0</v>
      </c>
      <c r="AV133" s="44">
        <f>AirBSYLD1!AV133*VLOOKUP(AirBSYLD2!AV$4,'[1]INTERNAL PARAMETERS-1'!$B$5:$J$44,5,FALSE)*VLOOKUP(AirBSYLD2!AV$4,'[1]INTERNAL PARAMETERS-1'!$B$5:$J$44,6,FALSE)*VLOOKUP(AirBSYLD2!AV$4,'[1]INTERNAL PARAMETERS-1'!$B$5:$J$44,3,FALSE) + AirBSYLD1!AV133*(1-VLOOKUP(AirBSYLD2!AV$4,'[1]INTERNAL PARAMETERS-1'!$B$5:$J$44,5,FALSE))*VLOOKUP(AirBSYLD2!AV$4,'[1]INTERNAL PARAMETERS-1'!$B$5:$J$44,8,FALSE)*VLOOKUP(AirBSYLD2!AV$4,'[1]INTERNAL PARAMETERS-1'!$B$5:$J$44,3,FALSE)</f>
        <v>0</v>
      </c>
      <c r="AW133" s="44">
        <f>AirBSYLD1!AW133*VLOOKUP(AirBSYLD2!AW$4,'[1]INTERNAL PARAMETERS-1'!$B$5:$J$44,5,FALSE)*VLOOKUP(AirBSYLD2!AW$4,'[1]INTERNAL PARAMETERS-1'!$B$5:$J$44,6,FALSE)*VLOOKUP(AirBSYLD2!AW$4,'[1]INTERNAL PARAMETERS-1'!$B$5:$J$44,3,FALSE) + AirBSYLD1!AW133*(1-VLOOKUP(AirBSYLD2!AW$4,'[1]INTERNAL PARAMETERS-1'!$B$5:$J$44,5,FALSE))*VLOOKUP(AirBSYLD2!AW$4,'[1]INTERNAL PARAMETERS-1'!$B$5:$J$44,8,FALSE)*VLOOKUP(AirBSYLD2!AW$4,'[1]INTERNAL PARAMETERS-1'!$B$5:$J$44,3,FALSE)</f>
        <v>0</v>
      </c>
      <c r="AX133" s="44">
        <f>AirBSYLD1!AX133*VLOOKUP(AirBSYLD2!AX$4,'[1]INTERNAL PARAMETERS-1'!$B$5:$J$44,5,FALSE)*VLOOKUP(AirBSYLD2!AX$4,'[1]INTERNAL PARAMETERS-1'!$B$5:$J$44,6,FALSE)*VLOOKUP(AirBSYLD2!AX$4,'[1]INTERNAL PARAMETERS-1'!$B$5:$J$44,3,FALSE) + AirBSYLD1!AX133*(1-VLOOKUP(AirBSYLD2!AX$4,'[1]INTERNAL PARAMETERS-1'!$B$5:$J$44,5,FALSE))*VLOOKUP(AirBSYLD2!AX$4,'[1]INTERNAL PARAMETERS-1'!$B$5:$J$44,8,FALSE)*VLOOKUP(AirBSYLD2!AX$4,'[1]INTERNAL PARAMETERS-1'!$B$5:$J$44,3,FALSE)</f>
        <v>0</v>
      </c>
      <c r="AY133" s="44">
        <f>AirBSYLD1!AY133*VLOOKUP(AirBSYLD2!AY$4,'[1]INTERNAL PARAMETERS-1'!$B$5:$J$44,5,FALSE)*VLOOKUP(AirBSYLD2!AY$4,'[1]INTERNAL PARAMETERS-1'!$B$5:$J$44,6,FALSE)*VLOOKUP(AirBSYLD2!AY$4,'[1]INTERNAL PARAMETERS-1'!$B$5:$J$44,3,FALSE) + AirBSYLD1!AY133*(1-VLOOKUP(AirBSYLD2!AY$4,'[1]INTERNAL PARAMETERS-1'!$B$5:$J$44,5,FALSE))*VLOOKUP(AirBSYLD2!AY$4,'[1]INTERNAL PARAMETERS-1'!$B$5:$J$44,8,FALSE)*VLOOKUP(AirBSYLD2!AY$4,'[1]INTERNAL PARAMETERS-1'!$B$5:$J$44,3,FALSE)</f>
        <v>0</v>
      </c>
      <c r="AZ133" s="44">
        <f>AirBSYLD1!AZ133*VLOOKUP(AirBSYLD2!AZ$4,'[1]INTERNAL PARAMETERS-1'!$B$5:$J$44,5,FALSE)*VLOOKUP(AirBSYLD2!AZ$4,'[1]INTERNAL PARAMETERS-1'!$B$5:$J$44,6,FALSE)*VLOOKUP(AirBSYLD2!AZ$4,'[1]INTERNAL PARAMETERS-1'!$B$5:$J$44,3,FALSE) + AirBSYLD1!AZ133*(1-VLOOKUP(AirBSYLD2!AZ$4,'[1]INTERNAL PARAMETERS-1'!$B$5:$J$44,5,FALSE))*VLOOKUP(AirBSYLD2!AZ$4,'[1]INTERNAL PARAMETERS-1'!$B$5:$J$44,8,FALSE)*VLOOKUP(AirBSYLD2!AZ$4,'[1]INTERNAL PARAMETERS-1'!$B$5:$J$44,3,FALSE)</f>
        <v>0</v>
      </c>
      <c r="BA133" s="44">
        <f>AirBSYLD1!BA133*VLOOKUP(AirBSYLD2!BA$4,'[1]INTERNAL PARAMETERS-1'!$B$5:$J$44,5,FALSE)*VLOOKUP(AirBSYLD2!BA$4,'[1]INTERNAL PARAMETERS-1'!$B$5:$J$44,6,FALSE)*VLOOKUP(AirBSYLD2!BA$4,'[1]INTERNAL PARAMETERS-1'!$B$5:$J$44,3,FALSE) + AirBSYLD1!BA133*(1-VLOOKUP(AirBSYLD2!BA$4,'[1]INTERNAL PARAMETERS-1'!$B$5:$J$44,5,FALSE))*VLOOKUP(AirBSYLD2!BA$4,'[1]INTERNAL PARAMETERS-1'!$B$5:$J$44,8,FALSE)*VLOOKUP(AirBSYLD2!BA$4,'[1]INTERNAL PARAMETERS-1'!$B$5:$J$44,3,FALSE)</f>
        <v>0</v>
      </c>
      <c r="BB133" s="44">
        <f>AirBSYLD1!BB133*VLOOKUP(AirBSYLD2!BB$4,'[1]INTERNAL PARAMETERS-1'!$B$5:$J$44,5,FALSE)*VLOOKUP(AirBSYLD2!BB$4,'[1]INTERNAL PARAMETERS-1'!$B$5:$J$44,6,FALSE)*VLOOKUP(AirBSYLD2!BB$4,'[1]INTERNAL PARAMETERS-1'!$B$5:$J$44,3,FALSE) + AirBSYLD1!BB133*(1-VLOOKUP(AirBSYLD2!BB$4,'[1]INTERNAL PARAMETERS-1'!$B$5:$J$44,5,FALSE))*VLOOKUP(AirBSYLD2!BB$4,'[1]INTERNAL PARAMETERS-1'!$B$5:$J$44,8,FALSE)*VLOOKUP(AirBSYLD2!BB$4,'[1]INTERNAL PARAMETERS-1'!$B$5:$J$44,3,FALSE)</f>
        <v>0</v>
      </c>
      <c r="BC133" s="44">
        <f>AirBSYLD1!BC133*VLOOKUP(AirBSYLD2!BC$4,'[1]INTERNAL PARAMETERS-1'!$B$5:$J$44,5,FALSE)*VLOOKUP(AirBSYLD2!BC$4,'[1]INTERNAL PARAMETERS-1'!$B$5:$J$44,6,FALSE)*VLOOKUP(AirBSYLD2!BC$4,'[1]INTERNAL PARAMETERS-1'!$B$5:$J$44,3,FALSE) + AirBSYLD1!BC133*(1-VLOOKUP(AirBSYLD2!BC$4,'[1]INTERNAL PARAMETERS-1'!$B$5:$J$44,5,FALSE))*VLOOKUP(AirBSYLD2!BC$4,'[1]INTERNAL PARAMETERS-1'!$B$5:$J$44,8,FALSE)*VLOOKUP(AirBSYLD2!BC$4,'[1]INTERNAL PARAMETERS-1'!$B$5:$J$44,3,FALSE)</f>
        <v>0</v>
      </c>
      <c r="BD133" s="44">
        <f>AirBSYLD1!BD133*VLOOKUP(AirBSYLD2!BD$4,'[1]INTERNAL PARAMETERS-1'!$B$5:$J$44,5,FALSE)*VLOOKUP(AirBSYLD2!BD$4,'[1]INTERNAL PARAMETERS-1'!$B$5:$J$44,6,FALSE)*VLOOKUP(AirBSYLD2!BD$4,'[1]INTERNAL PARAMETERS-1'!$B$5:$J$44,3,FALSE) + AirBSYLD1!BD133*(1-VLOOKUP(AirBSYLD2!BD$4,'[1]INTERNAL PARAMETERS-1'!$B$5:$J$44,5,FALSE))*VLOOKUP(AirBSYLD2!BD$4,'[1]INTERNAL PARAMETERS-1'!$B$5:$J$44,8,FALSE)*VLOOKUP(AirBSYLD2!BD$4,'[1]INTERNAL PARAMETERS-1'!$B$5:$J$44,3,FALSE)</f>
        <v>0</v>
      </c>
      <c r="BE133" s="44">
        <f>AirBSYLD1!BE133*VLOOKUP(AirBSYLD2!BE$4,'[1]INTERNAL PARAMETERS-1'!$B$5:$J$44,5,FALSE)*VLOOKUP(AirBSYLD2!BE$4,'[1]INTERNAL PARAMETERS-1'!$B$5:$J$44,6,FALSE)*VLOOKUP(AirBSYLD2!BE$4,'[1]INTERNAL PARAMETERS-1'!$B$5:$J$44,3,FALSE) + AirBSYLD1!BE133*(1-VLOOKUP(AirBSYLD2!BE$4,'[1]INTERNAL PARAMETERS-1'!$B$5:$J$44,5,FALSE))*VLOOKUP(AirBSYLD2!BE$4,'[1]INTERNAL PARAMETERS-1'!$B$5:$J$44,8,FALSE)*VLOOKUP(AirBSYLD2!BE$4,'[1]INTERNAL PARAMETERS-1'!$B$5:$J$44,3,FALSE)</f>
        <v>0</v>
      </c>
      <c r="BF133" s="44">
        <f>AirBSYLD1!BF133*VLOOKUP(AirBSYLD2!BF$4,'[1]INTERNAL PARAMETERS-1'!$B$5:$J$44,5,FALSE)*VLOOKUP(AirBSYLD2!BF$4,'[1]INTERNAL PARAMETERS-1'!$B$5:$J$44,6,FALSE)*VLOOKUP(AirBSYLD2!BF$4,'[1]INTERNAL PARAMETERS-1'!$B$5:$J$44,3,FALSE) + AirBSYLD1!BF133*(1-VLOOKUP(AirBSYLD2!BF$4,'[1]INTERNAL PARAMETERS-1'!$B$5:$J$44,5,FALSE))*VLOOKUP(AirBSYLD2!BF$4,'[1]INTERNAL PARAMETERS-1'!$B$5:$J$44,8,FALSE)*VLOOKUP(AirBSYLD2!BF$4,'[1]INTERNAL PARAMETERS-1'!$B$5:$J$44,3,FALSE)</f>
        <v>0</v>
      </c>
      <c r="BG133" s="44">
        <f>AirBSYLD1!BG133*VLOOKUP(AirBSYLD2!BG$4,'[1]INTERNAL PARAMETERS-1'!$B$5:$J$44,5,FALSE)*VLOOKUP(AirBSYLD2!BG$4,'[1]INTERNAL PARAMETERS-1'!$B$5:$J$44,6,FALSE)*VLOOKUP(AirBSYLD2!BG$4,'[1]INTERNAL PARAMETERS-1'!$B$5:$J$44,3,FALSE) + AirBSYLD1!BG133*(1-VLOOKUP(AirBSYLD2!BG$4,'[1]INTERNAL PARAMETERS-1'!$B$5:$J$44,5,FALSE))*VLOOKUP(AirBSYLD2!BG$4,'[1]INTERNAL PARAMETERS-1'!$B$5:$J$44,8,FALSE)*VLOOKUP(AirBSYLD2!BG$4,'[1]INTERNAL PARAMETERS-1'!$B$5:$J$44,3,FALSE)</f>
        <v>0</v>
      </c>
      <c r="BH133" s="44">
        <f>AirBSYLD1!BH133*VLOOKUP(AirBSYLD2!BH$4,'[1]INTERNAL PARAMETERS-1'!$B$5:$J$44,5,FALSE)*VLOOKUP(AirBSYLD2!BH$4,'[1]INTERNAL PARAMETERS-1'!$B$5:$J$44,6,FALSE)*VLOOKUP(AirBSYLD2!BH$4,'[1]INTERNAL PARAMETERS-1'!$B$5:$J$44,3,FALSE) + AirBSYLD1!BH133*(1-VLOOKUP(AirBSYLD2!BH$4,'[1]INTERNAL PARAMETERS-1'!$B$5:$J$44,5,FALSE))*VLOOKUP(AirBSYLD2!BH$4,'[1]INTERNAL PARAMETERS-1'!$B$5:$J$44,8,FALSE)*VLOOKUP(AirBSYLD2!BH$4,'[1]INTERNAL PARAMETERS-1'!$B$5:$J$44,3,FALSE)</f>
        <v>0</v>
      </c>
      <c r="BI133" s="44">
        <f>AirBSYLD1!BI133*VLOOKUP(AirBSYLD2!BI$4,'[1]INTERNAL PARAMETERS-1'!$B$5:$J$44,5,FALSE)*VLOOKUP(AirBSYLD2!BI$4,'[1]INTERNAL PARAMETERS-1'!$B$5:$J$44,6,FALSE)*VLOOKUP(AirBSYLD2!BI$4,'[1]INTERNAL PARAMETERS-1'!$B$5:$J$44,3,FALSE) + AirBSYLD1!BI133*(1-VLOOKUP(AirBSYLD2!BI$4,'[1]INTERNAL PARAMETERS-1'!$B$5:$J$44,5,FALSE))*VLOOKUP(AirBSYLD2!BI$4,'[1]INTERNAL PARAMETERS-1'!$B$5:$J$44,8,FALSE)*VLOOKUP(AirBSYLD2!BI$4,'[1]INTERNAL PARAMETERS-1'!$B$5:$J$44,3,FALSE)</f>
        <v>0</v>
      </c>
      <c r="BJ133" s="44">
        <f>AirBSYLD1!BJ133*VLOOKUP(AirBSYLD2!BJ$4,'[1]INTERNAL PARAMETERS-1'!$B$5:$J$44,5,FALSE)*VLOOKUP(AirBSYLD2!BJ$4,'[1]INTERNAL PARAMETERS-1'!$B$5:$J$44,6,FALSE)*VLOOKUP(AirBSYLD2!BJ$4,'[1]INTERNAL PARAMETERS-1'!$B$5:$J$44,3,FALSE) + AirBSYLD1!BJ133*(1-VLOOKUP(AirBSYLD2!BJ$4,'[1]INTERNAL PARAMETERS-1'!$B$5:$J$44,5,FALSE))*VLOOKUP(AirBSYLD2!BJ$4,'[1]INTERNAL PARAMETERS-1'!$B$5:$J$44,8,FALSE)*VLOOKUP(AirBSYLD2!BJ$4,'[1]INTERNAL PARAMETERS-1'!$B$5:$J$44,3,FALSE)</f>
        <v>0</v>
      </c>
      <c r="BK133" s="44">
        <f>AirBSYLD1!BK133*VLOOKUP(AirBSYLD2!BK$4,'[1]INTERNAL PARAMETERS-1'!$B$5:$J$44,5,FALSE)*VLOOKUP(AirBSYLD2!BK$4,'[1]INTERNAL PARAMETERS-1'!$B$5:$J$44,6,FALSE)*VLOOKUP(AirBSYLD2!BK$4,'[1]INTERNAL PARAMETERS-1'!$B$5:$J$44,3,FALSE) + AirBSYLD1!BK133*(1-VLOOKUP(AirBSYLD2!BK$4,'[1]INTERNAL PARAMETERS-1'!$B$5:$J$44,5,FALSE))*VLOOKUP(AirBSYLD2!BK$4,'[1]INTERNAL PARAMETERS-1'!$B$5:$J$44,8,FALSE)*VLOOKUP(AirBSYLD2!BK$4,'[1]INTERNAL PARAMETERS-1'!$B$5:$J$44,3,FALSE)</f>
        <v>0</v>
      </c>
      <c r="BL133" s="44">
        <f>AirBSYLD1!BL133*VLOOKUP(AirBSYLD2!BL$4,'[1]INTERNAL PARAMETERS-1'!$B$5:$J$44,5,FALSE)*VLOOKUP(AirBSYLD2!BL$4,'[1]INTERNAL PARAMETERS-1'!$B$5:$J$44,6,FALSE)*VLOOKUP(AirBSYLD2!BL$4,'[1]INTERNAL PARAMETERS-1'!$B$5:$J$44,3,FALSE) + AirBSYLD1!BL133*(1-VLOOKUP(AirBSYLD2!BL$4,'[1]INTERNAL PARAMETERS-1'!$B$5:$J$44,5,FALSE))*VLOOKUP(AirBSYLD2!BL$4,'[1]INTERNAL PARAMETERS-1'!$B$5:$J$44,8,FALSE)*VLOOKUP(AirBSYLD2!BL$4,'[1]INTERNAL PARAMETERS-1'!$B$5:$J$44,3,FALSE)</f>
        <v>0</v>
      </c>
      <c r="BM133" s="44">
        <f>AirBSYLD1!BM133*VLOOKUP(AirBSYLD2!BM$4,'[1]INTERNAL PARAMETERS-1'!$B$5:$J$44,5,FALSE)*VLOOKUP(AirBSYLD2!BM$4,'[1]INTERNAL PARAMETERS-1'!$B$5:$J$44,6,FALSE)*VLOOKUP(AirBSYLD2!BM$4,'[1]INTERNAL PARAMETERS-1'!$B$5:$J$44,3,FALSE) + AirBSYLD1!BM133*(1-VLOOKUP(AirBSYLD2!BM$4,'[1]INTERNAL PARAMETERS-1'!$B$5:$J$44,5,FALSE))*VLOOKUP(AirBSYLD2!BM$4,'[1]INTERNAL PARAMETERS-1'!$B$5:$J$44,8,FALSE)*VLOOKUP(AirBSYLD2!BM$4,'[1]INTERNAL PARAMETERS-1'!$B$5:$J$44,3,FALSE)</f>
        <v>0</v>
      </c>
      <c r="BN133" s="44">
        <f>AirBSYLD1!BN133*VLOOKUP(AirBSYLD2!BN$4,'[1]INTERNAL PARAMETERS-1'!$B$5:$J$44,5,FALSE)*VLOOKUP(AirBSYLD2!BN$4,'[1]INTERNAL PARAMETERS-1'!$B$5:$J$44,6,FALSE)*VLOOKUP(AirBSYLD2!BN$4,'[1]INTERNAL PARAMETERS-1'!$B$5:$J$44,3,FALSE) + AirBSYLD1!BN133*(1-VLOOKUP(AirBSYLD2!BN$4,'[1]INTERNAL PARAMETERS-1'!$B$5:$J$44,5,FALSE))*VLOOKUP(AirBSYLD2!BN$4,'[1]INTERNAL PARAMETERS-1'!$B$5:$J$44,8,FALSE)*VLOOKUP(AirBSYLD2!BN$4,'[1]INTERNAL PARAMETERS-1'!$B$5:$J$44,3,FALSE)</f>
        <v>0</v>
      </c>
      <c r="BO133" s="44">
        <f>AirBSYLD1!BO133*VLOOKUP(AirBSYLD2!BO$4,'[1]INTERNAL PARAMETERS-1'!$B$5:$J$44,5,FALSE)*VLOOKUP(AirBSYLD2!BO$4,'[1]INTERNAL PARAMETERS-1'!$B$5:$J$44,6,FALSE)*VLOOKUP(AirBSYLD2!BO$4,'[1]INTERNAL PARAMETERS-1'!$B$5:$J$44,3,FALSE) + AirBSYLD1!BO133*(1-VLOOKUP(AirBSYLD2!BO$4,'[1]INTERNAL PARAMETERS-1'!$B$5:$J$44,5,FALSE))*VLOOKUP(AirBSYLD2!BO$4,'[1]INTERNAL PARAMETERS-1'!$B$5:$J$44,8,FALSE)*VLOOKUP(AirBSYLD2!BO$4,'[1]INTERNAL PARAMETERS-1'!$B$5:$J$44,3,FALSE)</f>
        <v>0</v>
      </c>
      <c r="BP133" s="44">
        <f>AirBSYLD1!BP133*VLOOKUP(AirBSYLD2!BP$4,'[1]INTERNAL PARAMETERS-1'!$B$5:$J$44,5,FALSE)*VLOOKUP(AirBSYLD2!BP$4,'[1]INTERNAL PARAMETERS-1'!$B$5:$J$44,6,FALSE)*VLOOKUP(AirBSYLD2!BP$4,'[1]INTERNAL PARAMETERS-1'!$B$5:$J$44,3,FALSE) + AirBSYLD1!BP133*(1-VLOOKUP(AirBSYLD2!BP$4,'[1]INTERNAL PARAMETERS-1'!$B$5:$J$44,5,FALSE))*VLOOKUP(AirBSYLD2!BP$4,'[1]INTERNAL PARAMETERS-1'!$B$5:$J$44,8,FALSE)*VLOOKUP(AirBSYLD2!BP$4,'[1]INTERNAL PARAMETERS-1'!$B$5:$J$44,3,FALSE)</f>
        <v>0</v>
      </c>
      <c r="BQ133" s="44">
        <f>AirBSYLD1!BQ133*VLOOKUP(AirBSYLD2!BQ$4,'[1]INTERNAL PARAMETERS-1'!$B$5:$J$44,5,FALSE)*VLOOKUP(AirBSYLD2!BQ$4,'[1]INTERNAL PARAMETERS-1'!$B$5:$J$44,6,FALSE)*VLOOKUP(AirBSYLD2!BQ$4,'[1]INTERNAL PARAMETERS-1'!$B$5:$J$44,3,FALSE) + AirBSYLD1!BQ133*(1-VLOOKUP(AirBSYLD2!BQ$4,'[1]INTERNAL PARAMETERS-1'!$B$5:$J$44,5,FALSE))*VLOOKUP(AirBSYLD2!BQ$4,'[1]INTERNAL PARAMETERS-1'!$B$5:$J$44,8,FALSE)*VLOOKUP(AirBSYLD2!BQ$4,'[1]INTERNAL PARAMETERS-1'!$B$5:$J$44,3,FALSE)</f>
        <v>0</v>
      </c>
      <c r="BR133" s="44">
        <f>AirBSYLD1!BR133*VLOOKUP(AirBSYLD2!BR$4,'[1]INTERNAL PARAMETERS-1'!$B$5:$J$44,5,FALSE)*VLOOKUP(AirBSYLD2!BR$4,'[1]INTERNAL PARAMETERS-1'!$B$5:$J$44,6,FALSE)*VLOOKUP(AirBSYLD2!BR$4,'[1]INTERNAL PARAMETERS-1'!$B$5:$J$44,3,FALSE) + AirBSYLD1!BR133*(1-VLOOKUP(AirBSYLD2!BR$4,'[1]INTERNAL PARAMETERS-1'!$B$5:$J$44,5,FALSE))*VLOOKUP(AirBSYLD2!BR$4,'[1]INTERNAL PARAMETERS-1'!$B$5:$J$44,8,FALSE)*VLOOKUP(AirBSYLD2!BR$4,'[1]INTERNAL PARAMETERS-1'!$B$5:$J$44,3,FALSE)</f>
        <v>0</v>
      </c>
      <c r="BS133" s="44">
        <f>AirBSYLD1!BS133*VLOOKUP(AirBSYLD2!BS$4,'[1]INTERNAL PARAMETERS-1'!$B$5:$J$44,5,FALSE)*VLOOKUP(AirBSYLD2!BS$4,'[1]INTERNAL PARAMETERS-1'!$B$5:$J$44,6,FALSE)*VLOOKUP(AirBSYLD2!BS$4,'[1]INTERNAL PARAMETERS-1'!$B$5:$J$44,3,FALSE) + AirBSYLD1!BS133*(1-VLOOKUP(AirBSYLD2!BS$4,'[1]INTERNAL PARAMETERS-1'!$B$5:$J$44,5,FALSE))*VLOOKUP(AirBSYLD2!BS$4,'[1]INTERNAL PARAMETERS-1'!$B$5:$J$44,8,FALSE)*VLOOKUP(AirBSYLD2!BS$4,'[1]INTERNAL PARAMETERS-1'!$B$5:$J$44,3,FALSE)</f>
        <v>0</v>
      </c>
      <c r="BT133" s="44">
        <f>AirBSYLD1!BT133*VLOOKUP(AirBSYLD2!BT$4,'[1]INTERNAL PARAMETERS-1'!$B$5:$J$44,5,FALSE)*VLOOKUP(AirBSYLD2!BT$4,'[1]INTERNAL PARAMETERS-1'!$B$5:$J$44,6,FALSE)*VLOOKUP(AirBSYLD2!BT$4,'[1]INTERNAL PARAMETERS-1'!$B$5:$J$44,3,FALSE) + AirBSYLD1!BT133*(1-VLOOKUP(AirBSYLD2!BT$4,'[1]INTERNAL PARAMETERS-1'!$B$5:$J$44,5,FALSE))*VLOOKUP(AirBSYLD2!BT$4,'[1]INTERNAL PARAMETERS-1'!$B$5:$J$44,8,FALSE)*VLOOKUP(AirBSYLD2!BT$4,'[1]INTERNAL PARAMETERS-1'!$B$5:$J$44,3,FALSE)</f>
        <v>0</v>
      </c>
      <c r="BU133" s="44">
        <f>AirBSYLD1!BU133*VLOOKUP(AirBSYLD2!BU$4,'[1]INTERNAL PARAMETERS-1'!$B$5:$J$44,5,FALSE)*VLOOKUP(AirBSYLD2!BU$4,'[1]INTERNAL PARAMETERS-1'!$B$5:$J$44,6,FALSE)*VLOOKUP(AirBSYLD2!BU$4,'[1]INTERNAL PARAMETERS-1'!$B$5:$J$44,3,FALSE) + AirBSYLD1!BU133*(1-VLOOKUP(AirBSYLD2!BU$4,'[1]INTERNAL PARAMETERS-1'!$B$5:$J$44,5,FALSE))*VLOOKUP(AirBSYLD2!BU$4,'[1]INTERNAL PARAMETERS-1'!$B$5:$J$44,8,FALSE)*VLOOKUP(AirBSYLD2!BU$4,'[1]INTERNAL PARAMETERS-1'!$B$5:$J$44,3,FALSE)</f>
        <v>0</v>
      </c>
      <c r="BV133" s="44">
        <f>AirBSYLD1!BV133*VLOOKUP(AirBSYLD2!BV$4,'[1]INTERNAL PARAMETERS-1'!$B$5:$J$44,5,FALSE)*VLOOKUP(AirBSYLD2!BV$4,'[1]INTERNAL PARAMETERS-1'!$B$5:$J$44,6,FALSE)*VLOOKUP(AirBSYLD2!BV$4,'[1]INTERNAL PARAMETERS-1'!$B$5:$J$44,3,FALSE) + AirBSYLD1!BV133*(1-VLOOKUP(AirBSYLD2!BV$4,'[1]INTERNAL PARAMETERS-1'!$B$5:$J$44,5,FALSE))*VLOOKUP(AirBSYLD2!BV$4,'[1]INTERNAL PARAMETERS-1'!$B$5:$J$44,8,FALSE)*VLOOKUP(AirBSYLD2!BV$4,'[1]INTERNAL PARAMETERS-1'!$B$5:$J$44,3,FALSE)</f>
        <v>0</v>
      </c>
      <c r="BW133" s="44">
        <f>AirBSYLD1!BW133*VLOOKUP(AirBSYLD2!BW$4,'[1]INTERNAL PARAMETERS-1'!$B$5:$J$44,5,FALSE)*VLOOKUP(AirBSYLD2!BW$4,'[1]INTERNAL PARAMETERS-1'!$B$5:$J$44,6,FALSE)*VLOOKUP(AirBSYLD2!BW$4,'[1]INTERNAL PARAMETERS-1'!$B$5:$J$44,3,FALSE) + AirBSYLD1!BW133*(1-VLOOKUP(AirBSYLD2!BW$4,'[1]INTERNAL PARAMETERS-1'!$B$5:$J$44,5,FALSE))*VLOOKUP(AirBSYLD2!BW$4,'[1]INTERNAL PARAMETERS-1'!$B$5:$J$44,8,FALSE)*VLOOKUP(AirBSYLD2!BW$4,'[1]INTERNAL PARAMETERS-1'!$B$5:$J$44,3,FALSE)</f>
        <v>0</v>
      </c>
      <c r="BX133" s="44">
        <f>AirBSYLD1!BX133*VLOOKUP(AirBSYLD2!BX$4,'[1]INTERNAL PARAMETERS-1'!$B$5:$J$44,5,FALSE)*VLOOKUP(AirBSYLD2!BX$4,'[1]INTERNAL PARAMETERS-1'!$B$5:$J$44,6,FALSE)*VLOOKUP(AirBSYLD2!BX$4,'[1]INTERNAL PARAMETERS-1'!$B$5:$J$44,3,FALSE) + AirBSYLD1!BX133*(1-VLOOKUP(AirBSYLD2!BX$4,'[1]INTERNAL PARAMETERS-1'!$B$5:$J$44,5,FALSE))*VLOOKUP(AirBSYLD2!BX$4,'[1]INTERNAL PARAMETERS-1'!$B$5:$J$44,8,FALSE)*VLOOKUP(AirBSYLD2!BX$4,'[1]INTERNAL PARAMETERS-1'!$B$5:$J$44,3,FALSE)</f>
        <v>0</v>
      </c>
      <c r="BY133" s="44">
        <f>AirBSYLD1!BY133*VLOOKUP(AirBSYLD2!BY$4,'[1]INTERNAL PARAMETERS-1'!$B$5:$J$44,5,FALSE)*VLOOKUP(AirBSYLD2!BY$4,'[1]INTERNAL PARAMETERS-1'!$B$5:$J$44,6,FALSE)*VLOOKUP(AirBSYLD2!BY$4,'[1]INTERNAL PARAMETERS-1'!$B$5:$J$44,3,FALSE) + AirBSYLD1!BY133*(1-VLOOKUP(AirBSYLD2!BY$4,'[1]INTERNAL PARAMETERS-1'!$B$5:$J$44,5,FALSE))*VLOOKUP(AirBSYLD2!BY$4,'[1]INTERNAL PARAMETERS-1'!$B$5:$J$44,8,FALSE)*VLOOKUP(AirBSYLD2!BY$4,'[1]INTERNAL PARAMETERS-1'!$B$5:$J$44,3,FALSE)</f>
        <v>0</v>
      </c>
      <c r="BZ133" s="44">
        <f>AirBSYLD1!BZ133*VLOOKUP(AirBSYLD2!BZ$4,'[1]INTERNAL PARAMETERS-1'!$B$5:$J$44,5,FALSE)*VLOOKUP(AirBSYLD2!BZ$4,'[1]INTERNAL PARAMETERS-1'!$B$5:$J$44,6,FALSE)*VLOOKUP(AirBSYLD2!BZ$4,'[1]INTERNAL PARAMETERS-1'!$B$5:$J$44,3,FALSE) + AirBSYLD1!BZ133*(1-VLOOKUP(AirBSYLD2!BZ$4,'[1]INTERNAL PARAMETERS-1'!$B$5:$J$44,5,FALSE))*VLOOKUP(AirBSYLD2!BZ$4,'[1]INTERNAL PARAMETERS-1'!$B$5:$J$44,8,FALSE)*VLOOKUP(AirBSYLD2!BZ$4,'[1]INTERNAL PARAMETERS-1'!$B$5:$J$44,3,FALSE)</f>
        <v>0</v>
      </c>
      <c r="CA133" s="44">
        <f>AirBSYLD1!CA133*VLOOKUP(AirBSYLD2!CA$4,'[1]INTERNAL PARAMETERS-1'!$B$5:$J$44,5,FALSE)*VLOOKUP(AirBSYLD2!CA$4,'[1]INTERNAL PARAMETERS-1'!$B$5:$J$44,6,FALSE)*VLOOKUP(AirBSYLD2!CA$4,'[1]INTERNAL PARAMETERS-1'!$B$5:$J$44,3,FALSE) + AirBSYLD1!CA133*(1-VLOOKUP(AirBSYLD2!CA$4,'[1]INTERNAL PARAMETERS-1'!$B$5:$J$44,5,FALSE))*VLOOKUP(AirBSYLD2!CA$4,'[1]INTERNAL PARAMETERS-1'!$B$5:$J$44,8,FALSE)*VLOOKUP(AirBSYLD2!CA$4,'[1]INTERNAL PARAMETERS-1'!$B$5:$J$44,3,FALSE)</f>
        <v>0</v>
      </c>
      <c r="CB133" s="44">
        <f>AirBSYLD1!CB133*VLOOKUP(AirBSYLD2!CB$4,'[1]INTERNAL PARAMETERS-1'!$B$5:$J$44,5,FALSE)*VLOOKUP(AirBSYLD2!CB$4,'[1]INTERNAL PARAMETERS-1'!$B$5:$J$44,6,FALSE)*VLOOKUP(AirBSYLD2!CB$4,'[1]INTERNAL PARAMETERS-1'!$B$5:$J$44,3,FALSE) + AirBSYLD1!CB133*(1-VLOOKUP(AirBSYLD2!CB$4,'[1]INTERNAL PARAMETERS-1'!$B$5:$J$44,5,FALSE))*VLOOKUP(AirBSYLD2!CB$4,'[1]INTERNAL PARAMETERS-1'!$B$5:$J$44,8,FALSE)*VLOOKUP(AirBSYLD2!CB$4,'[1]INTERNAL PARAMETERS-1'!$B$5:$J$44,3,FALSE)</f>
        <v>0</v>
      </c>
      <c r="CC133" s="44">
        <f>AirBSYLD1!CC133*VLOOKUP(AirBSYLD2!CC$4,'[1]INTERNAL PARAMETERS-1'!$B$5:$J$44,5,FALSE)*VLOOKUP(AirBSYLD2!CC$4,'[1]INTERNAL PARAMETERS-1'!$B$5:$J$44,6,FALSE)*VLOOKUP(AirBSYLD2!CC$4,'[1]INTERNAL PARAMETERS-1'!$B$5:$J$44,3,FALSE) + AirBSYLD1!CC133*(1-VLOOKUP(AirBSYLD2!CC$4,'[1]INTERNAL PARAMETERS-1'!$B$5:$J$44,5,FALSE))*VLOOKUP(AirBSYLD2!CC$4,'[1]INTERNAL PARAMETERS-1'!$B$5:$J$44,8,FALSE)*VLOOKUP(AirBSYLD2!CC$4,'[1]INTERNAL PARAMETERS-1'!$B$5:$J$44,3,FALSE)</f>
        <v>0</v>
      </c>
      <c r="CD133" s="44">
        <f>AirBSYLD1!CD133*VLOOKUP(AirBSYLD2!CD$4,'[1]INTERNAL PARAMETERS-1'!$B$5:$J$44,5,FALSE)*VLOOKUP(AirBSYLD2!CD$4,'[1]INTERNAL PARAMETERS-1'!$B$5:$J$44,6,FALSE)*VLOOKUP(AirBSYLD2!CD$4,'[1]INTERNAL PARAMETERS-1'!$B$5:$J$44,3,FALSE) + AirBSYLD1!CD133*(1-VLOOKUP(AirBSYLD2!CD$4,'[1]INTERNAL PARAMETERS-1'!$B$5:$J$44,5,FALSE))*VLOOKUP(AirBSYLD2!CD$4,'[1]INTERNAL PARAMETERS-1'!$B$5:$J$44,8,FALSE)*VLOOKUP(AirBSYLD2!CD$4,'[1]INTERNAL PARAMETERS-1'!$B$5:$J$44,3,FALSE)</f>
        <v>0</v>
      </c>
      <c r="CE133" s="44">
        <f>AirBSYLD1!CE133*VLOOKUP(AirBSYLD2!CE$4,'[1]INTERNAL PARAMETERS-1'!$B$5:$J$44,5,FALSE)*VLOOKUP(AirBSYLD2!CE$4,'[1]INTERNAL PARAMETERS-1'!$B$5:$J$44,6,FALSE)*VLOOKUP(AirBSYLD2!CE$4,'[1]INTERNAL PARAMETERS-1'!$B$5:$J$44,3,FALSE) + AirBSYLD1!CE133*(1-VLOOKUP(AirBSYLD2!CE$4,'[1]INTERNAL PARAMETERS-1'!$B$5:$J$44,5,FALSE))*VLOOKUP(AirBSYLD2!CE$4,'[1]INTERNAL PARAMETERS-1'!$B$5:$J$44,8,FALSE)*VLOOKUP(AirBSYLD2!CE$4,'[1]INTERNAL PARAMETERS-1'!$B$5:$J$44,3,FALSE)</f>
        <v>0</v>
      </c>
      <c r="CF133" s="44">
        <f>AirBSYLD1!CF133*VLOOKUP(AirBSYLD2!CF$4,'[1]INTERNAL PARAMETERS-1'!$B$5:$J$44,5,FALSE)*VLOOKUP(AirBSYLD2!CF$4,'[1]INTERNAL PARAMETERS-1'!$B$5:$J$44,6,FALSE)*VLOOKUP(AirBSYLD2!CF$4,'[1]INTERNAL PARAMETERS-1'!$B$5:$J$44,3,FALSE) + AirBSYLD1!CF133*(1-VLOOKUP(AirBSYLD2!CF$4,'[1]INTERNAL PARAMETERS-1'!$B$5:$J$44,5,FALSE))*VLOOKUP(AirBSYLD2!CF$4,'[1]INTERNAL PARAMETERS-1'!$B$5:$J$44,8,FALSE)*VLOOKUP(AirBSYLD2!CF$4,'[1]INTERNAL PARAMETERS-1'!$B$5:$J$44,3,FALSE)</f>
        <v>0</v>
      </c>
      <c r="CG133" s="44">
        <f>AirBSYLD1!CG133*VLOOKUP(AirBSYLD2!CG$4,'[1]INTERNAL PARAMETERS-1'!$B$5:$J$44,5,FALSE)*VLOOKUP(AirBSYLD2!CG$4,'[1]INTERNAL PARAMETERS-1'!$B$5:$J$44,6,FALSE)*VLOOKUP(AirBSYLD2!CG$4,'[1]INTERNAL PARAMETERS-1'!$B$5:$J$44,3,FALSE) + AirBSYLD1!CG133*(1-VLOOKUP(AirBSYLD2!CG$4,'[1]INTERNAL PARAMETERS-1'!$B$5:$J$44,5,FALSE))*VLOOKUP(AirBSYLD2!CG$4,'[1]INTERNAL PARAMETERS-1'!$B$5:$J$44,8,FALSE)*VLOOKUP(AirBSYLD2!CG$4,'[1]INTERNAL PARAMETERS-1'!$B$5:$J$44,3,FALSE)</f>
        <v>0</v>
      </c>
      <c r="CH133" s="43">
        <f>AirBSYLD1!CH133*VLOOKUP(AirBSYLD2!CH$4,'[1]INTERNAL PARAMETERS-1'!$B$5:$J$44,5,FALSE)*VLOOKUP(AirBSYLD2!CH$4,'[1]INTERNAL PARAMETERS-1'!$B$5:$J$44,6,FALSE)*VLOOKUP(AirBSYLD2!CH$4,'[1]INTERNAL PARAMETERS-1'!$B$5:$J$44,3,FALSE) + AirBSYLD1!CH133*(1-VLOOKUP(AirBSYLD2!CH$4,'[1]INTERNAL PARAMETERS-1'!$B$5:$J$44,5,FALSE))*VLOOKUP(AirBSYLD2!CH$4,'[1]INTERNAL PARAMETERS-1'!$B$5:$J$44,8,FALSE)*VLOOKUP(AirBSYLD2!CH$4,'[1]INTERNAL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AirBS!X134</f>
        <v>0</v>
      </c>
      <c r="F134" s="56">
        <f>'[1]INTERNAL PARAMETERS-1'!M8</f>
        <v>68.824999999999989</v>
      </c>
      <c r="G134" s="45">
        <f>AirBSYLD1!G134*VLOOKUP(AirBSYLD2!G$4,'[1]INTERNAL PARAMETERS-1'!$B$5:$J$44,5,FALSE)*VLOOKUP(AirBSYLD2!G$4,'[1]INTERNAL PARAMETERS-1'!$B$5:$J$44,7,FALSE)*AirBSYLD2!$F134 + AirBSYLD1!G134*(1-VLOOKUP(AirBSYLD2!G$4,'[1]INTERNAL PARAMETERS-1'!$B$5:$J$44,5,FALSE))*VLOOKUP(AirBSYLD2!G$4,'[1]INTERNAL PARAMETERS-1'!$B$5:$J$44,9,FALSE)*AirBSYLD2!$F134</f>
        <v>0</v>
      </c>
      <c r="H134" s="44">
        <f>AirBSYLD1!H134*VLOOKUP(AirBSYLD2!H$4,'[1]INTERNAL PARAMETERS-1'!$B$5:$J$44,5,FALSE)*VLOOKUP(AirBSYLD2!H$4,'[1]INTERNAL PARAMETERS-1'!$B$5:$J$44,7,FALSE)*AirBSYLD2!$F134 + AirBSYLD1!H134*(1-VLOOKUP(AirBSYLD2!H$4,'[1]INTERNAL PARAMETERS-1'!$B$5:$J$44,5,FALSE))*VLOOKUP(AirBSYLD2!H$4,'[1]INTERNAL PARAMETERS-1'!$B$5:$J$44,9,FALSE)*AirBSYLD2!$F134</f>
        <v>0</v>
      </c>
      <c r="I134" s="44">
        <f>AirBSYLD1!I134*VLOOKUP(AirBSYLD2!I$4,'[1]INTERNAL PARAMETERS-1'!$B$5:$J$44,5,FALSE)*VLOOKUP(AirBSYLD2!I$4,'[1]INTERNAL PARAMETERS-1'!$B$5:$J$44,7,FALSE)*AirBSYLD2!$F134 + AirBSYLD1!I134*(1-VLOOKUP(AirBSYLD2!I$4,'[1]INTERNAL PARAMETERS-1'!$B$5:$J$44,5,FALSE))*VLOOKUP(AirBSYLD2!I$4,'[1]INTERNAL PARAMETERS-1'!$B$5:$J$44,9,FALSE)*AirBSYLD2!$F134</f>
        <v>0</v>
      </c>
      <c r="J134" s="44">
        <f>AirBSYLD1!J134*VLOOKUP(AirBSYLD2!J$4,'[1]INTERNAL PARAMETERS-1'!$B$5:$J$44,5,FALSE)*VLOOKUP(AirBSYLD2!J$4,'[1]INTERNAL PARAMETERS-1'!$B$5:$J$44,7,FALSE)*AirBSYLD2!$F134 + AirBSYLD1!J134*(1-VLOOKUP(AirBSYLD2!J$4,'[1]INTERNAL PARAMETERS-1'!$B$5:$J$44,5,FALSE))*VLOOKUP(AirBSYLD2!J$4,'[1]INTERNAL PARAMETERS-1'!$B$5:$J$44,9,FALSE)*AirBSYLD2!$F134</f>
        <v>0</v>
      </c>
      <c r="K134" s="44">
        <f>AirBSYLD1!K134*VLOOKUP(AirBSYLD2!K$4,'[1]INTERNAL PARAMETERS-1'!$B$5:$J$44,5,FALSE)*VLOOKUP(AirBSYLD2!K$4,'[1]INTERNAL PARAMETERS-1'!$B$5:$J$44,7,FALSE)*AirBSYLD2!$F134 + AirBSYLD1!K134*(1-VLOOKUP(AirBSYLD2!K$4,'[1]INTERNAL PARAMETERS-1'!$B$5:$J$44,5,FALSE))*VLOOKUP(AirBSYLD2!K$4,'[1]INTERNAL PARAMETERS-1'!$B$5:$J$44,9,FALSE)*AirBSYLD2!$F134</f>
        <v>0</v>
      </c>
      <c r="L134" s="44">
        <f>AirBSYLD1!L134*VLOOKUP(AirBSYLD2!L$4,'[1]INTERNAL PARAMETERS-1'!$B$5:$J$44,5,FALSE)*VLOOKUP(AirBSYLD2!L$4,'[1]INTERNAL PARAMETERS-1'!$B$5:$J$44,7,FALSE)*AirBSYLD2!$F134 + AirBSYLD1!L134*(1-VLOOKUP(AirBSYLD2!L$4,'[1]INTERNAL PARAMETERS-1'!$B$5:$J$44,5,FALSE))*VLOOKUP(AirBSYLD2!L$4,'[1]INTERNAL PARAMETERS-1'!$B$5:$J$44,9,FALSE)*AirBSYLD2!$F134</f>
        <v>0</v>
      </c>
      <c r="M134" s="44">
        <f>AirBSYLD1!M134*VLOOKUP(AirBSYLD2!M$4,'[1]INTERNAL PARAMETERS-1'!$B$5:$J$44,5,FALSE)*VLOOKUP(AirBSYLD2!M$4,'[1]INTERNAL PARAMETERS-1'!$B$5:$J$44,7,FALSE)*AirBSYLD2!$F134 + AirBSYLD1!M134*(1-VLOOKUP(AirBSYLD2!M$4,'[1]INTERNAL PARAMETERS-1'!$B$5:$J$44,5,FALSE))*VLOOKUP(AirBSYLD2!M$4,'[1]INTERNAL PARAMETERS-1'!$B$5:$J$44,9,FALSE)*AirBSYLD2!$F134</f>
        <v>0</v>
      </c>
      <c r="N134" s="44">
        <f>AirBSYLD1!N134*VLOOKUP(AirBSYLD2!N$4,'[1]INTERNAL PARAMETERS-1'!$B$5:$J$44,5,FALSE)*VLOOKUP(AirBSYLD2!N$4,'[1]INTERNAL PARAMETERS-1'!$B$5:$J$44,7,FALSE)*AirBSYLD2!$F134 + AirBSYLD1!N134*(1-VLOOKUP(AirBSYLD2!N$4,'[1]INTERNAL PARAMETERS-1'!$B$5:$J$44,5,FALSE))*VLOOKUP(AirBSYLD2!N$4,'[1]INTERNAL PARAMETERS-1'!$B$5:$J$44,9,FALSE)*AirBSYLD2!$F134</f>
        <v>0</v>
      </c>
      <c r="O134" s="44">
        <f>AirBSYLD1!O134*VLOOKUP(AirBSYLD2!O$4,'[1]INTERNAL PARAMETERS-1'!$B$5:$J$44,5,FALSE)*VLOOKUP(AirBSYLD2!O$4,'[1]INTERNAL PARAMETERS-1'!$B$5:$J$44,7,FALSE)*AirBSYLD2!$F134 + AirBSYLD1!O134*(1-VLOOKUP(AirBSYLD2!O$4,'[1]INTERNAL PARAMETERS-1'!$B$5:$J$44,5,FALSE))*VLOOKUP(AirBSYLD2!O$4,'[1]INTERNAL PARAMETERS-1'!$B$5:$J$44,9,FALSE)*AirBSYLD2!$F134</f>
        <v>0</v>
      </c>
      <c r="P134" s="44">
        <f>AirBSYLD1!P134*VLOOKUP(AirBSYLD2!P$4,'[1]INTERNAL PARAMETERS-1'!$B$5:$J$44,5,FALSE)*VLOOKUP(AirBSYLD2!P$4,'[1]INTERNAL PARAMETERS-1'!$B$5:$J$44,7,FALSE)*AirBSYLD2!$F134 + AirBSYLD1!P134*(1-VLOOKUP(AirBSYLD2!P$4,'[1]INTERNAL PARAMETERS-1'!$B$5:$J$44,5,FALSE))*VLOOKUP(AirBSYLD2!P$4,'[1]INTERNAL PARAMETERS-1'!$B$5:$J$44,9,FALSE)*AirBSYLD2!$F134</f>
        <v>0</v>
      </c>
      <c r="Q134" s="44">
        <f>AirBSYLD1!Q134*VLOOKUP(AirBSYLD2!Q$4,'[1]INTERNAL PARAMETERS-1'!$B$5:$J$44,5,FALSE)*VLOOKUP(AirBSYLD2!Q$4,'[1]INTERNAL PARAMETERS-1'!$B$5:$J$44,7,FALSE)*AirBSYLD2!$F134 + AirBSYLD1!Q134*(1-VLOOKUP(AirBSYLD2!Q$4,'[1]INTERNAL PARAMETERS-1'!$B$5:$J$44,5,FALSE))*VLOOKUP(AirBSYLD2!Q$4,'[1]INTERNAL PARAMETERS-1'!$B$5:$J$44,9,FALSE)*AirBSYLD2!$F134</f>
        <v>0</v>
      </c>
      <c r="R134" s="44">
        <f>AirBSYLD1!R134*VLOOKUP(AirBSYLD2!R$4,'[1]INTERNAL PARAMETERS-1'!$B$5:$J$44,5,FALSE)*VLOOKUP(AirBSYLD2!R$4,'[1]INTERNAL PARAMETERS-1'!$B$5:$J$44,7,FALSE)*AirBSYLD2!$F134 + AirBSYLD1!R134*(1-VLOOKUP(AirBSYLD2!R$4,'[1]INTERNAL PARAMETERS-1'!$B$5:$J$44,5,FALSE))*VLOOKUP(AirBSYLD2!R$4,'[1]INTERNAL PARAMETERS-1'!$B$5:$J$44,9,FALSE)*AirBSYLD2!$F134</f>
        <v>0</v>
      </c>
      <c r="S134" s="44">
        <f>AirBSYLD1!S134*VLOOKUP(AirBSYLD2!S$4,'[1]INTERNAL PARAMETERS-1'!$B$5:$J$44,5,FALSE)*VLOOKUP(AirBSYLD2!S$4,'[1]INTERNAL PARAMETERS-1'!$B$5:$J$44,7,FALSE)*AirBSYLD2!$F134 + AirBSYLD1!S134*(1-VLOOKUP(AirBSYLD2!S$4,'[1]INTERNAL PARAMETERS-1'!$B$5:$J$44,5,FALSE))*VLOOKUP(AirBSYLD2!S$4,'[1]INTERNAL PARAMETERS-1'!$B$5:$J$44,9,FALSE)*AirBSYLD2!$F134</f>
        <v>0</v>
      </c>
      <c r="T134" s="44">
        <f>AirBSYLD1!T134*VLOOKUP(AirBSYLD2!T$4,'[1]INTERNAL PARAMETERS-1'!$B$5:$J$44,5,FALSE)*VLOOKUP(AirBSYLD2!T$4,'[1]INTERNAL PARAMETERS-1'!$B$5:$J$44,7,FALSE)*AirBSYLD2!$F134 + AirBSYLD1!T134*(1-VLOOKUP(AirBSYLD2!T$4,'[1]INTERNAL PARAMETERS-1'!$B$5:$J$44,5,FALSE))*VLOOKUP(AirBSYLD2!T$4,'[1]INTERNAL PARAMETERS-1'!$B$5:$J$44,9,FALSE)*AirBSYLD2!$F134</f>
        <v>0</v>
      </c>
      <c r="U134" s="44">
        <f>AirBSYLD1!U134*VLOOKUP(AirBSYLD2!U$4,'[1]INTERNAL PARAMETERS-1'!$B$5:$J$44,5,FALSE)*VLOOKUP(AirBSYLD2!U$4,'[1]INTERNAL PARAMETERS-1'!$B$5:$J$44,7,FALSE)*AirBSYLD2!$F134 + AirBSYLD1!U134*(1-VLOOKUP(AirBSYLD2!U$4,'[1]INTERNAL PARAMETERS-1'!$B$5:$J$44,5,FALSE))*VLOOKUP(AirBSYLD2!U$4,'[1]INTERNAL PARAMETERS-1'!$B$5:$J$44,9,FALSE)*AirBSYLD2!$F134</f>
        <v>0</v>
      </c>
      <c r="V134" s="44">
        <f>AirBSYLD1!V134*VLOOKUP(AirBSYLD2!V$4,'[1]INTERNAL PARAMETERS-1'!$B$5:$J$44,5,FALSE)*VLOOKUP(AirBSYLD2!V$4,'[1]INTERNAL PARAMETERS-1'!$B$5:$J$44,7,FALSE)*AirBSYLD2!$F134 + AirBSYLD1!V134*(1-VLOOKUP(AirBSYLD2!V$4,'[1]INTERNAL PARAMETERS-1'!$B$5:$J$44,5,FALSE))*VLOOKUP(AirBSYLD2!V$4,'[1]INTERNAL PARAMETERS-1'!$B$5:$J$44,9,FALSE)*AirBSYLD2!$F134</f>
        <v>0</v>
      </c>
      <c r="W134" s="44">
        <f>AirBSYLD1!W134*VLOOKUP(AirBSYLD2!W$4,'[1]INTERNAL PARAMETERS-1'!$B$5:$J$44,5,FALSE)*VLOOKUP(AirBSYLD2!W$4,'[1]INTERNAL PARAMETERS-1'!$B$5:$J$44,7,FALSE)*AirBSYLD2!$F134 + AirBSYLD1!W134*(1-VLOOKUP(AirBSYLD2!W$4,'[1]INTERNAL PARAMETERS-1'!$B$5:$J$44,5,FALSE))*VLOOKUP(AirBSYLD2!W$4,'[1]INTERNAL PARAMETERS-1'!$B$5:$J$44,9,FALSE)*AirBSYLD2!$F134</f>
        <v>0</v>
      </c>
      <c r="X134" s="44">
        <f>AirBSYLD1!X134*VLOOKUP(AirBSYLD2!X$4,'[1]INTERNAL PARAMETERS-1'!$B$5:$J$44,5,FALSE)*VLOOKUP(AirBSYLD2!X$4,'[1]INTERNAL PARAMETERS-1'!$B$5:$J$44,7,FALSE)*AirBSYLD2!$F134 + AirBSYLD1!X134*(1-VLOOKUP(AirBSYLD2!X$4,'[1]INTERNAL PARAMETERS-1'!$B$5:$J$44,5,FALSE))*VLOOKUP(AirBSYLD2!X$4,'[1]INTERNAL PARAMETERS-1'!$B$5:$J$44,9,FALSE)*AirBSYLD2!$F134</f>
        <v>0</v>
      </c>
      <c r="Y134" s="44">
        <f>AirBSYLD1!Y134*VLOOKUP(AirBSYLD2!Y$4,'[1]INTERNAL PARAMETERS-1'!$B$5:$J$44,5,FALSE)*VLOOKUP(AirBSYLD2!Y$4,'[1]INTERNAL PARAMETERS-1'!$B$5:$J$44,7,FALSE)*AirBSYLD2!$F134 + AirBSYLD1!Y134*(1-VLOOKUP(AirBSYLD2!Y$4,'[1]INTERNAL PARAMETERS-1'!$B$5:$J$44,5,FALSE))*VLOOKUP(AirBSYLD2!Y$4,'[1]INTERNAL PARAMETERS-1'!$B$5:$J$44,9,FALSE)*AirBSYLD2!$F134</f>
        <v>0</v>
      </c>
      <c r="Z134" s="44">
        <f>AirBSYLD1!Z134*VLOOKUP(AirBSYLD2!Z$4,'[1]INTERNAL PARAMETERS-1'!$B$5:$J$44,5,FALSE)*VLOOKUP(AirBSYLD2!Z$4,'[1]INTERNAL PARAMETERS-1'!$B$5:$J$44,7,FALSE)*AirBSYLD2!$F134 + AirBSYLD1!Z134*(1-VLOOKUP(AirBSYLD2!Z$4,'[1]INTERNAL PARAMETERS-1'!$B$5:$J$44,5,FALSE))*VLOOKUP(AirBSYLD2!Z$4,'[1]INTERNAL PARAMETERS-1'!$B$5:$J$44,9,FALSE)*AirBSYLD2!$F134</f>
        <v>0</v>
      </c>
      <c r="AA134" s="44">
        <f>AirBSYLD1!AA134*VLOOKUP(AirBSYLD2!AA$4,'[1]INTERNAL PARAMETERS-1'!$B$5:$J$44,5,FALSE)*VLOOKUP(AirBSYLD2!AA$4,'[1]INTERNAL PARAMETERS-1'!$B$5:$J$44,7,FALSE)*AirBSYLD2!$F134 + AirBSYLD1!AA134*(1-VLOOKUP(AirBSYLD2!AA$4,'[1]INTERNAL PARAMETERS-1'!$B$5:$J$44,5,FALSE))*VLOOKUP(AirBSYLD2!AA$4,'[1]INTERNAL PARAMETERS-1'!$B$5:$J$44,9,FALSE)*AirBSYLD2!$F134</f>
        <v>0</v>
      </c>
      <c r="AB134" s="44">
        <f>AirBSYLD1!AB134*VLOOKUP(AirBSYLD2!AB$4,'[1]INTERNAL PARAMETERS-1'!$B$5:$J$44,5,FALSE)*VLOOKUP(AirBSYLD2!AB$4,'[1]INTERNAL PARAMETERS-1'!$B$5:$J$44,7,FALSE)*AirBSYLD2!$F134 + AirBSYLD1!AB134*(1-VLOOKUP(AirBSYLD2!AB$4,'[1]INTERNAL PARAMETERS-1'!$B$5:$J$44,5,FALSE))*VLOOKUP(AirBSYLD2!AB$4,'[1]INTERNAL PARAMETERS-1'!$B$5:$J$44,9,FALSE)*AirBSYLD2!$F134</f>
        <v>0</v>
      </c>
      <c r="AC134" s="44">
        <f>AirBSYLD1!AC134*VLOOKUP(AirBSYLD2!AC$4,'[1]INTERNAL PARAMETERS-1'!$B$5:$J$44,5,FALSE)*VLOOKUP(AirBSYLD2!AC$4,'[1]INTERNAL PARAMETERS-1'!$B$5:$J$44,7,FALSE)*AirBSYLD2!$F134 + AirBSYLD1!AC134*(1-VLOOKUP(AirBSYLD2!AC$4,'[1]INTERNAL PARAMETERS-1'!$B$5:$J$44,5,FALSE))*VLOOKUP(AirBSYLD2!AC$4,'[1]INTERNAL PARAMETERS-1'!$B$5:$J$44,9,FALSE)*AirBSYLD2!$F134</f>
        <v>0</v>
      </c>
      <c r="AD134" s="44">
        <f>AirBSYLD1!AD134*VLOOKUP(AirBSYLD2!AD$4,'[1]INTERNAL PARAMETERS-1'!$B$5:$J$44,5,FALSE)*VLOOKUP(AirBSYLD2!AD$4,'[1]INTERNAL PARAMETERS-1'!$B$5:$J$44,7,FALSE)*AirBSYLD2!$F134 + AirBSYLD1!AD134*(1-VLOOKUP(AirBSYLD2!AD$4,'[1]INTERNAL PARAMETERS-1'!$B$5:$J$44,5,FALSE))*VLOOKUP(AirBSYLD2!AD$4,'[1]INTERNAL PARAMETERS-1'!$B$5:$J$44,9,FALSE)*AirBSYLD2!$F134</f>
        <v>0</v>
      </c>
      <c r="AE134" s="44">
        <f>AirBSYLD1!AE134*VLOOKUP(AirBSYLD2!AE$4,'[1]INTERNAL PARAMETERS-1'!$B$5:$J$44,5,FALSE)*VLOOKUP(AirBSYLD2!AE$4,'[1]INTERNAL PARAMETERS-1'!$B$5:$J$44,7,FALSE)*AirBSYLD2!$F134 + AirBSYLD1!AE134*(1-VLOOKUP(AirBSYLD2!AE$4,'[1]INTERNAL PARAMETERS-1'!$B$5:$J$44,5,FALSE))*VLOOKUP(AirBSYLD2!AE$4,'[1]INTERNAL PARAMETERS-1'!$B$5:$J$44,9,FALSE)*AirBSYLD2!$F134</f>
        <v>0</v>
      </c>
      <c r="AF134" s="44">
        <f>AirBSYLD1!AF134*VLOOKUP(AirBSYLD2!AF$4,'[1]INTERNAL PARAMETERS-1'!$B$5:$J$44,5,FALSE)*VLOOKUP(AirBSYLD2!AF$4,'[1]INTERNAL PARAMETERS-1'!$B$5:$J$44,7,FALSE)*AirBSYLD2!$F134 + AirBSYLD1!AF134*(1-VLOOKUP(AirBSYLD2!AF$4,'[1]INTERNAL PARAMETERS-1'!$B$5:$J$44,5,FALSE))*VLOOKUP(AirBSYLD2!AF$4,'[1]INTERNAL PARAMETERS-1'!$B$5:$J$44,9,FALSE)*AirBSYLD2!$F134</f>
        <v>0</v>
      </c>
      <c r="AG134" s="44">
        <f>AirBSYLD1!AG134*VLOOKUP(AirBSYLD2!AG$4,'[1]INTERNAL PARAMETERS-1'!$B$5:$J$44,5,FALSE)*VLOOKUP(AirBSYLD2!AG$4,'[1]INTERNAL PARAMETERS-1'!$B$5:$J$44,7,FALSE)*AirBSYLD2!$F134 + AirBSYLD1!AG134*(1-VLOOKUP(AirBSYLD2!AG$4,'[1]INTERNAL PARAMETERS-1'!$B$5:$J$44,5,FALSE))*VLOOKUP(AirBSYLD2!AG$4,'[1]INTERNAL PARAMETERS-1'!$B$5:$J$44,9,FALSE)*AirBSYLD2!$F134</f>
        <v>0</v>
      </c>
      <c r="AH134" s="44">
        <f>AirBSYLD1!AH134*VLOOKUP(AirBSYLD2!AH$4,'[1]INTERNAL PARAMETERS-1'!$B$5:$J$44,5,FALSE)*VLOOKUP(AirBSYLD2!AH$4,'[1]INTERNAL PARAMETERS-1'!$B$5:$J$44,7,FALSE)*AirBSYLD2!$F134 + AirBSYLD1!AH134*(1-VLOOKUP(AirBSYLD2!AH$4,'[1]INTERNAL PARAMETERS-1'!$B$5:$J$44,5,FALSE))*VLOOKUP(AirBSYLD2!AH$4,'[1]INTERNAL PARAMETERS-1'!$B$5:$J$44,9,FALSE)*AirBSYLD2!$F134</f>
        <v>0</v>
      </c>
      <c r="AI134" s="44">
        <f>AirBSYLD1!AI134*VLOOKUP(AirBSYLD2!AI$4,'[1]INTERNAL PARAMETERS-1'!$B$5:$J$44,5,FALSE)*VLOOKUP(AirBSYLD2!AI$4,'[1]INTERNAL PARAMETERS-1'!$B$5:$J$44,7,FALSE)*AirBSYLD2!$F134 + AirBSYLD1!AI134*(1-VLOOKUP(AirBSYLD2!AI$4,'[1]INTERNAL PARAMETERS-1'!$B$5:$J$44,5,FALSE))*VLOOKUP(AirBSYLD2!AI$4,'[1]INTERNAL PARAMETERS-1'!$B$5:$J$44,9,FALSE)*AirBSYLD2!$F134</f>
        <v>0</v>
      </c>
      <c r="AJ134" s="44">
        <f>AirBSYLD1!AJ134*VLOOKUP(AirBSYLD2!AJ$4,'[1]INTERNAL PARAMETERS-1'!$B$5:$J$44,5,FALSE)*VLOOKUP(AirBSYLD2!AJ$4,'[1]INTERNAL PARAMETERS-1'!$B$5:$J$44,7,FALSE)*AirBSYLD2!$F134 + AirBSYLD1!AJ134*(1-VLOOKUP(AirBSYLD2!AJ$4,'[1]INTERNAL PARAMETERS-1'!$B$5:$J$44,5,FALSE))*VLOOKUP(AirBSYLD2!AJ$4,'[1]INTERNAL PARAMETERS-1'!$B$5:$J$44,9,FALSE)*AirBSYLD2!$F134</f>
        <v>0</v>
      </c>
      <c r="AK134" s="44">
        <f>AirBSYLD1!AK134*VLOOKUP(AirBSYLD2!AK$4,'[1]INTERNAL PARAMETERS-1'!$B$5:$J$44,5,FALSE)*VLOOKUP(AirBSYLD2!AK$4,'[1]INTERNAL PARAMETERS-1'!$B$5:$J$44,7,FALSE)*AirBSYLD2!$F134 + AirBSYLD1!AK134*(1-VLOOKUP(AirBSYLD2!AK$4,'[1]INTERNAL PARAMETERS-1'!$B$5:$J$44,5,FALSE))*VLOOKUP(AirBSYLD2!AK$4,'[1]INTERNAL PARAMETERS-1'!$B$5:$J$44,9,FALSE)*AirBSYLD2!$F134</f>
        <v>0</v>
      </c>
      <c r="AL134" s="44">
        <f>AirBSYLD1!AL134*VLOOKUP(AirBSYLD2!AL$4,'[1]INTERNAL PARAMETERS-1'!$B$5:$J$44,5,FALSE)*VLOOKUP(AirBSYLD2!AL$4,'[1]INTERNAL PARAMETERS-1'!$B$5:$J$44,7,FALSE)*AirBSYLD2!$F134 + AirBSYLD1!AL134*(1-VLOOKUP(AirBSYLD2!AL$4,'[1]INTERNAL PARAMETERS-1'!$B$5:$J$44,5,FALSE))*VLOOKUP(AirBSYLD2!AL$4,'[1]INTERNAL PARAMETERS-1'!$B$5:$J$44,9,FALSE)*AirBSYLD2!$F134</f>
        <v>0</v>
      </c>
      <c r="AM134" s="44">
        <f>AirBSYLD1!AM134*VLOOKUP(AirBSYLD2!AM$4,'[1]INTERNAL PARAMETERS-1'!$B$5:$J$44,5,FALSE)*VLOOKUP(AirBSYLD2!AM$4,'[1]INTERNAL PARAMETERS-1'!$B$5:$J$44,7,FALSE)*AirBSYLD2!$F134 + AirBSYLD1!AM134*(1-VLOOKUP(AirBSYLD2!AM$4,'[1]INTERNAL PARAMETERS-1'!$B$5:$J$44,5,FALSE))*VLOOKUP(AirBSYLD2!AM$4,'[1]INTERNAL PARAMETERS-1'!$B$5:$J$44,9,FALSE)*AirBSYLD2!$F134</f>
        <v>0</v>
      </c>
      <c r="AN134" s="44">
        <f>AirBSYLD1!AN134*VLOOKUP(AirBSYLD2!AN$4,'[1]INTERNAL PARAMETERS-1'!$B$5:$J$44,5,FALSE)*VLOOKUP(AirBSYLD2!AN$4,'[1]INTERNAL PARAMETERS-1'!$B$5:$J$44,7,FALSE)*AirBSYLD2!$F134 + AirBSYLD1!AN134*(1-VLOOKUP(AirBSYLD2!AN$4,'[1]INTERNAL PARAMETERS-1'!$B$5:$J$44,5,FALSE))*VLOOKUP(AirBSYLD2!AN$4,'[1]INTERNAL PARAMETERS-1'!$B$5:$J$44,9,FALSE)*AirBSYLD2!$F134</f>
        <v>0</v>
      </c>
      <c r="AO134" s="44">
        <f>AirBSYLD1!AO134*VLOOKUP(AirBSYLD2!AO$4,'[1]INTERNAL PARAMETERS-1'!$B$5:$J$44,5,FALSE)*VLOOKUP(AirBSYLD2!AO$4,'[1]INTERNAL PARAMETERS-1'!$B$5:$J$44,7,FALSE)*AirBSYLD2!$F134 + AirBSYLD1!AO134*(1-VLOOKUP(AirBSYLD2!AO$4,'[1]INTERNAL PARAMETERS-1'!$B$5:$J$44,5,FALSE))*VLOOKUP(AirBSYLD2!AO$4,'[1]INTERNAL PARAMETERS-1'!$B$5:$J$44,9,FALSE)*AirBSYLD2!$F134</f>
        <v>0</v>
      </c>
      <c r="AP134" s="44">
        <f>AirBSYLD1!AP134*VLOOKUP(AirBSYLD2!AP$4,'[1]INTERNAL PARAMETERS-1'!$B$5:$J$44,5,FALSE)*VLOOKUP(AirBSYLD2!AP$4,'[1]INTERNAL PARAMETERS-1'!$B$5:$J$44,7,FALSE)*AirBSYLD2!$F134 + AirBSYLD1!AP134*(1-VLOOKUP(AirBSYLD2!AP$4,'[1]INTERNAL PARAMETERS-1'!$B$5:$J$44,5,FALSE))*VLOOKUP(AirBSYLD2!AP$4,'[1]INTERNAL PARAMETERS-1'!$B$5:$J$44,9,FALSE)*AirBSYLD2!$F134</f>
        <v>0</v>
      </c>
      <c r="AQ134" s="44">
        <f>AirBSYLD1!AQ134*VLOOKUP(AirBSYLD2!AQ$4,'[1]INTERNAL PARAMETERS-1'!$B$5:$J$44,5,FALSE)*VLOOKUP(AirBSYLD2!AQ$4,'[1]INTERNAL PARAMETERS-1'!$B$5:$J$44,7,FALSE)*AirBSYLD2!$F134 + AirBSYLD1!AQ134*(1-VLOOKUP(AirBSYLD2!AQ$4,'[1]INTERNAL PARAMETERS-1'!$B$5:$J$44,5,FALSE))*VLOOKUP(AirBSYLD2!AQ$4,'[1]INTERNAL PARAMETERS-1'!$B$5:$J$44,9,FALSE)*AirBSYLD2!$F134</f>
        <v>0</v>
      </c>
      <c r="AR134" s="44">
        <f>AirBSYLD1!AR134*VLOOKUP(AirBSYLD2!AR$4,'[1]INTERNAL PARAMETERS-1'!$B$5:$J$44,5,FALSE)*VLOOKUP(AirBSYLD2!AR$4,'[1]INTERNAL PARAMETERS-1'!$B$5:$J$44,7,FALSE)*AirBSYLD2!$F134 + AirBSYLD1!AR134*(1-VLOOKUP(AirBSYLD2!AR$4,'[1]INTERNAL PARAMETERS-1'!$B$5:$J$44,5,FALSE))*VLOOKUP(AirBSYLD2!AR$4,'[1]INTERNAL PARAMETERS-1'!$B$5:$J$44,9,FALSE)*AirBSYLD2!$F134</f>
        <v>0</v>
      </c>
      <c r="AS134" s="44">
        <f>AirBSYLD1!AS134*VLOOKUP(AirBSYLD2!AS$4,'[1]INTERNAL PARAMETERS-1'!$B$5:$J$44,5,FALSE)*VLOOKUP(AirBSYLD2!AS$4,'[1]INTERNAL PARAMETERS-1'!$B$5:$J$44,7,FALSE)*AirBSYLD2!$F134 + AirBSYLD1!AS134*(1-VLOOKUP(AirBSYLD2!AS$4,'[1]INTERNAL PARAMETERS-1'!$B$5:$J$44,5,FALSE))*VLOOKUP(AirBSYLD2!AS$4,'[1]INTERNAL PARAMETERS-1'!$B$5:$J$44,9,FALSE)*AirBSYLD2!$F134</f>
        <v>0</v>
      </c>
      <c r="AT134" s="43">
        <f>AirBSYLD1!AT134*VLOOKUP(AirBSYLD2!AT$4,'[1]INTERNAL PARAMETERS-1'!$B$5:$J$44,5,FALSE)*VLOOKUP(AirBSYLD2!AT$4,'[1]INTERNAL PARAMETERS-1'!$B$5:$J$44,7,FALSE)*AirBSYLD2!$F134 + AirBSYLD1!AT134*(1-VLOOKUP(AirBSYLD2!AT$4,'[1]INTERNAL PARAMETERS-1'!$B$5:$J$44,5,FALSE))*VLOOKUP(AirBSYLD2!AT$4,'[1]INTERNAL PARAMETERS-1'!$B$5:$J$44,9,FALSE)*AirBSYLD2!$F134</f>
        <v>0</v>
      </c>
      <c r="AU134" s="45">
        <f>AirBSYLD1!AU134*VLOOKUP(AirBSYLD2!AU$4,'[1]INTERNAL PARAMETERS-1'!$B$5:$J$44,5,FALSE)*VLOOKUP(AirBSYLD2!AU$4,'[1]INTERNAL PARAMETERS-1'!$B$5:$J$44,6,FALSE)*VLOOKUP(AirBSYLD2!AU$4,'[1]INTERNAL PARAMETERS-1'!$B$5:$J$44,3,FALSE) + AirBSYLD1!AU134*(1-VLOOKUP(AirBSYLD2!AU$4,'[1]INTERNAL PARAMETERS-1'!$B$5:$J$44,5,FALSE))*VLOOKUP(AirBSYLD2!AU$4,'[1]INTERNAL PARAMETERS-1'!$B$5:$J$44,8,FALSE)*VLOOKUP(AirBSYLD2!AU$4,'[1]INTERNAL PARAMETERS-1'!$B$5:$J$44,3,FALSE)</f>
        <v>0</v>
      </c>
      <c r="AV134" s="44">
        <f>AirBSYLD1!AV134*VLOOKUP(AirBSYLD2!AV$4,'[1]INTERNAL PARAMETERS-1'!$B$5:$J$44,5,FALSE)*VLOOKUP(AirBSYLD2!AV$4,'[1]INTERNAL PARAMETERS-1'!$B$5:$J$44,6,FALSE)*VLOOKUP(AirBSYLD2!AV$4,'[1]INTERNAL PARAMETERS-1'!$B$5:$J$44,3,FALSE) + AirBSYLD1!AV134*(1-VLOOKUP(AirBSYLD2!AV$4,'[1]INTERNAL PARAMETERS-1'!$B$5:$J$44,5,FALSE))*VLOOKUP(AirBSYLD2!AV$4,'[1]INTERNAL PARAMETERS-1'!$B$5:$J$44,8,FALSE)*VLOOKUP(AirBSYLD2!AV$4,'[1]INTERNAL PARAMETERS-1'!$B$5:$J$44,3,FALSE)</f>
        <v>0</v>
      </c>
      <c r="AW134" s="44">
        <f>AirBSYLD1!AW134*VLOOKUP(AirBSYLD2!AW$4,'[1]INTERNAL PARAMETERS-1'!$B$5:$J$44,5,FALSE)*VLOOKUP(AirBSYLD2!AW$4,'[1]INTERNAL PARAMETERS-1'!$B$5:$J$44,6,FALSE)*VLOOKUP(AirBSYLD2!AW$4,'[1]INTERNAL PARAMETERS-1'!$B$5:$J$44,3,FALSE) + AirBSYLD1!AW134*(1-VLOOKUP(AirBSYLD2!AW$4,'[1]INTERNAL PARAMETERS-1'!$B$5:$J$44,5,FALSE))*VLOOKUP(AirBSYLD2!AW$4,'[1]INTERNAL PARAMETERS-1'!$B$5:$J$44,8,FALSE)*VLOOKUP(AirBSYLD2!AW$4,'[1]INTERNAL PARAMETERS-1'!$B$5:$J$44,3,FALSE)</f>
        <v>0</v>
      </c>
      <c r="AX134" s="44">
        <f>AirBSYLD1!AX134*VLOOKUP(AirBSYLD2!AX$4,'[1]INTERNAL PARAMETERS-1'!$B$5:$J$44,5,FALSE)*VLOOKUP(AirBSYLD2!AX$4,'[1]INTERNAL PARAMETERS-1'!$B$5:$J$44,6,FALSE)*VLOOKUP(AirBSYLD2!AX$4,'[1]INTERNAL PARAMETERS-1'!$B$5:$J$44,3,FALSE) + AirBSYLD1!AX134*(1-VLOOKUP(AirBSYLD2!AX$4,'[1]INTERNAL PARAMETERS-1'!$B$5:$J$44,5,FALSE))*VLOOKUP(AirBSYLD2!AX$4,'[1]INTERNAL PARAMETERS-1'!$B$5:$J$44,8,FALSE)*VLOOKUP(AirBSYLD2!AX$4,'[1]INTERNAL PARAMETERS-1'!$B$5:$J$44,3,FALSE)</f>
        <v>0</v>
      </c>
      <c r="AY134" s="44">
        <f>AirBSYLD1!AY134*VLOOKUP(AirBSYLD2!AY$4,'[1]INTERNAL PARAMETERS-1'!$B$5:$J$44,5,FALSE)*VLOOKUP(AirBSYLD2!AY$4,'[1]INTERNAL PARAMETERS-1'!$B$5:$J$44,6,FALSE)*VLOOKUP(AirBSYLD2!AY$4,'[1]INTERNAL PARAMETERS-1'!$B$5:$J$44,3,FALSE) + AirBSYLD1!AY134*(1-VLOOKUP(AirBSYLD2!AY$4,'[1]INTERNAL PARAMETERS-1'!$B$5:$J$44,5,FALSE))*VLOOKUP(AirBSYLD2!AY$4,'[1]INTERNAL PARAMETERS-1'!$B$5:$J$44,8,FALSE)*VLOOKUP(AirBSYLD2!AY$4,'[1]INTERNAL PARAMETERS-1'!$B$5:$J$44,3,FALSE)</f>
        <v>0</v>
      </c>
      <c r="AZ134" s="44">
        <f>AirBSYLD1!AZ134*VLOOKUP(AirBSYLD2!AZ$4,'[1]INTERNAL PARAMETERS-1'!$B$5:$J$44,5,FALSE)*VLOOKUP(AirBSYLD2!AZ$4,'[1]INTERNAL PARAMETERS-1'!$B$5:$J$44,6,FALSE)*VLOOKUP(AirBSYLD2!AZ$4,'[1]INTERNAL PARAMETERS-1'!$B$5:$J$44,3,FALSE) + AirBSYLD1!AZ134*(1-VLOOKUP(AirBSYLD2!AZ$4,'[1]INTERNAL PARAMETERS-1'!$B$5:$J$44,5,FALSE))*VLOOKUP(AirBSYLD2!AZ$4,'[1]INTERNAL PARAMETERS-1'!$B$5:$J$44,8,FALSE)*VLOOKUP(AirBSYLD2!AZ$4,'[1]INTERNAL PARAMETERS-1'!$B$5:$J$44,3,FALSE)</f>
        <v>0</v>
      </c>
      <c r="BA134" s="44">
        <f>AirBSYLD1!BA134*VLOOKUP(AirBSYLD2!BA$4,'[1]INTERNAL PARAMETERS-1'!$B$5:$J$44,5,FALSE)*VLOOKUP(AirBSYLD2!BA$4,'[1]INTERNAL PARAMETERS-1'!$B$5:$J$44,6,FALSE)*VLOOKUP(AirBSYLD2!BA$4,'[1]INTERNAL PARAMETERS-1'!$B$5:$J$44,3,FALSE) + AirBSYLD1!BA134*(1-VLOOKUP(AirBSYLD2!BA$4,'[1]INTERNAL PARAMETERS-1'!$B$5:$J$44,5,FALSE))*VLOOKUP(AirBSYLD2!BA$4,'[1]INTERNAL PARAMETERS-1'!$B$5:$J$44,8,FALSE)*VLOOKUP(AirBSYLD2!BA$4,'[1]INTERNAL PARAMETERS-1'!$B$5:$J$44,3,FALSE)</f>
        <v>0</v>
      </c>
      <c r="BB134" s="44">
        <f>AirBSYLD1!BB134*VLOOKUP(AirBSYLD2!BB$4,'[1]INTERNAL PARAMETERS-1'!$B$5:$J$44,5,FALSE)*VLOOKUP(AirBSYLD2!BB$4,'[1]INTERNAL PARAMETERS-1'!$B$5:$J$44,6,FALSE)*VLOOKUP(AirBSYLD2!BB$4,'[1]INTERNAL PARAMETERS-1'!$B$5:$J$44,3,FALSE) + AirBSYLD1!BB134*(1-VLOOKUP(AirBSYLD2!BB$4,'[1]INTERNAL PARAMETERS-1'!$B$5:$J$44,5,FALSE))*VLOOKUP(AirBSYLD2!BB$4,'[1]INTERNAL PARAMETERS-1'!$B$5:$J$44,8,FALSE)*VLOOKUP(AirBSYLD2!BB$4,'[1]INTERNAL PARAMETERS-1'!$B$5:$J$44,3,FALSE)</f>
        <v>0</v>
      </c>
      <c r="BC134" s="44">
        <f>AirBSYLD1!BC134*VLOOKUP(AirBSYLD2!BC$4,'[1]INTERNAL PARAMETERS-1'!$B$5:$J$44,5,FALSE)*VLOOKUP(AirBSYLD2!BC$4,'[1]INTERNAL PARAMETERS-1'!$B$5:$J$44,6,FALSE)*VLOOKUP(AirBSYLD2!BC$4,'[1]INTERNAL PARAMETERS-1'!$B$5:$J$44,3,FALSE) + AirBSYLD1!BC134*(1-VLOOKUP(AirBSYLD2!BC$4,'[1]INTERNAL PARAMETERS-1'!$B$5:$J$44,5,FALSE))*VLOOKUP(AirBSYLD2!BC$4,'[1]INTERNAL PARAMETERS-1'!$B$5:$J$44,8,FALSE)*VLOOKUP(AirBSYLD2!BC$4,'[1]INTERNAL PARAMETERS-1'!$B$5:$J$44,3,FALSE)</f>
        <v>0</v>
      </c>
      <c r="BD134" s="44">
        <f>AirBSYLD1!BD134*VLOOKUP(AirBSYLD2!BD$4,'[1]INTERNAL PARAMETERS-1'!$B$5:$J$44,5,FALSE)*VLOOKUP(AirBSYLD2!BD$4,'[1]INTERNAL PARAMETERS-1'!$B$5:$J$44,6,FALSE)*VLOOKUP(AirBSYLD2!BD$4,'[1]INTERNAL PARAMETERS-1'!$B$5:$J$44,3,FALSE) + AirBSYLD1!BD134*(1-VLOOKUP(AirBSYLD2!BD$4,'[1]INTERNAL PARAMETERS-1'!$B$5:$J$44,5,FALSE))*VLOOKUP(AirBSYLD2!BD$4,'[1]INTERNAL PARAMETERS-1'!$B$5:$J$44,8,FALSE)*VLOOKUP(AirBSYLD2!BD$4,'[1]INTERNAL PARAMETERS-1'!$B$5:$J$44,3,FALSE)</f>
        <v>0</v>
      </c>
      <c r="BE134" s="44">
        <f>AirBSYLD1!BE134*VLOOKUP(AirBSYLD2!BE$4,'[1]INTERNAL PARAMETERS-1'!$B$5:$J$44,5,FALSE)*VLOOKUP(AirBSYLD2!BE$4,'[1]INTERNAL PARAMETERS-1'!$B$5:$J$44,6,FALSE)*VLOOKUP(AirBSYLD2!BE$4,'[1]INTERNAL PARAMETERS-1'!$B$5:$J$44,3,FALSE) + AirBSYLD1!BE134*(1-VLOOKUP(AirBSYLD2!BE$4,'[1]INTERNAL PARAMETERS-1'!$B$5:$J$44,5,FALSE))*VLOOKUP(AirBSYLD2!BE$4,'[1]INTERNAL PARAMETERS-1'!$B$5:$J$44,8,FALSE)*VLOOKUP(AirBSYLD2!BE$4,'[1]INTERNAL PARAMETERS-1'!$B$5:$J$44,3,FALSE)</f>
        <v>0</v>
      </c>
      <c r="BF134" s="44">
        <f>AirBSYLD1!BF134*VLOOKUP(AirBSYLD2!BF$4,'[1]INTERNAL PARAMETERS-1'!$B$5:$J$44,5,FALSE)*VLOOKUP(AirBSYLD2!BF$4,'[1]INTERNAL PARAMETERS-1'!$B$5:$J$44,6,FALSE)*VLOOKUP(AirBSYLD2!BF$4,'[1]INTERNAL PARAMETERS-1'!$B$5:$J$44,3,FALSE) + AirBSYLD1!BF134*(1-VLOOKUP(AirBSYLD2!BF$4,'[1]INTERNAL PARAMETERS-1'!$B$5:$J$44,5,FALSE))*VLOOKUP(AirBSYLD2!BF$4,'[1]INTERNAL PARAMETERS-1'!$B$5:$J$44,8,FALSE)*VLOOKUP(AirBSYLD2!BF$4,'[1]INTERNAL PARAMETERS-1'!$B$5:$J$44,3,FALSE)</f>
        <v>0</v>
      </c>
      <c r="BG134" s="44">
        <f>AirBSYLD1!BG134*VLOOKUP(AirBSYLD2!BG$4,'[1]INTERNAL PARAMETERS-1'!$B$5:$J$44,5,FALSE)*VLOOKUP(AirBSYLD2!BG$4,'[1]INTERNAL PARAMETERS-1'!$B$5:$J$44,6,FALSE)*VLOOKUP(AirBSYLD2!BG$4,'[1]INTERNAL PARAMETERS-1'!$B$5:$J$44,3,FALSE) + AirBSYLD1!BG134*(1-VLOOKUP(AirBSYLD2!BG$4,'[1]INTERNAL PARAMETERS-1'!$B$5:$J$44,5,FALSE))*VLOOKUP(AirBSYLD2!BG$4,'[1]INTERNAL PARAMETERS-1'!$B$5:$J$44,8,FALSE)*VLOOKUP(AirBSYLD2!BG$4,'[1]INTERNAL PARAMETERS-1'!$B$5:$J$44,3,FALSE)</f>
        <v>0</v>
      </c>
      <c r="BH134" s="44">
        <f>AirBSYLD1!BH134*VLOOKUP(AirBSYLD2!BH$4,'[1]INTERNAL PARAMETERS-1'!$B$5:$J$44,5,FALSE)*VLOOKUP(AirBSYLD2!BH$4,'[1]INTERNAL PARAMETERS-1'!$B$5:$J$44,6,FALSE)*VLOOKUP(AirBSYLD2!BH$4,'[1]INTERNAL PARAMETERS-1'!$B$5:$J$44,3,FALSE) + AirBSYLD1!BH134*(1-VLOOKUP(AirBSYLD2!BH$4,'[1]INTERNAL PARAMETERS-1'!$B$5:$J$44,5,FALSE))*VLOOKUP(AirBSYLD2!BH$4,'[1]INTERNAL PARAMETERS-1'!$B$5:$J$44,8,FALSE)*VLOOKUP(AirBSYLD2!BH$4,'[1]INTERNAL PARAMETERS-1'!$B$5:$J$44,3,FALSE)</f>
        <v>0</v>
      </c>
      <c r="BI134" s="44">
        <f>AirBSYLD1!BI134*VLOOKUP(AirBSYLD2!BI$4,'[1]INTERNAL PARAMETERS-1'!$B$5:$J$44,5,FALSE)*VLOOKUP(AirBSYLD2!BI$4,'[1]INTERNAL PARAMETERS-1'!$B$5:$J$44,6,FALSE)*VLOOKUP(AirBSYLD2!BI$4,'[1]INTERNAL PARAMETERS-1'!$B$5:$J$44,3,FALSE) + AirBSYLD1!BI134*(1-VLOOKUP(AirBSYLD2!BI$4,'[1]INTERNAL PARAMETERS-1'!$B$5:$J$44,5,FALSE))*VLOOKUP(AirBSYLD2!BI$4,'[1]INTERNAL PARAMETERS-1'!$B$5:$J$44,8,FALSE)*VLOOKUP(AirBSYLD2!BI$4,'[1]INTERNAL PARAMETERS-1'!$B$5:$J$44,3,FALSE)</f>
        <v>0</v>
      </c>
      <c r="BJ134" s="44">
        <f>AirBSYLD1!BJ134*VLOOKUP(AirBSYLD2!BJ$4,'[1]INTERNAL PARAMETERS-1'!$B$5:$J$44,5,FALSE)*VLOOKUP(AirBSYLD2!BJ$4,'[1]INTERNAL PARAMETERS-1'!$B$5:$J$44,6,FALSE)*VLOOKUP(AirBSYLD2!BJ$4,'[1]INTERNAL PARAMETERS-1'!$B$5:$J$44,3,FALSE) + AirBSYLD1!BJ134*(1-VLOOKUP(AirBSYLD2!BJ$4,'[1]INTERNAL PARAMETERS-1'!$B$5:$J$44,5,FALSE))*VLOOKUP(AirBSYLD2!BJ$4,'[1]INTERNAL PARAMETERS-1'!$B$5:$J$44,8,FALSE)*VLOOKUP(AirBSYLD2!BJ$4,'[1]INTERNAL PARAMETERS-1'!$B$5:$J$44,3,FALSE)</f>
        <v>0</v>
      </c>
      <c r="BK134" s="44">
        <f>AirBSYLD1!BK134*VLOOKUP(AirBSYLD2!BK$4,'[1]INTERNAL PARAMETERS-1'!$B$5:$J$44,5,FALSE)*VLOOKUP(AirBSYLD2!BK$4,'[1]INTERNAL PARAMETERS-1'!$B$5:$J$44,6,FALSE)*VLOOKUP(AirBSYLD2!BK$4,'[1]INTERNAL PARAMETERS-1'!$B$5:$J$44,3,FALSE) + AirBSYLD1!BK134*(1-VLOOKUP(AirBSYLD2!BK$4,'[1]INTERNAL PARAMETERS-1'!$B$5:$J$44,5,FALSE))*VLOOKUP(AirBSYLD2!BK$4,'[1]INTERNAL PARAMETERS-1'!$B$5:$J$44,8,FALSE)*VLOOKUP(AirBSYLD2!BK$4,'[1]INTERNAL PARAMETERS-1'!$B$5:$J$44,3,FALSE)</f>
        <v>0</v>
      </c>
      <c r="BL134" s="44">
        <f>AirBSYLD1!BL134*VLOOKUP(AirBSYLD2!BL$4,'[1]INTERNAL PARAMETERS-1'!$B$5:$J$44,5,FALSE)*VLOOKUP(AirBSYLD2!BL$4,'[1]INTERNAL PARAMETERS-1'!$B$5:$J$44,6,FALSE)*VLOOKUP(AirBSYLD2!BL$4,'[1]INTERNAL PARAMETERS-1'!$B$5:$J$44,3,FALSE) + AirBSYLD1!BL134*(1-VLOOKUP(AirBSYLD2!BL$4,'[1]INTERNAL PARAMETERS-1'!$B$5:$J$44,5,FALSE))*VLOOKUP(AirBSYLD2!BL$4,'[1]INTERNAL PARAMETERS-1'!$B$5:$J$44,8,FALSE)*VLOOKUP(AirBSYLD2!BL$4,'[1]INTERNAL PARAMETERS-1'!$B$5:$J$44,3,FALSE)</f>
        <v>0</v>
      </c>
      <c r="BM134" s="44">
        <f>AirBSYLD1!BM134*VLOOKUP(AirBSYLD2!BM$4,'[1]INTERNAL PARAMETERS-1'!$B$5:$J$44,5,FALSE)*VLOOKUP(AirBSYLD2!BM$4,'[1]INTERNAL PARAMETERS-1'!$B$5:$J$44,6,FALSE)*VLOOKUP(AirBSYLD2!BM$4,'[1]INTERNAL PARAMETERS-1'!$B$5:$J$44,3,FALSE) + AirBSYLD1!BM134*(1-VLOOKUP(AirBSYLD2!BM$4,'[1]INTERNAL PARAMETERS-1'!$B$5:$J$44,5,FALSE))*VLOOKUP(AirBSYLD2!BM$4,'[1]INTERNAL PARAMETERS-1'!$B$5:$J$44,8,FALSE)*VLOOKUP(AirBSYLD2!BM$4,'[1]INTERNAL PARAMETERS-1'!$B$5:$J$44,3,FALSE)</f>
        <v>0</v>
      </c>
      <c r="BN134" s="44">
        <f>AirBSYLD1!BN134*VLOOKUP(AirBSYLD2!BN$4,'[1]INTERNAL PARAMETERS-1'!$B$5:$J$44,5,FALSE)*VLOOKUP(AirBSYLD2!BN$4,'[1]INTERNAL PARAMETERS-1'!$B$5:$J$44,6,FALSE)*VLOOKUP(AirBSYLD2!BN$4,'[1]INTERNAL PARAMETERS-1'!$B$5:$J$44,3,FALSE) + AirBSYLD1!BN134*(1-VLOOKUP(AirBSYLD2!BN$4,'[1]INTERNAL PARAMETERS-1'!$B$5:$J$44,5,FALSE))*VLOOKUP(AirBSYLD2!BN$4,'[1]INTERNAL PARAMETERS-1'!$B$5:$J$44,8,FALSE)*VLOOKUP(AirBSYLD2!BN$4,'[1]INTERNAL PARAMETERS-1'!$B$5:$J$44,3,FALSE)</f>
        <v>0</v>
      </c>
      <c r="BO134" s="44">
        <f>AirBSYLD1!BO134*VLOOKUP(AirBSYLD2!BO$4,'[1]INTERNAL PARAMETERS-1'!$B$5:$J$44,5,FALSE)*VLOOKUP(AirBSYLD2!BO$4,'[1]INTERNAL PARAMETERS-1'!$B$5:$J$44,6,FALSE)*VLOOKUP(AirBSYLD2!BO$4,'[1]INTERNAL PARAMETERS-1'!$B$5:$J$44,3,FALSE) + AirBSYLD1!BO134*(1-VLOOKUP(AirBSYLD2!BO$4,'[1]INTERNAL PARAMETERS-1'!$B$5:$J$44,5,FALSE))*VLOOKUP(AirBSYLD2!BO$4,'[1]INTERNAL PARAMETERS-1'!$B$5:$J$44,8,FALSE)*VLOOKUP(AirBSYLD2!BO$4,'[1]INTERNAL PARAMETERS-1'!$B$5:$J$44,3,FALSE)</f>
        <v>0</v>
      </c>
      <c r="BP134" s="44">
        <f>AirBSYLD1!BP134*VLOOKUP(AirBSYLD2!BP$4,'[1]INTERNAL PARAMETERS-1'!$B$5:$J$44,5,FALSE)*VLOOKUP(AirBSYLD2!BP$4,'[1]INTERNAL PARAMETERS-1'!$B$5:$J$44,6,FALSE)*VLOOKUP(AirBSYLD2!BP$4,'[1]INTERNAL PARAMETERS-1'!$B$5:$J$44,3,FALSE) + AirBSYLD1!BP134*(1-VLOOKUP(AirBSYLD2!BP$4,'[1]INTERNAL PARAMETERS-1'!$B$5:$J$44,5,FALSE))*VLOOKUP(AirBSYLD2!BP$4,'[1]INTERNAL PARAMETERS-1'!$B$5:$J$44,8,FALSE)*VLOOKUP(AirBSYLD2!BP$4,'[1]INTERNAL PARAMETERS-1'!$B$5:$J$44,3,FALSE)</f>
        <v>0</v>
      </c>
      <c r="BQ134" s="44">
        <f>AirBSYLD1!BQ134*VLOOKUP(AirBSYLD2!BQ$4,'[1]INTERNAL PARAMETERS-1'!$B$5:$J$44,5,FALSE)*VLOOKUP(AirBSYLD2!BQ$4,'[1]INTERNAL PARAMETERS-1'!$B$5:$J$44,6,FALSE)*VLOOKUP(AirBSYLD2!BQ$4,'[1]INTERNAL PARAMETERS-1'!$B$5:$J$44,3,FALSE) + AirBSYLD1!BQ134*(1-VLOOKUP(AirBSYLD2!BQ$4,'[1]INTERNAL PARAMETERS-1'!$B$5:$J$44,5,FALSE))*VLOOKUP(AirBSYLD2!BQ$4,'[1]INTERNAL PARAMETERS-1'!$B$5:$J$44,8,FALSE)*VLOOKUP(AirBSYLD2!BQ$4,'[1]INTERNAL PARAMETERS-1'!$B$5:$J$44,3,FALSE)</f>
        <v>0</v>
      </c>
      <c r="BR134" s="44">
        <f>AirBSYLD1!BR134*VLOOKUP(AirBSYLD2!BR$4,'[1]INTERNAL PARAMETERS-1'!$B$5:$J$44,5,FALSE)*VLOOKUP(AirBSYLD2!BR$4,'[1]INTERNAL PARAMETERS-1'!$B$5:$J$44,6,FALSE)*VLOOKUP(AirBSYLD2!BR$4,'[1]INTERNAL PARAMETERS-1'!$B$5:$J$44,3,FALSE) + AirBSYLD1!BR134*(1-VLOOKUP(AirBSYLD2!BR$4,'[1]INTERNAL PARAMETERS-1'!$B$5:$J$44,5,FALSE))*VLOOKUP(AirBSYLD2!BR$4,'[1]INTERNAL PARAMETERS-1'!$B$5:$J$44,8,FALSE)*VLOOKUP(AirBSYLD2!BR$4,'[1]INTERNAL PARAMETERS-1'!$B$5:$J$44,3,FALSE)</f>
        <v>0</v>
      </c>
      <c r="BS134" s="44">
        <f>AirBSYLD1!BS134*VLOOKUP(AirBSYLD2!BS$4,'[1]INTERNAL PARAMETERS-1'!$B$5:$J$44,5,FALSE)*VLOOKUP(AirBSYLD2!BS$4,'[1]INTERNAL PARAMETERS-1'!$B$5:$J$44,6,FALSE)*VLOOKUP(AirBSYLD2!BS$4,'[1]INTERNAL PARAMETERS-1'!$B$5:$J$44,3,FALSE) + AirBSYLD1!BS134*(1-VLOOKUP(AirBSYLD2!BS$4,'[1]INTERNAL PARAMETERS-1'!$B$5:$J$44,5,FALSE))*VLOOKUP(AirBSYLD2!BS$4,'[1]INTERNAL PARAMETERS-1'!$B$5:$J$44,8,FALSE)*VLOOKUP(AirBSYLD2!BS$4,'[1]INTERNAL PARAMETERS-1'!$B$5:$J$44,3,FALSE)</f>
        <v>0</v>
      </c>
      <c r="BT134" s="44">
        <f>AirBSYLD1!BT134*VLOOKUP(AirBSYLD2!BT$4,'[1]INTERNAL PARAMETERS-1'!$B$5:$J$44,5,FALSE)*VLOOKUP(AirBSYLD2!BT$4,'[1]INTERNAL PARAMETERS-1'!$B$5:$J$44,6,FALSE)*VLOOKUP(AirBSYLD2!BT$4,'[1]INTERNAL PARAMETERS-1'!$B$5:$J$44,3,FALSE) + AirBSYLD1!BT134*(1-VLOOKUP(AirBSYLD2!BT$4,'[1]INTERNAL PARAMETERS-1'!$B$5:$J$44,5,FALSE))*VLOOKUP(AirBSYLD2!BT$4,'[1]INTERNAL PARAMETERS-1'!$B$5:$J$44,8,FALSE)*VLOOKUP(AirBSYLD2!BT$4,'[1]INTERNAL PARAMETERS-1'!$B$5:$J$44,3,FALSE)</f>
        <v>0</v>
      </c>
      <c r="BU134" s="44">
        <f>AirBSYLD1!BU134*VLOOKUP(AirBSYLD2!BU$4,'[1]INTERNAL PARAMETERS-1'!$B$5:$J$44,5,FALSE)*VLOOKUP(AirBSYLD2!BU$4,'[1]INTERNAL PARAMETERS-1'!$B$5:$J$44,6,FALSE)*VLOOKUP(AirBSYLD2!BU$4,'[1]INTERNAL PARAMETERS-1'!$B$5:$J$44,3,FALSE) + AirBSYLD1!BU134*(1-VLOOKUP(AirBSYLD2!BU$4,'[1]INTERNAL PARAMETERS-1'!$B$5:$J$44,5,FALSE))*VLOOKUP(AirBSYLD2!BU$4,'[1]INTERNAL PARAMETERS-1'!$B$5:$J$44,8,FALSE)*VLOOKUP(AirBSYLD2!BU$4,'[1]INTERNAL PARAMETERS-1'!$B$5:$J$44,3,FALSE)</f>
        <v>0</v>
      </c>
      <c r="BV134" s="44">
        <f>AirBSYLD1!BV134*VLOOKUP(AirBSYLD2!BV$4,'[1]INTERNAL PARAMETERS-1'!$B$5:$J$44,5,FALSE)*VLOOKUP(AirBSYLD2!BV$4,'[1]INTERNAL PARAMETERS-1'!$B$5:$J$44,6,FALSE)*VLOOKUP(AirBSYLD2!BV$4,'[1]INTERNAL PARAMETERS-1'!$B$5:$J$44,3,FALSE) + AirBSYLD1!BV134*(1-VLOOKUP(AirBSYLD2!BV$4,'[1]INTERNAL PARAMETERS-1'!$B$5:$J$44,5,FALSE))*VLOOKUP(AirBSYLD2!BV$4,'[1]INTERNAL PARAMETERS-1'!$B$5:$J$44,8,FALSE)*VLOOKUP(AirBSYLD2!BV$4,'[1]INTERNAL PARAMETERS-1'!$B$5:$J$44,3,FALSE)</f>
        <v>0</v>
      </c>
      <c r="BW134" s="44">
        <f>AirBSYLD1!BW134*VLOOKUP(AirBSYLD2!BW$4,'[1]INTERNAL PARAMETERS-1'!$B$5:$J$44,5,FALSE)*VLOOKUP(AirBSYLD2!BW$4,'[1]INTERNAL PARAMETERS-1'!$B$5:$J$44,6,FALSE)*VLOOKUP(AirBSYLD2!BW$4,'[1]INTERNAL PARAMETERS-1'!$B$5:$J$44,3,FALSE) + AirBSYLD1!BW134*(1-VLOOKUP(AirBSYLD2!BW$4,'[1]INTERNAL PARAMETERS-1'!$B$5:$J$44,5,FALSE))*VLOOKUP(AirBSYLD2!BW$4,'[1]INTERNAL PARAMETERS-1'!$B$5:$J$44,8,FALSE)*VLOOKUP(AirBSYLD2!BW$4,'[1]INTERNAL PARAMETERS-1'!$B$5:$J$44,3,FALSE)</f>
        <v>0</v>
      </c>
      <c r="BX134" s="44">
        <f>AirBSYLD1!BX134*VLOOKUP(AirBSYLD2!BX$4,'[1]INTERNAL PARAMETERS-1'!$B$5:$J$44,5,FALSE)*VLOOKUP(AirBSYLD2!BX$4,'[1]INTERNAL PARAMETERS-1'!$B$5:$J$44,6,FALSE)*VLOOKUP(AirBSYLD2!BX$4,'[1]INTERNAL PARAMETERS-1'!$B$5:$J$44,3,FALSE) + AirBSYLD1!BX134*(1-VLOOKUP(AirBSYLD2!BX$4,'[1]INTERNAL PARAMETERS-1'!$B$5:$J$44,5,FALSE))*VLOOKUP(AirBSYLD2!BX$4,'[1]INTERNAL PARAMETERS-1'!$B$5:$J$44,8,FALSE)*VLOOKUP(AirBSYLD2!BX$4,'[1]INTERNAL PARAMETERS-1'!$B$5:$J$44,3,FALSE)</f>
        <v>0</v>
      </c>
      <c r="BY134" s="44">
        <f>AirBSYLD1!BY134*VLOOKUP(AirBSYLD2!BY$4,'[1]INTERNAL PARAMETERS-1'!$B$5:$J$44,5,FALSE)*VLOOKUP(AirBSYLD2!BY$4,'[1]INTERNAL PARAMETERS-1'!$B$5:$J$44,6,FALSE)*VLOOKUP(AirBSYLD2!BY$4,'[1]INTERNAL PARAMETERS-1'!$B$5:$J$44,3,FALSE) + AirBSYLD1!BY134*(1-VLOOKUP(AirBSYLD2!BY$4,'[1]INTERNAL PARAMETERS-1'!$B$5:$J$44,5,FALSE))*VLOOKUP(AirBSYLD2!BY$4,'[1]INTERNAL PARAMETERS-1'!$B$5:$J$44,8,FALSE)*VLOOKUP(AirBSYLD2!BY$4,'[1]INTERNAL PARAMETERS-1'!$B$5:$J$44,3,FALSE)</f>
        <v>0</v>
      </c>
      <c r="BZ134" s="44">
        <f>AirBSYLD1!BZ134*VLOOKUP(AirBSYLD2!BZ$4,'[1]INTERNAL PARAMETERS-1'!$B$5:$J$44,5,FALSE)*VLOOKUP(AirBSYLD2!BZ$4,'[1]INTERNAL PARAMETERS-1'!$B$5:$J$44,6,FALSE)*VLOOKUP(AirBSYLD2!BZ$4,'[1]INTERNAL PARAMETERS-1'!$B$5:$J$44,3,FALSE) + AirBSYLD1!BZ134*(1-VLOOKUP(AirBSYLD2!BZ$4,'[1]INTERNAL PARAMETERS-1'!$B$5:$J$44,5,FALSE))*VLOOKUP(AirBSYLD2!BZ$4,'[1]INTERNAL PARAMETERS-1'!$B$5:$J$44,8,FALSE)*VLOOKUP(AirBSYLD2!BZ$4,'[1]INTERNAL PARAMETERS-1'!$B$5:$J$44,3,FALSE)</f>
        <v>0</v>
      </c>
      <c r="CA134" s="44">
        <f>AirBSYLD1!CA134*VLOOKUP(AirBSYLD2!CA$4,'[1]INTERNAL PARAMETERS-1'!$B$5:$J$44,5,FALSE)*VLOOKUP(AirBSYLD2!CA$4,'[1]INTERNAL PARAMETERS-1'!$B$5:$J$44,6,FALSE)*VLOOKUP(AirBSYLD2!CA$4,'[1]INTERNAL PARAMETERS-1'!$B$5:$J$44,3,FALSE) + AirBSYLD1!CA134*(1-VLOOKUP(AirBSYLD2!CA$4,'[1]INTERNAL PARAMETERS-1'!$B$5:$J$44,5,FALSE))*VLOOKUP(AirBSYLD2!CA$4,'[1]INTERNAL PARAMETERS-1'!$B$5:$J$44,8,FALSE)*VLOOKUP(AirBSYLD2!CA$4,'[1]INTERNAL PARAMETERS-1'!$B$5:$J$44,3,FALSE)</f>
        <v>0</v>
      </c>
      <c r="CB134" s="44">
        <f>AirBSYLD1!CB134*VLOOKUP(AirBSYLD2!CB$4,'[1]INTERNAL PARAMETERS-1'!$B$5:$J$44,5,FALSE)*VLOOKUP(AirBSYLD2!CB$4,'[1]INTERNAL PARAMETERS-1'!$B$5:$J$44,6,FALSE)*VLOOKUP(AirBSYLD2!CB$4,'[1]INTERNAL PARAMETERS-1'!$B$5:$J$44,3,FALSE) + AirBSYLD1!CB134*(1-VLOOKUP(AirBSYLD2!CB$4,'[1]INTERNAL PARAMETERS-1'!$B$5:$J$44,5,FALSE))*VLOOKUP(AirBSYLD2!CB$4,'[1]INTERNAL PARAMETERS-1'!$B$5:$J$44,8,FALSE)*VLOOKUP(AirBSYLD2!CB$4,'[1]INTERNAL PARAMETERS-1'!$B$5:$J$44,3,FALSE)</f>
        <v>0</v>
      </c>
      <c r="CC134" s="44">
        <f>AirBSYLD1!CC134*VLOOKUP(AirBSYLD2!CC$4,'[1]INTERNAL PARAMETERS-1'!$B$5:$J$44,5,FALSE)*VLOOKUP(AirBSYLD2!CC$4,'[1]INTERNAL PARAMETERS-1'!$B$5:$J$44,6,FALSE)*VLOOKUP(AirBSYLD2!CC$4,'[1]INTERNAL PARAMETERS-1'!$B$5:$J$44,3,FALSE) + AirBSYLD1!CC134*(1-VLOOKUP(AirBSYLD2!CC$4,'[1]INTERNAL PARAMETERS-1'!$B$5:$J$44,5,FALSE))*VLOOKUP(AirBSYLD2!CC$4,'[1]INTERNAL PARAMETERS-1'!$B$5:$J$44,8,FALSE)*VLOOKUP(AirBSYLD2!CC$4,'[1]INTERNAL PARAMETERS-1'!$B$5:$J$44,3,FALSE)</f>
        <v>0</v>
      </c>
      <c r="CD134" s="44">
        <f>AirBSYLD1!CD134*VLOOKUP(AirBSYLD2!CD$4,'[1]INTERNAL PARAMETERS-1'!$B$5:$J$44,5,FALSE)*VLOOKUP(AirBSYLD2!CD$4,'[1]INTERNAL PARAMETERS-1'!$B$5:$J$44,6,FALSE)*VLOOKUP(AirBSYLD2!CD$4,'[1]INTERNAL PARAMETERS-1'!$B$5:$J$44,3,FALSE) + AirBSYLD1!CD134*(1-VLOOKUP(AirBSYLD2!CD$4,'[1]INTERNAL PARAMETERS-1'!$B$5:$J$44,5,FALSE))*VLOOKUP(AirBSYLD2!CD$4,'[1]INTERNAL PARAMETERS-1'!$B$5:$J$44,8,FALSE)*VLOOKUP(AirBSYLD2!CD$4,'[1]INTERNAL PARAMETERS-1'!$B$5:$J$44,3,FALSE)</f>
        <v>0</v>
      </c>
      <c r="CE134" s="44">
        <f>AirBSYLD1!CE134*VLOOKUP(AirBSYLD2!CE$4,'[1]INTERNAL PARAMETERS-1'!$B$5:$J$44,5,FALSE)*VLOOKUP(AirBSYLD2!CE$4,'[1]INTERNAL PARAMETERS-1'!$B$5:$J$44,6,FALSE)*VLOOKUP(AirBSYLD2!CE$4,'[1]INTERNAL PARAMETERS-1'!$B$5:$J$44,3,FALSE) + AirBSYLD1!CE134*(1-VLOOKUP(AirBSYLD2!CE$4,'[1]INTERNAL PARAMETERS-1'!$B$5:$J$44,5,FALSE))*VLOOKUP(AirBSYLD2!CE$4,'[1]INTERNAL PARAMETERS-1'!$B$5:$J$44,8,FALSE)*VLOOKUP(AirBSYLD2!CE$4,'[1]INTERNAL PARAMETERS-1'!$B$5:$J$44,3,FALSE)</f>
        <v>0</v>
      </c>
      <c r="CF134" s="44">
        <f>AirBSYLD1!CF134*VLOOKUP(AirBSYLD2!CF$4,'[1]INTERNAL PARAMETERS-1'!$B$5:$J$44,5,FALSE)*VLOOKUP(AirBSYLD2!CF$4,'[1]INTERNAL PARAMETERS-1'!$B$5:$J$44,6,FALSE)*VLOOKUP(AirBSYLD2!CF$4,'[1]INTERNAL PARAMETERS-1'!$B$5:$J$44,3,FALSE) + AirBSYLD1!CF134*(1-VLOOKUP(AirBSYLD2!CF$4,'[1]INTERNAL PARAMETERS-1'!$B$5:$J$44,5,FALSE))*VLOOKUP(AirBSYLD2!CF$4,'[1]INTERNAL PARAMETERS-1'!$B$5:$J$44,8,FALSE)*VLOOKUP(AirBSYLD2!CF$4,'[1]INTERNAL PARAMETERS-1'!$B$5:$J$44,3,FALSE)</f>
        <v>0</v>
      </c>
      <c r="CG134" s="44">
        <f>AirBSYLD1!CG134*VLOOKUP(AirBSYLD2!CG$4,'[1]INTERNAL PARAMETERS-1'!$B$5:$J$44,5,FALSE)*VLOOKUP(AirBSYLD2!CG$4,'[1]INTERNAL PARAMETERS-1'!$B$5:$J$44,6,FALSE)*VLOOKUP(AirBSYLD2!CG$4,'[1]INTERNAL PARAMETERS-1'!$B$5:$J$44,3,FALSE) + AirBSYLD1!CG134*(1-VLOOKUP(AirBSYLD2!CG$4,'[1]INTERNAL PARAMETERS-1'!$B$5:$J$44,5,FALSE))*VLOOKUP(AirBSYLD2!CG$4,'[1]INTERNAL PARAMETERS-1'!$B$5:$J$44,8,FALSE)*VLOOKUP(AirBSYLD2!CG$4,'[1]INTERNAL PARAMETERS-1'!$B$5:$J$44,3,FALSE)</f>
        <v>0</v>
      </c>
      <c r="CH134" s="43">
        <f>AirBSYLD1!CH134*VLOOKUP(AirBSYLD2!CH$4,'[1]INTERNAL PARAMETERS-1'!$B$5:$J$44,5,FALSE)*VLOOKUP(AirBSYLD2!CH$4,'[1]INTERNAL PARAMETERS-1'!$B$5:$J$44,6,FALSE)*VLOOKUP(AirBSYLD2!CH$4,'[1]INTERNAL PARAMETERS-1'!$B$5:$J$44,3,FALSE) + AirBSYLD1!CH134*(1-VLOOKUP(AirBSYLD2!CH$4,'[1]INTERNAL PARAMETERS-1'!$B$5:$J$44,5,FALSE))*VLOOKUP(AirBSYLD2!CH$4,'[1]INTERNAL PARAMETERS-1'!$B$5:$J$44,8,FALSE)*VLOOKUP(AirBSYLD2!CH$4,'[1]INTERNAL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AirBS!X135</f>
        <v>0</v>
      </c>
      <c r="F135" s="56">
        <f>'[1]INTERNAL PARAMETERS-1'!M9</f>
        <v>63.875</v>
      </c>
      <c r="G135" s="45">
        <f>AirBSYLD1!G135*VLOOKUP(AirBSYLD2!G$4,'[1]INTERNAL PARAMETERS-1'!$B$5:$J$44,5,FALSE)*VLOOKUP(AirBSYLD2!G$4,'[1]INTERNAL PARAMETERS-1'!$B$5:$J$44,7,FALSE)*AirBSYLD2!$F135 + AirBSYLD1!G135*(1-VLOOKUP(AirBSYLD2!G$4,'[1]INTERNAL PARAMETERS-1'!$B$5:$J$44,5,FALSE))*VLOOKUP(AirBSYLD2!G$4,'[1]INTERNAL PARAMETERS-1'!$B$5:$J$44,9,FALSE)*AirBSYLD2!$F135</f>
        <v>0</v>
      </c>
      <c r="H135" s="44">
        <f>AirBSYLD1!H135*VLOOKUP(AirBSYLD2!H$4,'[1]INTERNAL PARAMETERS-1'!$B$5:$J$44,5,FALSE)*VLOOKUP(AirBSYLD2!H$4,'[1]INTERNAL PARAMETERS-1'!$B$5:$J$44,7,FALSE)*AirBSYLD2!$F135 + AirBSYLD1!H135*(1-VLOOKUP(AirBSYLD2!H$4,'[1]INTERNAL PARAMETERS-1'!$B$5:$J$44,5,FALSE))*VLOOKUP(AirBSYLD2!H$4,'[1]INTERNAL PARAMETERS-1'!$B$5:$J$44,9,FALSE)*AirBSYLD2!$F135</f>
        <v>0</v>
      </c>
      <c r="I135" s="44">
        <f>AirBSYLD1!I135*VLOOKUP(AirBSYLD2!I$4,'[1]INTERNAL PARAMETERS-1'!$B$5:$J$44,5,FALSE)*VLOOKUP(AirBSYLD2!I$4,'[1]INTERNAL PARAMETERS-1'!$B$5:$J$44,7,FALSE)*AirBSYLD2!$F135 + AirBSYLD1!I135*(1-VLOOKUP(AirBSYLD2!I$4,'[1]INTERNAL PARAMETERS-1'!$B$5:$J$44,5,FALSE))*VLOOKUP(AirBSYLD2!I$4,'[1]INTERNAL PARAMETERS-1'!$B$5:$J$44,9,FALSE)*AirBSYLD2!$F135</f>
        <v>0</v>
      </c>
      <c r="J135" s="44">
        <f>AirBSYLD1!J135*VLOOKUP(AirBSYLD2!J$4,'[1]INTERNAL PARAMETERS-1'!$B$5:$J$44,5,FALSE)*VLOOKUP(AirBSYLD2!J$4,'[1]INTERNAL PARAMETERS-1'!$B$5:$J$44,7,FALSE)*AirBSYLD2!$F135 + AirBSYLD1!J135*(1-VLOOKUP(AirBSYLD2!J$4,'[1]INTERNAL PARAMETERS-1'!$B$5:$J$44,5,FALSE))*VLOOKUP(AirBSYLD2!J$4,'[1]INTERNAL PARAMETERS-1'!$B$5:$J$44,9,FALSE)*AirBSYLD2!$F135</f>
        <v>0</v>
      </c>
      <c r="K135" s="44">
        <f>AirBSYLD1!K135*VLOOKUP(AirBSYLD2!K$4,'[1]INTERNAL PARAMETERS-1'!$B$5:$J$44,5,FALSE)*VLOOKUP(AirBSYLD2!K$4,'[1]INTERNAL PARAMETERS-1'!$B$5:$J$44,7,FALSE)*AirBSYLD2!$F135 + AirBSYLD1!K135*(1-VLOOKUP(AirBSYLD2!K$4,'[1]INTERNAL PARAMETERS-1'!$B$5:$J$44,5,FALSE))*VLOOKUP(AirBSYLD2!K$4,'[1]INTERNAL PARAMETERS-1'!$B$5:$J$44,9,FALSE)*AirBSYLD2!$F135</f>
        <v>0</v>
      </c>
      <c r="L135" s="44">
        <f>AirBSYLD1!L135*VLOOKUP(AirBSYLD2!L$4,'[1]INTERNAL PARAMETERS-1'!$B$5:$J$44,5,FALSE)*VLOOKUP(AirBSYLD2!L$4,'[1]INTERNAL PARAMETERS-1'!$B$5:$J$44,7,FALSE)*AirBSYLD2!$F135 + AirBSYLD1!L135*(1-VLOOKUP(AirBSYLD2!L$4,'[1]INTERNAL PARAMETERS-1'!$B$5:$J$44,5,FALSE))*VLOOKUP(AirBSYLD2!L$4,'[1]INTERNAL PARAMETERS-1'!$B$5:$J$44,9,FALSE)*AirBSYLD2!$F135</f>
        <v>0</v>
      </c>
      <c r="M135" s="44">
        <f>AirBSYLD1!M135*VLOOKUP(AirBSYLD2!M$4,'[1]INTERNAL PARAMETERS-1'!$B$5:$J$44,5,FALSE)*VLOOKUP(AirBSYLD2!M$4,'[1]INTERNAL PARAMETERS-1'!$B$5:$J$44,7,FALSE)*AirBSYLD2!$F135 + AirBSYLD1!M135*(1-VLOOKUP(AirBSYLD2!M$4,'[1]INTERNAL PARAMETERS-1'!$B$5:$J$44,5,FALSE))*VLOOKUP(AirBSYLD2!M$4,'[1]INTERNAL PARAMETERS-1'!$B$5:$J$44,9,FALSE)*AirBSYLD2!$F135</f>
        <v>0</v>
      </c>
      <c r="N135" s="44">
        <f>AirBSYLD1!N135*VLOOKUP(AirBSYLD2!N$4,'[1]INTERNAL PARAMETERS-1'!$B$5:$J$44,5,FALSE)*VLOOKUP(AirBSYLD2!N$4,'[1]INTERNAL PARAMETERS-1'!$B$5:$J$44,7,FALSE)*AirBSYLD2!$F135 + AirBSYLD1!N135*(1-VLOOKUP(AirBSYLD2!N$4,'[1]INTERNAL PARAMETERS-1'!$B$5:$J$44,5,FALSE))*VLOOKUP(AirBSYLD2!N$4,'[1]INTERNAL PARAMETERS-1'!$B$5:$J$44,9,FALSE)*AirBSYLD2!$F135</f>
        <v>0</v>
      </c>
      <c r="O135" s="44">
        <f>AirBSYLD1!O135*VLOOKUP(AirBSYLD2!O$4,'[1]INTERNAL PARAMETERS-1'!$B$5:$J$44,5,FALSE)*VLOOKUP(AirBSYLD2!O$4,'[1]INTERNAL PARAMETERS-1'!$B$5:$J$44,7,FALSE)*AirBSYLD2!$F135 + AirBSYLD1!O135*(1-VLOOKUP(AirBSYLD2!O$4,'[1]INTERNAL PARAMETERS-1'!$B$5:$J$44,5,FALSE))*VLOOKUP(AirBSYLD2!O$4,'[1]INTERNAL PARAMETERS-1'!$B$5:$J$44,9,FALSE)*AirBSYLD2!$F135</f>
        <v>0</v>
      </c>
      <c r="P135" s="44">
        <f>AirBSYLD1!P135*VLOOKUP(AirBSYLD2!P$4,'[1]INTERNAL PARAMETERS-1'!$B$5:$J$44,5,FALSE)*VLOOKUP(AirBSYLD2!P$4,'[1]INTERNAL PARAMETERS-1'!$B$5:$J$44,7,FALSE)*AirBSYLD2!$F135 + AirBSYLD1!P135*(1-VLOOKUP(AirBSYLD2!P$4,'[1]INTERNAL PARAMETERS-1'!$B$5:$J$44,5,FALSE))*VLOOKUP(AirBSYLD2!P$4,'[1]INTERNAL PARAMETERS-1'!$B$5:$J$44,9,FALSE)*AirBSYLD2!$F135</f>
        <v>0</v>
      </c>
      <c r="Q135" s="44">
        <f>AirBSYLD1!Q135*VLOOKUP(AirBSYLD2!Q$4,'[1]INTERNAL PARAMETERS-1'!$B$5:$J$44,5,FALSE)*VLOOKUP(AirBSYLD2!Q$4,'[1]INTERNAL PARAMETERS-1'!$B$5:$J$44,7,FALSE)*AirBSYLD2!$F135 + AirBSYLD1!Q135*(1-VLOOKUP(AirBSYLD2!Q$4,'[1]INTERNAL PARAMETERS-1'!$B$5:$J$44,5,FALSE))*VLOOKUP(AirBSYLD2!Q$4,'[1]INTERNAL PARAMETERS-1'!$B$5:$J$44,9,FALSE)*AirBSYLD2!$F135</f>
        <v>0</v>
      </c>
      <c r="R135" s="44">
        <f>AirBSYLD1!R135*VLOOKUP(AirBSYLD2!R$4,'[1]INTERNAL PARAMETERS-1'!$B$5:$J$44,5,FALSE)*VLOOKUP(AirBSYLD2!R$4,'[1]INTERNAL PARAMETERS-1'!$B$5:$J$44,7,FALSE)*AirBSYLD2!$F135 + AirBSYLD1!R135*(1-VLOOKUP(AirBSYLD2!R$4,'[1]INTERNAL PARAMETERS-1'!$B$5:$J$44,5,FALSE))*VLOOKUP(AirBSYLD2!R$4,'[1]INTERNAL PARAMETERS-1'!$B$5:$J$44,9,FALSE)*AirBSYLD2!$F135</f>
        <v>0</v>
      </c>
      <c r="S135" s="44">
        <f>AirBSYLD1!S135*VLOOKUP(AirBSYLD2!S$4,'[1]INTERNAL PARAMETERS-1'!$B$5:$J$44,5,FALSE)*VLOOKUP(AirBSYLD2!S$4,'[1]INTERNAL PARAMETERS-1'!$B$5:$J$44,7,FALSE)*AirBSYLD2!$F135 + AirBSYLD1!S135*(1-VLOOKUP(AirBSYLD2!S$4,'[1]INTERNAL PARAMETERS-1'!$B$5:$J$44,5,FALSE))*VLOOKUP(AirBSYLD2!S$4,'[1]INTERNAL PARAMETERS-1'!$B$5:$J$44,9,FALSE)*AirBSYLD2!$F135</f>
        <v>0</v>
      </c>
      <c r="T135" s="44">
        <f>AirBSYLD1!T135*VLOOKUP(AirBSYLD2!T$4,'[1]INTERNAL PARAMETERS-1'!$B$5:$J$44,5,FALSE)*VLOOKUP(AirBSYLD2!T$4,'[1]INTERNAL PARAMETERS-1'!$B$5:$J$44,7,FALSE)*AirBSYLD2!$F135 + AirBSYLD1!T135*(1-VLOOKUP(AirBSYLD2!T$4,'[1]INTERNAL PARAMETERS-1'!$B$5:$J$44,5,FALSE))*VLOOKUP(AirBSYLD2!T$4,'[1]INTERNAL PARAMETERS-1'!$B$5:$J$44,9,FALSE)*AirBSYLD2!$F135</f>
        <v>0</v>
      </c>
      <c r="U135" s="44">
        <f>AirBSYLD1!U135*VLOOKUP(AirBSYLD2!U$4,'[1]INTERNAL PARAMETERS-1'!$B$5:$J$44,5,FALSE)*VLOOKUP(AirBSYLD2!U$4,'[1]INTERNAL PARAMETERS-1'!$B$5:$J$44,7,FALSE)*AirBSYLD2!$F135 + AirBSYLD1!U135*(1-VLOOKUP(AirBSYLD2!U$4,'[1]INTERNAL PARAMETERS-1'!$B$5:$J$44,5,FALSE))*VLOOKUP(AirBSYLD2!U$4,'[1]INTERNAL PARAMETERS-1'!$B$5:$J$44,9,FALSE)*AirBSYLD2!$F135</f>
        <v>0</v>
      </c>
      <c r="V135" s="44">
        <f>AirBSYLD1!V135*VLOOKUP(AirBSYLD2!V$4,'[1]INTERNAL PARAMETERS-1'!$B$5:$J$44,5,FALSE)*VLOOKUP(AirBSYLD2!V$4,'[1]INTERNAL PARAMETERS-1'!$B$5:$J$44,7,FALSE)*AirBSYLD2!$F135 + AirBSYLD1!V135*(1-VLOOKUP(AirBSYLD2!V$4,'[1]INTERNAL PARAMETERS-1'!$B$5:$J$44,5,FALSE))*VLOOKUP(AirBSYLD2!V$4,'[1]INTERNAL PARAMETERS-1'!$B$5:$J$44,9,FALSE)*AirBSYLD2!$F135</f>
        <v>0</v>
      </c>
      <c r="W135" s="44">
        <f>AirBSYLD1!W135*VLOOKUP(AirBSYLD2!W$4,'[1]INTERNAL PARAMETERS-1'!$B$5:$J$44,5,FALSE)*VLOOKUP(AirBSYLD2!W$4,'[1]INTERNAL PARAMETERS-1'!$B$5:$J$44,7,FALSE)*AirBSYLD2!$F135 + AirBSYLD1!W135*(1-VLOOKUP(AirBSYLD2!W$4,'[1]INTERNAL PARAMETERS-1'!$B$5:$J$44,5,FALSE))*VLOOKUP(AirBSYLD2!W$4,'[1]INTERNAL PARAMETERS-1'!$B$5:$J$44,9,FALSE)*AirBSYLD2!$F135</f>
        <v>0</v>
      </c>
      <c r="X135" s="44">
        <f>AirBSYLD1!X135*VLOOKUP(AirBSYLD2!X$4,'[1]INTERNAL PARAMETERS-1'!$B$5:$J$44,5,FALSE)*VLOOKUP(AirBSYLD2!X$4,'[1]INTERNAL PARAMETERS-1'!$B$5:$J$44,7,FALSE)*AirBSYLD2!$F135 + AirBSYLD1!X135*(1-VLOOKUP(AirBSYLD2!X$4,'[1]INTERNAL PARAMETERS-1'!$B$5:$J$44,5,FALSE))*VLOOKUP(AirBSYLD2!X$4,'[1]INTERNAL PARAMETERS-1'!$B$5:$J$44,9,FALSE)*AirBSYLD2!$F135</f>
        <v>0</v>
      </c>
      <c r="Y135" s="44">
        <f>AirBSYLD1!Y135*VLOOKUP(AirBSYLD2!Y$4,'[1]INTERNAL PARAMETERS-1'!$B$5:$J$44,5,FALSE)*VLOOKUP(AirBSYLD2!Y$4,'[1]INTERNAL PARAMETERS-1'!$B$5:$J$44,7,FALSE)*AirBSYLD2!$F135 + AirBSYLD1!Y135*(1-VLOOKUP(AirBSYLD2!Y$4,'[1]INTERNAL PARAMETERS-1'!$B$5:$J$44,5,FALSE))*VLOOKUP(AirBSYLD2!Y$4,'[1]INTERNAL PARAMETERS-1'!$B$5:$J$44,9,FALSE)*AirBSYLD2!$F135</f>
        <v>0</v>
      </c>
      <c r="Z135" s="44">
        <f>AirBSYLD1!Z135*VLOOKUP(AirBSYLD2!Z$4,'[1]INTERNAL PARAMETERS-1'!$B$5:$J$44,5,FALSE)*VLOOKUP(AirBSYLD2!Z$4,'[1]INTERNAL PARAMETERS-1'!$B$5:$J$44,7,FALSE)*AirBSYLD2!$F135 + AirBSYLD1!Z135*(1-VLOOKUP(AirBSYLD2!Z$4,'[1]INTERNAL PARAMETERS-1'!$B$5:$J$44,5,FALSE))*VLOOKUP(AirBSYLD2!Z$4,'[1]INTERNAL PARAMETERS-1'!$B$5:$J$44,9,FALSE)*AirBSYLD2!$F135</f>
        <v>0</v>
      </c>
      <c r="AA135" s="44">
        <f>AirBSYLD1!AA135*VLOOKUP(AirBSYLD2!AA$4,'[1]INTERNAL PARAMETERS-1'!$B$5:$J$44,5,FALSE)*VLOOKUP(AirBSYLD2!AA$4,'[1]INTERNAL PARAMETERS-1'!$B$5:$J$44,7,FALSE)*AirBSYLD2!$F135 + AirBSYLD1!AA135*(1-VLOOKUP(AirBSYLD2!AA$4,'[1]INTERNAL PARAMETERS-1'!$B$5:$J$44,5,FALSE))*VLOOKUP(AirBSYLD2!AA$4,'[1]INTERNAL PARAMETERS-1'!$B$5:$J$44,9,FALSE)*AirBSYLD2!$F135</f>
        <v>0</v>
      </c>
      <c r="AB135" s="44">
        <f>AirBSYLD1!AB135*VLOOKUP(AirBSYLD2!AB$4,'[1]INTERNAL PARAMETERS-1'!$B$5:$J$44,5,FALSE)*VLOOKUP(AirBSYLD2!AB$4,'[1]INTERNAL PARAMETERS-1'!$B$5:$J$44,7,FALSE)*AirBSYLD2!$F135 + AirBSYLD1!AB135*(1-VLOOKUP(AirBSYLD2!AB$4,'[1]INTERNAL PARAMETERS-1'!$B$5:$J$44,5,FALSE))*VLOOKUP(AirBSYLD2!AB$4,'[1]INTERNAL PARAMETERS-1'!$B$5:$J$44,9,FALSE)*AirBSYLD2!$F135</f>
        <v>0</v>
      </c>
      <c r="AC135" s="44">
        <f>AirBSYLD1!AC135*VLOOKUP(AirBSYLD2!AC$4,'[1]INTERNAL PARAMETERS-1'!$B$5:$J$44,5,FALSE)*VLOOKUP(AirBSYLD2!AC$4,'[1]INTERNAL PARAMETERS-1'!$B$5:$J$44,7,FALSE)*AirBSYLD2!$F135 + AirBSYLD1!AC135*(1-VLOOKUP(AirBSYLD2!AC$4,'[1]INTERNAL PARAMETERS-1'!$B$5:$J$44,5,FALSE))*VLOOKUP(AirBSYLD2!AC$4,'[1]INTERNAL PARAMETERS-1'!$B$5:$J$44,9,FALSE)*AirBSYLD2!$F135</f>
        <v>0</v>
      </c>
      <c r="AD135" s="44">
        <f>AirBSYLD1!AD135*VLOOKUP(AirBSYLD2!AD$4,'[1]INTERNAL PARAMETERS-1'!$B$5:$J$44,5,FALSE)*VLOOKUP(AirBSYLD2!AD$4,'[1]INTERNAL PARAMETERS-1'!$B$5:$J$44,7,FALSE)*AirBSYLD2!$F135 + AirBSYLD1!AD135*(1-VLOOKUP(AirBSYLD2!AD$4,'[1]INTERNAL PARAMETERS-1'!$B$5:$J$44,5,FALSE))*VLOOKUP(AirBSYLD2!AD$4,'[1]INTERNAL PARAMETERS-1'!$B$5:$J$44,9,FALSE)*AirBSYLD2!$F135</f>
        <v>0</v>
      </c>
      <c r="AE135" s="44">
        <f>AirBSYLD1!AE135*VLOOKUP(AirBSYLD2!AE$4,'[1]INTERNAL PARAMETERS-1'!$B$5:$J$44,5,FALSE)*VLOOKUP(AirBSYLD2!AE$4,'[1]INTERNAL PARAMETERS-1'!$B$5:$J$44,7,FALSE)*AirBSYLD2!$F135 + AirBSYLD1!AE135*(1-VLOOKUP(AirBSYLD2!AE$4,'[1]INTERNAL PARAMETERS-1'!$B$5:$J$44,5,FALSE))*VLOOKUP(AirBSYLD2!AE$4,'[1]INTERNAL PARAMETERS-1'!$B$5:$J$44,9,FALSE)*AirBSYLD2!$F135</f>
        <v>0</v>
      </c>
      <c r="AF135" s="44">
        <f>AirBSYLD1!AF135*VLOOKUP(AirBSYLD2!AF$4,'[1]INTERNAL PARAMETERS-1'!$B$5:$J$44,5,FALSE)*VLOOKUP(AirBSYLD2!AF$4,'[1]INTERNAL PARAMETERS-1'!$B$5:$J$44,7,FALSE)*AirBSYLD2!$F135 + AirBSYLD1!AF135*(1-VLOOKUP(AirBSYLD2!AF$4,'[1]INTERNAL PARAMETERS-1'!$B$5:$J$44,5,FALSE))*VLOOKUP(AirBSYLD2!AF$4,'[1]INTERNAL PARAMETERS-1'!$B$5:$J$44,9,FALSE)*AirBSYLD2!$F135</f>
        <v>0</v>
      </c>
      <c r="AG135" s="44">
        <f>AirBSYLD1!AG135*VLOOKUP(AirBSYLD2!AG$4,'[1]INTERNAL PARAMETERS-1'!$B$5:$J$44,5,FALSE)*VLOOKUP(AirBSYLD2!AG$4,'[1]INTERNAL PARAMETERS-1'!$B$5:$J$44,7,FALSE)*AirBSYLD2!$F135 + AirBSYLD1!AG135*(1-VLOOKUP(AirBSYLD2!AG$4,'[1]INTERNAL PARAMETERS-1'!$B$5:$J$44,5,FALSE))*VLOOKUP(AirBSYLD2!AG$4,'[1]INTERNAL PARAMETERS-1'!$B$5:$J$44,9,FALSE)*AirBSYLD2!$F135</f>
        <v>0</v>
      </c>
      <c r="AH135" s="44">
        <f>AirBSYLD1!AH135*VLOOKUP(AirBSYLD2!AH$4,'[1]INTERNAL PARAMETERS-1'!$B$5:$J$44,5,FALSE)*VLOOKUP(AirBSYLD2!AH$4,'[1]INTERNAL PARAMETERS-1'!$B$5:$J$44,7,FALSE)*AirBSYLD2!$F135 + AirBSYLD1!AH135*(1-VLOOKUP(AirBSYLD2!AH$4,'[1]INTERNAL PARAMETERS-1'!$B$5:$J$44,5,FALSE))*VLOOKUP(AirBSYLD2!AH$4,'[1]INTERNAL PARAMETERS-1'!$B$5:$J$44,9,FALSE)*AirBSYLD2!$F135</f>
        <v>0</v>
      </c>
      <c r="AI135" s="44">
        <f>AirBSYLD1!AI135*VLOOKUP(AirBSYLD2!AI$4,'[1]INTERNAL PARAMETERS-1'!$B$5:$J$44,5,FALSE)*VLOOKUP(AirBSYLD2!AI$4,'[1]INTERNAL PARAMETERS-1'!$B$5:$J$44,7,FALSE)*AirBSYLD2!$F135 + AirBSYLD1!AI135*(1-VLOOKUP(AirBSYLD2!AI$4,'[1]INTERNAL PARAMETERS-1'!$B$5:$J$44,5,FALSE))*VLOOKUP(AirBSYLD2!AI$4,'[1]INTERNAL PARAMETERS-1'!$B$5:$J$44,9,FALSE)*AirBSYLD2!$F135</f>
        <v>0</v>
      </c>
      <c r="AJ135" s="44">
        <f>AirBSYLD1!AJ135*VLOOKUP(AirBSYLD2!AJ$4,'[1]INTERNAL PARAMETERS-1'!$B$5:$J$44,5,FALSE)*VLOOKUP(AirBSYLD2!AJ$4,'[1]INTERNAL PARAMETERS-1'!$B$5:$J$44,7,FALSE)*AirBSYLD2!$F135 + AirBSYLD1!AJ135*(1-VLOOKUP(AirBSYLD2!AJ$4,'[1]INTERNAL PARAMETERS-1'!$B$5:$J$44,5,FALSE))*VLOOKUP(AirBSYLD2!AJ$4,'[1]INTERNAL PARAMETERS-1'!$B$5:$J$44,9,FALSE)*AirBSYLD2!$F135</f>
        <v>0</v>
      </c>
      <c r="AK135" s="44">
        <f>AirBSYLD1!AK135*VLOOKUP(AirBSYLD2!AK$4,'[1]INTERNAL PARAMETERS-1'!$B$5:$J$44,5,FALSE)*VLOOKUP(AirBSYLD2!AK$4,'[1]INTERNAL PARAMETERS-1'!$B$5:$J$44,7,FALSE)*AirBSYLD2!$F135 + AirBSYLD1!AK135*(1-VLOOKUP(AirBSYLD2!AK$4,'[1]INTERNAL PARAMETERS-1'!$B$5:$J$44,5,FALSE))*VLOOKUP(AirBSYLD2!AK$4,'[1]INTERNAL PARAMETERS-1'!$B$5:$J$44,9,FALSE)*AirBSYLD2!$F135</f>
        <v>0</v>
      </c>
      <c r="AL135" s="44">
        <f>AirBSYLD1!AL135*VLOOKUP(AirBSYLD2!AL$4,'[1]INTERNAL PARAMETERS-1'!$B$5:$J$44,5,FALSE)*VLOOKUP(AirBSYLD2!AL$4,'[1]INTERNAL PARAMETERS-1'!$B$5:$J$44,7,FALSE)*AirBSYLD2!$F135 + AirBSYLD1!AL135*(1-VLOOKUP(AirBSYLD2!AL$4,'[1]INTERNAL PARAMETERS-1'!$B$5:$J$44,5,FALSE))*VLOOKUP(AirBSYLD2!AL$4,'[1]INTERNAL PARAMETERS-1'!$B$5:$J$44,9,FALSE)*AirBSYLD2!$F135</f>
        <v>0</v>
      </c>
      <c r="AM135" s="44">
        <f>AirBSYLD1!AM135*VLOOKUP(AirBSYLD2!AM$4,'[1]INTERNAL PARAMETERS-1'!$B$5:$J$44,5,FALSE)*VLOOKUP(AirBSYLD2!AM$4,'[1]INTERNAL PARAMETERS-1'!$B$5:$J$44,7,FALSE)*AirBSYLD2!$F135 + AirBSYLD1!AM135*(1-VLOOKUP(AirBSYLD2!AM$4,'[1]INTERNAL PARAMETERS-1'!$B$5:$J$44,5,FALSE))*VLOOKUP(AirBSYLD2!AM$4,'[1]INTERNAL PARAMETERS-1'!$B$5:$J$44,9,FALSE)*AirBSYLD2!$F135</f>
        <v>0</v>
      </c>
      <c r="AN135" s="44">
        <f>AirBSYLD1!AN135*VLOOKUP(AirBSYLD2!AN$4,'[1]INTERNAL PARAMETERS-1'!$B$5:$J$44,5,FALSE)*VLOOKUP(AirBSYLD2!AN$4,'[1]INTERNAL PARAMETERS-1'!$B$5:$J$44,7,FALSE)*AirBSYLD2!$F135 + AirBSYLD1!AN135*(1-VLOOKUP(AirBSYLD2!AN$4,'[1]INTERNAL PARAMETERS-1'!$B$5:$J$44,5,FALSE))*VLOOKUP(AirBSYLD2!AN$4,'[1]INTERNAL PARAMETERS-1'!$B$5:$J$44,9,FALSE)*AirBSYLD2!$F135</f>
        <v>0</v>
      </c>
      <c r="AO135" s="44">
        <f>AirBSYLD1!AO135*VLOOKUP(AirBSYLD2!AO$4,'[1]INTERNAL PARAMETERS-1'!$B$5:$J$44,5,FALSE)*VLOOKUP(AirBSYLD2!AO$4,'[1]INTERNAL PARAMETERS-1'!$B$5:$J$44,7,FALSE)*AirBSYLD2!$F135 + AirBSYLD1!AO135*(1-VLOOKUP(AirBSYLD2!AO$4,'[1]INTERNAL PARAMETERS-1'!$B$5:$J$44,5,FALSE))*VLOOKUP(AirBSYLD2!AO$4,'[1]INTERNAL PARAMETERS-1'!$B$5:$J$44,9,FALSE)*AirBSYLD2!$F135</f>
        <v>0</v>
      </c>
      <c r="AP135" s="44">
        <f>AirBSYLD1!AP135*VLOOKUP(AirBSYLD2!AP$4,'[1]INTERNAL PARAMETERS-1'!$B$5:$J$44,5,FALSE)*VLOOKUP(AirBSYLD2!AP$4,'[1]INTERNAL PARAMETERS-1'!$B$5:$J$44,7,FALSE)*AirBSYLD2!$F135 + AirBSYLD1!AP135*(1-VLOOKUP(AirBSYLD2!AP$4,'[1]INTERNAL PARAMETERS-1'!$B$5:$J$44,5,FALSE))*VLOOKUP(AirBSYLD2!AP$4,'[1]INTERNAL PARAMETERS-1'!$B$5:$J$44,9,FALSE)*AirBSYLD2!$F135</f>
        <v>0</v>
      </c>
      <c r="AQ135" s="44">
        <f>AirBSYLD1!AQ135*VLOOKUP(AirBSYLD2!AQ$4,'[1]INTERNAL PARAMETERS-1'!$B$5:$J$44,5,FALSE)*VLOOKUP(AirBSYLD2!AQ$4,'[1]INTERNAL PARAMETERS-1'!$B$5:$J$44,7,FALSE)*AirBSYLD2!$F135 + AirBSYLD1!AQ135*(1-VLOOKUP(AirBSYLD2!AQ$4,'[1]INTERNAL PARAMETERS-1'!$B$5:$J$44,5,FALSE))*VLOOKUP(AirBSYLD2!AQ$4,'[1]INTERNAL PARAMETERS-1'!$B$5:$J$44,9,FALSE)*AirBSYLD2!$F135</f>
        <v>0</v>
      </c>
      <c r="AR135" s="44">
        <f>AirBSYLD1!AR135*VLOOKUP(AirBSYLD2!AR$4,'[1]INTERNAL PARAMETERS-1'!$B$5:$J$44,5,FALSE)*VLOOKUP(AirBSYLD2!AR$4,'[1]INTERNAL PARAMETERS-1'!$B$5:$J$44,7,FALSE)*AirBSYLD2!$F135 + AirBSYLD1!AR135*(1-VLOOKUP(AirBSYLD2!AR$4,'[1]INTERNAL PARAMETERS-1'!$B$5:$J$44,5,FALSE))*VLOOKUP(AirBSYLD2!AR$4,'[1]INTERNAL PARAMETERS-1'!$B$5:$J$44,9,FALSE)*AirBSYLD2!$F135</f>
        <v>0</v>
      </c>
      <c r="AS135" s="44">
        <f>AirBSYLD1!AS135*VLOOKUP(AirBSYLD2!AS$4,'[1]INTERNAL PARAMETERS-1'!$B$5:$J$44,5,FALSE)*VLOOKUP(AirBSYLD2!AS$4,'[1]INTERNAL PARAMETERS-1'!$B$5:$J$44,7,FALSE)*AirBSYLD2!$F135 + AirBSYLD1!AS135*(1-VLOOKUP(AirBSYLD2!AS$4,'[1]INTERNAL PARAMETERS-1'!$B$5:$J$44,5,FALSE))*VLOOKUP(AirBSYLD2!AS$4,'[1]INTERNAL PARAMETERS-1'!$B$5:$J$44,9,FALSE)*AirBSYLD2!$F135</f>
        <v>0</v>
      </c>
      <c r="AT135" s="43">
        <f>AirBSYLD1!AT135*VLOOKUP(AirBSYLD2!AT$4,'[1]INTERNAL PARAMETERS-1'!$B$5:$J$44,5,FALSE)*VLOOKUP(AirBSYLD2!AT$4,'[1]INTERNAL PARAMETERS-1'!$B$5:$J$44,7,FALSE)*AirBSYLD2!$F135 + AirBSYLD1!AT135*(1-VLOOKUP(AirBSYLD2!AT$4,'[1]INTERNAL PARAMETERS-1'!$B$5:$J$44,5,FALSE))*VLOOKUP(AirBSYLD2!AT$4,'[1]INTERNAL PARAMETERS-1'!$B$5:$J$44,9,FALSE)*AirBSYLD2!$F135</f>
        <v>0</v>
      </c>
      <c r="AU135" s="45">
        <f>AirBSYLD1!AU135*VLOOKUP(AirBSYLD2!AU$4,'[1]INTERNAL PARAMETERS-1'!$B$5:$J$44,5,FALSE)*VLOOKUP(AirBSYLD2!AU$4,'[1]INTERNAL PARAMETERS-1'!$B$5:$J$44,6,FALSE)*VLOOKUP(AirBSYLD2!AU$4,'[1]INTERNAL PARAMETERS-1'!$B$5:$J$44,3,FALSE) + AirBSYLD1!AU135*(1-VLOOKUP(AirBSYLD2!AU$4,'[1]INTERNAL PARAMETERS-1'!$B$5:$J$44,5,FALSE))*VLOOKUP(AirBSYLD2!AU$4,'[1]INTERNAL PARAMETERS-1'!$B$5:$J$44,8,FALSE)*VLOOKUP(AirBSYLD2!AU$4,'[1]INTERNAL PARAMETERS-1'!$B$5:$J$44,3,FALSE)</f>
        <v>0</v>
      </c>
      <c r="AV135" s="44">
        <f>AirBSYLD1!AV135*VLOOKUP(AirBSYLD2!AV$4,'[1]INTERNAL PARAMETERS-1'!$B$5:$J$44,5,FALSE)*VLOOKUP(AirBSYLD2!AV$4,'[1]INTERNAL PARAMETERS-1'!$B$5:$J$44,6,FALSE)*VLOOKUP(AirBSYLD2!AV$4,'[1]INTERNAL PARAMETERS-1'!$B$5:$J$44,3,FALSE) + AirBSYLD1!AV135*(1-VLOOKUP(AirBSYLD2!AV$4,'[1]INTERNAL PARAMETERS-1'!$B$5:$J$44,5,FALSE))*VLOOKUP(AirBSYLD2!AV$4,'[1]INTERNAL PARAMETERS-1'!$B$5:$J$44,8,FALSE)*VLOOKUP(AirBSYLD2!AV$4,'[1]INTERNAL PARAMETERS-1'!$B$5:$J$44,3,FALSE)</f>
        <v>0</v>
      </c>
      <c r="AW135" s="44">
        <f>AirBSYLD1!AW135*VLOOKUP(AirBSYLD2!AW$4,'[1]INTERNAL PARAMETERS-1'!$B$5:$J$44,5,FALSE)*VLOOKUP(AirBSYLD2!AW$4,'[1]INTERNAL PARAMETERS-1'!$B$5:$J$44,6,FALSE)*VLOOKUP(AirBSYLD2!AW$4,'[1]INTERNAL PARAMETERS-1'!$B$5:$J$44,3,FALSE) + AirBSYLD1!AW135*(1-VLOOKUP(AirBSYLD2!AW$4,'[1]INTERNAL PARAMETERS-1'!$B$5:$J$44,5,FALSE))*VLOOKUP(AirBSYLD2!AW$4,'[1]INTERNAL PARAMETERS-1'!$B$5:$J$44,8,FALSE)*VLOOKUP(AirBSYLD2!AW$4,'[1]INTERNAL PARAMETERS-1'!$B$5:$J$44,3,FALSE)</f>
        <v>0</v>
      </c>
      <c r="AX135" s="44">
        <f>AirBSYLD1!AX135*VLOOKUP(AirBSYLD2!AX$4,'[1]INTERNAL PARAMETERS-1'!$B$5:$J$44,5,FALSE)*VLOOKUP(AirBSYLD2!AX$4,'[1]INTERNAL PARAMETERS-1'!$B$5:$J$44,6,FALSE)*VLOOKUP(AirBSYLD2!AX$4,'[1]INTERNAL PARAMETERS-1'!$B$5:$J$44,3,FALSE) + AirBSYLD1!AX135*(1-VLOOKUP(AirBSYLD2!AX$4,'[1]INTERNAL PARAMETERS-1'!$B$5:$J$44,5,FALSE))*VLOOKUP(AirBSYLD2!AX$4,'[1]INTERNAL PARAMETERS-1'!$B$5:$J$44,8,FALSE)*VLOOKUP(AirBSYLD2!AX$4,'[1]INTERNAL PARAMETERS-1'!$B$5:$J$44,3,FALSE)</f>
        <v>0</v>
      </c>
      <c r="AY135" s="44">
        <f>AirBSYLD1!AY135*VLOOKUP(AirBSYLD2!AY$4,'[1]INTERNAL PARAMETERS-1'!$B$5:$J$44,5,FALSE)*VLOOKUP(AirBSYLD2!AY$4,'[1]INTERNAL PARAMETERS-1'!$B$5:$J$44,6,FALSE)*VLOOKUP(AirBSYLD2!AY$4,'[1]INTERNAL PARAMETERS-1'!$B$5:$J$44,3,FALSE) + AirBSYLD1!AY135*(1-VLOOKUP(AirBSYLD2!AY$4,'[1]INTERNAL PARAMETERS-1'!$B$5:$J$44,5,FALSE))*VLOOKUP(AirBSYLD2!AY$4,'[1]INTERNAL PARAMETERS-1'!$B$5:$J$44,8,FALSE)*VLOOKUP(AirBSYLD2!AY$4,'[1]INTERNAL PARAMETERS-1'!$B$5:$J$44,3,FALSE)</f>
        <v>0</v>
      </c>
      <c r="AZ135" s="44">
        <f>AirBSYLD1!AZ135*VLOOKUP(AirBSYLD2!AZ$4,'[1]INTERNAL PARAMETERS-1'!$B$5:$J$44,5,FALSE)*VLOOKUP(AirBSYLD2!AZ$4,'[1]INTERNAL PARAMETERS-1'!$B$5:$J$44,6,FALSE)*VLOOKUP(AirBSYLD2!AZ$4,'[1]INTERNAL PARAMETERS-1'!$B$5:$J$44,3,FALSE) + AirBSYLD1!AZ135*(1-VLOOKUP(AirBSYLD2!AZ$4,'[1]INTERNAL PARAMETERS-1'!$B$5:$J$44,5,FALSE))*VLOOKUP(AirBSYLD2!AZ$4,'[1]INTERNAL PARAMETERS-1'!$B$5:$J$44,8,FALSE)*VLOOKUP(AirBSYLD2!AZ$4,'[1]INTERNAL PARAMETERS-1'!$B$5:$J$44,3,FALSE)</f>
        <v>0</v>
      </c>
      <c r="BA135" s="44">
        <f>AirBSYLD1!BA135*VLOOKUP(AirBSYLD2!BA$4,'[1]INTERNAL PARAMETERS-1'!$B$5:$J$44,5,FALSE)*VLOOKUP(AirBSYLD2!BA$4,'[1]INTERNAL PARAMETERS-1'!$B$5:$J$44,6,FALSE)*VLOOKUP(AirBSYLD2!BA$4,'[1]INTERNAL PARAMETERS-1'!$B$5:$J$44,3,FALSE) + AirBSYLD1!BA135*(1-VLOOKUP(AirBSYLD2!BA$4,'[1]INTERNAL PARAMETERS-1'!$B$5:$J$44,5,FALSE))*VLOOKUP(AirBSYLD2!BA$4,'[1]INTERNAL PARAMETERS-1'!$B$5:$J$44,8,FALSE)*VLOOKUP(AirBSYLD2!BA$4,'[1]INTERNAL PARAMETERS-1'!$B$5:$J$44,3,FALSE)</f>
        <v>0</v>
      </c>
      <c r="BB135" s="44">
        <f>AirBSYLD1!BB135*VLOOKUP(AirBSYLD2!BB$4,'[1]INTERNAL PARAMETERS-1'!$B$5:$J$44,5,FALSE)*VLOOKUP(AirBSYLD2!BB$4,'[1]INTERNAL PARAMETERS-1'!$B$5:$J$44,6,FALSE)*VLOOKUP(AirBSYLD2!BB$4,'[1]INTERNAL PARAMETERS-1'!$B$5:$J$44,3,FALSE) + AirBSYLD1!BB135*(1-VLOOKUP(AirBSYLD2!BB$4,'[1]INTERNAL PARAMETERS-1'!$B$5:$J$44,5,FALSE))*VLOOKUP(AirBSYLD2!BB$4,'[1]INTERNAL PARAMETERS-1'!$B$5:$J$44,8,FALSE)*VLOOKUP(AirBSYLD2!BB$4,'[1]INTERNAL PARAMETERS-1'!$B$5:$J$44,3,FALSE)</f>
        <v>0</v>
      </c>
      <c r="BC135" s="44">
        <f>AirBSYLD1!BC135*VLOOKUP(AirBSYLD2!BC$4,'[1]INTERNAL PARAMETERS-1'!$B$5:$J$44,5,FALSE)*VLOOKUP(AirBSYLD2!BC$4,'[1]INTERNAL PARAMETERS-1'!$B$5:$J$44,6,FALSE)*VLOOKUP(AirBSYLD2!BC$4,'[1]INTERNAL PARAMETERS-1'!$B$5:$J$44,3,FALSE) + AirBSYLD1!BC135*(1-VLOOKUP(AirBSYLD2!BC$4,'[1]INTERNAL PARAMETERS-1'!$B$5:$J$44,5,FALSE))*VLOOKUP(AirBSYLD2!BC$4,'[1]INTERNAL PARAMETERS-1'!$B$5:$J$44,8,FALSE)*VLOOKUP(AirBSYLD2!BC$4,'[1]INTERNAL PARAMETERS-1'!$B$5:$J$44,3,FALSE)</f>
        <v>0</v>
      </c>
      <c r="BD135" s="44">
        <f>AirBSYLD1!BD135*VLOOKUP(AirBSYLD2!BD$4,'[1]INTERNAL PARAMETERS-1'!$B$5:$J$44,5,FALSE)*VLOOKUP(AirBSYLD2!BD$4,'[1]INTERNAL PARAMETERS-1'!$B$5:$J$44,6,FALSE)*VLOOKUP(AirBSYLD2!BD$4,'[1]INTERNAL PARAMETERS-1'!$B$5:$J$44,3,FALSE) + AirBSYLD1!BD135*(1-VLOOKUP(AirBSYLD2!BD$4,'[1]INTERNAL PARAMETERS-1'!$B$5:$J$44,5,FALSE))*VLOOKUP(AirBSYLD2!BD$4,'[1]INTERNAL PARAMETERS-1'!$B$5:$J$44,8,FALSE)*VLOOKUP(AirBSYLD2!BD$4,'[1]INTERNAL PARAMETERS-1'!$B$5:$J$44,3,FALSE)</f>
        <v>0</v>
      </c>
      <c r="BE135" s="44">
        <f>AirBSYLD1!BE135*VLOOKUP(AirBSYLD2!BE$4,'[1]INTERNAL PARAMETERS-1'!$B$5:$J$44,5,FALSE)*VLOOKUP(AirBSYLD2!BE$4,'[1]INTERNAL PARAMETERS-1'!$B$5:$J$44,6,FALSE)*VLOOKUP(AirBSYLD2!BE$4,'[1]INTERNAL PARAMETERS-1'!$B$5:$J$44,3,FALSE) + AirBSYLD1!BE135*(1-VLOOKUP(AirBSYLD2!BE$4,'[1]INTERNAL PARAMETERS-1'!$B$5:$J$44,5,FALSE))*VLOOKUP(AirBSYLD2!BE$4,'[1]INTERNAL PARAMETERS-1'!$B$5:$J$44,8,FALSE)*VLOOKUP(AirBSYLD2!BE$4,'[1]INTERNAL PARAMETERS-1'!$B$5:$J$44,3,FALSE)</f>
        <v>0</v>
      </c>
      <c r="BF135" s="44">
        <f>AirBSYLD1!BF135*VLOOKUP(AirBSYLD2!BF$4,'[1]INTERNAL PARAMETERS-1'!$B$5:$J$44,5,FALSE)*VLOOKUP(AirBSYLD2!BF$4,'[1]INTERNAL PARAMETERS-1'!$B$5:$J$44,6,FALSE)*VLOOKUP(AirBSYLD2!BF$4,'[1]INTERNAL PARAMETERS-1'!$B$5:$J$44,3,FALSE) + AirBSYLD1!BF135*(1-VLOOKUP(AirBSYLD2!BF$4,'[1]INTERNAL PARAMETERS-1'!$B$5:$J$44,5,FALSE))*VLOOKUP(AirBSYLD2!BF$4,'[1]INTERNAL PARAMETERS-1'!$B$5:$J$44,8,FALSE)*VLOOKUP(AirBSYLD2!BF$4,'[1]INTERNAL PARAMETERS-1'!$B$5:$J$44,3,FALSE)</f>
        <v>0</v>
      </c>
      <c r="BG135" s="44">
        <f>AirBSYLD1!BG135*VLOOKUP(AirBSYLD2!BG$4,'[1]INTERNAL PARAMETERS-1'!$B$5:$J$44,5,FALSE)*VLOOKUP(AirBSYLD2!BG$4,'[1]INTERNAL PARAMETERS-1'!$B$5:$J$44,6,FALSE)*VLOOKUP(AirBSYLD2!BG$4,'[1]INTERNAL PARAMETERS-1'!$B$5:$J$44,3,FALSE) + AirBSYLD1!BG135*(1-VLOOKUP(AirBSYLD2!BG$4,'[1]INTERNAL PARAMETERS-1'!$B$5:$J$44,5,FALSE))*VLOOKUP(AirBSYLD2!BG$4,'[1]INTERNAL PARAMETERS-1'!$B$5:$J$44,8,FALSE)*VLOOKUP(AirBSYLD2!BG$4,'[1]INTERNAL PARAMETERS-1'!$B$5:$J$44,3,FALSE)</f>
        <v>0</v>
      </c>
      <c r="BH135" s="44">
        <f>AirBSYLD1!BH135*VLOOKUP(AirBSYLD2!BH$4,'[1]INTERNAL PARAMETERS-1'!$B$5:$J$44,5,FALSE)*VLOOKUP(AirBSYLD2!BH$4,'[1]INTERNAL PARAMETERS-1'!$B$5:$J$44,6,FALSE)*VLOOKUP(AirBSYLD2!BH$4,'[1]INTERNAL PARAMETERS-1'!$B$5:$J$44,3,FALSE) + AirBSYLD1!BH135*(1-VLOOKUP(AirBSYLD2!BH$4,'[1]INTERNAL PARAMETERS-1'!$B$5:$J$44,5,FALSE))*VLOOKUP(AirBSYLD2!BH$4,'[1]INTERNAL PARAMETERS-1'!$B$5:$J$44,8,FALSE)*VLOOKUP(AirBSYLD2!BH$4,'[1]INTERNAL PARAMETERS-1'!$B$5:$J$44,3,FALSE)</f>
        <v>0</v>
      </c>
      <c r="BI135" s="44">
        <f>AirBSYLD1!BI135*VLOOKUP(AirBSYLD2!BI$4,'[1]INTERNAL PARAMETERS-1'!$B$5:$J$44,5,FALSE)*VLOOKUP(AirBSYLD2!BI$4,'[1]INTERNAL PARAMETERS-1'!$B$5:$J$44,6,FALSE)*VLOOKUP(AirBSYLD2!BI$4,'[1]INTERNAL PARAMETERS-1'!$B$5:$J$44,3,FALSE) + AirBSYLD1!BI135*(1-VLOOKUP(AirBSYLD2!BI$4,'[1]INTERNAL PARAMETERS-1'!$B$5:$J$44,5,FALSE))*VLOOKUP(AirBSYLD2!BI$4,'[1]INTERNAL PARAMETERS-1'!$B$5:$J$44,8,FALSE)*VLOOKUP(AirBSYLD2!BI$4,'[1]INTERNAL PARAMETERS-1'!$B$5:$J$44,3,FALSE)</f>
        <v>0</v>
      </c>
      <c r="BJ135" s="44">
        <f>AirBSYLD1!BJ135*VLOOKUP(AirBSYLD2!BJ$4,'[1]INTERNAL PARAMETERS-1'!$B$5:$J$44,5,FALSE)*VLOOKUP(AirBSYLD2!BJ$4,'[1]INTERNAL PARAMETERS-1'!$B$5:$J$44,6,FALSE)*VLOOKUP(AirBSYLD2!BJ$4,'[1]INTERNAL PARAMETERS-1'!$B$5:$J$44,3,FALSE) + AirBSYLD1!BJ135*(1-VLOOKUP(AirBSYLD2!BJ$4,'[1]INTERNAL PARAMETERS-1'!$B$5:$J$44,5,FALSE))*VLOOKUP(AirBSYLD2!BJ$4,'[1]INTERNAL PARAMETERS-1'!$B$5:$J$44,8,FALSE)*VLOOKUP(AirBSYLD2!BJ$4,'[1]INTERNAL PARAMETERS-1'!$B$5:$J$44,3,FALSE)</f>
        <v>0</v>
      </c>
      <c r="BK135" s="44">
        <f>AirBSYLD1!BK135*VLOOKUP(AirBSYLD2!BK$4,'[1]INTERNAL PARAMETERS-1'!$B$5:$J$44,5,FALSE)*VLOOKUP(AirBSYLD2!BK$4,'[1]INTERNAL PARAMETERS-1'!$B$5:$J$44,6,FALSE)*VLOOKUP(AirBSYLD2!BK$4,'[1]INTERNAL PARAMETERS-1'!$B$5:$J$44,3,FALSE) + AirBSYLD1!BK135*(1-VLOOKUP(AirBSYLD2!BK$4,'[1]INTERNAL PARAMETERS-1'!$B$5:$J$44,5,FALSE))*VLOOKUP(AirBSYLD2!BK$4,'[1]INTERNAL PARAMETERS-1'!$B$5:$J$44,8,FALSE)*VLOOKUP(AirBSYLD2!BK$4,'[1]INTERNAL PARAMETERS-1'!$B$5:$J$44,3,FALSE)</f>
        <v>0</v>
      </c>
      <c r="BL135" s="44">
        <f>AirBSYLD1!BL135*VLOOKUP(AirBSYLD2!BL$4,'[1]INTERNAL PARAMETERS-1'!$B$5:$J$44,5,FALSE)*VLOOKUP(AirBSYLD2!BL$4,'[1]INTERNAL PARAMETERS-1'!$B$5:$J$44,6,FALSE)*VLOOKUP(AirBSYLD2!BL$4,'[1]INTERNAL PARAMETERS-1'!$B$5:$J$44,3,FALSE) + AirBSYLD1!BL135*(1-VLOOKUP(AirBSYLD2!BL$4,'[1]INTERNAL PARAMETERS-1'!$B$5:$J$44,5,FALSE))*VLOOKUP(AirBSYLD2!BL$4,'[1]INTERNAL PARAMETERS-1'!$B$5:$J$44,8,FALSE)*VLOOKUP(AirBSYLD2!BL$4,'[1]INTERNAL PARAMETERS-1'!$B$5:$J$44,3,FALSE)</f>
        <v>0</v>
      </c>
      <c r="BM135" s="44">
        <f>AirBSYLD1!BM135*VLOOKUP(AirBSYLD2!BM$4,'[1]INTERNAL PARAMETERS-1'!$B$5:$J$44,5,FALSE)*VLOOKUP(AirBSYLD2!BM$4,'[1]INTERNAL PARAMETERS-1'!$B$5:$J$44,6,FALSE)*VLOOKUP(AirBSYLD2!BM$4,'[1]INTERNAL PARAMETERS-1'!$B$5:$J$44,3,FALSE) + AirBSYLD1!BM135*(1-VLOOKUP(AirBSYLD2!BM$4,'[1]INTERNAL PARAMETERS-1'!$B$5:$J$44,5,FALSE))*VLOOKUP(AirBSYLD2!BM$4,'[1]INTERNAL PARAMETERS-1'!$B$5:$J$44,8,FALSE)*VLOOKUP(AirBSYLD2!BM$4,'[1]INTERNAL PARAMETERS-1'!$B$5:$J$44,3,FALSE)</f>
        <v>0</v>
      </c>
      <c r="BN135" s="44">
        <f>AirBSYLD1!BN135*VLOOKUP(AirBSYLD2!BN$4,'[1]INTERNAL PARAMETERS-1'!$B$5:$J$44,5,FALSE)*VLOOKUP(AirBSYLD2!BN$4,'[1]INTERNAL PARAMETERS-1'!$B$5:$J$44,6,FALSE)*VLOOKUP(AirBSYLD2!BN$4,'[1]INTERNAL PARAMETERS-1'!$B$5:$J$44,3,FALSE) + AirBSYLD1!BN135*(1-VLOOKUP(AirBSYLD2!BN$4,'[1]INTERNAL PARAMETERS-1'!$B$5:$J$44,5,FALSE))*VLOOKUP(AirBSYLD2!BN$4,'[1]INTERNAL PARAMETERS-1'!$B$5:$J$44,8,FALSE)*VLOOKUP(AirBSYLD2!BN$4,'[1]INTERNAL PARAMETERS-1'!$B$5:$J$44,3,FALSE)</f>
        <v>0</v>
      </c>
      <c r="BO135" s="44">
        <f>AirBSYLD1!BO135*VLOOKUP(AirBSYLD2!BO$4,'[1]INTERNAL PARAMETERS-1'!$B$5:$J$44,5,FALSE)*VLOOKUP(AirBSYLD2!BO$4,'[1]INTERNAL PARAMETERS-1'!$B$5:$J$44,6,FALSE)*VLOOKUP(AirBSYLD2!BO$4,'[1]INTERNAL PARAMETERS-1'!$B$5:$J$44,3,FALSE) + AirBSYLD1!BO135*(1-VLOOKUP(AirBSYLD2!BO$4,'[1]INTERNAL PARAMETERS-1'!$B$5:$J$44,5,FALSE))*VLOOKUP(AirBSYLD2!BO$4,'[1]INTERNAL PARAMETERS-1'!$B$5:$J$44,8,FALSE)*VLOOKUP(AirBSYLD2!BO$4,'[1]INTERNAL PARAMETERS-1'!$B$5:$J$44,3,FALSE)</f>
        <v>0</v>
      </c>
      <c r="BP135" s="44">
        <f>AirBSYLD1!BP135*VLOOKUP(AirBSYLD2!BP$4,'[1]INTERNAL PARAMETERS-1'!$B$5:$J$44,5,FALSE)*VLOOKUP(AirBSYLD2!BP$4,'[1]INTERNAL PARAMETERS-1'!$B$5:$J$44,6,FALSE)*VLOOKUP(AirBSYLD2!BP$4,'[1]INTERNAL PARAMETERS-1'!$B$5:$J$44,3,FALSE) + AirBSYLD1!BP135*(1-VLOOKUP(AirBSYLD2!BP$4,'[1]INTERNAL PARAMETERS-1'!$B$5:$J$44,5,FALSE))*VLOOKUP(AirBSYLD2!BP$4,'[1]INTERNAL PARAMETERS-1'!$B$5:$J$44,8,FALSE)*VLOOKUP(AirBSYLD2!BP$4,'[1]INTERNAL PARAMETERS-1'!$B$5:$J$44,3,FALSE)</f>
        <v>0</v>
      </c>
      <c r="BQ135" s="44">
        <f>AirBSYLD1!BQ135*VLOOKUP(AirBSYLD2!BQ$4,'[1]INTERNAL PARAMETERS-1'!$B$5:$J$44,5,FALSE)*VLOOKUP(AirBSYLD2!BQ$4,'[1]INTERNAL PARAMETERS-1'!$B$5:$J$44,6,FALSE)*VLOOKUP(AirBSYLD2!BQ$4,'[1]INTERNAL PARAMETERS-1'!$B$5:$J$44,3,FALSE) + AirBSYLD1!BQ135*(1-VLOOKUP(AirBSYLD2!BQ$4,'[1]INTERNAL PARAMETERS-1'!$B$5:$J$44,5,FALSE))*VLOOKUP(AirBSYLD2!BQ$4,'[1]INTERNAL PARAMETERS-1'!$B$5:$J$44,8,FALSE)*VLOOKUP(AirBSYLD2!BQ$4,'[1]INTERNAL PARAMETERS-1'!$B$5:$J$44,3,FALSE)</f>
        <v>0</v>
      </c>
      <c r="BR135" s="44">
        <f>AirBSYLD1!BR135*VLOOKUP(AirBSYLD2!BR$4,'[1]INTERNAL PARAMETERS-1'!$B$5:$J$44,5,FALSE)*VLOOKUP(AirBSYLD2!BR$4,'[1]INTERNAL PARAMETERS-1'!$B$5:$J$44,6,FALSE)*VLOOKUP(AirBSYLD2!BR$4,'[1]INTERNAL PARAMETERS-1'!$B$5:$J$44,3,FALSE) + AirBSYLD1!BR135*(1-VLOOKUP(AirBSYLD2!BR$4,'[1]INTERNAL PARAMETERS-1'!$B$5:$J$44,5,FALSE))*VLOOKUP(AirBSYLD2!BR$4,'[1]INTERNAL PARAMETERS-1'!$B$5:$J$44,8,FALSE)*VLOOKUP(AirBSYLD2!BR$4,'[1]INTERNAL PARAMETERS-1'!$B$5:$J$44,3,FALSE)</f>
        <v>0</v>
      </c>
      <c r="BS135" s="44">
        <f>AirBSYLD1!BS135*VLOOKUP(AirBSYLD2!BS$4,'[1]INTERNAL PARAMETERS-1'!$B$5:$J$44,5,FALSE)*VLOOKUP(AirBSYLD2!BS$4,'[1]INTERNAL PARAMETERS-1'!$B$5:$J$44,6,FALSE)*VLOOKUP(AirBSYLD2!BS$4,'[1]INTERNAL PARAMETERS-1'!$B$5:$J$44,3,FALSE) + AirBSYLD1!BS135*(1-VLOOKUP(AirBSYLD2!BS$4,'[1]INTERNAL PARAMETERS-1'!$B$5:$J$44,5,FALSE))*VLOOKUP(AirBSYLD2!BS$4,'[1]INTERNAL PARAMETERS-1'!$B$5:$J$44,8,FALSE)*VLOOKUP(AirBSYLD2!BS$4,'[1]INTERNAL PARAMETERS-1'!$B$5:$J$44,3,FALSE)</f>
        <v>0</v>
      </c>
      <c r="BT135" s="44">
        <f>AirBSYLD1!BT135*VLOOKUP(AirBSYLD2!BT$4,'[1]INTERNAL PARAMETERS-1'!$B$5:$J$44,5,FALSE)*VLOOKUP(AirBSYLD2!BT$4,'[1]INTERNAL PARAMETERS-1'!$B$5:$J$44,6,FALSE)*VLOOKUP(AirBSYLD2!BT$4,'[1]INTERNAL PARAMETERS-1'!$B$5:$J$44,3,FALSE) + AirBSYLD1!BT135*(1-VLOOKUP(AirBSYLD2!BT$4,'[1]INTERNAL PARAMETERS-1'!$B$5:$J$44,5,FALSE))*VLOOKUP(AirBSYLD2!BT$4,'[1]INTERNAL PARAMETERS-1'!$B$5:$J$44,8,FALSE)*VLOOKUP(AirBSYLD2!BT$4,'[1]INTERNAL PARAMETERS-1'!$B$5:$J$44,3,FALSE)</f>
        <v>0</v>
      </c>
      <c r="BU135" s="44">
        <f>AirBSYLD1!BU135*VLOOKUP(AirBSYLD2!BU$4,'[1]INTERNAL PARAMETERS-1'!$B$5:$J$44,5,FALSE)*VLOOKUP(AirBSYLD2!BU$4,'[1]INTERNAL PARAMETERS-1'!$B$5:$J$44,6,FALSE)*VLOOKUP(AirBSYLD2!BU$4,'[1]INTERNAL PARAMETERS-1'!$B$5:$J$44,3,FALSE) + AirBSYLD1!BU135*(1-VLOOKUP(AirBSYLD2!BU$4,'[1]INTERNAL PARAMETERS-1'!$B$5:$J$44,5,FALSE))*VLOOKUP(AirBSYLD2!BU$4,'[1]INTERNAL PARAMETERS-1'!$B$5:$J$44,8,FALSE)*VLOOKUP(AirBSYLD2!BU$4,'[1]INTERNAL PARAMETERS-1'!$B$5:$J$44,3,FALSE)</f>
        <v>0</v>
      </c>
      <c r="BV135" s="44">
        <f>AirBSYLD1!BV135*VLOOKUP(AirBSYLD2!BV$4,'[1]INTERNAL PARAMETERS-1'!$B$5:$J$44,5,FALSE)*VLOOKUP(AirBSYLD2!BV$4,'[1]INTERNAL PARAMETERS-1'!$B$5:$J$44,6,FALSE)*VLOOKUP(AirBSYLD2!BV$4,'[1]INTERNAL PARAMETERS-1'!$B$5:$J$44,3,FALSE) + AirBSYLD1!BV135*(1-VLOOKUP(AirBSYLD2!BV$4,'[1]INTERNAL PARAMETERS-1'!$B$5:$J$44,5,FALSE))*VLOOKUP(AirBSYLD2!BV$4,'[1]INTERNAL PARAMETERS-1'!$B$5:$J$44,8,FALSE)*VLOOKUP(AirBSYLD2!BV$4,'[1]INTERNAL PARAMETERS-1'!$B$5:$J$44,3,FALSE)</f>
        <v>0</v>
      </c>
      <c r="BW135" s="44">
        <f>AirBSYLD1!BW135*VLOOKUP(AirBSYLD2!BW$4,'[1]INTERNAL PARAMETERS-1'!$B$5:$J$44,5,FALSE)*VLOOKUP(AirBSYLD2!BW$4,'[1]INTERNAL PARAMETERS-1'!$B$5:$J$44,6,FALSE)*VLOOKUP(AirBSYLD2!BW$4,'[1]INTERNAL PARAMETERS-1'!$B$5:$J$44,3,FALSE) + AirBSYLD1!BW135*(1-VLOOKUP(AirBSYLD2!BW$4,'[1]INTERNAL PARAMETERS-1'!$B$5:$J$44,5,FALSE))*VLOOKUP(AirBSYLD2!BW$4,'[1]INTERNAL PARAMETERS-1'!$B$5:$J$44,8,FALSE)*VLOOKUP(AirBSYLD2!BW$4,'[1]INTERNAL PARAMETERS-1'!$B$5:$J$44,3,FALSE)</f>
        <v>0</v>
      </c>
      <c r="BX135" s="44">
        <f>AirBSYLD1!BX135*VLOOKUP(AirBSYLD2!BX$4,'[1]INTERNAL PARAMETERS-1'!$B$5:$J$44,5,FALSE)*VLOOKUP(AirBSYLD2!BX$4,'[1]INTERNAL PARAMETERS-1'!$B$5:$J$44,6,FALSE)*VLOOKUP(AirBSYLD2!BX$4,'[1]INTERNAL PARAMETERS-1'!$B$5:$J$44,3,FALSE) + AirBSYLD1!BX135*(1-VLOOKUP(AirBSYLD2!BX$4,'[1]INTERNAL PARAMETERS-1'!$B$5:$J$44,5,FALSE))*VLOOKUP(AirBSYLD2!BX$4,'[1]INTERNAL PARAMETERS-1'!$B$5:$J$44,8,FALSE)*VLOOKUP(AirBSYLD2!BX$4,'[1]INTERNAL PARAMETERS-1'!$B$5:$J$44,3,FALSE)</f>
        <v>0</v>
      </c>
      <c r="BY135" s="44">
        <f>AirBSYLD1!BY135*VLOOKUP(AirBSYLD2!BY$4,'[1]INTERNAL PARAMETERS-1'!$B$5:$J$44,5,FALSE)*VLOOKUP(AirBSYLD2!BY$4,'[1]INTERNAL PARAMETERS-1'!$B$5:$J$44,6,FALSE)*VLOOKUP(AirBSYLD2!BY$4,'[1]INTERNAL PARAMETERS-1'!$B$5:$J$44,3,FALSE) + AirBSYLD1!BY135*(1-VLOOKUP(AirBSYLD2!BY$4,'[1]INTERNAL PARAMETERS-1'!$B$5:$J$44,5,FALSE))*VLOOKUP(AirBSYLD2!BY$4,'[1]INTERNAL PARAMETERS-1'!$B$5:$J$44,8,FALSE)*VLOOKUP(AirBSYLD2!BY$4,'[1]INTERNAL PARAMETERS-1'!$B$5:$J$44,3,FALSE)</f>
        <v>0</v>
      </c>
      <c r="BZ135" s="44">
        <f>AirBSYLD1!BZ135*VLOOKUP(AirBSYLD2!BZ$4,'[1]INTERNAL PARAMETERS-1'!$B$5:$J$44,5,FALSE)*VLOOKUP(AirBSYLD2!BZ$4,'[1]INTERNAL PARAMETERS-1'!$B$5:$J$44,6,FALSE)*VLOOKUP(AirBSYLD2!BZ$4,'[1]INTERNAL PARAMETERS-1'!$B$5:$J$44,3,FALSE) + AirBSYLD1!BZ135*(1-VLOOKUP(AirBSYLD2!BZ$4,'[1]INTERNAL PARAMETERS-1'!$B$5:$J$44,5,FALSE))*VLOOKUP(AirBSYLD2!BZ$4,'[1]INTERNAL PARAMETERS-1'!$B$5:$J$44,8,FALSE)*VLOOKUP(AirBSYLD2!BZ$4,'[1]INTERNAL PARAMETERS-1'!$B$5:$J$44,3,FALSE)</f>
        <v>0</v>
      </c>
      <c r="CA135" s="44">
        <f>AirBSYLD1!CA135*VLOOKUP(AirBSYLD2!CA$4,'[1]INTERNAL PARAMETERS-1'!$B$5:$J$44,5,FALSE)*VLOOKUP(AirBSYLD2!CA$4,'[1]INTERNAL PARAMETERS-1'!$B$5:$J$44,6,FALSE)*VLOOKUP(AirBSYLD2!CA$4,'[1]INTERNAL PARAMETERS-1'!$B$5:$J$44,3,FALSE) + AirBSYLD1!CA135*(1-VLOOKUP(AirBSYLD2!CA$4,'[1]INTERNAL PARAMETERS-1'!$B$5:$J$44,5,FALSE))*VLOOKUP(AirBSYLD2!CA$4,'[1]INTERNAL PARAMETERS-1'!$B$5:$J$44,8,FALSE)*VLOOKUP(AirBSYLD2!CA$4,'[1]INTERNAL PARAMETERS-1'!$B$5:$J$44,3,FALSE)</f>
        <v>0</v>
      </c>
      <c r="CB135" s="44">
        <f>AirBSYLD1!CB135*VLOOKUP(AirBSYLD2!CB$4,'[1]INTERNAL PARAMETERS-1'!$B$5:$J$44,5,FALSE)*VLOOKUP(AirBSYLD2!CB$4,'[1]INTERNAL PARAMETERS-1'!$B$5:$J$44,6,FALSE)*VLOOKUP(AirBSYLD2!CB$4,'[1]INTERNAL PARAMETERS-1'!$B$5:$J$44,3,FALSE) + AirBSYLD1!CB135*(1-VLOOKUP(AirBSYLD2!CB$4,'[1]INTERNAL PARAMETERS-1'!$B$5:$J$44,5,FALSE))*VLOOKUP(AirBSYLD2!CB$4,'[1]INTERNAL PARAMETERS-1'!$B$5:$J$44,8,FALSE)*VLOOKUP(AirBSYLD2!CB$4,'[1]INTERNAL PARAMETERS-1'!$B$5:$J$44,3,FALSE)</f>
        <v>0</v>
      </c>
      <c r="CC135" s="44">
        <f>AirBSYLD1!CC135*VLOOKUP(AirBSYLD2!CC$4,'[1]INTERNAL PARAMETERS-1'!$B$5:$J$44,5,FALSE)*VLOOKUP(AirBSYLD2!CC$4,'[1]INTERNAL PARAMETERS-1'!$B$5:$J$44,6,FALSE)*VLOOKUP(AirBSYLD2!CC$4,'[1]INTERNAL PARAMETERS-1'!$B$5:$J$44,3,FALSE) + AirBSYLD1!CC135*(1-VLOOKUP(AirBSYLD2!CC$4,'[1]INTERNAL PARAMETERS-1'!$B$5:$J$44,5,FALSE))*VLOOKUP(AirBSYLD2!CC$4,'[1]INTERNAL PARAMETERS-1'!$B$5:$J$44,8,FALSE)*VLOOKUP(AirBSYLD2!CC$4,'[1]INTERNAL PARAMETERS-1'!$B$5:$J$44,3,FALSE)</f>
        <v>0</v>
      </c>
      <c r="CD135" s="44">
        <f>AirBSYLD1!CD135*VLOOKUP(AirBSYLD2!CD$4,'[1]INTERNAL PARAMETERS-1'!$B$5:$J$44,5,FALSE)*VLOOKUP(AirBSYLD2!CD$4,'[1]INTERNAL PARAMETERS-1'!$B$5:$J$44,6,FALSE)*VLOOKUP(AirBSYLD2!CD$4,'[1]INTERNAL PARAMETERS-1'!$B$5:$J$44,3,FALSE) + AirBSYLD1!CD135*(1-VLOOKUP(AirBSYLD2!CD$4,'[1]INTERNAL PARAMETERS-1'!$B$5:$J$44,5,FALSE))*VLOOKUP(AirBSYLD2!CD$4,'[1]INTERNAL PARAMETERS-1'!$B$5:$J$44,8,FALSE)*VLOOKUP(AirBSYLD2!CD$4,'[1]INTERNAL PARAMETERS-1'!$B$5:$J$44,3,FALSE)</f>
        <v>0</v>
      </c>
      <c r="CE135" s="44">
        <f>AirBSYLD1!CE135*VLOOKUP(AirBSYLD2!CE$4,'[1]INTERNAL PARAMETERS-1'!$B$5:$J$44,5,FALSE)*VLOOKUP(AirBSYLD2!CE$4,'[1]INTERNAL PARAMETERS-1'!$B$5:$J$44,6,FALSE)*VLOOKUP(AirBSYLD2!CE$4,'[1]INTERNAL PARAMETERS-1'!$B$5:$J$44,3,FALSE) + AirBSYLD1!CE135*(1-VLOOKUP(AirBSYLD2!CE$4,'[1]INTERNAL PARAMETERS-1'!$B$5:$J$44,5,FALSE))*VLOOKUP(AirBSYLD2!CE$4,'[1]INTERNAL PARAMETERS-1'!$B$5:$J$44,8,FALSE)*VLOOKUP(AirBSYLD2!CE$4,'[1]INTERNAL PARAMETERS-1'!$B$5:$J$44,3,FALSE)</f>
        <v>0</v>
      </c>
      <c r="CF135" s="44">
        <f>AirBSYLD1!CF135*VLOOKUP(AirBSYLD2!CF$4,'[1]INTERNAL PARAMETERS-1'!$B$5:$J$44,5,FALSE)*VLOOKUP(AirBSYLD2!CF$4,'[1]INTERNAL PARAMETERS-1'!$B$5:$J$44,6,FALSE)*VLOOKUP(AirBSYLD2!CF$4,'[1]INTERNAL PARAMETERS-1'!$B$5:$J$44,3,FALSE) + AirBSYLD1!CF135*(1-VLOOKUP(AirBSYLD2!CF$4,'[1]INTERNAL PARAMETERS-1'!$B$5:$J$44,5,FALSE))*VLOOKUP(AirBSYLD2!CF$4,'[1]INTERNAL PARAMETERS-1'!$B$5:$J$44,8,FALSE)*VLOOKUP(AirBSYLD2!CF$4,'[1]INTERNAL PARAMETERS-1'!$B$5:$J$44,3,FALSE)</f>
        <v>0</v>
      </c>
      <c r="CG135" s="44">
        <f>AirBSYLD1!CG135*VLOOKUP(AirBSYLD2!CG$4,'[1]INTERNAL PARAMETERS-1'!$B$5:$J$44,5,FALSE)*VLOOKUP(AirBSYLD2!CG$4,'[1]INTERNAL PARAMETERS-1'!$B$5:$J$44,6,FALSE)*VLOOKUP(AirBSYLD2!CG$4,'[1]INTERNAL PARAMETERS-1'!$B$5:$J$44,3,FALSE) + AirBSYLD1!CG135*(1-VLOOKUP(AirBSYLD2!CG$4,'[1]INTERNAL PARAMETERS-1'!$B$5:$J$44,5,FALSE))*VLOOKUP(AirBSYLD2!CG$4,'[1]INTERNAL PARAMETERS-1'!$B$5:$J$44,8,FALSE)*VLOOKUP(AirBSYLD2!CG$4,'[1]INTERNAL PARAMETERS-1'!$B$5:$J$44,3,FALSE)</f>
        <v>0</v>
      </c>
      <c r="CH135" s="43">
        <f>AirBSYLD1!CH135*VLOOKUP(AirBSYLD2!CH$4,'[1]INTERNAL PARAMETERS-1'!$B$5:$J$44,5,FALSE)*VLOOKUP(AirBSYLD2!CH$4,'[1]INTERNAL PARAMETERS-1'!$B$5:$J$44,6,FALSE)*VLOOKUP(AirBSYLD2!CH$4,'[1]INTERNAL PARAMETERS-1'!$B$5:$J$44,3,FALSE) + AirBSYLD1!CH135*(1-VLOOKUP(AirBSYLD2!CH$4,'[1]INTERNAL PARAMETERS-1'!$B$5:$J$44,5,FALSE))*VLOOKUP(AirBSYLD2!CH$4,'[1]INTERNAL PARAMETERS-1'!$B$5:$J$44,8,FALSE)*VLOOKUP(AirBSYLD2!CH$4,'[1]INTERNAL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AirBS!X136</f>
        <v>0</v>
      </c>
      <c r="F136" s="56">
        <f>'[1]INTERNAL PARAMETERS-1'!M10</f>
        <v>58.935000000000002</v>
      </c>
      <c r="G136" s="45">
        <f>AirBSYLD1!G136*VLOOKUP(AirBSYLD2!G$4,'[1]INTERNAL PARAMETERS-1'!$B$5:$J$44,5,FALSE)*VLOOKUP(AirBSYLD2!G$4,'[1]INTERNAL PARAMETERS-1'!$B$5:$J$44,7,FALSE)*AirBSYLD2!$F136 + AirBSYLD1!G136*(1-VLOOKUP(AirBSYLD2!G$4,'[1]INTERNAL PARAMETERS-1'!$B$5:$J$44,5,FALSE))*VLOOKUP(AirBSYLD2!G$4,'[1]INTERNAL PARAMETERS-1'!$B$5:$J$44,9,FALSE)*AirBSYLD2!$F136</f>
        <v>0</v>
      </c>
      <c r="H136" s="44">
        <f>AirBSYLD1!H136*VLOOKUP(AirBSYLD2!H$4,'[1]INTERNAL PARAMETERS-1'!$B$5:$J$44,5,FALSE)*VLOOKUP(AirBSYLD2!H$4,'[1]INTERNAL PARAMETERS-1'!$B$5:$J$44,7,FALSE)*AirBSYLD2!$F136 + AirBSYLD1!H136*(1-VLOOKUP(AirBSYLD2!H$4,'[1]INTERNAL PARAMETERS-1'!$B$5:$J$44,5,FALSE))*VLOOKUP(AirBSYLD2!H$4,'[1]INTERNAL PARAMETERS-1'!$B$5:$J$44,9,FALSE)*AirBSYLD2!$F136</f>
        <v>0</v>
      </c>
      <c r="I136" s="44">
        <f>AirBSYLD1!I136*VLOOKUP(AirBSYLD2!I$4,'[1]INTERNAL PARAMETERS-1'!$B$5:$J$44,5,FALSE)*VLOOKUP(AirBSYLD2!I$4,'[1]INTERNAL PARAMETERS-1'!$B$5:$J$44,7,FALSE)*AirBSYLD2!$F136 + AirBSYLD1!I136*(1-VLOOKUP(AirBSYLD2!I$4,'[1]INTERNAL PARAMETERS-1'!$B$5:$J$44,5,FALSE))*VLOOKUP(AirBSYLD2!I$4,'[1]INTERNAL PARAMETERS-1'!$B$5:$J$44,9,FALSE)*AirBSYLD2!$F136</f>
        <v>0</v>
      </c>
      <c r="J136" s="44">
        <f>AirBSYLD1!J136*VLOOKUP(AirBSYLD2!J$4,'[1]INTERNAL PARAMETERS-1'!$B$5:$J$44,5,FALSE)*VLOOKUP(AirBSYLD2!J$4,'[1]INTERNAL PARAMETERS-1'!$B$5:$J$44,7,FALSE)*AirBSYLD2!$F136 + AirBSYLD1!J136*(1-VLOOKUP(AirBSYLD2!J$4,'[1]INTERNAL PARAMETERS-1'!$B$5:$J$44,5,FALSE))*VLOOKUP(AirBSYLD2!J$4,'[1]INTERNAL PARAMETERS-1'!$B$5:$J$44,9,FALSE)*AirBSYLD2!$F136</f>
        <v>0</v>
      </c>
      <c r="K136" s="44">
        <f>AirBSYLD1!K136*VLOOKUP(AirBSYLD2!K$4,'[1]INTERNAL PARAMETERS-1'!$B$5:$J$44,5,FALSE)*VLOOKUP(AirBSYLD2!K$4,'[1]INTERNAL PARAMETERS-1'!$B$5:$J$44,7,FALSE)*AirBSYLD2!$F136 + AirBSYLD1!K136*(1-VLOOKUP(AirBSYLD2!K$4,'[1]INTERNAL PARAMETERS-1'!$B$5:$J$44,5,FALSE))*VLOOKUP(AirBSYLD2!K$4,'[1]INTERNAL PARAMETERS-1'!$B$5:$J$44,9,FALSE)*AirBSYLD2!$F136</f>
        <v>0</v>
      </c>
      <c r="L136" s="44">
        <f>AirBSYLD1!L136*VLOOKUP(AirBSYLD2!L$4,'[1]INTERNAL PARAMETERS-1'!$B$5:$J$44,5,FALSE)*VLOOKUP(AirBSYLD2!L$4,'[1]INTERNAL PARAMETERS-1'!$B$5:$J$44,7,FALSE)*AirBSYLD2!$F136 + AirBSYLD1!L136*(1-VLOOKUP(AirBSYLD2!L$4,'[1]INTERNAL PARAMETERS-1'!$B$5:$J$44,5,FALSE))*VLOOKUP(AirBSYLD2!L$4,'[1]INTERNAL PARAMETERS-1'!$B$5:$J$44,9,FALSE)*AirBSYLD2!$F136</f>
        <v>0</v>
      </c>
      <c r="M136" s="44">
        <f>AirBSYLD1!M136*VLOOKUP(AirBSYLD2!M$4,'[1]INTERNAL PARAMETERS-1'!$B$5:$J$44,5,FALSE)*VLOOKUP(AirBSYLD2!M$4,'[1]INTERNAL PARAMETERS-1'!$B$5:$J$44,7,FALSE)*AirBSYLD2!$F136 + AirBSYLD1!M136*(1-VLOOKUP(AirBSYLD2!M$4,'[1]INTERNAL PARAMETERS-1'!$B$5:$J$44,5,FALSE))*VLOOKUP(AirBSYLD2!M$4,'[1]INTERNAL PARAMETERS-1'!$B$5:$J$44,9,FALSE)*AirBSYLD2!$F136</f>
        <v>0</v>
      </c>
      <c r="N136" s="44">
        <f>AirBSYLD1!N136*VLOOKUP(AirBSYLD2!N$4,'[1]INTERNAL PARAMETERS-1'!$B$5:$J$44,5,FALSE)*VLOOKUP(AirBSYLD2!N$4,'[1]INTERNAL PARAMETERS-1'!$B$5:$J$44,7,FALSE)*AirBSYLD2!$F136 + AirBSYLD1!N136*(1-VLOOKUP(AirBSYLD2!N$4,'[1]INTERNAL PARAMETERS-1'!$B$5:$J$44,5,FALSE))*VLOOKUP(AirBSYLD2!N$4,'[1]INTERNAL PARAMETERS-1'!$B$5:$J$44,9,FALSE)*AirBSYLD2!$F136</f>
        <v>0</v>
      </c>
      <c r="O136" s="44">
        <f>AirBSYLD1!O136*VLOOKUP(AirBSYLD2!O$4,'[1]INTERNAL PARAMETERS-1'!$B$5:$J$44,5,FALSE)*VLOOKUP(AirBSYLD2!O$4,'[1]INTERNAL PARAMETERS-1'!$B$5:$J$44,7,FALSE)*AirBSYLD2!$F136 + AirBSYLD1!O136*(1-VLOOKUP(AirBSYLD2!O$4,'[1]INTERNAL PARAMETERS-1'!$B$5:$J$44,5,FALSE))*VLOOKUP(AirBSYLD2!O$4,'[1]INTERNAL PARAMETERS-1'!$B$5:$J$44,9,FALSE)*AirBSYLD2!$F136</f>
        <v>0</v>
      </c>
      <c r="P136" s="44">
        <f>AirBSYLD1!P136*VLOOKUP(AirBSYLD2!P$4,'[1]INTERNAL PARAMETERS-1'!$B$5:$J$44,5,FALSE)*VLOOKUP(AirBSYLD2!P$4,'[1]INTERNAL PARAMETERS-1'!$B$5:$J$44,7,FALSE)*AirBSYLD2!$F136 + AirBSYLD1!P136*(1-VLOOKUP(AirBSYLD2!P$4,'[1]INTERNAL PARAMETERS-1'!$B$5:$J$44,5,FALSE))*VLOOKUP(AirBSYLD2!P$4,'[1]INTERNAL PARAMETERS-1'!$B$5:$J$44,9,FALSE)*AirBSYLD2!$F136</f>
        <v>0</v>
      </c>
      <c r="Q136" s="44">
        <f>AirBSYLD1!Q136*VLOOKUP(AirBSYLD2!Q$4,'[1]INTERNAL PARAMETERS-1'!$B$5:$J$44,5,FALSE)*VLOOKUP(AirBSYLD2!Q$4,'[1]INTERNAL PARAMETERS-1'!$B$5:$J$44,7,FALSE)*AirBSYLD2!$F136 + AirBSYLD1!Q136*(1-VLOOKUP(AirBSYLD2!Q$4,'[1]INTERNAL PARAMETERS-1'!$B$5:$J$44,5,FALSE))*VLOOKUP(AirBSYLD2!Q$4,'[1]INTERNAL PARAMETERS-1'!$B$5:$J$44,9,FALSE)*AirBSYLD2!$F136</f>
        <v>0</v>
      </c>
      <c r="R136" s="44">
        <f>AirBSYLD1!R136*VLOOKUP(AirBSYLD2!R$4,'[1]INTERNAL PARAMETERS-1'!$B$5:$J$44,5,FALSE)*VLOOKUP(AirBSYLD2!R$4,'[1]INTERNAL PARAMETERS-1'!$B$5:$J$44,7,FALSE)*AirBSYLD2!$F136 + AirBSYLD1!R136*(1-VLOOKUP(AirBSYLD2!R$4,'[1]INTERNAL PARAMETERS-1'!$B$5:$J$44,5,FALSE))*VLOOKUP(AirBSYLD2!R$4,'[1]INTERNAL PARAMETERS-1'!$B$5:$J$44,9,FALSE)*AirBSYLD2!$F136</f>
        <v>0</v>
      </c>
      <c r="S136" s="44">
        <f>AirBSYLD1!S136*VLOOKUP(AirBSYLD2!S$4,'[1]INTERNAL PARAMETERS-1'!$B$5:$J$44,5,FALSE)*VLOOKUP(AirBSYLD2!S$4,'[1]INTERNAL PARAMETERS-1'!$B$5:$J$44,7,FALSE)*AirBSYLD2!$F136 + AirBSYLD1!S136*(1-VLOOKUP(AirBSYLD2!S$4,'[1]INTERNAL PARAMETERS-1'!$B$5:$J$44,5,FALSE))*VLOOKUP(AirBSYLD2!S$4,'[1]INTERNAL PARAMETERS-1'!$B$5:$J$44,9,FALSE)*AirBSYLD2!$F136</f>
        <v>0</v>
      </c>
      <c r="T136" s="44">
        <f>AirBSYLD1!T136*VLOOKUP(AirBSYLD2!T$4,'[1]INTERNAL PARAMETERS-1'!$B$5:$J$44,5,FALSE)*VLOOKUP(AirBSYLD2!T$4,'[1]INTERNAL PARAMETERS-1'!$B$5:$J$44,7,FALSE)*AirBSYLD2!$F136 + AirBSYLD1!T136*(1-VLOOKUP(AirBSYLD2!T$4,'[1]INTERNAL PARAMETERS-1'!$B$5:$J$44,5,FALSE))*VLOOKUP(AirBSYLD2!T$4,'[1]INTERNAL PARAMETERS-1'!$B$5:$J$44,9,FALSE)*AirBSYLD2!$F136</f>
        <v>0</v>
      </c>
      <c r="U136" s="44">
        <f>AirBSYLD1!U136*VLOOKUP(AirBSYLD2!U$4,'[1]INTERNAL PARAMETERS-1'!$B$5:$J$44,5,FALSE)*VLOOKUP(AirBSYLD2!U$4,'[1]INTERNAL PARAMETERS-1'!$B$5:$J$44,7,FALSE)*AirBSYLD2!$F136 + AirBSYLD1!U136*(1-VLOOKUP(AirBSYLD2!U$4,'[1]INTERNAL PARAMETERS-1'!$B$5:$J$44,5,FALSE))*VLOOKUP(AirBSYLD2!U$4,'[1]INTERNAL PARAMETERS-1'!$B$5:$J$44,9,FALSE)*AirBSYLD2!$F136</f>
        <v>0</v>
      </c>
      <c r="V136" s="44">
        <f>AirBSYLD1!V136*VLOOKUP(AirBSYLD2!V$4,'[1]INTERNAL PARAMETERS-1'!$B$5:$J$44,5,FALSE)*VLOOKUP(AirBSYLD2!V$4,'[1]INTERNAL PARAMETERS-1'!$B$5:$J$44,7,FALSE)*AirBSYLD2!$F136 + AirBSYLD1!V136*(1-VLOOKUP(AirBSYLD2!V$4,'[1]INTERNAL PARAMETERS-1'!$B$5:$J$44,5,FALSE))*VLOOKUP(AirBSYLD2!V$4,'[1]INTERNAL PARAMETERS-1'!$B$5:$J$44,9,FALSE)*AirBSYLD2!$F136</f>
        <v>0</v>
      </c>
      <c r="W136" s="44">
        <f>AirBSYLD1!W136*VLOOKUP(AirBSYLD2!W$4,'[1]INTERNAL PARAMETERS-1'!$B$5:$J$44,5,FALSE)*VLOOKUP(AirBSYLD2!W$4,'[1]INTERNAL PARAMETERS-1'!$B$5:$J$44,7,FALSE)*AirBSYLD2!$F136 + AirBSYLD1!W136*(1-VLOOKUP(AirBSYLD2!W$4,'[1]INTERNAL PARAMETERS-1'!$B$5:$J$44,5,FALSE))*VLOOKUP(AirBSYLD2!W$4,'[1]INTERNAL PARAMETERS-1'!$B$5:$J$44,9,FALSE)*AirBSYLD2!$F136</f>
        <v>0</v>
      </c>
      <c r="X136" s="44">
        <f>AirBSYLD1!X136*VLOOKUP(AirBSYLD2!X$4,'[1]INTERNAL PARAMETERS-1'!$B$5:$J$44,5,FALSE)*VLOOKUP(AirBSYLD2!X$4,'[1]INTERNAL PARAMETERS-1'!$B$5:$J$44,7,FALSE)*AirBSYLD2!$F136 + AirBSYLD1!X136*(1-VLOOKUP(AirBSYLD2!X$4,'[1]INTERNAL PARAMETERS-1'!$B$5:$J$44,5,FALSE))*VLOOKUP(AirBSYLD2!X$4,'[1]INTERNAL PARAMETERS-1'!$B$5:$J$44,9,FALSE)*AirBSYLD2!$F136</f>
        <v>0</v>
      </c>
      <c r="Y136" s="44">
        <f>AirBSYLD1!Y136*VLOOKUP(AirBSYLD2!Y$4,'[1]INTERNAL PARAMETERS-1'!$B$5:$J$44,5,FALSE)*VLOOKUP(AirBSYLD2!Y$4,'[1]INTERNAL PARAMETERS-1'!$B$5:$J$44,7,FALSE)*AirBSYLD2!$F136 + AirBSYLD1!Y136*(1-VLOOKUP(AirBSYLD2!Y$4,'[1]INTERNAL PARAMETERS-1'!$B$5:$J$44,5,FALSE))*VLOOKUP(AirBSYLD2!Y$4,'[1]INTERNAL PARAMETERS-1'!$B$5:$J$44,9,FALSE)*AirBSYLD2!$F136</f>
        <v>0</v>
      </c>
      <c r="Z136" s="44">
        <f>AirBSYLD1!Z136*VLOOKUP(AirBSYLD2!Z$4,'[1]INTERNAL PARAMETERS-1'!$B$5:$J$44,5,FALSE)*VLOOKUP(AirBSYLD2!Z$4,'[1]INTERNAL PARAMETERS-1'!$B$5:$J$44,7,FALSE)*AirBSYLD2!$F136 + AirBSYLD1!Z136*(1-VLOOKUP(AirBSYLD2!Z$4,'[1]INTERNAL PARAMETERS-1'!$B$5:$J$44,5,FALSE))*VLOOKUP(AirBSYLD2!Z$4,'[1]INTERNAL PARAMETERS-1'!$B$5:$J$44,9,FALSE)*AirBSYLD2!$F136</f>
        <v>0</v>
      </c>
      <c r="AA136" s="44">
        <f>AirBSYLD1!AA136*VLOOKUP(AirBSYLD2!AA$4,'[1]INTERNAL PARAMETERS-1'!$B$5:$J$44,5,FALSE)*VLOOKUP(AirBSYLD2!AA$4,'[1]INTERNAL PARAMETERS-1'!$B$5:$J$44,7,FALSE)*AirBSYLD2!$F136 + AirBSYLD1!AA136*(1-VLOOKUP(AirBSYLD2!AA$4,'[1]INTERNAL PARAMETERS-1'!$B$5:$J$44,5,FALSE))*VLOOKUP(AirBSYLD2!AA$4,'[1]INTERNAL PARAMETERS-1'!$B$5:$J$44,9,FALSE)*AirBSYLD2!$F136</f>
        <v>0</v>
      </c>
      <c r="AB136" s="44">
        <f>AirBSYLD1!AB136*VLOOKUP(AirBSYLD2!AB$4,'[1]INTERNAL PARAMETERS-1'!$B$5:$J$44,5,FALSE)*VLOOKUP(AirBSYLD2!AB$4,'[1]INTERNAL PARAMETERS-1'!$B$5:$J$44,7,FALSE)*AirBSYLD2!$F136 + AirBSYLD1!AB136*(1-VLOOKUP(AirBSYLD2!AB$4,'[1]INTERNAL PARAMETERS-1'!$B$5:$J$44,5,FALSE))*VLOOKUP(AirBSYLD2!AB$4,'[1]INTERNAL PARAMETERS-1'!$B$5:$J$44,9,FALSE)*AirBSYLD2!$F136</f>
        <v>0</v>
      </c>
      <c r="AC136" s="44">
        <f>AirBSYLD1!AC136*VLOOKUP(AirBSYLD2!AC$4,'[1]INTERNAL PARAMETERS-1'!$B$5:$J$44,5,FALSE)*VLOOKUP(AirBSYLD2!AC$4,'[1]INTERNAL PARAMETERS-1'!$B$5:$J$44,7,FALSE)*AirBSYLD2!$F136 + AirBSYLD1!AC136*(1-VLOOKUP(AirBSYLD2!AC$4,'[1]INTERNAL PARAMETERS-1'!$B$5:$J$44,5,FALSE))*VLOOKUP(AirBSYLD2!AC$4,'[1]INTERNAL PARAMETERS-1'!$B$5:$J$44,9,FALSE)*AirBSYLD2!$F136</f>
        <v>0</v>
      </c>
      <c r="AD136" s="44">
        <f>AirBSYLD1!AD136*VLOOKUP(AirBSYLD2!AD$4,'[1]INTERNAL PARAMETERS-1'!$B$5:$J$44,5,FALSE)*VLOOKUP(AirBSYLD2!AD$4,'[1]INTERNAL PARAMETERS-1'!$B$5:$J$44,7,FALSE)*AirBSYLD2!$F136 + AirBSYLD1!AD136*(1-VLOOKUP(AirBSYLD2!AD$4,'[1]INTERNAL PARAMETERS-1'!$B$5:$J$44,5,FALSE))*VLOOKUP(AirBSYLD2!AD$4,'[1]INTERNAL PARAMETERS-1'!$B$5:$J$44,9,FALSE)*AirBSYLD2!$F136</f>
        <v>0</v>
      </c>
      <c r="AE136" s="44">
        <f>AirBSYLD1!AE136*VLOOKUP(AirBSYLD2!AE$4,'[1]INTERNAL PARAMETERS-1'!$B$5:$J$44,5,FALSE)*VLOOKUP(AirBSYLD2!AE$4,'[1]INTERNAL PARAMETERS-1'!$B$5:$J$44,7,FALSE)*AirBSYLD2!$F136 + AirBSYLD1!AE136*(1-VLOOKUP(AirBSYLD2!AE$4,'[1]INTERNAL PARAMETERS-1'!$B$5:$J$44,5,FALSE))*VLOOKUP(AirBSYLD2!AE$4,'[1]INTERNAL PARAMETERS-1'!$B$5:$J$44,9,FALSE)*AirBSYLD2!$F136</f>
        <v>0</v>
      </c>
      <c r="AF136" s="44">
        <f>AirBSYLD1!AF136*VLOOKUP(AirBSYLD2!AF$4,'[1]INTERNAL PARAMETERS-1'!$B$5:$J$44,5,FALSE)*VLOOKUP(AirBSYLD2!AF$4,'[1]INTERNAL PARAMETERS-1'!$B$5:$J$44,7,FALSE)*AirBSYLD2!$F136 + AirBSYLD1!AF136*(1-VLOOKUP(AirBSYLD2!AF$4,'[1]INTERNAL PARAMETERS-1'!$B$5:$J$44,5,FALSE))*VLOOKUP(AirBSYLD2!AF$4,'[1]INTERNAL PARAMETERS-1'!$B$5:$J$44,9,FALSE)*AirBSYLD2!$F136</f>
        <v>0</v>
      </c>
      <c r="AG136" s="44">
        <f>AirBSYLD1!AG136*VLOOKUP(AirBSYLD2!AG$4,'[1]INTERNAL PARAMETERS-1'!$B$5:$J$44,5,FALSE)*VLOOKUP(AirBSYLD2!AG$4,'[1]INTERNAL PARAMETERS-1'!$B$5:$J$44,7,FALSE)*AirBSYLD2!$F136 + AirBSYLD1!AG136*(1-VLOOKUP(AirBSYLD2!AG$4,'[1]INTERNAL PARAMETERS-1'!$B$5:$J$44,5,FALSE))*VLOOKUP(AirBSYLD2!AG$4,'[1]INTERNAL PARAMETERS-1'!$B$5:$J$44,9,FALSE)*AirBSYLD2!$F136</f>
        <v>0</v>
      </c>
      <c r="AH136" s="44">
        <f>AirBSYLD1!AH136*VLOOKUP(AirBSYLD2!AH$4,'[1]INTERNAL PARAMETERS-1'!$B$5:$J$44,5,FALSE)*VLOOKUP(AirBSYLD2!AH$4,'[1]INTERNAL PARAMETERS-1'!$B$5:$J$44,7,FALSE)*AirBSYLD2!$F136 + AirBSYLD1!AH136*(1-VLOOKUP(AirBSYLD2!AH$4,'[1]INTERNAL PARAMETERS-1'!$B$5:$J$44,5,FALSE))*VLOOKUP(AirBSYLD2!AH$4,'[1]INTERNAL PARAMETERS-1'!$B$5:$J$44,9,FALSE)*AirBSYLD2!$F136</f>
        <v>0</v>
      </c>
      <c r="AI136" s="44">
        <f>AirBSYLD1!AI136*VLOOKUP(AirBSYLD2!AI$4,'[1]INTERNAL PARAMETERS-1'!$B$5:$J$44,5,FALSE)*VLOOKUP(AirBSYLD2!AI$4,'[1]INTERNAL PARAMETERS-1'!$B$5:$J$44,7,FALSE)*AirBSYLD2!$F136 + AirBSYLD1!AI136*(1-VLOOKUP(AirBSYLD2!AI$4,'[1]INTERNAL PARAMETERS-1'!$B$5:$J$44,5,FALSE))*VLOOKUP(AirBSYLD2!AI$4,'[1]INTERNAL PARAMETERS-1'!$B$5:$J$44,9,FALSE)*AirBSYLD2!$F136</f>
        <v>0</v>
      </c>
      <c r="AJ136" s="44">
        <f>AirBSYLD1!AJ136*VLOOKUP(AirBSYLD2!AJ$4,'[1]INTERNAL PARAMETERS-1'!$B$5:$J$44,5,FALSE)*VLOOKUP(AirBSYLD2!AJ$4,'[1]INTERNAL PARAMETERS-1'!$B$5:$J$44,7,FALSE)*AirBSYLD2!$F136 + AirBSYLD1!AJ136*(1-VLOOKUP(AirBSYLD2!AJ$4,'[1]INTERNAL PARAMETERS-1'!$B$5:$J$44,5,FALSE))*VLOOKUP(AirBSYLD2!AJ$4,'[1]INTERNAL PARAMETERS-1'!$B$5:$J$44,9,FALSE)*AirBSYLD2!$F136</f>
        <v>0</v>
      </c>
      <c r="AK136" s="44">
        <f>AirBSYLD1!AK136*VLOOKUP(AirBSYLD2!AK$4,'[1]INTERNAL PARAMETERS-1'!$B$5:$J$44,5,FALSE)*VLOOKUP(AirBSYLD2!AK$4,'[1]INTERNAL PARAMETERS-1'!$B$5:$J$44,7,FALSE)*AirBSYLD2!$F136 + AirBSYLD1!AK136*(1-VLOOKUP(AirBSYLD2!AK$4,'[1]INTERNAL PARAMETERS-1'!$B$5:$J$44,5,FALSE))*VLOOKUP(AirBSYLD2!AK$4,'[1]INTERNAL PARAMETERS-1'!$B$5:$J$44,9,FALSE)*AirBSYLD2!$F136</f>
        <v>0</v>
      </c>
      <c r="AL136" s="44">
        <f>AirBSYLD1!AL136*VLOOKUP(AirBSYLD2!AL$4,'[1]INTERNAL PARAMETERS-1'!$B$5:$J$44,5,FALSE)*VLOOKUP(AirBSYLD2!AL$4,'[1]INTERNAL PARAMETERS-1'!$B$5:$J$44,7,FALSE)*AirBSYLD2!$F136 + AirBSYLD1!AL136*(1-VLOOKUP(AirBSYLD2!AL$4,'[1]INTERNAL PARAMETERS-1'!$B$5:$J$44,5,FALSE))*VLOOKUP(AirBSYLD2!AL$4,'[1]INTERNAL PARAMETERS-1'!$B$5:$J$44,9,FALSE)*AirBSYLD2!$F136</f>
        <v>0</v>
      </c>
      <c r="AM136" s="44">
        <f>AirBSYLD1!AM136*VLOOKUP(AirBSYLD2!AM$4,'[1]INTERNAL PARAMETERS-1'!$B$5:$J$44,5,FALSE)*VLOOKUP(AirBSYLD2!AM$4,'[1]INTERNAL PARAMETERS-1'!$B$5:$J$44,7,FALSE)*AirBSYLD2!$F136 + AirBSYLD1!AM136*(1-VLOOKUP(AirBSYLD2!AM$4,'[1]INTERNAL PARAMETERS-1'!$B$5:$J$44,5,FALSE))*VLOOKUP(AirBSYLD2!AM$4,'[1]INTERNAL PARAMETERS-1'!$B$5:$J$44,9,FALSE)*AirBSYLD2!$F136</f>
        <v>0</v>
      </c>
      <c r="AN136" s="44">
        <f>AirBSYLD1!AN136*VLOOKUP(AirBSYLD2!AN$4,'[1]INTERNAL PARAMETERS-1'!$B$5:$J$44,5,FALSE)*VLOOKUP(AirBSYLD2!AN$4,'[1]INTERNAL PARAMETERS-1'!$B$5:$J$44,7,FALSE)*AirBSYLD2!$F136 + AirBSYLD1!AN136*(1-VLOOKUP(AirBSYLD2!AN$4,'[1]INTERNAL PARAMETERS-1'!$B$5:$J$44,5,FALSE))*VLOOKUP(AirBSYLD2!AN$4,'[1]INTERNAL PARAMETERS-1'!$B$5:$J$44,9,FALSE)*AirBSYLD2!$F136</f>
        <v>0</v>
      </c>
      <c r="AO136" s="44">
        <f>AirBSYLD1!AO136*VLOOKUP(AirBSYLD2!AO$4,'[1]INTERNAL PARAMETERS-1'!$B$5:$J$44,5,FALSE)*VLOOKUP(AirBSYLD2!AO$4,'[1]INTERNAL PARAMETERS-1'!$B$5:$J$44,7,FALSE)*AirBSYLD2!$F136 + AirBSYLD1!AO136*(1-VLOOKUP(AirBSYLD2!AO$4,'[1]INTERNAL PARAMETERS-1'!$B$5:$J$44,5,FALSE))*VLOOKUP(AirBSYLD2!AO$4,'[1]INTERNAL PARAMETERS-1'!$B$5:$J$44,9,FALSE)*AirBSYLD2!$F136</f>
        <v>0</v>
      </c>
      <c r="AP136" s="44">
        <f>AirBSYLD1!AP136*VLOOKUP(AirBSYLD2!AP$4,'[1]INTERNAL PARAMETERS-1'!$B$5:$J$44,5,FALSE)*VLOOKUP(AirBSYLD2!AP$4,'[1]INTERNAL PARAMETERS-1'!$B$5:$J$44,7,FALSE)*AirBSYLD2!$F136 + AirBSYLD1!AP136*(1-VLOOKUP(AirBSYLD2!AP$4,'[1]INTERNAL PARAMETERS-1'!$B$5:$J$44,5,FALSE))*VLOOKUP(AirBSYLD2!AP$4,'[1]INTERNAL PARAMETERS-1'!$B$5:$J$44,9,FALSE)*AirBSYLD2!$F136</f>
        <v>0</v>
      </c>
      <c r="AQ136" s="44">
        <f>AirBSYLD1!AQ136*VLOOKUP(AirBSYLD2!AQ$4,'[1]INTERNAL PARAMETERS-1'!$B$5:$J$44,5,FALSE)*VLOOKUP(AirBSYLD2!AQ$4,'[1]INTERNAL PARAMETERS-1'!$B$5:$J$44,7,FALSE)*AirBSYLD2!$F136 + AirBSYLD1!AQ136*(1-VLOOKUP(AirBSYLD2!AQ$4,'[1]INTERNAL PARAMETERS-1'!$B$5:$J$44,5,FALSE))*VLOOKUP(AirBSYLD2!AQ$4,'[1]INTERNAL PARAMETERS-1'!$B$5:$J$44,9,FALSE)*AirBSYLD2!$F136</f>
        <v>0</v>
      </c>
      <c r="AR136" s="44">
        <f>AirBSYLD1!AR136*VLOOKUP(AirBSYLD2!AR$4,'[1]INTERNAL PARAMETERS-1'!$B$5:$J$44,5,FALSE)*VLOOKUP(AirBSYLD2!AR$4,'[1]INTERNAL PARAMETERS-1'!$B$5:$J$44,7,FALSE)*AirBSYLD2!$F136 + AirBSYLD1!AR136*(1-VLOOKUP(AirBSYLD2!AR$4,'[1]INTERNAL PARAMETERS-1'!$B$5:$J$44,5,FALSE))*VLOOKUP(AirBSYLD2!AR$4,'[1]INTERNAL PARAMETERS-1'!$B$5:$J$44,9,FALSE)*AirBSYLD2!$F136</f>
        <v>0</v>
      </c>
      <c r="AS136" s="44">
        <f>AirBSYLD1!AS136*VLOOKUP(AirBSYLD2!AS$4,'[1]INTERNAL PARAMETERS-1'!$B$5:$J$44,5,FALSE)*VLOOKUP(AirBSYLD2!AS$4,'[1]INTERNAL PARAMETERS-1'!$B$5:$J$44,7,FALSE)*AirBSYLD2!$F136 + AirBSYLD1!AS136*(1-VLOOKUP(AirBSYLD2!AS$4,'[1]INTERNAL PARAMETERS-1'!$B$5:$J$44,5,FALSE))*VLOOKUP(AirBSYLD2!AS$4,'[1]INTERNAL PARAMETERS-1'!$B$5:$J$44,9,FALSE)*AirBSYLD2!$F136</f>
        <v>0</v>
      </c>
      <c r="AT136" s="43">
        <f>AirBSYLD1!AT136*VLOOKUP(AirBSYLD2!AT$4,'[1]INTERNAL PARAMETERS-1'!$B$5:$J$44,5,FALSE)*VLOOKUP(AirBSYLD2!AT$4,'[1]INTERNAL PARAMETERS-1'!$B$5:$J$44,7,FALSE)*AirBSYLD2!$F136 + AirBSYLD1!AT136*(1-VLOOKUP(AirBSYLD2!AT$4,'[1]INTERNAL PARAMETERS-1'!$B$5:$J$44,5,FALSE))*VLOOKUP(AirBSYLD2!AT$4,'[1]INTERNAL PARAMETERS-1'!$B$5:$J$44,9,FALSE)*AirBSYLD2!$F136</f>
        <v>0</v>
      </c>
      <c r="AU136" s="45">
        <f>AirBSYLD1!AU136*VLOOKUP(AirBSYLD2!AU$4,'[1]INTERNAL PARAMETERS-1'!$B$5:$J$44,5,FALSE)*VLOOKUP(AirBSYLD2!AU$4,'[1]INTERNAL PARAMETERS-1'!$B$5:$J$44,6,FALSE)*VLOOKUP(AirBSYLD2!AU$4,'[1]INTERNAL PARAMETERS-1'!$B$5:$J$44,3,FALSE) + AirBSYLD1!AU136*(1-VLOOKUP(AirBSYLD2!AU$4,'[1]INTERNAL PARAMETERS-1'!$B$5:$J$44,5,FALSE))*VLOOKUP(AirBSYLD2!AU$4,'[1]INTERNAL PARAMETERS-1'!$B$5:$J$44,8,FALSE)*VLOOKUP(AirBSYLD2!AU$4,'[1]INTERNAL PARAMETERS-1'!$B$5:$J$44,3,FALSE)</f>
        <v>0</v>
      </c>
      <c r="AV136" s="44">
        <f>AirBSYLD1!AV136*VLOOKUP(AirBSYLD2!AV$4,'[1]INTERNAL PARAMETERS-1'!$B$5:$J$44,5,FALSE)*VLOOKUP(AirBSYLD2!AV$4,'[1]INTERNAL PARAMETERS-1'!$B$5:$J$44,6,FALSE)*VLOOKUP(AirBSYLD2!AV$4,'[1]INTERNAL PARAMETERS-1'!$B$5:$J$44,3,FALSE) + AirBSYLD1!AV136*(1-VLOOKUP(AirBSYLD2!AV$4,'[1]INTERNAL PARAMETERS-1'!$B$5:$J$44,5,FALSE))*VLOOKUP(AirBSYLD2!AV$4,'[1]INTERNAL PARAMETERS-1'!$B$5:$J$44,8,FALSE)*VLOOKUP(AirBSYLD2!AV$4,'[1]INTERNAL PARAMETERS-1'!$B$5:$J$44,3,FALSE)</f>
        <v>0</v>
      </c>
      <c r="AW136" s="44">
        <f>AirBSYLD1!AW136*VLOOKUP(AirBSYLD2!AW$4,'[1]INTERNAL PARAMETERS-1'!$B$5:$J$44,5,FALSE)*VLOOKUP(AirBSYLD2!AW$4,'[1]INTERNAL PARAMETERS-1'!$B$5:$J$44,6,FALSE)*VLOOKUP(AirBSYLD2!AW$4,'[1]INTERNAL PARAMETERS-1'!$B$5:$J$44,3,FALSE) + AirBSYLD1!AW136*(1-VLOOKUP(AirBSYLD2!AW$4,'[1]INTERNAL PARAMETERS-1'!$B$5:$J$44,5,FALSE))*VLOOKUP(AirBSYLD2!AW$4,'[1]INTERNAL PARAMETERS-1'!$B$5:$J$44,8,FALSE)*VLOOKUP(AirBSYLD2!AW$4,'[1]INTERNAL PARAMETERS-1'!$B$5:$J$44,3,FALSE)</f>
        <v>0</v>
      </c>
      <c r="AX136" s="44">
        <f>AirBSYLD1!AX136*VLOOKUP(AirBSYLD2!AX$4,'[1]INTERNAL PARAMETERS-1'!$B$5:$J$44,5,FALSE)*VLOOKUP(AirBSYLD2!AX$4,'[1]INTERNAL PARAMETERS-1'!$B$5:$J$44,6,FALSE)*VLOOKUP(AirBSYLD2!AX$4,'[1]INTERNAL PARAMETERS-1'!$B$5:$J$44,3,FALSE) + AirBSYLD1!AX136*(1-VLOOKUP(AirBSYLD2!AX$4,'[1]INTERNAL PARAMETERS-1'!$B$5:$J$44,5,FALSE))*VLOOKUP(AirBSYLD2!AX$4,'[1]INTERNAL PARAMETERS-1'!$B$5:$J$44,8,FALSE)*VLOOKUP(AirBSYLD2!AX$4,'[1]INTERNAL PARAMETERS-1'!$B$5:$J$44,3,FALSE)</f>
        <v>0</v>
      </c>
      <c r="AY136" s="44">
        <f>AirBSYLD1!AY136*VLOOKUP(AirBSYLD2!AY$4,'[1]INTERNAL PARAMETERS-1'!$B$5:$J$44,5,FALSE)*VLOOKUP(AirBSYLD2!AY$4,'[1]INTERNAL PARAMETERS-1'!$B$5:$J$44,6,FALSE)*VLOOKUP(AirBSYLD2!AY$4,'[1]INTERNAL PARAMETERS-1'!$B$5:$J$44,3,FALSE) + AirBSYLD1!AY136*(1-VLOOKUP(AirBSYLD2!AY$4,'[1]INTERNAL PARAMETERS-1'!$B$5:$J$44,5,FALSE))*VLOOKUP(AirBSYLD2!AY$4,'[1]INTERNAL PARAMETERS-1'!$B$5:$J$44,8,FALSE)*VLOOKUP(AirBSYLD2!AY$4,'[1]INTERNAL PARAMETERS-1'!$B$5:$J$44,3,FALSE)</f>
        <v>0</v>
      </c>
      <c r="AZ136" s="44">
        <f>AirBSYLD1!AZ136*VLOOKUP(AirBSYLD2!AZ$4,'[1]INTERNAL PARAMETERS-1'!$B$5:$J$44,5,FALSE)*VLOOKUP(AirBSYLD2!AZ$4,'[1]INTERNAL PARAMETERS-1'!$B$5:$J$44,6,FALSE)*VLOOKUP(AirBSYLD2!AZ$4,'[1]INTERNAL PARAMETERS-1'!$B$5:$J$44,3,FALSE) + AirBSYLD1!AZ136*(1-VLOOKUP(AirBSYLD2!AZ$4,'[1]INTERNAL PARAMETERS-1'!$B$5:$J$44,5,FALSE))*VLOOKUP(AirBSYLD2!AZ$4,'[1]INTERNAL PARAMETERS-1'!$B$5:$J$44,8,FALSE)*VLOOKUP(AirBSYLD2!AZ$4,'[1]INTERNAL PARAMETERS-1'!$B$5:$J$44,3,FALSE)</f>
        <v>0</v>
      </c>
      <c r="BA136" s="44">
        <f>AirBSYLD1!BA136*VLOOKUP(AirBSYLD2!BA$4,'[1]INTERNAL PARAMETERS-1'!$B$5:$J$44,5,FALSE)*VLOOKUP(AirBSYLD2!BA$4,'[1]INTERNAL PARAMETERS-1'!$B$5:$J$44,6,FALSE)*VLOOKUP(AirBSYLD2!BA$4,'[1]INTERNAL PARAMETERS-1'!$B$5:$J$44,3,FALSE) + AirBSYLD1!BA136*(1-VLOOKUP(AirBSYLD2!BA$4,'[1]INTERNAL PARAMETERS-1'!$B$5:$J$44,5,FALSE))*VLOOKUP(AirBSYLD2!BA$4,'[1]INTERNAL PARAMETERS-1'!$B$5:$J$44,8,FALSE)*VLOOKUP(AirBSYLD2!BA$4,'[1]INTERNAL PARAMETERS-1'!$B$5:$J$44,3,FALSE)</f>
        <v>0</v>
      </c>
      <c r="BB136" s="44">
        <f>AirBSYLD1!BB136*VLOOKUP(AirBSYLD2!BB$4,'[1]INTERNAL PARAMETERS-1'!$B$5:$J$44,5,FALSE)*VLOOKUP(AirBSYLD2!BB$4,'[1]INTERNAL PARAMETERS-1'!$B$5:$J$44,6,FALSE)*VLOOKUP(AirBSYLD2!BB$4,'[1]INTERNAL PARAMETERS-1'!$B$5:$J$44,3,FALSE) + AirBSYLD1!BB136*(1-VLOOKUP(AirBSYLD2!BB$4,'[1]INTERNAL PARAMETERS-1'!$B$5:$J$44,5,FALSE))*VLOOKUP(AirBSYLD2!BB$4,'[1]INTERNAL PARAMETERS-1'!$B$5:$J$44,8,FALSE)*VLOOKUP(AirBSYLD2!BB$4,'[1]INTERNAL PARAMETERS-1'!$B$5:$J$44,3,FALSE)</f>
        <v>0</v>
      </c>
      <c r="BC136" s="44">
        <f>AirBSYLD1!BC136*VLOOKUP(AirBSYLD2!BC$4,'[1]INTERNAL PARAMETERS-1'!$B$5:$J$44,5,FALSE)*VLOOKUP(AirBSYLD2!BC$4,'[1]INTERNAL PARAMETERS-1'!$B$5:$J$44,6,FALSE)*VLOOKUP(AirBSYLD2!BC$4,'[1]INTERNAL PARAMETERS-1'!$B$5:$J$44,3,FALSE) + AirBSYLD1!BC136*(1-VLOOKUP(AirBSYLD2!BC$4,'[1]INTERNAL PARAMETERS-1'!$B$5:$J$44,5,FALSE))*VLOOKUP(AirBSYLD2!BC$4,'[1]INTERNAL PARAMETERS-1'!$B$5:$J$44,8,FALSE)*VLOOKUP(AirBSYLD2!BC$4,'[1]INTERNAL PARAMETERS-1'!$B$5:$J$44,3,FALSE)</f>
        <v>0</v>
      </c>
      <c r="BD136" s="44">
        <f>AirBSYLD1!BD136*VLOOKUP(AirBSYLD2!BD$4,'[1]INTERNAL PARAMETERS-1'!$B$5:$J$44,5,FALSE)*VLOOKUP(AirBSYLD2!BD$4,'[1]INTERNAL PARAMETERS-1'!$B$5:$J$44,6,FALSE)*VLOOKUP(AirBSYLD2!BD$4,'[1]INTERNAL PARAMETERS-1'!$B$5:$J$44,3,FALSE) + AirBSYLD1!BD136*(1-VLOOKUP(AirBSYLD2!BD$4,'[1]INTERNAL PARAMETERS-1'!$B$5:$J$44,5,FALSE))*VLOOKUP(AirBSYLD2!BD$4,'[1]INTERNAL PARAMETERS-1'!$B$5:$J$44,8,FALSE)*VLOOKUP(AirBSYLD2!BD$4,'[1]INTERNAL PARAMETERS-1'!$B$5:$J$44,3,FALSE)</f>
        <v>0</v>
      </c>
      <c r="BE136" s="44">
        <f>AirBSYLD1!BE136*VLOOKUP(AirBSYLD2!BE$4,'[1]INTERNAL PARAMETERS-1'!$B$5:$J$44,5,FALSE)*VLOOKUP(AirBSYLD2!BE$4,'[1]INTERNAL PARAMETERS-1'!$B$5:$J$44,6,FALSE)*VLOOKUP(AirBSYLD2!BE$4,'[1]INTERNAL PARAMETERS-1'!$B$5:$J$44,3,FALSE) + AirBSYLD1!BE136*(1-VLOOKUP(AirBSYLD2!BE$4,'[1]INTERNAL PARAMETERS-1'!$B$5:$J$44,5,FALSE))*VLOOKUP(AirBSYLD2!BE$4,'[1]INTERNAL PARAMETERS-1'!$B$5:$J$44,8,FALSE)*VLOOKUP(AirBSYLD2!BE$4,'[1]INTERNAL PARAMETERS-1'!$B$5:$J$44,3,FALSE)</f>
        <v>0</v>
      </c>
      <c r="BF136" s="44">
        <f>AirBSYLD1!BF136*VLOOKUP(AirBSYLD2!BF$4,'[1]INTERNAL PARAMETERS-1'!$B$5:$J$44,5,FALSE)*VLOOKUP(AirBSYLD2!BF$4,'[1]INTERNAL PARAMETERS-1'!$B$5:$J$44,6,FALSE)*VLOOKUP(AirBSYLD2!BF$4,'[1]INTERNAL PARAMETERS-1'!$B$5:$J$44,3,FALSE) + AirBSYLD1!BF136*(1-VLOOKUP(AirBSYLD2!BF$4,'[1]INTERNAL PARAMETERS-1'!$B$5:$J$44,5,FALSE))*VLOOKUP(AirBSYLD2!BF$4,'[1]INTERNAL PARAMETERS-1'!$B$5:$J$44,8,FALSE)*VLOOKUP(AirBSYLD2!BF$4,'[1]INTERNAL PARAMETERS-1'!$B$5:$J$44,3,FALSE)</f>
        <v>0</v>
      </c>
      <c r="BG136" s="44">
        <f>AirBSYLD1!BG136*VLOOKUP(AirBSYLD2!BG$4,'[1]INTERNAL PARAMETERS-1'!$B$5:$J$44,5,FALSE)*VLOOKUP(AirBSYLD2!BG$4,'[1]INTERNAL PARAMETERS-1'!$B$5:$J$44,6,FALSE)*VLOOKUP(AirBSYLD2!BG$4,'[1]INTERNAL PARAMETERS-1'!$B$5:$J$44,3,FALSE) + AirBSYLD1!BG136*(1-VLOOKUP(AirBSYLD2!BG$4,'[1]INTERNAL PARAMETERS-1'!$B$5:$J$44,5,FALSE))*VLOOKUP(AirBSYLD2!BG$4,'[1]INTERNAL PARAMETERS-1'!$B$5:$J$44,8,FALSE)*VLOOKUP(AirBSYLD2!BG$4,'[1]INTERNAL PARAMETERS-1'!$B$5:$J$44,3,FALSE)</f>
        <v>0</v>
      </c>
      <c r="BH136" s="44">
        <f>AirBSYLD1!BH136*VLOOKUP(AirBSYLD2!BH$4,'[1]INTERNAL PARAMETERS-1'!$B$5:$J$44,5,FALSE)*VLOOKUP(AirBSYLD2!BH$4,'[1]INTERNAL PARAMETERS-1'!$B$5:$J$44,6,FALSE)*VLOOKUP(AirBSYLD2!BH$4,'[1]INTERNAL PARAMETERS-1'!$B$5:$J$44,3,FALSE) + AirBSYLD1!BH136*(1-VLOOKUP(AirBSYLD2!BH$4,'[1]INTERNAL PARAMETERS-1'!$B$5:$J$44,5,FALSE))*VLOOKUP(AirBSYLD2!BH$4,'[1]INTERNAL PARAMETERS-1'!$B$5:$J$44,8,FALSE)*VLOOKUP(AirBSYLD2!BH$4,'[1]INTERNAL PARAMETERS-1'!$B$5:$J$44,3,FALSE)</f>
        <v>0</v>
      </c>
      <c r="BI136" s="44">
        <f>AirBSYLD1!BI136*VLOOKUP(AirBSYLD2!BI$4,'[1]INTERNAL PARAMETERS-1'!$B$5:$J$44,5,FALSE)*VLOOKUP(AirBSYLD2!BI$4,'[1]INTERNAL PARAMETERS-1'!$B$5:$J$44,6,FALSE)*VLOOKUP(AirBSYLD2!BI$4,'[1]INTERNAL PARAMETERS-1'!$B$5:$J$44,3,FALSE) + AirBSYLD1!BI136*(1-VLOOKUP(AirBSYLD2!BI$4,'[1]INTERNAL PARAMETERS-1'!$B$5:$J$44,5,FALSE))*VLOOKUP(AirBSYLD2!BI$4,'[1]INTERNAL PARAMETERS-1'!$B$5:$J$44,8,FALSE)*VLOOKUP(AirBSYLD2!BI$4,'[1]INTERNAL PARAMETERS-1'!$B$5:$J$44,3,FALSE)</f>
        <v>0</v>
      </c>
      <c r="BJ136" s="44">
        <f>AirBSYLD1!BJ136*VLOOKUP(AirBSYLD2!BJ$4,'[1]INTERNAL PARAMETERS-1'!$B$5:$J$44,5,FALSE)*VLOOKUP(AirBSYLD2!BJ$4,'[1]INTERNAL PARAMETERS-1'!$B$5:$J$44,6,FALSE)*VLOOKUP(AirBSYLD2!BJ$4,'[1]INTERNAL PARAMETERS-1'!$B$5:$J$44,3,FALSE) + AirBSYLD1!BJ136*(1-VLOOKUP(AirBSYLD2!BJ$4,'[1]INTERNAL PARAMETERS-1'!$B$5:$J$44,5,FALSE))*VLOOKUP(AirBSYLD2!BJ$4,'[1]INTERNAL PARAMETERS-1'!$B$5:$J$44,8,FALSE)*VLOOKUP(AirBSYLD2!BJ$4,'[1]INTERNAL PARAMETERS-1'!$B$5:$J$44,3,FALSE)</f>
        <v>0</v>
      </c>
      <c r="BK136" s="44">
        <f>AirBSYLD1!BK136*VLOOKUP(AirBSYLD2!BK$4,'[1]INTERNAL PARAMETERS-1'!$B$5:$J$44,5,FALSE)*VLOOKUP(AirBSYLD2!BK$4,'[1]INTERNAL PARAMETERS-1'!$B$5:$J$44,6,FALSE)*VLOOKUP(AirBSYLD2!BK$4,'[1]INTERNAL PARAMETERS-1'!$B$5:$J$44,3,FALSE) + AirBSYLD1!BK136*(1-VLOOKUP(AirBSYLD2!BK$4,'[1]INTERNAL PARAMETERS-1'!$B$5:$J$44,5,FALSE))*VLOOKUP(AirBSYLD2!BK$4,'[1]INTERNAL PARAMETERS-1'!$B$5:$J$44,8,FALSE)*VLOOKUP(AirBSYLD2!BK$4,'[1]INTERNAL PARAMETERS-1'!$B$5:$J$44,3,FALSE)</f>
        <v>0</v>
      </c>
      <c r="BL136" s="44">
        <f>AirBSYLD1!BL136*VLOOKUP(AirBSYLD2!BL$4,'[1]INTERNAL PARAMETERS-1'!$B$5:$J$44,5,FALSE)*VLOOKUP(AirBSYLD2!BL$4,'[1]INTERNAL PARAMETERS-1'!$B$5:$J$44,6,FALSE)*VLOOKUP(AirBSYLD2!BL$4,'[1]INTERNAL PARAMETERS-1'!$B$5:$J$44,3,FALSE) + AirBSYLD1!BL136*(1-VLOOKUP(AirBSYLD2!BL$4,'[1]INTERNAL PARAMETERS-1'!$B$5:$J$44,5,FALSE))*VLOOKUP(AirBSYLD2!BL$4,'[1]INTERNAL PARAMETERS-1'!$B$5:$J$44,8,FALSE)*VLOOKUP(AirBSYLD2!BL$4,'[1]INTERNAL PARAMETERS-1'!$B$5:$J$44,3,FALSE)</f>
        <v>0</v>
      </c>
      <c r="BM136" s="44">
        <f>AirBSYLD1!BM136*VLOOKUP(AirBSYLD2!BM$4,'[1]INTERNAL PARAMETERS-1'!$B$5:$J$44,5,FALSE)*VLOOKUP(AirBSYLD2!BM$4,'[1]INTERNAL PARAMETERS-1'!$B$5:$J$44,6,FALSE)*VLOOKUP(AirBSYLD2!BM$4,'[1]INTERNAL PARAMETERS-1'!$B$5:$J$44,3,FALSE) + AirBSYLD1!BM136*(1-VLOOKUP(AirBSYLD2!BM$4,'[1]INTERNAL PARAMETERS-1'!$B$5:$J$44,5,FALSE))*VLOOKUP(AirBSYLD2!BM$4,'[1]INTERNAL PARAMETERS-1'!$B$5:$J$44,8,FALSE)*VLOOKUP(AirBSYLD2!BM$4,'[1]INTERNAL PARAMETERS-1'!$B$5:$J$44,3,FALSE)</f>
        <v>0</v>
      </c>
      <c r="BN136" s="44">
        <f>AirBSYLD1!BN136*VLOOKUP(AirBSYLD2!BN$4,'[1]INTERNAL PARAMETERS-1'!$B$5:$J$44,5,FALSE)*VLOOKUP(AirBSYLD2!BN$4,'[1]INTERNAL PARAMETERS-1'!$B$5:$J$44,6,FALSE)*VLOOKUP(AirBSYLD2!BN$4,'[1]INTERNAL PARAMETERS-1'!$B$5:$J$44,3,FALSE) + AirBSYLD1!BN136*(1-VLOOKUP(AirBSYLD2!BN$4,'[1]INTERNAL PARAMETERS-1'!$B$5:$J$44,5,FALSE))*VLOOKUP(AirBSYLD2!BN$4,'[1]INTERNAL PARAMETERS-1'!$B$5:$J$44,8,FALSE)*VLOOKUP(AirBSYLD2!BN$4,'[1]INTERNAL PARAMETERS-1'!$B$5:$J$44,3,FALSE)</f>
        <v>0</v>
      </c>
      <c r="BO136" s="44">
        <f>AirBSYLD1!BO136*VLOOKUP(AirBSYLD2!BO$4,'[1]INTERNAL PARAMETERS-1'!$B$5:$J$44,5,FALSE)*VLOOKUP(AirBSYLD2!BO$4,'[1]INTERNAL PARAMETERS-1'!$B$5:$J$44,6,FALSE)*VLOOKUP(AirBSYLD2!BO$4,'[1]INTERNAL PARAMETERS-1'!$B$5:$J$44,3,FALSE) + AirBSYLD1!BO136*(1-VLOOKUP(AirBSYLD2!BO$4,'[1]INTERNAL PARAMETERS-1'!$B$5:$J$44,5,FALSE))*VLOOKUP(AirBSYLD2!BO$4,'[1]INTERNAL PARAMETERS-1'!$B$5:$J$44,8,FALSE)*VLOOKUP(AirBSYLD2!BO$4,'[1]INTERNAL PARAMETERS-1'!$B$5:$J$44,3,FALSE)</f>
        <v>0</v>
      </c>
      <c r="BP136" s="44">
        <f>AirBSYLD1!BP136*VLOOKUP(AirBSYLD2!BP$4,'[1]INTERNAL PARAMETERS-1'!$B$5:$J$44,5,FALSE)*VLOOKUP(AirBSYLD2!BP$4,'[1]INTERNAL PARAMETERS-1'!$B$5:$J$44,6,FALSE)*VLOOKUP(AirBSYLD2!BP$4,'[1]INTERNAL PARAMETERS-1'!$B$5:$J$44,3,FALSE) + AirBSYLD1!BP136*(1-VLOOKUP(AirBSYLD2!BP$4,'[1]INTERNAL PARAMETERS-1'!$B$5:$J$44,5,FALSE))*VLOOKUP(AirBSYLD2!BP$4,'[1]INTERNAL PARAMETERS-1'!$B$5:$J$44,8,FALSE)*VLOOKUP(AirBSYLD2!BP$4,'[1]INTERNAL PARAMETERS-1'!$B$5:$J$44,3,FALSE)</f>
        <v>0</v>
      </c>
      <c r="BQ136" s="44">
        <f>AirBSYLD1!BQ136*VLOOKUP(AirBSYLD2!BQ$4,'[1]INTERNAL PARAMETERS-1'!$B$5:$J$44,5,FALSE)*VLOOKUP(AirBSYLD2!BQ$4,'[1]INTERNAL PARAMETERS-1'!$B$5:$J$44,6,FALSE)*VLOOKUP(AirBSYLD2!BQ$4,'[1]INTERNAL PARAMETERS-1'!$B$5:$J$44,3,FALSE) + AirBSYLD1!BQ136*(1-VLOOKUP(AirBSYLD2!BQ$4,'[1]INTERNAL PARAMETERS-1'!$B$5:$J$44,5,FALSE))*VLOOKUP(AirBSYLD2!BQ$4,'[1]INTERNAL PARAMETERS-1'!$B$5:$J$44,8,FALSE)*VLOOKUP(AirBSYLD2!BQ$4,'[1]INTERNAL PARAMETERS-1'!$B$5:$J$44,3,FALSE)</f>
        <v>0</v>
      </c>
      <c r="BR136" s="44">
        <f>AirBSYLD1!BR136*VLOOKUP(AirBSYLD2!BR$4,'[1]INTERNAL PARAMETERS-1'!$B$5:$J$44,5,FALSE)*VLOOKUP(AirBSYLD2!BR$4,'[1]INTERNAL PARAMETERS-1'!$B$5:$J$44,6,FALSE)*VLOOKUP(AirBSYLD2!BR$4,'[1]INTERNAL PARAMETERS-1'!$B$5:$J$44,3,FALSE) + AirBSYLD1!BR136*(1-VLOOKUP(AirBSYLD2!BR$4,'[1]INTERNAL PARAMETERS-1'!$B$5:$J$44,5,FALSE))*VLOOKUP(AirBSYLD2!BR$4,'[1]INTERNAL PARAMETERS-1'!$B$5:$J$44,8,FALSE)*VLOOKUP(AirBSYLD2!BR$4,'[1]INTERNAL PARAMETERS-1'!$B$5:$J$44,3,FALSE)</f>
        <v>0</v>
      </c>
      <c r="BS136" s="44">
        <f>AirBSYLD1!BS136*VLOOKUP(AirBSYLD2!BS$4,'[1]INTERNAL PARAMETERS-1'!$B$5:$J$44,5,FALSE)*VLOOKUP(AirBSYLD2!BS$4,'[1]INTERNAL PARAMETERS-1'!$B$5:$J$44,6,FALSE)*VLOOKUP(AirBSYLD2!BS$4,'[1]INTERNAL PARAMETERS-1'!$B$5:$J$44,3,FALSE) + AirBSYLD1!BS136*(1-VLOOKUP(AirBSYLD2!BS$4,'[1]INTERNAL PARAMETERS-1'!$B$5:$J$44,5,FALSE))*VLOOKUP(AirBSYLD2!BS$4,'[1]INTERNAL PARAMETERS-1'!$B$5:$J$44,8,FALSE)*VLOOKUP(AirBSYLD2!BS$4,'[1]INTERNAL PARAMETERS-1'!$B$5:$J$44,3,FALSE)</f>
        <v>0</v>
      </c>
      <c r="BT136" s="44">
        <f>AirBSYLD1!BT136*VLOOKUP(AirBSYLD2!BT$4,'[1]INTERNAL PARAMETERS-1'!$B$5:$J$44,5,FALSE)*VLOOKUP(AirBSYLD2!BT$4,'[1]INTERNAL PARAMETERS-1'!$B$5:$J$44,6,FALSE)*VLOOKUP(AirBSYLD2!BT$4,'[1]INTERNAL PARAMETERS-1'!$B$5:$J$44,3,FALSE) + AirBSYLD1!BT136*(1-VLOOKUP(AirBSYLD2!BT$4,'[1]INTERNAL PARAMETERS-1'!$B$5:$J$44,5,FALSE))*VLOOKUP(AirBSYLD2!BT$4,'[1]INTERNAL PARAMETERS-1'!$B$5:$J$44,8,FALSE)*VLOOKUP(AirBSYLD2!BT$4,'[1]INTERNAL PARAMETERS-1'!$B$5:$J$44,3,FALSE)</f>
        <v>0</v>
      </c>
      <c r="BU136" s="44">
        <f>AirBSYLD1!BU136*VLOOKUP(AirBSYLD2!BU$4,'[1]INTERNAL PARAMETERS-1'!$B$5:$J$44,5,FALSE)*VLOOKUP(AirBSYLD2!BU$4,'[1]INTERNAL PARAMETERS-1'!$B$5:$J$44,6,FALSE)*VLOOKUP(AirBSYLD2!BU$4,'[1]INTERNAL PARAMETERS-1'!$B$5:$J$44,3,FALSE) + AirBSYLD1!BU136*(1-VLOOKUP(AirBSYLD2!BU$4,'[1]INTERNAL PARAMETERS-1'!$B$5:$J$44,5,FALSE))*VLOOKUP(AirBSYLD2!BU$4,'[1]INTERNAL PARAMETERS-1'!$B$5:$J$44,8,FALSE)*VLOOKUP(AirBSYLD2!BU$4,'[1]INTERNAL PARAMETERS-1'!$B$5:$J$44,3,FALSE)</f>
        <v>0</v>
      </c>
      <c r="BV136" s="44">
        <f>AirBSYLD1!BV136*VLOOKUP(AirBSYLD2!BV$4,'[1]INTERNAL PARAMETERS-1'!$B$5:$J$44,5,FALSE)*VLOOKUP(AirBSYLD2!BV$4,'[1]INTERNAL PARAMETERS-1'!$B$5:$J$44,6,FALSE)*VLOOKUP(AirBSYLD2!BV$4,'[1]INTERNAL PARAMETERS-1'!$B$5:$J$44,3,FALSE) + AirBSYLD1!BV136*(1-VLOOKUP(AirBSYLD2!BV$4,'[1]INTERNAL PARAMETERS-1'!$B$5:$J$44,5,FALSE))*VLOOKUP(AirBSYLD2!BV$4,'[1]INTERNAL PARAMETERS-1'!$B$5:$J$44,8,FALSE)*VLOOKUP(AirBSYLD2!BV$4,'[1]INTERNAL PARAMETERS-1'!$B$5:$J$44,3,FALSE)</f>
        <v>0</v>
      </c>
      <c r="BW136" s="44">
        <f>AirBSYLD1!BW136*VLOOKUP(AirBSYLD2!BW$4,'[1]INTERNAL PARAMETERS-1'!$B$5:$J$44,5,FALSE)*VLOOKUP(AirBSYLD2!BW$4,'[1]INTERNAL PARAMETERS-1'!$B$5:$J$44,6,FALSE)*VLOOKUP(AirBSYLD2!BW$4,'[1]INTERNAL PARAMETERS-1'!$B$5:$J$44,3,FALSE) + AirBSYLD1!BW136*(1-VLOOKUP(AirBSYLD2!BW$4,'[1]INTERNAL PARAMETERS-1'!$B$5:$J$44,5,FALSE))*VLOOKUP(AirBSYLD2!BW$4,'[1]INTERNAL PARAMETERS-1'!$B$5:$J$44,8,FALSE)*VLOOKUP(AirBSYLD2!BW$4,'[1]INTERNAL PARAMETERS-1'!$B$5:$J$44,3,FALSE)</f>
        <v>0</v>
      </c>
      <c r="BX136" s="44">
        <f>AirBSYLD1!BX136*VLOOKUP(AirBSYLD2!BX$4,'[1]INTERNAL PARAMETERS-1'!$B$5:$J$44,5,FALSE)*VLOOKUP(AirBSYLD2!BX$4,'[1]INTERNAL PARAMETERS-1'!$B$5:$J$44,6,FALSE)*VLOOKUP(AirBSYLD2!BX$4,'[1]INTERNAL PARAMETERS-1'!$B$5:$J$44,3,FALSE) + AirBSYLD1!BX136*(1-VLOOKUP(AirBSYLD2!BX$4,'[1]INTERNAL PARAMETERS-1'!$B$5:$J$44,5,FALSE))*VLOOKUP(AirBSYLD2!BX$4,'[1]INTERNAL PARAMETERS-1'!$B$5:$J$44,8,FALSE)*VLOOKUP(AirBSYLD2!BX$4,'[1]INTERNAL PARAMETERS-1'!$B$5:$J$44,3,FALSE)</f>
        <v>0</v>
      </c>
      <c r="BY136" s="44">
        <f>AirBSYLD1!BY136*VLOOKUP(AirBSYLD2!BY$4,'[1]INTERNAL PARAMETERS-1'!$B$5:$J$44,5,FALSE)*VLOOKUP(AirBSYLD2!BY$4,'[1]INTERNAL PARAMETERS-1'!$B$5:$J$44,6,FALSE)*VLOOKUP(AirBSYLD2!BY$4,'[1]INTERNAL PARAMETERS-1'!$B$5:$J$44,3,FALSE) + AirBSYLD1!BY136*(1-VLOOKUP(AirBSYLD2!BY$4,'[1]INTERNAL PARAMETERS-1'!$B$5:$J$44,5,FALSE))*VLOOKUP(AirBSYLD2!BY$4,'[1]INTERNAL PARAMETERS-1'!$B$5:$J$44,8,FALSE)*VLOOKUP(AirBSYLD2!BY$4,'[1]INTERNAL PARAMETERS-1'!$B$5:$J$44,3,FALSE)</f>
        <v>0</v>
      </c>
      <c r="BZ136" s="44">
        <f>AirBSYLD1!BZ136*VLOOKUP(AirBSYLD2!BZ$4,'[1]INTERNAL PARAMETERS-1'!$B$5:$J$44,5,FALSE)*VLOOKUP(AirBSYLD2!BZ$4,'[1]INTERNAL PARAMETERS-1'!$B$5:$J$44,6,FALSE)*VLOOKUP(AirBSYLD2!BZ$4,'[1]INTERNAL PARAMETERS-1'!$B$5:$J$44,3,FALSE) + AirBSYLD1!BZ136*(1-VLOOKUP(AirBSYLD2!BZ$4,'[1]INTERNAL PARAMETERS-1'!$B$5:$J$44,5,FALSE))*VLOOKUP(AirBSYLD2!BZ$4,'[1]INTERNAL PARAMETERS-1'!$B$5:$J$44,8,FALSE)*VLOOKUP(AirBSYLD2!BZ$4,'[1]INTERNAL PARAMETERS-1'!$B$5:$J$44,3,FALSE)</f>
        <v>0</v>
      </c>
      <c r="CA136" s="44">
        <f>AirBSYLD1!CA136*VLOOKUP(AirBSYLD2!CA$4,'[1]INTERNAL PARAMETERS-1'!$B$5:$J$44,5,FALSE)*VLOOKUP(AirBSYLD2!CA$4,'[1]INTERNAL PARAMETERS-1'!$B$5:$J$44,6,FALSE)*VLOOKUP(AirBSYLD2!CA$4,'[1]INTERNAL PARAMETERS-1'!$B$5:$J$44,3,FALSE) + AirBSYLD1!CA136*(1-VLOOKUP(AirBSYLD2!CA$4,'[1]INTERNAL PARAMETERS-1'!$B$5:$J$44,5,FALSE))*VLOOKUP(AirBSYLD2!CA$4,'[1]INTERNAL PARAMETERS-1'!$B$5:$J$44,8,FALSE)*VLOOKUP(AirBSYLD2!CA$4,'[1]INTERNAL PARAMETERS-1'!$B$5:$J$44,3,FALSE)</f>
        <v>0</v>
      </c>
      <c r="CB136" s="44">
        <f>AirBSYLD1!CB136*VLOOKUP(AirBSYLD2!CB$4,'[1]INTERNAL PARAMETERS-1'!$B$5:$J$44,5,FALSE)*VLOOKUP(AirBSYLD2!CB$4,'[1]INTERNAL PARAMETERS-1'!$B$5:$J$44,6,FALSE)*VLOOKUP(AirBSYLD2!CB$4,'[1]INTERNAL PARAMETERS-1'!$B$5:$J$44,3,FALSE) + AirBSYLD1!CB136*(1-VLOOKUP(AirBSYLD2!CB$4,'[1]INTERNAL PARAMETERS-1'!$B$5:$J$44,5,FALSE))*VLOOKUP(AirBSYLD2!CB$4,'[1]INTERNAL PARAMETERS-1'!$B$5:$J$44,8,FALSE)*VLOOKUP(AirBSYLD2!CB$4,'[1]INTERNAL PARAMETERS-1'!$B$5:$J$44,3,FALSE)</f>
        <v>0</v>
      </c>
      <c r="CC136" s="44">
        <f>AirBSYLD1!CC136*VLOOKUP(AirBSYLD2!CC$4,'[1]INTERNAL PARAMETERS-1'!$B$5:$J$44,5,FALSE)*VLOOKUP(AirBSYLD2!CC$4,'[1]INTERNAL PARAMETERS-1'!$B$5:$J$44,6,FALSE)*VLOOKUP(AirBSYLD2!CC$4,'[1]INTERNAL PARAMETERS-1'!$B$5:$J$44,3,FALSE) + AirBSYLD1!CC136*(1-VLOOKUP(AirBSYLD2!CC$4,'[1]INTERNAL PARAMETERS-1'!$B$5:$J$44,5,FALSE))*VLOOKUP(AirBSYLD2!CC$4,'[1]INTERNAL PARAMETERS-1'!$B$5:$J$44,8,FALSE)*VLOOKUP(AirBSYLD2!CC$4,'[1]INTERNAL PARAMETERS-1'!$B$5:$J$44,3,FALSE)</f>
        <v>0</v>
      </c>
      <c r="CD136" s="44">
        <f>AirBSYLD1!CD136*VLOOKUP(AirBSYLD2!CD$4,'[1]INTERNAL PARAMETERS-1'!$B$5:$J$44,5,FALSE)*VLOOKUP(AirBSYLD2!CD$4,'[1]INTERNAL PARAMETERS-1'!$B$5:$J$44,6,FALSE)*VLOOKUP(AirBSYLD2!CD$4,'[1]INTERNAL PARAMETERS-1'!$B$5:$J$44,3,FALSE) + AirBSYLD1!CD136*(1-VLOOKUP(AirBSYLD2!CD$4,'[1]INTERNAL PARAMETERS-1'!$B$5:$J$44,5,FALSE))*VLOOKUP(AirBSYLD2!CD$4,'[1]INTERNAL PARAMETERS-1'!$B$5:$J$44,8,FALSE)*VLOOKUP(AirBSYLD2!CD$4,'[1]INTERNAL PARAMETERS-1'!$B$5:$J$44,3,FALSE)</f>
        <v>0</v>
      </c>
      <c r="CE136" s="44">
        <f>AirBSYLD1!CE136*VLOOKUP(AirBSYLD2!CE$4,'[1]INTERNAL PARAMETERS-1'!$B$5:$J$44,5,FALSE)*VLOOKUP(AirBSYLD2!CE$4,'[1]INTERNAL PARAMETERS-1'!$B$5:$J$44,6,FALSE)*VLOOKUP(AirBSYLD2!CE$4,'[1]INTERNAL PARAMETERS-1'!$B$5:$J$44,3,FALSE) + AirBSYLD1!CE136*(1-VLOOKUP(AirBSYLD2!CE$4,'[1]INTERNAL PARAMETERS-1'!$B$5:$J$44,5,FALSE))*VLOOKUP(AirBSYLD2!CE$4,'[1]INTERNAL PARAMETERS-1'!$B$5:$J$44,8,FALSE)*VLOOKUP(AirBSYLD2!CE$4,'[1]INTERNAL PARAMETERS-1'!$B$5:$J$44,3,FALSE)</f>
        <v>0</v>
      </c>
      <c r="CF136" s="44">
        <f>AirBSYLD1!CF136*VLOOKUP(AirBSYLD2!CF$4,'[1]INTERNAL PARAMETERS-1'!$B$5:$J$44,5,FALSE)*VLOOKUP(AirBSYLD2!CF$4,'[1]INTERNAL PARAMETERS-1'!$B$5:$J$44,6,FALSE)*VLOOKUP(AirBSYLD2!CF$4,'[1]INTERNAL PARAMETERS-1'!$B$5:$J$44,3,FALSE) + AirBSYLD1!CF136*(1-VLOOKUP(AirBSYLD2!CF$4,'[1]INTERNAL PARAMETERS-1'!$B$5:$J$44,5,FALSE))*VLOOKUP(AirBSYLD2!CF$4,'[1]INTERNAL PARAMETERS-1'!$B$5:$J$44,8,FALSE)*VLOOKUP(AirBSYLD2!CF$4,'[1]INTERNAL PARAMETERS-1'!$B$5:$J$44,3,FALSE)</f>
        <v>0</v>
      </c>
      <c r="CG136" s="44">
        <f>AirBSYLD1!CG136*VLOOKUP(AirBSYLD2!CG$4,'[1]INTERNAL PARAMETERS-1'!$B$5:$J$44,5,FALSE)*VLOOKUP(AirBSYLD2!CG$4,'[1]INTERNAL PARAMETERS-1'!$B$5:$J$44,6,FALSE)*VLOOKUP(AirBSYLD2!CG$4,'[1]INTERNAL PARAMETERS-1'!$B$5:$J$44,3,FALSE) + AirBSYLD1!CG136*(1-VLOOKUP(AirBSYLD2!CG$4,'[1]INTERNAL PARAMETERS-1'!$B$5:$J$44,5,FALSE))*VLOOKUP(AirBSYLD2!CG$4,'[1]INTERNAL PARAMETERS-1'!$B$5:$J$44,8,FALSE)*VLOOKUP(AirBSYLD2!CG$4,'[1]INTERNAL PARAMETERS-1'!$B$5:$J$44,3,FALSE)</f>
        <v>0</v>
      </c>
      <c r="CH136" s="43">
        <f>AirBSYLD1!CH136*VLOOKUP(AirBSYLD2!CH$4,'[1]INTERNAL PARAMETERS-1'!$B$5:$J$44,5,FALSE)*VLOOKUP(AirBSYLD2!CH$4,'[1]INTERNAL PARAMETERS-1'!$B$5:$J$44,6,FALSE)*VLOOKUP(AirBSYLD2!CH$4,'[1]INTERNAL PARAMETERS-1'!$B$5:$J$44,3,FALSE) + AirBSYLD1!CH136*(1-VLOOKUP(AirBSYLD2!CH$4,'[1]INTERNAL PARAMETERS-1'!$B$5:$J$44,5,FALSE))*VLOOKUP(AirBSYLD2!CH$4,'[1]INTERNAL PARAMETERS-1'!$B$5:$J$44,8,FALSE)*VLOOKUP(AirBSYLD2!CH$4,'[1]INTERNAL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AirBS!X137</f>
        <v>0</v>
      </c>
      <c r="F137" s="56">
        <f>'[1]INTERNAL PARAMETERS-1'!M11</f>
        <v>53.995000000000005</v>
      </c>
      <c r="G137" s="45">
        <f>AirBSYLD1!G137*VLOOKUP(AirBSYLD2!G$4,'[1]INTERNAL PARAMETERS-1'!$B$5:$J$44,5,FALSE)*VLOOKUP(AirBSYLD2!G$4,'[1]INTERNAL PARAMETERS-1'!$B$5:$J$44,7,FALSE)*AirBSYLD2!$F137 + AirBSYLD1!G137*(1-VLOOKUP(AirBSYLD2!G$4,'[1]INTERNAL PARAMETERS-1'!$B$5:$J$44,5,FALSE))*VLOOKUP(AirBSYLD2!G$4,'[1]INTERNAL PARAMETERS-1'!$B$5:$J$44,9,FALSE)*AirBSYLD2!$F137</f>
        <v>0</v>
      </c>
      <c r="H137" s="44">
        <f>AirBSYLD1!H137*VLOOKUP(AirBSYLD2!H$4,'[1]INTERNAL PARAMETERS-1'!$B$5:$J$44,5,FALSE)*VLOOKUP(AirBSYLD2!H$4,'[1]INTERNAL PARAMETERS-1'!$B$5:$J$44,7,FALSE)*AirBSYLD2!$F137 + AirBSYLD1!H137*(1-VLOOKUP(AirBSYLD2!H$4,'[1]INTERNAL PARAMETERS-1'!$B$5:$J$44,5,FALSE))*VLOOKUP(AirBSYLD2!H$4,'[1]INTERNAL PARAMETERS-1'!$B$5:$J$44,9,FALSE)*AirBSYLD2!$F137</f>
        <v>0</v>
      </c>
      <c r="I137" s="44">
        <f>AirBSYLD1!I137*VLOOKUP(AirBSYLD2!I$4,'[1]INTERNAL PARAMETERS-1'!$B$5:$J$44,5,FALSE)*VLOOKUP(AirBSYLD2!I$4,'[1]INTERNAL PARAMETERS-1'!$B$5:$J$44,7,FALSE)*AirBSYLD2!$F137 + AirBSYLD1!I137*(1-VLOOKUP(AirBSYLD2!I$4,'[1]INTERNAL PARAMETERS-1'!$B$5:$J$44,5,FALSE))*VLOOKUP(AirBSYLD2!I$4,'[1]INTERNAL PARAMETERS-1'!$B$5:$J$44,9,FALSE)*AirBSYLD2!$F137</f>
        <v>0</v>
      </c>
      <c r="J137" s="44">
        <f>AirBSYLD1!J137*VLOOKUP(AirBSYLD2!J$4,'[1]INTERNAL PARAMETERS-1'!$B$5:$J$44,5,FALSE)*VLOOKUP(AirBSYLD2!J$4,'[1]INTERNAL PARAMETERS-1'!$B$5:$J$44,7,FALSE)*AirBSYLD2!$F137 + AirBSYLD1!J137*(1-VLOOKUP(AirBSYLD2!J$4,'[1]INTERNAL PARAMETERS-1'!$B$5:$J$44,5,FALSE))*VLOOKUP(AirBSYLD2!J$4,'[1]INTERNAL PARAMETERS-1'!$B$5:$J$44,9,FALSE)*AirBSYLD2!$F137</f>
        <v>0</v>
      </c>
      <c r="K137" s="44">
        <f>AirBSYLD1!K137*VLOOKUP(AirBSYLD2!K$4,'[1]INTERNAL PARAMETERS-1'!$B$5:$J$44,5,FALSE)*VLOOKUP(AirBSYLD2!K$4,'[1]INTERNAL PARAMETERS-1'!$B$5:$J$44,7,FALSE)*AirBSYLD2!$F137 + AirBSYLD1!K137*(1-VLOOKUP(AirBSYLD2!K$4,'[1]INTERNAL PARAMETERS-1'!$B$5:$J$44,5,FALSE))*VLOOKUP(AirBSYLD2!K$4,'[1]INTERNAL PARAMETERS-1'!$B$5:$J$44,9,FALSE)*AirBSYLD2!$F137</f>
        <v>0</v>
      </c>
      <c r="L137" s="44">
        <f>AirBSYLD1!L137*VLOOKUP(AirBSYLD2!L$4,'[1]INTERNAL PARAMETERS-1'!$B$5:$J$44,5,FALSE)*VLOOKUP(AirBSYLD2!L$4,'[1]INTERNAL PARAMETERS-1'!$B$5:$J$44,7,FALSE)*AirBSYLD2!$F137 + AirBSYLD1!L137*(1-VLOOKUP(AirBSYLD2!L$4,'[1]INTERNAL PARAMETERS-1'!$B$5:$J$44,5,FALSE))*VLOOKUP(AirBSYLD2!L$4,'[1]INTERNAL PARAMETERS-1'!$B$5:$J$44,9,FALSE)*AirBSYLD2!$F137</f>
        <v>0</v>
      </c>
      <c r="M137" s="44">
        <f>AirBSYLD1!M137*VLOOKUP(AirBSYLD2!M$4,'[1]INTERNAL PARAMETERS-1'!$B$5:$J$44,5,FALSE)*VLOOKUP(AirBSYLD2!M$4,'[1]INTERNAL PARAMETERS-1'!$B$5:$J$44,7,FALSE)*AirBSYLD2!$F137 + AirBSYLD1!M137*(1-VLOOKUP(AirBSYLD2!M$4,'[1]INTERNAL PARAMETERS-1'!$B$5:$J$44,5,FALSE))*VLOOKUP(AirBSYLD2!M$4,'[1]INTERNAL PARAMETERS-1'!$B$5:$J$44,9,FALSE)*AirBSYLD2!$F137</f>
        <v>0</v>
      </c>
      <c r="N137" s="44">
        <f>AirBSYLD1!N137*VLOOKUP(AirBSYLD2!N$4,'[1]INTERNAL PARAMETERS-1'!$B$5:$J$44,5,FALSE)*VLOOKUP(AirBSYLD2!N$4,'[1]INTERNAL PARAMETERS-1'!$B$5:$J$44,7,FALSE)*AirBSYLD2!$F137 + AirBSYLD1!N137*(1-VLOOKUP(AirBSYLD2!N$4,'[1]INTERNAL PARAMETERS-1'!$B$5:$J$44,5,FALSE))*VLOOKUP(AirBSYLD2!N$4,'[1]INTERNAL PARAMETERS-1'!$B$5:$J$44,9,FALSE)*AirBSYLD2!$F137</f>
        <v>0</v>
      </c>
      <c r="O137" s="44">
        <f>AirBSYLD1!O137*VLOOKUP(AirBSYLD2!O$4,'[1]INTERNAL PARAMETERS-1'!$B$5:$J$44,5,FALSE)*VLOOKUP(AirBSYLD2!O$4,'[1]INTERNAL PARAMETERS-1'!$B$5:$J$44,7,FALSE)*AirBSYLD2!$F137 + AirBSYLD1!O137*(1-VLOOKUP(AirBSYLD2!O$4,'[1]INTERNAL PARAMETERS-1'!$B$5:$J$44,5,FALSE))*VLOOKUP(AirBSYLD2!O$4,'[1]INTERNAL PARAMETERS-1'!$B$5:$J$44,9,FALSE)*AirBSYLD2!$F137</f>
        <v>0</v>
      </c>
      <c r="P137" s="44">
        <f>AirBSYLD1!P137*VLOOKUP(AirBSYLD2!P$4,'[1]INTERNAL PARAMETERS-1'!$B$5:$J$44,5,FALSE)*VLOOKUP(AirBSYLD2!P$4,'[1]INTERNAL PARAMETERS-1'!$B$5:$J$44,7,FALSE)*AirBSYLD2!$F137 + AirBSYLD1!P137*(1-VLOOKUP(AirBSYLD2!P$4,'[1]INTERNAL PARAMETERS-1'!$B$5:$J$44,5,FALSE))*VLOOKUP(AirBSYLD2!P$4,'[1]INTERNAL PARAMETERS-1'!$B$5:$J$44,9,FALSE)*AirBSYLD2!$F137</f>
        <v>0</v>
      </c>
      <c r="Q137" s="44">
        <f>AirBSYLD1!Q137*VLOOKUP(AirBSYLD2!Q$4,'[1]INTERNAL PARAMETERS-1'!$B$5:$J$44,5,FALSE)*VLOOKUP(AirBSYLD2!Q$4,'[1]INTERNAL PARAMETERS-1'!$B$5:$J$44,7,FALSE)*AirBSYLD2!$F137 + AirBSYLD1!Q137*(1-VLOOKUP(AirBSYLD2!Q$4,'[1]INTERNAL PARAMETERS-1'!$B$5:$J$44,5,FALSE))*VLOOKUP(AirBSYLD2!Q$4,'[1]INTERNAL PARAMETERS-1'!$B$5:$J$44,9,FALSE)*AirBSYLD2!$F137</f>
        <v>0</v>
      </c>
      <c r="R137" s="44">
        <f>AirBSYLD1!R137*VLOOKUP(AirBSYLD2!R$4,'[1]INTERNAL PARAMETERS-1'!$B$5:$J$44,5,FALSE)*VLOOKUP(AirBSYLD2!R$4,'[1]INTERNAL PARAMETERS-1'!$B$5:$J$44,7,FALSE)*AirBSYLD2!$F137 + AirBSYLD1!R137*(1-VLOOKUP(AirBSYLD2!R$4,'[1]INTERNAL PARAMETERS-1'!$B$5:$J$44,5,FALSE))*VLOOKUP(AirBSYLD2!R$4,'[1]INTERNAL PARAMETERS-1'!$B$5:$J$44,9,FALSE)*AirBSYLD2!$F137</f>
        <v>0</v>
      </c>
      <c r="S137" s="44">
        <f>AirBSYLD1!S137*VLOOKUP(AirBSYLD2!S$4,'[1]INTERNAL PARAMETERS-1'!$B$5:$J$44,5,FALSE)*VLOOKUP(AirBSYLD2!S$4,'[1]INTERNAL PARAMETERS-1'!$B$5:$J$44,7,FALSE)*AirBSYLD2!$F137 + AirBSYLD1!S137*(1-VLOOKUP(AirBSYLD2!S$4,'[1]INTERNAL PARAMETERS-1'!$B$5:$J$44,5,FALSE))*VLOOKUP(AirBSYLD2!S$4,'[1]INTERNAL PARAMETERS-1'!$B$5:$J$44,9,FALSE)*AirBSYLD2!$F137</f>
        <v>0</v>
      </c>
      <c r="T137" s="44">
        <f>AirBSYLD1!T137*VLOOKUP(AirBSYLD2!T$4,'[1]INTERNAL PARAMETERS-1'!$B$5:$J$44,5,FALSE)*VLOOKUP(AirBSYLD2!T$4,'[1]INTERNAL PARAMETERS-1'!$B$5:$J$44,7,FALSE)*AirBSYLD2!$F137 + AirBSYLD1!T137*(1-VLOOKUP(AirBSYLD2!T$4,'[1]INTERNAL PARAMETERS-1'!$B$5:$J$44,5,FALSE))*VLOOKUP(AirBSYLD2!T$4,'[1]INTERNAL PARAMETERS-1'!$B$5:$J$44,9,FALSE)*AirBSYLD2!$F137</f>
        <v>0</v>
      </c>
      <c r="U137" s="44">
        <f>AirBSYLD1!U137*VLOOKUP(AirBSYLD2!U$4,'[1]INTERNAL PARAMETERS-1'!$B$5:$J$44,5,FALSE)*VLOOKUP(AirBSYLD2!U$4,'[1]INTERNAL PARAMETERS-1'!$B$5:$J$44,7,FALSE)*AirBSYLD2!$F137 + AirBSYLD1!U137*(1-VLOOKUP(AirBSYLD2!U$4,'[1]INTERNAL PARAMETERS-1'!$B$5:$J$44,5,FALSE))*VLOOKUP(AirBSYLD2!U$4,'[1]INTERNAL PARAMETERS-1'!$B$5:$J$44,9,FALSE)*AirBSYLD2!$F137</f>
        <v>0</v>
      </c>
      <c r="V137" s="44">
        <f>AirBSYLD1!V137*VLOOKUP(AirBSYLD2!V$4,'[1]INTERNAL PARAMETERS-1'!$B$5:$J$44,5,FALSE)*VLOOKUP(AirBSYLD2!V$4,'[1]INTERNAL PARAMETERS-1'!$B$5:$J$44,7,FALSE)*AirBSYLD2!$F137 + AirBSYLD1!V137*(1-VLOOKUP(AirBSYLD2!V$4,'[1]INTERNAL PARAMETERS-1'!$B$5:$J$44,5,FALSE))*VLOOKUP(AirBSYLD2!V$4,'[1]INTERNAL PARAMETERS-1'!$B$5:$J$44,9,FALSE)*AirBSYLD2!$F137</f>
        <v>0</v>
      </c>
      <c r="W137" s="44">
        <f>AirBSYLD1!W137*VLOOKUP(AirBSYLD2!W$4,'[1]INTERNAL PARAMETERS-1'!$B$5:$J$44,5,FALSE)*VLOOKUP(AirBSYLD2!W$4,'[1]INTERNAL PARAMETERS-1'!$B$5:$J$44,7,FALSE)*AirBSYLD2!$F137 + AirBSYLD1!W137*(1-VLOOKUP(AirBSYLD2!W$4,'[1]INTERNAL PARAMETERS-1'!$B$5:$J$44,5,FALSE))*VLOOKUP(AirBSYLD2!W$4,'[1]INTERNAL PARAMETERS-1'!$B$5:$J$44,9,FALSE)*AirBSYLD2!$F137</f>
        <v>0</v>
      </c>
      <c r="X137" s="44">
        <f>AirBSYLD1!X137*VLOOKUP(AirBSYLD2!X$4,'[1]INTERNAL PARAMETERS-1'!$B$5:$J$44,5,FALSE)*VLOOKUP(AirBSYLD2!X$4,'[1]INTERNAL PARAMETERS-1'!$B$5:$J$44,7,FALSE)*AirBSYLD2!$F137 + AirBSYLD1!X137*(1-VLOOKUP(AirBSYLD2!X$4,'[1]INTERNAL PARAMETERS-1'!$B$5:$J$44,5,FALSE))*VLOOKUP(AirBSYLD2!X$4,'[1]INTERNAL PARAMETERS-1'!$B$5:$J$44,9,FALSE)*AirBSYLD2!$F137</f>
        <v>0</v>
      </c>
      <c r="Y137" s="44">
        <f>AirBSYLD1!Y137*VLOOKUP(AirBSYLD2!Y$4,'[1]INTERNAL PARAMETERS-1'!$B$5:$J$44,5,FALSE)*VLOOKUP(AirBSYLD2!Y$4,'[1]INTERNAL PARAMETERS-1'!$B$5:$J$44,7,FALSE)*AirBSYLD2!$F137 + AirBSYLD1!Y137*(1-VLOOKUP(AirBSYLD2!Y$4,'[1]INTERNAL PARAMETERS-1'!$B$5:$J$44,5,FALSE))*VLOOKUP(AirBSYLD2!Y$4,'[1]INTERNAL PARAMETERS-1'!$B$5:$J$44,9,FALSE)*AirBSYLD2!$F137</f>
        <v>0</v>
      </c>
      <c r="Z137" s="44">
        <f>AirBSYLD1!Z137*VLOOKUP(AirBSYLD2!Z$4,'[1]INTERNAL PARAMETERS-1'!$B$5:$J$44,5,FALSE)*VLOOKUP(AirBSYLD2!Z$4,'[1]INTERNAL PARAMETERS-1'!$B$5:$J$44,7,FALSE)*AirBSYLD2!$F137 + AirBSYLD1!Z137*(1-VLOOKUP(AirBSYLD2!Z$4,'[1]INTERNAL PARAMETERS-1'!$B$5:$J$44,5,FALSE))*VLOOKUP(AirBSYLD2!Z$4,'[1]INTERNAL PARAMETERS-1'!$B$5:$J$44,9,FALSE)*AirBSYLD2!$F137</f>
        <v>0</v>
      </c>
      <c r="AA137" s="44">
        <f>AirBSYLD1!AA137*VLOOKUP(AirBSYLD2!AA$4,'[1]INTERNAL PARAMETERS-1'!$B$5:$J$44,5,FALSE)*VLOOKUP(AirBSYLD2!AA$4,'[1]INTERNAL PARAMETERS-1'!$B$5:$J$44,7,FALSE)*AirBSYLD2!$F137 + AirBSYLD1!AA137*(1-VLOOKUP(AirBSYLD2!AA$4,'[1]INTERNAL PARAMETERS-1'!$B$5:$J$44,5,FALSE))*VLOOKUP(AirBSYLD2!AA$4,'[1]INTERNAL PARAMETERS-1'!$B$5:$J$44,9,FALSE)*AirBSYLD2!$F137</f>
        <v>0</v>
      </c>
      <c r="AB137" s="44">
        <f>AirBSYLD1!AB137*VLOOKUP(AirBSYLD2!AB$4,'[1]INTERNAL PARAMETERS-1'!$B$5:$J$44,5,FALSE)*VLOOKUP(AirBSYLD2!AB$4,'[1]INTERNAL PARAMETERS-1'!$B$5:$J$44,7,FALSE)*AirBSYLD2!$F137 + AirBSYLD1!AB137*(1-VLOOKUP(AirBSYLD2!AB$4,'[1]INTERNAL PARAMETERS-1'!$B$5:$J$44,5,FALSE))*VLOOKUP(AirBSYLD2!AB$4,'[1]INTERNAL PARAMETERS-1'!$B$5:$J$44,9,FALSE)*AirBSYLD2!$F137</f>
        <v>0</v>
      </c>
      <c r="AC137" s="44">
        <f>AirBSYLD1!AC137*VLOOKUP(AirBSYLD2!AC$4,'[1]INTERNAL PARAMETERS-1'!$B$5:$J$44,5,FALSE)*VLOOKUP(AirBSYLD2!AC$4,'[1]INTERNAL PARAMETERS-1'!$B$5:$J$44,7,FALSE)*AirBSYLD2!$F137 + AirBSYLD1!AC137*(1-VLOOKUP(AirBSYLD2!AC$4,'[1]INTERNAL PARAMETERS-1'!$B$5:$J$44,5,FALSE))*VLOOKUP(AirBSYLD2!AC$4,'[1]INTERNAL PARAMETERS-1'!$B$5:$J$44,9,FALSE)*AirBSYLD2!$F137</f>
        <v>0</v>
      </c>
      <c r="AD137" s="44">
        <f>AirBSYLD1!AD137*VLOOKUP(AirBSYLD2!AD$4,'[1]INTERNAL PARAMETERS-1'!$B$5:$J$44,5,FALSE)*VLOOKUP(AirBSYLD2!AD$4,'[1]INTERNAL PARAMETERS-1'!$B$5:$J$44,7,FALSE)*AirBSYLD2!$F137 + AirBSYLD1!AD137*(1-VLOOKUP(AirBSYLD2!AD$4,'[1]INTERNAL PARAMETERS-1'!$B$5:$J$44,5,FALSE))*VLOOKUP(AirBSYLD2!AD$4,'[1]INTERNAL PARAMETERS-1'!$B$5:$J$44,9,FALSE)*AirBSYLD2!$F137</f>
        <v>0</v>
      </c>
      <c r="AE137" s="44">
        <f>AirBSYLD1!AE137*VLOOKUP(AirBSYLD2!AE$4,'[1]INTERNAL PARAMETERS-1'!$B$5:$J$44,5,FALSE)*VLOOKUP(AirBSYLD2!AE$4,'[1]INTERNAL PARAMETERS-1'!$B$5:$J$44,7,FALSE)*AirBSYLD2!$F137 + AirBSYLD1!AE137*(1-VLOOKUP(AirBSYLD2!AE$4,'[1]INTERNAL PARAMETERS-1'!$B$5:$J$44,5,FALSE))*VLOOKUP(AirBSYLD2!AE$4,'[1]INTERNAL PARAMETERS-1'!$B$5:$J$44,9,FALSE)*AirBSYLD2!$F137</f>
        <v>0</v>
      </c>
      <c r="AF137" s="44">
        <f>AirBSYLD1!AF137*VLOOKUP(AirBSYLD2!AF$4,'[1]INTERNAL PARAMETERS-1'!$B$5:$J$44,5,FALSE)*VLOOKUP(AirBSYLD2!AF$4,'[1]INTERNAL PARAMETERS-1'!$B$5:$J$44,7,FALSE)*AirBSYLD2!$F137 + AirBSYLD1!AF137*(1-VLOOKUP(AirBSYLD2!AF$4,'[1]INTERNAL PARAMETERS-1'!$B$5:$J$44,5,FALSE))*VLOOKUP(AirBSYLD2!AF$4,'[1]INTERNAL PARAMETERS-1'!$B$5:$J$44,9,FALSE)*AirBSYLD2!$F137</f>
        <v>0</v>
      </c>
      <c r="AG137" s="44">
        <f>AirBSYLD1!AG137*VLOOKUP(AirBSYLD2!AG$4,'[1]INTERNAL PARAMETERS-1'!$B$5:$J$44,5,FALSE)*VLOOKUP(AirBSYLD2!AG$4,'[1]INTERNAL PARAMETERS-1'!$B$5:$J$44,7,FALSE)*AirBSYLD2!$F137 + AirBSYLD1!AG137*(1-VLOOKUP(AirBSYLD2!AG$4,'[1]INTERNAL PARAMETERS-1'!$B$5:$J$44,5,FALSE))*VLOOKUP(AirBSYLD2!AG$4,'[1]INTERNAL PARAMETERS-1'!$B$5:$J$44,9,FALSE)*AirBSYLD2!$F137</f>
        <v>0</v>
      </c>
      <c r="AH137" s="44">
        <f>AirBSYLD1!AH137*VLOOKUP(AirBSYLD2!AH$4,'[1]INTERNAL PARAMETERS-1'!$B$5:$J$44,5,FALSE)*VLOOKUP(AirBSYLD2!AH$4,'[1]INTERNAL PARAMETERS-1'!$B$5:$J$44,7,FALSE)*AirBSYLD2!$F137 + AirBSYLD1!AH137*(1-VLOOKUP(AirBSYLD2!AH$4,'[1]INTERNAL PARAMETERS-1'!$B$5:$J$44,5,FALSE))*VLOOKUP(AirBSYLD2!AH$4,'[1]INTERNAL PARAMETERS-1'!$B$5:$J$44,9,FALSE)*AirBSYLD2!$F137</f>
        <v>0</v>
      </c>
      <c r="AI137" s="44">
        <f>AirBSYLD1!AI137*VLOOKUP(AirBSYLD2!AI$4,'[1]INTERNAL PARAMETERS-1'!$B$5:$J$44,5,FALSE)*VLOOKUP(AirBSYLD2!AI$4,'[1]INTERNAL PARAMETERS-1'!$B$5:$J$44,7,FALSE)*AirBSYLD2!$F137 + AirBSYLD1!AI137*(1-VLOOKUP(AirBSYLD2!AI$4,'[1]INTERNAL PARAMETERS-1'!$B$5:$J$44,5,FALSE))*VLOOKUP(AirBSYLD2!AI$4,'[1]INTERNAL PARAMETERS-1'!$B$5:$J$44,9,FALSE)*AirBSYLD2!$F137</f>
        <v>0</v>
      </c>
      <c r="AJ137" s="44">
        <f>AirBSYLD1!AJ137*VLOOKUP(AirBSYLD2!AJ$4,'[1]INTERNAL PARAMETERS-1'!$B$5:$J$44,5,FALSE)*VLOOKUP(AirBSYLD2!AJ$4,'[1]INTERNAL PARAMETERS-1'!$B$5:$J$44,7,FALSE)*AirBSYLD2!$F137 + AirBSYLD1!AJ137*(1-VLOOKUP(AirBSYLD2!AJ$4,'[1]INTERNAL PARAMETERS-1'!$B$5:$J$44,5,FALSE))*VLOOKUP(AirBSYLD2!AJ$4,'[1]INTERNAL PARAMETERS-1'!$B$5:$J$44,9,FALSE)*AirBSYLD2!$F137</f>
        <v>0</v>
      </c>
      <c r="AK137" s="44">
        <f>AirBSYLD1!AK137*VLOOKUP(AirBSYLD2!AK$4,'[1]INTERNAL PARAMETERS-1'!$B$5:$J$44,5,FALSE)*VLOOKUP(AirBSYLD2!AK$4,'[1]INTERNAL PARAMETERS-1'!$B$5:$J$44,7,FALSE)*AirBSYLD2!$F137 + AirBSYLD1!AK137*(1-VLOOKUP(AirBSYLD2!AK$4,'[1]INTERNAL PARAMETERS-1'!$B$5:$J$44,5,FALSE))*VLOOKUP(AirBSYLD2!AK$4,'[1]INTERNAL PARAMETERS-1'!$B$5:$J$44,9,FALSE)*AirBSYLD2!$F137</f>
        <v>0</v>
      </c>
      <c r="AL137" s="44">
        <f>AirBSYLD1!AL137*VLOOKUP(AirBSYLD2!AL$4,'[1]INTERNAL PARAMETERS-1'!$B$5:$J$44,5,FALSE)*VLOOKUP(AirBSYLD2!AL$4,'[1]INTERNAL PARAMETERS-1'!$B$5:$J$44,7,FALSE)*AirBSYLD2!$F137 + AirBSYLD1!AL137*(1-VLOOKUP(AirBSYLD2!AL$4,'[1]INTERNAL PARAMETERS-1'!$B$5:$J$44,5,FALSE))*VLOOKUP(AirBSYLD2!AL$4,'[1]INTERNAL PARAMETERS-1'!$B$5:$J$44,9,FALSE)*AirBSYLD2!$F137</f>
        <v>0</v>
      </c>
      <c r="AM137" s="44">
        <f>AirBSYLD1!AM137*VLOOKUP(AirBSYLD2!AM$4,'[1]INTERNAL PARAMETERS-1'!$B$5:$J$44,5,FALSE)*VLOOKUP(AirBSYLD2!AM$4,'[1]INTERNAL PARAMETERS-1'!$B$5:$J$44,7,FALSE)*AirBSYLD2!$F137 + AirBSYLD1!AM137*(1-VLOOKUP(AirBSYLD2!AM$4,'[1]INTERNAL PARAMETERS-1'!$B$5:$J$44,5,FALSE))*VLOOKUP(AirBSYLD2!AM$4,'[1]INTERNAL PARAMETERS-1'!$B$5:$J$44,9,FALSE)*AirBSYLD2!$F137</f>
        <v>0</v>
      </c>
      <c r="AN137" s="44">
        <f>AirBSYLD1!AN137*VLOOKUP(AirBSYLD2!AN$4,'[1]INTERNAL PARAMETERS-1'!$B$5:$J$44,5,FALSE)*VLOOKUP(AirBSYLD2!AN$4,'[1]INTERNAL PARAMETERS-1'!$B$5:$J$44,7,FALSE)*AirBSYLD2!$F137 + AirBSYLD1!AN137*(1-VLOOKUP(AirBSYLD2!AN$4,'[1]INTERNAL PARAMETERS-1'!$B$5:$J$44,5,FALSE))*VLOOKUP(AirBSYLD2!AN$4,'[1]INTERNAL PARAMETERS-1'!$B$5:$J$44,9,FALSE)*AirBSYLD2!$F137</f>
        <v>0</v>
      </c>
      <c r="AO137" s="44">
        <f>AirBSYLD1!AO137*VLOOKUP(AirBSYLD2!AO$4,'[1]INTERNAL PARAMETERS-1'!$B$5:$J$44,5,FALSE)*VLOOKUP(AirBSYLD2!AO$4,'[1]INTERNAL PARAMETERS-1'!$B$5:$J$44,7,FALSE)*AirBSYLD2!$F137 + AirBSYLD1!AO137*(1-VLOOKUP(AirBSYLD2!AO$4,'[1]INTERNAL PARAMETERS-1'!$B$5:$J$44,5,FALSE))*VLOOKUP(AirBSYLD2!AO$4,'[1]INTERNAL PARAMETERS-1'!$B$5:$J$44,9,FALSE)*AirBSYLD2!$F137</f>
        <v>0</v>
      </c>
      <c r="AP137" s="44">
        <f>AirBSYLD1!AP137*VLOOKUP(AirBSYLD2!AP$4,'[1]INTERNAL PARAMETERS-1'!$B$5:$J$44,5,FALSE)*VLOOKUP(AirBSYLD2!AP$4,'[1]INTERNAL PARAMETERS-1'!$B$5:$J$44,7,FALSE)*AirBSYLD2!$F137 + AirBSYLD1!AP137*(1-VLOOKUP(AirBSYLD2!AP$4,'[1]INTERNAL PARAMETERS-1'!$B$5:$J$44,5,FALSE))*VLOOKUP(AirBSYLD2!AP$4,'[1]INTERNAL PARAMETERS-1'!$B$5:$J$44,9,FALSE)*AirBSYLD2!$F137</f>
        <v>0</v>
      </c>
      <c r="AQ137" s="44">
        <f>AirBSYLD1!AQ137*VLOOKUP(AirBSYLD2!AQ$4,'[1]INTERNAL PARAMETERS-1'!$B$5:$J$44,5,FALSE)*VLOOKUP(AirBSYLD2!AQ$4,'[1]INTERNAL PARAMETERS-1'!$B$5:$J$44,7,FALSE)*AirBSYLD2!$F137 + AirBSYLD1!AQ137*(1-VLOOKUP(AirBSYLD2!AQ$4,'[1]INTERNAL PARAMETERS-1'!$B$5:$J$44,5,FALSE))*VLOOKUP(AirBSYLD2!AQ$4,'[1]INTERNAL PARAMETERS-1'!$B$5:$J$44,9,FALSE)*AirBSYLD2!$F137</f>
        <v>0</v>
      </c>
      <c r="AR137" s="44">
        <f>AirBSYLD1!AR137*VLOOKUP(AirBSYLD2!AR$4,'[1]INTERNAL PARAMETERS-1'!$B$5:$J$44,5,FALSE)*VLOOKUP(AirBSYLD2!AR$4,'[1]INTERNAL PARAMETERS-1'!$B$5:$J$44,7,FALSE)*AirBSYLD2!$F137 + AirBSYLD1!AR137*(1-VLOOKUP(AirBSYLD2!AR$4,'[1]INTERNAL PARAMETERS-1'!$B$5:$J$44,5,FALSE))*VLOOKUP(AirBSYLD2!AR$4,'[1]INTERNAL PARAMETERS-1'!$B$5:$J$44,9,FALSE)*AirBSYLD2!$F137</f>
        <v>0</v>
      </c>
      <c r="AS137" s="44">
        <f>AirBSYLD1!AS137*VLOOKUP(AirBSYLD2!AS$4,'[1]INTERNAL PARAMETERS-1'!$B$5:$J$44,5,FALSE)*VLOOKUP(AirBSYLD2!AS$4,'[1]INTERNAL PARAMETERS-1'!$B$5:$J$44,7,FALSE)*AirBSYLD2!$F137 + AirBSYLD1!AS137*(1-VLOOKUP(AirBSYLD2!AS$4,'[1]INTERNAL PARAMETERS-1'!$B$5:$J$44,5,FALSE))*VLOOKUP(AirBSYLD2!AS$4,'[1]INTERNAL PARAMETERS-1'!$B$5:$J$44,9,FALSE)*AirBSYLD2!$F137</f>
        <v>0</v>
      </c>
      <c r="AT137" s="43">
        <f>AirBSYLD1!AT137*VLOOKUP(AirBSYLD2!AT$4,'[1]INTERNAL PARAMETERS-1'!$B$5:$J$44,5,FALSE)*VLOOKUP(AirBSYLD2!AT$4,'[1]INTERNAL PARAMETERS-1'!$B$5:$J$44,7,FALSE)*AirBSYLD2!$F137 + AirBSYLD1!AT137*(1-VLOOKUP(AirBSYLD2!AT$4,'[1]INTERNAL PARAMETERS-1'!$B$5:$J$44,5,FALSE))*VLOOKUP(AirBSYLD2!AT$4,'[1]INTERNAL PARAMETERS-1'!$B$5:$J$44,9,FALSE)*AirBSYLD2!$F137</f>
        <v>0</v>
      </c>
      <c r="AU137" s="45">
        <f>AirBSYLD1!AU137*VLOOKUP(AirBSYLD2!AU$4,'[1]INTERNAL PARAMETERS-1'!$B$5:$J$44,5,FALSE)*VLOOKUP(AirBSYLD2!AU$4,'[1]INTERNAL PARAMETERS-1'!$B$5:$J$44,6,FALSE)*VLOOKUP(AirBSYLD2!AU$4,'[1]INTERNAL PARAMETERS-1'!$B$5:$J$44,3,FALSE) + AirBSYLD1!AU137*(1-VLOOKUP(AirBSYLD2!AU$4,'[1]INTERNAL PARAMETERS-1'!$B$5:$J$44,5,FALSE))*VLOOKUP(AirBSYLD2!AU$4,'[1]INTERNAL PARAMETERS-1'!$B$5:$J$44,8,FALSE)*VLOOKUP(AirBSYLD2!AU$4,'[1]INTERNAL PARAMETERS-1'!$B$5:$J$44,3,FALSE)</f>
        <v>0</v>
      </c>
      <c r="AV137" s="44">
        <f>AirBSYLD1!AV137*VLOOKUP(AirBSYLD2!AV$4,'[1]INTERNAL PARAMETERS-1'!$B$5:$J$44,5,FALSE)*VLOOKUP(AirBSYLD2!AV$4,'[1]INTERNAL PARAMETERS-1'!$B$5:$J$44,6,FALSE)*VLOOKUP(AirBSYLD2!AV$4,'[1]INTERNAL PARAMETERS-1'!$B$5:$J$44,3,FALSE) + AirBSYLD1!AV137*(1-VLOOKUP(AirBSYLD2!AV$4,'[1]INTERNAL PARAMETERS-1'!$B$5:$J$44,5,FALSE))*VLOOKUP(AirBSYLD2!AV$4,'[1]INTERNAL PARAMETERS-1'!$B$5:$J$44,8,FALSE)*VLOOKUP(AirBSYLD2!AV$4,'[1]INTERNAL PARAMETERS-1'!$B$5:$J$44,3,FALSE)</f>
        <v>0</v>
      </c>
      <c r="AW137" s="44">
        <f>AirBSYLD1!AW137*VLOOKUP(AirBSYLD2!AW$4,'[1]INTERNAL PARAMETERS-1'!$B$5:$J$44,5,FALSE)*VLOOKUP(AirBSYLD2!AW$4,'[1]INTERNAL PARAMETERS-1'!$B$5:$J$44,6,FALSE)*VLOOKUP(AirBSYLD2!AW$4,'[1]INTERNAL PARAMETERS-1'!$B$5:$J$44,3,FALSE) + AirBSYLD1!AW137*(1-VLOOKUP(AirBSYLD2!AW$4,'[1]INTERNAL PARAMETERS-1'!$B$5:$J$44,5,FALSE))*VLOOKUP(AirBSYLD2!AW$4,'[1]INTERNAL PARAMETERS-1'!$B$5:$J$44,8,FALSE)*VLOOKUP(AirBSYLD2!AW$4,'[1]INTERNAL PARAMETERS-1'!$B$5:$J$44,3,FALSE)</f>
        <v>0</v>
      </c>
      <c r="AX137" s="44">
        <f>AirBSYLD1!AX137*VLOOKUP(AirBSYLD2!AX$4,'[1]INTERNAL PARAMETERS-1'!$B$5:$J$44,5,FALSE)*VLOOKUP(AirBSYLD2!AX$4,'[1]INTERNAL PARAMETERS-1'!$B$5:$J$44,6,FALSE)*VLOOKUP(AirBSYLD2!AX$4,'[1]INTERNAL PARAMETERS-1'!$B$5:$J$44,3,FALSE) + AirBSYLD1!AX137*(1-VLOOKUP(AirBSYLD2!AX$4,'[1]INTERNAL PARAMETERS-1'!$B$5:$J$44,5,FALSE))*VLOOKUP(AirBSYLD2!AX$4,'[1]INTERNAL PARAMETERS-1'!$B$5:$J$44,8,FALSE)*VLOOKUP(AirBSYLD2!AX$4,'[1]INTERNAL PARAMETERS-1'!$B$5:$J$44,3,FALSE)</f>
        <v>0</v>
      </c>
      <c r="AY137" s="44">
        <f>AirBSYLD1!AY137*VLOOKUP(AirBSYLD2!AY$4,'[1]INTERNAL PARAMETERS-1'!$B$5:$J$44,5,FALSE)*VLOOKUP(AirBSYLD2!AY$4,'[1]INTERNAL PARAMETERS-1'!$B$5:$J$44,6,FALSE)*VLOOKUP(AirBSYLD2!AY$4,'[1]INTERNAL PARAMETERS-1'!$B$5:$J$44,3,FALSE) + AirBSYLD1!AY137*(1-VLOOKUP(AirBSYLD2!AY$4,'[1]INTERNAL PARAMETERS-1'!$B$5:$J$44,5,FALSE))*VLOOKUP(AirBSYLD2!AY$4,'[1]INTERNAL PARAMETERS-1'!$B$5:$J$44,8,FALSE)*VLOOKUP(AirBSYLD2!AY$4,'[1]INTERNAL PARAMETERS-1'!$B$5:$J$44,3,FALSE)</f>
        <v>0</v>
      </c>
      <c r="AZ137" s="44">
        <f>AirBSYLD1!AZ137*VLOOKUP(AirBSYLD2!AZ$4,'[1]INTERNAL PARAMETERS-1'!$B$5:$J$44,5,FALSE)*VLOOKUP(AirBSYLD2!AZ$4,'[1]INTERNAL PARAMETERS-1'!$B$5:$J$44,6,FALSE)*VLOOKUP(AirBSYLD2!AZ$4,'[1]INTERNAL PARAMETERS-1'!$B$5:$J$44,3,FALSE) + AirBSYLD1!AZ137*(1-VLOOKUP(AirBSYLD2!AZ$4,'[1]INTERNAL PARAMETERS-1'!$B$5:$J$44,5,FALSE))*VLOOKUP(AirBSYLD2!AZ$4,'[1]INTERNAL PARAMETERS-1'!$B$5:$J$44,8,FALSE)*VLOOKUP(AirBSYLD2!AZ$4,'[1]INTERNAL PARAMETERS-1'!$B$5:$J$44,3,FALSE)</f>
        <v>0</v>
      </c>
      <c r="BA137" s="44">
        <f>AirBSYLD1!BA137*VLOOKUP(AirBSYLD2!BA$4,'[1]INTERNAL PARAMETERS-1'!$B$5:$J$44,5,FALSE)*VLOOKUP(AirBSYLD2!BA$4,'[1]INTERNAL PARAMETERS-1'!$B$5:$J$44,6,FALSE)*VLOOKUP(AirBSYLD2!BA$4,'[1]INTERNAL PARAMETERS-1'!$B$5:$J$44,3,FALSE) + AirBSYLD1!BA137*(1-VLOOKUP(AirBSYLD2!BA$4,'[1]INTERNAL PARAMETERS-1'!$B$5:$J$44,5,FALSE))*VLOOKUP(AirBSYLD2!BA$4,'[1]INTERNAL PARAMETERS-1'!$B$5:$J$44,8,FALSE)*VLOOKUP(AirBSYLD2!BA$4,'[1]INTERNAL PARAMETERS-1'!$B$5:$J$44,3,FALSE)</f>
        <v>0</v>
      </c>
      <c r="BB137" s="44">
        <f>AirBSYLD1!BB137*VLOOKUP(AirBSYLD2!BB$4,'[1]INTERNAL PARAMETERS-1'!$B$5:$J$44,5,FALSE)*VLOOKUP(AirBSYLD2!BB$4,'[1]INTERNAL PARAMETERS-1'!$B$5:$J$44,6,FALSE)*VLOOKUP(AirBSYLD2!BB$4,'[1]INTERNAL PARAMETERS-1'!$B$5:$J$44,3,FALSE) + AirBSYLD1!BB137*(1-VLOOKUP(AirBSYLD2!BB$4,'[1]INTERNAL PARAMETERS-1'!$B$5:$J$44,5,FALSE))*VLOOKUP(AirBSYLD2!BB$4,'[1]INTERNAL PARAMETERS-1'!$B$5:$J$44,8,FALSE)*VLOOKUP(AirBSYLD2!BB$4,'[1]INTERNAL PARAMETERS-1'!$B$5:$J$44,3,FALSE)</f>
        <v>0</v>
      </c>
      <c r="BC137" s="44">
        <f>AirBSYLD1!BC137*VLOOKUP(AirBSYLD2!BC$4,'[1]INTERNAL PARAMETERS-1'!$B$5:$J$44,5,FALSE)*VLOOKUP(AirBSYLD2!BC$4,'[1]INTERNAL PARAMETERS-1'!$B$5:$J$44,6,FALSE)*VLOOKUP(AirBSYLD2!BC$4,'[1]INTERNAL PARAMETERS-1'!$B$5:$J$44,3,FALSE) + AirBSYLD1!BC137*(1-VLOOKUP(AirBSYLD2!BC$4,'[1]INTERNAL PARAMETERS-1'!$B$5:$J$44,5,FALSE))*VLOOKUP(AirBSYLD2!BC$4,'[1]INTERNAL PARAMETERS-1'!$B$5:$J$44,8,FALSE)*VLOOKUP(AirBSYLD2!BC$4,'[1]INTERNAL PARAMETERS-1'!$B$5:$J$44,3,FALSE)</f>
        <v>0</v>
      </c>
      <c r="BD137" s="44">
        <f>AirBSYLD1!BD137*VLOOKUP(AirBSYLD2!BD$4,'[1]INTERNAL PARAMETERS-1'!$B$5:$J$44,5,FALSE)*VLOOKUP(AirBSYLD2!BD$4,'[1]INTERNAL PARAMETERS-1'!$B$5:$J$44,6,FALSE)*VLOOKUP(AirBSYLD2!BD$4,'[1]INTERNAL PARAMETERS-1'!$B$5:$J$44,3,FALSE) + AirBSYLD1!BD137*(1-VLOOKUP(AirBSYLD2!BD$4,'[1]INTERNAL PARAMETERS-1'!$B$5:$J$44,5,FALSE))*VLOOKUP(AirBSYLD2!BD$4,'[1]INTERNAL PARAMETERS-1'!$B$5:$J$44,8,FALSE)*VLOOKUP(AirBSYLD2!BD$4,'[1]INTERNAL PARAMETERS-1'!$B$5:$J$44,3,FALSE)</f>
        <v>0</v>
      </c>
      <c r="BE137" s="44">
        <f>AirBSYLD1!BE137*VLOOKUP(AirBSYLD2!BE$4,'[1]INTERNAL PARAMETERS-1'!$B$5:$J$44,5,FALSE)*VLOOKUP(AirBSYLD2!BE$4,'[1]INTERNAL PARAMETERS-1'!$B$5:$J$44,6,FALSE)*VLOOKUP(AirBSYLD2!BE$4,'[1]INTERNAL PARAMETERS-1'!$B$5:$J$44,3,FALSE) + AirBSYLD1!BE137*(1-VLOOKUP(AirBSYLD2!BE$4,'[1]INTERNAL PARAMETERS-1'!$B$5:$J$44,5,FALSE))*VLOOKUP(AirBSYLD2!BE$4,'[1]INTERNAL PARAMETERS-1'!$B$5:$J$44,8,FALSE)*VLOOKUP(AirBSYLD2!BE$4,'[1]INTERNAL PARAMETERS-1'!$B$5:$J$44,3,FALSE)</f>
        <v>0</v>
      </c>
      <c r="BF137" s="44">
        <f>AirBSYLD1!BF137*VLOOKUP(AirBSYLD2!BF$4,'[1]INTERNAL PARAMETERS-1'!$B$5:$J$44,5,FALSE)*VLOOKUP(AirBSYLD2!BF$4,'[1]INTERNAL PARAMETERS-1'!$B$5:$J$44,6,FALSE)*VLOOKUP(AirBSYLD2!BF$4,'[1]INTERNAL PARAMETERS-1'!$B$5:$J$44,3,FALSE) + AirBSYLD1!BF137*(1-VLOOKUP(AirBSYLD2!BF$4,'[1]INTERNAL PARAMETERS-1'!$B$5:$J$44,5,FALSE))*VLOOKUP(AirBSYLD2!BF$4,'[1]INTERNAL PARAMETERS-1'!$B$5:$J$44,8,FALSE)*VLOOKUP(AirBSYLD2!BF$4,'[1]INTERNAL PARAMETERS-1'!$B$5:$J$44,3,FALSE)</f>
        <v>0</v>
      </c>
      <c r="BG137" s="44">
        <f>AirBSYLD1!BG137*VLOOKUP(AirBSYLD2!BG$4,'[1]INTERNAL PARAMETERS-1'!$B$5:$J$44,5,FALSE)*VLOOKUP(AirBSYLD2!BG$4,'[1]INTERNAL PARAMETERS-1'!$B$5:$J$44,6,FALSE)*VLOOKUP(AirBSYLD2!BG$4,'[1]INTERNAL PARAMETERS-1'!$B$5:$J$44,3,FALSE) + AirBSYLD1!BG137*(1-VLOOKUP(AirBSYLD2!BG$4,'[1]INTERNAL PARAMETERS-1'!$B$5:$J$44,5,FALSE))*VLOOKUP(AirBSYLD2!BG$4,'[1]INTERNAL PARAMETERS-1'!$B$5:$J$44,8,FALSE)*VLOOKUP(AirBSYLD2!BG$4,'[1]INTERNAL PARAMETERS-1'!$B$5:$J$44,3,FALSE)</f>
        <v>0</v>
      </c>
      <c r="BH137" s="44">
        <f>AirBSYLD1!BH137*VLOOKUP(AirBSYLD2!BH$4,'[1]INTERNAL PARAMETERS-1'!$B$5:$J$44,5,FALSE)*VLOOKUP(AirBSYLD2!BH$4,'[1]INTERNAL PARAMETERS-1'!$B$5:$J$44,6,FALSE)*VLOOKUP(AirBSYLD2!BH$4,'[1]INTERNAL PARAMETERS-1'!$B$5:$J$44,3,FALSE) + AirBSYLD1!BH137*(1-VLOOKUP(AirBSYLD2!BH$4,'[1]INTERNAL PARAMETERS-1'!$B$5:$J$44,5,FALSE))*VLOOKUP(AirBSYLD2!BH$4,'[1]INTERNAL PARAMETERS-1'!$B$5:$J$44,8,FALSE)*VLOOKUP(AirBSYLD2!BH$4,'[1]INTERNAL PARAMETERS-1'!$B$5:$J$44,3,FALSE)</f>
        <v>0</v>
      </c>
      <c r="BI137" s="44">
        <f>AirBSYLD1!BI137*VLOOKUP(AirBSYLD2!BI$4,'[1]INTERNAL PARAMETERS-1'!$B$5:$J$44,5,FALSE)*VLOOKUP(AirBSYLD2!BI$4,'[1]INTERNAL PARAMETERS-1'!$B$5:$J$44,6,FALSE)*VLOOKUP(AirBSYLD2!BI$4,'[1]INTERNAL PARAMETERS-1'!$B$5:$J$44,3,FALSE) + AirBSYLD1!BI137*(1-VLOOKUP(AirBSYLD2!BI$4,'[1]INTERNAL PARAMETERS-1'!$B$5:$J$44,5,FALSE))*VLOOKUP(AirBSYLD2!BI$4,'[1]INTERNAL PARAMETERS-1'!$B$5:$J$44,8,FALSE)*VLOOKUP(AirBSYLD2!BI$4,'[1]INTERNAL PARAMETERS-1'!$B$5:$J$44,3,FALSE)</f>
        <v>0</v>
      </c>
      <c r="BJ137" s="44">
        <f>AirBSYLD1!BJ137*VLOOKUP(AirBSYLD2!BJ$4,'[1]INTERNAL PARAMETERS-1'!$B$5:$J$44,5,FALSE)*VLOOKUP(AirBSYLD2!BJ$4,'[1]INTERNAL PARAMETERS-1'!$B$5:$J$44,6,FALSE)*VLOOKUP(AirBSYLD2!BJ$4,'[1]INTERNAL PARAMETERS-1'!$B$5:$J$44,3,FALSE) + AirBSYLD1!BJ137*(1-VLOOKUP(AirBSYLD2!BJ$4,'[1]INTERNAL PARAMETERS-1'!$B$5:$J$44,5,FALSE))*VLOOKUP(AirBSYLD2!BJ$4,'[1]INTERNAL PARAMETERS-1'!$B$5:$J$44,8,FALSE)*VLOOKUP(AirBSYLD2!BJ$4,'[1]INTERNAL PARAMETERS-1'!$B$5:$J$44,3,FALSE)</f>
        <v>0</v>
      </c>
      <c r="BK137" s="44">
        <f>AirBSYLD1!BK137*VLOOKUP(AirBSYLD2!BK$4,'[1]INTERNAL PARAMETERS-1'!$B$5:$J$44,5,FALSE)*VLOOKUP(AirBSYLD2!BK$4,'[1]INTERNAL PARAMETERS-1'!$B$5:$J$44,6,FALSE)*VLOOKUP(AirBSYLD2!BK$4,'[1]INTERNAL PARAMETERS-1'!$B$5:$J$44,3,FALSE) + AirBSYLD1!BK137*(1-VLOOKUP(AirBSYLD2!BK$4,'[1]INTERNAL PARAMETERS-1'!$B$5:$J$44,5,FALSE))*VLOOKUP(AirBSYLD2!BK$4,'[1]INTERNAL PARAMETERS-1'!$B$5:$J$44,8,FALSE)*VLOOKUP(AirBSYLD2!BK$4,'[1]INTERNAL PARAMETERS-1'!$B$5:$J$44,3,FALSE)</f>
        <v>0</v>
      </c>
      <c r="BL137" s="44">
        <f>AirBSYLD1!BL137*VLOOKUP(AirBSYLD2!BL$4,'[1]INTERNAL PARAMETERS-1'!$B$5:$J$44,5,FALSE)*VLOOKUP(AirBSYLD2!BL$4,'[1]INTERNAL PARAMETERS-1'!$B$5:$J$44,6,FALSE)*VLOOKUP(AirBSYLD2!BL$4,'[1]INTERNAL PARAMETERS-1'!$B$5:$J$44,3,FALSE) + AirBSYLD1!BL137*(1-VLOOKUP(AirBSYLD2!BL$4,'[1]INTERNAL PARAMETERS-1'!$B$5:$J$44,5,FALSE))*VLOOKUP(AirBSYLD2!BL$4,'[1]INTERNAL PARAMETERS-1'!$B$5:$J$44,8,FALSE)*VLOOKUP(AirBSYLD2!BL$4,'[1]INTERNAL PARAMETERS-1'!$B$5:$J$44,3,FALSE)</f>
        <v>0</v>
      </c>
      <c r="BM137" s="44">
        <f>AirBSYLD1!BM137*VLOOKUP(AirBSYLD2!BM$4,'[1]INTERNAL PARAMETERS-1'!$B$5:$J$44,5,FALSE)*VLOOKUP(AirBSYLD2!BM$4,'[1]INTERNAL PARAMETERS-1'!$B$5:$J$44,6,FALSE)*VLOOKUP(AirBSYLD2!BM$4,'[1]INTERNAL PARAMETERS-1'!$B$5:$J$44,3,FALSE) + AirBSYLD1!BM137*(1-VLOOKUP(AirBSYLD2!BM$4,'[1]INTERNAL PARAMETERS-1'!$B$5:$J$44,5,FALSE))*VLOOKUP(AirBSYLD2!BM$4,'[1]INTERNAL PARAMETERS-1'!$B$5:$J$44,8,FALSE)*VLOOKUP(AirBSYLD2!BM$4,'[1]INTERNAL PARAMETERS-1'!$B$5:$J$44,3,FALSE)</f>
        <v>0</v>
      </c>
      <c r="BN137" s="44">
        <f>AirBSYLD1!BN137*VLOOKUP(AirBSYLD2!BN$4,'[1]INTERNAL PARAMETERS-1'!$B$5:$J$44,5,FALSE)*VLOOKUP(AirBSYLD2!BN$4,'[1]INTERNAL PARAMETERS-1'!$B$5:$J$44,6,FALSE)*VLOOKUP(AirBSYLD2!BN$4,'[1]INTERNAL PARAMETERS-1'!$B$5:$J$44,3,FALSE) + AirBSYLD1!BN137*(1-VLOOKUP(AirBSYLD2!BN$4,'[1]INTERNAL PARAMETERS-1'!$B$5:$J$44,5,FALSE))*VLOOKUP(AirBSYLD2!BN$4,'[1]INTERNAL PARAMETERS-1'!$B$5:$J$44,8,FALSE)*VLOOKUP(AirBSYLD2!BN$4,'[1]INTERNAL PARAMETERS-1'!$B$5:$J$44,3,FALSE)</f>
        <v>0</v>
      </c>
      <c r="BO137" s="44">
        <f>AirBSYLD1!BO137*VLOOKUP(AirBSYLD2!BO$4,'[1]INTERNAL PARAMETERS-1'!$B$5:$J$44,5,FALSE)*VLOOKUP(AirBSYLD2!BO$4,'[1]INTERNAL PARAMETERS-1'!$B$5:$J$44,6,FALSE)*VLOOKUP(AirBSYLD2!BO$4,'[1]INTERNAL PARAMETERS-1'!$B$5:$J$44,3,FALSE) + AirBSYLD1!BO137*(1-VLOOKUP(AirBSYLD2!BO$4,'[1]INTERNAL PARAMETERS-1'!$B$5:$J$44,5,FALSE))*VLOOKUP(AirBSYLD2!BO$4,'[1]INTERNAL PARAMETERS-1'!$B$5:$J$44,8,FALSE)*VLOOKUP(AirBSYLD2!BO$4,'[1]INTERNAL PARAMETERS-1'!$B$5:$J$44,3,FALSE)</f>
        <v>0</v>
      </c>
      <c r="BP137" s="44">
        <f>AirBSYLD1!BP137*VLOOKUP(AirBSYLD2!BP$4,'[1]INTERNAL PARAMETERS-1'!$B$5:$J$44,5,FALSE)*VLOOKUP(AirBSYLD2!BP$4,'[1]INTERNAL PARAMETERS-1'!$B$5:$J$44,6,FALSE)*VLOOKUP(AirBSYLD2!BP$4,'[1]INTERNAL PARAMETERS-1'!$B$5:$J$44,3,FALSE) + AirBSYLD1!BP137*(1-VLOOKUP(AirBSYLD2!BP$4,'[1]INTERNAL PARAMETERS-1'!$B$5:$J$44,5,FALSE))*VLOOKUP(AirBSYLD2!BP$4,'[1]INTERNAL PARAMETERS-1'!$B$5:$J$44,8,FALSE)*VLOOKUP(AirBSYLD2!BP$4,'[1]INTERNAL PARAMETERS-1'!$B$5:$J$44,3,FALSE)</f>
        <v>0</v>
      </c>
      <c r="BQ137" s="44">
        <f>AirBSYLD1!BQ137*VLOOKUP(AirBSYLD2!BQ$4,'[1]INTERNAL PARAMETERS-1'!$B$5:$J$44,5,FALSE)*VLOOKUP(AirBSYLD2!BQ$4,'[1]INTERNAL PARAMETERS-1'!$B$5:$J$44,6,FALSE)*VLOOKUP(AirBSYLD2!BQ$4,'[1]INTERNAL PARAMETERS-1'!$B$5:$J$44,3,FALSE) + AirBSYLD1!BQ137*(1-VLOOKUP(AirBSYLD2!BQ$4,'[1]INTERNAL PARAMETERS-1'!$B$5:$J$44,5,FALSE))*VLOOKUP(AirBSYLD2!BQ$4,'[1]INTERNAL PARAMETERS-1'!$B$5:$J$44,8,FALSE)*VLOOKUP(AirBSYLD2!BQ$4,'[1]INTERNAL PARAMETERS-1'!$B$5:$J$44,3,FALSE)</f>
        <v>0</v>
      </c>
      <c r="BR137" s="44">
        <f>AirBSYLD1!BR137*VLOOKUP(AirBSYLD2!BR$4,'[1]INTERNAL PARAMETERS-1'!$B$5:$J$44,5,FALSE)*VLOOKUP(AirBSYLD2!BR$4,'[1]INTERNAL PARAMETERS-1'!$B$5:$J$44,6,FALSE)*VLOOKUP(AirBSYLD2!BR$4,'[1]INTERNAL PARAMETERS-1'!$B$5:$J$44,3,FALSE) + AirBSYLD1!BR137*(1-VLOOKUP(AirBSYLD2!BR$4,'[1]INTERNAL PARAMETERS-1'!$B$5:$J$44,5,FALSE))*VLOOKUP(AirBSYLD2!BR$4,'[1]INTERNAL PARAMETERS-1'!$B$5:$J$44,8,FALSE)*VLOOKUP(AirBSYLD2!BR$4,'[1]INTERNAL PARAMETERS-1'!$B$5:$J$44,3,FALSE)</f>
        <v>0</v>
      </c>
      <c r="BS137" s="44">
        <f>AirBSYLD1!BS137*VLOOKUP(AirBSYLD2!BS$4,'[1]INTERNAL PARAMETERS-1'!$B$5:$J$44,5,FALSE)*VLOOKUP(AirBSYLD2!BS$4,'[1]INTERNAL PARAMETERS-1'!$B$5:$J$44,6,FALSE)*VLOOKUP(AirBSYLD2!BS$4,'[1]INTERNAL PARAMETERS-1'!$B$5:$J$44,3,FALSE) + AirBSYLD1!BS137*(1-VLOOKUP(AirBSYLD2!BS$4,'[1]INTERNAL PARAMETERS-1'!$B$5:$J$44,5,FALSE))*VLOOKUP(AirBSYLD2!BS$4,'[1]INTERNAL PARAMETERS-1'!$B$5:$J$44,8,FALSE)*VLOOKUP(AirBSYLD2!BS$4,'[1]INTERNAL PARAMETERS-1'!$B$5:$J$44,3,FALSE)</f>
        <v>0</v>
      </c>
      <c r="BT137" s="44">
        <f>AirBSYLD1!BT137*VLOOKUP(AirBSYLD2!BT$4,'[1]INTERNAL PARAMETERS-1'!$B$5:$J$44,5,FALSE)*VLOOKUP(AirBSYLD2!BT$4,'[1]INTERNAL PARAMETERS-1'!$B$5:$J$44,6,FALSE)*VLOOKUP(AirBSYLD2!BT$4,'[1]INTERNAL PARAMETERS-1'!$B$5:$J$44,3,FALSE) + AirBSYLD1!BT137*(1-VLOOKUP(AirBSYLD2!BT$4,'[1]INTERNAL PARAMETERS-1'!$B$5:$J$44,5,FALSE))*VLOOKUP(AirBSYLD2!BT$4,'[1]INTERNAL PARAMETERS-1'!$B$5:$J$44,8,FALSE)*VLOOKUP(AirBSYLD2!BT$4,'[1]INTERNAL PARAMETERS-1'!$B$5:$J$44,3,FALSE)</f>
        <v>0</v>
      </c>
      <c r="BU137" s="44">
        <f>AirBSYLD1!BU137*VLOOKUP(AirBSYLD2!BU$4,'[1]INTERNAL PARAMETERS-1'!$B$5:$J$44,5,FALSE)*VLOOKUP(AirBSYLD2!BU$4,'[1]INTERNAL PARAMETERS-1'!$B$5:$J$44,6,FALSE)*VLOOKUP(AirBSYLD2!BU$4,'[1]INTERNAL PARAMETERS-1'!$B$5:$J$44,3,FALSE) + AirBSYLD1!BU137*(1-VLOOKUP(AirBSYLD2!BU$4,'[1]INTERNAL PARAMETERS-1'!$B$5:$J$44,5,FALSE))*VLOOKUP(AirBSYLD2!BU$4,'[1]INTERNAL PARAMETERS-1'!$B$5:$J$44,8,FALSE)*VLOOKUP(AirBSYLD2!BU$4,'[1]INTERNAL PARAMETERS-1'!$B$5:$J$44,3,FALSE)</f>
        <v>0</v>
      </c>
      <c r="BV137" s="44">
        <f>AirBSYLD1!BV137*VLOOKUP(AirBSYLD2!BV$4,'[1]INTERNAL PARAMETERS-1'!$B$5:$J$44,5,FALSE)*VLOOKUP(AirBSYLD2!BV$4,'[1]INTERNAL PARAMETERS-1'!$B$5:$J$44,6,FALSE)*VLOOKUP(AirBSYLD2!BV$4,'[1]INTERNAL PARAMETERS-1'!$B$5:$J$44,3,FALSE) + AirBSYLD1!BV137*(1-VLOOKUP(AirBSYLD2!BV$4,'[1]INTERNAL PARAMETERS-1'!$B$5:$J$44,5,FALSE))*VLOOKUP(AirBSYLD2!BV$4,'[1]INTERNAL PARAMETERS-1'!$B$5:$J$44,8,FALSE)*VLOOKUP(AirBSYLD2!BV$4,'[1]INTERNAL PARAMETERS-1'!$B$5:$J$44,3,FALSE)</f>
        <v>0</v>
      </c>
      <c r="BW137" s="44">
        <f>AirBSYLD1!BW137*VLOOKUP(AirBSYLD2!BW$4,'[1]INTERNAL PARAMETERS-1'!$B$5:$J$44,5,FALSE)*VLOOKUP(AirBSYLD2!BW$4,'[1]INTERNAL PARAMETERS-1'!$B$5:$J$44,6,FALSE)*VLOOKUP(AirBSYLD2!BW$4,'[1]INTERNAL PARAMETERS-1'!$B$5:$J$44,3,FALSE) + AirBSYLD1!BW137*(1-VLOOKUP(AirBSYLD2!BW$4,'[1]INTERNAL PARAMETERS-1'!$B$5:$J$44,5,FALSE))*VLOOKUP(AirBSYLD2!BW$4,'[1]INTERNAL PARAMETERS-1'!$B$5:$J$44,8,FALSE)*VLOOKUP(AirBSYLD2!BW$4,'[1]INTERNAL PARAMETERS-1'!$B$5:$J$44,3,FALSE)</f>
        <v>0</v>
      </c>
      <c r="BX137" s="44">
        <f>AirBSYLD1!BX137*VLOOKUP(AirBSYLD2!BX$4,'[1]INTERNAL PARAMETERS-1'!$B$5:$J$44,5,FALSE)*VLOOKUP(AirBSYLD2!BX$4,'[1]INTERNAL PARAMETERS-1'!$B$5:$J$44,6,FALSE)*VLOOKUP(AirBSYLD2!BX$4,'[1]INTERNAL PARAMETERS-1'!$B$5:$J$44,3,FALSE) + AirBSYLD1!BX137*(1-VLOOKUP(AirBSYLD2!BX$4,'[1]INTERNAL PARAMETERS-1'!$B$5:$J$44,5,FALSE))*VLOOKUP(AirBSYLD2!BX$4,'[1]INTERNAL PARAMETERS-1'!$B$5:$J$44,8,FALSE)*VLOOKUP(AirBSYLD2!BX$4,'[1]INTERNAL PARAMETERS-1'!$B$5:$J$44,3,FALSE)</f>
        <v>0</v>
      </c>
      <c r="BY137" s="44">
        <f>AirBSYLD1!BY137*VLOOKUP(AirBSYLD2!BY$4,'[1]INTERNAL PARAMETERS-1'!$B$5:$J$44,5,FALSE)*VLOOKUP(AirBSYLD2!BY$4,'[1]INTERNAL PARAMETERS-1'!$B$5:$J$44,6,FALSE)*VLOOKUP(AirBSYLD2!BY$4,'[1]INTERNAL PARAMETERS-1'!$B$5:$J$44,3,FALSE) + AirBSYLD1!BY137*(1-VLOOKUP(AirBSYLD2!BY$4,'[1]INTERNAL PARAMETERS-1'!$B$5:$J$44,5,FALSE))*VLOOKUP(AirBSYLD2!BY$4,'[1]INTERNAL PARAMETERS-1'!$B$5:$J$44,8,FALSE)*VLOOKUP(AirBSYLD2!BY$4,'[1]INTERNAL PARAMETERS-1'!$B$5:$J$44,3,FALSE)</f>
        <v>0</v>
      </c>
      <c r="BZ137" s="44">
        <f>AirBSYLD1!BZ137*VLOOKUP(AirBSYLD2!BZ$4,'[1]INTERNAL PARAMETERS-1'!$B$5:$J$44,5,FALSE)*VLOOKUP(AirBSYLD2!BZ$4,'[1]INTERNAL PARAMETERS-1'!$B$5:$J$44,6,FALSE)*VLOOKUP(AirBSYLD2!BZ$4,'[1]INTERNAL PARAMETERS-1'!$B$5:$J$44,3,FALSE) + AirBSYLD1!BZ137*(1-VLOOKUP(AirBSYLD2!BZ$4,'[1]INTERNAL PARAMETERS-1'!$B$5:$J$44,5,FALSE))*VLOOKUP(AirBSYLD2!BZ$4,'[1]INTERNAL PARAMETERS-1'!$B$5:$J$44,8,FALSE)*VLOOKUP(AirBSYLD2!BZ$4,'[1]INTERNAL PARAMETERS-1'!$B$5:$J$44,3,FALSE)</f>
        <v>0</v>
      </c>
      <c r="CA137" s="44">
        <f>AirBSYLD1!CA137*VLOOKUP(AirBSYLD2!CA$4,'[1]INTERNAL PARAMETERS-1'!$B$5:$J$44,5,FALSE)*VLOOKUP(AirBSYLD2!CA$4,'[1]INTERNAL PARAMETERS-1'!$B$5:$J$44,6,FALSE)*VLOOKUP(AirBSYLD2!CA$4,'[1]INTERNAL PARAMETERS-1'!$B$5:$J$44,3,FALSE) + AirBSYLD1!CA137*(1-VLOOKUP(AirBSYLD2!CA$4,'[1]INTERNAL PARAMETERS-1'!$B$5:$J$44,5,FALSE))*VLOOKUP(AirBSYLD2!CA$4,'[1]INTERNAL PARAMETERS-1'!$B$5:$J$44,8,FALSE)*VLOOKUP(AirBSYLD2!CA$4,'[1]INTERNAL PARAMETERS-1'!$B$5:$J$44,3,FALSE)</f>
        <v>0</v>
      </c>
      <c r="CB137" s="44">
        <f>AirBSYLD1!CB137*VLOOKUP(AirBSYLD2!CB$4,'[1]INTERNAL PARAMETERS-1'!$B$5:$J$44,5,FALSE)*VLOOKUP(AirBSYLD2!CB$4,'[1]INTERNAL PARAMETERS-1'!$B$5:$J$44,6,FALSE)*VLOOKUP(AirBSYLD2!CB$4,'[1]INTERNAL PARAMETERS-1'!$B$5:$J$44,3,FALSE) + AirBSYLD1!CB137*(1-VLOOKUP(AirBSYLD2!CB$4,'[1]INTERNAL PARAMETERS-1'!$B$5:$J$44,5,FALSE))*VLOOKUP(AirBSYLD2!CB$4,'[1]INTERNAL PARAMETERS-1'!$B$5:$J$44,8,FALSE)*VLOOKUP(AirBSYLD2!CB$4,'[1]INTERNAL PARAMETERS-1'!$B$5:$J$44,3,FALSE)</f>
        <v>0</v>
      </c>
      <c r="CC137" s="44">
        <f>AirBSYLD1!CC137*VLOOKUP(AirBSYLD2!CC$4,'[1]INTERNAL PARAMETERS-1'!$B$5:$J$44,5,FALSE)*VLOOKUP(AirBSYLD2!CC$4,'[1]INTERNAL PARAMETERS-1'!$B$5:$J$44,6,FALSE)*VLOOKUP(AirBSYLD2!CC$4,'[1]INTERNAL PARAMETERS-1'!$B$5:$J$44,3,FALSE) + AirBSYLD1!CC137*(1-VLOOKUP(AirBSYLD2!CC$4,'[1]INTERNAL PARAMETERS-1'!$B$5:$J$44,5,FALSE))*VLOOKUP(AirBSYLD2!CC$4,'[1]INTERNAL PARAMETERS-1'!$B$5:$J$44,8,FALSE)*VLOOKUP(AirBSYLD2!CC$4,'[1]INTERNAL PARAMETERS-1'!$B$5:$J$44,3,FALSE)</f>
        <v>0</v>
      </c>
      <c r="CD137" s="44">
        <f>AirBSYLD1!CD137*VLOOKUP(AirBSYLD2!CD$4,'[1]INTERNAL PARAMETERS-1'!$B$5:$J$44,5,FALSE)*VLOOKUP(AirBSYLD2!CD$4,'[1]INTERNAL PARAMETERS-1'!$B$5:$J$44,6,FALSE)*VLOOKUP(AirBSYLD2!CD$4,'[1]INTERNAL PARAMETERS-1'!$B$5:$J$44,3,FALSE) + AirBSYLD1!CD137*(1-VLOOKUP(AirBSYLD2!CD$4,'[1]INTERNAL PARAMETERS-1'!$B$5:$J$44,5,FALSE))*VLOOKUP(AirBSYLD2!CD$4,'[1]INTERNAL PARAMETERS-1'!$B$5:$J$44,8,FALSE)*VLOOKUP(AirBSYLD2!CD$4,'[1]INTERNAL PARAMETERS-1'!$B$5:$J$44,3,FALSE)</f>
        <v>0</v>
      </c>
      <c r="CE137" s="44">
        <f>AirBSYLD1!CE137*VLOOKUP(AirBSYLD2!CE$4,'[1]INTERNAL PARAMETERS-1'!$B$5:$J$44,5,FALSE)*VLOOKUP(AirBSYLD2!CE$4,'[1]INTERNAL PARAMETERS-1'!$B$5:$J$44,6,FALSE)*VLOOKUP(AirBSYLD2!CE$4,'[1]INTERNAL PARAMETERS-1'!$B$5:$J$44,3,FALSE) + AirBSYLD1!CE137*(1-VLOOKUP(AirBSYLD2!CE$4,'[1]INTERNAL PARAMETERS-1'!$B$5:$J$44,5,FALSE))*VLOOKUP(AirBSYLD2!CE$4,'[1]INTERNAL PARAMETERS-1'!$B$5:$J$44,8,FALSE)*VLOOKUP(AirBSYLD2!CE$4,'[1]INTERNAL PARAMETERS-1'!$B$5:$J$44,3,FALSE)</f>
        <v>0</v>
      </c>
      <c r="CF137" s="44">
        <f>AirBSYLD1!CF137*VLOOKUP(AirBSYLD2!CF$4,'[1]INTERNAL PARAMETERS-1'!$B$5:$J$44,5,FALSE)*VLOOKUP(AirBSYLD2!CF$4,'[1]INTERNAL PARAMETERS-1'!$B$5:$J$44,6,FALSE)*VLOOKUP(AirBSYLD2!CF$4,'[1]INTERNAL PARAMETERS-1'!$B$5:$J$44,3,FALSE) + AirBSYLD1!CF137*(1-VLOOKUP(AirBSYLD2!CF$4,'[1]INTERNAL PARAMETERS-1'!$B$5:$J$44,5,FALSE))*VLOOKUP(AirBSYLD2!CF$4,'[1]INTERNAL PARAMETERS-1'!$B$5:$J$44,8,FALSE)*VLOOKUP(AirBSYLD2!CF$4,'[1]INTERNAL PARAMETERS-1'!$B$5:$J$44,3,FALSE)</f>
        <v>0</v>
      </c>
      <c r="CG137" s="44">
        <f>AirBSYLD1!CG137*VLOOKUP(AirBSYLD2!CG$4,'[1]INTERNAL PARAMETERS-1'!$B$5:$J$44,5,FALSE)*VLOOKUP(AirBSYLD2!CG$4,'[1]INTERNAL PARAMETERS-1'!$B$5:$J$44,6,FALSE)*VLOOKUP(AirBSYLD2!CG$4,'[1]INTERNAL PARAMETERS-1'!$B$5:$J$44,3,FALSE) + AirBSYLD1!CG137*(1-VLOOKUP(AirBSYLD2!CG$4,'[1]INTERNAL PARAMETERS-1'!$B$5:$J$44,5,FALSE))*VLOOKUP(AirBSYLD2!CG$4,'[1]INTERNAL PARAMETERS-1'!$B$5:$J$44,8,FALSE)*VLOOKUP(AirBSYLD2!CG$4,'[1]INTERNAL PARAMETERS-1'!$B$5:$J$44,3,FALSE)</f>
        <v>0</v>
      </c>
      <c r="CH137" s="43">
        <f>AirBSYLD1!CH137*VLOOKUP(AirBSYLD2!CH$4,'[1]INTERNAL PARAMETERS-1'!$B$5:$J$44,5,FALSE)*VLOOKUP(AirBSYLD2!CH$4,'[1]INTERNAL PARAMETERS-1'!$B$5:$J$44,6,FALSE)*VLOOKUP(AirBSYLD2!CH$4,'[1]INTERNAL PARAMETERS-1'!$B$5:$J$44,3,FALSE) + AirBSYLD1!CH137*(1-VLOOKUP(AirBSYLD2!CH$4,'[1]INTERNAL PARAMETERS-1'!$B$5:$J$44,5,FALSE))*VLOOKUP(AirBSYLD2!CH$4,'[1]INTERNAL PARAMETERS-1'!$B$5:$J$44,8,FALSE)*VLOOKUP(AirBSYLD2!CH$4,'[1]INTERNAL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AirBS!X138</f>
        <v>0</v>
      </c>
      <c r="F138" s="56">
        <f>'[1]INTERNAL PARAMETERS-1'!M12</f>
        <v>49.09</v>
      </c>
      <c r="G138" s="45">
        <f>AirBSYLD1!G138*VLOOKUP(AirBSYLD2!G$4,'[1]INTERNAL PARAMETERS-1'!$B$5:$J$44,5,FALSE)*VLOOKUP(AirBSYLD2!G$4,'[1]INTERNAL PARAMETERS-1'!$B$5:$J$44,7,FALSE)*AirBSYLD2!$F138 + AirBSYLD1!G138*(1-VLOOKUP(AirBSYLD2!G$4,'[1]INTERNAL PARAMETERS-1'!$B$5:$J$44,5,FALSE))*VLOOKUP(AirBSYLD2!G$4,'[1]INTERNAL PARAMETERS-1'!$B$5:$J$44,9,FALSE)*AirBSYLD2!$F138</f>
        <v>0</v>
      </c>
      <c r="H138" s="44">
        <f>AirBSYLD1!H138*VLOOKUP(AirBSYLD2!H$4,'[1]INTERNAL PARAMETERS-1'!$B$5:$J$44,5,FALSE)*VLOOKUP(AirBSYLD2!H$4,'[1]INTERNAL PARAMETERS-1'!$B$5:$J$44,7,FALSE)*AirBSYLD2!$F138 + AirBSYLD1!H138*(1-VLOOKUP(AirBSYLD2!H$4,'[1]INTERNAL PARAMETERS-1'!$B$5:$J$44,5,FALSE))*VLOOKUP(AirBSYLD2!H$4,'[1]INTERNAL PARAMETERS-1'!$B$5:$J$44,9,FALSE)*AirBSYLD2!$F138</f>
        <v>0</v>
      </c>
      <c r="I138" s="44">
        <f>AirBSYLD1!I138*VLOOKUP(AirBSYLD2!I$4,'[1]INTERNAL PARAMETERS-1'!$B$5:$J$44,5,FALSE)*VLOOKUP(AirBSYLD2!I$4,'[1]INTERNAL PARAMETERS-1'!$B$5:$J$44,7,FALSE)*AirBSYLD2!$F138 + AirBSYLD1!I138*(1-VLOOKUP(AirBSYLD2!I$4,'[1]INTERNAL PARAMETERS-1'!$B$5:$J$44,5,FALSE))*VLOOKUP(AirBSYLD2!I$4,'[1]INTERNAL PARAMETERS-1'!$B$5:$J$44,9,FALSE)*AirBSYLD2!$F138</f>
        <v>0</v>
      </c>
      <c r="J138" s="44">
        <f>AirBSYLD1!J138*VLOOKUP(AirBSYLD2!J$4,'[1]INTERNAL PARAMETERS-1'!$B$5:$J$44,5,FALSE)*VLOOKUP(AirBSYLD2!J$4,'[1]INTERNAL PARAMETERS-1'!$B$5:$J$44,7,FALSE)*AirBSYLD2!$F138 + AirBSYLD1!J138*(1-VLOOKUP(AirBSYLD2!J$4,'[1]INTERNAL PARAMETERS-1'!$B$5:$J$44,5,FALSE))*VLOOKUP(AirBSYLD2!J$4,'[1]INTERNAL PARAMETERS-1'!$B$5:$J$44,9,FALSE)*AirBSYLD2!$F138</f>
        <v>0</v>
      </c>
      <c r="K138" s="44">
        <f>AirBSYLD1!K138*VLOOKUP(AirBSYLD2!K$4,'[1]INTERNAL PARAMETERS-1'!$B$5:$J$44,5,FALSE)*VLOOKUP(AirBSYLD2!K$4,'[1]INTERNAL PARAMETERS-1'!$B$5:$J$44,7,FALSE)*AirBSYLD2!$F138 + AirBSYLD1!K138*(1-VLOOKUP(AirBSYLD2!K$4,'[1]INTERNAL PARAMETERS-1'!$B$5:$J$44,5,FALSE))*VLOOKUP(AirBSYLD2!K$4,'[1]INTERNAL PARAMETERS-1'!$B$5:$J$44,9,FALSE)*AirBSYLD2!$F138</f>
        <v>0</v>
      </c>
      <c r="L138" s="44">
        <f>AirBSYLD1!L138*VLOOKUP(AirBSYLD2!L$4,'[1]INTERNAL PARAMETERS-1'!$B$5:$J$44,5,FALSE)*VLOOKUP(AirBSYLD2!L$4,'[1]INTERNAL PARAMETERS-1'!$B$5:$J$44,7,FALSE)*AirBSYLD2!$F138 + AirBSYLD1!L138*(1-VLOOKUP(AirBSYLD2!L$4,'[1]INTERNAL PARAMETERS-1'!$B$5:$J$44,5,FALSE))*VLOOKUP(AirBSYLD2!L$4,'[1]INTERNAL PARAMETERS-1'!$B$5:$J$44,9,FALSE)*AirBSYLD2!$F138</f>
        <v>0</v>
      </c>
      <c r="M138" s="44">
        <f>AirBSYLD1!M138*VLOOKUP(AirBSYLD2!M$4,'[1]INTERNAL PARAMETERS-1'!$B$5:$J$44,5,FALSE)*VLOOKUP(AirBSYLD2!M$4,'[1]INTERNAL PARAMETERS-1'!$B$5:$J$44,7,FALSE)*AirBSYLD2!$F138 + AirBSYLD1!M138*(1-VLOOKUP(AirBSYLD2!M$4,'[1]INTERNAL PARAMETERS-1'!$B$5:$J$44,5,FALSE))*VLOOKUP(AirBSYLD2!M$4,'[1]INTERNAL PARAMETERS-1'!$B$5:$J$44,9,FALSE)*AirBSYLD2!$F138</f>
        <v>0</v>
      </c>
      <c r="N138" s="44">
        <f>AirBSYLD1!N138*VLOOKUP(AirBSYLD2!N$4,'[1]INTERNAL PARAMETERS-1'!$B$5:$J$44,5,FALSE)*VLOOKUP(AirBSYLD2!N$4,'[1]INTERNAL PARAMETERS-1'!$B$5:$J$44,7,FALSE)*AirBSYLD2!$F138 + AirBSYLD1!N138*(1-VLOOKUP(AirBSYLD2!N$4,'[1]INTERNAL PARAMETERS-1'!$B$5:$J$44,5,FALSE))*VLOOKUP(AirBSYLD2!N$4,'[1]INTERNAL PARAMETERS-1'!$B$5:$J$44,9,FALSE)*AirBSYLD2!$F138</f>
        <v>0</v>
      </c>
      <c r="O138" s="44">
        <f>AirBSYLD1!O138*VLOOKUP(AirBSYLD2!O$4,'[1]INTERNAL PARAMETERS-1'!$B$5:$J$44,5,FALSE)*VLOOKUP(AirBSYLD2!O$4,'[1]INTERNAL PARAMETERS-1'!$B$5:$J$44,7,FALSE)*AirBSYLD2!$F138 + AirBSYLD1!O138*(1-VLOOKUP(AirBSYLD2!O$4,'[1]INTERNAL PARAMETERS-1'!$B$5:$J$44,5,FALSE))*VLOOKUP(AirBSYLD2!O$4,'[1]INTERNAL PARAMETERS-1'!$B$5:$J$44,9,FALSE)*AirBSYLD2!$F138</f>
        <v>0</v>
      </c>
      <c r="P138" s="44">
        <f>AirBSYLD1!P138*VLOOKUP(AirBSYLD2!P$4,'[1]INTERNAL PARAMETERS-1'!$B$5:$J$44,5,FALSE)*VLOOKUP(AirBSYLD2!P$4,'[1]INTERNAL PARAMETERS-1'!$B$5:$J$44,7,FALSE)*AirBSYLD2!$F138 + AirBSYLD1!P138*(1-VLOOKUP(AirBSYLD2!P$4,'[1]INTERNAL PARAMETERS-1'!$B$5:$J$44,5,FALSE))*VLOOKUP(AirBSYLD2!P$4,'[1]INTERNAL PARAMETERS-1'!$B$5:$J$44,9,FALSE)*AirBSYLD2!$F138</f>
        <v>0</v>
      </c>
      <c r="Q138" s="44">
        <f>AirBSYLD1!Q138*VLOOKUP(AirBSYLD2!Q$4,'[1]INTERNAL PARAMETERS-1'!$B$5:$J$44,5,FALSE)*VLOOKUP(AirBSYLD2!Q$4,'[1]INTERNAL PARAMETERS-1'!$B$5:$J$44,7,FALSE)*AirBSYLD2!$F138 + AirBSYLD1!Q138*(1-VLOOKUP(AirBSYLD2!Q$4,'[1]INTERNAL PARAMETERS-1'!$B$5:$J$44,5,FALSE))*VLOOKUP(AirBSYLD2!Q$4,'[1]INTERNAL PARAMETERS-1'!$B$5:$J$44,9,FALSE)*AirBSYLD2!$F138</f>
        <v>0</v>
      </c>
      <c r="R138" s="44">
        <f>AirBSYLD1!R138*VLOOKUP(AirBSYLD2!R$4,'[1]INTERNAL PARAMETERS-1'!$B$5:$J$44,5,FALSE)*VLOOKUP(AirBSYLD2!R$4,'[1]INTERNAL PARAMETERS-1'!$B$5:$J$44,7,FALSE)*AirBSYLD2!$F138 + AirBSYLD1!R138*(1-VLOOKUP(AirBSYLD2!R$4,'[1]INTERNAL PARAMETERS-1'!$B$5:$J$44,5,FALSE))*VLOOKUP(AirBSYLD2!R$4,'[1]INTERNAL PARAMETERS-1'!$B$5:$J$44,9,FALSE)*AirBSYLD2!$F138</f>
        <v>0</v>
      </c>
      <c r="S138" s="44">
        <f>AirBSYLD1!S138*VLOOKUP(AirBSYLD2!S$4,'[1]INTERNAL PARAMETERS-1'!$B$5:$J$44,5,FALSE)*VLOOKUP(AirBSYLD2!S$4,'[1]INTERNAL PARAMETERS-1'!$B$5:$J$44,7,FALSE)*AirBSYLD2!$F138 + AirBSYLD1!S138*(1-VLOOKUP(AirBSYLD2!S$4,'[1]INTERNAL PARAMETERS-1'!$B$5:$J$44,5,FALSE))*VLOOKUP(AirBSYLD2!S$4,'[1]INTERNAL PARAMETERS-1'!$B$5:$J$44,9,FALSE)*AirBSYLD2!$F138</f>
        <v>0</v>
      </c>
      <c r="T138" s="44">
        <f>AirBSYLD1!T138*VLOOKUP(AirBSYLD2!T$4,'[1]INTERNAL PARAMETERS-1'!$B$5:$J$44,5,FALSE)*VLOOKUP(AirBSYLD2!T$4,'[1]INTERNAL PARAMETERS-1'!$B$5:$J$44,7,FALSE)*AirBSYLD2!$F138 + AirBSYLD1!T138*(1-VLOOKUP(AirBSYLD2!T$4,'[1]INTERNAL PARAMETERS-1'!$B$5:$J$44,5,FALSE))*VLOOKUP(AirBSYLD2!T$4,'[1]INTERNAL PARAMETERS-1'!$B$5:$J$44,9,FALSE)*AirBSYLD2!$F138</f>
        <v>0</v>
      </c>
      <c r="U138" s="44">
        <f>AirBSYLD1!U138*VLOOKUP(AirBSYLD2!U$4,'[1]INTERNAL PARAMETERS-1'!$B$5:$J$44,5,FALSE)*VLOOKUP(AirBSYLD2!U$4,'[1]INTERNAL PARAMETERS-1'!$B$5:$J$44,7,FALSE)*AirBSYLD2!$F138 + AirBSYLD1!U138*(1-VLOOKUP(AirBSYLD2!U$4,'[1]INTERNAL PARAMETERS-1'!$B$5:$J$44,5,FALSE))*VLOOKUP(AirBSYLD2!U$4,'[1]INTERNAL PARAMETERS-1'!$B$5:$J$44,9,FALSE)*AirBSYLD2!$F138</f>
        <v>0</v>
      </c>
      <c r="V138" s="44">
        <f>AirBSYLD1!V138*VLOOKUP(AirBSYLD2!V$4,'[1]INTERNAL PARAMETERS-1'!$B$5:$J$44,5,FALSE)*VLOOKUP(AirBSYLD2!V$4,'[1]INTERNAL PARAMETERS-1'!$B$5:$J$44,7,FALSE)*AirBSYLD2!$F138 + AirBSYLD1!V138*(1-VLOOKUP(AirBSYLD2!V$4,'[1]INTERNAL PARAMETERS-1'!$B$5:$J$44,5,FALSE))*VLOOKUP(AirBSYLD2!V$4,'[1]INTERNAL PARAMETERS-1'!$B$5:$J$44,9,FALSE)*AirBSYLD2!$F138</f>
        <v>0</v>
      </c>
      <c r="W138" s="44">
        <f>AirBSYLD1!W138*VLOOKUP(AirBSYLD2!W$4,'[1]INTERNAL PARAMETERS-1'!$B$5:$J$44,5,FALSE)*VLOOKUP(AirBSYLD2!W$4,'[1]INTERNAL PARAMETERS-1'!$B$5:$J$44,7,FALSE)*AirBSYLD2!$F138 + AirBSYLD1!W138*(1-VLOOKUP(AirBSYLD2!W$4,'[1]INTERNAL PARAMETERS-1'!$B$5:$J$44,5,FALSE))*VLOOKUP(AirBSYLD2!W$4,'[1]INTERNAL PARAMETERS-1'!$B$5:$J$44,9,FALSE)*AirBSYLD2!$F138</f>
        <v>0</v>
      </c>
      <c r="X138" s="44">
        <f>AirBSYLD1!X138*VLOOKUP(AirBSYLD2!X$4,'[1]INTERNAL PARAMETERS-1'!$B$5:$J$44,5,FALSE)*VLOOKUP(AirBSYLD2!X$4,'[1]INTERNAL PARAMETERS-1'!$B$5:$J$44,7,FALSE)*AirBSYLD2!$F138 + AirBSYLD1!X138*(1-VLOOKUP(AirBSYLD2!X$4,'[1]INTERNAL PARAMETERS-1'!$B$5:$J$44,5,FALSE))*VLOOKUP(AirBSYLD2!X$4,'[1]INTERNAL PARAMETERS-1'!$B$5:$J$44,9,FALSE)*AirBSYLD2!$F138</f>
        <v>0</v>
      </c>
      <c r="Y138" s="44">
        <f>AirBSYLD1!Y138*VLOOKUP(AirBSYLD2!Y$4,'[1]INTERNAL PARAMETERS-1'!$B$5:$J$44,5,FALSE)*VLOOKUP(AirBSYLD2!Y$4,'[1]INTERNAL PARAMETERS-1'!$B$5:$J$44,7,FALSE)*AirBSYLD2!$F138 + AirBSYLD1!Y138*(1-VLOOKUP(AirBSYLD2!Y$4,'[1]INTERNAL PARAMETERS-1'!$B$5:$J$44,5,FALSE))*VLOOKUP(AirBSYLD2!Y$4,'[1]INTERNAL PARAMETERS-1'!$B$5:$J$44,9,FALSE)*AirBSYLD2!$F138</f>
        <v>0</v>
      </c>
      <c r="Z138" s="44">
        <f>AirBSYLD1!Z138*VLOOKUP(AirBSYLD2!Z$4,'[1]INTERNAL PARAMETERS-1'!$B$5:$J$44,5,FALSE)*VLOOKUP(AirBSYLD2!Z$4,'[1]INTERNAL PARAMETERS-1'!$B$5:$J$44,7,FALSE)*AirBSYLD2!$F138 + AirBSYLD1!Z138*(1-VLOOKUP(AirBSYLD2!Z$4,'[1]INTERNAL PARAMETERS-1'!$B$5:$J$44,5,FALSE))*VLOOKUP(AirBSYLD2!Z$4,'[1]INTERNAL PARAMETERS-1'!$B$5:$J$44,9,FALSE)*AirBSYLD2!$F138</f>
        <v>0</v>
      </c>
      <c r="AA138" s="44">
        <f>AirBSYLD1!AA138*VLOOKUP(AirBSYLD2!AA$4,'[1]INTERNAL PARAMETERS-1'!$B$5:$J$44,5,FALSE)*VLOOKUP(AirBSYLD2!AA$4,'[1]INTERNAL PARAMETERS-1'!$B$5:$J$44,7,FALSE)*AirBSYLD2!$F138 + AirBSYLD1!AA138*(1-VLOOKUP(AirBSYLD2!AA$4,'[1]INTERNAL PARAMETERS-1'!$B$5:$J$44,5,FALSE))*VLOOKUP(AirBSYLD2!AA$4,'[1]INTERNAL PARAMETERS-1'!$B$5:$J$44,9,FALSE)*AirBSYLD2!$F138</f>
        <v>0</v>
      </c>
      <c r="AB138" s="44">
        <f>AirBSYLD1!AB138*VLOOKUP(AirBSYLD2!AB$4,'[1]INTERNAL PARAMETERS-1'!$B$5:$J$44,5,FALSE)*VLOOKUP(AirBSYLD2!AB$4,'[1]INTERNAL PARAMETERS-1'!$B$5:$J$44,7,FALSE)*AirBSYLD2!$F138 + AirBSYLD1!AB138*(1-VLOOKUP(AirBSYLD2!AB$4,'[1]INTERNAL PARAMETERS-1'!$B$5:$J$44,5,FALSE))*VLOOKUP(AirBSYLD2!AB$4,'[1]INTERNAL PARAMETERS-1'!$B$5:$J$44,9,FALSE)*AirBSYLD2!$F138</f>
        <v>0</v>
      </c>
      <c r="AC138" s="44">
        <f>AirBSYLD1!AC138*VLOOKUP(AirBSYLD2!AC$4,'[1]INTERNAL PARAMETERS-1'!$B$5:$J$44,5,FALSE)*VLOOKUP(AirBSYLD2!AC$4,'[1]INTERNAL PARAMETERS-1'!$B$5:$J$44,7,FALSE)*AirBSYLD2!$F138 + AirBSYLD1!AC138*(1-VLOOKUP(AirBSYLD2!AC$4,'[1]INTERNAL PARAMETERS-1'!$B$5:$J$44,5,FALSE))*VLOOKUP(AirBSYLD2!AC$4,'[1]INTERNAL PARAMETERS-1'!$B$5:$J$44,9,FALSE)*AirBSYLD2!$F138</f>
        <v>0</v>
      </c>
      <c r="AD138" s="44">
        <f>AirBSYLD1!AD138*VLOOKUP(AirBSYLD2!AD$4,'[1]INTERNAL PARAMETERS-1'!$B$5:$J$44,5,FALSE)*VLOOKUP(AirBSYLD2!AD$4,'[1]INTERNAL PARAMETERS-1'!$B$5:$J$44,7,FALSE)*AirBSYLD2!$F138 + AirBSYLD1!AD138*(1-VLOOKUP(AirBSYLD2!AD$4,'[1]INTERNAL PARAMETERS-1'!$B$5:$J$44,5,FALSE))*VLOOKUP(AirBSYLD2!AD$4,'[1]INTERNAL PARAMETERS-1'!$B$5:$J$44,9,FALSE)*AirBSYLD2!$F138</f>
        <v>0</v>
      </c>
      <c r="AE138" s="44">
        <f>AirBSYLD1!AE138*VLOOKUP(AirBSYLD2!AE$4,'[1]INTERNAL PARAMETERS-1'!$B$5:$J$44,5,FALSE)*VLOOKUP(AirBSYLD2!AE$4,'[1]INTERNAL PARAMETERS-1'!$B$5:$J$44,7,FALSE)*AirBSYLD2!$F138 + AirBSYLD1!AE138*(1-VLOOKUP(AirBSYLD2!AE$4,'[1]INTERNAL PARAMETERS-1'!$B$5:$J$44,5,FALSE))*VLOOKUP(AirBSYLD2!AE$4,'[1]INTERNAL PARAMETERS-1'!$B$5:$J$44,9,FALSE)*AirBSYLD2!$F138</f>
        <v>0</v>
      </c>
      <c r="AF138" s="44">
        <f>AirBSYLD1!AF138*VLOOKUP(AirBSYLD2!AF$4,'[1]INTERNAL PARAMETERS-1'!$B$5:$J$44,5,FALSE)*VLOOKUP(AirBSYLD2!AF$4,'[1]INTERNAL PARAMETERS-1'!$B$5:$J$44,7,FALSE)*AirBSYLD2!$F138 + AirBSYLD1!AF138*(1-VLOOKUP(AirBSYLD2!AF$4,'[1]INTERNAL PARAMETERS-1'!$B$5:$J$44,5,FALSE))*VLOOKUP(AirBSYLD2!AF$4,'[1]INTERNAL PARAMETERS-1'!$B$5:$J$44,9,FALSE)*AirBSYLD2!$F138</f>
        <v>0</v>
      </c>
      <c r="AG138" s="44">
        <f>AirBSYLD1!AG138*VLOOKUP(AirBSYLD2!AG$4,'[1]INTERNAL PARAMETERS-1'!$B$5:$J$44,5,FALSE)*VLOOKUP(AirBSYLD2!AG$4,'[1]INTERNAL PARAMETERS-1'!$B$5:$J$44,7,FALSE)*AirBSYLD2!$F138 + AirBSYLD1!AG138*(1-VLOOKUP(AirBSYLD2!AG$4,'[1]INTERNAL PARAMETERS-1'!$B$5:$J$44,5,FALSE))*VLOOKUP(AirBSYLD2!AG$4,'[1]INTERNAL PARAMETERS-1'!$B$5:$J$44,9,FALSE)*AirBSYLD2!$F138</f>
        <v>0</v>
      </c>
      <c r="AH138" s="44">
        <f>AirBSYLD1!AH138*VLOOKUP(AirBSYLD2!AH$4,'[1]INTERNAL PARAMETERS-1'!$B$5:$J$44,5,FALSE)*VLOOKUP(AirBSYLD2!AH$4,'[1]INTERNAL PARAMETERS-1'!$B$5:$J$44,7,FALSE)*AirBSYLD2!$F138 + AirBSYLD1!AH138*(1-VLOOKUP(AirBSYLD2!AH$4,'[1]INTERNAL PARAMETERS-1'!$B$5:$J$44,5,FALSE))*VLOOKUP(AirBSYLD2!AH$4,'[1]INTERNAL PARAMETERS-1'!$B$5:$J$44,9,FALSE)*AirBSYLD2!$F138</f>
        <v>0</v>
      </c>
      <c r="AI138" s="44">
        <f>AirBSYLD1!AI138*VLOOKUP(AirBSYLD2!AI$4,'[1]INTERNAL PARAMETERS-1'!$B$5:$J$44,5,FALSE)*VLOOKUP(AirBSYLD2!AI$4,'[1]INTERNAL PARAMETERS-1'!$B$5:$J$44,7,FALSE)*AirBSYLD2!$F138 + AirBSYLD1!AI138*(1-VLOOKUP(AirBSYLD2!AI$4,'[1]INTERNAL PARAMETERS-1'!$B$5:$J$44,5,FALSE))*VLOOKUP(AirBSYLD2!AI$4,'[1]INTERNAL PARAMETERS-1'!$B$5:$J$44,9,FALSE)*AirBSYLD2!$F138</f>
        <v>0</v>
      </c>
      <c r="AJ138" s="44">
        <f>AirBSYLD1!AJ138*VLOOKUP(AirBSYLD2!AJ$4,'[1]INTERNAL PARAMETERS-1'!$B$5:$J$44,5,FALSE)*VLOOKUP(AirBSYLD2!AJ$4,'[1]INTERNAL PARAMETERS-1'!$B$5:$J$44,7,FALSE)*AirBSYLD2!$F138 + AirBSYLD1!AJ138*(1-VLOOKUP(AirBSYLD2!AJ$4,'[1]INTERNAL PARAMETERS-1'!$B$5:$J$44,5,FALSE))*VLOOKUP(AirBSYLD2!AJ$4,'[1]INTERNAL PARAMETERS-1'!$B$5:$J$44,9,FALSE)*AirBSYLD2!$F138</f>
        <v>0</v>
      </c>
      <c r="AK138" s="44">
        <f>AirBSYLD1!AK138*VLOOKUP(AirBSYLD2!AK$4,'[1]INTERNAL PARAMETERS-1'!$B$5:$J$44,5,FALSE)*VLOOKUP(AirBSYLD2!AK$4,'[1]INTERNAL PARAMETERS-1'!$B$5:$J$44,7,FALSE)*AirBSYLD2!$F138 + AirBSYLD1!AK138*(1-VLOOKUP(AirBSYLD2!AK$4,'[1]INTERNAL PARAMETERS-1'!$B$5:$J$44,5,FALSE))*VLOOKUP(AirBSYLD2!AK$4,'[1]INTERNAL PARAMETERS-1'!$B$5:$J$44,9,FALSE)*AirBSYLD2!$F138</f>
        <v>0</v>
      </c>
      <c r="AL138" s="44">
        <f>AirBSYLD1!AL138*VLOOKUP(AirBSYLD2!AL$4,'[1]INTERNAL PARAMETERS-1'!$B$5:$J$44,5,FALSE)*VLOOKUP(AirBSYLD2!AL$4,'[1]INTERNAL PARAMETERS-1'!$B$5:$J$44,7,FALSE)*AirBSYLD2!$F138 + AirBSYLD1!AL138*(1-VLOOKUP(AirBSYLD2!AL$4,'[1]INTERNAL PARAMETERS-1'!$B$5:$J$44,5,FALSE))*VLOOKUP(AirBSYLD2!AL$4,'[1]INTERNAL PARAMETERS-1'!$B$5:$J$44,9,FALSE)*AirBSYLD2!$F138</f>
        <v>0</v>
      </c>
      <c r="AM138" s="44">
        <f>AirBSYLD1!AM138*VLOOKUP(AirBSYLD2!AM$4,'[1]INTERNAL PARAMETERS-1'!$B$5:$J$44,5,FALSE)*VLOOKUP(AirBSYLD2!AM$4,'[1]INTERNAL PARAMETERS-1'!$B$5:$J$44,7,FALSE)*AirBSYLD2!$F138 + AirBSYLD1!AM138*(1-VLOOKUP(AirBSYLD2!AM$4,'[1]INTERNAL PARAMETERS-1'!$B$5:$J$44,5,FALSE))*VLOOKUP(AirBSYLD2!AM$4,'[1]INTERNAL PARAMETERS-1'!$B$5:$J$44,9,FALSE)*AirBSYLD2!$F138</f>
        <v>0</v>
      </c>
      <c r="AN138" s="44">
        <f>AirBSYLD1!AN138*VLOOKUP(AirBSYLD2!AN$4,'[1]INTERNAL PARAMETERS-1'!$B$5:$J$44,5,FALSE)*VLOOKUP(AirBSYLD2!AN$4,'[1]INTERNAL PARAMETERS-1'!$B$5:$J$44,7,FALSE)*AirBSYLD2!$F138 + AirBSYLD1!AN138*(1-VLOOKUP(AirBSYLD2!AN$4,'[1]INTERNAL PARAMETERS-1'!$B$5:$J$44,5,FALSE))*VLOOKUP(AirBSYLD2!AN$4,'[1]INTERNAL PARAMETERS-1'!$B$5:$J$44,9,FALSE)*AirBSYLD2!$F138</f>
        <v>0</v>
      </c>
      <c r="AO138" s="44">
        <f>AirBSYLD1!AO138*VLOOKUP(AirBSYLD2!AO$4,'[1]INTERNAL PARAMETERS-1'!$B$5:$J$44,5,FALSE)*VLOOKUP(AirBSYLD2!AO$4,'[1]INTERNAL PARAMETERS-1'!$B$5:$J$44,7,FALSE)*AirBSYLD2!$F138 + AirBSYLD1!AO138*(1-VLOOKUP(AirBSYLD2!AO$4,'[1]INTERNAL PARAMETERS-1'!$B$5:$J$44,5,FALSE))*VLOOKUP(AirBSYLD2!AO$4,'[1]INTERNAL PARAMETERS-1'!$B$5:$J$44,9,FALSE)*AirBSYLD2!$F138</f>
        <v>0</v>
      </c>
      <c r="AP138" s="44">
        <f>AirBSYLD1!AP138*VLOOKUP(AirBSYLD2!AP$4,'[1]INTERNAL PARAMETERS-1'!$B$5:$J$44,5,FALSE)*VLOOKUP(AirBSYLD2!AP$4,'[1]INTERNAL PARAMETERS-1'!$B$5:$J$44,7,FALSE)*AirBSYLD2!$F138 + AirBSYLD1!AP138*(1-VLOOKUP(AirBSYLD2!AP$4,'[1]INTERNAL PARAMETERS-1'!$B$5:$J$44,5,FALSE))*VLOOKUP(AirBSYLD2!AP$4,'[1]INTERNAL PARAMETERS-1'!$B$5:$J$44,9,FALSE)*AirBSYLD2!$F138</f>
        <v>0</v>
      </c>
      <c r="AQ138" s="44">
        <f>AirBSYLD1!AQ138*VLOOKUP(AirBSYLD2!AQ$4,'[1]INTERNAL PARAMETERS-1'!$B$5:$J$44,5,FALSE)*VLOOKUP(AirBSYLD2!AQ$4,'[1]INTERNAL PARAMETERS-1'!$B$5:$J$44,7,FALSE)*AirBSYLD2!$F138 + AirBSYLD1!AQ138*(1-VLOOKUP(AirBSYLD2!AQ$4,'[1]INTERNAL PARAMETERS-1'!$B$5:$J$44,5,FALSE))*VLOOKUP(AirBSYLD2!AQ$4,'[1]INTERNAL PARAMETERS-1'!$B$5:$J$44,9,FALSE)*AirBSYLD2!$F138</f>
        <v>0</v>
      </c>
      <c r="AR138" s="44">
        <f>AirBSYLD1!AR138*VLOOKUP(AirBSYLD2!AR$4,'[1]INTERNAL PARAMETERS-1'!$B$5:$J$44,5,FALSE)*VLOOKUP(AirBSYLD2!AR$4,'[1]INTERNAL PARAMETERS-1'!$B$5:$J$44,7,FALSE)*AirBSYLD2!$F138 + AirBSYLD1!AR138*(1-VLOOKUP(AirBSYLD2!AR$4,'[1]INTERNAL PARAMETERS-1'!$B$5:$J$44,5,FALSE))*VLOOKUP(AirBSYLD2!AR$4,'[1]INTERNAL PARAMETERS-1'!$B$5:$J$44,9,FALSE)*AirBSYLD2!$F138</f>
        <v>0</v>
      </c>
      <c r="AS138" s="44">
        <f>AirBSYLD1!AS138*VLOOKUP(AirBSYLD2!AS$4,'[1]INTERNAL PARAMETERS-1'!$B$5:$J$44,5,FALSE)*VLOOKUP(AirBSYLD2!AS$4,'[1]INTERNAL PARAMETERS-1'!$B$5:$J$44,7,FALSE)*AirBSYLD2!$F138 + AirBSYLD1!AS138*(1-VLOOKUP(AirBSYLD2!AS$4,'[1]INTERNAL PARAMETERS-1'!$B$5:$J$44,5,FALSE))*VLOOKUP(AirBSYLD2!AS$4,'[1]INTERNAL PARAMETERS-1'!$B$5:$J$44,9,FALSE)*AirBSYLD2!$F138</f>
        <v>0</v>
      </c>
      <c r="AT138" s="43">
        <f>AirBSYLD1!AT138*VLOOKUP(AirBSYLD2!AT$4,'[1]INTERNAL PARAMETERS-1'!$B$5:$J$44,5,FALSE)*VLOOKUP(AirBSYLD2!AT$4,'[1]INTERNAL PARAMETERS-1'!$B$5:$J$44,7,FALSE)*AirBSYLD2!$F138 + AirBSYLD1!AT138*(1-VLOOKUP(AirBSYLD2!AT$4,'[1]INTERNAL PARAMETERS-1'!$B$5:$J$44,5,FALSE))*VLOOKUP(AirBSYLD2!AT$4,'[1]INTERNAL PARAMETERS-1'!$B$5:$J$44,9,FALSE)*AirBSYLD2!$F138</f>
        <v>0</v>
      </c>
      <c r="AU138" s="45">
        <f>AirBSYLD1!AU138*VLOOKUP(AirBSYLD2!AU$4,'[1]INTERNAL PARAMETERS-1'!$B$5:$J$44,5,FALSE)*VLOOKUP(AirBSYLD2!AU$4,'[1]INTERNAL PARAMETERS-1'!$B$5:$J$44,6,FALSE)*VLOOKUP(AirBSYLD2!AU$4,'[1]INTERNAL PARAMETERS-1'!$B$5:$J$44,3,FALSE) + AirBSYLD1!AU138*(1-VLOOKUP(AirBSYLD2!AU$4,'[1]INTERNAL PARAMETERS-1'!$B$5:$J$44,5,FALSE))*VLOOKUP(AirBSYLD2!AU$4,'[1]INTERNAL PARAMETERS-1'!$B$5:$J$44,8,FALSE)*VLOOKUP(AirBSYLD2!AU$4,'[1]INTERNAL PARAMETERS-1'!$B$5:$J$44,3,FALSE)</f>
        <v>0</v>
      </c>
      <c r="AV138" s="44">
        <f>AirBSYLD1!AV138*VLOOKUP(AirBSYLD2!AV$4,'[1]INTERNAL PARAMETERS-1'!$B$5:$J$44,5,FALSE)*VLOOKUP(AirBSYLD2!AV$4,'[1]INTERNAL PARAMETERS-1'!$B$5:$J$44,6,FALSE)*VLOOKUP(AirBSYLD2!AV$4,'[1]INTERNAL PARAMETERS-1'!$B$5:$J$44,3,FALSE) + AirBSYLD1!AV138*(1-VLOOKUP(AirBSYLD2!AV$4,'[1]INTERNAL PARAMETERS-1'!$B$5:$J$44,5,FALSE))*VLOOKUP(AirBSYLD2!AV$4,'[1]INTERNAL PARAMETERS-1'!$B$5:$J$44,8,FALSE)*VLOOKUP(AirBSYLD2!AV$4,'[1]INTERNAL PARAMETERS-1'!$B$5:$J$44,3,FALSE)</f>
        <v>0</v>
      </c>
      <c r="AW138" s="44">
        <f>AirBSYLD1!AW138*VLOOKUP(AirBSYLD2!AW$4,'[1]INTERNAL PARAMETERS-1'!$B$5:$J$44,5,FALSE)*VLOOKUP(AirBSYLD2!AW$4,'[1]INTERNAL PARAMETERS-1'!$B$5:$J$44,6,FALSE)*VLOOKUP(AirBSYLD2!AW$4,'[1]INTERNAL PARAMETERS-1'!$B$5:$J$44,3,FALSE) + AirBSYLD1!AW138*(1-VLOOKUP(AirBSYLD2!AW$4,'[1]INTERNAL PARAMETERS-1'!$B$5:$J$44,5,FALSE))*VLOOKUP(AirBSYLD2!AW$4,'[1]INTERNAL PARAMETERS-1'!$B$5:$J$44,8,FALSE)*VLOOKUP(AirBSYLD2!AW$4,'[1]INTERNAL PARAMETERS-1'!$B$5:$J$44,3,FALSE)</f>
        <v>0</v>
      </c>
      <c r="AX138" s="44">
        <f>AirBSYLD1!AX138*VLOOKUP(AirBSYLD2!AX$4,'[1]INTERNAL PARAMETERS-1'!$B$5:$J$44,5,FALSE)*VLOOKUP(AirBSYLD2!AX$4,'[1]INTERNAL PARAMETERS-1'!$B$5:$J$44,6,FALSE)*VLOOKUP(AirBSYLD2!AX$4,'[1]INTERNAL PARAMETERS-1'!$B$5:$J$44,3,FALSE) + AirBSYLD1!AX138*(1-VLOOKUP(AirBSYLD2!AX$4,'[1]INTERNAL PARAMETERS-1'!$B$5:$J$44,5,FALSE))*VLOOKUP(AirBSYLD2!AX$4,'[1]INTERNAL PARAMETERS-1'!$B$5:$J$44,8,FALSE)*VLOOKUP(AirBSYLD2!AX$4,'[1]INTERNAL PARAMETERS-1'!$B$5:$J$44,3,FALSE)</f>
        <v>0</v>
      </c>
      <c r="AY138" s="44">
        <f>AirBSYLD1!AY138*VLOOKUP(AirBSYLD2!AY$4,'[1]INTERNAL PARAMETERS-1'!$B$5:$J$44,5,FALSE)*VLOOKUP(AirBSYLD2!AY$4,'[1]INTERNAL PARAMETERS-1'!$B$5:$J$44,6,FALSE)*VLOOKUP(AirBSYLD2!AY$4,'[1]INTERNAL PARAMETERS-1'!$B$5:$J$44,3,FALSE) + AirBSYLD1!AY138*(1-VLOOKUP(AirBSYLD2!AY$4,'[1]INTERNAL PARAMETERS-1'!$B$5:$J$44,5,FALSE))*VLOOKUP(AirBSYLD2!AY$4,'[1]INTERNAL PARAMETERS-1'!$B$5:$J$44,8,FALSE)*VLOOKUP(AirBSYLD2!AY$4,'[1]INTERNAL PARAMETERS-1'!$B$5:$J$44,3,FALSE)</f>
        <v>0</v>
      </c>
      <c r="AZ138" s="44">
        <f>AirBSYLD1!AZ138*VLOOKUP(AirBSYLD2!AZ$4,'[1]INTERNAL PARAMETERS-1'!$B$5:$J$44,5,FALSE)*VLOOKUP(AirBSYLD2!AZ$4,'[1]INTERNAL PARAMETERS-1'!$B$5:$J$44,6,FALSE)*VLOOKUP(AirBSYLD2!AZ$4,'[1]INTERNAL PARAMETERS-1'!$B$5:$J$44,3,FALSE) + AirBSYLD1!AZ138*(1-VLOOKUP(AirBSYLD2!AZ$4,'[1]INTERNAL PARAMETERS-1'!$B$5:$J$44,5,FALSE))*VLOOKUP(AirBSYLD2!AZ$4,'[1]INTERNAL PARAMETERS-1'!$B$5:$J$44,8,FALSE)*VLOOKUP(AirBSYLD2!AZ$4,'[1]INTERNAL PARAMETERS-1'!$B$5:$J$44,3,FALSE)</f>
        <v>0</v>
      </c>
      <c r="BA138" s="44">
        <f>AirBSYLD1!BA138*VLOOKUP(AirBSYLD2!BA$4,'[1]INTERNAL PARAMETERS-1'!$B$5:$J$44,5,FALSE)*VLOOKUP(AirBSYLD2!BA$4,'[1]INTERNAL PARAMETERS-1'!$B$5:$J$44,6,FALSE)*VLOOKUP(AirBSYLD2!BA$4,'[1]INTERNAL PARAMETERS-1'!$B$5:$J$44,3,FALSE) + AirBSYLD1!BA138*(1-VLOOKUP(AirBSYLD2!BA$4,'[1]INTERNAL PARAMETERS-1'!$B$5:$J$44,5,FALSE))*VLOOKUP(AirBSYLD2!BA$4,'[1]INTERNAL PARAMETERS-1'!$B$5:$J$44,8,FALSE)*VLOOKUP(AirBSYLD2!BA$4,'[1]INTERNAL PARAMETERS-1'!$B$5:$J$44,3,FALSE)</f>
        <v>0</v>
      </c>
      <c r="BB138" s="44">
        <f>AirBSYLD1!BB138*VLOOKUP(AirBSYLD2!BB$4,'[1]INTERNAL PARAMETERS-1'!$B$5:$J$44,5,FALSE)*VLOOKUP(AirBSYLD2!BB$4,'[1]INTERNAL PARAMETERS-1'!$B$5:$J$44,6,FALSE)*VLOOKUP(AirBSYLD2!BB$4,'[1]INTERNAL PARAMETERS-1'!$B$5:$J$44,3,FALSE) + AirBSYLD1!BB138*(1-VLOOKUP(AirBSYLD2!BB$4,'[1]INTERNAL PARAMETERS-1'!$B$5:$J$44,5,FALSE))*VLOOKUP(AirBSYLD2!BB$4,'[1]INTERNAL PARAMETERS-1'!$B$5:$J$44,8,FALSE)*VLOOKUP(AirBSYLD2!BB$4,'[1]INTERNAL PARAMETERS-1'!$B$5:$J$44,3,FALSE)</f>
        <v>0</v>
      </c>
      <c r="BC138" s="44">
        <f>AirBSYLD1!BC138*VLOOKUP(AirBSYLD2!BC$4,'[1]INTERNAL PARAMETERS-1'!$B$5:$J$44,5,FALSE)*VLOOKUP(AirBSYLD2!BC$4,'[1]INTERNAL PARAMETERS-1'!$B$5:$J$44,6,FALSE)*VLOOKUP(AirBSYLD2!BC$4,'[1]INTERNAL PARAMETERS-1'!$B$5:$J$44,3,FALSE) + AirBSYLD1!BC138*(1-VLOOKUP(AirBSYLD2!BC$4,'[1]INTERNAL PARAMETERS-1'!$B$5:$J$44,5,FALSE))*VLOOKUP(AirBSYLD2!BC$4,'[1]INTERNAL PARAMETERS-1'!$B$5:$J$44,8,FALSE)*VLOOKUP(AirBSYLD2!BC$4,'[1]INTERNAL PARAMETERS-1'!$B$5:$J$44,3,FALSE)</f>
        <v>0</v>
      </c>
      <c r="BD138" s="44">
        <f>AirBSYLD1!BD138*VLOOKUP(AirBSYLD2!BD$4,'[1]INTERNAL PARAMETERS-1'!$B$5:$J$44,5,FALSE)*VLOOKUP(AirBSYLD2!BD$4,'[1]INTERNAL PARAMETERS-1'!$B$5:$J$44,6,FALSE)*VLOOKUP(AirBSYLD2!BD$4,'[1]INTERNAL PARAMETERS-1'!$B$5:$J$44,3,FALSE) + AirBSYLD1!BD138*(1-VLOOKUP(AirBSYLD2!BD$4,'[1]INTERNAL PARAMETERS-1'!$B$5:$J$44,5,FALSE))*VLOOKUP(AirBSYLD2!BD$4,'[1]INTERNAL PARAMETERS-1'!$B$5:$J$44,8,FALSE)*VLOOKUP(AirBSYLD2!BD$4,'[1]INTERNAL PARAMETERS-1'!$B$5:$J$44,3,FALSE)</f>
        <v>0</v>
      </c>
      <c r="BE138" s="44">
        <f>AirBSYLD1!BE138*VLOOKUP(AirBSYLD2!BE$4,'[1]INTERNAL PARAMETERS-1'!$B$5:$J$44,5,FALSE)*VLOOKUP(AirBSYLD2!BE$4,'[1]INTERNAL PARAMETERS-1'!$B$5:$J$44,6,FALSE)*VLOOKUP(AirBSYLD2!BE$4,'[1]INTERNAL PARAMETERS-1'!$B$5:$J$44,3,FALSE) + AirBSYLD1!BE138*(1-VLOOKUP(AirBSYLD2!BE$4,'[1]INTERNAL PARAMETERS-1'!$B$5:$J$44,5,FALSE))*VLOOKUP(AirBSYLD2!BE$4,'[1]INTERNAL PARAMETERS-1'!$B$5:$J$44,8,FALSE)*VLOOKUP(AirBSYLD2!BE$4,'[1]INTERNAL PARAMETERS-1'!$B$5:$J$44,3,FALSE)</f>
        <v>0</v>
      </c>
      <c r="BF138" s="44">
        <f>AirBSYLD1!BF138*VLOOKUP(AirBSYLD2!BF$4,'[1]INTERNAL PARAMETERS-1'!$B$5:$J$44,5,FALSE)*VLOOKUP(AirBSYLD2!BF$4,'[1]INTERNAL PARAMETERS-1'!$B$5:$J$44,6,FALSE)*VLOOKUP(AirBSYLD2!BF$4,'[1]INTERNAL PARAMETERS-1'!$B$5:$J$44,3,FALSE) + AirBSYLD1!BF138*(1-VLOOKUP(AirBSYLD2!BF$4,'[1]INTERNAL PARAMETERS-1'!$B$5:$J$44,5,FALSE))*VLOOKUP(AirBSYLD2!BF$4,'[1]INTERNAL PARAMETERS-1'!$B$5:$J$44,8,FALSE)*VLOOKUP(AirBSYLD2!BF$4,'[1]INTERNAL PARAMETERS-1'!$B$5:$J$44,3,FALSE)</f>
        <v>0</v>
      </c>
      <c r="BG138" s="44">
        <f>AirBSYLD1!BG138*VLOOKUP(AirBSYLD2!BG$4,'[1]INTERNAL PARAMETERS-1'!$B$5:$J$44,5,FALSE)*VLOOKUP(AirBSYLD2!BG$4,'[1]INTERNAL PARAMETERS-1'!$B$5:$J$44,6,FALSE)*VLOOKUP(AirBSYLD2!BG$4,'[1]INTERNAL PARAMETERS-1'!$B$5:$J$44,3,FALSE) + AirBSYLD1!BG138*(1-VLOOKUP(AirBSYLD2!BG$4,'[1]INTERNAL PARAMETERS-1'!$B$5:$J$44,5,FALSE))*VLOOKUP(AirBSYLD2!BG$4,'[1]INTERNAL PARAMETERS-1'!$B$5:$J$44,8,FALSE)*VLOOKUP(AirBSYLD2!BG$4,'[1]INTERNAL PARAMETERS-1'!$B$5:$J$44,3,FALSE)</f>
        <v>0</v>
      </c>
      <c r="BH138" s="44">
        <f>AirBSYLD1!BH138*VLOOKUP(AirBSYLD2!BH$4,'[1]INTERNAL PARAMETERS-1'!$B$5:$J$44,5,FALSE)*VLOOKUP(AirBSYLD2!BH$4,'[1]INTERNAL PARAMETERS-1'!$B$5:$J$44,6,FALSE)*VLOOKUP(AirBSYLD2!BH$4,'[1]INTERNAL PARAMETERS-1'!$B$5:$J$44,3,FALSE) + AirBSYLD1!BH138*(1-VLOOKUP(AirBSYLD2!BH$4,'[1]INTERNAL PARAMETERS-1'!$B$5:$J$44,5,FALSE))*VLOOKUP(AirBSYLD2!BH$4,'[1]INTERNAL PARAMETERS-1'!$B$5:$J$44,8,FALSE)*VLOOKUP(AirBSYLD2!BH$4,'[1]INTERNAL PARAMETERS-1'!$B$5:$J$44,3,FALSE)</f>
        <v>0</v>
      </c>
      <c r="BI138" s="44">
        <f>AirBSYLD1!BI138*VLOOKUP(AirBSYLD2!BI$4,'[1]INTERNAL PARAMETERS-1'!$B$5:$J$44,5,FALSE)*VLOOKUP(AirBSYLD2!BI$4,'[1]INTERNAL PARAMETERS-1'!$B$5:$J$44,6,FALSE)*VLOOKUP(AirBSYLD2!BI$4,'[1]INTERNAL PARAMETERS-1'!$B$5:$J$44,3,FALSE) + AirBSYLD1!BI138*(1-VLOOKUP(AirBSYLD2!BI$4,'[1]INTERNAL PARAMETERS-1'!$B$5:$J$44,5,FALSE))*VLOOKUP(AirBSYLD2!BI$4,'[1]INTERNAL PARAMETERS-1'!$B$5:$J$44,8,FALSE)*VLOOKUP(AirBSYLD2!BI$4,'[1]INTERNAL PARAMETERS-1'!$B$5:$J$44,3,FALSE)</f>
        <v>0</v>
      </c>
      <c r="BJ138" s="44">
        <f>AirBSYLD1!BJ138*VLOOKUP(AirBSYLD2!BJ$4,'[1]INTERNAL PARAMETERS-1'!$B$5:$J$44,5,FALSE)*VLOOKUP(AirBSYLD2!BJ$4,'[1]INTERNAL PARAMETERS-1'!$B$5:$J$44,6,FALSE)*VLOOKUP(AirBSYLD2!BJ$4,'[1]INTERNAL PARAMETERS-1'!$B$5:$J$44,3,FALSE) + AirBSYLD1!BJ138*(1-VLOOKUP(AirBSYLD2!BJ$4,'[1]INTERNAL PARAMETERS-1'!$B$5:$J$44,5,FALSE))*VLOOKUP(AirBSYLD2!BJ$4,'[1]INTERNAL PARAMETERS-1'!$B$5:$J$44,8,FALSE)*VLOOKUP(AirBSYLD2!BJ$4,'[1]INTERNAL PARAMETERS-1'!$B$5:$J$44,3,FALSE)</f>
        <v>0</v>
      </c>
      <c r="BK138" s="44">
        <f>AirBSYLD1!BK138*VLOOKUP(AirBSYLD2!BK$4,'[1]INTERNAL PARAMETERS-1'!$B$5:$J$44,5,FALSE)*VLOOKUP(AirBSYLD2!BK$4,'[1]INTERNAL PARAMETERS-1'!$B$5:$J$44,6,FALSE)*VLOOKUP(AirBSYLD2!BK$4,'[1]INTERNAL PARAMETERS-1'!$B$5:$J$44,3,FALSE) + AirBSYLD1!BK138*(1-VLOOKUP(AirBSYLD2!BK$4,'[1]INTERNAL PARAMETERS-1'!$B$5:$J$44,5,FALSE))*VLOOKUP(AirBSYLD2!BK$4,'[1]INTERNAL PARAMETERS-1'!$B$5:$J$44,8,FALSE)*VLOOKUP(AirBSYLD2!BK$4,'[1]INTERNAL PARAMETERS-1'!$B$5:$J$44,3,FALSE)</f>
        <v>0</v>
      </c>
      <c r="BL138" s="44">
        <f>AirBSYLD1!BL138*VLOOKUP(AirBSYLD2!BL$4,'[1]INTERNAL PARAMETERS-1'!$B$5:$J$44,5,FALSE)*VLOOKUP(AirBSYLD2!BL$4,'[1]INTERNAL PARAMETERS-1'!$B$5:$J$44,6,FALSE)*VLOOKUP(AirBSYLD2!BL$4,'[1]INTERNAL PARAMETERS-1'!$B$5:$J$44,3,FALSE) + AirBSYLD1!BL138*(1-VLOOKUP(AirBSYLD2!BL$4,'[1]INTERNAL PARAMETERS-1'!$B$5:$J$44,5,FALSE))*VLOOKUP(AirBSYLD2!BL$4,'[1]INTERNAL PARAMETERS-1'!$B$5:$J$44,8,FALSE)*VLOOKUP(AirBSYLD2!BL$4,'[1]INTERNAL PARAMETERS-1'!$B$5:$J$44,3,FALSE)</f>
        <v>0</v>
      </c>
      <c r="BM138" s="44">
        <f>AirBSYLD1!BM138*VLOOKUP(AirBSYLD2!BM$4,'[1]INTERNAL PARAMETERS-1'!$B$5:$J$44,5,FALSE)*VLOOKUP(AirBSYLD2!BM$4,'[1]INTERNAL PARAMETERS-1'!$B$5:$J$44,6,FALSE)*VLOOKUP(AirBSYLD2!BM$4,'[1]INTERNAL PARAMETERS-1'!$B$5:$J$44,3,FALSE) + AirBSYLD1!BM138*(1-VLOOKUP(AirBSYLD2!BM$4,'[1]INTERNAL PARAMETERS-1'!$B$5:$J$44,5,FALSE))*VLOOKUP(AirBSYLD2!BM$4,'[1]INTERNAL PARAMETERS-1'!$B$5:$J$44,8,FALSE)*VLOOKUP(AirBSYLD2!BM$4,'[1]INTERNAL PARAMETERS-1'!$B$5:$J$44,3,FALSE)</f>
        <v>0</v>
      </c>
      <c r="BN138" s="44">
        <f>AirBSYLD1!BN138*VLOOKUP(AirBSYLD2!BN$4,'[1]INTERNAL PARAMETERS-1'!$B$5:$J$44,5,FALSE)*VLOOKUP(AirBSYLD2!BN$4,'[1]INTERNAL PARAMETERS-1'!$B$5:$J$44,6,FALSE)*VLOOKUP(AirBSYLD2!BN$4,'[1]INTERNAL PARAMETERS-1'!$B$5:$J$44,3,FALSE) + AirBSYLD1!BN138*(1-VLOOKUP(AirBSYLD2!BN$4,'[1]INTERNAL PARAMETERS-1'!$B$5:$J$44,5,FALSE))*VLOOKUP(AirBSYLD2!BN$4,'[1]INTERNAL PARAMETERS-1'!$B$5:$J$44,8,FALSE)*VLOOKUP(AirBSYLD2!BN$4,'[1]INTERNAL PARAMETERS-1'!$B$5:$J$44,3,FALSE)</f>
        <v>0</v>
      </c>
      <c r="BO138" s="44">
        <f>AirBSYLD1!BO138*VLOOKUP(AirBSYLD2!BO$4,'[1]INTERNAL PARAMETERS-1'!$B$5:$J$44,5,FALSE)*VLOOKUP(AirBSYLD2!BO$4,'[1]INTERNAL PARAMETERS-1'!$B$5:$J$44,6,FALSE)*VLOOKUP(AirBSYLD2!BO$4,'[1]INTERNAL PARAMETERS-1'!$B$5:$J$44,3,FALSE) + AirBSYLD1!BO138*(1-VLOOKUP(AirBSYLD2!BO$4,'[1]INTERNAL PARAMETERS-1'!$B$5:$J$44,5,FALSE))*VLOOKUP(AirBSYLD2!BO$4,'[1]INTERNAL PARAMETERS-1'!$B$5:$J$44,8,FALSE)*VLOOKUP(AirBSYLD2!BO$4,'[1]INTERNAL PARAMETERS-1'!$B$5:$J$44,3,FALSE)</f>
        <v>0</v>
      </c>
      <c r="BP138" s="44">
        <f>AirBSYLD1!BP138*VLOOKUP(AirBSYLD2!BP$4,'[1]INTERNAL PARAMETERS-1'!$B$5:$J$44,5,FALSE)*VLOOKUP(AirBSYLD2!BP$4,'[1]INTERNAL PARAMETERS-1'!$B$5:$J$44,6,FALSE)*VLOOKUP(AirBSYLD2!BP$4,'[1]INTERNAL PARAMETERS-1'!$B$5:$J$44,3,FALSE) + AirBSYLD1!BP138*(1-VLOOKUP(AirBSYLD2!BP$4,'[1]INTERNAL PARAMETERS-1'!$B$5:$J$44,5,FALSE))*VLOOKUP(AirBSYLD2!BP$4,'[1]INTERNAL PARAMETERS-1'!$B$5:$J$44,8,FALSE)*VLOOKUP(AirBSYLD2!BP$4,'[1]INTERNAL PARAMETERS-1'!$B$5:$J$44,3,FALSE)</f>
        <v>0</v>
      </c>
      <c r="BQ138" s="44">
        <f>AirBSYLD1!BQ138*VLOOKUP(AirBSYLD2!BQ$4,'[1]INTERNAL PARAMETERS-1'!$B$5:$J$44,5,FALSE)*VLOOKUP(AirBSYLD2!BQ$4,'[1]INTERNAL PARAMETERS-1'!$B$5:$J$44,6,FALSE)*VLOOKUP(AirBSYLD2!BQ$4,'[1]INTERNAL PARAMETERS-1'!$B$5:$J$44,3,FALSE) + AirBSYLD1!BQ138*(1-VLOOKUP(AirBSYLD2!BQ$4,'[1]INTERNAL PARAMETERS-1'!$B$5:$J$44,5,FALSE))*VLOOKUP(AirBSYLD2!BQ$4,'[1]INTERNAL PARAMETERS-1'!$B$5:$J$44,8,FALSE)*VLOOKUP(AirBSYLD2!BQ$4,'[1]INTERNAL PARAMETERS-1'!$B$5:$J$44,3,FALSE)</f>
        <v>0</v>
      </c>
      <c r="BR138" s="44">
        <f>AirBSYLD1!BR138*VLOOKUP(AirBSYLD2!BR$4,'[1]INTERNAL PARAMETERS-1'!$B$5:$J$44,5,FALSE)*VLOOKUP(AirBSYLD2!BR$4,'[1]INTERNAL PARAMETERS-1'!$B$5:$J$44,6,FALSE)*VLOOKUP(AirBSYLD2!BR$4,'[1]INTERNAL PARAMETERS-1'!$B$5:$J$44,3,FALSE) + AirBSYLD1!BR138*(1-VLOOKUP(AirBSYLD2!BR$4,'[1]INTERNAL PARAMETERS-1'!$B$5:$J$44,5,FALSE))*VLOOKUP(AirBSYLD2!BR$4,'[1]INTERNAL PARAMETERS-1'!$B$5:$J$44,8,FALSE)*VLOOKUP(AirBSYLD2!BR$4,'[1]INTERNAL PARAMETERS-1'!$B$5:$J$44,3,FALSE)</f>
        <v>0</v>
      </c>
      <c r="BS138" s="44">
        <f>AirBSYLD1!BS138*VLOOKUP(AirBSYLD2!BS$4,'[1]INTERNAL PARAMETERS-1'!$B$5:$J$44,5,FALSE)*VLOOKUP(AirBSYLD2!BS$4,'[1]INTERNAL PARAMETERS-1'!$B$5:$J$44,6,FALSE)*VLOOKUP(AirBSYLD2!BS$4,'[1]INTERNAL PARAMETERS-1'!$B$5:$J$44,3,FALSE) + AirBSYLD1!BS138*(1-VLOOKUP(AirBSYLD2!BS$4,'[1]INTERNAL PARAMETERS-1'!$B$5:$J$44,5,FALSE))*VLOOKUP(AirBSYLD2!BS$4,'[1]INTERNAL PARAMETERS-1'!$B$5:$J$44,8,FALSE)*VLOOKUP(AirBSYLD2!BS$4,'[1]INTERNAL PARAMETERS-1'!$B$5:$J$44,3,FALSE)</f>
        <v>0</v>
      </c>
      <c r="BT138" s="44">
        <f>AirBSYLD1!BT138*VLOOKUP(AirBSYLD2!BT$4,'[1]INTERNAL PARAMETERS-1'!$B$5:$J$44,5,FALSE)*VLOOKUP(AirBSYLD2!BT$4,'[1]INTERNAL PARAMETERS-1'!$B$5:$J$44,6,FALSE)*VLOOKUP(AirBSYLD2!BT$4,'[1]INTERNAL PARAMETERS-1'!$B$5:$J$44,3,FALSE) + AirBSYLD1!BT138*(1-VLOOKUP(AirBSYLD2!BT$4,'[1]INTERNAL PARAMETERS-1'!$B$5:$J$44,5,FALSE))*VLOOKUP(AirBSYLD2!BT$4,'[1]INTERNAL PARAMETERS-1'!$B$5:$J$44,8,FALSE)*VLOOKUP(AirBSYLD2!BT$4,'[1]INTERNAL PARAMETERS-1'!$B$5:$J$44,3,FALSE)</f>
        <v>0</v>
      </c>
      <c r="BU138" s="44">
        <f>AirBSYLD1!BU138*VLOOKUP(AirBSYLD2!BU$4,'[1]INTERNAL PARAMETERS-1'!$B$5:$J$44,5,FALSE)*VLOOKUP(AirBSYLD2!BU$4,'[1]INTERNAL PARAMETERS-1'!$B$5:$J$44,6,FALSE)*VLOOKUP(AirBSYLD2!BU$4,'[1]INTERNAL PARAMETERS-1'!$B$5:$J$44,3,FALSE) + AirBSYLD1!BU138*(1-VLOOKUP(AirBSYLD2!BU$4,'[1]INTERNAL PARAMETERS-1'!$B$5:$J$44,5,FALSE))*VLOOKUP(AirBSYLD2!BU$4,'[1]INTERNAL PARAMETERS-1'!$B$5:$J$44,8,FALSE)*VLOOKUP(AirBSYLD2!BU$4,'[1]INTERNAL PARAMETERS-1'!$B$5:$J$44,3,FALSE)</f>
        <v>0</v>
      </c>
      <c r="BV138" s="44">
        <f>AirBSYLD1!BV138*VLOOKUP(AirBSYLD2!BV$4,'[1]INTERNAL PARAMETERS-1'!$B$5:$J$44,5,FALSE)*VLOOKUP(AirBSYLD2!BV$4,'[1]INTERNAL PARAMETERS-1'!$B$5:$J$44,6,FALSE)*VLOOKUP(AirBSYLD2!BV$4,'[1]INTERNAL PARAMETERS-1'!$B$5:$J$44,3,FALSE) + AirBSYLD1!BV138*(1-VLOOKUP(AirBSYLD2!BV$4,'[1]INTERNAL PARAMETERS-1'!$B$5:$J$44,5,FALSE))*VLOOKUP(AirBSYLD2!BV$4,'[1]INTERNAL PARAMETERS-1'!$B$5:$J$44,8,FALSE)*VLOOKUP(AirBSYLD2!BV$4,'[1]INTERNAL PARAMETERS-1'!$B$5:$J$44,3,FALSE)</f>
        <v>0</v>
      </c>
      <c r="BW138" s="44">
        <f>AirBSYLD1!BW138*VLOOKUP(AirBSYLD2!BW$4,'[1]INTERNAL PARAMETERS-1'!$B$5:$J$44,5,FALSE)*VLOOKUP(AirBSYLD2!BW$4,'[1]INTERNAL PARAMETERS-1'!$B$5:$J$44,6,FALSE)*VLOOKUP(AirBSYLD2!BW$4,'[1]INTERNAL PARAMETERS-1'!$B$5:$J$44,3,FALSE) + AirBSYLD1!BW138*(1-VLOOKUP(AirBSYLD2!BW$4,'[1]INTERNAL PARAMETERS-1'!$B$5:$J$44,5,FALSE))*VLOOKUP(AirBSYLD2!BW$4,'[1]INTERNAL PARAMETERS-1'!$B$5:$J$44,8,FALSE)*VLOOKUP(AirBSYLD2!BW$4,'[1]INTERNAL PARAMETERS-1'!$B$5:$J$44,3,FALSE)</f>
        <v>0</v>
      </c>
      <c r="BX138" s="44">
        <f>AirBSYLD1!BX138*VLOOKUP(AirBSYLD2!BX$4,'[1]INTERNAL PARAMETERS-1'!$B$5:$J$44,5,FALSE)*VLOOKUP(AirBSYLD2!BX$4,'[1]INTERNAL PARAMETERS-1'!$B$5:$J$44,6,FALSE)*VLOOKUP(AirBSYLD2!BX$4,'[1]INTERNAL PARAMETERS-1'!$B$5:$J$44,3,FALSE) + AirBSYLD1!BX138*(1-VLOOKUP(AirBSYLD2!BX$4,'[1]INTERNAL PARAMETERS-1'!$B$5:$J$44,5,FALSE))*VLOOKUP(AirBSYLD2!BX$4,'[1]INTERNAL PARAMETERS-1'!$B$5:$J$44,8,FALSE)*VLOOKUP(AirBSYLD2!BX$4,'[1]INTERNAL PARAMETERS-1'!$B$5:$J$44,3,FALSE)</f>
        <v>0</v>
      </c>
      <c r="BY138" s="44">
        <f>AirBSYLD1!BY138*VLOOKUP(AirBSYLD2!BY$4,'[1]INTERNAL PARAMETERS-1'!$B$5:$J$44,5,FALSE)*VLOOKUP(AirBSYLD2!BY$4,'[1]INTERNAL PARAMETERS-1'!$B$5:$J$44,6,FALSE)*VLOOKUP(AirBSYLD2!BY$4,'[1]INTERNAL PARAMETERS-1'!$B$5:$J$44,3,FALSE) + AirBSYLD1!BY138*(1-VLOOKUP(AirBSYLD2!BY$4,'[1]INTERNAL PARAMETERS-1'!$B$5:$J$44,5,FALSE))*VLOOKUP(AirBSYLD2!BY$4,'[1]INTERNAL PARAMETERS-1'!$B$5:$J$44,8,FALSE)*VLOOKUP(AirBSYLD2!BY$4,'[1]INTERNAL PARAMETERS-1'!$B$5:$J$44,3,FALSE)</f>
        <v>0</v>
      </c>
      <c r="BZ138" s="44">
        <f>AirBSYLD1!BZ138*VLOOKUP(AirBSYLD2!BZ$4,'[1]INTERNAL PARAMETERS-1'!$B$5:$J$44,5,FALSE)*VLOOKUP(AirBSYLD2!BZ$4,'[1]INTERNAL PARAMETERS-1'!$B$5:$J$44,6,FALSE)*VLOOKUP(AirBSYLD2!BZ$4,'[1]INTERNAL PARAMETERS-1'!$B$5:$J$44,3,FALSE) + AirBSYLD1!BZ138*(1-VLOOKUP(AirBSYLD2!BZ$4,'[1]INTERNAL PARAMETERS-1'!$B$5:$J$44,5,FALSE))*VLOOKUP(AirBSYLD2!BZ$4,'[1]INTERNAL PARAMETERS-1'!$B$5:$J$44,8,FALSE)*VLOOKUP(AirBSYLD2!BZ$4,'[1]INTERNAL PARAMETERS-1'!$B$5:$J$44,3,FALSE)</f>
        <v>0</v>
      </c>
      <c r="CA138" s="44">
        <f>AirBSYLD1!CA138*VLOOKUP(AirBSYLD2!CA$4,'[1]INTERNAL PARAMETERS-1'!$B$5:$J$44,5,FALSE)*VLOOKUP(AirBSYLD2!CA$4,'[1]INTERNAL PARAMETERS-1'!$B$5:$J$44,6,FALSE)*VLOOKUP(AirBSYLD2!CA$4,'[1]INTERNAL PARAMETERS-1'!$B$5:$J$44,3,FALSE) + AirBSYLD1!CA138*(1-VLOOKUP(AirBSYLD2!CA$4,'[1]INTERNAL PARAMETERS-1'!$B$5:$J$44,5,FALSE))*VLOOKUP(AirBSYLD2!CA$4,'[1]INTERNAL PARAMETERS-1'!$B$5:$J$44,8,FALSE)*VLOOKUP(AirBSYLD2!CA$4,'[1]INTERNAL PARAMETERS-1'!$B$5:$J$44,3,FALSE)</f>
        <v>0</v>
      </c>
      <c r="CB138" s="44">
        <f>AirBSYLD1!CB138*VLOOKUP(AirBSYLD2!CB$4,'[1]INTERNAL PARAMETERS-1'!$B$5:$J$44,5,FALSE)*VLOOKUP(AirBSYLD2!CB$4,'[1]INTERNAL PARAMETERS-1'!$B$5:$J$44,6,FALSE)*VLOOKUP(AirBSYLD2!CB$4,'[1]INTERNAL PARAMETERS-1'!$B$5:$J$44,3,FALSE) + AirBSYLD1!CB138*(1-VLOOKUP(AirBSYLD2!CB$4,'[1]INTERNAL PARAMETERS-1'!$B$5:$J$44,5,FALSE))*VLOOKUP(AirBSYLD2!CB$4,'[1]INTERNAL PARAMETERS-1'!$B$5:$J$44,8,FALSE)*VLOOKUP(AirBSYLD2!CB$4,'[1]INTERNAL PARAMETERS-1'!$B$5:$J$44,3,FALSE)</f>
        <v>0</v>
      </c>
      <c r="CC138" s="44">
        <f>AirBSYLD1!CC138*VLOOKUP(AirBSYLD2!CC$4,'[1]INTERNAL PARAMETERS-1'!$B$5:$J$44,5,FALSE)*VLOOKUP(AirBSYLD2!CC$4,'[1]INTERNAL PARAMETERS-1'!$B$5:$J$44,6,FALSE)*VLOOKUP(AirBSYLD2!CC$4,'[1]INTERNAL PARAMETERS-1'!$B$5:$J$44,3,FALSE) + AirBSYLD1!CC138*(1-VLOOKUP(AirBSYLD2!CC$4,'[1]INTERNAL PARAMETERS-1'!$B$5:$J$44,5,FALSE))*VLOOKUP(AirBSYLD2!CC$4,'[1]INTERNAL PARAMETERS-1'!$B$5:$J$44,8,FALSE)*VLOOKUP(AirBSYLD2!CC$4,'[1]INTERNAL PARAMETERS-1'!$B$5:$J$44,3,FALSE)</f>
        <v>0</v>
      </c>
      <c r="CD138" s="44">
        <f>AirBSYLD1!CD138*VLOOKUP(AirBSYLD2!CD$4,'[1]INTERNAL PARAMETERS-1'!$B$5:$J$44,5,FALSE)*VLOOKUP(AirBSYLD2!CD$4,'[1]INTERNAL PARAMETERS-1'!$B$5:$J$44,6,FALSE)*VLOOKUP(AirBSYLD2!CD$4,'[1]INTERNAL PARAMETERS-1'!$B$5:$J$44,3,FALSE) + AirBSYLD1!CD138*(1-VLOOKUP(AirBSYLD2!CD$4,'[1]INTERNAL PARAMETERS-1'!$B$5:$J$44,5,FALSE))*VLOOKUP(AirBSYLD2!CD$4,'[1]INTERNAL PARAMETERS-1'!$B$5:$J$44,8,FALSE)*VLOOKUP(AirBSYLD2!CD$4,'[1]INTERNAL PARAMETERS-1'!$B$5:$J$44,3,FALSE)</f>
        <v>0</v>
      </c>
      <c r="CE138" s="44">
        <f>AirBSYLD1!CE138*VLOOKUP(AirBSYLD2!CE$4,'[1]INTERNAL PARAMETERS-1'!$B$5:$J$44,5,FALSE)*VLOOKUP(AirBSYLD2!CE$4,'[1]INTERNAL PARAMETERS-1'!$B$5:$J$44,6,FALSE)*VLOOKUP(AirBSYLD2!CE$4,'[1]INTERNAL PARAMETERS-1'!$B$5:$J$44,3,FALSE) + AirBSYLD1!CE138*(1-VLOOKUP(AirBSYLD2!CE$4,'[1]INTERNAL PARAMETERS-1'!$B$5:$J$44,5,FALSE))*VLOOKUP(AirBSYLD2!CE$4,'[1]INTERNAL PARAMETERS-1'!$B$5:$J$44,8,FALSE)*VLOOKUP(AirBSYLD2!CE$4,'[1]INTERNAL PARAMETERS-1'!$B$5:$J$44,3,FALSE)</f>
        <v>0</v>
      </c>
      <c r="CF138" s="44">
        <f>AirBSYLD1!CF138*VLOOKUP(AirBSYLD2!CF$4,'[1]INTERNAL PARAMETERS-1'!$B$5:$J$44,5,FALSE)*VLOOKUP(AirBSYLD2!CF$4,'[1]INTERNAL PARAMETERS-1'!$B$5:$J$44,6,FALSE)*VLOOKUP(AirBSYLD2!CF$4,'[1]INTERNAL PARAMETERS-1'!$B$5:$J$44,3,FALSE) + AirBSYLD1!CF138*(1-VLOOKUP(AirBSYLD2!CF$4,'[1]INTERNAL PARAMETERS-1'!$B$5:$J$44,5,FALSE))*VLOOKUP(AirBSYLD2!CF$4,'[1]INTERNAL PARAMETERS-1'!$B$5:$J$44,8,FALSE)*VLOOKUP(AirBSYLD2!CF$4,'[1]INTERNAL PARAMETERS-1'!$B$5:$J$44,3,FALSE)</f>
        <v>0</v>
      </c>
      <c r="CG138" s="44">
        <f>AirBSYLD1!CG138*VLOOKUP(AirBSYLD2!CG$4,'[1]INTERNAL PARAMETERS-1'!$B$5:$J$44,5,FALSE)*VLOOKUP(AirBSYLD2!CG$4,'[1]INTERNAL PARAMETERS-1'!$B$5:$J$44,6,FALSE)*VLOOKUP(AirBSYLD2!CG$4,'[1]INTERNAL PARAMETERS-1'!$B$5:$J$44,3,FALSE) + AirBSYLD1!CG138*(1-VLOOKUP(AirBSYLD2!CG$4,'[1]INTERNAL PARAMETERS-1'!$B$5:$J$44,5,FALSE))*VLOOKUP(AirBSYLD2!CG$4,'[1]INTERNAL PARAMETERS-1'!$B$5:$J$44,8,FALSE)*VLOOKUP(AirBSYLD2!CG$4,'[1]INTERNAL PARAMETERS-1'!$B$5:$J$44,3,FALSE)</f>
        <v>0</v>
      </c>
      <c r="CH138" s="43">
        <f>AirBSYLD1!CH138*VLOOKUP(AirBSYLD2!CH$4,'[1]INTERNAL PARAMETERS-1'!$B$5:$J$44,5,FALSE)*VLOOKUP(AirBSYLD2!CH$4,'[1]INTERNAL PARAMETERS-1'!$B$5:$J$44,6,FALSE)*VLOOKUP(AirBSYLD2!CH$4,'[1]INTERNAL PARAMETERS-1'!$B$5:$J$44,3,FALSE) + AirBSYLD1!CH138*(1-VLOOKUP(AirBSYLD2!CH$4,'[1]INTERNAL PARAMETERS-1'!$B$5:$J$44,5,FALSE))*VLOOKUP(AirBSYLD2!CH$4,'[1]INTERNAL PARAMETERS-1'!$B$5:$J$44,8,FALSE)*VLOOKUP(AirBSYLD2!CH$4,'[1]INTERNAL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AirBS!X139</f>
        <v>0</v>
      </c>
      <c r="F139" s="56">
        <f>'[1]INTERNAL PARAMETERS-1'!M13</f>
        <v>44.225000000000001</v>
      </c>
      <c r="G139" s="45">
        <f>AirBSYLD1!G139*VLOOKUP(AirBSYLD2!G$4,'[1]INTERNAL PARAMETERS-1'!$B$5:$J$44,5,FALSE)*VLOOKUP(AirBSYLD2!G$4,'[1]INTERNAL PARAMETERS-1'!$B$5:$J$44,7,FALSE)*AirBSYLD2!$F139 + AirBSYLD1!G139*(1-VLOOKUP(AirBSYLD2!G$4,'[1]INTERNAL PARAMETERS-1'!$B$5:$J$44,5,FALSE))*VLOOKUP(AirBSYLD2!G$4,'[1]INTERNAL PARAMETERS-1'!$B$5:$J$44,9,FALSE)*AirBSYLD2!$F139</f>
        <v>0</v>
      </c>
      <c r="H139" s="44">
        <f>AirBSYLD1!H139*VLOOKUP(AirBSYLD2!H$4,'[1]INTERNAL PARAMETERS-1'!$B$5:$J$44,5,FALSE)*VLOOKUP(AirBSYLD2!H$4,'[1]INTERNAL PARAMETERS-1'!$B$5:$J$44,7,FALSE)*AirBSYLD2!$F139 + AirBSYLD1!H139*(1-VLOOKUP(AirBSYLD2!H$4,'[1]INTERNAL PARAMETERS-1'!$B$5:$J$44,5,FALSE))*VLOOKUP(AirBSYLD2!H$4,'[1]INTERNAL PARAMETERS-1'!$B$5:$J$44,9,FALSE)*AirBSYLD2!$F139</f>
        <v>0</v>
      </c>
      <c r="I139" s="44">
        <f>AirBSYLD1!I139*VLOOKUP(AirBSYLD2!I$4,'[1]INTERNAL PARAMETERS-1'!$B$5:$J$44,5,FALSE)*VLOOKUP(AirBSYLD2!I$4,'[1]INTERNAL PARAMETERS-1'!$B$5:$J$44,7,FALSE)*AirBSYLD2!$F139 + AirBSYLD1!I139*(1-VLOOKUP(AirBSYLD2!I$4,'[1]INTERNAL PARAMETERS-1'!$B$5:$J$44,5,FALSE))*VLOOKUP(AirBSYLD2!I$4,'[1]INTERNAL PARAMETERS-1'!$B$5:$J$44,9,FALSE)*AirBSYLD2!$F139</f>
        <v>0</v>
      </c>
      <c r="J139" s="44">
        <f>AirBSYLD1!J139*VLOOKUP(AirBSYLD2!J$4,'[1]INTERNAL PARAMETERS-1'!$B$5:$J$44,5,FALSE)*VLOOKUP(AirBSYLD2!J$4,'[1]INTERNAL PARAMETERS-1'!$B$5:$J$44,7,FALSE)*AirBSYLD2!$F139 + AirBSYLD1!J139*(1-VLOOKUP(AirBSYLD2!J$4,'[1]INTERNAL PARAMETERS-1'!$B$5:$J$44,5,FALSE))*VLOOKUP(AirBSYLD2!J$4,'[1]INTERNAL PARAMETERS-1'!$B$5:$J$44,9,FALSE)*AirBSYLD2!$F139</f>
        <v>0</v>
      </c>
      <c r="K139" s="44">
        <f>AirBSYLD1!K139*VLOOKUP(AirBSYLD2!K$4,'[1]INTERNAL PARAMETERS-1'!$B$5:$J$44,5,FALSE)*VLOOKUP(AirBSYLD2!K$4,'[1]INTERNAL PARAMETERS-1'!$B$5:$J$44,7,FALSE)*AirBSYLD2!$F139 + AirBSYLD1!K139*(1-VLOOKUP(AirBSYLD2!K$4,'[1]INTERNAL PARAMETERS-1'!$B$5:$J$44,5,FALSE))*VLOOKUP(AirBSYLD2!K$4,'[1]INTERNAL PARAMETERS-1'!$B$5:$J$44,9,FALSE)*AirBSYLD2!$F139</f>
        <v>0</v>
      </c>
      <c r="L139" s="44">
        <f>AirBSYLD1!L139*VLOOKUP(AirBSYLD2!L$4,'[1]INTERNAL PARAMETERS-1'!$B$5:$J$44,5,FALSE)*VLOOKUP(AirBSYLD2!L$4,'[1]INTERNAL PARAMETERS-1'!$B$5:$J$44,7,FALSE)*AirBSYLD2!$F139 + AirBSYLD1!L139*(1-VLOOKUP(AirBSYLD2!L$4,'[1]INTERNAL PARAMETERS-1'!$B$5:$J$44,5,FALSE))*VLOOKUP(AirBSYLD2!L$4,'[1]INTERNAL PARAMETERS-1'!$B$5:$J$44,9,FALSE)*AirBSYLD2!$F139</f>
        <v>0</v>
      </c>
      <c r="M139" s="44">
        <f>AirBSYLD1!M139*VLOOKUP(AirBSYLD2!M$4,'[1]INTERNAL PARAMETERS-1'!$B$5:$J$44,5,FALSE)*VLOOKUP(AirBSYLD2!M$4,'[1]INTERNAL PARAMETERS-1'!$B$5:$J$44,7,FALSE)*AirBSYLD2!$F139 + AirBSYLD1!M139*(1-VLOOKUP(AirBSYLD2!M$4,'[1]INTERNAL PARAMETERS-1'!$B$5:$J$44,5,FALSE))*VLOOKUP(AirBSYLD2!M$4,'[1]INTERNAL PARAMETERS-1'!$B$5:$J$44,9,FALSE)*AirBSYLD2!$F139</f>
        <v>0</v>
      </c>
      <c r="N139" s="44">
        <f>AirBSYLD1!N139*VLOOKUP(AirBSYLD2!N$4,'[1]INTERNAL PARAMETERS-1'!$B$5:$J$44,5,FALSE)*VLOOKUP(AirBSYLD2!N$4,'[1]INTERNAL PARAMETERS-1'!$B$5:$J$44,7,FALSE)*AirBSYLD2!$F139 + AirBSYLD1!N139*(1-VLOOKUP(AirBSYLD2!N$4,'[1]INTERNAL PARAMETERS-1'!$B$5:$J$44,5,FALSE))*VLOOKUP(AirBSYLD2!N$4,'[1]INTERNAL PARAMETERS-1'!$B$5:$J$44,9,FALSE)*AirBSYLD2!$F139</f>
        <v>0</v>
      </c>
      <c r="O139" s="44">
        <f>AirBSYLD1!O139*VLOOKUP(AirBSYLD2!O$4,'[1]INTERNAL PARAMETERS-1'!$B$5:$J$44,5,FALSE)*VLOOKUP(AirBSYLD2!O$4,'[1]INTERNAL PARAMETERS-1'!$B$5:$J$44,7,FALSE)*AirBSYLD2!$F139 + AirBSYLD1!O139*(1-VLOOKUP(AirBSYLD2!O$4,'[1]INTERNAL PARAMETERS-1'!$B$5:$J$44,5,FALSE))*VLOOKUP(AirBSYLD2!O$4,'[1]INTERNAL PARAMETERS-1'!$B$5:$J$44,9,FALSE)*AirBSYLD2!$F139</f>
        <v>0</v>
      </c>
      <c r="P139" s="44">
        <f>AirBSYLD1!P139*VLOOKUP(AirBSYLD2!P$4,'[1]INTERNAL PARAMETERS-1'!$B$5:$J$44,5,FALSE)*VLOOKUP(AirBSYLD2!P$4,'[1]INTERNAL PARAMETERS-1'!$B$5:$J$44,7,FALSE)*AirBSYLD2!$F139 + AirBSYLD1!P139*(1-VLOOKUP(AirBSYLD2!P$4,'[1]INTERNAL PARAMETERS-1'!$B$5:$J$44,5,FALSE))*VLOOKUP(AirBSYLD2!P$4,'[1]INTERNAL PARAMETERS-1'!$B$5:$J$44,9,FALSE)*AirBSYLD2!$F139</f>
        <v>0</v>
      </c>
      <c r="Q139" s="44">
        <f>AirBSYLD1!Q139*VLOOKUP(AirBSYLD2!Q$4,'[1]INTERNAL PARAMETERS-1'!$B$5:$J$44,5,FALSE)*VLOOKUP(AirBSYLD2!Q$4,'[1]INTERNAL PARAMETERS-1'!$B$5:$J$44,7,FALSE)*AirBSYLD2!$F139 + AirBSYLD1!Q139*(1-VLOOKUP(AirBSYLD2!Q$4,'[1]INTERNAL PARAMETERS-1'!$B$5:$J$44,5,FALSE))*VLOOKUP(AirBSYLD2!Q$4,'[1]INTERNAL PARAMETERS-1'!$B$5:$J$44,9,FALSE)*AirBSYLD2!$F139</f>
        <v>0</v>
      </c>
      <c r="R139" s="44">
        <f>AirBSYLD1!R139*VLOOKUP(AirBSYLD2!R$4,'[1]INTERNAL PARAMETERS-1'!$B$5:$J$44,5,FALSE)*VLOOKUP(AirBSYLD2!R$4,'[1]INTERNAL PARAMETERS-1'!$B$5:$J$44,7,FALSE)*AirBSYLD2!$F139 + AirBSYLD1!R139*(1-VLOOKUP(AirBSYLD2!R$4,'[1]INTERNAL PARAMETERS-1'!$B$5:$J$44,5,FALSE))*VLOOKUP(AirBSYLD2!R$4,'[1]INTERNAL PARAMETERS-1'!$B$5:$J$44,9,FALSE)*AirBSYLD2!$F139</f>
        <v>0</v>
      </c>
      <c r="S139" s="44">
        <f>AirBSYLD1!S139*VLOOKUP(AirBSYLD2!S$4,'[1]INTERNAL PARAMETERS-1'!$B$5:$J$44,5,FALSE)*VLOOKUP(AirBSYLD2!S$4,'[1]INTERNAL PARAMETERS-1'!$B$5:$J$44,7,FALSE)*AirBSYLD2!$F139 + AirBSYLD1!S139*(1-VLOOKUP(AirBSYLD2!S$4,'[1]INTERNAL PARAMETERS-1'!$B$5:$J$44,5,FALSE))*VLOOKUP(AirBSYLD2!S$4,'[1]INTERNAL PARAMETERS-1'!$B$5:$J$44,9,FALSE)*AirBSYLD2!$F139</f>
        <v>0</v>
      </c>
      <c r="T139" s="44">
        <f>AirBSYLD1!T139*VLOOKUP(AirBSYLD2!T$4,'[1]INTERNAL PARAMETERS-1'!$B$5:$J$44,5,FALSE)*VLOOKUP(AirBSYLD2!T$4,'[1]INTERNAL PARAMETERS-1'!$B$5:$J$44,7,FALSE)*AirBSYLD2!$F139 + AirBSYLD1!T139*(1-VLOOKUP(AirBSYLD2!T$4,'[1]INTERNAL PARAMETERS-1'!$B$5:$J$44,5,FALSE))*VLOOKUP(AirBSYLD2!T$4,'[1]INTERNAL PARAMETERS-1'!$B$5:$J$44,9,FALSE)*AirBSYLD2!$F139</f>
        <v>0</v>
      </c>
      <c r="U139" s="44">
        <f>AirBSYLD1!U139*VLOOKUP(AirBSYLD2!U$4,'[1]INTERNAL PARAMETERS-1'!$B$5:$J$44,5,FALSE)*VLOOKUP(AirBSYLD2!U$4,'[1]INTERNAL PARAMETERS-1'!$B$5:$J$44,7,FALSE)*AirBSYLD2!$F139 + AirBSYLD1!U139*(1-VLOOKUP(AirBSYLD2!U$4,'[1]INTERNAL PARAMETERS-1'!$B$5:$J$44,5,FALSE))*VLOOKUP(AirBSYLD2!U$4,'[1]INTERNAL PARAMETERS-1'!$B$5:$J$44,9,FALSE)*AirBSYLD2!$F139</f>
        <v>0</v>
      </c>
      <c r="V139" s="44">
        <f>AirBSYLD1!V139*VLOOKUP(AirBSYLD2!V$4,'[1]INTERNAL PARAMETERS-1'!$B$5:$J$44,5,FALSE)*VLOOKUP(AirBSYLD2!V$4,'[1]INTERNAL PARAMETERS-1'!$B$5:$J$44,7,FALSE)*AirBSYLD2!$F139 + AirBSYLD1!V139*(1-VLOOKUP(AirBSYLD2!V$4,'[1]INTERNAL PARAMETERS-1'!$B$5:$J$44,5,FALSE))*VLOOKUP(AirBSYLD2!V$4,'[1]INTERNAL PARAMETERS-1'!$B$5:$J$44,9,FALSE)*AirBSYLD2!$F139</f>
        <v>0</v>
      </c>
      <c r="W139" s="44">
        <f>AirBSYLD1!W139*VLOOKUP(AirBSYLD2!W$4,'[1]INTERNAL PARAMETERS-1'!$B$5:$J$44,5,FALSE)*VLOOKUP(AirBSYLD2!W$4,'[1]INTERNAL PARAMETERS-1'!$B$5:$J$44,7,FALSE)*AirBSYLD2!$F139 + AirBSYLD1!W139*(1-VLOOKUP(AirBSYLD2!W$4,'[1]INTERNAL PARAMETERS-1'!$B$5:$J$44,5,FALSE))*VLOOKUP(AirBSYLD2!W$4,'[1]INTERNAL PARAMETERS-1'!$B$5:$J$44,9,FALSE)*AirBSYLD2!$F139</f>
        <v>0</v>
      </c>
      <c r="X139" s="44">
        <f>AirBSYLD1!X139*VLOOKUP(AirBSYLD2!X$4,'[1]INTERNAL PARAMETERS-1'!$B$5:$J$44,5,FALSE)*VLOOKUP(AirBSYLD2!X$4,'[1]INTERNAL PARAMETERS-1'!$B$5:$J$44,7,FALSE)*AirBSYLD2!$F139 + AirBSYLD1!X139*(1-VLOOKUP(AirBSYLD2!X$4,'[1]INTERNAL PARAMETERS-1'!$B$5:$J$44,5,FALSE))*VLOOKUP(AirBSYLD2!X$4,'[1]INTERNAL PARAMETERS-1'!$B$5:$J$44,9,FALSE)*AirBSYLD2!$F139</f>
        <v>0</v>
      </c>
      <c r="Y139" s="44">
        <f>AirBSYLD1!Y139*VLOOKUP(AirBSYLD2!Y$4,'[1]INTERNAL PARAMETERS-1'!$B$5:$J$44,5,FALSE)*VLOOKUP(AirBSYLD2!Y$4,'[1]INTERNAL PARAMETERS-1'!$B$5:$J$44,7,FALSE)*AirBSYLD2!$F139 + AirBSYLD1!Y139*(1-VLOOKUP(AirBSYLD2!Y$4,'[1]INTERNAL PARAMETERS-1'!$B$5:$J$44,5,FALSE))*VLOOKUP(AirBSYLD2!Y$4,'[1]INTERNAL PARAMETERS-1'!$B$5:$J$44,9,FALSE)*AirBSYLD2!$F139</f>
        <v>0</v>
      </c>
      <c r="Z139" s="44">
        <f>AirBSYLD1!Z139*VLOOKUP(AirBSYLD2!Z$4,'[1]INTERNAL PARAMETERS-1'!$B$5:$J$44,5,FALSE)*VLOOKUP(AirBSYLD2!Z$4,'[1]INTERNAL PARAMETERS-1'!$B$5:$J$44,7,FALSE)*AirBSYLD2!$F139 + AirBSYLD1!Z139*(1-VLOOKUP(AirBSYLD2!Z$4,'[1]INTERNAL PARAMETERS-1'!$B$5:$J$44,5,FALSE))*VLOOKUP(AirBSYLD2!Z$4,'[1]INTERNAL PARAMETERS-1'!$B$5:$J$44,9,FALSE)*AirBSYLD2!$F139</f>
        <v>0</v>
      </c>
      <c r="AA139" s="44">
        <f>AirBSYLD1!AA139*VLOOKUP(AirBSYLD2!AA$4,'[1]INTERNAL PARAMETERS-1'!$B$5:$J$44,5,FALSE)*VLOOKUP(AirBSYLD2!AA$4,'[1]INTERNAL PARAMETERS-1'!$B$5:$J$44,7,FALSE)*AirBSYLD2!$F139 + AirBSYLD1!AA139*(1-VLOOKUP(AirBSYLD2!AA$4,'[1]INTERNAL PARAMETERS-1'!$B$5:$J$44,5,FALSE))*VLOOKUP(AirBSYLD2!AA$4,'[1]INTERNAL PARAMETERS-1'!$B$5:$J$44,9,FALSE)*AirBSYLD2!$F139</f>
        <v>0</v>
      </c>
      <c r="AB139" s="44">
        <f>AirBSYLD1!AB139*VLOOKUP(AirBSYLD2!AB$4,'[1]INTERNAL PARAMETERS-1'!$B$5:$J$44,5,FALSE)*VLOOKUP(AirBSYLD2!AB$4,'[1]INTERNAL PARAMETERS-1'!$B$5:$J$44,7,FALSE)*AirBSYLD2!$F139 + AirBSYLD1!AB139*(1-VLOOKUP(AirBSYLD2!AB$4,'[1]INTERNAL PARAMETERS-1'!$B$5:$J$44,5,FALSE))*VLOOKUP(AirBSYLD2!AB$4,'[1]INTERNAL PARAMETERS-1'!$B$5:$J$44,9,FALSE)*AirBSYLD2!$F139</f>
        <v>0</v>
      </c>
      <c r="AC139" s="44">
        <f>AirBSYLD1!AC139*VLOOKUP(AirBSYLD2!AC$4,'[1]INTERNAL PARAMETERS-1'!$B$5:$J$44,5,FALSE)*VLOOKUP(AirBSYLD2!AC$4,'[1]INTERNAL PARAMETERS-1'!$B$5:$J$44,7,FALSE)*AirBSYLD2!$F139 + AirBSYLD1!AC139*(1-VLOOKUP(AirBSYLD2!AC$4,'[1]INTERNAL PARAMETERS-1'!$B$5:$J$44,5,FALSE))*VLOOKUP(AirBSYLD2!AC$4,'[1]INTERNAL PARAMETERS-1'!$B$5:$J$44,9,FALSE)*AirBSYLD2!$F139</f>
        <v>0</v>
      </c>
      <c r="AD139" s="44">
        <f>AirBSYLD1!AD139*VLOOKUP(AirBSYLD2!AD$4,'[1]INTERNAL PARAMETERS-1'!$B$5:$J$44,5,FALSE)*VLOOKUP(AirBSYLD2!AD$4,'[1]INTERNAL PARAMETERS-1'!$B$5:$J$44,7,FALSE)*AirBSYLD2!$F139 + AirBSYLD1!AD139*(1-VLOOKUP(AirBSYLD2!AD$4,'[1]INTERNAL PARAMETERS-1'!$B$5:$J$44,5,FALSE))*VLOOKUP(AirBSYLD2!AD$4,'[1]INTERNAL PARAMETERS-1'!$B$5:$J$44,9,FALSE)*AirBSYLD2!$F139</f>
        <v>0</v>
      </c>
      <c r="AE139" s="44">
        <f>AirBSYLD1!AE139*VLOOKUP(AirBSYLD2!AE$4,'[1]INTERNAL PARAMETERS-1'!$B$5:$J$44,5,FALSE)*VLOOKUP(AirBSYLD2!AE$4,'[1]INTERNAL PARAMETERS-1'!$B$5:$J$44,7,FALSE)*AirBSYLD2!$F139 + AirBSYLD1!AE139*(1-VLOOKUP(AirBSYLD2!AE$4,'[1]INTERNAL PARAMETERS-1'!$B$5:$J$44,5,FALSE))*VLOOKUP(AirBSYLD2!AE$4,'[1]INTERNAL PARAMETERS-1'!$B$5:$J$44,9,FALSE)*AirBSYLD2!$F139</f>
        <v>0</v>
      </c>
      <c r="AF139" s="44">
        <f>AirBSYLD1!AF139*VLOOKUP(AirBSYLD2!AF$4,'[1]INTERNAL PARAMETERS-1'!$B$5:$J$44,5,FALSE)*VLOOKUP(AirBSYLD2!AF$4,'[1]INTERNAL PARAMETERS-1'!$B$5:$J$44,7,FALSE)*AirBSYLD2!$F139 + AirBSYLD1!AF139*(1-VLOOKUP(AirBSYLD2!AF$4,'[1]INTERNAL PARAMETERS-1'!$B$5:$J$44,5,FALSE))*VLOOKUP(AirBSYLD2!AF$4,'[1]INTERNAL PARAMETERS-1'!$B$5:$J$44,9,FALSE)*AirBSYLD2!$F139</f>
        <v>0</v>
      </c>
      <c r="AG139" s="44">
        <f>AirBSYLD1!AG139*VLOOKUP(AirBSYLD2!AG$4,'[1]INTERNAL PARAMETERS-1'!$B$5:$J$44,5,FALSE)*VLOOKUP(AirBSYLD2!AG$4,'[1]INTERNAL PARAMETERS-1'!$B$5:$J$44,7,FALSE)*AirBSYLD2!$F139 + AirBSYLD1!AG139*(1-VLOOKUP(AirBSYLD2!AG$4,'[1]INTERNAL PARAMETERS-1'!$B$5:$J$44,5,FALSE))*VLOOKUP(AirBSYLD2!AG$4,'[1]INTERNAL PARAMETERS-1'!$B$5:$J$44,9,FALSE)*AirBSYLD2!$F139</f>
        <v>0</v>
      </c>
      <c r="AH139" s="44">
        <f>AirBSYLD1!AH139*VLOOKUP(AirBSYLD2!AH$4,'[1]INTERNAL PARAMETERS-1'!$B$5:$J$44,5,FALSE)*VLOOKUP(AirBSYLD2!AH$4,'[1]INTERNAL PARAMETERS-1'!$B$5:$J$44,7,FALSE)*AirBSYLD2!$F139 + AirBSYLD1!AH139*(1-VLOOKUP(AirBSYLD2!AH$4,'[1]INTERNAL PARAMETERS-1'!$B$5:$J$44,5,FALSE))*VLOOKUP(AirBSYLD2!AH$4,'[1]INTERNAL PARAMETERS-1'!$B$5:$J$44,9,FALSE)*AirBSYLD2!$F139</f>
        <v>0</v>
      </c>
      <c r="AI139" s="44">
        <f>AirBSYLD1!AI139*VLOOKUP(AirBSYLD2!AI$4,'[1]INTERNAL PARAMETERS-1'!$B$5:$J$44,5,FALSE)*VLOOKUP(AirBSYLD2!AI$4,'[1]INTERNAL PARAMETERS-1'!$B$5:$J$44,7,FALSE)*AirBSYLD2!$F139 + AirBSYLD1!AI139*(1-VLOOKUP(AirBSYLD2!AI$4,'[1]INTERNAL PARAMETERS-1'!$B$5:$J$44,5,FALSE))*VLOOKUP(AirBSYLD2!AI$4,'[1]INTERNAL PARAMETERS-1'!$B$5:$J$44,9,FALSE)*AirBSYLD2!$F139</f>
        <v>0</v>
      </c>
      <c r="AJ139" s="44">
        <f>AirBSYLD1!AJ139*VLOOKUP(AirBSYLD2!AJ$4,'[1]INTERNAL PARAMETERS-1'!$B$5:$J$44,5,FALSE)*VLOOKUP(AirBSYLD2!AJ$4,'[1]INTERNAL PARAMETERS-1'!$B$5:$J$44,7,FALSE)*AirBSYLD2!$F139 + AirBSYLD1!AJ139*(1-VLOOKUP(AirBSYLD2!AJ$4,'[1]INTERNAL PARAMETERS-1'!$B$5:$J$44,5,FALSE))*VLOOKUP(AirBSYLD2!AJ$4,'[1]INTERNAL PARAMETERS-1'!$B$5:$J$44,9,FALSE)*AirBSYLD2!$F139</f>
        <v>0</v>
      </c>
      <c r="AK139" s="44">
        <f>AirBSYLD1!AK139*VLOOKUP(AirBSYLD2!AK$4,'[1]INTERNAL PARAMETERS-1'!$B$5:$J$44,5,FALSE)*VLOOKUP(AirBSYLD2!AK$4,'[1]INTERNAL PARAMETERS-1'!$B$5:$J$44,7,FALSE)*AirBSYLD2!$F139 + AirBSYLD1!AK139*(1-VLOOKUP(AirBSYLD2!AK$4,'[1]INTERNAL PARAMETERS-1'!$B$5:$J$44,5,FALSE))*VLOOKUP(AirBSYLD2!AK$4,'[1]INTERNAL PARAMETERS-1'!$B$5:$J$44,9,FALSE)*AirBSYLD2!$F139</f>
        <v>0</v>
      </c>
      <c r="AL139" s="44">
        <f>AirBSYLD1!AL139*VLOOKUP(AirBSYLD2!AL$4,'[1]INTERNAL PARAMETERS-1'!$B$5:$J$44,5,FALSE)*VLOOKUP(AirBSYLD2!AL$4,'[1]INTERNAL PARAMETERS-1'!$B$5:$J$44,7,FALSE)*AirBSYLD2!$F139 + AirBSYLD1!AL139*(1-VLOOKUP(AirBSYLD2!AL$4,'[1]INTERNAL PARAMETERS-1'!$B$5:$J$44,5,FALSE))*VLOOKUP(AirBSYLD2!AL$4,'[1]INTERNAL PARAMETERS-1'!$B$5:$J$44,9,FALSE)*AirBSYLD2!$F139</f>
        <v>0</v>
      </c>
      <c r="AM139" s="44">
        <f>AirBSYLD1!AM139*VLOOKUP(AirBSYLD2!AM$4,'[1]INTERNAL PARAMETERS-1'!$B$5:$J$44,5,FALSE)*VLOOKUP(AirBSYLD2!AM$4,'[1]INTERNAL PARAMETERS-1'!$B$5:$J$44,7,FALSE)*AirBSYLD2!$F139 + AirBSYLD1!AM139*(1-VLOOKUP(AirBSYLD2!AM$4,'[1]INTERNAL PARAMETERS-1'!$B$5:$J$44,5,FALSE))*VLOOKUP(AirBSYLD2!AM$4,'[1]INTERNAL PARAMETERS-1'!$B$5:$J$44,9,FALSE)*AirBSYLD2!$F139</f>
        <v>0</v>
      </c>
      <c r="AN139" s="44">
        <f>AirBSYLD1!AN139*VLOOKUP(AirBSYLD2!AN$4,'[1]INTERNAL PARAMETERS-1'!$B$5:$J$44,5,FALSE)*VLOOKUP(AirBSYLD2!AN$4,'[1]INTERNAL PARAMETERS-1'!$B$5:$J$44,7,FALSE)*AirBSYLD2!$F139 + AirBSYLD1!AN139*(1-VLOOKUP(AirBSYLD2!AN$4,'[1]INTERNAL PARAMETERS-1'!$B$5:$J$44,5,FALSE))*VLOOKUP(AirBSYLD2!AN$4,'[1]INTERNAL PARAMETERS-1'!$B$5:$J$44,9,FALSE)*AirBSYLD2!$F139</f>
        <v>0</v>
      </c>
      <c r="AO139" s="44">
        <f>AirBSYLD1!AO139*VLOOKUP(AirBSYLD2!AO$4,'[1]INTERNAL PARAMETERS-1'!$B$5:$J$44,5,FALSE)*VLOOKUP(AirBSYLD2!AO$4,'[1]INTERNAL PARAMETERS-1'!$B$5:$J$44,7,FALSE)*AirBSYLD2!$F139 + AirBSYLD1!AO139*(1-VLOOKUP(AirBSYLD2!AO$4,'[1]INTERNAL PARAMETERS-1'!$B$5:$J$44,5,FALSE))*VLOOKUP(AirBSYLD2!AO$4,'[1]INTERNAL PARAMETERS-1'!$B$5:$J$44,9,FALSE)*AirBSYLD2!$F139</f>
        <v>0</v>
      </c>
      <c r="AP139" s="44">
        <f>AirBSYLD1!AP139*VLOOKUP(AirBSYLD2!AP$4,'[1]INTERNAL PARAMETERS-1'!$B$5:$J$44,5,FALSE)*VLOOKUP(AirBSYLD2!AP$4,'[1]INTERNAL PARAMETERS-1'!$B$5:$J$44,7,FALSE)*AirBSYLD2!$F139 + AirBSYLD1!AP139*(1-VLOOKUP(AirBSYLD2!AP$4,'[1]INTERNAL PARAMETERS-1'!$B$5:$J$44,5,FALSE))*VLOOKUP(AirBSYLD2!AP$4,'[1]INTERNAL PARAMETERS-1'!$B$5:$J$44,9,FALSE)*AirBSYLD2!$F139</f>
        <v>0</v>
      </c>
      <c r="AQ139" s="44">
        <f>AirBSYLD1!AQ139*VLOOKUP(AirBSYLD2!AQ$4,'[1]INTERNAL PARAMETERS-1'!$B$5:$J$44,5,FALSE)*VLOOKUP(AirBSYLD2!AQ$4,'[1]INTERNAL PARAMETERS-1'!$B$5:$J$44,7,FALSE)*AirBSYLD2!$F139 + AirBSYLD1!AQ139*(1-VLOOKUP(AirBSYLD2!AQ$4,'[1]INTERNAL PARAMETERS-1'!$B$5:$J$44,5,FALSE))*VLOOKUP(AirBSYLD2!AQ$4,'[1]INTERNAL PARAMETERS-1'!$B$5:$J$44,9,FALSE)*AirBSYLD2!$F139</f>
        <v>0</v>
      </c>
      <c r="AR139" s="44">
        <f>AirBSYLD1!AR139*VLOOKUP(AirBSYLD2!AR$4,'[1]INTERNAL PARAMETERS-1'!$B$5:$J$44,5,FALSE)*VLOOKUP(AirBSYLD2!AR$4,'[1]INTERNAL PARAMETERS-1'!$B$5:$J$44,7,FALSE)*AirBSYLD2!$F139 + AirBSYLD1!AR139*(1-VLOOKUP(AirBSYLD2!AR$4,'[1]INTERNAL PARAMETERS-1'!$B$5:$J$44,5,FALSE))*VLOOKUP(AirBSYLD2!AR$4,'[1]INTERNAL PARAMETERS-1'!$B$5:$J$44,9,FALSE)*AirBSYLD2!$F139</f>
        <v>0</v>
      </c>
      <c r="AS139" s="44">
        <f>AirBSYLD1!AS139*VLOOKUP(AirBSYLD2!AS$4,'[1]INTERNAL PARAMETERS-1'!$B$5:$J$44,5,FALSE)*VLOOKUP(AirBSYLD2!AS$4,'[1]INTERNAL PARAMETERS-1'!$B$5:$J$44,7,FALSE)*AirBSYLD2!$F139 + AirBSYLD1!AS139*(1-VLOOKUP(AirBSYLD2!AS$4,'[1]INTERNAL PARAMETERS-1'!$B$5:$J$44,5,FALSE))*VLOOKUP(AirBSYLD2!AS$4,'[1]INTERNAL PARAMETERS-1'!$B$5:$J$44,9,FALSE)*AirBSYLD2!$F139</f>
        <v>0</v>
      </c>
      <c r="AT139" s="43">
        <f>AirBSYLD1!AT139*VLOOKUP(AirBSYLD2!AT$4,'[1]INTERNAL PARAMETERS-1'!$B$5:$J$44,5,FALSE)*VLOOKUP(AirBSYLD2!AT$4,'[1]INTERNAL PARAMETERS-1'!$B$5:$J$44,7,FALSE)*AirBSYLD2!$F139 + AirBSYLD1!AT139*(1-VLOOKUP(AirBSYLD2!AT$4,'[1]INTERNAL PARAMETERS-1'!$B$5:$J$44,5,FALSE))*VLOOKUP(AirBSYLD2!AT$4,'[1]INTERNAL PARAMETERS-1'!$B$5:$J$44,9,FALSE)*AirBSYLD2!$F139</f>
        <v>0</v>
      </c>
      <c r="AU139" s="45">
        <f>AirBSYLD1!AU139*VLOOKUP(AirBSYLD2!AU$4,'[1]INTERNAL PARAMETERS-1'!$B$5:$J$44,5,FALSE)*VLOOKUP(AirBSYLD2!AU$4,'[1]INTERNAL PARAMETERS-1'!$B$5:$J$44,6,FALSE)*VLOOKUP(AirBSYLD2!AU$4,'[1]INTERNAL PARAMETERS-1'!$B$5:$J$44,3,FALSE) + AirBSYLD1!AU139*(1-VLOOKUP(AirBSYLD2!AU$4,'[1]INTERNAL PARAMETERS-1'!$B$5:$J$44,5,FALSE))*VLOOKUP(AirBSYLD2!AU$4,'[1]INTERNAL PARAMETERS-1'!$B$5:$J$44,8,FALSE)*VLOOKUP(AirBSYLD2!AU$4,'[1]INTERNAL PARAMETERS-1'!$B$5:$J$44,3,FALSE)</f>
        <v>0</v>
      </c>
      <c r="AV139" s="44">
        <f>AirBSYLD1!AV139*VLOOKUP(AirBSYLD2!AV$4,'[1]INTERNAL PARAMETERS-1'!$B$5:$J$44,5,FALSE)*VLOOKUP(AirBSYLD2!AV$4,'[1]INTERNAL PARAMETERS-1'!$B$5:$J$44,6,FALSE)*VLOOKUP(AirBSYLD2!AV$4,'[1]INTERNAL PARAMETERS-1'!$B$5:$J$44,3,FALSE) + AirBSYLD1!AV139*(1-VLOOKUP(AirBSYLD2!AV$4,'[1]INTERNAL PARAMETERS-1'!$B$5:$J$44,5,FALSE))*VLOOKUP(AirBSYLD2!AV$4,'[1]INTERNAL PARAMETERS-1'!$B$5:$J$44,8,FALSE)*VLOOKUP(AirBSYLD2!AV$4,'[1]INTERNAL PARAMETERS-1'!$B$5:$J$44,3,FALSE)</f>
        <v>0</v>
      </c>
      <c r="AW139" s="44">
        <f>AirBSYLD1!AW139*VLOOKUP(AirBSYLD2!AW$4,'[1]INTERNAL PARAMETERS-1'!$B$5:$J$44,5,FALSE)*VLOOKUP(AirBSYLD2!AW$4,'[1]INTERNAL PARAMETERS-1'!$B$5:$J$44,6,FALSE)*VLOOKUP(AirBSYLD2!AW$4,'[1]INTERNAL PARAMETERS-1'!$B$5:$J$44,3,FALSE) + AirBSYLD1!AW139*(1-VLOOKUP(AirBSYLD2!AW$4,'[1]INTERNAL PARAMETERS-1'!$B$5:$J$44,5,FALSE))*VLOOKUP(AirBSYLD2!AW$4,'[1]INTERNAL PARAMETERS-1'!$B$5:$J$44,8,FALSE)*VLOOKUP(AirBSYLD2!AW$4,'[1]INTERNAL PARAMETERS-1'!$B$5:$J$44,3,FALSE)</f>
        <v>0</v>
      </c>
      <c r="AX139" s="44">
        <f>AirBSYLD1!AX139*VLOOKUP(AirBSYLD2!AX$4,'[1]INTERNAL PARAMETERS-1'!$B$5:$J$44,5,FALSE)*VLOOKUP(AirBSYLD2!AX$4,'[1]INTERNAL PARAMETERS-1'!$B$5:$J$44,6,FALSE)*VLOOKUP(AirBSYLD2!AX$4,'[1]INTERNAL PARAMETERS-1'!$B$5:$J$44,3,FALSE) + AirBSYLD1!AX139*(1-VLOOKUP(AirBSYLD2!AX$4,'[1]INTERNAL PARAMETERS-1'!$B$5:$J$44,5,FALSE))*VLOOKUP(AirBSYLD2!AX$4,'[1]INTERNAL PARAMETERS-1'!$B$5:$J$44,8,FALSE)*VLOOKUP(AirBSYLD2!AX$4,'[1]INTERNAL PARAMETERS-1'!$B$5:$J$44,3,FALSE)</f>
        <v>0</v>
      </c>
      <c r="AY139" s="44">
        <f>AirBSYLD1!AY139*VLOOKUP(AirBSYLD2!AY$4,'[1]INTERNAL PARAMETERS-1'!$B$5:$J$44,5,FALSE)*VLOOKUP(AirBSYLD2!AY$4,'[1]INTERNAL PARAMETERS-1'!$B$5:$J$44,6,FALSE)*VLOOKUP(AirBSYLD2!AY$4,'[1]INTERNAL PARAMETERS-1'!$B$5:$J$44,3,FALSE) + AirBSYLD1!AY139*(1-VLOOKUP(AirBSYLD2!AY$4,'[1]INTERNAL PARAMETERS-1'!$B$5:$J$44,5,FALSE))*VLOOKUP(AirBSYLD2!AY$4,'[1]INTERNAL PARAMETERS-1'!$B$5:$J$44,8,FALSE)*VLOOKUP(AirBSYLD2!AY$4,'[1]INTERNAL PARAMETERS-1'!$B$5:$J$44,3,FALSE)</f>
        <v>0</v>
      </c>
      <c r="AZ139" s="44">
        <f>AirBSYLD1!AZ139*VLOOKUP(AirBSYLD2!AZ$4,'[1]INTERNAL PARAMETERS-1'!$B$5:$J$44,5,FALSE)*VLOOKUP(AirBSYLD2!AZ$4,'[1]INTERNAL PARAMETERS-1'!$B$5:$J$44,6,FALSE)*VLOOKUP(AirBSYLD2!AZ$4,'[1]INTERNAL PARAMETERS-1'!$B$5:$J$44,3,FALSE) + AirBSYLD1!AZ139*(1-VLOOKUP(AirBSYLD2!AZ$4,'[1]INTERNAL PARAMETERS-1'!$B$5:$J$44,5,FALSE))*VLOOKUP(AirBSYLD2!AZ$4,'[1]INTERNAL PARAMETERS-1'!$B$5:$J$44,8,FALSE)*VLOOKUP(AirBSYLD2!AZ$4,'[1]INTERNAL PARAMETERS-1'!$B$5:$J$44,3,FALSE)</f>
        <v>0</v>
      </c>
      <c r="BA139" s="44">
        <f>AirBSYLD1!BA139*VLOOKUP(AirBSYLD2!BA$4,'[1]INTERNAL PARAMETERS-1'!$B$5:$J$44,5,FALSE)*VLOOKUP(AirBSYLD2!BA$4,'[1]INTERNAL PARAMETERS-1'!$B$5:$J$44,6,FALSE)*VLOOKUP(AirBSYLD2!BA$4,'[1]INTERNAL PARAMETERS-1'!$B$5:$J$44,3,FALSE) + AirBSYLD1!BA139*(1-VLOOKUP(AirBSYLD2!BA$4,'[1]INTERNAL PARAMETERS-1'!$B$5:$J$44,5,FALSE))*VLOOKUP(AirBSYLD2!BA$4,'[1]INTERNAL PARAMETERS-1'!$B$5:$J$44,8,FALSE)*VLOOKUP(AirBSYLD2!BA$4,'[1]INTERNAL PARAMETERS-1'!$B$5:$J$44,3,FALSE)</f>
        <v>0</v>
      </c>
      <c r="BB139" s="44">
        <f>AirBSYLD1!BB139*VLOOKUP(AirBSYLD2!BB$4,'[1]INTERNAL PARAMETERS-1'!$B$5:$J$44,5,FALSE)*VLOOKUP(AirBSYLD2!BB$4,'[1]INTERNAL PARAMETERS-1'!$B$5:$J$44,6,FALSE)*VLOOKUP(AirBSYLD2!BB$4,'[1]INTERNAL PARAMETERS-1'!$B$5:$J$44,3,FALSE) + AirBSYLD1!BB139*(1-VLOOKUP(AirBSYLD2!BB$4,'[1]INTERNAL PARAMETERS-1'!$B$5:$J$44,5,FALSE))*VLOOKUP(AirBSYLD2!BB$4,'[1]INTERNAL PARAMETERS-1'!$B$5:$J$44,8,FALSE)*VLOOKUP(AirBSYLD2!BB$4,'[1]INTERNAL PARAMETERS-1'!$B$5:$J$44,3,FALSE)</f>
        <v>0</v>
      </c>
      <c r="BC139" s="44">
        <f>AirBSYLD1!BC139*VLOOKUP(AirBSYLD2!BC$4,'[1]INTERNAL PARAMETERS-1'!$B$5:$J$44,5,FALSE)*VLOOKUP(AirBSYLD2!BC$4,'[1]INTERNAL PARAMETERS-1'!$B$5:$J$44,6,FALSE)*VLOOKUP(AirBSYLD2!BC$4,'[1]INTERNAL PARAMETERS-1'!$B$5:$J$44,3,FALSE) + AirBSYLD1!BC139*(1-VLOOKUP(AirBSYLD2!BC$4,'[1]INTERNAL PARAMETERS-1'!$B$5:$J$44,5,FALSE))*VLOOKUP(AirBSYLD2!BC$4,'[1]INTERNAL PARAMETERS-1'!$B$5:$J$44,8,FALSE)*VLOOKUP(AirBSYLD2!BC$4,'[1]INTERNAL PARAMETERS-1'!$B$5:$J$44,3,FALSE)</f>
        <v>0</v>
      </c>
      <c r="BD139" s="44">
        <f>AirBSYLD1!BD139*VLOOKUP(AirBSYLD2!BD$4,'[1]INTERNAL PARAMETERS-1'!$B$5:$J$44,5,FALSE)*VLOOKUP(AirBSYLD2!BD$4,'[1]INTERNAL PARAMETERS-1'!$B$5:$J$44,6,FALSE)*VLOOKUP(AirBSYLD2!BD$4,'[1]INTERNAL PARAMETERS-1'!$B$5:$J$44,3,FALSE) + AirBSYLD1!BD139*(1-VLOOKUP(AirBSYLD2!BD$4,'[1]INTERNAL PARAMETERS-1'!$B$5:$J$44,5,FALSE))*VLOOKUP(AirBSYLD2!BD$4,'[1]INTERNAL PARAMETERS-1'!$B$5:$J$44,8,FALSE)*VLOOKUP(AirBSYLD2!BD$4,'[1]INTERNAL PARAMETERS-1'!$B$5:$J$44,3,FALSE)</f>
        <v>0</v>
      </c>
      <c r="BE139" s="44">
        <f>AirBSYLD1!BE139*VLOOKUP(AirBSYLD2!BE$4,'[1]INTERNAL PARAMETERS-1'!$B$5:$J$44,5,FALSE)*VLOOKUP(AirBSYLD2!BE$4,'[1]INTERNAL PARAMETERS-1'!$B$5:$J$44,6,FALSE)*VLOOKUP(AirBSYLD2!BE$4,'[1]INTERNAL PARAMETERS-1'!$B$5:$J$44,3,FALSE) + AirBSYLD1!BE139*(1-VLOOKUP(AirBSYLD2!BE$4,'[1]INTERNAL PARAMETERS-1'!$B$5:$J$44,5,FALSE))*VLOOKUP(AirBSYLD2!BE$4,'[1]INTERNAL PARAMETERS-1'!$B$5:$J$44,8,FALSE)*VLOOKUP(AirBSYLD2!BE$4,'[1]INTERNAL PARAMETERS-1'!$B$5:$J$44,3,FALSE)</f>
        <v>0</v>
      </c>
      <c r="BF139" s="44">
        <f>AirBSYLD1!BF139*VLOOKUP(AirBSYLD2!BF$4,'[1]INTERNAL PARAMETERS-1'!$B$5:$J$44,5,FALSE)*VLOOKUP(AirBSYLD2!BF$4,'[1]INTERNAL PARAMETERS-1'!$B$5:$J$44,6,FALSE)*VLOOKUP(AirBSYLD2!BF$4,'[1]INTERNAL PARAMETERS-1'!$B$5:$J$44,3,FALSE) + AirBSYLD1!BF139*(1-VLOOKUP(AirBSYLD2!BF$4,'[1]INTERNAL PARAMETERS-1'!$B$5:$J$44,5,FALSE))*VLOOKUP(AirBSYLD2!BF$4,'[1]INTERNAL PARAMETERS-1'!$B$5:$J$44,8,FALSE)*VLOOKUP(AirBSYLD2!BF$4,'[1]INTERNAL PARAMETERS-1'!$B$5:$J$44,3,FALSE)</f>
        <v>0</v>
      </c>
      <c r="BG139" s="44">
        <f>AirBSYLD1!BG139*VLOOKUP(AirBSYLD2!BG$4,'[1]INTERNAL PARAMETERS-1'!$B$5:$J$44,5,FALSE)*VLOOKUP(AirBSYLD2!BG$4,'[1]INTERNAL PARAMETERS-1'!$B$5:$J$44,6,FALSE)*VLOOKUP(AirBSYLD2!BG$4,'[1]INTERNAL PARAMETERS-1'!$B$5:$J$44,3,FALSE) + AirBSYLD1!BG139*(1-VLOOKUP(AirBSYLD2!BG$4,'[1]INTERNAL PARAMETERS-1'!$B$5:$J$44,5,FALSE))*VLOOKUP(AirBSYLD2!BG$4,'[1]INTERNAL PARAMETERS-1'!$B$5:$J$44,8,FALSE)*VLOOKUP(AirBSYLD2!BG$4,'[1]INTERNAL PARAMETERS-1'!$B$5:$J$44,3,FALSE)</f>
        <v>0</v>
      </c>
      <c r="BH139" s="44">
        <f>AirBSYLD1!BH139*VLOOKUP(AirBSYLD2!BH$4,'[1]INTERNAL PARAMETERS-1'!$B$5:$J$44,5,FALSE)*VLOOKUP(AirBSYLD2!BH$4,'[1]INTERNAL PARAMETERS-1'!$B$5:$J$44,6,FALSE)*VLOOKUP(AirBSYLD2!BH$4,'[1]INTERNAL PARAMETERS-1'!$B$5:$J$44,3,FALSE) + AirBSYLD1!BH139*(1-VLOOKUP(AirBSYLD2!BH$4,'[1]INTERNAL PARAMETERS-1'!$B$5:$J$44,5,FALSE))*VLOOKUP(AirBSYLD2!BH$4,'[1]INTERNAL PARAMETERS-1'!$B$5:$J$44,8,FALSE)*VLOOKUP(AirBSYLD2!BH$4,'[1]INTERNAL PARAMETERS-1'!$B$5:$J$44,3,FALSE)</f>
        <v>0</v>
      </c>
      <c r="BI139" s="44">
        <f>AirBSYLD1!BI139*VLOOKUP(AirBSYLD2!BI$4,'[1]INTERNAL PARAMETERS-1'!$B$5:$J$44,5,FALSE)*VLOOKUP(AirBSYLD2!BI$4,'[1]INTERNAL PARAMETERS-1'!$B$5:$J$44,6,FALSE)*VLOOKUP(AirBSYLD2!BI$4,'[1]INTERNAL PARAMETERS-1'!$B$5:$J$44,3,FALSE) + AirBSYLD1!BI139*(1-VLOOKUP(AirBSYLD2!BI$4,'[1]INTERNAL PARAMETERS-1'!$B$5:$J$44,5,FALSE))*VLOOKUP(AirBSYLD2!BI$4,'[1]INTERNAL PARAMETERS-1'!$B$5:$J$44,8,FALSE)*VLOOKUP(AirBSYLD2!BI$4,'[1]INTERNAL PARAMETERS-1'!$B$5:$J$44,3,FALSE)</f>
        <v>0</v>
      </c>
      <c r="BJ139" s="44">
        <f>AirBSYLD1!BJ139*VLOOKUP(AirBSYLD2!BJ$4,'[1]INTERNAL PARAMETERS-1'!$B$5:$J$44,5,FALSE)*VLOOKUP(AirBSYLD2!BJ$4,'[1]INTERNAL PARAMETERS-1'!$B$5:$J$44,6,FALSE)*VLOOKUP(AirBSYLD2!BJ$4,'[1]INTERNAL PARAMETERS-1'!$B$5:$J$44,3,FALSE) + AirBSYLD1!BJ139*(1-VLOOKUP(AirBSYLD2!BJ$4,'[1]INTERNAL PARAMETERS-1'!$B$5:$J$44,5,FALSE))*VLOOKUP(AirBSYLD2!BJ$4,'[1]INTERNAL PARAMETERS-1'!$B$5:$J$44,8,FALSE)*VLOOKUP(AirBSYLD2!BJ$4,'[1]INTERNAL PARAMETERS-1'!$B$5:$J$44,3,FALSE)</f>
        <v>0</v>
      </c>
      <c r="BK139" s="44">
        <f>AirBSYLD1!BK139*VLOOKUP(AirBSYLD2!BK$4,'[1]INTERNAL PARAMETERS-1'!$B$5:$J$44,5,FALSE)*VLOOKUP(AirBSYLD2!BK$4,'[1]INTERNAL PARAMETERS-1'!$B$5:$J$44,6,FALSE)*VLOOKUP(AirBSYLD2!BK$4,'[1]INTERNAL PARAMETERS-1'!$B$5:$J$44,3,FALSE) + AirBSYLD1!BK139*(1-VLOOKUP(AirBSYLD2!BK$4,'[1]INTERNAL PARAMETERS-1'!$B$5:$J$44,5,FALSE))*VLOOKUP(AirBSYLD2!BK$4,'[1]INTERNAL PARAMETERS-1'!$B$5:$J$44,8,FALSE)*VLOOKUP(AirBSYLD2!BK$4,'[1]INTERNAL PARAMETERS-1'!$B$5:$J$44,3,FALSE)</f>
        <v>0</v>
      </c>
      <c r="BL139" s="44">
        <f>AirBSYLD1!BL139*VLOOKUP(AirBSYLD2!BL$4,'[1]INTERNAL PARAMETERS-1'!$B$5:$J$44,5,FALSE)*VLOOKUP(AirBSYLD2!BL$4,'[1]INTERNAL PARAMETERS-1'!$B$5:$J$44,6,FALSE)*VLOOKUP(AirBSYLD2!BL$4,'[1]INTERNAL PARAMETERS-1'!$B$5:$J$44,3,FALSE) + AirBSYLD1!BL139*(1-VLOOKUP(AirBSYLD2!BL$4,'[1]INTERNAL PARAMETERS-1'!$B$5:$J$44,5,FALSE))*VLOOKUP(AirBSYLD2!BL$4,'[1]INTERNAL PARAMETERS-1'!$B$5:$J$44,8,FALSE)*VLOOKUP(AirBSYLD2!BL$4,'[1]INTERNAL PARAMETERS-1'!$B$5:$J$44,3,FALSE)</f>
        <v>0</v>
      </c>
      <c r="BM139" s="44">
        <f>AirBSYLD1!BM139*VLOOKUP(AirBSYLD2!BM$4,'[1]INTERNAL PARAMETERS-1'!$B$5:$J$44,5,FALSE)*VLOOKUP(AirBSYLD2!BM$4,'[1]INTERNAL PARAMETERS-1'!$B$5:$J$44,6,FALSE)*VLOOKUP(AirBSYLD2!BM$4,'[1]INTERNAL PARAMETERS-1'!$B$5:$J$44,3,FALSE) + AirBSYLD1!BM139*(1-VLOOKUP(AirBSYLD2!BM$4,'[1]INTERNAL PARAMETERS-1'!$B$5:$J$44,5,FALSE))*VLOOKUP(AirBSYLD2!BM$4,'[1]INTERNAL PARAMETERS-1'!$B$5:$J$44,8,FALSE)*VLOOKUP(AirBSYLD2!BM$4,'[1]INTERNAL PARAMETERS-1'!$B$5:$J$44,3,FALSE)</f>
        <v>0</v>
      </c>
      <c r="BN139" s="44">
        <f>AirBSYLD1!BN139*VLOOKUP(AirBSYLD2!BN$4,'[1]INTERNAL PARAMETERS-1'!$B$5:$J$44,5,FALSE)*VLOOKUP(AirBSYLD2!BN$4,'[1]INTERNAL PARAMETERS-1'!$B$5:$J$44,6,FALSE)*VLOOKUP(AirBSYLD2!BN$4,'[1]INTERNAL PARAMETERS-1'!$B$5:$J$44,3,FALSE) + AirBSYLD1!BN139*(1-VLOOKUP(AirBSYLD2!BN$4,'[1]INTERNAL PARAMETERS-1'!$B$5:$J$44,5,FALSE))*VLOOKUP(AirBSYLD2!BN$4,'[1]INTERNAL PARAMETERS-1'!$B$5:$J$44,8,FALSE)*VLOOKUP(AirBSYLD2!BN$4,'[1]INTERNAL PARAMETERS-1'!$B$5:$J$44,3,FALSE)</f>
        <v>0</v>
      </c>
      <c r="BO139" s="44">
        <f>AirBSYLD1!BO139*VLOOKUP(AirBSYLD2!BO$4,'[1]INTERNAL PARAMETERS-1'!$B$5:$J$44,5,FALSE)*VLOOKUP(AirBSYLD2!BO$4,'[1]INTERNAL PARAMETERS-1'!$B$5:$J$44,6,FALSE)*VLOOKUP(AirBSYLD2!BO$4,'[1]INTERNAL PARAMETERS-1'!$B$5:$J$44,3,FALSE) + AirBSYLD1!BO139*(1-VLOOKUP(AirBSYLD2!BO$4,'[1]INTERNAL PARAMETERS-1'!$B$5:$J$44,5,FALSE))*VLOOKUP(AirBSYLD2!BO$4,'[1]INTERNAL PARAMETERS-1'!$B$5:$J$44,8,FALSE)*VLOOKUP(AirBSYLD2!BO$4,'[1]INTERNAL PARAMETERS-1'!$B$5:$J$44,3,FALSE)</f>
        <v>0</v>
      </c>
      <c r="BP139" s="44">
        <f>AirBSYLD1!BP139*VLOOKUP(AirBSYLD2!BP$4,'[1]INTERNAL PARAMETERS-1'!$B$5:$J$44,5,FALSE)*VLOOKUP(AirBSYLD2!BP$4,'[1]INTERNAL PARAMETERS-1'!$B$5:$J$44,6,FALSE)*VLOOKUP(AirBSYLD2!BP$4,'[1]INTERNAL PARAMETERS-1'!$B$5:$J$44,3,FALSE) + AirBSYLD1!BP139*(1-VLOOKUP(AirBSYLD2!BP$4,'[1]INTERNAL PARAMETERS-1'!$B$5:$J$44,5,FALSE))*VLOOKUP(AirBSYLD2!BP$4,'[1]INTERNAL PARAMETERS-1'!$B$5:$J$44,8,FALSE)*VLOOKUP(AirBSYLD2!BP$4,'[1]INTERNAL PARAMETERS-1'!$B$5:$J$44,3,FALSE)</f>
        <v>0</v>
      </c>
      <c r="BQ139" s="44">
        <f>AirBSYLD1!BQ139*VLOOKUP(AirBSYLD2!BQ$4,'[1]INTERNAL PARAMETERS-1'!$B$5:$J$44,5,FALSE)*VLOOKUP(AirBSYLD2!BQ$4,'[1]INTERNAL PARAMETERS-1'!$B$5:$J$44,6,FALSE)*VLOOKUP(AirBSYLD2!BQ$4,'[1]INTERNAL PARAMETERS-1'!$B$5:$J$44,3,FALSE) + AirBSYLD1!BQ139*(1-VLOOKUP(AirBSYLD2!BQ$4,'[1]INTERNAL PARAMETERS-1'!$B$5:$J$44,5,FALSE))*VLOOKUP(AirBSYLD2!BQ$4,'[1]INTERNAL PARAMETERS-1'!$B$5:$J$44,8,FALSE)*VLOOKUP(AirBSYLD2!BQ$4,'[1]INTERNAL PARAMETERS-1'!$B$5:$J$44,3,FALSE)</f>
        <v>0</v>
      </c>
      <c r="BR139" s="44">
        <f>AirBSYLD1!BR139*VLOOKUP(AirBSYLD2!BR$4,'[1]INTERNAL PARAMETERS-1'!$B$5:$J$44,5,FALSE)*VLOOKUP(AirBSYLD2!BR$4,'[1]INTERNAL PARAMETERS-1'!$B$5:$J$44,6,FALSE)*VLOOKUP(AirBSYLD2!BR$4,'[1]INTERNAL PARAMETERS-1'!$B$5:$J$44,3,FALSE) + AirBSYLD1!BR139*(1-VLOOKUP(AirBSYLD2!BR$4,'[1]INTERNAL PARAMETERS-1'!$B$5:$J$44,5,FALSE))*VLOOKUP(AirBSYLD2!BR$4,'[1]INTERNAL PARAMETERS-1'!$B$5:$J$44,8,FALSE)*VLOOKUP(AirBSYLD2!BR$4,'[1]INTERNAL PARAMETERS-1'!$B$5:$J$44,3,FALSE)</f>
        <v>0</v>
      </c>
      <c r="BS139" s="44">
        <f>AirBSYLD1!BS139*VLOOKUP(AirBSYLD2!BS$4,'[1]INTERNAL PARAMETERS-1'!$B$5:$J$44,5,FALSE)*VLOOKUP(AirBSYLD2!BS$4,'[1]INTERNAL PARAMETERS-1'!$B$5:$J$44,6,FALSE)*VLOOKUP(AirBSYLD2!BS$4,'[1]INTERNAL PARAMETERS-1'!$B$5:$J$44,3,FALSE) + AirBSYLD1!BS139*(1-VLOOKUP(AirBSYLD2!BS$4,'[1]INTERNAL PARAMETERS-1'!$B$5:$J$44,5,FALSE))*VLOOKUP(AirBSYLD2!BS$4,'[1]INTERNAL PARAMETERS-1'!$B$5:$J$44,8,FALSE)*VLOOKUP(AirBSYLD2!BS$4,'[1]INTERNAL PARAMETERS-1'!$B$5:$J$44,3,FALSE)</f>
        <v>0</v>
      </c>
      <c r="BT139" s="44">
        <f>AirBSYLD1!BT139*VLOOKUP(AirBSYLD2!BT$4,'[1]INTERNAL PARAMETERS-1'!$B$5:$J$44,5,FALSE)*VLOOKUP(AirBSYLD2!BT$4,'[1]INTERNAL PARAMETERS-1'!$B$5:$J$44,6,FALSE)*VLOOKUP(AirBSYLD2!BT$4,'[1]INTERNAL PARAMETERS-1'!$B$5:$J$44,3,FALSE) + AirBSYLD1!BT139*(1-VLOOKUP(AirBSYLD2!BT$4,'[1]INTERNAL PARAMETERS-1'!$B$5:$J$44,5,FALSE))*VLOOKUP(AirBSYLD2!BT$4,'[1]INTERNAL PARAMETERS-1'!$B$5:$J$44,8,FALSE)*VLOOKUP(AirBSYLD2!BT$4,'[1]INTERNAL PARAMETERS-1'!$B$5:$J$44,3,FALSE)</f>
        <v>0</v>
      </c>
      <c r="BU139" s="44">
        <f>AirBSYLD1!BU139*VLOOKUP(AirBSYLD2!BU$4,'[1]INTERNAL PARAMETERS-1'!$B$5:$J$44,5,FALSE)*VLOOKUP(AirBSYLD2!BU$4,'[1]INTERNAL PARAMETERS-1'!$B$5:$J$44,6,FALSE)*VLOOKUP(AirBSYLD2!BU$4,'[1]INTERNAL PARAMETERS-1'!$B$5:$J$44,3,FALSE) + AirBSYLD1!BU139*(1-VLOOKUP(AirBSYLD2!BU$4,'[1]INTERNAL PARAMETERS-1'!$B$5:$J$44,5,FALSE))*VLOOKUP(AirBSYLD2!BU$4,'[1]INTERNAL PARAMETERS-1'!$B$5:$J$44,8,FALSE)*VLOOKUP(AirBSYLD2!BU$4,'[1]INTERNAL PARAMETERS-1'!$B$5:$J$44,3,FALSE)</f>
        <v>0</v>
      </c>
      <c r="BV139" s="44">
        <f>AirBSYLD1!BV139*VLOOKUP(AirBSYLD2!BV$4,'[1]INTERNAL PARAMETERS-1'!$B$5:$J$44,5,FALSE)*VLOOKUP(AirBSYLD2!BV$4,'[1]INTERNAL PARAMETERS-1'!$B$5:$J$44,6,FALSE)*VLOOKUP(AirBSYLD2!BV$4,'[1]INTERNAL PARAMETERS-1'!$B$5:$J$44,3,FALSE) + AirBSYLD1!BV139*(1-VLOOKUP(AirBSYLD2!BV$4,'[1]INTERNAL PARAMETERS-1'!$B$5:$J$44,5,FALSE))*VLOOKUP(AirBSYLD2!BV$4,'[1]INTERNAL PARAMETERS-1'!$B$5:$J$44,8,FALSE)*VLOOKUP(AirBSYLD2!BV$4,'[1]INTERNAL PARAMETERS-1'!$B$5:$J$44,3,FALSE)</f>
        <v>0</v>
      </c>
      <c r="BW139" s="44">
        <f>AirBSYLD1!BW139*VLOOKUP(AirBSYLD2!BW$4,'[1]INTERNAL PARAMETERS-1'!$B$5:$J$44,5,FALSE)*VLOOKUP(AirBSYLD2!BW$4,'[1]INTERNAL PARAMETERS-1'!$B$5:$J$44,6,FALSE)*VLOOKUP(AirBSYLD2!BW$4,'[1]INTERNAL PARAMETERS-1'!$B$5:$J$44,3,FALSE) + AirBSYLD1!BW139*(1-VLOOKUP(AirBSYLD2!BW$4,'[1]INTERNAL PARAMETERS-1'!$B$5:$J$44,5,FALSE))*VLOOKUP(AirBSYLD2!BW$4,'[1]INTERNAL PARAMETERS-1'!$B$5:$J$44,8,FALSE)*VLOOKUP(AirBSYLD2!BW$4,'[1]INTERNAL PARAMETERS-1'!$B$5:$J$44,3,FALSE)</f>
        <v>0</v>
      </c>
      <c r="BX139" s="44">
        <f>AirBSYLD1!BX139*VLOOKUP(AirBSYLD2!BX$4,'[1]INTERNAL PARAMETERS-1'!$B$5:$J$44,5,FALSE)*VLOOKUP(AirBSYLD2!BX$4,'[1]INTERNAL PARAMETERS-1'!$B$5:$J$44,6,FALSE)*VLOOKUP(AirBSYLD2!BX$4,'[1]INTERNAL PARAMETERS-1'!$B$5:$J$44,3,FALSE) + AirBSYLD1!BX139*(1-VLOOKUP(AirBSYLD2!BX$4,'[1]INTERNAL PARAMETERS-1'!$B$5:$J$44,5,FALSE))*VLOOKUP(AirBSYLD2!BX$4,'[1]INTERNAL PARAMETERS-1'!$B$5:$J$44,8,FALSE)*VLOOKUP(AirBSYLD2!BX$4,'[1]INTERNAL PARAMETERS-1'!$B$5:$J$44,3,FALSE)</f>
        <v>0</v>
      </c>
      <c r="BY139" s="44">
        <f>AirBSYLD1!BY139*VLOOKUP(AirBSYLD2!BY$4,'[1]INTERNAL PARAMETERS-1'!$B$5:$J$44,5,FALSE)*VLOOKUP(AirBSYLD2!BY$4,'[1]INTERNAL PARAMETERS-1'!$B$5:$J$44,6,FALSE)*VLOOKUP(AirBSYLD2!BY$4,'[1]INTERNAL PARAMETERS-1'!$B$5:$J$44,3,FALSE) + AirBSYLD1!BY139*(1-VLOOKUP(AirBSYLD2!BY$4,'[1]INTERNAL PARAMETERS-1'!$B$5:$J$44,5,FALSE))*VLOOKUP(AirBSYLD2!BY$4,'[1]INTERNAL PARAMETERS-1'!$B$5:$J$44,8,FALSE)*VLOOKUP(AirBSYLD2!BY$4,'[1]INTERNAL PARAMETERS-1'!$B$5:$J$44,3,FALSE)</f>
        <v>0</v>
      </c>
      <c r="BZ139" s="44">
        <f>AirBSYLD1!BZ139*VLOOKUP(AirBSYLD2!BZ$4,'[1]INTERNAL PARAMETERS-1'!$B$5:$J$44,5,FALSE)*VLOOKUP(AirBSYLD2!BZ$4,'[1]INTERNAL PARAMETERS-1'!$B$5:$J$44,6,FALSE)*VLOOKUP(AirBSYLD2!BZ$4,'[1]INTERNAL PARAMETERS-1'!$B$5:$J$44,3,FALSE) + AirBSYLD1!BZ139*(1-VLOOKUP(AirBSYLD2!BZ$4,'[1]INTERNAL PARAMETERS-1'!$B$5:$J$44,5,FALSE))*VLOOKUP(AirBSYLD2!BZ$4,'[1]INTERNAL PARAMETERS-1'!$B$5:$J$44,8,FALSE)*VLOOKUP(AirBSYLD2!BZ$4,'[1]INTERNAL PARAMETERS-1'!$B$5:$J$44,3,FALSE)</f>
        <v>0</v>
      </c>
      <c r="CA139" s="44">
        <f>AirBSYLD1!CA139*VLOOKUP(AirBSYLD2!CA$4,'[1]INTERNAL PARAMETERS-1'!$B$5:$J$44,5,FALSE)*VLOOKUP(AirBSYLD2!CA$4,'[1]INTERNAL PARAMETERS-1'!$B$5:$J$44,6,FALSE)*VLOOKUP(AirBSYLD2!CA$4,'[1]INTERNAL PARAMETERS-1'!$B$5:$J$44,3,FALSE) + AirBSYLD1!CA139*(1-VLOOKUP(AirBSYLD2!CA$4,'[1]INTERNAL PARAMETERS-1'!$B$5:$J$44,5,FALSE))*VLOOKUP(AirBSYLD2!CA$4,'[1]INTERNAL PARAMETERS-1'!$B$5:$J$44,8,FALSE)*VLOOKUP(AirBSYLD2!CA$4,'[1]INTERNAL PARAMETERS-1'!$B$5:$J$44,3,FALSE)</f>
        <v>0</v>
      </c>
      <c r="CB139" s="44">
        <f>AirBSYLD1!CB139*VLOOKUP(AirBSYLD2!CB$4,'[1]INTERNAL PARAMETERS-1'!$B$5:$J$44,5,FALSE)*VLOOKUP(AirBSYLD2!CB$4,'[1]INTERNAL PARAMETERS-1'!$B$5:$J$44,6,FALSE)*VLOOKUP(AirBSYLD2!CB$4,'[1]INTERNAL PARAMETERS-1'!$B$5:$J$44,3,FALSE) + AirBSYLD1!CB139*(1-VLOOKUP(AirBSYLD2!CB$4,'[1]INTERNAL PARAMETERS-1'!$B$5:$J$44,5,FALSE))*VLOOKUP(AirBSYLD2!CB$4,'[1]INTERNAL PARAMETERS-1'!$B$5:$J$44,8,FALSE)*VLOOKUP(AirBSYLD2!CB$4,'[1]INTERNAL PARAMETERS-1'!$B$5:$J$44,3,FALSE)</f>
        <v>0</v>
      </c>
      <c r="CC139" s="44">
        <f>AirBSYLD1!CC139*VLOOKUP(AirBSYLD2!CC$4,'[1]INTERNAL PARAMETERS-1'!$B$5:$J$44,5,FALSE)*VLOOKUP(AirBSYLD2!CC$4,'[1]INTERNAL PARAMETERS-1'!$B$5:$J$44,6,FALSE)*VLOOKUP(AirBSYLD2!CC$4,'[1]INTERNAL PARAMETERS-1'!$B$5:$J$44,3,FALSE) + AirBSYLD1!CC139*(1-VLOOKUP(AirBSYLD2!CC$4,'[1]INTERNAL PARAMETERS-1'!$B$5:$J$44,5,FALSE))*VLOOKUP(AirBSYLD2!CC$4,'[1]INTERNAL PARAMETERS-1'!$B$5:$J$44,8,FALSE)*VLOOKUP(AirBSYLD2!CC$4,'[1]INTERNAL PARAMETERS-1'!$B$5:$J$44,3,FALSE)</f>
        <v>0</v>
      </c>
      <c r="CD139" s="44">
        <f>AirBSYLD1!CD139*VLOOKUP(AirBSYLD2!CD$4,'[1]INTERNAL PARAMETERS-1'!$B$5:$J$44,5,FALSE)*VLOOKUP(AirBSYLD2!CD$4,'[1]INTERNAL PARAMETERS-1'!$B$5:$J$44,6,FALSE)*VLOOKUP(AirBSYLD2!CD$4,'[1]INTERNAL PARAMETERS-1'!$B$5:$J$44,3,FALSE) + AirBSYLD1!CD139*(1-VLOOKUP(AirBSYLD2!CD$4,'[1]INTERNAL PARAMETERS-1'!$B$5:$J$44,5,FALSE))*VLOOKUP(AirBSYLD2!CD$4,'[1]INTERNAL PARAMETERS-1'!$B$5:$J$44,8,FALSE)*VLOOKUP(AirBSYLD2!CD$4,'[1]INTERNAL PARAMETERS-1'!$B$5:$J$44,3,FALSE)</f>
        <v>0</v>
      </c>
      <c r="CE139" s="44">
        <f>AirBSYLD1!CE139*VLOOKUP(AirBSYLD2!CE$4,'[1]INTERNAL PARAMETERS-1'!$B$5:$J$44,5,FALSE)*VLOOKUP(AirBSYLD2!CE$4,'[1]INTERNAL PARAMETERS-1'!$B$5:$J$44,6,FALSE)*VLOOKUP(AirBSYLD2!CE$4,'[1]INTERNAL PARAMETERS-1'!$B$5:$J$44,3,FALSE) + AirBSYLD1!CE139*(1-VLOOKUP(AirBSYLD2!CE$4,'[1]INTERNAL PARAMETERS-1'!$B$5:$J$44,5,FALSE))*VLOOKUP(AirBSYLD2!CE$4,'[1]INTERNAL PARAMETERS-1'!$B$5:$J$44,8,FALSE)*VLOOKUP(AirBSYLD2!CE$4,'[1]INTERNAL PARAMETERS-1'!$B$5:$J$44,3,FALSE)</f>
        <v>0</v>
      </c>
      <c r="CF139" s="44">
        <f>AirBSYLD1!CF139*VLOOKUP(AirBSYLD2!CF$4,'[1]INTERNAL PARAMETERS-1'!$B$5:$J$44,5,FALSE)*VLOOKUP(AirBSYLD2!CF$4,'[1]INTERNAL PARAMETERS-1'!$B$5:$J$44,6,FALSE)*VLOOKUP(AirBSYLD2!CF$4,'[1]INTERNAL PARAMETERS-1'!$B$5:$J$44,3,FALSE) + AirBSYLD1!CF139*(1-VLOOKUP(AirBSYLD2!CF$4,'[1]INTERNAL PARAMETERS-1'!$B$5:$J$44,5,FALSE))*VLOOKUP(AirBSYLD2!CF$4,'[1]INTERNAL PARAMETERS-1'!$B$5:$J$44,8,FALSE)*VLOOKUP(AirBSYLD2!CF$4,'[1]INTERNAL PARAMETERS-1'!$B$5:$J$44,3,FALSE)</f>
        <v>0</v>
      </c>
      <c r="CG139" s="44">
        <f>AirBSYLD1!CG139*VLOOKUP(AirBSYLD2!CG$4,'[1]INTERNAL PARAMETERS-1'!$B$5:$J$44,5,FALSE)*VLOOKUP(AirBSYLD2!CG$4,'[1]INTERNAL PARAMETERS-1'!$B$5:$J$44,6,FALSE)*VLOOKUP(AirBSYLD2!CG$4,'[1]INTERNAL PARAMETERS-1'!$B$5:$J$44,3,FALSE) + AirBSYLD1!CG139*(1-VLOOKUP(AirBSYLD2!CG$4,'[1]INTERNAL PARAMETERS-1'!$B$5:$J$44,5,FALSE))*VLOOKUP(AirBSYLD2!CG$4,'[1]INTERNAL PARAMETERS-1'!$B$5:$J$44,8,FALSE)*VLOOKUP(AirBSYLD2!CG$4,'[1]INTERNAL PARAMETERS-1'!$B$5:$J$44,3,FALSE)</f>
        <v>0</v>
      </c>
      <c r="CH139" s="43">
        <f>AirBSYLD1!CH139*VLOOKUP(AirBSYLD2!CH$4,'[1]INTERNAL PARAMETERS-1'!$B$5:$J$44,5,FALSE)*VLOOKUP(AirBSYLD2!CH$4,'[1]INTERNAL PARAMETERS-1'!$B$5:$J$44,6,FALSE)*VLOOKUP(AirBSYLD2!CH$4,'[1]INTERNAL PARAMETERS-1'!$B$5:$J$44,3,FALSE) + AirBSYLD1!CH139*(1-VLOOKUP(AirBSYLD2!CH$4,'[1]INTERNAL PARAMETERS-1'!$B$5:$J$44,5,FALSE))*VLOOKUP(AirBSYLD2!CH$4,'[1]INTERNAL PARAMETERS-1'!$B$5:$J$44,8,FALSE)*VLOOKUP(AirBSYLD2!CH$4,'[1]INTERNAL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AirBS!X140</f>
        <v>0</v>
      </c>
      <c r="F140" s="56">
        <f>'[1]INTERNAL PARAMETERS-1'!M14</f>
        <v>39.424999999999997</v>
      </c>
      <c r="G140" s="45">
        <f>AirBSYLD1!G140*VLOOKUP(AirBSYLD2!G$4,'[1]INTERNAL PARAMETERS-1'!$B$5:$J$44,5,FALSE)*VLOOKUP(AirBSYLD2!G$4,'[1]INTERNAL PARAMETERS-1'!$B$5:$J$44,7,FALSE)*AirBSYLD2!$F140 + AirBSYLD1!G140*(1-VLOOKUP(AirBSYLD2!G$4,'[1]INTERNAL PARAMETERS-1'!$B$5:$J$44,5,FALSE))*VLOOKUP(AirBSYLD2!G$4,'[1]INTERNAL PARAMETERS-1'!$B$5:$J$44,9,FALSE)*AirBSYLD2!$F140</f>
        <v>0</v>
      </c>
      <c r="H140" s="44">
        <f>AirBSYLD1!H140*VLOOKUP(AirBSYLD2!H$4,'[1]INTERNAL PARAMETERS-1'!$B$5:$J$44,5,FALSE)*VLOOKUP(AirBSYLD2!H$4,'[1]INTERNAL PARAMETERS-1'!$B$5:$J$44,7,FALSE)*AirBSYLD2!$F140 + AirBSYLD1!H140*(1-VLOOKUP(AirBSYLD2!H$4,'[1]INTERNAL PARAMETERS-1'!$B$5:$J$44,5,FALSE))*VLOOKUP(AirBSYLD2!H$4,'[1]INTERNAL PARAMETERS-1'!$B$5:$J$44,9,FALSE)*AirBSYLD2!$F140</f>
        <v>0</v>
      </c>
      <c r="I140" s="44">
        <f>AirBSYLD1!I140*VLOOKUP(AirBSYLD2!I$4,'[1]INTERNAL PARAMETERS-1'!$B$5:$J$44,5,FALSE)*VLOOKUP(AirBSYLD2!I$4,'[1]INTERNAL PARAMETERS-1'!$B$5:$J$44,7,FALSE)*AirBSYLD2!$F140 + AirBSYLD1!I140*(1-VLOOKUP(AirBSYLD2!I$4,'[1]INTERNAL PARAMETERS-1'!$B$5:$J$44,5,FALSE))*VLOOKUP(AirBSYLD2!I$4,'[1]INTERNAL PARAMETERS-1'!$B$5:$J$44,9,FALSE)*AirBSYLD2!$F140</f>
        <v>0</v>
      </c>
      <c r="J140" s="44">
        <f>AirBSYLD1!J140*VLOOKUP(AirBSYLD2!J$4,'[1]INTERNAL PARAMETERS-1'!$B$5:$J$44,5,FALSE)*VLOOKUP(AirBSYLD2!J$4,'[1]INTERNAL PARAMETERS-1'!$B$5:$J$44,7,FALSE)*AirBSYLD2!$F140 + AirBSYLD1!J140*(1-VLOOKUP(AirBSYLD2!J$4,'[1]INTERNAL PARAMETERS-1'!$B$5:$J$44,5,FALSE))*VLOOKUP(AirBSYLD2!J$4,'[1]INTERNAL PARAMETERS-1'!$B$5:$J$44,9,FALSE)*AirBSYLD2!$F140</f>
        <v>0</v>
      </c>
      <c r="K140" s="44">
        <f>AirBSYLD1!K140*VLOOKUP(AirBSYLD2!K$4,'[1]INTERNAL PARAMETERS-1'!$B$5:$J$44,5,FALSE)*VLOOKUP(AirBSYLD2!K$4,'[1]INTERNAL PARAMETERS-1'!$B$5:$J$44,7,FALSE)*AirBSYLD2!$F140 + AirBSYLD1!K140*(1-VLOOKUP(AirBSYLD2!K$4,'[1]INTERNAL PARAMETERS-1'!$B$5:$J$44,5,FALSE))*VLOOKUP(AirBSYLD2!K$4,'[1]INTERNAL PARAMETERS-1'!$B$5:$J$44,9,FALSE)*AirBSYLD2!$F140</f>
        <v>0</v>
      </c>
      <c r="L140" s="44">
        <f>AirBSYLD1!L140*VLOOKUP(AirBSYLD2!L$4,'[1]INTERNAL PARAMETERS-1'!$B$5:$J$44,5,FALSE)*VLOOKUP(AirBSYLD2!L$4,'[1]INTERNAL PARAMETERS-1'!$B$5:$J$44,7,FALSE)*AirBSYLD2!$F140 + AirBSYLD1!L140*(1-VLOOKUP(AirBSYLD2!L$4,'[1]INTERNAL PARAMETERS-1'!$B$5:$J$44,5,FALSE))*VLOOKUP(AirBSYLD2!L$4,'[1]INTERNAL PARAMETERS-1'!$B$5:$J$44,9,FALSE)*AirBSYLD2!$F140</f>
        <v>0</v>
      </c>
      <c r="M140" s="44">
        <f>AirBSYLD1!M140*VLOOKUP(AirBSYLD2!M$4,'[1]INTERNAL PARAMETERS-1'!$B$5:$J$44,5,FALSE)*VLOOKUP(AirBSYLD2!M$4,'[1]INTERNAL PARAMETERS-1'!$B$5:$J$44,7,FALSE)*AirBSYLD2!$F140 + AirBSYLD1!M140*(1-VLOOKUP(AirBSYLD2!M$4,'[1]INTERNAL PARAMETERS-1'!$B$5:$J$44,5,FALSE))*VLOOKUP(AirBSYLD2!M$4,'[1]INTERNAL PARAMETERS-1'!$B$5:$J$44,9,FALSE)*AirBSYLD2!$F140</f>
        <v>0</v>
      </c>
      <c r="N140" s="44">
        <f>AirBSYLD1!N140*VLOOKUP(AirBSYLD2!N$4,'[1]INTERNAL PARAMETERS-1'!$B$5:$J$44,5,FALSE)*VLOOKUP(AirBSYLD2!N$4,'[1]INTERNAL PARAMETERS-1'!$B$5:$J$44,7,FALSE)*AirBSYLD2!$F140 + AirBSYLD1!N140*(1-VLOOKUP(AirBSYLD2!N$4,'[1]INTERNAL PARAMETERS-1'!$B$5:$J$44,5,FALSE))*VLOOKUP(AirBSYLD2!N$4,'[1]INTERNAL PARAMETERS-1'!$B$5:$J$44,9,FALSE)*AirBSYLD2!$F140</f>
        <v>0</v>
      </c>
      <c r="O140" s="44">
        <f>AirBSYLD1!O140*VLOOKUP(AirBSYLD2!O$4,'[1]INTERNAL PARAMETERS-1'!$B$5:$J$44,5,FALSE)*VLOOKUP(AirBSYLD2!O$4,'[1]INTERNAL PARAMETERS-1'!$B$5:$J$44,7,FALSE)*AirBSYLD2!$F140 + AirBSYLD1!O140*(1-VLOOKUP(AirBSYLD2!O$4,'[1]INTERNAL PARAMETERS-1'!$B$5:$J$44,5,FALSE))*VLOOKUP(AirBSYLD2!O$4,'[1]INTERNAL PARAMETERS-1'!$B$5:$J$44,9,FALSE)*AirBSYLD2!$F140</f>
        <v>0</v>
      </c>
      <c r="P140" s="44">
        <f>AirBSYLD1!P140*VLOOKUP(AirBSYLD2!P$4,'[1]INTERNAL PARAMETERS-1'!$B$5:$J$44,5,FALSE)*VLOOKUP(AirBSYLD2!P$4,'[1]INTERNAL PARAMETERS-1'!$B$5:$J$44,7,FALSE)*AirBSYLD2!$F140 + AirBSYLD1!P140*(1-VLOOKUP(AirBSYLD2!P$4,'[1]INTERNAL PARAMETERS-1'!$B$5:$J$44,5,FALSE))*VLOOKUP(AirBSYLD2!P$4,'[1]INTERNAL PARAMETERS-1'!$B$5:$J$44,9,FALSE)*AirBSYLD2!$F140</f>
        <v>0</v>
      </c>
      <c r="Q140" s="44">
        <f>AirBSYLD1!Q140*VLOOKUP(AirBSYLD2!Q$4,'[1]INTERNAL PARAMETERS-1'!$B$5:$J$44,5,FALSE)*VLOOKUP(AirBSYLD2!Q$4,'[1]INTERNAL PARAMETERS-1'!$B$5:$J$44,7,FALSE)*AirBSYLD2!$F140 + AirBSYLD1!Q140*(1-VLOOKUP(AirBSYLD2!Q$4,'[1]INTERNAL PARAMETERS-1'!$B$5:$J$44,5,FALSE))*VLOOKUP(AirBSYLD2!Q$4,'[1]INTERNAL PARAMETERS-1'!$B$5:$J$44,9,FALSE)*AirBSYLD2!$F140</f>
        <v>0</v>
      </c>
      <c r="R140" s="44">
        <f>AirBSYLD1!R140*VLOOKUP(AirBSYLD2!R$4,'[1]INTERNAL PARAMETERS-1'!$B$5:$J$44,5,FALSE)*VLOOKUP(AirBSYLD2!R$4,'[1]INTERNAL PARAMETERS-1'!$B$5:$J$44,7,FALSE)*AirBSYLD2!$F140 + AirBSYLD1!R140*(1-VLOOKUP(AirBSYLD2!R$4,'[1]INTERNAL PARAMETERS-1'!$B$5:$J$44,5,FALSE))*VLOOKUP(AirBSYLD2!R$4,'[1]INTERNAL PARAMETERS-1'!$B$5:$J$44,9,FALSE)*AirBSYLD2!$F140</f>
        <v>0</v>
      </c>
      <c r="S140" s="44">
        <f>AirBSYLD1!S140*VLOOKUP(AirBSYLD2!S$4,'[1]INTERNAL PARAMETERS-1'!$B$5:$J$44,5,FALSE)*VLOOKUP(AirBSYLD2!S$4,'[1]INTERNAL PARAMETERS-1'!$B$5:$J$44,7,FALSE)*AirBSYLD2!$F140 + AirBSYLD1!S140*(1-VLOOKUP(AirBSYLD2!S$4,'[1]INTERNAL PARAMETERS-1'!$B$5:$J$44,5,FALSE))*VLOOKUP(AirBSYLD2!S$4,'[1]INTERNAL PARAMETERS-1'!$B$5:$J$44,9,FALSE)*AirBSYLD2!$F140</f>
        <v>0</v>
      </c>
      <c r="T140" s="44">
        <f>AirBSYLD1!T140*VLOOKUP(AirBSYLD2!T$4,'[1]INTERNAL PARAMETERS-1'!$B$5:$J$44,5,FALSE)*VLOOKUP(AirBSYLD2!T$4,'[1]INTERNAL PARAMETERS-1'!$B$5:$J$44,7,FALSE)*AirBSYLD2!$F140 + AirBSYLD1!T140*(1-VLOOKUP(AirBSYLD2!T$4,'[1]INTERNAL PARAMETERS-1'!$B$5:$J$44,5,FALSE))*VLOOKUP(AirBSYLD2!T$4,'[1]INTERNAL PARAMETERS-1'!$B$5:$J$44,9,FALSE)*AirBSYLD2!$F140</f>
        <v>0</v>
      </c>
      <c r="U140" s="44">
        <f>AirBSYLD1!U140*VLOOKUP(AirBSYLD2!U$4,'[1]INTERNAL PARAMETERS-1'!$B$5:$J$44,5,FALSE)*VLOOKUP(AirBSYLD2!U$4,'[1]INTERNAL PARAMETERS-1'!$B$5:$J$44,7,FALSE)*AirBSYLD2!$F140 + AirBSYLD1!U140*(1-VLOOKUP(AirBSYLD2!U$4,'[1]INTERNAL PARAMETERS-1'!$B$5:$J$44,5,FALSE))*VLOOKUP(AirBSYLD2!U$4,'[1]INTERNAL PARAMETERS-1'!$B$5:$J$44,9,FALSE)*AirBSYLD2!$F140</f>
        <v>0</v>
      </c>
      <c r="V140" s="44">
        <f>AirBSYLD1!V140*VLOOKUP(AirBSYLD2!V$4,'[1]INTERNAL PARAMETERS-1'!$B$5:$J$44,5,FALSE)*VLOOKUP(AirBSYLD2!V$4,'[1]INTERNAL PARAMETERS-1'!$B$5:$J$44,7,FALSE)*AirBSYLD2!$F140 + AirBSYLD1!V140*(1-VLOOKUP(AirBSYLD2!V$4,'[1]INTERNAL PARAMETERS-1'!$B$5:$J$44,5,FALSE))*VLOOKUP(AirBSYLD2!V$4,'[1]INTERNAL PARAMETERS-1'!$B$5:$J$44,9,FALSE)*AirBSYLD2!$F140</f>
        <v>0</v>
      </c>
      <c r="W140" s="44">
        <f>AirBSYLD1!W140*VLOOKUP(AirBSYLD2!W$4,'[1]INTERNAL PARAMETERS-1'!$B$5:$J$44,5,FALSE)*VLOOKUP(AirBSYLD2!W$4,'[1]INTERNAL PARAMETERS-1'!$B$5:$J$44,7,FALSE)*AirBSYLD2!$F140 + AirBSYLD1!W140*(1-VLOOKUP(AirBSYLD2!W$4,'[1]INTERNAL PARAMETERS-1'!$B$5:$J$44,5,FALSE))*VLOOKUP(AirBSYLD2!W$4,'[1]INTERNAL PARAMETERS-1'!$B$5:$J$44,9,FALSE)*AirBSYLD2!$F140</f>
        <v>0</v>
      </c>
      <c r="X140" s="44">
        <f>AirBSYLD1!X140*VLOOKUP(AirBSYLD2!X$4,'[1]INTERNAL PARAMETERS-1'!$B$5:$J$44,5,FALSE)*VLOOKUP(AirBSYLD2!X$4,'[1]INTERNAL PARAMETERS-1'!$B$5:$J$44,7,FALSE)*AirBSYLD2!$F140 + AirBSYLD1!X140*(1-VLOOKUP(AirBSYLD2!X$4,'[1]INTERNAL PARAMETERS-1'!$B$5:$J$44,5,FALSE))*VLOOKUP(AirBSYLD2!X$4,'[1]INTERNAL PARAMETERS-1'!$B$5:$J$44,9,FALSE)*AirBSYLD2!$F140</f>
        <v>0</v>
      </c>
      <c r="Y140" s="44">
        <f>AirBSYLD1!Y140*VLOOKUP(AirBSYLD2!Y$4,'[1]INTERNAL PARAMETERS-1'!$B$5:$J$44,5,FALSE)*VLOOKUP(AirBSYLD2!Y$4,'[1]INTERNAL PARAMETERS-1'!$B$5:$J$44,7,FALSE)*AirBSYLD2!$F140 + AirBSYLD1!Y140*(1-VLOOKUP(AirBSYLD2!Y$4,'[1]INTERNAL PARAMETERS-1'!$B$5:$J$44,5,FALSE))*VLOOKUP(AirBSYLD2!Y$4,'[1]INTERNAL PARAMETERS-1'!$B$5:$J$44,9,FALSE)*AirBSYLD2!$F140</f>
        <v>0</v>
      </c>
      <c r="Z140" s="44">
        <f>AirBSYLD1!Z140*VLOOKUP(AirBSYLD2!Z$4,'[1]INTERNAL PARAMETERS-1'!$B$5:$J$44,5,FALSE)*VLOOKUP(AirBSYLD2!Z$4,'[1]INTERNAL PARAMETERS-1'!$B$5:$J$44,7,FALSE)*AirBSYLD2!$F140 + AirBSYLD1!Z140*(1-VLOOKUP(AirBSYLD2!Z$4,'[1]INTERNAL PARAMETERS-1'!$B$5:$J$44,5,FALSE))*VLOOKUP(AirBSYLD2!Z$4,'[1]INTERNAL PARAMETERS-1'!$B$5:$J$44,9,FALSE)*AirBSYLD2!$F140</f>
        <v>0</v>
      </c>
      <c r="AA140" s="44">
        <f>AirBSYLD1!AA140*VLOOKUP(AirBSYLD2!AA$4,'[1]INTERNAL PARAMETERS-1'!$B$5:$J$44,5,FALSE)*VLOOKUP(AirBSYLD2!AA$4,'[1]INTERNAL PARAMETERS-1'!$B$5:$J$44,7,FALSE)*AirBSYLD2!$F140 + AirBSYLD1!AA140*(1-VLOOKUP(AirBSYLD2!AA$4,'[1]INTERNAL PARAMETERS-1'!$B$5:$J$44,5,FALSE))*VLOOKUP(AirBSYLD2!AA$4,'[1]INTERNAL PARAMETERS-1'!$B$5:$J$44,9,FALSE)*AirBSYLD2!$F140</f>
        <v>0</v>
      </c>
      <c r="AB140" s="44">
        <f>AirBSYLD1!AB140*VLOOKUP(AirBSYLD2!AB$4,'[1]INTERNAL PARAMETERS-1'!$B$5:$J$44,5,FALSE)*VLOOKUP(AirBSYLD2!AB$4,'[1]INTERNAL PARAMETERS-1'!$B$5:$J$44,7,FALSE)*AirBSYLD2!$F140 + AirBSYLD1!AB140*(1-VLOOKUP(AirBSYLD2!AB$4,'[1]INTERNAL PARAMETERS-1'!$B$5:$J$44,5,FALSE))*VLOOKUP(AirBSYLD2!AB$4,'[1]INTERNAL PARAMETERS-1'!$B$5:$J$44,9,FALSE)*AirBSYLD2!$F140</f>
        <v>0</v>
      </c>
      <c r="AC140" s="44">
        <f>AirBSYLD1!AC140*VLOOKUP(AirBSYLD2!AC$4,'[1]INTERNAL PARAMETERS-1'!$B$5:$J$44,5,FALSE)*VLOOKUP(AirBSYLD2!AC$4,'[1]INTERNAL PARAMETERS-1'!$B$5:$J$44,7,FALSE)*AirBSYLD2!$F140 + AirBSYLD1!AC140*(1-VLOOKUP(AirBSYLD2!AC$4,'[1]INTERNAL PARAMETERS-1'!$B$5:$J$44,5,FALSE))*VLOOKUP(AirBSYLD2!AC$4,'[1]INTERNAL PARAMETERS-1'!$B$5:$J$44,9,FALSE)*AirBSYLD2!$F140</f>
        <v>0</v>
      </c>
      <c r="AD140" s="44">
        <f>AirBSYLD1!AD140*VLOOKUP(AirBSYLD2!AD$4,'[1]INTERNAL PARAMETERS-1'!$B$5:$J$44,5,FALSE)*VLOOKUP(AirBSYLD2!AD$4,'[1]INTERNAL PARAMETERS-1'!$B$5:$J$44,7,FALSE)*AirBSYLD2!$F140 + AirBSYLD1!AD140*(1-VLOOKUP(AirBSYLD2!AD$4,'[1]INTERNAL PARAMETERS-1'!$B$5:$J$44,5,FALSE))*VLOOKUP(AirBSYLD2!AD$4,'[1]INTERNAL PARAMETERS-1'!$B$5:$J$44,9,FALSE)*AirBSYLD2!$F140</f>
        <v>0</v>
      </c>
      <c r="AE140" s="44">
        <f>AirBSYLD1!AE140*VLOOKUP(AirBSYLD2!AE$4,'[1]INTERNAL PARAMETERS-1'!$B$5:$J$44,5,FALSE)*VLOOKUP(AirBSYLD2!AE$4,'[1]INTERNAL PARAMETERS-1'!$B$5:$J$44,7,FALSE)*AirBSYLD2!$F140 + AirBSYLD1!AE140*(1-VLOOKUP(AirBSYLD2!AE$4,'[1]INTERNAL PARAMETERS-1'!$B$5:$J$44,5,FALSE))*VLOOKUP(AirBSYLD2!AE$4,'[1]INTERNAL PARAMETERS-1'!$B$5:$J$44,9,FALSE)*AirBSYLD2!$F140</f>
        <v>0</v>
      </c>
      <c r="AF140" s="44">
        <f>AirBSYLD1!AF140*VLOOKUP(AirBSYLD2!AF$4,'[1]INTERNAL PARAMETERS-1'!$B$5:$J$44,5,FALSE)*VLOOKUP(AirBSYLD2!AF$4,'[1]INTERNAL PARAMETERS-1'!$B$5:$J$44,7,FALSE)*AirBSYLD2!$F140 + AirBSYLD1!AF140*(1-VLOOKUP(AirBSYLD2!AF$4,'[1]INTERNAL PARAMETERS-1'!$B$5:$J$44,5,FALSE))*VLOOKUP(AirBSYLD2!AF$4,'[1]INTERNAL PARAMETERS-1'!$B$5:$J$44,9,FALSE)*AirBSYLD2!$F140</f>
        <v>0</v>
      </c>
      <c r="AG140" s="44">
        <f>AirBSYLD1!AG140*VLOOKUP(AirBSYLD2!AG$4,'[1]INTERNAL PARAMETERS-1'!$B$5:$J$44,5,FALSE)*VLOOKUP(AirBSYLD2!AG$4,'[1]INTERNAL PARAMETERS-1'!$B$5:$J$44,7,FALSE)*AirBSYLD2!$F140 + AirBSYLD1!AG140*(1-VLOOKUP(AirBSYLD2!AG$4,'[1]INTERNAL PARAMETERS-1'!$B$5:$J$44,5,FALSE))*VLOOKUP(AirBSYLD2!AG$4,'[1]INTERNAL PARAMETERS-1'!$B$5:$J$44,9,FALSE)*AirBSYLD2!$F140</f>
        <v>0</v>
      </c>
      <c r="AH140" s="44">
        <f>AirBSYLD1!AH140*VLOOKUP(AirBSYLD2!AH$4,'[1]INTERNAL PARAMETERS-1'!$B$5:$J$44,5,FALSE)*VLOOKUP(AirBSYLD2!AH$4,'[1]INTERNAL PARAMETERS-1'!$B$5:$J$44,7,FALSE)*AirBSYLD2!$F140 + AirBSYLD1!AH140*(1-VLOOKUP(AirBSYLD2!AH$4,'[1]INTERNAL PARAMETERS-1'!$B$5:$J$44,5,FALSE))*VLOOKUP(AirBSYLD2!AH$4,'[1]INTERNAL PARAMETERS-1'!$B$5:$J$44,9,FALSE)*AirBSYLD2!$F140</f>
        <v>0</v>
      </c>
      <c r="AI140" s="44">
        <f>AirBSYLD1!AI140*VLOOKUP(AirBSYLD2!AI$4,'[1]INTERNAL PARAMETERS-1'!$B$5:$J$44,5,FALSE)*VLOOKUP(AirBSYLD2!AI$4,'[1]INTERNAL PARAMETERS-1'!$B$5:$J$44,7,FALSE)*AirBSYLD2!$F140 + AirBSYLD1!AI140*(1-VLOOKUP(AirBSYLD2!AI$4,'[1]INTERNAL PARAMETERS-1'!$B$5:$J$44,5,FALSE))*VLOOKUP(AirBSYLD2!AI$4,'[1]INTERNAL PARAMETERS-1'!$B$5:$J$44,9,FALSE)*AirBSYLD2!$F140</f>
        <v>0</v>
      </c>
      <c r="AJ140" s="44">
        <f>AirBSYLD1!AJ140*VLOOKUP(AirBSYLD2!AJ$4,'[1]INTERNAL PARAMETERS-1'!$B$5:$J$44,5,FALSE)*VLOOKUP(AirBSYLD2!AJ$4,'[1]INTERNAL PARAMETERS-1'!$B$5:$J$44,7,FALSE)*AirBSYLD2!$F140 + AirBSYLD1!AJ140*(1-VLOOKUP(AirBSYLD2!AJ$4,'[1]INTERNAL PARAMETERS-1'!$B$5:$J$44,5,FALSE))*VLOOKUP(AirBSYLD2!AJ$4,'[1]INTERNAL PARAMETERS-1'!$B$5:$J$44,9,FALSE)*AirBSYLD2!$F140</f>
        <v>0</v>
      </c>
      <c r="AK140" s="44">
        <f>AirBSYLD1!AK140*VLOOKUP(AirBSYLD2!AK$4,'[1]INTERNAL PARAMETERS-1'!$B$5:$J$44,5,FALSE)*VLOOKUP(AirBSYLD2!AK$4,'[1]INTERNAL PARAMETERS-1'!$B$5:$J$44,7,FALSE)*AirBSYLD2!$F140 + AirBSYLD1!AK140*(1-VLOOKUP(AirBSYLD2!AK$4,'[1]INTERNAL PARAMETERS-1'!$B$5:$J$44,5,FALSE))*VLOOKUP(AirBSYLD2!AK$4,'[1]INTERNAL PARAMETERS-1'!$B$5:$J$44,9,FALSE)*AirBSYLD2!$F140</f>
        <v>0</v>
      </c>
      <c r="AL140" s="44">
        <f>AirBSYLD1!AL140*VLOOKUP(AirBSYLD2!AL$4,'[1]INTERNAL PARAMETERS-1'!$B$5:$J$44,5,FALSE)*VLOOKUP(AirBSYLD2!AL$4,'[1]INTERNAL PARAMETERS-1'!$B$5:$J$44,7,FALSE)*AirBSYLD2!$F140 + AirBSYLD1!AL140*(1-VLOOKUP(AirBSYLD2!AL$4,'[1]INTERNAL PARAMETERS-1'!$B$5:$J$44,5,FALSE))*VLOOKUP(AirBSYLD2!AL$4,'[1]INTERNAL PARAMETERS-1'!$B$5:$J$44,9,FALSE)*AirBSYLD2!$F140</f>
        <v>0</v>
      </c>
      <c r="AM140" s="44">
        <f>AirBSYLD1!AM140*VLOOKUP(AirBSYLD2!AM$4,'[1]INTERNAL PARAMETERS-1'!$B$5:$J$44,5,FALSE)*VLOOKUP(AirBSYLD2!AM$4,'[1]INTERNAL PARAMETERS-1'!$B$5:$J$44,7,FALSE)*AirBSYLD2!$F140 + AirBSYLD1!AM140*(1-VLOOKUP(AirBSYLD2!AM$4,'[1]INTERNAL PARAMETERS-1'!$B$5:$J$44,5,FALSE))*VLOOKUP(AirBSYLD2!AM$4,'[1]INTERNAL PARAMETERS-1'!$B$5:$J$44,9,FALSE)*AirBSYLD2!$F140</f>
        <v>0</v>
      </c>
      <c r="AN140" s="44">
        <f>AirBSYLD1!AN140*VLOOKUP(AirBSYLD2!AN$4,'[1]INTERNAL PARAMETERS-1'!$B$5:$J$44,5,FALSE)*VLOOKUP(AirBSYLD2!AN$4,'[1]INTERNAL PARAMETERS-1'!$B$5:$J$44,7,FALSE)*AirBSYLD2!$F140 + AirBSYLD1!AN140*(1-VLOOKUP(AirBSYLD2!AN$4,'[1]INTERNAL PARAMETERS-1'!$B$5:$J$44,5,FALSE))*VLOOKUP(AirBSYLD2!AN$4,'[1]INTERNAL PARAMETERS-1'!$B$5:$J$44,9,FALSE)*AirBSYLD2!$F140</f>
        <v>0</v>
      </c>
      <c r="AO140" s="44">
        <f>AirBSYLD1!AO140*VLOOKUP(AirBSYLD2!AO$4,'[1]INTERNAL PARAMETERS-1'!$B$5:$J$44,5,FALSE)*VLOOKUP(AirBSYLD2!AO$4,'[1]INTERNAL PARAMETERS-1'!$B$5:$J$44,7,FALSE)*AirBSYLD2!$F140 + AirBSYLD1!AO140*(1-VLOOKUP(AirBSYLD2!AO$4,'[1]INTERNAL PARAMETERS-1'!$B$5:$J$44,5,FALSE))*VLOOKUP(AirBSYLD2!AO$4,'[1]INTERNAL PARAMETERS-1'!$B$5:$J$44,9,FALSE)*AirBSYLD2!$F140</f>
        <v>0</v>
      </c>
      <c r="AP140" s="44">
        <f>AirBSYLD1!AP140*VLOOKUP(AirBSYLD2!AP$4,'[1]INTERNAL PARAMETERS-1'!$B$5:$J$44,5,FALSE)*VLOOKUP(AirBSYLD2!AP$4,'[1]INTERNAL PARAMETERS-1'!$B$5:$J$44,7,FALSE)*AirBSYLD2!$F140 + AirBSYLD1!AP140*(1-VLOOKUP(AirBSYLD2!AP$4,'[1]INTERNAL PARAMETERS-1'!$B$5:$J$44,5,FALSE))*VLOOKUP(AirBSYLD2!AP$4,'[1]INTERNAL PARAMETERS-1'!$B$5:$J$44,9,FALSE)*AirBSYLD2!$F140</f>
        <v>0</v>
      </c>
      <c r="AQ140" s="44">
        <f>AirBSYLD1!AQ140*VLOOKUP(AirBSYLD2!AQ$4,'[1]INTERNAL PARAMETERS-1'!$B$5:$J$44,5,FALSE)*VLOOKUP(AirBSYLD2!AQ$4,'[1]INTERNAL PARAMETERS-1'!$B$5:$J$44,7,FALSE)*AirBSYLD2!$F140 + AirBSYLD1!AQ140*(1-VLOOKUP(AirBSYLD2!AQ$4,'[1]INTERNAL PARAMETERS-1'!$B$5:$J$44,5,FALSE))*VLOOKUP(AirBSYLD2!AQ$4,'[1]INTERNAL PARAMETERS-1'!$B$5:$J$44,9,FALSE)*AirBSYLD2!$F140</f>
        <v>0</v>
      </c>
      <c r="AR140" s="44">
        <f>AirBSYLD1!AR140*VLOOKUP(AirBSYLD2!AR$4,'[1]INTERNAL PARAMETERS-1'!$B$5:$J$44,5,FALSE)*VLOOKUP(AirBSYLD2!AR$4,'[1]INTERNAL PARAMETERS-1'!$B$5:$J$44,7,FALSE)*AirBSYLD2!$F140 + AirBSYLD1!AR140*(1-VLOOKUP(AirBSYLD2!AR$4,'[1]INTERNAL PARAMETERS-1'!$B$5:$J$44,5,FALSE))*VLOOKUP(AirBSYLD2!AR$4,'[1]INTERNAL PARAMETERS-1'!$B$5:$J$44,9,FALSE)*AirBSYLD2!$F140</f>
        <v>0</v>
      </c>
      <c r="AS140" s="44">
        <f>AirBSYLD1!AS140*VLOOKUP(AirBSYLD2!AS$4,'[1]INTERNAL PARAMETERS-1'!$B$5:$J$44,5,FALSE)*VLOOKUP(AirBSYLD2!AS$4,'[1]INTERNAL PARAMETERS-1'!$B$5:$J$44,7,FALSE)*AirBSYLD2!$F140 + AirBSYLD1!AS140*(1-VLOOKUP(AirBSYLD2!AS$4,'[1]INTERNAL PARAMETERS-1'!$B$5:$J$44,5,FALSE))*VLOOKUP(AirBSYLD2!AS$4,'[1]INTERNAL PARAMETERS-1'!$B$5:$J$44,9,FALSE)*AirBSYLD2!$F140</f>
        <v>0</v>
      </c>
      <c r="AT140" s="43">
        <f>AirBSYLD1!AT140*VLOOKUP(AirBSYLD2!AT$4,'[1]INTERNAL PARAMETERS-1'!$B$5:$J$44,5,FALSE)*VLOOKUP(AirBSYLD2!AT$4,'[1]INTERNAL PARAMETERS-1'!$B$5:$J$44,7,FALSE)*AirBSYLD2!$F140 + AirBSYLD1!AT140*(1-VLOOKUP(AirBSYLD2!AT$4,'[1]INTERNAL PARAMETERS-1'!$B$5:$J$44,5,FALSE))*VLOOKUP(AirBSYLD2!AT$4,'[1]INTERNAL PARAMETERS-1'!$B$5:$J$44,9,FALSE)*AirBSYLD2!$F140</f>
        <v>0</v>
      </c>
      <c r="AU140" s="45">
        <f>AirBSYLD1!AU140*VLOOKUP(AirBSYLD2!AU$4,'[1]INTERNAL PARAMETERS-1'!$B$5:$J$44,5,FALSE)*VLOOKUP(AirBSYLD2!AU$4,'[1]INTERNAL PARAMETERS-1'!$B$5:$J$44,6,FALSE)*VLOOKUP(AirBSYLD2!AU$4,'[1]INTERNAL PARAMETERS-1'!$B$5:$J$44,3,FALSE) + AirBSYLD1!AU140*(1-VLOOKUP(AirBSYLD2!AU$4,'[1]INTERNAL PARAMETERS-1'!$B$5:$J$44,5,FALSE))*VLOOKUP(AirBSYLD2!AU$4,'[1]INTERNAL PARAMETERS-1'!$B$5:$J$44,8,FALSE)*VLOOKUP(AirBSYLD2!AU$4,'[1]INTERNAL PARAMETERS-1'!$B$5:$J$44,3,FALSE)</f>
        <v>0</v>
      </c>
      <c r="AV140" s="44">
        <f>AirBSYLD1!AV140*VLOOKUP(AirBSYLD2!AV$4,'[1]INTERNAL PARAMETERS-1'!$B$5:$J$44,5,FALSE)*VLOOKUP(AirBSYLD2!AV$4,'[1]INTERNAL PARAMETERS-1'!$B$5:$J$44,6,FALSE)*VLOOKUP(AirBSYLD2!AV$4,'[1]INTERNAL PARAMETERS-1'!$B$5:$J$44,3,FALSE) + AirBSYLD1!AV140*(1-VLOOKUP(AirBSYLD2!AV$4,'[1]INTERNAL PARAMETERS-1'!$B$5:$J$44,5,FALSE))*VLOOKUP(AirBSYLD2!AV$4,'[1]INTERNAL PARAMETERS-1'!$B$5:$J$44,8,FALSE)*VLOOKUP(AirBSYLD2!AV$4,'[1]INTERNAL PARAMETERS-1'!$B$5:$J$44,3,FALSE)</f>
        <v>0</v>
      </c>
      <c r="AW140" s="44">
        <f>AirBSYLD1!AW140*VLOOKUP(AirBSYLD2!AW$4,'[1]INTERNAL PARAMETERS-1'!$B$5:$J$44,5,FALSE)*VLOOKUP(AirBSYLD2!AW$4,'[1]INTERNAL PARAMETERS-1'!$B$5:$J$44,6,FALSE)*VLOOKUP(AirBSYLD2!AW$4,'[1]INTERNAL PARAMETERS-1'!$B$5:$J$44,3,FALSE) + AirBSYLD1!AW140*(1-VLOOKUP(AirBSYLD2!AW$4,'[1]INTERNAL PARAMETERS-1'!$B$5:$J$44,5,FALSE))*VLOOKUP(AirBSYLD2!AW$4,'[1]INTERNAL PARAMETERS-1'!$B$5:$J$44,8,FALSE)*VLOOKUP(AirBSYLD2!AW$4,'[1]INTERNAL PARAMETERS-1'!$B$5:$J$44,3,FALSE)</f>
        <v>0</v>
      </c>
      <c r="AX140" s="44">
        <f>AirBSYLD1!AX140*VLOOKUP(AirBSYLD2!AX$4,'[1]INTERNAL PARAMETERS-1'!$B$5:$J$44,5,FALSE)*VLOOKUP(AirBSYLD2!AX$4,'[1]INTERNAL PARAMETERS-1'!$B$5:$J$44,6,FALSE)*VLOOKUP(AirBSYLD2!AX$4,'[1]INTERNAL PARAMETERS-1'!$B$5:$J$44,3,FALSE) + AirBSYLD1!AX140*(1-VLOOKUP(AirBSYLD2!AX$4,'[1]INTERNAL PARAMETERS-1'!$B$5:$J$44,5,FALSE))*VLOOKUP(AirBSYLD2!AX$4,'[1]INTERNAL PARAMETERS-1'!$B$5:$J$44,8,FALSE)*VLOOKUP(AirBSYLD2!AX$4,'[1]INTERNAL PARAMETERS-1'!$B$5:$J$44,3,FALSE)</f>
        <v>0</v>
      </c>
      <c r="AY140" s="44">
        <f>AirBSYLD1!AY140*VLOOKUP(AirBSYLD2!AY$4,'[1]INTERNAL PARAMETERS-1'!$B$5:$J$44,5,FALSE)*VLOOKUP(AirBSYLD2!AY$4,'[1]INTERNAL PARAMETERS-1'!$B$5:$J$44,6,FALSE)*VLOOKUP(AirBSYLD2!AY$4,'[1]INTERNAL PARAMETERS-1'!$B$5:$J$44,3,FALSE) + AirBSYLD1!AY140*(1-VLOOKUP(AirBSYLD2!AY$4,'[1]INTERNAL PARAMETERS-1'!$B$5:$J$44,5,FALSE))*VLOOKUP(AirBSYLD2!AY$4,'[1]INTERNAL PARAMETERS-1'!$B$5:$J$44,8,FALSE)*VLOOKUP(AirBSYLD2!AY$4,'[1]INTERNAL PARAMETERS-1'!$B$5:$J$44,3,FALSE)</f>
        <v>0</v>
      </c>
      <c r="AZ140" s="44">
        <f>AirBSYLD1!AZ140*VLOOKUP(AirBSYLD2!AZ$4,'[1]INTERNAL PARAMETERS-1'!$B$5:$J$44,5,FALSE)*VLOOKUP(AirBSYLD2!AZ$4,'[1]INTERNAL PARAMETERS-1'!$B$5:$J$44,6,FALSE)*VLOOKUP(AirBSYLD2!AZ$4,'[1]INTERNAL PARAMETERS-1'!$B$5:$J$44,3,FALSE) + AirBSYLD1!AZ140*(1-VLOOKUP(AirBSYLD2!AZ$4,'[1]INTERNAL PARAMETERS-1'!$B$5:$J$44,5,FALSE))*VLOOKUP(AirBSYLD2!AZ$4,'[1]INTERNAL PARAMETERS-1'!$B$5:$J$44,8,FALSE)*VLOOKUP(AirBSYLD2!AZ$4,'[1]INTERNAL PARAMETERS-1'!$B$5:$J$44,3,FALSE)</f>
        <v>0</v>
      </c>
      <c r="BA140" s="44">
        <f>AirBSYLD1!BA140*VLOOKUP(AirBSYLD2!BA$4,'[1]INTERNAL PARAMETERS-1'!$B$5:$J$44,5,FALSE)*VLOOKUP(AirBSYLD2!BA$4,'[1]INTERNAL PARAMETERS-1'!$B$5:$J$44,6,FALSE)*VLOOKUP(AirBSYLD2!BA$4,'[1]INTERNAL PARAMETERS-1'!$B$5:$J$44,3,FALSE) + AirBSYLD1!BA140*(1-VLOOKUP(AirBSYLD2!BA$4,'[1]INTERNAL PARAMETERS-1'!$B$5:$J$44,5,FALSE))*VLOOKUP(AirBSYLD2!BA$4,'[1]INTERNAL PARAMETERS-1'!$B$5:$J$44,8,FALSE)*VLOOKUP(AirBSYLD2!BA$4,'[1]INTERNAL PARAMETERS-1'!$B$5:$J$44,3,FALSE)</f>
        <v>0</v>
      </c>
      <c r="BB140" s="44">
        <f>AirBSYLD1!BB140*VLOOKUP(AirBSYLD2!BB$4,'[1]INTERNAL PARAMETERS-1'!$B$5:$J$44,5,FALSE)*VLOOKUP(AirBSYLD2!BB$4,'[1]INTERNAL PARAMETERS-1'!$B$5:$J$44,6,FALSE)*VLOOKUP(AirBSYLD2!BB$4,'[1]INTERNAL PARAMETERS-1'!$B$5:$J$44,3,FALSE) + AirBSYLD1!BB140*(1-VLOOKUP(AirBSYLD2!BB$4,'[1]INTERNAL PARAMETERS-1'!$B$5:$J$44,5,FALSE))*VLOOKUP(AirBSYLD2!BB$4,'[1]INTERNAL PARAMETERS-1'!$B$5:$J$44,8,FALSE)*VLOOKUP(AirBSYLD2!BB$4,'[1]INTERNAL PARAMETERS-1'!$B$5:$J$44,3,FALSE)</f>
        <v>0</v>
      </c>
      <c r="BC140" s="44">
        <f>AirBSYLD1!BC140*VLOOKUP(AirBSYLD2!BC$4,'[1]INTERNAL PARAMETERS-1'!$B$5:$J$44,5,FALSE)*VLOOKUP(AirBSYLD2!BC$4,'[1]INTERNAL PARAMETERS-1'!$B$5:$J$44,6,FALSE)*VLOOKUP(AirBSYLD2!BC$4,'[1]INTERNAL PARAMETERS-1'!$B$5:$J$44,3,FALSE) + AirBSYLD1!BC140*(1-VLOOKUP(AirBSYLD2!BC$4,'[1]INTERNAL PARAMETERS-1'!$B$5:$J$44,5,FALSE))*VLOOKUP(AirBSYLD2!BC$4,'[1]INTERNAL PARAMETERS-1'!$B$5:$J$44,8,FALSE)*VLOOKUP(AirBSYLD2!BC$4,'[1]INTERNAL PARAMETERS-1'!$B$5:$J$44,3,FALSE)</f>
        <v>0</v>
      </c>
      <c r="BD140" s="44">
        <f>AirBSYLD1!BD140*VLOOKUP(AirBSYLD2!BD$4,'[1]INTERNAL PARAMETERS-1'!$B$5:$J$44,5,FALSE)*VLOOKUP(AirBSYLD2!BD$4,'[1]INTERNAL PARAMETERS-1'!$B$5:$J$44,6,FALSE)*VLOOKUP(AirBSYLD2!BD$4,'[1]INTERNAL PARAMETERS-1'!$B$5:$J$44,3,FALSE) + AirBSYLD1!BD140*(1-VLOOKUP(AirBSYLD2!BD$4,'[1]INTERNAL PARAMETERS-1'!$B$5:$J$44,5,FALSE))*VLOOKUP(AirBSYLD2!BD$4,'[1]INTERNAL PARAMETERS-1'!$B$5:$J$44,8,FALSE)*VLOOKUP(AirBSYLD2!BD$4,'[1]INTERNAL PARAMETERS-1'!$B$5:$J$44,3,FALSE)</f>
        <v>0</v>
      </c>
      <c r="BE140" s="44">
        <f>AirBSYLD1!BE140*VLOOKUP(AirBSYLD2!BE$4,'[1]INTERNAL PARAMETERS-1'!$B$5:$J$44,5,FALSE)*VLOOKUP(AirBSYLD2!BE$4,'[1]INTERNAL PARAMETERS-1'!$B$5:$J$44,6,FALSE)*VLOOKUP(AirBSYLD2!BE$4,'[1]INTERNAL PARAMETERS-1'!$B$5:$J$44,3,FALSE) + AirBSYLD1!BE140*(1-VLOOKUP(AirBSYLD2!BE$4,'[1]INTERNAL PARAMETERS-1'!$B$5:$J$44,5,FALSE))*VLOOKUP(AirBSYLD2!BE$4,'[1]INTERNAL PARAMETERS-1'!$B$5:$J$44,8,FALSE)*VLOOKUP(AirBSYLD2!BE$4,'[1]INTERNAL PARAMETERS-1'!$B$5:$J$44,3,FALSE)</f>
        <v>0</v>
      </c>
      <c r="BF140" s="44">
        <f>AirBSYLD1!BF140*VLOOKUP(AirBSYLD2!BF$4,'[1]INTERNAL PARAMETERS-1'!$B$5:$J$44,5,FALSE)*VLOOKUP(AirBSYLD2!BF$4,'[1]INTERNAL PARAMETERS-1'!$B$5:$J$44,6,FALSE)*VLOOKUP(AirBSYLD2!BF$4,'[1]INTERNAL PARAMETERS-1'!$B$5:$J$44,3,FALSE) + AirBSYLD1!BF140*(1-VLOOKUP(AirBSYLD2!BF$4,'[1]INTERNAL PARAMETERS-1'!$B$5:$J$44,5,FALSE))*VLOOKUP(AirBSYLD2!BF$4,'[1]INTERNAL PARAMETERS-1'!$B$5:$J$44,8,FALSE)*VLOOKUP(AirBSYLD2!BF$4,'[1]INTERNAL PARAMETERS-1'!$B$5:$J$44,3,FALSE)</f>
        <v>0</v>
      </c>
      <c r="BG140" s="44">
        <f>AirBSYLD1!BG140*VLOOKUP(AirBSYLD2!BG$4,'[1]INTERNAL PARAMETERS-1'!$B$5:$J$44,5,FALSE)*VLOOKUP(AirBSYLD2!BG$4,'[1]INTERNAL PARAMETERS-1'!$B$5:$J$44,6,FALSE)*VLOOKUP(AirBSYLD2!BG$4,'[1]INTERNAL PARAMETERS-1'!$B$5:$J$44,3,FALSE) + AirBSYLD1!BG140*(1-VLOOKUP(AirBSYLD2!BG$4,'[1]INTERNAL PARAMETERS-1'!$B$5:$J$44,5,FALSE))*VLOOKUP(AirBSYLD2!BG$4,'[1]INTERNAL PARAMETERS-1'!$B$5:$J$44,8,FALSE)*VLOOKUP(AirBSYLD2!BG$4,'[1]INTERNAL PARAMETERS-1'!$B$5:$J$44,3,FALSE)</f>
        <v>0</v>
      </c>
      <c r="BH140" s="44">
        <f>AirBSYLD1!BH140*VLOOKUP(AirBSYLD2!BH$4,'[1]INTERNAL PARAMETERS-1'!$B$5:$J$44,5,FALSE)*VLOOKUP(AirBSYLD2!BH$4,'[1]INTERNAL PARAMETERS-1'!$B$5:$J$44,6,FALSE)*VLOOKUP(AirBSYLD2!BH$4,'[1]INTERNAL PARAMETERS-1'!$B$5:$J$44,3,FALSE) + AirBSYLD1!BH140*(1-VLOOKUP(AirBSYLD2!BH$4,'[1]INTERNAL PARAMETERS-1'!$B$5:$J$44,5,FALSE))*VLOOKUP(AirBSYLD2!BH$4,'[1]INTERNAL PARAMETERS-1'!$B$5:$J$44,8,FALSE)*VLOOKUP(AirBSYLD2!BH$4,'[1]INTERNAL PARAMETERS-1'!$B$5:$J$44,3,FALSE)</f>
        <v>0</v>
      </c>
      <c r="BI140" s="44">
        <f>AirBSYLD1!BI140*VLOOKUP(AirBSYLD2!BI$4,'[1]INTERNAL PARAMETERS-1'!$B$5:$J$44,5,FALSE)*VLOOKUP(AirBSYLD2!BI$4,'[1]INTERNAL PARAMETERS-1'!$B$5:$J$44,6,FALSE)*VLOOKUP(AirBSYLD2!BI$4,'[1]INTERNAL PARAMETERS-1'!$B$5:$J$44,3,FALSE) + AirBSYLD1!BI140*(1-VLOOKUP(AirBSYLD2!BI$4,'[1]INTERNAL PARAMETERS-1'!$B$5:$J$44,5,FALSE))*VLOOKUP(AirBSYLD2!BI$4,'[1]INTERNAL PARAMETERS-1'!$B$5:$J$44,8,FALSE)*VLOOKUP(AirBSYLD2!BI$4,'[1]INTERNAL PARAMETERS-1'!$B$5:$J$44,3,FALSE)</f>
        <v>0</v>
      </c>
      <c r="BJ140" s="44">
        <f>AirBSYLD1!BJ140*VLOOKUP(AirBSYLD2!BJ$4,'[1]INTERNAL PARAMETERS-1'!$B$5:$J$44,5,FALSE)*VLOOKUP(AirBSYLD2!BJ$4,'[1]INTERNAL PARAMETERS-1'!$B$5:$J$44,6,FALSE)*VLOOKUP(AirBSYLD2!BJ$4,'[1]INTERNAL PARAMETERS-1'!$B$5:$J$44,3,FALSE) + AirBSYLD1!BJ140*(1-VLOOKUP(AirBSYLD2!BJ$4,'[1]INTERNAL PARAMETERS-1'!$B$5:$J$44,5,FALSE))*VLOOKUP(AirBSYLD2!BJ$4,'[1]INTERNAL PARAMETERS-1'!$B$5:$J$44,8,FALSE)*VLOOKUP(AirBSYLD2!BJ$4,'[1]INTERNAL PARAMETERS-1'!$B$5:$J$44,3,FALSE)</f>
        <v>0</v>
      </c>
      <c r="BK140" s="44">
        <f>AirBSYLD1!BK140*VLOOKUP(AirBSYLD2!BK$4,'[1]INTERNAL PARAMETERS-1'!$B$5:$J$44,5,FALSE)*VLOOKUP(AirBSYLD2!BK$4,'[1]INTERNAL PARAMETERS-1'!$B$5:$J$44,6,FALSE)*VLOOKUP(AirBSYLD2!BK$4,'[1]INTERNAL PARAMETERS-1'!$B$5:$J$44,3,FALSE) + AirBSYLD1!BK140*(1-VLOOKUP(AirBSYLD2!BK$4,'[1]INTERNAL PARAMETERS-1'!$B$5:$J$44,5,FALSE))*VLOOKUP(AirBSYLD2!BK$4,'[1]INTERNAL PARAMETERS-1'!$B$5:$J$44,8,FALSE)*VLOOKUP(AirBSYLD2!BK$4,'[1]INTERNAL PARAMETERS-1'!$B$5:$J$44,3,FALSE)</f>
        <v>0</v>
      </c>
      <c r="BL140" s="44">
        <f>AirBSYLD1!BL140*VLOOKUP(AirBSYLD2!BL$4,'[1]INTERNAL PARAMETERS-1'!$B$5:$J$44,5,FALSE)*VLOOKUP(AirBSYLD2!BL$4,'[1]INTERNAL PARAMETERS-1'!$B$5:$J$44,6,FALSE)*VLOOKUP(AirBSYLD2!BL$4,'[1]INTERNAL PARAMETERS-1'!$B$5:$J$44,3,FALSE) + AirBSYLD1!BL140*(1-VLOOKUP(AirBSYLD2!BL$4,'[1]INTERNAL PARAMETERS-1'!$B$5:$J$44,5,FALSE))*VLOOKUP(AirBSYLD2!BL$4,'[1]INTERNAL PARAMETERS-1'!$B$5:$J$44,8,FALSE)*VLOOKUP(AirBSYLD2!BL$4,'[1]INTERNAL PARAMETERS-1'!$B$5:$J$44,3,FALSE)</f>
        <v>0</v>
      </c>
      <c r="BM140" s="44">
        <f>AirBSYLD1!BM140*VLOOKUP(AirBSYLD2!BM$4,'[1]INTERNAL PARAMETERS-1'!$B$5:$J$44,5,FALSE)*VLOOKUP(AirBSYLD2!BM$4,'[1]INTERNAL PARAMETERS-1'!$B$5:$J$44,6,FALSE)*VLOOKUP(AirBSYLD2!BM$4,'[1]INTERNAL PARAMETERS-1'!$B$5:$J$44,3,FALSE) + AirBSYLD1!BM140*(1-VLOOKUP(AirBSYLD2!BM$4,'[1]INTERNAL PARAMETERS-1'!$B$5:$J$44,5,FALSE))*VLOOKUP(AirBSYLD2!BM$4,'[1]INTERNAL PARAMETERS-1'!$B$5:$J$44,8,FALSE)*VLOOKUP(AirBSYLD2!BM$4,'[1]INTERNAL PARAMETERS-1'!$B$5:$J$44,3,FALSE)</f>
        <v>0</v>
      </c>
      <c r="BN140" s="44">
        <f>AirBSYLD1!BN140*VLOOKUP(AirBSYLD2!BN$4,'[1]INTERNAL PARAMETERS-1'!$B$5:$J$44,5,FALSE)*VLOOKUP(AirBSYLD2!BN$4,'[1]INTERNAL PARAMETERS-1'!$B$5:$J$44,6,FALSE)*VLOOKUP(AirBSYLD2!BN$4,'[1]INTERNAL PARAMETERS-1'!$B$5:$J$44,3,FALSE) + AirBSYLD1!BN140*(1-VLOOKUP(AirBSYLD2!BN$4,'[1]INTERNAL PARAMETERS-1'!$B$5:$J$44,5,FALSE))*VLOOKUP(AirBSYLD2!BN$4,'[1]INTERNAL PARAMETERS-1'!$B$5:$J$44,8,FALSE)*VLOOKUP(AirBSYLD2!BN$4,'[1]INTERNAL PARAMETERS-1'!$B$5:$J$44,3,FALSE)</f>
        <v>0</v>
      </c>
      <c r="BO140" s="44">
        <f>AirBSYLD1!BO140*VLOOKUP(AirBSYLD2!BO$4,'[1]INTERNAL PARAMETERS-1'!$B$5:$J$44,5,FALSE)*VLOOKUP(AirBSYLD2!BO$4,'[1]INTERNAL PARAMETERS-1'!$B$5:$J$44,6,FALSE)*VLOOKUP(AirBSYLD2!BO$4,'[1]INTERNAL PARAMETERS-1'!$B$5:$J$44,3,FALSE) + AirBSYLD1!BO140*(1-VLOOKUP(AirBSYLD2!BO$4,'[1]INTERNAL PARAMETERS-1'!$B$5:$J$44,5,FALSE))*VLOOKUP(AirBSYLD2!BO$4,'[1]INTERNAL PARAMETERS-1'!$B$5:$J$44,8,FALSE)*VLOOKUP(AirBSYLD2!BO$4,'[1]INTERNAL PARAMETERS-1'!$B$5:$J$44,3,FALSE)</f>
        <v>0</v>
      </c>
      <c r="BP140" s="44">
        <f>AirBSYLD1!BP140*VLOOKUP(AirBSYLD2!BP$4,'[1]INTERNAL PARAMETERS-1'!$B$5:$J$44,5,FALSE)*VLOOKUP(AirBSYLD2!BP$4,'[1]INTERNAL PARAMETERS-1'!$B$5:$J$44,6,FALSE)*VLOOKUP(AirBSYLD2!BP$4,'[1]INTERNAL PARAMETERS-1'!$B$5:$J$44,3,FALSE) + AirBSYLD1!BP140*(1-VLOOKUP(AirBSYLD2!BP$4,'[1]INTERNAL PARAMETERS-1'!$B$5:$J$44,5,FALSE))*VLOOKUP(AirBSYLD2!BP$4,'[1]INTERNAL PARAMETERS-1'!$B$5:$J$44,8,FALSE)*VLOOKUP(AirBSYLD2!BP$4,'[1]INTERNAL PARAMETERS-1'!$B$5:$J$44,3,FALSE)</f>
        <v>0</v>
      </c>
      <c r="BQ140" s="44">
        <f>AirBSYLD1!BQ140*VLOOKUP(AirBSYLD2!BQ$4,'[1]INTERNAL PARAMETERS-1'!$B$5:$J$44,5,FALSE)*VLOOKUP(AirBSYLD2!BQ$4,'[1]INTERNAL PARAMETERS-1'!$B$5:$J$44,6,FALSE)*VLOOKUP(AirBSYLD2!BQ$4,'[1]INTERNAL PARAMETERS-1'!$B$5:$J$44,3,FALSE) + AirBSYLD1!BQ140*(1-VLOOKUP(AirBSYLD2!BQ$4,'[1]INTERNAL PARAMETERS-1'!$B$5:$J$44,5,FALSE))*VLOOKUP(AirBSYLD2!BQ$4,'[1]INTERNAL PARAMETERS-1'!$B$5:$J$44,8,FALSE)*VLOOKUP(AirBSYLD2!BQ$4,'[1]INTERNAL PARAMETERS-1'!$B$5:$J$44,3,FALSE)</f>
        <v>0</v>
      </c>
      <c r="BR140" s="44">
        <f>AirBSYLD1!BR140*VLOOKUP(AirBSYLD2!BR$4,'[1]INTERNAL PARAMETERS-1'!$B$5:$J$44,5,FALSE)*VLOOKUP(AirBSYLD2!BR$4,'[1]INTERNAL PARAMETERS-1'!$B$5:$J$44,6,FALSE)*VLOOKUP(AirBSYLD2!BR$4,'[1]INTERNAL PARAMETERS-1'!$B$5:$J$44,3,FALSE) + AirBSYLD1!BR140*(1-VLOOKUP(AirBSYLD2!BR$4,'[1]INTERNAL PARAMETERS-1'!$B$5:$J$44,5,FALSE))*VLOOKUP(AirBSYLD2!BR$4,'[1]INTERNAL PARAMETERS-1'!$B$5:$J$44,8,FALSE)*VLOOKUP(AirBSYLD2!BR$4,'[1]INTERNAL PARAMETERS-1'!$B$5:$J$44,3,FALSE)</f>
        <v>0</v>
      </c>
      <c r="BS140" s="44">
        <f>AirBSYLD1!BS140*VLOOKUP(AirBSYLD2!BS$4,'[1]INTERNAL PARAMETERS-1'!$B$5:$J$44,5,FALSE)*VLOOKUP(AirBSYLD2!BS$4,'[1]INTERNAL PARAMETERS-1'!$B$5:$J$44,6,FALSE)*VLOOKUP(AirBSYLD2!BS$4,'[1]INTERNAL PARAMETERS-1'!$B$5:$J$44,3,FALSE) + AirBSYLD1!BS140*(1-VLOOKUP(AirBSYLD2!BS$4,'[1]INTERNAL PARAMETERS-1'!$B$5:$J$44,5,FALSE))*VLOOKUP(AirBSYLD2!BS$4,'[1]INTERNAL PARAMETERS-1'!$B$5:$J$44,8,FALSE)*VLOOKUP(AirBSYLD2!BS$4,'[1]INTERNAL PARAMETERS-1'!$B$5:$J$44,3,FALSE)</f>
        <v>0</v>
      </c>
      <c r="BT140" s="44">
        <f>AirBSYLD1!BT140*VLOOKUP(AirBSYLD2!BT$4,'[1]INTERNAL PARAMETERS-1'!$B$5:$J$44,5,FALSE)*VLOOKUP(AirBSYLD2!BT$4,'[1]INTERNAL PARAMETERS-1'!$B$5:$J$44,6,FALSE)*VLOOKUP(AirBSYLD2!BT$4,'[1]INTERNAL PARAMETERS-1'!$B$5:$J$44,3,FALSE) + AirBSYLD1!BT140*(1-VLOOKUP(AirBSYLD2!BT$4,'[1]INTERNAL PARAMETERS-1'!$B$5:$J$44,5,FALSE))*VLOOKUP(AirBSYLD2!BT$4,'[1]INTERNAL PARAMETERS-1'!$B$5:$J$44,8,FALSE)*VLOOKUP(AirBSYLD2!BT$4,'[1]INTERNAL PARAMETERS-1'!$B$5:$J$44,3,FALSE)</f>
        <v>0</v>
      </c>
      <c r="BU140" s="44">
        <f>AirBSYLD1!BU140*VLOOKUP(AirBSYLD2!BU$4,'[1]INTERNAL PARAMETERS-1'!$B$5:$J$44,5,FALSE)*VLOOKUP(AirBSYLD2!BU$4,'[1]INTERNAL PARAMETERS-1'!$B$5:$J$44,6,FALSE)*VLOOKUP(AirBSYLD2!BU$4,'[1]INTERNAL PARAMETERS-1'!$B$5:$J$44,3,FALSE) + AirBSYLD1!BU140*(1-VLOOKUP(AirBSYLD2!BU$4,'[1]INTERNAL PARAMETERS-1'!$B$5:$J$44,5,FALSE))*VLOOKUP(AirBSYLD2!BU$4,'[1]INTERNAL PARAMETERS-1'!$B$5:$J$44,8,FALSE)*VLOOKUP(AirBSYLD2!BU$4,'[1]INTERNAL PARAMETERS-1'!$B$5:$J$44,3,FALSE)</f>
        <v>0</v>
      </c>
      <c r="BV140" s="44">
        <f>AirBSYLD1!BV140*VLOOKUP(AirBSYLD2!BV$4,'[1]INTERNAL PARAMETERS-1'!$B$5:$J$44,5,FALSE)*VLOOKUP(AirBSYLD2!BV$4,'[1]INTERNAL PARAMETERS-1'!$B$5:$J$44,6,FALSE)*VLOOKUP(AirBSYLD2!BV$4,'[1]INTERNAL PARAMETERS-1'!$B$5:$J$44,3,FALSE) + AirBSYLD1!BV140*(1-VLOOKUP(AirBSYLD2!BV$4,'[1]INTERNAL PARAMETERS-1'!$B$5:$J$44,5,FALSE))*VLOOKUP(AirBSYLD2!BV$4,'[1]INTERNAL PARAMETERS-1'!$B$5:$J$44,8,FALSE)*VLOOKUP(AirBSYLD2!BV$4,'[1]INTERNAL PARAMETERS-1'!$B$5:$J$44,3,FALSE)</f>
        <v>0</v>
      </c>
      <c r="BW140" s="44">
        <f>AirBSYLD1!BW140*VLOOKUP(AirBSYLD2!BW$4,'[1]INTERNAL PARAMETERS-1'!$B$5:$J$44,5,FALSE)*VLOOKUP(AirBSYLD2!BW$4,'[1]INTERNAL PARAMETERS-1'!$B$5:$J$44,6,FALSE)*VLOOKUP(AirBSYLD2!BW$4,'[1]INTERNAL PARAMETERS-1'!$B$5:$J$44,3,FALSE) + AirBSYLD1!BW140*(1-VLOOKUP(AirBSYLD2!BW$4,'[1]INTERNAL PARAMETERS-1'!$B$5:$J$44,5,FALSE))*VLOOKUP(AirBSYLD2!BW$4,'[1]INTERNAL PARAMETERS-1'!$B$5:$J$44,8,FALSE)*VLOOKUP(AirBSYLD2!BW$4,'[1]INTERNAL PARAMETERS-1'!$B$5:$J$44,3,FALSE)</f>
        <v>0</v>
      </c>
      <c r="BX140" s="44">
        <f>AirBSYLD1!BX140*VLOOKUP(AirBSYLD2!BX$4,'[1]INTERNAL PARAMETERS-1'!$B$5:$J$44,5,FALSE)*VLOOKUP(AirBSYLD2!BX$4,'[1]INTERNAL PARAMETERS-1'!$B$5:$J$44,6,FALSE)*VLOOKUP(AirBSYLD2!BX$4,'[1]INTERNAL PARAMETERS-1'!$B$5:$J$44,3,FALSE) + AirBSYLD1!BX140*(1-VLOOKUP(AirBSYLD2!BX$4,'[1]INTERNAL PARAMETERS-1'!$B$5:$J$44,5,FALSE))*VLOOKUP(AirBSYLD2!BX$4,'[1]INTERNAL PARAMETERS-1'!$B$5:$J$44,8,FALSE)*VLOOKUP(AirBSYLD2!BX$4,'[1]INTERNAL PARAMETERS-1'!$B$5:$J$44,3,FALSE)</f>
        <v>0</v>
      </c>
      <c r="BY140" s="44">
        <f>AirBSYLD1!BY140*VLOOKUP(AirBSYLD2!BY$4,'[1]INTERNAL PARAMETERS-1'!$B$5:$J$44,5,FALSE)*VLOOKUP(AirBSYLD2!BY$4,'[1]INTERNAL PARAMETERS-1'!$B$5:$J$44,6,FALSE)*VLOOKUP(AirBSYLD2!BY$4,'[1]INTERNAL PARAMETERS-1'!$B$5:$J$44,3,FALSE) + AirBSYLD1!BY140*(1-VLOOKUP(AirBSYLD2!BY$4,'[1]INTERNAL PARAMETERS-1'!$B$5:$J$44,5,FALSE))*VLOOKUP(AirBSYLD2!BY$4,'[1]INTERNAL PARAMETERS-1'!$B$5:$J$44,8,FALSE)*VLOOKUP(AirBSYLD2!BY$4,'[1]INTERNAL PARAMETERS-1'!$B$5:$J$44,3,FALSE)</f>
        <v>0</v>
      </c>
      <c r="BZ140" s="44">
        <f>AirBSYLD1!BZ140*VLOOKUP(AirBSYLD2!BZ$4,'[1]INTERNAL PARAMETERS-1'!$B$5:$J$44,5,FALSE)*VLOOKUP(AirBSYLD2!BZ$4,'[1]INTERNAL PARAMETERS-1'!$B$5:$J$44,6,FALSE)*VLOOKUP(AirBSYLD2!BZ$4,'[1]INTERNAL PARAMETERS-1'!$B$5:$J$44,3,FALSE) + AirBSYLD1!BZ140*(1-VLOOKUP(AirBSYLD2!BZ$4,'[1]INTERNAL PARAMETERS-1'!$B$5:$J$44,5,FALSE))*VLOOKUP(AirBSYLD2!BZ$4,'[1]INTERNAL PARAMETERS-1'!$B$5:$J$44,8,FALSE)*VLOOKUP(AirBSYLD2!BZ$4,'[1]INTERNAL PARAMETERS-1'!$B$5:$J$44,3,FALSE)</f>
        <v>0</v>
      </c>
      <c r="CA140" s="44">
        <f>AirBSYLD1!CA140*VLOOKUP(AirBSYLD2!CA$4,'[1]INTERNAL PARAMETERS-1'!$B$5:$J$44,5,FALSE)*VLOOKUP(AirBSYLD2!CA$4,'[1]INTERNAL PARAMETERS-1'!$B$5:$J$44,6,FALSE)*VLOOKUP(AirBSYLD2!CA$4,'[1]INTERNAL PARAMETERS-1'!$B$5:$J$44,3,FALSE) + AirBSYLD1!CA140*(1-VLOOKUP(AirBSYLD2!CA$4,'[1]INTERNAL PARAMETERS-1'!$B$5:$J$44,5,FALSE))*VLOOKUP(AirBSYLD2!CA$4,'[1]INTERNAL PARAMETERS-1'!$B$5:$J$44,8,FALSE)*VLOOKUP(AirBSYLD2!CA$4,'[1]INTERNAL PARAMETERS-1'!$B$5:$J$44,3,FALSE)</f>
        <v>0</v>
      </c>
      <c r="CB140" s="44">
        <f>AirBSYLD1!CB140*VLOOKUP(AirBSYLD2!CB$4,'[1]INTERNAL PARAMETERS-1'!$B$5:$J$44,5,FALSE)*VLOOKUP(AirBSYLD2!CB$4,'[1]INTERNAL PARAMETERS-1'!$B$5:$J$44,6,FALSE)*VLOOKUP(AirBSYLD2!CB$4,'[1]INTERNAL PARAMETERS-1'!$B$5:$J$44,3,FALSE) + AirBSYLD1!CB140*(1-VLOOKUP(AirBSYLD2!CB$4,'[1]INTERNAL PARAMETERS-1'!$B$5:$J$44,5,FALSE))*VLOOKUP(AirBSYLD2!CB$4,'[1]INTERNAL PARAMETERS-1'!$B$5:$J$44,8,FALSE)*VLOOKUP(AirBSYLD2!CB$4,'[1]INTERNAL PARAMETERS-1'!$B$5:$J$44,3,FALSE)</f>
        <v>0</v>
      </c>
      <c r="CC140" s="44">
        <f>AirBSYLD1!CC140*VLOOKUP(AirBSYLD2!CC$4,'[1]INTERNAL PARAMETERS-1'!$B$5:$J$44,5,FALSE)*VLOOKUP(AirBSYLD2!CC$4,'[1]INTERNAL PARAMETERS-1'!$B$5:$J$44,6,FALSE)*VLOOKUP(AirBSYLD2!CC$4,'[1]INTERNAL PARAMETERS-1'!$B$5:$J$44,3,FALSE) + AirBSYLD1!CC140*(1-VLOOKUP(AirBSYLD2!CC$4,'[1]INTERNAL PARAMETERS-1'!$B$5:$J$44,5,FALSE))*VLOOKUP(AirBSYLD2!CC$4,'[1]INTERNAL PARAMETERS-1'!$B$5:$J$44,8,FALSE)*VLOOKUP(AirBSYLD2!CC$4,'[1]INTERNAL PARAMETERS-1'!$B$5:$J$44,3,FALSE)</f>
        <v>0</v>
      </c>
      <c r="CD140" s="44">
        <f>AirBSYLD1!CD140*VLOOKUP(AirBSYLD2!CD$4,'[1]INTERNAL PARAMETERS-1'!$B$5:$J$44,5,FALSE)*VLOOKUP(AirBSYLD2!CD$4,'[1]INTERNAL PARAMETERS-1'!$B$5:$J$44,6,FALSE)*VLOOKUP(AirBSYLD2!CD$4,'[1]INTERNAL PARAMETERS-1'!$B$5:$J$44,3,FALSE) + AirBSYLD1!CD140*(1-VLOOKUP(AirBSYLD2!CD$4,'[1]INTERNAL PARAMETERS-1'!$B$5:$J$44,5,FALSE))*VLOOKUP(AirBSYLD2!CD$4,'[1]INTERNAL PARAMETERS-1'!$B$5:$J$44,8,FALSE)*VLOOKUP(AirBSYLD2!CD$4,'[1]INTERNAL PARAMETERS-1'!$B$5:$J$44,3,FALSE)</f>
        <v>0</v>
      </c>
      <c r="CE140" s="44">
        <f>AirBSYLD1!CE140*VLOOKUP(AirBSYLD2!CE$4,'[1]INTERNAL PARAMETERS-1'!$B$5:$J$44,5,FALSE)*VLOOKUP(AirBSYLD2!CE$4,'[1]INTERNAL PARAMETERS-1'!$B$5:$J$44,6,FALSE)*VLOOKUP(AirBSYLD2!CE$4,'[1]INTERNAL PARAMETERS-1'!$B$5:$J$44,3,FALSE) + AirBSYLD1!CE140*(1-VLOOKUP(AirBSYLD2!CE$4,'[1]INTERNAL PARAMETERS-1'!$B$5:$J$44,5,FALSE))*VLOOKUP(AirBSYLD2!CE$4,'[1]INTERNAL PARAMETERS-1'!$B$5:$J$44,8,FALSE)*VLOOKUP(AirBSYLD2!CE$4,'[1]INTERNAL PARAMETERS-1'!$B$5:$J$44,3,FALSE)</f>
        <v>0</v>
      </c>
      <c r="CF140" s="44">
        <f>AirBSYLD1!CF140*VLOOKUP(AirBSYLD2!CF$4,'[1]INTERNAL PARAMETERS-1'!$B$5:$J$44,5,FALSE)*VLOOKUP(AirBSYLD2!CF$4,'[1]INTERNAL PARAMETERS-1'!$B$5:$J$44,6,FALSE)*VLOOKUP(AirBSYLD2!CF$4,'[1]INTERNAL PARAMETERS-1'!$B$5:$J$44,3,FALSE) + AirBSYLD1!CF140*(1-VLOOKUP(AirBSYLD2!CF$4,'[1]INTERNAL PARAMETERS-1'!$B$5:$J$44,5,FALSE))*VLOOKUP(AirBSYLD2!CF$4,'[1]INTERNAL PARAMETERS-1'!$B$5:$J$44,8,FALSE)*VLOOKUP(AirBSYLD2!CF$4,'[1]INTERNAL PARAMETERS-1'!$B$5:$J$44,3,FALSE)</f>
        <v>0</v>
      </c>
      <c r="CG140" s="44">
        <f>AirBSYLD1!CG140*VLOOKUP(AirBSYLD2!CG$4,'[1]INTERNAL PARAMETERS-1'!$B$5:$J$44,5,FALSE)*VLOOKUP(AirBSYLD2!CG$4,'[1]INTERNAL PARAMETERS-1'!$B$5:$J$44,6,FALSE)*VLOOKUP(AirBSYLD2!CG$4,'[1]INTERNAL PARAMETERS-1'!$B$5:$J$44,3,FALSE) + AirBSYLD1!CG140*(1-VLOOKUP(AirBSYLD2!CG$4,'[1]INTERNAL PARAMETERS-1'!$B$5:$J$44,5,FALSE))*VLOOKUP(AirBSYLD2!CG$4,'[1]INTERNAL PARAMETERS-1'!$B$5:$J$44,8,FALSE)*VLOOKUP(AirBSYLD2!CG$4,'[1]INTERNAL PARAMETERS-1'!$B$5:$J$44,3,FALSE)</f>
        <v>0</v>
      </c>
      <c r="CH140" s="43">
        <f>AirBSYLD1!CH140*VLOOKUP(AirBSYLD2!CH$4,'[1]INTERNAL PARAMETERS-1'!$B$5:$J$44,5,FALSE)*VLOOKUP(AirBSYLD2!CH$4,'[1]INTERNAL PARAMETERS-1'!$B$5:$J$44,6,FALSE)*VLOOKUP(AirBSYLD2!CH$4,'[1]INTERNAL PARAMETERS-1'!$B$5:$J$44,3,FALSE) + AirBSYLD1!CH140*(1-VLOOKUP(AirBSYLD2!CH$4,'[1]INTERNAL PARAMETERS-1'!$B$5:$J$44,5,FALSE))*VLOOKUP(AirBSYLD2!CH$4,'[1]INTERNAL PARAMETERS-1'!$B$5:$J$44,8,FALSE)*VLOOKUP(AirBSYLD2!CH$4,'[1]INTERNAL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AirBS!X141</f>
        <v>0</v>
      </c>
      <c r="F141" s="56">
        <f>'[1]INTERNAL PARAMETERS-1'!M15</f>
        <v>34.72</v>
      </c>
      <c r="G141" s="45">
        <f>AirBSYLD1!G141*VLOOKUP(AirBSYLD2!G$4,'[1]INTERNAL PARAMETERS-1'!$B$5:$J$44,5,FALSE)*VLOOKUP(AirBSYLD2!G$4,'[1]INTERNAL PARAMETERS-1'!$B$5:$J$44,7,FALSE)*AirBSYLD2!$F141 + AirBSYLD1!G141*(1-VLOOKUP(AirBSYLD2!G$4,'[1]INTERNAL PARAMETERS-1'!$B$5:$J$44,5,FALSE))*VLOOKUP(AirBSYLD2!G$4,'[1]INTERNAL PARAMETERS-1'!$B$5:$J$44,9,FALSE)*AirBSYLD2!$F141</f>
        <v>0</v>
      </c>
      <c r="H141" s="44">
        <f>AirBSYLD1!H141*VLOOKUP(AirBSYLD2!H$4,'[1]INTERNAL PARAMETERS-1'!$B$5:$J$44,5,FALSE)*VLOOKUP(AirBSYLD2!H$4,'[1]INTERNAL PARAMETERS-1'!$B$5:$J$44,7,FALSE)*AirBSYLD2!$F141 + AirBSYLD1!H141*(1-VLOOKUP(AirBSYLD2!H$4,'[1]INTERNAL PARAMETERS-1'!$B$5:$J$44,5,FALSE))*VLOOKUP(AirBSYLD2!H$4,'[1]INTERNAL PARAMETERS-1'!$B$5:$J$44,9,FALSE)*AirBSYLD2!$F141</f>
        <v>0</v>
      </c>
      <c r="I141" s="44">
        <f>AirBSYLD1!I141*VLOOKUP(AirBSYLD2!I$4,'[1]INTERNAL PARAMETERS-1'!$B$5:$J$44,5,FALSE)*VLOOKUP(AirBSYLD2!I$4,'[1]INTERNAL PARAMETERS-1'!$B$5:$J$44,7,FALSE)*AirBSYLD2!$F141 + AirBSYLD1!I141*(1-VLOOKUP(AirBSYLD2!I$4,'[1]INTERNAL PARAMETERS-1'!$B$5:$J$44,5,FALSE))*VLOOKUP(AirBSYLD2!I$4,'[1]INTERNAL PARAMETERS-1'!$B$5:$J$44,9,FALSE)*AirBSYLD2!$F141</f>
        <v>0</v>
      </c>
      <c r="J141" s="44">
        <f>AirBSYLD1!J141*VLOOKUP(AirBSYLD2!J$4,'[1]INTERNAL PARAMETERS-1'!$B$5:$J$44,5,FALSE)*VLOOKUP(AirBSYLD2!J$4,'[1]INTERNAL PARAMETERS-1'!$B$5:$J$44,7,FALSE)*AirBSYLD2!$F141 + AirBSYLD1!J141*(1-VLOOKUP(AirBSYLD2!J$4,'[1]INTERNAL PARAMETERS-1'!$B$5:$J$44,5,FALSE))*VLOOKUP(AirBSYLD2!J$4,'[1]INTERNAL PARAMETERS-1'!$B$5:$J$44,9,FALSE)*AirBSYLD2!$F141</f>
        <v>0</v>
      </c>
      <c r="K141" s="44">
        <f>AirBSYLD1!K141*VLOOKUP(AirBSYLD2!K$4,'[1]INTERNAL PARAMETERS-1'!$B$5:$J$44,5,FALSE)*VLOOKUP(AirBSYLD2!K$4,'[1]INTERNAL PARAMETERS-1'!$B$5:$J$44,7,FALSE)*AirBSYLD2!$F141 + AirBSYLD1!K141*(1-VLOOKUP(AirBSYLD2!K$4,'[1]INTERNAL PARAMETERS-1'!$B$5:$J$44,5,FALSE))*VLOOKUP(AirBSYLD2!K$4,'[1]INTERNAL PARAMETERS-1'!$B$5:$J$44,9,FALSE)*AirBSYLD2!$F141</f>
        <v>0</v>
      </c>
      <c r="L141" s="44">
        <f>AirBSYLD1!L141*VLOOKUP(AirBSYLD2!L$4,'[1]INTERNAL PARAMETERS-1'!$B$5:$J$44,5,FALSE)*VLOOKUP(AirBSYLD2!L$4,'[1]INTERNAL PARAMETERS-1'!$B$5:$J$44,7,FALSE)*AirBSYLD2!$F141 + AirBSYLD1!L141*(1-VLOOKUP(AirBSYLD2!L$4,'[1]INTERNAL PARAMETERS-1'!$B$5:$J$44,5,FALSE))*VLOOKUP(AirBSYLD2!L$4,'[1]INTERNAL PARAMETERS-1'!$B$5:$J$44,9,FALSE)*AirBSYLD2!$F141</f>
        <v>0</v>
      </c>
      <c r="M141" s="44">
        <f>AirBSYLD1!M141*VLOOKUP(AirBSYLD2!M$4,'[1]INTERNAL PARAMETERS-1'!$B$5:$J$44,5,FALSE)*VLOOKUP(AirBSYLD2!M$4,'[1]INTERNAL PARAMETERS-1'!$B$5:$J$44,7,FALSE)*AirBSYLD2!$F141 + AirBSYLD1!M141*(1-VLOOKUP(AirBSYLD2!M$4,'[1]INTERNAL PARAMETERS-1'!$B$5:$J$44,5,FALSE))*VLOOKUP(AirBSYLD2!M$4,'[1]INTERNAL PARAMETERS-1'!$B$5:$J$44,9,FALSE)*AirBSYLD2!$F141</f>
        <v>0</v>
      </c>
      <c r="N141" s="44">
        <f>AirBSYLD1!N141*VLOOKUP(AirBSYLD2!N$4,'[1]INTERNAL PARAMETERS-1'!$B$5:$J$44,5,FALSE)*VLOOKUP(AirBSYLD2!N$4,'[1]INTERNAL PARAMETERS-1'!$B$5:$J$44,7,FALSE)*AirBSYLD2!$F141 + AirBSYLD1!N141*(1-VLOOKUP(AirBSYLD2!N$4,'[1]INTERNAL PARAMETERS-1'!$B$5:$J$44,5,FALSE))*VLOOKUP(AirBSYLD2!N$4,'[1]INTERNAL PARAMETERS-1'!$B$5:$J$44,9,FALSE)*AirBSYLD2!$F141</f>
        <v>0</v>
      </c>
      <c r="O141" s="44">
        <f>AirBSYLD1!O141*VLOOKUP(AirBSYLD2!O$4,'[1]INTERNAL PARAMETERS-1'!$B$5:$J$44,5,FALSE)*VLOOKUP(AirBSYLD2!O$4,'[1]INTERNAL PARAMETERS-1'!$B$5:$J$44,7,FALSE)*AirBSYLD2!$F141 + AirBSYLD1!O141*(1-VLOOKUP(AirBSYLD2!O$4,'[1]INTERNAL PARAMETERS-1'!$B$5:$J$44,5,FALSE))*VLOOKUP(AirBSYLD2!O$4,'[1]INTERNAL PARAMETERS-1'!$B$5:$J$44,9,FALSE)*AirBSYLD2!$F141</f>
        <v>0</v>
      </c>
      <c r="P141" s="44">
        <f>AirBSYLD1!P141*VLOOKUP(AirBSYLD2!P$4,'[1]INTERNAL PARAMETERS-1'!$B$5:$J$44,5,FALSE)*VLOOKUP(AirBSYLD2!P$4,'[1]INTERNAL PARAMETERS-1'!$B$5:$J$44,7,FALSE)*AirBSYLD2!$F141 + AirBSYLD1!P141*(1-VLOOKUP(AirBSYLD2!P$4,'[1]INTERNAL PARAMETERS-1'!$B$5:$J$44,5,FALSE))*VLOOKUP(AirBSYLD2!P$4,'[1]INTERNAL PARAMETERS-1'!$B$5:$J$44,9,FALSE)*AirBSYLD2!$F141</f>
        <v>0</v>
      </c>
      <c r="Q141" s="44">
        <f>AirBSYLD1!Q141*VLOOKUP(AirBSYLD2!Q$4,'[1]INTERNAL PARAMETERS-1'!$B$5:$J$44,5,FALSE)*VLOOKUP(AirBSYLD2!Q$4,'[1]INTERNAL PARAMETERS-1'!$B$5:$J$44,7,FALSE)*AirBSYLD2!$F141 + AirBSYLD1!Q141*(1-VLOOKUP(AirBSYLD2!Q$4,'[1]INTERNAL PARAMETERS-1'!$B$5:$J$44,5,FALSE))*VLOOKUP(AirBSYLD2!Q$4,'[1]INTERNAL PARAMETERS-1'!$B$5:$J$44,9,FALSE)*AirBSYLD2!$F141</f>
        <v>0</v>
      </c>
      <c r="R141" s="44">
        <f>AirBSYLD1!R141*VLOOKUP(AirBSYLD2!R$4,'[1]INTERNAL PARAMETERS-1'!$B$5:$J$44,5,FALSE)*VLOOKUP(AirBSYLD2!R$4,'[1]INTERNAL PARAMETERS-1'!$B$5:$J$44,7,FALSE)*AirBSYLD2!$F141 + AirBSYLD1!R141*(1-VLOOKUP(AirBSYLD2!R$4,'[1]INTERNAL PARAMETERS-1'!$B$5:$J$44,5,FALSE))*VLOOKUP(AirBSYLD2!R$4,'[1]INTERNAL PARAMETERS-1'!$B$5:$J$44,9,FALSE)*AirBSYLD2!$F141</f>
        <v>0</v>
      </c>
      <c r="S141" s="44">
        <f>AirBSYLD1!S141*VLOOKUP(AirBSYLD2!S$4,'[1]INTERNAL PARAMETERS-1'!$B$5:$J$44,5,FALSE)*VLOOKUP(AirBSYLD2!S$4,'[1]INTERNAL PARAMETERS-1'!$B$5:$J$44,7,FALSE)*AirBSYLD2!$F141 + AirBSYLD1!S141*(1-VLOOKUP(AirBSYLD2!S$4,'[1]INTERNAL PARAMETERS-1'!$B$5:$J$44,5,FALSE))*VLOOKUP(AirBSYLD2!S$4,'[1]INTERNAL PARAMETERS-1'!$B$5:$J$44,9,FALSE)*AirBSYLD2!$F141</f>
        <v>0</v>
      </c>
      <c r="T141" s="44">
        <f>AirBSYLD1!T141*VLOOKUP(AirBSYLD2!T$4,'[1]INTERNAL PARAMETERS-1'!$B$5:$J$44,5,FALSE)*VLOOKUP(AirBSYLD2!T$4,'[1]INTERNAL PARAMETERS-1'!$B$5:$J$44,7,FALSE)*AirBSYLD2!$F141 + AirBSYLD1!T141*(1-VLOOKUP(AirBSYLD2!T$4,'[1]INTERNAL PARAMETERS-1'!$B$5:$J$44,5,FALSE))*VLOOKUP(AirBSYLD2!T$4,'[1]INTERNAL PARAMETERS-1'!$B$5:$J$44,9,FALSE)*AirBSYLD2!$F141</f>
        <v>0</v>
      </c>
      <c r="U141" s="44">
        <f>AirBSYLD1!U141*VLOOKUP(AirBSYLD2!U$4,'[1]INTERNAL PARAMETERS-1'!$B$5:$J$44,5,FALSE)*VLOOKUP(AirBSYLD2!U$4,'[1]INTERNAL PARAMETERS-1'!$B$5:$J$44,7,FALSE)*AirBSYLD2!$F141 + AirBSYLD1!U141*(1-VLOOKUP(AirBSYLD2!U$4,'[1]INTERNAL PARAMETERS-1'!$B$5:$J$44,5,FALSE))*VLOOKUP(AirBSYLD2!U$4,'[1]INTERNAL PARAMETERS-1'!$B$5:$J$44,9,FALSE)*AirBSYLD2!$F141</f>
        <v>0</v>
      </c>
      <c r="V141" s="44">
        <f>AirBSYLD1!V141*VLOOKUP(AirBSYLD2!V$4,'[1]INTERNAL PARAMETERS-1'!$B$5:$J$44,5,FALSE)*VLOOKUP(AirBSYLD2!V$4,'[1]INTERNAL PARAMETERS-1'!$B$5:$J$44,7,FALSE)*AirBSYLD2!$F141 + AirBSYLD1!V141*(1-VLOOKUP(AirBSYLD2!V$4,'[1]INTERNAL PARAMETERS-1'!$B$5:$J$44,5,FALSE))*VLOOKUP(AirBSYLD2!V$4,'[1]INTERNAL PARAMETERS-1'!$B$5:$J$44,9,FALSE)*AirBSYLD2!$F141</f>
        <v>0</v>
      </c>
      <c r="W141" s="44">
        <f>AirBSYLD1!W141*VLOOKUP(AirBSYLD2!W$4,'[1]INTERNAL PARAMETERS-1'!$B$5:$J$44,5,FALSE)*VLOOKUP(AirBSYLD2!W$4,'[1]INTERNAL PARAMETERS-1'!$B$5:$J$44,7,FALSE)*AirBSYLD2!$F141 + AirBSYLD1!W141*(1-VLOOKUP(AirBSYLD2!W$4,'[1]INTERNAL PARAMETERS-1'!$B$5:$J$44,5,FALSE))*VLOOKUP(AirBSYLD2!W$4,'[1]INTERNAL PARAMETERS-1'!$B$5:$J$44,9,FALSE)*AirBSYLD2!$F141</f>
        <v>0</v>
      </c>
      <c r="X141" s="44">
        <f>AirBSYLD1!X141*VLOOKUP(AirBSYLD2!X$4,'[1]INTERNAL PARAMETERS-1'!$B$5:$J$44,5,FALSE)*VLOOKUP(AirBSYLD2!X$4,'[1]INTERNAL PARAMETERS-1'!$B$5:$J$44,7,FALSE)*AirBSYLD2!$F141 + AirBSYLD1!X141*(1-VLOOKUP(AirBSYLD2!X$4,'[1]INTERNAL PARAMETERS-1'!$B$5:$J$44,5,FALSE))*VLOOKUP(AirBSYLD2!X$4,'[1]INTERNAL PARAMETERS-1'!$B$5:$J$44,9,FALSE)*AirBSYLD2!$F141</f>
        <v>0</v>
      </c>
      <c r="Y141" s="44">
        <f>AirBSYLD1!Y141*VLOOKUP(AirBSYLD2!Y$4,'[1]INTERNAL PARAMETERS-1'!$B$5:$J$44,5,FALSE)*VLOOKUP(AirBSYLD2!Y$4,'[1]INTERNAL PARAMETERS-1'!$B$5:$J$44,7,FALSE)*AirBSYLD2!$F141 + AirBSYLD1!Y141*(1-VLOOKUP(AirBSYLD2!Y$4,'[1]INTERNAL PARAMETERS-1'!$B$5:$J$44,5,FALSE))*VLOOKUP(AirBSYLD2!Y$4,'[1]INTERNAL PARAMETERS-1'!$B$5:$J$44,9,FALSE)*AirBSYLD2!$F141</f>
        <v>0</v>
      </c>
      <c r="Z141" s="44">
        <f>AirBSYLD1!Z141*VLOOKUP(AirBSYLD2!Z$4,'[1]INTERNAL PARAMETERS-1'!$B$5:$J$44,5,FALSE)*VLOOKUP(AirBSYLD2!Z$4,'[1]INTERNAL PARAMETERS-1'!$B$5:$J$44,7,FALSE)*AirBSYLD2!$F141 + AirBSYLD1!Z141*(1-VLOOKUP(AirBSYLD2!Z$4,'[1]INTERNAL PARAMETERS-1'!$B$5:$J$44,5,FALSE))*VLOOKUP(AirBSYLD2!Z$4,'[1]INTERNAL PARAMETERS-1'!$B$5:$J$44,9,FALSE)*AirBSYLD2!$F141</f>
        <v>0</v>
      </c>
      <c r="AA141" s="44">
        <f>AirBSYLD1!AA141*VLOOKUP(AirBSYLD2!AA$4,'[1]INTERNAL PARAMETERS-1'!$B$5:$J$44,5,FALSE)*VLOOKUP(AirBSYLD2!AA$4,'[1]INTERNAL PARAMETERS-1'!$B$5:$J$44,7,FALSE)*AirBSYLD2!$F141 + AirBSYLD1!AA141*(1-VLOOKUP(AirBSYLD2!AA$4,'[1]INTERNAL PARAMETERS-1'!$B$5:$J$44,5,FALSE))*VLOOKUP(AirBSYLD2!AA$4,'[1]INTERNAL PARAMETERS-1'!$B$5:$J$44,9,FALSE)*AirBSYLD2!$F141</f>
        <v>0</v>
      </c>
      <c r="AB141" s="44">
        <f>AirBSYLD1!AB141*VLOOKUP(AirBSYLD2!AB$4,'[1]INTERNAL PARAMETERS-1'!$B$5:$J$44,5,FALSE)*VLOOKUP(AirBSYLD2!AB$4,'[1]INTERNAL PARAMETERS-1'!$B$5:$J$44,7,FALSE)*AirBSYLD2!$F141 + AirBSYLD1!AB141*(1-VLOOKUP(AirBSYLD2!AB$4,'[1]INTERNAL PARAMETERS-1'!$B$5:$J$44,5,FALSE))*VLOOKUP(AirBSYLD2!AB$4,'[1]INTERNAL PARAMETERS-1'!$B$5:$J$44,9,FALSE)*AirBSYLD2!$F141</f>
        <v>0</v>
      </c>
      <c r="AC141" s="44">
        <f>AirBSYLD1!AC141*VLOOKUP(AirBSYLD2!AC$4,'[1]INTERNAL PARAMETERS-1'!$B$5:$J$44,5,FALSE)*VLOOKUP(AirBSYLD2!AC$4,'[1]INTERNAL PARAMETERS-1'!$B$5:$J$44,7,FALSE)*AirBSYLD2!$F141 + AirBSYLD1!AC141*(1-VLOOKUP(AirBSYLD2!AC$4,'[1]INTERNAL PARAMETERS-1'!$B$5:$J$44,5,FALSE))*VLOOKUP(AirBSYLD2!AC$4,'[1]INTERNAL PARAMETERS-1'!$B$5:$J$44,9,FALSE)*AirBSYLD2!$F141</f>
        <v>0</v>
      </c>
      <c r="AD141" s="44">
        <f>AirBSYLD1!AD141*VLOOKUP(AirBSYLD2!AD$4,'[1]INTERNAL PARAMETERS-1'!$B$5:$J$44,5,FALSE)*VLOOKUP(AirBSYLD2!AD$4,'[1]INTERNAL PARAMETERS-1'!$B$5:$J$44,7,FALSE)*AirBSYLD2!$F141 + AirBSYLD1!AD141*(1-VLOOKUP(AirBSYLD2!AD$4,'[1]INTERNAL PARAMETERS-1'!$B$5:$J$44,5,FALSE))*VLOOKUP(AirBSYLD2!AD$4,'[1]INTERNAL PARAMETERS-1'!$B$5:$J$44,9,FALSE)*AirBSYLD2!$F141</f>
        <v>0</v>
      </c>
      <c r="AE141" s="44">
        <f>AirBSYLD1!AE141*VLOOKUP(AirBSYLD2!AE$4,'[1]INTERNAL PARAMETERS-1'!$B$5:$J$44,5,FALSE)*VLOOKUP(AirBSYLD2!AE$4,'[1]INTERNAL PARAMETERS-1'!$B$5:$J$44,7,FALSE)*AirBSYLD2!$F141 + AirBSYLD1!AE141*(1-VLOOKUP(AirBSYLD2!AE$4,'[1]INTERNAL PARAMETERS-1'!$B$5:$J$44,5,FALSE))*VLOOKUP(AirBSYLD2!AE$4,'[1]INTERNAL PARAMETERS-1'!$B$5:$J$44,9,FALSE)*AirBSYLD2!$F141</f>
        <v>0</v>
      </c>
      <c r="AF141" s="44">
        <f>AirBSYLD1!AF141*VLOOKUP(AirBSYLD2!AF$4,'[1]INTERNAL PARAMETERS-1'!$B$5:$J$44,5,FALSE)*VLOOKUP(AirBSYLD2!AF$4,'[1]INTERNAL PARAMETERS-1'!$B$5:$J$44,7,FALSE)*AirBSYLD2!$F141 + AirBSYLD1!AF141*(1-VLOOKUP(AirBSYLD2!AF$4,'[1]INTERNAL PARAMETERS-1'!$B$5:$J$44,5,FALSE))*VLOOKUP(AirBSYLD2!AF$4,'[1]INTERNAL PARAMETERS-1'!$B$5:$J$44,9,FALSE)*AirBSYLD2!$F141</f>
        <v>0</v>
      </c>
      <c r="AG141" s="44">
        <f>AirBSYLD1!AG141*VLOOKUP(AirBSYLD2!AG$4,'[1]INTERNAL PARAMETERS-1'!$B$5:$J$44,5,FALSE)*VLOOKUP(AirBSYLD2!AG$4,'[1]INTERNAL PARAMETERS-1'!$B$5:$J$44,7,FALSE)*AirBSYLD2!$F141 + AirBSYLD1!AG141*(1-VLOOKUP(AirBSYLD2!AG$4,'[1]INTERNAL PARAMETERS-1'!$B$5:$J$44,5,FALSE))*VLOOKUP(AirBSYLD2!AG$4,'[1]INTERNAL PARAMETERS-1'!$B$5:$J$44,9,FALSE)*AirBSYLD2!$F141</f>
        <v>0</v>
      </c>
      <c r="AH141" s="44">
        <f>AirBSYLD1!AH141*VLOOKUP(AirBSYLD2!AH$4,'[1]INTERNAL PARAMETERS-1'!$B$5:$J$44,5,FALSE)*VLOOKUP(AirBSYLD2!AH$4,'[1]INTERNAL PARAMETERS-1'!$B$5:$J$44,7,FALSE)*AirBSYLD2!$F141 + AirBSYLD1!AH141*(1-VLOOKUP(AirBSYLD2!AH$4,'[1]INTERNAL PARAMETERS-1'!$B$5:$J$44,5,FALSE))*VLOOKUP(AirBSYLD2!AH$4,'[1]INTERNAL PARAMETERS-1'!$B$5:$J$44,9,FALSE)*AirBSYLD2!$F141</f>
        <v>0</v>
      </c>
      <c r="AI141" s="44">
        <f>AirBSYLD1!AI141*VLOOKUP(AirBSYLD2!AI$4,'[1]INTERNAL PARAMETERS-1'!$B$5:$J$44,5,FALSE)*VLOOKUP(AirBSYLD2!AI$4,'[1]INTERNAL PARAMETERS-1'!$B$5:$J$44,7,FALSE)*AirBSYLD2!$F141 + AirBSYLD1!AI141*(1-VLOOKUP(AirBSYLD2!AI$4,'[1]INTERNAL PARAMETERS-1'!$B$5:$J$44,5,FALSE))*VLOOKUP(AirBSYLD2!AI$4,'[1]INTERNAL PARAMETERS-1'!$B$5:$J$44,9,FALSE)*AirBSYLD2!$F141</f>
        <v>0</v>
      </c>
      <c r="AJ141" s="44">
        <f>AirBSYLD1!AJ141*VLOOKUP(AirBSYLD2!AJ$4,'[1]INTERNAL PARAMETERS-1'!$B$5:$J$44,5,FALSE)*VLOOKUP(AirBSYLD2!AJ$4,'[1]INTERNAL PARAMETERS-1'!$B$5:$J$44,7,FALSE)*AirBSYLD2!$F141 + AirBSYLD1!AJ141*(1-VLOOKUP(AirBSYLD2!AJ$4,'[1]INTERNAL PARAMETERS-1'!$B$5:$J$44,5,FALSE))*VLOOKUP(AirBSYLD2!AJ$4,'[1]INTERNAL PARAMETERS-1'!$B$5:$J$44,9,FALSE)*AirBSYLD2!$F141</f>
        <v>0</v>
      </c>
      <c r="AK141" s="44">
        <f>AirBSYLD1!AK141*VLOOKUP(AirBSYLD2!AK$4,'[1]INTERNAL PARAMETERS-1'!$B$5:$J$44,5,FALSE)*VLOOKUP(AirBSYLD2!AK$4,'[1]INTERNAL PARAMETERS-1'!$B$5:$J$44,7,FALSE)*AirBSYLD2!$F141 + AirBSYLD1!AK141*(1-VLOOKUP(AirBSYLD2!AK$4,'[1]INTERNAL PARAMETERS-1'!$B$5:$J$44,5,FALSE))*VLOOKUP(AirBSYLD2!AK$4,'[1]INTERNAL PARAMETERS-1'!$B$5:$J$44,9,FALSE)*AirBSYLD2!$F141</f>
        <v>0</v>
      </c>
      <c r="AL141" s="44">
        <f>AirBSYLD1!AL141*VLOOKUP(AirBSYLD2!AL$4,'[1]INTERNAL PARAMETERS-1'!$B$5:$J$44,5,FALSE)*VLOOKUP(AirBSYLD2!AL$4,'[1]INTERNAL PARAMETERS-1'!$B$5:$J$44,7,FALSE)*AirBSYLD2!$F141 + AirBSYLD1!AL141*(1-VLOOKUP(AirBSYLD2!AL$4,'[1]INTERNAL PARAMETERS-1'!$B$5:$J$44,5,FALSE))*VLOOKUP(AirBSYLD2!AL$4,'[1]INTERNAL PARAMETERS-1'!$B$5:$J$44,9,FALSE)*AirBSYLD2!$F141</f>
        <v>0</v>
      </c>
      <c r="AM141" s="44">
        <f>AirBSYLD1!AM141*VLOOKUP(AirBSYLD2!AM$4,'[1]INTERNAL PARAMETERS-1'!$B$5:$J$44,5,FALSE)*VLOOKUP(AirBSYLD2!AM$4,'[1]INTERNAL PARAMETERS-1'!$B$5:$J$44,7,FALSE)*AirBSYLD2!$F141 + AirBSYLD1!AM141*(1-VLOOKUP(AirBSYLD2!AM$4,'[1]INTERNAL PARAMETERS-1'!$B$5:$J$44,5,FALSE))*VLOOKUP(AirBSYLD2!AM$4,'[1]INTERNAL PARAMETERS-1'!$B$5:$J$44,9,FALSE)*AirBSYLD2!$F141</f>
        <v>0</v>
      </c>
      <c r="AN141" s="44">
        <f>AirBSYLD1!AN141*VLOOKUP(AirBSYLD2!AN$4,'[1]INTERNAL PARAMETERS-1'!$B$5:$J$44,5,FALSE)*VLOOKUP(AirBSYLD2!AN$4,'[1]INTERNAL PARAMETERS-1'!$B$5:$J$44,7,FALSE)*AirBSYLD2!$F141 + AirBSYLD1!AN141*(1-VLOOKUP(AirBSYLD2!AN$4,'[1]INTERNAL PARAMETERS-1'!$B$5:$J$44,5,FALSE))*VLOOKUP(AirBSYLD2!AN$4,'[1]INTERNAL PARAMETERS-1'!$B$5:$J$44,9,FALSE)*AirBSYLD2!$F141</f>
        <v>0</v>
      </c>
      <c r="AO141" s="44">
        <f>AirBSYLD1!AO141*VLOOKUP(AirBSYLD2!AO$4,'[1]INTERNAL PARAMETERS-1'!$B$5:$J$44,5,FALSE)*VLOOKUP(AirBSYLD2!AO$4,'[1]INTERNAL PARAMETERS-1'!$B$5:$J$44,7,FALSE)*AirBSYLD2!$F141 + AirBSYLD1!AO141*(1-VLOOKUP(AirBSYLD2!AO$4,'[1]INTERNAL PARAMETERS-1'!$B$5:$J$44,5,FALSE))*VLOOKUP(AirBSYLD2!AO$4,'[1]INTERNAL PARAMETERS-1'!$B$5:$J$44,9,FALSE)*AirBSYLD2!$F141</f>
        <v>0</v>
      </c>
      <c r="AP141" s="44">
        <f>AirBSYLD1!AP141*VLOOKUP(AirBSYLD2!AP$4,'[1]INTERNAL PARAMETERS-1'!$B$5:$J$44,5,FALSE)*VLOOKUP(AirBSYLD2!AP$4,'[1]INTERNAL PARAMETERS-1'!$B$5:$J$44,7,FALSE)*AirBSYLD2!$F141 + AirBSYLD1!AP141*(1-VLOOKUP(AirBSYLD2!AP$4,'[1]INTERNAL PARAMETERS-1'!$B$5:$J$44,5,FALSE))*VLOOKUP(AirBSYLD2!AP$4,'[1]INTERNAL PARAMETERS-1'!$B$5:$J$44,9,FALSE)*AirBSYLD2!$F141</f>
        <v>0</v>
      </c>
      <c r="AQ141" s="44">
        <f>AirBSYLD1!AQ141*VLOOKUP(AirBSYLD2!AQ$4,'[1]INTERNAL PARAMETERS-1'!$B$5:$J$44,5,FALSE)*VLOOKUP(AirBSYLD2!AQ$4,'[1]INTERNAL PARAMETERS-1'!$B$5:$J$44,7,FALSE)*AirBSYLD2!$F141 + AirBSYLD1!AQ141*(1-VLOOKUP(AirBSYLD2!AQ$4,'[1]INTERNAL PARAMETERS-1'!$B$5:$J$44,5,FALSE))*VLOOKUP(AirBSYLD2!AQ$4,'[1]INTERNAL PARAMETERS-1'!$B$5:$J$44,9,FALSE)*AirBSYLD2!$F141</f>
        <v>0</v>
      </c>
      <c r="AR141" s="44">
        <f>AirBSYLD1!AR141*VLOOKUP(AirBSYLD2!AR$4,'[1]INTERNAL PARAMETERS-1'!$B$5:$J$44,5,FALSE)*VLOOKUP(AirBSYLD2!AR$4,'[1]INTERNAL PARAMETERS-1'!$B$5:$J$44,7,FALSE)*AirBSYLD2!$F141 + AirBSYLD1!AR141*(1-VLOOKUP(AirBSYLD2!AR$4,'[1]INTERNAL PARAMETERS-1'!$B$5:$J$44,5,FALSE))*VLOOKUP(AirBSYLD2!AR$4,'[1]INTERNAL PARAMETERS-1'!$B$5:$J$44,9,FALSE)*AirBSYLD2!$F141</f>
        <v>0</v>
      </c>
      <c r="AS141" s="44">
        <f>AirBSYLD1!AS141*VLOOKUP(AirBSYLD2!AS$4,'[1]INTERNAL PARAMETERS-1'!$B$5:$J$44,5,FALSE)*VLOOKUP(AirBSYLD2!AS$4,'[1]INTERNAL PARAMETERS-1'!$B$5:$J$44,7,FALSE)*AirBSYLD2!$F141 + AirBSYLD1!AS141*(1-VLOOKUP(AirBSYLD2!AS$4,'[1]INTERNAL PARAMETERS-1'!$B$5:$J$44,5,FALSE))*VLOOKUP(AirBSYLD2!AS$4,'[1]INTERNAL PARAMETERS-1'!$B$5:$J$44,9,FALSE)*AirBSYLD2!$F141</f>
        <v>0</v>
      </c>
      <c r="AT141" s="43">
        <f>AirBSYLD1!AT141*VLOOKUP(AirBSYLD2!AT$4,'[1]INTERNAL PARAMETERS-1'!$B$5:$J$44,5,FALSE)*VLOOKUP(AirBSYLD2!AT$4,'[1]INTERNAL PARAMETERS-1'!$B$5:$J$44,7,FALSE)*AirBSYLD2!$F141 + AirBSYLD1!AT141*(1-VLOOKUP(AirBSYLD2!AT$4,'[1]INTERNAL PARAMETERS-1'!$B$5:$J$44,5,FALSE))*VLOOKUP(AirBSYLD2!AT$4,'[1]INTERNAL PARAMETERS-1'!$B$5:$J$44,9,FALSE)*AirBSYLD2!$F141</f>
        <v>0</v>
      </c>
      <c r="AU141" s="45">
        <f>AirBSYLD1!AU141*VLOOKUP(AirBSYLD2!AU$4,'[1]INTERNAL PARAMETERS-1'!$B$5:$J$44,5,FALSE)*VLOOKUP(AirBSYLD2!AU$4,'[1]INTERNAL PARAMETERS-1'!$B$5:$J$44,6,FALSE)*VLOOKUP(AirBSYLD2!AU$4,'[1]INTERNAL PARAMETERS-1'!$B$5:$J$44,3,FALSE) + AirBSYLD1!AU141*(1-VLOOKUP(AirBSYLD2!AU$4,'[1]INTERNAL PARAMETERS-1'!$B$5:$J$44,5,FALSE))*VLOOKUP(AirBSYLD2!AU$4,'[1]INTERNAL PARAMETERS-1'!$B$5:$J$44,8,FALSE)*VLOOKUP(AirBSYLD2!AU$4,'[1]INTERNAL PARAMETERS-1'!$B$5:$J$44,3,FALSE)</f>
        <v>0</v>
      </c>
      <c r="AV141" s="44">
        <f>AirBSYLD1!AV141*VLOOKUP(AirBSYLD2!AV$4,'[1]INTERNAL PARAMETERS-1'!$B$5:$J$44,5,FALSE)*VLOOKUP(AirBSYLD2!AV$4,'[1]INTERNAL PARAMETERS-1'!$B$5:$J$44,6,FALSE)*VLOOKUP(AirBSYLD2!AV$4,'[1]INTERNAL PARAMETERS-1'!$B$5:$J$44,3,FALSE) + AirBSYLD1!AV141*(1-VLOOKUP(AirBSYLD2!AV$4,'[1]INTERNAL PARAMETERS-1'!$B$5:$J$44,5,FALSE))*VLOOKUP(AirBSYLD2!AV$4,'[1]INTERNAL PARAMETERS-1'!$B$5:$J$44,8,FALSE)*VLOOKUP(AirBSYLD2!AV$4,'[1]INTERNAL PARAMETERS-1'!$B$5:$J$44,3,FALSE)</f>
        <v>0</v>
      </c>
      <c r="AW141" s="44">
        <f>AirBSYLD1!AW141*VLOOKUP(AirBSYLD2!AW$4,'[1]INTERNAL PARAMETERS-1'!$B$5:$J$44,5,FALSE)*VLOOKUP(AirBSYLD2!AW$4,'[1]INTERNAL PARAMETERS-1'!$B$5:$J$44,6,FALSE)*VLOOKUP(AirBSYLD2!AW$4,'[1]INTERNAL PARAMETERS-1'!$B$5:$J$44,3,FALSE) + AirBSYLD1!AW141*(1-VLOOKUP(AirBSYLD2!AW$4,'[1]INTERNAL PARAMETERS-1'!$B$5:$J$44,5,FALSE))*VLOOKUP(AirBSYLD2!AW$4,'[1]INTERNAL PARAMETERS-1'!$B$5:$J$44,8,FALSE)*VLOOKUP(AirBSYLD2!AW$4,'[1]INTERNAL PARAMETERS-1'!$B$5:$J$44,3,FALSE)</f>
        <v>0</v>
      </c>
      <c r="AX141" s="44">
        <f>AirBSYLD1!AX141*VLOOKUP(AirBSYLD2!AX$4,'[1]INTERNAL PARAMETERS-1'!$B$5:$J$44,5,FALSE)*VLOOKUP(AirBSYLD2!AX$4,'[1]INTERNAL PARAMETERS-1'!$B$5:$J$44,6,FALSE)*VLOOKUP(AirBSYLD2!AX$4,'[1]INTERNAL PARAMETERS-1'!$B$5:$J$44,3,FALSE) + AirBSYLD1!AX141*(1-VLOOKUP(AirBSYLD2!AX$4,'[1]INTERNAL PARAMETERS-1'!$B$5:$J$44,5,FALSE))*VLOOKUP(AirBSYLD2!AX$4,'[1]INTERNAL PARAMETERS-1'!$B$5:$J$44,8,FALSE)*VLOOKUP(AirBSYLD2!AX$4,'[1]INTERNAL PARAMETERS-1'!$B$5:$J$44,3,FALSE)</f>
        <v>0</v>
      </c>
      <c r="AY141" s="44">
        <f>AirBSYLD1!AY141*VLOOKUP(AirBSYLD2!AY$4,'[1]INTERNAL PARAMETERS-1'!$B$5:$J$44,5,FALSE)*VLOOKUP(AirBSYLD2!AY$4,'[1]INTERNAL PARAMETERS-1'!$B$5:$J$44,6,FALSE)*VLOOKUP(AirBSYLD2!AY$4,'[1]INTERNAL PARAMETERS-1'!$B$5:$J$44,3,FALSE) + AirBSYLD1!AY141*(1-VLOOKUP(AirBSYLD2!AY$4,'[1]INTERNAL PARAMETERS-1'!$B$5:$J$44,5,FALSE))*VLOOKUP(AirBSYLD2!AY$4,'[1]INTERNAL PARAMETERS-1'!$B$5:$J$44,8,FALSE)*VLOOKUP(AirBSYLD2!AY$4,'[1]INTERNAL PARAMETERS-1'!$B$5:$J$44,3,FALSE)</f>
        <v>0</v>
      </c>
      <c r="AZ141" s="44">
        <f>AirBSYLD1!AZ141*VLOOKUP(AirBSYLD2!AZ$4,'[1]INTERNAL PARAMETERS-1'!$B$5:$J$44,5,FALSE)*VLOOKUP(AirBSYLD2!AZ$4,'[1]INTERNAL PARAMETERS-1'!$B$5:$J$44,6,FALSE)*VLOOKUP(AirBSYLD2!AZ$4,'[1]INTERNAL PARAMETERS-1'!$B$5:$J$44,3,FALSE) + AirBSYLD1!AZ141*(1-VLOOKUP(AirBSYLD2!AZ$4,'[1]INTERNAL PARAMETERS-1'!$B$5:$J$44,5,FALSE))*VLOOKUP(AirBSYLD2!AZ$4,'[1]INTERNAL PARAMETERS-1'!$B$5:$J$44,8,FALSE)*VLOOKUP(AirBSYLD2!AZ$4,'[1]INTERNAL PARAMETERS-1'!$B$5:$J$44,3,FALSE)</f>
        <v>0</v>
      </c>
      <c r="BA141" s="44">
        <f>AirBSYLD1!BA141*VLOOKUP(AirBSYLD2!BA$4,'[1]INTERNAL PARAMETERS-1'!$B$5:$J$44,5,FALSE)*VLOOKUP(AirBSYLD2!BA$4,'[1]INTERNAL PARAMETERS-1'!$B$5:$J$44,6,FALSE)*VLOOKUP(AirBSYLD2!BA$4,'[1]INTERNAL PARAMETERS-1'!$B$5:$J$44,3,FALSE) + AirBSYLD1!BA141*(1-VLOOKUP(AirBSYLD2!BA$4,'[1]INTERNAL PARAMETERS-1'!$B$5:$J$44,5,FALSE))*VLOOKUP(AirBSYLD2!BA$4,'[1]INTERNAL PARAMETERS-1'!$B$5:$J$44,8,FALSE)*VLOOKUP(AirBSYLD2!BA$4,'[1]INTERNAL PARAMETERS-1'!$B$5:$J$44,3,FALSE)</f>
        <v>0</v>
      </c>
      <c r="BB141" s="44">
        <f>AirBSYLD1!BB141*VLOOKUP(AirBSYLD2!BB$4,'[1]INTERNAL PARAMETERS-1'!$B$5:$J$44,5,FALSE)*VLOOKUP(AirBSYLD2!BB$4,'[1]INTERNAL PARAMETERS-1'!$B$5:$J$44,6,FALSE)*VLOOKUP(AirBSYLD2!BB$4,'[1]INTERNAL PARAMETERS-1'!$B$5:$J$44,3,FALSE) + AirBSYLD1!BB141*(1-VLOOKUP(AirBSYLD2!BB$4,'[1]INTERNAL PARAMETERS-1'!$B$5:$J$44,5,FALSE))*VLOOKUP(AirBSYLD2!BB$4,'[1]INTERNAL PARAMETERS-1'!$B$5:$J$44,8,FALSE)*VLOOKUP(AirBSYLD2!BB$4,'[1]INTERNAL PARAMETERS-1'!$B$5:$J$44,3,FALSE)</f>
        <v>0</v>
      </c>
      <c r="BC141" s="44">
        <f>AirBSYLD1!BC141*VLOOKUP(AirBSYLD2!BC$4,'[1]INTERNAL PARAMETERS-1'!$B$5:$J$44,5,FALSE)*VLOOKUP(AirBSYLD2!BC$4,'[1]INTERNAL PARAMETERS-1'!$B$5:$J$44,6,FALSE)*VLOOKUP(AirBSYLD2!BC$4,'[1]INTERNAL PARAMETERS-1'!$B$5:$J$44,3,FALSE) + AirBSYLD1!BC141*(1-VLOOKUP(AirBSYLD2!BC$4,'[1]INTERNAL PARAMETERS-1'!$B$5:$J$44,5,FALSE))*VLOOKUP(AirBSYLD2!BC$4,'[1]INTERNAL PARAMETERS-1'!$B$5:$J$44,8,FALSE)*VLOOKUP(AirBSYLD2!BC$4,'[1]INTERNAL PARAMETERS-1'!$B$5:$J$44,3,FALSE)</f>
        <v>0</v>
      </c>
      <c r="BD141" s="44">
        <f>AirBSYLD1!BD141*VLOOKUP(AirBSYLD2!BD$4,'[1]INTERNAL PARAMETERS-1'!$B$5:$J$44,5,FALSE)*VLOOKUP(AirBSYLD2!BD$4,'[1]INTERNAL PARAMETERS-1'!$B$5:$J$44,6,FALSE)*VLOOKUP(AirBSYLD2!BD$4,'[1]INTERNAL PARAMETERS-1'!$B$5:$J$44,3,FALSE) + AirBSYLD1!BD141*(1-VLOOKUP(AirBSYLD2!BD$4,'[1]INTERNAL PARAMETERS-1'!$B$5:$J$44,5,FALSE))*VLOOKUP(AirBSYLD2!BD$4,'[1]INTERNAL PARAMETERS-1'!$B$5:$J$44,8,FALSE)*VLOOKUP(AirBSYLD2!BD$4,'[1]INTERNAL PARAMETERS-1'!$B$5:$J$44,3,FALSE)</f>
        <v>0</v>
      </c>
      <c r="BE141" s="44">
        <f>AirBSYLD1!BE141*VLOOKUP(AirBSYLD2!BE$4,'[1]INTERNAL PARAMETERS-1'!$B$5:$J$44,5,FALSE)*VLOOKUP(AirBSYLD2!BE$4,'[1]INTERNAL PARAMETERS-1'!$B$5:$J$44,6,FALSE)*VLOOKUP(AirBSYLD2!BE$4,'[1]INTERNAL PARAMETERS-1'!$B$5:$J$44,3,FALSE) + AirBSYLD1!BE141*(1-VLOOKUP(AirBSYLD2!BE$4,'[1]INTERNAL PARAMETERS-1'!$B$5:$J$44,5,FALSE))*VLOOKUP(AirBSYLD2!BE$4,'[1]INTERNAL PARAMETERS-1'!$B$5:$J$44,8,FALSE)*VLOOKUP(AirBSYLD2!BE$4,'[1]INTERNAL PARAMETERS-1'!$B$5:$J$44,3,FALSE)</f>
        <v>0</v>
      </c>
      <c r="BF141" s="44">
        <f>AirBSYLD1!BF141*VLOOKUP(AirBSYLD2!BF$4,'[1]INTERNAL PARAMETERS-1'!$B$5:$J$44,5,FALSE)*VLOOKUP(AirBSYLD2!BF$4,'[1]INTERNAL PARAMETERS-1'!$B$5:$J$44,6,FALSE)*VLOOKUP(AirBSYLD2!BF$4,'[1]INTERNAL PARAMETERS-1'!$B$5:$J$44,3,FALSE) + AirBSYLD1!BF141*(1-VLOOKUP(AirBSYLD2!BF$4,'[1]INTERNAL PARAMETERS-1'!$B$5:$J$44,5,FALSE))*VLOOKUP(AirBSYLD2!BF$4,'[1]INTERNAL PARAMETERS-1'!$B$5:$J$44,8,FALSE)*VLOOKUP(AirBSYLD2!BF$4,'[1]INTERNAL PARAMETERS-1'!$B$5:$J$44,3,FALSE)</f>
        <v>0</v>
      </c>
      <c r="BG141" s="44">
        <f>AirBSYLD1!BG141*VLOOKUP(AirBSYLD2!BG$4,'[1]INTERNAL PARAMETERS-1'!$B$5:$J$44,5,FALSE)*VLOOKUP(AirBSYLD2!BG$4,'[1]INTERNAL PARAMETERS-1'!$B$5:$J$44,6,FALSE)*VLOOKUP(AirBSYLD2!BG$4,'[1]INTERNAL PARAMETERS-1'!$B$5:$J$44,3,FALSE) + AirBSYLD1!BG141*(1-VLOOKUP(AirBSYLD2!BG$4,'[1]INTERNAL PARAMETERS-1'!$B$5:$J$44,5,FALSE))*VLOOKUP(AirBSYLD2!BG$4,'[1]INTERNAL PARAMETERS-1'!$B$5:$J$44,8,FALSE)*VLOOKUP(AirBSYLD2!BG$4,'[1]INTERNAL PARAMETERS-1'!$B$5:$J$44,3,FALSE)</f>
        <v>0</v>
      </c>
      <c r="BH141" s="44">
        <f>AirBSYLD1!BH141*VLOOKUP(AirBSYLD2!BH$4,'[1]INTERNAL PARAMETERS-1'!$B$5:$J$44,5,FALSE)*VLOOKUP(AirBSYLD2!BH$4,'[1]INTERNAL PARAMETERS-1'!$B$5:$J$44,6,FALSE)*VLOOKUP(AirBSYLD2!BH$4,'[1]INTERNAL PARAMETERS-1'!$B$5:$J$44,3,FALSE) + AirBSYLD1!BH141*(1-VLOOKUP(AirBSYLD2!BH$4,'[1]INTERNAL PARAMETERS-1'!$B$5:$J$44,5,FALSE))*VLOOKUP(AirBSYLD2!BH$4,'[1]INTERNAL PARAMETERS-1'!$B$5:$J$44,8,FALSE)*VLOOKUP(AirBSYLD2!BH$4,'[1]INTERNAL PARAMETERS-1'!$B$5:$J$44,3,FALSE)</f>
        <v>0</v>
      </c>
      <c r="BI141" s="44">
        <f>AirBSYLD1!BI141*VLOOKUP(AirBSYLD2!BI$4,'[1]INTERNAL PARAMETERS-1'!$B$5:$J$44,5,FALSE)*VLOOKUP(AirBSYLD2!BI$4,'[1]INTERNAL PARAMETERS-1'!$B$5:$J$44,6,FALSE)*VLOOKUP(AirBSYLD2!BI$4,'[1]INTERNAL PARAMETERS-1'!$B$5:$J$44,3,FALSE) + AirBSYLD1!BI141*(1-VLOOKUP(AirBSYLD2!BI$4,'[1]INTERNAL PARAMETERS-1'!$B$5:$J$44,5,FALSE))*VLOOKUP(AirBSYLD2!BI$4,'[1]INTERNAL PARAMETERS-1'!$B$5:$J$44,8,FALSE)*VLOOKUP(AirBSYLD2!BI$4,'[1]INTERNAL PARAMETERS-1'!$B$5:$J$44,3,FALSE)</f>
        <v>0</v>
      </c>
      <c r="BJ141" s="44">
        <f>AirBSYLD1!BJ141*VLOOKUP(AirBSYLD2!BJ$4,'[1]INTERNAL PARAMETERS-1'!$B$5:$J$44,5,FALSE)*VLOOKUP(AirBSYLD2!BJ$4,'[1]INTERNAL PARAMETERS-1'!$B$5:$J$44,6,FALSE)*VLOOKUP(AirBSYLD2!BJ$4,'[1]INTERNAL PARAMETERS-1'!$B$5:$J$44,3,FALSE) + AirBSYLD1!BJ141*(1-VLOOKUP(AirBSYLD2!BJ$4,'[1]INTERNAL PARAMETERS-1'!$B$5:$J$44,5,FALSE))*VLOOKUP(AirBSYLD2!BJ$4,'[1]INTERNAL PARAMETERS-1'!$B$5:$J$44,8,FALSE)*VLOOKUP(AirBSYLD2!BJ$4,'[1]INTERNAL PARAMETERS-1'!$B$5:$J$44,3,FALSE)</f>
        <v>0</v>
      </c>
      <c r="BK141" s="44">
        <f>AirBSYLD1!BK141*VLOOKUP(AirBSYLD2!BK$4,'[1]INTERNAL PARAMETERS-1'!$B$5:$J$44,5,FALSE)*VLOOKUP(AirBSYLD2!BK$4,'[1]INTERNAL PARAMETERS-1'!$B$5:$J$44,6,FALSE)*VLOOKUP(AirBSYLD2!BK$4,'[1]INTERNAL PARAMETERS-1'!$B$5:$J$44,3,FALSE) + AirBSYLD1!BK141*(1-VLOOKUP(AirBSYLD2!BK$4,'[1]INTERNAL PARAMETERS-1'!$B$5:$J$44,5,FALSE))*VLOOKUP(AirBSYLD2!BK$4,'[1]INTERNAL PARAMETERS-1'!$B$5:$J$44,8,FALSE)*VLOOKUP(AirBSYLD2!BK$4,'[1]INTERNAL PARAMETERS-1'!$B$5:$J$44,3,FALSE)</f>
        <v>0</v>
      </c>
      <c r="BL141" s="44">
        <f>AirBSYLD1!BL141*VLOOKUP(AirBSYLD2!BL$4,'[1]INTERNAL PARAMETERS-1'!$B$5:$J$44,5,FALSE)*VLOOKUP(AirBSYLD2!BL$4,'[1]INTERNAL PARAMETERS-1'!$B$5:$J$44,6,FALSE)*VLOOKUP(AirBSYLD2!BL$4,'[1]INTERNAL PARAMETERS-1'!$B$5:$J$44,3,FALSE) + AirBSYLD1!BL141*(1-VLOOKUP(AirBSYLD2!BL$4,'[1]INTERNAL PARAMETERS-1'!$B$5:$J$44,5,FALSE))*VLOOKUP(AirBSYLD2!BL$4,'[1]INTERNAL PARAMETERS-1'!$B$5:$J$44,8,FALSE)*VLOOKUP(AirBSYLD2!BL$4,'[1]INTERNAL PARAMETERS-1'!$B$5:$J$44,3,FALSE)</f>
        <v>0</v>
      </c>
      <c r="BM141" s="44">
        <f>AirBSYLD1!BM141*VLOOKUP(AirBSYLD2!BM$4,'[1]INTERNAL PARAMETERS-1'!$B$5:$J$44,5,FALSE)*VLOOKUP(AirBSYLD2!BM$4,'[1]INTERNAL PARAMETERS-1'!$B$5:$J$44,6,FALSE)*VLOOKUP(AirBSYLD2!BM$4,'[1]INTERNAL PARAMETERS-1'!$B$5:$J$44,3,FALSE) + AirBSYLD1!BM141*(1-VLOOKUP(AirBSYLD2!BM$4,'[1]INTERNAL PARAMETERS-1'!$B$5:$J$44,5,FALSE))*VLOOKUP(AirBSYLD2!BM$4,'[1]INTERNAL PARAMETERS-1'!$B$5:$J$44,8,FALSE)*VLOOKUP(AirBSYLD2!BM$4,'[1]INTERNAL PARAMETERS-1'!$B$5:$J$44,3,FALSE)</f>
        <v>0</v>
      </c>
      <c r="BN141" s="44">
        <f>AirBSYLD1!BN141*VLOOKUP(AirBSYLD2!BN$4,'[1]INTERNAL PARAMETERS-1'!$B$5:$J$44,5,FALSE)*VLOOKUP(AirBSYLD2!BN$4,'[1]INTERNAL PARAMETERS-1'!$B$5:$J$44,6,FALSE)*VLOOKUP(AirBSYLD2!BN$4,'[1]INTERNAL PARAMETERS-1'!$B$5:$J$44,3,FALSE) + AirBSYLD1!BN141*(1-VLOOKUP(AirBSYLD2!BN$4,'[1]INTERNAL PARAMETERS-1'!$B$5:$J$44,5,FALSE))*VLOOKUP(AirBSYLD2!BN$4,'[1]INTERNAL PARAMETERS-1'!$B$5:$J$44,8,FALSE)*VLOOKUP(AirBSYLD2!BN$4,'[1]INTERNAL PARAMETERS-1'!$B$5:$J$44,3,FALSE)</f>
        <v>0</v>
      </c>
      <c r="BO141" s="44">
        <f>AirBSYLD1!BO141*VLOOKUP(AirBSYLD2!BO$4,'[1]INTERNAL PARAMETERS-1'!$B$5:$J$44,5,FALSE)*VLOOKUP(AirBSYLD2!BO$4,'[1]INTERNAL PARAMETERS-1'!$B$5:$J$44,6,FALSE)*VLOOKUP(AirBSYLD2!BO$4,'[1]INTERNAL PARAMETERS-1'!$B$5:$J$44,3,FALSE) + AirBSYLD1!BO141*(1-VLOOKUP(AirBSYLD2!BO$4,'[1]INTERNAL PARAMETERS-1'!$B$5:$J$44,5,FALSE))*VLOOKUP(AirBSYLD2!BO$4,'[1]INTERNAL PARAMETERS-1'!$B$5:$J$44,8,FALSE)*VLOOKUP(AirBSYLD2!BO$4,'[1]INTERNAL PARAMETERS-1'!$B$5:$J$44,3,FALSE)</f>
        <v>0</v>
      </c>
      <c r="BP141" s="44">
        <f>AirBSYLD1!BP141*VLOOKUP(AirBSYLD2!BP$4,'[1]INTERNAL PARAMETERS-1'!$B$5:$J$44,5,FALSE)*VLOOKUP(AirBSYLD2!BP$4,'[1]INTERNAL PARAMETERS-1'!$B$5:$J$44,6,FALSE)*VLOOKUP(AirBSYLD2!BP$4,'[1]INTERNAL PARAMETERS-1'!$B$5:$J$44,3,FALSE) + AirBSYLD1!BP141*(1-VLOOKUP(AirBSYLD2!BP$4,'[1]INTERNAL PARAMETERS-1'!$B$5:$J$44,5,FALSE))*VLOOKUP(AirBSYLD2!BP$4,'[1]INTERNAL PARAMETERS-1'!$B$5:$J$44,8,FALSE)*VLOOKUP(AirBSYLD2!BP$4,'[1]INTERNAL PARAMETERS-1'!$B$5:$J$44,3,FALSE)</f>
        <v>0</v>
      </c>
      <c r="BQ141" s="44">
        <f>AirBSYLD1!BQ141*VLOOKUP(AirBSYLD2!BQ$4,'[1]INTERNAL PARAMETERS-1'!$B$5:$J$44,5,FALSE)*VLOOKUP(AirBSYLD2!BQ$4,'[1]INTERNAL PARAMETERS-1'!$B$5:$J$44,6,FALSE)*VLOOKUP(AirBSYLD2!BQ$4,'[1]INTERNAL PARAMETERS-1'!$B$5:$J$44,3,FALSE) + AirBSYLD1!BQ141*(1-VLOOKUP(AirBSYLD2!BQ$4,'[1]INTERNAL PARAMETERS-1'!$B$5:$J$44,5,FALSE))*VLOOKUP(AirBSYLD2!BQ$4,'[1]INTERNAL PARAMETERS-1'!$B$5:$J$44,8,FALSE)*VLOOKUP(AirBSYLD2!BQ$4,'[1]INTERNAL PARAMETERS-1'!$B$5:$J$44,3,FALSE)</f>
        <v>0</v>
      </c>
      <c r="BR141" s="44">
        <f>AirBSYLD1!BR141*VLOOKUP(AirBSYLD2!BR$4,'[1]INTERNAL PARAMETERS-1'!$B$5:$J$44,5,FALSE)*VLOOKUP(AirBSYLD2!BR$4,'[1]INTERNAL PARAMETERS-1'!$B$5:$J$44,6,FALSE)*VLOOKUP(AirBSYLD2!BR$4,'[1]INTERNAL PARAMETERS-1'!$B$5:$J$44,3,FALSE) + AirBSYLD1!BR141*(1-VLOOKUP(AirBSYLD2!BR$4,'[1]INTERNAL PARAMETERS-1'!$B$5:$J$44,5,FALSE))*VLOOKUP(AirBSYLD2!BR$4,'[1]INTERNAL PARAMETERS-1'!$B$5:$J$44,8,FALSE)*VLOOKUP(AirBSYLD2!BR$4,'[1]INTERNAL PARAMETERS-1'!$B$5:$J$44,3,FALSE)</f>
        <v>0</v>
      </c>
      <c r="BS141" s="44">
        <f>AirBSYLD1!BS141*VLOOKUP(AirBSYLD2!BS$4,'[1]INTERNAL PARAMETERS-1'!$B$5:$J$44,5,FALSE)*VLOOKUP(AirBSYLD2!BS$4,'[1]INTERNAL PARAMETERS-1'!$B$5:$J$44,6,FALSE)*VLOOKUP(AirBSYLD2!BS$4,'[1]INTERNAL PARAMETERS-1'!$B$5:$J$44,3,FALSE) + AirBSYLD1!BS141*(1-VLOOKUP(AirBSYLD2!BS$4,'[1]INTERNAL PARAMETERS-1'!$B$5:$J$44,5,FALSE))*VLOOKUP(AirBSYLD2!BS$4,'[1]INTERNAL PARAMETERS-1'!$B$5:$J$44,8,FALSE)*VLOOKUP(AirBSYLD2!BS$4,'[1]INTERNAL PARAMETERS-1'!$B$5:$J$44,3,FALSE)</f>
        <v>0</v>
      </c>
      <c r="BT141" s="44">
        <f>AirBSYLD1!BT141*VLOOKUP(AirBSYLD2!BT$4,'[1]INTERNAL PARAMETERS-1'!$B$5:$J$44,5,FALSE)*VLOOKUP(AirBSYLD2!BT$4,'[1]INTERNAL PARAMETERS-1'!$B$5:$J$44,6,FALSE)*VLOOKUP(AirBSYLD2!BT$4,'[1]INTERNAL PARAMETERS-1'!$B$5:$J$44,3,FALSE) + AirBSYLD1!BT141*(1-VLOOKUP(AirBSYLD2!BT$4,'[1]INTERNAL PARAMETERS-1'!$B$5:$J$44,5,FALSE))*VLOOKUP(AirBSYLD2!BT$4,'[1]INTERNAL PARAMETERS-1'!$B$5:$J$44,8,FALSE)*VLOOKUP(AirBSYLD2!BT$4,'[1]INTERNAL PARAMETERS-1'!$B$5:$J$44,3,FALSE)</f>
        <v>0</v>
      </c>
      <c r="BU141" s="44">
        <f>AirBSYLD1!BU141*VLOOKUP(AirBSYLD2!BU$4,'[1]INTERNAL PARAMETERS-1'!$B$5:$J$44,5,FALSE)*VLOOKUP(AirBSYLD2!BU$4,'[1]INTERNAL PARAMETERS-1'!$B$5:$J$44,6,FALSE)*VLOOKUP(AirBSYLD2!BU$4,'[1]INTERNAL PARAMETERS-1'!$B$5:$J$44,3,FALSE) + AirBSYLD1!BU141*(1-VLOOKUP(AirBSYLD2!BU$4,'[1]INTERNAL PARAMETERS-1'!$B$5:$J$44,5,FALSE))*VLOOKUP(AirBSYLD2!BU$4,'[1]INTERNAL PARAMETERS-1'!$B$5:$J$44,8,FALSE)*VLOOKUP(AirBSYLD2!BU$4,'[1]INTERNAL PARAMETERS-1'!$B$5:$J$44,3,FALSE)</f>
        <v>0</v>
      </c>
      <c r="BV141" s="44">
        <f>AirBSYLD1!BV141*VLOOKUP(AirBSYLD2!BV$4,'[1]INTERNAL PARAMETERS-1'!$B$5:$J$44,5,FALSE)*VLOOKUP(AirBSYLD2!BV$4,'[1]INTERNAL PARAMETERS-1'!$B$5:$J$44,6,FALSE)*VLOOKUP(AirBSYLD2!BV$4,'[1]INTERNAL PARAMETERS-1'!$B$5:$J$44,3,FALSE) + AirBSYLD1!BV141*(1-VLOOKUP(AirBSYLD2!BV$4,'[1]INTERNAL PARAMETERS-1'!$B$5:$J$44,5,FALSE))*VLOOKUP(AirBSYLD2!BV$4,'[1]INTERNAL PARAMETERS-1'!$B$5:$J$44,8,FALSE)*VLOOKUP(AirBSYLD2!BV$4,'[1]INTERNAL PARAMETERS-1'!$B$5:$J$44,3,FALSE)</f>
        <v>0</v>
      </c>
      <c r="BW141" s="44">
        <f>AirBSYLD1!BW141*VLOOKUP(AirBSYLD2!BW$4,'[1]INTERNAL PARAMETERS-1'!$B$5:$J$44,5,FALSE)*VLOOKUP(AirBSYLD2!BW$4,'[1]INTERNAL PARAMETERS-1'!$B$5:$J$44,6,FALSE)*VLOOKUP(AirBSYLD2!BW$4,'[1]INTERNAL PARAMETERS-1'!$B$5:$J$44,3,FALSE) + AirBSYLD1!BW141*(1-VLOOKUP(AirBSYLD2!BW$4,'[1]INTERNAL PARAMETERS-1'!$B$5:$J$44,5,FALSE))*VLOOKUP(AirBSYLD2!BW$4,'[1]INTERNAL PARAMETERS-1'!$B$5:$J$44,8,FALSE)*VLOOKUP(AirBSYLD2!BW$4,'[1]INTERNAL PARAMETERS-1'!$B$5:$J$44,3,FALSE)</f>
        <v>0</v>
      </c>
      <c r="BX141" s="44">
        <f>AirBSYLD1!BX141*VLOOKUP(AirBSYLD2!BX$4,'[1]INTERNAL PARAMETERS-1'!$B$5:$J$44,5,FALSE)*VLOOKUP(AirBSYLD2!BX$4,'[1]INTERNAL PARAMETERS-1'!$B$5:$J$44,6,FALSE)*VLOOKUP(AirBSYLD2!BX$4,'[1]INTERNAL PARAMETERS-1'!$B$5:$J$44,3,FALSE) + AirBSYLD1!BX141*(1-VLOOKUP(AirBSYLD2!BX$4,'[1]INTERNAL PARAMETERS-1'!$B$5:$J$44,5,FALSE))*VLOOKUP(AirBSYLD2!BX$4,'[1]INTERNAL PARAMETERS-1'!$B$5:$J$44,8,FALSE)*VLOOKUP(AirBSYLD2!BX$4,'[1]INTERNAL PARAMETERS-1'!$B$5:$J$44,3,FALSE)</f>
        <v>0</v>
      </c>
      <c r="BY141" s="44">
        <f>AirBSYLD1!BY141*VLOOKUP(AirBSYLD2!BY$4,'[1]INTERNAL PARAMETERS-1'!$B$5:$J$44,5,FALSE)*VLOOKUP(AirBSYLD2!BY$4,'[1]INTERNAL PARAMETERS-1'!$B$5:$J$44,6,FALSE)*VLOOKUP(AirBSYLD2!BY$4,'[1]INTERNAL PARAMETERS-1'!$B$5:$J$44,3,FALSE) + AirBSYLD1!BY141*(1-VLOOKUP(AirBSYLD2!BY$4,'[1]INTERNAL PARAMETERS-1'!$B$5:$J$44,5,FALSE))*VLOOKUP(AirBSYLD2!BY$4,'[1]INTERNAL PARAMETERS-1'!$B$5:$J$44,8,FALSE)*VLOOKUP(AirBSYLD2!BY$4,'[1]INTERNAL PARAMETERS-1'!$B$5:$J$44,3,FALSE)</f>
        <v>0</v>
      </c>
      <c r="BZ141" s="44">
        <f>AirBSYLD1!BZ141*VLOOKUP(AirBSYLD2!BZ$4,'[1]INTERNAL PARAMETERS-1'!$B$5:$J$44,5,FALSE)*VLOOKUP(AirBSYLD2!BZ$4,'[1]INTERNAL PARAMETERS-1'!$B$5:$J$44,6,FALSE)*VLOOKUP(AirBSYLD2!BZ$4,'[1]INTERNAL PARAMETERS-1'!$B$5:$J$44,3,FALSE) + AirBSYLD1!BZ141*(1-VLOOKUP(AirBSYLD2!BZ$4,'[1]INTERNAL PARAMETERS-1'!$B$5:$J$44,5,FALSE))*VLOOKUP(AirBSYLD2!BZ$4,'[1]INTERNAL PARAMETERS-1'!$B$5:$J$44,8,FALSE)*VLOOKUP(AirBSYLD2!BZ$4,'[1]INTERNAL PARAMETERS-1'!$B$5:$J$44,3,FALSE)</f>
        <v>0</v>
      </c>
      <c r="CA141" s="44">
        <f>AirBSYLD1!CA141*VLOOKUP(AirBSYLD2!CA$4,'[1]INTERNAL PARAMETERS-1'!$B$5:$J$44,5,FALSE)*VLOOKUP(AirBSYLD2!CA$4,'[1]INTERNAL PARAMETERS-1'!$B$5:$J$44,6,FALSE)*VLOOKUP(AirBSYLD2!CA$4,'[1]INTERNAL PARAMETERS-1'!$B$5:$J$44,3,FALSE) + AirBSYLD1!CA141*(1-VLOOKUP(AirBSYLD2!CA$4,'[1]INTERNAL PARAMETERS-1'!$B$5:$J$44,5,FALSE))*VLOOKUP(AirBSYLD2!CA$4,'[1]INTERNAL PARAMETERS-1'!$B$5:$J$44,8,FALSE)*VLOOKUP(AirBSYLD2!CA$4,'[1]INTERNAL PARAMETERS-1'!$B$5:$J$44,3,FALSE)</f>
        <v>0</v>
      </c>
      <c r="CB141" s="44">
        <f>AirBSYLD1!CB141*VLOOKUP(AirBSYLD2!CB$4,'[1]INTERNAL PARAMETERS-1'!$B$5:$J$44,5,FALSE)*VLOOKUP(AirBSYLD2!CB$4,'[1]INTERNAL PARAMETERS-1'!$B$5:$J$44,6,FALSE)*VLOOKUP(AirBSYLD2!CB$4,'[1]INTERNAL PARAMETERS-1'!$B$5:$J$44,3,FALSE) + AirBSYLD1!CB141*(1-VLOOKUP(AirBSYLD2!CB$4,'[1]INTERNAL PARAMETERS-1'!$B$5:$J$44,5,FALSE))*VLOOKUP(AirBSYLD2!CB$4,'[1]INTERNAL PARAMETERS-1'!$B$5:$J$44,8,FALSE)*VLOOKUP(AirBSYLD2!CB$4,'[1]INTERNAL PARAMETERS-1'!$B$5:$J$44,3,FALSE)</f>
        <v>0</v>
      </c>
      <c r="CC141" s="44">
        <f>AirBSYLD1!CC141*VLOOKUP(AirBSYLD2!CC$4,'[1]INTERNAL PARAMETERS-1'!$B$5:$J$44,5,FALSE)*VLOOKUP(AirBSYLD2!CC$4,'[1]INTERNAL PARAMETERS-1'!$B$5:$J$44,6,FALSE)*VLOOKUP(AirBSYLD2!CC$4,'[1]INTERNAL PARAMETERS-1'!$B$5:$J$44,3,FALSE) + AirBSYLD1!CC141*(1-VLOOKUP(AirBSYLD2!CC$4,'[1]INTERNAL PARAMETERS-1'!$B$5:$J$44,5,FALSE))*VLOOKUP(AirBSYLD2!CC$4,'[1]INTERNAL PARAMETERS-1'!$B$5:$J$44,8,FALSE)*VLOOKUP(AirBSYLD2!CC$4,'[1]INTERNAL PARAMETERS-1'!$B$5:$J$44,3,FALSE)</f>
        <v>0</v>
      </c>
      <c r="CD141" s="44">
        <f>AirBSYLD1!CD141*VLOOKUP(AirBSYLD2!CD$4,'[1]INTERNAL PARAMETERS-1'!$B$5:$J$44,5,FALSE)*VLOOKUP(AirBSYLD2!CD$4,'[1]INTERNAL PARAMETERS-1'!$B$5:$J$44,6,FALSE)*VLOOKUP(AirBSYLD2!CD$4,'[1]INTERNAL PARAMETERS-1'!$B$5:$J$44,3,FALSE) + AirBSYLD1!CD141*(1-VLOOKUP(AirBSYLD2!CD$4,'[1]INTERNAL PARAMETERS-1'!$B$5:$J$44,5,FALSE))*VLOOKUP(AirBSYLD2!CD$4,'[1]INTERNAL PARAMETERS-1'!$B$5:$J$44,8,FALSE)*VLOOKUP(AirBSYLD2!CD$4,'[1]INTERNAL PARAMETERS-1'!$B$5:$J$44,3,FALSE)</f>
        <v>0</v>
      </c>
      <c r="CE141" s="44">
        <f>AirBSYLD1!CE141*VLOOKUP(AirBSYLD2!CE$4,'[1]INTERNAL PARAMETERS-1'!$B$5:$J$44,5,FALSE)*VLOOKUP(AirBSYLD2!CE$4,'[1]INTERNAL PARAMETERS-1'!$B$5:$J$44,6,FALSE)*VLOOKUP(AirBSYLD2!CE$4,'[1]INTERNAL PARAMETERS-1'!$B$5:$J$44,3,FALSE) + AirBSYLD1!CE141*(1-VLOOKUP(AirBSYLD2!CE$4,'[1]INTERNAL PARAMETERS-1'!$B$5:$J$44,5,FALSE))*VLOOKUP(AirBSYLD2!CE$4,'[1]INTERNAL PARAMETERS-1'!$B$5:$J$44,8,FALSE)*VLOOKUP(AirBSYLD2!CE$4,'[1]INTERNAL PARAMETERS-1'!$B$5:$J$44,3,FALSE)</f>
        <v>0</v>
      </c>
      <c r="CF141" s="44">
        <f>AirBSYLD1!CF141*VLOOKUP(AirBSYLD2!CF$4,'[1]INTERNAL PARAMETERS-1'!$B$5:$J$44,5,FALSE)*VLOOKUP(AirBSYLD2!CF$4,'[1]INTERNAL PARAMETERS-1'!$B$5:$J$44,6,FALSE)*VLOOKUP(AirBSYLD2!CF$4,'[1]INTERNAL PARAMETERS-1'!$B$5:$J$44,3,FALSE) + AirBSYLD1!CF141*(1-VLOOKUP(AirBSYLD2!CF$4,'[1]INTERNAL PARAMETERS-1'!$B$5:$J$44,5,FALSE))*VLOOKUP(AirBSYLD2!CF$4,'[1]INTERNAL PARAMETERS-1'!$B$5:$J$44,8,FALSE)*VLOOKUP(AirBSYLD2!CF$4,'[1]INTERNAL PARAMETERS-1'!$B$5:$J$44,3,FALSE)</f>
        <v>0</v>
      </c>
      <c r="CG141" s="44">
        <f>AirBSYLD1!CG141*VLOOKUP(AirBSYLD2!CG$4,'[1]INTERNAL PARAMETERS-1'!$B$5:$J$44,5,FALSE)*VLOOKUP(AirBSYLD2!CG$4,'[1]INTERNAL PARAMETERS-1'!$B$5:$J$44,6,FALSE)*VLOOKUP(AirBSYLD2!CG$4,'[1]INTERNAL PARAMETERS-1'!$B$5:$J$44,3,FALSE) + AirBSYLD1!CG141*(1-VLOOKUP(AirBSYLD2!CG$4,'[1]INTERNAL PARAMETERS-1'!$B$5:$J$44,5,FALSE))*VLOOKUP(AirBSYLD2!CG$4,'[1]INTERNAL PARAMETERS-1'!$B$5:$J$44,8,FALSE)*VLOOKUP(AirBSYLD2!CG$4,'[1]INTERNAL PARAMETERS-1'!$B$5:$J$44,3,FALSE)</f>
        <v>0</v>
      </c>
      <c r="CH141" s="43">
        <f>AirBSYLD1!CH141*VLOOKUP(AirBSYLD2!CH$4,'[1]INTERNAL PARAMETERS-1'!$B$5:$J$44,5,FALSE)*VLOOKUP(AirBSYLD2!CH$4,'[1]INTERNAL PARAMETERS-1'!$B$5:$J$44,6,FALSE)*VLOOKUP(AirBSYLD2!CH$4,'[1]INTERNAL PARAMETERS-1'!$B$5:$J$44,3,FALSE) + AirBSYLD1!CH141*(1-VLOOKUP(AirBSYLD2!CH$4,'[1]INTERNAL PARAMETERS-1'!$B$5:$J$44,5,FALSE))*VLOOKUP(AirBSYLD2!CH$4,'[1]INTERNAL PARAMETERS-1'!$B$5:$J$44,8,FALSE)*VLOOKUP(AirBSYLD2!CH$4,'[1]INTERNAL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AirBS!X142</f>
        <v>0</v>
      </c>
      <c r="F142" s="56">
        <f>'[1]INTERNAL PARAMETERS-1'!M16</f>
        <v>30.094999999999999</v>
      </c>
      <c r="G142" s="45">
        <f>AirBSYLD1!G142*VLOOKUP(AirBSYLD2!G$4,'[1]INTERNAL PARAMETERS-1'!$B$5:$J$44,5,FALSE)*VLOOKUP(AirBSYLD2!G$4,'[1]INTERNAL PARAMETERS-1'!$B$5:$J$44,7,FALSE)*AirBSYLD2!$F142 + AirBSYLD1!G142*(1-VLOOKUP(AirBSYLD2!G$4,'[1]INTERNAL PARAMETERS-1'!$B$5:$J$44,5,FALSE))*VLOOKUP(AirBSYLD2!G$4,'[1]INTERNAL PARAMETERS-1'!$B$5:$J$44,9,FALSE)*AirBSYLD2!$F142</f>
        <v>0</v>
      </c>
      <c r="H142" s="44">
        <f>AirBSYLD1!H142*VLOOKUP(AirBSYLD2!H$4,'[1]INTERNAL PARAMETERS-1'!$B$5:$J$44,5,FALSE)*VLOOKUP(AirBSYLD2!H$4,'[1]INTERNAL PARAMETERS-1'!$B$5:$J$44,7,FALSE)*AirBSYLD2!$F142 + AirBSYLD1!H142*(1-VLOOKUP(AirBSYLD2!H$4,'[1]INTERNAL PARAMETERS-1'!$B$5:$J$44,5,FALSE))*VLOOKUP(AirBSYLD2!H$4,'[1]INTERNAL PARAMETERS-1'!$B$5:$J$44,9,FALSE)*AirBSYLD2!$F142</f>
        <v>0</v>
      </c>
      <c r="I142" s="44">
        <f>AirBSYLD1!I142*VLOOKUP(AirBSYLD2!I$4,'[1]INTERNAL PARAMETERS-1'!$B$5:$J$44,5,FALSE)*VLOOKUP(AirBSYLD2!I$4,'[1]INTERNAL PARAMETERS-1'!$B$5:$J$44,7,FALSE)*AirBSYLD2!$F142 + AirBSYLD1!I142*(1-VLOOKUP(AirBSYLD2!I$4,'[1]INTERNAL PARAMETERS-1'!$B$5:$J$44,5,FALSE))*VLOOKUP(AirBSYLD2!I$4,'[1]INTERNAL PARAMETERS-1'!$B$5:$J$44,9,FALSE)*AirBSYLD2!$F142</f>
        <v>0</v>
      </c>
      <c r="J142" s="44">
        <f>AirBSYLD1!J142*VLOOKUP(AirBSYLD2!J$4,'[1]INTERNAL PARAMETERS-1'!$B$5:$J$44,5,FALSE)*VLOOKUP(AirBSYLD2!J$4,'[1]INTERNAL PARAMETERS-1'!$B$5:$J$44,7,FALSE)*AirBSYLD2!$F142 + AirBSYLD1!J142*(1-VLOOKUP(AirBSYLD2!J$4,'[1]INTERNAL PARAMETERS-1'!$B$5:$J$44,5,FALSE))*VLOOKUP(AirBSYLD2!J$4,'[1]INTERNAL PARAMETERS-1'!$B$5:$J$44,9,FALSE)*AirBSYLD2!$F142</f>
        <v>0</v>
      </c>
      <c r="K142" s="44">
        <f>AirBSYLD1!K142*VLOOKUP(AirBSYLD2!K$4,'[1]INTERNAL PARAMETERS-1'!$B$5:$J$44,5,FALSE)*VLOOKUP(AirBSYLD2!K$4,'[1]INTERNAL PARAMETERS-1'!$B$5:$J$44,7,FALSE)*AirBSYLD2!$F142 + AirBSYLD1!K142*(1-VLOOKUP(AirBSYLD2!K$4,'[1]INTERNAL PARAMETERS-1'!$B$5:$J$44,5,FALSE))*VLOOKUP(AirBSYLD2!K$4,'[1]INTERNAL PARAMETERS-1'!$B$5:$J$44,9,FALSE)*AirBSYLD2!$F142</f>
        <v>0</v>
      </c>
      <c r="L142" s="44">
        <f>AirBSYLD1!L142*VLOOKUP(AirBSYLD2!L$4,'[1]INTERNAL PARAMETERS-1'!$B$5:$J$44,5,FALSE)*VLOOKUP(AirBSYLD2!L$4,'[1]INTERNAL PARAMETERS-1'!$B$5:$J$44,7,FALSE)*AirBSYLD2!$F142 + AirBSYLD1!L142*(1-VLOOKUP(AirBSYLD2!L$4,'[1]INTERNAL PARAMETERS-1'!$B$5:$J$44,5,FALSE))*VLOOKUP(AirBSYLD2!L$4,'[1]INTERNAL PARAMETERS-1'!$B$5:$J$44,9,FALSE)*AirBSYLD2!$F142</f>
        <v>0</v>
      </c>
      <c r="M142" s="44">
        <f>AirBSYLD1!M142*VLOOKUP(AirBSYLD2!M$4,'[1]INTERNAL PARAMETERS-1'!$B$5:$J$44,5,FALSE)*VLOOKUP(AirBSYLD2!M$4,'[1]INTERNAL PARAMETERS-1'!$B$5:$J$44,7,FALSE)*AirBSYLD2!$F142 + AirBSYLD1!M142*(1-VLOOKUP(AirBSYLD2!M$4,'[1]INTERNAL PARAMETERS-1'!$B$5:$J$44,5,FALSE))*VLOOKUP(AirBSYLD2!M$4,'[1]INTERNAL PARAMETERS-1'!$B$5:$J$44,9,FALSE)*AirBSYLD2!$F142</f>
        <v>0</v>
      </c>
      <c r="N142" s="44">
        <f>AirBSYLD1!N142*VLOOKUP(AirBSYLD2!N$4,'[1]INTERNAL PARAMETERS-1'!$B$5:$J$44,5,FALSE)*VLOOKUP(AirBSYLD2!N$4,'[1]INTERNAL PARAMETERS-1'!$B$5:$J$44,7,FALSE)*AirBSYLD2!$F142 + AirBSYLD1!N142*(1-VLOOKUP(AirBSYLD2!N$4,'[1]INTERNAL PARAMETERS-1'!$B$5:$J$44,5,FALSE))*VLOOKUP(AirBSYLD2!N$4,'[1]INTERNAL PARAMETERS-1'!$B$5:$J$44,9,FALSE)*AirBSYLD2!$F142</f>
        <v>0</v>
      </c>
      <c r="O142" s="44">
        <f>AirBSYLD1!O142*VLOOKUP(AirBSYLD2!O$4,'[1]INTERNAL PARAMETERS-1'!$B$5:$J$44,5,FALSE)*VLOOKUP(AirBSYLD2!O$4,'[1]INTERNAL PARAMETERS-1'!$B$5:$J$44,7,FALSE)*AirBSYLD2!$F142 + AirBSYLD1!O142*(1-VLOOKUP(AirBSYLD2!O$4,'[1]INTERNAL PARAMETERS-1'!$B$5:$J$44,5,FALSE))*VLOOKUP(AirBSYLD2!O$4,'[1]INTERNAL PARAMETERS-1'!$B$5:$J$44,9,FALSE)*AirBSYLD2!$F142</f>
        <v>0</v>
      </c>
      <c r="P142" s="44">
        <f>AirBSYLD1!P142*VLOOKUP(AirBSYLD2!P$4,'[1]INTERNAL PARAMETERS-1'!$B$5:$J$44,5,FALSE)*VLOOKUP(AirBSYLD2!P$4,'[1]INTERNAL PARAMETERS-1'!$B$5:$J$44,7,FALSE)*AirBSYLD2!$F142 + AirBSYLD1!P142*(1-VLOOKUP(AirBSYLD2!P$4,'[1]INTERNAL PARAMETERS-1'!$B$5:$J$44,5,FALSE))*VLOOKUP(AirBSYLD2!P$4,'[1]INTERNAL PARAMETERS-1'!$B$5:$J$44,9,FALSE)*AirBSYLD2!$F142</f>
        <v>0</v>
      </c>
      <c r="Q142" s="44">
        <f>AirBSYLD1!Q142*VLOOKUP(AirBSYLD2!Q$4,'[1]INTERNAL PARAMETERS-1'!$B$5:$J$44,5,FALSE)*VLOOKUP(AirBSYLD2!Q$4,'[1]INTERNAL PARAMETERS-1'!$B$5:$J$44,7,FALSE)*AirBSYLD2!$F142 + AirBSYLD1!Q142*(1-VLOOKUP(AirBSYLD2!Q$4,'[1]INTERNAL PARAMETERS-1'!$B$5:$J$44,5,FALSE))*VLOOKUP(AirBSYLD2!Q$4,'[1]INTERNAL PARAMETERS-1'!$B$5:$J$44,9,FALSE)*AirBSYLD2!$F142</f>
        <v>0</v>
      </c>
      <c r="R142" s="44">
        <f>AirBSYLD1!R142*VLOOKUP(AirBSYLD2!R$4,'[1]INTERNAL PARAMETERS-1'!$B$5:$J$44,5,FALSE)*VLOOKUP(AirBSYLD2!R$4,'[1]INTERNAL PARAMETERS-1'!$B$5:$J$44,7,FALSE)*AirBSYLD2!$F142 + AirBSYLD1!R142*(1-VLOOKUP(AirBSYLD2!R$4,'[1]INTERNAL PARAMETERS-1'!$B$5:$J$44,5,FALSE))*VLOOKUP(AirBSYLD2!R$4,'[1]INTERNAL PARAMETERS-1'!$B$5:$J$44,9,FALSE)*AirBSYLD2!$F142</f>
        <v>0</v>
      </c>
      <c r="S142" s="44">
        <f>AirBSYLD1!S142*VLOOKUP(AirBSYLD2!S$4,'[1]INTERNAL PARAMETERS-1'!$B$5:$J$44,5,FALSE)*VLOOKUP(AirBSYLD2!S$4,'[1]INTERNAL PARAMETERS-1'!$B$5:$J$44,7,FALSE)*AirBSYLD2!$F142 + AirBSYLD1!S142*(1-VLOOKUP(AirBSYLD2!S$4,'[1]INTERNAL PARAMETERS-1'!$B$5:$J$44,5,FALSE))*VLOOKUP(AirBSYLD2!S$4,'[1]INTERNAL PARAMETERS-1'!$B$5:$J$44,9,FALSE)*AirBSYLD2!$F142</f>
        <v>0</v>
      </c>
      <c r="T142" s="44">
        <f>AirBSYLD1!T142*VLOOKUP(AirBSYLD2!T$4,'[1]INTERNAL PARAMETERS-1'!$B$5:$J$44,5,FALSE)*VLOOKUP(AirBSYLD2!T$4,'[1]INTERNAL PARAMETERS-1'!$B$5:$J$44,7,FALSE)*AirBSYLD2!$F142 + AirBSYLD1!T142*(1-VLOOKUP(AirBSYLD2!T$4,'[1]INTERNAL PARAMETERS-1'!$B$5:$J$44,5,FALSE))*VLOOKUP(AirBSYLD2!T$4,'[1]INTERNAL PARAMETERS-1'!$B$5:$J$44,9,FALSE)*AirBSYLD2!$F142</f>
        <v>0</v>
      </c>
      <c r="U142" s="44">
        <f>AirBSYLD1!U142*VLOOKUP(AirBSYLD2!U$4,'[1]INTERNAL PARAMETERS-1'!$B$5:$J$44,5,FALSE)*VLOOKUP(AirBSYLD2!U$4,'[1]INTERNAL PARAMETERS-1'!$B$5:$J$44,7,FALSE)*AirBSYLD2!$F142 + AirBSYLD1!U142*(1-VLOOKUP(AirBSYLD2!U$4,'[1]INTERNAL PARAMETERS-1'!$B$5:$J$44,5,FALSE))*VLOOKUP(AirBSYLD2!U$4,'[1]INTERNAL PARAMETERS-1'!$B$5:$J$44,9,FALSE)*AirBSYLD2!$F142</f>
        <v>0</v>
      </c>
      <c r="V142" s="44">
        <f>AirBSYLD1!V142*VLOOKUP(AirBSYLD2!V$4,'[1]INTERNAL PARAMETERS-1'!$B$5:$J$44,5,FALSE)*VLOOKUP(AirBSYLD2!V$4,'[1]INTERNAL PARAMETERS-1'!$B$5:$J$44,7,FALSE)*AirBSYLD2!$F142 + AirBSYLD1!V142*(1-VLOOKUP(AirBSYLD2!V$4,'[1]INTERNAL PARAMETERS-1'!$B$5:$J$44,5,FALSE))*VLOOKUP(AirBSYLD2!V$4,'[1]INTERNAL PARAMETERS-1'!$B$5:$J$44,9,FALSE)*AirBSYLD2!$F142</f>
        <v>0</v>
      </c>
      <c r="W142" s="44">
        <f>AirBSYLD1!W142*VLOOKUP(AirBSYLD2!W$4,'[1]INTERNAL PARAMETERS-1'!$B$5:$J$44,5,FALSE)*VLOOKUP(AirBSYLD2!W$4,'[1]INTERNAL PARAMETERS-1'!$B$5:$J$44,7,FALSE)*AirBSYLD2!$F142 + AirBSYLD1!W142*(1-VLOOKUP(AirBSYLD2!W$4,'[1]INTERNAL PARAMETERS-1'!$B$5:$J$44,5,FALSE))*VLOOKUP(AirBSYLD2!W$4,'[1]INTERNAL PARAMETERS-1'!$B$5:$J$44,9,FALSE)*AirBSYLD2!$F142</f>
        <v>0</v>
      </c>
      <c r="X142" s="44">
        <f>AirBSYLD1!X142*VLOOKUP(AirBSYLD2!X$4,'[1]INTERNAL PARAMETERS-1'!$B$5:$J$44,5,FALSE)*VLOOKUP(AirBSYLD2!X$4,'[1]INTERNAL PARAMETERS-1'!$B$5:$J$44,7,FALSE)*AirBSYLD2!$F142 + AirBSYLD1!X142*(1-VLOOKUP(AirBSYLD2!X$4,'[1]INTERNAL PARAMETERS-1'!$B$5:$J$44,5,FALSE))*VLOOKUP(AirBSYLD2!X$4,'[1]INTERNAL PARAMETERS-1'!$B$5:$J$44,9,FALSE)*AirBSYLD2!$F142</f>
        <v>0</v>
      </c>
      <c r="Y142" s="44">
        <f>AirBSYLD1!Y142*VLOOKUP(AirBSYLD2!Y$4,'[1]INTERNAL PARAMETERS-1'!$B$5:$J$44,5,FALSE)*VLOOKUP(AirBSYLD2!Y$4,'[1]INTERNAL PARAMETERS-1'!$B$5:$J$44,7,FALSE)*AirBSYLD2!$F142 + AirBSYLD1!Y142*(1-VLOOKUP(AirBSYLD2!Y$4,'[1]INTERNAL PARAMETERS-1'!$B$5:$J$44,5,FALSE))*VLOOKUP(AirBSYLD2!Y$4,'[1]INTERNAL PARAMETERS-1'!$B$5:$J$44,9,FALSE)*AirBSYLD2!$F142</f>
        <v>0</v>
      </c>
      <c r="Z142" s="44">
        <f>AirBSYLD1!Z142*VLOOKUP(AirBSYLD2!Z$4,'[1]INTERNAL PARAMETERS-1'!$B$5:$J$44,5,FALSE)*VLOOKUP(AirBSYLD2!Z$4,'[1]INTERNAL PARAMETERS-1'!$B$5:$J$44,7,FALSE)*AirBSYLD2!$F142 + AirBSYLD1!Z142*(1-VLOOKUP(AirBSYLD2!Z$4,'[1]INTERNAL PARAMETERS-1'!$B$5:$J$44,5,FALSE))*VLOOKUP(AirBSYLD2!Z$4,'[1]INTERNAL PARAMETERS-1'!$B$5:$J$44,9,FALSE)*AirBSYLD2!$F142</f>
        <v>0</v>
      </c>
      <c r="AA142" s="44">
        <f>AirBSYLD1!AA142*VLOOKUP(AirBSYLD2!AA$4,'[1]INTERNAL PARAMETERS-1'!$B$5:$J$44,5,FALSE)*VLOOKUP(AirBSYLD2!AA$4,'[1]INTERNAL PARAMETERS-1'!$B$5:$J$44,7,FALSE)*AirBSYLD2!$F142 + AirBSYLD1!AA142*(1-VLOOKUP(AirBSYLD2!AA$4,'[1]INTERNAL PARAMETERS-1'!$B$5:$J$44,5,FALSE))*VLOOKUP(AirBSYLD2!AA$4,'[1]INTERNAL PARAMETERS-1'!$B$5:$J$44,9,FALSE)*AirBSYLD2!$F142</f>
        <v>0</v>
      </c>
      <c r="AB142" s="44">
        <f>AirBSYLD1!AB142*VLOOKUP(AirBSYLD2!AB$4,'[1]INTERNAL PARAMETERS-1'!$B$5:$J$44,5,FALSE)*VLOOKUP(AirBSYLD2!AB$4,'[1]INTERNAL PARAMETERS-1'!$B$5:$J$44,7,FALSE)*AirBSYLD2!$F142 + AirBSYLD1!AB142*(1-VLOOKUP(AirBSYLD2!AB$4,'[1]INTERNAL PARAMETERS-1'!$B$5:$J$44,5,FALSE))*VLOOKUP(AirBSYLD2!AB$4,'[1]INTERNAL PARAMETERS-1'!$B$5:$J$44,9,FALSE)*AirBSYLD2!$F142</f>
        <v>0</v>
      </c>
      <c r="AC142" s="44">
        <f>AirBSYLD1!AC142*VLOOKUP(AirBSYLD2!AC$4,'[1]INTERNAL PARAMETERS-1'!$B$5:$J$44,5,FALSE)*VLOOKUP(AirBSYLD2!AC$4,'[1]INTERNAL PARAMETERS-1'!$B$5:$J$44,7,FALSE)*AirBSYLD2!$F142 + AirBSYLD1!AC142*(1-VLOOKUP(AirBSYLD2!AC$4,'[1]INTERNAL PARAMETERS-1'!$B$5:$J$44,5,FALSE))*VLOOKUP(AirBSYLD2!AC$4,'[1]INTERNAL PARAMETERS-1'!$B$5:$J$44,9,FALSE)*AirBSYLD2!$F142</f>
        <v>0</v>
      </c>
      <c r="AD142" s="44">
        <f>AirBSYLD1!AD142*VLOOKUP(AirBSYLD2!AD$4,'[1]INTERNAL PARAMETERS-1'!$B$5:$J$44,5,FALSE)*VLOOKUP(AirBSYLD2!AD$4,'[1]INTERNAL PARAMETERS-1'!$B$5:$J$44,7,FALSE)*AirBSYLD2!$F142 + AirBSYLD1!AD142*(1-VLOOKUP(AirBSYLD2!AD$4,'[1]INTERNAL PARAMETERS-1'!$B$5:$J$44,5,FALSE))*VLOOKUP(AirBSYLD2!AD$4,'[1]INTERNAL PARAMETERS-1'!$B$5:$J$44,9,FALSE)*AirBSYLD2!$F142</f>
        <v>0</v>
      </c>
      <c r="AE142" s="44">
        <f>AirBSYLD1!AE142*VLOOKUP(AirBSYLD2!AE$4,'[1]INTERNAL PARAMETERS-1'!$B$5:$J$44,5,FALSE)*VLOOKUP(AirBSYLD2!AE$4,'[1]INTERNAL PARAMETERS-1'!$B$5:$J$44,7,FALSE)*AirBSYLD2!$F142 + AirBSYLD1!AE142*(1-VLOOKUP(AirBSYLD2!AE$4,'[1]INTERNAL PARAMETERS-1'!$B$5:$J$44,5,FALSE))*VLOOKUP(AirBSYLD2!AE$4,'[1]INTERNAL PARAMETERS-1'!$B$5:$J$44,9,FALSE)*AirBSYLD2!$F142</f>
        <v>0</v>
      </c>
      <c r="AF142" s="44">
        <f>AirBSYLD1!AF142*VLOOKUP(AirBSYLD2!AF$4,'[1]INTERNAL PARAMETERS-1'!$B$5:$J$44,5,FALSE)*VLOOKUP(AirBSYLD2!AF$4,'[1]INTERNAL PARAMETERS-1'!$B$5:$J$44,7,FALSE)*AirBSYLD2!$F142 + AirBSYLD1!AF142*(1-VLOOKUP(AirBSYLD2!AF$4,'[1]INTERNAL PARAMETERS-1'!$B$5:$J$44,5,FALSE))*VLOOKUP(AirBSYLD2!AF$4,'[1]INTERNAL PARAMETERS-1'!$B$5:$J$44,9,FALSE)*AirBSYLD2!$F142</f>
        <v>0</v>
      </c>
      <c r="AG142" s="44">
        <f>AirBSYLD1!AG142*VLOOKUP(AirBSYLD2!AG$4,'[1]INTERNAL PARAMETERS-1'!$B$5:$J$44,5,FALSE)*VLOOKUP(AirBSYLD2!AG$4,'[1]INTERNAL PARAMETERS-1'!$B$5:$J$44,7,FALSE)*AirBSYLD2!$F142 + AirBSYLD1!AG142*(1-VLOOKUP(AirBSYLD2!AG$4,'[1]INTERNAL PARAMETERS-1'!$B$5:$J$44,5,FALSE))*VLOOKUP(AirBSYLD2!AG$4,'[1]INTERNAL PARAMETERS-1'!$B$5:$J$44,9,FALSE)*AirBSYLD2!$F142</f>
        <v>0</v>
      </c>
      <c r="AH142" s="44">
        <f>AirBSYLD1!AH142*VLOOKUP(AirBSYLD2!AH$4,'[1]INTERNAL PARAMETERS-1'!$B$5:$J$44,5,FALSE)*VLOOKUP(AirBSYLD2!AH$4,'[1]INTERNAL PARAMETERS-1'!$B$5:$J$44,7,FALSE)*AirBSYLD2!$F142 + AirBSYLD1!AH142*(1-VLOOKUP(AirBSYLD2!AH$4,'[1]INTERNAL PARAMETERS-1'!$B$5:$J$44,5,FALSE))*VLOOKUP(AirBSYLD2!AH$4,'[1]INTERNAL PARAMETERS-1'!$B$5:$J$44,9,FALSE)*AirBSYLD2!$F142</f>
        <v>0</v>
      </c>
      <c r="AI142" s="44">
        <f>AirBSYLD1!AI142*VLOOKUP(AirBSYLD2!AI$4,'[1]INTERNAL PARAMETERS-1'!$B$5:$J$44,5,FALSE)*VLOOKUP(AirBSYLD2!AI$4,'[1]INTERNAL PARAMETERS-1'!$B$5:$J$44,7,FALSE)*AirBSYLD2!$F142 + AirBSYLD1!AI142*(1-VLOOKUP(AirBSYLD2!AI$4,'[1]INTERNAL PARAMETERS-1'!$B$5:$J$44,5,FALSE))*VLOOKUP(AirBSYLD2!AI$4,'[1]INTERNAL PARAMETERS-1'!$B$5:$J$44,9,FALSE)*AirBSYLD2!$F142</f>
        <v>0</v>
      </c>
      <c r="AJ142" s="44">
        <f>AirBSYLD1!AJ142*VLOOKUP(AirBSYLD2!AJ$4,'[1]INTERNAL PARAMETERS-1'!$B$5:$J$44,5,FALSE)*VLOOKUP(AirBSYLD2!AJ$4,'[1]INTERNAL PARAMETERS-1'!$B$5:$J$44,7,FALSE)*AirBSYLD2!$F142 + AirBSYLD1!AJ142*(1-VLOOKUP(AirBSYLD2!AJ$4,'[1]INTERNAL PARAMETERS-1'!$B$5:$J$44,5,FALSE))*VLOOKUP(AirBSYLD2!AJ$4,'[1]INTERNAL PARAMETERS-1'!$B$5:$J$44,9,FALSE)*AirBSYLD2!$F142</f>
        <v>0</v>
      </c>
      <c r="AK142" s="44">
        <f>AirBSYLD1!AK142*VLOOKUP(AirBSYLD2!AK$4,'[1]INTERNAL PARAMETERS-1'!$B$5:$J$44,5,FALSE)*VLOOKUP(AirBSYLD2!AK$4,'[1]INTERNAL PARAMETERS-1'!$B$5:$J$44,7,FALSE)*AirBSYLD2!$F142 + AirBSYLD1!AK142*(1-VLOOKUP(AirBSYLD2!AK$4,'[1]INTERNAL PARAMETERS-1'!$B$5:$J$44,5,FALSE))*VLOOKUP(AirBSYLD2!AK$4,'[1]INTERNAL PARAMETERS-1'!$B$5:$J$44,9,FALSE)*AirBSYLD2!$F142</f>
        <v>0</v>
      </c>
      <c r="AL142" s="44">
        <f>AirBSYLD1!AL142*VLOOKUP(AirBSYLD2!AL$4,'[1]INTERNAL PARAMETERS-1'!$B$5:$J$44,5,FALSE)*VLOOKUP(AirBSYLD2!AL$4,'[1]INTERNAL PARAMETERS-1'!$B$5:$J$44,7,FALSE)*AirBSYLD2!$F142 + AirBSYLD1!AL142*(1-VLOOKUP(AirBSYLD2!AL$4,'[1]INTERNAL PARAMETERS-1'!$B$5:$J$44,5,FALSE))*VLOOKUP(AirBSYLD2!AL$4,'[1]INTERNAL PARAMETERS-1'!$B$5:$J$44,9,FALSE)*AirBSYLD2!$F142</f>
        <v>0</v>
      </c>
      <c r="AM142" s="44">
        <f>AirBSYLD1!AM142*VLOOKUP(AirBSYLD2!AM$4,'[1]INTERNAL PARAMETERS-1'!$B$5:$J$44,5,FALSE)*VLOOKUP(AirBSYLD2!AM$4,'[1]INTERNAL PARAMETERS-1'!$B$5:$J$44,7,FALSE)*AirBSYLD2!$F142 + AirBSYLD1!AM142*(1-VLOOKUP(AirBSYLD2!AM$4,'[1]INTERNAL PARAMETERS-1'!$B$5:$J$44,5,FALSE))*VLOOKUP(AirBSYLD2!AM$4,'[1]INTERNAL PARAMETERS-1'!$B$5:$J$44,9,FALSE)*AirBSYLD2!$F142</f>
        <v>0</v>
      </c>
      <c r="AN142" s="44">
        <f>AirBSYLD1!AN142*VLOOKUP(AirBSYLD2!AN$4,'[1]INTERNAL PARAMETERS-1'!$B$5:$J$44,5,FALSE)*VLOOKUP(AirBSYLD2!AN$4,'[1]INTERNAL PARAMETERS-1'!$B$5:$J$44,7,FALSE)*AirBSYLD2!$F142 + AirBSYLD1!AN142*(1-VLOOKUP(AirBSYLD2!AN$4,'[1]INTERNAL PARAMETERS-1'!$B$5:$J$44,5,FALSE))*VLOOKUP(AirBSYLD2!AN$4,'[1]INTERNAL PARAMETERS-1'!$B$5:$J$44,9,FALSE)*AirBSYLD2!$F142</f>
        <v>0</v>
      </c>
      <c r="AO142" s="44">
        <f>AirBSYLD1!AO142*VLOOKUP(AirBSYLD2!AO$4,'[1]INTERNAL PARAMETERS-1'!$B$5:$J$44,5,FALSE)*VLOOKUP(AirBSYLD2!AO$4,'[1]INTERNAL PARAMETERS-1'!$B$5:$J$44,7,FALSE)*AirBSYLD2!$F142 + AirBSYLD1!AO142*(1-VLOOKUP(AirBSYLD2!AO$4,'[1]INTERNAL PARAMETERS-1'!$B$5:$J$44,5,FALSE))*VLOOKUP(AirBSYLD2!AO$4,'[1]INTERNAL PARAMETERS-1'!$B$5:$J$44,9,FALSE)*AirBSYLD2!$F142</f>
        <v>0</v>
      </c>
      <c r="AP142" s="44">
        <f>AirBSYLD1!AP142*VLOOKUP(AirBSYLD2!AP$4,'[1]INTERNAL PARAMETERS-1'!$B$5:$J$44,5,FALSE)*VLOOKUP(AirBSYLD2!AP$4,'[1]INTERNAL PARAMETERS-1'!$B$5:$J$44,7,FALSE)*AirBSYLD2!$F142 + AirBSYLD1!AP142*(1-VLOOKUP(AirBSYLD2!AP$4,'[1]INTERNAL PARAMETERS-1'!$B$5:$J$44,5,FALSE))*VLOOKUP(AirBSYLD2!AP$4,'[1]INTERNAL PARAMETERS-1'!$B$5:$J$44,9,FALSE)*AirBSYLD2!$F142</f>
        <v>0</v>
      </c>
      <c r="AQ142" s="44">
        <f>AirBSYLD1!AQ142*VLOOKUP(AirBSYLD2!AQ$4,'[1]INTERNAL PARAMETERS-1'!$B$5:$J$44,5,FALSE)*VLOOKUP(AirBSYLD2!AQ$4,'[1]INTERNAL PARAMETERS-1'!$B$5:$J$44,7,FALSE)*AirBSYLD2!$F142 + AirBSYLD1!AQ142*(1-VLOOKUP(AirBSYLD2!AQ$4,'[1]INTERNAL PARAMETERS-1'!$B$5:$J$44,5,FALSE))*VLOOKUP(AirBSYLD2!AQ$4,'[1]INTERNAL PARAMETERS-1'!$B$5:$J$44,9,FALSE)*AirBSYLD2!$F142</f>
        <v>0</v>
      </c>
      <c r="AR142" s="44">
        <f>AirBSYLD1!AR142*VLOOKUP(AirBSYLD2!AR$4,'[1]INTERNAL PARAMETERS-1'!$B$5:$J$44,5,FALSE)*VLOOKUP(AirBSYLD2!AR$4,'[1]INTERNAL PARAMETERS-1'!$B$5:$J$44,7,FALSE)*AirBSYLD2!$F142 + AirBSYLD1!AR142*(1-VLOOKUP(AirBSYLD2!AR$4,'[1]INTERNAL PARAMETERS-1'!$B$5:$J$44,5,FALSE))*VLOOKUP(AirBSYLD2!AR$4,'[1]INTERNAL PARAMETERS-1'!$B$5:$J$44,9,FALSE)*AirBSYLD2!$F142</f>
        <v>0</v>
      </c>
      <c r="AS142" s="44">
        <f>AirBSYLD1!AS142*VLOOKUP(AirBSYLD2!AS$4,'[1]INTERNAL PARAMETERS-1'!$B$5:$J$44,5,FALSE)*VLOOKUP(AirBSYLD2!AS$4,'[1]INTERNAL PARAMETERS-1'!$B$5:$J$44,7,FALSE)*AirBSYLD2!$F142 + AirBSYLD1!AS142*(1-VLOOKUP(AirBSYLD2!AS$4,'[1]INTERNAL PARAMETERS-1'!$B$5:$J$44,5,FALSE))*VLOOKUP(AirBSYLD2!AS$4,'[1]INTERNAL PARAMETERS-1'!$B$5:$J$44,9,FALSE)*AirBSYLD2!$F142</f>
        <v>0</v>
      </c>
      <c r="AT142" s="43">
        <f>AirBSYLD1!AT142*VLOOKUP(AirBSYLD2!AT$4,'[1]INTERNAL PARAMETERS-1'!$B$5:$J$44,5,FALSE)*VLOOKUP(AirBSYLD2!AT$4,'[1]INTERNAL PARAMETERS-1'!$B$5:$J$44,7,FALSE)*AirBSYLD2!$F142 + AirBSYLD1!AT142*(1-VLOOKUP(AirBSYLD2!AT$4,'[1]INTERNAL PARAMETERS-1'!$B$5:$J$44,5,FALSE))*VLOOKUP(AirBSYLD2!AT$4,'[1]INTERNAL PARAMETERS-1'!$B$5:$J$44,9,FALSE)*AirBSYLD2!$F142</f>
        <v>0</v>
      </c>
      <c r="AU142" s="45">
        <f>AirBSYLD1!AU142*VLOOKUP(AirBSYLD2!AU$4,'[1]INTERNAL PARAMETERS-1'!$B$5:$J$44,5,FALSE)*VLOOKUP(AirBSYLD2!AU$4,'[1]INTERNAL PARAMETERS-1'!$B$5:$J$44,6,FALSE)*VLOOKUP(AirBSYLD2!AU$4,'[1]INTERNAL PARAMETERS-1'!$B$5:$J$44,3,FALSE) + AirBSYLD1!AU142*(1-VLOOKUP(AirBSYLD2!AU$4,'[1]INTERNAL PARAMETERS-1'!$B$5:$J$44,5,FALSE))*VLOOKUP(AirBSYLD2!AU$4,'[1]INTERNAL PARAMETERS-1'!$B$5:$J$44,8,FALSE)*VLOOKUP(AirBSYLD2!AU$4,'[1]INTERNAL PARAMETERS-1'!$B$5:$J$44,3,FALSE)</f>
        <v>0</v>
      </c>
      <c r="AV142" s="44">
        <f>AirBSYLD1!AV142*VLOOKUP(AirBSYLD2!AV$4,'[1]INTERNAL PARAMETERS-1'!$B$5:$J$44,5,FALSE)*VLOOKUP(AirBSYLD2!AV$4,'[1]INTERNAL PARAMETERS-1'!$B$5:$J$44,6,FALSE)*VLOOKUP(AirBSYLD2!AV$4,'[1]INTERNAL PARAMETERS-1'!$B$5:$J$44,3,FALSE) + AirBSYLD1!AV142*(1-VLOOKUP(AirBSYLD2!AV$4,'[1]INTERNAL PARAMETERS-1'!$B$5:$J$44,5,FALSE))*VLOOKUP(AirBSYLD2!AV$4,'[1]INTERNAL PARAMETERS-1'!$B$5:$J$44,8,FALSE)*VLOOKUP(AirBSYLD2!AV$4,'[1]INTERNAL PARAMETERS-1'!$B$5:$J$44,3,FALSE)</f>
        <v>0</v>
      </c>
      <c r="AW142" s="44">
        <f>AirBSYLD1!AW142*VLOOKUP(AirBSYLD2!AW$4,'[1]INTERNAL PARAMETERS-1'!$B$5:$J$44,5,FALSE)*VLOOKUP(AirBSYLD2!AW$4,'[1]INTERNAL PARAMETERS-1'!$B$5:$J$44,6,FALSE)*VLOOKUP(AirBSYLD2!AW$4,'[1]INTERNAL PARAMETERS-1'!$B$5:$J$44,3,FALSE) + AirBSYLD1!AW142*(1-VLOOKUP(AirBSYLD2!AW$4,'[1]INTERNAL PARAMETERS-1'!$B$5:$J$44,5,FALSE))*VLOOKUP(AirBSYLD2!AW$4,'[1]INTERNAL PARAMETERS-1'!$B$5:$J$44,8,FALSE)*VLOOKUP(AirBSYLD2!AW$4,'[1]INTERNAL PARAMETERS-1'!$B$5:$J$44,3,FALSE)</f>
        <v>0</v>
      </c>
      <c r="AX142" s="44">
        <f>AirBSYLD1!AX142*VLOOKUP(AirBSYLD2!AX$4,'[1]INTERNAL PARAMETERS-1'!$B$5:$J$44,5,FALSE)*VLOOKUP(AirBSYLD2!AX$4,'[1]INTERNAL PARAMETERS-1'!$B$5:$J$44,6,FALSE)*VLOOKUP(AirBSYLD2!AX$4,'[1]INTERNAL PARAMETERS-1'!$B$5:$J$44,3,FALSE) + AirBSYLD1!AX142*(1-VLOOKUP(AirBSYLD2!AX$4,'[1]INTERNAL PARAMETERS-1'!$B$5:$J$44,5,FALSE))*VLOOKUP(AirBSYLD2!AX$4,'[1]INTERNAL PARAMETERS-1'!$B$5:$J$44,8,FALSE)*VLOOKUP(AirBSYLD2!AX$4,'[1]INTERNAL PARAMETERS-1'!$B$5:$J$44,3,FALSE)</f>
        <v>0</v>
      </c>
      <c r="AY142" s="44">
        <f>AirBSYLD1!AY142*VLOOKUP(AirBSYLD2!AY$4,'[1]INTERNAL PARAMETERS-1'!$B$5:$J$44,5,FALSE)*VLOOKUP(AirBSYLD2!AY$4,'[1]INTERNAL PARAMETERS-1'!$B$5:$J$44,6,FALSE)*VLOOKUP(AirBSYLD2!AY$4,'[1]INTERNAL PARAMETERS-1'!$B$5:$J$44,3,FALSE) + AirBSYLD1!AY142*(1-VLOOKUP(AirBSYLD2!AY$4,'[1]INTERNAL PARAMETERS-1'!$B$5:$J$44,5,FALSE))*VLOOKUP(AirBSYLD2!AY$4,'[1]INTERNAL PARAMETERS-1'!$B$5:$J$44,8,FALSE)*VLOOKUP(AirBSYLD2!AY$4,'[1]INTERNAL PARAMETERS-1'!$B$5:$J$44,3,FALSE)</f>
        <v>0</v>
      </c>
      <c r="AZ142" s="44">
        <f>AirBSYLD1!AZ142*VLOOKUP(AirBSYLD2!AZ$4,'[1]INTERNAL PARAMETERS-1'!$B$5:$J$44,5,FALSE)*VLOOKUP(AirBSYLD2!AZ$4,'[1]INTERNAL PARAMETERS-1'!$B$5:$J$44,6,FALSE)*VLOOKUP(AirBSYLD2!AZ$4,'[1]INTERNAL PARAMETERS-1'!$B$5:$J$44,3,FALSE) + AirBSYLD1!AZ142*(1-VLOOKUP(AirBSYLD2!AZ$4,'[1]INTERNAL PARAMETERS-1'!$B$5:$J$44,5,FALSE))*VLOOKUP(AirBSYLD2!AZ$4,'[1]INTERNAL PARAMETERS-1'!$B$5:$J$44,8,FALSE)*VLOOKUP(AirBSYLD2!AZ$4,'[1]INTERNAL PARAMETERS-1'!$B$5:$J$44,3,FALSE)</f>
        <v>0</v>
      </c>
      <c r="BA142" s="44">
        <f>AirBSYLD1!BA142*VLOOKUP(AirBSYLD2!BA$4,'[1]INTERNAL PARAMETERS-1'!$B$5:$J$44,5,FALSE)*VLOOKUP(AirBSYLD2!BA$4,'[1]INTERNAL PARAMETERS-1'!$B$5:$J$44,6,FALSE)*VLOOKUP(AirBSYLD2!BA$4,'[1]INTERNAL PARAMETERS-1'!$B$5:$J$44,3,FALSE) + AirBSYLD1!BA142*(1-VLOOKUP(AirBSYLD2!BA$4,'[1]INTERNAL PARAMETERS-1'!$B$5:$J$44,5,FALSE))*VLOOKUP(AirBSYLD2!BA$4,'[1]INTERNAL PARAMETERS-1'!$B$5:$J$44,8,FALSE)*VLOOKUP(AirBSYLD2!BA$4,'[1]INTERNAL PARAMETERS-1'!$B$5:$J$44,3,FALSE)</f>
        <v>0</v>
      </c>
      <c r="BB142" s="44">
        <f>AirBSYLD1!BB142*VLOOKUP(AirBSYLD2!BB$4,'[1]INTERNAL PARAMETERS-1'!$B$5:$J$44,5,FALSE)*VLOOKUP(AirBSYLD2!BB$4,'[1]INTERNAL PARAMETERS-1'!$B$5:$J$44,6,FALSE)*VLOOKUP(AirBSYLD2!BB$4,'[1]INTERNAL PARAMETERS-1'!$B$5:$J$44,3,FALSE) + AirBSYLD1!BB142*(1-VLOOKUP(AirBSYLD2!BB$4,'[1]INTERNAL PARAMETERS-1'!$B$5:$J$44,5,FALSE))*VLOOKUP(AirBSYLD2!BB$4,'[1]INTERNAL PARAMETERS-1'!$B$5:$J$44,8,FALSE)*VLOOKUP(AirBSYLD2!BB$4,'[1]INTERNAL PARAMETERS-1'!$B$5:$J$44,3,FALSE)</f>
        <v>0</v>
      </c>
      <c r="BC142" s="44">
        <f>AirBSYLD1!BC142*VLOOKUP(AirBSYLD2!BC$4,'[1]INTERNAL PARAMETERS-1'!$B$5:$J$44,5,FALSE)*VLOOKUP(AirBSYLD2!BC$4,'[1]INTERNAL PARAMETERS-1'!$B$5:$J$44,6,FALSE)*VLOOKUP(AirBSYLD2!BC$4,'[1]INTERNAL PARAMETERS-1'!$B$5:$J$44,3,FALSE) + AirBSYLD1!BC142*(1-VLOOKUP(AirBSYLD2!BC$4,'[1]INTERNAL PARAMETERS-1'!$B$5:$J$44,5,FALSE))*VLOOKUP(AirBSYLD2!BC$4,'[1]INTERNAL PARAMETERS-1'!$B$5:$J$44,8,FALSE)*VLOOKUP(AirBSYLD2!BC$4,'[1]INTERNAL PARAMETERS-1'!$B$5:$J$44,3,FALSE)</f>
        <v>0</v>
      </c>
      <c r="BD142" s="44">
        <f>AirBSYLD1!BD142*VLOOKUP(AirBSYLD2!BD$4,'[1]INTERNAL PARAMETERS-1'!$B$5:$J$44,5,FALSE)*VLOOKUP(AirBSYLD2!BD$4,'[1]INTERNAL PARAMETERS-1'!$B$5:$J$44,6,FALSE)*VLOOKUP(AirBSYLD2!BD$4,'[1]INTERNAL PARAMETERS-1'!$B$5:$J$44,3,FALSE) + AirBSYLD1!BD142*(1-VLOOKUP(AirBSYLD2!BD$4,'[1]INTERNAL PARAMETERS-1'!$B$5:$J$44,5,FALSE))*VLOOKUP(AirBSYLD2!BD$4,'[1]INTERNAL PARAMETERS-1'!$B$5:$J$44,8,FALSE)*VLOOKUP(AirBSYLD2!BD$4,'[1]INTERNAL PARAMETERS-1'!$B$5:$J$44,3,FALSE)</f>
        <v>0</v>
      </c>
      <c r="BE142" s="44">
        <f>AirBSYLD1!BE142*VLOOKUP(AirBSYLD2!BE$4,'[1]INTERNAL PARAMETERS-1'!$B$5:$J$44,5,FALSE)*VLOOKUP(AirBSYLD2!BE$4,'[1]INTERNAL PARAMETERS-1'!$B$5:$J$44,6,FALSE)*VLOOKUP(AirBSYLD2!BE$4,'[1]INTERNAL PARAMETERS-1'!$B$5:$J$44,3,FALSE) + AirBSYLD1!BE142*(1-VLOOKUP(AirBSYLD2!BE$4,'[1]INTERNAL PARAMETERS-1'!$B$5:$J$44,5,FALSE))*VLOOKUP(AirBSYLD2!BE$4,'[1]INTERNAL PARAMETERS-1'!$B$5:$J$44,8,FALSE)*VLOOKUP(AirBSYLD2!BE$4,'[1]INTERNAL PARAMETERS-1'!$B$5:$J$44,3,FALSE)</f>
        <v>0</v>
      </c>
      <c r="BF142" s="44">
        <f>AirBSYLD1!BF142*VLOOKUP(AirBSYLD2!BF$4,'[1]INTERNAL PARAMETERS-1'!$B$5:$J$44,5,FALSE)*VLOOKUP(AirBSYLD2!BF$4,'[1]INTERNAL PARAMETERS-1'!$B$5:$J$44,6,FALSE)*VLOOKUP(AirBSYLD2!BF$4,'[1]INTERNAL PARAMETERS-1'!$B$5:$J$44,3,FALSE) + AirBSYLD1!BF142*(1-VLOOKUP(AirBSYLD2!BF$4,'[1]INTERNAL PARAMETERS-1'!$B$5:$J$44,5,FALSE))*VLOOKUP(AirBSYLD2!BF$4,'[1]INTERNAL PARAMETERS-1'!$B$5:$J$44,8,FALSE)*VLOOKUP(AirBSYLD2!BF$4,'[1]INTERNAL PARAMETERS-1'!$B$5:$J$44,3,FALSE)</f>
        <v>0</v>
      </c>
      <c r="BG142" s="44">
        <f>AirBSYLD1!BG142*VLOOKUP(AirBSYLD2!BG$4,'[1]INTERNAL PARAMETERS-1'!$B$5:$J$44,5,FALSE)*VLOOKUP(AirBSYLD2!BG$4,'[1]INTERNAL PARAMETERS-1'!$B$5:$J$44,6,FALSE)*VLOOKUP(AirBSYLD2!BG$4,'[1]INTERNAL PARAMETERS-1'!$B$5:$J$44,3,FALSE) + AirBSYLD1!BG142*(1-VLOOKUP(AirBSYLD2!BG$4,'[1]INTERNAL PARAMETERS-1'!$B$5:$J$44,5,FALSE))*VLOOKUP(AirBSYLD2!BG$4,'[1]INTERNAL PARAMETERS-1'!$B$5:$J$44,8,FALSE)*VLOOKUP(AirBSYLD2!BG$4,'[1]INTERNAL PARAMETERS-1'!$B$5:$J$44,3,FALSE)</f>
        <v>0</v>
      </c>
      <c r="BH142" s="44">
        <f>AirBSYLD1!BH142*VLOOKUP(AirBSYLD2!BH$4,'[1]INTERNAL PARAMETERS-1'!$B$5:$J$44,5,FALSE)*VLOOKUP(AirBSYLD2!BH$4,'[1]INTERNAL PARAMETERS-1'!$B$5:$J$44,6,FALSE)*VLOOKUP(AirBSYLD2!BH$4,'[1]INTERNAL PARAMETERS-1'!$B$5:$J$44,3,FALSE) + AirBSYLD1!BH142*(1-VLOOKUP(AirBSYLD2!BH$4,'[1]INTERNAL PARAMETERS-1'!$B$5:$J$44,5,FALSE))*VLOOKUP(AirBSYLD2!BH$4,'[1]INTERNAL PARAMETERS-1'!$B$5:$J$44,8,FALSE)*VLOOKUP(AirBSYLD2!BH$4,'[1]INTERNAL PARAMETERS-1'!$B$5:$J$44,3,FALSE)</f>
        <v>0</v>
      </c>
      <c r="BI142" s="44">
        <f>AirBSYLD1!BI142*VLOOKUP(AirBSYLD2!BI$4,'[1]INTERNAL PARAMETERS-1'!$B$5:$J$44,5,FALSE)*VLOOKUP(AirBSYLD2!BI$4,'[1]INTERNAL PARAMETERS-1'!$B$5:$J$44,6,FALSE)*VLOOKUP(AirBSYLD2!BI$4,'[1]INTERNAL PARAMETERS-1'!$B$5:$J$44,3,FALSE) + AirBSYLD1!BI142*(1-VLOOKUP(AirBSYLD2!BI$4,'[1]INTERNAL PARAMETERS-1'!$B$5:$J$44,5,FALSE))*VLOOKUP(AirBSYLD2!BI$4,'[1]INTERNAL PARAMETERS-1'!$B$5:$J$44,8,FALSE)*VLOOKUP(AirBSYLD2!BI$4,'[1]INTERNAL PARAMETERS-1'!$B$5:$J$44,3,FALSE)</f>
        <v>0</v>
      </c>
      <c r="BJ142" s="44">
        <f>AirBSYLD1!BJ142*VLOOKUP(AirBSYLD2!BJ$4,'[1]INTERNAL PARAMETERS-1'!$B$5:$J$44,5,FALSE)*VLOOKUP(AirBSYLD2!BJ$4,'[1]INTERNAL PARAMETERS-1'!$B$5:$J$44,6,FALSE)*VLOOKUP(AirBSYLD2!BJ$4,'[1]INTERNAL PARAMETERS-1'!$B$5:$J$44,3,FALSE) + AirBSYLD1!BJ142*(1-VLOOKUP(AirBSYLD2!BJ$4,'[1]INTERNAL PARAMETERS-1'!$B$5:$J$44,5,FALSE))*VLOOKUP(AirBSYLD2!BJ$4,'[1]INTERNAL PARAMETERS-1'!$B$5:$J$44,8,FALSE)*VLOOKUP(AirBSYLD2!BJ$4,'[1]INTERNAL PARAMETERS-1'!$B$5:$J$44,3,FALSE)</f>
        <v>0</v>
      </c>
      <c r="BK142" s="44">
        <f>AirBSYLD1!BK142*VLOOKUP(AirBSYLD2!BK$4,'[1]INTERNAL PARAMETERS-1'!$B$5:$J$44,5,FALSE)*VLOOKUP(AirBSYLD2!BK$4,'[1]INTERNAL PARAMETERS-1'!$B$5:$J$44,6,FALSE)*VLOOKUP(AirBSYLD2!BK$4,'[1]INTERNAL PARAMETERS-1'!$B$5:$J$44,3,FALSE) + AirBSYLD1!BK142*(1-VLOOKUP(AirBSYLD2!BK$4,'[1]INTERNAL PARAMETERS-1'!$B$5:$J$44,5,FALSE))*VLOOKUP(AirBSYLD2!BK$4,'[1]INTERNAL PARAMETERS-1'!$B$5:$J$44,8,FALSE)*VLOOKUP(AirBSYLD2!BK$4,'[1]INTERNAL PARAMETERS-1'!$B$5:$J$44,3,FALSE)</f>
        <v>0</v>
      </c>
      <c r="BL142" s="44">
        <f>AirBSYLD1!BL142*VLOOKUP(AirBSYLD2!BL$4,'[1]INTERNAL PARAMETERS-1'!$B$5:$J$44,5,FALSE)*VLOOKUP(AirBSYLD2!BL$4,'[1]INTERNAL PARAMETERS-1'!$B$5:$J$44,6,FALSE)*VLOOKUP(AirBSYLD2!BL$4,'[1]INTERNAL PARAMETERS-1'!$B$5:$J$44,3,FALSE) + AirBSYLD1!BL142*(1-VLOOKUP(AirBSYLD2!BL$4,'[1]INTERNAL PARAMETERS-1'!$B$5:$J$44,5,FALSE))*VLOOKUP(AirBSYLD2!BL$4,'[1]INTERNAL PARAMETERS-1'!$B$5:$J$44,8,FALSE)*VLOOKUP(AirBSYLD2!BL$4,'[1]INTERNAL PARAMETERS-1'!$B$5:$J$44,3,FALSE)</f>
        <v>0</v>
      </c>
      <c r="BM142" s="44">
        <f>AirBSYLD1!BM142*VLOOKUP(AirBSYLD2!BM$4,'[1]INTERNAL PARAMETERS-1'!$B$5:$J$44,5,FALSE)*VLOOKUP(AirBSYLD2!BM$4,'[1]INTERNAL PARAMETERS-1'!$B$5:$J$44,6,FALSE)*VLOOKUP(AirBSYLD2!BM$4,'[1]INTERNAL PARAMETERS-1'!$B$5:$J$44,3,FALSE) + AirBSYLD1!BM142*(1-VLOOKUP(AirBSYLD2!BM$4,'[1]INTERNAL PARAMETERS-1'!$B$5:$J$44,5,FALSE))*VLOOKUP(AirBSYLD2!BM$4,'[1]INTERNAL PARAMETERS-1'!$B$5:$J$44,8,FALSE)*VLOOKUP(AirBSYLD2!BM$4,'[1]INTERNAL PARAMETERS-1'!$B$5:$J$44,3,FALSE)</f>
        <v>0</v>
      </c>
      <c r="BN142" s="44">
        <f>AirBSYLD1!BN142*VLOOKUP(AirBSYLD2!BN$4,'[1]INTERNAL PARAMETERS-1'!$B$5:$J$44,5,FALSE)*VLOOKUP(AirBSYLD2!BN$4,'[1]INTERNAL PARAMETERS-1'!$B$5:$J$44,6,FALSE)*VLOOKUP(AirBSYLD2!BN$4,'[1]INTERNAL PARAMETERS-1'!$B$5:$J$44,3,FALSE) + AirBSYLD1!BN142*(1-VLOOKUP(AirBSYLD2!BN$4,'[1]INTERNAL PARAMETERS-1'!$B$5:$J$44,5,FALSE))*VLOOKUP(AirBSYLD2!BN$4,'[1]INTERNAL PARAMETERS-1'!$B$5:$J$44,8,FALSE)*VLOOKUP(AirBSYLD2!BN$4,'[1]INTERNAL PARAMETERS-1'!$B$5:$J$44,3,FALSE)</f>
        <v>0</v>
      </c>
      <c r="BO142" s="44">
        <f>AirBSYLD1!BO142*VLOOKUP(AirBSYLD2!BO$4,'[1]INTERNAL PARAMETERS-1'!$B$5:$J$44,5,FALSE)*VLOOKUP(AirBSYLD2!BO$4,'[1]INTERNAL PARAMETERS-1'!$B$5:$J$44,6,FALSE)*VLOOKUP(AirBSYLD2!BO$4,'[1]INTERNAL PARAMETERS-1'!$B$5:$J$44,3,FALSE) + AirBSYLD1!BO142*(1-VLOOKUP(AirBSYLD2!BO$4,'[1]INTERNAL PARAMETERS-1'!$B$5:$J$44,5,FALSE))*VLOOKUP(AirBSYLD2!BO$4,'[1]INTERNAL PARAMETERS-1'!$B$5:$J$44,8,FALSE)*VLOOKUP(AirBSYLD2!BO$4,'[1]INTERNAL PARAMETERS-1'!$B$5:$J$44,3,FALSE)</f>
        <v>0</v>
      </c>
      <c r="BP142" s="44">
        <f>AirBSYLD1!BP142*VLOOKUP(AirBSYLD2!BP$4,'[1]INTERNAL PARAMETERS-1'!$B$5:$J$44,5,FALSE)*VLOOKUP(AirBSYLD2!BP$4,'[1]INTERNAL PARAMETERS-1'!$B$5:$J$44,6,FALSE)*VLOOKUP(AirBSYLD2!BP$4,'[1]INTERNAL PARAMETERS-1'!$B$5:$J$44,3,FALSE) + AirBSYLD1!BP142*(1-VLOOKUP(AirBSYLD2!BP$4,'[1]INTERNAL PARAMETERS-1'!$B$5:$J$44,5,FALSE))*VLOOKUP(AirBSYLD2!BP$4,'[1]INTERNAL PARAMETERS-1'!$B$5:$J$44,8,FALSE)*VLOOKUP(AirBSYLD2!BP$4,'[1]INTERNAL PARAMETERS-1'!$B$5:$J$44,3,FALSE)</f>
        <v>0</v>
      </c>
      <c r="BQ142" s="44">
        <f>AirBSYLD1!BQ142*VLOOKUP(AirBSYLD2!BQ$4,'[1]INTERNAL PARAMETERS-1'!$B$5:$J$44,5,FALSE)*VLOOKUP(AirBSYLD2!BQ$4,'[1]INTERNAL PARAMETERS-1'!$B$5:$J$44,6,FALSE)*VLOOKUP(AirBSYLD2!BQ$4,'[1]INTERNAL PARAMETERS-1'!$B$5:$J$44,3,FALSE) + AirBSYLD1!BQ142*(1-VLOOKUP(AirBSYLD2!BQ$4,'[1]INTERNAL PARAMETERS-1'!$B$5:$J$44,5,FALSE))*VLOOKUP(AirBSYLD2!BQ$4,'[1]INTERNAL PARAMETERS-1'!$B$5:$J$44,8,FALSE)*VLOOKUP(AirBSYLD2!BQ$4,'[1]INTERNAL PARAMETERS-1'!$B$5:$J$44,3,FALSE)</f>
        <v>0</v>
      </c>
      <c r="BR142" s="44">
        <f>AirBSYLD1!BR142*VLOOKUP(AirBSYLD2!BR$4,'[1]INTERNAL PARAMETERS-1'!$B$5:$J$44,5,FALSE)*VLOOKUP(AirBSYLD2!BR$4,'[1]INTERNAL PARAMETERS-1'!$B$5:$J$44,6,FALSE)*VLOOKUP(AirBSYLD2!BR$4,'[1]INTERNAL PARAMETERS-1'!$B$5:$J$44,3,FALSE) + AirBSYLD1!BR142*(1-VLOOKUP(AirBSYLD2!BR$4,'[1]INTERNAL PARAMETERS-1'!$B$5:$J$44,5,FALSE))*VLOOKUP(AirBSYLD2!BR$4,'[1]INTERNAL PARAMETERS-1'!$B$5:$J$44,8,FALSE)*VLOOKUP(AirBSYLD2!BR$4,'[1]INTERNAL PARAMETERS-1'!$B$5:$J$44,3,FALSE)</f>
        <v>0</v>
      </c>
      <c r="BS142" s="44">
        <f>AirBSYLD1!BS142*VLOOKUP(AirBSYLD2!BS$4,'[1]INTERNAL PARAMETERS-1'!$B$5:$J$44,5,FALSE)*VLOOKUP(AirBSYLD2!BS$4,'[1]INTERNAL PARAMETERS-1'!$B$5:$J$44,6,FALSE)*VLOOKUP(AirBSYLD2!BS$4,'[1]INTERNAL PARAMETERS-1'!$B$5:$J$44,3,FALSE) + AirBSYLD1!BS142*(1-VLOOKUP(AirBSYLD2!BS$4,'[1]INTERNAL PARAMETERS-1'!$B$5:$J$44,5,FALSE))*VLOOKUP(AirBSYLD2!BS$4,'[1]INTERNAL PARAMETERS-1'!$B$5:$J$44,8,FALSE)*VLOOKUP(AirBSYLD2!BS$4,'[1]INTERNAL PARAMETERS-1'!$B$5:$J$44,3,FALSE)</f>
        <v>0</v>
      </c>
      <c r="BT142" s="44">
        <f>AirBSYLD1!BT142*VLOOKUP(AirBSYLD2!BT$4,'[1]INTERNAL PARAMETERS-1'!$B$5:$J$44,5,FALSE)*VLOOKUP(AirBSYLD2!BT$4,'[1]INTERNAL PARAMETERS-1'!$B$5:$J$44,6,FALSE)*VLOOKUP(AirBSYLD2!BT$4,'[1]INTERNAL PARAMETERS-1'!$B$5:$J$44,3,FALSE) + AirBSYLD1!BT142*(1-VLOOKUP(AirBSYLD2!BT$4,'[1]INTERNAL PARAMETERS-1'!$B$5:$J$44,5,FALSE))*VLOOKUP(AirBSYLD2!BT$4,'[1]INTERNAL PARAMETERS-1'!$B$5:$J$44,8,FALSE)*VLOOKUP(AirBSYLD2!BT$4,'[1]INTERNAL PARAMETERS-1'!$B$5:$J$44,3,FALSE)</f>
        <v>0</v>
      </c>
      <c r="BU142" s="44">
        <f>AirBSYLD1!BU142*VLOOKUP(AirBSYLD2!BU$4,'[1]INTERNAL PARAMETERS-1'!$B$5:$J$44,5,FALSE)*VLOOKUP(AirBSYLD2!BU$4,'[1]INTERNAL PARAMETERS-1'!$B$5:$J$44,6,FALSE)*VLOOKUP(AirBSYLD2!BU$4,'[1]INTERNAL PARAMETERS-1'!$B$5:$J$44,3,FALSE) + AirBSYLD1!BU142*(1-VLOOKUP(AirBSYLD2!BU$4,'[1]INTERNAL PARAMETERS-1'!$B$5:$J$44,5,FALSE))*VLOOKUP(AirBSYLD2!BU$4,'[1]INTERNAL PARAMETERS-1'!$B$5:$J$44,8,FALSE)*VLOOKUP(AirBSYLD2!BU$4,'[1]INTERNAL PARAMETERS-1'!$B$5:$J$44,3,FALSE)</f>
        <v>0</v>
      </c>
      <c r="BV142" s="44">
        <f>AirBSYLD1!BV142*VLOOKUP(AirBSYLD2!BV$4,'[1]INTERNAL PARAMETERS-1'!$B$5:$J$44,5,FALSE)*VLOOKUP(AirBSYLD2!BV$4,'[1]INTERNAL PARAMETERS-1'!$B$5:$J$44,6,FALSE)*VLOOKUP(AirBSYLD2!BV$4,'[1]INTERNAL PARAMETERS-1'!$B$5:$J$44,3,FALSE) + AirBSYLD1!BV142*(1-VLOOKUP(AirBSYLD2!BV$4,'[1]INTERNAL PARAMETERS-1'!$B$5:$J$44,5,FALSE))*VLOOKUP(AirBSYLD2!BV$4,'[1]INTERNAL PARAMETERS-1'!$B$5:$J$44,8,FALSE)*VLOOKUP(AirBSYLD2!BV$4,'[1]INTERNAL PARAMETERS-1'!$B$5:$J$44,3,FALSE)</f>
        <v>0</v>
      </c>
      <c r="BW142" s="44">
        <f>AirBSYLD1!BW142*VLOOKUP(AirBSYLD2!BW$4,'[1]INTERNAL PARAMETERS-1'!$B$5:$J$44,5,FALSE)*VLOOKUP(AirBSYLD2!BW$4,'[1]INTERNAL PARAMETERS-1'!$B$5:$J$44,6,FALSE)*VLOOKUP(AirBSYLD2!BW$4,'[1]INTERNAL PARAMETERS-1'!$B$5:$J$44,3,FALSE) + AirBSYLD1!BW142*(1-VLOOKUP(AirBSYLD2!BW$4,'[1]INTERNAL PARAMETERS-1'!$B$5:$J$44,5,FALSE))*VLOOKUP(AirBSYLD2!BW$4,'[1]INTERNAL PARAMETERS-1'!$B$5:$J$44,8,FALSE)*VLOOKUP(AirBSYLD2!BW$4,'[1]INTERNAL PARAMETERS-1'!$B$5:$J$44,3,FALSE)</f>
        <v>0</v>
      </c>
      <c r="BX142" s="44">
        <f>AirBSYLD1!BX142*VLOOKUP(AirBSYLD2!BX$4,'[1]INTERNAL PARAMETERS-1'!$B$5:$J$44,5,FALSE)*VLOOKUP(AirBSYLD2!BX$4,'[1]INTERNAL PARAMETERS-1'!$B$5:$J$44,6,FALSE)*VLOOKUP(AirBSYLD2!BX$4,'[1]INTERNAL PARAMETERS-1'!$B$5:$J$44,3,FALSE) + AirBSYLD1!BX142*(1-VLOOKUP(AirBSYLD2!BX$4,'[1]INTERNAL PARAMETERS-1'!$B$5:$J$44,5,FALSE))*VLOOKUP(AirBSYLD2!BX$4,'[1]INTERNAL PARAMETERS-1'!$B$5:$J$44,8,FALSE)*VLOOKUP(AirBSYLD2!BX$4,'[1]INTERNAL PARAMETERS-1'!$B$5:$J$44,3,FALSE)</f>
        <v>0</v>
      </c>
      <c r="BY142" s="44">
        <f>AirBSYLD1!BY142*VLOOKUP(AirBSYLD2!BY$4,'[1]INTERNAL PARAMETERS-1'!$B$5:$J$44,5,FALSE)*VLOOKUP(AirBSYLD2!BY$4,'[1]INTERNAL PARAMETERS-1'!$B$5:$J$44,6,FALSE)*VLOOKUP(AirBSYLD2!BY$4,'[1]INTERNAL PARAMETERS-1'!$B$5:$J$44,3,FALSE) + AirBSYLD1!BY142*(1-VLOOKUP(AirBSYLD2!BY$4,'[1]INTERNAL PARAMETERS-1'!$B$5:$J$44,5,FALSE))*VLOOKUP(AirBSYLD2!BY$4,'[1]INTERNAL PARAMETERS-1'!$B$5:$J$44,8,FALSE)*VLOOKUP(AirBSYLD2!BY$4,'[1]INTERNAL PARAMETERS-1'!$B$5:$J$44,3,FALSE)</f>
        <v>0</v>
      </c>
      <c r="BZ142" s="44">
        <f>AirBSYLD1!BZ142*VLOOKUP(AirBSYLD2!BZ$4,'[1]INTERNAL PARAMETERS-1'!$B$5:$J$44,5,FALSE)*VLOOKUP(AirBSYLD2!BZ$4,'[1]INTERNAL PARAMETERS-1'!$B$5:$J$44,6,FALSE)*VLOOKUP(AirBSYLD2!BZ$4,'[1]INTERNAL PARAMETERS-1'!$B$5:$J$44,3,FALSE) + AirBSYLD1!BZ142*(1-VLOOKUP(AirBSYLD2!BZ$4,'[1]INTERNAL PARAMETERS-1'!$B$5:$J$44,5,FALSE))*VLOOKUP(AirBSYLD2!BZ$4,'[1]INTERNAL PARAMETERS-1'!$B$5:$J$44,8,FALSE)*VLOOKUP(AirBSYLD2!BZ$4,'[1]INTERNAL PARAMETERS-1'!$B$5:$J$44,3,FALSE)</f>
        <v>0</v>
      </c>
      <c r="CA142" s="44">
        <f>AirBSYLD1!CA142*VLOOKUP(AirBSYLD2!CA$4,'[1]INTERNAL PARAMETERS-1'!$B$5:$J$44,5,FALSE)*VLOOKUP(AirBSYLD2!CA$4,'[1]INTERNAL PARAMETERS-1'!$B$5:$J$44,6,FALSE)*VLOOKUP(AirBSYLD2!CA$4,'[1]INTERNAL PARAMETERS-1'!$B$5:$J$44,3,FALSE) + AirBSYLD1!CA142*(1-VLOOKUP(AirBSYLD2!CA$4,'[1]INTERNAL PARAMETERS-1'!$B$5:$J$44,5,FALSE))*VLOOKUP(AirBSYLD2!CA$4,'[1]INTERNAL PARAMETERS-1'!$B$5:$J$44,8,FALSE)*VLOOKUP(AirBSYLD2!CA$4,'[1]INTERNAL PARAMETERS-1'!$B$5:$J$44,3,FALSE)</f>
        <v>0</v>
      </c>
      <c r="CB142" s="44">
        <f>AirBSYLD1!CB142*VLOOKUP(AirBSYLD2!CB$4,'[1]INTERNAL PARAMETERS-1'!$B$5:$J$44,5,FALSE)*VLOOKUP(AirBSYLD2!CB$4,'[1]INTERNAL PARAMETERS-1'!$B$5:$J$44,6,FALSE)*VLOOKUP(AirBSYLD2!CB$4,'[1]INTERNAL PARAMETERS-1'!$B$5:$J$44,3,FALSE) + AirBSYLD1!CB142*(1-VLOOKUP(AirBSYLD2!CB$4,'[1]INTERNAL PARAMETERS-1'!$B$5:$J$44,5,FALSE))*VLOOKUP(AirBSYLD2!CB$4,'[1]INTERNAL PARAMETERS-1'!$B$5:$J$44,8,FALSE)*VLOOKUP(AirBSYLD2!CB$4,'[1]INTERNAL PARAMETERS-1'!$B$5:$J$44,3,FALSE)</f>
        <v>0</v>
      </c>
      <c r="CC142" s="44">
        <f>AirBSYLD1!CC142*VLOOKUP(AirBSYLD2!CC$4,'[1]INTERNAL PARAMETERS-1'!$B$5:$J$44,5,FALSE)*VLOOKUP(AirBSYLD2!CC$4,'[1]INTERNAL PARAMETERS-1'!$B$5:$J$44,6,FALSE)*VLOOKUP(AirBSYLD2!CC$4,'[1]INTERNAL PARAMETERS-1'!$B$5:$J$44,3,FALSE) + AirBSYLD1!CC142*(1-VLOOKUP(AirBSYLD2!CC$4,'[1]INTERNAL PARAMETERS-1'!$B$5:$J$44,5,FALSE))*VLOOKUP(AirBSYLD2!CC$4,'[1]INTERNAL PARAMETERS-1'!$B$5:$J$44,8,FALSE)*VLOOKUP(AirBSYLD2!CC$4,'[1]INTERNAL PARAMETERS-1'!$B$5:$J$44,3,FALSE)</f>
        <v>0</v>
      </c>
      <c r="CD142" s="44">
        <f>AirBSYLD1!CD142*VLOOKUP(AirBSYLD2!CD$4,'[1]INTERNAL PARAMETERS-1'!$B$5:$J$44,5,FALSE)*VLOOKUP(AirBSYLD2!CD$4,'[1]INTERNAL PARAMETERS-1'!$B$5:$J$44,6,FALSE)*VLOOKUP(AirBSYLD2!CD$4,'[1]INTERNAL PARAMETERS-1'!$B$5:$J$44,3,FALSE) + AirBSYLD1!CD142*(1-VLOOKUP(AirBSYLD2!CD$4,'[1]INTERNAL PARAMETERS-1'!$B$5:$J$44,5,FALSE))*VLOOKUP(AirBSYLD2!CD$4,'[1]INTERNAL PARAMETERS-1'!$B$5:$J$44,8,FALSE)*VLOOKUP(AirBSYLD2!CD$4,'[1]INTERNAL PARAMETERS-1'!$B$5:$J$44,3,FALSE)</f>
        <v>0</v>
      </c>
      <c r="CE142" s="44">
        <f>AirBSYLD1!CE142*VLOOKUP(AirBSYLD2!CE$4,'[1]INTERNAL PARAMETERS-1'!$B$5:$J$44,5,FALSE)*VLOOKUP(AirBSYLD2!CE$4,'[1]INTERNAL PARAMETERS-1'!$B$5:$J$44,6,FALSE)*VLOOKUP(AirBSYLD2!CE$4,'[1]INTERNAL PARAMETERS-1'!$B$5:$J$44,3,FALSE) + AirBSYLD1!CE142*(1-VLOOKUP(AirBSYLD2!CE$4,'[1]INTERNAL PARAMETERS-1'!$B$5:$J$44,5,FALSE))*VLOOKUP(AirBSYLD2!CE$4,'[1]INTERNAL PARAMETERS-1'!$B$5:$J$44,8,FALSE)*VLOOKUP(AirBSYLD2!CE$4,'[1]INTERNAL PARAMETERS-1'!$B$5:$J$44,3,FALSE)</f>
        <v>0</v>
      </c>
      <c r="CF142" s="44">
        <f>AirBSYLD1!CF142*VLOOKUP(AirBSYLD2!CF$4,'[1]INTERNAL PARAMETERS-1'!$B$5:$J$44,5,FALSE)*VLOOKUP(AirBSYLD2!CF$4,'[1]INTERNAL PARAMETERS-1'!$B$5:$J$44,6,FALSE)*VLOOKUP(AirBSYLD2!CF$4,'[1]INTERNAL PARAMETERS-1'!$B$5:$J$44,3,FALSE) + AirBSYLD1!CF142*(1-VLOOKUP(AirBSYLD2!CF$4,'[1]INTERNAL PARAMETERS-1'!$B$5:$J$44,5,FALSE))*VLOOKUP(AirBSYLD2!CF$4,'[1]INTERNAL PARAMETERS-1'!$B$5:$J$44,8,FALSE)*VLOOKUP(AirBSYLD2!CF$4,'[1]INTERNAL PARAMETERS-1'!$B$5:$J$44,3,FALSE)</f>
        <v>0</v>
      </c>
      <c r="CG142" s="44">
        <f>AirBSYLD1!CG142*VLOOKUP(AirBSYLD2!CG$4,'[1]INTERNAL PARAMETERS-1'!$B$5:$J$44,5,FALSE)*VLOOKUP(AirBSYLD2!CG$4,'[1]INTERNAL PARAMETERS-1'!$B$5:$J$44,6,FALSE)*VLOOKUP(AirBSYLD2!CG$4,'[1]INTERNAL PARAMETERS-1'!$B$5:$J$44,3,FALSE) + AirBSYLD1!CG142*(1-VLOOKUP(AirBSYLD2!CG$4,'[1]INTERNAL PARAMETERS-1'!$B$5:$J$44,5,FALSE))*VLOOKUP(AirBSYLD2!CG$4,'[1]INTERNAL PARAMETERS-1'!$B$5:$J$44,8,FALSE)*VLOOKUP(AirBSYLD2!CG$4,'[1]INTERNAL PARAMETERS-1'!$B$5:$J$44,3,FALSE)</f>
        <v>0</v>
      </c>
      <c r="CH142" s="43">
        <f>AirBSYLD1!CH142*VLOOKUP(AirBSYLD2!CH$4,'[1]INTERNAL PARAMETERS-1'!$B$5:$J$44,5,FALSE)*VLOOKUP(AirBSYLD2!CH$4,'[1]INTERNAL PARAMETERS-1'!$B$5:$J$44,6,FALSE)*VLOOKUP(AirBSYLD2!CH$4,'[1]INTERNAL PARAMETERS-1'!$B$5:$J$44,3,FALSE) + AirBSYLD1!CH142*(1-VLOOKUP(AirBSYLD2!CH$4,'[1]INTERNAL PARAMETERS-1'!$B$5:$J$44,5,FALSE))*VLOOKUP(AirBSYLD2!CH$4,'[1]INTERNAL PARAMETERS-1'!$B$5:$J$44,8,FALSE)*VLOOKUP(AirBSYLD2!CH$4,'[1]INTERNAL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AirBS!X143</f>
        <v>0</v>
      </c>
      <c r="F143" s="56">
        <f>'[1]INTERNAL PARAMETERS-1'!M17</f>
        <v>25.55</v>
      </c>
      <c r="G143" s="45">
        <f>AirBSYLD1!G143*VLOOKUP(AirBSYLD2!G$4,'[1]INTERNAL PARAMETERS-1'!$B$5:$J$44,5,FALSE)*VLOOKUP(AirBSYLD2!G$4,'[1]INTERNAL PARAMETERS-1'!$B$5:$J$44,7,FALSE)*AirBSYLD2!$F143 + AirBSYLD1!G143*(1-VLOOKUP(AirBSYLD2!G$4,'[1]INTERNAL PARAMETERS-1'!$B$5:$J$44,5,FALSE))*VLOOKUP(AirBSYLD2!G$4,'[1]INTERNAL PARAMETERS-1'!$B$5:$J$44,9,FALSE)*AirBSYLD2!$F143</f>
        <v>0</v>
      </c>
      <c r="H143" s="44">
        <f>AirBSYLD1!H143*VLOOKUP(AirBSYLD2!H$4,'[1]INTERNAL PARAMETERS-1'!$B$5:$J$44,5,FALSE)*VLOOKUP(AirBSYLD2!H$4,'[1]INTERNAL PARAMETERS-1'!$B$5:$J$44,7,FALSE)*AirBSYLD2!$F143 + AirBSYLD1!H143*(1-VLOOKUP(AirBSYLD2!H$4,'[1]INTERNAL PARAMETERS-1'!$B$5:$J$44,5,FALSE))*VLOOKUP(AirBSYLD2!H$4,'[1]INTERNAL PARAMETERS-1'!$B$5:$J$44,9,FALSE)*AirBSYLD2!$F143</f>
        <v>0</v>
      </c>
      <c r="I143" s="44">
        <f>AirBSYLD1!I143*VLOOKUP(AirBSYLD2!I$4,'[1]INTERNAL PARAMETERS-1'!$B$5:$J$44,5,FALSE)*VLOOKUP(AirBSYLD2!I$4,'[1]INTERNAL PARAMETERS-1'!$B$5:$J$44,7,FALSE)*AirBSYLD2!$F143 + AirBSYLD1!I143*(1-VLOOKUP(AirBSYLD2!I$4,'[1]INTERNAL PARAMETERS-1'!$B$5:$J$44,5,FALSE))*VLOOKUP(AirBSYLD2!I$4,'[1]INTERNAL PARAMETERS-1'!$B$5:$J$44,9,FALSE)*AirBSYLD2!$F143</f>
        <v>0</v>
      </c>
      <c r="J143" s="44">
        <f>AirBSYLD1!J143*VLOOKUP(AirBSYLD2!J$4,'[1]INTERNAL PARAMETERS-1'!$B$5:$J$44,5,FALSE)*VLOOKUP(AirBSYLD2!J$4,'[1]INTERNAL PARAMETERS-1'!$B$5:$J$44,7,FALSE)*AirBSYLD2!$F143 + AirBSYLD1!J143*(1-VLOOKUP(AirBSYLD2!J$4,'[1]INTERNAL PARAMETERS-1'!$B$5:$J$44,5,FALSE))*VLOOKUP(AirBSYLD2!J$4,'[1]INTERNAL PARAMETERS-1'!$B$5:$J$44,9,FALSE)*AirBSYLD2!$F143</f>
        <v>0</v>
      </c>
      <c r="K143" s="44">
        <f>AirBSYLD1!K143*VLOOKUP(AirBSYLD2!K$4,'[1]INTERNAL PARAMETERS-1'!$B$5:$J$44,5,FALSE)*VLOOKUP(AirBSYLD2!K$4,'[1]INTERNAL PARAMETERS-1'!$B$5:$J$44,7,FALSE)*AirBSYLD2!$F143 + AirBSYLD1!K143*(1-VLOOKUP(AirBSYLD2!K$4,'[1]INTERNAL PARAMETERS-1'!$B$5:$J$44,5,FALSE))*VLOOKUP(AirBSYLD2!K$4,'[1]INTERNAL PARAMETERS-1'!$B$5:$J$44,9,FALSE)*AirBSYLD2!$F143</f>
        <v>0</v>
      </c>
      <c r="L143" s="44">
        <f>AirBSYLD1!L143*VLOOKUP(AirBSYLD2!L$4,'[1]INTERNAL PARAMETERS-1'!$B$5:$J$44,5,FALSE)*VLOOKUP(AirBSYLD2!L$4,'[1]INTERNAL PARAMETERS-1'!$B$5:$J$44,7,FALSE)*AirBSYLD2!$F143 + AirBSYLD1!L143*(1-VLOOKUP(AirBSYLD2!L$4,'[1]INTERNAL PARAMETERS-1'!$B$5:$J$44,5,FALSE))*VLOOKUP(AirBSYLD2!L$4,'[1]INTERNAL PARAMETERS-1'!$B$5:$J$44,9,FALSE)*AirBSYLD2!$F143</f>
        <v>0</v>
      </c>
      <c r="M143" s="44">
        <f>AirBSYLD1!M143*VLOOKUP(AirBSYLD2!M$4,'[1]INTERNAL PARAMETERS-1'!$B$5:$J$44,5,FALSE)*VLOOKUP(AirBSYLD2!M$4,'[1]INTERNAL PARAMETERS-1'!$B$5:$J$44,7,FALSE)*AirBSYLD2!$F143 + AirBSYLD1!M143*(1-VLOOKUP(AirBSYLD2!M$4,'[1]INTERNAL PARAMETERS-1'!$B$5:$J$44,5,FALSE))*VLOOKUP(AirBSYLD2!M$4,'[1]INTERNAL PARAMETERS-1'!$B$5:$J$44,9,FALSE)*AirBSYLD2!$F143</f>
        <v>0</v>
      </c>
      <c r="N143" s="44">
        <f>AirBSYLD1!N143*VLOOKUP(AirBSYLD2!N$4,'[1]INTERNAL PARAMETERS-1'!$B$5:$J$44,5,FALSE)*VLOOKUP(AirBSYLD2!N$4,'[1]INTERNAL PARAMETERS-1'!$B$5:$J$44,7,FALSE)*AirBSYLD2!$F143 + AirBSYLD1!N143*(1-VLOOKUP(AirBSYLD2!N$4,'[1]INTERNAL PARAMETERS-1'!$B$5:$J$44,5,FALSE))*VLOOKUP(AirBSYLD2!N$4,'[1]INTERNAL PARAMETERS-1'!$B$5:$J$44,9,FALSE)*AirBSYLD2!$F143</f>
        <v>0</v>
      </c>
      <c r="O143" s="44">
        <f>AirBSYLD1!O143*VLOOKUP(AirBSYLD2!O$4,'[1]INTERNAL PARAMETERS-1'!$B$5:$J$44,5,FALSE)*VLOOKUP(AirBSYLD2!O$4,'[1]INTERNAL PARAMETERS-1'!$B$5:$J$44,7,FALSE)*AirBSYLD2!$F143 + AirBSYLD1!O143*(1-VLOOKUP(AirBSYLD2!O$4,'[1]INTERNAL PARAMETERS-1'!$B$5:$J$44,5,FALSE))*VLOOKUP(AirBSYLD2!O$4,'[1]INTERNAL PARAMETERS-1'!$B$5:$J$44,9,FALSE)*AirBSYLD2!$F143</f>
        <v>0</v>
      </c>
      <c r="P143" s="44">
        <f>AirBSYLD1!P143*VLOOKUP(AirBSYLD2!P$4,'[1]INTERNAL PARAMETERS-1'!$B$5:$J$44,5,FALSE)*VLOOKUP(AirBSYLD2!P$4,'[1]INTERNAL PARAMETERS-1'!$B$5:$J$44,7,FALSE)*AirBSYLD2!$F143 + AirBSYLD1!P143*(1-VLOOKUP(AirBSYLD2!P$4,'[1]INTERNAL PARAMETERS-1'!$B$5:$J$44,5,FALSE))*VLOOKUP(AirBSYLD2!P$4,'[1]INTERNAL PARAMETERS-1'!$B$5:$J$44,9,FALSE)*AirBSYLD2!$F143</f>
        <v>0</v>
      </c>
      <c r="Q143" s="44">
        <f>AirBSYLD1!Q143*VLOOKUP(AirBSYLD2!Q$4,'[1]INTERNAL PARAMETERS-1'!$B$5:$J$44,5,FALSE)*VLOOKUP(AirBSYLD2!Q$4,'[1]INTERNAL PARAMETERS-1'!$B$5:$J$44,7,FALSE)*AirBSYLD2!$F143 + AirBSYLD1!Q143*(1-VLOOKUP(AirBSYLD2!Q$4,'[1]INTERNAL PARAMETERS-1'!$B$5:$J$44,5,FALSE))*VLOOKUP(AirBSYLD2!Q$4,'[1]INTERNAL PARAMETERS-1'!$B$5:$J$44,9,FALSE)*AirBSYLD2!$F143</f>
        <v>0</v>
      </c>
      <c r="R143" s="44">
        <f>AirBSYLD1!R143*VLOOKUP(AirBSYLD2!R$4,'[1]INTERNAL PARAMETERS-1'!$B$5:$J$44,5,FALSE)*VLOOKUP(AirBSYLD2!R$4,'[1]INTERNAL PARAMETERS-1'!$B$5:$J$44,7,FALSE)*AirBSYLD2!$F143 + AirBSYLD1!R143*(1-VLOOKUP(AirBSYLD2!R$4,'[1]INTERNAL PARAMETERS-1'!$B$5:$J$44,5,FALSE))*VLOOKUP(AirBSYLD2!R$4,'[1]INTERNAL PARAMETERS-1'!$B$5:$J$44,9,FALSE)*AirBSYLD2!$F143</f>
        <v>0</v>
      </c>
      <c r="S143" s="44">
        <f>AirBSYLD1!S143*VLOOKUP(AirBSYLD2!S$4,'[1]INTERNAL PARAMETERS-1'!$B$5:$J$44,5,FALSE)*VLOOKUP(AirBSYLD2!S$4,'[1]INTERNAL PARAMETERS-1'!$B$5:$J$44,7,FALSE)*AirBSYLD2!$F143 + AirBSYLD1!S143*(1-VLOOKUP(AirBSYLD2!S$4,'[1]INTERNAL PARAMETERS-1'!$B$5:$J$44,5,FALSE))*VLOOKUP(AirBSYLD2!S$4,'[1]INTERNAL PARAMETERS-1'!$B$5:$J$44,9,FALSE)*AirBSYLD2!$F143</f>
        <v>0</v>
      </c>
      <c r="T143" s="44">
        <f>AirBSYLD1!T143*VLOOKUP(AirBSYLD2!T$4,'[1]INTERNAL PARAMETERS-1'!$B$5:$J$44,5,FALSE)*VLOOKUP(AirBSYLD2!T$4,'[1]INTERNAL PARAMETERS-1'!$B$5:$J$44,7,FALSE)*AirBSYLD2!$F143 + AirBSYLD1!T143*(1-VLOOKUP(AirBSYLD2!T$4,'[1]INTERNAL PARAMETERS-1'!$B$5:$J$44,5,FALSE))*VLOOKUP(AirBSYLD2!T$4,'[1]INTERNAL PARAMETERS-1'!$B$5:$J$44,9,FALSE)*AirBSYLD2!$F143</f>
        <v>0</v>
      </c>
      <c r="U143" s="44">
        <f>AirBSYLD1!U143*VLOOKUP(AirBSYLD2!U$4,'[1]INTERNAL PARAMETERS-1'!$B$5:$J$44,5,FALSE)*VLOOKUP(AirBSYLD2!U$4,'[1]INTERNAL PARAMETERS-1'!$B$5:$J$44,7,FALSE)*AirBSYLD2!$F143 + AirBSYLD1!U143*(1-VLOOKUP(AirBSYLD2!U$4,'[1]INTERNAL PARAMETERS-1'!$B$5:$J$44,5,FALSE))*VLOOKUP(AirBSYLD2!U$4,'[1]INTERNAL PARAMETERS-1'!$B$5:$J$44,9,FALSE)*AirBSYLD2!$F143</f>
        <v>0</v>
      </c>
      <c r="V143" s="44">
        <f>AirBSYLD1!V143*VLOOKUP(AirBSYLD2!V$4,'[1]INTERNAL PARAMETERS-1'!$B$5:$J$44,5,FALSE)*VLOOKUP(AirBSYLD2!V$4,'[1]INTERNAL PARAMETERS-1'!$B$5:$J$44,7,FALSE)*AirBSYLD2!$F143 + AirBSYLD1!V143*(1-VLOOKUP(AirBSYLD2!V$4,'[1]INTERNAL PARAMETERS-1'!$B$5:$J$44,5,FALSE))*VLOOKUP(AirBSYLD2!V$4,'[1]INTERNAL PARAMETERS-1'!$B$5:$J$44,9,FALSE)*AirBSYLD2!$F143</f>
        <v>0</v>
      </c>
      <c r="W143" s="44">
        <f>AirBSYLD1!W143*VLOOKUP(AirBSYLD2!W$4,'[1]INTERNAL PARAMETERS-1'!$B$5:$J$44,5,FALSE)*VLOOKUP(AirBSYLD2!W$4,'[1]INTERNAL PARAMETERS-1'!$B$5:$J$44,7,FALSE)*AirBSYLD2!$F143 + AirBSYLD1!W143*(1-VLOOKUP(AirBSYLD2!W$4,'[1]INTERNAL PARAMETERS-1'!$B$5:$J$44,5,FALSE))*VLOOKUP(AirBSYLD2!W$4,'[1]INTERNAL PARAMETERS-1'!$B$5:$J$44,9,FALSE)*AirBSYLD2!$F143</f>
        <v>0</v>
      </c>
      <c r="X143" s="44">
        <f>AirBSYLD1!X143*VLOOKUP(AirBSYLD2!X$4,'[1]INTERNAL PARAMETERS-1'!$B$5:$J$44,5,FALSE)*VLOOKUP(AirBSYLD2!X$4,'[1]INTERNAL PARAMETERS-1'!$B$5:$J$44,7,FALSE)*AirBSYLD2!$F143 + AirBSYLD1!X143*(1-VLOOKUP(AirBSYLD2!X$4,'[1]INTERNAL PARAMETERS-1'!$B$5:$J$44,5,FALSE))*VLOOKUP(AirBSYLD2!X$4,'[1]INTERNAL PARAMETERS-1'!$B$5:$J$44,9,FALSE)*AirBSYLD2!$F143</f>
        <v>0</v>
      </c>
      <c r="Y143" s="44">
        <f>AirBSYLD1!Y143*VLOOKUP(AirBSYLD2!Y$4,'[1]INTERNAL PARAMETERS-1'!$B$5:$J$44,5,FALSE)*VLOOKUP(AirBSYLD2!Y$4,'[1]INTERNAL PARAMETERS-1'!$B$5:$J$44,7,FALSE)*AirBSYLD2!$F143 + AirBSYLD1!Y143*(1-VLOOKUP(AirBSYLD2!Y$4,'[1]INTERNAL PARAMETERS-1'!$B$5:$J$44,5,FALSE))*VLOOKUP(AirBSYLD2!Y$4,'[1]INTERNAL PARAMETERS-1'!$B$5:$J$44,9,FALSE)*AirBSYLD2!$F143</f>
        <v>0</v>
      </c>
      <c r="Z143" s="44">
        <f>AirBSYLD1!Z143*VLOOKUP(AirBSYLD2!Z$4,'[1]INTERNAL PARAMETERS-1'!$B$5:$J$44,5,FALSE)*VLOOKUP(AirBSYLD2!Z$4,'[1]INTERNAL PARAMETERS-1'!$B$5:$J$44,7,FALSE)*AirBSYLD2!$F143 + AirBSYLD1!Z143*(1-VLOOKUP(AirBSYLD2!Z$4,'[1]INTERNAL PARAMETERS-1'!$B$5:$J$44,5,FALSE))*VLOOKUP(AirBSYLD2!Z$4,'[1]INTERNAL PARAMETERS-1'!$B$5:$J$44,9,FALSE)*AirBSYLD2!$F143</f>
        <v>0</v>
      </c>
      <c r="AA143" s="44">
        <f>AirBSYLD1!AA143*VLOOKUP(AirBSYLD2!AA$4,'[1]INTERNAL PARAMETERS-1'!$B$5:$J$44,5,FALSE)*VLOOKUP(AirBSYLD2!AA$4,'[1]INTERNAL PARAMETERS-1'!$B$5:$J$44,7,FALSE)*AirBSYLD2!$F143 + AirBSYLD1!AA143*(1-VLOOKUP(AirBSYLD2!AA$4,'[1]INTERNAL PARAMETERS-1'!$B$5:$J$44,5,FALSE))*VLOOKUP(AirBSYLD2!AA$4,'[1]INTERNAL PARAMETERS-1'!$B$5:$J$44,9,FALSE)*AirBSYLD2!$F143</f>
        <v>0</v>
      </c>
      <c r="AB143" s="44">
        <f>AirBSYLD1!AB143*VLOOKUP(AirBSYLD2!AB$4,'[1]INTERNAL PARAMETERS-1'!$B$5:$J$44,5,FALSE)*VLOOKUP(AirBSYLD2!AB$4,'[1]INTERNAL PARAMETERS-1'!$B$5:$J$44,7,FALSE)*AirBSYLD2!$F143 + AirBSYLD1!AB143*(1-VLOOKUP(AirBSYLD2!AB$4,'[1]INTERNAL PARAMETERS-1'!$B$5:$J$44,5,FALSE))*VLOOKUP(AirBSYLD2!AB$4,'[1]INTERNAL PARAMETERS-1'!$B$5:$J$44,9,FALSE)*AirBSYLD2!$F143</f>
        <v>0</v>
      </c>
      <c r="AC143" s="44">
        <f>AirBSYLD1!AC143*VLOOKUP(AirBSYLD2!AC$4,'[1]INTERNAL PARAMETERS-1'!$B$5:$J$44,5,FALSE)*VLOOKUP(AirBSYLD2!AC$4,'[1]INTERNAL PARAMETERS-1'!$B$5:$J$44,7,FALSE)*AirBSYLD2!$F143 + AirBSYLD1!AC143*(1-VLOOKUP(AirBSYLD2!AC$4,'[1]INTERNAL PARAMETERS-1'!$B$5:$J$44,5,FALSE))*VLOOKUP(AirBSYLD2!AC$4,'[1]INTERNAL PARAMETERS-1'!$B$5:$J$44,9,FALSE)*AirBSYLD2!$F143</f>
        <v>0</v>
      </c>
      <c r="AD143" s="44">
        <f>AirBSYLD1!AD143*VLOOKUP(AirBSYLD2!AD$4,'[1]INTERNAL PARAMETERS-1'!$B$5:$J$44,5,FALSE)*VLOOKUP(AirBSYLD2!AD$4,'[1]INTERNAL PARAMETERS-1'!$B$5:$J$44,7,FALSE)*AirBSYLD2!$F143 + AirBSYLD1!AD143*(1-VLOOKUP(AirBSYLD2!AD$4,'[1]INTERNAL PARAMETERS-1'!$B$5:$J$44,5,FALSE))*VLOOKUP(AirBSYLD2!AD$4,'[1]INTERNAL PARAMETERS-1'!$B$5:$J$44,9,FALSE)*AirBSYLD2!$F143</f>
        <v>0</v>
      </c>
      <c r="AE143" s="44">
        <f>AirBSYLD1!AE143*VLOOKUP(AirBSYLD2!AE$4,'[1]INTERNAL PARAMETERS-1'!$B$5:$J$44,5,FALSE)*VLOOKUP(AirBSYLD2!AE$4,'[1]INTERNAL PARAMETERS-1'!$B$5:$J$44,7,FALSE)*AirBSYLD2!$F143 + AirBSYLD1!AE143*(1-VLOOKUP(AirBSYLD2!AE$4,'[1]INTERNAL PARAMETERS-1'!$B$5:$J$44,5,FALSE))*VLOOKUP(AirBSYLD2!AE$4,'[1]INTERNAL PARAMETERS-1'!$B$5:$J$44,9,FALSE)*AirBSYLD2!$F143</f>
        <v>0</v>
      </c>
      <c r="AF143" s="44">
        <f>AirBSYLD1!AF143*VLOOKUP(AirBSYLD2!AF$4,'[1]INTERNAL PARAMETERS-1'!$B$5:$J$44,5,FALSE)*VLOOKUP(AirBSYLD2!AF$4,'[1]INTERNAL PARAMETERS-1'!$B$5:$J$44,7,FALSE)*AirBSYLD2!$F143 + AirBSYLD1!AF143*(1-VLOOKUP(AirBSYLD2!AF$4,'[1]INTERNAL PARAMETERS-1'!$B$5:$J$44,5,FALSE))*VLOOKUP(AirBSYLD2!AF$4,'[1]INTERNAL PARAMETERS-1'!$B$5:$J$44,9,FALSE)*AirBSYLD2!$F143</f>
        <v>0</v>
      </c>
      <c r="AG143" s="44">
        <f>AirBSYLD1!AG143*VLOOKUP(AirBSYLD2!AG$4,'[1]INTERNAL PARAMETERS-1'!$B$5:$J$44,5,FALSE)*VLOOKUP(AirBSYLD2!AG$4,'[1]INTERNAL PARAMETERS-1'!$B$5:$J$44,7,FALSE)*AirBSYLD2!$F143 + AirBSYLD1!AG143*(1-VLOOKUP(AirBSYLD2!AG$4,'[1]INTERNAL PARAMETERS-1'!$B$5:$J$44,5,FALSE))*VLOOKUP(AirBSYLD2!AG$4,'[1]INTERNAL PARAMETERS-1'!$B$5:$J$44,9,FALSE)*AirBSYLD2!$F143</f>
        <v>0</v>
      </c>
      <c r="AH143" s="44">
        <f>AirBSYLD1!AH143*VLOOKUP(AirBSYLD2!AH$4,'[1]INTERNAL PARAMETERS-1'!$B$5:$J$44,5,FALSE)*VLOOKUP(AirBSYLD2!AH$4,'[1]INTERNAL PARAMETERS-1'!$B$5:$J$44,7,FALSE)*AirBSYLD2!$F143 + AirBSYLD1!AH143*(1-VLOOKUP(AirBSYLD2!AH$4,'[1]INTERNAL PARAMETERS-1'!$B$5:$J$44,5,FALSE))*VLOOKUP(AirBSYLD2!AH$4,'[1]INTERNAL PARAMETERS-1'!$B$5:$J$44,9,FALSE)*AirBSYLD2!$F143</f>
        <v>0</v>
      </c>
      <c r="AI143" s="44">
        <f>AirBSYLD1!AI143*VLOOKUP(AirBSYLD2!AI$4,'[1]INTERNAL PARAMETERS-1'!$B$5:$J$44,5,FALSE)*VLOOKUP(AirBSYLD2!AI$4,'[1]INTERNAL PARAMETERS-1'!$B$5:$J$44,7,FALSE)*AirBSYLD2!$F143 + AirBSYLD1!AI143*(1-VLOOKUP(AirBSYLD2!AI$4,'[1]INTERNAL PARAMETERS-1'!$B$5:$J$44,5,FALSE))*VLOOKUP(AirBSYLD2!AI$4,'[1]INTERNAL PARAMETERS-1'!$B$5:$J$44,9,FALSE)*AirBSYLD2!$F143</f>
        <v>0</v>
      </c>
      <c r="AJ143" s="44">
        <f>AirBSYLD1!AJ143*VLOOKUP(AirBSYLD2!AJ$4,'[1]INTERNAL PARAMETERS-1'!$B$5:$J$44,5,FALSE)*VLOOKUP(AirBSYLD2!AJ$4,'[1]INTERNAL PARAMETERS-1'!$B$5:$J$44,7,FALSE)*AirBSYLD2!$F143 + AirBSYLD1!AJ143*(1-VLOOKUP(AirBSYLD2!AJ$4,'[1]INTERNAL PARAMETERS-1'!$B$5:$J$44,5,FALSE))*VLOOKUP(AirBSYLD2!AJ$4,'[1]INTERNAL PARAMETERS-1'!$B$5:$J$44,9,FALSE)*AirBSYLD2!$F143</f>
        <v>0</v>
      </c>
      <c r="AK143" s="44">
        <f>AirBSYLD1!AK143*VLOOKUP(AirBSYLD2!AK$4,'[1]INTERNAL PARAMETERS-1'!$B$5:$J$44,5,FALSE)*VLOOKUP(AirBSYLD2!AK$4,'[1]INTERNAL PARAMETERS-1'!$B$5:$J$44,7,FALSE)*AirBSYLD2!$F143 + AirBSYLD1!AK143*(1-VLOOKUP(AirBSYLD2!AK$4,'[1]INTERNAL PARAMETERS-1'!$B$5:$J$44,5,FALSE))*VLOOKUP(AirBSYLD2!AK$4,'[1]INTERNAL PARAMETERS-1'!$B$5:$J$44,9,FALSE)*AirBSYLD2!$F143</f>
        <v>0</v>
      </c>
      <c r="AL143" s="44">
        <f>AirBSYLD1!AL143*VLOOKUP(AirBSYLD2!AL$4,'[1]INTERNAL PARAMETERS-1'!$B$5:$J$44,5,FALSE)*VLOOKUP(AirBSYLD2!AL$4,'[1]INTERNAL PARAMETERS-1'!$B$5:$J$44,7,FALSE)*AirBSYLD2!$F143 + AirBSYLD1!AL143*(1-VLOOKUP(AirBSYLD2!AL$4,'[1]INTERNAL PARAMETERS-1'!$B$5:$J$44,5,FALSE))*VLOOKUP(AirBSYLD2!AL$4,'[1]INTERNAL PARAMETERS-1'!$B$5:$J$44,9,FALSE)*AirBSYLD2!$F143</f>
        <v>0</v>
      </c>
      <c r="AM143" s="44">
        <f>AirBSYLD1!AM143*VLOOKUP(AirBSYLD2!AM$4,'[1]INTERNAL PARAMETERS-1'!$B$5:$J$44,5,FALSE)*VLOOKUP(AirBSYLD2!AM$4,'[1]INTERNAL PARAMETERS-1'!$B$5:$J$44,7,FALSE)*AirBSYLD2!$F143 + AirBSYLD1!AM143*(1-VLOOKUP(AirBSYLD2!AM$4,'[1]INTERNAL PARAMETERS-1'!$B$5:$J$44,5,FALSE))*VLOOKUP(AirBSYLD2!AM$4,'[1]INTERNAL PARAMETERS-1'!$B$5:$J$44,9,FALSE)*AirBSYLD2!$F143</f>
        <v>0</v>
      </c>
      <c r="AN143" s="44">
        <f>AirBSYLD1!AN143*VLOOKUP(AirBSYLD2!AN$4,'[1]INTERNAL PARAMETERS-1'!$B$5:$J$44,5,FALSE)*VLOOKUP(AirBSYLD2!AN$4,'[1]INTERNAL PARAMETERS-1'!$B$5:$J$44,7,FALSE)*AirBSYLD2!$F143 + AirBSYLD1!AN143*(1-VLOOKUP(AirBSYLD2!AN$4,'[1]INTERNAL PARAMETERS-1'!$B$5:$J$44,5,FALSE))*VLOOKUP(AirBSYLD2!AN$4,'[1]INTERNAL PARAMETERS-1'!$B$5:$J$44,9,FALSE)*AirBSYLD2!$F143</f>
        <v>0</v>
      </c>
      <c r="AO143" s="44">
        <f>AirBSYLD1!AO143*VLOOKUP(AirBSYLD2!AO$4,'[1]INTERNAL PARAMETERS-1'!$B$5:$J$44,5,FALSE)*VLOOKUP(AirBSYLD2!AO$4,'[1]INTERNAL PARAMETERS-1'!$B$5:$J$44,7,FALSE)*AirBSYLD2!$F143 + AirBSYLD1!AO143*(1-VLOOKUP(AirBSYLD2!AO$4,'[1]INTERNAL PARAMETERS-1'!$B$5:$J$44,5,FALSE))*VLOOKUP(AirBSYLD2!AO$4,'[1]INTERNAL PARAMETERS-1'!$B$5:$J$44,9,FALSE)*AirBSYLD2!$F143</f>
        <v>0</v>
      </c>
      <c r="AP143" s="44">
        <f>AirBSYLD1!AP143*VLOOKUP(AirBSYLD2!AP$4,'[1]INTERNAL PARAMETERS-1'!$B$5:$J$44,5,FALSE)*VLOOKUP(AirBSYLD2!AP$4,'[1]INTERNAL PARAMETERS-1'!$B$5:$J$44,7,FALSE)*AirBSYLD2!$F143 + AirBSYLD1!AP143*(1-VLOOKUP(AirBSYLD2!AP$4,'[1]INTERNAL PARAMETERS-1'!$B$5:$J$44,5,FALSE))*VLOOKUP(AirBSYLD2!AP$4,'[1]INTERNAL PARAMETERS-1'!$B$5:$J$44,9,FALSE)*AirBSYLD2!$F143</f>
        <v>0</v>
      </c>
      <c r="AQ143" s="44">
        <f>AirBSYLD1!AQ143*VLOOKUP(AirBSYLD2!AQ$4,'[1]INTERNAL PARAMETERS-1'!$B$5:$J$44,5,FALSE)*VLOOKUP(AirBSYLD2!AQ$4,'[1]INTERNAL PARAMETERS-1'!$B$5:$J$44,7,FALSE)*AirBSYLD2!$F143 + AirBSYLD1!AQ143*(1-VLOOKUP(AirBSYLD2!AQ$4,'[1]INTERNAL PARAMETERS-1'!$B$5:$J$44,5,FALSE))*VLOOKUP(AirBSYLD2!AQ$4,'[1]INTERNAL PARAMETERS-1'!$B$5:$J$44,9,FALSE)*AirBSYLD2!$F143</f>
        <v>0</v>
      </c>
      <c r="AR143" s="44">
        <f>AirBSYLD1!AR143*VLOOKUP(AirBSYLD2!AR$4,'[1]INTERNAL PARAMETERS-1'!$B$5:$J$44,5,FALSE)*VLOOKUP(AirBSYLD2!AR$4,'[1]INTERNAL PARAMETERS-1'!$B$5:$J$44,7,FALSE)*AirBSYLD2!$F143 + AirBSYLD1!AR143*(1-VLOOKUP(AirBSYLD2!AR$4,'[1]INTERNAL PARAMETERS-1'!$B$5:$J$44,5,FALSE))*VLOOKUP(AirBSYLD2!AR$4,'[1]INTERNAL PARAMETERS-1'!$B$5:$J$44,9,FALSE)*AirBSYLD2!$F143</f>
        <v>0</v>
      </c>
      <c r="AS143" s="44">
        <f>AirBSYLD1!AS143*VLOOKUP(AirBSYLD2!AS$4,'[1]INTERNAL PARAMETERS-1'!$B$5:$J$44,5,FALSE)*VLOOKUP(AirBSYLD2!AS$4,'[1]INTERNAL PARAMETERS-1'!$B$5:$J$44,7,FALSE)*AirBSYLD2!$F143 + AirBSYLD1!AS143*(1-VLOOKUP(AirBSYLD2!AS$4,'[1]INTERNAL PARAMETERS-1'!$B$5:$J$44,5,FALSE))*VLOOKUP(AirBSYLD2!AS$4,'[1]INTERNAL PARAMETERS-1'!$B$5:$J$44,9,FALSE)*AirBSYLD2!$F143</f>
        <v>0</v>
      </c>
      <c r="AT143" s="43">
        <f>AirBSYLD1!AT143*VLOOKUP(AirBSYLD2!AT$4,'[1]INTERNAL PARAMETERS-1'!$B$5:$J$44,5,FALSE)*VLOOKUP(AirBSYLD2!AT$4,'[1]INTERNAL PARAMETERS-1'!$B$5:$J$44,7,FALSE)*AirBSYLD2!$F143 + AirBSYLD1!AT143*(1-VLOOKUP(AirBSYLD2!AT$4,'[1]INTERNAL PARAMETERS-1'!$B$5:$J$44,5,FALSE))*VLOOKUP(AirBSYLD2!AT$4,'[1]INTERNAL PARAMETERS-1'!$B$5:$J$44,9,FALSE)*AirBSYLD2!$F143</f>
        <v>0</v>
      </c>
      <c r="AU143" s="45">
        <f>AirBSYLD1!AU143*VLOOKUP(AirBSYLD2!AU$4,'[1]INTERNAL PARAMETERS-1'!$B$5:$J$44,5,FALSE)*VLOOKUP(AirBSYLD2!AU$4,'[1]INTERNAL PARAMETERS-1'!$B$5:$J$44,6,FALSE)*VLOOKUP(AirBSYLD2!AU$4,'[1]INTERNAL PARAMETERS-1'!$B$5:$J$44,3,FALSE) + AirBSYLD1!AU143*(1-VLOOKUP(AirBSYLD2!AU$4,'[1]INTERNAL PARAMETERS-1'!$B$5:$J$44,5,FALSE))*VLOOKUP(AirBSYLD2!AU$4,'[1]INTERNAL PARAMETERS-1'!$B$5:$J$44,8,FALSE)*VLOOKUP(AirBSYLD2!AU$4,'[1]INTERNAL PARAMETERS-1'!$B$5:$J$44,3,FALSE)</f>
        <v>0</v>
      </c>
      <c r="AV143" s="44">
        <f>AirBSYLD1!AV143*VLOOKUP(AirBSYLD2!AV$4,'[1]INTERNAL PARAMETERS-1'!$B$5:$J$44,5,FALSE)*VLOOKUP(AirBSYLD2!AV$4,'[1]INTERNAL PARAMETERS-1'!$B$5:$J$44,6,FALSE)*VLOOKUP(AirBSYLD2!AV$4,'[1]INTERNAL PARAMETERS-1'!$B$5:$J$44,3,FALSE) + AirBSYLD1!AV143*(1-VLOOKUP(AirBSYLD2!AV$4,'[1]INTERNAL PARAMETERS-1'!$B$5:$J$44,5,FALSE))*VLOOKUP(AirBSYLD2!AV$4,'[1]INTERNAL PARAMETERS-1'!$B$5:$J$44,8,FALSE)*VLOOKUP(AirBSYLD2!AV$4,'[1]INTERNAL PARAMETERS-1'!$B$5:$J$44,3,FALSE)</f>
        <v>0</v>
      </c>
      <c r="AW143" s="44">
        <f>AirBSYLD1!AW143*VLOOKUP(AirBSYLD2!AW$4,'[1]INTERNAL PARAMETERS-1'!$B$5:$J$44,5,FALSE)*VLOOKUP(AirBSYLD2!AW$4,'[1]INTERNAL PARAMETERS-1'!$B$5:$J$44,6,FALSE)*VLOOKUP(AirBSYLD2!AW$4,'[1]INTERNAL PARAMETERS-1'!$B$5:$J$44,3,FALSE) + AirBSYLD1!AW143*(1-VLOOKUP(AirBSYLD2!AW$4,'[1]INTERNAL PARAMETERS-1'!$B$5:$J$44,5,FALSE))*VLOOKUP(AirBSYLD2!AW$4,'[1]INTERNAL PARAMETERS-1'!$B$5:$J$44,8,FALSE)*VLOOKUP(AirBSYLD2!AW$4,'[1]INTERNAL PARAMETERS-1'!$B$5:$J$44,3,FALSE)</f>
        <v>0</v>
      </c>
      <c r="AX143" s="44">
        <f>AirBSYLD1!AX143*VLOOKUP(AirBSYLD2!AX$4,'[1]INTERNAL PARAMETERS-1'!$B$5:$J$44,5,FALSE)*VLOOKUP(AirBSYLD2!AX$4,'[1]INTERNAL PARAMETERS-1'!$B$5:$J$44,6,FALSE)*VLOOKUP(AirBSYLD2!AX$4,'[1]INTERNAL PARAMETERS-1'!$B$5:$J$44,3,FALSE) + AirBSYLD1!AX143*(1-VLOOKUP(AirBSYLD2!AX$4,'[1]INTERNAL PARAMETERS-1'!$B$5:$J$44,5,FALSE))*VLOOKUP(AirBSYLD2!AX$4,'[1]INTERNAL PARAMETERS-1'!$B$5:$J$44,8,FALSE)*VLOOKUP(AirBSYLD2!AX$4,'[1]INTERNAL PARAMETERS-1'!$B$5:$J$44,3,FALSE)</f>
        <v>0</v>
      </c>
      <c r="AY143" s="44">
        <f>AirBSYLD1!AY143*VLOOKUP(AirBSYLD2!AY$4,'[1]INTERNAL PARAMETERS-1'!$B$5:$J$44,5,FALSE)*VLOOKUP(AirBSYLD2!AY$4,'[1]INTERNAL PARAMETERS-1'!$B$5:$J$44,6,FALSE)*VLOOKUP(AirBSYLD2!AY$4,'[1]INTERNAL PARAMETERS-1'!$B$5:$J$44,3,FALSE) + AirBSYLD1!AY143*(1-VLOOKUP(AirBSYLD2!AY$4,'[1]INTERNAL PARAMETERS-1'!$B$5:$J$44,5,FALSE))*VLOOKUP(AirBSYLD2!AY$4,'[1]INTERNAL PARAMETERS-1'!$B$5:$J$44,8,FALSE)*VLOOKUP(AirBSYLD2!AY$4,'[1]INTERNAL PARAMETERS-1'!$B$5:$J$44,3,FALSE)</f>
        <v>0</v>
      </c>
      <c r="AZ143" s="44">
        <f>AirBSYLD1!AZ143*VLOOKUP(AirBSYLD2!AZ$4,'[1]INTERNAL PARAMETERS-1'!$B$5:$J$44,5,FALSE)*VLOOKUP(AirBSYLD2!AZ$4,'[1]INTERNAL PARAMETERS-1'!$B$5:$J$44,6,FALSE)*VLOOKUP(AirBSYLD2!AZ$4,'[1]INTERNAL PARAMETERS-1'!$B$5:$J$44,3,FALSE) + AirBSYLD1!AZ143*(1-VLOOKUP(AirBSYLD2!AZ$4,'[1]INTERNAL PARAMETERS-1'!$B$5:$J$44,5,FALSE))*VLOOKUP(AirBSYLD2!AZ$4,'[1]INTERNAL PARAMETERS-1'!$B$5:$J$44,8,FALSE)*VLOOKUP(AirBSYLD2!AZ$4,'[1]INTERNAL PARAMETERS-1'!$B$5:$J$44,3,FALSE)</f>
        <v>0</v>
      </c>
      <c r="BA143" s="44">
        <f>AirBSYLD1!BA143*VLOOKUP(AirBSYLD2!BA$4,'[1]INTERNAL PARAMETERS-1'!$B$5:$J$44,5,FALSE)*VLOOKUP(AirBSYLD2!BA$4,'[1]INTERNAL PARAMETERS-1'!$B$5:$J$44,6,FALSE)*VLOOKUP(AirBSYLD2!BA$4,'[1]INTERNAL PARAMETERS-1'!$B$5:$J$44,3,FALSE) + AirBSYLD1!BA143*(1-VLOOKUP(AirBSYLD2!BA$4,'[1]INTERNAL PARAMETERS-1'!$B$5:$J$44,5,FALSE))*VLOOKUP(AirBSYLD2!BA$4,'[1]INTERNAL PARAMETERS-1'!$B$5:$J$44,8,FALSE)*VLOOKUP(AirBSYLD2!BA$4,'[1]INTERNAL PARAMETERS-1'!$B$5:$J$44,3,FALSE)</f>
        <v>0</v>
      </c>
      <c r="BB143" s="44">
        <f>AirBSYLD1!BB143*VLOOKUP(AirBSYLD2!BB$4,'[1]INTERNAL PARAMETERS-1'!$B$5:$J$44,5,FALSE)*VLOOKUP(AirBSYLD2!BB$4,'[1]INTERNAL PARAMETERS-1'!$B$5:$J$44,6,FALSE)*VLOOKUP(AirBSYLD2!BB$4,'[1]INTERNAL PARAMETERS-1'!$B$5:$J$44,3,FALSE) + AirBSYLD1!BB143*(1-VLOOKUP(AirBSYLD2!BB$4,'[1]INTERNAL PARAMETERS-1'!$B$5:$J$44,5,FALSE))*VLOOKUP(AirBSYLD2!BB$4,'[1]INTERNAL PARAMETERS-1'!$B$5:$J$44,8,FALSE)*VLOOKUP(AirBSYLD2!BB$4,'[1]INTERNAL PARAMETERS-1'!$B$5:$J$44,3,FALSE)</f>
        <v>0</v>
      </c>
      <c r="BC143" s="44">
        <f>AirBSYLD1!BC143*VLOOKUP(AirBSYLD2!BC$4,'[1]INTERNAL PARAMETERS-1'!$B$5:$J$44,5,FALSE)*VLOOKUP(AirBSYLD2!BC$4,'[1]INTERNAL PARAMETERS-1'!$B$5:$J$44,6,FALSE)*VLOOKUP(AirBSYLD2!BC$4,'[1]INTERNAL PARAMETERS-1'!$B$5:$J$44,3,FALSE) + AirBSYLD1!BC143*(1-VLOOKUP(AirBSYLD2!BC$4,'[1]INTERNAL PARAMETERS-1'!$B$5:$J$44,5,FALSE))*VLOOKUP(AirBSYLD2!BC$4,'[1]INTERNAL PARAMETERS-1'!$B$5:$J$44,8,FALSE)*VLOOKUP(AirBSYLD2!BC$4,'[1]INTERNAL PARAMETERS-1'!$B$5:$J$44,3,FALSE)</f>
        <v>0</v>
      </c>
      <c r="BD143" s="44">
        <f>AirBSYLD1!BD143*VLOOKUP(AirBSYLD2!BD$4,'[1]INTERNAL PARAMETERS-1'!$B$5:$J$44,5,FALSE)*VLOOKUP(AirBSYLD2!BD$4,'[1]INTERNAL PARAMETERS-1'!$B$5:$J$44,6,FALSE)*VLOOKUP(AirBSYLD2!BD$4,'[1]INTERNAL PARAMETERS-1'!$B$5:$J$44,3,FALSE) + AirBSYLD1!BD143*(1-VLOOKUP(AirBSYLD2!BD$4,'[1]INTERNAL PARAMETERS-1'!$B$5:$J$44,5,FALSE))*VLOOKUP(AirBSYLD2!BD$4,'[1]INTERNAL PARAMETERS-1'!$B$5:$J$44,8,FALSE)*VLOOKUP(AirBSYLD2!BD$4,'[1]INTERNAL PARAMETERS-1'!$B$5:$J$44,3,FALSE)</f>
        <v>0</v>
      </c>
      <c r="BE143" s="44">
        <f>AirBSYLD1!BE143*VLOOKUP(AirBSYLD2!BE$4,'[1]INTERNAL PARAMETERS-1'!$B$5:$J$44,5,FALSE)*VLOOKUP(AirBSYLD2!BE$4,'[1]INTERNAL PARAMETERS-1'!$B$5:$J$44,6,FALSE)*VLOOKUP(AirBSYLD2!BE$4,'[1]INTERNAL PARAMETERS-1'!$B$5:$J$44,3,FALSE) + AirBSYLD1!BE143*(1-VLOOKUP(AirBSYLD2!BE$4,'[1]INTERNAL PARAMETERS-1'!$B$5:$J$44,5,FALSE))*VLOOKUP(AirBSYLD2!BE$4,'[1]INTERNAL PARAMETERS-1'!$B$5:$J$44,8,FALSE)*VLOOKUP(AirBSYLD2!BE$4,'[1]INTERNAL PARAMETERS-1'!$B$5:$J$44,3,FALSE)</f>
        <v>0</v>
      </c>
      <c r="BF143" s="44">
        <f>AirBSYLD1!BF143*VLOOKUP(AirBSYLD2!BF$4,'[1]INTERNAL PARAMETERS-1'!$B$5:$J$44,5,FALSE)*VLOOKUP(AirBSYLD2!BF$4,'[1]INTERNAL PARAMETERS-1'!$B$5:$J$44,6,FALSE)*VLOOKUP(AirBSYLD2!BF$4,'[1]INTERNAL PARAMETERS-1'!$B$5:$J$44,3,FALSE) + AirBSYLD1!BF143*(1-VLOOKUP(AirBSYLD2!BF$4,'[1]INTERNAL PARAMETERS-1'!$B$5:$J$44,5,FALSE))*VLOOKUP(AirBSYLD2!BF$4,'[1]INTERNAL PARAMETERS-1'!$B$5:$J$44,8,FALSE)*VLOOKUP(AirBSYLD2!BF$4,'[1]INTERNAL PARAMETERS-1'!$B$5:$J$44,3,FALSE)</f>
        <v>0</v>
      </c>
      <c r="BG143" s="44">
        <f>AirBSYLD1!BG143*VLOOKUP(AirBSYLD2!BG$4,'[1]INTERNAL PARAMETERS-1'!$B$5:$J$44,5,FALSE)*VLOOKUP(AirBSYLD2!BG$4,'[1]INTERNAL PARAMETERS-1'!$B$5:$J$44,6,FALSE)*VLOOKUP(AirBSYLD2!BG$4,'[1]INTERNAL PARAMETERS-1'!$B$5:$J$44,3,FALSE) + AirBSYLD1!BG143*(1-VLOOKUP(AirBSYLD2!BG$4,'[1]INTERNAL PARAMETERS-1'!$B$5:$J$44,5,FALSE))*VLOOKUP(AirBSYLD2!BG$4,'[1]INTERNAL PARAMETERS-1'!$B$5:$J$44,8,FALSE)*VLOOKUP(AirBSYLD2!BG$4,'[1]INTERNAL PARAMETERS-1'!$B$5:$J$44,3,FALSE)</f>
        <v>0</v>
      </c>
      <c r="BH143" s="44">
        <f>AirBSYLD1!BH143*VLOOKUP(AirBSYLD2!BH$4,'[1]INTERNAL PARAMETERS-1'!$B$5:$J$44,5,FALSE)*VLOOKUP(AirBSYLD2!BH$4,'[1]INTERNAL PARAMETERS-1'!$B$5:$J$44,6,FALSE)*VLOOKUP(AirBSYLD2!BH$4,'[1]INTERNAL PARAMETERS-1'!$B$5:$J$44,3,FALSE) + AirBSYLD1!BH143*(1-VLOOKUP(AirBSYLD2!BH$4,'[1]INTERNAL PARAMETERS-1'!$B$5:$J$44,5,FALSE))*VLOOKUP(AirBSYLD2!BH$4,'[1]INTERNAL PARAMETERS-1'!$B$5:$J$44,8,FALSE)*VLOOKUP(AirBSYLD2!BH$4,'[1]INTERNAL PARAMETERS-1'!$B$5:$J$44,3,FALSE)</f>
        <v>0</v>
      </c>
      <c r="BI143" s="44">
        <f>AirBSYLD1!BI143*VLOOKUP(AirBSYLD2!BI$4,'[1]INTERNAL PARAMETERS-1'!$B$5:$J$44,5,FALSE)*VLOOKUP(AirBSYLD2!BI$4,'[1]INTERNAL PARAMETERS-1'!$B$5:$J$44,6,FALSE)*VLOOKUP(AirBSYLD2!BI$4,'[1]INTERNAL PARAMETERS-1'!$B$5:$J$44,3,FALSE) + AirBSYLD1!BI143*(1-VLOOKUP(AirBSYLD2!BI$4,'[1]INTERNAL PARAMETERS-1'!$B$5:$J$44,5,FALSE))*VLOOKUP(AirBSYLD2!BI$4,'[1]INTERNAL PARAMETERS-1'!$B$5:$J$44,8,FALSE)*VLOOKUP(AirBSYLD2!BI$4,'[1]INTERNAL PARAMETERS-1'!$B$5:$J$44,3,FALSE)</f>
        <v>0</v>
      </c>
      <c r="BJ143" s="44">
        <f>AirBSYLD1!BJ143*VLOOKUP(AirBSYLD2!BJ$4,'[1]INTERNAL PARAMETERS-1'!$B$5:$J$44,5,FALSE)*VLOOKUP(AirBSYLD2!BJ$4,'[1]INTERNAL PARAMETERS-1'!$B$5:$J$44,6,FALSE)*VLOOKUP(AirBSYLD2!BJ$4,'[1]INTERNAL PARAMETERS-1'!$B$5:$J$44,3,FALSE) + AirBSYLD1!BJ143*(1-VLOOKUP(AirBSYLD2!BJ$4,'[1]INTERNAL PARAMETERS-1'!$B$5:$J$44,5,FALSE))*VLOOKUP(AirBSYLD2!BJ$4,'[1]INTERNAL PARAMETERS-1'!$B$5:$J$44,8,FALSE)*VLOOKUP(AirBSYLD2!BJ$4,'[1]INTERNAL PARAMETERS-1'!$B$5:$J$44,3,FALSE)</f>
        <v>0</v>
      </c>
      <c r="BK143" s="44">
        <f>AirBSYLD1!BK143*VLOOKUP(AirBSYLD2!BK$4,'[1]INTERNAL PARAMETERS-1'!$B$5:$J$44,5,FALSE)*VLOOKUP(AirBSYLD2!BK$4,'[1]INTERNAL PARAMETERS-1'!$B$5:$J$44,6,FALSE)*VLOOKUP(AirBSYLD2!BK$4,'[1]INTERNAL PARAMETERS-1'!$B$5:$J$44,3,FALSE) + AirBSYLD1!BK143*(1-VLOOKUP(AirBSYLD2!BK$4,'[1]INTERNAL PARAMETERS-1'!$B$5:$J$44,5,FALSE))*VLOOKUP(AirBSYLD2!BK$4,'[1]INTERNAL PARAMETERS-1'!$B$5:$J$44,8,FALSE)*VLOOKUP(AirBSYLD2!BK$4,'[1]INTERNAL PARAMETERS-1'!$B$5:$J$44,3,FALSE)</f>
        <v>0</v>
      </c>
      <c r="BL143" s="44">
        <f>AirBSYLD1!BL143*VLOOKUP(AirBSYLD2!BL$4,'[1]INTERNAL PARAMETERS-1'!$B$5:$J$44,5,FALSE)*VLOOKUP(AirBSYLD2!BL$4,'[1]INTERNAL PARAMETERS-1'!$B$5:$J$44,6,FALSE)*VLOOKUP(AirBSYLD2!BL$4,'[1]INTERNAL PARAMETERS-1'!$B$5:$J$44,3,FALSE) + AirBSYLD1!BL143*(1-VLOOKUP(AirBSYLD2!BL$4,'[1]INTERNAL PARAMETERS-1'!$B$5:$J$44,5,FALSE))*VLOOKUP(AirBSYLD2!BL$4,'[1]INTERNAL PARAMETERS-1'!$B$5:$J$44,8,FALSE)*VLOOKUP(AirBSYLD2!BL$4,'[1]INTERNAL PARAMETERS-1'!$B$5:$J$44,3,FALSE)</f>
        <v>0</v>
      </c>
      <c r="BM143" s="44">
        <f>AirBSYLD1!BM143*VLOOKUP(AirBSYLD2!BM$4,'[1]INTERNAL PARAMETERS-1'!$B$5:$J$44,5,FALSE)*VLOOKUP(AirBSYLD2!BM$4,'[1]INTERNAL PARAMETERS-1'!$B$5:$J$44,6,FALSE)*VLOOKUP(AirBSYLD2!BM$4,'[1]INTERNAL PARAMETERS-1'!$B$5:$J$44,3,FALSE) + AirBSYLD1!BM143*(1-VLOOKUP(AirBSYLD2!BM$4,'[1]INTERNAL PARAMETERS-1'!$B$5:$J$44,5,FALSE))*VLOOKUP(AirBSYLD2!BM$4,'[1]INTERNAL PARAMETERS-1'!$B$5:$J$44,8,FALSE)*VLOOKUP(AirBSYLD2!BM$4,'[1]INTERNAL PARAMETERS-1'!$B$5:$J$44,3,FALSE)</f>
        <v>0</v>
      </c>
      <c r="BN143" s="44">
        <f>AirBSYLD1!BN143*VLOOKUP(AirBSYLD2!BN$4,'[1]INTERNAL PARAMETERS-1'!$B$5:$J$44,5,FALSE)*VLOOKUP(AirBSYLD2!BN$4,'[1]INTERNAL PARAMETERS-1'!$B$5:$J$44,6,FALSE)*VLOOKUP(AirBSYLD2!BN$4,'[1]INTERNAL PARAMETERS-1'!$B$5:$J$44,3,FALSE) + AirBSYLD1!BN143*(1-VLOOKUP(AirBSYLD2!BN$4,'[1]INTERNAL PARAMETERS-1'!$B$5:$J$44,5,FALSE))*VLOOKUP(AirBSYLD2!BN$4,'[1]INTERNAL PARAMETERS-1'!$B$5:$J$44,8,FALSE)*VLOOKUP(AirBSYLD2!BN$4,'[1]INTERNAL PARAMETERS-1'!$B$5:$J$44,3,FALSE)</f>
        <v>0</v>
      </c>
      <c r="BO143" s="44">
        <f>AirBSYLD1!BO143*VLOOKUP(AirBSYLD2!BO$4,'[1]INTERNAL PARAMETERS-1'!$B$5:$J$44,5,FALSE)*VLOOKUP(AirBSYLD2!BO$4,'[1]INTERNAL PARAMETERS-1'!$B$5:$J$44,6,FALSE)*VLOOKUP(AirBSYLD2!BO$4,'[1]INTERNAL PARAMETERS-1'!$B$5:$J$44,3,FALSE) + AirBSYLD1!BO143*(1-VLOOKUP(AirBSYLD2!BO$4,'[1]INTERNAL PARAMETERS-1'!$B$5:$J$44,5,FALSE))*VLOOKUP(AirBSYLD2!BO$4,'[1]INTERNAL PARAMETERS-1'!$B$5:$J$44,8,FALSE)*VLOOKUP(AirBSYLD2!BO$4,'[1]INTERNAL PARAMETERS-1'!$B$5:$J$44,3,FALSE)</f>
        <v>0</v>
      </c>
      <c r="BP143" s="44">
        <f>AirBSYLD1!BP143*VLOOKUP(AirBSYLD2!BP$4,'[1]INTERNAL PARAMETERS-1'!$B$5:$J$44,5,FALSE)*VLOOKUP(AirBSYLD2!BP$4,'[1]INTERNAL PARAMETERS-1'!$B$5:$J$44,6,FALSE)*VLOOKUP(AirBSYLD2!BP$4,'[1]INTERNAL PARAMETERS-1'!$B$5:$J$44,3,FALSE) + AirBSYLD1!BP143*(1-VLOOKUP(AirBSYLD2!BP$4,'[1]INTERNAL PARAMETERS-1'!$B$5:$J$44,5,FALSE))*VLOOKUP(AirBSYLD2!BP$4,'[1]INTERNAL PARAMETERS-1'!$B$5:$J$44,8,FALSE)*VLOOKUP(AirBSYLD2!BP$4,'[1]INTERNAL PARAMETERS-1'!$B$5:$J$44,3,FALSE)</f>
        <v>0</v>
      </c>
      <c r="BQ143" s="44">
        <f>AirBSYLD1!BQ143*VLOOKUP(AirBSYLD2!BQ$4,'[1]INTERNAL PARAMETERS-1'!$B$5:$J$44,5,FALSE)*VLOOKUP(AirBSYLD2!BQ$4,'[1]INTERNAL PARAMETERS-1'!$B$5:$J$44,6,FALSE)*VLOOKUP(AirBSYLD2!BQ$4,'[1]INTERNAL PARAMETERS-1'!$B$5:$J$44,3,FALSE) + AirBSYLD1!BQ143*(1-VLOOKUP(AirBSYLD2!BQ$4,'[1]INTERNAL PARAMETERS-1'!$B$5:$J$44,5,FALSE))*VLOOKUP(AirBSYLD2!BQ$4,'[1]INTERNAL PARAMETERS-1'!$B$5:$J$44,8,FALSE)*VLOOKUP(AirBSYLD2!BQ$4,'[1]INTERNAL PARAMETERS-1'!$B$5:$J$44,3,FALSE)</f>
        <v>0</v>
      </c>
      <c r="BR143" s="44">
        <f>AirBSYLD1!BR143*VLOOKUP(AirBSYLD2!BR$4,'[1]INTERNAL PARAMETERS-1'!$B$5:$J$44,5,FALSE)*VLOOKUP(AirBSYLD2!BR$4,'[1]INTERNAL PARAMETERS-1'!$B$5:$J$44,6,FALSE)*VLOOKUP(AirBSYLD2!BR$4,'[1]INTERNAL PARAMETERS-1'!$B$5:$J$44,3,FALSE) + AirBSYLD1!BR143*(1-VLOOKUP(AirBSYLD2!BR$4,'[1]INTERNAL PARAMETERS-1'!$B$5:$J$44,5,FALSE))*VLOOKUP(AirBSYLD2!BR$4,'[1]INTERNAL PARAMETERS-1'!$B$5:$J$44,8,FALSE)*VLOOKUP(AirBSYLD2!BR$4,'[1]INTERNAL PARAMETERS-1'!$B$5:$J$44,3,FALSE)</f>
        <v>0</v>
      </c>
      <c r="BS143" s="44">
        <f>AirBSYLD1!BS143*VLOOKUP(AirBSYLD2!BS$4,'[1]INTERNAL PARAMETERS-1'!$B$5:$J$44,5,FALSE)*VLOOKUP(AirBSYLD2!BS$4,'[1]INTERNAL PARAMETERS-1'!$B$5:$J$44,6,FALSE)*VLOOKUP(AirBSYLD2!BS$4,'[1]INTERNAL PARAMETERS-1'!$B$5:$J$44,3,FALSE) + AirBSYLD1!BS143*(1-VLOOKUP(AirBSYLD2!BS$4,'[1]INTERNAL PARAMETERS-1'!$B$5:$J$44,5,FALSE))*VLOOKUP(AirBSYLD2!BS$4,'[1]INTERNAL PARAMETERS-1'!$B$5:$J$44,8,FALSE)*VLOOKUP(AirBSYLD2!BS$4,'[1]INTERNAL PARAMETERS-1'!$B$5:$J$44,3,FALSE)</f>
        <v>0</v>
      </c>
      <c r="BT143" s="44">
        <f>AirBSYLD1!BT143*VLOOKUP(AirBSYLD2!BT$4,'[1]INTERNAL PARAMETERS-1'!$B$5:$J$44,5,FALSE)*VLOOKUP(AirBSYLD2!BT$4,'[1]INTERNAL PARAMETERS-1'!$B$5:$J$44,6,FALSE)*VLOOKUP(AirBSYLD2!BT$4,'[1]INTERNAL PARAMETERS-1'!$B$5:$J$44,3,FALSE) + AirBSYLD1!BT143*(1-VLOOKUP(AirBSYLD2!BT$4,'[1]INTERNAL PARAMETERS-1'!$B$5:$J$44,5,FALSE))*VLOOKUP(AirBSYLD2!BT$4,'[1]INTERNAL PARAMETERS-1'!$B$5:$J$44,8,FALSE)*VLOOKUP(AirBSYLD2!BT$4,'[1]INTERNAL PARAMETERS-1'!$B$5:$J$44,3,FALSE)</f>
        <v>0</v>
      </c>
      <c r="BU143" s="44">
        <f>AirBSYLD1!BU143*VLOOKUP(AirBSYLD2!BU$4,'[1]INTERNAL PARAMETERS-1'!$B$5:$J$44,5,FALSE)*VLOOKUP(AirBSYLD2!BU$4,'[1]INTERNAL PARAMETERS-1'!$B$5:$J$44,6,FALSE)*VLOOKUP(AirBSYLD2!BU$4,'[1]INTERNAL PARAMETERS-1'!$B$5:$J$44,3,FALSE) + AirBSYLD1!BU143*(1-VLOOKUP(AirBSYLD2!BU$4,'[1]INTERNAL PARAMETERS-1'!$B$5:$J$44,5,FALSE))*VLOOKUP(AirBSYLD2!BU$4,'[1]INTERNAL PARAMETERS-1'!$B$5:$J$44,8,FALSE)*VLOOKUP(AirBSYLD2!BU$4,'[1]INTERNAL PARAMETERS-1'!$B$5:$J$44,3,FALSE)</f>
        <v>0</v>
      </c>
      <c r="BV143" s="44">
        <f>AirBSYLD1!BV143*VLOOKUP(AirBSYLD2!BV$4,'[1]INTERNAL PARAMETERS-1'!$B$5:$J$44,5,FALSE)*VLOOKUP(AirBSYLD2!BV$4,'[1]INTERNAL PARAMETERS-1'!$B$5:$J$44,6,FALSE)*VLOOKUP(AirBSYLD2!BV$4,'[1]INTERNAL PARAMETERS-1'!$B$5:$J$44,3,FALSE) + AirBSYLD1!BV143*(1-VLOOKUP(AirBSYLD2!BV$4,'[1]INTERNAL PARAMETERS-1'!$B$5:$J$44,5,FALSE))*VLOOKUP(AirBSYLD2!BV$4,'[1]INTERNAL PARAMETERS-1'!$B$5:$J$44,8,FALSE)*VLOOKUP(AirBSYLD2!BV$4,'[1]INTERNAL PARAMETERS-1'!$B$5:$J$44,3,FALSE)</f>
        <v>0</v>
      </c>
      <c r="BW143" s="44">
        <f>AirBSYLD1!BW143*VLOOKUP(AirBSYLD2!BW$4,'[1]INTERNAL PARAMETERS-1'!$B$5:$J$44,5,FALSE)*VLOOKUP(AirBSYLD2!BW$4,'[1]INTERNAL PARAMETERS-1'!$B$5:$J$44,6,FALSE)*VLOOKUP(AirBSYLD2!BW$4,'[1]INTERNAL PARAMETERS-1'!$B$5:$J$44,3,FALSE) + AirBSYLD1!BW143*(1-VLOOKUP(AirBSYLD2!BW$4,'[1]INTERNAL PARAMETERS-1'!$B$5:$J$44,5,FALSE))*VLOOKUP(AirBSYLD2!BW$4,'[1]INTERNAL PARAMETERS-1'!$B$5:$J$44,8,FALSE)*VLOOKUP(AirBSYLD2!BW$4,'[1]INTERNAL PARAMETERS-1'!$B$5:$J$44,3,FALSE)</f>
        <v>0</v>
      </c>
      <c r="BX143" s="44">
        <f>AirBSYLD1!BX143*VLOOKUP(AirBSYLD2!BX$4,'[1]INTERNAL PARAMETERS-1'!$B$5:$J$44,5,FALSE)*VLOOKUP(AirBSYLD2!BX$4,'[1]INTERNAL PARAMETERS-1'!$B$5:$J$44,6,FALSE)*VLOOKUP(AirBSYLD2!BX$4,'[1]INTERNAL PARAMETERS-1'!$B$5:$J$44,3,FALSE) + AirBSYLD1!BX143*(1-VLOOKUP(AirBSYLD2!BX$4,'[1]INTERNAL PARAMETERS-1'!$B$5:$J$44,5,FALSE))*VLOOKUP(AirBSYLD2!BX$4,'[1]INTERNAL PARAMETERS-1'!$B$5:$J$44,8,FALSE)*VLOOKUP(AirBSYLD2!BX$4,'[1]INTERNAL PARAMETERS-1'!$B$5:$J$44,3,FALSE)</f>
        <v>0</v>
      </c>
      <c r="BY143" s="44">
        <f>AirBSYLD1!BY143*VLOOKUP(AirBSYLD2!BY$4,'[1]INTERNAL PARAMETERS-1'!$B$5:$J$44,5,FALSE)*VLOOKUP(AirBSYLD2!BY$4,'[1]INTERNAL PARAMETERS-1'!$B$5:$J$44,6,FALSE)*VLOOKUP(AirBSYLD2!BY$4,'[1]INTERNAL PARAMETERS-1'!$B$5:$J$44,3,FALSE) + AirBSYLD1!BY143*(1-VLOOKUP(AirBSYLD2!BY$4,'[1]INTERNAL PARAMETERS-1'!$B$5:$J$44,5,FALSE))*VLOOKUP(AirBSYLD2!BY$4,'[1]INTERNAL PARAMETERS-1'!$B$5:$J$44,8,FALSE)*VLOOKUP(AirBSYLD2!BY$4,'[1]INTERNAL PARAMETERS-1'!$B$5:$J$44,3,FALSE)</f>
        <v>0</v>
      </c>
      <c r="BZ143" s="44">
        <f>AirBSYLD1!BZ143*VLOOKUP(AirBSYLD2!BZ$4,'[1]INTERNAL PARAMETERS-1'!$B$5:$J$44,5,FALSE)*VLOOKUP(AirBSYLD2!BZ$4,'[1]INTERNAL PARAMETERS-1'!$B$5:$J$44,6,FALSE)*VLOOKUP(AirBSYLD2!BZ$4,'[1]INTERNAL PARAMETERS-1'!$B$5:$J$44,3,FALSE) + AirBSYLD1!BZ143*(1-VLOOKUP(AirBSYLD2!BZ$4,'[1]INTERNAL PARAMETERS-1'!$B$5:$J$44,5,FALSE))*VLOOKUP(AirBSYLD2!BZ$4,'[1]INTERNAL PARAMETERS-1'!$B$5:$J$44,8,FALSE)*VLOOKUP(AirBSYLD2!BZ$4,'[1]INTERNAL PARAMETERS-1'!$B$5:$J$44,3,FALSE)</f>
        <v>0</v>
      </c>
      <c r="CA143" s="44">
        <f>AirBSYLD1!CA143*VLOOKUP(AirBSYLD2!CA$4,'[1]INTERNAL PARAMETERS-1'!$B$5:$J$44,5,FALSE)*VLOOKUP(AirBSYLD2!CA$4,'[1]INTERNAL PARAMETERS-1'!$B$5:$J$44,6,FALSE)*VLOOKUP(AirBSYLD2!CA$4,'[1]INTERNAL PARAMETERS-1'!$B$5:$J$44,3,FALSE) + AirBSYLD1!CA143*(1-VLOOKUP(AirBSYLD2!CA$4,'[1]INTERNAL PARAMETERS-1'!$B$5:$J$44,5,FALSE))*VLOOKUP(AirBSYLD2!CA$4,'[1]INTERNAL PARAMETERS-1'!$B$5:$J$44,8,FALSE)*VLOOKUP(AirBSYLD2!CA$4,'[1]INTERNAL PARAMETERS-1'!$B$5:$J$44,3,FALSE)</f>
        <v>0</v>
      </c>
      <c r="CB143" s="44">
        <f>AirBSYLD1!CB143*VLOOKUP(AirBSYLD2!CB$4,'[1]INTERNAL PARAMETERS-1'!$B$5:$J$44,5,FALSE)*VLOOKUP(AirBSYLD2!CB$4,'[1]INTERNAL PARAMETERS-1'!$B$5:$J$44,6,FALSE)*VLOOKUP(AirBSYLD2!CB$4,'[1]INTERNAL PARAMETERS-1'!$B$5:$J$44,3,FALSE) + AirBSYLD1!CB143*(1-VLOOKUP(AirBSYLD2!CB$4,'[1]INTERNAL PARAMETERS-1'!$B$5:$J$44,5,FALSE))*VLOOKUP(AirBSYLD2!CB$4,'[1]INTERNAL PARAMETERS-1'!$B$5:$J$44,8,FALSE)*VLOOKUP(AirBSYLD2!CB$4,'[1]INTERNAL PARAMETERS-1'!$B$5:$J$44,3,FALSE)</f>
        <v>0</v>
      </c>
      <c r="CC143" s="44">
        <f>AirBSYLD1!CC143*VLOOKUP(AirBSYLD2!CC$4,'[1]INTERNAL PARAMETERS-1'!$B$5:$J$44,5,FALSE)*VLOOKUP(AirBSYLD2!CC$4,'[1]INTERNAL PARAMETERS-1'!$B$5:$J$44,6,FALSE)*VLOOKUP(AirBSYLD2!CC$4,'[1]INTERNAL PARAMETERS-1'!$B$5:$J$44,3,FALSE) + AirBSYLD1!CC143*(1-VLOOKUP(AirBSYLD2!CC$4,'[1]INTERNAL PARAMETERS-1'!$B$5:$J$44,5,FALSE))*VLOOKUP(AirBSYLD2!CC$4,'[1]INTERNAL PARAMETERS-1'!$B$5:$J$44,8,FALSE)*VLOOKUP(AirBSYLD2!CC$4,'[1]INTERNAL PARAMETERS-1'!$B$5:$J$44,3,FALSE)</f>
        <v>0</v>
      </c>
      <c r="CD143" s="44">
        <f>AirBSYLD1!CD143*VLOOKUP(AirBSYLD2!CD$4,'[1]INTERNAL PARAMETERS-1'!$B$5:$J$44,5,FALSE)*VLOOKUP(AirBSYLD2!CD$4,'[1]INTERNAL PARAMETERS-1'!$B$5:$J$44,6,FALSE)*VLOOKUP(AirBSYLD2!CD$4,'[1]INTERNAL PARAMETERS-1'!$B$5:$J$44,3,FALSE) + AirBSYLD1!CD143*(1-VLOOKUP(AirBSYLD2!CD$4,'[1]INTERNAL PARAMETERS-1'!$B$5:$J$44,5,FALSE))*VLOOKUP(AirBSYLD2!CD$4,'[1]INTERNAL PARAMETERS-1'!$B$5:$J$44,8,FALSE)*VLOOKUP(AirBSYLD2!CD$4,'[1]INTERNAL PARAMETERS-1'!$B$5:$J$44,3,FALSE)</f>
        <v>0</v>
      </c>
      <c r="CE143" s="44">
        <f>AirBSYLD1!CE143*VLOOKUP(AirBSYLD2!CE$4,'[1]INTERNAL PARAMETERS-1'!$B$5:$J$44,5,FALSE)*VLOOKUP(AirBSYLD2!CE$4,'[1]INTERNAL PARAMETERS-1'!$B$5:$J$44,6,FALSE)*VLOOKUP(AirBSYLD2!CE$4,'[1]INTERNAL PARAMETERS-1'!$B$5:$J$44,3,FALSE) + AirBSYLD1!CE143*(1-VLOOKUP(AirBSYLD2!CE$4,'[1]INTERNAL PARAMETERS-1'!$B$5:$J$44,5,FALSE))*VLOOKUP(AirBSYLD2!CE$4,'[1]INTERNAL PARAMETERS-1'!$B$5:$J$44,8,FALSE)*VLOOKUP(AirBSYLD2!CE$4,'[1]INTERNAL PARAMETERS-1'!$B$5:$J$44,3,FALSE)</f>
        <v>0</v>
      </c>
      <c r="CF143" s="44">
        <f>AirBSYLD1!CF143*VLOOKUP(AirBSYLD2!CF$4,'[1]INTERNAL PARAMETERS-1'!$B$5:$J$44,5,FALSE)*VLOOKUP(AirBSYLD2!CF$4,'[1]INTERNAL PARAMETERS-1'!$B$5:$J$44,6,FALSE)*VLOOKUP(AirBSYLD2!CF$4,'[1]INTERNAL PARAMETERS-1'!$B$5:$J$44,3,FALSE) + AirBSYLD1!CF143*(1-VLOOKUP(AirBSYLD2!CF$4,'[1]INTERNAL PARAMETERS-1'!$B$5:$J$44,5,FALSE))*VLOOKUP(AirBSYLD2!CF$4,'[1]INTERNAL PARAMETERS-1'!$B$5:$J$44,8,FALSE)*VLOOKUP(AirBSYLD2!CF$4,'[1]INTERNAL PARAMETERS-1'!$B$5:$J$44,3,FALSE)</f>
        <v>0</v>
      </c>
      <c r="CG143" s="44">
        <f>AirBSYLD1!CG143*VLOOKUP(AirBSYLD2!CG$4,'[1]INTERNAL PARAMETERS-1'!$B$5:$J$44,5,FALSE)*VLOOKUP(AirBSYLD2!CG$4,'[1]INTERNAL PARAMETERS-1'!$B$5:$J$44,6,FALSE)*VLOOKUP(AirBSYLD2!CG$4,'[1]INTERNAL PARAMETERS-1'!$B$5:$J$44,3,FALSE) + AirBSYLD1!CG143*(1-VLOOKUP(AirBSYLD2!CG$4,'[1]INTERNAL PARAMETERS-1'!$B$5:$J$44,5,FALSE))*VLOOKUP(AirBSYLD2!CG$4,'[1]INTERNAL PARAMETERS-1'!$B$5:$J$44,8,FALSE)*VLOOKUP(AirBSYLD2!CG$4,'[1]INTERNAL PARAMETERS-1'!$B$5:$J$44,3,FALSE)</f>
        <v>0</v>
      </c>
      <c r="CH143" s="43">
        <f>AirBSYLD1!CH143*VLOOKUP(AirBSYLD2!CH$4,'[1]INTERNAL PARAMETERS-1'!$B$5:$J$44,5,FALSE)*VLOOKUP(AirBSYLD2!CH$4,'[1]INTERNAL PARAMETERS-1'!$B$5:$J$44,6,FALSE)*VLOOKUP(AirBSYLD2!CH$4,'[1]INTERNAL PARAMETERS-1'!$B$5:$J$44,3,FALSE) + AirBSYLD1!CH143*(1-VLOOKUP(AirBSYLD2!CH$4,'[1]INTERNAL PARAMETERS-1'!$B$5:$J$44,5,FALSE))*VLOOKUP(AirBSYLD2!CH$4,'[1]INTERNAL PARAMETERS-1'!$B$5:$J$44,8,FALSE)*VLOOKUP(AirBSYLD2!CH$4,'[1]INTERNAL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AirBS!X144</f>
        <v>0</v>
      </c>
      <c r="F144" s="56">
        <f>'[1]INTERNAL PARAMETERS-1'!M18</f>
        <v>21.115000000000002</v>
      </c>
      <c r="G144" s="45">
        <f>AirBSYLD1!G144*VLOOKUP(AirBSYLD2!G$4,'[1]INTERNAL PARAMETERS-1'!$B$5:$J$44,5,FALSE)*VLOOKUP(AirBSYLD2!G$4,'[1]INTERNAL PARAMETERS-1'!$B$5:$J$44,7,FALSE)*AirBSYLD2!$F144 + AirBSYLD1!G144*(1-VLOOKUP(AirBSYLD2!G$4,'[1]INTERNAL PARAMETERS-1'!$B$5:$J$44,5,FALSE))*VLOOKUP(AirBSYLD2!G$4,'[1]INTERNAL PARAMETERS-1'!$B$5:$J$44,9,FALSE)*AirBSYLD2!$F144</f>
        <v>0</v>
      </c>
      <c r="H144" s="44">
        <f>AirBSYLD1!H144*VLOOKUP(AirBSYLD2!H$4,'[1]INTERNAL PARAMETERS-1'!$B$5:$J$44,5,FALSE)*VLOOKUP(AirBSYLD2!H$4,'[1]INTERNAL PARAMETERS-1'!$B$5:$J$44,7,FALSE)*AirBSYLD2!$F144 + AirBSYLD1!H144*(1-VLOOKUP(AirBSYLD2!H$4,'[1]INTERNAL PARAMETERS-1'!$B$5:$J$44,5,FALSE))*VLOOKUP(AirBSYLD2!H$4,'[1]INTERNAL PARAMETERS-1'!$B$5:$J$44,9,FALSE)*AirBSYLD2!$F144</f>
        <v>0</v>
      </c>
      <c r="I144" s="44">
        <f>AirBSYLD1!I144*VLOOKUP(AirBSYLD2!I$4,'[1]INTERNAL PARAMETERS-1'!$B$5:$J$44,5,FALSE)*VLOOKUP(AirBSYLD2!I$4,'[1]INTERNAL PARAMETERS-1'!$B$5:$J$44,7,FALSE)*AirBSYLD2!$F144 + AirBSYLD1!I144*(1-VLOOKUP(AirBSYLD2!I$4,'[1]INTERNAL PARAMETERS-1'!$B$5:$J$44,5,FALSE))*VLOOKUP(AirBSYLD2!I$4,'[1]INTERNAL PARAMETERS-1'!$B$5:$J$44,9,FALSE)*AirBSYLD2!$F144</f>
        <v>0</v>
      </c>
      <c r="J144" s="44">
        <f>AirBSYLD1!J144*VLOOKUP(AirBSYLD2!J$4,'[1]INTERNAL PARAMETERS-1'!$B$5:$J$44,5,FALSE)*VLOOKUP(AirBSYLD2!J$4,'[1]INTERNAL PARAMETERS-1'!$B$5:$J$44,7,FALSE)*AirBSYLD2!$F144 + AirBSYLD1!J144*(1-VLOOKUP(AirBSYLD2!J$4,'[1]INTERNAL PARAMETERS-1'!$B$5:$J$44,5,FALSE))*VLOOKUP(AirBSYLD2!J$4,'[1]INTERNAL PARAMETERS-1'!$B$5:$J$44,9,FALSE)*AirBSYLD2!$F144</f>
        <v>0</v>
      </c>
      <c r="K144" s="44">
        <f>AirBSYLD1!K144*VLOOKUP(AirBSYLD2!K$4,'[1]INTERNAL PARAMETERS-1'!$B$5:$J$44,5,FALSE)*VLOOKUP(AirBSYLD2!K$4,'[1]INTERNAL PARAMETERS-1'!$B$5:$J$44,7,FALSE)*AirBSYLD2!$F144 + AirBSYLD1!K144*(1-VLOOKUP(AirBSYLD2!K$4,'[1]INTERNAL PARAMETERS-1'!$B$5:$J$44,5,FALSE))*VLOOKUP(AirBSYLD2!K$4,'[1]INTERNAL PARAMETERS-1'!$B$5:$J$44,9,FALSE)*AirBSYLD2!$F144</f>
        <v>0</v>
      </c>
      <c r="L144" s="44">
        <f>AirBSYLD1!L144*VLOOKUP(AirBSYLD2!L$4,'[1]INTERNAL PARAMETERS-1'!$B$5:$J$44,5,FALSE)*VLOOKUP(AirBSYLD2!L$4,'[1]INTERNAL PARAMETERS-1'!$B$5:$J$44,7,FALSE)*AirBSYLD2!$F144 + AirBSYLD1!L144*(1-VLOOKUP(AirBSYLD2!L$4,'[1]INTERNAL PARAMETERS-1'!$B$5:$J$44,5,FALSE))*VLOOKUP(AirBSYLD2!L$4,'[1]INTERNAL PARAMETERS-1'!$B$5:$J$44,9,FALSE)*AirBSYLD2!$F144</f>
        <v>0</v>
      </c>
      <c r="M144" s="44">
        <f>AirBSYLD1!M144*VLOOKUP(AirBSYLD2!M$4,'[1]INTERNAL PARAMETERS-1'!$B$5:$J$44,5,FALSE)*VLOOKUP(AirBSYLD2!M$4,'[1]INTERNAL PARAMETERS-1'!$B$5:$J$44,7,FALSE)*AirBSYLD2!$F144 + AirBSYLD1!M144*(1-VLOOKUP(AirBSYLD2!M$4,'[1]INTERNAL PARAMETERS-1'!$B$5:$J$44,5,FALSE))*VLOOKUP(AirBSYLD2!M$4,'[1]INTERNAL PARAMETERS-1'!$B$5:$J$44,9,FALSE)*AirBSYLD2!$F144</f>
        <v>0</v>
      </c>
      <c r="N144" s="44">
        <f>AirBSYLD1!N144*VLOOKUP(AirBSYLD2!N$4,'[1]INTERNAL PARAMETERS-1'!$B$5:$J$44,5,FALSE)*VLOOKUP(AirBSYLD2!N$4,'[1]INTERNAL PARAMETERS-1'!$B$5:$J$44,7,FALSE)*AirBSYLD2!$F144 + AirBSYLD1!N144*(1-VLOOKUP(AirBSYLD2!N$4,'[1]INTERNAL PARAMETERS-1'!$B$5:$J$44,5,FALSE))*VLOOKUP(AirBSYLD2!N$4,'[1]INTERNAL PARAMETERS-1'!$B$5:$J$44,9,FALSE)*AirBSYLD2!$F144</f>
        <v>0</v>
      </c>
      <c r="O144" s="44">
        <f>AirBSYLD1!O144*VLOOKUP(AirBSYLD2!O$4,'[1]INTERNAL PARAMETERS-1'!$B$5:$J$44,5,FALSE)*VLOOKUP(AirBSYLD2!O$4,'[1]INTERNAL PARAMETERS-1'!$B$5:$J$44,7,FALSE)*AirBSYLD2!$F144 + AirBSYLD1!O144*(1-VLOOKUP(AirBSYLD2!O$4,'[1]INTERNAL PARAMETERS-1'!$B$5:$J$44,5,FALSE))*VLOOKUP(AirBSYLD2!O$4,'[1]INTERNAL PARAMETERS-1'!$B$5:$J$44,9,FALSE)*AirBSYLD2!$F144</f>
        <v>0</v>
      </c>
      <c r="P144" s="44">
        <f>AirBSYLD1!P144*VLOOKUP(AirBSYLD2!P$4,'[1]INTERNAL PARAMETERS-1'!$B$5:$J$44,5,FALSE)*VLOOKUP(AirBSYLD2!P$4,'[1]INTERNAL PARAMETERS-1'!$B$5:$J$44,7,FALSE)*AirBSYLD2!$F144 + AirBSYLD1!P144*(1-VLOOKUP(AirBSYLD2!P$4,'[1]INTERNAL PARAMETERS-1'!$B$5:$J$44,5,FALSE))*VLOOKUP(AirBSYLD2!P$4,'[1]INTERNAL PARAMETERS-1'!$B$5:$J$44,9,FALSE)*AirBSYLD2!$F144</f>
        <v>0</v>
      </c>
      <c r="Q144" s="44">
        <f>AirBSYLD1!Q144*VLOOKUP(AirBSYLD2!Q$4,'[1]INTERNAL PARAMETERS-1'!$B$5:$J$44,5,FALSE)*VLOOKUP(AirBSYLD2!Q$4,'[1]INTERNAL PARAMETERS-1'!$B$5:$J$44,7,FALSE)*AirBSYLD2!$F144 + AirBSYLD1!Q144*(1-VLOOKUP(AirBSYLD2!Q$4,'[1]INTERNAL PARAMETERS-1'!$B$5:$J$44,5,FALSE))*VLOOKUP(AirBSYLD2!Q$4,'[1]INTERNAL PARAMETERS-1'!$B$5:$J$44,9,FALSE)*AirBSYLD2!$F144</f>
        <v>0</v>
      </c>
      <c r="R144" s="44">
        <f>AirBSYLD1!R144*VLOOKUP(AirBSYLD2!R$4,'[1]INTERNAL PARAMETERS-1'!$B$5:$J$44,5,FALSE)*VLOOKUP(AirBSYLD2!R$4,'[1]INTERNAL PARAMETERS-1'!$B$5:$J$44,7,FALSE)*AirBSYLD2!$F144 + AirBSYLD1!R144*(1-VLOOKUP(AirBSYLD2!R$4,'[1]INTERNAL PARAMETERS-1'!$B$5:$J$44,5,FALSE))*VLOOKUP(AirBSYLD2!R$4,'[1]INTERNAL PARAMETERS-1'!$B$5:$J$44,9,FALSE)*AirBSYLD2!$F144</f>
        <v>0</v>
      </c>
      <c r="S144" s="44">
        <f>AirBSYLD1!S144*VLOOKUP(AirBSYLD2!S$4,'[1]INTERNAL PARAMETERS-1'!$B$5:$J$44,5,FALSE)*VLOOKUP(AirBSYLD2!S$4,'[1]INTERNAL PARAMETERS-1'!$B$5:$J$44,7,FALSE)*AirBSYLD2!$F144 + AirBSYLD1!S144*(1-VLOOKUP(AirBSYLD2!S$4,'[1]INTERNAL PARAMETERS-1'!$B$5:$J$44,5,FALSE))*VLOOKUP(AirBSYLD2!S$4,'[1]INTERNAL PARAMETERS-1'!$B$5:$J$44,9,FALSE)*AirBSYLD2!$F144</f>
        <v>0</v>
      </c>
      <c r="T144" s="44">
        <f>AirBSYLD1!T144*VLOOKUP(AirBSYLD2!T$4,'[1]INTERNAL PARAMETERS-1'!$B$5:$J$44,5,FALSE)*VLOOKUP(AirBSYLD2!T$4,'[1]INTERNAL PARAMETERS-1'!$B$5:$J$44,7,FALSE)*AirBSYLD2!$F144 + AirBSYLD1!T144*(1-VLOOKUP(AirBSYLD2!T$4,'[1]INTERNAL PARAMETERS-1'!$B$5:$J$44,5,FALSE))*VLOOKUP(AirBSYLD2!T$4,'[1]INTERNAL PARAMETERS-1'!$B$5:$J$44,9,FALSE)*AirBSYLD2!$F144</f>
        <v>0</v>
      </c>
      <c r="U144" s="44">
        <f>AirBSYLD1!U144*VLOOKUP(AirBSYLD2!U$4,'[1]INTERNAL PARAMETERS-1'!$B$5:$J$44,5,FALSE)*VLOOKUP(AirBSYLD2!U$4,'[1]INTERNAL PARAMETERS-1'!$B$5:$J$44,7,FALSE)*AirBSYLD2!$F144 + AirBSYLD1!U144*(1-VLOOKUP(AirBSYLD2!U$4,'[1]INTERNAL PARAMETERS-1'!$B$5:$J$44,5,FALSE))*VLOOKUP(AirBSYLD2!U$4,'[1]INTERNAL PARAMETERS-1'!$B$5:$J$44,9,FALSE)*AirBSYLD2!$F144</f>
        <v>0</v>
      </c>
      <c r="V144" s="44">
        <f>AirBSYLD1!V144*VLOOKUP(AirBSYLD2!V$4,'[1]INTERNAL PARAMETERS-1'!$B$5:$J$44,5,FALSE)*VLOOKUP(AirBSYLD2!V$4,'[1]INTERNAL PARAMETERS-1'!$B$5:$J$44,7,FALSE)*AirBSYLD2!$F144 + AirBSYLD1!V144*(1-VLOOKUP(AirBSYLD2!V$4,'[1]INTERNAL PARAMETERS-1'!$B$5:$J$44,5,FALSE))*VLOOKUP(AirBSYLD2!V$4,'[1]INTERNAL PARAMETERS-1'!$B$5:$J$44,9,FALSE)*AirBSYLD2!$F144</f>
        <v>0</v>
      </c>
      <c r="W144" s="44">
        <f>AirBSYLD1!W144*VLOOKUP(AirBSYLD2!W$4,'[1]INTERNAL PARAMETERS-1'!$B$5:$J$44,5,FALSE)*VLOOKUP(AirBSYLD2!W$4,'[1]INTERNAL PARAMETERS-1'!$B$5:$J$44,7,FALSE)*AirBSYLD2!$F144 + AirBSYLD1!W144*(1-VLOOKUP(AirBSYLD2!W$4,'[1]INTERNAL PARAMETERS-1'!$B$5:$J$44,5,FALSE))*VLOOKUP(AirBSYLD2!W$4,'[1]INTERNAL PARAMETERS-1'!$B$5:$J$44,9,FALSE)*AirBSYLD2!$F144</f>
        <v>0</v>
      </c>
      <c r="X144" s="44">
        <f>AirBSYLD1!X144*VLOOKUP(AirBSYLD2!X$4,'[1]INTERNAL PARAMETERS-1'!$B$5:$J$44,5,FALSE)*VLOOKUP(AirBSYLD2!X$4,'[1]INTERNAL PARAMETERS-1'!$B$5:$J$44,7,FALSE)*AirBSYLD2!$F144 + AirBSYLD1!X144*(1-VLOOKUP(AirBSYLD2!X$4,'[1]INTERNAL PARAMETERS-1'!$B$5:$J$44,5,FALSE))*VLOOKUP(AirBSYLD2!X$4,'[1]INTERNAL PARAMETERS-1'!$B$5:$J$44,9,FALSE)*AirBSYLD2!$F144</f>
        <v>0</v>
      </c>
      <c r="Y144" s="44">
        <f>AirBSYLD1!Y144*VLOOKUP(AirBSYLD2!Y$4,'[1]INTERNAL PARAMETERS-1'!$B$5:$J$44,5,FALSE)*VLOOKUP(AirBSYLD2!Y$4,'[1]INTERNAL PARAMETERS-1'!$B$5:$J$44,7,FALSE)*AirBSYLD2!$F144 + AirBSYLD1!Y144*(1-VLOOKUP(AirBSYLD2!Y$4,'[1]INTERNAL PARAMETERS-1'!$B$5:$J$44,5,FALSE))*VLOOKUP(AirBSYLD2!Y$4,'[1]INTERNAL PARAMETERS-1'!$B$5:$J$44,9,FALSE)*AirBSYLD2!$F144</f>
        <v>0</v>
      </c>
      <c r="Z144" s="44">
        <f>AirBSYLD1!Z144*VLOOKUP(AirBSYLD2!Z$4,'[1]INTERNAL PARAMETERS-1'!$B$5:$J$44,5,FALSE)*VLOOKUP(AirBSYLD2!Z$4,'[1]INTERNAL PARAMETERS-1'!$B$5:$J$44,7,FALSE)*AirBSYLD2!$F144 + AirBSYLD1!Z144*(1-VLOOKUP(AirBSYLD2!Z$4,'[1]INTERNAL PARAMETERS-1'!$B$5:$J$44,5,FALSE))*VLOOKUP(AirBSYLD2!Z$4,'[1]INTERNAL PARAMETERS-1'!$B$5:$J$44,9,FALSE)*AirBSYLD2!$F144</f>
        <v>0</v>
      </c>
      <c r="AA144" s="44">
        <f>AirBSYLD1!AA144*VLOOKUP(AirBSYLD2!AA$4,'[1]INTERNAL PARAMETERS-1'!$B$5:$J$44,5,FALSE)*VLOOKUP(AirBSYLD2!AA$4,'[1]INTERNAL PARAMETERS-1'!$B$5:$J$44,7,FALSE)*AirBSYLD2!$F144 + AirBSYLD1!AA144*(1-VLOOKUP(AirBSYLD2!AA$4,'[1]INTERNAL PARAMETERS-1'!$B$5:$J$44,5,FALSE))*VLOOKUP(AirBSYLD2!AA$4,'[1]INTERNAL PARAMETERS-1'!$B$5:$J$44,9,FALSE)*AirBSYLD2!$F144</f>
        <v>0</v>
      </c>
      <c r="AB144" s="44">
        <f>AirBSYLD1!AB144*VLOOKUP(AirBSYLD2!AB$4,'[1]INTERNAL PARAMETERS-1'!$B$5:$J$44,5,FALSE)*VLOOKUP(AirBSYLD2!AB$4,'[1]INTERNAL PARAMETERS-1'!$B$5:$J$44,7,FALSE)*AirBSYLD2!$F144 + AirBSYLD1!AB144*(1-VLOOKUP(AirBSYLD2!AB$4,'[1]INTERNAL PARAMETERS-1'!$B$5:$J$44,5,FALSE))*VLOOKUP(AirBSYLD2!AB$4,'[1]INTERNAL PARAMETERS-1'!$B$5:$J$44,9,FALSE)*AirBSYLD2!$F144</f>
        <v>0</v>
      </c>
      <c r="AC144" s="44">
        <f>AirBSYLD1!AC144*VLOOKUP(AirBSYLD2!AC$4,'[1]INTERNAL PARAMETERS-1'!$B$5:$J$44,5,FALSE)*VLOOKUP(AirBSYLD2!AC$4,'[1]INTERNAL PARAMETERS-1'!$B$5:$J$44,7,FALSE)*AirBSYLD2!$F144 + AirBSYLD1!AC144*(1-VLOOKUP(AirBSYLD2!AC$4,'[1]INTERNAL PARAMETERS-1'!$B$5:$J$44,5,FALSE))*VLOOKUP(AirBSYLD2!AC$4,'[1]INTERNAL PARAMETERS-1'!$B$5:$J$44,9,FALSE)*AirBSYLD2!$F144</f>
        <v>0</v>
      </c>
      <c r="AD144" s="44">
        <f>AirBSYLD1!AD144*VLOOKUP(AirBSYLD2!AD$4,'[1]INTERNAL PARAMETERS-1'!$B$5:$J$44,5,FALSE)*VLOOKUP(AirBSYLD2!AD$4,'[1]INTERNAL PARAMETERS-1'!$B$5:$J$44,7,FALSE)*AirBSYLD2!$F144 + AirBSYLD1!AD144*(1-VLOOKUP(AirBSYLD2!AD$4,'[1]INTERNAL PARAMETERS-1'!$B$5:$J$44,5,FALSE))*VLOOKUP(AirBSYLD2!AD$4,'[1]INTERNAL PARAMETERS-1'!$B$5:$J$44,9,FALSE)*AirBSYLD2!$F144</f>
        <v>0</v>
      </c>
      <c r="AE144" s="44">
        <f>AirBSYLD1!AE144*VLOOKUP(AirBSYLD2!AE$4,'[1]INTERNAL PARAMETERS-1'!$B$5:$J$44,5,FALSE)*VLOOKUP(AirBSYLD2!AE$4,'[1]INTERNAL PARAMETERS-1'!$B$5:$J$44,7,FALSE)*AirBSYLD2!$F144 + AirBSYLD1!AE144*(1-VLOOKUP(AirBSYLD2!AE$4,'[1]INTERNAL PARAMETERS-1'!$B$5:$J$44,5,FALSE))*VLOOKUP(AirBSYLD2!AE$4,'[1]INTERNAL PARAMETERS-1'!$B$5:$J$44,9,FALSE)*AirBSYLD2!$F144</f>
        <v>0</v>
      </c>
      <c r="AF144" s="44">
        <f>AirBSYLD1!AF144*VLOOKUP(AirBSYLD2!AF$4,'[1]INTERNAL PARAMETERS-1'!$B$5:$J$44,5,FALSE)*VLOOKUP(AirBSYLD2!AF$4,'[1]INTERNAL PARAMETERS-1'!$B$5:$J$44,7,FALSE)*AirBSYLD2!$F144 + AirBSYLD1!AF144*(1-VLOOKUP(AirBSYLD2!AF$4,'[1]INTERNAL PARAMETERS-1'!$B$5:$J$44,5,FALSE))*VLOOKUP(AirBSYLD2!AF$4,'[1]INTERNAL PARAMETERS-1'!$B$5:$J$44,9,FALSE)*AirBSYLD2!$F144</f>
        <v>0</v>
      </c>
      <c r="AG144" s="44">
        <f>AirBSYLD1!AG144*VLOOKUP(AirBSYLD2!AG$4,'[1]INTERNAL PARAMETERS-1'!$B$5:$J$44,5,FALSE)*VLOOKUP(AirBSYLD2!AG$4,'[1]INTERNAL PARAMETERS-1'!$B$5:$J$44,7,FALSE)*AirBSYLD2!$F144 + AirBSYLD1!AG144*(1-VLOOKUP(AirBSYLD2!AG$4,'[1]INTERNAL PARAMETERS-1'!$B$5:$J$44,5,FALSE))*VLOOKUP(AirBSYLD2!AG$4,'[1]INTERNAL PARAMETERS-1'!$B$5:$J$44,9,FALSE)*AirBSYLD2!$F144</f>
        <v>0</v>
      </c>
      <c r="AH144" s="44">
        <f>AirBSYLD1!AH144*VLOOKUP(AirBSYLD2!AH$4,'[1]INTERNAL PARAMETERS-1'!$B$5:$J$44,5,FALSE)*VLOOKUP(AirBSYLD2!AH$4,'[1]INTERNAL PARAMETERS-1'!$B$5:$J$44,7,FALSE)*AirBSYLD2!$F144 + AirBSYLD1!AH144*(1-VLOOKUP(AirBSYLD2!AH$4,'[1]INTERNAL PARAMETERS-1'!$B$5:$J$44,5,FALSE))*VLOOKUP(AirBSYLD2!AH$4,'[1]INTERNAL PARAMETERS-1'!$B$5:$J$44,9,FALSE)*AirBSYLD2!$F144</f>
        <v>0</v>
      </c>
      <c r="AI144" s="44">
        <f>AirBSYLD1!AI144*VLOOKUP(AirBSYLD2!AI$4,'[1]INTERNAL PARAMETERS-1'!$B$5:$J$44,5,FALSE)*VLOOKUP(AirBSYLD2!AI$4,'[1]INTERNAL PARAMETERS-1'!$B$5:$J$44,7,FALSE)*AirBSYLD2!$F144 + AirBSYLD1!AI144*(1-VLOOKUP(AirBSYLD2!AI$4,'[1]INTERNAL PARAMETERS-1'!$B$5:$J$44,5,FALSE))*VLOOKUP(AirBSYLD2!AI$4,'[1]INTERNAL PARAMETERS-1'!$B$5:$J$44,9,FALSE)*AirBSYLD2!$F144</f>
        <v>0</v>
      </c>
      <c r="AJ144" s="44">
        <f>AirBSYLD1!AJ144*VLOOKUP(AirBSYLD2!AJ$4,'[1]INTERNAL PARAMETERS-1'!$B$5:$J$44,5,FALSE)*VLOOKUP(AirBSYLD2!AJ$4,'[1]INTERNAL PARAMETERS-1'!$B$5:$J$44,7,FALSE)*AirBSYLD2!$F144 + AirBSYLD1!AJ144*(1-VLOOKUP(AirBSYLD2!AJ$4,'[1]INTERNAL PARAMETERS-1'!$B$5:$J$44,5,FALSE))*VLOOKUP(AirBSYLD2!AJ$4,'[1]INTERNAL PARAMETERS-1'!$B$5:$J$44,9,FALSE)*AirBSYLD2!$F144</f>
        <v>0</v>
      </c>
      <c r="AK144" s="44">
        <f>AirBSYLD1!AK144*VLOOKUP(AirBSYLD2!AK$4,'[1]INTERNAL PARAMETERS-1'!$B$5:$J$44,5,FALSE)*VLOOKUP(AirBSYLD2!AK$4,'[1]INTERNAL PARAMETERS-1'!$B$5:$J$44,7,FALSE)*AirBSYLD2!$F144 + AirBSYLD1!AK144*(1-VLOOKUP(AirBSYLD2!AK$4,'[1]INTERNAL PARAMETERS-1'!$B$5:$J$44,5,FALSE))*VLOOKUP(AirBSYLD2!AK$4,'[1]INTERNAL PARAMETERS-1'!$B$5:$J$44,9,FALSE)*AirBSYLD2!$F144</f>
        <v>0</v>
      </c>
      <c r="AL144" s="44">
        <f>AirBSYLD1!AL144*VLOOKUP(AirBSYLD2!AL$4,'[1]INTERNAL PARAMETERS-1'!$B$5:$J$44,5,FALSE)*VLOOKUP(AirBSYLD2!AL$4,'[1]INTERNAL PARAMETERS-1'!$B$5:$J$44,7,FALSE)*AirBSYLD2!$F144 + AirBSYLD1!AL144*(1-VLOOKUP(AirBSYLD2!AL$4,'[1]INTERNAL PARAMETERS-1'!$B$5:$J$44,5,FALSE))*VLOOKUP(AirBSYLD2!AL$4,'[1]INTERNAL PARAMETERS-1'!$B$5:$J$44,9,FALSE)*AirBSYLD2!$F144</f>
        <v>0</v>
      </c>
      <c r="AM144" s="44">
        <f>AirBSYLD1!AM144*VLOOKUP(AirBSYLD2!AM$4,'[1]INTERNAL PARAMETERS-1'!$B$5:$J$44,5,FALSE)*VLOOKUP(AirBSYLD2!AM$4,'[1]INTERNAL PARAMETERS-1'!$B$5:$J$44,7,FALSE)*AirBSYLD2!$F144 + AirBSYLD1!AM144*(1-VLOOKUP(AirBSYLD2!AM$4,'[1]INTERNAL PARAMETERS-1'!$B$5:$J$44,5,FALSE))*VLOOKUP(AirBSYLD2!AM$4,'[1]INTERNAL PARAMETERS-1'!$B$5:$J$44,9,FALSE)*AirBSYLD2!$F144</f>
        <v>0</v>
      </c>
      <c r="AN144" s="44">
        <f>AirBSYLD1!AN144*VLOOKUP(AirBSYLD2!AN$4,'[1]INTERNAL PARAMETERS-1'!$B$5:$J$44,5,FALSE)*VLOOKUP(AirBSYLD2!AN$4,'[1]INTERNAL PARAMETERS-1'!$B$5:$J$44,7,FALSE)*AirBSYLD2!$F144 + AirBSYLD1!AN144*(1-VLOOKUP(AirBSYLD2!AN$4,'[1]INTERNAL PARAMETERS-1'!$B$5:$J$44,5,FALSE))*VLOOKUP(AirBSYLD2!AN$4,'[1]INTERNAL PARAMETERS-1'!$B$5:$J$44,9,FALSE)*AirBSYLD2!$F144</f>
        <v>0</v>
      </c>
      <c r="AO144" s="44">
        <f>AirBSYLD1!AO144*VLOOKUP(AirBSYLD2!AO$4,'[1]INTERNAL PARAMETERS-1'!$B$5:$J$44,5,FALSE)*VLOOKUP(AirBSYLD2!AO$4,'[1]INTERNAL PARAMETERS-1'!$B$5:$J$44,7,FALSE)*AirBSYLD2!$F144 + AirBSYLD1!AO144*(1-VLOOKUP(AirBSYLD2!AO$4,'[1]INTERNAL PARAMETERS-1'!$B$5:$J$44,5,FALSE))*VLOOKUP(AirBSYLD2!AO$4,'[1]INTERNAL PARAMETERS-1'!$B$5:$J$44,9,FALSE)*AirBSYLD2!$F144</f>
        <v>0</v>
      </c>
      <c r="AP144" s="44">
        <f>AirBSYLD1!AP144*VLOOKUP(AirBSYLD2!AP$4,'[1]INTERNAL PARAMETERS-1'!$B$5:$J$44,5,FALSE)*VLOOKUP(AirBSYLD2!AP$4,'[1]INTERNAL PARAMETERS-1'!$B$5:$J$44,7,FALSE)*AirBSYLD2!$F144 + AirBSYLD1!AP144*(1-VLOOKUP(AirBSYLD2!AP$4,'[1]INTERNAL PARAMETERS-1'!$B$5:$J$44,5,FALSE))*VLOOKUP(AirBSYLD2!AP$4,'[1]INTERNAL PARAMETERS-1'!$B$5:$J$44,9,FALSE)*AirBSYLD2!$F144</f>
        <v>0</v>
      </c>
      <c r="AQ144" s="44">
        <f>AirBSYLD1!AQ144*VLOOKUP(AirBSYLD2!AQ$4,'[1]INTERNAL PARAMETERS-1'!$B$5:$J$44,5,FALSE)*VLOOKUP(AirBSYLD2!AQ$4,'[1]INTERNAL PARAMETERS-1'!$B$5:$J$44,7,FALSE)*AirBSYLD2!$F144 + AirBSYLD1!AQ144*(1-VLOOKUP(AirBSYLD2!AQ$4,'[1]INTERNAL PARAMETERS-1'!$B$5:$J$44,5,FALSE))*VLOOKUP(AirBSYLD2!AQ$4,'[1]INTERNAL PARAMETERS-1'!$B$5:$J$44,9,FALSE)*AirBSYLD2!$F144</f>
        <v>0</v>
      </c>
      <c r="AR144" s="44">
        <f>AirBSYLD1!AR144*VLOOKUP(AirBSYLD2!AR$4,'[1]INTERNAL PARAMETERS-1'!$B$5:$J$44,5,FALSE)*VLOOKUP(AirBSYLD2!AR$4,'[1]INTERNAL PARAMETERS-1'!$B$5:$J$44,7,FALSE)*AirBSYLD2!$F144 + AirBSYLD1!AR144*(1-VLOOKUP(AirBSYLD2!AR$4,'[1]INTERNAL PARAMETERS-1'!$B$5:$J$44,5,FALSE))*VLOOKUP(AirBSYLD2!AR$4,'[1]INTERNAL PARAMETERS-1'!$B$5:$J$44,9,FALSE)*AirBSYLD2!$F144</f>
        <v>0</v>
      </c>
      <c r="AS144" s="44">
        <f>AirBSYLD1!AS144*VLOOKUP(AirBSYLD2!AS$4,'[1]INTERNAL PARAMETERS-1'!$B$5:$J$44,5,FALSE)*VLOOKUP(AirBSYLD2!AS$4,'[1]INTERNAL PARAMETERS-1'!$B$5:$J$44,7,FALSE)*AirBSYLD2!$F144 + AirBSYLD1!AS144*(1-VLOOKUP(AirBSYLD2!AS$4,'[1]INTERNAL PARAMETERS-1'!$B$5:$J$44,5,FALSE))*VLOOKUP(AirBSYLD2!AS$4,'[1]INTERNAL PARAMETERS-1'!$B$5:$J$44,9,FALSE)*AirBSYLD2!$F144</f>
        <v>0</v>
      </c>
      <c r="AT144" s="43">
        <f>AirBSYLD1!AT144*VLOOKUP(AirBSYLD2!AT$4,'[1]INTERNAL PARAMETERS-1'!$B$5:$J$44,5,FALSE)*VLOOKUP(AirBSYLD2!AT$4,'[1]INTERNAL PARAMETERS-1'!$B$5:$J$44,7,FALSE)*AirBSYLD2!$F144 + AirBSYLD1!AT144*(1-VLOOKUP(AirBSYLD2!AT$4,'[1]INTERNAL PARAMETERS-1'!$B$5:$J$44,5,FALSE))*VLOOKUP(AirBSYLD2!AT$4,'[1]INTERNAL PARAMETERS-1'!$B$5:$J$44,9,FALSE)*AirBSYLD2!$F144</f>
        <v>0</v>
      </c>
      <c r="AU144" s="45">
        <f>AirBSYLD1!AU144*VLOOKUP(AirBSYLD2!AU$4,'[1]INTERNAL PARAMETERS-1'!$B$5:$J$44,5,FALSE)*VLOOKUP(AirBSYLD2!AU$4,'[1]INTERNAL PARAMETERS-1'!$B$5:$J$44,6,FALSE)*VLOOKUP(AirBSYLD2!AU$4,'[1]INTERNAL PARAMETERS-1'!$B$5:$J$44,3,FALSE) + AirBSYLD1!AU144*(1-VLOOKUP(AirBSYLD2!AU$4,'[1]INTERNAL PARAMETERS-1'!$B$5:$J$44,5,FALSE))*VLOOKUP(AirBSYLD2!AU$4,'[1]INTERNAL PARAMETERS-1'!$B$5:$J$44,8,FALSE)*VLOOKUP(AirBSYLD2!AU$4,'[1]INTERNAL PARAMETERS-1'!$B$5:$J$44,3,FALSE)</f>
        <v>0</v>
      </c>
      <c r="AV144" s="44">
        <f>AirBSYLD1!AV144*VLOOKUP(AirBSYLD2!AV$4,'[1]INTERNAL PARAMETERS-1'!$B$5:$J$44,5,FALSE)*VLOOKUP(AirBSYLD2!AV$4,'[1]INTERNAL PARAMETERS-1'!$B$5:$J$44,6,FALSE)*VLOOKUP(AirBSYLD2!AV$4,'[1]INTERNAL PARAMETERS-1'!$B$5:$J$44,3,FALSE) + AirBSYLD1!AV144*(1-VLOOKUP(AirBSYLD2!AV$4,'[1]INTERNAL PARAMETERS-1'!$B$5:$J$44,5,FALSE))*VLOOKUP(AirBSYLD2!AV$4,'[1]INTERNAL PARAMETERS-1'!$B$5:$J$44,8,FALSE)*VLOOKUP(AirBSYLD2!AV$4,'[1]INTERNAL PARAMETERS-1'!$B$5:$J$44,3,FALSE)</f>
        <v>0</v>
      </c>
      <c r="AW144" s="44">
        <f>AirBSYLD1!AW144*VLOOKUP(AirBSYLD2!AW$4,'[1]INTERNAL PARAMETERS-1'!$B$5:$J$44,5,FALSE)*VLOOKUP(AirBSYLD2!AW$4,'[1]INTERNAL PARAMETERS-1'!$B$5:$J$44,6,FALSE)*VLOOKUP(AirBSYLD2!AW$4,'[1]INTERNAL PARAMETERS-1'!$B$5:$J$44,3,FALSE) + AirBSYLD1!AW144*(1-VLOOKUP(AirBSYLD2!AW$4,'[1]INTERNAL PARAMETERS-1'!$B$5:$J$44,5,FALSE))*VLOOKUP(AirBSYLD2!AW$4,'[1]INTERNAL PARAMETERS-1'!$B$5:$J$44,8,FALSE)*VLOOKUP(AirBSYLD2!AW$4,'[1]INTERNAL PARAMETERS-1'!$B$5:$J$44,3,FALSE)</f>
        <v>0</v>
      </c>
      <c r="AX144" s="44">
        <f>AirBSYLD1!AX144*VLOOKUP(AirBSYLD2!AX$4,'[1]INTERNAL PARAMETERS-1'!$B$5:$J$44,5,FALSE)*VLOOKUP(AirBSYLD2!AX$4,'[1]INTERNAL PARAMETERS-1'!$B$5:$J$44,6,FALSE)*VLOOKUP(AirBSYLD2!AX$4,'[1]INTERNAL PARAMETERS-1'!$B$5:$J$44,3,FALSE) + AirBSYLD1!AX144*(1-VLOOKUP(AirBSYLD2!AX$4,'[1]INTERNAL PARAMETERS-1'!$B$5:$J$44,5,FALSE))*VLOOKUP(AirBSYLD2!AX$4,'[1]INTERNAL PARAMETERS-1'!$B$5:$J$44,8,FALSE)*VLOOKUP(AirBSYLD2!AX$4,'[1]INTERNAL PARAMETERS-1'!$B$5:$J$44,3,FALSE)</f>
        <v>0</v>
      </c>
      <c r="AY144" s="44">
        <f>AirBSYLD1!AY144*VLOOKUP(AirBSYLD2!AY$4,'[1]INTERNAL PARAMETERS-1'!$B$5:$J$44,5,FALSE)*VLOOKUP(AirBSYLD2!AY$4,'[1]INTERNAL PARAMETERS-1'!$B$5:$J$44,6,FALSE)*VLOOKUP(AirBSYLD2!AY$4,'[1]INTERNAL PARAMETERS-1'!$B$5:$J$44,3,FALSE) + AirBSYLD1!AY144*(1-VLOOKUP(AirBSYLD2!AY$4,'[1]INTERNAL PARAMETERS-1'!$B$5:$J$44,5,FALSE))*VLOOKUP(AirBSYLD2!AY$4,'[1]INTERNAL PARAMETERS-1'!$B$5:$J$44,8,FALSE)*VLOOKUP(AirBSYLD2!AY$4,'[1]INTERNAL PARAMETERS-1'!$B$5:$J$44,3,FALSE)</f>
        <v>0</v>
      </c>
      <c r="AZ144" s="44">
        <f>AirBSYLD1!AZ144*VLOOKUP(AirBSYLD2!AZ$4,'[1]INTERNAL PARAMETERS-1'!$B$5:$J$44,5,FALSE)*VLOOKUP(AirBSYLD2!AZ$4,'[1]INTERNAL PARAMETERS-1'!$B$5:$J$44,6,FALSE)*VLOOKUP(AirBSYLD2!AZ$4,'[1]INTERNAL PARAMETERS-1'!$B$5:$J$44,3,FALSE) + AirBSYLD1!AZ144*(1-VLOOKUP(AirBSYLD2!AZ$4,'[1]INTERNAL PARAMETERS-1'!$B$5:$J$44,5,FALSE))*VLOOKUP(AirBSYLD2!AZ$4,'[1]INTERNAL PARAMETERS-1'!$B$5:$J$44,8,FALSE)*VLOOKUP(AirBSYLD2!AZ$4,'[1]INTERNAL PARAMETERS-1'!$B$5:$J$44,3,FALSE)</f>
        <v>0</v>
      </c>
      <c r="BA144" s="44">
        <f>AirBSYLD1!BA144*VLOOKUP(AirBSYLD2!BA$4,'[1]INTERNAL PARAMETERS-1'!$B$5:$J$44,5,FALSE)*VLOOKUP(AirBSYLD2!BA$4,'[1]INTERNAL PARAMETERS-1'!$B$5:$J$44,6,FALSE)*VLOOKUP(AirBSYLD2!BA$4,'[1]INTERNAL PARAMETERS-1'!$B$5:$J$44,3,FALSE) + AirBSYLD1!BA144*(1-VLOOKUP(AirBSYLD2!BA$4,'[1]INTERNAL PARAMETERS-1'!$B$5:$J$44,5,FALSE))*VLOOKUP(AirBSYLD2!BA$4,'[1]INTERNAL PARAMETERS-1'!$B$5:$J$44,8,FALSE)*VLOOKUP(AirBSYLD2!BA$4,'[1]INTERNAL PARAMETERS-1'!$B$5:$J$44,3,FALSE)</f>
        <v>0</v>
      </c>
      <c r="BB144" s="44">
        <f>AirBSYLD1!BB144*VLOOKUP(AirBSYLD2!BB$4,'[1]INTERNAL PARAMETERS-1'!$B$5:$J$44,5,FALSE)*VLOOKUP(AirBSYLD2!BB$4,'[1]INTERNAL PARAMETERS-1'!$B$5:$J$44,6,FALSE)*VLOOKUP(AirBSYLD2!BB$4,'[1]INTERNAL PARAMETERS-1'!$B$5:$J$44,3,FALSE) + AirBSYLD1!BB144*(1-VLOOKUP(AirBSYLD2!BB$4,'[1]INTERNAL PARAMETERS-1'!$B$5:$J$44,5,FALSE))*VLOOKUP(AirBSYLD2!BB$4,'[1]INTERNAL PARAMETERS-1'!$B$5:$J$44,8,FALSE)*VLOOKUP(AirBSYLD2!BB$4,'[1]INTERNAL PARAMETERS-1'!$B$5:$J$44,3,FALSE)</f>
        <v>0</v>
      </c>
      <c r="BC144" s="44">
        <f>AirBSYLD1!BC144*VLOOKUP(AirBSYLD2!BC$4,'[1]INTERNAL PARAMETERS-1'!$B$5:$J$44,5,FALSE)*VLOOKUP(AirBSYLD2!BC$4,'[1]INTERNAL PARAMETERS-1'!$B$5:$J$44,6,FALSE)*VLOOKUP(AirBSYLD2!BC$4,'[1]INTERNAL PARAMETERS-1'!$B$5:$J$44,3,FALSE) + AirBSYLD1!BC144*(1-VLOOKUP(AirBSYLD2!BC$4,'[1]INTERNAL PARAMETERS-1'!$B$5:$J$44,5,FALSE))*VLOOKUP(AirBSYLD2!BC$4,'[1]INTERNAL PARAMETERS-1'!$B$5:$J$44,8,FALSE)*VLOOKUP(AirBSYLD2!BC$4,'[1]INTERNAL PARAMETERS-1'!$B$5:$J$44,3,FALSE)</f>
        <v>0</v>
      </c>
      <c r="BD144" s="44">
        <f>AirBSYLD1!BD144*VLOOKUP(AirBSYLD2!BD$4,'[1]INTERNAL PARAMETERS-1'!$B$5:$J$44,5,FALSE)*VLOOKUP(AirBSYLD2!BD$4,'[1]INTERNAL PARAMETERS-1'!$B$5:$J$44,6,FALSE)*VLOOKUP(AirBSYLD2!BD$4,'[1]INTERNAL PARAMETERS-1'!$B$5:$J$44,3,FALSE) + AirBSYLD1!BD144*(1-VLOOKUP(AirBSYLD2!BD$4,'[1]INTERNAL PARAMETERS-1'!$B$5:$J$44,5,FALSE))*VLOOKUP(AirBSYLD2!BD$4,'[1]INTERNAL PARAMETERS-1'!$B$5:$J$44,8,FALSE)*VLOOKUP(AirBSYLD2!BD$4,'[1]INTERNAL PARAMETERS-1'!$B$5:$J$44,3,FALSE)</f>
        <v>0</v>
      </c>
      <c r="BE144" s="44">
        <f>AirBSYLD1!BE144*VLOOKUP(AirBSYLD2!BE$4,'[1]INTERNAL PARAMETERS-1'!$B$5:$J$44,5,FALSE)*VLOOKUP(AirBSYLD2!BE$4,'[1]INTERNAL PARAMETERS-1'!$B$5:$J$44,6,FALSE)*VLOOKUP(AirBSYLD2!BE$4,'[1]INTERNAL PARAMETERS-1'!$B$5:$J$44,3,FALSE) + AirBSYLD1!BE144*(1-VLOOKUP(AirBSYLD2!BE$4,'[1]INTERNAL PARAMETERS-1'!$B$5:$J$44,5,FALSE))*VLOOKUP(AirBSYLD2!BE$4,'[1]INTERNAL PARAMETERS-1'!$B$5:$J$44,8,FALSE)*VLOOKUP(AirBSYLD2!BE$4,'[1]INTERNAL PARAMETERS-1'!$B$5:$J$44,3,FALSE)</f>
        <v>0</v>
      </c>
      <c r="BF144" s="44">
        <f>AirBSYLD1!BF144*VLOOKUP(AirBSYLD2!BF$4,'[1]INTERNAL PARAMETERS-1'!$B$5:$J$44,5,FALSE)*VLOOKUP(AirBSYLD2!BF$4,'[1]INTERNAL PARAMETERS-1'!$B$5:$J$44,6,FALSE)*VLOOKUP(AirBSYLD2!BF$4,'[1]INTERNAL PARAMETERS-1'!$B$5:$J$44,3,FALSE) + AirBSYLD1!BF144*(1-VLOOKUP(AirBSYLD2!BF$4,'[1]INTERNAL PARAMETERS-1'!$B$5:$J$44,5,FALSE))*VLOOKUP(AirBSYLD2!BF$4,'[1]INTERNAL PARAMETERS-1'!$B$5:$J$44,8,FALSE)*VLOOKUP(AirBSYLD2!BF$4,'[1]INTERNAL PARAMETERS-1'!$B$5:$J$44,3,FALSE)</f>
        <v>0</v>
      </c>
      <c r="BG144" s="44">
        <f>AirBSYLD1!BG144*VLOOKUP(AirBSYLD2!BG$4,'[1]INTERNAL PARAMETERS-1'!$B$5:$J$44,5,FALSE)*VLOOKUP(AirBSYLD2!BG$4,'[1]INTERNAL PARAMETERS-1'!$B$5:$J$44,6,FALSE)*VLOOKUP(AirBSYLD2!BG$4,'[1]INTERNAL PARAMETERS-1'!$B$5:$J$44,3,FALSE) + AirBSYLD1!BG144*(1-VLOOKUP(AirBSYLD2!BG$4,'[1]INTERNAL PARAMETERS-1'!$B$5:$J$44,5,FALSE))*VLOOKUP(AirBSYLD2!BG$4,'[1]INTERNAL PARAMETERS-1'!$B$5:$J$44,8,FALSE)*VLOOKUP(AirBSYLD2!BG$4,'[1]INTERNAL PARAMETERS-1'!$B$5:$J$44,3,FALSE)</f>
        <v>0</v>
      </c>
      <c r="BH144" s="44">
        <f>AirBSYLD1!BH144*VLOOKUP(AirBSYLD2!BH$4,'[1]INTERNAL PARAMETERS-1'!$B$5:$J$44,5,FALSE)*VLOOKUP(AirBSYLD2!BH$4,'[1]INTERNAL PARAMETERS-1'!$B$5:$J$44,6,FALSE)*VLOOKUP(AirBSYLD2!BH$4,'[1]INTERNAL PARAMETERS-1'!$B$5:$J$44,3,FALSE) + AirBSYLD1!BH144*(1-VLOOKUP(AirBSYLD2!BH$4,'[1]INTERNAL PARAMETERS-1'!$B$5:$J$44,5,FALSE))*VLOOKUP(AirBSYLD2!BH$4,'[1]INTERNAL PARAMETERS-1'!$B$5:$J$44,8,FALSE)*VLOOKUP(AirBSYLD2!BH$4,'[1]INTERNAL PARAMETERS-1'!$B$5:$J$44,3,FALSE)</f>
        <v>0</v>
      </c>
      <c r="BI144" s="44">
        <f>AirBSYLD1!BI144*VLOOKUP(AirBSYLD2!BI$4,'[1]INTERNAL PARAMETERS-1'!$B$5:$J$44,5,FALSE)*VLOOKUP(AirBSYLD2!BI$4,'[1]INTERNAL PARAMETERS-1'!$B$5:$J$44,6,FALSE)*VLOOKUP(AirBSYLD2!BI$4,'[1]INTERNAL PARAMETERS-1'!$B$5:$J$44,3,FALSE) + AirBSYLD1!BI144*(1-VLOOKUP(AirBSYLD2!BI$4,'[1]INTERNAL PARAMETERS-1'!$B$5:$J$44,5,FALSE))*VLOOKUP(AirBSYLD2!BI$4,'[1]INTERNAL PARAMETERS-1'!$B$5:$J$44,8,FALSE)*VLOOKUP(AirBSYLD2!BI$4,'[1]INTERNAL PARAMETERS-1'!$B$5:$J$44,3,FALSE)</f>
        <v>0</v>
      </c>
      <c r="BJ144" s="44">
        <f>AirBSYLD1!BJ144*VLOOKUP(AirBSYLD2!BJ$4,'[1]INTERNAL PARAMETERS-1'!$B$5:$J$44,5,FALSE)*VLOOKUP(AirBSYLD2!BJ$4,'[1]INTERNAL PARAMETERS-1'!$B$5:$J$44,6,FALSE)*VLOOKUP(AirBSYLD2!BJ$4,'[1]INTERNAL PARAMETERS-1'!$B$5:$J$44,3,FALSE) + AirBSYLD1!BJ144*(1-VLOOKUP(AirBSYLD2!BJ$4,'[1]INTERNAL PARAMETERS-1'!$B$5:$J$44,5,FALSE))*VLOOKUP(AirBSYLD2!BJ$4,'[1]INTERNAL PARAMETERS-1'!$B$5:$J$44,8,FALSE)*VLOOKUP(AirBSYLD2!BJ$4,'[1]INTERNAL PARAMETERS-1'!$B$5:$J$44,3,FALSE)</f>
        <v>0</v>
      </c>
      <c r="BK144" s="44">
        <f>AirBSYLD1!BK144*VLOOKUP(AirBSYLD2!BK$4,'[1]INTERNAL PARAMETERS-1'!$B$5:$J$44,5,FALSE)*VLOOKUP(AirBSYLD2!BK$4,'[1]INTERNAL PARAMETERS-1'!$B$5:$J$44,6,FALSE)*VLOOKUP(AirBSYLD2!BK$4,'[1]INTERNAL PARAMETERS-1'!$B$5:$J$44,3,FALSE) + AirBSYLD1!BK144*(1-VLOOKUP(AirBSYLD2!BK$4,'[1]INTERNAL PARAMETERS-1'!$B$5:$J$44,5,FALSE))*VLOOKUP(AirBSYLD2!BK$4,'[1]INTERNAL PARAMETERS-1'!$B$5:$J$44,8,FALSE)*VLOOKUP(AirBSYLD2!BK$4,'[1]INTERNAL PARAMETERS-1'!$B$5:$J$44,3,FALSE)</f>
        <v>0</v>
      </c>
      <c r="BL144" s="44">
        <f>AirBSYLD1!BL144*VLOOKUP(AirBSYLD2!BL$4,'[1]INTERNAL PARAMETERS-1'!$B$5:$J$44,5,FALSE)*VLOOKUP(AirBSYLD2!BL$4,'[1]INTERNAL PARAMETERS-1'!$B$5:$J$44,6,FALSE)*VLOOKUP(AirBSYLD2!BL$4,'[1]INTERNAL PARAMETERS-1'!$B$5:$J$44,3,FALSE) + AirBSYLD1!BL144*(1-VLOOKUP(AirBSYLD2!BL$4,'[1]INTERNAL PARAMETERS-1'!$B$5:$J$44,5,FALSE))*VLOOKUP(AirBSYLD2!BL$4,'[1]INTERNAL PARAMETERS-1'!$B$5:$J$44,8,FALSE)*VLOOKUP(AirBSYLD2!BL$4,'[1]INTERNAL PARAMETERS-1'!$B$5:$J$44,3,FALSE)</f>
        <v>0</v>
      </c>
      <c r="BM144" s="44">
        <f>AirBSYLD1!BM144*VLOOKUP(AirBSYLD2!BM$4,'[1]INTERNAL PARAMETERS-1'!$B$5:$J$44,5,FALSE)*VLOOKUP(AirBSYLD2!BM$4,'[1]INTERNAL PARAMETERS-1'!$B$5:$J$44,6,FALSE)*VLOOKUP(AirBSYLD2!BM$4,'[1]INTERNAL PARAMETERS-1'!$B$5:$J$44,3,FALSE) + AirBSYLD1!BM144*(1-VLOOKUP(AirBSYLD2!BM$4,'[1]INTERNAL PARAMETERS-1'!$B$5:$J$44,5,FALSE))*VLOOKUP(AirBSYLD2!BM$4,'[1]INTERNAL PARAMETERS-1'!$B$5:$J$44,8,FALSE)*VLOOKUP(AirBSYLD2!BM$4,'[1]INTERNAL PARAMETERS-1'!$B$5:$J$44,3,FALSE)</f>
        <v>0</v>
      </c>
      <c r="BN144" s="44">
        <f>AirBSYLD1!BN144*VLOOKUP(AirBSYLD2!BN$4,'[1]INTERNAL PARAMETERS-1'!$B$5:$J$44,5,FALSE)*VLOOKUP(AirBSYLD2!BN$4,'[1]INTERNAL PARAMETERS-1'!$B$5:$J$44,6,FALSE)*VLOOKUP(AirBSYLD2!BN$4,'[1]INTERNAL PARAMETERS-1'!$B$5:$J$44,3,FALSE) + AirBSYLD1!BN144*(1-VLOOKUP(AirBSYLD2!BN$4,'[1]INTERNAL PARAMETERS-1'!$B$5:$J$44,5,FALSE))*VLOOKUP(AirBSYLD2!BN$4,'[1]INTERNAL PARAMETERS-1'!$B$5:$J$44,8,FALSE)*VLOOKUP(AirBSYLD2!BN$4,'[1]INTERNAL PARAMETERS-1'!$B$5:$J$44,3,FALSE)</f>
        <v>0</v>
      </c>
      <c r="BO144" s="44">
        <f>AirBSYLD1!BO144*VLOOKUP(AirBSYLD2!BO$4,'[1]INTERNAL PARAMETERS-1'!$B$5:$J$44,5,FALSE)*VLOOKUP(AirBSYLD2!BO$4,'[1]INTERNAL PARAMETERS-1'!$B$5:$J$44,6,FALSE)*VLOOKUP(AirBSYLD2!BO$4,'[1]INTERNAL PARAMETERS-1'!$B$5:$J$44,3,FALSE) + AirBSYLD1!BO144*(1-VLOOKUP(AirBSYLD2!BO$4,'[1]INTERNAL PARAMETERS-1'!$B$5:$J$44,5,FALSE))*VLOOKUP(AirBSYLD2!BO$4,'[1]INTERNAL PARAMETERS-1'!$B$5:$J$44,8,FALSE)*VLOOKUP(AirBSYLD2!BO$4,'[1]INTERNAL PARAMETERS-1'!$B$5:$J$44,3,FALSE)</f>
        <v>0</v>
      </c>
      <c r="BP144" s="44">
        <f>AirBSYLD1!BP144*VLOOKUP(AirBSYLD2!BP$4,'[1]INTERNAL PARAMETERS-1'!$B$5:$J$44,5,FALSE)*VLOOKUP(AirBSYLD2!BP$4,'[1]INTERNAL PARAMETERS-1'!$B$5:$J$44,6,FALSE)*VLOOKUP(AirBSYLD2!BP$4,'[1]INTERNAL PARAMETERS-1'!$B$5:$J$44,3,FALSE) + AirBSYLD1!BP144*(1-VLOOKUP(AirBSYLD2!BP$4,'[1]INTERNAL PARAMETERS-1'!$B$5:$J$44,5,FALSE))*VLOOKUP(AirBSYLD2!BP$4,'[1]INTERNAL PARAMETERS-1'!$B$5:$J$44,8,FALSE)*VLOOKUP(AirBSYLD2!BP$4,'[1]INTERNAL PARAMETERS-1'!$B$5:$J$44,3,FALSE)</f>
        <v>0</v>
      </c>
      <c r="BQ144" s="44">
        <f>AirBSYLD1!BQ144*VLOOKUP(AirBSYLD2!BQ$4,'[1]INTERNAL PARAMETERS-1'!$B$5:$J$44,5,FALSE)*VLOOKUP(AirBSYLD2!BQ$4,'[1]INTERNAL PARAMETERS-1'!$B$5:$J$44,6,FALSE)*VLOOKUP(AirBSYLD2!BQ$4,'[1]INTERNAL PARAMETERS-1'!$B$5:$J$44,3,FALSE) + AirBSYLD1!BQ144*(1-VLOOKUP(AirBSYLD2!BQ$4,'[1]INTERNAL PARAMETERS-1'!$B$5:$J$44,5,FALSE))*VLOOKUP(AirBSYLD2!BQ$4,'[1]INTERNAL PARAMETERS-1'!$B$5:$J$44,8,FALSE)*VLOOKUP(AirBSYLD2!BQ$4,'[1]INTERNAL PARAMETERS-1'!$B$5:$J$44,3,FALSE)</f>
        <v>0</v>
      </c>
      <c r="BR144" s="44">
        <f>AirBSYLD1!BR144*VLOOKUP(AirBSYLD2!BR$4,'[1]INTERNAL PARAMETERS-1'!$B$5:$J$44,5,FALSE)*VLOOKUP(AirBSYLD2!BR$4,'[1]INTERNAL PARAMETERS-1'!$B$5:$J$44,6,FALSE)*VLOOKUP(AirBSYLD2!BR$4,'[1]INTERNAL PARAMETERS-1'!$B$5:$J$44,3,FALSE) + AirBSYLD1!BR144*(1-VLOOKUP(AirBSYLD2!BR$4,'[1]INTERNAL PARAMETERS-1'!$B$5:$J$44,5,FALSE))*VLOOKUP(AirBSYLD2!BR$4,'[1]INTERNAL PARAMETERS-1'!$B$5:$J$44,8,FALSE)*VLOOKUP(AirBSYLD2!BR$4,'[1]INTERNAL PARAMETERS-1'!$B$5:$J$44,3,FALSE)</f>
        <v>0</v>
      </c>
      <c r="BS144" s="44">
        <f>AirBSYLD1!BS144*VLOOKUP(AirBSYLD2!BS$4,'[1]INTERNAL PARAMETERS-1'!$B$5:$J$44,5,FALSE)*VLOOKUP(AirBSYLD2!BS$4,'[1]INTERNAL PARAMETERS-1'!$B$5:$J$44,6,FALSE)*VLOOKUP(AirBSYLD2!BS$4,'[1]INTERNAL PARAMETERS-1'!$B$5:$J$44,3,FALSE) + AirBSYLD1!BS144*(1-VLOOKUP(AirBSYLD2!BS$4,'[1]INTERNAL PARAMETERS-1'!$B$5:$J$44,5,FALSE))*VLOOKUP(AirBSYLD2!BS$4,'[1]INTERNAL PARAMETERS-1'!$B$5:$J$44,8,FALSE)*VLOOKUP(AirBSYLD2!BS$4,'[1]INTERNAL PARAMETERS-1'!$B$5:$J$44,3,FALSE)</f>
        <v>0</v>
      </c>
      <c r="BT144" s="44">
        <f>AirBSYLD1!BT144*VLOOKUP(AirBSYLD2!BT$4,'[1]INTERNAL PARAMETERS-1'!$B$5:$J$44,5,FALSE)*VLOOKUP(AirBSYLD2!BT$4,'[1]INTERNAL PARAMETERS-1'!$B$5:$J$44,6,FALSE)*VLOOKUP(AirBSYLD2!BT$4,'[1]INTERNAL PARAMETERS-1'!$B$5:$J$44,3,FALSE) + AirBSYLD1!BT144*(1-VLOOKUP(AirBSYLD2!BT$4,'[1]INTERNAL PARAMETERS-1'!$B$5:$J$44,5,FALSE))*VLOOKUP(AirBSYLD2!BT$4,'[1]INTERNAL PARAMETERS-1'!$B$5:$J$44,8,FALSE)*VLOOKUP(AirBSYLD2!BT$4,'[1]INTERNAL PARAMETERS-1'!$B$5:$J$44,3,FALSE)</f>
        <v>0</v>
      </c>
      <c r="BU144" s="44">
        <f>AirBSYLD1!BU144*VLOOKUP(AirBSYLD2!BU$4,'[1]INTERNAL PARAMETERS-1'!$B$5:$J$44,5,FALSE)*VLOOKUP(AirBSYLD2!BU$4,'[1]INTERNAL PARAMETERS-1'!$B$5:$J$44,6,FALSE)*VLOOKUP(AirBSYLD2!BU$4,'[1]INTERNAL PARAMETERS-1'!$B$5:$J$44,3,FALSE) + AirBSYLD1!BU144*(1-VLOOKUP(AirBSYLD2!BU$4,'[1]INTERNAL PARAMETERS-1'!$B$5:$J$44,5,FALSE))*VLOOKUP(AirBSYLD2!BU$4,'[1]INTERNAL PARAMETERS-1'!$B$5:$J$44,8,FALSE)*VLOOKUP(AirBSYLD2!BU$4,'[1]INTERNAL PARAMETERS-1'!$B$5:$J$44,3,FALSE)</f>
        <v>0</v>
      </c>
      <c r="BV144" s="44">
        <f>AirBSYLD1!BV144*VLOOKUP(AirBSYLD2!BV$4,'[1]INTERNAL PARAMETERS-1'!$B$5:$J$44,5,FALSE)*VLOOKUP(AirBSYLD2!BV$4,'[1]INTERNAL PARAMETERS-1'!$B$5:$J$44,6,FALSE)*VLOOKUP(AirBSYLD2!BV$4,'[1]INTERNAL PARAMETERS-1'!$B$5:$J$44,3,FALSE) + AirBSYLD1!BV144*(1-VLOOKUP(AirBSYLD2!BV$4,'[1]INTERNAL PARAMETERS-1'!$B$5:$J$44,5,FALSE))*VLOOKUP(AirBSYLD2!BV$4,'[1]INTERNAL PARAMETERS-1'!$B$5:$J$44,8,FALSE)*VLOOKUP(AirBSYLD2!BV$4,'[1]INTERNAL PARAMETERS-1'!$B$5:$J$44,3,FALSE)</f>
        <v>0</v>
      </c>
      <c r="BW144" s="44">
        <f>AirBSYLD1!BW144*VLOOKUP(AirBSYLD2!BW$4,'[1]INTERNAL PARAMETERS-1'!$B$5:$J$44,5,FALSE)*VLOOKUP(AirBSYLD2!BW$4,'[1]INTERNAL PARAMETERS-1'!$B$5:$J$44,6,FALSE)*VLOOKUP(AirBSYLD2!BW$4,'[1]INTERNAL PARAMETERS-1'!$B$5:$J$44,3,FALSE) + AirBSYLD1!BW144*(1-VLOOKUP(AirBSYLD2!BW$4,'[1]INTERNAL PARAMETERS-1'!$B$5:$J$44,5,FALSE))*VLOOKUP(AirBSYLD2!BW$4,'[1]INTERNAL PARAMETERS-1'!$B$5:$J$44,8,FALSE)*VLOOKUP(AirBSYLD2!BW$4,'[1]INTERNAL PARAMETERS-1'!$B$5:$J$44,3,FALSE)</f>
        <v>0</v>
      </c>
      <c r="BX144" s="44">
        <f>AirBSYLD1!BX144*VLOOKUP(AirBSYLD2!BX$4,'[1]INTERNAL PARAMETERS-1'!$B$5:$J$44,5,FALSE)*VLOOKUP(AirBSYLD2!BX$4,'[1]INTERNAL PARAMETERS-1'!$B$5:$J$44,6,FALSE)*VLOOKUP(AirBSYLD2!BX$4,'[1]INTERNAL PARAMETERS-1'!$B$5:$J$44,3,FALSE) + AirBSYLD1!BX144*(1-VLOOKUP(AirBSYLD2!BX$4,'[1]INTERNAL PARAMETERS-1'!$B$5:$J$44,5,FALSE))*VLOOKUP(AirBSYLD2!BX$4,'[1]INTERNAL PARAMETERS-1'!$B$5:$J$44,8,FALSE)*VLOOKUP(AirBSYLD2!BX$4,'[1]INTERNAL PARAMETERS-1'!$B$5:$J$44,3,FALSE)</f>
        <v>0</v>
      </c>
      <c r="BY144" s="44">
        <f>AirBSYLD1!BY144*VLOOKUP(AirBSYLD2!BY$4,'[1]INTERNAL PARAMETERS-1'!$B$5:$J$44,5,FALSE)*VLOOKUP(AirBSYLD2!BY$4,'[1]INTERNAL PARAMETERS-1'!$B$5:$J$44,6,FALSE)*VLOOKUP(AirBSYLD2!BY$4,'[1]INTERNAL PARAMETERS-1'!$B$5:$J$44,3,FALSE) + AirBSYLD1!BY144*(1-VLOOKUP(AirBSYLD2!BY$4,'[1]INTERNAL PARAMETERS-1'!$B$5:$J$44,5,FALSE))*VLOOKUP(AirBSYLD2!BY$4,'[1]INTERNAL PARAMETERS-1'!$B$5:$J$44,8,FALSE)*VLOOKUP(AirBSYLD2!BY$4,'[1]INTERNAL PARAMETERS-1'!$B$5:$J$44,3,FALSE)</f>
        <v>0</v>
      </c>
      <c r="BZ144" s="44">
        <f>AirBSYLD1!BZ144*VLOOKUP(AirBSYLD2!BZ$4,'[1]INTERNAL PARAMETERS-1'!$B$5:$J$44,5,FALSE)*VLOOKUP(AirBSYLD2!BZ$4,'[1]INTERNAL PARAMETERS-1'!$B$5:$J$44,6,FALSE)*VLOOKUP(AirBSYLD2!BZ$4,'[1]INTERNAL PARAMETERS-1'!$B$5:$J$44,3,FALSE) + AirBSYLD1!BZ144*(1-VLOOKUP(AirBSYLD2!BZ$4,'[1]INTERNAL PARAMETERS-1'!$B$5:$J$44,5,FALSE))*VLOOKUP(AirBSYLD2!BZ$4,'[1]INTERNAL PARAMETERS-1'!$B$5:$J$44,8,FALSE)*VLOOKUP(AirBSYLD2!BZ$4,'[1]INTERNAL PARAMETERS-1'!$B$5:$J$44,3,FALSE)</f>
        <v>0</v>
      </c>
      <c r="CA144" s="44">
        <f>AirBSYLD1!CA144*VLOOKUP(AirBSYLD2!CA$4,'[1]INTERNAL PARAMETERS-1'!$B$5:$J$44,5,FALSE)*VLOOKUP(AirBSYLD2!CA$4,'[1]INTERNAL PARAMETERS-1'!$B$5:$J$44,6,FALSE)*VLOOKUP(AirBSYLD2!CA$4,'[1]INTERNAL PARAMETERS-1'!$B$5:$J$44,3,FALSE) + AirBSYLD1!CA144*(1-VLOOKUP(AirBSYLD2!CA$4,'[1]INTERNAL PARAMETERS-1'!$B$5:$J$44,5,FALSE))*VLOOKUP(AirBSYLD2!CA$4,'[1]INTERNAL PARAMETERS-1'!$B$5:$J$44,8,FALSE)*VLOOKUP(AirBSYLD2!CA$4,'[1]INTERNAL PARAMETERS-1'!$B$5:$J$44,3,FALSE)</f>
        <v>0</v>
      </c>
      <c r="CB144" s="44">
        <f>AirBSYLD1!CB144*VLOOKUP(AirBSYLD2!CB$4,'[1]INTERNAL PARAMETERS-1'!$B$5:$J$44,5,FALSE)*VLOOKUP(AirBSYLD2!CB$4,'[1]INTERNAL PARAMETERS-1'!$B$5:$J$44,6,FALSE)*VLOOKUP(AirBSYLD2!CB$4,'[1]INTERNAL PARAMETERS-1'!$B$5:$J$44,3,FALSE) + AirBSYLD1!CB144*(1-VLOOKUP(AirBSYLD2!CB$4,'[1]INTERNAL PARAMETERS-1'!$B$5:$J$44,5,FALSE))*VLOOKUP(AirBSYLD2!CB$4,'[1]INTERNAL PARAMETERS-1'!$B$5:$J$44,8,FALSE)*VLOOKUP(AirBSYLD2!CB$4,'[1]INTERNAL PARAMETERS-1'!$B$5:$J$44,3,FALSE)</f>
        <v>0</v>
      </c>
      <c r="CC144" s="44">
        <f>AirBSYLD1!CC144*VLOOKUP(AirBSYLD2!CC$4,'[1]INTERNAL PARAMETERS-1'!$B$5:$J$44,5,FALSE)*VLOOKUP(AirBSYLD2!CC$4,'[1]INTERNAL PARAMETERS-1'!$B$5:$J$44,6,FALSE)*VLOOKUP(AirBSYLD2!CC$4,'[1]INTERNAL PARAMETERS-1'!$B$5:$J$44,3,FALSE) + AirBSYLD1!CC144*(1-VLOOKUP(AirBSYLD2!CC$4,'[1]INTERNAL PARAMETERS-1'!$B$5:$J$44,5,FALSE))*VLOOKUP(AirBSYLD2!CC$4,'[1]INTERNAL PARAMETERS-1'!$B$5:$J$44,8,FALSE)*VLOOKUP(AirBSYLD2!CC$4,'[1]INTERNAL PARAMETERS-1'!$B$5:$J$44,3,FALSE)</f>
        <v>0</v>
      </c>
      <c r="CD144" s="44">
        <f>AirBSYLD1!CD144*VLOOKUP(AirBSYLD2!CD$4,'[1]INTERNAL PARAMETERS-1'!$B$5:$J$44,5,FALSE)*VLOOKUP(AirBSYLD2!CD$4,'[1]INTERNAL PARAMETERS-1'!$B$5:$J$44,6,FALSE)*VLOOKUP(AirBSYLD2!CD$4,'[1]INTERNAL PARAMETERS-1'!$B$5:$J$44,3,FALSE) + AirBSYLD1!CD144*(1-VLOOKUP(AirBSYLD2!CD$4,'[1]INTERNAL PARAMETERS-1'!$B$5:$J$44,5,FALSE))*VLOOKUP(AirBSYLD2!CD$4,'[1]INTERNAL PARAMETERS-1'!$B$5:$J$44,8,FALSE)*VLOOKUP(AirBSYLD2!CD$4,'[1]INTERNAL PARAMETERS-1'!$B$5:$J$44,3,FALSE)</f>
        <v>0</v>
      </c>
      <c r="CE144" s="44">
        <f>AirBSYLD1!CE144*VLOOKUP(AirBSYLD2!CE$4,'[1]INTERNAL PARAMETERS-1'!$B$5:$J$44,5,FALSE)*VLOOKUP(AirBSYLD2!CE$4,'[1]INTERNAL PARAMETERS-1'!$B$5:$J$44,6,FALSE)*VLOOKUP(AirBSYLD2!CE$4,'[1]INTERNAL PARAMETERS-1'!$B$5:$J$44,3,FALSE) + AirBSYLD1!CE144*(1-VLOOKUP(AirBSYLD2!CE$4,'[1]INTERNAL PARAMETERS-1'!$B$5:$J$44,5,FALSE))*VLOOKUP(AirBSYLD2!CE$4,'[1]INTERNAL PARAMETERS-1'!$B$5:$J$44,8,FALSE)*VLOOKUP(AirBSYLD2!CE$4,'[1]INTERNAL PARAMETERS-1'!$B$5:$J$44,3,FALSE)</f>
        <v>0</v>
      </c>
      <c r="CF144" s="44">
        <f>AirBSYLD1!CF144*VLOOKUP(AirBSYLD2!CF$4,'[1]INTERNAL PARAMETERS-1'!$B$5:$J$44,5,FALSE)*VLOOKUP(AirBSYLD2!CF$4,'[1]INTERNAL PARAMETERS-1'!$B$5:$J$44,6,FALSE)*VLOOKUP(AirBSYLD2!CF$4,'[1]INTERNAL PARAMETERS-1'!$B$5:$J$44,3,FALSE) + AirBSYLD1!CF144*(1-VLOOKUP(AirBSYLD2!CF$4,'[1]INTERNAL PARAMETERS-1'!$B$5:$J$44,5,FALSE))*VLOOKUP(AirBSYLD2!CF$4,'[1]INTERNAL PARAMETERS-1'!$B$5:$J$44,8,FALSE)*VLOOKUP(AirBSYLD2!CF$4,'[1]INTERNAL PARAMETERS-1'!$B$5:$J$44,3,FALSE)</f>
        <v>0</v>
      </c>
      <c r="CG144" s="44">
        <f>AirBSYLD1!CG144*VLOOKUP(AirBSYLD2!CG$4,'[1]INTERNAL PARAMETERS-1'!$B$5:$J$44,5,FALSE)*VLOOKUP(AirBSYLD2!CG$4,'[1]INTERNAL PARAMETERS-1'!$B$5:$J$44,6,FALSE)*VLOOKUP(AirBSYLD2!CG$4,'[1]INTERNAL PARAMETERS-1'!$B$5:$J$44,3,FALSE) + AirBSYLD1!CG144*(1-VLOOKUP(AirBSYLD2!CG$4,'[1]INTERNAL PARAMETERS-1'!$B$5:$J$44,5,FALSE))*VLOOKUP(AirBSYLD2!CG$4,'[1]INTERNAL PARAMETERS-1'!$B$5:$J$44,8,FALSE)*VLOOKUP(AirBSYLD2!CG$4,'[1]INTERNAL PARAMETERS-1'!$B$5:$J$44,3,FALSE)</f>
        <v>0</v>
      </c>
      <c r="CH144" s="43">
        <f>AirBSYLD1!CH144*VLOOKUP(AirBSYLD2!CH$4,'[1]INTERNAL PARAMETERS-1'!$B$5:$J$44,5,FALSE)*VLOOKUP(AirBSYLD2!CH$4,'[1]INTERNAL PARAMETERS-1'!$B$5:$J$44,6,FALSE)*VLOOKUP(AirBSYLD2!CH$4,'[1]INTERNAL PARAMETERS-1'!$B$5:$J$44,3,FALSE) + AirBSYLD1!CH144*(1-VLOOKUP(AirBSYLD2!CH$4,'[1]INTERNAL PARAMETERS-1'!$B$5:$J$44,5,FALSE))*VLOOKUP(AirBSYLD2!CH$4,'[1]INTERNAL PARAMETERS-1'!$B$5:$J$44,8,FALSE)*VLOOKUP(AirBSYLD2!CH$4,'[1]INTERNAL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AirBS!X145</f>
        <v>0</v>
      </c>
      <c r="F145" s="56">
        <f>'[1]INTERNAL PARAMETERS-1'!M19</f>
        <v>16.865000000000002</v>
      </c>
      <c r="G145" s="45">
        <f>AirBSYLD1!G145*VLOOKUP(AirBSYLD2!G$4,'[1]INTERNAL PARAMETERS-1'!$B$5:$J$44,5,FALSE)*VLOOKUP(AirBSYLD2!G$4,'[1]INTERNAL PARAMETERS-1'!$B$5:$J$44,7,FALSE)*AirBSYLD2!$F145 + AirBSYLD1!G145*(1-VLOOKUP(AirBSYLD2!G$4,'[1]INTERNAL PARAMETERS-1'!$B$5:$J$44,5,FALSE))*VLOOKUP(AirBSYLD2!G$4,'[1]INTERNAL PARAMETERS-1'!$B$5:$J$44,9,FALSE)*AirBSYLD2!$F145</f>
        <v>0</v>
      </c>
      <c r="H145" s="44">
        <f>AirBSYLD1!H145*VLOOKUP(AirBSYLD2!H$4,'[1]INTERNAL PARAMETERS-1'!$B$5:$J$44,5,FALSE)*VLOOKUP(AirBSYLD2!H$4,'[1]INTERNAL PARAMETERS-1'!$B$5:$J$44,7,FALSE)*AirBSYLD2!$F145 + AirBSYLD1!H145*(1-VLOOKUP(AirBSYLD2!H$4,'[1]INTERNAL PARAMETERS-1'!$B$5:$J$44,5,FALSE))*VLOOKUP(AirBSYLD2!H$4,'[1]INTERNAL PARAMETERS-1'!$B$5:$J$44,9,FALSE)*AirBSYLD2!$F145</f>
        <v>0</v>
      </c>
      <c r="I145" s="44">
        <f>AirBSYLD1!I145*VLOOKUP(AirBSYLD2!I$4,'[1]INTERNAL PARAMETERS-1'!$B$5:$J$44,5,FALSE)*VLOOKUP(AirBSYLD2!I$4,'[1]INTERNAL PARAMETERS-1'!$B$5:$J$44,7,FALSE)*AirBSYLD2!$F145 + AirBSYLD1!I145*(1-VLOOKUP(AirBSYLD2!I$4,'[1]INTERNAL PARAMETERS-1'!$B$5:$J$44,5,FALSE))*VLOOKUP(AirBSYLD2!I$4,'[1]INTERNAL PARAMETERS-1'!$B$5:$J$44,9,FALSE)*AirBSYLD2!$F145</f>
        <v>0</v>
      </c>
      <c r="J145" s="44">
        <f>AirBSYLD1!J145*VLOOKUP(AirBSYLD2!J$4,'[1]INTERNAL PARAMETERS-1'!$B$5:$J$44,5,FALSE)*VLOOKUP(AirBSYLD2!J$4,'[1]INTERNAL PARAMETERS-1'!$B$5:$J$44,7,FALSE)*AirBSYLD2!$F145 + AirBSYLD1!J145*(1-VLOOKUP(AirBSYLD2!J$4,'[1]INTERNAL PARAMETERS-1'!$B$5:$J$44,5,FALSE))*VLOOKUP(AirBSYLD2!J$4,'[1]INTERNAL PARAMETERS-1'!$B$5:$J$44,9,FALSE)*AirBSYLD2!$F145</f>
        <v>0</v>
      </c>
      <c r="K145" s="44">
        <f>AirBSYLD1!K145*VLOOKUP(AirBSYLD2!K$4,'[1]INTERNAL PARAMETERS-1'!$B$5:$J$44,5,FALSE)*VLOOKUP(AirBSYLD2!K$4,'[1]INTERNAL PARAMETERS-1'!$B$5:$J$44,7,FALSE)*AirBSYLD2!$F145 + AirBSYLD1!K145*(1-VLOOKUP(AirBSYLD2!K$4,'[1]INTERNAL PARAMETERS-1'!$B$5:$J$44,5,FALSE))*VLOOKUP(AirBSYLD2!K$4,'[1]INTERNAL PARAMETERS-1'!$B$5:$J$44,9,FALSE)*AirBSYLD2!$F145</f>
        <v>0</v>
      </c>
      <c r="L145" s="44">
        <f>AirBSYLD1!L145*VLOOKUP(AirBSYLD2!L$4,'[1]INTERNAL PARAMETERS-1'!$B$5:$J$44,5,FALSE)*VLOOKUP(AirBSYLD2!L$4,'[1]INTERNAL PARAMETERS-1'!$B$5:$J$44,7,FALSE)*AirBSYLD2!$F145 + AirBSYLD1!L145*(1-VLOOKUP(AirBSYLD2!L$4,'[1]INTERNAL PARAMETERS-1'!$B$5:$J$44,5,FALSE))*VLOOKUP(AirBSYLD2!L$4,'[1]INTERNAL PARAMETERS-1'!$B$5:$J$44,9,FALSE)*AirBSYLD2!$F145</f>
        <v>0</v>
      </c>
      <c r="M145" s="44">
        <f>AirBSYLD1!M145*VLOOKUP(AirBSYLD2!M$4,'[1]INTERNAL PARAMETERS-1'!$B$5:$J$44,5,FALSE)*VLOOKUP(AirBSYLD2!M$4,'[1]INTERNAL PARAMETERS-1'!$B$5:$J$44,7,FALSE)*AirBSYLD2!$F145 + AirBSYLD1!M145*(1-VLOOKUP(AirBSYLD2!M$4,'[1]INTERNAL PARAMETERS-1'!$B$5:$J$44,5,FALSE))*VLOOKUP(AirBSYLD2!M$4,'[1]INTERNAL PARAMETERS-1'!$B$5:$J$44,9,FALSE)*AirBSYLD2!$F145</f>
        <v>0</v>
      </c>
      <c r="N145" s="44">
        <f>AirBSYLD1!N145*VLOOKUP(AirBSYLD2!N$4,'[1]INTERNAL PARAMETERS-1'!$B$5:$J$44,5,FALSE)*VLOOKUP(AirBSYLD2!N$4,'[1]INTERNAL PARAMETERS-1'!$B$5:$J$44,7,FALSE)*AirBSYLD2!$F145 + AirBSYLD1!N145*(1-VLOOKUP(AirBSYLD2!N$4,'[1]INTERNAL PARAMETERS-1'!$B$5:$J$44,5,FALSE))*VLOOKUP(AirBSYLD2!N$4,'[1]INTERNAL PARAMETERS-1'!$B$5:$J$44,9,FALSE)*AirBSYLD2!$F145</f>
        <v>0</v>
      </c>
      <c r="O145" s="44">
        <f>AirBSYLD1!O145*VLOOKUP(AirBSYLD2!O$4,'[1]INTERNAL PARAMETERS-1'!$B$5:$J$44,5,FALSE)*VLOOKUP(AirBSYLD2!O$4,'[1]INTERNAL PARAMETERS-1'!$B$5:$J$44,7,FALSE)*AirBSYLD2!$F145 + AirBSYLD1!O145*(1-VLOOKUP(AirBSYLD2!O$4,'[1]INTERNAL PARAMETERS-1'!$B$5:$J$44,5,FALSE))*VLOOKUP(AirBSYLD2!O$4,'[1]INTERNAL PARAMETERS-1'!$B$5:$J$44,9,FALSE)*AirBSYLD2!$F145</f>
        <v>0</v>
      </c>
      <c r="P145" s="44">
        <f>AirBSYLD1!P145*VLOOKUP(AirBSYLD2!P$4,'[1]INTERNAL PARAMETERS-1'!$B$5:$J$44,5,FALSE)*VLOOKUP(AirBSYLD2!P$4,'[1]INTERNAL PARAMETERS-1'!$B$5:$J$44,7,FALSE)*AirBSYLD2!$F145 + AirBSYLD1!P145*(1-VLOOKUP(AirBSYLD2!P$4,'[1]INTERNAL PARAMETERS-1'!$B$5:$J$44,5,FALSE))*VLOOKUP(AirBSYLD2!P$4,'[1]INTERNAL PARAMETERS-1'!$B$5:$J$44,9,FALSE)*AirBSYLD2!$F145</f>
        <v>0</v>
      </c>
      <c r="Q145" s="44">
        <f>AirBSYLD1!Q145*VLOOKUP(AirBSYLD2!Q$4,'[1]INTERNAL PARAMETERS-1'!$B$5:$J$44,5,FALSE)*VLOOKUP(AirBSYLD2!Q$4,'[1]INTERNAL PARAMETERS-1'!$B$5:$J$44,7,FALSE)*AirBSYLD2!$F145 + AirBSYLD1!Q145*(1-VLOOKUP(AirBSYLD2!Q$4,'[1]INTERNAL PARAMETERS-1'!$B$5:$J$44,5,FALSE))*VLOOKUP(AirBSYLD2!Q$4,'[1]INTERNAL PARAMETERS-1'!$B$5:$J$44,9,FALSE)*AirBSYLD2!$F145</f>
        <v>0</v>
      </c>
      <c r="R145" s="44">
        <f>AirBSYLD1!R145*VLOOKUP(AirBSYLD2!R$4,'[1]INTERNAL PARAMETERS-1'!$B$5:$J$44,5,FALSE)*VLOOKUP(AirBSYLD2!R$4,'[1]INTERNAL PARAMETERS-1'!$B$5:$J$44,7,FALSE)*AirBSYLD2!$F145 + AirBSYLD1!R145*(1-VLOOKUP(AirBSYLD2!R$4,'[1]INTERNAL PARAMETERS-1'!$B$5:$J$44,5,FALSE))*VLOOKUP(AirBSYLD2!R$4,'[1]INTERNAL PARAMETERS-1'!$B$5:$J$44,9,FALSE)*AirBSYLD2!$F145</f>
        <v>0</v>
      </c>
      <c r="S145" s="44">
        <f>AirBSYLD1!S145*VLOOKUP(AirBSYLD2!S$4,'[1]INTERNAL PARAMETERS-1'!$B$5:$J$44,5,FALSE)*VLOOKUP(AirBSYLD2!S$4,'[1]INTERNAL PARAMETERS-1'!$B$5:$J$44,7,FALSE)*AirBSYLD2!$F145 + AirBSYLD1!S145*(1-VLOOKUP(AirBSYLD2!S$4,'[1]INTERNAL PARAMETERS-1'!$B$5:$J$44,5,FALSE))*VLOOKUP(AirBSYLD2!S$4,'[1]INTERNAL PARAMETERS-1'!$B$5:$J$44,9,FALSE)*AirBSYLD2!$F145</f>
        <v>0</v>
      </c>
      <c r="T145" s="44">
        <f>AirBSYLD1!T145*VLOOKUP(AirBSYLD2!T$4,'[1]INTERNAL PARAMETERS-1'!$B$5:$J$44,5,FALSE)*VLOOKUP(AirBSYLD2!T$4,'[1]INTERNAL PARAMETERS-1'!$B$5:$J$44,7,FALSE)*AirBSYLD2!$F145 + AirBSYLD1!T145*(1-VLOOKUP(AirBSYLD2!T$4,'[1]INTERNAL PARAMETERS-1'!$B$5:$J$44,5,FALSE))*VLOOKUP(AirBSYLD2!T$4,'[1]INTERNAL PARAMETERS-1'!$B$5:$J$44,9,FALSE)*AirBSYLD2!$F145</f>
        <v>0</v>
      </c>
      <c r="U145" s="44">
        <f>AirBSYLD1!U145*VLOOKUP(AirBSYLD2!U$4,'[1]INTERNAL PARAMETERS-1'!$B$5:$J$44,5,FALSE)*VLOOKUP(AirBSYLD2!U$4,'[1]INTERNAL PARAMETERS-1'!$B$5:$J$44,7,FALSE)*AirBSYLD2!$F145 + AirBSYLD1!U145*(1-VLOOKUP(AirBSYLD2!U$4,'[1]INTERNAL PARAMETERS-1'!$B$5:$J$44,5,FALSE))*VLOOKUP(AirBSYLD2!U$4,'[1]INTERNAL PARAMETERS-1'!$B$5:$J$44,9,FALSE)*AirBSYLD2!$F145</f>
        <v>0</v>
      </c>
      <c r="V145" s="44">
        <f>AirBSYLD1!V145*VLOOKUP(AirBSYLD2!V$4,'[1]INTERNAL PARAMETERS-1'!$B$5:$J$44,5,FALSE)*VLOOKUP(AirBSYLD2!V$4,'[1]INTERNAL PARAMETERS-1'!$B$5:$J$44,7,FALSE)*AirBSYLD2!$F145 + AirBSYLD1!V145*(1-VLOOKUP(AirBSYLD2!V$4,'[1]INTERNAL PARAMETERS-1'!$B$5:$J$44,5,FALSE))*VLOOKUP(AirBSYLD2!V$4,'[1]INTERNAL PARAMETERS-1'!$B$5:$J$44,9,FALSE)*AirBSYLD2!$F145</f>
        <v>0</v>
      </c>
      <c r="W145" s="44">
        <f>AirBSYLD1!W145*VLOOKUP(AirBSYLD2!W$4,'[1]INTERNAL PARAMETERS-1'!$B$5:$J$44,5,FALSE)*VLOOKUP(AirBSYLD2!W$4,'[1]INTERNAL PARAMETERS-1'!$B$5:$J$44,7,FALSE)*AirBSYLD2!$F145 + AirBSYLD1!W145*(1-VLOOKUP(AirBSYLD2!W$4,'[1]INTERNAL PARAMETERS-1'!$B$5:$J$44,5,FALSE))*VLOOKUP(AirBSYLD2!W$4,'[1]INTERNAL PARAMETERS-1'!$B$5:$J$44,9,FALSE)*AirBSYLD2!$F145</f>
        <v>0</v>
      </c>
      <c r="X145" s="44">
        <f>AirBSYLD1!X145*VLOOKUP(AirBSYLD2!X$4,'[1]INTERNAL PARAMETERS-1'!$B$5:$J$44,5,FALSE)*VLOOKUP(AirBSYLD2!X$4,'[1]INTERNAL PARAMETERS-1'!$B$5:$J$44,7,FALSE)*AirBSYLD2!$F145 + AirBSYLD1!X145*(1-VLOOKUP(AirBSYLD2!X$4,'[1]INTERNAL PARAMETERS-1'!$B$5:$J$44,5,FALSE))*VLOOKUP(AirBSYLD2!X$4,'[1]INTERNAL PARAMETERS-1'!$B$5:$J$44,9,FALSE)*AirBSYLD2!$F145</f>
        <v>0</v>
      </c>
      <c r="Y145" s="44">
        <f>AirBSYLD1!Y145*VLOOKUP(AirBSYLD2!Y$4,'[1]INTERNAL PARAMETERS-1'!$B$5:$J$44,5,FALSE)*VLOOKUP(AirBSYLD2!Y$4,'[1]INTERNAL PARAMETERS-1'!$B$5:$J$44,7,FALSE)*AirBSYLD2!$F145 + AirBSYLD1!Y145*(1-VLOOKUP(AirBSYLD2!Y$4,'[1]INTERNAL PARAMETERS-1'!$B$5:$J$44,5,FALSE))*VLOOKUP(AirBSYLD2!Y$4,'[1]INTERNAL PARAMETERS-1'!$B$5:$J$44,9,FALSE)*AirBSYLD2!$F145</f>
        <v>0</v>
      </c>
      <c r="Z145" s="44">
        <f>AirBSYLD1!Z145*VLOOKUP(AirBSYLD2!Z$4,'[1]INTERNAL PARAMETERS-1'!$B$5:$J$44,5,FALSE)*VLOOKUP(AirBSYLD2!Z$4,'[1]INTERNAL PARAMETERS-1'!$B$5:$J$44,7,FALSE)*AirBSYLD2!$F145 + AirBSYLD1!Z145*(1-VLOOKUP(AirBSYLD2!Z$4,'[1]INTERNAL PARAMETERS-1'!$B$5:$J$44,5,FALSE))*VLOOKUP(AirBSYLD2!Z$4,'[1]INTERNAL PARAMETERS-1'!$B$5:$J$44,9,FALSE)*AirBSYLD2!$F145</f>
        <v>0</v>
      </c>
      <c r="AA145" s="44">
        <f>AirBSYLD1!AA145*VLOOKUP(AirBSYLD2!AA$4,'[1]INTERNAL PARAMETERS-1'!$B$5:$J$44,5,FALSE)*VLOOKUP(AirBSYLD2!AA$4,'[1]INTERNAL PARAMETERS-1'!$B$5:$J$44,7,FALSE)*AirBSYLD2!$F145 + AirBSYLD1!AA145*(1-VLOOKUP(AirBSYLD2!AA$4,'[1]INTERNAL PARAMETERS-1'!$B$5:$J$44,5,FALSE))*VLOOKUP(AirBSYLD2!AA$4,'[1]INTERNAL PARAMETERS-1'!$B$5:$J$44,9,FALSE)*AirBSYLD2!$F145</f>
        <v>0</v>
      </c>
      <c r="AB145" s="44">
        <f>AirBSYLD1!AB145*VLOOKUP(AirBSYLD2!AB$4,'[1]INTERNAL PARAMETERS-1'!$B$5:$J$44,5,FALSE)*VLOOKUP(AirBSYLD2!AB$4,'[1]INTERNAL PARAMETERS-1'!$B$5:$J$44,7,FALSE)*AirBSYLD2!$F145 + AirBSYLD1!AB145*(1-VLOOKUP(AirBSYLD2!AB$4,'[1]INTERNAL PARAMETERS-1'!$B$5:$J$44,5,FALSE))*VLOOKUP(AirBSYLD2!AB$4,'[1]INTERNAL PARAMETERS-1'!$B$5:$J$44,9,FALSE)*AirBSYLD2!$F145</f>
        <v>0</v>
      </c>
      <c r="AC145" s="44">
        <f>AirBSYLD1!AC145*VLOOKUP(AirBSYLD2!AC$4,'[1]INTERNAL PARAMETERS-1'!$B$5:$J$44,5,FALSE)*VLOOKUP(AirBSYLD2!AC$4,'[1]INTERNAL PARAMETERS-1'!$B$5:$J$44,7,FALSE)*AirBSYLD2!$F145 + AirBSYLD1!AC145*(1-VLOOKUP(AirBSYLD2!AC$4,'[1]INTERNAL PARAMETERS-1'!$B$5:$J$44,5,FALSE))*VLOOKUP(AirBSYLD2!AC$4,'[1]INTERNAL PARAMETERS-1'!$B$5:$J$44,9,FALSE)*AirBSYLD2!$F145</f>
        <v>0</v>
      </c>
      <c r="AD145" s="44">
        <f>AirBSYLD1!AD145*VLOOKUP(AirBSYLD2!AD$4,'[1]INTERNAL PARAMETERS-1'!$B$5:$J$44,5,FALSE)*VLOOKUP(AirBSYLD2!AD$4,'[1]INTERNAL PARAMETERS-1'!$B$5:$J$44,7,FALSE)*AirBSYLD2!$F145 + AirBSYLD1!AD145*(1-VLOOKUP(AirBSYLD2!AD$4,'[1]INTERNAL PARAMETERS-1'!$B$5:$J$44,5,FALSE))*VLOOKUP(AirBSYLD2!AD$4,'[1]INTERNAL PARAMETERS-1'!$B$5:$J$44,9,FALSE)*AirBSYLD2!$F145</f>
        <v>0</v>
      </c>
      <c r="AE145" s="44">
        <f>AirBSYLD1!AE145*VLOOKUP(AirBSYLD2!AE$4,'[1]INTERNAL PARAMETERS-1'!$B$5:$J$44,5,FALSE)*VLOOKUP(AirBSYLD2!AE$4,'[1]INTERNAL PARAMETERS-1'!$B$5:$J$44,7,FALSE)*AirBSYLD2!$F145 + AirBSYLD1!AE145*(1-VLOOKUP(AirBSYLD2!AE$4,'[1]INTERNAL PARAMETERS-1'!$B$5:$J$44,5,FALSE))*VLOOKUP(AirBSYLD2!AE$4,'[1]INTERNAL PARAMETERS-1'!$B$5:$J$44,9,FALSE)*AirBSYLD2!$F145</f>
        <v>0</v>
      </c>
      <c r="AF145" s="44">
        <f>AirBSYLD1!AF145*VLOOKUP(AirBSYLD2!AF$4,'[1]INTERNAL PARAMETERS-1'!$B$5:$J$44,5,FALSE)*VLOOKUP(AirBSYLD2!AF$4,'[1]INTERNAL PARAMETERS-1'!$B$5:$J$44,7,FALSE)*AirBSYLD2!$F145 + AirBSYLD1!AF145*(1-VLOOKUP(AirBSYLD2!AF$4,'[1]INTERNAL PARAMETERS-1'!$B$5:$J$44,5,FALSE))*VLOOKUP(AirBSYLD2!AF$4,'[1]INTERNAL PARAMETERS-1'!$B$5:$J$44,9,FALSE)*AirBSYLD2!$F145</f>
        <v>0</v>
      </c>
      <c r="AG145" s="44">
        <f>AirBSYLD1!AG145*VLOOKUP(AirBSYLD2!AG$4,'[1]INTERNAL PARAMETERS-1'!$B$5:$J$44,5,FALSE)*VLOOKUP(AirBSYLD2!AG$4,'[1]INTERNAL PARAMETERS-1'!$B$5:$J$44,7,FALSE)*AirBSYLD2!$F145 + AirBSYLD1!AG145*(1-VLOOKUP(AirBSYLD2!AG$4,'[1]INTERNAL PARAMETERS-1'!$B$5:$J$44,5,FALSE))*VLOOKUP(AirBSYLD2!AG$4,'[1]INTERNAL PARAMETERS-1'!$B$5:$J$44,9,FALSE)*AirBSYLD2!$F145</f>
        <v>0</v>
      </c>
      <c r="AH145" s="44">
        <f>AirBSYLD1!AH145*VLOOKUP(AirBSYLD2!AH$4,'[1]INTERNAL PARAMETERS-1'!$B$5:$J$44,5,FALSE)*VLOOKUP(AirBSYLD2!AH$4,'[1]INTERNAL PARAMETERS-1'!$B$5:$J$44,7,FALSE)*AirBSYLD2!$F145 + AirBSYLD1!AH145*(1-VLOOKUP(AirBSYLD2!AH$4,'[1]INTERNAL PARAMETERS-1'!$B$5:$J$44,5,FALSE))*VLOOKUP(AirBSYLD2!AH$4,'[1]INTERNAL PARAMETERS-1'!$B$5:$J$44,9,FALSE)*AirBSYLD2!$F145</f>
        <v>0</v>
      </c>
      <c r="AI145" s="44">
        <f>AirBSYLD1!AI145*VLOOKUP(AirBSYLD2!AI$4,'[1]INTERNAL PARAMETERS-1'!$B$5:$J$44,5,FALSE)*VLOOKUP(AirBSYLD2!AI$4,'[1]INTERNAL PARAMETERS-1'!$B$5:$J$44,7,FALSE)*AirBSYLD2!$F145 + AirBSYLD1!AI145*(1-VLOOKUP(AirBSYLD2!AI$4,'[1]INTERNAL PARAMETERS-1'!$B$5:$J$44,5,FALSE))*VLOOKUP(AirBSYLD2!AI$4,'[1]INTERNAL PARAMETERS-1'!$B$5:$J$44,9,FALSE)*AirBSYLD2!$F145</f>
        <v>0</v>
      </c>
      <c r="AJ145" s="44">
        <f>AirBSYLD1!AJ145*VLOOKUP(AirBSYLD2!AJ$4,'[1]INTERNAL PARAMETERS-1'!$B$5:$J$44,5,FALSE)*VLOOKUP(AirBSYLD2!AJ$4,'[1]INTERNAL PARAMETERS-1'!$B$5:$J$44,7,FALSE)*AirBSYLD2!$F145 + AirBSYLD1!AJ145*(1-VLOOKUP(AirBSYLD2!AJ$4,'[1]INTERNAL PARAMETERS-1'!$B$5:$J$44,5,FALSE))*VLOOKUP(AirBSYLD2!AJ$4,'[1]INTERNAL PARAMETERS-1'!$B$5:$J$44,9,FALSE)*AirBSYLD2!$F145</f>
        <v>0</v>
      </c>
      <c r="AK145" s="44">
        <f>AirBSYLD1!AK145*VLOOKUP(AirBSYLD2!AK$4,'[1]INTERNAL PARAMETERS-1'!$B$5:$J$44,5,FALSE)*VLOOKUP(AirBSYLD2!AK$4,'[1]INTERNAL PARAMETERS-1'!$B$5:$J$44,7,FALSE)*AirBSYLD2!$F145 + AirBSYLD1!AK145*(1-VLOOKUP(AirBSYLD2!AK$4,'[1]INTERNAL PARAMETERS-1'!$B$5:$J$44,5,FALSE))*VLOOKUP(AirBSYLD2!AK$4,'[1]INTERNAL PARAMETERS-1'!$B$5:$J$44,9,FALSE)*AirBSYLD2!$F145</f>
        <v>0</v>
      </c>
      <c r="AL145" s="44">
        <f>AirBSYLD1!AL145*VLOOKUP(AirBSYLD2!AL$4,'[1]INTERNAL PARAMETERS-1'!$B$5:$J$44,5,FALSE)*VLOOKUP(AirBSYLD2!AL$4,'[1]INTERNAL PARAMETERS-1'!$B$5:$J$44,7,FALSE)*AirBSYLD2!$F145 + AirBSYLD1!AL145*(1-VLOOKUP(AirBSYLD2!AL$4,'[1]INTERNAL PARAMETERS-1'!$B$5:$J$44,5,FALSE))*VLOOKUP(AirBSYLD2!AL$4,'[1]INTERNAL PARAMETERS-1'!$B$5:$J$44,9,FALSE)*AirBSYLD2!$F145</f>
        <v>0</v>
      </c>
      <c r="AM145" s="44">
        <f>AirBSYLD1!AM145*VLOOKUP(AirBSYLD2!AM$4,'[1]INTERNAL PARAMETERS-1'!$B$5:$J$44,5,FALSE)*VLOOKUP(AirBSYLD2!AM$4,'[1]INTERNAL PARAMETERS-1'!$B$5:$J$44,7,FALSE)*AirBSYLD2!$F145 + AirBSYLD1!AM145*(1-VLOOKUP(AirBSYLD2!AM$4,'[1]INTERNAL PARAMETERS-1'!$B$5:$J$44,5,FALSE))*VLOOKUP(AirBSYLD2!AM$4,'[1]INTERNAL PARAMETERS-1'!$B$5:$J$44,9,FALSE)*AirBSYLD2!$F145</f>
        <v>0</v>
      </c>
      <c r="AN145" s="44">
        <f>AirBSYLD1!AN145*VLOOKUP(AirBSYLD2!AN$4,'[1]INTERNAL PARAMETERS-1'!$B$5:$J$44,5,FALSE)*VLOOKUP(AirBSYLD2!AN$4,'[1]INTERNAL PARAMETERS-1'!$B$5:$J$44,7,FALSE)*AirBSYLD2!$F145 + AirBSYLD1!AN145*(1-VLOOKUP(AirBSYLD2!AN$4,'[1]INTERNAL PARAMETERS-1'!$B$5:$J$44,5,FALSE))*VLOOKUP(AirBSYLD2!AN$4,'[1]INTERNAL PARAMETERS-1'!$B$5:$J$44,9,FALSE)*AirBSYLD2!$F145</f>
        <v>0</v>
      </c>
      <c r="AO145" s="44">
        <f>AirBSYLD1!AO145*VLOOKUP(AirBSYLD2!AO$4,'[1]INTERNAL PARAMETERS-1'!$B$5:$J$44,5,FALSE)*VLOOKUP(AirBSYLD2!AO$4,'[1]INTERNAL PARAMETERS-1'!$B$5:$J$44,7,FALSE)*AirBSYLD2!$F145 + AirBSYLD1!AO145*(1-VLOOKUP(AirBSYLD2!AO$4,'[1]INTERNAL PARAMETERS-1'!$B$5:$J$44,5,FALSE))*VLOOKUP(AirBSYLD2!AO$4,'[1]INTERNAL PARAMETERS-1'!$B$5:$J$44,9,FALSE)*AirBSYLD2!$F145</f>
        <v>0</v>
      </c>
      <c r="AP145" s="44">
        <f>AirBSYLD1!AP145*VLOOKUP(AirBSYLD2!AP$4,'[1]INTERNAL PARAMETERS-1'!$B$5:$J$44,5,FALSE)*VLOOKUP(AirBSYLD2!AP$4,'[1]INTERNAL PARAMETERS-1'!$B$5:$J$44,7,FALSE)*AirBSYLD2!$F145 + AirBSYLD1!AP145*(1-VLOOKUP(AirBSYLD2!AP$4,'[1]INTERNAL PARAMETERS-1'!$B$5:$J$44,5,FALSE))*VLOOKUP(AirBSYLD2!AP$4,'[1]INTERNAL PARAMETERS-1'!$B$5:$J$44,9,FALSE)*AirBSYLD2!$F145</f>
        <v>0</v>
      </c>
      <c r="AQ145" s="44">
        <f>AirBSYLD1!AQ145*VLOOKUP(AirBSYLD2!AQ$4,'[1]INTERNAL PARAMETERS-1'!$B$5:$J$44,5,FALSE)*VLOOKUP(AirBSYLD2!AQ$4,'[1]INTERNAL PARAMETERS-1'!$B$5:$J$44,7,FALSE)*AirBSYLD2!$F145 + AirBSYLD1!AQ145*(1-VLOOKUP(AirBSYLD2!AQ$4,'[1]INTERNAL PARAMETERS-1'!$B$5:$J$44,5,FALSE))*VLOOKUP(AirBSYLD2!AQ$4,'[1]INTERNAL PARAMETERS-1'!$B$5:$J$44,9,FALSE)*AirBSYLD2!$F145</f>
        <v>0</v>
      </c>
      <c r="AR145" s="44">
        <f>AirBSYLD1!AR145*VLOOKUP(AirBSYLD2!AR$4,'[1]INTERNAL PARAMETERS-1'!$B$5:$J$44,5,FALSE)*VLOOKUP(AirBSYLD2!AR$4,'[1]INTERNAL PARAMETERS-1'!$B$5:$J$44,7,FALSE)*AirBSYLD2!$F145 + AirBSYLD1!AR145*(1-VLOOKUP(AirBSYLD2!AR$4,'[1]INTERNAL PARAMETERS-1'!$B$5:$J$44,5,FALSE))*VLOOKUP(AirBSYLD2!AR$4,'[1]INTERNAL PARAMETERS-1'!$B$5:$J$44,9,FALSE)*AirBSYLD2!$F145</f>
        <v>0</v>
      </c>
      <c r="AS145" s="44">
        <f>AirBSYLD1!AS145*VLOOKUP(AirBSYLD2!AS$4,'[1]INTERNAL PARAMETERS-1'!$B$5:$J$44,5,FALSE)*VLOOKUP(AirBSYLD2!AS$4,'[1]INTERNAL PARAMETERS-1'!$B$5:$J$44,7,FALSE)*AirBSYLD2!$F145 + AirBSYLD1!AS145*(1-VLOOKUP(AirBSYLD2!AS$4,'[1]INTERNAL PARAMETERS-1'!$B$5:$J$44,5,FALSE))*VLOOKUP(AirBSYLD2!AS$4,'[1]INTERNAL PARAMETERS-1'!$B$5:$J$44,9,FALSE)*AirBSYLD2!$F145</f>
        <v>0</v>
      </c>
      <c r="AT145" s="43">
        <f>AirBSYLD1!AT145*VLOOKUP(AirBSYLD2!AT$4,'[1]INTERNAL PARAMETERS-1'!$B$5:$J$44,5,FALSE)*VLOOKUP(AirBSYLD2!AT$4,'[1]INTERNAL PARAMETERS-1'!$B$5:$J$44,7,FALSE)*AirBSYLD2!$F145 + AirBSYLD1!AT145*(1-VLOOKUP(AirBSYLD2!AT$4,'[1]INTERNAL PARAMETERS-1'!$B$5:$J$44,5,FALSE))*VLOOKUP(AirBSYLD2!AT$4,'[1]INTERNAL PARAMETERS-1'!$B$5:$J$44,9,FALSE)*AirBSYLD2!$F145</f>
        <v>0</v>
      </c>
      <c r="AU145" s="45">
        <f>AirBSYLD1!AU145*VLOOKUP(AirBSYLD2!AU$4,'[1]INTERNAL PARAMETERS-1'!$B$5:$J$44,5,FALSE)*VLOOKUP(AirBSYLD2!AU$4,'[1]INTERNAL PARAMETERS-1'!$B$5:$J$44,6,FALSE)*VLOOKUP(AirBSYLD2!AU$4,'[1]INTERNAL PARAMETERS-1'!$B$5:$J$44,3,FALSE) + AirBSYLD1!AU145*(1-VLOOKUP(AirBSYLD2!AU$4,'[1]INTERNAL PARAMETERS-1'!$B$5:$J$44,5,FALSE))*VLOOKUP(AirBSYLD2!AU$4,'[1]INTERNAL PARAMETERS-1'!$B$5:$J$44,8,FALSE)*VLOOKUP(AirBSYLD2!AU$4,'[1]INTERNAL PARAMETERS-1'!$B$5:$J$44,3,FALSE)</f>
        <v>0</v>
      </c>
      <c r="AV145" s="44">
        <f>AirBSYLD1!AV145*VLOOKUP(AirBSYLD2!AV$4,'[1]INTERNAL PARAMETERS-1'!$B$5:$J$44,5,FALSE)*VLOOKUP(AirBSYLD2!AV$4,'[1]INTERNAL PARAMETERS-1'!$B$5:$J$44,6,FALSE)*VLOOKUP(AirBSYLD2!AV$4,'[1]INTERNAL PARAMETERS-1'!$B$5:$J$44,3,FALSE) + AirBSYLD1!AV145*(1-VLOOKUP(AirBSYLD2!AV$4,'[1]INTERNAL PARAMETERS-1'!$B$5:$J$44,5,FALSE))*VLOOKUP(AirBSYLD2!AV$4,'[1]INTERNAL PARAMETERS-1'!$B$5:$J$44,8,FALSE)*VLOOKUP(AirBSYLD2!AV$4,'[1]INTERNAL PARAMETERS-1'!$B$5:$J$44,3,FALSE)</f>
        <v>0</v>
      </c>
      <c r="AW145" s="44">
        <f>AirBSYLD1!AW145*VLOOKUP(AirBSYLD2!AW$4,'[1]INTERNAL PARAMETERS-1'!$B$5:$J$44,5,FALSE)*VLOOKUP(AirBSYLD2!AW$4,'[1]INTERNAL PARAMETERS-1'!$B$5:$J$44,6,FALSE)*VLOOKUP(AirBSYLD2!AW$4,'[1]INTERNAL PARAMETERS-1'!$B$5:$J$44,3,FALSE) + AirBSYLD1!AW145*(1-VLOOKUP(AirBSYLD2!AW$4,'[1]INTERNAL PARAMETERS-1'!$B$5:$J$44,5,FALSE))*VLOOKUP(AirBSYLD2!AW$4,'[1]INTERNAL PARAMETERS-1'!$B$5:$J$44,8,FALSE)*VLOOKUP(AirBSYLD2!AW$4,'[1]INTERNAL PARAMETERS-1'!$B$5:$J$44,3,FALSE)</f>
        <v>0</v>
      </c>
      <c r="AX145" s="44">
        <f>AirBSYLD1!AX145*VLOOKUP(AirBSYLD2!AX$4,'[1]INTERNAL PARAMETERS-1'!$B$5:$J$44,5,FALSE)*VLOOKUP(AirBSYLD2!AX$4,'[1]INTERNAL PARAMETERS-1'!$B$5:$J$44,6,FALSE)*VLOOKUP(AirBSYLD2!AX$4,'[1]INTERNAL PARAMETERS-1'!$B$5:$J$44,3,FALSE) + AirBSYLD1!AX145*(1-VLOOKUP(AirBSYLD2!AX$4,'[1]INTERNAL PARAMETERS-1'!$B$5:$J$44,5,FALSE))*VLOOKUP(AirBSYLD2!AX$4,'[1]INTERNAL PARAMETERS-1'!$B$5:$J$44,8,FALSE)*VLOOKUP(AirBSYLD2!AX$4,'[1]INTERNAL PARAMETERS-1'!$B$5:$J$44,3,FALSE)</f>
        <v>0</v>
      </c>
      <c r="AY145" s="44">
        <f>AirBSYLD1!AY145*VLOOKUP(AirBSYLD2!AY$4,'[1]INTERNAL PARAMETERS-1'!$B$5:$J$44,5,FALSE)*VLOOKUP(AirBSYLD2!AY$4,'[1]INTERNAL PARAMETERS-1'!$B$5:$J$44,6,FALSE)*VLOOKUP(AirBSYLD2!AY$4,'[1]INTERNAL PARAMETERS-1'!$B$5:$J$44,3,FALSE) + AirBSYLD1!AY145*(1-VLOOKUP(AirBSYLD2!AY$4,'[1]INTERNAL PARAMETERS-1'!$B$5:$J$44,5,FALSE))*VLOOKUP(AirBSYLD2!AY$4,'[1]INTERNAL PARAMETERS-1'!$B$5:$J$44,8,FALSE)*VLOOKUP(AirBSYLD2!AY$4,'[1]INTERNAL PARAMETERS-1'!$B$5:$J$44,3,FALSE)</f>
        <v>0</v>
      </c>
      <c r="AZ145" s="44">
        <f>AirBSYLD1!AZ145*VLOOKUP(AirBSYLD2!AZ$4,'[1]INTERNAL PARAMETERS-1'!$B$5:$J$44,5,FALSE)*VLOOKUP(AirBSYLD2!AZ$4,'[1]INTERNAL PARAMETERS-1'!$B$5:$J$44,6,FALSE)*VLOOKUP(AirBSYLD2!AZ$4,'[1]INTERNAL PARAMETERS-1'!$B$5:$J$44,3,FALSE) + AirBSYLD1!AZ145*(1-VLOOKUP(AirBSYLD2!AZ$4,'[1]INTERNAL PARAMETERS-1'!$B$5:$J$44,5,FALSE))*VLOOKUP(AirBSYLD2!AZ$4,'[1]INTERNAL PARAMETERS-1'!$B$5:$J$44,8,FALSE)*VLOOKUP(AirBSYLD2!AZ$4,'[1]INTERNAL PARAMETERS-1'!$B$5:$J$44,3,FALSE)</f>
        <v>0</v>
      </c>
      <c r="BA145" s="44">
        <f>AirBSYLD1!BA145*VLOOKUP(AirBSYLD2!BA$4,'[1]INTERNAL PARAMETERS-1'!$B$5:$J$44,5,FALSE)*VLOOKUP(AirBSYLD2!BA$4,'[1]INTERNAL PARAMETERS-1'!$B$5:$J$44,6,FALSE)*VLOOKUP(AirBSYLD2!BA$4,'[1]INTERNAL PARAMETERS-1'!$B$5:$J$44,3,FALSE) + AirBSYLD1!BA145*(1-VLOOKUP(AirBSYLD2!BA$4,'[1]INTERNAL PARAMETERS-1'!$B$5:$J$44,5,FALSE))*VLOOKUP(AirBSYLD2!BA$4,'[1]INTERNAL PARAMETERS-1'!$B$5:$J$44,8,FALSE)*VLOOKUP(AirBSYLD2!BA$4,'[1]INTERNAL PARAMETERS-1'!$B$5:$J$44,3,FALSE)</f>
        <v>0</v>
      </c>
      <c r="BB145" s="44">
        <f>AirBSYLD1!BB145*VLOOKUP(AirBSYLD2!BB$4,'[1]INTERNAL PARAMETERS-1'!$B$5:$J$44,5,FALSE)*VLOOKUP(AirBSYLD2!BB$4,'[1]INTERNAL PARAMETERS-1'!$B$5:$J$44,6,FALSE)*VLOOKUP(AirBSYLD2!BB$4,'[1]INTERNAL PARAMETERS-1'!$B$5:$J$44,3,FALSE) + AirBSYLD1!BB145*(1-VLOOKUP(AirBSYLD2!BB$4,'[1]INTERNAL PARAMETERS-1'!$B$5:$J$44,5,FALSE))*VLOOKUP(AirBSYLD2!BB$4,'[1]INTERNAL PARAMETERS-1'!$B$5:$J$44,8,FALSE)*VLOOKUP(AirBSYLD2!BB$4,'[1]INTERNAL PARAMETERS-1'!$B$5:$J$44,3,FALSE)</f>
        <v>0</v>
      </c>
      <c r="BC145" s="44">
        <f>AirBSYLD1!BC145*VLOOKUP(AirBSYLD2!BC$4,'[1]INTERNAL PARAMETERS-1'!$B$5:$J$44,5,FALSE)*VLOOKUP(AirBSYLD2!BC$4,'[1]INTERNAL PARAMETERS-1'!$B$5:$J$44,6,FALSE)*VLOOKUP(AirBSYLD2!BC$4,'[1]INTERNAL PARAMETERS-1'!$B$5:$J$44,3,FALSE) + AirBSYLD1!BC145*(1-VLOOKUP(AirBSYLD2!BC$4,'[1]INTERNAL PARAMETERS-1'!$B$5:$J$44,5,FALSE))*VLOOKUP(AirBSYLD2!BC$4,'[1]INTERNAL PARAMETERS-1'!$B$5:$J$44,8,FALSE)*VLOOKUP(AirBSYLD2!BC$4,'[1]INTERNAL PARAMETERS-1'!$B$5:$J$44,3,FALSE)</f>
        <v>0</v>
      </c>
      <c r="BD145" s="44">
        <f>AirBSYLD1!BD145*VLOOKUP(AirBSYLD2!BD$4,'[1]INTERNAL PARAMETERS-1'!$B$5:$J$44,5,FALSE)*VLOOKUP(AirBSYLD2!BD$4,'[1]INTERNAL PARAMETERS-1'!$B$5:$J$44,6,FALSE)*VLOOKUP(AirBSYLD2!BD$4,'[1]INTERNAL PARAMETERS-1'!$B$5:$J$44,3,FALSE) + AirBSYLD1!BD145*(1-VLOOKUP(AirBSYLD2!BD$4,'[1]INTERNAL PARAMETERS-1'!$B$5:$J$44,5,FALSE))*VLOOKUP(AirBSYLD2!BD$4,'[1]INTERNAL PARAMETERS-1'!$B$5:$J$44,8,FALSE)*VLOOKUP(AirBSYLD2!BD$4,'[1]INTERNAL PARAMETERS-1'!$B$5:$J$44,3,FALSE)</f>
        <v>0</v>
      </c>
      <c r="BE145" s="44">
        <f>AirBSYLD1!BE145*VLOOKUP(AirBSYLD2!BE$4,'[1]INTERNAL PARAMETERS-1'!$B$5:$J$44,5,FALSE)*VLOOKUP(AirBSYLD2!BE$4,'[1]INTERNAL PARAMETERS-1'!$B$5:$J$44,6,FALSE)*VLOOKUP(AirBSYLD2!BE$4,'[1]INTERNAL PARAMETERS-1'!$B$5:$J$44,3,FALSE) + AirBSYLD1!BE145*(1-VLOOKUP(AirBSYLD2!BE$4,'[1]INTERNAL PARAMETERS-1'!$B$5:$J$44,5,FALSE))*VLOOKUP(AirBSYLD2!BE$4,'[1]INTERNAL PARAMETERS-1'!$B$5:$J$44,8,FALSE)*VLOOKUP(AirBSYLD2!BE$4,'[1]INTERNAL PARAMETERS-1'!$B$5:$J$44,3,FALSE)</f>
        <v>0</v>
      </c>
      <c r="BF145" s="44">
        <f>AirBSYLD1!BF145*VLOOKUP(AirBSYLD2!BF$4,'[1]INTERNAL PARAMETERS-1'!$B$5:$J$44,5,FALSE)*VLOOKUP(AirBSYLD2!BF$4,'[1]INTERNAL PARAMETERS-1'!$B$5:$J$44,6,FALSE)*VLOOKUP(AirBSYLD2!BF$4,'[1]INTERNAL PARAMETERS-1'!$B$5:$J$44,3,FALSE) + AirBSYLD1!BF145*(1-VLOOKUP(AirBSYLD2!BF$4,'[1]INTERNAL PARAMETERS-1'!$B$5:$J$44,5,FALSE))*VLOOKUP(AirBSYLD2!BF$4,'[1]INTERNAL PARAMETERS-1'!$B$5:$J$44,8,FALSE)*VLOOKUP(AirBSYLD2!BF$4,'[1]INTERNAL PARAMETERS-1'!$B$5:$J$44,3,FALSE)</f>
        <v>0</v>
      </c>
      <c r="BG145" s="44">
        <f>AirBSYLD1!BG145*VLOOKUP(AirBSYLD2!BG$4,'[1]INTERNAL PARAMETERS-1'!$B$5:$J$44,5,FALSE)*VLOOKUP(AirBSYLD2!BG$4,'[1]INTERNAL PARAMETERS-1'!$B$5:$J$44,6,FALSE)*VLOOKUP(AirBSYLD2!BG$4,'[1]INTERNAL PARAMETERS-1'!$B$5:$J$44,3,FALSE) + AirBSYLD1!BG145*(1-VLOOKUP(AirBSYLD2!BG$4,'[1]INTERNAL PARAMETERS-1'!$B$5:$J$44,5,FALSE))*VLOOKUP(AirBSYLD2!BG$4,'[1]INTERNAL PARAMETERS-1'!$B$5:$J$44,8,FALSE)*VLOOKUP(AirBSYLD2!BG$4,'[1]INTERNAL PARAMETERS-1'!$B$5:$J$44,3,FALSE)</f>
        <v>0</v>
      </c>
      <c r="BH145" s="44">
        <f>AirBSYLD1!BH145*VLOOKUP(AirBSYLD2!BH$4,'[1]INTERNAL PARAMETERS-1'!$B$5:$J$44,5,FALSE)*VLOOKUP(AirBSYLD2!BH$4,'[1]INTERNAL PARAMETERS-1'!$B$5:$J$44,6,FALSE)*VLOOKUP(AirBSYLD2!BH$4,'[1]INTERNAL PARAMETERS-1'!$B$5:$J$44,3,FALSE) + AirBSYLD1!BH145*(1-VLOOKUP(AirBSYLD2!BH$4,'[1]INTERNAL PARAMETERS-1'!$B$5:$J$44,5,FALSE))*VLOOKUP(AirBSYLD2!BH$4,'[1]INTERNAL PARAMETERS-1'!$B$5:$J$44,8,FALSE)*VLOOKUP(AirBSYLD2!BH$4,'[1]INTERNAL PARAMETERS-1'!$B$5:$J$44,3,FALSE)</f>
        <v>0</v>
      </c>
      <c r="BI145" s="44">
        <f>AirBSYLD1!BI145*VLOOKUP(AirBSYLD2!BI$4,'[1]INTERNAL PARAMETERS-1'!$B$5:$J$44,5,FALSE)*VLOOKUP(AirBSYLD2!BI$4,'[1]INTERNAL PARAMETERS-1'!$B$5:$J$44,6,FALSE)*VLOOKUP(AirBSYLD2!BI$4,'[1]INTERNAL PARAMETERS-1'!$B$5:$J$44,3,FALSE) + AirBSYLD1!BI145*(1-VLOOKUP(AirBSYLD2!BI$4,'[1]INTERNAL PARAMETERS-1'!$B$5:$J$44,5,FALSE))*VLOOKUP(AirBSYLD2!BI$4,'[1]INTERNAL PARAMETERS-1'!$B$5:$J$44,8,FALSE)*VLOOKUP(AirBSYLD2!BI$4,'[1]INTERNAL PARAMETERS-1'!$B$5:$J$44,3,FALSE)</f>
        <v>0</v>
      </c>
      <c r="BJ145" s="44">
        <f>AirBSYLD1!BJ145*VLOOKUP(AirBSYLD2!BJ$4,'[1]INTERNAL PARAMETERS-1'!$B$5:$J$44,5,FALSE)*VLOOKUP(AirBSYLD2!BJ$4,'[1]INTERNAL PARAMETERS-1'!$B$5:$J$44,6,FALSE)*VLOOKUP(AirBSYLD2!BJ$4,'[1]INTERNAL PARAMETERS-1'!$B$5:$J$44,3,FALSE) + AirBSYLD1!BJ145*(1-VLOOKUP(AirBSYLD2!BJ$4,'[1]INTERNAL PARAMETERS-1'!$B$5:$J$44,5,FALSE))*VLOOKUP(AirBSYLD2!BJ$4,'[1]INTERNAL PARAMETERS-1'!$B$5:$J$44,8,FALSE)*VLOOKUP(AirBSYLD2!BJ$4,'[1]INTERNAL PARAMETERS-1'!$B$5:$J$44,3,FALSE)</f>
        <v>0</v>
      </c>
      <c r="BK145" s="44">
        <f>AirBSYLD1!BK145*VLOOKUP(AirBSYLD2!BK$4,'[1]INTERNAL PARAMETERS-1'!$B$5:$J$44,5,FALSE)*VLOOKUP(AirBSYLD2!BK$4,'[1]INTERNAL PARAMETERS-1'!$B$5:$J$44,6,FALSE)*VLOOKUP(AirBSYLD2!BK$4,'[1]INTERNAL PARAMETERS-1'!$B$5:$J$44,3,FALSE) + AirBSYLD1!BK145*(1-VLOOKUP(AirBSYLD2!BK$4,'[1]INTERNAL PARAMETERS-1'!$B$5:$J$44,5,FALSE))*VLOOKUP(AirBSYLD2!BK$4,'[1]INTERNAL PARAMETERS-1'!$B$5:$J$44,8,FALSE)*VLOOKUP(AirBSYLD2!BK$4,'[1]INTERNAL PARAMETERS-1'!$B$5:$J$44,3,FALSE)</f>
        <v>0</v>
      </c>
      <c r="BL145" s="44">
        <f>AirBSYLD1!BL145*VLOOKUP(AirBSYLD2!BL$4,'[1]INTERNAL PARAMETERS-1'!$B$5:$J$44,5,FALSE)*VLOOKUP(AirBSYLD2!BL$4,'[1]INTERNAL PARAMETERS-1'!$B$5:$J$44,6,FALSE)*VLOOKUP(AirBSYLD2!BL$4,'[1]INTERNAL PARAMETERS-1'!$B$5:$J$44,3,FALSE) + AirBSYLD1!BL145*(1-VLOOKUP(AirBSYLD2!BL$4,'[1]INTERNAL PARAMETERS-1'!$B$5:$J$44,5,FALSE))*VLOOKUP(AirBSYLD2!BL$4,'[1]INTERNAL PARAMETERS-1'!$B$5:$J$44,8,FALSE)*VLOOKUP(AirBSYLD2!BL$4,'[1]INTERNAL PARAMETERS-1'!$B$5:$J$44,3,FALSE)</f>
        <v>0</v>
      </c>
      <c r="BM145" s="44">
        <f>AirBSYLD1!BM145*VLOOKUP(AirBSYLD2!BM$4,'[1]INTERNAL PARAMETERS-1'!$B$5:$J$44,5,FALSE)*VLOOKUP(AirBSYLD2!BM$4,'[1]INTERNAL PARAMETERS-1'!$B$5:$J$44,6,FALSE)*VLOOKUP(AirBSYLD2!BM$4,'[1]INTERNAL PARAMETERS-1'!$B$5:$J$44,3,FALSE) + AirBSYLD1!BM145*(1-VLOOKUP(AirBSYLD2!BM$4,'[1]INTERNAL PARAMETERS-1'!$B$5:$J$44,5,FALSE))*VLOOKUP(AirBSYLD2!BM$4,'[1]INTERNAL PARAMETERS-1'!$B$5:$J$44,8,FALSE)*VLOOKUP(AirBSYLD2!BM$4,'[1]INTERNAL PARAMETERS-1'!$B$5:$J$44,3,FALSE)</f>
        <v>0</v>
      </c>
      <c r="BN145" s="44">
        <f>AirBSYLD1!BN145*VLOOKUP(AirBSYLD2!BN$4,'[1]INTERNAL PARAMETERS-1'!$B$5:$J$44,5,FALSE)*VLOOKUP(AirBSYLD2!BN$4,'[1]INTERNAL PARAMETERS-1'!$B$5:$J$44,6,FALSE)*VLOOKUP(AirBSYLD2!BN$4,'[1]INTERNAL PARAMETERS-1'!$B$5:$J$44,3,FALSE) + AirBSYLD1!BN145*(1-VLOOKUP(AirBSYLD2!BN$4,'[1]INTERNAL PARAMETERS-1'!$B$5:$J$44,5,FALSE))*VLOOKUP(AirBSYLD2!BN$4,'[1]INTERNAL PARAMETERS-1'!$B$5:$J$44,8,FALSE)*VLOOKUP(AirBSYLD2!BN$4,'[1]INTERNAL PARAMETERS-1'!$B$5:$J$44,3,FALSE)</f>
        <v>0</v>
      </c>
      <c r="BO145" s="44">
        <f>AirBSYLD1!BO145*VLOOKUP(AirBSYLD2!BO$4,'[1]INTERNAL PARAMETERS-1'!$B$5:$J$44,5,FALSE)*VLOOKUP(AirBSYLD2!BO$4,'[1]INTERNAL PARAMETERS-1'!$B$5:$J$44,6,FALSE)*VLOOKUP(AirBSYLD2!BO$4,'[1]INTERNAL PARAMETERS-1'!$B$5:$J$44,3,FALSE) + AirBSYLD1!BO145*(1-VLOOKUP(AirBSYLD2!BO$4,'[1]INTERNAL PARAMETERS-1'!$B$5:$J$44,5,FALSE))*VLOOKUP(AirBSYLD2!BO$4,'[1]INTERNAL PARAMETERS-1'!$B$5:$J$44,8,FALSE)*VLOOKUP(AirBSYLD2!BO$4,'[1]INTERNAL PARAMETERS-1'!$B$5:$J$44,3,FALSE)</f>
        <v>0</v>
      </c>
      <c r="BP145" s="44">
        <f>AirBSYLD1!BP145*VLOOKUP(AirBSYLD2!BP$4,'[1]INTERNAL PARAMETERS-1'!$B$5:$J$44,5,FALSE)*VLOOKUP(AirBSYLD2!BP$4,'[1]INTERNAL PARAMETERS-1'!$B$5:$J$44,6,FALSE)*VLOOKUP(AirBSYLD2!BP$4,'[1]INTERNAL PARAMETERS-1'!$B$5:$J$44,3,FALSE) + AirBSYLD1!BP145*(1-VLOOKUP(AirBSYLD2!BP$4,'[1]INTERNAL PARAMETERS-1'!$B$5:$J$44,5,FALSE))*VLOOKUP(AirBSYLD2!BP$4,'[1]INTERNAL PARAMETERS-1'!$B$5:$J$44,8,FALSE)*VLOOKUP(AirBSYLD2!BP$4,'[1]INTERNAL PARAMETERS-1'!$B$5:$J$44,3,FALSE)</f>
        <v>0</v>
      </c>
      <c r="BQ145" s="44">
        <f>AirBSYLD1!BQ145*VLOOKUP(AirBSYLD2!BQ$4,'[1]INTERNAL PARAMETERS-1'!$B$5:$J$44,5,FALSE)*VLOOKUP(AirBSYLD2!BQ$4,'[1]INTERNAL PARAMETERS-1'!$B$5:$J$44,6,FALSE)*VLOOKUP(AirBSYLD2!BQ$4,'[1]INTERNAL PARAMETERS-1'!$B$5:$J$44,3,FALSE) + AirBSYLD1!BQ145*(1-VLOOKUP(AirBSYLD2!BQ$4,'[1]INTERNAL PARAMETERS-1'!$B$5:$J$44,5,FALSE))*VLOOKUP(AirBSYLD2!BQ$4,'[1]INTERNAL PARAMETERS-1'!$B$5:$J$44,8,FALSE)*VLOOKUP(AirBSYLD2!BQ$4,'[1]INTERNAL PARAMETERS-1'!$B$5:$J$44,3,FALSE)</f>
        <v>0</v>
      </c>
      <c r="BR145" s="44">
        <f>AirBSYLD1!BR145*VLOOKUP(AirBSYLD2!BR$4,'[1]INTERNAL PARAMETERS-1'!$B$5:$J$44,5,FALSE)*VLOOKUP(AirBSYLD2!BR$4,'[1]INTERNAL PARAMETERS-1'!$B$5:$J$44,6,FALSE)*VLOOKUP(AirBSYLD2!BR$4,'[1]INTERNAL PARAMETERS-1'!$B$5:$J$44,3,FALSE) + AirBSYLD1!BR145*(1-VLOOKUP(AirBSYLD2!BR$4,'[1]INTERNAL PARAMETERS-1'!$B$5:$J$44,5,FALSE))*VLOOKUP(AirBSYLD2!BR$4,'[1]INTERNAL PARAMETERS-1'!$B$5:$J$44,8,FALSE)*VLOOKUP(AirBSYLD2!BR$4,'[1]INTERNAL PARAMETERS-1'!$B$5:$J$44,3,FALSE)</f>
        <v>0</v>
      </c>
      <c r="BS145" s="44">
        <f>AirBSYLD1!BS145*VLOOKUP(AirBSYLD2!BS$4,'[1]INTERNAL PARAMETERS-1'!$B$5:$J$44,5,FALSE)*VLOOKUP(AirBSYLD2!BS$4,'[1]INTERNAL PARAMETERS-1'!$B$5:$J$44,6,FALSE)*VLOOKUP(AirBSYLD2!BS$4,'[1]INTERNAL PARAMETERS-1'!$B$5:$J$44,3,FALSE) + AirBSYLD1!BS145*(1-VLOOKUP(AirBSYLD2!BS$4,'[1]INTERNAL PARAMETERS-1'!$B$5:$J$44,5,FALSE))*VLOOKUP(AirBSYLD2!BS$4,'[1]INTERNAL PARAMETERS-1'!$B$5:$J$44,8,FALSE)*VLOOKUP(AirBSYLD2!BS$4,'[1]INTERNAL PARAMETERS-1'!$B$5:$J$44,3,FALSE)</f>
        <v>0</v>
      </c>
      <c r="BT145" s="44">
        <f>AirBSYLD1!BT145*VLOOKUP(AirBSYLD2!BT$4,'[1]INTERNAL PARAMETERS-1'!$B$5:$J$44,5,FALSE)*VLOOKUP(AirBSYLD2!BT$4,'[1]INTERNAL PARAMETERS-1'!$B$5:$J$44,6,FALSE)*VLOOKUP(AirBSYLD2!BT$4,'[1]INTERNAL PARAMETERS-1'!$B$5:$J$44,3,FALSE) + AirBSYLD1!BT145*(1-VLOOKUP(AirBSYLD2!BT$4,'[1]INTERNAL PARAMETERS-1'!$B$5:$J$44,5,FALSE))*VLOOKUP(AirBSYLD2!BT$4,'[1]INTERNAL PARAMETERS-1'!$B$5:$J$44,8,FALSE)*VLOOKUP(AirBSYLD2!BT$4,'[1]INTERNAL PARAMETERS-1'!$B$5:$J$44,3,FALSE)</f>
        <v>0</v>
      </c>
      <c r="BU145" s="44">
        <f>AirBSYLD1!BU145*VLOOKUP(AirBSYLD2!BU$4,'[1]INTERNAL PARAMETERS-1'!$B$5:$J$44,5,FALSE)*VLOOKUP(AirBSYLD2!BU$4,'[1]INTERNAL PARAMETERS-1'!$B$5:$J$44,6,FALSE)*VLOOKUP(AirBSYLD2!BU$4,'[1]INTERNAL PARAMETERS-1'!$B$5:$J$44,3,FALSE) + AirBSYLD1!BU145*(1-VLOOKUP(AirBSYLD2!BU$4,'[1]INTERNAL PARAMETERS-1'!$B$5:$J$44,5,FALSE))*VLOOKUP(AirBSYLD2!BU$4,'[1]INTERNAL PARAMETERS-1'!$B$5:$J$44,8,FALSE)*VLOOKUP(AirBSYLD2!BU$4,'[1]INTERNAL PARAMETERS-1'!$B$5:$J$44,3,FALSE)</f>
        <v>0</v>
      </c>
      <c r="BV145" s="44">
        <f>AirBSYLD1!BV145*VLOOKUP(AirBSYLD2!BV$4,'[1]INTERNAL PARAMETERS-1'!$B$5:$J$44,5,FALSE)*VLOOKUP(AirBSYLD2!BV$4,'[1]INTERNAL PARAMETERS-1'!$B$5:$J$44,6,FALSE)*VLOOKUP(AirBSYLD2!BV$4,'[1]INTERNAL PARAMETERS-1'!$B$5:$J$44,3,FALSE) + AirBSYLD1!BV145*(1-VLOOKUP(AirBSYLD2!BV$4,'[1]INTERNAL PARAMETERS-1'!$B$5:$J$44,5,FALSE))*VLOOKUP(AirBSYLD2!BV$4,'[1]INTERNAL PARAMETERS-1'!$B$5:$J$44,8,FALSE)*VLOOKUP(AirBSYLD2!BV$4,'[1]INTERNAL PARAMETERS-1'!$B$5:$J$44,3,FALSE)</f>
        <v>0</v>
      </c>
      <c r="BW145" s="44">
        <f>AirBSYLD1!BW145*VLOOKUP(AirBSYLD2!BW$4,'[1]INTERNAL PARAMETERS-1'!$B$5:$J$44,5,FALSE)*VLOOKUP(AirBSYLD2!BW$4,'[1]INTERNAL PARAMETERS-1'!$B$5:$J$44,6,FALSE)*VLOOKUP(AirBSYLD2!BW$4,'[1]INTERNAL PARAMETERS-1'!$B$5:$J$44,3,FALSE) + AirBSYLD1!BW145*(1-VLOOKUP(AirBSYLD2!BW$4,'[1]INTERNAL PARAMETERS-1'!$B$5:$J$44,5,FALSE))*VLOOKUP(AirBSYLD2!BW$4,'[1]INTERNAL PARAMETERS-1'!$B$5:$J$44,8,FALSE)*VLOOKUP(AirBSYLD2!BW$4,'[1]INTERNAL PARAMETERS-1'!$B$5:$J$44,3,FALSE)</f>
        <v>0</v>
      </c>
      <c r="BX145" s="44">
        <f>AirBSYLD1!BX145*VLOOKUP(AirBSYLD2!BX$4,'[1]INTERNAL PARAMETERS-1'!$B$5:$J$44,5,FALSE)*VLOOKUP(AirBSYLD2!BX$4,'[1]INTERNAL PARAMETERS-1'!$B$5:$J$44,6,FALSE)*VLOOKUP(AirBSYLD2!BX$4,'[1]INTERNAL PARAMETERS-1'!$B$5:$J$44,3,FALSE) + AirBSYLD1!BX145*(1-VLOOKUP(AirBSYLD2!BX$4,'[1]INTERNAL PARAMETERS-1'!$B$5:$J$44,5,FALSE))*VLOOKUP(AirBSYLD2!BX$4,'[1]INTERNAL PARAMETERS-1'!$B$5:$J$44,8,FALSE)*VLOOKUP(AirBSYLD2!BX$4,'[1]INTERNAL PARAMETERS-1'!$B$5:$J$44,3,FALSE)</f>
        <v>0</v>
      </c>
      <c r="BY145" s="44">
        <f>AirBSYLD1!BY145*VLOOKUP(AirBSYLD2!BY$4,'[1]INTERNAL PARAMETERS-1'!$B$5:$J$44,5,FALSE)*VLOOKUP(AirBSYLD2!BY$4,'[1]INTERNAL PARAMETERS-1'!$B$5:$J$44,6,FALSE)*VLOOKUP(AirBSYLD2!BY$4,'[1]INTERNAL PARAMETERS-1'!$B$5:$J$44,3,FALSE) + AirBSYLD1!BY145*(1-VLOOKUP(AirBSYLD2!BY$4,'[1]INTERNAL PARAMETERS-1'!$B$5:$J$44,5,FALSE))*VLOOKUP(AirBSYLD2!BY$4,'[1]INTERNAL PARAMETERS-1'!$B$5:$J$44,8,FALSE)*VLOOKUP(AirBSYLD2!BY$4,'[1]INTERNAL PARAMETERS-1'!$B$5:$J$44,3,FALSE)</f>
        <v>0</v>
      </c>
      <c r="BZ145" s="44">
        <f>AirBSYLD1!BZ145*VLOOKUP(AirBSYLD2!BZ$4,'[1]INTERNAL PARAMETERS-1'!$B$5:$J$44,5,FALSE)*VLOOKUP(AirBSYLD2!BZ$4,'[1]INTERNAL PARAMETERS-1'!$B$5:$J$44,6,FALSE)*VLOOKUP(AirBSYLD2!BZ$4,'[1]INTERNAL PARAMETERS-1'!$B$5:$J$44,3,FALSE) + AirBSYLD1!BZ145*(1-VLOOKUP(AirBSYLD2!BZ$4,'[1]INTERNAL PARAMETERS-1'!$B$5:$J$44,5,FALSE))*VLOOKUP(AirBSYLD2!BZ$4,'[1]INTERNAL PARAMETERS-1'!$B$5:$J$44,8,FALSE)*VLOOKUP(AirBSYLD2!BZ$4,'[1]INTERNAL PARAMETERS-1'!$B$5:$J$44,3,FALSE)</f>
        <v>0</v>
      </c>
      <c r="CA145" s="44">
        <f>AirBSYLD1!CA145*VLOOKUP(AirBSYLD2!CA$4,'[1]INTERNAL PARAMETERS-1'!$B$5:$J$44,5,FALSE)*VLOOKUP(AirBSYLD2!CA$4,'[1]INTERNAL PARAMETERS-1'!$B$5:$J$44,6,FALSE)*VLOOKUP(AirBSYLD2!CA$4,'[1]INTERNAL PARAMETERS-1'!$B$5:$J$44,3,FALSE) + AirBSYLD1!CA145*(1-VLOOKUP(AirBSYLD2!CA$4,'[1]INTERNAL PARAMETERS-1'!$B$5:$J$44,5,FALSE))*VLOOKUP(AirBSYLD2!CA$4,'[1]INTERNAL PARAMETERS-1'!$B$5:$J$44,8,FALSE)*VLOOKUP(AirBSYLD2!CA$4,'[1]INTERNAL PARAMETERS-1'!$B$5:$J$44,3,FALSE)</f>
        <v>0</v>
      </c>
      <c r="CB145" s="44">
        <f>AirBSYLD1!CB145*VLOOKUP(AirBSYLD2!CB$4,'[1]INTERNAL PARAMETERS-1'!$B$5:$J$44,5,FALSE)*VLOOKUP(AirBSYLD2!CB$4,'[1]INTERNAL PARAMETERS-1'!$B$5:$J$44,6,FALSE)*VLOOKUP(AirBSYLD2!CB$4,'[1]INTERNAL PARAMETERS-1'!$B$5:$J$44,3,FALSE) + AirBSYLD1!CB145*(1-VLOOKUP(AirBSYLD2!CB$4,'[1]INTERNAL PARAMETERS-1'!$B$5:$J$44,5,FALSE))*VLOOKUP(AirBSYLD2!CB$4,'[1]INTERNAL PARAMETERS-1'!$B$5:$J$44,8,FALSE)*VLOOKUP(AirBSYLD2!CB$4,'[1]INTERNAL PARAMETERS-1'!$B$5:$J$44,3,FALSE)</f>
        <v>0</v>
      </c>
      <c r="CC145" s="44">
        <f>AirBSYLD1!CC145*VLOOKUP(AirBSYLD2!CC$4,'[1]INTERNAL PARAMETERS-1'!$B$5:$J$44,5,FALSE)*VLOOKUP(AirBSYLD2!CC$4,'[1]INTERNAL PARAMETERS-1'!$B$5:$J$44,6,FALSE)*VLOOKUP(AirBSYLD2!CC$4,'[1]INTERNAL PARAMETERS-1'!$B$5:$J$44,3,FALSE) + AirBSYLD1!CC145*(1-VLOOKUP(AirBSYLD2!CC$4,'[1]INTERNAL PARAMETERS-1'!$B$5:$J$44,5,FALSE))*VLOOKUP(AirBSYLD2!CC$4,'[1]INTERNAL PARAMETERS-1'!$B$5:$J$44,8,FALSE)*VLOOKUP(AirBSYLD2!CC$4,'[1]INTERNAL PARAMETERS-1'!$B$5:$J$44,3,FALSE)</f>
        <v>0</v>
      </c>
      <c r="CD145" s="44">
        <f>AirBSYLD1!CD145*VLOOKUP(AirBSYLD2!CD$4,'[1]INTERNAL PARAMETERS-1'!$B$5:$J$44,5,FALSE)*VLOOKUP(AirBSYLD2!CD$4,'[1]INTERNAL PARAMETERS-1'!$B$5:$J$44,6,FALSE)*VLOOKUP(AirBSYLD2!CD$4,'[1]INTERNAL PARAMETERS-1'!$B$5:$J$44,3,FALSE) + AirBSYLD1!CD145*(1-VLOOKUP(AirBSYLD2!CD$4,'[1]INTERNAL PARAMETERS-1'!$B$5:$J$44,5,FALSE))*VLOOKUP(AirBSYLD2!CD$4,'[1]INTERNAL PARAMETERS-1'!$B$5:$J$44,8,FALSE)*VLOOKUP(AirBSYLD2!CD$4,'[1]INTERNAL PARAMETERS-1'!$B$5:$J$44,3,FALSE)</f>
        <v>0</v>
      </c>
      <c r="CE145" s="44">
        <f>AirBSYLD1!CE145*VLOOKUP(AirBSYLD2!CE$4,'[1]INTERNAL PARAMETERS-1'!$B$5:$J$44,5,FALSE)*VLOOKUP(AirBSYLD2!CE$4,'[1]INTERNAL PARAMETERS-1'!$B$5:$J$44,6,FALSE)*VLOOKUP(AirBSYLD2!CE$4,'[1]INTERNAL PARAMETERS-1'!$B$5:$J$44,3,FALSE) + AirBSYLD1!CE145*(1-VLOOKUP(AirBSYLD2!CE$4,'[1]INTERNAL PARAMETERS-1'!$B$5:$J$44,5,FALSE))*VLOOKUP(AirBSYLD2!CE$4,'[1]INTERNAL PARAMETERS-1'!$B$5:$J$44,8,FALSE)*VLOOKUP(AirBSYLD2!CE$4,'[1]INTERNAL PARAMETERS-1'!$B$5:$J$44,3,FALSE)</f>
        <v>0</v>
      </c>
      <c r="CF145" s="44">
        <f>AirBSYLD1!CF145*VLOOKUP(AirBSYLD2!CF$4,'[1]INTERNAL PARAMETERS-1'!$B$5:$J$44,5,FALSE)*VLOOKUP(AirBSYLD2!CF$4,'[1]INTERNAL PARAMETERS-1'!$B$5:$J$44,6,FALSE)*VLOOKUP(AirBSYLD2!CF$4,'[1]INTERNAL PARAMETERS-1'!$B$5:$J$44,3,FALSE) + AirBSYLD1!CF145*(1-VLOOKUP(AirBSYLD2!CF$4,'[1]INTERNAL PARAMETERS-1'!$B$5:$J$44,5,FALSE))*VLOOKUP(AirBSYLD2!CF$4,'[1]INTERNAL PARAMETERS-1'!$B$5:$J$44,8,FALSE)*VLOOKUP(AirBSYLD2!CF$4,'[1]INTERNAL PARAMETERS-1'!$B$5:$J$44,3,FALSE)</f>
        <v>0</v>
      </c>
      <c r="CG145" s="44">
        <f>AirBSYLD1!CG145*VLOOKUP(AirBSYLD2!CG$4,'[1]INTERNAL PARAMETERS-1'!$B$5:$J$44,5,FALSE)*VLOOKUP(AirBSYLD2!CG$4,'[1]INTERNAL PARAMETERS-1'!$B$5:$J$44,6,FALSE)*VLOOKUP(AirBSYLD2!CG$4,'[1]INTERNAL PARAMETERS-1'!$B$5:$J$44,3,FALSE) + AirBSYLD1!CG145*(1-VLOOKUP(AirBSYLD2!CG$4,'[1]INTERNAL PARAMETERS-1'!$B$5:$J$44,5,FALSE))*VLOOKUP(AirBSYLD2!CG$4,'[1]INTERNAL PARAMETERS-1'!$B$5:$J$44,8,FALSE)*VLOOKUP(AirBSYLD2!CG$4,'[1]INTERNAL PARAMETERS-1'!$B$5:$J$44,3,FALSE)</f>
        <v>0</v>
      </c>
      <c r="CH145" s="43">
        <f>AirBSYLD1!CH145*VLOOKUP(AirBSYLD2!CH$4,'[1]INTERNAL PARAMETERS-1'!$B$5:$J$44,5,FALSE)*VLOOKUP(AirBSYLD2!CH$4,'[1]INTERNAL PARAMETERS-1'!$B$5:$J$44,6,FALSE)*VLOOKUP(AirBSYLD2!CH$4,'[1]INTERNAL PARAMETERS-1'!$B$5:$J$44,3,FALSE) + AirBSYLD1!CH145*(1-VLOOKUP(AirBSYLD2!CH$4,'[1]INTERNAL PARAMETERS-1'!$B$5:$J$44,5,FALSE))*VLOOKUP(AirBSYLD2!CH$4,'[1]INTERNAL PARAMETERS-1'!$B$5:$J$44,8,FALSE)*VLOOKUP(AirBSYLD2!CH$4,'[1]INTERNAL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AirBS!X146</f>
        <v>0</v>
      </c>
      <c r="F146" s="56">
        <f>'[1]INTERNAL PARAMETERS-1'!M20</f>
        <v>12.89</v>
      </c>
      <c r="G146" s="45">
        <f>AirBSYLD1!G146*VLOOKUP(AirBSYLD2!G$4,'[1]INTERNAL PARAMETERS-1'!$B$5:$J$44,5,FALSE)*VLOOKUP(AirBSYLD2!G$4,'[1]INTERNAL PARAMETERS-1'!$B$5:$J$44,7,FALSE)*AirBSYLD2!$F146 + AirBSYLD1!G146*(1-VLOOKUP(AirBSYLD2!G$4,'[1]INTERNAL PARAMETERS-1'!$B$5:$J$44,5,FALSE))*VLOOKUP(AirBSYLD2!G$4,'[1]INTERNAL PARAMETERS-1'!$B$5:$J$44,9,FALSE)*AirBSYLD2!$F146</f>
        <v>0</v>
      </c>
      <c r="H146" s="44">
        <f>AirBSYLD1!H146*VLOOKUP(AirBSYLD2!H$4,'[1]INTERNAL PARAMETERS-1'!$B$5:$J$44,5,FALSE)*VLOOKUP(AirBSYLD2!H$4,'[1]INTERNAL PARAMETERS-1'!$B$5:$J$44,7,FALSE)*AirBSYLD2!$F146 + AirBSYLD1!H146*(1-VLOOKUP(AirBSYLD2!H$4,'[1]INTERNAL PARAMETERS-1'!$B$5:$J$44,5,FALSE))*VLOOKUP(AirBSYLD2!H$4,'[1]INTERNAL PARAMETERS-1'!$B$5:$J$44,9,FALSE)*AirBSYLD2!$F146</f>
        <v>0</v>
      </c>
      <c r="I146" s="44">
        <f>AirBSYLD1!I146*VLOOKUP(AirBSYLD2!I$4,'[1]INTERNAL PARAMETERS-1'!$B$5:$J$44,5,FALSE)*VLOOKUP(AirBSYLD2!I$4,'[1]INTERNAL PARAMETERS-1'!$B$5:$J$44,7,FALSE)*AirBSYLD2!$F146 + AirBSYLD1!I146*(1-VLOOKUP(AirBSYLD2!I$4,'[1]INTERNAL PARAMETERS-1'!$B$5:$J$44,5,FALSE))*VLOOKUP(AirBSYLD2!I$4,'[1]INTERNAL PARAMETERS-1'!$B$5:$J$44,9,FALSE)*AirBSYLD2!$F146</f>
        <v>0</v>
      </c>
      <c r="J146" s="44">
        <f>AirBSYLD1!J146*VLOOKUP(AirBSYLD2!J$4,'[1]INTERNAL PARAMETERS-1'!$B$5:$J$44,5,FALSE)*VLOOKUP(AirBSYLD2!J$4,'[1]INTERNAL PARAMETERS-1'!$B$5:$J$44,7,FALSE)*AirBSYLD2!$F146 + AirBSYLD1!J146*(1-VLOOKUP(AirBSYLD2!J$4,'[1]INTERNAL PARAMETERS-1'!$B$5:$J$44,5,FALSE))*VLOOKUP(AirBSYLD2!J$4,'[1]INTERNAL PARAMETERS-1'!$B$5:$J$44,9,FALSE)*AirBSYLD2!$F146</f>
        <v>0</v>
      </c>
      <c r="K146" s="44">
        <f>AirBSYLD1!K146*VLOOKUP(AirBSYLD2!K$4,'[1]INTERNAL PARAMETERS-1'!$B$5:$J$44,5,FALSE)*VLOOKUP(AirBSYLD2!K$4,'[1]INTERNAL PARAMETERS-1'!$B$5:$J$44,7,FALSE)*AirBSYLD2!$F146 + AirBSYLD1!K146*(1-VLOOKUP(AirBSYLD2!K$4,'[1]INTERNAL PARAMETERS-1'!$B$5:$J$44,5,FALSE))*VLOOKUP(AirBSYLD2!K$4,'[1]INTERNAL PARAMETERS-1'!$B$5:$J$44,9,FALSE)*AirBSYLD2!$F146</f>
        <v>0</v>
      </c>
      <c r="L146" s="44">
        <f>AirBSYLD1!L146*VLOOKUP(AirBSYLD2!L$4,'[1]INTERNAL PARAMETERS-1'!$B$5:$J$44,5,FALSE)*VLOOKUP(AirBSYLD2!L$4,'[1]INTERNAL PARAMETERS-1'!$B$5:$J$44,7,FALSE)*AirBSYLD2!$F146 + AirBSYLD1!L146*(1-VLOOKUP(AirBSYLD2!L$4,'[1]INTERNAL PARAMETERS-1'!$B$5:$J$44,5,FALSE))*VLOOKUP(AirBSYLD2!L$4,'[1]INTERNAL PARAMETERS-1'!$B$5:$J$44,9,FALSE)*AirBSYLD2!$F146</f>
        <v>0</v>
      </c>
      <c r="M146" s="44">
        <f>AirBSYLD1!M146*VLOOKUP(AirBSYLD2!M$4,'[1]INTERNAL PARAMETERS-1'!$B$5:$J$44,5,FALSE)*VLOOKUP(AirBSYLD2!M$4,'[1]INTERNAL PARAMETERS-1'!$B$5:$J$44,7,FALSE)*AirBSYLD2!$F146 + AirBSYLD1!M146*(1-VLOOKUP(AirBSYLD2!M$4,'[1]INTERNAL PARAMETERS-1'!$B$5:$J$44,5,FALSE))*VLOOKUP(AirBSYLD2!M$4,'[1]INTERNAL PARAMETERS-1'!$B$5:$J$44,9,FALSE)*AirBSYLD2!$F146</f>
        <v>0</v>
      </c>
      <c r="N146" s="44">
        <f>AirBSYLD1!N146*VLOOKUP(AirBSYLD2!N$4,'[1]INTERNAL PARAMETERS-1'!$B$5:$J$44,5,FALSE)*VLOOKUP(AirBSYLD2!N$4,'[1]INTERNAL PARAMETERS-1'!$B$5:$J$44,7,FALSE)*AirBSYLD2!$F146 + AirBSYLD1!N146*(1-VLOOKUP(AirBSYLD2!N$4,'[1]INTERNAL PARAMETERS-1'!$B$5:$J$44,5,FALSE))*VLOOKUP(AirBSYLD2!N$4,'[1]INTERNAL PARAMETERS-1'!$B$5:$J$44,9,FALSE)*AirBSYLD2!$F146</f>
        <v>0</v>
      </c>
      <c r="O146" s="44">
        <f>AirBSYLD1!O146*VLOOKUP(AirBSYLD2!O$4,'[1]INTERNAL PARAMETERS-1'!$B$5:$J$44,5,FALSE)*VLOOKUP(AirBSYLD2!O$4,'[1]INTERNAL PARAMETERS-1'!$B$5:$J$44,7,FALSE)*AirBSYLD2!$F146 + AirBSYLD1!O146*(1-VLOOKUP(AirBSYLD2!O$4,'[1]INTERNAL PARAMETERS-1'!$B$5:$J$44,5,FALSE))*VLOOKUP(AirBSYLD2!O$4,'[1]INTERNAL PARAMETERS-1'!$B$5:$J$44,9,FALSE)*AirBSYLD2!$F146</f>
        <v>0</v>
      </c>
      <c r="P146" s="44">
        <f>AirBSYLD1!P146*VLOOKUP(AirBSYLD2!P$4,'[1]INTERNAL PARAMETERS-1'!$B$5:$J$44,5,FALSE)*VLOOKUP(AirBSYLD2!P$4,'[1]INTERNAL PARAMETERS-1'!$B$5:$J$44,7,FALSE)*AirBSYLD2!$F146 + AirBSYLD1!P146*(1-VLOOKUP(AirBSYLD2!P$4,'[1]INTERNAL PARAMETERS-1'!$B$5:$J$44,5,FALSE))*VLOOKUP(AirBSYLD2!P$4,'[1]INTERNAL PARAMETERS-1'!$B$5:$J$44,9,FALSE)*AirBSYLD2!$F146</f>
        <v>0</v>
      </c>
      <c r="Q146" s="44">
        <f>AirBSYLD1!Q146*VLOOKUP(AirBSYLD2!Q$4,'[1]INTERNAL PARAMETERS-1'!$B$5:$J$44,5,FALSE)*VLOOKUP(AirBSYLD2!Q$4,'[1]INTERNAL PARAMETERS-1'!$B$5:$J$44,7,FALSE)*AirBSYLD2!$F146 + AirBSYLD1!Q146*(1-VLOOKUP(AirBSYLD2!Q$4,'[1]INTERNAL PARAMETERS-1'!$B$5:$J$44,5,FALSE))*VLOOKUP(AirBSYLD2!Q$4,'[1]INTERNAL PARAMETERS-1'!$B$5:$J$44,9,FALSE)*AirBSYLD2!$F146</f>
        <v>0</v>
      </c>
      <c r="R146" s="44">
        <f>AirBSYLD1!R146*VLOOKUP(AirBSYLD2!R$4,'[1]INTERNAL PARAMETERS-1'!$B$5:$J$44,5,FALSE)*VLOOKUP(AirBSYLD2!R$4,'[1]INTERNAL PARAMETERS-1'!$B$5:$J$44,7,FALSE)*AirBSYLD2!$F146 + AirBSYLD1!R146*(1-VLOOKUP(AirBSYLD2!R$4,'[1]INTERNAL PARAMETERS-1'!$B$5:$J$44,5,FALSE))*VLOOKUP(AirBSYLD2!R$4,'[1]INTERNAL PARAMETERS-1'!$B$5:$J$44,9,FALSE)*AirBSYLD2!$F146</f>
        <v>0</v>
      </c>
      <c r="S146" s="44">
        <f>AirBSYLD1!S146*VLOOKUP(AirBSYLD2!S$4,'[1]INTERNAL PARAMETERS-1'!$B$5:$J$44,5,FALSE)*VLOOKUP(AirBSYLD2!S$4,'[1]INTERNAL PARAMETERS-1'!$B$5:$J$44,7,FALSE)*AirBSYLD2!$F146 + AirBSYLD1!S146*(1-VLOOKUP(AirBSYLD2!S$4,'[1]INTERNAL PARAMETERS-1'!$B$5:$J$44,5,FALSE))*VLOOKUP(AirBSYLD2!S$4,'[1]INTERNAL PARAMETERS-1'!$B$5:$J$44,9,FALSE)*AirBSYLD2!$F146</f>
        <v>0</v>
      </c>
      <c r="T146" s="44">
        <f>AirBSYLD1!T146*VLOOKUP(AirBSYLD2!T$4,'[1]INTERNAL PARAMETERS-1'!$B$5:$J$44,5,FALSE)*VLOOKUP(AirBSYLD2!T$4,'[1]INTERNAL PARAMETERS-1'!$B$5:$J$44,7,FALSE)*AirBSYLD2!$F146 + AirBSYLD1!T146*(1-VLOOKUP(AirBSYLD2!T$4,'[1]INTERNAL PARAMETERS-1'!$B$5:$J$44,5,FALSE))*VLOOKUP(AirBSYLD2!T$4,'[1]INTERNAL PARAMETERS-1'!$B$5:$J$44,9,FALSE)*AirBSYLD2!$F146</f>
        <v>0</v>
      </c>
      <c r="U146" s="44">
        <f>AirBSYLD1!U146*VLOOKUP(AirBSYLD2!U$4,'[1]INTERNAL PARAMETERS-1'!$B$5:$J$44,5,FALSE)*VLOOKUP(AirBSYLD2!U$4,'[1]INTERNAL PARAMETERS-1'!$B$5:$J$44,7,FALSE)*AirBSYLD2!$F146 + AirBSYLD1!U146*(1-VLOOKUP(AirBSYLD2!U$4,'[1]INTERNAL PARAMETERS-1'!$B$5:$J$44,5,FALSE))*VLOOKUP(AirBSYLD2!U$4,'[1]INTERNAL PARAMETERS-1'!$B$5:$J$44,9,FALSE)*AirBSYLD2!$F146</f>
        <v>0</v>
      </c>
      <c r="V146" s="44">
        <f>AirBSYLD1!V146*VLOOKUP(AirBSYLD2!V$4,'[1]INTERNAL PARAMETERS-1'!$B$5:$J$44,5,FALSE)*VLOOKUP(AirBSYLD2!V$4,'[1]INTERNAL PARAMETERS-1'!$B$5:$J$44,7,FALSE)*AirBSYLD2!$F146 + AirBSYLD1!V146*(1-VLOOKUP(AirBSYLD2!V$4,'[1]INTERNAL PARAMETERS-1'!$B$5:$J$44,5,FALSE))*VLOOKUP(AirBSYLD2!V$4,'[1]INTERNAL PARAMETERS-1'!$B$5:$J$44,9,FALSE)*AirBSYLD2!$F146</f>
        <v>0</v>
      </c>
      <c r="W146" s="44">
        <f>AirBSYLD1!W146*VLOOKUP(AirBSYLD2!W$4,'[1]INTERNAL PARAMETERS-1'!$B$5:$J$44,5,FALSE)*VLOOKUP(AirBSYLD2!W$4,'[1]INTERNAL PARAMETERS-1'!$B$5:$J$44,7,FALSE)*AirBSYLD2!$F146 + AirBSYLD1!W146*(1-VLOOKUP(AirBSYLD2!W$4,'[1]INTERNAL PARAMETERS-1'!$B$5:$J$44,5,FALSE))*VLOOKUP(AirBSYLD2!W$4,'[1]INTERNAL PARAMETERS-1'!$B$5:$J$44,9,FALSE)*AirBSYLD2!$F146</f>
        <v>0</v>
      </c>
      <c r="X146" s="44">
        <f>AirBSYLD1!X146*VLOOKUP(AirBSYLD2!X$4,'[1]INTERNAL PARAMETERS-1'!$B$5:$J$44,5,FALSE)*VLOOKUP(AirBSYLD2!X$4,'[1]INTERNAL PARAMETERS-1'!$B$5:$J$44,7,FALSE)*AirBSYLD2!$F146 + AirBSYLD1!X146*(1-VLOOKUP(AirBSYLD2!X$4,'[1]INTERNAL PARAMETERS-1'!$B$5:$J$44,5,FALSE))*VLOOKUP(AirBSYLD2!X$4,'[1]INTERNAL PARAMETERS-1'!$B$5:$J$44,9,FALSE)*AirBSYLD2!$F146</f>
        <v>0</v>
      </c>
      <c r="Y146" s="44">
        <f>AirBSYLD1!Y146*VLOOKUP(AirBSYLD2!Y$4,'[1]INTERNAL PARAMETERS-1'!$B$5:$J$44,5,FALSE)*VLOOKUP(AirBSYLD2!Y$4,'[1]INTERNAL PARAMETERS-1'!$B$5:$J$44,7,FALSE)*AirBSYLD2!$F146 + AirBSYLD1!Y146*(1-VLOOKUP(AirBSYLD2!Y$4,'[1]INTERNAL PARAMETERS-1'!$B$5:$J$44,5,FALSE))*VLOOKUP(AirBSYLD2!Y$4,'[1]INTERNAL PARAMETERS-1'!$B$5:$J$44,9,FALSE)*AirBSYLD2!$F146</f>
        <v>0</v>
      </c>
      <c r="Z146" s="44">
        <f>AirBSYLD1!Z146*VLOOKUP(AirBSYLD2!Z$4,'[1]INTERNAL PARAMETERS-1'!$B$5:$J$44,5,FALSE)*VLOOKUP(AirBSYLD2!Z$4,'[1]INTERNAL PARAMETERS-1'!$B$5:$J$44,7,FALSE)*AirBSYLD2!$F146 + AirBSYLD1!Z146*(1-VLOOKUP(AirBSYLD2!Z$4,'[1]INTERNAL PARAMETERS-1'!$B$5:$J$44,5,FALSE))*VLOOKUP(AirBSYLD2!Z$4,'[1]INTERNAL PARAMETERS-1'!$B$5:$J$44,9,FALSE)*AirBSYLD2!$F146</f>
        <v>0</v>
      </c>
      <c r="AA146" s="44">
        <f>AirBSYLD1!AA146*VLOOKUP(AirBSYLD2!AA$4,'[1]INTERNAL PARAMETERS-1'!$B$5:$J$44,5,FALSE)*VLOOKUP(AirBSYLD2!AA$4,'[1]INTERNAL PARAMETERS-1'!$B$5:$J$44,7,FALSE)*AirBSYLD2!$F146 + AirBSYLD1!AA146*(1-VLOOKUP(AirBSYLD2!AA$4,'[1]INTERNAL PARAMETERS-1'!$B$5:$J$44,5,FALSE))*VLOOKUP(AirBSYLD2!AA$4,'[1]INTERNAL PARAMETERS-1'!$B$5:$J$44,9,FALSE)*AirBSYLD2!$F146</f>
        <v>0</v>
      </c>
      <c r="AB146" s="44">
        <f>AirBSYLD1!AB146*VLOOKUP(AirBSYLD2!AB$4,'[1]INTERNAL PARAMETERS-1'!$B$5:$J$44,5,FALSE)*VLOOKUP(AirBSYLD2!AB$4,'[1]INTERNAL PARAMETERS-1'!$B$5:$J$44,7,FALSE)*AirBSYLD2!$F146 + AirBSYLD1!AB146*(1-VLOOKUP(AirBSYLD2!AB$4,'[1]INTERNAL PARAMETERS-1'!$B$5:$J$44,5,FALSE))*VLOOKUP(AirBSYLD2!AB$4,'[1]INTERNAL PARAMETERS-1'!$B$5:$J$44,9,FALSE)*AirBSYLD2!$F146</f>
        <v>0</v>
      </c>
      <c r="AC146" s="44">
        <f>AirBSYLD1!AC146*VLOOKUP(AirBSYLD2!AC$4,'[1]INTERNAL PARAMETERS-1'!$B$5:$J$44,5,FALSE)*VLOOKUP(AirBSYLD2!AC$4,'[1]INTERNAL PARAMETERS-1'!$B$5:$J$44,7,FALSE)*AirBSYLD2!$F146 + AirBSYLD1!AC146*(1-VLOOKUP(AirBSYLD2!AC$4,'[1]INTERNAL PARAMETERS-1'!$B$5:$J$44,5,FALSE))*VLOOKUP(AirBSYLD2!AC$4,'[1]INTERNAL PARAMETERS-1'!$B$5:$J$44,9,FALSE)*AirBSYLD2!$F146</f>
        <v>0</v>
      </c>
      <c r="AD146" s="44">
        <f>AirBSYLD1!AD146*VLOOKUP(AirBSYLD2!AD$4,'[1]INTERNAL PARAMETERS-1'!$B$5:$J$44,5,FALSE)*VLOOKUP(AirBSYLD2!AD$4,'[1]INTERNAL PARAMETERS-1'!$B$5:$J$44,7,FALSE)*AirBSYLD2!$F146 + AirBSYLD1!AD146*(1-VLOOKUP(AirBSYLD2!AD$4,'[1]INTERNAL PARAMETERS-1'!$B$5:$J$44,5,FALSE))*VLOOKUP(AirBSYLD2!AD$4,'[1]INTERNAL PARAMETERS-1'!$B$5:$J$44,9,FALSE)*AirBSYLD2!$F146</f>
        <v>0</v>
      </c>
      <c r="AE146" s="44">
        <f>AirBSYLD1!AE146*VLOOKUP(AirBSYLD2!AE$4,'[1]INTERNAL PARAMETERS-1'!$B$5:$J$44,5,FALSE)*VLOOKUP(AirBSYLD2!AE$4,'[1]INTERNAL PARAMETERS-1'!$B$5:$J$44,7,FALSE)*AirBSYLD2!$F146 + AirBSYLD1!AE146*(1-VLOOKUP(AirBSYLD2!AE$4,'[1]INTERNAL PARAMETERS-1'!$B$5:$J$44,5,FALSE))*VLOOKUP(AirBSYLD2!AE$4,'[1]INTERNAL PARAMETERS-1'!$B$5:$J$44,9,FALSE)*AirBSYLD2!$F146</f>
        <v>0</v>
      </c>
      <c r="AF146" s="44">
        <f>AirBSYLD1!AF146*VLOOKUP(AirBSYLD2!AF$4,'[1]INTERNAL PARAMETERS-1'!$B$5:$J$44,5,FALSE)*VLOOKUP(AirBSYLD2!AF$4,'[1]INTERNAL PARAMETERS-1'!$B$5:$J$44,7,FALSE)*AirBSYLD2!$F146 + AirBSYLD1!AF146*(1-VLOOKUP(AirBSYLD2!AF$4,'[1]INTERNAL PARAMETERS-1'!$B$5:$J$44,5,FALSE))*VLOOKUP(AirBSYLD2!AF$4,'[1]INTERNAL PARAMETERS-1'!$B$5:$J$44,9,FALSE)*AirBSYLD2!$F146</f>
        <v>0</v>
      </c>
      <c r="AG146" s="44">
        <f>AirBSYLD1!AG146*VLOOKUP(AirBSYLD2!AG$4,'[1]INTERNAL PARAMETERS-1'!$B$5:$J$44,5,FALSE)*VLOOKUP(AirBSYLD2!AG$4,'[1]INTERNAL PARAMETERS-1'!$B$5:$J$44,7,FALSE)*AirBSYLD2!$F146 + AirBSYLD1!AG146*(1-VLOOKUP(AirBSYLD2!AG$4,'[1]INTERNAL PARAMETERS-1'!$B$5:$J$44,5,FALSE))*VLOOKUP(AirBSYLD2!AG$4,'[1]INTERNAL PARAMETERS-1'!$B$5:$J$44,9,FALSE)*AirBSYLD2!$F146</f>
        <v>0</v>
      </c>
      <c r="AH146" s="44">
        <f>AirBSYLD1!AH146*VLOOKUP(AirBSYLD2!AH$4,'[1]INTERNAL PARAMETERS-1'!$B$5:$J$44,5,FALSE)*VLOOKUP(AirBSYLD2!AH$4,'[1]INTERNAL PARAMETERS-1'!$B$5:$J$44,7,FALSE)*AirBSYLD2!$F146 + AirBSYLD1!AH146*(1-VLOOKUP(AirBSYLD2!AH$4,'[1]INTERNAL PARAMETERS-1'!$B$5:$J$44,5,FALSE))*VLOOKUP(AirBSYLD2!AH$4,'[1]INTERNAL PARAMETERS-1'!$B$5:$J$44,9,FALSE)*AirBSYLD2!$F146</f>
        <v>0</v>
      </c>
      <c r="AI146" s="44">
        <f>AirBSYLD1!AI146*VLOOKUP(AirBSYLD2!AI$4,'[1]INTERNAL PARAMETERS-1'!$B$5:$J$44,5,FALSE)*VLOOKUP(AirBSYLD2!AI$4,'[1]INTERNAL PARAMETERS-1'!$B$5:$J$44,7,FALSE)*AirBSYLD2!$F146 + AirBSYLD1!AI146*(1-VLOOKUP(AirBSYLD2!AI$4,'[1]INTERNAL PARAMETERS-1'!$B$5:$J$44,5,FALSE))*VLOOKUP(AirBSYLD2!AI$4,'[1]INTERNAL PARAMETERS-1'!$B$5:$J$44,9,FALSE)*AirBSYLD2!$F146</f>
        <v>0</v>
      </c>
      <c r="AJ146" s="44">
        <f>AirBSYLD1!AJ146*VLOOKUP(AirBSYLD2!AJ$4,'[1]INTERNAL PARAMETERS-1'!$B$5:$J$44,5,FALSE)*VLOOKUP(AirBSYLD2!AJ$4,'[1]INTERNAL PARAMETERS-1'!$B$5:$J$44,7,FALSE)*AirBSYLD2!$F146 + AirBSYLD1!AJ146*(1-VLOOKUP(AirBSYLD2!AJ$4,'[1]INTERNAL PARAMETERS-1'!$B$5:$J$44,5,FALSE))*VLOOKUP(AirBSYLD2!AJ$4,'[1]INTERNAL PARAMETERS-1'!$B$5:$J$44,9,FALSE)*AirBSYLD2!$F146</f>
        <v>0</v>
      </c>
      <c r="AK146" s="44">
        <f>AirBSYLD1!AK146*VLOOKUP(AirBSYLD2!AK$4,'[1]INTERNAL PARAMETERS-1'!$B$5:$J$44,5,FALSE)*VLOOKUP(AirBSYLD2!AK$4,'[1]INTERNAL PARAMETERS-1'!$B$5:$J$44,7,FALSE)*AirBSYLD2!$F146 + AirBSYLD1!AK146*(1-VLOOKUP(AirBSYLD2!AK$4,'[1]INTERNAL PARAMETERS-1'!$B$5:$J$44,5,FALSE))*VLOOKUP(AirBSYLD2!AK$4,'[1]INTERNAL PARAMETERS-1'!$B$5:$J$44,9,FALSE)*AirBSYLD2!$F146</f>
        <v>0</v>
      </c>
      <c r="AL146" s="44">
        <f>AirBSYLD1!AL146*VLOOKUP(AirBSYLD2!AL$4,'[1]INTERNAL PARAMETERS-1'!$B$5:$J$44,5,FALSE)*VLOOKUP(AirBSYLD2!AL$4,'[1]INTERNAL PARAMETERS-1'!$B$5:$J$44,7,FALSE)*AirBSYLD2!$F146 + AirBSYLD1!AL146*(1-VLOOKUP(AirBSYLD2!AL$4,'[1]INTERNAL PARAMETERS-1'!$B$5:$J$44,5,FALSE))*VLOOKUP(AirBSYLD2!AL$4,'[1]INTERNAL PARAMETERS-1'!$B$5:$J$44,9,FALSE)*AirBSYLD2!$F146</f>
        <v>0</v>
      </c>
      <c r="AM146" s="44">
        <f>AirBSYLD1!AM146*VLOOKUP(AirBSYLD2!AM$4,'[1]INTERNAL PARAMETERS-1'!$B$5:$J$44,5,FALSE)*VLOOKUP(AirBSYLD2!AM$4,'[1]INTERNAL PARAMETERS-1'!$B$5:$J$44,7,FALSE)*AirBSYLD2!$F146 + AirBSYLD1!AM146*(1-VLOOKUP(AirBSYLD2!AM$4,'[1]INTERNAL PARAMETERS-1'!$B$5:$J$44,5,FALSE))*VLOOKUP(AirBSYLD2!AM$4,'[1]INTERNAL PARAMETERS-1'!$B$5:$J$44,9,FALSE)*AirBSYLD2!$F146</f>
        <v>0</v>
      </c>
      <c r="AN146" s="44">
        <f>AirBSYLD1!AN146*VLOOKUP(AirBSYLD2!AN$4,'[1]INTERNAL PARAMETERS-1'!$B$5:$J$44,5,FALSE)*VLOOKUP(AirBSYLD2!AN$4,'[1]INTERNAL PARAMETERS-1'!$B$5:$J$44,7,FALSE)*AirBSYLD2!$F146 + AirBSYLD1!AN146*(1-VLOOKUP(AirBSYLD2!AN$4,'[1]INTERNAL PARAMETERS-1'!$B$5:$J$44,5,FALSE))*VLOOKUP(AirBSYLD2!AN$4,'[1]INTERNAL PARAMETERS-1'!$B$5:$J$44,9,FALSE)*AirBSYLD2!$F146</f>
        <v>0</v>
      </c>
      <c r="AO146" s="44">
        <f>AirBSYLD1!AO146*VLOOKUP(AirBSYLD2!AO$4,'[1]INTERNAL PARAMETERS-1'!$B$5:$J$44,5,FALSE)*VLOOKUP(AirBSYLD2!AO$4,'[1]INTERNAL PARAMETERS-1'!$B$5:$J$44,7,FALSE)*AirBSYLD2!$F146 + AirBSYLD1!AO146*(1-VLOOKUP(AirBSYLD2!AO$4,'[1]INTERNAL PARAMETERS-1'!$B$5:$J$44,5,FALSE))*VLOOKUP(AirBSYLD2!AO$4,'[1]INTERNAL PARAMETERS-1'!$B$5:$J$44,9,FALSE)*AirBSYLD2!$F146</f>
        <v>0</v>
      </c>
      <c r="AP146" s="44">
        <f>AirBSYLD1!AP146*VLOOKUP(AirBSYLD2!AP$4,'[1]INTERNAL PARAMETERS-1'!$B$5:$J$44,5,FALSE)*VLOOKUP(AirBSYLD2!AP$4,'[1]INTERNAL PARAMETERS-1'!$B$5:$J$44,7,FALSE)*AirBSYLD2!$F146 + AirBSYLD1!AP146*(1-VLOOKUP(AirBSYLD2!AP$4,'[1]INTERNAL PARAMETERS-1'!$B$5:$J$44,5,FALSE))*VLOOKUP(AirBSYLD2!AP$4,'[1]INTERNAL PARAMETERS-1'!$B$5:$J$44,9,FALSE)*AirBSYLD2!$F146</f>
        <v>0</v>
      </c>
      <c r="AQ146" s="44">
        <f>AirBSYLD1!AQ146*VLOOKUP(AirBSYLD2!AQ$4,'[1]INTERNAL PARAMETERS-1'!$B$5:$J$44,5,FALSE)*VLOOKUP(AirBSYLD2!AQ$4,'[1]INTERNAL PARAMETERS-1'!$B$5:$J$44,7,FALSE)*AirBSYLD2!$F146 + AirBSYLD1!AQ146*(1-VLOOKUP(AirBSYLD2!AQ$4,'[1]INTERNAL PARAMETERS-1'!$B$5:$J$44,5,FALSE))*VLOOKUP(AirBSYLD2!AQ$4,'[1]INTERNAL PARAMETERS-1'!$B$5:$J$44,9,FALSE)*AirBSYLD2!$F146</f>
        <v>0</v>
      </c>
      <c r="AR146" s="44">
        <f>AirBSYLD1!AR146*VLOOKUP(AirBSYLD2!AR$4,'[1]INTERNAL PARAMETERS-1'!$B$5:$J$44,5,FALSE)*VLOOKUP(AirBSYLD2!AR$4,'[1]INTERNAL PARAMETERS-1'!$B$5:$J$44,7,FALSE)*AirBSYLD2!$F146 + AirBSYLD1!AR146*(1-VLOOKUP(AirBSYLD2!AR$4,'[1]INTERNAL PARAMETERS-1'!$B$5:$J$44,5,FALSE))*VLOOKUP(AirBSYLD2!AR$4,'[1]INTERNAL PARAMETERS-1'!$B$5:$J$44,9,FALSE)*AirBSYLD2!$F146</f>
        <v>0</v>
      </c>
      <c r="AS146" s="44">
        <f>AirBSYLD1!AS146*VLOOKUP(AirBSYLD2!AS$4,'[1]INTERNAL PARAMETERS-1'!$B$5:$J$44,5,FALSE)*VLOOKUP(AirBSYLD2!AS$4,'[1]INTERNAL PARAMETERS-1'!$B$5:$J$44,7,FALSE)*AirBSYLD2!$F146 + AirBSYLD1!AS146*(1-VLOOKUP(AirBSYLD2!AS$4,'[1]INTERNAL PARAMETERS-1'!$B$5:$J$44,5,FALSE))*VLOOKUP(AirBSYLD2!AS$4,'[1]INTERNAL PARAMETERS-1'!$B$5:$J$44,9,FALSE)*AirBSYLD2!$F146</f>
        <v>0</v>
      </c>
      <c r="AT146" s="43">
        <f>AirBSYLD1!AT146*VLOOKUP(AirBSYLD2!AT$4,'[1]INTERNAL PARAMETERS-1'!$B$5:$J$44,5,FALSE)*VLOOKUP(AirBSYLD2!AT$4,'[1]INTERNAL PARAMETERS-1'!$B$5:$J$44,7,FALSE)*AirBSYLD2!$F146 + AirBSYLD1!AT146*(1-VLOOKUP(AirBSYLD2!AT$4,'[1]INTERNAL PARAMETERS-1'!$B$5:$J$44,5,FALSE))*VLOOKUP(AirBSYLD2!AT$4,'[1]INTERNAL PARAMETERS-1'!$B$5:$J$44,9,FALSE)*AirBSYLD2!$F146</f>
        <v>0</v>
      </c>
      <c r="AU146" s="45">
        <f>AirBSYLD1!AU146*VLOOKUP(AirBSYLD2!AU$4,'[1]INTERNAL PARAMETERS-1'!$B$5:$J$44,5,FALSE)*VLOOKUP(AirBSYLD2!AU$4,'[1]INTERNAL PARAMETERS-1'!$B$5:$J$44,6,FALSE)*VLOOKUP(AirBSYLD2!AU$4,'[1]INTERNAL PARAMETERS-1'!$B$5:$J$44,3,FALSE) + AirBSYLD1!AU146*(1-VLOOKUP(AirBSYLD2!AU$4,'[1]INTERNAL PARAMETERS-1'!$B$5:$J$44,5,FALSE))*VLOOKUP(AirBSYLD2!AU$4,'[1]INTERNAL PARAMETERS-1'!$B$5:$J$44,8,FALSE)*VLOOKUP(AirBSYLD2!AU$4,'[1]INTERNAL PARAMETERS-1'!$B$5:$J$44,3,FALSE)</f>
        <v>0</v>
      </c>
      <c r="AV146" s="44">
        <f>AirBSYLD1!AV146*VLOOKUP(AirBSYLD2!AV$4,'[1]INTERNAL PARAMETERS-1'!$B$5:$J$44,5,FALSE)*VLOOKUP(AirBSYLD2!AV$4,'[1]INTERNAL PARAMETERS-1'!$B$5:$J$44,6,FALSE)*VLOOKUP(AirBSYLD2!AV$4,'[1]INTERNAL PARAMETERS-1'!$B$5:$J$44,3,FALSE) + AirBSYLD1!AV146*(1-VLOOKUP(AirBSYLD2!AV$4,'[1]INTERNAL PARAMETERS-1'!$B$5:$J$44,5,FALSE))*VLOOKUP(AirBSYLD2!AV$4,'[1]INTERNAL PARAMETERS-1'!$B$5:$J$44,8,FALSE)*VLOOKUP(AirBSYLD2!AV$4,'[1]INTERNAL PARAMETERS-1'!$B$5:$J$44,3,FALSE)</f>
        <v>0</v>
      </c>
      <c r="AW146" s="44">
        <f>AirBSYLD1!AW146*VLOOKUP(AirBSYLD2!AW$4,'[1]INTERNAL PARAMETERS-1'!$B$5:$J$44,5,FALSE)*VLOOKUP(AirBSYLD2!AW$4,'[1]INTERNAL PARAMETERS-1'!$B$5:$J$44,6,FALSE)*VLOOKUP(AirBSYLD2!AW$4,'[1]INTERNAL PARAMETERS-1'!$B$5:$J$44,3,FALSE) + AirBSYLD1!AW146*(1-VLOOKUP(AirBSYLD2!AW$4,'[1]INTERNAL PARAMETERS-1'!$B$5:$J$44,5,FALSE))*VLOOKUP(AirBSYLD2!AW$4,'[1]INTERNAL PARAMETERS-1'!$B$5:$J$44,8,FALSE)*VLOOKUP(AirBSYLD2!AW$4,'[1]INTERNAL PARAMETERS-1'!$B$5:$J$44,3,FALSE)</f>
        <v>0</v>
      </c>
      <c r="AX146" s="44">
        <f>AirBSYLD1!AX146*VLOOKUP(AirBSYLD2!AX$4,'[1]INTERNAL PARAMETERS-1'!$B$5:$J$44,5,FALSE)*VLOOKUP(AirBSYLD2!AX$4,'[1]INTERNAL PARAMETERS-1'!$B$5:$J$44,6,FALSE)*VLOOKUP(AirBSYLD2!AX$4,'[1]INTERNAL PARAMETERS-1'!$B$5:$J$44,3,FALSE) + AirBSYLD1!AX146*(1-VLOOKUP(AirBSYLD2!AX$4,'[1]INTERNAL PARAMETERS-1'!$B$5:$J$44,5,FALSE))*VLOOKUP(AirBSYLD2!AX$4,'[1]INTERNAL PARAMETERS-1'!$B$5:$J$44,8,FALSE)*VLOOKUP(AirBSYLD2!AX$4,'[1]INTERNAL PARAMETERS-1'!$B$5:$J$44,3,FALSE)</f>
        <v>0</v>
      </c>
      <c r="AY146" s="44">
        <f>AirBSYLD1!AY146*VLOOKUP(AirBSYLD2!AY$4,'[1]INTERNAL PARAMETERS-1'!$B$5:$J$44,5,FALSE)*VLOOKUP(AirBSYLD2!AY$4,'[1]INTERNAL PARAMETERS-1'!$B$5:$J$44,6,FALSE)*VLOOKUP(AirBSYLD2!AY$4,'[1]INTERNAL PARAMETERS-1'!$B$5:$J$44,3,FALSE) + AirBSYLD1!AY146*(1-VLOOKUP(AirBSYLD2!AY$4,'[1]INTERNAL PARAMETERS-1'!$B$5:$J$44,5,FALSE))*VLOOKUP(AirBSYLD2!AY$4,'[1]INTERNAL PARAMETERS-1'!$B$5:$J$44,8,FALSE)*VLOOKUP(AirBSYLD2!AY$4,'[1]INTERNAL PARAMETERS-1'!$B$5:$J$44,3,FALSE)</f>
        <v>0</v>
      </c>
      <c r="AZ146" s="44">
        <f>AirBSYLD1!AZ146*VLOOKUP(AirBSYLD2!AZ$4,'[1]INTERNAL PARAMETERS-1'!$B$5:$J$44,5,FALSE)*VLOOKUP(AirBSYLD2!AZ$4,'[1]INTERNAL PARAMETERS-1'!$B$5:$J$44,6,FALSE)*VLOOKUP(AirBSYLD2!AZ$4,'[1]INTERNAL PARAMETERS-1'!$B$5:$J$44,3,FALSE) + AirBSYLD1!AZ146*(1-VLOOKUP(AirBSYLD2!AZ$4,'[1]INTERNAL PARAMETERS-1'!$B$5:$J$44,5,FALSE))*VLOOKUP(AirBSYLD2!AZ$4,'[1]INTERNAL PARAMETERS-1'!$B$5:$J$44,8,FALSE)*VLOOKUP(AirBSYLD2!AZ$4,'[1]INTERNAL PARAMETERS-1'!$B$5:$J$44,3,FALSE)</f>
        <v>0</v>
      </c>
      <c r="BA146" s="44">
        <f>AirBSYLD1!BA146*VLOOKUP(AirBSYLD2!BA$4,'[1]INTERNAL PARAMETERS-1'!$B$5:$J$44,5,FALSE)*VLOOKUP(AirBSYLD2!BA$4,'[1]INTERNAL PARAMETERS-1'!$B$5:$J$44,6,FALSE)*VLOOKUP(AirBSYLD2!BA$4,'[1]INTERNAL PARAMETERS-1'!$B$5:$J$44,3,FALSE) + AirBSYLD1!BA146*(1-VLOOKUP(AirBSYLD2!BA$4,'[1]INTERNAL PARAMETERS-1'!$B$5:$J$44,5,FALSE))*VLOOKUP(AirBSYLD2!BA$4,'[1]INTERNAL PARAMETERS-1'!$B$5:$J$44,8,FALSE)*VLOOKUP(AirBSYLD2!BA$4,'[1]INTERNAL PARAMETERS-1'!$B$5:$J$44,3,FALSE)</f>
        <v>0</v>
      </c>
      <c r="BB146" s="44">
        <f>AirBSYLD1!BB146*VLOOKUP(AirBSYLD2!BB$4,'[1]INTERNAL PARAMETERS-1'!$B$5:$J$44,5,FALSE)*VLOOKUP(AirBSYLD2!BB$4,'[1]INTERNAL PARAMETERS-1'!$B$5:$J$44,6,FALSE)*VLOOKUP(AirBSYLD2!BB$4,'[1]INTERNAL PARAMETERS-1'!$B$5:$J$44,3,FALSE) + AirBSYLD1!BB146*(1-VLOOKUP(AirBSYLD2!BB$4,'[1]INTERNAL PARAMETERS-1'!$B$5:$J$44,5,FALSE))*VLOOKUP(AirBSYLD2!BB$4,'[1]INTERNAL PARAMETERS-1'!$B$5:$J$44,8,FALSE)*VLOOKUP(AirBSYLD2!BB$4,'[1]INTERNAL PARAMETERS-1'!$B$5:$J$44,3,FALSE)</f>
        <v>0</v>
      </c>
      <c r="BC146" s="44">
        <f>AirBSYLD1!BC146*VLOOKUP(AirBSYLD2!BC$4,'[1]INTERNAL PARAMETERS-1'!$B$5:$J$44,5,FALSE)*VLOOKUP(AirBSYLD2!BC$4,'[1]INTERNAL PARAMETERS-1'!$B$5:$J$44,6,FALSE)*VLOOKUP(AirBSYLD2!BC$4,'[1]INTERNAL PARAMETERS-1'!$B$5:$J$44,3,FALSE) + AirBSYLD1!BC146*(1-VLOOKUP(AirBSYLD2!BC$4,'[1]INTERNAL PARAMETERS-1'!$B$5:$J$44,5,FALSE))*VLOOKUP(AirBSYLD2!BC$4,'[1]INTERNAL PARAMETERS-1'!$B$5:$J$44,8,FALSE)*VLOOKUP(AirBSYLD2!BC$4,'[1]INTERNAL PARAMETERS-1'!$B$5:$J$44,3,FALSE)</f>
        <v>0</v>
      </c>
      <c r="BD146" s="44">
        <f>AirBSYLD1!BD146*VLOOKUP(AirBSYLD2!BD$4,'[1]INTERNAL PARAMETERS-1'!$B$5:$J$44,5,FALSE)*VLOOKUP(AirBSYLD2!BD$4,'[1]INTERNAL PARAMETERS-1'!$B$5:$J$44,6,FALSE)*VLOOKUP(AirBSYLD2!BD$4,'[1]INTERNAL PARAMETERS-1'!$B$5:$J$44,3,FALSE) + AirBSYLD1!BD146*(1-VLOOKUP(AirBSYLD2!BD$4,'[1]INTERNAL PARAMETERS-1'!$B$5:$J$44,5,FALSE))*VLOOKUP(AirBSYLD2!BD$4,'[1]INTERNAL PARAMETERS-1'!$B$5:$J$44,8,FALSE)*VLOOKUP(AirBSYLD2!BD$4,'[1]INTERNAL PARAMETERS-1'!$B$5:$J$44,3,FALSE)</f>
        <v>0</v>
      </c>
      <c r="BE146" s="44">
        <f>AirBSYLD1!BE146*VLOOKUP(AirBSYLD2!BE$4,'[1]INTERNAL PARAMETERS-1'!$B$5:$J$44,5,FALSE)*VLOOKUP(AirBSYLD2!BE$4,'[1]INTERNAL PARAMETERS-1'!$B$5:$J$44,6,FALSE)*VLOOKUP(AirBSYLD2!BE$4,'[1]INTERNAL PARAMETERS-1'!$B$5:$J$44,3,FALSE) + AirBSYLD1!BE146*(1-VLOOKUP(AirBSYLD2!BE$4,'[1]INTERNAL PARAMETERS-1'!$B$5:$J$44,5,FALSE))*VLOOKUP(AirBSYLD2!BE$4,'[1]INTERNAL PARAMETERS-1'!$B$5:$J$44,8,FALSE)*VLOOKUP(AirBSYLD2!BE$4,'[1]INTERNAL PARAMETERS-1'!$B$5:$J$44,3,FALSE)</f>
        <v>0</v>
      </c>
      <c r="BF146" s="44">
        <f>AirBSYLD1!BF146*VLOOKUP(AirBSYLD2!BF$4,'[1]INTERNAL PARAMETERS-1'!$B$5:$J$44,5,FALSE)*VLOOKUP(AirBSYLD2!BF$4,'[1]INTERNAL PARAMETERS-1'!$B$5:$J$44,6,FALSE)*VLOOKUP(AirBSYLD2!BF$4,'[1]INTERNAL PARAMETERS-1'!$B$5:$J$44,3,FALSE) + AirBSYLD1!BF146*(1-VLOOKUP(AirBSYLD2!BF$4,'[1]INTERNAL PARAMETERS-1'!$B$5:$J$44,5,FALSE))*VLOOKUP(AirBSYLD2!BF$4,'[1]INTERNAL PARAMETERS-1'!$B$5:$J$44,8,FALSE)*VLOOKUP(AirBSYLD2!BF$4,'[1]INTERNAL PARAMETERS-1'!$B$5:$J$44,3,FALSE)</f>
        <v>0</v>
      </c>
      <c r="BG146" s="44">
        <f>AirBSYLD1!BG146*VLOOKUP(AirBSYLD2!BG$4,'[1]INTERNAL PARAMETERS-1'!$B$5:$J$44,5,FALSE)*VLOOKUP(AirBSYLD2!BG$4,'[1]INTERNAL PARAMETERS-1'!$B$5:$J$44,6,FALSE)*VLOOKUP(AirBSYLD2!BG$4,'[1]INTERNAL PARAMETERS-1'!$B$5:$J$44,3,FALSE) + AirBSYLD1!BG146*(1-VLOOKUP(AirBSYLD2!BG$4,'[1]INTERNAL PARAMETERS-1'!$B$5:$J$44,5,FALSE))*VLOOKUP(AirBSYLD2!BG$4,'[1]INTERNAL PARAMETERS-1'!$B$5:$J$44,8,FALSE)*VLOOKUP(AirBSYLD2!BG$4,'[1]INTERNAL PARAMETERS-1'!$B$5:$J$44,3,FALSE)</f>
        <v>0</v>
      </c>
      <c r="BH146" s="44">
        <f>AirBSYLD1!BH146*VLOOKUP(AirBSYLD2!BH$4,'[1]INTERNAL PARAMETERS-1'!$B$5:$J$44,5,FALSE)*VLOOKUP(AirBSYLD2!BH$4,'[1]INTERNAL PARAMETERS-1'!$B$5:$J$44,6,FALSE)*VLOOKUP(AirBSYLD2!BH$4,'[1]INTERNAL PARAMETERS-1'!$B$5:$J$44,3,FALSE) + AirBSYLD1!BH146*(1-VLOOKUP(AirBSYLD2!BH$4,'[1]INTERNAL PARAMETERS-1'!$B$5:$J$44,5,FALSE))*VLOOKUP(AirBSYLD2!BH$4,'[1]INTERNAL PARAMETERS-1'!$B$5:$J$44,8,FALSE)*VLOOKUP(AirBSYLD2!BH$4,'[1]INTERNAL PARAMETERS-1'!$B$5:$J$44,3,FALSE)</f>
        <v>0</v>
      </c>
      <c r="BI146" s="44">
        <f>AirBSYLD1!BI146*VLOOKUP(AirBSYLD2!BI$4,'[1]INTERNAL PARAMETERS-1'!$B$5:$J$44,5,FALSE)*VLOOKUP(AirBSYLD2!BI$4,'[1]INTERNAL PARAMETERS-1'!$B$5:$J$44,6,FALSE)*VLOOKUP(AirBSYLD2!BI$4,'[1]INTERNAL PARAMETERS-1'!$B$5:$J$44,3,FALSE) + AirBSYLD1!BI146*(1-VLOOKUP(AirBSYLD2!BI$4,'[1]INTERNAL PARAMETERS-1'!$B$5:$J$44,5,FALSE))*VLOOKUP(AirBSYLD2!BI$4,'[1]INTERNAL PARAMETERS-1'!$B$5:$J$44,8,FALSE)*VLOOKUP(AirBSYLD2!BI$4,'[1]INTERNAL PARAMETERS-1'!$B$5:$J$44,3,FALSE)</f>
        <v>0</v>
      </c>
      <c r="BJ146" s="44">
        <f>AirBSYLD1!BJ146*VLOOKUP(AirBSYLD2!BJ$4,'[1]INTERNAL PARAMETERS-1'!$B$5:$J$44,5,FALSE)*VLOOKUP(AirBSYLD2!BJ$4,'[1]INTERNAL PARAMETERS-1'!$B$5:$J$44,6,FALSE)*VLOOKUP(AirBSYLD2!BJ$4,'[1]INTERNAL PARAMETERS-1'!$B$5:$J$44,3,FALSE) + AirBSYLD1!BJ146*(1-VLOOKUP(AirBSYLD2!BJ$4,'[1]INTERNAL PARAMETERS-1'!$B$5:$J$44,5,FALSE))*VLOOKUP(AirBSYLD2!BJ$4,'[1]INTERNAL PARAMETERS-1'!$B$5:$J$44,8,FALSE)*VLOOKUP(AirBSYLD2!BJ$4,'[1]INTERNAL PARAMETERS-1'!$B$5:$J$44,3,FALSE)</f>
        <v>0</v>
      </c>
      <c r="BK146" s="44">
        <f>AirBSYLD1!BK146*VLOOKUP(AirBSYLD2!BK$4,'[1]INTERNAL PARAMETERS-1'!$B$5:$J$44,5,FALSE)*VLOOKUP(AirBSYLD2!BK$4,'[1]INTERNAL PARAMETERS-1'!$B$5:$J$44,6,FALSE)*VLOOKUP(AirBSYLD2!BK$4,'[1]INTERNAL PARAMETERS-1'!$B$5:$J$44,3,FALSE) + AirBSYLD1!BK146*(1-VLOOKUP(AirBSYLD2!BK$4,'[1]INTERNAL PARAMETERS-1'!$B$5:$J$44,5,FALSE))*VLOOKUP(AirBSYLD2!BK$4,'[1]INTERNAL PARAMETERS-1'!$B$5:$J$44,8,FALSE)*VLOOKUP(AirBSYLD2!BK$4,'[1]INTERNAL PARAMETERS-1'!$B$5:$J$44,3,FALSE)</f>
        <v>0</v>
      </c>
      <c r="BL146" s="44">
        <f>AirBSYLD1!BL146*VLOOKUP(AirBSYLD2!BL$4,'[1]INTERNAL PARAMETERS-1'!$B$5:$J$44,5,FALSE)*VLOOKUP(AirBSYLD2!BL$4,'[1]INTERNAL PARAMETERS-1'!$B$5:$J$44,6,FALSE)*VLOOKUP(AirBSYLD2!BL$4,'[1]INTERNAL PARAMETERS-1'!$B$5:$J$44,3,FALSE) + AirBSYLD1!BL146*(1-VLOOKUP(AirBSYLD2!BL$4,'[1]INTERNAL PARAMETERS-1'!$B$5:$J$44,5,FALSE))*VLOOKUP(AirBSYLD2!BL$4,'[1]INTERNAL PARAMETERS-1'!$B$5:$J$44,8,FALSE)*VLOOKUP(AirBSYLD2!BL$4,'[1]INTERNAL PARAMETERS-1'!$B$5:$J$44,3,FALSE)</f>
        <v>0</v>
      </c>
      <c r="BM146" s="44">
        <f>AirBSYLD1!BM146*VLOOKUP(AirBSYLD2!BM$4,'[1]INTERNAL PARAMETERS-1'!$B$5:$J$44,5,FALSE)*VLOOKUP(AirBSYLD2!BM$4,'[1]INTERNAL PARAMETERS-1'!$B$5:$J$44,6,FALSE)*VLOOKUP(AirBSYLD2!BM$4,'[1]INTERNAL PARAMETERS-1'!$B$5:$J$44,3,FALSE) + AirBSYLD1!BM146*(1-VLOOKUP(AirBSYLD2!BM$4,'[1]INTERNAL PARAMETERS-1'!$B$5:$J$44,5,FALSE))*VLOOKUP(AirBSYLD2!BM$4,'[1]INTERNAL PARAMETERS-1'!$B$5:$J$44,8,FALSE)*VLOOKUP(AirBSYLD2!BM$4,'[1]INTERNAL PARAMETERS-1'!$B$5:$J$44,3,FALSE)</f>
        <v>0</v>
      </c>
      <c r="BN146" s="44">
        <f>AirBSYLD1!BN146*VLOOKUP(AirBSYLD2!BN$4,'[1]INTERNAL PARAMETERS-1'!$B$5:$J$44,5,FALSE)*VLOOKUP(AirBSYLD2!BN$4,'[1]INTERNAL PARAMETERS-1'!$B$5:$J$44,6,FALSE)*VLOOKUP(AirBSYLD2!BN$4,'[1]INTERNAL PARAMETERS-1'!$B$5:$J$44,3,FALSE) + AirBSYLD1!BN146*(1-VLOOKUP(AirBSYLD2!BN$4,'[1]INTERNAL PARAMETERS-1'!$B$5:$J$44,5,FALSE))*VLOOKUP(AirBSYLD2!BN$4,'[1]INTERNAL PARAMETERS-1'!$B$5:$J$44,8,FALSE)*VLOOKUP(AirBSYLD2!BN$4,'[1]INTERNAL PARAMETERS-1'!$B$5:$J$44,3,FALSE)</f>
        <v>0</v>
      </c>
      <c r="BO146" s="44">
        <f>AirBSYLD1!BO146*VLOOKUP(AirBSYLD2!BO$4,'[1]INTERNAL PARAMETERS-1'!$B$5:$J$44,5,FALSE)*VLOOKUP(AirBSYLD2!BO$4,'[1]INTERNAL PARAMETERS-1'!$B$5:$J$44,6,FALSE)*VLOOKUP(AirBSYLD2!BO$4,'[1]INTERNAL PARAMETERS-1'!$B$5:$J$44,3,FALSE) + AirBSYLD1!BO146*(1-VLOOKUP(AirBSYLD2!BO$4,'[1]INTERNAL PARAMETERS-1'!$B$5:$J$44,5,FALSE))*VLOOKUP(AirBSYLD2!BO$4,'[1]INTERNAL PARAMETERS-1'!$B$5:$J$44,8,FALSE)*VLOOKUP(AirBSYLD2!BO$4,'[1]INTERNAL PARAMETERS-1'!$B$5:$J$44,3,FALSE)</f>
        <v>0</v>
      </c>
      <c r="BP146" s="44">
        <f>AirBSYLD1!BP146*VLOOKUP(AirBSYLD2!BP$4,'[1]INTERNAL PARAMETERS-1'!$B$5:$J$44,5,FALSE)*VLOOKUP(AirBSYLD2!BP$4,'[1]INTERNAL PARAMETERS-1'!$B$5:$J$44,6,FALSE)*VLOOKUP(AirBSYLD2!BP$4,'[1]INTERNAL PARAMETERS-1'!$B$5:$J$44,3,FALSE) + AirBSYLD1!BP146*(1-VLOOKUP(AirBSYLD2!BP$4,'[1]INTERNAL PARAMETERS-1'!$B$5:$J$44,5,FALSE))*VLOOKUP(AirBSYLD2!BP$4,'[1]INTERNAL PARAMETERS-1'!$B$5:$J$44,8,FALSE)*VLOOKUP(AirBSYLD2!BP$4,'[1]INTERNAL PARAMETERS-1'!$B$5:$J$44,3,FALSE)</f>
        <v>0</v>
      </c>
      <c r="BQ146" s="44">
        <f>AirBSYLD1!BQ146*VLOOKUP(AirBSYLD2!BQ$4,'[1]INTERNAL PARAMETERS-1'!$B$5:$J$44,5,FALSE)*VLOOKUP(AirBSYLD2!BQ$4,'[1]INTERNAL PARAMETERS-1'!$B$5:$J$44,6,FALSE)*VLOOKUP(AirBSYLD2!BQ$4,'[1]INTERNAL PARAMETERS-1'!$B$5:$J$44,3,FALSE) + AirBSYLD1!BQ146*(1-VLOOKUP(AirBSYLD2!BQ$4,'[1]INTERNAL PARAMETERS-1'!$B$5:$J$44,5,FALSE))*VLOOKUP(AirBSYLD2!BQ$4,'[1]INTERNAL PARAMETERS-1'!$B$5:$J$44,8,FALSE)*VLOOKUP(AirBSYLD2!BQ$4,'[1]INTERNAL PARAMETERS-1'!$B$5:$J$44,3,FALSE)</f>
        <v>0</v>
      </c>
      <c r="BR146" s="44">
        <f>AirBSYLD1!BR146*VLOOKUP(AirBSYLD2!BR$4,'[1]INTERNAL PARAMETERS-1'!$B$5:$J$44,5,FALSE)*VLOOKUP(AirBSYLD2!BR$4,'[1]INTERNAL PARAMETERS-1'!$B$5:$J$44,6,FALSE)*VLOOKUP(AirBSYLD2!BR$4,'[1]INTERNAL PARAMETERS-1'!$B$5:$J$44,3,FALSE) + AirBSYLD1!BR146*(1-VLOOKUP(AirBSYLD2!BR$4,'[1]INTERNAL PARAMETERS-1'!$B$5:$J$44,5,FALSE))*VLOOKUP(AirBSYLD2!BR$4,'[1]INTERNAL PARAMETERS-1'!$B$5:$J$44,8,FALSE)*VLOOKUP(AirBSYLD2!BR$4,'[1]INTERNAL PARAMETERS-1'!$B$5:$J$44,3,FALSE)</f>
        <v>0</v>
      </c>
      <c r="BS146" s="44">
        <f>AirBSYLD1!BS146*VLOOKUP(AirBSYLD2!BS$4,'[1]INTERNAL PARAMETERS-1'!$B$5:$J$44,5,FALSE)*VLOOKUP(AirBSYLD2!BS$4,'[1]INTERNAL PARAMETERS-1'!$B$5:$J$44,6,FALSE)*VLOOKUP(AirBSYLD2!BS$4,'[1]INTERNAL PARAMETERS-1'!$B$5:$J$44,3,FALSE) + AirBSYLD1!BS146*(1-VLOOKUP(AirBSYLD2!BS$4,'[1]INTERNAL PARAMETERS-1'!$B$5:$J$44,5,FALSE))*VLOOKUP(AirBSYLD2!BS$4,'[1]INTERNAL PARAMETERS-1'!$B$5:$J$44,8,FALSE)*VLOOKUP(AirBSYLD2!BS$4,'[1]INTERNAL PARAMETERS-1'!$B$5:$J$44,3,FALSE)</f>
        <v>0</v>
      </c>
      <c r="BT146" s="44">
        <f>AirBSYLD1!BT146*VLOOKUP(AirBSYLD2!BT$4,'[1]INTERNAL PARAMETERS-1'!$B$5:$J$44,5,FALSE)*VLOOKUP(AirBSYLD2!BT$4,'[1]INTERNAL PARAMETERS-1'!$B$5:$J$44,6,FALSE)*VLOOKUP(AirBSYLD2!BT$4,'[1]INTERNAL PARAMETERS-1'!$B$5:$J$44,3,FALSE) + AirBSYLD1!BT146*(1-VLOOKUP(AirBSYLD2!BT$4,'[1]INTERNAL PARAMETERS-1'!$B$5:$J$44,5,FALSE))*VLOOKUP(AirBSYLD2!BT$4,'[1]INTERNAL PARAMETERS-1'!$B$5:$J$44,8,FALSE)*VLOOKUP(AirBSYLD2!BT$4,'[1]INTERNAL PARAMETERS-1'!$B$5:$J$44,3,FALSE)</f>
        <v>0</v>
      </c>
      <c r="BU146" s="44">
        <f>AirBSYLD1!BU146*VLOOKUP(AirBSYLD2!BU$4,'[1]INTERNAL PARAMETERS-1'!$B$5:$J$44,5,FALSE)*VLOOKUP(AirBSYLD2!BU$4,'[1]INTERNAL PARAMETERS-1'!$B$5:$J$44,6,FALSE)*VLOOKUP(AirBSYLD2!BU$4,'[1]INTERNAL PARAMETERS-1'!$B$5:$J$44,3,FALSE) + AirBSYLD1!BU146*(1-VLOOKUP(AirBSYLD2!BU$4,'[1]INTERNAL PARAMETERS-1'!$B$5:$J$44,5,FALSE))*VLOOKUP(AirBSYLD2!BU$4,'[1]INTERNAL PARAMETERS-1'!$B$5:$J$44,8,FALSE)*VLOOKUP(AirBSYLD2!BU$4,'[1]INTERNAL PARAMETERS-1'!$B$5:$J$44,3,FALSE)</f>
        <v>0</v>
      </c>
      <c r="BV146" s="44">
        <f>AirBSYLD1!BV146*VLOOKUP(AirBSYLD2!BV$4,'[1]INTERNAL PARAMETERS-1'!$B$5:$J$44,5,FALSE)*VLOOKUP(AirBSYLD2!BV$4,'[1]INTERNAL PARAMETERS-1'!$B$5:$J$44,6,FALSE)*VLOOKUP(AirBSYLD2!BV$4,'[1]INTERNAL PARAMETERS-1'!$B$5:$J$44,3,FALSE) + AirBSYLD1!BV146*(1-VLOOKUP(AirBSYLD2!BV$4,'[1]INTERNAL PARAMETERS-1'!$B$5:$J$44,5,FALSE))*VLOOKUP(AirBSYLD2!BV$4,'[1]INTERNAL PARAMETERS-1'!$B$5:$J$44,8,FALSE)*VLOOKUP(AirBSYLD2!BV$4,'[1]INTERNAL PARAMETERS-1'!$B$5:$J$44,3,FALSE)</f>
        <v>0</v>
      </c>
      <c r="BW146" s="44">
        <f>AirBSYLD1!BW146*VLOOKUP(AirBSYLD2!BW$4,'[1]INTERNAL PARAMETERS-1'!$B$5:$J$44,5,FALSE)*VLOOKUP(AirBSYLD2!BW$4,'[1]INTERNAL PARAMETERS-1'!$B$5:$J$44,6,FALSE)*VLOOKUP(AirBSYLD2!BW$4,'[1]INTERNAL PARAMETERS-1'!$B$5:$J$44,3,FALSE) + AirBSYLD1!BW146*(1-VLOOKUP(AirBSYLD2!BW$4,'[1]INTERNAL PARAMETERS-1'!$B$5:$J$44,5,FALSE))*VLOOKUP(AirBSYLD2!BW$4,'[1]INTERNAL PARAMETERS-1'!$B$5:$J$44,8,FALSE)*VLOOKUP(AirBSYLD2!BW$4,'[1]INTERNAL PARAMETERS-1'!$B$5:$J$44,3,FALSE)</f>
        <v>0</v>
      </c>
      <c r="BX146" s="44">
        <f>AirBSYLD1!BX146*VLOOKUP(AirBSYLD2!BX$4,'[1]INTERNAL PARAMETERS-1'!$B$5:$J$44,5,FALSE)*VLOOKUP(AirBSYLD2!BX$4,'[1]INTERNAL PARAMETERS-1'!$B$5:$J$44,6,FALSE)*VLOOKUP(AirBSYLD2!BX$4,'[1]INTERNAL PARAMETERS-1'!$B$5:$J$44,3,FALSE) + AirBSYLD1!BX146*(1-VLOOKUP(AirBSYLD2!BX$4,'[1]INTERNAL PARAMETERS-1'!$B$5:$J$44,5,FALSE))*VLOOKUP(AirBSYLD2!BX$4,'[1]INTERNAL PARAMETERS-1'!$B$5:$J$44,8,FALSE)*VLOOKUP(AirBSYLD2!BX$4,'[1]INTERNAL PARAMETERS-1'!$B$5:$J$44,3,FALSE)</f>
        <v>0</v>
      </c>
      <c r="BY146" s="44">
        <f>AirBSYLD1!BY146*VLOOKUP(AirBSYLD2!BY$4,'[1]INTERNAL PARAMETERS-1'!$B$5:$J$44,5,FALSE)*VLOOKUP(AirBSYLD2!BY$4,'[1]INTERNAL PARAMETERS-1'!$B$5:$J$44,6,FALSE)*VLOOKUP(AirBSYLD2!BY$4,'[1]INTERNAL PARAMETERS-1'!$B$5:$J$44,3,FALSE) + AirBSYLD1!BY146*(1-VLOOKUP(AirBSYLD2!BY$4,'[1]INTERNAL PARAMETERS-1'!$B$5:$J$44,5,FALSE))*VLOOKUP(AirBSYLD2!BY$4,'[1]INTERNAL PARAMETERS-1'!$B$5:$J$44,8,FALSE)*VLOOKUP(AirBSYLD2!BY$4,'[1]INTERNAL PARAMETERS-1'!$B$5:$J$44,3,FALSE)</f>
        <v>0</v>
      </c>
      <c r="BZ146" s="44">
        <f>AirBSYLD1!BZ146*VLOOKUP(AirBSYLD2!BZ$4,'[1]INTERNAL PARAMETERS-1'!$B$5:$J$44,5,FALSE)*VLOOKUP(AirBSYLD2!BZ$4,'[1]INTERNAL PARAMETERS-1'!$B$5:$J$44,6,FALSE)*VLOOKUP(AirBSYLD2!BZ$4,'[1]INTERNAL PARAMETERS-1'!$B$5:$J$44,3,FALSE) + AirBSYLD1!BZ146*(1-VLOOKUP(AirBSYLD2!BZ$4,'[1]INTERNAL PARAMETERS-1'!$B$5:$J$44,5,FALSE))*VLOOKUP(AirBSYLD2!BZ$4,'[1]INTERNAL PARAMETERS-1'!$B$5:$J$44,8,FALSE)*VLOOKUP(AirBSYLD2!BZ$4,'[1]INTERNAL PARAMETERS-1'!$B$5:$J$44,3,FALSE)</f>
        <v>0</v>
      </c>
      <c r="CA146" s="44">
        <f>AirBSYLD1!CA146*VLOOKUP(AirBSYLD2!CA$4,'[1]INTERNAL PARAMETERS-1'!$B$5:$J$44,5,FALSE)*VLOOKUP(AirBSYLD2!CA$4,'[1]INTERNAL PARAMETERS-1'!$B$5:$J$44,6,FALSE)*VLOOKUP(AirBSYLD2!CA$4,'[1]INTERNAL PARAMETERS-1'!$B$5:$J$44,3,FALSE) + AirBSYLD1!CA146*(1-VLOOKUP(AirBSYLD2!CA$4,'[1]INTERNAL PARAMETERS-1'!$B$5:$J$44,5,FALSE))*VLOOKUP(AirBSYLD2!CA$4,'[1]INTERNAL PARAMETERS-1'!$B$5:$J$44,8,FALSE)*VLOOKUP(AirBSYLD2!CA$4,'[1]INTERNAL PARAMETERS-1'!$B$5:$J$44,3,FALSE)</f>
        <v>0</v>
      </c>
      <c r="CB146" s="44">
        <f>AirBSYLD1!CB146*VLOOKUP(AirBSYLD2!CB$4,'[1]INTERNAL PARAMETERS-1'!$B$5:$J$44,5,FALSE)*VLOOKUP(AirBSYLD2!CB$4,'[1]INTERNAL PARAMETERS-1'!$B$5:$J$44,6,FALSE)*VLOOKUP(AirBSYLD2!CB$4,'[1]INTERNAL PARAMETERS-1'!$B$5:$J$44,3,FALSE) + AirBSYLD1!CB146*(1-VLOOKUP(AirBSYLD2!CB$4,'[1]INTERNAL PARAMETERS-1'!$B$5:$J$44,5,FALSE))*VLOOKUP(AirBSYLD2!CB$4,'[1]INTERNAL PARAMETERS-1'!$B$5:$J$44,8,FALSE)*VLOOKUP(AirBSYLD2!CB$4,'[1]INTERNAL PARAMETERS-1'!$B$5:$J$44,3,FALSE)</f>
        <v>0</v>
      </c>
      <c r="CC146" s="44">
        <f>AirBSYLD1!CC146*VLOOKUP(AirBSYLD2!CC$4,'[1]INTERNAL PARAMETERS-1'!$B$5:$J$44,5,FALSE)*VLOOKUP(AirBSYLD2!CC$4,'[1]INTERNAL PARAMETERS-1'!$B$5:$J$44,6,FALSE)*VLOOKUP(AirBSYLD2!CC$4,'[1]INTERNAL PARAMETERS-1'!$B$5:$J$44,3,FALSE) + AirBSYLD1!CC146*(1-VLOOKUP(AirBSYLD2!CC$4,'[1]INTERNAL PARAMETERS-1'!$B$5:$J$44,5,FALSE))*VLOOKUP(AirBSYLD2!CC$4,'[1]INTERNAL PARAMETERS-1'!$B$5:$J$44,8,FALSE)*VLOOKUP(AirBSYLD2!CC$4,'[1]INTERNAL PARAMETERS-1'!$B$5:$J$44,3,FALSE)</f>
        <v>0</v>
      </c>
      <c r="CD146" s="44">
        <f>AirBSYLD1!CD146*VLOOKUP(AirBSYLD2!CD$4,'[1]INTERNAL PARAMETERS-1'!$B$5:$J$44,5,FALSE)*VLOOKUP(AirBSYLD2!CD$4,'[1]INTERNAL PARAMETERS-1'!$B$5:$J$44,6,FALSE)*VLOOKUP(AirBSYLD2!CD$4,'[1]INTERNAL PARAMETERS-1'!$B$5:$J$44,3,FALSE) + AirBSYLD1!CD146*(1-VLOOKUP(AirBSYLD2!CD$4,'[1]INTERNAL PARAMETERS-1'!$B$5:$J$44,5,FALSE))*VLOOKUP(AirBSYLD2!CD$4,'[1]INTERNAL PARAMETERS-1'!$B$5:$J$44,8,FALSE)*VLOOKUP(AirBSYLD2!CD$4,'[1]INTERNAL PARAMETERS-1'!$B$5:$J$44,3,FALSE)</f>
        <v>0</v>
      </c>
      <c r="CE146" s="44">
        <f>AirBSYLD1!CE146*VLOOKUP(AirBSYLD2!CE$4,'[1]INTERNAL PARAMETERS-1'!$B$5:$J$44,5,FALSE)*VLOOKUP(AirBSYLD2!CE$4,'[1]INTERNAL PARAMETERS-1'!$B$5:$J$44,6,FALSE)*VLOOKUP(AirBSYLD2!CE$4,'[1]INTERNAL PARAMETERS-1'!$B$5:$J$44,3,FALSE) + AirBSYLD1!CE146*(1-VLOOKUP(AirBSYLD2!CE$4,'[1]INTERNAL PARAMETERS-1'!$B$5:$J$44,5,FALSE))*VLOOKUP(AirBSYLD2!CE$4,'[1]INTERNAL PARAMETERS-1'!$B$5:$J$44,8,FALSE)*VLOOKUP(AirBSYLD2!CE$4,'[1]INTERNAL PARAMETERS-1'!$B$5:$J$44,3,FALSE)</f>
        <v>0</v>
      </c>
      <c r="CF146" s="44">
        <f>AirBSYLD1!CF146*VLOOKUP(AirBSYLD2!CF$4,'[1]INTERNAL PARAMETERS-1'!$B$5:$J$44,5,FALSE)*VLOOKUP(AirBSYLD2!CF$4,'[1]INTERNAL PARAMETERS-1'!$B$5:$J$44,6,FALSE)*VLOOKUP(AirBSYLD2!CF$4,'[1]INTERNAL PARAMETERS-1'!$B$5:$J$44,3,FALSE) + AirBSYLD1!CF146*(1-VLOOKUP(AirBSYLD2!CF$4,'[1]INTERNAL PARAMETERS-1'!$B$5:$J$44,5,FALSE))*VLOOKUP(AirBSYLD2!CF$4,'[1]INTERNAL PARAMETERS-1'!$B$5:$J$44,8,FALSE)*VLOOKUP(AirBSYLD2!CF$4,'[1]INTERNAL PARAMETERS-1'!$B$5:$J$44,3,FALSE)</f>
        <v>0</v>
      </c>
      <c r="CG146" s="44">
        <f>AirBSYLD1!CG146*VLOOKUP(AirBSYLD2!CG$4,'[1]INTERNAL PARAMETERS-1'!$B$5:$J$44,5,FALSE)*VLOOKUP(AirBSYLD2!CG$4,'[1]INTERNAL PARAMETERS-1'!$B$5:$J$44,6,FALSE)*VLOOKUP(AirBSYLD2!CG$4,'[1]INTERNAL PARAMETERS-1'!$B$5:$J$44,3,FALSE) + AirBSYLD1!CG146*(1-VLOOKUP(AirBSYLD2!CG$4,'[1]INTERNAL PARAMETERS-1'!$B$5:$J$44,5,FALSE))*VLOOKUP(AirBSYLD2!CG$4,'[1]INTERNAL PARAMETERS-1'!$B$5:$J$44,8,FALSE)*VLOOKUP(AirBSYLD2!CG$4,'[1]INTERNAL PARAMETERS-1'!$B$5:$J$44,3,FALSE)</f>
        <v>0</v>
      </c>
      <c r="CH146" s="43">
        <f>AirBSYLD1!CH146*VLOOKUP(AirBSYLD2!CH$4,'[1]INTERNAL PARAMETERS-1'!$B$5:$J$44,5,FALSE)*VLOOKUP(AirBSYLD2!CH$4,'[1]INTERNAL PARAMETERS-1'!$B$5:$J$44,6,FALSE)*VLOOKUP(AirBSYLD2!CH$4,'[1]INTERNAL PARAMETERS-1'!$B$5:$J$44,3,FALSE) + AirBSYLD1!CH146*(1-VLOOKUP(AirBSYLD2!CH$4,'[1]INTERNAL PARAMETERS-1'!$B$5:$J$44,5,FALSE))*VLOOKUP(AirBSYLD2!CH$4,'[1]INTERNAL PARAMETERS-1'!$B$5:$J$44,8,FALSE)*VLOOKUP(AirBSYLD2!CH$4,'[1]INTERNAL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AirBS!X147</f>
        <v>0</v>
      </c>
      <c r="F147" s="56">
        <f>'[1]INTERNAL PARAMETERS-1'!M21</f>
        <v>9.3150000000000013</v>
      </c>
      <c r="G147" s="45">
        <f>AirBSYLD1!G147*VLOOKUP(AirBSYLD2!G$4,'[1]INTERNAL PARAMETERS-1'!$B$5:$J$44,5,FALSE)*VLOOKUP(AirBSYLD2!G$4,'[1]INTERNAL PARAMETERS-1'!$B$5:$J$44,7,FALSE)*AirBSYLD2!$F147 + AirBSYLD1!G147*(1-VLOOKUP(AirBSYLD2!G$4,'[1]INTERNAL PARAMETERS-1'!$B$5:$J$44,5,FALSE))*VLOOKUP(AirBSYLD2!G$4,'[1]INTERNAL PARAMETERS-1'!$B$5:$J$44,9,FALSE)*AirBSYLD2!$F147</f>
        <v>0</v>
      </c>
      <c r="H147" s="44">
        <f>AirBSYLD1!H147*VLOOKUP(AirBSYLD2!H$4,'[1]INTERNAL PARAMETERS-1'!$B$5:$J$44,5,FALSE)*VLOOKUP(AirBSYLD2!H$4,'[1]INTERNAL PARAMETERS-1'!$B$5:$J$44,7,FALSE)*AirBSYLD2!$F147 + AirBSYLD1!H147*(1-VLOOKUP(AirBSYLD2!H$4,'[1]INTERNAL PARAMETERS-1'!$B$5:$J$44,5,FALSE))*VLOOKUP(AirBSYLD2!H$4,'[1]INTERNAL PARAMETERS-1'!$B$5:$J$44,9,FALSE)*AirBSYLD2!$F147</f>
        <v>0</v>
      </c>
      <c r="I147" s="44">
        <f>AirBSYLD1!I147*VLOOKUP(AirBSYLD2!I$4,'[1]INTERNAL PARAMETERS-1'!$B$5:$J$44,5,FALSE)*VLOOKUP(AirBSYLD2!I$4,'[1]INTERNAL PARAMETERS-1'!$B$5:$J$44,7,FALSE)*AirBSYLD2!$F147 + AirBSYLD1!I147*(1-VLOOKUP(AirBSYLD2!I$4,'[1]INTERNAL PARAMETERS-1'!$B$5:$J$44,5,FALSE))*VLOOKUP(AirBSYLD2!I$4,'[1]INTERNAL PARAMETERS-1'!$B$5:$J$44,9,FALSE)*AirBSYLD2!$F147</f>
        <v>0</v>
      </c>
      <c r="J147" s="44">
        <f>AirBSYLD1!J147*VLOOKUP(AirBSYLD2!J$4,'[1]INTERNAL PARAMETERS-1'!$B$5:$J$44,5,FALSE)*VLOOKUP(AirBSYLD2!J$4,'[1]INTERNAL PARAMETERS-1'!$B$5:$J$44,7,FALSE)*AirBSYLD2!$F147 + AirBSYLD1!J147*(1-VLOOKUP(AirBSYLD2!J$4,'[1]INTERNAL PARAMETERS-1'!$B$5:$J$44,5,FALSE))*VLOOKUP(AirBSYLD2!J$4,'[1]INTERNAL PARAMETERS-1'!$B$5:$J$44,9,FALSE)*AirBSYLD2!$F147</f>
        <v>0</v>
      </c>
      <c r="K147" s="44">
        <f>AirBSYLD1!K147*VLOOKUP(AirBSYLD2!K$4,'[1]INTERNAL PARAMETERS-1'!$B$5:$J$44,5,FALSE)*VLOOKUP(AirBSYLD2!K$4,'[1]INTERNAL PARAMETERS-1'!$B$5:$J$44,7,FALSE)*AirBSYLD2!$F147 + AirBSYLD1!K147*(1-VLOOKUP(AirBSYLD2!K$4,'[1]INTERNAL PARAMETERS-1'!$B$5:$J$44,5,FALSE))*VLOOKUP(AirBSYLD2!K$4,'[1]INTERNAL PARAMETERS-1'!$B$5:$J$44,9,FALSE)*AirBSYLD2!$F147</f>
        <v>0</v>
      </c>
      <c r="L147" s="44">
        <f>AirBSYLD1!L147*VLOOKUP(AirBSYLD2!L$4,'[1]INTERNAL PARAMETERS-1'!$B$5:$J$44,5,FALSE)*VLOOKUP(AirBSYLD2!L$4,'[1]INTERNAL PARAMETERS-1'!$B$5:$J$44,7,FALSE)*AirBSYLD2!$F147 + AirBSYLD1!L147*(1-VLOOKUP(AirBSYLD2!L$4,'[1]INTERNAL PARAMETERS-1'!$B$5:$J$44,5,FALSE))*VLOOKUP(AirBSYLD2!L$4,'[1]INTERNAL PARAMETERS-1'!$B$5:$J$44,9,FALSE)*AirBSYLD2!$F147</f>
        <v>0</v>
      </c>
      <c r="M147" s="44">
        <f>AirBSYLD1!M147*VLOOKUP(AirBSYLD2!M$4,'[1]INTERNAL PARAMETERS-1'!$B$5:$J$44,5,FALSE)*VLOOKUP(AirBSYLD2!M$4,'[1]INTERNAL PARAMETERS-1'!$B$5:$J$44,7,FALSE)*AirBSYLD2!$F147 + AirBSYLD1!M147*(1-VLOOKUP(AirBSYLD2!M$4,'[1]INTERNAL PARAMETERS-1'!$B$5:$J$44,5,FALSE))*VLOOKUP(AirBSYLD2!M$4,'[1]INTERNAL PARAMETERS-1'!$B$5:$J$44,9,FALSE)*AirBSYLD2!$F147</f>
        <v>0</v>
      </c>
      <c r="N147" s="44">
        <f>AirBSYLD1!N147*VLOOKUP(AirBSYLD2!N$4,'[1]INTERNAL PARAMETERS-1'!$B$5:$J$44,5,FALSE)*VLOOKUP(AirBSYLD2!N$4,'[1]INTERNAL PARAMETERS-1'!$B$5:$J$44,7,FALSE)*AirBSYLD2!$F147 + AirBSYLD1!N147*(1-VLOOKUP(AirBSYLD2!N$4,'[1]INTERNAL PARAMETERS-1'!$B$5:$J$44,5,FALSE))*VLOOKUP(AirBSYLD2!N$4,'[1]INTERNAL PARAMETERS-1'!$B$5:$J$44,9,FALSE)*AirBSYLD2!$F147</f>
        <v>0</v>
      </c>
      <c r="O147" s="44">
        <f>AirBSYLD1!O147*VLOOKUP(AirBSYLD2!O$4,'[1]INTERNAL PARAMETERS-1'!$B$5:$J$44,5,FALSE)*VLOOKUP(AirBSYLD2!O$4,'[1]INTERNAL PARAMETERS-1'!$B$5:$J$44,7,FALSE)*AirBSYLD2!$F147 + AirBSYLD1!O147*(1-VLOOKUP(AirBSYLD2!O$4,'[1]INTERNAL PARAMETERS-1'!$B$5:$J$44,5,FALSE))*VLOOKUP(AirBSYLD2!O$4,'[1]INTERNAL PARAMETERS-1'!$B$5:$J$44,9,FALSE)*AirBSYLD2!$F147</f>
        <v>0</v>
      </c>
      <c r="P147" s="44">
        <f>AirBSYLD1!P147*VLOOKUP(AirBSYLD2!P$4,'[1]INTERNAL PARAMETERS-1'!$B$5:$J$44,5,FALSE)*VLOOKUP(AirBSYLD2!P$4,'[1]INTERNAL PARAMETERS-1'!$B$5:$J$44,7,FALSE)*AirBSYLD2!$F147 + AirBSYLD1!P147*(1-VLOOKUP(AirBSYLD2!P$4,'[1]INTERNAL PARAMETERS-1'!$B$5:$J$44,5,FALSE))*VLOOKUP(AirBSYLD2!P$4,'[1]INTERNAL PARAMETERS-1'!$B$5:$J$44,9,FALSE)*AirBSYLD2!$F147</f>
        <v>0</v>
      </c>
      <c r="Q147" s="44">
        <f>AirBSYLD1!Q147*VLOOKUP(AirBSYLD2!Q$4,'[1]INTERNAL PARAMETERS-1'!$B$5:$J$44,5,FALSE)*VLOOKUP(AirBSYLD2!Q$4,'[1]INTERNAL PARAMETERS-1'!$B$5:$J$44,7,FALSE)*AirBSYLD2!$F147 + AirBSYLD1!Q147*(1-VLOOKUP(AirBSYLD2!Q$4,'[1]INTERNAL PARAMETERS-1'!$B$5:$J$44,5,FALSE))*VLOOKUP(AirBSYLD2!Q$4,'[1]INTERNAL PARAMETERS-1'!$B$5:$J$44,9,FALSE)*AirBSYLD2!$F147</f>
        <v>0</v>
      </c>
      <c r="R147" s="44">
        <f>AirBSYLD1!R147*VLOOKUP(AirBSYLD2!R$4,'[1]INTERNAL PARAMETERS-1'!$B$5:$J$44,5,FALSE)*VLOOKUP(AirBSYLD2!R$4,'[1]INTERNAL PARAMETERS-1'!$B$5:$J$44,7,FALSE)*AirBSYLD2!$F147 + AirBSYLD1!R147*(1-VLOOKUP(AirBSYLD2!R$4,'[1]INTERNAL PARAMETERS-1'!$B$5:$J$44,5,FALSE))*VLOOKUP(AirBSYLD2!R$4,'[1]INTERNAL PARAMETERS-1'!$B$5:$J$44,9,FALSE)*AirBSYLD2!$F147</f>
        <v>0</v>
      </c>
      <c r="S147" s="44">
        <f>AirBSYLD1!S147*VLOOKUP(AirBSYLD2!S$4,'[1]INTERNAL PARAMETERS-1'!$B$5:$J$44,5,FALSE)*VLOOKUP(AirBSYLD2!S$4,'[1]INTERNAL PARAMETERS-1'!$B$5:$J$44,7,FALSE)*AirBSYLD2!$F147 + AirBSYLD1!S147*(1-VLOOKUP(AirBSYLD2!S$4,'[1]INTERNAL PARAMETERS-1'!$B$5:$J$44,5,FALSE))*VLOOKUP(AirBSYLD2!S$4,'[1]INTERNAL PARAMETERS-1'!$B$5:$J$44,9,FALSE)*AirBSYLD2!$F147</f>
        <v>0</v>
      </c>
      <c r="T147" s="44">
        <f>AirBSYLD1!T147*VLOOKUP(AirBSYLD2!T$4,'[1]INTERNAL PARAMETERS-1'!$B$5:$J$44,5,FALSE)*VLOOKUP(AirBSYLD2!T$4,'[1]INTERNAL PARAMETERS-1'!$B$5:$J$44,7,FALSE)*AirBSYLD2!$F147 + AirBSYLD1!T147*(1-VLOOKUP(AirBSYLD2!T$4,'[1]INTERNAL PARAMETERS-1'!$B$5:$J$44,5,FALSE))*VLOOKUP(AirBSYLD2!T$4,'[1]INTERNAL PARAMETERS-1'!$B$5:$J$44,9,FALSE)*AirBSYLD2!$F147</f>
        <v>0</v>
      </c>
      <c r="U147" s="44">
        <f>AirBSYLD1!U147*VLOOKUP(AirBSYLD2!U$4,'[1]INTERNAL PARAMETERS-1'!$B$5:$J$44,5,FALSE)*VLOOKUP(AirBSYLD2!U$4,'[1]INTERNAL PARAMETERS-1'!$B$5:$J$44,7,FALSE)*AirBSYLD2!$F147 + AirBSYLD1!U147*(1-VLOOKUP(AirBSYLD2!U$4,'[1]INTERNAL PARAMETERS-1'!$B$5:$J$44,5,FALSE))*VLOOKUP(AirBSYLD2!U$4,'[1]INTERNAL PARAMETERS-1'!$B$5:$J$44,9,FALSE)*AirBSYLD2!$F147</f>
        <v>0</v>
      </c>
      <c r="V147" s="44">
        <f>AirBSYLD1!V147*VLOOKUP(AirBSYLD2!V$4,'[1]INTERNAL PARAMETERS-1'!$B$5:$J$44,5,FALSE)*VLOOKUP(AirBSYLD2!V$4,'[1]INTERNAL PARAMETERS-1'!$B$5:$J$44,7,FALSE)*AirBSYLD2!$F147 + AirBSYLD1!V147*(1-VLOOKUP(AirBSYLD2!V$4,'[1]INTERNAL PARAMETERS-1'!$B$5:$J$44,5,FALSE))*VLOOKUP(AirBSYLD2!V$4,'[1]INTERNAL PARAMETERS-1'!$B$5:$J$44,9,FALSE)*AirBSYLD2!$F147</f>
        <v>0</v>
      </c>
      <c r="W147" s="44">
        <f>AirBSYLD1!W147*VLOOKUP(AirBSYLD2!W$4,'[1]INTERNAL PARAMETERS-1'!$B$5:$J$44,5,FALSE)*VLOOKUP(AirBSYLD2!W$4,'[1]INTERNAL PARAMETERS-1'!$B$5:$J$44,7,FALSE)*AirBSYLD2!$F147 + AirBSYLD1!W147*(1-VLOOKUP(AirBSYLD2!W$4,'[1]INTERNAL PARAMETERS-1'!$B$5:$J$44,5,FALSE))*VLOOKUP(AirBSYLD2!W$4,'[1]INTERNAL PARAMETERS-1'!$B$5:$J$44,9,FALSE)*AirBSYLD2!$F147</f>
        <v>0</v>
      </c>
      <c r="X147" s="44">
        <f>AirBSYLD1!X147*VLOOKUP(AirBSYLD2!X$4,'[1]INTERNAL PARAMETERS-1'!$B$5:$J$44,5,FALSE)*VLOOKUP(AirBSYLD2!X$4,'[1]INTERNAL PARAMETERS-1'!$B$5:$J$44,7,FALSE)*AirBSYLD2!$F147 + AirBSYLD1!X147*(1-VLOOKUP(AirBSYLD2!X$4,'[1]INTERNAL PARAMETERS-1'!$B$5:$J$44,5,FALSE))*VLOOKUP(AirBSYLD2!X$4,'[1]INTERNAL PARAMETERS-1'!$B$5:$J$44,9,FALSE)*AirBSYLD2!$F147</f>
        <v>0</v>
      </c>
      <c r="Y147" s="44">
        <f>AirBSYLD1!Y147*VLOOKUP(AirBSYLD2!Y$4,'[1]INTERNAL PARAMETERS-1'!$B$5:$J$44,5,FALSE)*VLOOKUP(AirBSYLD2!Y$4,'[1]INTERNAL PARAMETERS-1'!$B$5:$J$44,7,FALSE)*AirBSYLD2!$F147 + AirBSYLD1!Y147*(1-VLOOKUP(AirBSYLD2!Y$4,'[1]INTERNAL PARAMETERS-1'!$B$5:$J$44,5,FALSE))*VLOOKUP(AirBSYLD2!Y$4,'[1]INTERNAL PARAMETERS-1'!$B$5:$J$44,9,FALSE)*AirBSYLD2!$F147</f>
        <v>0</v>
      </c>
      <c r="Z147" s="44">
        <f>AirBSYLD1!Z147*VLOOKUP(AirBSYLD2!Z$4,'[1]INTERNAL PARAMETERS-1'!$B$5:$J$44,5,FALSE)*VLOOKUP(AirBSYLD2!Z$4,'[1]INTERNAL PARAMETERS-1'!$B$5:$J$44,7,FALSE)*AirBSYLD2!$F147 + AirBSYLD1!Z147*(1-VLOOKUP(AirBSYLD2!Z$4,'[1]INTERNAL PARAMETERS-1'!$B$5:$J$44,5,FALSE))*VLOOKUP(AirBSYLD2!Z$4,'[1]INTERNAL PARAMETERS-1'!$B$5:$J$44,9,FALSE)*AirBSYLD2!$F147</f>
        <v>0</v>
      </c>
      <c r="AA147" s="44">
        <f>AirBSYLD1!AA147*VLOOKUP(AirBSYLD2!AA$4,'[1]INTERNAL PARAMETERS-1'!$B$5:$J$44,5,FALSE)*VLOOKUP(AirBSYLD2!AA$4,'[1]INTERNAL PARAMETERS-1'!$B$5:$J$44,7,FALSE)*AirBSYLD2!$F147 + AirBSYLD1!AA147*(1-VLOOKUP(AirBSYLD2!AA$4,'[1]INTERNAL PARAMETERS-1'!$B$5:$J$44,5,FALSE))*VLOOKUP(AirBSYLD2!AA$4,'[1]INTERNAL PARAMETERS-1'!$B$5:$J$44,9,FALSE)*AirBSYLD2!$F147</f>
        <v>0</v>
      </c>
      <c r="AB147" s="44">
        <f>AirBSYLD1!AB147*VLOOKUP(AirBSYLD2!AB$4,'[1]INTERNAL PARAMETERS-1'!$B$5:$J$44,5,FALSE)*VLOOKUP(AirBSYLD2!AB$4,'[1]INTERNAL PARAMETERS-1'!$B$5:$J$44,7,FALSE)*AirBSYLD2!$F147 + AirBSYLD1!AB147*(1-VLOOKUP(AirBSYLD2!AB$4,'[1]INTERNAL PARAMETERS-1'!$B$5:$J$44,5,FALSE))*VLOOKUP(AirBSYLD2!AB$4,'[1]INTERNAL PARAMETERS-1'!$B$5:$J$44,9,FALSE)*AirBSYLD2!$F147</f>
        <v>0</v>
      </c>
      <c r="AC147" s="44">
        <f>AirBSYLD1!AC147*VLOOKUP(AirBSYLD2!AC$4,'[1]INTERNAL PARAMETERS-1'!$B$5:$J$44,5,FALSE)*VLOOKUP(AirBSYLD2!AC$4,'[1]INTERNAL PARAMETERS-1'!$B$5:$J$44,7,FALSE)*AirBSYLD2!$F147 + AirBSYLD1!AC147*(1-VLOOKUP(AirBSYLD2!AC$4,'[1]INTERNAL PARAMETERS-1'!$B$5:$J$44,5,FALSE))*VLOOKUP(AirBSYLD2!AC$4,'[1]INTERNAL PARAMETERS-1'!$B$5:$J$44,9,FALSE)*AirBSYLD2!$F147</f>
        <v>0</v>
      </c>
      <c r="AD147" s="44">
        <f>AirBSYLD1!AD147*VLOOKUP(AirBSYLD2!AD$4,'[1]INTERNAL PARAMETERS-1'!$B$5:$J$44,5,FALSE)*VLOOKUP(AirBSYLD2!AD$4,'[1]INTERNAL PARAMETERS-1'!$B$5:$J$44,7,FALSE)*AirBSYLD2!$F147 + AirBSYLD1!AD147*(1-VLOOKUP(AirBSYLD2!AD$4,'[1]INTERNAL PARAMETERS-1'!$B$5:$J$44,5,FALSE))*VLOOKUP(AirBSYLD2!AD$4,'[1]INTERNAL PARAMETERS-1'!$B$5:$J$44,9,FALSE)*AirBSYLD2!$F147</f>
        <v>0</v>
      </c>
      <c r="AE147" s="44">
        <f>AirBSYLD1!AE147*VLOOKUP(AirBSYLD2!AE$4,'[1]INTERNAL PARAMETERS-1'!$B$5:$J$44,5,FALSE)*VLOOKUP(AirBSYLD2!AE$4,'[1]INTERNAL PARAMETERS-1'!$B$5:$J$44,7,FALSE)*AirBSYLD2!$F147 + AirBSYLD1!AE147*(1-VLOOKUP(AirBSYLD2!AE$4,'[1]INTERNAL PARAMETERS-1'!$B$5:$J$44,5,FALSE))*VLOOKUP(AirBSYLD2!AE$4,'[1]INTERNAL PARAMETERS-1'!$B$5:$J$44,9,FALSE)*AirBSYLD2!$F147</f>
        <v>0</v>
      </c>
      <c r="AF147" s="44">
        <f>AirBSYLD1!AF147*VLOOKUP(AirBSYLD2!AF$4,'[1]INTERNAL PARAMETERS-1'!$B$5:$J$44,5,FALSE)*VLOOKUP(AirBSYLD2!AF$4,'[1]INTERNAL PARAMETERS-1'!$B$5:$J$44,7,FALSE)*AirBSYLD2!$F147 + AirBSYLD1!AF147*(1-VLOOKUP(AirBSYLD2!AF$4,'[1]INTERNAL PARAMETERS-1'!$B$5:$J$44,5,FALSE))*VLOOKUP(AirBSYLD2!AF$4,'[1]INTERNAL PARAMETERS-1'!$B$5:$J$44,9,FALSE)*AirBSYLD2!$F147</f>
        <v>0</v>
      </c>
      <c r="AG147" s="44">
        <f>AirBSYLD1!AG147*VLOOKUP(AirBSYLD2!AG$4,'[1]INTERNAL PARAMETERS-1'!$B$5:$J$44,5,FALSE)*VLOOKUP(AirBSYLD2!AG$4,'[1]INTERNAL PARAMETERS-1'!$B$5:$J$44,7,FALSE)*AirBSYLD2!$F147 + AirBSYLD1!AG147*(1-VLOOKUP(AirBSYLD2!AG$4,'[1]INTERNAL PARAMETERS-1'!$B$5:$J$44,5,FALSE))*VLOOKUP(AirBSYLD2!AG$4,'[1]INTERNAL PARAMETERS-1'!$B$5:$J$44,9,FALSE)*AirBSYLD2!$F147</f>
        <v>0</v>
      </c>
      <c r="AH147" s="44">
        <f>AirBSYLD1!AH147*VLOOKUP(AirBSYLD2!AH$4,'[1]INTERNAL PARAMETERS-1'!$B$5:$J$44,5,FALSE)*VLOOKUP(AirBSYLD2!AH$4,'[1]INTERNAL PARAMETERS-1'!$B$5:$J$44,7,FALSE)*AirBSYLD2!$F147 + AirBSYLD1!AH147*(1-VLOOKUP(AirBSYLD2!AH$4,'[1]INTERNAL PARAMETERS-1'!$B$5:$J$44,5,FALSE))*VLOOKUP(AirBSYLD2!AH$4,'[1]INTERNAL PARAMETERS-1'!$B$5:$J$44,9,FALSE)*AirBSYLD2!$F147</f>
        <v>0</v>
      </c>
      <c r="AI147" s="44">
        <f>AirBSYLD1!AI147*VLOOKUP(AirBSYLD2!AI$4,'[1]INTERNAL PARAMETERS-1'!$B$5:$J$44,5,FALSE)*VLOOKUP(AirBSYLD2!AI$4,'[1]INTERNAL PARAMETERS-1'!$B$5:$J$44,7,FALSE)*AirBSYLD2!$F147 + AirBSYLD1!AI147*(1-VLOOKUP(AirBSYLD2!AI$4,'[1]INTERNAL PARAMETERS-1'!$B$5:$J$44,5,FALSE))*VLOOKUP(AirBSYLD2!AI$4,'[1]INTERNAL PARAMETERS-1'!$B$5:$J$44,9,FALSE)*AirBSYLD2!$F147</f>
        <v>0</v>
      </c>
      <c r="AJ147" s="44">
        <f>AirBSYLD1!AJ147*VLOOKUP(AirBSYLD2!AJ$4,'[1]INTERNAL PARAMETERS-1'!$B$5:$J$44,5,FALSE)*VLOOKUP(AirBSYLD2!AJ$4,'[1]INTERNAL PARAMETERS-1'!$B$5:$J$44,7,FALSE)*AirBSYLD2!$F147 + AirBSYLD1!AJ147*(1-VLOOKUP(AirBSYLD2!AJ$4,'[1]INTERNAL PARAMETERS-1'!$B$5:$J$44,5,FALSE))*VLOOKUP(AirBSYLD2!AJ$4,'[1]INTERNAL PARAMETERS-1'!$B$5:$J$44,9,FALSE)*AirBSYLD2!$F147</f>
        <v>0</v>
      </c>
      <c r="AK147" s="44">
        <f>AirBSYLD1!AK147*VLOOKUP(AirBSYLD2!AK$4,'[1]INTERNAL PARAMETERS-1'!$B$5:$J$44,5,FALSE)*VLOOKUP(AirBSYLD2!AK$4,'[1]INTERNAL PARAMETERS-1'!$B$5:$J$44,7,FALSE)*AirBSYLD2!$F147 + AirBSYLD1!AK147*(1-VLOOKUP(AirBSYLD2!AK$4,'[1]INTERNAL PARAMETERS-1'!$B$5:$J$44,5,FALSE))*VLOOKUP(AirBSYLD2!AK$4,'[1]INTERNAL PARAMETERS-1'!$B$5:$J$44,9,FALSE)*AirBSYLD2!$F147</f>
        <v>0</v>
      </c>
      <c r="AL147" s="44">
        <f>AirBSYLD1!AL147*VLOOKUP(AirBSYLD2!AL$4,'[1]INTERNAL PARAMETERS-1'!$B$5:$J$44,5,FALSE)*VLOOKUP(AirBSYLD2!AL$4,'[1]INTERNAL PARAMETERS-1'!$B$5:$J$44,7,FALSE)*AirBSYLD2!$F147 + AirBSYLD1!AL147*(1-VLOOKUP(AirBSYLD2!AL$4,'[1]INTERNAL PARAMETERS-1'!$B$5:$J$44,5,FALSE))*VLOOKUP(AirBSYLD2!AL$4,'[1]INTERNAL PARAMETERS-1'!$B$5:$J$44,9,FALSE)*AirBSYLD2!$F147</f>
        <v>0</v>
      </c>
      <c r="AM147" s="44">
        <f>AirBSYLD1!AM147*VLOOKUP(AirBSYLD2!AM$4,'[1]INTERNAL PARAMETERS-1'!$B$5:$J$44,5,FALSE)*VLOOKUP(AirBSYLD2!AM$4,'[1]INTERNAL PARAMETERS-1'!$B$5:$J$44,7,FALSE)*AirBSYLD2!$F147 + AirBSYLD1!AM147*(1-VLOOKUP(AirBSYLD2!AM$4,'[1]INTERNAL PARAMETERS-1'!$B$5:$J$44,5,FALSE))*VLOOKUP(AirBSYLD2!AM$4,'[1]INTERNAL PARAMETERS-1'!$B$5:$J$44,9,FALSE)*AirBSYLD2!$F147</f>
        <v>0</v>
      </c>
      <c r="AN147" s="44">
        <f>AirBSYLD1!AN147*VLOOKUP(AirBSYLD2!AN$4,'[1]INTERNAL PARAMETERS-1'!$B$5:$J$44,5,FALSE)*VLOOKUP(AirBSYLD2!AN$4,'[1]INTERNAL PARAMETERS-1'!$B$5:$J$44,7,FALSE)*AirBSYLD2!$F147 + AirBSYLD1!AN147*(1-VLOOKUP(AirBSYLD2!AN$4,'[1]INTERNAL PARAMETERS-1'!$B$5:$J$44,5,FALSE))*VLOOKUP(AirBSYLD2!AN$4,'[1]INTERNAL PARAMETERS-1'!$B$5:$J$44,9,FALSE)*AirBSYLD2!$F147</f>
        <v>0</v>
      </c>
      <c r="AO147" s="44">
        <f>AirBSYLD1!AO147*VLOOKUP(AirBSYLD2!AO$4,'[1]INTERNAL PARAMETERS-1'!$B$5:$J$44,5,FALSE)*VLOOKUP(AirBSYLD2!AO$4,'[1]INTERNAL PARAMETERS-1'!$B$5:$J$44,7,FALSE)*AirBSYLD2!$F147 + AirBSYLD1!AO147*(1-VLOOKUP(AirBSYLD2!AO$4,'[1]INTERNAL PARAMETERS-1'!$B$5:$J$44,5,FALSE))*VLOOKUP(AirBSYLD2!AO$4,'[1]INTERNAL PARAMETERS-1'!$B$5:$J$44,9,FALSE)*AirBSYLD2!$F147</f>
        <v>0</v>
      </c>
      <c r="AP147" s="44">
        <f>AirBSYLD1!AP147*VLOOKUP(AirBSYLD2!AP$4,'[1]INTERNAL PARAMETERS-1'!$B$5:$J$44,5,FALSE)*VLOOKUP(AirBSYLD2!AP$4,'[1]INTERNAL PARAMETERS-1'!$B$5:$J$44,7,FALSE)*AirBSYLD2!$F147 + AirBSYLD1!AP147*(1-VLOOKUP(AirBSYLD2!AP$4,'[1]INTERNAL PARAMETERS-1'!$B$5:$J$44,5,FALSE))*VLOOKUP(AirBSYLD2!AP$4,'[1]INTERNAL PARAMETERS-1'!$B$5:$J$44,9,FALSE)*AirBSYLD2!$F147</f>
        <v>0</v>
      </c>
      <c r="AQ147" s="44">
        <f>AirBSYLD1!AQ147*VLOOKUP(AirBSYLD2!AQ$4,'[1]INTERNAL PARAMETERS-1'!$B$5:$J$44,5,FALSE)*VLOOKUP(AirBSYLD2!AQ$4,'[1]INTERNAL PARAMETERS-1'!$B$5:$J$44,7,FALSE)*AirBSYLD2!$F147 + AirBSYLD1!AQ147*(1-VLOOKUP(AirBSYLD2!AQ$4,'[1]INTERNAL PARAMETERS-1'!$B$5:$J$44,5,FALSE))*VLOOKUP(AirBSYLD2!AQ$4,'[1]INTERNAL PARAMETERS-1'!$B$5:$J$44,9,FALSE)*AirBSYLD2!$F147</f>
        <v>0</v>
      </c>
      <c r="AR147" s="44">
        <f>AirBSYLD1!AR147*VLOOKUP(AirBSYLD2!AR$4,'[1]INTERNAL PARAMETERS-1'!$B$5:$J$44,5,FALSE)*VLOOKUP(AirBSYLD2!AR$4,'[1]INTERNAL PARAMETERS-1'!$B$5:$J$44,7,FALSE)*AirBSYLD2!$F147 + AirBSYLD1!AR147*(1-VLOOKUP(AirBSYLD2!AR$4,'[1]INTERNAL PARAMETERS-1'!$B$5:$J$44,5,FALSE))*VLOOKUP(AirBSYLD2!AR$4,'[1]INTERNAL PARAMETERS-1'!$B$5:$J$44,9,FALSE)*AirBSYLD2!$F147</f>
        <v>0</v>
      </c>
      <c r="AS147" s="44">
        <f>AirBSYLD1!AS147*VLOOKUP(AirBSYLD2!AS$4,'[1]INTERNAL PARAMETERS-1'!$B$5:$J$44,5,FALSE)*VLOOKUP(AirBSYLD2!AS$4,'[1]INTERNAL PARAMETERS-1'!$B$5:$J$44,7,FALSE)*AirBSYLD2!$F147 + AirBSYLD1!AS147*(1-VLOOKUP(AirBSYLD2!AS$4,'[1]INTERNAL PARAMETERS-1'!$B$5:$J$44,5,FALSE))*VLOOKUP(AirBSYLD2!AS$4,'[1]INTERNAL PARAMETERS-1'!$B$5:$J$44,9,FALSE)*AirBSYLD2!$F147</f>
        <v>0</v>
      </c>
      <c r="AT147" s="43">
        <f>AirBSYLD1!AT147*VLOOKUP(AirBSYLD2!AT$4,'[1]INTERNAL PARAMETERS-1'!$B$5:$J$44,5,FALSE)*VLOOKUP(AirBSYLD2!AT$4,'[1]INTERNAL PARAMETERS-1'!$B$5:$J$44,7,FALSE)*AirBSYLD2!$F147 + AirBSYLD1!AT147*(1-VLOOKUP(AirBSYLD2!AT$4,'[1]INTERNAL PARAMETERS-1'!$B$5:$J$44,5,FALSE))*VLOOKUP(AirBSYLD2!AT$4,'[1]INTERNAL PARAMETERS-1'!$B$5:$J$44,9,FALSE)*AirBSYLD2!$F147</f>
        <v>0</v>
      </c>
      <c r="AU147" s="45">
        <f>AirBSYLD1!AU147*VLOOKUP(AirBSYLD2!AU$4,'[1]INTERNAL PARAMETERS-1'!$B$5:$J$44,5,FALSE)*VLOOKUP(AirBSYLD2!AU$4,'[1]INTERNAL PARAMETERS-1'!$B$5:$J$44,6,FALSE)*VLOOKUP(AirBSYLD2!AU$4,'[1]INTERNAL PARAMETERS-1'!$B$5:$J$44,3,FALSE) + AirBSYLD1!AU147*(1-VLOOKUP(AirBSYLD2!AU$4,'[1]INTERNAL PARAMETERS-1'!$B$5:$J$44,5,FALSE))*VLOOKUP(AirBSYLD2!AU$4,'[1]INTERNAL PARAMETERS-1'!$B$5:$J$44,8,FALSE)*VLOOKUP(AirBSYLD2!AU$4,'[1]INTERNAL PARAMETERS-1'!$B$5:$J$44,3,FALSE)</f>
        <v>0</v>
      </c>
      <c r="AV147" s="44">
        <f>AirBSYLD1!AV147*VLOOKUP(AirBSYLD2!AV$4,'[1]INTERNAL PARAMETERS-1'!$B$5:$J$44,5,FALSE)*VLOOKUP(AirBSYLD2!AV$4,'[1]INTERNAL PARAMETERS-1'!$B$5:$J$44,6,FALSE)*VLOOKUP(AirBSYLD2!AV$4,'[1]INTERNAL PARAMETERS-1'!$B$5:$J$44,3,FALSE) + AirBSYLD1!AV147*(1-VLOOKUP(AirBSYLD2!AV$4,'[1]INTERNAL PARAMETERS-1'!$B$5:$J$44,5,FALSE))*VLOOKUP(AirBSYLD2!AV$4,'[1]INTERNAL PARAMETERS-1'!$B$5:$J$44,8,FALSE)*VLOOKUP(AirBSYLD2!AV$4,'[1]INTERNAL PARAMETERS-1'!$B$5:$J$44,3,FALSE)</f>
        <v>0</v>
      </c>
      <c r="AW147" s="44">
        <f>AirBSYLD1!AW147*VLOOKUP(AirBSYLD2!AW$4,'[1]INTERNAL PARAMETERS-1'!$B$5:$J$44,5,FALSE)*VLOOKUP(AirBSYLD2!AW$4,'[1]INTERNAL PARAMETERS-1'!$B$5:$J$44,6,FALSE)*VLOOKUP(AirBSYLD2!AW$4,'[1]INTERNAL PARAMETERS-1'!$B$5:$J$44,3,FALSE) + AirBSYLD1!AW147*(1-VLOOKUP(AirBSYLD2!AW$4,'[1]INTERNAL PARAMETERS-1'!$B$5:$J$44,5,FALSE))*VLOOKUP(AirBSYLD2!AW$4,'[1]INTERNAL PARAMETERS-1'!$B$5:$J$44,8,FALSE)*VLOOKUP(AirBSYLD2!AW$4,'[1]INTERNAL PARAMETERS-1'!$B$5:$J$44,3,FALSE)</f>
        <v>0</v>
      </c>
      <c r="AX147" s="44">
        <f>AirBSYLD1!AX147*VLOOKUP(AirBSYLD2!AX$4,'[1]INTERNAL PARAMETERS-1'!$B$5:$J$44,5,FALSE)*VLOOKUP(AirBSYLD2!AX$4,'[1]INTERNAL PARAMETERS-1'!$B$5:$J$44,6,FALSE)*VLOOKUP(AirBSYLD2!AX$4,'[1]INTERNAL PARAMETERS-1'!$B$5:$J$44,3,FALSE) + AirBSYLD1!AX147*(1-VLOOKUP(AirBSYLD2!AX$4,'[1]INTERNAL PARAMETERS-1'!$B$5:$J$44,5,FALSE))*VLOOKUP(AirBSYLD2!AX$4,'[1]INTERNAL PARAMETERS-1'!$B$5:$J$44,8,FALSE)*VLOOKUP(AirBSYLD2!AX$4,'[1]INTERNAL PARAMETERS-1'!$B$5:$J$44,3,FALSE)</f>
        <v>0</v>
      </c>
      <c r="AY147" s="44">
        <f>AirBSYLD1!AY147*VLOOKUP(AirBSYLD2!AY$4,'[1]INTERNAL PARAMETERS-1'!$B$5:$J$44,5,FALSE)*VLOOKUP(AirBSYLD2!AY$4,'[1]INTERNAL PARAMETERS-1'!$B$5:$J$44,6,FALSE)*VLOOKUP(AirBSYLD2!AY$4,'[1]INTERNAL PARAMETERS-1'!$B$5:$J$44,3,FALSE) + AirBSYLD1!AY147*(1-VLOOKUP(AirBSYLD2!AY$4,'[1]INTERNAL PARAMETERS-1'!$B$5:$J$44,5,FALSE))*VLOOKUP(AirBSYLD2!AY$4,'[1]INTERNAL PARAMETERS-1'!$B$5:$J$44,8,FALSE)*VLOOKUP(AirBSYLD2!AY$4,'[1]INTERNAL PARAMETERS-1'!$B$5:$J$44,3,FALSE)</f>
        <v>0</v>
      </c>
      <c r="AZ147" s="44">
        <f>AirBSYLD1!AZ147*VLOOKUP(AirBSYLD2!AZ$4,'[1]INTERNAL PARAMETERS-1'!$B$5:$J$44,5,FALSE)*VLOOKUP(AirBSYLD2!AZ$4,'[1]INTERNAL PARAMETERS-1'!$B$5:$J$44,6,FALSE)*VLOOKUP(AirBSYLD2!AZ$4,'[1]INTERNAL PARAMETERS-1'!$B$5:$J$44,3,FALSE) + AirBSYLD1!AZ147*(1-VLOOKUP(AirBSYLD2!AZ$4,'[1]INTERNAL PARAMETERS-1'!$B$5:$J$44,5,FALSE))*VLOOKUP(AirBSYLD2!AZ$4,'[1]INTERNAL PARAMETERS-1'!$B$5:$J$44,8,FALSE)*VLOOKUP(AirBSYLD2!AZ$4,'[1]INTERNAL PARAMETERS-1'!$B$5:$J$44,3,FALSE)</f>
        <v>0</v>
      </c>
      <c r="BA147" s="44">
        <f>AirBSYLD1!BA147*VLOOKUP(AirBSYLD2!BA$4,'[1]INTERNAL PARAMETERS-1'!$B$5:$J$44,5,FALSE)*VLOOKUP(AirBSYLD2!BA$4,'[1]INTERNAL PARAMETERS-1'!$B$5:$J$44,6,FALSE)*VLOOKUP(AirBSYLD2!BA$4,'[1]INTERNAL PARAMETERS-1'!$B$5:$J$44,3,FALSE) + AirBSYLD1!BA147*(1-VLOOKUP(AirBSYLD2!BA$4,'[1]INTERNAL PARAMETERS-1'!$B$5:$J$44,5,FALSE))*VLOOKUP(AirBSYLD2!BA$4,'[1]INTERNAL PARAMETERS-1'!$B$5:$J$44,8,FALSE)*VLOOKUP(AirBSYLD2!BA$4,'[1]INTERNAL PARAMETERS-1'!$B$5:$J$44,3,FALSE)</f>
        <v>0</v>
      </c>
      <c r="BB147" s="44">
        <f>AirBSYLD1!BB147*VLOOKUP(AirBSYLD2!BB$4,'[1]INTERNAL PARAMETERS-1'!$B$5:$J$44,5,FALSE)*VLOOKUP(AirBSYLD2!BB$4,'[1]INTERNAL PARAMETERS-1'!$B$5:$J$44,6,FALSE)*VLOOKUP(AirBSYLD2!BB$4,'[1]INTERNAL PARAMETERS-1'!$B$5:$J$44,3,FALSE) + AirBSYLD1!BB147*(1-VLOOKUP(AirBSYLD2!BB$4,'[1]INTERNAL PARAMETERS-1'!$B$5:$J$44,5,FALSE))*VLOOKUP(AirBSYLD2!BB$4,'[1]INTERNAL PARAMETERS-1'!$B$5:$J$44,8,FALSE)*VLOOKUP(AirBSYLD2!BB$4,'[1]INTERNAL PARAMETERS-1'!$B$5:$J$44,3,FALSE)</f>
        <v>0</v>
      </c>
      <c r="BC147" s="44">
        <f>AirBSYLD1!BC147*VLOOKUP(AirBSYLD2!BC$4,'[1]INTERNAL PARAMETERS-1'!$B$5:$J$44,5,FALSE)*VLOOKUP(AirBSYLD2!BC$4,'[1]INTERNAL PARAMETERS-1'!$B$5:$J$44,6,FALSE)*VLOOKUP(AirBSYLD2!BC$4,'[1]INTERNAL PARAMETERS-1'!$B$5:$J$44,3,FALSE) + AirBSYLD1!BC147*(1-VLOOKUP(AirBSYLD2!BC$4,'[1]INTERNAL PARAMETERS-1'!$B$5:$J$44,5,FALSE))*VLOOKUP(AirBSYLD2!BC$4,'[1]INTERNAL PARAMETERS-1'!$B$5:$J$44,8,FALSE)*VLOOKUP(AirBSYLD2!BC$4,'[1]INTERNAL PARAMETERS-1'!$B$5:$J$44,3,FALSE)</f>
        <v>0</v>
      </c>
      <c r="BD147" s="44">
        <f>AirBSYLD1!BD147*VLOOKUP(AirBSYLD2!BD$4,'[1]INTERNAL PARAMETERS-1'!$B$5:$J$44,5,FALSE)*VLOOKUP(AirBSYLD2!BD$4,'[1]INTERNAL PARAMETERS-1'!$B$5:$J$44,6,FALSE)*VLOOKUP(AirBSYLD2!BD$4,'[1]INTERNAL PARAMETERS-1'!$B$5:$J$44,3,FALSE) + AirBSYLD1!BD147*(1-VLOOKUP(AirBSYLD2!BD$4,'[1]INTERNAL PARAMETERS-1'!$B$5:$J$44,5,FALSE))*VLOOKUP(AirBSYLD2!BD$4,'[1]INTERNAL PARAMETERS-1'!$B$5:$J$44,8,FALSE)*VLOOKUP(AirBSYLD2!BD$4,'[1]INTERNAL PARAMETERS-1'!$B$5:$J$44,3,FALSE)</f>
        <v>0</v>
      </c>
      <c r="BE147" s="44">
        <f>AirBSYLD1!BE147*VLOOKUP(AirBSYLD2!BE$4,'[1]INTERNAL PARAMETERS-1'!$B$5:$J$44,5,FALSE)*VLOOKUP(AirBSYLD2!BE$4,'[1]INTERNAL PARAMETERS-1'!$B$5:$J$44,6,FALSE)*VLOOKUP(AirBSYLD2!BE$4,'[1]INTERNAL PARAMETERS-1'!$B$5:$J$44,3,FALSE) + AirBSYLD1!BE147*(1-VLOOKUP(AirBSYLD2!BE$4,'[1]INTERNAL PARAMETERS-1'!$B$5:$J$44,5,FALSE))*VLOOKUP(AirBSYLD2!BE$4,'[1]INTERNAL PARAMETERS-1'!$B$5:$J$44,8,FALSE)*VLOOKUP(AirBSYLD2!BE$4,'[1]INTERNAL PARAMETERS-1'!$B$5:$J$44,3,FALSE)</f>
        <v>0</v>
      </c>
      <c r="BF147" s="44">
        <f>AirBSYLD1!BF147*VLOOKUP(AirBSYLD2!BF$4,'[1]INTERNAL PARAMETERS-1'!$B$5:$J$44,5,FALSE)*VLOOKUP(AirBSYLD2!BF$4,'[1]INTERNAL PARAMETERS-1'!$B$5:$J$44,6,FALSE)*VLOOKUP(AirBSYLD2!BF$4,'[1]INTERNAL PARAMETERS-1'!$B$5:$J$44,3,FALSE) + AirBSYLD1!BF147*(1-VLOOKUP(AirBSYLD2!BF$4,'[1]INTERNAL PARAMETERS-1'!$B$5:$J$44,5,FALSE))*VLOOKUP(AirBSYLD2!BF$4,'[1]INTERNAL PARAMETERS-1'!$B$5:$J$44,8,FALSE)*VLOOKUP(AirBSYLD2!BF$4,'[1]INTERNAL PARAMETERS-1'!$B$5:$J$44,3,FALSE)</f>
        <v>0</v>
      </c>
      <c r="BG147" s="44">
        <f>AirBSYLD1!BG147*VLOOKUP(AirBSYLD2!BG$4,'[1]INTERNAL PARAMETERS-1'!$B$5:$J$44,5,FALSE)*VLOOKUP(AirBSYLD2!BG$4,'[1]INTERNAL PARAMETERS-1'!$B$5:$J$44,6,FALSE)*VLOOKUP(AirBSYLD2!BG$4,'[1]INTERNAL PARAMETERS-1'!$B$5:$J$44,3,FALSE) + AirBSYLD1!BG147*(1-VLOOKUP(AirBSYLD2!BG$4,'[1]INTERNAL PARAMETERS-1'!$B$5:$J$44,5,FALSE))*VLOOKUP(AirBSYLD2!BG$4,'[1]INTERNAL PARAMETERS-1'!$B$5:$J$44,8,FALSE)*VLOOKUP(AirBSYLD2!BG$4,'[1]INTERNAL PARAMETERS-1'!$B$5:$J$44,3,FALSE)</f>
        <v>0</v>
      </c>
      <c r="BH147" s="44">
        <f>AirBSYLD1!BH147*VLOOKUP(AirBSYLD2!BH$4,'[1]INTERNAL PARAMETERS-1'!$B$5:$J$44,5,FALSE)*VLOOKUP(AirBSYLD2!BH$4,'[1]INTERNAL PARAMETERS-1'!$B$5:$J$44,6,FALSE)*VLOOKUP(AirBSYLD2!BH$4,'[1]INTERNAL PARAMETERS-1'!$B$5:$J$44,3,FALSE) + AirBSYLD1!BH147*(1-VLOOKUP(AirBSYLD2!BH$4,'[1]INTERNAL PARAMETERS-1'!$B$5:$J$44,5,FALSE))*VLOOKUP(AirBSYLD2!BH$4,'[1]INTERNAL PARAMETERS-1'!$B$5:$J$44,8,FALSE)*VLOOKUP(AirBSYLD2!BH$4,'[1]INTERNAL PARAMETERS-1'!$B$5:$J$44,3,FALSE)</f>
        <v>0</v>
      </c>
      <c r="BI147" s="44">
        <f>AirBSYLD1!BI147*VLOOKUP(AirBSYLD2!BI$4,'[1]INTERNAL PARAMETERS-1'!$B$5:$J$44,5,FALSE)*VLOOKUP(AirBSYLD2!BI$4,'[1]INTERNAL PARAMETERS-1'!$B$5:$J$44,6,FALSE)*VLOOKUP(AirBSYLD2!BI$4,'[1]INTERNAL PARAMETERS-1'!$B$5:$J$44,3,FALSE) + AirBSYLD1!BI147*(1-VLOOKUP(AirBSYLD2!BI$4,'[1]INTERNAL PARAMETERS-1'!$B$5:$J$44,5,FALSE))*VLOOKUP(AirBSYLD2!BI$4,'[1]INTERNAL PARAMETERS-1'!$B$5:$J$44,8,FALSE)*VLOOKUP(AirBSYLD2!BI$4,'[1]INTERNAL PARAMETERS-1'!$B$5:$J$44,3,FALSE)</f>
        <v>0</v>
      </c>
      <c r="BJ147" s="44">
        <f>AirBSYLD1!BJ147*VLOOKUP(AirBSYLD2!BJ$4,'[1]INTERNAL PARAMETERS-1'!$B$5:$J$44,5,FALSE)*VLOOKUP(AirBSYLD2!BJ$4,'[1]INTERNAL PARAMETERS-1'!$B$5:$J$44,6,FALSE)*VLOOKUP(AirBSYLD2!BJ$4,'[1]INTERNAL PARAMETERS-1'!$B$5:$J$44,3,FALSE) + AirBSYLD1!BJ147*(1-VLOOKUP(AirBSYLD2!BJ$4,'[1]INTERNAL PARAMETERS-1'!$B$5:$J$44,5,FALSE))*VLOOKUP(AirBSYLD2!BJ$4,'[1]INTERNAL PARAMETERS-1'!$B$5:$J$44,8,FALSE)*VLOOKUP(AirBSYLD2!BJ$4,'[1]INTERNAL PARAMETERS-1'!$B$5:$J$44,3,FALSE)</f>
        <v>0</v>
      </c>
      <c r="BK147" s="44">
        <f>AirBSYLD1!BK147*VLOOKUP(AirBSYLD2!BK$4,'[1]INTERNAL PARAMETERS-1'!$B$5:$J$44,5,FALSE)*VLOOKUP(AirBSYLD2!BK$4,'[1]INTERNAL PARAMETERS-1'!$B$5:$J$44,6,FALSE)*VLOOKUP(AirBSYLD2!BK$4,'[1]INTERNAL PARAMETERS-1'!$B$5:$J$44,3,FALSE) + AirBSYLD1!BK147*(1-VLOOKUP(AirBSYLD2!BK$4,'[1]INTERNAL PARAMETERS-1'!$B$5:$J$44,5,FALSE))*VLOOKUP(AirBSYLD2!BK$4,'[1]INTERNAL PARAMETERS-1'!$B$5:$J$44,8,FALSE)*VLOOKUP(AirBSYLD2!BK$4,'[1]INTERNAL PARAMETERS-1'!$B$5:$J$44,3,FALSE)</f>
        <v>0</v>
      </c>
      <c r="BL147" s="44">
        <f>AirBSYLD1!BL147*VLOOKUP(AirBSYLD2!BL$4,'[1]INTERNAL PARAMETERS-1'!$B$5:$J$44,5,FALSE)*VLOOKUP(AirBSYLD2!BL$4,'[1]INTERNAL PARAMETERS-1'!$B$5:$J$44,6,FALSE)*VLOOKUP(AirBSYLD2!BL$4,'[1]INTERNAL PARAMETERS-1'!$B$5:$J$44,3,FALSE) + AirBSYLD1!BL147*(1-VLOOKUP(AirBSYLD2!BL$4,'[1]INTERNAL PARAMETERS-1'!$B$5:$J$44,5,FALSE))*VLOOKUP(AirBSYLD2!BL$4,'[1]INTERNAL PARAMETERS-1'!$B$5:$J$44,8,FALSE)*VLOOKUP(AirBSYLD2!BL$4,'[1]INTERNAL PARAMETERS-1'!$B$5:$J$44,3,FALSE)</f>
        <v>0</v>
      </c>
      <c r="BM147" s="44">
        <f>AirBSYLD1!BM147*VLOOKUP(AirBSYLD2!BM$4,'[1]INTERNAL PARAMETERS-1'!$B$5:$J$44,5,FALSE)*VLOOKUP(AirBSYLD2!BM$4,'[1]INTERNAL PARAMETERS-1'!$B$5:$J$44,6,FALSE)*VLOOKUP(AirBSYLD2!BM$4,'[1]INTERNAL PARAMETERS-1'!$B$5:$J$44,3,FALSE) + AirBSYLD1!BM147*(1-VLOOKUP(AirBSYLD2!BM$4,'[1]INTERNAL PARAMETERS-1'!$B$5:$J$44,5,FALSE))*VLOOKUP(AirBSYLD2!BM$4,'[1]INTERNAL PARAMETERS-1'!$B$5:$J$44,8,FALSE)*VLOOKUP(AirBSYLD2!BM$4,'[1]INTERNAL PARAMETERS-1'!$B$5:$J$44,3,FALSE)</f>
        <v>0</v>
      </c>
      <c r="BN147" s="44">
        <f>AirBSYLD1!BN147*VLOOKUP(AirBSYLD2!BN$4,'[1]INTERNAL PARAMETERS-1'!$B$5:$J$44,5,FALSE)*VLOOKUP(AirBSYLD2!BN$4,'[1]INTERNAL PARAMETERS-1'!$B$5:$J$44,6,FALSE)*VLOOKUP(AirBSYLD2!BN$4,'[1]INTERNAL PARAMETERS-1'!$B$5:$J$44,3,FALSE) + AirBSYLD1!BN147*(1-VLOOKUP(AirBSYLD2!BN$4,'[1]INTERNAL PARAMETERS-1'!$B$5:$J$44,5,FALSE))*VLOOKUP(AirBSYLD2!BN$4,'[1]INTERNAL PARAMETERS-1'!$B$5:$J$44,8,FALSE)*VLOOKUP(AirBSYLD2!BN$4,'[1]INTERNAL PARAMETERS-1'!$B$5:$J$44,3,FALSE)</f>
        <v>0</v>
      </c>
      <c r="BO147" s="44">
        <f>AirBSYLD1!BO147*VLOOKUP(AirBSYLD2!BO$4,'[1]INTERNAL PARAMETERS-1'!$B$5:$J$44,5,FALSE)*VLOOKUP(AirBSYLD2!BO$4,'[1]INTERNAL PARAMETERS-1'!$B$5:$J$44,6,FALSE)*VLOOKUP(AirBSYLD2!BO$4,'[1]INTERNAL PARAMETERS-1'!$B$5:$J$44,3,FALSE) + AirBSYLD1!BO147*(1-VLOOKUP(AirBSYLD2!BO$4,'[1]INTERNAL PARAMETERS-1'!$B$5:$J$44,5,FALSE))*VLOOKUP(AirBSYLD2!BO$4,'[1]INTERNAL PARAMETERS-1'!$B$5:$J$44,8,FALSE)*VLOOKUP(AirBSYLD2!BO$4,'[1]INTERNAL PARAMETERS-1'!$B$5:$J$44,3,FALSE)</f>
        <v>0</v>
      </c>
      <c r="BP147" s="44">
        <f>AirBSYLD1!BP147*VLOOKUP(AirBSYLD2!BP$4,'[1]INTERNAL PARAMETERS-1'!$B$5:$J$44,5,FALSE)*VLOOKUP(AirBSYLD2!BP$4,'[1]INTERNAL PARAMETERS-1'!$B$5:$J$44,6,FALSE)*VLOOKUP(AirBSYLD2!BP$4,'[1]INTERNAL PARAMETERS-1'!$B$5:$J$44,3,FALSE) + AirBSYLD1!BP147*(1-VLOOKUP(AirBSYLD2!BP$4,'[1]INTERNAL PARAMETERS-1'!$B$5:$J$44,5,FALSE))*VLOOKUP(AirBSYLD2!BP$4,'[1]INTERNAL PARAMETERS-1'!$B$5:$J$44,8,FALSE)*VLOOKUP(AirBSYLD2!BP$4,'[1]INTERNAL PARAMETERS-1'!$B$5:$J$44,3,FALSE)</f>
        <v>0</v>
      </c>
      <c r="BQ147" s="44">
        <f>AirBSYLD1!BQ147*VLOOKUP(AirBSYLD2!BQ$4,'[1]INTERNAL PARAMETERS-1'!$B$5:$J$44,5,FALSE)*VLOOKUP(AirBSYLD2!BQ$4,'[1]INTERNAL PARAMETERS-1'!$B$5:$J$44,6,FALSE)*VLOOKUP(AirBSYLD2!BQ$4,'[1]INTERNAL PARAMETERS-1'!$B$5:$J$44,3,FALSE) + AirBSYLD1!BQ147*(1-VLOOKUP(AirBSYLD2!BQ$4,'[1]INTERNAL PARAMETERS-1'!$B$5:$J$44,5,FALSE))*VLOOKUP(AirBSYLD2!BQ$4,'[1]INTERNAL PARAMETERS-1'!$B$5:$J$44,8,FALSE)*VLOOKUP(AirBSYLD2!BQ$4,'[1]INTERNAL PARAMETERS-1'!$B$5:$J$44,3,FALSE)</f>
        <v>0</v>
      </c>
      <c r="BR147" s="44">
        <f>AirBSYLD1!BR147*VLOOKUP(AirBSYLD2!BR$4,'[1]INTERNAL PARAMETERS-1'!$B$5:$J$44,5,FALSE)*VLOOKUP(AirBSYLD2!BR$4,'[1]INTERNAL PARAMETERS-1'!$B$5:$J$44,6,FALSE)*VLOOKUP(AirBSYLD2!BR$4,'[1]INTERNAL PARAMETERS-1'!$B$5:$J$44,3,FALSE) + AirBSYLD1!BR147*(1-VLOOKUP(AirBSYLD2!BR$4,'[1]INTERNAL PARAMETERS-1'!$B$5:$J$44,5,FALSE))*VLOOKUP(AirBSYLD2!BR$4,'[1]INTERNAL PARAMETERS-1'!$B$5:$J$44,8,FALSE)*VLOOKUP(AirBSYLD2!BR$4,'[1]INTERNAL PARAMETERS-1'!$B$5:$J$44,3,FALSE)</f>
        <v>0</v>
      </c>
      <c r="BS147" s="44">
        <f>AirBSYLD1!BS147*VLOOKUP(AirBSYLD2!BS$4,'[1]INTERNAL PARAMETERS-1'!$B$5:$J$44,5,FALSE)*VLOOKUP(AirBSYLD2!BS$4,'[1]INTERNAL PARAMETERS-1'!$B$5:$J$44,6,FALSE)*VLOOKUP(AirBSYLD2!BS$4,'[1]INTERNAL PARAMETERS-1'!$B$5:$J$44,3,FALSE) + AirBSYLD1!BS147*(1-VLOOKUP(AirBSYLD2!BS$4,'[1]INTERNAL PARAMETERS-1'!$B$5:$J$44,5,FALSE))*VLOOKUP(AirBSYLD2!BS$4,'[1]INTERNAL PARAMETERS-1'!$B$5:$J$44,8,FALSE)*VLOOKUP(AirBSYLD2!BS$4,'[1]INTERNAL PARAMETERS-1'!$B$5:$J$44,3,FALSE)</f>
        <v>0</v>
      </c>
      <c r="BT147" s="44">
        <f>AirBSYLD1!BT147*VLOOKUP(AirBSYLD2!BT$4,'[1]INTERNAL PARAMETERS-1'!$B$5:$J$44,5,FALSE)*VLOOKUP(AirBSYLD2!BT$4,'[1]INTERNAL PARAMETERS-1'!$B$5:$J$44,6,FALSE)*VLOOKUP(AirBSYLD2!BT$4,'[1]INTERNAL PARAMETERS-1'!$B$5:$J$44,3,FALSE) + AirBSYLD1!BT147*(1-VLOOKUP(AirBSYLD2!BT$4,'[1]INTERNAL PARAMETERS-1'!$B$5:$J$44,5,FALSE))*VLOOKUP(AirBSYLD2!BT$4,'[1]INTERNAL PARAMETERS-1'!$B$5:$J$44,8,FALSE)*VLOOKUP(AirBSYLD2!BT$4,'[1]INTERNAL PARAMETERS-1'!$B$5:$J$44,3,FALSE)</f>
        <v>0</v>
      </c>
      <c r="BU147" s="44">
        <f>AirBSYLD1!BU147*VLOOKUP(AirBSYLD2!BU$4,'[1]INTERNAL PARAMETERS-1'!$B$5:$J$44,5,FALSE)*VLOOKUP(AirBSYLD2!BU$4,'[1]INTERNAL PARAMETERS-1'!$B$5:$J$44,6,FALSE)*VLOOKUP(AirBSYLD2!BU$4,'[1]INTERNAL PARAMETERS-1'!$B$5:$J$44,3,FALSE) + AirBSYLD1!BU147*(1-VLOOKUP(AirBSYLD2!BU$4,'[1]INTERNAL PARAMETERS-1'!$B$5:$J$44,5,FALSE))*VLOOKUP(AirBSYLD2!BU$4,'[1]INTERNAL PARAMETERS-1'!$B$5:$J$44,8,FALSE)*VLOOKUP(AirBSYLD2!BU$4,'[1]INTERNAL PARAMETERS-1'!$B$5:$J$44,3,FALSE)</f>
        <v>0</v>
      </c>
      <c r="BV147" s="44">
        <f>AirBSYLD1!BV147*VLOOKUP(AirBSYLD2!BV$4,'[1]INTERNAL PARAMETERS-1'!$B$5:$J$44,5,FALSE)*VLOOKUP(AirBSYLD2!BV$4,'[1]INTERNAL PARAMETERS-1'!$B$5:$J$44,6,FALSE)*VLOOKUP(AirBSYLD2!BV$4,'[1]INTERNAL PARAMETERS-1'!$B$5:$J$44,3,FALSE) + AirBSYLD1!BV147*(1-VLOOKUP(AirBSYLD2!BV$4,'[1]INTERNAL PARAMETERS-1'!$B$5:$J$44,5,FALSE))*VLOOKUP(AirBSYLD2!BV$4,'[1]INTERNAL PARAMETERS-1'!$B$5:$J$44,8,FALSE)*VLOOKUP(AirBSYLD2!BV$4,'[1]INTERNAL PARAMETERS-1'!$B$5:$J$44,3,FALSE)</f>
        <v>0</v>
      </c>
      <c r="BW147" s="44">
        <f>AirBSYLD1!BW147*VLOOKUP(AirBSYLD2!BW$4,'[1]INTERNAL PARAMETERS-1'!$B$5:$J$44,5,FALSE)*VLOOKUP(AirBSYLD2!BW$4,'[1]INTERNAL PARAMETERS-1'!$B$5:$J$44,6,FALSE)*VLOOKUP(AirBSYLD2!BW$4,'[1]INTERNAL PARAMETERS-1'!$B$5:$J$44,3,FALSE) + AirBSYLD1!BW147*(1-VLOOKUP(AirBSYLD2!BW$4,'[1]INTERNAL PARAMETERS-1'!$B$5:$J$44,5,FALSE))*VLOOKUP(AirBSYLD2!BW$4,'[1]INTERNAL PARAMETERS-1'!$B$5:$J$44,8,FALSE)*VLOOKUP(AirBSYLD2!BW$4,'[1]INTERNAL PARAMETERS-1'!$B$5:$J$44,3,FALSE)</f>
        <v>0</v>
      </c>
      <c r="BX147" s="44">
        <f>AirBSYLD1!BX147*VLOOKUP(AirBSYLD2!BX$4,'[1]INTERNAL PARAMETERS-1'!$B$5:$J$44,5,FALSE)*VLOOKUP(AirBSYLD2!BX$4,'[1]INTERNAL PARAMETERS-1'!$B$5:$J$44,6,FALSE)*VLOOKUP(AirBSYLD2!BX$4,'[1]INTERNAL PARAMETERS-1'!$B$5:$J$44,3,FALSE) + AirBSYLD1!BX147*(1-VLOOKUP(AirBSYLD2!BX$4,'[1]INTERNAL PARAMETERS-1'!$B$5:$J$44,5,FALSE))*VLOOKUP(AirBSYLD2!BX$4,'[1]INTERNAL PARAMETERS-1'!$B$5:$J$44,8,FALSE)*VLOOKUP(AirBSYLD2!BX$4,'[1]INTERNAL PARAMETERS-1'!$B$5:$J$44,3,FALSE)</f>
        <v>0</v>
      </c>
      <c r="BY147" s="44">
        <f>AirBSYLD1!BY147*VLOOKUP(AirBSYLD2!BY$4,'[1]INTERNAL PARAMETERS-1'!$B$5:$J$44,5,FALSE)*VLOOKUP(AirBSYLD2!BY$4,'[1]INTERNAL PARAMETERS-1'!$B$5:$J$44,6,FALSE)*VLOOKUP(AirBSYLD2!BY$4,'[1]INTERNAL PARAMETERS-1'!$B$5:$J$44,3,FALSE) + AirBSYLD1!BY147*(1-VLOOKUP(AirBSYLD2!BY$4,'[1]INTERNAL PARAMETERS-1'!$B$5:$J$44,5,FALSE))*VLOOKUP(AirBSYLD2!BY$4,'[1]INTERNAL PARAMETERS-1'!$B$5:$J$44,8,FALSE)*VLOOKUP(AirBSYLD2!BY$4,'[1]INTERNAL PARAMETERS-1'!$B$5:$J$44,3,FALSE)</f>
        <v>0</v>
      </c>
      <c r="BZ147" s="44">
        <f>AirBSYLD1!BZ147*VLOOKUP(AirBSYLD2!BZ$4,'[1]INTERNAL PARAMETERS-1'!$B$5:$J$44,5,FALSE)*VLOOKUP(AirBSYLD2!BZ$4,'[1]INTERNAL PARAMETERS-1'!$B$5:$J$44,6,FALSE)*VLOOKUP(AirBSYLD2!BZ$4,'[1]INTERNAL PARAMETERS-1'!$B$5:$J$44,3,FALSE) + AirBSYLD1!BZ147*(1-VLOOKUP(AirBSYLD2!BZ$4,'[1]INTERNAL PARAMETERS-1'!$B$5:$J$44,5,FALSE))*VLOOKUP(AirBSYLD2!BZ$4,'[1]INTERNAL PARAMETERS-1'!$B$5:$J$44,8,FALSE)*VLOOKUP(AirBSYLD2!BZ$4,'[1]INTERNAL PARAMETERS-1'!$B$5:$J$44,3,FALSE)</f>
        <v>0</v>
      </c>
      <c r="CA147" s="44">
        <f>AirBSYLD1!CA147*VLOOKUP(AirBSYLD2!CA$4,'[1]INTERNAL PARAMETERS-1'!$B$5:$J$44,5,FALSE)*VLOOKUP(AirBSYLD2!CA$4,'[1]INTERNAL PARAMETERS-1'!$B$5:$J$44,6,FALSE)*VLOOKUP(AirBSYLD2!CA$4,'[1]INTERNAL PARAMETERS-1'!$B$5:$J$44,3,FALSE) + AirBSYLD1!CA147*(1-VLOOKUP(AirBSYLD2!CA$4,'[1]INTERNAL PARAMETERS-1'!$B$5:$J$44,5,FALSE))*VLOOKUP(AirBSYLD2!CA$4,'[1]INTERNAL PARAMETERS-1'!$B$5:$J$44,8,FALSE)*VLOOKUP(AirBSYLD2!CA$4,'[1]INTERNAL PARAMETERS-1'!$B$5:$J$44,3,FALSE)</f>
        <v>0</v>
      </c>
      <c r="CB147" s="44">
        <f>AirBSYLD1!CB147*VLOOKUP(AirBSYLD2!CB$4,'[1]INTERNAL PARAMETERS-1'!$B$5:$J$44,5,FALSE)*VLOOKUP(AirBSYLD2!CB$4,'[1]INTERNAL PARAMETERS-1'!$B$5:$J$44,6,FALSE)*VLOOKUP(AirBSYLD2!CB$4,'[1]INTERNAL PARAMETERS-1'!$B$5:$J$44,3,FALSE) + AirBSYLD1!CB147*(1-VLOOKUP(AirBSYLD2!CB$4,'[1]INTERNAL PARAMETERS-1'!$B$5:$J$44,5,FALSE))*VLOOKUP(AirBSYLD2!CB$4,'[1]INTERNAL PARAMETERS-1'!$B$5:$J$44,8,FALSE)*VLOOKUP(AirBSYLD2!CB$4,'[1]INTERNAL PARAMETERS-1'!$B$5:$J$44,3,FALSE)</f>
        <v>0</v>
      </c>
      <c r="CC147" s="44">
        <f>AirBSYLD1!CC147*VLOOKUP(AirBSYLD2!CC$4,'[1]INTERNAL PARAMETERS-1'!$B$5:$J$44,5,FALSE)*VLOOKUP(AirBSYLD2!CC$4,'[1]INTERNAL PARAMETERS-1'!$B$5:$J$44,6,FALSE)*VLOOKUP(AirBSYLD2!CC$4,'[1]INTERNAL PARAMETERS-1'!$B$5:$J$44,3,FALSE) + AirBSYLD1!CC147*(1-VLOOKUP(AirBSYLD2!CC$4,'[1]INTERNAL PARAMETERS-1'!$B$5:$J$44,5,FALSE))*VLOOKUP(AirBSYLD2!CC$4,'[1]INTERNAL PARAMETERS-1'!$B$5:$J$44,8,FALSE)*VLOOKUP(AirBSYLD2!CC$4,'[1]INTERNAL PARAMETERS-1'!$B$5:$J$44,3,FALSE)</f>
        <v>0</v>
      </c>
      <c r="CD147" s="44">
        <f>AirBSYLD1!CD147*VLOOKUP(AirBSYLD2!CD$4,'[1]INTERNAL PARAMETERS-1'!$B$5:$J$44,5,FALSE)*VLOOKUP(AirBSYLD2!CD$4,'[1]INTERNAL PARAMETERS-1'!$B$5:$J$44,6,FALSE)*VLOOKUP(AirBSYLD2!CD$4,'[1]INTERNAL PARAMETERS-1'!$B$5:$J$44,3,FALSE) + AirBSYLD1!CD147*(1-VLOOKUP(AirBSYLD2!CD$4,'[1]INTERNAL PARAMETERS-1'!$B$5:$J$44,5,FALSE))*VLOOKUP(AirBSYLD2!CD$4,'[1]INTERNAL PARAMETERS-1'!$B$5:$J$44,8,FALSE)*VLOOKUP(AirBSYLD2!CD$4,'[1]INTERNAL PARAMETERS-1'!$B$5:$J$44,3,FALSE)</f>
        <v>0</v>
      </c>
      <c r="CE147" s="44">
        <f>AirBSYLD1!CE147*VLOOKUP(AirBSYLD2!CE$4,'[1]INTERNAL PARAMETERS-1'!$B$5:$J$44,5,FALSE)*VLOOKUP(AirBSYLD2!CE$4,'[1]INTERNAL PARAMETERS-1'!$B$5:$J$44,6,FALSE)*VLOOKUP(AirBSYLD2!CE$4,'[1]INTERNAL PARAMETERS-1'!$B$5:$J$44,3,FALSE) + AirBSYLD1!CE147*(1-VLOOKUP(AirBSYLD2!CE$4,'[1]INTERNAL PARAMETERS-1'!$B$5:$J$44,5,FALSE))*VLOOKUP(AirBSYLD2!CE$4,'[1]INTERNAL PARAMETERS-1'!$B$5:$J$44,8,FALSE)*VLOOKUP(AirBSYLD2!CE$4,'[1]INTERNAL PARAMETERS-1'!$B$5:$J$44,3,FALSE)</f>
        <v>0</v>
      </c>
      <c r="CF147" s="44">
        <f>AirBSYLD1!CF147*VLOOKUP(AirBSYLD2!CF$4,'[1]INTERNAL PARAMETERS-1'!$B$5:$J$44,5,FALSE)*VLOOKUP(AirBSYLD2!CF$4,'[1]INTERNAL PARAMETERS-1'!$B$5:$J$44,6,FALSE)*VLOOKUP(AirBSYLD2!CF$4,'[1]INTERNAL PARAMETERS-1'!$B$5:$J$44,3,FALSE) + AirBSYLD1!CF147*(1-VLOOKUP(AirBSYLD2!CF$4,'[1]INTERNAL PARAMETERS-1'!$B$5:$J$44,5,FALSE))*VLOOKUP(AirBSYLD2!CF$4,'[1]INTERNAL PARAMETERS-1'!$B$5:$J$44,8,FALSE)*VLOOKUP(AirBSYLD2!CF$4,'[1]INTERNAL PARAMETERS-1'!$B$5:$J$44,3,FALSE)</f>
        <v>0</v>
      </c>
      <c r="CG147" s="44">
        <f>AirBSYLD1!CG147*VLOOKUP(AirBSYLD2!CG$4,'[1]INTERNAL PARAMETERS-1'!$B$5:$J$44,5,FALSE)*VLOOKUP(AirBSYLD2!CG$4,'[1]INTERNAL PARAMETERS-1'!$B$5:$J$44,6,FALSE)*VLOOKUP(AirBSYLD2!CG$4,'[1]INTERNAL PARAMETERS-1'!$B$5:$J$44,3,FALSE) + AirBSYLD1!CG147*(1-VLOOKUP(AirBSYLD2!CG$4,'[1]INTERNAL PARAMETERS-1'!$B$5:$J$44,5,FALSE))*VLOOKUP(AirBSYLD2!CG$4,'[1]INTERNAL PARAMETERS-1'!$B$5:$J$44,8,FALSE)*VLOOKUP(AirBSYLD2!CG$4,'[1]INTERNAL PARAMETERS-1'!$B$5:$J$44,3,FALSE)</f>
        <v>0</v>
      </c>
      <c r="CH147" s="43">
        <f>AirBSYLD1!CH147*VLOOKUP(AirBSYLD2!CH$4,'[1]INTERNAL PARAMETERS-1'!$B$5:$J$44,5,FALSE)*VLOOKUP(AirBSYLD2!CH$4,'[1]INTERNAL PARAMETERS-1'!$B$5:$J$44,6,FALSE)*VLOOKUP(AirBSYLD2!CH$4,'[1]INTERNAL PARAMETERS-1'!$B$5:$J$44,3,FALSE) + AirBSYLD1!CH147*(1-VLOOKUP(AirBSYLD2!CH$4,'[1]INTERNAL PARAMETERS-1'!$B$5:$J$44,5,FALSE))*VLOOKUP(AirBSYLD2!CH$4,'[1]INTERNAL PARAMETERS-1'!$B$5:$J$44,8,FALSE)*VLOOKUP(AirBSYLD2!CH$4,'[1]INTERNAL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AirBS!X148</f>
        <v>0</v>
      </c>
      <c r="F148" s="56">
        <f>'[1]INTERNAL PARAMETERS-1'!M22</f>
        <v>5.05</v>
      </c>
      <c r="G148" s="45">
        <f>AirBSYLD1!G148*VLOOKUP(AirBSYLD2!G$4,'[1]INTERNAL PARAMETERS-1'!$B$5:$J$44,5,FALSE)*VLOOKUP(AirBSYLD2!G$4,'[1]INTERNAL PARAMETERS-1'!$B$5:$J$44,7,FALSE)*AirBSYLD2!$F148 + AirBSYLD1!G148*(1-VLOOKUP(AirBSYLD2!G$4,'[1]INTERNAL PARAMETERS-1'!$B$5:$J$44,5,FALSE))*VLOOKUP(AirBSYLD2!G$4,'[1]INTERNAL PARAMETERS-1'!$B$5:$J$44,9,FALSE)*AirBSYLD2!$F148</f>
        <v>0</v>
      </c>
      <c r="H148" s="44">
        <f>AirBSYLD1!H148*VLOOKUP(AirBSYLD2!H$4,'[1]INTERNAL PARAMETERS-1'!$B$5:$J$44,5,FALSE)*VLOOKUP(AirBSYLD2!H$4,'[1]INTERNAL PARAMETERS-1'!$B$5:$J$44,7,FALSE)*AirBSYLD2!$F148 + AirBSYLD1!H148*(1-VLOOKUP(AirBSYLD2!H$4,'[1]INTERNAL PARAMETERS-1'!$B$5:$J$44,5,FALSE))*VLOOKUP(AirBSYLD2!H$4,'[1]INTERNAL PARAMETERS-1'!$B$5:$J$44,9,FALSE)*AirBSYLD2!$F148</f>
        <v>0</v>
      </c>
      <c r="I148" s="44">
        <f>AirBSYLD1!I148*VLOOKUP(AirBSYLD2!I$4,'[1]INTERNAL PARAMETERS-1'!$B$5:$J$44,5,FALSE)*VLOOKUP(AirBSYLD2!I$4,'[1]INTERNAL PARAMETERS-1'!$B$5:$J$44,7,FALSE)*AirBSYLD2!$F148 + AirBSYLD1!I148*(1-VLOOKUP(AirBSYLD2!I$4,'[1]INTERNAL PARAMETERS-1'!$B$5:$J$44,5,FALSE))*VLOOKUP(AirBSYLD2!I$4,'[1]INTERNAL PARAMETERS-1'!$B$5:$J$44,9,FALSE)*AirBSYLD2!$F148</f>
        <v>0</v>
      </c>
      <c r="J148" s="44">
        <f>AirBSYLD1!J148*VLOOKUP(AirBSYLD2!J$4,'[1]INTERNAL PARAMETERS-1'!$B$5:$J$44,5,FALSE)*VLOOKUP(AirBSYLD2!J$4,'[1]INTERNAL PARAMETERS-1'!$B$5:$J$44,7,FALSE)*AirBSYLD2!$F148 + AirBSYLD1!J148*(1-VLOOKUP(AirBSYLD2!J$4,'[1]INTERNAL PARAMETERS-1'!$B$5:$J$44,5,FALSE))*VLOOKUP(AirBSYLD2!J$4,'[1]INTERNAL PARAMETERS-1'!$B$5:$J$44,9,FALSE)*AirBSYLD2!$F148</f>
        <v>0</v>
      </c>
      <c r="K148" s="44">
        <f>AirBSYLD1!K148*VLOOKUP(AirBSYLD2!K$4,'[1]INTERNAL PARAMETERS-1'!$B$5:$J$44,5,FALSE)*VLOOKUP(AirBSYLD2!K$4,'[1]INTERNAL PARAMETERS-1'!$B$5:$J$44,7,FALSE)*AirBSYLD2!$F148 + AirBSYLD1!K148*(1-VLOOKUP(AirBSYLD2!K$4,'[1]INTERNAL PARAMETERS-1'!$B$5:$J$44,5,FALSE))*VLOOKUP(AirBSYLD2!K$4,'[1]INTERNAL PARAMETERS-1'!$B$5:$J$44,9,FALSE)*AirBSYLD2!$F148</f>
        <v>0</v>
      </c>
      <c r="L148" s="44">
        <f>AirBSYLD1!L148*VLOOKUP(AirBSYLD2!L$4,'[1]INTERNAL PARAMETERS-1'!$B$5:$J$44,5,FALSE)*VLOOKUP(AirBSYLD2!L$4,'[1]INTERNAL PARAMETERS-1'!$B$5:$J$44,7,FALSE)*AirBSYLD2!$F148 + AirBSYLD1!L148*(1-VLOOKUP(AirBSYLD2!L$4,'[1]INTERNAL PARAMETERS-1'!$B$5:$J$44,5,FALSE))*VLOOKUP(AirBSYLD2!L$4,'[1]INTERNAL PARAMETERS-1'!$B$5:$J$44,9,FALSE)*AirBSYLD2!$F148</f>
        <v>0</v>
      </c>
      <c r="M148" s="44">
        <f>AirBSYLD1!M148*VLOOKUP(AirBSYLD2!M$4,'[1]INTERNAL PARAMETERS-1'!$B$5:$J$44,5,FALSE)*VLOOKUP(AirBSYLD2!M$4,'[1]INTERNAL PARAMETERS-1'!$B$5:$J$44,7,FALSE)*AirBSYLD2!$F148 + AirBSYLD1!M148*(1-VLOOKUP(AirBSYLD2!M$4,'[1]INTERNAL PARAMETERS-1'!$B$5:$J$44,5,FALSE))*VLOOKUP(AirBSYLD2!M$4,'[1]INTERNAL PARAMETERS-1'!$B$5:$J$44,9,FALSE)*AirBSYLD2!$F148</f>
        <v>0</v>
      </c>
      <c r="N148" s="44">
        <f>AirBSYLD1!N148*VLOOKUP(AirBSYLD2!N$4,'[1]INTERNAL PARAMETERS-1'!$B$5:$J$44,5,FALSE)*VLOOKUP(AirBSYLD2!N$4,'[1]INTERNAL PARAMETERS-1'!$B$5:$J$44,7,FALSE)*AirBSYLD2!$F148 + AirBSYLD1!N148*(1-VLOOKUP(AirBSYLD2!N$4,'[1]INTERNAL PARAMETERS-1'!$B$5:$J$44,5,FALSE))*VLOOKUP(AirBSYLD2!N$4,'[1]INTERNAL PARAMETERS-1'!$B$5:$J$44,9,FALSE)*AirBSYLD2!$F148</f>
        <v>0</v>
      </c>
      <c r="O148" s="44">
        <f>AirBSYLD1!O148*VLOOKUP(AirBSYLD2!O$4,'[1]INTERNAL PARAMETERS-1'!$B$5:$J$44,5,FALSE)*VLOOKUP(AirBSYLD2!O$4,'[1]INTERNAL PARAMETERS-1'!$B$5:$J$44,7,FALSE)*AirBSYLD2!$F148 + AirBSYLD1!O148*(1-VLOOKUP(AirBSYLD2!O$4,'[1]INTERNAL PARAMETERS-1'!$B$5:$J$44,5,FALSE))*VLOOKUP(AirBSYLD2!O$4,'[1]INTERNAL PARAMETERS-1'!$B$5:$J$44,9,FALSE)*AirBSYLD2!$F148</f>
        <v>0</v>
      </c>
      <c r="P148" s="44">
        <f>AirBSYLD1!P148*VLOOKUP(AirBSYLD2!P$4,'[1]INTERNAL PARAMETERS-1'!$B$5:$J$44,5,FALSE)*VLOOKUP(AirBSYLD2!P$4,'[1]INTERNAL PARAMETERS-1'!$B$5:$J$44,7,FALSE)*AirBSYLD2!$F148 + AirBSYLD1!P148*(1-VLOOKUP(AirBSYLD2!P$4,'[1]INTERNAL PARAMETERS-1'!$B$5:$J$44,5,FALSE))*VLOOKUP(AirBSYLD2!P$4,'[1]INTERNAL PARAMETERS-1'!$B$5:$J$44,9,FALSE)*AirBSYLD2!$F148</f>
        <v>0</v>
      </c>
      <c r="Q148" s="44">
        <f>AirBSYLD1!Q148*VLOOKUP(AirBSYLD2!Q$4,'[1]INTERNAL PARAMETERS-1'!$B$5:$J$44,5,FALSE)*VLOOKUP(AirBSYLD2!Q$4,'[1]INTERNAL PARAMETERS-1'!$B$5:$J$44,7,FALSE)*AirBSYLD2!$F148 + AirBSYLD1!Q148*(1-VLOOKUP(AirBSYLD2!Q$4,'[1]INTERNAL PARAMETERS-1'!$B$5:$J$44,5,FALSE))*VLOOKUP(AirBSYLD2!Q$4,'[1]INTERNAL PARAMETERS-1'!$B$5:$J$44,9,FALSE)*AirBSYLD2!$F148</f>
        <v>0</v>
      </c>
      <c r="R148" s="44">
        <f>AirBSYLD1!R148*VLOOKUP(AirBSYLD2!R$4,'[1]INTERNAL PARAMETERS-1'!$B$5:$J$44,5,FALSE)*VLOOKUP(AirBSYLD2!R$4,'[1]INTERNAL PARAMETERS-1'!$B$5:$J$44,7,FALSE)*AirBSYLD2!$F148 + AirBSYLD1!R148*(1-VLOOKUP(AirBSYLD2!R$4,'[1]INTERNAL PARAMETERS-1'!$B$5:$J$44,5,FALSE))*VLOOKUP(AirBSYLD2!R$4,'[1]INTERNAL PARAMETERS-1'!$B$5:$J$44,9,FALSE)*AirBSYLD2!$F148</f>
        <v>0</v>
      </c>
      <c r="S148" s="44">
        <f>AirBSYLD1!S148*VLOOKUP(AirBSYLD2!S$4,'[1]INTERNAL PARAMETERS-1'!$B$5:$J$44,5,FALSE)*VLOOKUP(AirBSYLD2!S$4,'[1]INTERNAL PARAMETERS-1'!$B$5:$J$44,7,FALSE)*AirBSYLD2!$F148 + AirBSYLD1!S148*(1-VLOOKUP(AirBSYLD2!S$4,'[1]INTERNAL PARAMETERS-1'!$B$5:$J$44,5,FALSE))*VLOOKUP(AirBSYLD2!S$4,'[1]INTERNAL PARAMETERS-1'!$B$5:$J$44,9,FALSE)*AirBSYLD2!$F148</f>
        <v>0</v>
      </c>
      <c r="T148" s="44">
        <f>AirBSYLD1!T148*VLOOKUP(AirBSYLD2!T$4,'[1]INTERNAL PARAMETERS-1'!$B$5:$J$44,5,FALSE)*VLOOKUP(AirBSYLD2!T$4,'[1]INTERNAL PARAMETERS-1'!$B$5:$J$44,7,FALSE)*AirBSYLD2!$F148 + AirBSYLD1!T148*(1-VLOOKUP(AirBSYLD2!T$4,'[1]INTERNAL PARAMETERS-1'!$B$5:$J$44,5,FALSE))*VLOOKUP(AirBSYLD2!T$4,'[1]INTERNAL PARAMETERS-1'!$B$5:$J$44,9,FALSE)*AirBSYLD2!$F148</f>
        <v>0</v>
      </c>
      <c r="U148" s="44">
        <f>AirBSYLD1!U148*VLOOKUP(AirBSYLD2!U$4,'[1]INTERNAL PARAMETERS-1'!$B$5:$J$44,5,FALSE)*VLOOKUP(AirBSYLD2!U$4,'[1]INTERNAL PARAMETERS-1'!$B$5:$J$44,7,FALSE)*AirBSYLD2!$F148 + AirBSYLD1!U148*(1-VLOOKUP(AirBSYLD2!U$4,'[1]INTERNAL PARAMETERS-1'!$B$5:$J$44,5,FALSE))*VLOOKUP(AirBSYLD2!U$4,'[1]INTERNAL PARAMETERS-1'!$B$5:$J$44,9,FALSE)*AirBSYLD2!$F148</f>
        <v>0</v>
      </c>
      <c r="V148" s="44">
        <f>AirBSYLD1!V148*VLOOKUP(AirBSYLD2!V$4,'[1]INTERNAL PARAMETERS-1'!$B$5:$J$44,5,FALSE)*VLOOKUP(AirBSYLD2!V$4,'[1]INTERNAL PARAMETERS-1'!$B$5:$J$44,7,FALSE)*AirBSYLD2!$F148 + AirBSYLD1!V148*(1-VLOOKUP(AirBSYLD2!V$4,'[1]INTERNAL PARAMETERS-1'!$B$5:$J$44,5,FALSE))*VLOOKUP(AirBSYLD2!V$4,'[1]INTERNAL PARAMETERS-1'!$B$5:$J$44,9,FALSE)*AirBSYLD2!$F148</f>
        <v>0</v>
      </c>
      <c r="W148" s="44">
        <f>AirBSYLD1!W148*VLOOKUP(AirBSYLD2!W$4,'[1]INTERNAL PARAMETERS-1'!$B$5:$J$44,5,FALSE)*VLOOKUP(AirBSYLD2!W$4,'[1]INTERNAL PARAMETERS-1'!$B$5:$J$44,7,FALSE)*AirBSYLD2!$F148 + AirBSYLD1!W148*(1-VLOOKUP(AirBSYLD2!W$4,'[1]INTERNAL PARAMETERS-1'!$B$5:$J$44,5,FALSE))*VLOOKUP(AirBSYLD2!W$4,'[1]INTERNAL PARAMETERS-1'!$B$5:$J$44,9,FALSE)*AirBSYLD2!$F148</f>
        <v>0</v>
      </c>
      <c r="X148" s="44">
        <f>AirBSYLD1!X148*VLOOKUP(AirBSYLD2!X$4,'[1]INTERNAL PARAMETERS-1'!$B$5:$J$44,5,FALSE)*VLOOKUP(AirBSYLD2!X$4,'[1]INTERNAL PARAMETERS-1'!$B$5:$J$44,7,FALSE)*AirBSYLD2!$F148 + AirBSYLD1!X148*(1-VLOOKUP(AirBSYLD2!X$4,'[1]INTERNAL PARAMETERS-1'!$B$5:$J$44,5,FALSE))*VLOOKUP(AirBSYLD2!X$4,'[1]INTERNAL PARAMETERS-1'!$B$5:$J$44,9,FALSE)*AirBSYLD2!$F148</f>
        <v>0</v>
      </c>
      <c r="Y148" s="44">
        <f>AirBSYLD1!Y148*VLOOKUP(AirBSYLD2!Y$4,'[1]INTERNAL PARAMETERS-1'!$B$5:$J$44,5,FALSE)*VLOOKUP(AirBSYLD2!Y$4,'[1]INTERNAL PARAMETERS-1'!$B$5:$J$44,7,FALSE)*AirBSYLD2!$F148 + AirBSYLD1!Y148*(1-VLOOKUP(AirBSYLD2!Y$4,'[1]INTERNAL PARAMETERS-1'!$B$5:$J$44,5,FALSE))*VLOOKUP(AirBSYLD2!Y$4,'[1]INTERNAL PARAMETERS-1'!$B$5:$J$44,9,FALSE)*AirBSYLD2!$F148</f>
        <v>0</v>
      </c>
      <c r="Z148" s="44">
        <f>AirBSYLD1!Z148*VLOOKUP(AirBSYLD2!Z$4,'[1]INTERNAL PARAMETERS-1'!$B$5:$J$44,5,FALSE)*VLOOKUP(AirBSYLD2!Z$4,'[1]INTERNAL PARAMETERS-1'!$B$5:$J$44,7,FALSE)*AirBSYLD2!$F148 + AirBSYLD1!Z148*(1-VLOOKUP(AirBSYLD2!Z$4,'[1]INTERNAL PARAMETERS-1'!$B$5:$J$44,5,FALSE))*VLOOKUP(AirBSYLD2!Z$4,'[1]INTERNAL PARAMETERS-1'!$B$5:$J$44,9,FALSE)*AirBSYLD2!$F148</f>
        <v>0</v>
      </c>
      <c r="AA148" s="44">
        <f>AirBSYLD1!AA148*VLOOKUP(AirBSYLD2!AA$4,'[1]INTERNAL PARAMETERS-1'!$B$5:$J$44,5,FALSE)*VLOOKUP(AirBSYLD2!AA$4,'[1]INTERNAL PARAMETERS-1'!$B$5:$J$44,7,FALSE)*AirBSYLD2!$F148 + AirBSYLD1!AA148*(1-VLOOKUP(AirBSYLD2!AA$4,'[1]INTERNAL PARAMETERS-1'!$B$5:$J$44,5,FALSE))*VLOOKUP(AirBSYLD2!AA$4,'[1]INTERNAL PARAMETERS-1'!$B$5:$J$44,9,FALSE)*AirBSYLD2!$F148</f>
        <v>0</v>
      </c>
      <c r="AB148" s="44">
        <f>AirBSYLD1!AB148*VLOOKUP(AirBSYLD2!AB$4,'[1]INTERNAL PARAMETERS-1'!$B$5:$J$44,5,FALSE)*VLOOKUP(AirBSYLD2!AB$4,'[1]INTERNAL PARAMETERS-1'!$B$5:$J$44,7,FALSE)*AirBSYLD2!$F148 + AirBSYLD1!AB148*(1-VLOOKUP(AirBSYLD2!AB$4,'[1]INTERNAL PARAMETERS-1'!$B$5:$J$44,5,FALSE))*VLOOKUP(AirBSYLD2!AB$4,'[1]INTERNAL PARAMETERS-1'!$B$5:$J$44,9,FALSE)*AirBSYLD2!$F148</f>
        <v>0</v>
      </c>
      <c r="AC148" s="44">
        <f>AirBSYLD1!AC148*VLOOKUP(AirBSYLD2!AC$4,'[1]INTERNAL PARAMETERS-1'!$B$5:$J$44,5,FALSE)*VLOOKUP(AirBSYLD2!AC$4,'[1]INTERNAL PARAMETERS-1'!$B$5:$J$44,7,FALSE)*AirBSYLD2!$F148 + AirBSYLD1!AC148*(1-VLOOKUP(AirBSYLD2!AC$4,'[1]INTERNAL PARAMETERS-1'!$B$5:$J$44,5,FALSE))*VLOOKUP(AirBSYLD2!AC$4,'[1]INTERNAL PARAMETERS-1'!$B$5:$J$44,9,FALSE)*AirBSYLD2!$F148</f>
        <v>0</v>
      </c>
      <c r="AD148" s="44">
        <f>AirBSYLD1!AD148*VLOOKUP(AirBSYLD2!AD$4,'[1]INTERNAL PARAMETERS-1'!$B$5:$J$44,5,FALSE)*VLOOKUP(AirBSYLD2!AD$4,'[1]INTERNAL PARAMETERS-1'!$B$5:$J$44,7,FALSE)*AirBSYLD2!$F148 + AirBSYLD1!AD148*(1-VLOOKUP(AirBSYLD2!AD$4,'[1]INTERNAL PARAMETERS-1'!$B$5:$J$44,5,FALSE))*VLOOKUP(AirBSYLD2!AD$4,'[1]INTERNAL PARAMETERS-1'!$B$5:$J$44,9,FALSE)*AirBSYLD2!$F148</f>
        <v>0</v>
      </c>
      <c r="AE148" s="44">
        <f>AirBSYLD1!AE148*VLOOKUP(AirBSYLD2!AE$4,'[1]INTERNAL PARAMETERS-1'!$B$5:$J$44,5,FALSE)*VLOOKUP(AirBSYLD2!AE$4,'[1]INTERNAL PARAMETERS-1'!$B$5:$J$44,7,FALSE)*AirBSYLD2!$F148 + AirBSYLD1!AE148*(1-VLOOKUP(AirBSYLD2!AE$4,'[1]INTERNAL PARAMETERS-1'!$B$5:$J$44,5,FALSE))*VLOOKUP(AirBSYLD2!AE$4,'[1]INTERNAL PARAMETERS-1'!$B$5:$J$44,9,FALSE)*AirBSYLD2!$F148</f>
        <v>0</v>
      </c>
      <c r="AF148" s="44">
        <f>AirBSYLD1!AF148*VLOOKUP(AirBSYLD2!AF$4,'[1]INTERNAL PARAMETERS-1'!$B$5:$J$44,5,FALSE)*VLOOKUP(AirBSYLD2!AF$4,'[1]INTERNAL PARAMETERS-1'!$B$5:$J$44,7,FALSE)*AirBSYLD2!$F148 + AirBSYLD1!AF148*(1-VLOOKUP(AirBSYLD2!AF$4,'[1]INTERNAL PARAMETERS-1'!$B$5:$J$44,5,FALSE))*VLOOKUP(AirBSYLD2!AF$4,'[1]INTERNAL PARAMETERS-1'!$B$5:$J$44,9,FALSE)*AirBSYLD2!$F148</f>
        <v>0</v>
      </c>
      <c r="AG148" s="44">
        <f>AirBSYLD1!AG148*VLOOKUP(AirBSYLD2!AG$4,'[1]INTERNAL PARAMETERS-1'!$B$5:$J$44,5,FALSE)*VLOOKUP(AirBSYLD2!AG$4,'[1]INTERNAL PARAMETERS-1'!$B$5:$J$44,7,FALSE)*AirBSYLD2!$F148 + AirBSYLD1!AG148*(1-VLOOKUP(AirBSYLD2!AG$4,'[1]INTERNAL PARAMETERS-1'!$B$5:$J$44,5,FALSE))*VLOOKUP(AirBSYLD2!AG$4,'[1]INTERNAL PARAMETERS-1'!$B$5:$J$44,9,FALSE)*AirBSYLD2!$F148</f>
        <v>0</v>
      </c>
      <c r="AH148" s="44">
        <f>AirBSYLD1!AH148*VLOOKUP(AirBSYLD2!AH$4,'[1]INTERNAL PARAMETERS-1'!$B$5:$J$44,5,FALSE)*VLOOKUP(AirBSYLD2!AH$4,'[1]INTERNAL PARAMETERS-1'!$B$5:$J$44,7,FALSE)*AirBSYLD2!$F148 + AirBSYLD1!AH148*(1-VLOOKUP(AirBSYLD2!AH$4,'[1]INTERNAL PARAMETERS-1'!$B$5:$J$44,5,FALSE))*VLOOKUP(AirBSYLD2!AH$4,'[1]INTERNAL PARAMETERS-1'!$B$5:$J$44,9,FALSE)*AirBSYLD2!$F148</f>
        <v>0</v>
      </c>
      <c r="AI148" s="44">
        <f>AirBSYLD1!AI148*VLOOKUP(AirBSYLD2!AI$4,'[1]INTERNAL PARAMETERS-1'!$B$5:$J$44,5,FALSE)*VLOOKUP(AirBSYLD2!AI$4,'[1]INTERNAL PARAMETERS-1'!$B$5:$J$44,7,FALSE)*AirBSYLD2!$F148 + AirBSYLD1!AI148*(1-VLOOKUP(AirBSYLD2!AI$4,'[1]INTERNAL PARAMETERS-1'!$B$5:$J$44,5,FALSE))*VLOOKUP(AirBSYLD2!AI$4,'[1]INTERNAL PARAMETERS-1'!$B$5:$J$44,9,FALSE)*AirBSYLD2!$F148</f>
        <v>0</v>
      </c>
      <c r="AJ148" s="44">
        <f>AirBSYLD1!AJ148*VLOOKUP(AirBSYLD2!AJ$4,'[1]INTERNAL PARAMETERS-1'!$B$5:$J$44,5,FALSE)*VLOOKUP(AirBSYLD2!AJ$4,'[1]INTERNAL PARAMETERS-1'!$B$5:$J$44,7,FALSE)*AirBSYLD2!$F148 + AirBSYLD1!AJ148*(1-VLOOKUP(AirBSYLD2!AJ$4,'[1]INTERNAL PARAMETERS-1'!$B$5:$J$44,5,FALSE))*VLOOKUP(AirBSYLD2!AJ$4,'[1]INTERNAL PARAMETERS-1'!$B$5:$J$44,9,FALSE)*AirBSYLD2!$F148</f>
        <v>0</v>
      </c>
      <c r="AK148" s="44">
        <f>AirBSYLD1!AK148*VLOOKUP(AirBSYLD2!AK$4,'[1]INTERNAL PARAMETERS-1'!$B$5:$J$44,5,FALSE)*VLOOKUP(AirBSYLD2!AK$4,'[1]INTERNAL PARAMETERS-1'!$B$5:$J$44,7,FALSE)*AirBSYLD2!$F148 + AirBSYLD1!AK148*(1-VLOOKUP(AirBSYLD2!AK$4,'[1]INTERNAL PARAMETERS-1'!$B$5:$J$44,5,FALSE))*VLOOKUP(AirBSYLD2!AK$4,'[1]INTERNAL PARAMETERS-1'!$B$5:$J$44,9,FALSE)*AirBSYLD2!$F148</f>
        <v>0</v>
      </c>
      <c r="AL148" s="44">
        <f>AirBSYLD1!AL148*VLOOKUP(AirBSYLD2!AL$4,'[1]INTERNAL PARAMETERS-1'!$B$5:$J$44,5,FALSE)*VLOOKUP(AirBSYLD2!AL$4,'[1]INTERNAL PARAMETERS-1'!$B$5:$J$44,7,FALSE)*AirBSYLD2!$F148 + AirBSYLD1!AL148*(1-VLOOKUP(AirBSYLD2!AL$4,'[1]INTERNAL PARAMETERS-1'!$B$5:$J$44,5,FALSE))*VLOOKUP(AirBSYLD2!AL$4,'[1]INTERNAL PARAMETERS-1'!$B$5:$J$44,9,FALSE)*AirBSYLD2!$F148</f>
        <v>0</v>
      </c>
      <c r="AM148" s="44">
        <f>AirBSYLD1!AM148*VLOOKUP(AirBSYLD2!AM$4,'[1]INTERNAL PARAMETERS-1'!$B$5:$J$44,5,FALSE)*VLOOKUP(AirBSYLD2!AM$4,'[1]INTERNAL PARAMETERS-1'!$B$5:$J$44,7,FALSE)*AirBSYLD2!$F148 + AirBSYLD1!AM148*(1-VLOOKUP(AirBSYLD2!AM$4,'[1]INTERNAL PARAMETERS-1'!$B$5:$J$44,5,FALSE))*VLOOKUP(AirBSYLD2!AM$4,'[1]INTERNAL PARAMETERS-1'!$B$5:$J$44,9,FALSE)*AirBSYLD2!$F148</f>
        <v>0</v>
      </c>
      <c r="AN148" s="44">
        <f>AirBSYLD1!AN148*VLOOKUP(AirBSYLD2!AN$4,'[1]INTERNAL PARAMETERS-1'!$B$5:$J$44,5,FALSE)*VLOOKUP(AirBSYLD2!AN$4,'[1]INTERNAL PARAMETERS-1'!$B$5:$J$44,7,FALSE)*AirBSYLD2!$F148 + AirBSYLD1!AN148*(1-VLOOKUP(AirBSYLD2!AN$4,'[1]INTERNAL PARAMETERS-1'!$B$5:$J$44,5,FALSE))*VLOOKUP(AirBSYLD2!AN$4,'[1]INTERNAL PARAMETERS-1'!$B$5:$J$44,9,FALSE)*AirBSYLD2!$F148</f>
        <v>0</v>
      </c>
      <c r="AO148" s="44">
        <f>AirBSYLD1!AO148*VLOOKUP(AirBSYLD2!AO$4,'[1]INTERNAL PARAMETERS-1'!$B$5:$J$44,5,FALSE)*VLOOKUP(AirBSYLD2!AO$4,'[1]INTERNAL PARAMETERS-1'!$B$5:$J$44,7,FALSE)*AirBSYLD2!$F148 + AirBSYLD1!AO148*(1-VLOOKUP(AirBSYLD2!AO$4,'[1]INTERNAL PARAMETERS-1'!$B$5:$J$44,5,FALSE))*VLOOKUP(AirBSYLD2!AO$4,'[1]INTERNAL PARAMETERS-1'!$B$5:$J$44,9,FALSE)*AirBSYLD2!$F148</f>
        <v>0</v>
      </c>
      <c r="AP148" s="44">
        <f>AirBSYLD1!AP148*VLOOKUP(AirBSYLD2!AP$4,'[1]INTERNAL PARAMETERS-1'!$B$5:$J$44,5,FALSE)*VLOOKUP(AirBSYLD2!AP$4,'[1]INTERNAL PARAMETERS-1'!$B$5:$J$44,7,FALSE)*AirBSYLD2!$F148 + AirBSYLD1!AP148*(1-VLOOKUP(AirBSYLD2!AP$4,'[1]INTERNAL PARAMETERS-1'!$B$5:$J$44,5,FALSE))*VLOOKUP(AirBSYLD2!AP$4,'[1]INTERNAL PARAMETERS-1'!$B$5:$J$44,9,FALSE)*AirBSYLD2!$F148</f>
        <v>0</v>
      </c>
      <c r="AQ148" s="44">
        <f>AirBSYLD1!AQ148*VLOOKUP(AirBSYLD2!AQ$4,'[1]INTERNAL PARAMETERS-1'!$B$5:$J$44,5,FALSE)*VLOOKUP(AirBSYLD2!AQ$4,'[1]INTERNAL PARAMETERS-1'!$B$5:$J$44,7,FALSE)*AirBSYLD2!$F148 + AirBSYLD1!AQ148*(1-VLOOKUP(AirBSYLD2!AQ$4,'[1]INTERNAL PARAMETERS-1'!$B$5:$J$44,5,FALSE))*VLOOKUP(AirBSYLD2!AQ$4,'[1]INTERNAL PARAMETERS-1'!$B$5:$J$44,9,FALSE)*AirBSYLD2!$F148</f>
        <v>0</v>
      </c>
      <c r="AR148" s="44">
        <f>AirBSYLD1!AR148*VLOOKUP(AirBSYLD2!AR$4,'[1]INTERNAL PARAMETERS-1'!$B$5:$J$44,5,FALSE)*VLOOKUP(AirBSYLD2!AR$4,'[1]INTERNAL PARAMETERS-1'!$B$5:$J$44,7,FALSE)*AirBSYLD2!$F148 + AirBSYLD1!AR148*(1-VLOOKUP(AirBSYLD2!AR$4,'[1]INTERNAL PARAMETERS-1'!$B$5:$J$44,5,FALSE))*VLOOKUP(AirBSYLD2!AR$4,'[1]INTERNAL PARAMETERS-1'!$B$5:$J$44,9,FALSE)*AirBSYLD2!$F148</f>
        <v>0</v>
      </c>
      <c r="AS148" s="44">
        <f>AirBSYLD1!AS148*VLOOKUP(AirBSYLD2!AS$4,'[1]INTERNAL PARAMETERS-1'!$B$5:$J$44,5,FALSE)*VLOOKUP(AirBSYLD2!AS$4,'[1]INTERNAL PARAMETERS-1'!$B$5:$J$44,7,FALSE)*AirBSYLD2!$F148 + AirBSYLD1!AS148*(1-VLOOKUP(AirBSYLD2!AS$4,'[1]INTERNAL PARAMETERS-1'!$B$5:$J$44,5,FALSE))*VLOOKUP(AirBSYLD2!AS$4,'[1]INTERNAL PARAMETERS-1'!$B$5:$J$44,9,FALSE)*AirBSYLD2!$F148</f>
        <v>0</v>
      </c>
      <c r="AT148" s="43">
        <f>AirBSYLD1!AT148*VLOOKUP(AirBSYLD2!AT$4,'[1]INTERNAL PARAMETERS-1'!$B$5:$J$44,5,FALSE)*VLOOKUP(AirBSYLD2!AT$4,'[1]INTERNAL PARAMETERS-1'!$B$5:$J$44,7,FALSE)*AirBSYLD2!$F148 + AirBSYLD1!AT148*(1-VLOOKUP(AirBSYLD2!AT$4,'[1]INTERNAL PARAMETERS-1'!$B$5:$J$44,5,FALSE))*VLOOKUP(AirBSYLD2!AT$4,'[1]INTERNAL PARAMETERS-1'!$B$5:$J$44,9,FALSE)*AirBSYLD2!$F148</f>
        <v>0</v>
      </c>
      <c r="AU148" s="45">
        <f>AirBSYLD1!AU148*VLOOKUP(AirBSYLD2!AU$4,'[1]INTERNAL PARAMETERS-1'!$B$5:$J$44,5,FALSE)*VLOOKUP(AirBSYLD2!AU$4,'[1]INTERNAL PARAMETERS-1'!$B$5:$J$44,6,FALSE)*VLOOKUP(AirBSYLD2!AU$4,'[1]INTERNAL PARAMETERS-1'!$B$5:$J$44,3,FALSE) + AirBSYLD1!AU148*(1-VLOOKUP(AirBSYLD2!AU$4,'[1]INTERNAL PARAMETERS-1'!$B$5:$J$44,5,FALSE))*VLOOKUP(AirBSYLD2!AU$4,'[1]INTERNAL PARAMETERS-1'!$B$5:$J$44,8,FALSE)*VLOOKUP(AirBSYLD2!AU$4,'[1]INTERNAL PARAMETERS-1'!$B$5:$J$44,3,FALSE)</f>
        <v>0</v>
      </c>
      <c r="AV148" s="44">
        <f>AirBSYLD1!AV148*VLOOKUP(AirBSYLD2!AV$4,'[1]INTERNAL PARAMETERS-1'!$B$5:$J$44,5,FALSE)*VLOOKUP(AirBSYLD2!AV$4,'[1]INTERNAL PARAMETERS-1'!$B$5:$J$44,6,FALSE)*VLOOKUP(AirBSYLD2!AV$4,'[1]INTERNAL PARAMETERS-1'!$B$5:$J$44,3,FALSE) + AirBSYLD1!AV148*(1-VLOOKUP(AirBSYLD2!AV$4,'[1]INTERNAL PARAMETERS-1'!$B$5:$J$44,5,FALSE))*VLOOKUP(AirBSYLD2!AV$4,'[1]INTERNAL PARAMETERS-1'!$B$5:$J$44,8,FALSE)*VLOOKUP(AirBSYLD2!AV$4,'[1]INTERNAL PARAMETERS-1'!$B$5:$J$44,3,FALSE)</f>
        <v>0</v>
      </c>
      <c r="AW148" s="44">
        <f>AirBSYLD1!AW148*VLOOKUP(AirBSYLD2!AW$4,'[1]INTERNAL PARAMETERS-1'!$B$5:$J$44,5,FALSE)*VLOOKUP(AirBSYLD2!AW$4,'[1]INTERNAL PARAMETERS-1'!$B$5:$J$44,6,FALSE)*VLOOKUP(AirBSYLD2!AW$4,'[1]INTERNAL PARAMETERS-1'!$B$5:$J$44,3,FALSE) + AirBSYLD1!AW148*(1-VLOOKUP(AirBSYLD2!AW$4,'[1]INTERNAL PARAMETERS-1'!$B$5:$J$44,5,FALSE))*VLOOKUP(AirBSYLD2!AW$4,'[1]INTERNAL PARAMETERS-1'!$B$5:$J$44,8,FALSE)*VLOOKUP(AirBSYLD2!AW$4,'[1]INTERNAL PARAMETERS-1'!$B$5:$J$44,3,FALSE)</f>
        <v>0</v>
      </c>
      <c r="AX148" s="44">
        <f>AirBSYLD1!AX148*VLOOKUP(AirBSYLD2!AX$4,'[1]INTERNAL PARAMETERS-1'!$B$5:$J$44,5,FALSE)*VLOOKUP(AirBSYLD2!AX$4,'[1]INTERNAL PARAMETERS-1'!$B$5:$J$44,6,FALSE)*VLOOKUP(AirBSYLD2!AX$4,'[1]INTERNAL PARAMETERS-1'!$B$5:$J$44,3,FALSE) + AirBSYLD1!AX148*(1-VLOOKUP(AirBSYLD2!AX$4,'[1]INTERNAL PARAMETERS-1'!$B$5:$J$44,5,FALSE))*VLOOKUP(AirBSYLD2!AX$4,'[1]INTERNAL PARAMETERS-1'!$B$5:$J$44,8,FALSE)*VLOOKUP(AirBSYLD2!AX$4,'[1]INTERNAL PARAMETERS-1'!$B$5:$J$44,3,FALSE)</f>
        <v>0</v>
      </c>
      <c r="AY148" s="44">
        <f>AirBSYLD1!AY148*VLOOKUP(AirBSYLD2!AY$4,'[1]INTERNAL PARAMETERS-1'!$B$5:$J$44,5,FALSE)*VLOOKUP(AirBSYLD2!AY$4,'[1]INTERNAL PARAMETERS-1'!$B$5:$J$44,6,FALSE)*VLOOKUP(AirBSYLD2!AY$4,'[1]INTERNAL PARAMETERS-1'!$B$5:$J$44,3,FALSE) + AirBSYLD1!AY148*(1-VLOOKUP(AirBSYLD2!AY$4,'[1]INTERNAL PARAMETERS-1'!$B$5:$J$44,5,FALSE))*VLOOKUP(AirBSYLD2!AY$4,'[1]INTERNAL PARAMETERS-1'!$B$5:$J$44,8,FALSE)*VLOOKUP(AirBSYLD2!AY$4,'[1]INTERNAL PARAMETERS-1'!$B$5:$J$44,3,FALSE)</f>
        <v>0</v>
      </c>
      <c r="AZ148" s="44">
        <f>AirBSYLD1!AZ148*VLOOKUP(AirBSYLD2!AZ$4,'[1]INTERNAL PARAMETERS-1'!$B$5:$J$44,5,FALSE)*VLOOKUP(AirBSYLD2!AZ$4,'[1]INTERNAL PARAMETERS-1'!$B$5:$J$44,6,FALSE)*VLOOKUP(AirBSYLD2!AZ$4,'[1]INTERNAL PARAMETERS-1'!$B$5:$J$44,3,FALSE) + AirBSYLD1!AZ148*(1-VLOOKUP(AirBSYLD2!AZ$4,'[1]INTERNAL PARAMETERS-1'!$B$5:$J$44,5,FALSE))*VLOOKUP(AirBSYLD2!AZ$4,'[1]INTERNAL PARAMETERS-1'!$B$5:$J$44,8,FALSE)*VLOOKUP(AirBSYLD2!AZ$4,'[1]INTERNAL PARAMETERS-1'!$B$5:$J$44,3,FALSE)</f>
        <v>0</v>
      </c>
      <c r="BA148" s="44">
        <f>AirBSYLD1!BA148*VLOOKUP(AirBSYLD2!BA$4,'[1]INTERNAL PARAMETERS-1'!$B$5:$J$44,5,FALSE)*VLOOKUP(AirBSYLD2!BA$4,'[1]INTERNAL PARAMETERS-1'!$B$5:$J$44,6,FALSE)*VLOOKUP(AirBSYLD2!BA$4,'[1]INTERNAL PARAMETERS-1'!$B$5:$J$44,3,FALSE) + AirBSYLD1!BA148*(1-VLOOKUP(AirBSYLD2!BA$4,'[1]INTERNAL PARAMETERS-1'!$B$5:$J$44,5,FALSE))*VLOOKUP(AirBSYLD2!BA$4,'[1]INTERNAL PARAMETERS-1'!$B$5:$J$44,8,FALSE)*VLOOKUP(AirBSYLD2!BA$4,'[1]INTERNAL PARAMETERS-1'!$B$5:$J$44,3,FALSE)</f>
        <v>0</v>
      </c>
      <c r="BB148" s="44">
        <f>AirBSYLD1!BB148*VLOOKUP(AirBSYLD2!BB$4,'[1]INTERNAL PARAMETERS-1'!$B$5:$J$44,5,FALSE)*VLOOKUP(AirBSYLD2!BB$4,'[1]INTERNAL PARAMETERS-1'!$B$5:$J$44,6,FALSE)*VLOOKUP(AirBSYLD2!BB$4,'[1]INTERNAL PARAMETERS-1'!$B$5:$J$44,3,FALSE) + AirBSYLD1!BB148*(1-VLOOKUP(AirBSYLD2!BB$4,'[1]INTERNAL PARAMETERS-1'!$B$5:$J$44,5,FALSE))*VLOOKUP(AirBSYLD2!BB$4,'[1]INTERNAL PARAMETERS-1'!$B$5:$J$44,8,FALSE)*VLOOKUP(AirBSYLD2!BB$4,'[1]INTERNAL PARAMETERS-1'!$B$5:$J$44,3,FALSE)</f>
        <v>0</v>
      </c>
      <c r="BC148" s="44">
        <f>AirBSYLD1!BC148*VLOOKUP(AirBSYLD2!BC$4,'[1]INTERNAL PARAMETERS-1'!$B$5:$J$44,5,FALSE)*VLOOKUP(AirBSYLD2!BC$4,'[1]INTERNAL PARAMETERS-1'!$B$5:$J$44,6,FALSE)*VLOOKUP(AirBSYLD2!BC$4,'[1]INTERNAL PARAMETERS-1'!$B$5:$J$44,3,FALSE) + AirBSYLD1!BC148*(1-VLOOKUP(AirBSYLD2!BC$4,'[1]INTERNAL PARAMETERS-1'!$B$5:$J$44,5,FALSE))*VLOOKUP(AirBSYLD2!BC$4,'[1]INTERNAL PARAMETERS-1'!$B$5:$J$44,8,FALSE)*VLOOKUP(AirBSYLD2!BC$4,'[1]INTERNAL PARAMETERS-1'!$B$5:$J$44,3,FALSE)</f>
        <v>0</v>
      </c>
      <c r="BD148" s="44">
        <f>AirBSYLD1!BD148*VLOOKUP(AirBSYLD2!BD$4,'[1]INTERNAL PARAMETERS-1'!$B$5:$J$44,5,FALSE)*VLOOKUP(AirBSYLD2!BD$4,'[1]INTERNAL PARAMETERS-1'!$B$5:$J$44,6,FALSE)*VLOOKUP(AirBSYLD2!BD$4,'[1]INTERNAL PARAMETERS-1'!$B$5:$J$44,3,FALSE) + AirBSYLD1!BD148*(1-VLOOKUP(AirBSYLD2!BD$4,'[1]INTERNAL PARAMETERS-1'!$B$5:$J$44,5,FALSE))*VLOOKUP(AirBSYLD2!BD$4,'[1]INTERNAL PARAMETERS-1'!$B$5:$J$44,8,FALSE)*VLOOKUP(AirBSYLD2!BD$4,'[1]INTERNAL PARAMETERS-1'!$B$5:$J$44,3,FALSE)</f>
        <v>0</v>
      </c>
      <c r="BE148" s="44">
        <f>AirBSYLD1!BE148*VLOOKUP(AirBSYLD2!BE$4,'[1]INTERNAL PARAMETERS-1'!$B$5:$J$44,5,FALSE)*VLOOKUP(AirBSYLD2!BE$4,'[1]INTERNAL PARAMETERS-1'!$B$5:$J$44,6,FALSE)*VLOOKUP(AirBSYLD2!BE$4,'[1]INTERNAL PARAMETERS-1'!$B$5:$J$44,3,FALSE) + AirBSYLD1!BE148*(1-VLOOKUP(AirBSYLD2!BE$4,'[1]INTERNAL PARAMETERS-1'!$B$5:$J$44,5,FALSE))*VLOOKUP(AirBSYLD2!BE$4,'[1]INTERNAL PARAMETERS-1'!$B$5:$J$44,8,FALSE)*VLOOKUP(AirBSYLD2!BE$4,'[1]INTERNAL PARAMETERS-1'!$B$5:$J$44,3,FALSE)</f>
        <v>0</v>
      </c>
      <c r="BF148" s="44">
        <f>AirBSYLD1!BF148*VLOOKUP(AirBSYLD2!BF$4,'[1]INTERNAL PARAMETERS-1'!$B$5:$J$44,5,FALSE)*VLOOKUP(AirBSYLD2!BF$4,'[1]INTERNAL PARAMETERS-1'!$B$5:$J$44,6,FALSE)*VLOOKUP(AirBSYLD2!BF$4,'[1]INTERNAL PARAMETERS-1'!$B$5:$J$44,3,FALSE) + AirBSYLD1!BF148*(1-VLOOKUP(AirBSYLD2!BF$4,'[1]INTERNAL PARAMETERS-1'!$B$5:$J$44,5,FALSE))*VLOOKUP(AirBSYLD2!BF$4,'[1]INTERNAL PARAMETERS-1'!$B$5:$J$44,8,FALSE)*VLOOKUP(AirBSYLD2!BF$4,'[1]INTERNAL PARAMETERS-1'!$B$5:$J$44,3,FALSE)</f>
        <v>0</v>
      </c>
      <c r="BG148" s="44">
        <f>AirBSYLD1!BG148*VLOOKUP(AirBSYLD2!BG$4,'[1]INTERNAL PARAMETERS-1'!$B$5:$J$44,5,FALSE)*VLOOKUP(AirBSYLD2!BG$4,'[1]INTERNAL PARAMETERS-1'!$B$5:$J$44,6,FALSE)*VLOOKUP(AirBSYLD2!BG$4,'[1]INTERNAL PARAMETERS-1'!$B$5:$J$44,3,FALSE) + AirBSYLD1!BG148*(1-VLOOKUP(AirBSYLD2!BG$4,'[1]INTERNAL PARAMETERS-1'!$B$5:$J$44,5,FALSE))*VLOOKUP(AirBSYLD2!BG$4,'[1]INTERNAL PARAMETERS-1'!$B$5:$J$44,8,FALSE)*VLOOKUP(AirBSYLD2!BG$4,'[1]INTERNAL PARAMETERS-1'!$B$5:$J$44,3,FALSE)</f>
        <v>0</v>
      </c>
      <c r="BH148" s="44">
        <f>AirBSYLD1!BH148*VLOOKUP(AirBSYLD2!BH$4,'[1]INTERNAL PARAMETERS-1'!$B$5:$J$44,5,FALSE)*VLOOKUP(AirBSYLD2!BH$4,'[1]INTERNAL PARAMETERS-1'!$B$5:$J$44,6,FALSE)*VLOOKUP(AirBSYLD2!BH$4,'[1]INTERNAL PARAMETERS-1'!$B$5:$J$44,3,FALSE) + AirBSYLD1!BH148*(1-VLOOKUP(AirBSYLD2!BH$4,'[1]INTERNAL PARAMETERS-1'!$B$5:$J$44,5,FALSE))*VLOOKUP(AirBSYLD2!BH$4,'[1]INTERNAL PARAMETERS-1'!$B$5:$J$44,8,FALSE)*VLOOKUP(AirBSYLD2!BH$4,'[1]INTERNAL PARAMETERS-1'!$B$5:$J$44,3,FALSE)</f>
        <v>0</v>
      </c>
      <c r="BI148" s="44">
        <f>AirBSYLD1!BI148*VLOOKUP(AirBSYLD2!BI$4,'[1]INTERNAL PARAMETERS-1'!$B$5:$J$44,5,FALSE)*VLOOKUP(AirBSYLD2!BI$4,'[1]INTERNAL PARAMETERS-1'!$B$5:$J$44,6,FALSE)*VLOOKUP(AirBSYLD2!BI$4,'[1]INTERNAL PARAMETERS-1'!$B$5:$J$44,3,FALSE) + AirBSYLD1!BI148*(1-VLOOKUP(AirBSYLD2!BI$4,'[1]INTERNAL PARAMETERS-1'!$B$5:$J$44,5,FALSE))*VLOOKUP(AirBSYLD2!BI$4,'[1]INTERNAL PARAMETERS-1'!$B$5:$J$44,8,FALSE)*VLOOKUP(AirBSYLD2!BI$4,'[1]INTERNAL PARAMETERS-1'!$B$5:$J$44,3,FALSE)</f>
        <v>0</v>
      </c>
      <c r="BJ148" s="44">
        <f>AirBSYLD1!BJ148*VLOOKUP(AirBSYLD2!BJ$4,'[1]INTERNAL PARAMETERS-1'!$B$5:$J$44,5,FALSE)*VLOOKUP(AirBSYLD2!BJ$4,'[1]INTERNAL PARAMETERS-1'!$B$5:$J$44,6,FALSE)*VLOOKUP(AirBSYLD2!BJ$4,'[1]INTERNAL PARAMETERS-1'!$B$5:$J$44,3,FALSE) + AirBSYLD1!BJ148*(1-VLOOKUP(AirBSYLD2!BJ$4,'[1]INTERNAL PARAMETERS-1'!$B$5:$J$44,5,FALSE))*VLOOKUP(AirBSYLD2!BJ$4,'[1]INTERNAL PARAMETERS-1'!$B$5:$J$44,8,FALSE)*VLOOKUP(AirBSYLD2!BJ$4,'[1]INTERNAL PARAMETERS-1'!$B$5:$J$44,3,FALSE)</f>
        <v>0</v>
      </c>
      <c r="BK148" s="44">
        <f>AirBSYLD1!BK148*VLOOKUP(AirBSYLD2!BK$4,'[1]INTERNAL PARAMETERS-1'!$B$5:$J$44,5,FALSE)*VLOOKUP(AirBSYLD2!BK$4,'[1]INTERNAL PARAMETERS-1'!$B$5:$J$44,6,FALSE)*VLOOKUP(AirBSYLD2!BK$4,'[1]INTERNAL PARAMETERS-1'!$B$5:$J$44,3,FALSE) + AirBSYLD1!BK148*(1-VLOOKUP(AirBSYLD2!BK$4,'[1]INTERNAL PARAMETERS-1'!$B$5:$J$44,5,FALSE))*VLOOKUP(AirBSYLD2!BK$4,'[1]INTERNAL PARAMETERS-1'!$B$5:$J$44,8,FALSE)*VLOOKUP(AirBSYLD2!BK$4,'[1]INTERNAL PARAMETERS-1'!$B$5:$J$44,3,FALSE)</f>
        <v>0</v>
      </c>
      <c r="BL148" s="44">
        <f>AirBSYLD1!BL148*VLOOKUP(AirBSYLD2!BL$4,'[1]INTERNAL PARAMETERS-1'!$B$5:$J$44,5,FALSE)*VLOOKUP(AirBSYLD2!BL$4,'[1]INTERNAL PARAMETERS-1'!$B$5:$J$44,6,FALSE)*VLOOKUP(AirBSYLD2!BL$4,'[1]INTERNAL PARAMETERS-1'!$B$5:$J$44,3,FALSE) + AirBSYLD1!BL148*(1-VLOOKUP(AirBSYLD2!BL$4,'[1]INTERNAL PARAMETERS-1'!$B$5:$J$44,5,FALSE))*VLOOKUP(AirBSYLD2!BL$4,'[1]INTERNAL PARAMETERS-1'!$B$5:$J$44,8,FALSE)*VLOOKUP(AirBSYLD2!BL$4,'[1]INTERNAL PARAMETERS-1'!$B$5:$J$44,3,FALSE)</f>
        <v>0</v>
      </c>
      <c r="BM148" s="44">
        <f>AirBSYLD1!BM148*VLOOKUP(AirBSYLD2!BM$4,'[1]INTERNAL PARAMETERS-1'!$B$5:$J$44,5,FALSE)*VLOOKUP(AirBSYLD2!BM$4,'[1]INTERNAL PARAMETERS-1'!$B$5:$J$44,6,FALSE)*VLOOKUP(AirBSYLD2!BM$4,'[1]INTERNAL PARAMETERS-1'!$B$5:$J$44,3,FALSE) + AirBSYLD1!BM148*(1-VLOOKUP(AirBSYLD2!BM$4,'[1]INTERNAL PARAMETERS-1'!$B$5:$J$44,5,FALSE))*VLOOKUP(AirBSYLD2!BM$4,'[1]INTERNAL PARAMETERS-1'!$B$5:$J$44,8,FALSE)*VLOOKUP(AirBSYLD2!BM$4,'[1]INTERNAL PARAMETERS-1'!$B$5:$J$44,3,FALSE)</f>
        <v>0</v>
      </c>
      <c r="BN148" s="44">
        <f>AirBSYLD1!BN148*VLOOKUP(AirBSYLD2!BN$4,'[1]INTERNAL PARAMETERS-1'!$B$5:$J$44,5,FALSE)*VLOOKUP(AirBSYLD2!BN$4,'[1]INTERNAL PARAMETERS-1'!$B$5:$J$44,6,FALSE)*VLOOKUP(AirBSYLD2!BN$4,'[1]INTERNAL PARAMETERS-1'!$B$5:$J$44,3,FALSE) + AirBSYLD1!BN148*(1-VLOOKUP(AirBSYLD2!BN$4,'[1]INTERNAL PARAMETERS-1'!$B$5:$J$44,5,FALSE))*VLOOKUP(AirBSYLD2!BN$4,'[1]INTERNAL PARAMETERS-1'!$B$5:$J$44,8,FALSE)*VLOOKUP(AirBSYLD2!BN$4,'[1]INTERNAL PARAMETERS-1'!$B$5:$J$44,3,FALSE)</f>
        <v>0</v>
      </c>
      <c r="BO148" s="44">
        <f>AirBSYLD1!BO148*VLOOKUP(AirBSYLD2!BO$4,'[1]INTERNAL PARAMETERS-1'!$B$5:$J$44,5,FALSE)*VLOOKUP(AirBSYLD2!BO$4,'[1]INTERNAL PARAMETERS-1'!$B$5:$J$44,6,FALSE)*VLOOKUP(AirBSYLD2!BO$4,'[1]INTERNAL PARAMETERS-1'!$B$5:$J$44,3,FALSE) + AirBSYLD1!BO148*(1-VLOOKUP(AirBSYLD2!BO$4,'[1]INTERNAL PARAMETERS-1'!$B$5:$J$44,5,FALSE))*VLOOKUP(AirBSYLD2!BO$4,'[1]INTERNAL PARAMETERS-1'!$B$5:$J$44,8,FALSE)*VLOOKUP(AirBSYLD2!BO$4,'[1]INTERNAL PARAMETERS-1'!$B$5:$J$44,3,FALSE)</f>
        <v>0</v>
      </c>
      <c r="BP148" s="44">
        <f>AirBSYLD1!BP148*VLOOKUP(AirBSYLD2!BP$4,'[1]INTERNAL PARAMETERS-1'!$B$5:$J$44,5,FALSE)*VLOOKUP(AirBSYLD2!BP$4,'[1]INTERNAL PARAMETERS-1'!$B$5:$J$44,6,FALSE)*VLOOKUP(AirBSYLD2!BP$4,'[1]INTERNAL PARAMETERS-1'!$B$5:$J$44,3,FALSE) + AirBSYLD1!BP148*(1-VLOOKUP(AirBSYLD2!BP$4,'[1]INTERNAL PARAMETERS-1'!$B$5:$J$44,5,FALSE))*VLOOKUP(AirBSYLD2!BP$4,'[1]INTERNAL PARAMETERS-1'!$B$5:$J$44,8,FALSE)*VLOOKUP(AirBSYLD2!BP$4,'[1]INTERNAL PARAMETERS-1'!$B$5:$J$44,3,FALSE)</f>
        <v>0</v>
      </c>
      <c r="BQ148" s="44">
        <f>AirBSYLD1!BQ148*VLOOKUP(AirBSYLD2!BQ$4,'[1]INTERNAL PARAMETERS-1'!$B$5:$J$44,5,FALSE)*VLOOKUP(AirBSYLD2!BQ$4,'[1]INTERNAL PARAMETERS-1'!$B$5:$J$44,6,FALSE)*VLOOKUP(AirBSYLD2!BQ$4,'[1]INTERNAL PARAMETERS-1'!$B$5:$J$44,3,FALSE) + AirBSYLD1!BQ148*(1-VLOOKUP(AirBSYLD2!BQ$4,'[1]INTERNAL PARAMETERS-1'!$B$5:$J$44,5,FALSE))*VLOOKUP(AirBSYLD2!BQ$4,'[1]INTERNAL PARAMETERS-1'!$B$5:$J$44,8,FALSE)*VLOOKUP(AirBSYLD2!BQ$4,'[1]INTERNAL PARAMETERS-1'!$B$5:$J$44,3,FALSE)</f>
        <v>0</v>
      </c>
      <c r="BR148" s="44">
        <f>AirBSYLD1!BR148*VLOOKUP(AirBSYLD2!BR$4,'[1]INTERNAL PARAMETERS-1'!$B$5:$J$44,5,FALSE)*VLOOKUP(AirBSYLD2!BR$4,'[1]INTERNAL PARAMETERS-1'!$B$5:$J$44,6,FALSE)*VLOOKUP(AirBSYLD2!BR$4,'[1]INTERNAL PARAMETERS-1'!$B$5:$J$44,3,FALSE) + AirBSYLD1!BR148*(1-VLOOKUP(AirBSYLD2!BR$4,'[1]INTERNAL PARAMETERS-1'!$B$5:$J$44,5,FALSE))*VLOOKUP(AirBSYLD2!BR$4,'[1]INTERNAL PARAMETERS-1'!$B$5:$J$44,8,FALSE)*VLOOKUP(AirBSYLD2!BR$4,'[1]INTERNAL PARAMETERS-1'!$B$5:$J$44,3,FALSE)</f>
        <v>0</v>
      </c>
      <c r="BS148" s="44">
        <f>AirBSYLD1!BS148*VLOOKUP(AirBSYLD2!BS$4,'[1]INTERNAL PARAMETERS-1'!$B$5:$J$44,5,FALSE)*VLOOKUP(AirBSYLD2!BS$4,'[1]INTERNAL PARAMETERS-1'!$B$5:$J$44,6,FALSE)*VLOOKUP(AirBSYLD2!BS$4,'[1]INTERNAL PARAMETERS-1'!$B$5:$J$44,3,FALSE) + AirBSYLD1!BS148*(1-VLOOKUP(AirBSYLD2!BS$4,'[1]INTERNAL PARAMETERS-1'!$B$5:$J$44,5,FALSE))*VLOOKUP(AirBSYLD2!BS$4,'[1]INTERNAL PARAMETERS-1'!$B$5:$J$44,8,FALSE)*VLOOKUP(AirBSYLD2!BS$4,'[1]INTERNAL PARAMETERS-1'!$B$5:$J$44,3,FALSE)</f>
        <v>0</v>
      </c>
      <c r="BT148" s="44">
        <f>AirBSYLD1!BT148*VLOOKUP(AirBSYLD2!BT$4,'[1]INTERNAL PARAMETERS-1'!$B$5:$J$44,5,FALSE)*VLOOKUP(AirBSYLD2!BT$4,'[1]INTERNAL PARAMETERS-1'!$B$5:$J$44,6,FALSE)*VLOOKUP(AirBSYLD2!BT$4,'[1]INTERNAL PARAMETERS-1'!$B$5:$J$44,3,FALSE) + AirBSYLD1!BT148*(1-VLOOKUP(AirBSYLD2!BT$4,'[1]INTERNAL PARAMETERS-1'!$B$5:$J$44,5,FALSE))*VLOOKUP(AirBSYLD2!BT$4,'[1]INTERNAL PARAMETERS-1'!$B$5:$J$44,8,FALSE)*VLOOKUP(AirBSYLD2!BT$4,'[1]INTERNAL PARAMETERS-1'!$B$5:$J$44,3,FALSE)</f>
        <v>0</v>
      </c>
      <c r="BU148" s="44">
        <f>AirBSYLD1!BU148*VLOOKUP(AirBSYLD2!BU$4,'[1]INTERNAL PARAMETERS-1'!$B$5:$J$44,5,FALSE)*VLOOKUP(AirBSYLD2!BU$4,'[1]INTERNAL PARAMETERS-1'!$B$5:$J$44,6,FALSE)*VLOOKUP(AirBSYLD2!BU$4,'[1]INTERNAL PARAMETERS-1'!$B$5:$J$44,3,FALSE) + AirBSYLD1!BU148*(1-VLOOKUP(AirBSYLD2!BU$4,'[1]INTERNAL PARAMETERS-1'!$B$5:$J$44,5,FALSE))*VLOOKUP(AirBSYLD2!BU$4,'[1]INTERNAL PARAMETERS-1'!$B$5:$J$44,8,FALSE)*VLOOKUP(AirBSYLD2!BU$4,'[1]INTERNAL PARAMETERS-1'!$B$5:$J$44,3,FALSE)</f>
        <v>0</v>
      </c>
      <c r="BV148" s="44">
        <f>AirBSYLD1!BV148*VLOOKUP(AirBSYLD2!BV$4,'[1]INTERNAL PARAMETERS-1'!$B$5:$J$44,5,FALSE)*VLOOKUP(AirBSYLD2!BV$4,'[1]INTERNAL PARAMETERS-1'!$B$5:$J$44,6,FALSE)*VLOOKUP(AirBSYLD2!BV$4,'[1]INTERNAL PARAMETERS-1'!$B$5:$J$44,3,FALSE) + AirBSYLD1!BV148*(1-VLOOKUP(AirBSYLD2!BV$4,'[1]INTERNAL PARAMETERS-1'!$B$5:$J$44,5,FALSE))*VLOOKUP(AirBSYLD2!BV$4,'[1]INTERNAL PARAMETERS-1'!$B$5:$J$44,8,FALSE)*VLOOKUP(AirBSYLD2!BV$4,'[1]INTERNAL PARAMETERS-1'!$B$5:$J$44,3,FALSE)</f>
        <v>0</v>
      </c>
      <c r="BW148" s="44">
        <f>AirBSYLD1!BW148*VLOOKUP(AirBSYLD2!BW$4,'[1]INTERNAL PARAMETERS-1'!$B$5:$J$44,5,FALSE)*VLOOKUP(AirBSYLD2!BW$4,'[1]INTERNAL PARAMETERS-1'!$B$5:$J$44,6,FALSE)*VLOOKUP(AirBSYLD2!BW$4,'[1]INTERNAL PARAMETERS-1'!$B$5:$J$44,3,FALSE) + AirBSYLD1!BW148*(1-VLOOKUP(AirBSYLD2!BW$4,'[1]INTERNAL PARAMETERS-1'!$B$5:$J$44,5,FALSE))*VLOOKUP(AirBSYLD2!BW$4,'[1]INTERNAL PARAMETERS-1'!$B$5:$J$44,8,FALSE)*VLOOKUP(AirBSYLD2!BW$4,'[1]INTERNAL PARAMETERS-1'!$B$5:$J$44,3,FALSE)</f>
        <v>0</v>
      </c>
      <c r="BX148" s="44">
        <f>AirBSYLD1!BX148*VLOOKUP(AirBSYLD2!BX$4,'[1]INTERNAL PARAMETERS-1'!$B$5:$J$44,5,FALSE)*VLOOKUP(AirBSYLD2!BX$4,'[1]INTERNAL PARAMETERS-1'!$B$5:$J$44,6,FALSE)*VLOOKUP(AirBSYLD2!BX$4,'[1]INTERNAL PARAMETERS-1'!$B$5:$J$44,3,FALSE) + AirBSYLD1!BX148*(1-VLOOKUP(AirBSYLD2!BX$4,'[1]INTERNAL PARAMETERS-1'!$B$5:$J$44,5,FALSE))*VLOOKUP(AirBSYLD2!BX$4,'[1]INTERNAL PARAMETERS-1'!$B$5:$J$44,8,FALSE)*VLOOKUP(AirBSYLD2!BX$4,'[1]INTERNAL PARAMETERS-1'!$B$5:$J$44,3,FALSE)</f>
        <v>0</v>
      </c>
      <c r="BY148" s="44">
        <f>AirBSYLD1!BY148*VLOOKUP(AirBSYLD2!BY$4,'[1]INTERNAL PARAMETERS-1'!$B$5:$J$44,5,FALSE)*VLOOKUP(AirBSYLD2!BY$4,'[1]INTERNAL PARAMETERS-1'!$B$5:$J$44,6,FALSE)*VLOOKUP(AirBSYLD2!BY$4,'[1]INTERNAL PARAMETERS-1'!$B$5:$J$44,3,FALSE) + AirBSYLD1!BY148*(1-VLOOKUP(AirBSYLD2!BY$4,'[1]INTERNAL PARAMETERS-1'!$B$5:$J$44,5,FALSE))*VLOOKUP(AirBSYLD2!BY$4,'[1]INTERNAL PARAMETERS-1'!$B$5:$J$44,8,FALSE)*VLOOKUP(AirBSYLD2!BY$4,'[1]INTERNAL PARAMETERS-1'!$B$5:$J$44,3,FALSE)</f>
        <v>0</v>
      </c>
      <c r="BZ148" s="44">
        <f>AirBSYLD1!BZ148*VLOOKUP(AirBSYLD2!BZ$4,'[1]INTERNAL PARAMETERS-1'!$B$5:$J$44,5,FALSE)*VLOOKUP(AirBSYLD2!BZ$4,'[1]INTERNAL PARAMETERS-1'!$B$5:$J$44,6,FALSE)*VLOOKUP(AirBSYLD2!BZ$4,'[1]INTERNAL PARAMETERS-1'!$B$5:$J$44,3,FALSE) + AirBSYLD1!BZ148*(1-VLOOKUP(AirBSYLD2!BZ$4,'[1]INTERNAL PARAMETERS-1'!$B$5:$J$44,5,FALSE))*VLOOKUP(AirBSYLD2!BZ$4,'[1]INTERNAL PARAMETERS-1'!$B$5:$J$44,8,FALSE)*VLOOKUP(AirBSYLD2!BZ$4,'[1]INTERNAL PARAMETERS-1'!$B$5:$J$44,3,FALSE)</f>
        <v>0</v>
      </c>
      <c r="CA148" s="44">
        <f>AirBSYLD1!CA148*VLOOKUP(AirBSYLD2!CA$4,'[1]INTERNAL PARAMETERS-1'!$B$5:$J$44,5,FALSE)*VLOOKUP(AirBSYLD2!CA$4,'[1]INTERNAL PARAMETERS-1'!$B$5:$J$44,6,FALSE)*VLOOKUP(AirBSYLD2!CA$4,'[1]INTERNAL PARAMETERS-1'!$B$5:$J$44,3,FALSE) + AirBSYLD1!CA148*(1-VLOOKUP(AirBSYLD2!CA$4,'[1]INTERNAL PARAMETERS-1'!$B$5:$J$44,5,FALSE))*VLOOKUP(AirBSYLD2!CA$4,'[1]INTERNAL PARAMETERS-1'!$B$5:$J$44,8,FALSE)*VLOOKUP(AirBSYLD2!CA$4,'[1]INTERNAL PARAMETERS-1'!$B$5:$J$44,3,FALSE)</f>
        <v>0</v>
      </c>
      <c r="CB148" s="44">
        <f>AirBSYLD1!CB148*VLOOKUP(AirBSYLD2!CB$4,'[1]INTERNAL PARAMETERS-1'!$B$5:$J$44,5,FALSE)*VLOOKUP(AirBSYLD2!CB$4,'[1]INTERNAL PARAMETERS-1'!$B$5:$J$44,6,FALSE)*VLOOKUP(AirBSYLD2!CB$4,'[1]INTERNAL PARAMETERS-1'!$B$5:$J$44,3,FALSE) + AirBSYLD1!CB148*(1-VLOOKUP(AirBSYLD2!CB$4,'[1]INTERNAL PARAMETERS-1'!$B$5:$J$44,5,FALSE))*VLOOKUP(AirBSYLD2!CB$4,'[1]INTERNAL PARAMETERS-1'!$B$5:$J$44,8,FALSE)*VLOOKUP(AirBSYLD2!CB$4,'[1]INTERNAL PARAMETERS-1'!$B$5:$J$44,3,FALSE)</f>
        <v>0</v>
      </c>
      <c r="CC148" s="44">
        <f>AirBSYLD1!CC148*VLOOKUP(AirBSYLD2!CC$4,'[1]INTERNAL PARAMETERS-1'!$B$5:$J$44,5,FALSE)*VLOOKUP(AirBSYLD2!CC$4,'[1]INTERNAL PARAMETERS-1'!$B$5:$J$44,6,FALSE)*VLOOKUP(AirBSYLD2!CC$4,'[1]INTERNAL PARAMETERS-1'!$B$5:$J$44,3,FALSE) + AirBSYLD1!CC148*(1-VLOOKUP(AirBSYLD2!CC$4,'[1]INTERNAL PARAMETERS-1'!$B$5:$J$44,5,FALSE))*VLOOKUP(AirBSYLD2!CC$4,'[1]INTERNAL PARAMETERS-1'!$B$5:$J$44,8,FALSE)*VLOOKUP(AirBSYLD2!CC$4,'[1]INTERNAL PARAMETERS-1'!$B$5:$J$44,3,FALSE)</f>
        <v>0</v>
      </c>
      <c r="CD148" s="44">
        <f>AirBSYLD1!CD148*VLOOKUP(AirBSYLD2!CD$4,'[1]INTERNAL PARAMETERS-1'!$B$5:$J$44,5,FALSE)*VLOOKUP(AirBSYLD2!CD$4,'[1]INTERNAL PARAMETERS-1'!$B$5:$J$44,6,FALSE)*VLOOKUP(AirBSYLD2!CD$4,'[1]INTERNAL PARAMETERS-1'!$B$5:$J$44,3,FALSE) + AirBSYLD1!CD148*(1-VLOOKUP(AirBSYLD2!CD$4,'[1]INTERNAL PARAMETERS-1'!$B$5:$J$44,5,FALSE))*VLOOKUP(AirBSYLD2!CD$4,'[1]INTERNAL PARAMETERS-1'!$B$5:$J$44,8,FALSE)*VLOOKUP(AirBSYLD2!CD$4,'[1]INTERNAL PARAMETERS-1'!$B$5:$J$44,3,FALSE)</f>
        <v>0</v>
      </c>
      <c r="CE148" s="44">
        <f>AirBSYLD1!CE148*VLOOKUP(AirBSYLD2!CE$4,'[1]INTERNAL PARAMETERS-1'!$B$5:$J$44,5,FALSE)*VLOOKUP(AirBSYLD2!CE$4,'[1]INTERNAL PARAMETERS-1'!$B$5:$J$44,6,FALSE)*VLOOKUP(AirBSYLD2!CE$4,'[1]INTERNAL PARAMETERS-1'!$B$5:$J$44,3,FALSE) + AirBSYLD1!CE148*(1-VLOOKUP(AirBSYLD2!CE$4,'[1]INTERNAL PARAMETERS-1'!$B$5:$J$44,5,FALSE))*VLOOKUP(AirBSYLD2!CE$4,'[1]INTERNAL PARAMETERS-1'!$B$5:$J$44,8,FALSE)*VLOOKUP(AirBSYLD2!CE$4,'[1]INTERNAL PARAMETERS-1'!$B$5:$J$44,3,FALSE)</f>
        <v>0</v>
      </c>
      <c r="CF148" s="44">
        <f>AirBSYLD1!CF148*VLOOKUP(AirBSYLD2!CF$4,'[1]INTERNAL PARAMETERS-1'!$B$5:$J$44,5,FALSE)*VLOOKUP(AirBSYLD2!CF$4,'[1]INTERNAL PARAMETERS-1'!$B$5:$J$44,6,FALSE)*VLOOKUP(AirBSYLD2!CF$4,'[1]INTERNAL PARAMETERS-1'!$B$5:$J$44,3,FALSE) + AirBSYLD1!CF148*(1-VLOOKUP(AirBSYLD2!CF$4,'[1]INTERNAL PARAMETERS-1'!$B$5:$J$44,5,FALSE))*VLOOKUP(AirBSYLD2!CF$4,'[1]INTERNAL PARAMETERS-1'!$B$5:$J$44,8,FALSE)*VLOOKUP(AirBSYLD2!CF$4,'[1]INTERNAL PARAMETERS-1'!$B$5:$J$44,3,FALSE)</f>
        <v>0</v>
      </c>
      <c r="CG148" s="44">
        <f>AirBSYLD1!CG148*VLOOKUP(AirBSYLD2!CG$4,'[1]INTERNAL PARAMETERS-1'!$B$5:$J$44,5,FALSE)*VLOOKUP(AirBSYLD2!CG$4,'[1]INTERNAL PARAMETERS-1'!$B$5:$J$44,6,FALSE)*VLOOKUP(AirBSYLD2!CG$4,'[1]INTERNAL PARAMETERS-1'!$B$5:$J$44,3,FALSE) + AirBSYLD1!CG148*(1-VLOOKUP(AirBSYLD2!CG$4,'[1]INTERNAL PARAMETERS-1'!$B$5:$J$44,5,FALSE))*VLOOKUP(AirBSYLD2!CG$4,'[1]INTERNAL PARAMETERS-1'!$B$5:$J$44,8,FALSE)*VLOOKUP(AirBSYLD2!CG$4,'[1]INTERNAL PARAMETERS-1'!$B$5:$J$44,3,FALSE)</f>
        <v>0</v>
      </c>
      <c r="CH148" s="43">
        <f>AirBSYLD1!CH148*VLOOKUP(AirBSYLD2!CH$4,'[1]INTERNAL PARAMETERS-1'!$B$5:$J$44,5,FALSE)*VLOOKUP(AirBSYLD2!CH$4,'[1]INTERNAL PARAMETERS-1'!$B$5:$J$44,6,FALSE)*VLOOKUP(AirBSYLD2!CH$4,'[1]INTERNAL PARAMETERS-1'!$B$5:$J$44,3,FALSE) + AirBSYLD1!CH148*(1-VLOOKUP(AirBSYLD2!CH$4,'[1]INTERNAL PARAMETERS-1'!$B$5:$J$44,5,FALSE))*VLOOKUP(AirBSYLD2!CH$4,'[1]INTERNAL PARAMETERS-1'!$B$5:$J$44,8,FALSE)*VLOOKUP(AirBSYLD2!CH$4,'[1]INTERNAL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AirBS!X149</f>
        <v>170.29046997686834</v>
      </c>
      <c r="F149" s="59">
        <f>'[1]INTERNAL PARAMETERS-1'!M5</f>
        <v>85.012</v>
      </c>
      <c r="G149" s="45">
        <f>AirBSYLD1!G149*VLOOKUP(AirBSYLD2!G$4,'[1]INTERNAL PARAMETERS-1'!$B$5:$J$44,5,FALSE)*VLOOKUP(AirBSYLD2!G$4,'[1]INTERNAL PARAMETERS-1'!$B$5:$J$44,7,FALSE)*AirBSYLD2!$F149 + AirBSYLD1!G149*(1-VLOOKUP(AirBSYLD2!G$4,'[1]INTERNAL PARAMETERS-1'!$B$5:$J$44,5,FALSE))*VLOOKUP(AirBSYLD2!G$4,'[1]INTERNAL PARAMETERS-1'!$B$5:$J$44,9,FALSE)*AirBSYLD2!$F149</f>
        <v>11.876121458261672</v>
      </c>
      <c r="H149" s="44">
        <f>AirBSYLD1!H149*VLOOKUP(AirBSYLD2!H$4,'[1]INTERNAL PARAMETERS-1'!$B$5:$J$44,5,FALSE)*VLOOKUP(AirBSYLD2!H$4,'[1]INTERNAL PARAMETERS-1'!$B$5:$J$44,7,FALSE)*AirBSYLD2!$F149 + AirBSYLD1!H149*(1-VLOOKUP(AirBSYLD2!H$4,'[1]INTERNAL PARAMETERS-1'!$B$5:$J$44,5,FALSE))*VLOOKUP(AirBSYLD2!H$4,'[1]INTERNAL PARAMETERS-1'!$B$5:$J$44,9,FALSE)*AirBSYLD2!$F149</f>
        <v>7.1617095179587773</v>
      </c>
      <c r="I149" s="44">
        <f>AirBSYLD1!I149*VLOOKUP(AirBSYLD2!I$4,'[1]INTERNAL PARAMETERS-1'!$B$5:$J$44,5,FALSE)*VLOOKUP(AirBSYLD2!I$4,'[1]INTERNAL PARAMETERS-1'!$B$5:$J$44,7,FALSE)*AirBSYLD2!$F149 + AirBSYLD1!I149*(1-VLOOKUP(AirBSYLD2!I$4,'[1]INTERNAL PARAMETERS-1'!$B$5:$J$44,5,FALSE))*VLOOKUP(AirBSYLD2!I$4,'[1]INTERNAL PARAMETERS-1'!$B$5:$J$44,9,FALSE)*AirBSYLD2!$F149</f>
        <v>39.264898170607324</v>
      </c>
      <c r="J149" s="44">
        <f>AirBSYLD1!J149*VLOOKUP(AirBSYLD2!J$4,'[1]INTERNAL PARAMETERS-1'!$B$5:$J$44,5,FALSE)*VLOOKUP(AirBSYLD2!J$4,'[1]INTERNAL PARAMETERS-1'!$B$5:$J$44,7,FALSE)*AirBSYLD2!$F149 + AirBSYLD1!J149*(1-VLOOKUP(AirBSYLD2!J$4,'[1]INTERNAL PARAMETERS-1'!$B$5:$J$44,5,FALSE))*VLOOKUP(AirBSYLD2!J$4,'[1]INTERNAL PARAMETERS-1'!$B$5:$J$44,9,FALSE)*AirBSYLD2!$F149</f>
        <v>0</v>
      </c>
      <c r="K149" s="44">
        <f>AirBSYLD1!K149*VLOOKUP(AirBSYLD2!K$4,'[1]INTERNAL PARAMETERS-1'!$B$5:$J$44,5,FALSE)*VLOOKUP(AirBSYLD2!K$4,'[1]INTERNAL PARAMETERS-1'!$B$5:$J$44,7,FALSE)*AirBSYLD2!$F149 + AirBSYLD1!K149*(1-VLOOKUP(AirBSYLD2!K$4,'[1]INTERNAL PARAMETERS-1'!$B$5:$J$44,5,FALSE))*VLOOKUP(AirBSYLD2!K$4,'[1]INTERNAL PARAMETERS-1'!$B$5:$J$44,9,FALSE)*AirBSYLD2!$F149</f>
        <v>0.54448442117389517</v>
      </c>
      <c r="L149" s="44">
        <f>AirBSYLD1!L149*VLOOKUP(AirBSYLD2!L$4,'[1]INTERNAL PARAMETERS-1'!$B$5:$J$44,5,FALSE)*VLOOKUP(AirBSYLD2!L$4,'[1]INTERNAL PARAMETERS-1'!$B$5:$J$44,7,FALSE)*AirBSYLD2!$F149 + AirBSYLD1!L149*(1-VLOOKUP(AirBSYLD2!L$4,'[1]INTERNAL PARAMETERS-1'!$B$5:$J$44,5,FALSE))*VLOOKUP(AirBSYLD2!L$4,'[1]INTERNAL PARAMETERS-1'!$B$5:$J$44,9,FALSE)*AirBSYLD2!$F149</f>
        <v>0</v>
      </c>
      <c r="M149" s="44">
        <f>AirBSYLD1!M149*VLOOKUP(AirBSYLD2!M$4,'[1]INTERNAL PARAMETERS-1'!$B$5:$J$44,5,FALSE)*VLOOKUP(AirBSYLD2!M$4,'[1]INTERNAL PARAMETERS-1'!$B$5:$J$44,7,FALSE)*AirBSYLD2!$F149 + AirBSYLD1!M149*(1-VLOOKUP(AirBSYLD2!M$4,'[1]INTERNAL PARAMETERS-1'!$B$5:$J$44,5,FALSE))*VLOOKUP(AirBSYLD2!M$4,'[1]INTERNAL PARAMETERS-1'!$B$5:$J$44,9,FALSE)*AirBSYLD2!$F149</f>
        <v>0.38591178430014017</v>
      </c>
      <c r="N149" s="44">
        <f>AirBSYLD1!N149*VLOOKUP(AirBSYLD2!N$4,'[1]INTERNAL PARAMETERS-1'!$B$5:$J$44,5,FALSE)*VLOOKUP(AirBSYLD2!N$4,'[1]INTERNAL PARAMETERS-1'!$B$5:$J$44,7,FALSE)*AirBSYLD2!$F149 + AirBSYLD1!N149*(1-VLOOKUP(AirBSYLD2!N$4,'[1]INTERNAL PARAMETERS-1'!$B$5:$J$44,5,FALSE))*VLOOKUP(AirBSYLD2!N$4,'[1]INTERNAL PARAMETERS-1'!$B$5:$J$44,9,FALSE)*AirBSYLD2!$F149</f>
        <v>0.28832477567675141</v>
      </c>
      <c r="O149" s="44">
        <f>AirBSYLD1!O149*VLOOKUP(AirBSYLD2!O$4,'[1]INTERNAL PARAMETERS-1'!$B$5:$J$44,5,FALSE)*VLOOKUP(AirBSYLD2!O$4,'[1]INTERNAL PARAMETERS-1'!$B$5:$J$44,7,FALSE)*AirBSYLD2!$F149 + AirBSYLD1!O149*(1-VLOOKUP(AirBSYLD2!O$4,'[1]INTERNAL PARAMETERS-1'!$B$5:$J$44,5,FALSE))*VLOOKUP(AirBSYLD2!O$4,'[1]INTERNAL PARAMETERS-1'!$B$5:$J$44,9,FALSE)*AirBSYLD2!$F149</f>
        <v>0</v>
      </c>
      <c r="P149" s="44">
        <f>AirBSYLD1!P149*VLOOKUP(AirBSYLD2!P$4,'[1]INTERNAL PARAMETERS-1'!$B$5:$J$44,5,FALSE)*VLOOKUP(AirBSYLD2!P$4,'[1]INTERNAL PARAMETERS-1'!$B$5:$J$44,7,FALSE)*AirBSYLD2!$F149 + AirBSYLD1!P149*(1-VLOOKUP(AirBSYLD2!P$4,'[1]INTERNAL PARAMETERS-1'!$B$5:$J$44,5,FALSE))*VLOOKUP(AirBSYLD2!P$4,'[1]INTERNAL PARAMETERS-1'!$B$5:$J$44,9,FALSE)*AirBSYLD2!$F149</f>
        <v>0</v>
      </c>
      <c r="Q149" s="44">
        <f>AirBSYLD1!Q149*VLOOKUP(AirBSYLD2!Q$4,'[1]INTERNAL PARAMETERS-1'!$B$5:$J$44,5,FALSE)*VLOOKUP(AirBSYLD2!Q$4,'[1]INTERNAL PARAMETERS-1'!$B$5:$J$44,7,FALSE)*AirBSYLD2!$F149 + AirBSYLD1!Q149*(1-VLOOKUP(AirBSYLD2!Q$4,'[1]INTERNAL PARAMETERS-1'!$B$5:$J$44,5,FALSE))*VLOOKUP(AirBSYLD2!Q$4,'[1]INTERNAL PARAMETERS-1'!$B$5:$J$44,9,FALSE)*AirBSYLD2!$F149</f>
        <v>0</v>
      </c>
      <c r="R149" s="44">
        <f>AirBSYLD1!R149*VLOOKUP(AirBSYLD2!R$4,'[1]INTERNAL PARAMETERS-1'!$B$5:$J$44,5,FALSE)*VLOOKUP(AirBSYLD2!R$4,'[1]INTERNAL PARAMETERS-1'!$B$5:$J$44,7,FALSE)*AirBSYLD2!$F149 + AirBSYLD1!R149*(1-VLOOKUP(AirBSYLD2!R$4,'[1]INTERNAL PARAMETERS-1'!$B$5:$J$44,5,FALSE))*VLOOKUP(AirBSYLD2!R$4,'[1]INTERNAL PARAMETERS-1'!$B$5:$J$44,9,FALSE)*AirBSYLD2!$F149</f>
        <v>0.83877035376029752</v>
      </c>
      <c r="S149" s="44">
        <f>AirBSYLD1!S149*VLOOKUP(AirBSYLD2!S$4,'[1]INTERNAL PARAMETERS-1'!$B$5:$J$44,5,FALSE)*VLOOKUP(AirBSYLD2!S$4,'[1]INTERNAL PARAMETERS-1'!$B$5:$J$44,7,FALSE)*AirBSYLD2!$F149 + AirBSYLD1!S149*(1-VLOOKUP(AirBSYLD2!S$4,'[1]INTERNAL PARAMETERS-1'!$B$5:$J$44,5,FALSE))*VLOOKUP(AirBSYLD2!S$4,'[1]INTERNAL PARAMETERS-1'!$B$5:$J$44,9,FALSE)*AirBSYLD2!$F149</f>
        <v>13.455813634969399</v>
      </c>
      <c r="T149" s="44">
        <f>AirBSYLD1!T149*VLOOKUP(AirBSYLD2!T$4,'[1]INTERNAL PARAMETERS-1'!$B$5:$J$44,5,FALSE)*VLOOKUP(AirBSYLD2!T$4,'[1]INTERNAL PARAMETERS-1'!$B$5:$J$44,7,FALSE)*AirBSYLD2!$F149 + AirBSYLD1!T149*(1-VLOOKUP(AirBSYLD2!T$4,'[1]INTERNAL PARAMETERS-1'!$B$5:$J$44,5,FALSE))*VLOOKUP(AirBSYLD2!T$4,'[1]INTERNAL PARAMETERS-1'!$B$5:$J$44,9,FALSE)*AirBSYLD2!$F149</f>
        <v>2.1775468128928717</v>
      </c>
      <c r="U149" s="44">
        <f>AirBSYLD1!U149*VLOOKUP(AirBSYLD2!U$4,'[1]INTERNAL PARAMETERS-1'!$B$5:$J$44,5,FALSE)*VLOOKUP(AirBSYLD2!U$4,'[1]INTERNAL PARAMETERS-1'!$B$5:$J$44,7,FALSE)*AirBSYLD2!$F149 + AirBSYLD1!U149*(1-VLOOKUP(AirBSYLD2!U$4,'[1]INTERNAL PARAMETERS-1'!$B$5:$J$44,5,FALSE))*VLOOKUP(AirBSYLD2!U$4,'[1]INTERNAL PARAMETERS-1'!$B$5:$J$44,9,FALSE)*AirBSYLD2!$F149</f>
        <v>0.54680619968198774</v>
      </c>
      <c r="V149" s="44">
        <f>AirBSYLD1!V149*VLOOKUP(AirBSYLD2!V$4,'[1]INTERNAL PARAMETERS-1'!$B$5:$J$44,5,FALSE)*VLOOKUP(AirBSYLD2!V$4,'[1]INTERNAL PARAMETERS-1'!$B$5:$J$44,7,FALSE)*AirBSYLD2!$F149 + AirBSYLD1!V149*(1-VLOOKUP(AirBSYLD2!V$4,'[1]INTERNAL PARAMETERS-1'!$B$5:$J$44,5,FALSE))*VLOOKUP(AirBSYLD2!V$4,'[1]INTERNAL PARAMETERS-1'!$B$5:$J$44,9,FALSE)*AirBSYLD2!$F149</f>
        <v>9.9635480880986993</v>
      </c>
      <c r="W149" s="44">
        <f>AirBSYLD1!W149*VLOOKUP(AirBSYLD2!W$4,'[1]INTERNAL PARAMETERS-1'!$B$5:$J$44,5,FALSE)*VLOOKUP(AirBSYLD2!W$4,'[1]INTERNAL PARAMETERS-1'!$B$5:$J$44,7,FALSE)*AirBSYLD2!$F149 + AirBSYLD1!W149*(1-VLOOKUP(AirBSYLD2!W$4,'[1]INTERNAL PARAMETERS-1'!$B$5:$J$44,5,FALSE))*VLOOKUP(AirBSYLD2!W$4,'[1]INTERNAL PARAMETERS-1'!$B$5:$J$44,9,FALSE)*AirBSYLD2!$F149</f>
        <v>0</v>
      </c>
      <c r="X149" s="44">
        <f>AirBSYLD1!X149*VLOOKUP(AirBSYLD2!X$4,'[1]INTERNAL PARAMETERS-1'!$B$5:$J$44,5,FALSE)*VLOOKUP(AirBSYLD2!X$4,'[1]INTERNAL PARAMETERS-1'!$B$5:$J$44,7,FALSE)*AirBSYLD2!$F149 + AirBSYLD1!X149*(1-VLOOKUP(AirBSYLD2!X$4,'[1]INTERNAL PARAMETERS-1'!$B$5:$J$44,5,FALSE))*VLOOKUP(AirBSYLD2!X$4,'[1]INTERNAL PARAMETERS-1'!$B$5:$J$44,9,FALSE)*AirBSYLD2!$F149</f>
        <v>0</v>
      </c>
      <c r="Y149" s="44">
        <f>AirBSYLD1!Y149*VLOOKUP(AirBSYLD2!Y$4,'[1]INTERNAL PARAMETERS-1'!$B$5:$J$44,5,FALSE)*VLOOKUP(AirBSYLD2!Y$4,'[1]INTERNAL PARAMETERS-1'!$B$5:$J$44,7,FALSE)*AirBSYLD2!$F149 + AirBSYLD1!Y149*(1-VLOOKUP(AirBSYLD2!Y$4,'[1]INTERNAL PARAMETERS-1'!$B$5:$J$44,5,FALSE))*VLOOKUP(AirBSYLD2!Y$4,'[1]INTERNAL PARAMETERS-1'!$B$5:$J$44,9,FALSE)*AirBSYLD2!$F149</f>
        <v>0</v>
      </c>
      <c r="Z149" s="44">
        <f>AirBSYLD1!Z149*VLOOKUP(AirBSYLD2!Z$4,'[1]INTERNAL PARAMETERS-1'!$B$5:$J$44,5,FALSE)*VLOOKUP(AirBSYLD2!Z$4,'[1]INTERNAL PARAMETERS-1'!$B$5:$J$44,7,FALSE)*AirBSYLD2!$F149 + AirBSYLD1!Z149*(1-VLOOKUP(AirBSYLD2!Z$4,'[1]INTERNAL PARAMETERS-1'!$B$5:$J$44,5,FALSE))*VLOOKUP(AirBSYLD2!Z$4,'[1]INTERNAL PARAMETERS-1'!$B$5:$J$44,9,FALSE)*AirBSYLD2!$F149</f>
        <v>0</v>
      </c>
      <c r="AA149" s="44">
        <f>AirBSYLD1!AA149*VLOOKUP(AirBSYLD2!AA$4,'[1]INTERNAL PARAMETERS-1'!$B$5:$J$44,5,FALSE)*VLOOKUP(AirBSYLD2!AA$4,'[1]INTERNAL PARAMETERS-1'!$B$5:$J$44,7,FALSE)*AirBSYLD2!$F149 + AirBSYLD1!AA149*(1-VLOOKUP(AirBSYLD2!AA$4,'[1]INTERNAL PARAMETERS-1'!$B$5:$J$44,5,FALSE))*VLOOKUP(AirBSYLD2!AA$4,'[1]INTERNAL PARAMETERS-1'!$B$5:$J$44,9,FALSE)*AirBSYLD2!$F149</f>
        <v>0</v>
      </c>
      <c r="AB149" s="44">
        <f>AirBSYLD1!AB149*VLOOKUP(AirBSYLD2!AB$4,'[1]INTERNAL PARAMETERS-1'!$B$5:$J$44,5,FALSE)*VLOOKUP(AirBSYLD2!AB$4,'[1]INTERNAL PARAMETERS-1'!$B$5:$J$44,7,FALSE)*AirBSYLD2!$F149 + AirBSYLD1!AB149*(1-VLOOKUP(AirBSYLD2!AB$4,'[1]INTERNAL PARAMETERS-1'!$B$5:$J$44,5,FALSE))*VLOOKUP(AirBSYLD2!AB$4,'[1]INTERNAL PARAMETERS-1'!$B$5:$J$44,9,FALSE)*AirBSYLD2!$F149</f>
        <v>0</v>
      </c>
      <c r="AC149" s="44">
        <f>AirBSYLD1!AC149*VLOOKUP(AirBSYLD2!AC$4,'[1]INTERNAL PARAMETERS-1'!$B$5:$J$44,5,FALSE)*VLOOKUP(AirBSYLD2!AC$4,'[1]INTERNAL PARAMETERS-1'!$B$5:$J$44,7,FALSE)*AirBSYLD2!$F149 + AirBSYLD1!AC149*(1-VLOOKUP(AirBSYLD2!AC$4,'[1]INTERNAL PARAMETERS-1'!$B$5:$J$44,5,FALSE))*VLOOKUP(AirBSYLD2!AC$4,'[1]INTERNAL PARAMETERS-1'!$B$5:$J$44,9,FALSE)*AirBSYLD2!$F149</f>
        <v>0</v>
      </c>
      <c r="AD149" s="44">
        <f>AirBSYLD1!AD149*VLOOKUP(AirBSYLD2!AD$4,'[1]INTERNAL PARAMETERS-1'!$B$5:$J$44,5,FALSE)*VLOOKUP(AirBSYLD2!AD$4,'[1]INTERNAL PARAMETERS-1'!$B$5:$J$44,7,FALSE)*AirBSYLD2!$F149 + AirBSYLD1!AD149*(1-VLOOKUP(AirBSYLD2!AD$4,'[1]INTERNAL PARAMETERS-1'!$B$5:$J$44,5,FALSE))*VLOOKUP(AirBSYLD2!AD$4,'[1]INTERNAL PARAMETERS-1'!$B$5:$J$44,9,FALSE)*AirBSYLD2!$F149</f>
        <v>0</v>
      </c>
      <c r="AE149" s="44">
        <f>AirBSYLD1!AE149*VLOOKUP(AirBSYLD2!AE$4,'[1]INTERNAL PARAMETERS-1'!$B$5:$J$44,5,FALSE)*VLOOKUP(AirBSYLD2!AE$4,'[1]INTERNAL PARAMETERS-1'!$B$5:$J$44,7,FALSE)*AirBSYLD2!$F149 + AirBSYLD1!AE149*(1-VLOOKUP(AirBSYLD2!AE$4,'[1]INTERNAL PARAMETERS-1'!$B$5:$J$44,5,FALSE))*VLOOKUP(AirBSYLD2!AE$4,'[1]INTERNAL PARAMETERS-1'!$B$5:$J$44,9,FALSE)*AirBSYLD2!$F149</f>
        <v>0</v>
      </c>
      <c r="AF149" s="44">
        <f>AirBSYLD1!AF149*VLOOKUP(AirBSYLD2!AF$4,'[1]INTERNAL PARAMETERS-1'!$B$5:$J$44,5,FALSE)*VLOOKUP(AirBSYLD2!AF$4,'[1]INTERNAL PARAMETERS-1'!$B$5:$J$44,7,FALSE)*AirBSYLD2!$F149 + AirBSYLD1!AF149*(1-VLOOKUP(AirBSYLD2!AF$4,'[1]INTERNAL PARAMETERS-1'!$B$5:$J$44,5,FALSE))*VLOOKUP(AirBSYLD2!AF$4,'[1]INTERNAL PARAMETERS-1'!$B$5:$J$44,9,FALSE)*AirBSYLD2!$F149</f>
        <v>0</v>
      </c>
      <c r="AG149" s="44">
        <f>AirBSYLD1!AG149*VLOOKUP(AirBSYLD2!AG$4,'[1]INTERNAL PARAMETERS-1'!$B$5:$J$44,5,FALSE)*VLOOKUP(AirBSYLD2!AG$4,'[1]INTERNAL PARAMETERS-1'!$B$5:$J$44,7,FALSE)*AirBSYLD2!$F149 + AirBSYLD1!AG149*(1-VLOOKUP(AirBSYLD2!AG$4,'[1]INTERNAL PARAMETERS-1'!$B$5:$J$44,5,FALSE))*VLOOKUP(AirBSYLD2!AG$4,'[1]INTERNAL PARAMETERS-1'!$B$5:$J$44,9,FALSE)*AirBSYLD2!$F149</f>
        <v>0</v>
      </c>
      <c r="AH149" s="44">
        <f>AirBSYLD1!AH149*VLOOKUP(AirBSYLD2!AH$4,'[1]INTERNAL PARAMETERS-1'!$B$5:$J$44,5,FALSE)*VLOOKUP(AirBSYLD2!AH$4,'[1]INTERNAL PARAMETERS-1'!$B$5:$J$44,7,FALSE)*AirBSYLD2!$F149 + AirBSYLD1!AH149*(1-VLOOKUP(AirBSYLD2!AH$4,'[1]INTERNAL PARAMETERS-1'!$B$5:$J$44,5,FALSE))*VLOOKUP(AirBSYLD2!AH$4,'[1]INTERNAL PARAMETERS-1'!$B$5:$J$44,9,FALSE)*AirBSYLD2!$F149</f>
        <v>8.8714870154894765E-2</v>
      </c>
      <c r="AI149" s="44">
        <f>AirBSYLD1!AI149*VLOOKUP(AirBSYLD2!AI$4,'[1]INTERNAL PARAMETERS-1'!$B$5:$J$44,5,FALSE)*VLOOKUP(AirBSYLD2!AI$4,'[1]INTERNAL PARAMETERS-1'!$B$5:$J$44,7,FALSE)*AirBSYLD2!$F149 + AirBSYLD1!AI149*(1-VLOOKUP(AirBSYLD2!AI$4,'[1]INTERNAL PARAMETERS-1'!$B$5:$J$44,5,FALSE))*VLOOKUP(AirBSYLD2!AI$4,'[1]INTERNAL PARAMETERS-1'!$B$5:$J$44,9,FALSE)*AirBSYLD2!$F149</f>
        <v>0.2016247048974881</v>
      </c>
      <c r="AJ149" s="44">
        <f>AirBSYLD1!AJ149*VLOOKUP(AirBSYLD2!AJ$4,'[1]INTERNAL PARAMETERS-1'!$B$5:$J$44,5,FALSE)*VLOOKUP(AirBSYLD2!AJ$4,'[1]INTERNAL PARAMETERS-1'!$B$5:$J$44,7,FALSE)*AirBSYLD2!$F149 + AirBSYLD1!AJ149*(1-VLOOKUP(AirBSYLD2!AJ$4,'[1]INTERNAL PARAMETERS-1'!$B$5:$J$44,5,FALSE))*VLOOKUP(AirBSYLD2!AJ$4,'[1]INTERNAL PARAMETERS-1'!$B$5:$J$44,9,FALSE)*AirBSYLD2!$F149</f>
        <v>0.15729549945023638</v>
      </c>
      <c r="AK149" s="44">
        <f>AirBSYLD1!AK149*VLOOKUP(AirBSYLD2!AK$4,'[1]INTERNAL PARAMETERS-1'!$B$5:$J$44,5,FALSE)*VLOOKUP(AirBSYLD2!AK$4,'[1]INTERNAL PARAMETERS-1'!$B$5:$J$44,7,FALSE)*AirBSYLD2!$F149 + AirBSYLD1!AK149*(1-VLOOKUP(AirBSYLD2!AK$4,'[1]INTERNAL PARAMETERS-1'!$B$5:$J$44,5,FALSE))*VLOOKUP(AirBSYLD2!AK$4,'[1]INTERNAL PARAMETERS-1'!$B$5:$J$44,9,FALSE)*AirBSYLD2!$F149</f>
        <v>0</v>
      </c>
      <c r="AL149" s="44">
        <f>AirBSYLD1!AL149*VLOOKUP(AirBSYLD2!AL$4,'[1]INTERNAL PARAMETERS-1'!$B$5:$J$44,5,FALSE)*VLOOKUP(AirBSYLD2!AL$4,'[1]INTERNAL PARAMETERS-1'!$B$5:$J$44,7,FALSE)*AirBSYLD2!$F149 + AirBSYLD1!AL149*(1-VLOOKUP(AirBSYLD2!AL$4,'[1]INTERNAL PARAMETERS-1'!$B$5:$J$44,5,FALSE))*VLOOKUP(AirBSYLD2!AL$4,'[1]INTERNAL PARAMETERS-1'!$B$5:$J$44,9,FALSE)*AirBSYLD2!$F149</f>
        <v>0</v>
      </c>
      <c r="AM149" s="44">
        <f>AirBSYLD1!AM149*VLOOKUP(AirBSYLD2!AM$4,'[1]INTERNAL PARAMETERS-1'!$B$5:$J$44,5,FALSE)*VLOOKUP(AirBSYLD2!AM$4,'[1]INTERNAL PARAMETERS-1'!$B$5:$J$44,7,FALSE)*AirBSYLD2!$F149 + AirBSYLD1!AM149*(1-VLOOKUP(AirBSYLD2!AM$4,'[1]INTERNAL PARAMETERS-1'!$B$5:$J$44,5,FALSE))*VLOOKUP(AirBSYLD2!AM$4,'[1]INTERNAL PARAMETERS-1'!$B$5:$J$44,9,FALSE)*AirBSYLD2!$F149</f>
        <v>0</v>
      </c>
      <c r="AN149" s="44">
        <f>AirBSYLD1!AN149*VLOOKUP(AirBSYLD2!AN$4,'[1]INTERNAL PARAMETERS-1'!$B$5:$J$44,5,FALSE)*VLOOKUP(AirBSYLD2!AN$4,'[1]INTERNAL PARAMETERS-1'!$B$5:$J$44,7,FALSE)*AirBSYLD2!$F149 + AirBSYLD1!AN149*(1-VLOOKUP(AirBSYLD2!AN$4,'[1]INTERNAL PARAMETERS-1'!$B$5:$J$44,5,FALSE))*VLOOKUP(AirBSYLD2!AN$4,'[1]INTERNAL PARAMETERS-1'!$B$5:$J$44,9,FALSE)*AirBSYLD2!$F149</f>
        <v>0</v>
      </c>
      <c r="AO149" s="44">
        <f>AirBSYLD1!AO149*VLOOKUP(AirBSYLD2!AO$4,'[1]INTERNAL PARAMETERS-1'!$B$5:$J$44,5,FALSE)*VLOOKUP(AirBSYLD2!AO$4,'[1]INTERNAL PARAMETERS-1'!$B$5:$J$44,7,FALSE)*AirBSYLD2!$F149 + AirBSYLD1!AO149*(1-VLOOKUP(AirBSYLD2!AO$4,'[1]INTERNAL PARAMETERS-1'!$B$5:$J$44,5,FALSE))*VLOOKUP(AirBSYLD2!AO$4,'[1]INTERNAL PARAMETERS-1'!$B$5:$J$44,9,FALSE)*AirBSYLD2!$F149</f>
        <v>0</v>
      </c>
      <c r="AP149" s="44">
        <f>AirBSYLD1!AP149*VLOOKUP(AirBSYLD2!AP$4,'[1]INTERNAL PARAMETERS-1'!$B$5:$J$44,5,FALSE)*VLOOKUP(AirBSYLD2!AP$4,'[1]INTERNAL PARAMETERS-1'!$B$5:$J$44,7,FALSE)*AirBSYLD2!$F149 + AirBSYLD1!AP149*(1-VLOOKUP(AirBSYLD2!AP$4,'[1]INTERNAL PARAMETERS-1'!$B$5:$J$44,5,FALSE))*VLOOKUP(AirBSYLD2!AP$4,'[1]INTERNAL PARAMETERS-1'!$B$5:$J$44,9,FALSE)*AirBSYLD2!$F149</f>
        <v>0</v>
      </c>
      <c r="AQ149" s="44">
        <f>AirBSYLD1!AQ149*VLOOKUP(AirBSYLD2!AQ$4,'[1]INTERNAL PARAMETERS-1'!$B$5:$J$44,5,FALSE)*VLOOKUP(AirBSYLD2!AQ$4,'[1]INTERNAL PARAMETERS-1'!$B$5:$J$44,7,FALSE)*AirBSYLD2!$F149 + AirBSYLD1!AQ149*(1-VLOOKUP(AirBSYLD2!AQ$4,'[1]INTERNAL PARAMETERS-1'!$B$5:$J$44,5,FALSE))*VLOOKUP(AirBSYLD2!AQ$4,'[1]INTERNAL PARAMETERS-1'!$B$5:$J$44,9,FALSE)*AirBSYLD2!$F149</f>
        <v>0</v>
      </c>
      <c r="AR149" s="44">
        <f>AirBSYLD1!AR149*VLOOKUP(AirBSYLD2!AR$4,'[1]INTERNAL PARAMETERS-1'!$B$5:$J$44,5,FALSE)*VLOOKUP(AirBSYLD2!AR$4,'[1]INTERNAL PARAMETERS-1'!$B$5:$J$44,7,FALSE)*AirBSYLD2!$F149 + AirBSYLD1!AR149*(1-VLOOKUP(AirBSYLD2!AR$4,'[1]INTERNAL PARAMETERS-1'!$B$5:$J$44,5,FALSE))*VLOOKUP(AirBSYLD2!AR$4,'[1]INTERNAL PARAMETERS-1'!$B$5:$J$44,9,FALSE)*AirBSYLD2!$F149</f>
        <v>0</v>
      </c>
      <c r="AS149" s="44">
        <f>AirBSYLD1!AS149*VLOOKUP(AirBSYLD2!AS$4,'[1]INTERNAL PARAMETERS-1'!$B$5:$J$44,5,FALSE)*VLOOKUP(AirBSYLD2!AS$4,'[1]INTERNAL PARAMETERS-1'!$B$5:$J$44,7,FALSE)*AirBSYLD2!$F149 + AirBSYLD1!AS149*(1-VLOOKUP(AirBSYLD2!AS$4,'[1]INTERNAL PARAMETERS-1'!$B$5:$J$44,5,FALSE))*VLOOKUP(AirBSYLD2!AS$4,'[1]INTERNAL PARAMETERS-1'!$B$5:$J$44,9,FALSE)*AirBSYLD2!$F149</f>
        <v>0</v>
      </c>
      <c r="AT149" s="43">
        <f>AirBSYLD1!AT149*VLOOKUP(AirBSYLD2!AT$4,'[1]INTERNAL PARAMETERS-1'!$B$5:$J$44,5,FALSE)*VLOOKUP(AirBSYLD2!AT$4,'[1]INTERNAL PARAMETERS-1'!$B$5:$J$44,7,FALSE)*AirBSYLD2!$F149 + AirBSYLD1!AT149*(1-VLOOKUP(AirBSYLD2!AT$4,'[1]INTERNAL PARAMETERS-1'!$B$5:$J$44,5,FALSE))*VLOOKUP(AirBSYLD2!AT$4,'[1]INTERNAL PARAMETERS-1'!$B$5:$J$44,9,FALSE)*AirBSYLD2!$F149</f>
        <v>0</v>
      </c>
      <c r="AU149" s="45">
        <f>AirBSYLD1!AU149*VLOOKUP(AirBSYLD2!AU$4,'[1]INTERNAL PARAMETERS-1'!$B$5:$J$44,5,FALSE)*VLOOKUP(AirBSYLD2!AU$4,'[1]INTERNAL PARAMETERS-1'!$B$5:$J$44,6,FALSE)*VLOOKUP(AirBSYLD2!AU$4,'[1]INTERNAL PARAMETERS-1'!$B$5:$J$44,3,FALSE) + AirBSYLD1!AU149*(1-VLOOKUP(AirBSYLD2!AU$4,'[1]INTERNAL PARAMETERS-1'!$B$5:$J$44,5,FALSE))*VLOOKUP(AirBSYLD2!AU$4,'[1]INTERNAL PARAMETERS-1'!$B$5:$J$44,8,FALSE)*VLOOKUP(AirBSYLD2!AU$4,'[1]INTERNAL PARAMETERS-1'!$B$5:$J$44,3,FALSE)</f>
        <v>0</v>
      </c>
      <c r="AV149" s="44">
        <f>AirBSYLD1!AV149*VLOOKUP(AirBSYLD2!AV$4,'[1]INTERNAL PARAMETERS-1'!$B$5:$J$44,5,FALSE)*VLOOKUP(AirBSYLD2!AV$4,'[1]INTERNAL PARAMETERS-1'!$B$5:$J$44,6,FALSE)*VLOOKUP(AirBSYLD2!AV$4,'[1]INTERNAL PARAMETERS-1'!$B$5:$J$44,3,FALSE) + AirBSYLD1!AV149*(1-VLOOKUP(AirBSYLD2!AV$4,'[1]INTERNAL PARAMETERS-1'!$B$5:$J$44,5,FALSE))*VLOOKUP(AirBSYLD2!AV$4,'[1]INTERNAL PARAMETERS-1'!$B$5:$J$44,8,FALSE)*VLOOKUP(AirBSYLD2!AV$4,'[1]INTERNAL PARAMETERS-1'!$B$5:$J$44,3,FALSE)</f>
        <v>0</v>
      </c>
      <c r="AW149" s="44">
        <f>AirBSYLD1!AW149*VLOOKUP(AirBSYLD2!AW$4,'[1]INTERNAL PARAMETERS-1'!$B$5:$J$44,5,FALSE)*VLOOKUP(AirBSYLD2!AW$4,'[1]INTERNAL PARAMETERS-1'!$B$5:$J$44,6,FALSE)*VLOOKUP(AirBSYLD2!AW$4,'[1]INTERNAL PARAMETERS-1'!$B$5:$J$44,3,FALSE) + AirBSYLD1!AW149*(1-VLOOKUP(AirBSYLD2!AW$4,'[1]INTERNAL PARAMETERS-1'!$B$5:$J$44,5,FALSE))*VLOOKUP(AirBSYLD2!AW$4,'[1]INTERNAL PARAMETERS-1'!$B$5:$J$44,8,FALSE)*VLOOKUP(AirBSYLD2!AW$4,'[1]INTERNAL PARAMETERS-1'!$B$5:$J$44,3,FALSE)</f>
        <v>0.5453251105935466</v>
      </c>
      <c r="AX149" s="44">
        <f>AirBSYLD1!AX149*VLOOKUP(AirBSYLD2!AX$4,'[1]INTERNAL PARAMETERS-1'!$B$5:$J$44,5,FALSE)*VLOOKUP(AirBSYLD2!AX$4,'[1]INTERNAL PARAMETERS-1'!$B$5:$J$44,6,FALSE)*VLOOKUP(AirBSYLD2!AX$4,'[1]INTERNAL PARAMETERS-1'!$B$5:$J$44,3,FALSE) + AirBSYLD1!AX149*(1-VLOOKUP(AirBSYLD2!AX$4,'[1]INTERNAL PARAMETERS-1'!$B$5:$J$44,5,FALSE))*VLOOKUP(AirBSYLD2!AX$4,'[1]INTERNAL PARAMETERS-1'!$B$5:$J$44,8,FALSE)*VLOOKUP(AirBSYLD2!AX$4,'[1]INTERNAL PARAMETERS-1'!$B$5:$J$44,3,FALSE)</f>
        <v>0</v>
      </c>
      <c r="AY149" s="44">
        <f>AirBSYLD1!AY149*VLOOKUP(AirBSYLD2!AY$4,'[1]INTERNAL PARAMETERS-1'!$B$5:$J$44,5,FALSE)*VLOOKUP(AirBSYLD2!AY$4,'[1]INTERNAL PARAMETERS-1'!$B$5:$J$44,6,FALSE)*VLOOKUP(AirBSYLD2!AY$4,'[1]INTERNAL PARAMETERS-1'!$B$5:$J$44,3,FALSE) + AirBSYLD1!AY149*(1-VLOOKUP(AirBSYLD2!AY$4,'[1]INTERNAL PARAMETERS-1'!$B$5:$J$44,5,FALSE))*VLOOKUP(AirBSYLD2!AY$4,'[1]INTERNAL PARAMETERS-1'!$B$5:$J$44,8,FALSE)*VLOOKUP(AirBSYLD2!AY$4,'[1]INTERNAL PARAMETERS-1'!$B$5:$J$44,3,FALSE)</f>
        <v>0</v>
      </c>
      <c r="AZ149" s="44">
        <f>AirBSYLD1!AZ149*VLOOKUP(AirBSYLD2!AZ$4,'[1]INTERNAL PARAMETERS-1'!$B$5:$J$44,5,FALSE)*VLOOKUP(AirBSYLD2!AZ$4,'[1]INTERNAL PARAMETERS-1'!$B$5:$J$44,6,FALSE)*VLOOKUP(AirBSYLD2!AZ$4,'[1]INTERNAL PARAMETERS-1'!$B$5:$J$44,3,FALSE) + AirBSYLD1!AZ149*(1-VLOOKUP(AirBSYLD2!AZ$4,'[1]INTERNAL PARAMETERS-1'!$B$5:$J$44,5,FALSE))*VLOOKUP(AirBSYLD2!AZ$4,'[1]INTERNAL PARAMETERS-1'!$B$5:$J$44,8,FALSE)*VLOOKUP(AirBSYLD2!AZ$4,'[1]INTERNAL PARAMETERS-1'!$B$5:$J$44,3,FALSE)</f>
        <v>0</v>
      </c>
      <c r="BA149" s="44">
        <f>AirBSYLD1!BA149*VLOOKUP(AirBSYLD2!BA$4,'[1]INTERNAL PARAMETERS-1'!$B$5:$J$44,5,FALSE)*VLOOKUP(AirBSYLD2!BA$4,'[1]INTERNAL PARAMETERS-1'!$B$5:$J$44,6,FALSE)*VLOOKUP(AirBSYLD2!BA$4,'[1]INTERNAL PARAMETERS-1'!$B$5:$J$44,3,FALSE) + AirBSYLD1!BA149*(1-VLOOKUP(AirBSYLD2!BA$4,'[1]INTERNAL PARAMETERS-1'!$B$5:$J$44,5,FALSE))*VLOOKUP(AirBSYLD2!BA$4,'[1]INTERNAL PARAMETERS-1'!$B$5:$J$44,8,FALSE)*VLOOKUP(AirBSYLD2!BA$4,'[1]INTERNAL PARAMETERS-1'!$B$5:$J$44,3,FALSE)</f>
        <v>5.3571409338598018E-2</v>
      </c>
      <c r="BB149" s="44">
        <f>AirBSYLD1!BB149*VLOOKUP(AirBSYLD2!BB$4,'[1]INTERNAL PARAMETERS-1'!$B$5:$J$44,5,FALSE)*VLOOKUP(AirBSYLD2!BB$4,'[1]INTERNAL PARAMETERS-1'!$B$5:$J$44,6,FALSE)*VLOOKUP(AirBSYLD2!BB$4,'[1]INTERNAL PARAMETERS-1'!$B$5:$J$44,3,FALSE) + AirBSYLD1!BB149*(1-VLOOKUP(AirBSYLD2!BB$4,'[1]INTERNAL PARAMETERS-1'!$B$5:$J$44,5,FALSE))*VLOOKUP(AirBSYLD2!BB$4,'[1]INTERNAL PARAMETERS-1'!$B$5:$J$44,8,FALSE)*VLOOKUP(AirBSYLD2!BB$4,'[1]INTERNAL PARAMETERS-1'!$B$5:$J$44,3,FALSE)</f>
        <v>0.19975067527296914</v>
      </c>
      <c r="BC149" s="44">
        <f>AirBSYLD1!BC149*VLOOKUP(AirBSYLD2!BC$4,'[1]INTERNAL PARAMETERS-1'!$B$5:$J$44,5,FALSE)*VLOOKUP(AirBSYLD2!BC$4,'[1]INTERNAL PARAMETERS-1'!$B$5:$J$44,6,FALSE)*VLOOKUP(AirBSYLD2!BC$4,'[1]INTERNAL PARAMETERS-1'!$B$5:$J$44,3,FALSE) + AirBSYLD1!BC149*(1-VLOOKUP(AirBSYLD2!BC$4,'[1]INTERNAL PARAMETERS-1'!$B$5:$J$44,5,FALSE))*VLOOKUP(AirBSYLD2!BC$4,'[1]INTERNAL PARAMETERS-1'!$B$5:$J$44,8,FALSE)*VLOOKUP(AirBSYLD2!BC$4,'[1]INTERNAL PARAMETERS-1'!$B$5:$J$44,3,FALSE)</f>
        <v>4.1596056337666699E-2</v>
      </c>
      <c r="BD149" s="44">
        <f>AirBSYLD1!BD149*VLOOKUP(AirBSYLD2!BD$4,'[1]INTERNAL PARAMETERS-1'!$B$5:$J$44,5,FALSE)*VLOOKUP(AirBSYLD2!BD$4,'[1]INTERNAL PARAMETERS-1'!$B$5:$J$44,6,FALSE)*VLOOKUP(AirBSYLD2!BD$4,'[1]INTERNAL PARAMETERS-1'!$B$5:$J$44,3,FALSE) + AirBSYLD1!BD149*(1-VLOOKUP(AirBSYLD2!BD$4,'[1]INTERNAL PARAMETERS-1'!$B$5:$J$44,5,FALSE))*VLOOKUP(AirBSYLD2!BD$4,'[1]INTERNAL PARAMETERS-1'!$B$5:$J$44,8,FALSE)*VLOOKUP(AirBSYLD2!BD$4,'[1]INTERNAL PARAMETERS-1'!$B$5:$J$44,3,FALSE)</f>
        <v>7.7249857007122405E-2</v>
      </c>
      <c r="BE149" s="44">
        <f>AirBSYLD1!BE149*VLOOKUP(AirBSYLD2!BE$4,'[1]INTERNAL PARAMETERS-1'!$B$5:$J$44,5,FALSE)*VLOOKUP(AirBSYLD2!BE$4,'[1]INTERNAL PARAMETERS-1'!$B$5:$J$44,6,FALSE)*VLOOKUP(AirBSYLD2!BE$4,'[1]INTERNAL PARAMETERS-1'!$B$5:$J$44,3,FALSE) + AirBSYLD1!BE149*(1-VLOOKUP(AirBSYLD2!BE$4,'[1]INTERNAL PARAMETERS-1'!$B$5:$J$44,5,FALSE))*VLOOKUP(AirBSYLD2!BE$4,'[1]INTERNAL PARAMETERS-1'!$B$5:$J$44,8,FALSE)*VLOOKUP(AirBSYLD2!BE$4,'[1]INTERNAL PARAMETERS-1'!$B$5:$J$44,3,FALSE)</f>
        <v>4.5002015886542471E-2</v>
      </c>
      <c r="BF149" s="44">
        <f>AirBSYLD1!BF149*VLOOKUP(AirBSYLD2!BF$4,'[1]INTERNAL PARAMETERS-1'!$B$5:$J$44,5,FALSE)*VLOOKUP(AirBSYLD2!BF$4,'[1]INTERNAL PARAMETERS-1'!$B$5:$J$44,6,FALSE)*VLOOKUP(AirBSYLD2!BF$4,'[1]INTERNAL PARAMETERS-1'!$B$5:$J$44,3,FALSE) + AirBSYLD1!BF149*(1-VLOOKUP(AirBSYLD2!BF$4,'[1]INTERNAL PARAMETERS-1'!$B$5:$J$44,5,FALSE))*VLOOKUP(AirBSYLD2!BF$4,'[1]INTERNAL PARAMETERS-1'!$B$5:$J$44,8,FALSE)*VLOOKUP(AirBSYLD2!BF$4,'[1]INTERNAL PARAMETERS-1'!$B$5:$J$44,3,FALSE)</f>
        <v>0</v>
      </c>
      <c r="BG149" s="44">
        <f>AirBSYLD1!BG149*VLOOKUP(AirBSYLD2!BG$4,'[1]INTERNAL PARAMETERS-1'!$B$5:$J$44,5,FALSE)*VLOOKUP(AirBSYLD2!BG$4,'[1]INTERNAL PARAMETERS-1'!$B$5:$J$44,6,FALSE)*VLOOKUP(AirBSYLD2!BG$4,'[1]INTERNAL PARAMETERS-1'!$B$5:$J$44,3,FALSE) + AirBSYLD1!BG149*(1-VLOOKUP(AirBSYLD2!BG$4,'[1]INTERNAL PARAMETERS-1'!$B$5:$J$44,5,FALSE))*VLOOKUP(AirBSYLD2!BG$4,'[1]INTERNAL PARAMETERS-1'!$B$5:$J$44,8,FALSE)*VLOOKUP(AirBSYLD2!BG$4,'[1]INTERNAL PARAMETERS-1'!$B$5:$J$44,3,FALSE)</f>
        <v>0.23606088021520316</v>
      </c>
      <c r="BH149" s="44">
        <f>AirBSYLD1!BH149*VLOOKUP(AirBSYLD2!BH$4,'[1]INTERNAL PARAMETERS-1'!$B$5:$J$44,5,FALSE)*VLOOKUP(AirBSYLD2!BH$4,'[1]INTERNAL PARAMETERS-1'!$B$5:$J$44,6,FALSE)*VLOOKUP(AirBSYLD2!BH$4,'[1]INTERNAL PARAMETERS-1'!$B$5:$J$44,3,FALSE) + AirBSYLD1!BH149*(1-VLOOKUP(AirBSYLD2!BH$4,'[1]INTERNAL PARAMETERS-1'!$B$5:$J$44,5,FALSE))*VLOOKUP(AirBSYLD2!BH$4,'[1]INTERNAL PARAMETERS-1'!$B$5:$J$44,8,FALSE)*VLOOKUP(AirBSYLD2!BH$4,'[1]INTERNAL PARAMETERS-1'!$B$5:$J$44,3,FALSE)</f>
        <v>7.9526175386521625E-4</v>
      </c>
      <c r="BI149" s="44">
        <f>AirBSYLD1!BI149*VLOOKUP(AirBSYLD2!BI$4,'[1]INTERNAL PARAMETERS-1'!$B$5:$J$44,5,FALSE)*VLOOKUP(AirBSYLD2!BI$4,'[1]INTERNAL PARAMETERS-1'!$B$5:$J$44,6,FALSE)*VLOOKUP(AirBSYLD2!BI$4,'[1]INTERNAL PARAMETERS-1'!$B$5:$J$44,3,FALSE) + AirBSYLD1!BI149*(1-VLOOKUP(AirBSYLD2!BI$4,'[1]INTERNAL PARAMETERS-1'!$B$5:$J$44,5,FALSE))*VLOOKUP(AirBSYLD2!BI$4,'[1]INTERNAL PARAMETERS-1'!$B$5:$J$44,8,FALSE)*VLOOKUP(AirBSYLD2!BI$4,'[1]INTERNAL PARAMETERS-1'!$B$5:$J$44,3,FALSE)</f>
        <v>0</v>
      </c>
      <c r="BJ149" s="44">
        <f>AirBSYLD1!BJ149*VLOOKUP(AirBSYLD2!BJ$4,'[1]INTERNAL PARAMETERS-1'!$B$5:$J$44,5,FALSE)*VLOOKUP(AirBSYLD2!BJ$4,'[1]INTERNAL PARAMETERS-1'!$B$5:$J$44,6,FALSE)*VLOOKUP(AirBSYLD2!BJ$4,'[1]INTERNAL PARAMETERS-1'!$B$5:$J$44,3,FALSE) + AirBSYLD1!BJ149*(1-VLOOKUP(AirBSYLD2!BJ$4,'[1]INTERNAL PARAMETERS-1'!$B$5:$J$44,5,FALSE))*VLOOKUP(AirBSYLD2!BJ$4,'[1]INTERNAL PARAMETERS-1'!$B$5:$J$44,8,FALSE)*VLOOKUP(AirBSYLD2!BJ$4,'[1]INTERNAL PARAMETERS-1'!$B$5:$J$44,3,FALSE)</f>
        <v>7.0914629259564932E-2</v>
      </c>
      <c r="BK149" s="44">
        <f>AirBSYLD1!BK149*VLOOKUP(AirBSYLD2!BK$4,'[1]INTERNAL PARAMETERS-1'!$B$5:$J$44,5,FALSE)*VLOOKUP(AirBSYLD2!BK$4,'[1]INTERNAL PARAMETERS-1'!$B$5:$J$44,6,FALSE)*VLOOKUP(AirBSYLD2!BK$4,'[1]INTERNAL PARAMETERS-1'!$B$5:$J$44,3,FALSE) + AirBSYLD1!BK149*(1-VLOOKUP(AirBSYLD2!BK$4,'[1]INTERNAL PARAMETERS-1'!$B$5:$J$44,5,FALSE))*VLOOKUP(AirBSYLD2!BK$4,'[1]INTERNAL PARAMETERS-1'!$B$5:$J$44,8,FALSE)*VLOOKUP(AirBSYLD2!BK$4,'[1]INTERNAL PARAMETERS-1'!$B$5:$J$44,3,FALSE)</f>
        <v>1.4966161578562115E-2</v>
      </c>
      <c r="BL149" s="44">
        <f>AirBSYLD1!BL149*VLOOKUP(AirBSYLD2!BL$4,'[1]INTERNAL PARAMETERS-1'!$B$5:$J$44,5,FALSE)*VLOOKUP(AirBSYLD2!BL$4,'[1]INTERNAL PARAMETERS-1'!$B$5:$J$44,6,FALSE)*VLOOKUP(AirBSYLD2!BL$4,'[1]INTERNAL PARAMETERS-1'!$B$5:$J$44,3,FALSE) + AirBSYLD1!BL149*(1-VLOOKUP(AirBSYLD2!BL$4,'[1]INTERNAL PARAMETERS-1'!$B$5:$J$44,5,FALSE))*VLOOKUP(AirBSYLD2!BL$4,'[1]INTERNAL PARAMETERS-1'!$B$5:$J$44,8,FALSE)*VLOOKUP(AirBSYLD2!BL$4,'[1]INTERNAL PARAMETERS-1'!$B$5:$J$44,3,FALSE)</f>
        <v>5.881477286081376E-3</v>
      </c>
      <c r="BM149" s="44">
        <f>AirBSYLD1!BM149*VLOOKUP(AirBSYLD2!BM$4,'[1]INTERNAL PARAMETERS-1'!$B$5:$J$44,5,FALSE)*VLOOKUP(AirBSYLD2!BM$4,'[1]INTERNAL PARAMETERS-1'!$B$5:$J$44,6,FALSE)*VLOOKUP(AirBSYLD2!BM$4,'[1]INTERNAL PARAMETERS-1'!$B$5:$J$44,3,FALSE) + AirBSYLD1!BM149*(1-VLOOKUP(AirBSYLD2!BM$4,'[1]INTERNAL PARAMETERS-1'!$B$5:$J$44,5,FALSE))*VLOOKUP(AirBSYLD2!BM$4,'[1]INTERNAL PARAMETERS-1'!$B$5:$J$44,8,FALSE)*VLOOKUP(AirBSYLD2!BM$4,'[1]INTERNAL PARAMETERS-1'!$B$5:$J$44,3,FALSE)</f>
        <v>1.1236208593706073E-3</v>
      </c>
      <c r="BN149" s="44">
        <f>AirBSYLD1!BN149*VLOOKUP(AirBSYLD2!BN$4,'[1]INTERNAL PARAMETERS-1'!$B$5:$J$44,5,FALSE)*VLOOKUP(AirBSYLD2!BN$4,'[1]INTERNAL PARAMETERS-1'!$B$5:$J$44,6,FALSE)*VLOOKUP(AirBSYLD2!BN$4,'[1]INTERNAL PARAMETERS-1'!$B$5:$J$44,3,FALSE) + AirBSYLD1!BN149*(1-VLOOKUP(AirBSYLD2!BN$4,'[1]INTERNAL PARAMETERS-1'!$B$5:$J$44,5,FALSE))*VLOOKUP(AirBSYLD2!BN$4,'[1]INTERNAL PARAMETERS-1'!$B$5:$J$44,8,FALSE)*VLOOKUP(AirBSYLD2!BN$4,'[1]INTERNAL PARAMETERS-1'!$B$5:$J$44,3,FALSE)</f>
        <v>4.1931473758196697E-2</v>
      </c>
      <c r="BO149" s="44">
        <f>AirBSYLD1!BO149*VLOOKUP(AirBSYLD2!BO$4,'[1]INTERNAL PARAMETERS-1'!$B$5:$J$44,5,FALSE)*VLOOKUP(AirBSYLD2!BO$4,'[1]INTERNAL PARAMETERS-1'!$B$5:$J$44,6,FALSE)*VLOOKUP(AirBSYLD2!BO$4,'[1]INTERNAL PARAMETERS-1'!$B$5:$J$44,3,FALSE) + AirBSYLD1!BO149*(1-VLOOKUP(AirBSYLD2!BO$4,'[1]INTERNAL PARAMETERS-1'!$B$5:$J$44,5,FALSE))*VLOOKUP(AirBSYLD2!BO$4,'[1]INTERNAL PARAMETERS-1'!$B$5:$J$44,8,FALSE)*VLOOKUP(AirBSYLD2!BO$4,'[1]INTERNAL PARAMETERS-1'!$B$5:$J$44,3,FALSE)</f>
        <v>1.7890769273256224E-2</v>
      </c>
      <c r="BP149" s="44">
        <f>AirBSYLD1!BP149*VLOOKUP(AirBSYLD2!BP$4,'[1]INTERNAL PARAMETERS-1'!$B$5:$J$44,5,FALSE)*VLOOKUP(AirBSYLD2!BP$4,'[1]INTERNAL PARAMETERS-1'!$B$5:$J$44,6,FALSE)*VLOOKUP(AirBSYLD2!BP$4,'[1]INTERNAL PARAMETERS-1'!$B$5:$J$44,3,FALSE) + AirBSYLD1!BP149*(1-VLOOKUP(AirBSYLD2!BP$4,'[1]INTERNAL PARAMETERS-1'!$B$5:$J$44,5,FALSE))*VLOOKUP(AirBSYLD2!BP$4,'[1]INTERNAL PARAMETERS-1'!$B$5:$J$44,8,FALSE)*VLOOKUP(AirBSYLD2!BP$4,'[1]INTERNAL PARAMETERS-1'!$B$5:$J$44,3,FALSE)</f>
        <v>6.9545089379892042E-4</v>
      </c>
      <c r="BQ149" s="44">
        <f>AirBSYLD1!BQ149*VLOOKUP(AirBSYLD2!BQ$4,'[1]INTERNAL PARAMETERS-1'!$B$5:$J$44,5,FALSE)*VLOOKUP(AirBSYLD2!BQ$4,'[1]INTERNAL PARAMETERS-1'!$B$5:$J$44,6,FALSE)*VLOOKUP(AirBSYLD2!BQ$4,'[1]INTERNAL PARAMETERS-1'!$B$5:$J$44,3,FALSE) + AirBSYLD1!BQ149*(1-VLOOKUP(AirBSYLD2!BQ$4,'[1]INTERNAL PARAMETERS-1'!$B$5:$J$44,5,FALSE))*VLOOKUP(AirBSYLD2!BQ$4,'[1]INTERNAL PARAMETERS-1'!$B$5:$J$44,8,FALSE)*VLOOKUP(AirBSYLD2!BQ$4,'[1]INTERNAL PARAMETERS-1'!$B$5:$J$44,3,FALSE)</f>
        <v>8.421362373231267E-2</v>
      </c>
      <c r="BR149" s="44">
        <f>AirBSYLD1!BR149*VLOOKUP(AirBSYLD2!BR$4,'[1]INTERNAL PARAMETERS-1'!$B$5:$J$44,5,FALSE)*VLOOKUP(AirBSYLD2!BR$4,'[1]INTERNAL PARAMETERS-1'!$B$5:$J$44,6,FALSE)*VLOOKUP(AirBSYLD2!BR$4,'[1]INTERNAL PARAMETERS-1'!$B$5:$J$44,3,FALSE) + AirBSYLD1!BR149*(1-VLOOKUP(AirBSYLD2!BR$4,'[1]INTERNAL PARAMETERS-1'!$B$5:$J$44,5,FALSE))*VLOOKUP(AirBSYLD2!BR$4,'[1]INTERNAL PARAMETERS-1'!$B$5:$J$44,8,FALSE)*VLOOKUP(AirBSYLD2!BR$4,'[1]INTERNAL PARAMETERS-1'!$B$5:$J$44,3,FALSE)</f>
        <v>1.4316685568309727E-3</v>
      </c>
      <c r="BS149" s="44">
        <f>AirBSYLD1!BS149*VLOOKUP(AirBSYLD2!BS$4,'[1]INTERNAL PARAMETERS-1'!$B$5:$J$44,5,FALSE)*VLOOKUP(AirBSYLD2!BS$4,'[1]INTERNAL PARAMETERS-1'!$B$5:$J$44,6,FALSE)*VLOOKUP(AirBSYLD2!BS$4,'[1]INTERNAL PARAMETERS-1'!$B$5:$J$44,3,FALSE) + AirBSYLD1!BS149*(1-VLOOKUP(AirBSYLD2!BS$4,'[1]INTERNAL PARAMETERS-1'!$B$5:$J$44,5,FALSE))*VLOOKUP(AirBSYLD2!BS$4,'[1]INTERNAL PARAMETERS-1'!$B$5:$J$44,8,FALSE)*VLOOKUP(AirBSYLD2!BS$4,'[1]INTERNAL PARAMETERS-1'!$B$5:$J$44,3,FALSE)</f>
        <v>4.792141667912091E-4</v>
      </c>
      <c r="BT149" s="44">
        <f>AirBSYLD1!BT149*VLOOKUP(AirBSYLD2!BT$4,'[1]INTERNAL PARAMETERS-1'!$B$5:$J$44,5,FALSE)*VLOOKUP(AirBSYLD2!BT$4,'[1]INTERNAL PARAMETERS-1'!$B$5:$J$44,6,FALSE)*VLOOKUP(AirBSYLD2!BT$4,'[1]INTERNAL PARAMETERS-1'!$B$5:$J$44,3,FALSE) + AirBSYLD1!BT149*(1-VLOOKUP(AirBSYLD2!BT$4,'[1]INTERNAL PARAMETERS-1'!$B$5:$J$44,5,FALSE))*VLOOKUP(AirBSYLD2!BT$4,'[1]INTERNAL PARAMETERS-1'!$B$5:$J$44,8,FALSE)*VLOOKUP(AirBSYLD2!BT$4,'[1]INTERNAL PARAMETERS-1'!$B$5:$J$44,3,FALSE)</f>
        <v>0</v>
      </c>
      <c r="BU149" s="44">
        <f>AirBSYLD1!BU149*VLOOKUP(AirBSYLD2!BU$4,'[1]INTERNAL PARAMETERS-1'!$B$5:$J$44,5,FALSE)*VLOOKUP(AirBSYLD2!BU$4,'[1]INTERNAL PARAMETERS-1'!$B$5:$J$44,6,FALSE)*VLOOKUP(AirBSYLD2!BU$4,'[1]INTERNAL PARAMETERS-1'!$B$5:$J$44,3,FALSE) + AirBSYLD1!BU149*(1-VLOOKUP(AirBSYLD2!BU$4,'[1]INTERNAL PARAMETERS-1'!$B$5:$J$44,5,FALSE))*VLOOKUP(AirBSYLD2!BU$4,'[1]INTERNAL PARAMETERS-1'!$B$5:$J$44,8,FALSE)*VLOOKUP(AirBSYLD2!BU$4,'[1]INTERNAL PARAMETERS-1'!$B$5:$J$44,3,FALSE)</f>
        <v>0</v>
      </c>
      <c r="BV149" s="44">
        <f>AirBSYLD1!BV149*VLOOKUP(AirBSYLD2!BV$4,'[1]INTERNAL PARAMETERS-1'!$B$5:$J$44,5,FALSE)*VLOOKUP(AirBSYLD2!BV$4,'[1]INTERNAL PARAMETERS-1'!$B$5:$J$44,6,FALSE)*VLOOKUP(AirBSYLD2!BV$4,'[1]INTERNAL PARAMETERS-1'!$B$5:$J$44,3,FALSE) + AirBSYLD1!BV149*(1-VLOOKUP(AirBSYLD2!BV$4,'[1]INTERNAL PARAMETERS-1'!$B$5:$J$44,5,FALSE))*VLOOKUP(AirBSYLD2!BV$4,'[1]INTERNAL PARAMETERS-1'!$B$5:$J$44,8,FALSE)*VLOOKUP(AirBSYLD2!BV$4,'[1]INTERNAL PARAMETERS-1'!$B$5:$J$44,3,FALSE)</f>
        <v>0</v>
      </c>
      <c r="BW149" s="44">
        <f>AirBSYLD1!BW149*VLOOKUP(AirBSYLD2!BW$4,'[1]INTERNAL PARAMETERS-1'!$B$5:$J$44,5,FALSE)*VLOOKUP(AirBSYLD2!BW$4,'[1]INTERNAL PARAMETERS-1'!$B$5:$J$44,6,FALSE)*VLOOKUP(AirBSYLD2!BW$4,'[1]INTERNAL PARAMETERS-1'!$B$5:$J$44,3,FALSE) + AirBSYLD1!BW149*(1-VLOOKUP(AirBSYLD2!BW$4,'[1]INTERNAL PARAMETERS-1'!$B$5:$J$44,5,FALSE))*VLOOKUP(AirBSYLD2!BW$4,'[1]INTERNAL PARAMETERS-1'!$B$5:$J$44,8,FALSE)*VLOOKUP(AirBSYLD2!BW$4,'[1]INTERNAL PARAMETERS-1'!$B$5:$J$44,3,FALSE)</f>
        <v>0</v>
      </c>
      <c r="BX149" s="44">
        <f>AirBSYLD1!BX149*VLOOKUP(AirBSYLD2!BX$4,'[1]INTERNAL PARAMETERS-1'!$B$5:$J$44,5,FALSE)*VLOOKUP(AirBSYLD2!BX$4,'[1]INTERNAL PARAMETERS-1'!$B$5:$J$44,6,FALSE)*VLOOKUP(AirBSYLD2!BX$4,'[1]INTERNAL PARAMETERS-1'!$B$5:$J$44,3,FALSE) + AirBSYLD1!BX149*(1-VLOOKUP(AirBSYLD2!BX$4,'[1]INTERNAL PARAMETERS-1'!$B$5:$J$44,5,FALSE))*VLOOKUP(AirBSYLD2!BX$4,'[1]INTERNAL PARAMETERS-1'!$B$5:$J$44,8,FALSE)*VLOOKUP(AirBSYLD2!BX$4,'[1]INTERNAL PARAMETERS-1'!$B$5:$J$44,3,FALSE)</f>
        <v>0</v>
      </c>
      <c r="BY149" s="44">
        <f>AirBSYLD1!BY149*VLOOKUP(AirBSYLD2!BY$4,'[1]INTERNAL PARAMETERS-1'!$B$5:$J$44,5,FALSE)*VLOOKUP(AirBSYLD2!BY$4,'[1]INTERNAL PARAMETERS-1'!$B$5:$J$44,6,FALSE)*VLOOKUP(AirBSYLD2!BY$4,'[1]INTERNAL PARAMETERS-1'!$B$5:$J$44,3,FALSE) + AirBSYLD1!BY149*(1-VLOOKUP(AirBSYLD2!BY$4,'[1]INTERNAL PARAMETERS-1'!$B$5:$J$44,5,FALSE))*VLOOKUP(AirBSYLD2!BY$4,'[1]INTERNAL PARAMETERS-1'!$B$5:$J$44,8,FALSE)*VLOOKUP(AirBSYLD2!BY$4,'[1]INTERNAL PARAMETERS-1'!$B$5:$J$44,3,FALSE)</f>
        <v>0</v>
      </c>
      <c r="BZ149" s="44">
        <f>AirBSYLD1!BZ149*VLOOKUP(AirBSYLD2!BZ$4,'[1]INTERNAL PARAMETERS-1'!$B$5:$J$44,5,FALSE)*VLOOKUP(AirBSYLD2!BZ$4,'[1]INTERNAL PARAMETERS-1'!$B$5:$J$44,6,FALSE)*VLOOKUP(AirBSYLD2!BZ$4,'[1]INTERNAL PARAMETERS-1'!$B$5:$J$44,3,FALSE) + AirBSYLD1!BZ149*(1-VLOOKUP(AirBSYLD2!BZ$4,'[1]INTERNAL PARAMETERS-1'!$B$5:$J$44,5,FALSE))*VLOOKUP(AirBSYLD2!BZ$4,'[1]INTERNAL PARAMETERS-1'!$B$5:$J$44,8,FALSE)*VLOOKUP(AirBSYLD2!BZ$4,'[1]INTERNAL PARAMETERS-1'!$B$5:$J$44,3,FALSE)</f>
        <v>5.236291383474675E-5</v>
      </c>
      <c r="CA149" s="44">
        <f>AirBSYLD1!CA149*VLOOKUP(AirBSYLD2!CA$4,'[1]INTERNAL PARAMETERS-1'!$B$5:$J$44,5,FALSE)*VLOOKUP(AirBSYLD2!CA$4,'[1]INTERNAL PARAMETERS-1'!$B$5:$J$44,6,FALSE)*VLOOKUP(AirBSYLD2!CA$4,'[1]INTERNAL PARAMETERS-1'!$B$5:$J$44,3,FALSE) + AirBSYLD1!CA149*(1-VLOOKUP(AirBSYLD2!CA$4,'[1]INTERNAL PARAMETERS-1'!$B$5:$J$44,5,FALSE))*VLOOKUP(AirBSYLD2!CA$4,'[1]INTERNAL PARAMETERS-1'!$B$5:$J$44,8,FALSE)*VLOOKUP(AirBSYLD2!CA$4,'[1]INTERNAL PARAMETERS-1'!$B$5:$J$44,3,FALSE)</f>
        <v>0</v>
      </c>
      <c r="CB149" s="44">
        <f>AirBSYLD1!CB149*VLOOKUP(AirBSYLD2!CB$4,'[1]INTERNAL PARAMETERS-1'!$B$5:$J$44,5,FALSE)*VLOOKUP(AirBSYLD2!CB$4,'[1]INTERNAL PARAMETERS-1'!$B$5:$J$44,6,FALSE)*VLOOKUP(AirBSYLD2!CB$4,'[1]INTERNAL PARAMETERS-1'!$B$5:$J$44,3,FALSE) + AirBSYLD1!CB149*(1-VLOOKUP(AirBSYLD2!CB$4,'[1]INTERNAL PARAMETERS-1'!$B$5:$J$44,5,FALSE))*VLOOKUP(AirBSYLD2!CB$4,'[1]INTERNAL PARAMETERS-1'!$B$5:$J$44,8,FALSE)*VLOOKUP(AirBSYLD2!CB$4,'[1]INTERNAL PARAMETERS-1'!$B$5:$J$44,3,FALSE)</f>
        <v>0</v>
      </c>
      <c r="CC149" s="44">
        <f>AirBSYLD1!CC149*VLOOKUP(AirBSYLD2!CC$4,'[1]INTERNAL PARAMETERS-1'!$B$5:$J$44,5,FALSE)*VLOOKUP(AirBSYLD2!CC$4,'[1]INTERNAL PARAMETERS-1'!$B$5:$J$44,6,FALSE)*VLOOKUP(AirBSYLD2!CC$4,'[1]INTERNAL PARAMETERS-1'!$B$5:$J$44,3,FALSE) + AirBSYLD1!CC149*(1-VLOOKUP(AirBSYLD2!CC$4,'[1]INTERNAL PARAMETERS-1'!$B$5:$J$44,5,FALSE))*VLOOKUP(AirBSYLD2!CC$4,'[1]INTERNAL PARAMETERS-1'!$B$5:$J$44,8,FALSE)*VLOOKUP(AirBSYLD2!CC$4,'[1]INTERNAL PARAMETERS-1'!$B$5:$J$44,3,FALSE)</f>
        <v>1.60000403160262E-4</v>
      </c>
      <c r="CD149" s="44">
        <f>AirBSYLD1!CD149*VLOOKUP(AirBSYLD2!CD$4,'[1]INTERNAL PARAMETERS-1'!$B$5:$J$44,5,FALSE)*VLOOKUP(AirBSYLD2!CD$4,'[1]INTERNAL PARAMETERS-1'!$B$5:$J$44,6,FALSE)*VLOOKUP(AirBSYLD2!CD$4,'[1]INTERNAL PARAMETERS-1'!$B$5:$J$44,3,FALSE) + AirBSYLD1!CD149*(1-VLOOKUP(AirBSYLD2!CD$4,'[1]INTERNAL PARAMETERS-1'!$B$5:$J$44,5,FALSE))*VLOOKUP(AirBSYLD2!CD$4,'[1]INTERNAL PARAMETERS-1'!$B$5:$J$44,8,FALSE)*VLOOKUP(AirBSYLD2!CD$4,'[1]INTERNAL PARAMETERS-1'!$B$5:$J$44,3,FALSE)</f>
        <v>3.3926980823664166E-3</v>
      </c>
      <c r="CE149" s="44">
        <f>AirBSYLD1!CE149*VLOOKUP(AirBSYLD2!CE$4,'[1]INTERNAL PARAMETERS-1'!$B$5:$J$44,5,FALSE)*VLOOKUP(AirBSYLD2!CE$4,'[1]INTERNAL PARAMETERS-1'!$B$5:$J$44,6,FALSE)*VLOOKUP(AirBSYLD2!CE$4,'[1]INTERNAL PARAMETERS-1'!$B$5:$J$44,3,FALSE) + AirBSYLD1!CE149*(1-VLOOKUP(AirBSYLD2!CE$4,'[1]INTERNAL PARAMETERS-1'!$B$5:$J$44,5,FALSE))*VLOOKUP(AirBSYLD2!CE$4,'[1]INTERNAL PARAMETERS-1'!$B$5:$J$44,8,FALSE)*VLOOKUP(AirBSYLD2!CE$4,'[1]INTERNAL PARAMETERS-1'!$B$5:$J$44,3,FALSE)</f>
        <v>4.2239417160029056E-3</v>
      </c>
      <c r="CF149" s="44">
        <f>AirBSYLD1!CF149*VLOOKUP(AirBSYLD2!CF$4,'[1]INTERNAL PARAMETERS-1'!$B$5:$J$44,5,FALSE)*VLOOKUP(AirBSYLD2!CF$4,'[1]INTERNAL PARAMETERS-1'!$B$5:$J$44,6,FALSE)*VLOOKUP(AirBSYLD2!CF$4,'[1]INTERNAL PARAMETERS-1'!$B$5:$J$44,3,FALSE) + AirBSYLD1!CF149*(1-VLOOKUP(AirBSYLD2!CF$4,'[1]INTERNAL PARAMETERS-1'!$B$5:$J$44,5,FALSE))*VLOOKUP(AirBSYLD2!CF$4,'[1]INTERNAL PARAMETERS-1'!$B$5:$J$44,8,FALSE)*VLOOKUP(AirBSYLD2!CF$4,'[1]INTERNAL PARAMETERS-1'!$B$5:$J$44,3,FALSE)</f>
        <v>2.6865123272393793E-2</v>
      </c>
      <c r="CG149" s="44">
        <f>AirBSYLD1!CG149*VLOOKUP(AirBSYLD2!CG$4,'[1]INTERNAL PARAMETERS-1'!$B$5:$J$44,5,FALSE)*VLOOKUP(AirBSYLD2!CG$4,'[1]INTERNAL PARAMETERS-1'!$B$5:$J$44,6,FALSE)*VLOOKUP(AirBSYLD2!CG$4,'[1]INTERNAL PARAMETERS-1'!$B$5:$J$44,3,FALSE) + AirBSYLD1!CG149*(1-VLOOKUP(AirBSYLD2!CG$4,'[1]INTERNAL PARAMETERS-1'!$B$5:$J$44,5,FALSE))*VLOOKUP(AirBSYLD2!CG$4,'[1]INTERNAL PARAMETERS-1'!$B$5:$J$44,8,FALSE)*VLOOKUP(AirBSYLD2!CG$4,'[1]INTERNAL PARAMETERS-1'!$B$5:$J$44,3,FALSE)</f>
        <v>1.9246487674378642E-4</v>
      </c>
      <c r="CH149" s="43">
        <f>AirBSYLD1!CH149*VLOOKUP(AirBSYLD2!CH$4,'[1]INTERNAL PARAMETERS-1'!$B$5:$J$44,5,FALSE)*VLOOKUP(AirBSYLD2!CH$4,'[1]INTERNAL PARAMETERS-1'!$B$5:$J$44,6,FALSE)*VLOOKUP(AirBSYLD2!CH$4,'[1]INTERNAL PARAMETERS-1'!$B$5:$J$44,3,FALSE) + AirBSYLD1!CH149*(1-VLOOKUP(AirBSYLD2!CH$4,'[1]INTERNAL PARAMETERS-1'!$B$5:$J$44,5,FALSE))*VLOOKUP(AirBSYLD2!CH$4,'[1]INTERNAL PARAMETERS-1'!$B$5:$J$44,8,FALSE)*VLOOKUP(AirBSYLD2!CH$4,'[1]INTERNAL PARAMETERS-1'!$B$5:$J$44,3,FALSE)</f>
        <v>0</v>
      </c>
      <c r="CJ149" s="45">
        <f t="shared" si="4"/>
        <v>86.951570291884423</v>
      </c>
      <c r="CK149" s="43">
        <f t="shared" si="5"/>
        <v>1.4737659470347813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AirBS!X150</f>
        <v>735.71196671847531</v>
      </c>
      <c r="F150" s="59">
        <f>'[1]INTERNAL PARAMETERS-1'!M6</f>
        <v>78.760000000000005</v>
      </c>
      <c r="G150" s="45">
        <f>AirBSYLD1!G150*VLOOKUP(AirBSYLD2!G$4,'[1]INTERNAL PARAMETERS-1'!$B$5:$J$44,5,FALSE)*VLOOKUP(AirBSYLD2!G$4,'[1]INTERNAL PARAMETERS-1'!$B$5:$J$44,7,FALSE)*AirBSYLD2!$F150 + AirBSYLD1!G150*(1-VLOOKUP(AirBSYLD2!G$4,'[1]INTERNAL PARAMETERS-1'!$B$5:$J$44,5,FALSE))*VLOOKUP(AirBSYLD2!G$4,'[1]INTERNAL PARAMETERS-1'!$B$5:$J$44,9,FALSE)*AirBSYLD2!$F150</f>
        <v>46.839206785145443</v>
      </c>
      <c r="H150" s="44">
        <f>AirBSYLD1!H150*VLOOKUP(AirBSYLD2!H$4,'[1]INTERNAL PARAMETERS-1'!$B$5:$J$44,5,FALSE)*VLOOKUP(AirBSYLD2!H$4,'[1]INTERNAL PARAMETERS-1'!$B$5:$J$44,7,FALSE)*AirBSYLD2!$F150 + AirBSYLD1!H150*(1-VLOOKUP(AirBSYLD2!H$4,'[1]INTERNAL PARAMETERS-1'!$B$5:$J$44,5,FALSE))*VLOOKUP(AirBSYLD2!H$4,'[1]INTERNAL PARAMETERS-1'!$B$5:$J$44,9,FALSE)*AirBSYLD2!$F150</f>
        <v>9.8072984040015463</v>
      </c>
      <c r="I150" s="44">
        <f>AirBSYLD1!I150*VLOOKUP(AirBSYLD2!I$4,'[1]INTERNAL PARAMETERS-1'!$B$5:$J$44,5,FALSE)*VLOOKUP(AirBSYLD2!I$4,'[1]INTERNAL PARAMETERS-1'!$B$5:$J$44,7,FALSE)*AirBSYLD2!$F150 + AirBSYLD1!I150*(1-VLOOKUP(AirBSYLD2!I$4,'[1]INTERNAL PARAMETERS-1'!$B$5:$J$44,5,FALSE))*VLOOKUP(AirBSYLD2!I$4,'[1]INTERNAL PARAMETERS-1'!$B$5:$J$44,9,FALSE)*AirBSYLD2!$F150</f>
        <v>126.89743865753718</v>
      </c>
      <c r="J150" s="44">
        <f>AirBSYLD1!J150*VLOOKUP(AirBSYLD2!J$4,'[1]INTERNAL PARAMETERS-1'!$B$5:$J$44,5,FALSE)*VLOOKUP(AirBSYLD2!J$4,'[1]INTERNAL PARAMETERS-1'!$B$5:$J$44,7,FALSE)*AirBSYLD2!$F150 + AirBSYLD1!J150*(1-VLOOKUP(AirBSYLD2!J$4,'[1]INTERNAL PARAMETERS-1'!$B$5:$J$44,5,FALSE))*VLOOKUP(AirBSYLD2!J$4,'[1]INTERNAL PARAMETERS-1'!$B$5:$J$44,9,FALSE)*AirBSYLD2!$F150</f>
        <v>0</v>
      </c>
      <c r="K150" s="44">
        <f>AirBSYLD1!K150*VLOOKUP(AirBSYLD2!K$4,'[1]INTERNAL PARAMETERS-1'!$B$5:$J$44,5,FALSE)*VLOOKUP(AirBSYLD2!K$4,'[1]INTERNAL PARAMETERS-1'!$B$5:$J$44,7,FALSE)*AirBSYLD2!$F150 + AirBSYLD1!K150*(1-VLOOKUP(AirBSYLD2!K$4,'[1]INTERNAL PARAMETERS-1'!$B$5:$J$44,5,FALSE))*VLOOKUP(AirBSYLD2!K$4,'[1]INTERNAL PARAMETERS-1'!$B$5:$J$44,9,FALSE)*AirBSYLD2!$F150</f>
        <v>0</v>
      </c>
      <c r="L150" s="44">
        <f>AirBSYLD1!L150*VLOOKUP(AirBSYLD2!L$4,'[1]INTERNAL PARAMETERS-1'!$B$5:$J$44,5,FALSE)*VLOOKUP(AirBSYLD2!L$4,'[1]INTERNAL PARAMETERS-1'!$B$5:$J$44,7,FALSE)*AirBSYLD2!$F150 + AirBSYLD1!L150*(1-VLOOKUP(AirBSYLD2!L$4,'[1]INTERNAL PARAMETERS-1'!$B$5:$J$44,5,FALSE))*VLOOKUP(AirBSYLD2!L$4,'[1]INTERNAL PARAMETERS-1'!$B$5:$J$44,9,FALSE)*AirBSYLD2!$F150</f>
        <v>0</v>
      </c>
      <c r="M150" s="44">
        <f>AirBSYLD1!M150*VLOOKUP(AirBSYLD2!M$4,'[1]INTERNAL PARAMETERS-1'!$B$5:$J$44,5,FALSE)*VLOOKUP(AirBSYLD2!M$4,'[1]INTERNAL PARAMETERS-1'!$B$5:$J$44,7,FALSE)*AirBSYLD2!$F150 + AirBSYLD1!M150*(1-VLOOKUP(AirBSYLD2!M$4,'[1]INTERNAL PARAMETERS-1'!$B$5:$J$44,5,FALSE))*VLOOKUP(AirBSYLD2!M$4,'[1]INTERNAL PARAMETERS-1'!$B$5:$J$44,9,FALSE)*AirBSYLD2!$F150</f>
        <v>0.88402249644872577</v>
      </c>
      <c r="N150" s="44">
        <f>AirBSYLD1!N150*VLOOKUP(AirBSYLD2!N$4,'[1]INTERNAL PARAMETERS-1'!$B$5:$J$44,5,FALSE)*VLOOKUP(AirBSYLD2!N$4,'[1]INTERNAL PARAMETERS-1'!$B$5:$J$44,7,FALSE)*AirBSYLD2!$F150 + AirBSYLD1!N150*(1-VLOOKUP(AirBSYLD2!N$4,'[1]INTERNAL PARAMETERS-1'!$B$5:$J$44,5,FALSE))*VLOOKUP(AirBSYLD2!N$4,'[1]INTERNAL PARAMETERS-1'!$B$5:$J$44,9,FALSE)*AirBSYLD2!$F150</f>
        <v>1.0768539712027538</v>
      </c>
      <c r="O150" s="44">
        <f>AirBSYLD1!O150*VLOOKUP(AirBSYLD2!O$4,'[1]INTERNAL PARAMETERS-1'!$B$5:$J$44,5,FALSE)*VLOOKUP(AirBSYLD2!O$4,'[1]INTERNAL PARAMETERS-1'!$B$5:$J$44,7,FALSE)*AirBSYLD2!$F150 + AirBSYLD1!O150*(1-VLOOKUP(AirBSYLD2!O$4,'[1]INTERNAL PARAMETERS-1'!$B$5:$J$44,5,FALSE))*VLOOKUP(AirBSYLD2!O$4,'[1]INTERNAL PARAMETERS-1'!$B$5:$J$44,9,FALSE)*AirBSYLD2!$F150</f>
        <v>0</v>
      </c>
      <c r="P150" s="44">
        <f>AirBSYLD1!P150*VLOOKUP(AirBSYLD2!P$4,'[1]INTERNAL PARAMETERS-1'!$B$5:$J$44,5,FALSE)*VLOOKUP(AirBSYLD2!P$4,'[1]INTERNAL PARAMETERS-1'!$B$5:$J$44,7,FALSE)*AirBSYLD2!$F150 + AirBSYLD1!P150*(1-VLOOKUP(AirBSYLD2!P$4,'[1]INTERNAL PARAMETERS-1'!$B$5:$J$44,5,FALSE))*VLOOKUP(AirBSYLD2!P$4,'[1]INTERNAL PARAMETERS-1'!$B$5:$J$44,9,FALSE)*AirBSYLD2!$F150</f>
        <v>0</v>
      </c>
      <c r="Q150" s="44">
        <f>AirBSYLD1!Q150*VLOOKUP(AirBSYLD2!Q$4,'[1]INTERNAL PARAMETERS-1'!$B$5:$J$44,5,FALSE)*VLOOKUP(AirBSYLD2!Q$4,'[1]INTERNAL PARAMETERS-1'!$B$5:$J$44,7,FALSE)*AirBSYLD2!$F150 + AirBSYLD1!Q150*(1-VLOOKUP(AirBSYLD2!Q$4,'[1]INTERNAL PARAMETERS-1'!$B$5:$J$44,5,FALSE))*VLOOKUP(AirBSYLD2!Q$4,'[1]INTERNAL PARAMETERS-1'!$B$5:$J$44,9,FALSE)*AirBSYLD2!$F150</f>
        <v>0</v>
      </c>
      <c r="R150" s="44">
        <f>AirBSYLD1!R150*VLOOKUP(AirBSYLD2!R$4,'[1]INTERNAL PARAMETERS-1'!$B$5:$J$44,5,FALSE)*VLOOKUP(AirBSYLD2!R$4,'[1]INTERNAL PARAMETERS-1'!$B$5:$J$44,7,FALSE)*AirBSYLD2!$F150 + AirBSYLD1!R150*(1-VLOOKUP(AirBSYLD2!R$4,'[1]INTERNAL PARAMETERS-1'!$B$5:$J$44,5,FALSE))*VLOOKUP(AirBSYLD2!R$4,'[1]INTERNAL PARAMETERS-1'!$B$5:$J$44,9,FALSE)*AirBSYLD2!$F150</f>
        <v>1.166310408310782</v>
      </c>
      <c r="S150" s="44">
        <f>AirBSYLD1!S150*VLOOKUP(AirBSYLD2!S$4,'[1]INTERNAL PARAMETERS-1'!$B$5:$J$44,5,FALSE)*VLOOKUP(AirBSYLD2!S$4,'[1]INTERNAL PARAMETERS-1'!$B$5:$J$44,7,FALSE)*AirBSYLD2!$F150 + AirBSYLD1!S150*(1-VLOOKUP(AirBSYLD2!S$4,'[1]INTERNAL PARAMETERS-1'!$B$5:$J$44,5,FALSE))*VLOOKUP(AirBSYLD2!S$4,'[1]INTERNAL PARAMETERS-1'!$B$5:$J$44,9,FALSE)*AirBSYLD2!$F150</f>
        <v>46.565178307186443</v>
      </c>
      <c r="T150" s="44">
        <f>AirBSYLD1!T150*VLOOKUP(AirBSYLD2!T$4,'[1]INTERNAL PARAMETERS-1'!$B$5:$J$44,5,FALSE)*VLOOKUP(AirBSYLD2!T$4,'[1]INTERNAL PARAMETERS-1'!$B$5:$J$44,7,FALSE)*AirBSYLD2!$F150 + AirBSYLD1!T150*(1-VLOOKUP(AirBSYLD2!T$4,'[1]INTERNAL PARAMETERS-1'!$B$5:$J$44,5,FALSE))*VLOOKUP(AirBSYLD2!T$4,'[1]INTERNAL PARAMETERS-1'!$B$5:$J$44,9,FALSE)*AirBSYLD2!$F150</f>
        <v>6.7593621696278499</v>
      </c>
      <c r="U150" s="44">
        <f>AirBSYLD1!U150*VLOOKUP(AirBSYLD2!U$4,'[1]INTERNAL PARAMETERS-1'!$B$5:$J$44,5,FALSE)*VLOOKUP(AirBSYLD2!U$4,'[1]INTERNAL PARAMETERS-1'!$B$5:$J$44,7,FALSE)*AirBSYLD2!$F150 + AirBSYLD1!U150*(1-VLOOKUP(AirBSYLD2!U$4,'[1]INTERNAL PARAMETERS-1'!$B$5:$J$44,5,FALSE))*VLOOKUP(AirBSYLD2!U$4,'[1]INTERNAL PARAMETERS-1'!$B$5:$J$44,9,FALSE)*AirBSYLD2!$F150</f>
        <v>2.2465324137187754</v>
      </c>
      <c r="V150" s="44">
        <f>AirBSYLD1!V150*VLOOKUP(AirBSYLD2!V$4,'[1]INTERNAL PARAMETERS-1'!$B$5:$J$44,5,FALSE)*VLOOKUP(AirBSYLD2!V$4,'[1]INTERNAL PARAMETERS-1'!$B$5:$J$44,7,FALSE)*AirBSYLD2!$F150 + AirBSYLD1!V150*(1-VLOOKUP(AirBSYLD2!V$4,'[1]INTERNAL PARAMETERS-1'!$B$5:$J$44,5,FALSE))*VLOOKUP(AirBSYLD2!V$4,'[1]INTERNAL PARAMETERS-1'!$B$5:$J$44,9,FALSE)*AirBSYLD2!$F150</f>
        <v>27.171511215771929</v>
      </c>
      <c r="W150" s="44">
        <f>AirBSYLD1!W150*VLOOKUP(AirBSYLD2!W$4,'[1]INTERNAL PARAMETERS-1'!$B$5:$J$44,5,FALSE)*VLOOKUP(AirBSYLD2!W$4,'[1]INTERNAL PARAMETERS-1'!$B$5:$J$44,7,FALSE)*AirBSYLD2!$F150 + AirBSYLD1!W150*(1-VLOOKUP(AirBSYLD2!W$4,'[1]INTERNAL PARAMETERS-1'!$B$5:$J$44,5,FALSE))*VLOOKUP(AirBSYLD2!W$4,'[1]INTERNAL PARAMETERS-1'!$B$5:$J$44,9,FALSE)*AirBSYLD2!$F150</f>
        <v>0</v>
      </c>
      <c r="X150" s="44">
        <f>AirBSYLD1!X150*VLOOKUP(AirBSYLD2!X$4,'[1]INTERNAL PARAMETERS-1'!$B$5:$J$44,5,FALSE)*VLOOKUP(AirBSYLD2!X$4,'[1]INTERNAL PARAMETERS-1'!$B$5:$J$44,7,FALSE)*AirBSYLD2!$F150 + AirBSYLD1!X150*(1-VLOOKUP(AirBSYLD2!X$4,'[1]INTERNAL PARAMETERS-1'!$B$5:$J$44,5,FALSE))*VLOOKUP(AirBSYLD2!X$4,'[1]INTERNAL PARAMETERS-1'!$B$5:$J$44,9,FALSE)*AirBSYLD2!$F150</f>
        <v>0</v>
      </c>
      <c r="Y150" s="44">
        <f>AirBSYLD1!Y150*VLOOKUP(AirBSYLD2!Y$4,'[1]INTERNAL PARAMETERS-1'!$B$5:$J$44,5,FALSE)*VLOOKUP(AirBSYLD2!Y$4,'[1]INTERNAL PARAMETERS-1'!$B$5:$J$44,7,FALSE)*AirBSYLD2!$F150 + AirBSYLD1!Y150*(1-VLOOKUP(AirBSYLD2!Y$4,'[1]INTERNAL PARAMETERS-1'!$B$5:$J$44,5,FALSE))*VLOOKUP(AirBSYLD2!Y$4,'[1]INTERNAL PARAMETERS-1'!$B$5:$J$44,9,FALSE)*AirBSYLD2!$F150</f>
        <v>0</v>
      </c>
      <c r="Z150" s="44">
        <f>AirBSYLD1!Z150*VLOOKUP(AirBSYLD2!Z$4,'[1]INTERNAL PARAMETERS-1'!$B$5:$J$44,5,FALSE)*VLOOKUP(AirBSYLD2!Z$4,'[1]INTERNAL PARAMETERS-1'!$B$5:$J$44,7,FALSE)*AirBSYLD2!$F150 + AirBSYLD1!Z150*(1-VLOOKUP(AirBSYLD2!Z$4,'[1]INTERNAL PARAMETERS-1'!$B$5:$J$44,5,FALSE))*VLOOKUP(AirBSYLD2!Z$4,'[1]INTERNAL PARAMETERS-1'!$B$5:$J$44,9,FALSE)*AirBSYLD2!$F150</f>
        <v>0</v>
      </c>
      <c r="AA150" s="44">
        <f>AirBSYLD1!AA150*VLOOKUP(AirBSYLD2!AA$4,'[1]INTERNAL PARAMETERS-1'!$B$5:$J$44,5,FALSE)*VLOOKUP(AirBSYLD2!AA$4,'[1]INTERNAL PARAMETERS-1'!$B$5:$J$44,7,FALSE)*AirBSYLD2!$F150 + AirBSYLD1!AA150*(1-VLOOKUP(AirBSYLD2!AA$4,'[1]INTERNAL PARAMETERS-1'!$B$5:$J$44,5,FALSE))*VLOOKUP(AirBSYLD2!AA$4,'[1]INTERNAL PARAMETERS-1'!$B$5:$J$44,9,FALSE)*AirBSYLD2!$F150</f>
        <v>0</v>
      </c>
      <c r="AB150" s="44">
        <f>AirBSYLD1!AB150*VLOOKUP(AirBSYLD2!AB$4,'[1]INTERNAL PARAMETERS-1'!$B$5:$J$44,5,FALSE)*VLOOKUP(AirBSYLD2!AB$4,'[1]INTERNAL PARAMETERS-1'!$B$5:$J$44,7,FALSE)*AirBSYLD2!$F150 + AirBSYLD1!AB150*(1-VLOOKUP(AirBSYLD2!AB$4,'[1]INTERNAL PARAMETERS-1'!$B$5:$J$44,5,FALSE))*VLOOKUP(AirBSYLD2!AB$4,'[1]INTERNAL PARAMETERS-1'!$B$5:$J$44,9,FALSE)*AirBSYLD2!$F150</f>
        <v>0</v>
      </c>
      <c r="AC150" s="44">
        <f>AirBSYLD1!AC150*VLOOKUP(AirBSYLD2!AC$4,'[1]INTERNAL PARAMETERS-1'!$B$5:$J$44,5,FALSE)*VLOOKUP(AirBSYLD2!AC$4,'[1]INTERNAL PARAMETERS-1'!$B$5:$J$44,7,FALSE)*AirBSYLD2!$F150 + AirBSYLD1!AC150*(1-VLOOKUP(AirBSYLD2!AC$4,'[1]INTERNAL PARAMETERS-1'!$B$5:$J$44,5,FALSE))*VLOOKUP(AirBSYLD2!AC$4,'[1]INTERNAL PARAMETERS-1'!$B$5:$J$44,9,FALSE)*AirBSYLD2!$F150</f>
        <v>0</v>
      </c>
      <c r="AD150" s="44">
        <f>AirBSYLD1!AD150*VLOOKUP(AirBSYLD2!AD$4,'[1]INTERNAL PARAMETERS-1'!$B$5:$J$44,5,FALSE)*VLOOKUP(AirBSYLD2!AD$4,'[1]INTERNAL PARAMETERS-1'!$B$5:$J$44,7,FALSE)*AirBSYLD2!$F150 + AirBSYLD1!AD150*(1-VLOOKUP(AirBSYLD2!AD$4,'[1]INTERNAL PARAMETERS-1'!$B$5:$J$44,5,FALSE))*VLOOKUP(AirBSYLD2!AD$4,'[1]INTERNAL PARAMETERS-1'!$B$5:$J$44,9,FALSE)*AirBSYLD2!$F150</f>
        <v>0</v>
      </c>
      <c r="AE150" s="44">
        <f>AirBSYLD1!AE150*VLOOKUP(AirBSYLD2!AE$4,'[1]INTERNAL PARAMETERS-1'!$B$5:$J$44,5,FALSE)*VLOOKUP(AirBSYLD2!AE$4,'[1]INTERNAL PARAMETERS-1'!$B$5:$J$44,7,FALSE)*AirBSYLD2!$F150 + AirBSYLD1!AE150*(1-VLOOKUP(AirBSYLD2!AE$4,'[1]INTERNAL PARAMETERS-1'!$B$5:$J$44,5,FALSE))*VLOOKUP(AirBSYLD2!AE$4,'[1]INTERNAL PARAMETERS-1'!$B$5:$J$44,9,FALSE)*AirBSYLD2!$F150</f>
        <v>0</v>
      </c>
      <c r="AF150" s="44">
        <f>AirBSYLD1!AF150*VLOOKUP(AirBSYLD2!AF$4,'[1]INTERNAL PARAMETERS-1'!$B$5:$J$44,5,FALSE)*VLOOKUP(AirBSYLD2!AF$4,'[1]INTERNAL PARAMETERS-1'!$B$5:$J$44,7,FALSE)*AirBSYLD2!$F150 + AirBSYLD1!AF150*(1-VLOOKUP(AirBSYLD2!AF$4,'[1]INTERNAL PARAMETERS-1'!$B$5:$J$44,5,FALSE))*VLOOKUP(AirBSYLD2!AF$4,'[1]INTERNAL PARAMETERS-1'!$B$5:$J$44,9,FALSE)*AirBSYLD2!$F150</f>
        <v>0</v>
      </c>
      <c r="AG150" s="44">
        <f>AirBSYLD1!AG150*VLOOKUP(AirBSYLD2!AG$4,'[1]INTERNAL PARAMETERS-1'!$B$5:$J$44,5,FALSE)*VLOOKUP(AirBSYLD2!AG$4,'[1]INTERNAL PARAMETERS-1'!$B$5:$J$44,7,FALSE)*AirBSYLD2!$F150 + AirBSYLD1!AG150*(1-VLOOKUP(AirBSYLD2!AG$4,'[1]INTERNAL PARAMETERS-1'!$B$5:$J$44,5,FALSE))*VLOOKUP(AirBSYLD2!AG$4,'[1]INTERNAL PARAMETERS-1'!$B$5:$J$44,9,FALSE)*AirBSYLD2!$F150</f>
        <v>0</v>
      </c>
      <c r="AH150" s="44">
        <f>AirBSYLD1!AH150*VLOOKUP(AirBSYLD2!AH$4,'[1]INTERNAL PARAMETERS-1'!$B$5:$J$44,5,FALSE)*VLOOKUP(AirBSYLD2!AH$4,'[1]INTERNAL PARAMETERS-1'!$B$5:$J$44,7,FALSE)*AirBSYLD2!$F150 + AirBSYLD1!AH150*(1-VLOOKUP(AirBSYLD2!AH$4,'[1]INTERNAL PARAMETERS-1'!$B$5:$J$44,5,FALSE))*VLOOKUP(AirBSYLD2!AH$4,'[1]INTERNAL PARAMETERS-1'!$B$5:$J$44,9,FALSE)*AirBSYLD2!$F150</f>
        <v>0</v>
      </c>
      <c r="AI150" s="44">
        <f>AirBSYLD1!AI150*VLOOKUP(AirBSYLD2!AI$4,'[1]INTERNAL PARAMETERS-1'!$B$5:$J$44,5,FALSE)*VLOOKUP(AirBSYLD2!AI$4,'[1]INTERNAL PARAMETERS-1'!$B$5:$J$44,7,FALSE)*AirBSYLD2!$F150 + AirBSYLD1!AI150*(1-VLOOKUP(AirBSYLD2!AI$4,'[1]INTERNAL PARAMETERS-1'!$B$5:$J$44,5,FALSE))*VLOOKUP(AirBSYLD2!AI$4,'[1]INTERNAL PARAMETERS-1'!$B$5:$J$44,9,FALSE)*AirBSYLD2!$F150</f>
        <v>0.46387609169972005</v>
      </c>
      <c r="AJ150" s="44">
        <f>AirBSYLD1!AJ150*VLOOKUP(AirBSYLD2!AJ$4,'[1]INTERNAL PARAMETERS-1'!$B$5:$J$44,5,FALSE)*VLOOKUP(AirBSYLD2!AJ$4,'[1]INTERNAL PARAMETERS-1'!$B$5:$J$44,7,FALSE)*AirBSYLD2!$F150 + AirBSYLD1!AJ150*(1-VLOOKUP(AirBSYLD2!AJ$4,'[1]INTERNAL PARAMETERS-1'!$B$5:$J$44,5,FALSE))*VLOOKUP(AirBSYLD2!AJ$4,'[1]INTERNAL PARAMETERS-1'!$B$5:$J$44,9,FALSE)*AirBSYLD2!$F150</f>
        <v>0.25852595974361015</v>
      </c>
      <c r="AK150" s="44">
        <f>AirBSYLD1!AK150*VLOOKUP(AirBSYLD2!AK$4,'[1]INTERNAL PARAMETERS-1'!$B$5:$J$44,5,FALSE)*VLOOKUP(AirBSYLD2!AK$4,'[1]INTERNAL PARAMETERS-1'!$B$5:$J$44,7,FALSE)*AirBSYLD2!$F150 + AirBSYLD1!AK150*(1-VLOOKUP(AirBSYLD2!AK$4,'[1]INTERNAL PARAMETERS-1'!$B$5:$J$44,5,FALSE))*VLOOKUP(AirBSYLD2!AK$4,'[1]INTERNAL PARAMETERS-1'!$B$5:$J$44,9,FALSE)*AirBSYLD2!$F150</f>
        <v>0</v>
      </c>
      <c r="AL150" s="44">
        <f>AirBSYLD1!AL150*VLOOKUP(AirBSYLD2!AL$4,'[1]INTERNAL PARAMETERS-1'!$B$5:$J$44,5,FALSE)*VLOOKUP(AirBSYLD2!AL$4,'[1]INTERNAL PARAMETERS-1'!$B$5:$J$44,7,FALSE)*AirBSYLD2!$F150 + AirBSYLD1!AL150*(1-VLOOKUP(AirBSYLD2!AL$4,'[1]INTERNAL PARAMETERS-1'!$B$5:$J$44,5,FALSE))*VLOOKUP(AirBSYLD2!AL$4,'[1]INTERNAL PARAMETERS-1'!$B$5:$J$44,9,FALSE)*AirBSYLD2!$F150</f>
        <v>0</v>
      </c>
      <c r="AM150" s="44">
        <f>AirBSYLD1!AM150*VLOOKUP(AirBSYLD2!AM$4,'[1]INTERNAL PARAMETERS-1'!$B$5:$J$44,5,FALSE)*VLOOKUP(AirBSYLD2!AM$4,'[1]INTERNAL PARAMETERS-1'!$B$5:$J$44,7,FALSE)*AirBSYLD2!$F150 + AirBSYLD1!AM150*(1-VLOOKUP(AirBSYLD2!AM$4,'[1]INTERNAL PARAMETERS-1'!$B$5:$J$44,5,FALSE))*VLOOKUP(AirBSYLD2!AM$4,'[1]INTERNAL PARAMETERS-1'!$B$5:$J$44,9,FALSE)*AirBSYLD2!$F150</f>
        <v>0</v>
      </c>
      <c r="AN150" s="44">
        <f>AirBSYLD1!AN150*VLOOKUP(AirBSYLD2!AN$4,'[1]INTERNAL PARAMETERS-1'!$B$5:$J$44,5,FALSE)*VLOOKUP(AirBSYLD2!AN$4,'[1]INTERNAL PARAMETERS-1'!$B$5:$J$44,7,FALSE)*AirBSYLD2!$F150 + AirBSYLD1!AN150*(1-VLOOKUP(AirBSYLD2!AN$4,'[1]INTERNAL PARAMETERS-1'!$B$5:$J$44,5,FALSE))*VLOOKUP(AirBSYLD2!AN$4,'[1]INTERNAL PARAMETERS-1'!$B$5:$J$44,9,FALSE)*AirBSYLD2!$F150</f>
        <v>0</v>
      </c>
      <c r="AO150" s="44">
        <f>AirBSYLD1!AO150*VLOOKUP(AirBSYLD2!AO$4,'[1]INTERNAL PARAMETERS-1'!$B$5:$J$44,5,FALSE)*VLOOKUP(AirBSYLD2!AO$4,'[1]INTERNAL PARAMETERS-1'!$B$5:$J$44,7,FALSE)*AirBSYLD2!$F150 + AirBSYLD1!AO150*(1-VLOOKUP(AirBSYLD2!AO$4,'[1]INTERNAL PARAMETERS-1'!$B$5:$J$44,5,FALSE))*VLOOKUP(AirBSYLD2!AO$4,'[1]INTERNAL PARAMETERS-1'!$B$5:$J$44,9,FALSE)*AirBSYLD2!$F150</f>
        <v>0</v>
      </c>
      <c r="AP150" s="44">
        <f>AirBSYLD1!AP150*VLOOKUP(AirBSYLD2!AP$4,'[1]INTERNAL PARAMETERS-1'!$B$5:$J$44,5,FALSE)*VLOOKUP(AirBSYLD2!AP$4,'[1]INTERNAL PARAMETERS-1'!$B$5:$J$44,7,FALSE)*AirBSYLD2!$F150 + AirBSYLD1!AP150*(1-VLOOKUP(AirBSYLD2!AP$4,'[1]INTERNAL PARAMETERS-1'!$B$5:$J$44,5,FALSE))*VLOOKUP(AirBSYLD2!AP$4,'[1]INTERNAL PARAMETERS-1'!$B$5:$J$44,9,FALSE)*AirBSYLD2!$F150</f>
        <v>0</v>
      </c>
      <c r="AQ150" s="44">
        <f>AirBSYLD1!AQ150*VLOOKUP(AirBSYLD2!AQ$4,'[1]INTERNAL PARAMETERS-1'!$B$5:$J$44,5,FALSE)*VLOOKUP(AirBSYLD2!AQ$4,'[1]INTERNAL PARAMETERS-1'!$B$5:$J$44,7,FALSE)*AirBSYLD2!$F150 + AirBSYLD1!AQ150*(1-VLOOKUP(AirBSYLD2!AQ$4,'[1]INTERNAL PARAMETERS-1'!$B$5:$J$44,5,FALSE))*VLOOKUP(AirBSYLD2!AQ$4,'[1]INTERNAL PARAMETERS-1'!$B$5:$J$44,9,FALSE)*AirBSYLD2!$F150</f>
        <v>0</v>
      </c>
      <c r="AR150" s="44">
        <f>AirBSYLD1!AR150*VLOOKUP(AirBSYLD2!AR$4,'[1]INTERNAL PARAMETERS-1'!$B$5:$J$44,5,FALSE)*VLOOKUP(AirBSYLD2!AR$4,'[1]INTERNAL PARAMETERS-1'!$B$5:$J$44,7,FALSE)*AirBSYLD2!$F150 + AirBSYLD1!AR150*(1-VLOOKUP(AirBSYLD2!AR$4,'[1]INTERNAL PARAMETERS-1'!$B$5:$J$44,5,FALSE))*VLOOKUP(AirBSYLD2!AR$4,'[1]INTERNAL PARAMETERS-1'!$B$5:$J$44,9,FALSE)*AirBSYLD2!$F150</f>
        <v>0</v>
      </c>
      <c r="AS150" s="44">
        <f>AirBSYLD1!AS150*VLOOKUP(AirBSYLD2!AS$4,'[1]INTERNAL PARAMETERS-1'!$B$5:$J$44,5,FALSE)*VLOOKUP(AirBSYLD2!AS$4,'[1]INTERNAL PARAMETERS-1'!$B$5:$J$44,7,FALSE)*AirBSYLD2!$F150 + AirBSYLD1!AS150*(1-VLOOKUP(AirBSYLD2!AS$4,'[1]INTERNAL PARAMETERS-1'!$B$5:$J$44,5,FALSE))*VLOOKUP(AirBSYLD2!AS$4,'[1]INTERNAL PARAMETERS-1'!$B$5:$J$44,9,FALSE)*AirBSYLD2!$F150</f>
        <v>0</v>
      </c>
      <c r="AT150" s="43">
        <f>AirBSYLD1!AT150*VLOOKUP(AirBSYLD2!AT$4,'[1]INTERNAL PARAMETERS-1'!$B$5:$J$44,5,FALSE)*VLOOKUP(AirBSYLD2!AT$4,'[1]INTERNAL PARAMETERS-1'!$B$5:$J$44,7,FALSE)*AirBSYLD2!$F150 + AirBSYLD1!AT150*(1-VLOOKUP(AirBSYLD2!AT$4,'[1]INTERNAL PARAMETERS-1'!$B$5:$J$44,5,FALSE))*VLOOKUP(AirBSYLD2!AT$4,'[1]INTERNAL PARAMETERS-1'!$B$5:$J$44,9,FALSE)*AirBSYLD2!$F150</f>
        <v>0</v>
      </c>
      <c r="AU150" s="45">
        <f>AirBSYLD1!AU150*VLOOKUP(AirBSYLD2!AU$4,'[1]INTERNAL PARAMETERS-1'!$B$5:$J$44,5,FALSE)*VLOOKUP(AirBSYLD2!AU$4,'[1]INTERNAL PARAMETERS-1'!$B$5:$J$44,6,FALSE)*VLOOKUP(AirBSYLD2!AU$4,'[1]INTERNAL PARAMETERS-1'!$B$5:$J$44,3,FALSE) + AirBSYLD1!AU150*(1-VLOOKUP(AirBSYLD2!AU$4,'[1]INTERNAL PARAMETERS-1'!$B$5:$J$44,5,FALSE))*VLOOKUP(AirBSYLD2!AU$4,'[1]INTERNAL PARAMETERS-1'!$B$5:$J$44,8,FALSE)*VLOOKUP(AirBSYLD2!AU$4,'[1]INTERNAL PARAMETERS-1'!$B$5:$J$44,3,FALSE)</f>
        <v>0</v>
      </c>
      <c r="AV150" s="44">
        <f>AirBSYLD1!AV150*VLOOKUP(AirBSYLD2!AV$4,'[1]INTERNAL PARAMETERS-1'!$B$5:$J$44,5,FALSE)*VLOOKUP(AirBSYLD2!AV$4,'[1]INTERNAL PARAMETERS-1'!$B$5:$J$44,6,FALSE)*VLOOKUP(AirBSYLD2!AV$4,'[1]INTERNAL PARAMETERS-1'!$B$5:$J$44,3,FALSE) + AirBSYLD1!AV150*(1-VLOOKUP(AirBSYLD2!AV$4,'[1]INTERNAL PARAMETERS-1'!$B$5:$J$44,5,FALSE))*VLOOKUP(AirBSYLD2!AV$4,'[1]INTERNAL PARAMETERS-1'!$B$5:$J$44,8,FALSE)*VLOOKUP(AirBSYLD2!AV$4,'[1]INTERNAL PARAMETERS-1'!$B$5:$J$44,3,FALSE)</f>
        <v>0</v>
      </c>
      <c r="AW150" s="44">
        <f>AirBSYLD1!AW150*VLOOKUP(AirBSYLD2!AW$4,'[1]INTERNAL PARAMETERS-1'!$B$5:$J$44,5,FALSE)*VLOOKUP(AirBSYLD2!AW$4,'[1]INTERNAL PARAMETERS-1'!$B$5:$J$44,6,FALSE)*VLOOKUP(AirBSYLD2!AW$4,'[1]INTERNAL PARAMETERS-1'!$B$5:$J$44,3,FALSE) + AirBSYLD1!AW150*(1-VLOOKUP(AirBSYLD2!AW$4,'[1]INTERNAL PARAMETERS-1'!$B$5:$J$44,5,FALSE))*VLOOKUP(AirBSYLD2!AW$4,'[1]INTERNAL PARAMETERS-1'!$B$5:$J$44,8,FALSE)*VLOOKUP(AirBSYLD2!AW$4,'[1]INTERNAL PARAMETERS-1'!$B$5:$J$44,3,FALSE)</f>
        <v>1.9022973500910465</v>
      </c>
      <c r="AX150" s="44">
        <f>AirBSYLD1!AX150*VLOOKUP(AirBSYLD2!AX$4,'[1]INTERNAL PARAMETERS-1'!$B$5:$J$44,5,FALSE)*VLOOKUP(AirBSYLD2!AX$4,'[1]INTERNAL PARAMETERS-1'!$B$5:$J$44,6,FALSE)*VLOOKUP(AirBSYLD2!AX$4,'[1]INTERNAL PARAMETERS-1'!$B$5:$J$44,3,FALSE) + AirBSYLD1!AX150*(1-VLOOKUP(AirBSYLD2!AX$4,'[1]INTERNAL PARAMETERS-1'!$B$5:$J$44,5,FALSE))*VLOOKUP(AirBSYLD2!AX$4,'[1]INTERNAL PARAMETERS-1'!$B$5:$J$44,8,FALSE)*VLOOKUP(AirBSYLD2!AX$4,'[1]INTERNAL PARAMETERS-1'!$B$5:$J$44,3,FALSE)</f>
        <v>0</v>
      </c>
      <c r="AY150" s="44">
        <f>AirBSYLD1!AY150*VLOOKUP(AirBSYLD2!AY$4,'[1]INTERNAL PARAMETERS-1'!$B$5:$J$44,5,FALSE)*VLOOKUP(AirBSYLD2!AY$4,'[1]INTERNAL PARAMETERS-1'!$B$5:$J$44,6,FALSE)*VLOOKUP(AirBSYLD2!AY$4,'[1]INTERNAL PARAMETERS-1'!$B$5:$J$44,3,FALSE) + AirBSYLD1!AY150*(1-VLOOKUP(AirBSYLD2!AY$4,'[1]INTERNAL PARAMETERS-1'!$B$5:$J$44,5,FALSE))*VLOOKUP(AirBSYLD2!AY$4,'[1]INTERNAL PARAMETERS-1'!$B$5:$J$44,8,FALSE)*VLOOKUP(AirBSYLD2!AY$4,'[1]INTERNAL PARAMETERS-1'!$B$5:$J$44,3,FALSE)</f>
        <v>0</v>
      </c>
      <c r="AZ150" s="44">
        <f>AirBSYLD1!AZ150*VLOOKUP(AirBSYLD2!AZ$4,'[1]INTERNAL PARAMETERS-1'!$B$5:$J$44,5,FALSE)*VLOOKUP(AirBSYLD2!AZ$4,'[1]INTERNAL PARAMETERS-1'!$B$5:$J$44,6,FALSE)*VLOOKUP(AirBSYLD2!AZ$4,'[1]INTERNAL PARAMETERS-1'!$B$5:$J$44,3,FALSE) + AirBSYLD1!AZ150*(1-VLOOKUP(AirBSYLD2!AZ$4,'[1]INTERNAL PARAMETERS-1'!$B$5:$J$44,5,FALSE))*VLOOKUP(AirBSYLD2!AZ$4,'[1]INTERNAL PARAMETERS-1'!$B$5:$J$44,8,FALSE)*VLOOKUP(AirBSYLD2!AZ$4,'[1]INTERNAL PARAMETERS-1'!$B$5:$J$44,3,FALSE)</f>
        <v>0</v>
      </c>
      <c r="BA150" s="44">
        <f>AirBSYLD1!BA150*VLOOKUP(AirBSYLD2!BA$4,'[1]INTERNAL PARAMETERS-1'!$B$5:$J$44,5,FALSE)*VLOOKUP(AirBSYLD2!BA$4,'[1]INTERNAL PARAMETERS-1'!$B$5:$J$44,6,FALSE)*VLOOKUP(AirBSYLD2!BA$4,'[1]INTERNAL PARAMETERS-1'!$B$5:$J$44,3,FALSE) + AirBSYLD1!BA150*(1-VLOOKUP(AirBSYLD2!BA$4,'[1]INTERNAL PARAMETERS-1'!$B$5:$J$44,5,FALSE))*VLOOKUP(AirBSYLD2!BA$4,'[1]INTERNAL PARAMETERS-1'!$B$5:$J$44,8,FALSE)*VLOOKUP(AirBSYLD2!BA$4,'[1]INTERNAL PARAMETERS-1'!$B$5:$J$44,3,FALSE)</f>
        <v>0.13245942772007771</v>
      </c>
      <c r="BB150" s="44">
        <f>AirBSYLD1!BB150*VLOOKUP(AirBSYLD2!BB$4,'[1]INTERNAL PARAMETERS-1'!$B$5:$J$44,5,FALSE)*VLOOKUP(AirBSYLD2!BB$4,'[1]INTERNAL PARAMETERS-1'!$B$5:$J$44,6,FALSE)*VLOOKUP(AirBSYLD2!BB$4,'[1]INTERNAL PARAMETERS-1'!$B$5:$J$44,3,FALSE) + AirBSYLD1!BB150*(1-VLOOKUP(AirBSYLD2!BB$4,'[1]INTERNAL PARAMETERS-1'!$B$5:$J$44,5,FALSE))*VLOOKUP(AirBSYLD2!BB$4,'[1]INTERNAL PARAMETERS-1'!$B$5:$J$44,8,FALSE)*VLOOKUP(AirBSYLD2!BB$4,'[1]INTERNAL PARAMETERS-1'!$B$5:$J$44,3,FALSE)</f>
        <v>0.80526279362004971</v>
      </c>
      <c r="BC150" s="44">
        <f>AirBSYLD1!BC150*VLOOKUP(AirBSYLD2!BC$4,'[1]INTERNAL PARAMETERS-1'!$B$5:$J$44,5,FALSE)*VLOOKUP(AirBSYLD2!BC$4,'[1]INTERNAL PARAMETERS-1'!$B$5:$J$44,6,FALSE)*VLOOKUP(AirBSYLD2!BC$4,'[1]INTERNAL PARAMETERS-1'!$B$5:$J$44,3,FALSE) + AirBSYLD1!BC150*(1-VLOOKUP(AirBSYLD2!BC$4,'[1]INTERNAL PARAMETERS-1'!$B$5:$J$44,5,FALSE))*VLOOKUP(AirBSYLD2!BC$4,'[1]INTERNAL PARAMETERS-1'!$B$5:$J$44,8,FALSE)*VLOOKUP(AirBSYLD2!BC$4,'[1]INTERNAL PARAMETERS-1'!$B$5:$J$44,3,FALSE)</f>
        <v>0.13175436028686316</v>
      </c>
      <c r="BD150" s="44">
        <f>AirBSYLD1!BD150*VLOOKUP(AirBSYLD2!BD$4,'[1]INTERNAL PARAMETERS-1'!$B$5:$J$44,5,FALSE)*VLOOKUP(AirBSYLD2!BD$4,'[1]INTERNAL PARAMETERS-1'!$B$5:$J$44,6,FALSE)*VLOOKUP(AirBSYLD2!BD$4,'[1]INTERNAL PARAMETERS-1'!$B$5:$J$44,3,FALSE) + AirBSYLD1!BD150*(1-VLOOKUP(AirBSYLD2!BD$4,'[1]INTERNAL PARAMETERS-1'!$B$5:$J$44,5,FALSE))*VLOOKUP(AirBSYLD2!BD$4,'[1]INTERNAL PARAMETERS-1'!$B$5:$J$44,8,FALSE)*VLOOKUP(AirBSYLD2!BD$4,'[1]INTERNAL PARAMETERS-1'!$B$5:$J$44,3,FALSE)</f>
        <v>0.52042995354540755</v>
      </c>
      <c r="BE150" s="44">
        <f>AirBSYLD1!BE150*VLOOKUP(AirBSYLD2!BE$4,'[1]INTERNAL PARAMETERS-1'!$B$5:$J$44,5,FALSE)*VLOOKUP(AirBSYLD2!BE$4,'[1]INTERNAL PARAMETERS-1'!$B$5:$J$44,6,FALSE)*VLOOKUP(AirBSYLD2!BE$4,'[1]INTERNAL PARAMETERS-1'!$B$5:$J$44,3,FALSE) + AirBSYLD1!BE150*(1-VLOOKUP(AirBSYLD2!BE$4,'[1]INTERNAL PARAMETERS-1'!$B$5:$J$44,5,FALSE))*VLOOKUP(AirBSYLD2!BE$4,'[1]INTERNAL PARAMETERS-1'!$B$5:$J$44,8,FALSE)*VLOOKUP(AirBSYLD2!BE$4,'[1]INTERNAL PARAMETERS-1'!$B$5:$J$44,3,FALSE)</f>
        <v>0.23651462729711478</v>
      </c>
      <c r="BF150" s="44">
        <f>AirBSYLD1!BF150*VLOOKUP(AirBSYLD2!BF$4,'[1]INTERNAL PARAMETERS-1'!$B$5:$J$44,5,FALSE)*VLOOKUP(AirBSYLD2!BF$4,'[1]INTERNAL PARAMETERS-1'!$B$5:$J$44,6,FALSE)*VLOOKUP(AirBSYLD2!BF$4,'[1]INTERNAL PARAMETERS-1'!$B$5:$J$44,3,FALSE) + AirBSYLD1!BF150*(1-VLOOKUP(AirBSYLD2!BF$4,'[1]INTERNAL PARAMETERS-1'!$B$5:$J$44,5,FALSE))*VLOOKUP(AirBSYLD2!BF$4,'[1]INTERNAL PARAMETERS-1'!$B$5:$J$44,8,FALSE)*VLOOKUP(AirBSYLD2!BF$4,'[1]INTERNAL PARAMETERS-1'!$B$5:$J$44,3,FALSE)</f>
        <v>0</v>
      </c>
      <c r="BG150" s="44">
        <f>AirBSYLD1!BG150*VLOOKUP(AirBSYLD2!BG$4,'[1]INTERNAL PARAMETERS-1'!$B$5:$J$44,5,FALSE)*VLOOKUP(AirBSYLD2!BG$4,'[1]INTERNAL PARAMETERS-1'!$B$5:$J$44,6,FALSE)*VLOOKUP(AirBSYLD2!BG$4,'[1]INTERNAL PARAMETERS-1'!$B$5:$J$44,3,FALSE) + AirBSYLD1!BG150*(1-VLOOKUP(AirBSYLD2!BG$4,'[1]INTERNAL PARAMETERS-1'!$B$5:$J$44,5,FALSE))*VLOOKUP(AirBSYLD2!BG$4,'[1]INTERNAL PARAMETERS-1'!$B$5:$J$44,8,FALSE)*VLOOKUP(AirBSYLD2!BG$4,'[1]INTERNAL PARAMETERS-1'!$B$5:$J$44,3,FALSE)</f>
        <v>0.8817589064964112</v>
      </c>
      <c r="BH150" s="44">
        <f>AirBSYLD1!BH150*VLOOKUP(AirBSYLD2!BH$4,'[1]INTERNAL PARAMETERS-1'!$B$5:$J$44,5,FALSE)*VLOOKUP(AirBSYLD2!BH$4,'[1]INTERNAL PARAMETERS-1'!$B$5:$J$44,6,FALSE)*VLOOKUP(AirBSYLD2!BH$4,'[1]INTERNAL PARAMETERS-1'!$B$5:$J$44,3,FALSE) + AirBSYLD1!BH150*(1-VLOOKUP(AirBSYLD2!BH$4,'[1]INTERNAL PARAMETERS-1'!$B$5:$J$44,5,FALSE))*VLOOKUP(AirBSYLD2!BH$4,'[1]INTERNAL PARAMETERS-1'!$B$5:$J$44,8,FALSE)*VLOOKUP(AirBSYLD2!BH$4,'[1]INTERNAL PARAMETERS-1'!$B$5:$J$44,3,FALSE)</f>
        <v>2.6645436505249509E-3</v>
      </c>
      <c r="BI150" s="44">
        <f>AirBSYLD1!BI150*VLOOKUP(AirBSYLD2!BI$4,'[1]INTERNAL PARAMETERS-1'!$B$5:$J$44,5,FALSE)*VLOOKUP(AirBSYLD2!BI$4,'[1]INTERNAL PARAMETERS-1'!$B$5:$J$44,6,FALSE)*VLOOKUP(AirBSYLD2!BI$4,'[1]INTERNAL PARAMETERS-1'!$B$5:$J$44,3,FALSE) + AirBSYLD1!BI150*(1-VLOOKUP(AirBSYLD2!BI$4,'[1]INTERNAL PARAMETERS-1'!$B$5:$J$44,5,FALSE))*VLOOKUP(AirBSYLD2!BI$4,'[1]INTERNAL PARAMETERS-1'!$B$5:$J$44,8,FALSE)*VLOOKUP(AirBSYLD2!BI$4,'[1]INTERNAL PARAMETERS-1'!$B$5:$J$44,3,FALSE)</f>
        <v>0</v>
      </c>
      <c r="BJ150" s="44">
        <f>AirBSYLD1!BJ150*VLOOKUP(AirBSYLD2!BJ$4,'[1]INTERNAL PARAMETERS-1'!$B$5:$J$44,5,FALSE)*VLOOKUP(AirBSYLD2!BJ$4,'[1]INTERNAL PARAMETERS-1'!$B$5:$J$44,6,FALSE)*VLOOKUP(AirBSYLD2!BJ$4,'[1]INTERNAL PARAMETERS-1'!$B$5:$J$44,3,FALSE) + AirBSYLD1!BJ150*(1-VLOOKUP(AirBSYLD2!BJ$4,'[1]INTERNAL PARAMETERS-1'!$B$5:$J$44,5,FALSE))*VLOOKUP(AirBSYLD2!BJ$4,'[1]INTERNAL PARAMETERS-1'!$B$5:$J$44,8,FALSE)*VLOOKUP(AirBSYLD2!BJ$4,'[1]INTERNAL PARAMETERS-1'!$B$5:$J$44,3,FALSE)</f>
        <v>0.20874214175592998</v>
      </c>
      <c r="BK150" s="44">
        <f>AirBSYLD1!BK150*VLOOKUP(AirBSYLD2!BK$4,'[1]INTERNAL PARAMETERS-1'!$B$5:$J$44,5,FALSE)*VLOOKUP(AirBSYLD2!BK$4,'[1]INTERNAL PARAMETERS-1'!$B$5:$J$44,6,FALSE)*VLOOKUP(AirBSYLD2!BK$4,'[1]INTERNAL PARAMETERS-1'!$B$5:$J$44,3,FALSE) + AirBSYLD1!BK150*(1-VLOOKUP(AirBSYLD2!BK$4,'[1]INTERNAL PARAMETERS-1'!$B$5:$J$44,5,FALSE))*VLOOKUP(AirBSYLD2!BK$4,'[1]INTERNAL PARAMETERS-1'!$B$5:$J$44,8,FALSE)*VLOOKUP(AirBSYLD2!BK$4,'[1]INTERNAL PARAMETERS-1'!$B$5:$J$44,3,FALSE)</f>
        <v>0.11083245026804345</v>
      </c>
      <c r="BL150" s="44">
        <f>AirBSYLD1!BL150*VLOOKUP(AirBSYLD2!BL$4,'[1]INTERNAL PARAMETERS-1'!$B$5:$J$44,5,FALSE)*VLOOKUP(AirBSYLD2!BL$4,'[1]INTERNAL PARAMETERS-1'!$B$5:$J$44,6,FALSE)*VLOOKUP(AirBSYLD2!BL$4,'[1]INTERNAL PARAMETERS-1'!$B$5:$J$44,3,FALSE) + AirBSYLD1!BL150*(1-VLOOKUP(AirBSYLD2!BL$4,'[1]INTERNAL PARAMETERS-1'!$B$5:$J$44,5,FALSE))*VLOOKUP(AirBSYLD2!BL$4,'[1]INTERNAL PARAMETERS-1'!$B$5:$J$44,8,FALSE)*VLOOKUP(AirBSYLD2!BL$4,'[1]INTERNAL PARAMETERS-1'!$B$5:$J$44,3,FALSE)</f>
        <v>1.956146931823213E-2</v>
      </c>
      <c r="BM150" s="44">
        <f>AirBSYLD1!BM150*VLOOKUP(AirBSYLD2!BM$4,'[1]INTERNAL PARAMETERS-1'!$B$5:$J$44,5,FALSE)*VLOOKUP(AirBSYLD2!BM$4,'[1]INTERNAL PARAMETERS-1'!$B$5:$J$44,6,FALSE)*VLOOKUP(AirBSYLD2!BM$4,'[1]INTERNAL PARAMETERS-1'!$B$5:$J$44,3,FALSE) + AirBSYLD1!BM150*(1-VLOOKUP(AirBSYLD2!BM$4,'[1]INTERNAL PARAMETERS-1'!$B$5:$J$44,5,FALSE))*VLOOKUP(AirBSYLD2!BM$4,'[1]INTERNAL PARAMETERS-1'!$B$5:$J$44,8,FALSE)*VLOOKUP(AirBSYLD2!BM$4,'[1]INTERNAL PARAMETERS-1'!$B$5:$J$44,3,FALSE)</f>
        <v>8.9690425300129519E-3</v>
      </c>
      <c r="BN150" s="44">
        <f>AirBSYLD1!BN150*VLOOKUP(AirBSYLD2!BN$4,'[1]INTERNAL PARAMETERS-1'!$B$5:$J$44,5,FALSE)*VLOOKUP(AirBSYLD2!BN$4,'[1]INTERNAL PARAMETERS-1'!$B$5:$J$44,6,FALSE)*VLOOKUP(AirBSYLD2!BN$4,'[1]INTERNAL PARAMETERS-1'!$B$5:$J$44,3,FALSE) + AirBSYLD1!BN150*(1-VLOOKUP(AirBSYLD2!BN$4,'[1]INTERNAL PARAMETERS-1'!$B$5:$J$44,5,FALSE))*VLOOKUP(AirBSYLD2!BN$4,'[1]INTERNAL PARAMETERS-1'!$B$5:$J$44,8,FALSE)*VLOOKUP(AirBSYLD2!BN$4,'[1]INTERNAL PARAMETERS-1'!$B$5:$J$44,3,FALSE)</f>
        <v>0.288254249863302</v>
      </c>
      <c r="BO150" s="44">
        <f>AirBSYLD1!BO150*VLOOKUP(AirBSYLD2!BO$4,'[1]INTERNAL PARAMETERS-1'!$B$5:$J$44,5,FALSE)*VLOOKUP(AirBSYLD2!BO$4,'[1]INTERNAL PARAMETERS-1'!$B$5:$J$44,6,FALSE)*VLOOKUP(AirBSYLD2!BO$4,'[1]INTERNAL PARAMETERS-1'!$B$5:$J$44,3,FALSE) + AirBSYLD1!BO150*(1-VLOOKUP(AirBSYLD2!BO$4,'[1]INTERNAL PARAMETERS-1'!$B$5:$J$44,5,FALSE))*VLOOKUP(AirBSYLD2!BO$4,'[1]INTERNAL PARAMETERS-1'!$B$5:$J$44,8,FALSE)*VLOOKUP(AirBSYLD2!BO$4,'[1]INTERNAL PARAMETERS-1'!$B$5:$J$44,3,FALSE)</f>
        <v>0.23589251006376546</v>
      </c>
      <c r="BP150" s="44">
        <f>AirBSYLD1!BP150*VLOOKUP(AirBSYLD2!BP$4,'[1]INTERNAL PARAMETERS-1'!$B$5:$J$44,5,FALSE)*VLOOKUP(AirBSYLD2!BP$4,'[1]INTERNAL PARAMETERS-1'!$B$5:$J$44,6,FALSE)*VLOOKUP(AirBSYLD2!BP$4,'[1]INTERNAL PARAMETERS-1'!$B$5:$J$44,3,FALSE) + AirBSYLD1!BP150*(1-VLOOKUP(AirBSYLD2!BP$4,'[1]INTERNAL PARAMETERS-1'!$B$5:$J$44,5,FALSE))*VLOOKUP(AirBSYLD2!BP$4,'[1]INTERNAL PARAMETERS-1'!$B$5:$J$44,8,FALSE)*VLOOKUP(AirBSYLD2!BP$4,'[1]INTERNAL PARAMETERS-1'!$B$5:$J$44,3,FALSE)</f>
        <v>6.4616267725978041E-3</v>
      </c>
      <c r="BQ150" s="44">
        <f>AirBSYLD1!BQ150*VLOOKUP(AirBSYLD2!BQ$4,'[1]INTERNAL PARAMETERS-1'!$B$5:$J$44,5,FALSE)*VLOOKUP(AirBSYLD2!BQ$4,'[1]INTERNAL PARAMETERS-1'!$B$5:$J$44,6,FALSE)*VLOOKUP(AirBSYLD2!BQ$4,'[1]INTERNAL PARAMETERS-1'!$B$5:$J$44,3,FALSE) + AirBSYLD1!BQ150*(1-VLOOKUP(AirBSYLD2!BQ$4,'[1]INTERNAL PARAMETERS-1'!$B$5:$J$44,5,FALSE))*VLOOKUP(AirBSYLD2!BQ$4,'[1]INTERNAL PARAMETERS-1'!$B$5:$J$44,8,FALSE)*VLOOKUP(AirBSYLD2!BQ$4,'[1]INTERNAL PARAMETERS-1'!$B$5:$J$44,3,FALSE)</f>
        <v>0.35728871217961194</v>
      </c>
      <c r="BR150" s="44">
        <f>AirBSYLD1!BR150*VLOOKUP(AirBSYLD2!BR$4,'[1]INTERNAL PARAMETERS-1'!$B$5:$J$44,5,FALSE)*VLOOKUP(AirBSYLD2!BR$4,'[1]INTERNAL PARAMETERS-1'!$B$5:$J$44,6,FALSE)*VLOOKUP(AirBSYLD2!BR$4,'[1]INTERNAL PARAMETERS-1'!$B$5:$J$44,3,FALSE) + AirBSYLD1!BR150*(1-VLOOKUP(AirBSYLD2!BR$4,'[1]INTERNAL PARAMETERS-1'!$B$5:$J$44,5,FALSE))*VLOOKUP(AirBSYLD2!BR$4,'[1]INTERNAL PARAMETERS-1'!$B$5:$J$44,8,FALSE)*VLOOKUP(AirBSYLD2!BR$4,'[1]INTERNAL PARAMETERS-1'!$B$5:$J$44,3,FALSE)</f>
        <v>8.7294616796281879E-3</v>
      </c>
      <c r="BS150" s="44">
        <f>AirBSYLD1!BS150*VLOOKUP(AirBSYLD2!BS$4,'[1]INTERNAL PARAMETERS-1'!$B$5:$J$44,5,FALSE)*VLOOKUP(AirBSYLD2!BS$4,'[1]INTERNAL PARAMETERS-1'!$B$5:$J$44,6,FALSE)*VLOOKUP(AirBSYLD2!BS$4,'[1]INTERNAL PARAMETERS-1'!$B$5:$J$44,3,FALSE) + AirBSYLD1!BS150*(1-VLOOKUP(AirBSYLD2!BS$4,'[1]INTERNAL PARAMETERS-1'!$B$5:$J$44,5,FALSE))*VLOOKUP(AirBSYLD2!BS$4,'[1]INTERNAL PARAMETERS-1'!$B$5:$J$44,8,FALSE)*VLOOKUP(AirBSYLD2!BS$4,'[1]INTERNAL PARAMETERS-1'!$B$5:$J$44,3,FALSE)</f>
        <v>1.3695079351342683E-3</v>
      </c>
      <c r="BT150" s="44">
        <f>AirBSYLD1!BT150*VLOOKUP(AirBSYLD2!BT$4,'[1]INTERNAL PARAMETERS-1'!$B$5:$J$44,5,FALSE)*VLOOKUP(AirBSYLD2!BT$4,'[1]INTERNAL PARAMETERS-1'!$B$5:$J$44,6,FALSE)*VLOOKUP(AirBSYLD2!BT$4,'[1]INTERNAL PARAMETERS-1'!$B$5:$J$44,3,FALSE) + AirBSYLD1!BT150*(1-VLOOKUP(AirBSYLD2!BT$4,'[1]INTERNAL PARAMETERS-1'!$B$5:$J$44,5,FALSE))*VLOOKUP(AirBSYLD2!BT$4,'[1]INTERNAL PARAMETERS-1'!$B$5:$J$44,8,FALSE)*VLOOKUP(AirBSYLD2!BT$4,'[1]INTERNAL PARAMETERS-1'!$B$5:$J$44,3,FALSE)</f>
        <v>0</v>
      </c>
      <c r="BU150" s="44">
        <f>AirBSYLD1!BU150*VLOOKUP(AirBSYLD2!BU$4,'[1]INTERNAL PARAMETERS-1'!$B$5:$J$44,5,FALSE)*VLOOKUP(AirBSYLD2!BU$4,'[1]INTERNAL PARAMETERS-1'!$B$5:$J$44,6,FALSE)*VLOOKUP(AirBSYLD2!BU$4,'[1]INTERNAL PARAMETERS-1'!$B$5:$J$44,3,FALSE) + AirBSYLD1!BU150*(1-VLOOKUP(AirBSYLD2!BU$4,'[1]INTERNAL PARAMETERS-1'!$B$5:$J$44,5,FALSE))*VLOOKUP(AirBSYLD2!BU$4,'[1]INTERNAL PARAMETERS-1'!$B$5:$J$44,8,FALSE)*VLOOKUP(AirBSYLD2!BU$4,'[1]INTERNAL PARAMETERS-1'!$B$5:$J$44,3,FALSE)</f>
        <v>0</v>
      </c>
      <c r="BV150" s="44">
        <f>AirBSYLD1!BV150*VLOOKUP(AirBSYLD2!BV$4,'[1]INTERNAL PARAMETERS-1'!$B$5:$J$44,5,FALSE)*VLOOKUP(AirBSYLD2!BV$4,'[1]INTERNAL PARAMETERS-1'!$B$5:$J$44,6,FALSE)*VLOOKUP(AirBSYLD2!BV$4,'[1]INTERNAL PARAMETERS-1'!$B$5:$J$44,3,FALSE) + AirBSYLD1!BV150*(1-VLOOKUP(AirBSYLD2!BV$4,'[1]INTERNAL PARAMETERS-1'!$B$5:$J$44,5,FALSE))*VLOOKUP(AirBSYLD2!BV$4,'[1]INTERNAL PARAMETERS-1'!$B$5:$J$44,8,FALSE)*VLOOKUP(AirBSYLD2!BV$4,'[1]INTERNAL PARAMETERS-1'!$B$5:$J$44,3,FALSE)</f>
        <v>0</v>
      </c>
      <c r="BW150" s="44">
        <f>AirBSYLD1!BW150*VLOOKUP(AirBSYLD2!BW$4,'[1]INTERNAL PARAMETERS-1'!$B$5:$J$44,5,FALSE)*VLOOKUP(AirBSYLD2!BW$4,'[1]INTERNAL PARAMETERS-1'!$B$5:$J$44,6,FALSE)*VLOOKUP(AirBSYLD2!BW$4,'[1]INTERNAL PARAMETERS-1'!$B$5:$J$44,3,FALSE) + AirBSYLD1!BW150*(1-VLOOKUP(AirBSYLD2!BW$4,'[1]INTERNAL PARAMETERS-1'!$B$5:$J$44,5,FALSE))*VLOOKUP(AirBSYLD2!BW$4,'[1]INTERNAL PARAMETERS-1'!$B$5:$J$44,8,FALSE)*VLOOKUP(AirBSYLD2!BW$4,'[1]INTERNAL PARAMETERS-1'!$B$5:$J$44,3,FALSE)</f>
        <v>0</v>
      </c>
      <c r="BX150" s="44">
        <f>AirBSYLD1!BX150*VLOOKUP(AirBSYLD2!BX$4,'[1]INTERNAL PARAMETERS-1'!$B$5:$J$44,5,FALSE)*VLOOKUP(AirBSYLD2!BX$4,'[1]INTERNAL PARAMETERS-1'!$B$5:$J$44,6,FALSE)*VLOOKUP(AirBSYLD2!BX$4,'[1]INTERNAL PARAMETERS-1'!$B$5:$J$44,3,FALSE) + AirBSYLD1!BX150*(1-VLOOKUP(AirBSYLD2!BX$4,'[1]INTERNAL PARAMETERS-1'!$B$5:$J$44,5,FALSE))*VLOOKUP(AirBSYLD2!BX$4,'[1]INTERNAL PARAMETERS-1'!$B$5:$J$44,8,FALSE)*VLOOKUP(AirBSYLD2!BX$4,'[1]INTERNAL PARAMETERS-1'!$B$5:$J$44,3,FALSE)</f>
        <v>0</v>
      </c>
      <c r="BY150" s="44">
        <f>AirBSYLD1!BY150*VLOOKUP(AirBSYLD2!BY$4,'[1]INTERNAL PARAMETERS-1'!$B$5:$J$44,5,FALSE)*VLOOKUP(AirBSYLD2!BY$4,'[1]INTERNAL PARAMETERS-1'!$B$5:$J$44,6,FALSE)*VLOOKUP(AirBSYLD2!BY$4,'[1]INTERNAL PARAMETERS-1'!$B$5:$J$44,3,FALSE) + AirBSYLD1!BY150*(1-VLOOKUP(AirBSYLD2!BY$4,'[1]INTERNAL PARAMETERS-1'!$B$5:$J$44,5,FALSE))*VLOOKUP(AirBSYLD2!BY$4,'[1]INTERNAL PARAMETERS-1'!$B$5:$J$44,8,FALSE)*VLOOKUP(AirBSYLD2!BY$4,'[1]INTERNAL PARAMETERS-1'!$B$5:$J$44,3,FALSE)</f>
        <v>0</v>
      </c>
      <c r="BZ150" s="44">
        <f>AirBSYLD1!BZ150*VLOOKUP(AirBSYLD2!BZ$4,'[1]INTERNAL PARAMETERS-1'!$B$5:$J$44,5,FALSE)*VLOOKUP(AirBSYLD2!BZ$4,'[1]INTERNAL PARAMETERS-1'!$B$5:$J$44,6,FALSE)*VLOOKUP(AirBSYLD2!BZ$4,'[1]INTERNAL PARAMETERS-1'!$B$5:$J$44,3,FALSE) + AirBSYLD1!BZ150*(1-VLOOKUP(AirBSYLD2!BZ$4,'[1]INTERNAL PARAMETERS-1'!$B$5:$J$44,5,FALSE))*VLOOKUP(AirBSYLD2!BZ$4,'[1]INTERNAL PARAMETERS-1'!$B$5:$J$44,8,FALSE)*VLOOKUP(AirBSYLD2!BZ$4,'[1]INTERNAL PARAMETERS-1'!$B$5:$J$44,3,FALSE)</f>
        <v>5.1084454996024454E-4</v>
      </c>
      <c r="CA150" s="44">
        <f>AirBSYLD1!CA150*VLOOKUP(AirBSYLD2!CA$4,'[1]INTERNAL PARAMETERS-1'!$B$5:$J$44,5,FALSE)*VLOOKUP(AirBSYLD2!CA$4,'[1]INTERNAL PARAMETERS-1'!$B$5:$J$44,6,FALSE)*VLOOKUP(AirBSYLD2!CA$4,'[1]INTERNAL PARAMETERS-1'!$B$5:$J$44,3,FALSE) + AirBSYLD1!CA150*(1-VLOOKUP(AirBSYLD2!CA$4,'[1]INTERNAL PARAMETERS-1'!$B$5:$J$44,5,FALSE))*VLOOKUP(AirBSYLD2!CA$4,'[1]INTERNAL PARAMETERS-1'!$B$5:$J$44,8,FALSE)*VLOOKUP(AirBSYLD2!CA$4,'[1]INTERNAL PARAMETERS-1'!$B$5:$J$44,3,FALSE)</f>
        <v>0</v>
      </c>
      <c r="CB150" s="44">
        <f>AirBSYLD1!CB150*VLOOKUP(AirBSYLD2!CB$4,'[1]INTERNAL PARAMETERS-1'!$B$5:$J$44,5,FALSE)*VLOOKUP(AirBSYLD2!CB$4,'[1]INTERNAL PARAMETERS-1'!$B$5:$J$44,6,FALSE)*VLOOKUP(AirBSYLD2!CB$4,'[1]INTERNAL PARAMETERS-1'!$B$5:$J$44,3,FALSE) + AirBSYLD1!CB150*(1-VLOOKUP(AirBSYLD2!CB$4,'[1]INTERNAL PARAMETERS-1'!$B$5:$J$44,5,FALSE))*VLOOKUP(AirBSYLD2!CB$4,'[1]INTERNAL PARAMETERS-1'!$B$5:$J$44,8,FALSE)*VLOOKUP(AirBSYLD2!CB$4,'[1]INTERNAL PARAMETERS-1'!$B$5:$J$44,3,FALSE)</f>
        <v>0</v>
      </c>
      <c r="CC150" s="44">
        <f>AirBSYLD1!CC150*VLOOKUP(AirBSYLD2!CC$4,'[1]INTERNAL PARAMETERS-1'!$B$5:$J$44,5,FALSE)*VLOOKUP(AirBSYLD2!CC$4,'[1]INTERNAL PARAMETERS-1'!$B$5:$J$44,6,FALSE)*VLOOKUP(AirBSYLD2!CC$4,'[1]INTERNAL PARAMETERS-1'!$B$5:$J$44,3,FALSE) + AirBSYLD1!CC150*(1-VLOOKUP(AirBSYLD2!CC$4,'[1]INTERNAL PARAMETERS-1'!$B$5:$J$44,5,FALSE))*VLOOKUP(AirBSYLD2!CC$4,'[1]INTERNAL PARAMETERS-1'!$B$5:$J$44,8,FALSE)*VLOOKUP(AirBSYLD2!CC$4,'[1]INTERNAL PARAMETERS-1'!$B$5:$J$44,3,FALSE)</f>
        <v>1.1352101110227656E-3</v>
      </c>
      <c r="CD150" s="44">
        <f>AirBSYLD1!CD150*VLOOKUP(AirBSYLD2!CD$4,'[1]INTERNAL PARAMETERS-1'!$B$5:$J$44,5,FALSE)*VLOOKUP(AirBSYLD2!CD$4,'[1]INTERNAL PARAMETERS-1'!$B$5:$J$44,6,FALSE)*VLOOKUP(AirBSYLD2!CD$4,'[1]INTERNAL PARAMETERS-1'!$B$5:$J$44,3,FALSE) + AirBSYLD1!CD150*(1-VLOOKUP(AirBSYLD2!CD$4,'[1]INTERNAL PARAMETERS-1'!$B$5:$J$44,5,FALSE))*VLOOKUP(AirBSYLD2!CD$4,'[1]INTERNAL PARAMETERS-1'!$B$5:$J$44,8,FALSE)*VLOOKUP(AirBSYLD2!CD$4,'[1]INTERNAL PARAMETERS-1'!$B$5:$J$44,3,FALSE)</f>
        <v>1.2113269415988948E-2</v>
      </c>
      <c r="CE150" s="44">
        <f>AirBSYLD1!CE150*VLOOKUP(AirBSYLD2!CE$4,'[1]INTERNAL PARAMETERS-1'!$B$5:$J$44,5,FALSE)*VLOOKUP(AirBSYLD2!CE$4,'[1]INTERNAL PARAMETERS-1'!$B$5:$J$44,6,FALSE)*VLOOKUP(AirBSYLD2!CE$4,'[1]INTERNAL PARAMETERS-1'!$B$5:$J$44,3,FALSE) + AirBSYLD1!CE150*(1-VLOOKUP(AirBSYLD2!CE$4,'[1]INTERNAL PARAMETERS-1'!$B$5:$J$44,5,FALSE))*VLOOKUP(AirBSYLD2!CE$4,'[1]INTERNAL PARAMETERS-1'!$B$5:$J$44,8,FALSE)*VLOOKUP(AirBSYLD2!CE$4,'[1]INTERNAL PARAMETERS-1'!$B$5:$J$44,3,FALSE)</f>
        <v>1.4449751879397663E-2</v>
      </c>
      <c r="CF150" s="44">
        <f>AirBSYLD1!CF150*VLOOKUP(AirBSYLD2!CF$4,'[1]INTERNAL PARAMETERS-1'!$B$5:$J$44,5,FALSE)*VLOOKUP(AirBSYLD2!CF$4,'[1]INTERNAL PARAMETERS-1'!$B$5:$J$44,6,FALSE)*VLOOKUP(AirBSYLD2!CF$4,'[1]INTERNAL PARAMETERS-1'!$B$5:$J$44,3,FALSE) + AirBSYLD1!CF150*(1-VLOOKUP(AirBSYLD2!CF$4,'[1]INTERNAL PARAMETERS-1'!$B$5:$J$44,5,FALSE))*VLOOKUP(AirBSYLD2!CF$4,'[1]INTERNAL PARAMETERS-1'!$B$5:$J$44,8,FALSE)*VLOOKUP(AirBSYLD2!CF$4,'[1]INTERNAL PARAMETERS-1'!$B$5:$J$44,3,FALSE)</f>
        <v>9.0148946579012238E-3</v>
      </c>
      <c r="CG150" s="44">
        <f>AirBSYLD1!CG150*VLOOKUP(AirBSYLD2!CG$4,'[1]INTERNAL PARAMETERS-1'!$B$5:$J$44,5,FALSE)*VLOOKUP(AirBSYLD2!CG$4,'[1]INTERNAL PARAMETERS-1'!$B$5:$J$44,6,FALSE)*VLOOKUP(AirBSYLD2!CG$4,'[1]INTERNAL PARAMETERS-1'!$B$5:$J$44,3,FALSE) + AirBSYLD1!CG150*(1-VLOOKUP(AirBSYLD2!CG$4,'[1]INTERNAL PARAMETERS-1'!$B$5:$J$44,5,FALSE))*VLOOKUP(AirBSYLD2!CG$4,'[1]INTERNAL PARAMETERS-1'!$B$5:$J$44,8,FALSE)*VLOOKUP(AirBSYLD2!CG$4,'[1]INTERNAL PARAMETERS-1'!$B$5:$J$44,3,FALSE)</f>
        <v>1.7075043861331101E-4</v>
      </c>
      <c r="CH150" s="43">
        <f>AirBSYLD1!CH150*VLOOKUP(AirBSYLD2!CH$4,'[1]INTERNAL PARAMETERS-1'!$B$5:$J$44,5,FALSE)*VLOOKUP(AirBSYLD2!CH$4,'[1]INTERNAL PARAMETERS-1'!$B$5:$J$44,6,FALSE)*VLOOKUP(AirBSYLD2!CH$4,'[1]INTERNAL PARAMETERS-1'!$B$5:$J$44,3,FALSE) + AirBSYLD1!CH150*(1-VLOOKUP(AirBSYLD2!CH$4,'[1]INTERNAL PARAMETERS-1'!$B$5:$J$44,5,FALSE))*VLOOKUP(AirBSYLD2!CH$4,'[1]INTERNAL PARAMETERS-1'!$B$5:$J$44,8,FALSE)*VLOOKUP(AirBSYLD2!CH$4,'[1]INTERNAL PARAMETERS-1'!$B$5:$J$44,3,FALSE)</f>
        <v>0</v>
      </c>
      <c r="CJ150" s="45">
        <f t="shared" si="4"/>
        <v>270.13611688039475</v>
      </c>
      <c r="CK150" s="43">
        <f t="shared" si="5"/>
        <v>5.8966378561266364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AirBS!X151</f>
        <v>2131.7292078993441</v>
      </c>
      <c r="F151" s="59">
        <f>'[1]INTERNAL PARAMETERS-1'!M7</f>
        <v>73.784999999999997</v>
      </c>
      <c r="G151" s="45">
        <f>AirBSYLD1!G151*VLOOKUP(AirBSYLD2!G$4,'[1]INTERNAL PARAMETERS-1'!$B$5:$J$44,5,FALSE)*VLOOKUP(AirBSYLD2!G$4,'[1]INTERNAL PARAMETERS-1'!$B$5:$J$44,7,FALSE)*AirBSYLD2!$F151 + AirBSYLD1!G151*(1-VLOOKUP(AirBSYLD2!G$4,'[1]INTERNAL PARAMETERS-1'!$B$5:$J$44,5,FALSE))*VLOOKUP(AirBSYLD2!G$4,'[1]INTERNAL PARAMETERS-1'!$B$5:$J$44,9,FALSE)*AirBSYLD2!$F151</f>
        <v>56.901697724082148</v>
      </c>
      <c r="H151" s="44">
        <f>AirBSYLD1!H151*VLOOKUP(AirBSYLD2!H$4,'[1]INTERNAL PARAMETERS-1'!$B$5:$J$44,5,FALSE)*VLOOKUP(AirBSYLD2!H$4,'[1]INTERNAL PARAMETERS-1'!$B$5:$J$44,7,FALSE)*AirBSYLD2!$F151 + AirBSYLD1!H151*(1-VLOOKUP(AirBSYLD2!H$4,'[1]INTERNAL PARAMETERS-1'!$B$5:$J$44,5,FALSE))*VLOOKUP(AirBSYLD2!H$4,'[1]INTERNAL PARAMETERS-1'!$B$5:$J$44,9,FALSE)*AirBSYLD2!$F151</f>
        <v>46.46461785639044</v>
      </c>
      <c r="I151" s="44">
        <f>AirBSYLD1!I151*VLOOKUP(AirBSYLD2!I$4,'[1]INTERNAL PARAMETERS-1'!$B$5:$J$44,5,FALSE)*VLOOKUP(AirBSYLD2!I$4,'[1]INTERNAL PARAMETERS-1'!$B$5:$J$44,7,FALSE)*AirBSYLD2!$F151 + AirBSYLD1!I151*(1-VLOOKUP(AirBSYLD2!I$4,'[1]INTERNAL PARAMETERS-1'!$B$5:$J$44,5,FALSE))*VLOOKUP(AirBSYLD2!I$4,'[1]INTERNAL PARAMETERS-1'!$B$5:$J$44,9,FALSE)*AirBSYLD2!$F151</f>
        <v>345.31054629756284</v>
      </c>
      <c r="J151" s="44">
        <f>AirBSYLD1!J151*VLOOKUP(AirBSYLD2!J$4,'[1]INTERNAL PARAMETERS-1'!$B$5:$J$44,5,FALSE)*VLOOKUP(AirBSYLD2!J$4,'[1]INTERNAL PARAMETERS-1'!$B$5:$J$44,7,FALSE)*AirBSYLD2!$F151 + AirBSYLD1!J151*(1-VLOOKUP(AirBSYLD2!J$4,'[1]INTERNAL PARAMETERS-1'!$B$5:$J$44,5,FALSE))*VLOOKUP(AirBSYLD2!J$4,'[1]INTERNAL PARAMETERS-1'!$B$5:$J$44,9,FALSE)*AirBSYLD2!$F151</f>
        <v>0</v>
      </c>
      <c r="K151" s="44">
        <f>AirBSYLD1!K151*VLOOKUP(AirBSYLD2!K$4,'[1]INTERNAL PARAMETERS-1'!$B$5:$J$44,5,FALSE)*VLOOKUP(AirBSYLD2!K$4,'[1]INTERNAL PARAMETERS-1'!$B$5:$J$44,7,FALSE)*AirBSYLD2!$F151 + AirBSYLD1!K151*(1-VLOOKUP(AirBSYLD2!K$4,'[1]INTERNAL PARAMETERS-1'!$B$5:$J$44,5,FALSE))*VLOOKUP(AirBSYLD2!K$4,'[1]INTERNAL PARAMETERS-1'!$B$5:$J$44,9,FALSE)*AirBSYLD2!$F151</f>
        <v>0</v>
      </c>
      <c r="L151" s="44">
        <f>AirBSYLD1!L151*VLOOKUP(AirBSYLD2!L$4,'[1]INTERNAL PARAMETERS-1'!$B$5:$J$44,5,FALSE)*VLOOKUP(AirBSYLD2!L$4,'[1]INTERNAL PARAMETERS-1'!$B$5:$J$44,7,FALSE)*AirBSYLD2!$F151 + AirBSYLD1!L151*(1-VLOOKUP(AirBSYLD2!L$4,'[1]INTERNAL PARAMETERS-1'!$B$5:$J$44,5,FALSE))*VLOOKUP(AirBSYLD2!L$4,'[1]INTERNAL PARAMETERS-1'!$B$5:$J$44,9,FALSE)*AirBSYLD2!$F151</f>
        <v>0</v>
      </c>
      <c r="M151" s="44">
        <f>AirBSYLD1!M151*VLOOKUP(AirBSYLD2!M$4,'[1]INTERNAL PARAMETERS-1'!$B$5:$J$44,5,FALSE)*VLOOKUP(AirBSYLD2!M$4,'[1]INTERNAL PARAMETERS-1'!$B$5:$J$44,7,FALSE)*AirBSYLD2!$F151 + AirBSYLD1!M151*(1-VLOOKUP(AirBSYLD2!M$4,'[1]INTERNAL PARAMETERS-1'!$B$5:$J$44,5,FALSE))*VLOOKUP(AirBSYLD2!M$4,'[1]INTERNAL PARAMETERS-1'!$B$5:$J$44,9,FALSE)*AirBSYLD2!$F151</f>
        <v>4.0270315914291919</v>
      </c>
      <c r="N151" s="44">
        <f>AirBSYLD1!N151*VLOOKUP(AirBSYLD2!N$4,'[1]INTERNAL PARAMETERS-1'!$B$5:$J$44,5,FALSE)*VLOOKUP(AirBSYLD2!N$4,'[1]INTERNAL PARAMETERS-1'!$B$5:$J$44,7,FALSE)*AirBSYLD2!$F151 + AirBSYLD1!N151*(1-VLOOKUP(AirBSYLD2!N$4,'[1]INTERNAL PARAMETERS-1'!$B$5:$J$44,5,FALSE))*VLOOKUP(AirBSYLD2!N$4,'[1]INTERNAL PARAMETERS-1'!$B$5:$J$44,9,FALSE)*AirBSYLD2!$F151</f>
        <v>2.239922435202812</v>
      </c>
      <c r="O151" s="44">
        <f>AirBSYLD1!O151*VLOOKUP(AirBSYLD2!O$4,'[1]INTERNAL PARAMETERS-1'!$B$5:$J$44,5,FALSE)*VLOOKUP(AirBSYLD2!O$4,'[1]INTERNAL PARAMETERS-1'!$B$5:$J$44,7,FALSE)*AirBSYLD2!$F151 + AirBSYLD1!O151*(1-VLOOKUP(AirBSYLD2!O$4,'[1]INTERNAL PARAMETERS-1'!$B$5:$J$44,5,FALSE))*VLOOKUP(AirBSYLD2!O$4,'[1]INTERNAL PARAMETERS-1'!$B$5:$J$44,9,FALSE)*AirBSYLD2!$F151</f>
        <v>0</v>
      </c>
      <c r="P151" s="44">
        <f>AirBSYLD1!P151*VLOOKUP(AirBSYLD2!P$4,'[1]INTERNAL PARAMETERS-1'!$B$5:$J$44,5,FALSE)*VLOOKUP(AirBSYLD2!P$4,'[1]INTERNAL PARAMETERS-1'!$B$5:$J$44,7,FALSE)*AirBSYLD2!$F151 + AirBSYLD1!P151*(1-VLOOKUP(AirBSYLD2!P$4,'[1]INTERNAL PARAMETERS-1'!$B$5:$J$44,5,FALSE))*VLOOKUP(AirBSYLD2!P$4,'[1]INTERNAL PARAMETERS-1'!$B$5:$J$44,9,FALSE)*AirBSYLD2!$F151</f>
        <v>0</v>
      </c>
      <c r="Q151" s="44">
        <f>AirBSYLD1!Q151*VLOOKUP(AirBSYLD2!Q$4,'[1]INTERNAL PARAMETERS-1'!$B$5:$J$44,5,FALSE)*VLOOKUP(AirBSYLD2!Q$4,'[1]INTERNAL PARAMETERS-1'!$B$5:$J$44,7,FALSE)*AirBSYLD2!$F151 + AirBSYLD1!Q151*(1-VLOOKUP(AirBSYLD2!Q$4,'[1]INTERNAL PARAMETERS-1'!$B$5:$J$44,5,FALSE))*VLOOKUP(AirBSYLD2!Q$4,'[1]INTERNAL PARAMETERS-1'!$B$5:$J$44,9,FALSE)*AirBSYLD2!$F151</f>
        <v>0</v>
      </c>
      <c r="R151" s="44">
        <f>AirBSYLD1!R151*VLOOKUP(AirBSYLD2!R$4,'[1]INTERNAL PARAMETERS-1'!$B$5:$J$44,5,FALSE)*VLOOKUP(AirBSYLD2!R$4,'[1]INTERNAL PARAMETERS-1'!$B$5:$J$44,7,FALSE)*AirBSYLD2!$F151 + AirBSYLD1!R151*(1-VLOOKUP(AirBSYLD2!R$4,'[1]INTERNAL PARAMETERS-1'!$B$5:$J$44,5,FALSE))*VLOOKUP(AirBSYLD2!R$4,'[1]INTERNAL PARAMETERS-1'!$B$5:$J$44,9,FALSE)*AirBSYLD2!$F151</f>
        <v>1.1591617280319255</v>
      </c>
      <c r="S151" s="44">
        <f>AirBSYLD1!S151*VLOOKUP(AirBSYLD2!S$4,'[1]INTERNAL PARAMETERS-1'!$B$5:$J$44,5,FALSE)*VLOOKUP(AirBSYLD2!S$4,'[1]INTERNAL PARAMETERS-1'!$B$5:$J$44,7,FALSE)*AirBSYLD2!$F151 + AirBSYLD1!S151*(1-VLOOKUP(AirBSYLD2!S$4,'[1]INTERNAL PARAMETERS-1'!$B$5:$J$44,5,FALSE))*VLOOKUP(AirBSYLD2!S$4,'[1]INTERNAL PARAMETERS-1'!$B$5:$J$44,9,FALSE)*AirBSYLD2!$F151</f>
        <v>114.64434765210447</v>
      </c>
      <c r="T151" s="44">
        <f>AirBSYLD1!T151*VLOOKUP(AirBSYLD2!T$4,'[1]INTERNAL PARAMETERS-1'!$B$5:$J$44,5,FALSE)*VLOOKUP(AirBSYLD2!T$4,'[1]INTERNAL PARAMETERS-1'!$B$5:$J$44,7,FALSE)*AirBSYLD2!$F151 + AirBSYLD1!T151*(1-VLOOKUP(AirBSYLD2!T$4,'[1]INTERNAL PARAMETERS-1'!$B$5:$J$44,5,FALSE))*VLOOKUP(AirBSYLD2!T$4,'[1]INTERNAL PARAMETERS-1'!$B$5:$J$44,9,FALSE)*AirBSYLD2!$F151</f>
        <v>10.867613069218114</v>
      </c>
      <c r="U151" s="44">
        <f>AirBSYLD1!U151*VLOOKUP(AirBSYLD2!U$4,'[1]INTERNAL PARAMETERS-1'!$B$5:$J$44,5,FALSE)*VLOOKUP(AirBSYLD2!U$4,'[1]INTERNAL PARAMETERS-1'!$B$5:$J$44,7,FALSE)*AirBSYLD2!$F151 + AirBSYLD1!U151*(1-VLOOKUP(AirBSYLD2!U$4,'[1]INTERNAL PARAMETERS-1'!$B$5:$J$44,5,FALSE))*VLOOKUP(AirBSYLD2!U$4,'[1]INTERNAL PARAMETERS-1'!$B$5:$J$44,9,FALSE)*AirBSYLD2!$F151</f>
        <v>5.1849523042046357</v>
      </c>
      <c r="V151" s="44">
        <f>AirBSYLD1!V151*VLOOKUP(AirBSYLD2!V$4,'[1]INTERNAL PARAMETERS-1'!$B$5:$J$44,5,FALSE)*VLOOKUP(AirBSYLD2!V$4,'[1]INTERNAL PARAMETERS-1'!$B$5:$J$44,7,FALSE)*AirBSYLD2!$F151 + AirBSYLD1!V151*(1-VLOOKUP(AirBSYLD2!V$4,'[1]INTERNAL PARAMETERS-1'!$B$5:$J$44,5,FALSE))*VLOOKUP(AirBSYLD2!V$4,'[1]INTERNAL PARAMETERS-1'!$B$5:$J$44,9,FALSE)*AirBSYLD2!$F151</f>
        <v>69.18641180132019</v>
      </c>
      <c r="W151" s="44">
        <f>AirBSYLD1!W151*VLOOKUP(AirBSYLD2!W$4,'[1]INTERNAL PARAMETERS-1'!$B$5:$J$44,5,FALSE)*VLOOKUP(AirBSYLD2!W$4,'[1]INTERNAL PARAMETERS-1'!$B$5:$J$44,7,FALSE)*AirBSYLD2!$F151 + AirBSYLD1!W151*(1-VLOOKUP(AirBSYLD2!W$4,'[1]INTERNAL PARAMETERS-1'!$B$5:$J$44,5,FALSE))*VLOOKUP(AirBSYLD2!W$4,'[1]INTERNAL PARAMETERS-1'!$B$5:$J$44,9,FALSE)*AirBSYLD2!$F151</f>
        <v>0</v>
      </c>
      <c r="X151" s="44">
        <f>AirBSYLD1!X151*VLOOKUP(AirBSYLD2!X$4,'[1]INTERNAL PARAMETERS-1'!$B$5:$J$44,5,FALSE)*VLOOKUP(AirBSYLD2!X$4,'[1]INTERNAL PARAMETERS-1'!$B$5:$J$44,7,FALSE)*AirBSYLD2!$F151 + AirBSYLD1!X151*(1-VLOOKUP(AirBSYLD2!X$4,'[1]INTERNAL PARAMETERS-1'!$B$5:$J$44,5,FALSE))*VLOOKUP(AirBSYLD2!X$4,'[1]INTERNAL PARAMETERS-1'!$B$5:$J$44,9,FALSE)*AirBSYLD2!$F151</f>
        <v>0</v>
      </c>
      <c r="Y151" s="44">
        <f>AirBSYLD1!Y151*VLOOKUP(AirBSYLD2!Y$4,'[1]INTERNAL PARAMETERS-1'!$B$5:$J$44,5,FALSE)*VLOOKUP(AirBSYLD2!Y$4,'[1]INTERNAL PARAMETERS-1'!$B$5:$J$44,7,FALSE)*AirBSYLD2!$F151 + AirBSYLD1!Y151*(1-VLOOKUP(AirBSYLD2!Y$4,'[1]INTERNAL PARAMETERS-1'!$B$5:$J$44,5,FALSE))*VLOOKUP(AirBSYLD2!Y$4,'[1]INTERNAL PARAMETERS-1'!$B$5:$J$44,9,FALSE)*AirBSYLD2!$F151</f>
        <v>0</v>
      </c>
      <c r="Z151" s="44">
        <f>AirBSYLD1!Z151*VLOOKUP(AirBSYLD2!Z$4,'[1]INTERNAL PARAMETERS-1'!$B$5:$J$44,5,FALSE)*VLOOKUP(AirBSYLD2!Z$4,'[1]INTERNAL PARAMETERS-1'!$B$5:$J$44,7,FALSE)*AirBSYLD2!$F151 + AirBSYLD1!Z151*(1-VLOOKUP(AirBSYLD2!Z$4,'[1]INTERNAL PARAMETERS-1'!$B$5:$J$44,5,FALSE))*VLOOKUP(AirBSYLD2!Z$4,'[1]INTERNAL PARAMETERS-1'!$B$5:$J$44,9,FALSE)*AirBSYLD2!$F151</f>
        <v>0</v>
      </c>
      <c r="AA151" s="44">
        <f>AirBSYLD1!AA151*VLOOKUP(AirBSYLD2!AA$4,'[1]INTERNAL PARAMETERS-1'!$B$5:$J$44,5,FALSE)*VLOOKUP(AirBSYLD2!AA$4,'[1]INTERNAL PARAMETERS-1'!$B$5:$J$44,7,FALSE)*AirBSYLD2!$F151 + AirBSYLD1!AA151*(1-VLOOKUP(AirBSYLD2!AA$4,'[1]INTERNAL PARAMETERS-1'!$B$5:$J$44,5,FALSE))*VLOOKUP(AirBSYLD2!AA$4,'[1]INTERNAL PARAMETERS-1'!$B$5:$J$44,9,FALSE)*AirBSYLD2!$F151</f>
        <v>0</v>
      </c>
      <c r="AB151" s="44">
        <f>AirBSYLD1!AB151*VLOOKUP(AirBSYLD2!AB$4,'[1]INTERNAL PARAMETERS-1'!$B$5:$J$44,5,FALSE)*VLOOKUP(AirBSYLD2!AB$4,'[1]INTERNAL PARAMETERS-1'!$B$5:$J$44,7,FALSE)*AirBSYLD2!$F151 + AirBSYLD1!AB151*(1-VLOOKUP(AirBSYLD2!AB$4,'[1]INTERNAL PARAMETERS-1'!$B$5:$J$44,5,FALSE))*VLOOKUP(AirBSYLD2!AB$4,'[1]INTERNAL PARAMETERS-1'!$B$5:$J$44,9,FALSE)*AirBSYLD2!$F151</f>
        <v>0</v>
      </c>
      <c r="AC151" s="44">
        <f>AirBSYLD1!AC151*VLOOKUP(AirBSYLD2!AC$4,'[1]INTERNAL PARAMETERS-1'!$B$5:$J$44,5,FALSE)*VLOOKUP(AirBSYLD2!AC$4,'[1]INTERNAL PARAMETERS-1'!$B$5:$J$44,7,FALSE)*AirBSYLD2!$F151 + AirBSYLD1!AC151*(1-VLOOKUP(AirBSYLD2!AC$4,'[1]INTERNAL PARAMETERS-1'!$B$5:$J$44,5,FALSE))*VLOOKUP(AirBSYLD2!AC$4,'[1]INTERNAL PARAMETERS-1'!$B$5:$J$44,9,FALSE)*AirBSYLD2!$F151</f>
        <v>0</v>
      </c>
      <c r="AD151" s="44">
        <f>AirBSYLD1!AD151*VLOOKUP(AirBSYLD2!AD$4,'[1]INTERNAL PARAMETERS-1'!$B$5:$J$44,5,FALSE)*VLOOKUP(AirBSYLD2!AD$4,'[1]INTERNAL PARAMETERS-1'!$B$5:$J$44,7,FALSE)*AirBSYLD2!$F151 + AirBSYLD1!AD151*(1-VLOOKUP(AirBSYLD2!AD$4,'[1]INTERNAL PARAMETERS-1'!$B$5:$J$44,5,FALSE))*VLOOKUP(AirBSYLD2!AD$4,'[1]INTERNAL PARAMETERS-1'!$B$5:$J$44,9,FALSE)*AirBSYLD2!$F151</f>
        <v>0</v>
      </c>
      <c r="AE151" s="44">
        <f>AirBSYLD1!AE151*VLOOKUP(AirBSYLD2!AE$4,'[1]INTERNAL PARAMETERS-1'!$B$5:$J$44,5,FALSE)*VLOOKUP(AirBSYLD2!AE$4,'[1]INTERNAL PARAMETERS-1'!$B$5:$J$44,7,FALSE)*AirBSYLD2!$F151 + AirBSYLD1!AE151*(1-VLOOKUP(AirBSYLD2!AE$4,'[1]INTERNAL PARAMETERS-1'!$B$5:$J$44,5,FALSE))*VLOOKUP(AirBSYLD2!AE$4,'[1]INTERNAL PARAMETERS-1'!$B$5:$J$44,9,FALSE)*AirBSYLD2!$F151</f>
        <v>0</v>
      </c>
      <c r="AF151" s="44">
        <f>AirBSYLD1!AF151*VLOOKUP(AirBSYLD2!AF$4,'[1]INTERNAL PARAMETERS-1'!$B$5:$J$44,5,FALSE)*VLOOKUP(AirBSYLD2!AF$4,'[1]INTERNAL PARAMETERS-1'!$B$5:$J$44,7,FALSE)*AirBSYLD2!$F151 + AirBSYLD1!AF151*(1-VLOOKUP(AirBSYLD2!AF$4,'[1]INTERNAL PARAMETERS-1'!$B$5:$J$44,5,FALSE))*VLOOKUP(AirBSYLD2!AF$4,'[1]INTERNAL PARAMETERS-1'!$B$5:$J$44,9,FALSE)*AirBSYLD2!$F151</f>
        <v>0.47111392854445594</v>
      </c>
      <c r="AG151" s="44">
        <f>AirBSYLD1!AG151*VLOOKUP(AirBSYLD2!AG$4,'[1]INTERNAL PARAMETERS-1'!$B$5:$J$44,5,FALSE)*VLOOKUP(AirBSYLD2!AG$4,'[1]INTERNAL PARAMETERS-1'!$B$5:$J$44,7,FALSE)*AirBSYLD2!$F151 + AirBSYLD1!AG151*(1-VLOOKUP(AirBSYLD2!AG$4,'[1]INTERNAL PARAMETERS-1'!$B$5:$J$44,5,FALSE))*VLOOKUP(AirBSYLD2!AG$4,'[1]INTERNAL PARAMETERS-1'!$B$5:$J$44,9,FALSE)*AirBSYLD2!$F151</f>
        <v>0</v>
      </c>
      <c r="AH151" s="44">
        <f>AirBSYLD1!AH151*VLOOKUP(AirBSYLD2!AH$4,'[1]INTERNAL PARAMETERS-1'!$B$5:$J$44,5,FALSE)*VLOOKUP(AirBSYLD2!AH$4,'[1]INTERNAL PARAMETERS-1'!$B$5:$J$44,7,FALSE)*AirBSYLD2!$F151 + AirBSYLD1!AH151*(1-VLOOKUP(AirBSYLD2!AH$4,'[1]INTERNAL PARAMETERS-1'!$B$5:$J$44,5,FALSE))*VLOOKUP(AirBSYLD2!AH$4,'[1]INTERNAL PARAMETERS-1'!$B$5:$J$44,9,FALSE)*AirBSYLD2!$F151</f>
        <v>0.26558355647279441</v>
      </c>
      <c r="AI151" s="44">
        <f>AirBSYLD1!AI151*VLOOKUP(AirBSYLD2!AI$4,'[1]INTERNAL PARAMETERS-1'!$B$5:$J$44,5,FALSE)*VLOOKUP(AirBSYLD2!AI$4,'[1]INTERNAL PARAMETERS-1'!$B$5:$J$44,7,FALSE)*AirBSYLD2!$F151 + AirBSYLD1!AI151*(1-VLOOKUP(AirBSYLD2!AI$4,'[1]INTERNAL PARAMETERS-1'!$B$5:$J$44,5,FALSE))*VLOOKUP(AirBSYLD2!AI$4,'[1]INTERNAL PARAMETERS-1'!$B$5:$J$44,9,FALSE)*AirBSYLD2!$F151</f>
        <v>0.66415550323149219</v>
      </c>
      <c r="AJ151" s="44">
        <f>AirBSYLD1!AJ151*VLOOKUP(AirBSYLD2!AJ$4,'[1]INTERNAL PARAMETERS-1'!$B$5:$J$44,5,FALSE)*VLOOKUP(AirBSYLD2!AJ$4,'[1]INTERNAL PARAMETERS-1'!$B$5:$J$44,7,FALSE)*AirBSYLD2!$F151 + AirBSYLD1!AJ151*(1-VLOOKUP(AirBSYLD2!AJ$4,'[1]INTERNAL PARAMETERS-1'!$B$5:$J$44,5,FALSE))*VLOOKUP(AirBSYLD2!AJ$4,'[1]INTERNAL PARAMETERS-1'!$B$5:$J$44,9,FALSE)*AirBSYLD2!$F151</f>
        <v>0.47111392854445594</v>
      </c>
      <c r="AK151" s="44">
        <f>AirBSYLD1!AK151*VLOOKUP(AirBSYLD2!AK$4,'[1]INTERNAL PARAMETERS-1'!$B$5:$J$44,5,FALSE)*VLOOKUP(AirBSYLD2!AK$4,'[1]INTERNAL PARAMETERS-1'!$B$5:$J$44,7,FALSE)*AirBSYLD2!$F151 + AirBSYLD1!AK151*(1-VLOOKUP(AirBSYLD2!AK$4,'[1]INTERNAL PARAMETERS-1'!$B$5:$J$44,5,FALSE))*VLOOKUP(AirBSYLD2!AK$4,'[1]INTERNAL PARAMETERS-1'!$B$5:$J$44,9,FALSE)*AirBSYLD2!$F151</f>
        <v>0</v>
      </c>
      <c r="AL151" s="44">
        <f>AirBSYLD1!AL151*VLOOKUP(AirBSYLD2!AL$4,'[1]INTERNAL PARAMETERS-1'!$B$5:$J$44,5,FALSE)*VLOOKUP(AirBSYLD2!AL$4,'[1]INTERNAL PARAMETERS-1'!$B$5:$J$44,7,FALSE)*AirBSYLD2!$F151 + AirBSYLD1!AL151*(1-VLOOKUP(AirBSYLD2!AL$4,'[1]INTERNAL PARAMETERS-1'!$B$5:$J$44,5,FALSE))*VLOOKUP(AirBSYLD2!AL$4,'[1]INTERNAL PARAMETERS-1'!$B$5:$J$44,9,FALSE)*AirBSYLD2!$F151</f>
        <v>0</v>
      </c>
      <c r="AM151" s="44">
        <f>AirBSYLD1!AM151*VLOOKUP(AirBSYLD2!AM$4,'[1]INTERNAL PARAMETERS-1'!$B$5:$J$44,5,FALSE)*VLOOKUP(AirBSYLD2!AM$4,'[1]INTERNAL PARAMETERS-1'!$B$5:$J$44,7,FALSE)*AirBSYLD2!$F151 + AirBSYLD1!AM151*(1-VLOOKUP(AirBSYLD2!AM$4,'[1]INTERNAL PARAMETERS-1'!$B$5:$J$44,5,FALSE))*VLOOKUP(AirBSYLD2!AM$4,'[1]INTERNAL PARAMETERS-1'!$B$5:$J$44,9,FALSE)*AirBSYLD2!$F151</f>
        <v>0</v>
      </c>
      <c r="AN151" s="44">
        <f>AirBSYLD1!AN151*VLOOKUP(AirBSYLD2!AN$4,'[1]INTERNAL PARAMETERS-1'!$B$5:$J$44,5,FALSE)*VLOOKUP(AirBSYLD2!AN$4,'[1]INTERNAL PARAMETERS-1'!$B$5:$J$44,7,FALSE)*AirBSYLD2!$F151 + AirBSYLD1!AN151*(1-VLOOKUP(AirBSYLD2!AN$4,'[1]INTERNAL PARAMETERS-1'!$B$5:$J$44,5,FALSE))*VLOOKUP(AirBSYLD2!AN$4,'[1]INTERNAL PARAMETERS-1'!$B$5:$J$44,9,FALSE)*AirBSYLD2!$F151</f>
        <v>0</v>
      </c>
      <c r="AO151" s="44">
        <f>AirBSYLD1!AO151*VLOOKUP(AirBSYLD2!AO$4,'[1]INTERNAL PARAMETERS-1'!$B$5:$J$44,5,FALSE)*VLOOKUP(AirBSYLD2!AO$4,'[1]INTERNAL PARAMETERS-1'!$B$5:$J$44,7,FALSE)*AirBSYLD2!$F151 + AirBSYLD1!AO151*(1-VLOOKUP(AirBSYLD2!AO$4,'[1]INTERNAL PARAMETERS-1'!$B$5:$J$44,5,FALSE))*VLOOKUP(AirBSYLD2!AO$4,'[1]INTERNAL PARAMETERS-1'!$B$5:$J$44,9,FALSE)*AirBSYLD2!$F151</f>
        <v>0</v>
      </c>
      <c r="AP151" s="44">
        <f>AirBSYLD1!AP151*VLOOKUP(AirBSYLD2!AP$4,'[1]INTERNAL PARAMETERS-1'!$B$5:$J$44,5,FALSE)*VLOOKUP(AirBSYLD2!AP$4,'[1]INTERNAL PARAMETERS-1'!$B$5:$J$44,7,FALSE)*AirBSYLD2!$F151 + AirBSYLD1!AP151*(1-VLOOKUP(AirBSYLD2!AP$4,'[1]INTERNAL PARAMETERS-1'!$B$5:$J$44,5,FALSE))*VLOOKUP(AirBSYLD2!AP$4,'[1]INTERNAL PARAMETERS-1'!$B$5:$J$44,9,FALSE)*AirBSYLD2!$F151</f>
        <v>0</v>
      </c>
      <c r="AQ151" s="44">
        <f>AirBSYLD1!AQ151*VLOOKUP(AirBSYLD2!AQ$4,'[1]INTERNAL PARAMETERS-1'!$B$5:$J$44,5,FALSE)*VLOOKUP(AirBSYLD2!AQ$4,'[1]INTERNAL PARAMETERS-1'!$B$5:$J$44,7,FALSE)*AirBSYLD2!$F151 + AirBSYLD1!AQ151*(1-VLOOKUP(AirBSYLD2!AQ$4,'[1]INTERNAL PARAMETERS-1'!$B$5:$J$44,5,FALSE))*VLOOKUP(AirBSYLD2!AQ$4,'[1]INTERNAL PARAMETERS-1'!$B$5:$J$44,9,FALSE)*AirBSYLD2!$F151</f>
        <v>0</v>
      </c>
      <c r="AR151" s="44">
        <f>AirBSYLD1!AR151*VLOOKUP(AirBSYLD2!AR$4,'[1]INTERNAL PARAMETERS-1'!$B$5:$J$44,5,FALSE)*VLOOKUP(AirBSYLD2!AR$4,'[1]INTERNAL PARAMETERS-1'!$B$5:$J$44,7,FALSE)*AirBSYLD2!$F151 + AirBSYLD1!AR151*(1-VLOOKUP(AirBSYLD2!AR$4,'[1]INTERNAL PARAMETERS-1'!$B$5:$J$44,5,FALSE))*VLOOKUP(AirBSYLD2!AR$4,'[1]INTERNAL PARAMETERS-1'!$B$5:$J$44,9,FALSE)*AirBSYLD2!$F151</f>
        <v>0</v>
      </c>
      <c r="AS151" s="44">
        <f>AirBSYLD1!AS151*VLOOKUP(AirBSYLD2!AS$4,'[1]INTERNAL PARAMETERS-1'!$B$5:$J$44,5,FALSE)*VLOOKUP(AirBSYLD2!AS$4,'[1]INTERNAL PARAMETERS-1'!$B$5:$J$44,7,FALSE)*AirBSYLD2!$F151 + AirBSYLD1!AS151*(1-VLOOKUP(AirBSYLD2!AS$4,'[1]INTERNAL PARAMETERS-1'!$B$5:$J$44,5,FALSE))*VLOOKUP(AirBSYLD2!AS$4,'[1]INTERNAL PARAMETERS-1'!$B$5:$J$44,9,FALSE)*AirBSYLD2!$F151</f>
        <v>0</v>
      </c>
      <c r="AT151" s="43">
        <f>AirBSYLD1!AT151*VLOOKUP(AirBSYLD2!AT$4,'[1]INTERNAL PARAMETERS-1'!$B$5:$J$44,5,FALSE)*VLOOKUP(AirBSYLD2!AT$4,'[1]INTERNAL PARAMETERS-1'!$B$5:$J$44,7,FALSE)*AirBSYLD2!$F151 + AirBSYLD1!AT151*(1-VLOOKUP(AirBSYLD2!AT$4,'[1]INTERNAL PARAMETERS-1'!$B$5:$J$44,5,FALSE))*VLOOKUP(AirBSYLD2!AT$4,'[1]INTERNAL PARAMETERS-1'!$B$5:$J$44,9,FALSE)*AirBSYLD2!$F151</f>
        <v>0</v>
      </c>
      <c r="AU151" s="45">
        <f>AirBSYLD1!AU151*VLOOKUP(AirBSYLD2!AU$4,'[1]INTERNAL PARAMETERS-1'!$B$5:$J$44,5,FALSE)*VLOOKUP(AirBSYLD2!AU$4,'[1]INTERNAL PARAMETERS-1'!$B$5:$J$44,6,FALSE)*VLOOKUP(AirBSYLD2!AU$4,'[1]INTERNAL PARAMETERS-1'!$B$5:$J$44,3,FALSE) + AirBSYLD1!AU151*(1-VLOOKUP(AirBSYLD2!AU$4,'[1]INTERNAL PARAMETERS-1'!$B$5:$J$44,5,FALSE))*VLOOKUP(AirBSYLD2!AU$4,'[1]INTERNAL PARAMETERS-1'!$B$5:$J$44,8,FALSE)*VLOOKUP(AirBSYLD2!AU$4,'[1]INTERNAL PARAMETERS-1'!$B$5:$J$44,3,FALSE)</f>
        <v>0</v>
      </c>
      <c r="AV151" s="44">
        <f>AirBSYLD1!AV151*VLOOKUP(AirBSYLD2!AV$4,'[1]INTERNAL PARAMETERS-1'!$B$5:$J$44,5,FALSE)*VLOOKUP(AirBSYLD2!AV$4,'[1]INTERNAL PARAMETERS-1'!$B$5:$J$44,6,FALSE)*VLOOKUP(AirBSYLD2!AV$4,'[1]INTERNAL PARAMETERS-1'!$B$5:$J$44,3,FALSE) + AirBSYLD1!AV151*(1-VLOOKUP(AirBSYLD2!AV$4,'[1]INTERNAL PARAMETERS-1'!$B$5:$J$44,5,FALSE))*VLOOKUP(AirBSYLD2!AV$4,'[1]INTERNAL PARAMETERS-1'!$B$5:$J$44,8,FALSE)*VLOOKUP(AirBSYLD2!AV$4,'[1]INTERNAL PARAMETERS-1'!$B$5:$J$44,3,FALSE)</f>
        <v>0</v>
      </c>
      <c r="AW151" s="44">
        <f>AirBSYLD1!AW151*VLOOKUP(AirBSYLD2!AW$4,'[1]INTERNAL PARAMETERS-1'!$B$5:$J$44,5,FALSE)*VLOOKUP(AirBSYLD2!AW$4,'[1]INTERNAL PARAMETERS-1'!$B$5:$J$44,6,FALSE)*VLOOKUP(AirBSYLD2!AW$4,'[1]INTERNAL PARAMETERS-1'!$B$5:$J$44,3,FALSE) + AirBSYLD1!AW151*(1-VLOOKUP(AirBSYLD2!AW$4,'[1]INTERNAL PARAMETERS-1'!$B$5:$J$44,5,FALSE))*VLOOKUP(AirBSYLD2!AW$4,'[1]INTERNAL PARAMETERS-1'!$B$5:$J$44,8,FALSE)*VLOOKUP(AirBSYLD2!AW$4,'[1]INTERNAL PARAMETERS-1'!$B$5:$J$44,3,FALSE)</f>
        <v>5.5255182174577211</v>
      </c>
      <c r="AX151" s="44">
        <f>AirBSYLD1!AX151*VLOOKUP(AirBSYLD2!AX$4,'[1]INTERNAL PARAMETERS-1'!$B$5:$J$44,5,FALSE)*VLOOKUP(AirBSYLD2!AX$4,'[1]INTERNAL PARAMETERS-1'!$B$5:$J$44,6,FALSE)*VLOOKUP(AirBSYLD2!AX$4,'[1]INTERNAL PARAMETERS-1'!$B$5:$J$44,3,FALSE) + AirBSYLD1!AX151*(1-VLOOKUP(AirBSYLD2!AX$4,'[1]INTERNAL PARAMETERS-1'!$B$5:$J$44,5,FALSE))*VLOOKUP(AirBSYLD2!AX$4,'[1]INTERNAL PARAMETERS-1'!$B$5:$J$44,8,FALSE)*VLOOKUP(AirBSYLD2!AX$4,'[1]INTERNAL PARAMETERS-1'!$B$5:$J$44,3,FALSE)</f>
        <v>0</v>
      </c>
      <c r="AY151" s="44">
        <f>AirBSYLD1!AY151*VLOOKUP(AirBSYLD2!AY$4,'[1]INTERNAL PARAMETERS-1'!$B$5:$J$44,5,FALSE)*VLOOKUP(AirBSYLD2!AY$4,'[1]INTERNAL PARAMETERS-1'!$B$5:$J$44,6,FALSE)*VLOOKUP(AirBSYLD2!AY$4,'[1]INTERNAL PARAMETERS-1'!$B$5:$J$44,3,FALSE) + AirBSYLD1!AY151*(1-VLOOKUP(AirBSYLD2!AY$4,'[1]INTERNAL PARAMETERS-1'!$B$5:$J$44,5,FALSE))*VLOOKUP(AirBSYLD2!AY$4,'[1]INTERNAL PARAMETERS-1'!$B$5:$J$44,8,FALSE)*VLOOKUP(AirBSYLD2!AY$4,'[1]INTERNAL PARAMETERS-1'!$B$5:$J$44,3,FALSE)</f>
        <v>0</v>
      </c>
      <c r="AZ151" s="44">
        <f>AirBSYLD1!AZ151*VLOOKUP(AirBSYLD2!AZ$4,'[1]INTERNAL PARAMETERS-1'!$B$5:$J$44,5,FALSE)*VLOOKUP(AirBSYLD2!AZ$4,'[1]INTERNAL PARAMETERS-1'!$B$5:$J$44,6,FALSE)*VLOOKUP(AirBSYLD2!AZ$4,'[1]INTERNAL PARAMETERS-1'!$B$5:$J$44,3,FALSE) + AirBSYLD1!AZ151*(1-VLOOKUP(AirBSYLD2!AZ$4,'[1]INTERNAL PARAMETERS-1'!$B$5:$J$44,5,FALSE))*VLOOKUP(AirBSYLD2!AZ$4,'[1]INTERNAL PARAMETERS-1'!$B$5:$J$44,8,FALSE)*VLOOKUP(AirBSYLD2!AZ$4,'[1]INTERNAL PARAMETERS-1'!$B$5:$J$44,3,FALSE)</f>
        <v>0</v>
      </c>
      <c r="BA151" s="44">
        <f>AirBSYLD1!BA151*VLOOKUP(AirBSYLD2!BA$4,'[1]INTERNAL PARAMETERS-1'!$B$5:$J$44,5,FALSE)*VLOOKUP(AirBSYLD2!BA$4,'[1]INTERNAL PARAMETERS-1'!$B$5:$J$44,6,FALSE)*VLOOKUP(AirBSYLD2!BA$4,'[1]INTERNAL PARAMETERS-1'!$B$5:$J$44,3,FALSE) + AirBSYLD1!BA151*(1-VLOOKUP(AirBSYLD2!BA$4,'[1]INTERNAL PARAMETERS-1'!$B$5:$J$44,5,FALSE))*VLOOKUP(AirBSYLD2!BA$4,'[1]INTERNAL PARAMETERS-1'!$B$5:$J$44,8,FALSE)*VLOOKUP(AirBSYLD2!BA$4,'[1]INTERNAL PARAMETERS-1'!$B$5:$J$44,3,FALSE)</f>
        <v>0.64408356850478621</v>
      </c>
      <c r="BB151" s="44">
        <f>AirBSYLD1!BB151*VLOOKUP(AirBSYLD2!BB$4,'[1]INTERNAL PARAMETERS-1'!$B$5:$J$44,5,FALSE)*VLOOKUP(AirBSYLD2!BB$4,'[1]INTERNAL PARAMETERS-1'!$B$5:$J$44,6,FALSE)*VLOOKUP(AirBSYLD2!BB$4,'[1]INTERNAL PARAMETERS-1'!$B$5:$J$44,3,FALSE) + AirBSYLD1!BB151*(1-VLOOKUP(AirBSYLD2!BB$4,'[1]INTERNAL PARAMETERS-1'!$B$5:$J$44,5,FALSE))*VLOOKUP(AirBSYLD2!BB$4,'[1]INTERNAL PARAMETERS-1'!$B$5:$J$44,8,FALSE)*VLOOKUP(AirBSYLD2!BB$4,'[1]INTERNAL PARAMETERS-1'!$B$5:$J$44,3,FALSE)</f>
        <v>1.787933760470926</v>
      </c>
      <c r="BC151" s="44">
        <f>AirBSYLD1!BC151*VLOOKUP(AirBSYLD2!BC$4,'[1]INTERNAL PARAMETERS-1'!$B$5:$J$44,5,FALSE)*VLOOKUP(AirBSYLD2!BC$4,'[1]INTERNAL PARAMETERS-1'!$B$5:$J$44,6,FALSE)*VLOOKUP(AirBSYLD2!BC$4,'[1]INTERNAL PARAMETERS-1'!$B$5:$J$44,3,FALSE) + AirBSYLD1!BC151*(1-VLOOKUP(AirBSYLD2!BC$4,'[1]INTERNAL PARAMETERS-1'!$B$5:$J$44,5,FALSE))*VLOOKUP(AirBSYLD2!BC$4,'[1]INTERNAL PARAMETERS-1'!$B$5:$J$44,8,FALSE)*VLOOKUP(AirBSYLD2!BC$4,'[1]INTERNAL PARAMETERS-1'!$B$5:$J$44,3,FALSE)</f>
        <v>0.34339410628894734</v>
      </c>
      <c r="BD151" s="44">
        <f>AirBSYLD1!BD151*VLOOKUP(AirBSYLD2!BD$4,'[1]INTERNAL PARAMETERS-1'!$B$5:$J$44,5,FALSE)*VLOOKUP(AirBSYLD2!BD$4,'[1]INTERNAL PARAMETERS-1'!$B$5:$J$44,6,FALSE)*VLOOKUP(AirBSYLD2!BD$4,'[1]INTERNAL PARAMETERS-1'!$B$5:$J$44,3,FALSE) + AirBSYLD1!BD151*(1-VLOOKUP(AirBSYLD2!BD$4,'[1]INTERNAL PARAMETERS-1'!$B$5:$J$44,5,FALSE))*VLOOKUP(AirBSYLD2!BD$4,'[1]INTERNAL PARAMETERS-1'!$B$5:$J$44,8,FALSE)*VLOOKUP(AirBSYLD2!BD$4,'[1]INTERNAL PARAMETERS-1'!$B$5:$J$44,3,FALSE)</f>
        <v>1.5529628010815772</v>
      </c>
      <c r="BE151" s="44">
        <f>AirBSYLD1!BE151*VLOOKUP(AirBSYLD2!BE$4,'[1]INTERNAL PARAMETERS-1'!$B$5:$J$44,5,FALSE)*VLOOKUP(AirBSYLD2!BE$4,'[1]INTERNAL PARAMETERS-1'!$B$5:$J$44,6,FALSE)*VLOOKUP(AirBSYLD2!BE$4,'[1]INTERNAL PARAMETERS-1'!$B$5:$J$44,3,FALSE) + AirBSYLD1!BE151*(1-VLOOKUP(AirBSYLD2!BE$4,'[1]INTERNAL PARAMETERS-1'!$B$5:$J$44,5,FALSE))*VLOOKUP(AirBSYLD2!BE$4,'[1]INTERNAL PARAMETERS-1'!$B$5:$J$44,8,FALSE)*VLOOKUP(AirBSYLD2!BE$4,'[1]INTERNAL PARAMETERS-1'!$B$5:$J$44,3,FALSE)</f>
        <v>0.59803193273367439</v>
      </c>
      <c r="BF151" s="44">
        <f>AirBSYLD1!BF151*VLOOKUP(AirBSYLD2!BF$4,'[1]INTERNAL PARAMETERS-1'!$B$5:$J$44,5,FALSE)*VLOOKUP(AirBSYLD2!BF$4,'[1]INTERNAL PARAMETERS-1'!$B$5:$J$44,6,FALSE)*VLOOKUP(AirBSYLD2!BF$4,'[1]INTERNAL PARAMETERS-1'!$B$5:$J$44,3,FALSE) + AirBSYLD1!BF151*(1-VLOOKUP(AirBSYLD2!BF$4,'[1]INTERNAL PARAMETERS-1'!$B$5:$J$44,5,FALSE))*VLOOKUP(AirBSYLD2!BF$4,'[1]INTERNAL PARAMETERS-1'!$B$5:$J$44,8,FALSE)*VLOOKUP(AirBSYLD2!BF$4,'[1]INTERNAL PARAMETERS-1'!$B$5:$J$44,3,FALSE)</f>
        <v>0</v>
      </c>
      <c r="BG151" s="44">
        <f>AirBSYLD1!BG151*VLOOKUP(AirBSYLD2!BG$4,'[1]INTERNAL PARAMETERS-1'!$B$5:$J$44,5,FALSE)*VLOOKUP(AirBSYLD2!BG$4,'[1]INTERNAL PARAMETERS-1'!$B$5:$J$44,6,FALSE)*VLOOKUP(AirBSYLD2!BG$4,'[1]INTERNAL PARAMETERS-1'!$B$5:$J$44,3,FALSE) + AirBSYLD1!BG151*(1-VLOOKUP(AirBSYLD2!BG$4,'[1]INTERNAL PARAMETERS-1'!$B$5:$J$44,5,FALSE))*VLOOKUP(AirBSYLD2!BG$4,'[1]INTERNAL PARAMETERS-1'!$B$5:$J$44,8,FALSE)*VLOOKUP(AirBSYLD2!BG$4,'[1]INTERNAL PARAMETERS-1'!$B$5:$J$44,3,FALSE)</f>
        <v>2.3172818394900645</v>
      </c>
      <c r="BH151" s="44">
        <f>AirBSYLD1!BH151*VLOOKUP(AirBSYLD2!BH$4,'[1]INTERNAL PARAMETERS-1'!$B$5:$J$44,5,FALSE)*VLOOKUP(AirBSYLD2!BH$4,'[1]INTERNAL PARAMETERS-1'!$B$5:$J$44,6,FALSE)*VLOOKUP(AirBSYLD2!BH$4,'[1]INTERNAL PARAMETERS-1'!$B$5:$J$44,3,FALSE) + AirBSYLD1!BH151*(1-VLOOKUP(AirBSYLD2!BH$4,'[1]INTERNAL PARAMETERS-1'!$B$5:$J$44,5,FALSE))*VLOOKUP(AirBSYLD2!BH$4,'[1]INTERNAL PARAMETERS-1'!$B$5:$J$44,8,FALSE)*VLOOKUP(AirBSYLD2!BH$4,'[1]INTERNAL PARAMETERS-1'!$B$5:$J$44,3,FALSE)</f>
        <v>4.5728706372899532E-3</v>
      </c>
      <c r="BI151" s="44">
        <f>AirBSYLD1!BI151*VLOOKUP(AirBSYLD2!BI$4,'[1]INTERNAL PARAMETERS-1'!$B$5:$J$44,5,FALSE)*VLOOKUP(AirBSYLD2!BI$4,'[1]INTERNAL PARAMETERS-1'!$B$5:$J$44,6,FALSE)*VLOOKUP(AirBSYLD2!BI$4,'[1]INTERNAL PARAMETERS-1'!$B$5:$J$44,3,FALSE) + AirBSYLD1!BI151*(1-VLOOKUP(AirBSYLD2!BI$4,'[1]INTERNAL PARAMETERS-1'!$B$5:$J$44,5,FALSE))*VLOOKUP(AirBSYLD2!BI$4,'[1]INTERNAL PARAMETERS-1'!$B$5:$J$44,8,FALSE)*VLOOKUP(AirBSYLD2!BI$4,'[1]INTERNAL PARAMETERS-1'!$B$5:$J$44,3,FALSE)</f>
        <v>0</v>
      </c>
      <c r="BJ151" s="44">
        <f>AirBSYLD1!BJ151*VLOOKUP(AirBSYLD2!BJ$4,'[1]INTERNAL PARAMETERS-1'!$B$5:$J$44,5,FALSE)*VLOOKUP(AirBSYLD2!BJ$4,'[1]INTERNAL PARAMETERS-1'!$B$5:$J$44,6,FALSE)*VLOOKUP(AirBSYLD2!BJ$4,'[1]INTERNAL PARAMETERS-1'!$B$5:$J$44,3,FALSE) + AirBSYLD1!BJ151*(1-VLOOKUP(AirBSYLD2!BJ$4,'[1]INTERNAL PARAMETERS-1'!$B$5:$J$44,5,FALSE))*VLOOKUP(AirBSYLD2!BJ$4,'[1]INTERNAL PARAMETERS-1'!$B$5:$J$44,8,FALSE)*VLOOKUP(AirBSYLD2!BJ$4,'[1]INTERNAL PARAMETERS-1'!$B$5:$J$44,3,FALSE)</f>
        <v>0.56735485415747</v>
      </c>
      <c r="BK151" s="44">
        <f>AirBSYLD1!BK151*VLOOKUP(AirBSYLD2!BK$4,'[1]INTERNAL PARAMETERS-1'!$B$5:$J$44,5,FALSE)*VLOOKUP(AirBSYLD2!BK$4,'[1]INTERNAL PARAMETERS-1'!$B$5:$J$44,6,FALSE)*VLOOKUP(AirBSYLD2!BK$4,'[1]INTERNAL PARAMETERS-1'!$B$5:$J$44,3,FALSE) + AirBSYLD1!BK151*(1-VLOOKUP(AirBSYLD2!BK$4,'[1]INTERNAL PARAMETERS-1'!$B$5:$J$44,5,FALSE))*VLOOKUP(AirBSYLD2!BK$4,'[1]INTERNAL PARAMETERS-1'!$B$5:$J$44,8,FALSE)*VLOOKUP(AirBSYLD2!BK$4,'[1]INTERNAL PARAMETERS-1'!$B$5:$J$44,3,FALSE)</f>
        <v>0.36014565316319846</v>
      </c>
      <c r="BL151" s="44">
        <f>AirBSYLD1!BL151*VLOOKUP(AirBSYLD2!BL$4,'[1]INTERNAL PARAMETERS-1'!$B$5:$J$44,5,FALSE)*VLOOKUP(AirBSYLD2!BL$4,'[1]INTERNAL PARAMETERS-1'!$B$5:$J$44,6,FALSE)*VLOOKUP(AirBSYLD2!BL$4,'[1]INTERNAL PARAMETERS-1'!$B$5:$J$44,3,FALSE) + AirBSYLD1!BL151*(1-VLOOKUP(AirBSYLD2!BL$4,'[1]INTERNAL PARAMETERS-1'!$B$5:$J$44,5,FALSE))*VLOOKUP(AirBSYLD2!BL$4,'[1]INTERNAL PARAMETERS-1'!$B$5:$J$44,8,FALSE)*VLOOKUP(AirBSYLD2!BL$4,'[1]INTERNAL PARAMETERS-1'!$B$5:$J$44,3,FALSE)</f>
        <v>0.17247669742753374</v>
      </c>
      <c r="BM151" s="44">
        <f>AirBSYLD1!BM151*VLOOKUP(AirBSYLD2!BM$4,'[1]INTERNAL PARAMETERS-1'!$B$5:$J$44,5,FALSE)*VLOOKUP(AirBSYLD2!BM$4,'[1]INTERNAL PARAMETERS-1'!$B$5:$J$44,6,FALSE)*VLOOKUP(AirBSYLD2!BM$4,'[1]INTERNAL PARAMETERS-1'!$B$5:$J$44,3,FALSE) + AirBSYLD1!BM151*(1-VLOOKUP(AirBSYLD2!BM$4,'[1]INTERNAL PARAMETERS-1'!$B$5:$J$44,5,FALSE))*VLOOKUP(AirBSYLD2!BM$4,'[1]INTERNAL PARAMETERS-1'!$B$5:$J$44,8,FALSE)*VLOOKUP(AirBSYLD2!BM$4,'[1]INTERNAL PARAMETERS-1'!$B$5:$J$44,3,FALSE)</f>
        <v>2.3258529614693511E-2</v>
      </c>
      <c r="BN151" s="44">
        <f>AirBSYLD1!BN151*VLOOKUP(AirBSYLD2!BN$4,'[1]INTERNAL PARAMETERS-1'!$B$5:$J$44,5,FALSE)*VLOOKUP(AirBSYLD2!BN$4,'[1]INTERNAL PARAMETERS-1'!$B$5:$J$44,6,FALSE)*VLOOKUP(AirBSYLD2!BN$4,'[1]INTERNAL PARAMETERS-1'!$B$5:$J$44,3,FALSE) + AirBSYLD1!BN151*(1-VLOOKUP(AirBSYLD2!BN$4,'[1]INTERNAL PARAMETERS-1'!$B$5:$J$44,5,FALSE))*VLOOKUP(AirBSYLD2!BN$4,'[1]INTERNAL PARAMETERS-1'!$B$5:$J$44,8,FALSE)*VLOOKUP(AirBSYLD2!BN$4,'[1]INTERNAL PARAMETERS-1'!$B$5:$J$44,3,FALSE)</f>
        <v>0.57158954633940207</v>
      </c>
      <c r="BO151" s="44">
        <f>AirBSYLD1!BO151*VLOOKUP(AirBSYLD2!BO$4,'[1]INTERNAL PARAMETERS-1'!$B$5:$J$44,5,FALSE)*VLOOKUP(AirBSYLD2!BO$4,'[1]INTERNAL PARAMETERS-1'!$B$5:$J$44,6,FALSE)*VLOOKUP(AirBSYLD2!BO$4,'[1]INTERNAL PARAMETERS-1'!$B$5:$J$44,3,FALSE) + AirBSYLD1!BO151*(1-VLOOKUP(AirBSYLD2!BO$4,'[1]INTERNAL PARAMETERS-1'!$B$5:$J$44,5,FALSE))*VLOOKUP(AirBSYLD2!BO$4,'[1]INTERNAL PARAMETERS-1'!$B$5:$J$44,8,FALSE)*VLOOKUP(AirBSYLD2!BO$4,'[1]INTERNAL PARAMETERS-1'!$B$5:$J$44,3,FALSE)</f>
        <v>1.0220463063102223</v>
      </c>
      <c r="BP151" s="44">
        <f>AirBSYLD1!BP151*VLOOKUP(AirBSYLD2!BP$4,'[1]INTERNAL PARAMETERS-1'!$B$5:$J$44,5,FALSE)*VLOOKUP(AirBSYLD2!BP$4,'[1]INTERNAL PARAMETERS-1'!$B$5:$J$44,6,FALSE)*VLOOKUP(AirBSYLD2!BP$4,'[1]INTERNAL PARAMETERS-1'!$B$5:$J$44,3,FALSE) + AirBSYLD1!BP151*(1-VLOOKUP(AirBSYLD2!BP$4,'[1]INTERNAL PARAMETERS-1'!$B$5:$J$44,5,FALSE))*VLOOKUP(AirBSYLD2!BP$4,'[1]INTERNAL PARAMETERS-1'!$B$5:$J$44,8,FALSE)*VLOOKUP(AirBSYLD2!BP$4,'[1]INTERNAL PARAMETERS-1'!$B$5:$J$44,3,FALSE)</f>
        <v>3.1077031246465946E-2</v>
      </c>
      <c r="BQ151" s="44">
        <f>AirBSYLD1!BQ151*VLOOKUP(AirBSYLD2!BQ$4,'[1]INTERNAL PARAMETERS-1'!$B$5:$J$44,5,FALSE)*VLOOKUP(AirBSYLD2!BQ$4,'[1]INTERNAL PARAMETERS-1'!$B$5:$J$44,6,FALSE)*VLOOKUP(AirBSYLD2!BQ$4,'[1]INTERNAL PARAMETERS-1'!$B$5:$J$44,3,FALSE) + AirBSYLD1!BQ151*(1-VLOOKUP(AirBSYLD2!BQ$4,'[1]INTERNAL PARAMETERS-1'!$B$5:$J$44,5,FALSE))*VLOOKUP(AirBSYLD2!BQ$4,'[1]INTERNAL PARAMETERS-1'!$B$5:$J$44,8,FALSE)*VLOOKUP(AirBSYLD2!BQ$4,'[1]INTERNAL PARAMETERS-1'!$B$5:$J$44,3,FALSE)</f>
        <v>1.0860171051822138</v>
      </c>
      <c r="BR151" s="44">
        <f>AirBSYLD1!BR151*VLOOKUP(AirBSYLD2!BR$4,'[1]INTERNAL PARAMETERS-1'!$B$5:$J$44,5,FALSE)*VLOOKUP(AirBSYLD2!BR$4,'[1]INTERNAL PARAMETERS-1'!$B$5:$J$44,6,FALSE)*VLOOKUP(AirBSYLD2!BR$4,'[1]INTERNAL PARAMETERS-1'!$B$5:$J$44,3,FALSE) + AirBSYLD1!BR151*(1-VLOOKUP(AirBSYLD2!BR$4,'[1]INTERNAL PARAMETERS-1'!$B$5:$J$44,5,FALSE))*VLOOKUP(AirBSYLD2!BR$4,'[1]INTERNAL PARAMETERS-1'!$B$5:$J$44,8,FALSE)*VLOOKUP(AirBSYLD2!BR$4,'[1]INTERNAL PARAMETERS-1'!$B$5:$J$44,3,FALSE)</f>
        <v>2.8710113797461499E-2</v>
      </c>
      <c r="BS151" s="44">
        <f>AirBSYLD1!BS151*VLOOKUP(AirBSYLD2!BS$4,'[1]INTERNAL PARAMETERS-1'!$B$5:$J$44,5,FALSE)*VLOOKUP(AirBSYLD2!BS$4,'[1]INTERNAL PARAMETERS-1'!$B$5:$J$44,6,FALSE)*VLOOKUP(AirBSYLD2!BS$4,'[1]INTERNAL PARAMETERS-1'!$B$5:$J$44,3,FALSE) + AirBSYLD1!BS151*(1-VLOOKUP(AirBSYLD2!BS$4,'[1]INTERNAL PARAMETERS-1'!$B$5:$J$44,5,FALSE))*VLOOKUP(AirBSYLD2!BS$4,'[1]INTERNAL PARAMETERS-1'!$B$5:$J$44,8,FALSE)*VLOOKUP(AirBSYLD2!BS$4,'[1]INTERNAL PARAMETERS-1'!$B$5:$J$44,3,FALSE)</f>
        <v>2.7555510894898315E-3</v>
      </c>
      <c r="BT151" s="44">
        <f>AirBSYLD1!BT151*VLOOKUP(AirBSYLD2!BT$4,'[1]INTERNAL PARAMETERS-1'!$B$5:$J$44,5,FALSE)*VLOOKUP(AirBSYLD2!BT$4,'[1]INTERNAL PARAMETERS-1'!$B$5:$J$44,6,FALSE)*VLOOKUP(AirBSYLD2!BT$4,'[1]INTERNAL PARAMETERS-1'!$B$5:$J$44,3,FALSE) + AirBSYLD1!BT151*(1-VLOOKUP(AirBSYLD2!BT$4,'[1]INTERNAL PARAMETERS-1'!$B$5:$J$44,5,FALSE))*VLOOKUP(AirBSYLD2!BT$4,'[1]INTERNAL PARAMETERS-1'!$B$5:$J$44,8,FALSE)*VLOOKUP(AirBSYLD2!BT$4,'[1]INTERNAL PARAMETERS-1'!$B$5:$J$44,3,FALSE)</f>
        <v>0</v>
      </c>
      <c r="BU151" s="44">
        <f>AirBSYLD1!BU151*VLOOKUP(AirBSYLD2!BU$4,'[1]INTERNAL PARAMETERS-1'!$B$5:$J$44,5,FALSE)*VLOOKUP(AirBSYLD2!BU$4,'[1]INTERNAL PARAMETERS-1'!$B$5:$J$44,6,FALSE)*VLOOKUP(AirBSYLD2!BU$4,'[1]INTERNAL PARAMETERS-1'!$B$5:$J$44,3,FALSE) + AirBSYLD1!BU151*(1-VLOOKUP(AirBSYLD2!BU$4,'[1]INTERNAL PARAMETERS-1'!$B$5:$J$44,5,FALSE))*VLOOKUP(AirBSYLD2!BU$4,'[1]INTERNAL PARAMETERS-1'!$B$5:$J$44,8,FALSE)*VLOOKUP(AirBSYLD2!BU$4,'[1]INTERNAL PARAMETERS-1'!$B$5:$J$44,3,FALSE)</f>
        <v>0</v>
      </c>
      <c r="BV151" s="44">
        <f>AirBSYLD1!BV151*VLOOKUP(AirBSYLD2!BV$4,'[1]INTERNAL PARAMETERS-1'!$B$5:$J$44,5,FALSE)*VLOOKUP(AirBSYLD2!BV$4,'[1]INTERNAL PARAMETERS-1'!$B$5:$J$44,6,FALSE)*VLOOKUP(AirBSYLD2!BV$4,'[1]INTERNAL PARAMETERS-1'!$B$5:$J$44,3,FALSE) + AirBSYLD1!BV151*(1-VLOOKUP(AirBSYLD2!BV$4,'[1]INTERNAL PARAMETERS-1'!$B$5:$J$44,5,FALSE))*VLOOKUP(AirBSYLD2!BV$4,'[1]INTERNAL PARAMETERS-1'!$B$5:$J$44,8,FALSE)*VLOOKUP(AirBSYLD2!BV$4,'[1]INTERNAL PARAMETERS-1'!$B$5:$J$44,3,FALSE)</f>
        <v>0</v>
      </c>
      <c r="BW151" s="44">
        <f>AirBSYLD1!BW151*VLOOKUP(AirBSYLD2!BW$4,'[1]INTERNAL PARAMETERS-1'!$B$5:$J$44,5,FALSE)*VLOOKUP(AirBSYLD2!BW$4,'[1]INTERNAL PARAMETERS-1'!$B$5:$J$44,6,FALSE)*VLOOKUP(AirBSYLD2!BW$4,'[1]INTERNAL PARAMETERS-1'!$B$5:$J$44,3,FALSE) + AirBSYLD1!BW151*(1-VLOOKUP(AirBSYLD2!BW$4,'[1]INTERNAL PARAMETERS-1'!$B$5:$J$44,5,FALSE))*VLOOKUP(AirBSYLD2!BW$4,'[1]INTERNAL PARAMETERS-1'!$B$5:$J$44,8,FALSE)*VLOOKUP(AirBSYLD2!BW$4,'[1]INTERNAL PARAMETERS-1'!$B$5:$J$44,3,FALSE)</f>
        <v>0</v>
      </c>
      <c r="BX151" s="44">
        <f>AirBSYLD1!BX151*VLOOKUP(AirBSYLD2!BX$4,'[1]INTERNAL PARAMETERS-1'!$B$5:$J$44,5,FALSE)*VLOOKUP(AirBSYLD2!BX$4,'[1]INTERNAL PARAMETERS-1'!$B$5:$J$44,6,FALSE)*VLOOKUP(AirBSYLD2!BX$4,'[1]INTERNAL PARAMETERS-1'!$B$5:$J$44,3,FALSE) + AirBSYLD1!BX151*(1-VLOOKUP(AirBSYLD2!BX$4,'[1]INTERNAL PARAMETERS-1'!$B$5:$J$44,5,FALSE))*VLOOKUP(AirBSYLD2!BX$4,'[1]INTERNAL PARAMETERS-1'!$B$5:$J$44,8,FALSE)*VLOOKUP(AirBSYLD2!BX$4,'[1]INTERNAL PARAMETERS-1'!$B$5:$J$44,3,FALSE)</f>
        <v>0</v>
      </c>
      <c r="BY151" s="44">
        <f>AirBSYLD1!BY151*VLOOKUP(AirBSYLD2!BY$4,'[1]INTERNAL PARAMETERS-1'!$B$5:$J$44,5,FALSE)*VLOOKUP(AirBSYLD2!BY$4,'[1]INTERNAL PARAMETERS-1'!$B$5:$J$44,6,FALSE)*VLOOKUP(AirBSYLD2!BY$4,'[1]INTERNAL PARAMETERS-1'!$B$5:$J$44,3,FALSE) + AirBSYLD1!BY151*(1-VLOOKUP(AirBSYLD2!BY$4,'[1]INTERNAL PARAMETERS-1'!$B$5:$J$44,5,FALSE))*VLOOKUP(AirBSYLD2!BY$4,'[1]INTERNAL PARAMETERS-1'!$B$5:$J$44,8,FALSE)*VLOOKUP(AirBSYLD2!BY$4,'[1]INTERNAL PARAMETERS-1'!$B$5:$J$44,3,FALSE)</f>
        <v>0</v>
      </c>
      <c r="BZ151" s="44">
        <f>AirBSYLD1!BZ151*VLOOKUP(AirBSYLD2!BZ$4,'[1]INTERNAL PARAMETERS-1'!$B$5:$J$44,5,FALSE)*VLOOKUP(AirBSYLD2!BZ$4,'[1]INTERNAL PARAMETERS-1'!$B$5:$J$44,6,FALSE)*VLOOKUP(AirBSYLD2!BZ$4,'[1]INTERNAL PARAMETERS-1'!$B$5:$J$44,3,FALSE) + AirBSYLD1!BZ151*(1-VLOOKUP(AirBSYLD2!BZ$4,'[1]INTERNAL PARAMETERS-1'!$B$5:$J$44,5,FALSE))*VLOOKUP(AirBSYLD2!BZ$4,'[1]INTERNAL PARAMETERS-1'!$B$5:$J$44,8,FALSE)*VLOOKUP(AirBSYLD2!BZ$4,'[1]INTERNAL PARAMETERS-1'!$B$5:$J$44,3,FALSE)</f>
        <v>1.4452294099664704E-3</v>
      </c>
      <c r="CA151" s="44">
        <f>AirBSYLD1!CA151*VLOOKUP(AirBSYLD2!CA$4,'[1]INTERNAL PARAMETERS-1'!$B$5:$J$44,5,FALSE)*VLOOKUP(AirBSYLD2!CA$4,'[1]INTERNAL PARAMETERS-1'!$B$5:$J$44,6,FALSE)*VLOOKUP(AirBSYLD2!CA$4,'[1]INTERNAL PARAMETERS-1'!$B$5:$J$44,3,FALSE) + AirBSYLD1!CA151*(1-VLOOKUP(AirBSYLD2!CA$4,'[1]INTERNAL PARAMETERS-1'!$B$5:$J$44,5,FALSE))*VLOOKUP(AirBSYLD2!CA$4,'[1]INTERNAL PARAMETERS-1'!$B$5:$J$44,8,FALSE)*VLOOKUP(AirBSYLD2!CA$4,'[1]INTERNAL PARAMETERS-1'!$B$5:$J$44,3,FALSE)</f>
        <v>0</v>
      </c>
      <c r="CB151" s="44">
        <f>AirBSYLD1!CB151*VLOOKUP(AirBSYLD2!CB$4,'[1]INTERNAL PARAMETERS-1'!$B$5:$J$44,5,FALSE)*VLOOKUP(AirBSYLD2!CB$4,'[1]INTERNAL PARAMETERS-1'!$B$5:$J$44,6,FALSE)*VLOOKUP(AirBSYLD2!CB$4,'[1]INTERNAL PARAMETERS-1'!$B$5:$J$44,3,FALSE) + AirBSYLD1!CB151*(1-VLOOKUP(AirBSYLD2!CB$4,'[1]INTERNAL PARAMETERS-1'!$B$5:$J$44,5,FALSE))*VLOOKUP(AirBSYLD2!CB$4,'[1]INTERNAL PARAMETERS-1'!$B$5:$J$44,8,FALSE)*VLOOKUP(AirBSYLD2!CB$4,'[1]INTERNAL PARAMETERS-1'!$B$5:$J$44,3,FALSE)</f>
        <v>0</v>
      </c>
      <c r="CC151" s="44">
        <f>AirBSYLD1!CC151*VLOOKUP(AirBSYLD2!CC$4,'[1]INTERNAL PARAMETERS-1'!$B$5:$J$44,5,FALSE)*VLOOKUP(AirBSYLD2!CC$4,'[1]INTERNAL PARAMETERS-1'!$B$5:$J$44,6,FALSE)*VLOOKUP(AirBSYLD2!CC$4,'[1]INTERNAL PARAMETERS-1'!$B$5:$J$44,3,FALSE) + AirBSYLD1!CC151*(1-VLOOKUP(AirBSYLD2!CC$4,'[1]INTERNAL PARAMETERS-1'!$B$5:$J$44,5,FALSE))*VLOOKUP(AirBSYLD2!CC$4,'[1]INTERNAL PARAMETERS-1'!$B$5:$J$44,8,FALSE)*VLOOKUP(AirBSYLD2!CC$4,'[1]INTERNAL PARAMETERS-1'!$B$5:$J$44,3,FALSE)</f>
        <v>3.6633082124951795E-3</v>
      </c>
      <c r="CD151" s="44">
        <f>AirBSYLD1!CD151*VLOOKUP(AirBSYLD2!CD$4,'[1]INTERNAL PARAMETERS-1'!$B$5:$J$44,5,FALSE)*VLOOKUP(AirBSYLD2!CD$4,'[1]INTERNAL PARAMETERS-1'!$B$5:$J$44,6,FALSE)*VLOOKUP(AirBSYLD2!CD$4,'[1]INTERNAL PARAMETERS-1'!$B$5:$J$44,3,FALSE) + AirBSYLD1!CD151*(1-VLOOKUP(AirBSYLD2!CD$4,'[1]INTERNAL PARAMETERS-1'!$B$5:$J$44,5,FALSE))*VLOOKUP(AirBSYLD2!CD$4,'[1]INTERNAL PARAMETERS-1'!$B$5:$J$44,8,FALSE)*VLOOKUP(AirBSYLD2!CD$4,'[1]INTERNAL PARAMETERS-1'!$B$5:$J$44,3,FALSE)</f>
        <v>3.2781467372127122E-2</v>
      </c>
      <c r="CE151" s="44">
        <f>AirBSYLD1!CE151*VLOOKUP(AirBSYLD2!CE$4,'[1]INTERNAL PARAMETERS-1'!$B$5:$J$44,5,FALSE)*VLOOKUP(AirBSYLD2!CE$4,'[1]INTERNAL PARAMETERS-1'!$B$5:$J$44,6,FALSE)*VLOOKUP(AirBSYLD2!CE$4,'[1]INTERNAL PARAMETERS-1'!$B$5:$J$44,3,FALSE) + AirBSYLD1!CE151*(1-VLOOKUP(AirBSYLD2!CE$4,'[1]INTERNAL PARAMETERS-1'!$B$5:$J$44,5,FALSE))*VLOOKUP(AirBSYLD2!CE$4,'[1]INTERNAL PARAMETERS-1'!$B$5:$J$44,8,FALSE)*VLOOKUP(AirBSYLD2!CE$4,'[1]INTERNAL PARAMETERS-1'!$B$5:$J$44,3,FALSE)</f>
        <v>3.7993739461021442E-2</v>
      </c>
      <c r="CF151" s="44">
        <f>AirBSYLD1!CF151*VLOOKUP(AirBSYLD2!CF$4,'[1]INTERNAL PARAMETERS-1'!$B$5:$J$44,5,FALSE)*VLOOKUP(AirBSYLD2!CF$4,'[1]INTERNAL PARAMETERS-1'!$B$5:$J$44,6,FALSE)*VLOOKUP(AirBSYLD2!CF$4,'[1]INTERNAL PARAMETERS-1'!$B$5:$J$44,3,FALSE) + AirBSYLD1!CF151*(1-VLOOKUP(AirBSYLD2!CF$4,'[1]INTERNAL PARAMETERS-1'!$B$5:$J$44,5,FALSE))*VLOOKUP(AirBSYLD2!CF$4,'[1]INTERNAL PARAMETERS-1'!$B$5:$J$44,8,FALSE)*VLOOKUP(AirBSYLD2!CF$4,'[1]INTERNAL PARAMETERS-1'!$B$5:$J$44,3,FALSE)</f>
        <v>2.2544402431135566E-2</v>
      </c>
      <c r="CG151" s="44">
        <f>AirBSYLD1!CG151*VLOOKUP(AirBSYLD2!CG$4,'[1]INTERNAL PARAMETERS-1'!$B$5:$J$44,5,FALSE)*VLOOKUP(AirBSYLD2!CG$4,'[1]INTERNAL PARAMETERS-1'!$B$5:$J$44,6,FALSE)*VLOOKUP(AirBSYLD2!CG$4,'[1]INTERNAL PARAMETERS-1'!$B$5:$J$44,3,FALSE) + AirBSYLD1!CG151*(1-VLOOKUP(AirBSYLD2!CG$4,'[1]INTERNAL PARAMETERS-1'!$B$5:$J$44,5,FALSE))*VLOOKUP(AirBSYLD2!CG$4,'[1]INTERNAL PARAMETERS-1'!$B$5:$J$44,8,FALSE)*VLOOKUP(AirBSYLD2!CG$4,'[1]INTERNAL PARAMETERS-1'!$B$5:$J$44,3,FALSE)</f>
        <v>3.3214004420671373E-4</v>
      </c>
      <c r="CH151" s="43">
        <f>AirBSYLD1!CH151*VLOOKUP(AirBSYLD2!CH$4,'[1]INTERNAL PARAMETERS-1'!$B$5:$J$44,5,FALSE)*VLOOKUP(AirBSYLD2!CH$4,'[1]INTERNAL PARAMETERS-1'!$B$5:$J$44,6,FALSE)*VLOOKUP(AirBSYLD2!CH$4,'[1]INTERNAL PARAMETERS-1'!$B$5:$J$44,3,FALSE) + AirBSYLD1!CH151*(1-VLOOKUP(AirBSYLD2!CH$4,'[1]INTERNAL PARAMETERS-1'!$B$5:$J$44,5,FALSE))*VLOOKUP(AirBSYLD2!CH$4,'[1]INTERNAL PARAMETERS-1'!$B$5:$J$44,8,FALSE)*VLOOKUP(AirBSYLD2!CH$4,'[1]INTERNAL PARAMETERS-1'!$B$5:$J$44,3,FALSE)</f>
        <v>0</v>
      </c>
      <c r="CJ151" s="45">
        <f t="shared" si="4"/>
        <v>657.8582693763401</v>
      </c>
      <c r="CK151" s="43">
        <f t="shared" si="5"/>
        <v>16.737970771924097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AirBS!X152</f>
        <v>8970.2554819779998</v>
      </c>
      <c r="F152" s="59">
        <f>'[1]INTERNAL PARAMETERS-1'!M8</f>
        <v>68.824999999999989</v>
      </c>
      <c r="G152" s="45">
        <f>AirBSYLD1!G152*VLOOKUP(AirBSYLD2!G$4,'[1]INTERNAL PARAMETERS-1'!$B$5:$J$44,5,FALSE)*VLOOKUP(AirBSYLD2!G$4,'[1]INTERNAL PARAMETERS-1'!$B$5:$J$44,7,FALSE)*AirBSYLD2!$F152 + AirBSYLD1!G152*(1-VLOOKUP(AirBSYLD2!G$4,'[1]INTERNAL PARAMETERS-1'!$B$5:$J$44,5,FALSE))*VLOOKUP(AirBSYLD2!G$4,'[1]INTERNAL PARAMETERS-1'!$B$5:$J$44,9,FALSE)*AirBSYLD2!$F152</f>
        <v>1131.6701763556221</v>
      </c>
      <c r="H152" s="44">
        <f>AirBSYLD1!H152*VLOOKUP(AirBSYLD2!H$4,'[1]INTERNAL PARAMETERS-1'!$B$5:$J$44,5,FALSE)*VLOOKUP(AirBSYLD2!H$4,'[1]INTERNAL PARAMETERS-1'!$B$5:$J$44,7,FALSE)*AirBSYLD2!$F152 + AirBSYLD1!H152*(1-VLOOKUP(AirBSYLD2!H$4,'[1]INTERNAL PARAMETERS-1'!$B$5:$J$44,5,FALSE))*VLOOKUP(AirBSYLD2!H$4,'[1]INTERNAL PARAMETERS-1'!$B$5:$J$44,9,FALSE)*AirBSYLD2!$F152</f>
        <v>841.060243370732</v>
      </c>
      <c r="I152" s="44">
        <f>AirBSYLD1!I152*VLOOKUP(AirBSYLD2!I$4,'[1]INTERNAL PARAMETERS-1'!$B$5:$J$44,5,FALSE)*VLOOKUP(AirBSYLD2!I$4,'[1]INTERNAL PARAMETERS-1'!$B$5:$J$44,7,FALSE)*AirBSYLD2!$F152 + AirBSYLD1!I152*(1-VLOOKUP(AirBSYLD2!I$4,'[1]INTERNAL PARAMETERS-1'!$B$5:$J$44,5,FALSE))*VLOOKUP(AirBSYLD2!I$4,'[1]INTERNAL PARAMETERS-1'!$B$5:$J$44,9,FALSE)*AirBSYLD2!$F152</f>
        <v>1587.2177804595426</v>
      </c>
      <c r="J152" s="44">
        <f>AirBSYLD1!J152*VLOOKUP(AirBSYLD2!J$4,'[1]INTERNAL PARAMETERS-1'!$B$5:$J$44,5,FALSE)*VLOOKUP(AirBSYLD2!J$4,'[1]INTERNAL PARAMETERS-1'!$B$5:$J$44,7,FALSE)*AirBSYLD2!$F152 + AirBSYLD1!J152*(1-VLOOKUP(AirBSYLD2!J$4,'[1]INTERNAL PARAMETERS-1'!$B$5:$J$44,5,FALSE))*VLOOKUP(AirBSYLD2!J$4,'[1]INTERNAL PARAMETERS-1'!$B$5:$J$44,9,FALSE)*AirBSYLD2!$F152</f>
        <v>0</v>
      </c>
      <c r="K152" s="44">
        <f>AirBSYLD1!K152*VLOOKUP(AirBSYLD2!K$4,'[1]INTERNAL PARAMETERS-1'!$B$5:$J$44,5,FALSE)*VLOOKUP(AirBSYLD2!K$4,'[1]INTERNAL PARAMETERS-1'!$B$5:$J$44,7,FALSE)*AirBSYLD2!$F152 + AirBSYLD1!K152*(1-VLOOKUP(AirBSYLD2!K$4,'[1]INTERNAL PARAMETERS-1'!$B$5:$J$44,5,FALSE))*VLOOKUP(AirBSYLD2!K$4,'[1]INTERNAL PARAMETERS-1'!$B$5:$J$44,9,FALSE)*AirBSYLD2!$F152</f>
        <v>7.3094448602813138</v>
      </c>
      <c r="L152" s="44">
        <f>AirBSYLD1!L152*VLOOKUP(AirBSYLD2!L$4,'[1]INTERNAL PARAMETERS-1'!$B$5:$J$44,5,FALSE)*VLOOKUP(AirBSYLD2!L$4,'[1]INTERNAL PARAMETERS-1'!$B$5:$J$44,7,FALSE)*AirBSYLD2!$F152 + AirBSYLD1!L152*(1-VLOOKUP(AirBSYLD2!L$4,'[1]INTERNAL PARAMETERS-1'!$B$5:$J$44,5,FALSE))*VLOOKUP(AirBSYLD2!L$4,'[1]INTERNAL PARAMETERS-1'!$B$5:$J$44,9,FALSE)*AirBSYLD2!$F152</f>
        <v>0</v>
      </c>
      <c r="M152" s="44">
        <f>AirBSYLD1!M152*VLOOKUP(AirBSYLD2!M$4,'[1]INTERNAL PARAMETERS-1'!$B$5:$J$44,5,FALSE)*VLOOKUP(AirBSYLD2!M$4,'[1]INTERNAL PARAMETERS-1'!$B$5:$J$44,7,FALSE)*AirBSYLD2!$F152 + AirBSYLD1!M152*(1-VLOOKUP(AirBSYLD2!M$4,'[1]INTERNAL PARAMETERS-1'!$B$5:$J$44,5,FALSE))*VLOOKUP(AirBSYLD2!M$4,'[1]INTERNAL PARAMETERS-1'!$B$5:$J$44,9,FALSE)*AirBSYLD2!$F152</f>
        <v>21.032136570110247</v>
      </c>
      <c r="N152" s="44">
        <f>AirBSYLD1!N152*VLOOKUP(AirBSYLD2!N$4,'[1]INTERNAL PARAMETERS-1'!$B$5:$J$44,5,FALSE)*VLOOKUP(AirBSYLD2!N$4,'[1]INTERNAL PARAMETERS-1'!$B$5:$J$44,7,FALSE)*AirBSYLD2!$F152 + AirBSYLD1!N152*(1-VLOOKUP(AirBSYLD2!N$4,'[1]INTERNAL PARAMETERS-1'!$B$5:$J$44,5,FALSE))*VLOOKUP(AirBSYLD2!N$4,'[1]INTERNAL PARAMETERS-1'!$B$5:$J$44,9,FALSE)*AirBSYLD2!$F152</f>
        <v>12.461756135703098</v>
      </c>
      <c r="O152" s="44">
        <f>AirBSYLD1!O152*VLOOKUP(AirBSYLD2!O$4,'[1]INTERNAL PARAMETERS-1'!$B$5:$J$44,5,FALSE)*VLOOKUP(AirBSYLD2!O$4,'[1]INTERNAL PARAMETERS-1'!$B$5:$J$44,7,FALSE)*AirBSYLD2!$F152 + AirBSYLD1!O152*(1-VLOOKUP(AirBSYLD2!O$4,'[1]INTERNAL PARAMETERS-1'!$B$5:$J$44,5,FALSE))*VLOOKUP(AirBSYLD2!O$4,'[1]INTERNAL PARAMETERS-1'!$B$5:$J$44,9,FALSE)*AirBSYLD2!$F152</f>
        <v>0</v>
      </c>
      <c r="P152" s="44">
        <f>AirBSYLD1!P152*VLOOKUP(AirBSYLD2!P$4,'[1]INTERNAL PARAMETERS-1'!$B$5:$J$44,5,FALSE)*VLOOKUP(AirBSYLD2!P$4,'[1]INTERNAL PARAMETERS-1'!$B$5:$J$44,7,FALSE)*AirBSYLD2!$F152 + AirBSYLD1!P152*(1-VLOOKUP(AirBSYLD2!P$4,'[1]INTERNAL PARAMETERS-1'!$B$5:$J$44,5,FALSE))*VLOOKUP(AirBSYLD2!P$4,'[1]INTERNAL PARAMETERS-1'!$B$5:$J$44,9,FALSE)*AirBSYLD2!$F152</f>
        <v>0</v>
      </c>
      <c r="Q152" s="44">
        <f>AirBSYLD1!Q152*VLOOKUP(AirBSYLD2!Q$4,'[1]INTERNAL PARAMETERS-1'!$B$5:$J$44,5,FALSE)*VLOOKUP(AirBSYLD2!Q$4,'[1]INTERNAL PARAMETERS-1'!$B$5:$J$44,7,FALSE)*AirBSYLD2!$F152 + AirBSYLD1!Q152*(1-VLOOKUP(AirBSYLD2!Q$4,'[1]INTERNAL PARAMETERS-1'!$B$5:$J$44,5,FALSE))*VLOOKUP(AirBSYLD2!Q$4,'[1]INTERNAL PARAMETERS-1'!$B$5:$J$44,9,FALSE)*AirBSYLD2!$F152</f>
        <v>0</v>
      </c>
      <c r="R152" s="44">
        <f>AirBSYLD1!R152*VLOOKUP(AirBSYLD2!R$4,'[1]INTERNAL PARAMETERS-1'!$B$5:$J$44,5,FALSE)*VLOOKUP(AirBSYLD2!R$4,'[1]INTERNAL PARAMETERS-1'!$B$5:$J$44,7,FALSE)*AirBSYLD2!$F152 + AirBSYLD1!R152*(1-VLOOKUP(AirBSYLD2!R$4,'[1]INTERNAL PARAMETERS-1'!$B$5:$J$44,5,FALSE))*VLOOKUP(AirBSYLD2!R$4,'[1]INTERNAL PARAMETERS-1'!$B$5:$J$44,9,FALSE)*AirBSYLD2!$F152</f>
        <v>12.989629617831735</v>
      </c>
      <c r="S152" s="44">
        <f>AirBSYLD1!S152*VLOOKUP(AirBSYLD2!S$4,'[1]INTERNAL PARAMETERS-1'!$B$5:$J$44,5,FALSE)*VLOOKUP(AirBSYLD2!S$4,'[1]INTERNAL PARAMETERS-1'!$B$5:$J$44,7,FALSE)*AirBSYLD2!$F152 + AirBSYLD1!S152*(1-VLOOKUP(AirBSYLD2!S$4,'[1]INTERNAL PARAMETERS-1'!$B$5:$J$44,5,FALSE))*VLOOKUP(AirBSYLD2!S$4,'[1]INTERNAL PARAMETERS-1'!$B$5:$J$44,9,FALSE)*AirBSYLD2!$F152</f>
        <v>234.77168873198644</v>
      </c>
      <c r="T152" s="44">
        <f>AirBSYLD1!T152*VLOOKUP(AirBSYLD2!T$4,'[1]INTERNAL PARAMETERS-1'!$B$5:$J$44,5,FALSE)*VLOOKUP(AirBSYLD2!T$4,'[1]INTERNAL PARAMETERS-1'!$B$5:$J$44,7,FALSE)*AirBSYLD2!$F152 + AirBSYLD1!T152*(1-VLOOKUP(AirBSYLD2!T$4,'[1]INTERNAL PARAMETERS-1'!$B$5:$J$44,5,FALSE))*VLOOKUP(AirBSYLD2!T$4,'[1]INTERNAL PARAMETERS-1'!$B$5:$J$44,9,FALSE)*AirBSYLD2!$F152</f>
        <v>43.839999960182105</v>
      </c>
      <c r="U152" s="44">
        <f>AirBSYLD1!U152*VLOOKUP(AirBSYLD2!U$4,'[1]INTERNAL PARAMETERS-1'!$B$5:$J$44,5,FALSE)*VLOOKUP(AirBSYLD2!U$4,'[1]INTERNAL PARAMETERS-1'!$B$5:$J$44,7,FALSE)*AirBSYLD2!$F152 + AirBSYLD1!U152*(1-VLOOKUP(AirBSYLD2!U$4,'[1]INTERNAL PARAMETERS-1'!$B$5:$J$44,5,FALSE))*VLOOKUP(AirBSYLD2!U$4,'[1]INTERNAL PARAMETERS-1'!$B$5:$J$44,9,FALSE)*AirBSYLD2!$F152</f>
        <v>20.793766988577698</v>
      </c>
      <c r="V152" s="44">
        <f>AirBSYLD1!V152*VLOOKUP(AirBSYLD2!V$4,'[1]INTERNAL PARAMETERS-1'!$B$5:$J$44,5,FALSE)*VLOOKUP(AirBSYLD2!V$4,'[1]INTERNAL PARAMETERS-1'!$B$5:$J$44,7,FALSE)*AirBSYLD2!$F152 + AirBSYLD1!V152*(1-VLOOKUP(AirBSYLD2!V$4,'[1]INTERNAL PARAMETERS-1'!$B$5:$J$44,5,FALSE))*VLOOKUP(AirBSYLD2!V$4,'[1]INTERNAL PARAMETERS-1'!$B$5:$J$44,9,FALSE)*AirBSYLD2!$F152</f>
        <v>253.04237759864785</v>
      </c>
      <c r="W152" s="44">
        <f>AirBSYLD1!W152*VLOOKUP(AirBSYLD2!W$4,'[1]INTERNAL PARAMETERS-1'!$B$5:$J$44,5,FALSE)*VLOOKUP(AirBSYLD2!W$4,'[1]INTERNAL PARAMETERS-1'!$B$5:$J$44,7,FALSE)*AirBSYLD2!$F152 + AirBSYLD1!W152*(1-VLOOKUP(AirBSYLD2!W$4,'[1]INTERNAL PARAMETERS-1'!$B$5:$J$44,5,FALSE))*VLOOKUP(AirBSYLD2!W$4,'[1]INTERNAL PARAMETERS-1'!$B$5:$J$44,9,FALSE)*AirBSYLD2!$F152</f>
        <v>0</v>
      </c>
      <c r="X152" s="44">
        <f>AirBSYLD1!X152*VLOOKUP(AirBSYLD2!X$4,'[1]INTERNAL PARAMETERS-1'!$B$5:$J$44,5,FALSE)*VLOOKUP(AirBSYLD2!X$4,'[1]INTERNAL PARAMETERS-1'!$B$5:$J$44,7,FALSE)*AirBSYLD2!$F152 + AirBSYLD1!X152*(1-VLOOKUP(AirBSYLD2!X$4,'[1]INTERNAL PARAMETERS-1'!$B$5:$J$44,5,FALSE))*VLOOKUP(AirBSYLD2!X$4,'[1]INTERNAL PARAMETERS-1'!$B$5:$J$44,9,FALSE)*AirBSYLD2!$F152</f>
        <v>0</v>
      </c>
      <c r="Y152" s="44">
        <f>AirBSYLD1!Y152*VLOOKUP(AirBSYLD2!Y$4,'[1]INTERNAL PARAMETERS-1'!$B$5:$J$44,5,FALSE)*VLOOKUP(AirBSYLD2!Y$4,'[1]INTERNAL PARAMETERS-1'!$B$5:$J$44,7,FALSE)*AirBSYLD2!$F152 + AirBSYLD1!Y152*(1-VLOOKUP(AirBSYLD2!Y$4,'[1]INTERNAL PARAMETERS-1'!$B$5:$J$44,5,FALSE))*VLOOKUP(AirBSYLD2!Y$4,'[1]INTERNAL PARAMETERS-1'!$B$5:$J$44,9,FALSE)*AirBSYLD2!$F152</f>
        <v>0</v>
      </c>
      <c r="Z152" s="44">
        <f>AirBSYLD1!Z152*VLOOKUP(AirBSYLD2!Z$4,'[1]INTERNAL PARAMETERS-1'!$B$5:$J$44,5,FALSE)*VLOOKUP(AirBSYLD2!Z$4,'[1]INTERNAL PARAMETERS-1'!$B$5:$J$44,7,FALSE)*AirBSYLD2!$F152 + AirBSYLD1!Z152*(1-VLOOKUP(AirBSYLD2!Z$4,'[1]INTERNAL PARAMETERS-1'!$B$5:$J$44,5,FALSE))*VLOOKUP(AirBSYLD2!Z$4,'[1]INTERNAL PARAMETERS-1'!$B$5:$J$44,9,FALSE)*AirBSYLD2!$F152</f>
        <v>0</v>
      </c>
      <c r="AA152" s="44">
        <f>AirBSYLD1!AA152*VLOOKUP(AirBSYLD2!AA$4,'[1]INTERNAL PARAMETERS-1'!$B$5:$J$44,5,FALSE)*VLOOKUP(AirBSYLD2!AA$4,'[1]INTERNAL PARAMETERS-1'!$B$5:$J$44,7,FALSE)*AirBSYLD2!$F152 + AirBSYLD1!AA152*(1-VLOOKUP(AirBSYLD2!AA$4,'[1]INTERNAL PARAMETERS-1'!$B$5:$J$44,5,FALSE))*VLOOKUP(AirBSYLD2!AA$4,'[1]INTERNAL PARAMETERS-1'!$B$5:$J$44,9,FALSE)*AirBSYLD2!$F152</f>
        <v>0</v>
      </c>
      <c r="AB152" s="44">
        <f>AirBSYLD1!AB152*VLOOKUP(AirBSYLD2!AB$4,'[1]INTERNAL PARAMETERS-1'!$B$5:$J$44,5,FALSE)*VLOOKUP(AirBSYLD2!AB$4,'[1]INTERNAL PARAMETERS-1'!$B$5:$J$44,7,FALSE)*AirBSYLD2!$F152 + AirBSYLD1!AB152*(1-VLOOKUP(AirBSYLD2!AB$4,'[1]INTERNAL PARAMETERS-1'!$B$5:$J$44,5,FALSE))*VLOOKUP(AirBSYLD2!AB$4,'[1]INTERNAL PARAMETERS-1'!$B$5:$J$44,9,FALSE)*AirBSYLD2!$F152</f>
        <v>0</v>
      </c>
      <c r="AC152" s="44">
        <f>AirBSYLD1!AC152*VLOOKUP(AirBSYLD2!AC$4,'[1]INTERNAL PARAMETERS-1'!$B$5:$J$44,5,FALSE)*VLOOKUP(AirBSYLD2!AC$4,'[1]INTERNAL PARAMETERS-1'!$B$5:$J$44,7,FALSE)*AirBSYLD2!$F152 + AirBSYLD1!AC152*(1-VLOOKUP(AirBSYLD2!AC$4,'[1]INTERNAL PARAMETERS-1'!$B$5:$J$44,5,FALSE))*VLOOKUP(AirBSYLD2!AC$4,'[1]INTERNAL PARAMETERS-1'!$B$5:$J$44,9,FALSE)*AirBSYLD2!$F152</f>
        <v>0</v>
      </c>
      <c r="AD152" s="44">
        <f>AirBSYLD1!AD152*VLOOKUP(AirBSYLD2!AD$4,'[1]INTERNAL PARAMETERS-1'!$B$5:$J$44,5,FALSE)*VLOOKUP(AirBSYLD2!AD$4,'[1]INTERNAL PARAMETERS-1'!$B$5:$J$44,7,FALSE)*AirBSYLD2!$F152 + AirBSYLD1!AD152*(1-VLOOKUP(AirBSYLD2!AD$4,'[1]INTERNAL PARAMETERS-1'!$B$5:$J$44,5,FALSE))*VLOOKUP(AirBSYLD2!AD$4,'[1]INTERNAL PARAMETERS-1'!$B$5:$J$44,9,FALSE)*AirBSYLD2!$F152</f>
        <v>0</v>
      </c>
      <c r="AE152" s="44">
        <f>AirBSYLD1!AE152*VLOOKUP(AirBSYLD2!AE$4,'[1]INTERNAL PARAMETERS-1'!$B$5:$J$44,5,FALSE)*VLOOKUP(AirBSYLD2!AE$4,'[1]INTERNAL PARAMETERS-1'!$B$5:$J$44,7,FALSE)*AirBSYLD2!$F152 + AirBSYLD1!AE152*(1-VLOOKUP(AirBSYLD2!AE$4,'[1]INTERNAL PARAMETERS-1'!$B$5:$J$44,5,FALSE))*VLOOKUP(AirBSYLD2!AE$4,'[1]INTERNAL PARAMETERS-1'!$B$5:$J$44,9,FALSE)*AirBSYLD2!$F152</f>
        <v>0</v>
      </c>
      <c r="AF152" s="44">
        <f>AirBSYLD1!AF152*VLOOKUP(AirBSYLD2!AF$4,'[1]INTERNAL PARAMETERS-1'!$B$5:$J$44,5,FALSE)*VLOOKUP(AirBSYLD2!AF$4,'[1]INTERNAL PARAMETERS-1'!$B$5:$J$44,7,FALSE)*AirBSYLD2!$F152 + AirBSYLD1!AF152*(1-VLOOKUP(AirBSYLD2!AF$4,'[1]INTERNAL PARAMETERS-1'!$B$5:$J$44,5,FALSE))*VLOOKUP(AirBSYLD2!AF$4,'[1]INTERNAL PARAMETERS-1'!$B$5:$J$44,9,FALSE)*AirBSYLD2!$F152</f>
        <v>4.2208270346117036</v>
      </c>
      <c r="AG152" s="44">
        <f>AirBSYLD1!AG152*VLOOKUP(AirBSYLD2!AG$4,'[1]INTERNAL PARAMETERS-1'!$B$5:$J$44,5,FALSE)*VLOOKUP(AirBSYLD2!AG$4,'[1]INTERNAL PARAMETERS-1'!$B$5:$J$44,7,FALSE)*AirBSYLD2!$F152 + AirBSYLD1!AG152*(1-VLOOKUP(AirBSYLD2!AG$4,'[1]INTERNAL PARAMETERS-1'!$B$5:$J$44,5,FALSE))*VLOOKUP(AirBSYLD2!AG$4,'[1]INTERNAL PARAMETERS-1'!$B$5:$J$44,9,FALSE)*AirBSYLD2!$F152</f>
        <v>0</v>
      </c>
      <c r="AH152" s="44">
        <f>AirBSYLD1!AH152*VLOOKUP(AirBSYLD2!AH$4,'[1]INTERNAL PARAMETERS-1'!$B$5:$J$44,5,FALSE)*VLOOKUP(AirBSYLD2!AH$4,'[1]INTERNAL PARAMETERS-1'!$B$5:$J$44,7,FALSE)*AirBSYLD2!$F152 + AirBSYLD1!AH152*(1-VLOOKUP(AirBSYLD2!AH$4,'[1]INTERNAL PARAMETERS-1'!$B$5:$J$44,5,FALSE))*VLOOKUP(AirBSYLD2!AH$4,'[1]INTERNAL PARAMETERS-1'!$B$5:$J$44,9,FALSE)*AirBSYLD2!$F152</f>
        <v>1.1904896764289419</v>
      </c>
      <c r="AI152" s="44">
        <f>AirBSYLD1!AI152*VLOOKUP(AirBSYLD2!AI$4,'[1]INTERNAL PARAMETERS-1'!$B$5:$J$44,5,FALSE)*VLOOKUP(AirBSYLD2!AI$4,'[1]INTERNAL PARAMETERS-1'!$B$5:$J$44,7,FALSE)*AirBSYLD2!$F152 + AirBSYLD1!AI152*(1-VLOOKUP(AirBSYLD2!AI$4,'[1]INTERNAL PARAMETERS-1'!$B$5:$J$44,5,FALSE))*VLOOKUP(AirBSYLD2!AI$4,'[1]INTERNAL PARAMETERS-1'!$B$5:$J$44,9,FALSE)*AirBSYLD2!$F152</f>
        <v>3.3826131500047572</v>
      </c>
      <c r="AJ152" s="44">
        <f>AirBSYLD1!AJ152*VLOOKUP(AirBSYLD2!AJ$4,'[1]INTERNAL PARAMETERS-1'!$B$5:$J$44,5,FALSE)*VLOOKUP(AirBSYLD2!AJ$4,'[1]INTERNAL PARAMETERS-1'!$B$5:$J$44,7,FALSE)*AirBSYLD2!$F152 + AirBSYLD1!AJ152*(1-VLOOKUP(AirBSYLD2!AJ$4,'[1]INTERNAL PARAMETERS-1'!$B$5:$J$44,5,FALSE))*VLOOKUP(AirBSYLD2!AJ$4,'[1]INTERNAL PARAMETERS-1'!$B$5:$J$44,9,FALSE)*AirBSYLD2!$F152</f>
        <v>16.885715911997643</v>
      </c>
      <c r="AK152" s="44">
        <f>AirBSYLD1!AK152*VLOOKUP(AirBSYLD2!AK$4,'[1]INTERNAL PARAMETERS-1'!$B$5:$J$44,5,FALSE)*VLOOKUP(AirBSYLD2!AK$4,'[1]INTERNAL PARAMETERS-1'!$B$5:$J$44,7,FALSE)*AirBSYLD2!$F152 + AirBSYLD1!AK152*(1-VLOOKUP(AirBSYLD2!AK$4,'[1]INTERNAL PARAMETERS-1'!$B$5:$J$44,5,FALSE))*VLOOKUP(AirBSYLD2!AK$4,'[1]INTERNAL PARAMETERS-1'!$B$5:$J$44,9,FALSE)*AirBSYLD2!$F152</f>
        <v>4.7646751681833752</v>
      </c>
      <c r="AL152" s="44">
        <f>AirBSYLD1!AL152*VLOOKUP(AirBSYLD2!AL$4,'[1]INTERNAL PARAMETERS-1'!$B$5:$J$44,5,FALSE)*VLOOKUP(AirBSYLD2!AL$4,'[1]INTERNAL PARAMETERS-1'!$B$5:$J$44,7,FALSE)*AirBSYLD2!$F152 + AirBSYLD1!AL152*(1-VLOOKUP(AirBSYLD2!AL$4,'[1]INTERNAL PARAMETERS-1'!$B$5:$J$44,5,FALSE))*VLOOKUP(AirBSYLD2!AL$4,'[1]INTERNAL PARAMETERS-1'!$B$5:$J$44,9,FALSE)*AirBSYLD2!$F152</f>
        <v>0</v>
      </c>
      <c r="AM152" s="44">
        <f>AirBSYLD1!AM152*VLOOKUP(AirBSYLD2!AM$4,'[1]INTERNAL PARAMETERS-1'!$B$5:$J$44,5,FALSE)*VLOOKUP(AirBSYLD2!AM$4,'[1]INTERNAL PARAMETERS-1'!$B$5:$J$44,7,FALSE)*AirBSYLD2!$F152 + AirBSYLD1!AM152*(1-VLOOKUP(AirBSYLD2!AM$4,'[1]INTERNAL PARAMETERS-1'!$B$5:$J$44,5,FALSE))*VLOOKUP(AirBSYLD2!AM$4,'[1]INTERNAL PARAMETERS-1'!$B$5:$J$44,9,FALSE)*AirBSYLD2!$F152</f>
        <v>0</v>
      </c>
      <c r="AN152" s="44">
        <f>AirBSYLD1!AN152*VLOOKUP(AirBSYLD2!AN$4,'[1]INTERNAL PARAMETERS-1'!$B$5:$J$44,5,FALSE)*VLOOKUP(AirBSYLD2!AN$4,'[1]INTERNAL PARAMETERS-1'!$B$5:$J$44,7,FALSE)*AirBSYLD2!$F152 + AirBSYLD1!AN152*(1-VLOOKUP(AirBSYLD2!AN$4,'[1]INTERNAL PARAMETERS-1'!$B$5:$J$44,5,FALSE))*VLOOKUP(AirBSYLD2!AN$4,'[1]INTERNAL PARAMETERS-1'!$B$5:$J$44,9,FALSE)*AirBSYLD2!$F152</f>
        <v>0</v>
      </c>
      <c r="AO152" s="44">
        <f>AirBSYLD1!AO152*VLOOKUP(AirBSYLD2!AO$4,'[1]INTERNAL PARAMETERS-1'!$B$5:$J$44,5,FALSE)*VLOOKUP(AirBSYLD2!AO$4,'[1]INTERNAL PARAMETERS-1'!$B$5:$J$44,7,FALSE)*AirBSYLD2!$F152 + AirBSYLD1!AO152*(1-VLOOKUP(AirBSYLD2!AO$4,'[1]INTERNAL PARAMETERS-1'!$B$5:$J$44,5,FALSE))*VLOOKUP(AirBSYLD2!AO$4,'[1]INTERNAL PARAMETERS-1'!$B$5:$J$44,9,FALSE)*AirBSYLD2!$F152</f>
        <v>0</v>
      </c>
      <c r="AP152" s="44">
        <f>AirBSYLD1!AP152*VLOOKUP(AirBSYLD2!AP$4,'[1]INTERNAL PARAMETERS-1'!$B$5:$J$44,5,FALSE)*VLOOKUP(AirBSYLD2!AP$4,'[1]INTERNAL PARAMETERS-1'!$B$5:$J$44,7,FALSE)*AirBSYLD2!$F152 + AirBSYLD1!AP152*(1-VLOOKUP(AirBSYLD2!AP$4,'[1]INTERNAL PARAMETERS-1'!$B$5:$J$44,5,FALSE))*VLOOKUP(AirBSYLD2!AP$4,'[1]INTERNAL PARAMETERS-1'!$B$5:$J$44,9,FALSE)*AirBSYLD2!$F152</f>
        <v>0</v>
      </c>
      <c r="AQ152" s="44">
        <f>AirBSYLD1!AQ152*VLOOKUP(AirBSYLD2!AQ$4,'[1]INTERNAL PARAMETERS-1'!$B$5:$J$44,5,FALSE)*VLOOKUP(AirBSYLD2!AQ$4,'[1]INTERNAL PARAMETERS-1'!$B$5:$J$44,7,FALSE)*AirBSYLD2!$F152 + AirBSYLD1!AQ152*(1-VLOOKUP(AirBSYLD2!AQ$4,'[1]INTERNAL PARAMETERS-1'!$B$5:$J$44,5,FALSE))*VLOOKUP(AirBSYLD2!AQ$4,'[1]INTERNAL PARAMETERS-1'!$B$5:$J$44,9,FALSE)*AirBSYLD2!$F152</f>
        <v>0</v>
      </c>
      <c r="AR152" s="44">
        <f>AirBSYLD1!AR152*VLOOKUP(AirBSYLD2!AR$4,'[1]INTERNAL PARAMETERS-1'!$B$5:$J$44,5,FALSE)*VLOOKUP(AirBSYLD2!AR$4,'[1]INTERNAL PARAMETERS-1'!$B$5:$J$44,7,FALSE)*AirBSYLD2!$F152 + AirBSYLD1!AR152*(1-VLOOKUP(AirBSYLD2!AR$4,'[1]INTERNAL PARAMETERS-1'!$B$5:$J$44,5,FALSE))*VLOOKUP(AirBSYLD2!AR$4,'[1]INTERNAL PARAMETERS-1'!$B$5:$J$44,9,FALSE)*AirBSYLD2!$F152</f>
        <v>0</v>
      </c>
      <c r="AS152" s="44">
        <f>AirBSYLD1!AS152*VLOOKUP(AirBSYLD2!AS$4,'[1]INTERNAL PARAMETERS-1'!$B$5:$J$44,5,FALSE)*VLOOKUP(AirBSYLD2!AS$4,'[1]INTERNAL PARAMETERS-1'!$B$5:$J$44,7,FALSE)*AirBSYLD2!$F152 + AirBSYLD1!AS152*(1-VLOOKUP(AirBSYLD2!AS$4,'[1]INTERNAL PARAMETERS-1'!$B$5:$J$44,5,FALSE))*VLOOKUP(AirBSYLD2!AS$4,'[1]INTERNAL PARAMETERS-1'!$B$5:$J$44,9,FALSE)*AirBSYLD2!$F152</f>
        <v>0</v>
      </c>
      <c r="AT152" s="43">
        <f>AirBSYLD1!AT152*VLOOKUP(AirBSYLD2!AT$4,'[1]INTERNAL PARAMETERS-1'!$B$5:$J$44,5,FALSE)*VLOOKUP(AirBSYLD2!AT$4,'[1]INTERNAL PARAMETERS-1'!$B$5:$J$44,7,FALSE)*AirBSYLD2!$F152 + AirBSYLD1!AT152*(1-VLOOKUP(AirBSYLD2!AT$4,'[1]INTERNAL PARAMETERS-1'!$B$5:$J$44,5,FALSE))*VLOOKUP(AirBSYLD2!AT$4,'[1]INTERNAL PARAMETERS-1'!$B$5:$J$44,9,FALSE)*AirBSYLD2!$F152</f>
        <v>0</v>
      </c>
      <c r="AU152" s="45">
        <f>AirBSYLD1!AU152*VLOOKUP(AirBSYLD2!AU$4,'[1]INTERNAL PARAMETERS-1'!$B$5:$J$44,5,FALSE)*VLOOKUP(AirBSYLD2!AU$4,'[1]INTERNAL PARAMETERS-1'!$B$5:$J$44,6,FALSE)*VLOOKUP(AirBSYLD2!AU$4,'[1]INTERNAL PARAMETERS-1'!$B$5:$J$44,3,FALSE) + AirBSYLD1!AU152*(1-VLOOKUP(AirBSYLD2!AU$4,'[1]INTERNAL PARAMETERS-1'!$B$5:$J$44,5,FALSE))*VLOOKUP(AirBSYLD2!AU$4,'[1]INTERNAL PARAMETERS-1'!$B$5:$J$44,8,FALSE)*VLOOKUP(AirBSYLD2!AU$4,'[1]INTERNAL PARAMETERS-1'!$B$5:$J$44,3,FALSE)</f>
        <v>0</v>
      </c>
      <c r="AV152" s="44">
        <f>AirBSYLD1!AV152*VLOOKUP(AirBSYLD2!AV$4,'[1]INTERNAL PARAMETERS-1'!$B$5:$J$44,5,FALSE)*VLOOKUP(AirBSYLD2!AV$4,'[1]INTERNAL PARAMETERS-1'!$B$5:$J$44,6,FALSE)*VLOOKUP(AirBSYLD2!AV$4,'[1]INTERNAL PARAMETERS-1'!$B$5:$J$44,3,FALSE) + AirBSYLD1!AV152*(1-VLOOKUP(AirBSYLD2!AV$4,'[1]INTERNAL PARAMETERS-1'!$B$5:$J$44,5,FALSE))*VLOOKUP(AirBSYLD2!AV$4,'[1]INTERNAL PARAMETERS-1'!$B$5:$J$44,8,FALSE)*VLOOKUP(AirBSYLD2!AV$4,'[1]INTERNAL PARAMETERS-1'!$B$5:$J$44,3,FALSE)</f>
        <v>0</v>
      </c>
      <c r="AW152" s="44">
        <f>AirBSYLD1!AW152*VLOOKUP(AirBSYLD2!AW$4,'[1]INTERNAL PARAMETERS-1'!$B$5:$J$44,5,FALSE)*VLOOKUP(AirBSYLD2!AW$4,'[1]INTERNAL PARAMETERS-1'!$B$5:$J$44,6,FALSE)*VLOOKUP(AirBSYLD2!AW$4,'[1]INTERNAL PARAMETERS-1'!$B$5:$J$44,3,FALSE) + AirBSYLD1!AW152*(1-VLOOKUP(AirBSYLD2!AW$4,'[1]INTERNAL PARAMETERS-1'!$B$5:$J$44,5,FALSE))*VLOOKUP(AirBSYLD2!AW$4,'[1]INTERNAL PARAMETERS-1'!$B$5:$J$44,8,FALSE)*VLOOKUP(AirBSYLD2!AW$4,'[1]INTERNAL PARAMETERS-1'!$B$5:$J$44,3,FALSE)</f>
        <v>27.228364390577958</v>
      </c>
      <c r="AX152" s="44">
        <f>AirBSYLD1!AX152*VLOOKUP(AirBSYLD2!AX$4,'[1]INTERNAL PARAMETERS-1'!$B$5:$J$44,5,FALSE)*VLOOKUP(AirBSYLD2!AX$4,'[1]INTERNAL PARAMETERS-1'!$B$5:$J$44,6,FALSE)*VLOOKUP(AirBSYLD2!AX$4,'[1]INTERNAL PARAMETERS-1'!$B$5:$J$44,3,FALSE) + AirBSYLD1!AX152*(1-VLOOKUP(AirBSYLD2!AX$4,'[1]INTERNAL PARAMETERS-1'!$B$5:$J$44,5,FALSE))*VLOOKUP(AirBSYLD2!AX$4,'[1]INTERNAL PARAMETERS-1'!$B$5:$J$44,8,FALSE)*VLOOKUP(AirBSYLD2!AX$4,'[1]INTERNAL PARAMETERS-1'!$B$5:$J$44,3,FALSE)</f>
        <v>0</v>
      </c>
      <c r="AY152" s="44">
        <f>AirBSYLD1!AY152*VLOOKUP(AirBSYLD2!AY$4,'[1]INTERNAL PARAMETERS-1'!$B$5:$J$44,5,FALSE)*VLOOKUP(AirBSYLD2!AY$4,'[1]INTERNAL PARAMETERS-1'!$B$5:$J$44,6,FALSE)*VLOOKUP(AirBSYLD2!AY$4,'[1]INTERNAL PARAMETERS-1'!$B$5:$J$44,3,FALSE) + AirBSYLD1!AY152*(1-VLOOKUP(AirBSYLD2!AY$4,'[1]INTERNAL PARAMETERS-1'!$B$5:$J$44,5,FALSE))*VLOOKUP(AirBSYLD2!AY$4,'[1]INTERNAL PARAMETERS-1'!$B$5:$J$44,8,FALSE)*VLOOKUP(AirBSYLD2!AY$4,'[1]INTERNAL PARAMETERS-1'!$B$5:$J$44,3,FALSE)</f>
        <v>0</v>
      </c>
      <c r="AZ152" s="44">
        <f>AirBSYLD1!AZ152*VLOOKUP(AirBSYLD2!AZ$4,'[1]INTERNAL PARAMETERS-1'!$B$5:$J$44,5,FALSE)*VLOOKUP(AirBSYLD2!AZ$4,'[1]INTERNAL PARAMETERS-1'!$B$5:$J$44,6,FALSE)*VLOOKUP(AirBSYLD2!AZ$4,'[1]INTERNAL PARAMETERS-1'!$B$5:$J$44,3,FALSE) + AirBSYLD1!AZ152*(1-VLOOKUP(AirBSYLD2!AZ$4,'[1]INTERNAL PARAMETERS-1'!$B$5:$J$44,5,FALSE))*VLOOKUP(AirBSYLD2!AZ$4,'[1]INTERNAL PARAMETERS-1'!$B$5:$J$44,8,FALSE)*VLOOKUP(AirBSYLD2!AZ$4,'[1]INTERNAL PARAMETERS-1'!$B$5:$J$44,3,FALSE)</f>
        <v>0</v>
      </c>
      <c r="BA152" s="44">
        <f>AirBSYLD1!BA152*VLOOKUP(AirBSYLD2!BA$4,'[1]INTERNAL PARAMETERS-1'!$B$5:$J$44,5,FALSE)*VLOOKUP(AirBSYLD2!BA$4,'[1]INTERNAL PARAMETERS-1'!$B$5:$J$44,6,FALSE)*VLOOKUP(AirBSYLD2!BA$4,'[1]INTERNAL PARAMETERS-1'!$B$5:$J$44,3,FALSE) + AirBSYLD1!BA152*(1-VLOOKUP(AirBSYLD2!BA$4,'[1]INTERNAL PARAMETERS-1'!$B$5:$J$44,5,FALSE))*VLOOKUP(AirBSYLD2!BA$4,'[1]INTERNAL PARAMETERS-1'!$B$5:$J$44,8,FALSE)*VLOOKUP(AirBSYLD2!BA$4,'[1]INTERNAL PARAMETERS-1'!$B$5:$J$44,3,FALSE)</f>
        <v>3.6063048665630912</v>
      </c>
      <c r="BB152" s="44">
        <f>AirBSYLD1!BB152*VLOOKUP(AirBSYLD2!BB$4,'[1]INTERNAL PARAMETERS-1'!$B$5:$J$44,5,FALSE)*VLOOKUP(AirBSYLD2!BB$4,'[1]INTERNAL PARAMETERS-1'!$B$5:$J$44,6,FALSE)*VLOOKUP(AirBSYLD2!BB$4,'[1]INTERNAL PARAMETERS-1'!$B$5:$J$44,3,FALSE) + AirBSYLD1!BB152*(1-VLOOKUP(AirBSYLD2!BB$4,'[1]INTERNAL PARAMETERS-1'!$B$5:$J$44,5,FALSE))*VLOOKUP(AirBSYLD2!BB$4,'[1]INTERNAL PARAMETERS-1'!$B$5:$J$44,8,FALSE)*VLOOKUP(AirBSYLD2!BB$4,'[1]INTERNAL PARAMETERS-1'!$B$5:$J$44,3,FALSE)</f>
        <v>10.663985726579121</v>
      </c>
      <c r="BC152" s="44">
        <f>AirBSYLD1!BC152*VLOOKUP(AirBSYLD2!BC$4,'[1]INTERNAL PARAMETERS-1'!$B$5:$J$44,5,FALSE)*VLOOKUP(AirBSYLD2!BC$4,'[1]INTERNAL PARAMETERS-1'!$B$5:$J$44,6,FALSE)*VLOOKUP(AirBSYLD2!BC$4,'[1]INTERNAL PARAMETERS-1'!$B$5:$J$44,3,FALSE) + AirBSYLD1!BC152*(1-VLOOKUP(AirBSYLD2!BC$4,'[1]INTERNAL PARAMETERS-1'!$B$5:$J$44,5,FALSE))*VLOOKUP(AirBSYLD2!BC$4,'[1]INTERNAL PARAMETERS-1'!$B$5:$J$44,8,FALSE)*VLOOKUP(AirBSYLD2!BC$4,'[1]INTERNAL PARAMETERS-1'!$B$5:$J$44,3,FALSE)</f>
        <v>3.9405057340369476</v>
      </c>
      <c r="BD152" s="44">
        <f>AirBSYLD1!BD152*VLOOKUP(AirBSYLD2!BD$4,'[1]INTERNAL PARAMETERS-1'!$B$5:$J$44,5,FALSE)*VLOOKUP(AirBSYLD2!BD$4,'[1]INTERNAL PARAMETERS-1'!$B$5:$J$44,6,FALSE)*VLOOKUP(AirBSYLD2!BD$4,'[1]INTERNAL PARAMETERS-1'!$B$5:$J$44,3,FALSE) + AirBSYLD1!BD152*(1-VLOOKUP(AirBSYLD2!BD$4,'[1]INTERNAL PARAMETERS-1'!$B$5:$J$44,5,FALSE))*VLOOKUP(AirBSYLD2!BD$4,'[1]INTERNAL PARAMETERS-1'!$B$5:$J$44,8,FALSE)*VLOOKUP(AirBSYLD2!BD$4,'[1]INTERNAL PARAMETERS-1'!$B$5:$J$44,3,FALSE)</f>
        <v>6.9943871429307301</v>
      </c>
      <c r="BE152" s="44">
        <f>AirBSYLD1!BE152*VLOOKUP(AirBSYLD2!BE$4,'[1]INTERNAL PARAMETERS-1'!$B$5:$J$44,5,FALSE)*VLOOKUP(AirBSYLD2!BE$4,'[1]INTERNAL PARAMETERS-1'!$B$5:$J$44,6,FALSE)*VLOOKUP(AirBSYLD2!BE$4,'[1]INTERNAL PARAMETERS-1'!$B$5:$J$44,3,FALSE) + AirBSYLD1!BE152*(1-VLOOKUP(AirBSYLD2!BE$4,'[1]INTERNAL PARAMETERS-1'!$B$5:$J$44,5,FALSE))*VLOOKUP(AirBSYLD2!BE$4,'[1]INTERNAL PARAMETERS-1'!$B$5:$J$44,8,FALSE)*VLOOKUP(AirBSYLD2!BE$4,'[1]INTERNAL PARAMETERS-1'!$B$5:$J$44,3,FALSE)</f>
        <v>4.8631449755251683</v>
      </c>
      <c r="BF152" s="44">
        <f>AirBSYLD1!BF152*VLOOKUP(AirBSYLD2!BF$4,'[1]INTERNAL PARAMETERS-1'!$B$5:$J$44,5,FALSE)*VLOOKUP(AirBSYLD2!BF$4,'[1]INTERNAL PARAMETERS-1'!$B$5:$J$44,6,FALSE)*VLOOKUP(AirBSYLD2!BF$4,'[1]INTERNAL PARAMETERS-1'!$B$5:$J$44,3,FALSE) + AirBSYLD1!BF152*(1-VLOOKUP(AirBSYLD2!BF$4,'[1]INTERNAL PARAMETERS-1'!$B$5:$J$44,5,FALSE))*VLOOKUP(AirBSYLD2!BF$4,'[1]INTERNAL PARAMETERS-1'!$B$5:$J$44,8,FALSE)*VLOOKUP(AirBSYLD2!BF$4,'[1]INTERNAL PARAMETERS-1'!$B$5:$J$44,3,FALSE)</f>
        <v>0</v>
      </c>
      <c r="BG152" s="44">
        <f>AirBSYLD1!BG152*VLOOKUP(AirBSYLD2!BG$4,'[1]INTERNAL PARAMETERS-1'!$B$5:$J$44,5,FALSE)*VLOOKUP(AirBSYLD2!BG$4,'[1]INTERNAL PARAMETERS-1'!$B$5:$J$44,6,FALSE)*VLOOKUP(AirBSYLD2!BG$4,'[1]INTERNAL PARAMETERS-1'!$B$5:$J$44,3,FALSE) + AirBSYLD1!BG152*(1-VLOOKUP(AirBSYLD2!BG$4,'[1]INTERNAL PARAMETERS-1'!$B$5:$J$44,5,FALSE))*VLOOKUP(AirBSYLD2!BG$4,'[1]INTERNAL PARAMETERS-1'!$B$5:$J$44,8,FALSE)*VLOOKUP(AirBSYLD2!BG$4,'[1]INTERNAL PARAMETERS-1'!$B$5:$J$44,3,FALSE)</f>
        <v>5.08737552259021</v>
      </c>
      <c r="BH152" s="44">
        <f>AirBSYLD1!BH152*VLOOKUP(AirBSYLD2!BH$4,'[1]INTERNAL PARAMETERS-1'!$B$5:$J$44,5,FALSE)*VLOOKUP(AirBSYLD2!BH$4,'[1]INTERNAL PARAMETERS-1'!$B$5:$J$44,6,FALSE)*VLOOKUP(AirBSYLD2!BH$4,'[1]INTERNAL PARAMETERS-1'!$B$5:$J$44,3,FALSE) + AirBSYLD1!BH152*(1-VLOOKUP(AirBSYLD2!BH$4,'[1]INTERNAL PARAMETERS-1'!$B$5:$J$44,5,FALSE))*VLOOKUP(AirBSYLD2!BH$4,'[1]INTERNAL PARAMETERS-1'!$B$5:$J$44,8,FALSE)*VLOOKUP(AirBSYLD2!BH$4,'[1]INTERNAL PARAMETERS-1'!$B$5:$J$44,3,FALSE)</f>
        <v>1.9776396237457698E-2</v>
      </c>
      <c r="BI152" s="44">
        <f>AirBSYLD1!BI152*VLOOKUP(AirBSYLD2!BI$4,'[1]INTERNAL PARAMETERS-1'!$B$5:$J$44,5,FALSE)*VLOOKUP(AirBSYLD2!BI$4,'[1]INTERNAL PARAMETERS-1'!$B$5:$J$44,6,FALSE)*VLOOKUP(AirBSYLD2!BI$4,'[1]INTERNAL PARAMETERS-1'!$B$5:$J$44,3,FALSE) + AirBSYLD1!BI152*(1-VLOOKUP(AirBSYLD2!BI$4,'[1]INTERNAL PARAMETERS-1'!$B$5:$J$44,5,FALSE))*VLOOKUP(AirBSYLD2!BI$4,'[1]INTERNAL PARAMETERS-1'!$B$5:$J$44,8,FALSE)*VLOOKUP(AirBSYLD2!BI$4,'[1]INTERNAL PARAMETERS-1'!$B$5:$J$44,3,FALSE)</f>
        <v>0</v>
      </c>
      <c r="BJ152" s="44">
        <f>AirBSYLD1!BJ152*VLOOKUP(AirBSYLD2!BJ$4,'[1]INTERNAL PARAMETERS-1'!$B$5:$J$44,5,FALSE)*VLOOKUP(AirBSYLD2!BJ$4,'[1]INTERNAL PARAMETERS-1'!$B$5:$J$44,6,FALSE)*VLOOKUP(AirBSYLD2!BJ$4,'[1]INTERNAL PARAMETERS-1'!$B$5:$J$44,3,FALSE) + AirBSYLD1!BJ152*(1-VLOOKUP(AirBSYLD2!BJ$4,'[1]INTERNAL PARAMETERS-1'!$B$5:$J$44,5,FALSE))*VLOOKUP(AirBSYLD2!BJ$4,'[1]INTERNAL PARAMETERS-1'!$B$5:$J$44,8,FALSE)*VLOOKUP(AirBSYLD2!BJ$4,'[1]INTERNAL PARAMETERS-1'!$B$5:$J$44,3,FALSE)</f>
        <v>2.22458543063797</v>
      </c>
      <c r="BK152" s="44">
        <f>AirBSYLD1!BK152*VLOOKUP(AirBSYLD2!BK$4,'[1]INTERNAL PARAMETERS-1'!$B$5:$J$44,5,FALSE)*VLOOKUP(AirBSYLD2!BK$4,'[1]INTERNAL PARAMETERS-1'!$B$5:$J$44,6,FALSE)*VLOOKUP(AirBSYLD2!BK$4,'[1]INTERNAL PARAMETERS-1'!$B$5:$J$44,3,FALSE) + AirBSYLD1!BK152*(1-VLOOKUP(AirBSYLD2!BK$4,'[1]INTERNAL PARAMETERS-1'!$B$5:$J$44,5,FALSE))*VLOOKUP(AirBSYLD2!BK$4,'[1]INTERNAL PARAMETERS-1'!$B$5:$J$44,8,FALSE)*VLOOKUP(AirBSYLD2!BK$4,'[1]INTERNAL PARAMETERS-1'!$B$5:$J$44,3,FALSE)</f>
        <v>2.2547108219222283</v>
      </c>
      <c r="BL152" s="44">
        <f>AirBSYLD1!BL152*VLOOKUP(AirBSYLD2!BL$4,'[1]INTERNAL PARAMETERS-1'!$B$5:$J$44,5,FALSE)*VLOOKUP(AirBSYLD2!BL$4,'[1]INTERNAL PARAMETERS-1'!$B$5:$J$44,6,FALSE)*VLOOKUP(AirBSYLD2!BL$4,'[1]INTERNAL PARAMETERS-1'!$B$5:$J$44,3,FALSE) + AirBSYLD1!BL152*(1-VLOOKUP(AirBSYLD2!BL$4,'[1]INTERNAL PARAMETERS-1'!$B$5:$J$44,5,FALSE))*VLOOKUP(AirBSYLD2!BL$4,'[1]INTERNAL PARAMETERS-1'!$B$5:$J$44,8,FALSE)*VLOOKUP(AirBSYLD2!BL$4,'[1]INTERNAL PARAMETERS-1'!$B$5:$J$44,3,FALSE)</f>
        <v>3.0957754491011427</v>
      </c>
      <c r="BM152" s="44">
        <f>AirBSYLD1!BM152*VLOOKUP(AirBSYLD2!BM$4,'[1]INTERNAL PARAMETERS-1'!$B$5:$J$44,5,FALSE)*VLOOKUP(AirBSYLD2!BM$4,'[1]INTERNAL PARAMETERS-1'!$B$5:$J$44,6,FALSE)*VLOOKUP(AirBSYLD2!BM$4,'[1]INTERNAL PARAMETERS-1'!$B$5:$J$44,3,FALSE) + AirBSYLD1!BM152*(1-VLOOKUP(AirBSYLD2!BM$4,'[1]INTERNAL PARAMETERS-1'!$B$5:$J$44,5,FALSE))*VLOOKUP(AirBSYLD2!BM$4,'[1]INTERNAL PARAMETERS-1'!$B$5:$J$44,8,FALSE)*VLOOKUP(AirBSYLD2!BM$4,'[1]INTERNAL PARAMETERS-1'!$B$5:$J$44,3,FALSE)</f>
        <v>0.29804402142571612</v>
      </c>
      <c r="BN152" s="44">
        <f>AirBSYLD1!BN152*VLOOKUP(AirBSYLD2!BN$4,'[1]INTERNAL PARAMETERS-1'!$B$5:$J$44,5,FALSE)*VLOOKUP(AirBSYLD2!BN$4,'[1]INTERNAL PARAMETERS-1'!$B$5:$J$44,6,FALSE)*VLOOKUP(AirBSYLD2!BN$4,'[1]INTERNAL PARAMETERS-1'!$B$5:$J$44,3,FALSE) + AirBSYLD1!BN152*(1-VLOOKUP(AirBSYLD2!BN$4,'[1]INTERNAL PARAMETERS-1'!$B$5:$J$44,5,FALSE))*VLOOKUP(AirBSYLD2!BN$4,'[1]INTERNAL PARAMETERS-1'!$B$5:$J$44,8,FALSE)*VLOOKUP(AirBSYLD2!BN$4,'[1]INTERNAL PARAMETERS-1'!$B$5:$J$44,3,FALSE)</f>
        <v>1.4937984224717906</v>
      </c>
      <c r="BO152" s="44">
        <f>AirBSYLD1!BO152*VLOOKUP(AirBSYLD2!BO$4,'[1]INTERNAL PARAMETERS-1'!$B$5:$J$44,5,FALSE)*VLOOKUP(AirBSYLD2!BO$4,'[1]INTERNAL PARAMETERS-1'!$B$5:$J$44,6,FALSE)*VLOOKUP(AirBSYLD2!BO$4,'[1]INTERNAL PARAMETERS-1'!$B$5:$J$44,3,FALSE) + AirBSYLD1!BO152*(1-VLOOKUP(AirBSYLD2!BO$4,'[1]INTERNAL PARAMETERS-1'!$B$5:$J$44,5,FALSE))*VLOOKUP(AirBSYLD2!BO$4,'[1]INTERNAL PARAMETERS-1'!$B$5:$J$44,8,FALSE)*VLOOKUP(AirBSYLD2!BO$4,'[1]INTERNAL PARAMETERS-1'!$B$5:$J$44,3,FALSE)</f>
        <v>1.7919392489790491</v>
      </c>
      <c r="BP152" s="44">
        <f>AirBSYLD1!BP152*VLOOKUP(AirBSYLD2!BP$4,'[1]INTERNAL PARAMETERS-1'!$B$5:$J$44,5,FALSE)*VLOOKUP(AirBSYLD2!BP$4,'[1]INTERNAL PARAMETERS-1'!$B$5:$J$44,6,FALSE)*VLOOKUP(AirBSYLD2!BP$4,'[1]INTERNAL PARAMETERS-1'!$B$5:$J$44,3,FALSE) + AirBSYLD1!BP152*(1-VLOOKUP(AirBSYLD2!BP$4,'[1]INTERNAL PARAMETERS-1'!$B$5:$J$44,5,FALSE))*VLOOKUP(AirBSYLD2!BP$4,'[1]INTERNAL PARAMETERS-1'!$B$5:$J$44,8,FALSE)*VLOOKUP(AirBSYLD2!BP$4,'[1]INTERNAL PARAMETERS-1'!$B$5:$J$44,3,FALSE)</f>
        <v>0.172390627724474</v>
      </c>
      <c r="BQ152" s="44">
        <f>AirBSYLD1!BQ152*VLOOKUP(AirBSYLD2!BQ$4,'[1]INTERNAL PARAMETERS-1'!$B$5:$J$44,5,FALSE)*VLOOKUP(AirBSYLD2!BQ$4,'[1]INTERNAL PARAMETERS-1'!$B$5:$J$44,6,FALSE)*VLOOKUP(AirBSYLD2!BQ$4,'[1]INTERNAL PARAMETERS-1'!$B$5:$J$44,3,FALSE) + AirBSYLD1!BQ152*(1-VLOOKUP(AirBSYLD2!BQ$4,'[1]INTERNAL PARAMETERS-1'!$B$5:$J$44,5,FALSE))*VLOOKUP(AirBSYLD2!BQ$4,'[1]INTERNAL PARAMETERS-1'!$B$5:$J$44,8,FALSE)*VLOOKUP(AirBSYLD2!BQ$4,'[1]INTERNAL PARAMETERS-1'!$B$5:$J$44,3,FALSE)</f>
        <v>6.0746750634229612</v>
      </c>
      <c r="BR152" s="44">
        <f>AirBSYLD1!BR152*VLOOKUP(AirBSYLD2!BR$4,'[1]INTERNAL PARAMETERS-1'!$B$5:$J$44,5,FALSE)*VLOOKUP(AirBSYLD2!BR$4,'[1]INTERNAL PARAMETERS-1'!$B$5:$J$44,6,FALSE)*VLOOKUP(AirBSYLD2!BR$4,'[1]INTERNAL PARAMETERS-1'!$B$5:$J$44,3,FALSE) + AirBSYLD1!BR152*(1-VLOOKUP(AirBSYLD2!BR$4,'[1]INTERNAL PARAMETERS-1'!$B$5:$J$44,5,FALSE))*VLOOKUP(AirBSYLD2!BR$4,'[1]INTERNAL PARAMETERS-1'!$B$5:$J$44,8,FALSE)*VLOOKUP(AirBSYLD2!BR$4,'[1]INTERNAL PARAMETERS-1'!$B$5:$J$44,3,FALSE)</f>
        <v>0.29297375305218243</v>
      </c>
      <c r="BS152" s="44">
        <f>AirBSYLD1!BS152*VLOOKUP(AirBSYLD2!BS$4,'[1]INTERNAL PARAMETERS-1'!$B$5:$J$44,5,FALSE)*VLOOKUP(AirBSYLD2!BS$4,'[1]INTERNAL PARAMETERS-1'!$B$5:$J$44,6,FALSE)*VLOOKUP(AirBSYLD2!BS$4,'[1]INTERNAL PARAMETERS-1'!$B$5:$J$44,3,FALSE) + AirBSYLD1!BS152*(1-VLOOKUP(AirBSYLD2!BS$4,'[1]INTERNAL PARAMETERS-1'!$B$5:$J$44,5,FALSE))*VLOOKUP(AirBSYLD2!BS$4,'[1]INTERNAL PARAMETERS-1'!$B$5:$J$44,8,FALSE)*VLOOKUP(AirBSYLD2!BS$4,'[1]INTERNAL PARAMETERS-1'!$B$5:$J$44,3,FALSE)</f>
        <v>1.5668304113675743E-2</v>
      </c>
      <c r="BT152" s="44">
        <f>AirBSYLD1!BT152*VLOOKUP(AirBSYLD2!BT$4,'[1]INTERNAL PARAMETERS-1'!$B$5:$J$44,5,FALSE)*VLOOKUP(AirBSYLD2!BT$4,'[1]INTERNAL PARAMETERS-1'!$B$5:$J$44,6,FALSE)*VLOOKUP(AirBSYLD2!BT$4,'[1]INTERNAL PARAMETERS-1'!$B$5:$J$44,3,FALSE) + AirBSYLD1!BT152*(1-VLOOKUP(AirBSYLD2!BT$4,'[1]INTERNAL PARAMETERS-1'!$B$5:$J$44,5,FALSE))*VLOOKUP(AirBSYLD2!BT$4,'[1]INTERNAL PARAMETERS-1'!$B$5:$J$44,8,FALSE)*VLOOKUP(AirBSYLD2!BT$4,'[1]INTERNAL PARAMETERS-1'!$B$5:$J$44,3,FALSE)</f>
        <v>0</v>
      </c>
      <c r="BU152" s="44">
        <f>AirBSYLD1!BU152*VLOOKUP(AirBSYLD2!BU$4,'[1]INTERNAL PARAMETERS-1'!$B$5:$J$44,5,FALSE)*VLOOKUP(AirBSYLD2!BU$4,'[1]INTERNAL PARAMETERS-1'!$B$5:$J$44,6,FALSE)*VLOOKUP(AirBSYLD2!BU$4,'[1]INTERNAL PARAMETERS-1'!$B$5:$J$44,3,FALSE) + AirBSYLD1!BU152*(1-VLOOKUP(AirBSYLD2!BU$4,'[1]INTERNAL PARAMETERS-1'!$B$5:$J$44,5,FALSE))*VLOOKUP(AirBSYLD2!BU$4,'[1]INTERNAL PARAMETERS-1'!$B$5:$J$44,8,FALSE)*VLOOKUP(AirBSYLD2!BU$4,'[1]INTERNAL PARAMETERS-1'!$B$5:$J$44,3,FALSE)</f>
        <v>0</v>
      </c>
      <c r="BV152" s="44">
        <f>AirBSYLD1!BV152*VLOOKUP(AirBSYLD2!BV$4,'[1]INTERNAL PARAMETERS-1'!$B$5:$J$44,5,FALSE)*VLOOKUP(AirBSYLD2!BV$4,'[1]INTERNAL PARAMETERS-1'!$B$5:$J$44,6,FALSE)*VLOOKUP(AirBSYLD2!BV$4,'[1]INTERNAL PARAMETERS-1'!$B$5:$J$44,3,FALSE) + AirBSYLD1!BV152*(1-VLOOKUP(AirBSYLD2!BV$4,'[1]INTERNAL PARAMETERS-1'!$B$5:$J$44,5,FALSE))*VLOOKUP(AirBSYLD2!BV$4,'[1]INTERNAL PARAMETERS-1'!$B$5:$J$44,8,FALSE)*VLOOKUP(AirBSYLD2!BV$4,'[1]INTERNAL PARAMETERS-1'!$B$5:$J$44,3,FALSE)</f>
        <v>0</v>
      </c>
      <c r="BW152" s="44">
        <f>AirBSYLD1!BW152*VLOOKUP(AirBSYLD2!BW$4,'[1]INTERNAL PARAMETERS-1'!$B$5:$J$44,5,FALSE)*VLOOKUP(AirBSYLD2!BW$4,'[1]INTERNAL PARAMETERS-1'!$B$5:$J$44,6,FALSE)*VLOOKUP(AirBSYLD2!BW$4,'[1]INTERNAL PARAMETERS-1'!$B$5:$J$44,3,FALSE) + AirBSYLD1!BW152*(1-VLOOKUP(AirBSYLD2!BW$4,'[1]INTERNAL PARAMETERS-1'!$B$5:$J$44,5,FALSE))*VLOOKUP(AirBSYLD2!BW$4,'[1]INTERNAL PARAMETERS-1'!$B$5:$J$44,8,FALSE)*VLOOKUP(AirBSYLD2!BW$4,'[1]INTERNAL PARAMETERS-1'!$B$5:$J$44,3,FALSE)</f>
        <v>0</v>
      </c>
      <c r="BX152" s="44">
        <f>AirBSYLD1!BX152*VLOOKUP(AirBSYLD2!BX$4,'[1]INTERNAL PARAMETERS-1'!$B$5:$J$44,5,FALSE)*VLOOKUP(AirBSYLD2!BX$4,'[1]INTERNAL PARAMETERS-1'!$B$5:$J$44,6,FALSE)*VLOOKUP(AirBSYLD2!BX$4,'[1]INTERNAL PARAMETERS-1'!$B$5:$J$44,3,FALSE) + AirBSYLD1!BX152*(1-VLOOKUP(AirBSYLD2!BX$4,'[1]INTERNAL PARAMETERS-1'!$B$5:$J$44,5,FALSE))*VLOOKUP(AirBSYLD2!BX$4,'[1]INTERNAL PARAMETERS-1'!$B$5:$J$44,8,FALSE)*VLOOKUP(AirBSYLD2!BX$4,'[1]INTERNAL PARAMETERS-1'!$B$5:$J$44,3,FALSE)</f>
        <v>0</v>
      </c>
      <c r="BY152" s="44">
        <f>AirBSYLD1!BY152*VLOOKUP(AirBSYLD2!BY$4,'[1]INTERNAL PARAMETERS-1'!$B$5:$J$44,5,FALSE)*VLOOKUP(AirBSYLD2!BY$4,'[1]INTERNAL PARAMETERS-1'!$B$5:$J$44,6,FALSE)*VLOOKUP(AirBSYLD2!BY$4,'[1]INTERNAL PARAMETERS-1'!$B$5:$J$44,3,FALSE) + AirBSYLD1!BY152*(1-VLOOKUP(AirBSYLD2!BY$4,'[1]INTERNAL PARAMETERS-1'!$B$5:$J$44,5,FALSE))*VLOOKUP(AirBSYLD2!BY$4,'[1]INTERNAL PARAMETERS-1'!$B$5:$J$44,8,FALSE)*VLOOKUP(AirBSYLD2!BY$4,'[1]INTERNAL PARAMETERS-1'!$B$5:$J$44,3,FALSE)</f>
        <v>0</v>
      </c>
      <c r="BZ152" s="44">
        <f>AirBSYLD1!BZ152*VLOOKUP(AirBSYLD2!BZ$4,'[1]INTERNAL PARAMETERS-1'!$B$5:$J$44,5,FALSE)*VLOOKUP(AirBSYLD2!BZ$4,'[1]INTERNAL PARAMETERS-1'!$B$5:$J$44,6,FALSE)*VLOOKUP(AirBSYLD2!BZ$4,'[1]INTERNAL PARAMETERS-1'!$B$5:$J$44,3,FALSE) + AirBSYLD1!BZ152*(1-VLOOKUP(AirBSYLD2!BZ$4,'[1]INTERNAL PARAMETERS-1'!$B$5:$J$44,5,FALSE))*VLOOKUP(AirBSYLD2!BZ$4,'[1]INTERNAL PARAMETERS-1'!$B$5:$J$44,8,FALSE)*VLOOKUP(AirBSYLD2!BZ$4,'[1]INTERNAL PARAMETERS-1'!$B$5:$J$44,3,FALSE)</f>
        <v>2.408927149634052E-2</v>
      </c>
      <c r="CA152" s="44">
        <f>AirBSYLD1!CA152*VLOOKUP(AirBSYLD2!CA$4,'[1]INTERNAL PARAMETERS-1'!$B$5:$J$44,5,FALSE)*VLOOKUP(AirBSYLD2!CA$4,'[1]INTERNAL PARAMETERS-1'!$B$5:$J$44,6,FALSE)*VLOOKUP(AirBSYLD2!CA$4,'[1]INTERNAL PARAMETERS-1'!$B$5:$J$44,3,FALSE) + AirBSYLD1!CA152*(1-VLOOKUP(AirBSYLD2!CA$4,'[1]INTERNAL PARAMETERS-1'!$B$5:$J$44,5,FALSE))*VLOOKUP(AirBSYLD2!CA$4,'[1]INTERNAL PARAMETERS-1'!$B$5:$J$44,8,FALSE)*VLOOKUP(AirBSYLD2!CA$4,'[1]INTERNAL PARAMETERS-1'!$B$5:$J$44,3,FALSE)</f>
        <v>0</v>
      </c>
      <c r="CB152" s="44">
        <f>AirBSYLD1!CB152*VLOOKUP(AirBSYLD2!CB$4,'[1]INTERNAL PARAMETERS-1'!$B$5:$J$44,5,FALSE)*VLOOKUP(AirBSYLD2!CB$4,'[1]INTERNAL PARAMETERS-1'!$B$5:$J$44,6,FALSE)*VLOOKUP(AirBSYLD2!CB$4,'[1]INTERNAL PARAMETERS-1'!$B$5:$J$44,3,FALSE) + AirBSYLD1!CB152*(1-VLOOKUP(AirBSYLD2!CB$4,'[1]INTERNAL PARAMETERS-1'!$B$5:$J$44,5,FALSE))*VLOOKUP(AirBSYLD2!CB$4,'[1]INTERNAL PARAMETERS-1'!$B$5:$J$44,8,FALSE)*VLOOKUP(AirBSYLD2!CB$4,'[1]INTERNAL PARAMETERS-1'!$B$5:$J$44,3,FALSE)</f>
        <v>0</v>
      </c>
      <c r="CC152" s="44">
        <f>AirBSYLD1!CC152*VLOOKUP(AirBSYLD2!CC$4,'[1]INTERNAL PARAMETERS-1'!$B$5:$J$44,5,FALSE)*VLOOKUP(AirBSYLD2!CC$4,'[1]INTERNAL PARAMETERS-1'!$B$5:$J$44,6,FALSE)*VLOOKUP(AirBSYLD2!CC$4,'[1]INTERNAL PARAMETERS-1'!$B$5:$J$44,3,FALSE) + AirBSYLD1!CC152*(1-VLOOKUP(AirBSYLD2!CC$4,'[1]INTERNAL PARAMETERS-1'!$B$5:$J$44,5,FALSE))*VLOOKUP(AirBSYLD2!CC$4,'[1]INTERNAL PARAMETERS-1'!$B$5:$J$44,8,FALSE)*VLOOKUP(AirBSYLD2!CC$4,'[1]INTERNAL PARAMETERS-1'!$B$5:$J$44,3,FALSE)</f>
        <v>2.3631236129878636E-2</v>
      </c>
      <c r="CD152" s="44">
        <f>AirBSYLD1!CD152*VLOOKUP(AirBSYLD2!CD$4,'[1]INTERNAL PARAMETERS-1'!$B$5:$J$44,5,FALSE)*VLOOKUP(AirBSYLD2!CD$4,'[1]INTERNAL PARAMETERS-1'!$B$5:$J$44,6,FALSE)*VLOOKUP(AirBSYLD2!CD$4,'[1]INTERNAL PARAMETERS-1'!$B$5:$J$44,3,FALSE) + AirBSYLD1!CD152*(1-VLOOKUP(AirBSYLD2!CD$4,'[1]INTERNAL PARAMETERS-1'!$B$5:$J$44,5,FALSE))*VLOOKUP(AirBSYLD2!CD$4,'[1]INTERNAL PARAMETERS-1'!$B$5:$J$44,8,FALSE)*VLOOKUP(AirBSYLD2!CD$4,'[1]INTERNAL PARAMETERS-1'!$B$5:$J$44,3,FALSE)</f>
        <v>0.13482487761666875</v>
      </c>
      <c r="CE152" s="44">
        <f>AirBSYLD1!CE152*VLOOKUP(AirBSYLD2!CE$4,'[1]INTERNAL PARAMETERS-1'!$B$5:$J$44,5,FALSE)*VLOOKUP(AirBSYLD2!CE$4,'[1]INTERNAL PARAMETERS-1'!$B$5:$J$44,6,FALSE)*VLOOKUP(AirBSYLD2!CE$4,'[1]INTERNAL PARAMETERS-1'!$B$5:$J$44,3,FALSE) + AirBSYLD1!CE152*(1-VLOOKUP(AirBSYLD2!CE$4,'[1]INTERNAL PARAMETERS-1'!$B$5:$J$44,5,FALSE))*VLOOKUP(AirBSYLD2!CE$4,'[1]INTERNAL PARAMETERS-1'!$B$5:$J$44,8,FALSE)*VLOOKUP(AirBSYLD2!CE$4,'[1]INTERNAL PARAMETERS-1'!$B$5:$J$44,3,FALSE)</f>
        <v>0.1162915031275223</v>
      </c>
      <c r="CF152" s="44">
        <f>AirBSYLD1!CF152*VLOOKUP(AirBSYLD2!CF$4,'[1]INTERNAL PARAMETERS-1'!$B$5:$J$44,5,FALSE)*VLOOKUP(AirBSYLD2!CF$4,'[1]INTERNAL PARAMETERS-1'!$B$5:$J$44,6,FALSE)*VLOOKUP(AirBSYLD2!CF$4,'[1]INTERNAL PARAMETERS-1'!$B$5:$J$44,3,FALSE) + AirBSYLD1!CF152*(1-VLOOKUP(AirBSYLD2!CF$4,'[1]INTERNAL PARAMETERS-1'!$B$5:$J$44,5,FALSE))*VLOOKUP(AirBSYLD2!CF$4,'[1]INTERNAL PARAMETERS-1'!$B$5:$J$44,8,FALSE)*VLOOKUP(AirBSYLD2!CF$4,'[1]INTERNAL PARAMETERS-1'!$B$5:$J$44,3,FALSE)</f>
        <v>0.15046226953001582</v>
      </c>
      <c r="CG152" s="44">
        <f>AirBSYLD1!CG152*VLOOKUP(AirBSYLD2!CG$4,'[1]INTERNAL PARAMETERS-1'!$B$5:$J$44,5,FALSE)*VLOOKUP(AirBSYLD2!CG$4,'[1]INTERNAL PARAMETERS-1'!$B$5:$J$44,6,FALSE)*VLOOKUP(AirBSYLD2!CG$4,'[1]INTERNAL PARAMETERS-1'!$B$5:$J$44,3,FALSE) + AirBSYLD1!CG152*(1-VLOOKUP(AirBSYLD2!CG$4,'[1]INTERNAL PARAMETERS-1'!$B$5:$J$44,5,FALSE))*VLOOKUP(AirBSYLD2!CG$4,'[1]INTERNAL PARAMETERS-1'!$B$5:$J$44,8,FALSE)*VLOOKUP(AirBSYLD2!CG$4,'[1]INTERNAL PARAMETERS-1'!$B$5:$J$44,3,FALSE)</f>
        <v>1.5959981702263594E-3</v>
      </c>
      <c r="CH152" s="43">
        <f>AirBSYLD1!CH152*VLOOKUP(AirBSYLD2!CH$4,'[1]INTERNAL PARAMETERS-1'!$B$5:$J$44,5,FALSE)*VLOOKUP(AirBSYLD2!CH$4,'[1]INTERNAL PARAMETERS-1'!$B$5:$J$44,6,FALSE)*VLOOKUP(AirBSYLD2!CH$4,'[1]INTERNAL PARAMETERS-1'!$B$5:$J$44,3,FALSE) + AirBSYLD1!CH152*(1-VLOOKUP(AirBSYLD2!CH$4,'[1]INTERNAL PARAMETERS-1'!$B$5:$J$44,5,FALSE))*VLOOKUP(AirBSYLD2!CH$4,'[1]INTERNAL PARAMETERS-1'!$B$5:$J$44,8,FALSE)*VLOOKUP(AirBSYLD2!CH$4,'[1]INTERNAL PARAMETERS-1'!$B$5:$J$44,3,FALSE)</f>
        <v>0</v>
      </c>
      <c r="CJ152" s="45">
        <f t="shared" si="4"/>
        <v>4196.6333215904442</v>
      </c>
      <c r="CK152" s="43">
        <f t="shared" si="5"/>
        <v>80.569301053962491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AirBS!X153</f>
        <v>12323.972190074086</v>
      </c>
      <c r="F153" s="59">
        <f>'[1]INTERNAL PARAMETERS-1'!M9</f>
        <v>63.875</v>
      </c>
      <c r="G153" s="45">
        <f>AirBSYLD1!G153*VLOOKUP(AirBSYLD2!G$4,'[1]INTERNAL PARAMETERS-1'!$B$5:$J$44,5,FALSE)*VLOOKUP(AirBSYLD2!G$4,'[1]INTERNAL PARAMETERS-1'!$B$5:$J$44,7,FALSE)*AirBSYLD2!$F153 + AirBSYLD1!G153*(1-VLOOKUP(AirBSYLD2!G$4,'[1]INTERNAL PARAMETERS-1'!$B$5:$J$44,5,FALSE))*VLOOKUP(AirBSYLD2!G$4,'[1]INTERNAL PARAMETERS-1'!$B$5:$J$44,9,FALSE)*AirBSYLD2!$F153</f>
        <v>2879.8669995482537</v>
      </c>
      <c r="H153" s="44">
        <f>AirBSYLD1!H153*VLOOKUP(AirBSYLD2!H$4,'[1]INTERNAL PARAMETERS-1'!$B$5:$J$44,5,FALSE)*VLOOKUP(AirBSYLD2!H$4,'[1]INTERNAL PARAMETERS-1'!$B$5:$J$44,7,FALSE)*AirBSYLD2!$F153 + AirBSYLD1!H153*(1-VLOOKUP(AirBSYLD2!H$4,'[1]INTERNAL PARAMETERS-1'!$B$5:$J$44,5,FALSE))*VLOOKUP(AirBSYLD2!H$4,'[1]INTERNAL PARAMETERS-1'!$B$5:$J$44,9,FALSE)*AirBSYLD2!$F153</f>
        <v>1770.3117782814791</v>
      </c>
      <c r="I153" s="44">
        <f>AirBSYLD1!I153*VLOOKUP(AirBSYLD2!I$4,'[1]INTERNAL PARAMETERS-1'!$B$5:$J$44,5,FALSE)*VLOOKUP(AirBSYLD2!I$4,'[1]INTERNAL PARAMETERS-1'!$B$5:$J$44,7,FALSE)*AirBSYLD2!$F153 + AirBSYLD1!I153*(1-VLOOKUP(AirBSYLD2!I$4,'[1]INTERNAL PARAMETERS-1'!$B$5:$J$44,5,FALSE))*VLOOKUP(AirBSYLD2!I$4,'[1]INTERNAL PARAMETERS-1'!$B$5:$J$44,9,FALSE)*AirBSYLD2!$F153</f>
        <v>2102.6443399911741</v>
      </c>
      <c r="J153" s="44">
        <f>AirBSYLD1!J153*VLOOKUP(AirBSYLD2!J$4,'[1]INTERNAL PARAMETERS-1'!$B$5:$J$44,5,FALSE)*VLOOKUP(AirBSYLD2!J$4,'[1]INTERNAL PARAMETERS-1'!$B$5:$J$44,7,FALSE)*AirBSYLD2!$F153 + AirBSYLD1!J153*(1-VLOOKUP(AirBSYLD2!J$4,'[1]INTERNAL PARAMETERS-1'!$B$5:$J$44,5,FALSE))*VLOOKUP(AirBSYLD2!J$4,'[1]INTERNAL PARAMETERS-1'!$B$5:$J$44,9,FALSE)*AirBSYLD2!$F153</f>
        <v>0</v>
      </c>
      <c r="K153" s="44">
        <f>AirBSYLD1!K153*VLOOKUP(AirBSYLD2!K$4,'[1]INTERNAL PARAMETERS-1'!$B$5:$J$44,5,FALSE)*VLOOKUP(AirBSYLD2!K$4,'[1]INTERNAL PARAMETERS-1'!$B$5:$J$44,7,FALSE)*AirBSYLD2!$F153 + AirBSYLD1!K153*(1-VLOOKUP(AirBSYLD2!K$4,'[1]INTERNAL PARAMETERS-1'!$B$5:$J$44,5,FALSE))*VLOOKUP(AirBSYLD2!K$4,'[1]INTERNAL PARAMETERS-1'!$B$5:$J$44,9,FALSE)*AirBSYLD2!$F153</f>
        <v>11.785470833490967</v>
      </c>
      <c r="L153" s="44">
        <f>AirBSYLD1!L153*VLOOKUP(AirBSYLD2!L$4,'[1]INTERNAL PARAMETERS-1'!$B$5:$J$44,5,FALSE)*VLOOKUP(AirBSYLD2!L$4,'[1]INTERNAL PARAMETERS-1'!$B$5:$J$44,7,FALSE)*AirBSYLD2!$F153 + AirBSYLD1!L153*(1-VLOOKUP(AirBSYLD2!L$4,'[1]INTERNAL PARAMETERS-1'!$B$5:$J$44,5,FALSE))*VLOOKUP(AirBSYLD2!L$4,'[1]INTERNAL PARAMETERS-1'!$B$5:$J$44,9,FALSE)*AirBSYLD2!$F153</f>
        <v>0</v>
      </c>
      <c r="M153" s="44">
        <f>AirBSYLD1!M153*VLOOKUP(AirBSYLD2!M$4,'[1]INTERNAL PARAMETERS-1'!$B$5:$J$44,5,FALSE)*VLOOKUP(AirBSYLD2!M$4,'[1]INTERNAL PARAMETERS-1'!$B$5:$J$44,7,FALSE)*AirBSYLD2!$F153 + AirBSYLD1!M153*(1-VLOOKUP(AirBSYLD2!M$4,'[1]INTERNAL PARAMETERS-1'!$B$5:$J$44,5,FALSE))*VLOOKUP(AirBSYLD2!M$4,'[1]INTERNAL PARAMETERS-1'!$B$5:$J$44,9,FALSE)*AirBSYLD2!$F153</f>
        <v>32.536259497780136</v>
      </c>
      <c r="N153" s="44">
        <f>AirBSYLD1!N153*VLOOKUP(AirBSYLD2!N$4,'[1]INTERNAL PARAMETERS-1'!$B$5:$J$44,5,FALSE)*VLOOKUP(AirBSYLD2!N$4,'[1]INTERNAL PARAMETERS-1'!$B$5:$J$44,7,FALSE)*AirBSYLD2!$F153 + AirBSYLD1!N153*(1-VLOOKUP(AirBSYLD2!N$4,'[1]INTERNAL PARAMETERS-1'!$B$5:$J$44,5,FALSE))*VLOOKUP(AirBSYLD2!N$4,'[1]INTERNAL PARAMETERS-1'!$B$5:$J$44,9,FALSE)*AirBSYLD2!$F153</f>
        <v>13.173017850466744</v>
      </c>
      <c r="O153" s="44">
        <f>AirBSYLD1!O153*VLOOKUP(AirBSYLD2!O$4,'[1]INTERNAL PARAMETERS-1'!$B$5:$J$44,5,FALSE)*VLOOKUP(AirBSYLD2!O$4,'[1]INTERNAL PARAMETERS-1'!$B$5:$J$44,7,FALSE)*AirBSYLD2!$F153 + AirBSYLD1!O153*(1-VLOOKUP(AirBSYLD2!O$4,'[1]INTERNAL PARAMETERS-1'!$B$5:$J$44,5,FALSE))*VLOOKUP(AirBSYLD2!O$4,'[1]INTERNAL PARAMETERS-1'!$B$5:$J$44,9,FALSE)*AirBSYLD2!$F153</f>
        <v>0</v>
      </c>
      <c r="P153" s="44">
        <f>AirBSYLD1!P153*VLOOKUP(AirBSYLD2!P$4,'[1]INTERNAL PARAMETERS-1'!$B$5:$J$44,5,FALSE)*VLOOKUP(AirBSYLD2!P$4,'[1]INTERNAL PARAMETERS-1'!$B$5:$J$44,7,FALSE)*AirBSYLD2!$F153 + AirBSYLD1!P153*(1-VLOOKUP(AirBSYLD2!P$4,'[1]INTERNAL PARAMETERS-1'!$B$5:$J$44,5,FALSE))*VLOOKUP(AirBSYLD2!P$4,'[1]INTERNAL PARAMETERS-1'!$B$5:$J$44,9,FALSE)*AirBSYLD2!$F153</f>
        <v>0</v>
      </c>
      <c r="Q153" s="44">
        <f>AirBSYLD1!Q153*VLOOKUP(AirBSYLD2!Q$4,'[1]INTERNAL PARAMETERS-1'!$B$5:$J$44,5,FALSE)*VLOOKUP(AirBSYLD2!Q$4,'[1]INTERNAL PARAMETERS-1'!$B$5:$J$44,7,FALSE)*AirBSYLD2!$F153 + AirBSYLD1!Q153*(1-VLOOKUP(AirBSYLD2!Q$4,'[1]INTERNAL PARAMETERS-1'!$B$5:$J$44,5,FALSE))*VLOOKUP(AirBSYLD2!Q$4,'[1]INTERNAL PARAMETERS-1'!$B$5:$J$44,9,FALSE)*AirBSYLD2!$F153</f>
        <v>0</v>
      </c>
      <c r="R153" s="44">
        <f>AirBSYLD1!R153*VLOOKUP(AirBSYLD2!R$4,'[1]INTERNAL PARAMETERS-1'!$B$5:$J$44,5,FALSE)*VLOOKUP(AirBSYLD2!R$4,'[1]INTERNAL PARAMETERS-1'!$B$5:$J$44,7,FALSE)*AirBSYLD2!$F153 + AirBSYLD1!R153*(1-VLOOKUP(AirBSYLD2!R$4,'[1]INTERNAL PARAMETERS-1'!$B$5:$J$44,5,FALSE))*VLOOKUP(AirBSYLD2!R$4,'[1]INTERNAL PARAMETERS-1'!$B$5:$J$44,9,FALSE)*AirBSYLD2!$F153</f>
        <v>9.7788353125577387</v>
      </c>
      <c r="S153" s="44">
        <f>AirBSYLD1!S153*VLOOKUP(AirBSYLD2!S$4,'[1]INTERNAL PARAMETERS-1'!$B$5:$J$44,5,FALSE)*VLOOKUP(AirBSYLD2!S$4,'[1]INTERNAL PARAMETERS-1'!$B$5:$J$44,7,FALSE)*AirBSYLD2!$F153 + AirBSYLD1!S153*(1-VLOOKUP(AirBSYLD2!S$4,'[1]INTERNAL PARAMETERS-1'!$B$5:$J$44,5,FALSE))*VLOOKUP(AirBSYLD2!S$4,'[1]INTERNAL PARAMETERS-1'!$B$5:$J$44,9,FALSE)*AirBSYLD2!$F153</f>
        <v>282.92413903903167</v>
      </c>
      <c r="T153" s="44">
        <f>AirBSYLD1!T153*VLOOKUP(AirBSYLD2!T$4,'[1]INTERNAL PARAMETERS-1'!$B$5:$J$44,5,FALSE)*VLOOKUP(AirBSYLD2!T$4,'[1]INTERNAL PARAMETERS-1'!$B$5:$J$44,7,FALSE)*AirBSYLD2!$F153 + AirBSYLD1!T153*(1-VLOOKUP(AirBSYLD2!T$4,'[1]INTERNAL PARAMETERS-1'!$B$5:$J$44,5,FALSE))*VLOOKUP(AirBSYLD2!T$4,'[1]INTERNAL PARAMETERS-1'!$B$5:$J$44,9,FALSE)*AirBSYLD2!$F153</f>
        <v>51.076277564721494</v>
      </c>
      <c r="U153" s="44">
        <f>AirBSYLD1!U153*VLOOKUP(AirBSYLD2!U$4,'[1]INTERNAL PARAMETERS-1'!$B$5:$J$44,5,FALSE)*VLOOKUP(AirBSYLD2!U$4,'[1]INTERNAL PARAMETERS-1'!$B$5:$J$44,7,FALSE)*AirBSYLD2!$F153 + AirBSYLD1!U153*(1-VLOOKUP(AirBSYLD2!U$4,'[1]INTERNAL PARAMETERS-1'!$B$5:$J$44,5,FALSE))*VLOOKUP(AirBSYLD2!U$4,'[1]INTERNAL PARAMETERS-1'!$B$5:$J$44,9,FALSE)*AirBSYLD2!$F153</f>
        <v>37.491864402342742</v>
      </c>
      <c r="V153" s="44">
        <f>AirBSYLD1!V153*VLOOKUP(AirBSYLD2!V$4,'[1]INTERNAL PARAMETERS-1'!$B$5:$J$44,5,FALSE)*VLOOKUP(AirBSYLD2!V$4,'[1]INTERNAL PARAMETERS-1'!$B$5:$J$44,7,FALSE)*AirBSYLD2!$F153 + AirBSYLD1!V153*(1-VLOOKUP(AirBSYLD2!V$4,'[1]INTERNAL PARAMETERS-1'!$B$5:$J$44,5,FALSE))*VLOOKUP(AirBSYLD2!V$4,'[1]INTERNAL PARAMETERS-1'!$B$5:$J$44,9,FALSE)*AirBSYLD2!$F153</f>
        <v>255.24664780990045</v>
      </c>
      <c r="W153" s="44">
        <f>AirBSYLD1!W153*VLOOKUP(AirBSYLD2!W$4,'[1]INTERNAL PARAMETERS-1'!$B$5:$J$44,5,FALSE)*VLOOKUP(AirBSYLD2!W$4,'[1]INTERNAL PARAMETERS-1'!$B$5:$J$44,7,FALSE)*AirBSYLD2!$F153 + AirBSYLD1!W153*(1-VLOOKUP(AirBSYLD2!W$4,'[1]INTERNAL PARAMETERS-1'!$B$5:$J$44,5,FALSE))*VLOOKUP(AirBSYLD2!W$4,'[1]INTERNAL PARAMETERS-1'!$B$5:$J$44,9,FALSE)*AirBSYLD2!$F153</f>
        <v>0</v>
      </c>
      <c r="X153" s="44">
        <f>AirBSYLD1!X153*VLOOKUP(AirBSYLD2!X$4,'[1]INTERNAL PARAMETERS-1'!$B$5:$J$44,5,FALSE)*VLOOKUP(AirBSYLD2!X$4,'[1]INTERNAL PARAMETERS-1'!$B$5:$J$44,7,FALSE)*AirBSYLD2!$F153 + AirBSYLD1!X153*(1-VLOOKUP(AirBSYLD2!X$4,'[1]INTERNAL PARAMETERS-1'!$B$5:$J$44,5,FALSE))*VLOOKUP(AirBSYLD2!X$4,'[1]INTERNAL PARAMETERS-1'!$B$5:$J$44,9,FALSE)*AirBSYLD2!$F153</f>
        <v>0</v>
      </c>
      <c r="Y153" s="44">
        <f>AirBSYLD1!Y153*VLOOKUP(AirBSYLD2!Y$4,'[1]INTERNAL PARAMETERS-1'!$B$5:$J$44,5,FALSE)*VLOOKUP(AirBSYLD2!Y$4,'[1]INTERNAL PARAMETERS-1'!$B$5:$J$44,7,FALSE)*AirBSYLD2!$F153 + AirBSYLD1!Y153*(1-VLOOKUP(AirBSYLD2!Y$4,'[1]INTERNAL PARAMETERS-1'!$B$5:$J$44,5,FALSE))*VLOOKUP(AirBSYLD2!Y$4,'[1]INTERNAL PARAMETERS-1'!$B$5:$J$44,9,FALSE)*AirBSYLD2!$F153</f>
        <v>0</v>
      </c>
      <c r="Z153" s="44">
        <f>AirBSYLD1!Z153*VLOOKUP(AirBSYLD2!Z$4,'[1]INTERNAL PARAMETERS-1'!$B$5:$J$44,5,FALSE)*VLOOKUP(AirBSYLD2!Z$4,'[1]INTERNAL PARAMETERS-1'!$B$5:$J$44,7,FALSE)*AirBSYLD2!$F153 + AirBSYLD1!Z153*(1-VLOOKUP(AirBSYLD2!Z$4,'[1]INTERNAL PARAMETERS-1'!$B$5:$J$44,5,FALSE))*VLOOKUP(AirBSYLD2!Z$4,'[1]INTERNAL PARAMETERS-1'!$B$5:$J$44,9,FALSE)*AirBSYLD2!$F153</f>
        <v>0</v>
      </c>
      <c r="AA153" s="44">
        <f>AirBSYLD1!AA153*VLOOKUP(AirBSYLD2!AA$4,'[1]INTERNAL PARAMETERS-1'!$B$5:$J$44,5,FALSE)*VLOOKUP(AirBSYLD2!AA$4,'[1]INTERNAL PARAMETERS-1'!$B$5:$J$44,7,FALSE)*AirBSYLD2!$F153 + AirBSYLD1!AA153*(1-VLOOKUP(AirBSYLD2!AA$4,'[1]INTERNAL PARAMETERS-1'!$B$5:$J$44,5,FALSE))*VLOOKUP(AirBSYLD2!AA$4,'[1]INTERNAL PARAMETERS-1'!$B$5:$J$44,9,FALSE)*AirBSYLD2!$F153</f>
        <v>0</v>
      </c>
      <c r="AB153" s="44">
        <f>AirBSYLD1!AB153*VLOOKUP(AirBSYLD2!AB$4,'[1]INTERNAL PARAMETERS-1'!$B$5:$J$44,5,FALSE)*VLOOKUP(AirBSYLD2!AB$4,'[1]INTERNAL PARAMETERS-1'!$B$5:$J$44,7,FALSE)*AirBSYLD2!$F153 + AirBSYLD1!AB153*(1-VLOOKUP(AirBSYLD2!AB$4,'[1]INTERNAL PARAMETERS-1'!$B$5:$J$44,5,FALSE))*VLOOKUP(AirBSYLD2!AB$4,'[1]INTERNAL PARAMETERS-1'!$B$5:$J$44,9,FALSE)*AirBSYLD2!$F153</f>
        <v>0</v>
      </c>
      <c r="AC153" s="44">
        <f>AirBSYLD1!AC153*VLOOKUP(AirBSYLD2!AC$4,'[1]INTERNAL PARAMETERS-1'!$B$5:$J$44,5,FALSE)*VLOOKUP(AirBSYLD2!AC$4,'[1]INTERNAL PARAMETERS-1'!$B$5:$J$44,7,FALSE)*AirBSYLD2!$F153 + AirBSYLD1!AC153*(1-VLOOKUP(AirBSYLD2!AC$4,'[1]INTERNAL PARAMETERS-1'!$B$5:$J$44,5,FALSE))*VLOOKUP(AirBSYLD2!AC$4,'[1]INTERNAL PARAMETERS-1'!$B$5:$J$44,9,FALSE)*AirBSYLD2!$F153</f>
        <v>0</v>
      </c>
      <c r="AD153" s="44">
        <f>AirBSYLD1!AD153*VLOOKUP(AirBSYLD2!AD$4,'[1]INTERNAL PARAMETERS-1'!$B$5:$J$44,5,FALSE)*VLOOKUP(AirBSYLD2!AD$4,'[1]INTERNAL PARAMETERS-1'!$B$5:$J$44,7,FALSE)*AirBSYLD2!$F153 + AirBSYLD1!AD153*(1-VLOOKUP(AirBSYLD2!AD$4,'[1]INTERNAL PARAMETERS-1'!$B$5:$J$44,5,FALSE))*VLOOKUP(AirBSYLD2!AD$4,'[1]INTERNAL PARAMETERS-1'!$B$5:$J$44,9,FALSE)*AirBSYLD2!$F153</f>
        <v>0</v>
      </c>
      <c r="AE153" s="44">
        <f>AirBSYLD1!AE153*VLOOKUP(AirBSYLD2!AE$4,'[1]INTERNAL PARAMETERS-1'!$B$5:$J$44,5,FALSE)*VLOOKUP(AirBSYLD2!AE$4,'[1]INTERNAL PARAMETERS-1'!$B$5:$J$44,7,FALSE)*AirBSYLD2!$F153 + AirBSYLD1!AE153*(1-VLOOKUP(AirBSYLD2!AE$4,'[1]INTERNAL PARAMETERS-1'!$B$5:$J$44,5,FALSE))*VLOOKUP(AirBSYLD2!AE$4,'[1]INTERNAL PARAMETERS-1'!$B$5:$J$44,9,FALSE)*AirBSYLD2!$F153</f>
        <v>0</v>
      </c>
      <c r="AF153" s="44">
        <f>AirBSYLD1!AF153*VLOOKUP(AirBSYLD2!AF$4,'[1]INTERNAL PARAMETERS-1'!$B$5:$J$44,5,FALSE)*VLOOKUP(AirBSYLD2!AF$4,'[1]INTERNAL PARAMETERS-1'!$B$5:$J$44,7,FALSE)*AirBSYLD2!$F153 + AirBSYLD1!AF153*(1-VLOOKUP(AirBSYLD2!AF$4,'[1]INTERNAL PARAMETERS-1'!$B$5:$J$44,5,FALSE))*VLOOKUP(AirBSYLD2!AF$4,'[1]INTERNAL PARAMETERS-1'!$B$5:$J$44,9,FALSE)*AirBSYLD2!$F153</f>
        <v>1.7038808148209061</v>
      </c>
      <c r="AG153" s="44">
        <f>AirBSYLD1!AG153*VLOOKUP(AirBSYLD2!AG$4,'[1]INTERNAL PARAMETERS-1'!$B$5:$J$44,5,FALSE)*VLOOKUP(AirBSYLD2!AG$4,'[1]INTERNAL PARAMETERS-1'!$B$5:$J$44,7,FALSE)*AirBSYLD2!$F153 + AirBSYLD1!AG153*(1-VLOOKUP(AirBSYLD2!AG$4,'[1]INTERNAL PARAMETERS-1'!$B$5:$J$44,5,FALSE))*VLOOKUP(AirBSYLD2!AG$4,'[1]INTERNAL PARAMETERS-1'!$B$5:$J$44,9,FALSE)*AirBSYLD2!$F153</f>
        <v>0</v>
      </c>
      <c r="AH153" s="44">
        <f>AirBSYLD1!AH153*VLOOKUP(AirBSYLD2!AH$4,'[1]INTERNAL PARAMETERS-1'!$B$5:$J$44,5,FALSE)*VLOOKUP(AirBSYLD2!AH$4,'[1]INTERNAL PARAMETERS-1'!$B$5:$J$44,7,FALSE)*AirBSYLD2!$F153 + AirBSYLD1!AH153*(1-VLOOKUP(AirBSYLD2!AH$4,'[1]INTERNAL PARAMETERS-1'!$B$5:$J$44,5,FALSE))*VLOOKUP(AirBSYLD2!AH$4,'[1]INTERNAL PARAMETERS-1'!$B$5:$J$44,9,FALSE)*AirBSYLD2!$F153</f>
        <v>0.48058176828281962</v>
      </c>
      <c r="AI153" s="44">
        <f>AirBSYLD1!AI153*VLOOKUP(AirBSYLD2!AI$4,'[1]INTERNAL PARAMETERS-1'!$B$5:$J$44,5,FALSE)*VLOOKUP(AirBSYLD2!AI$4,'[1]INTERNAL PARAMETERS-1'!$B$5:$J$44,7,FALSE)*AirBSYLD2!$F153 + AirBSYLD1!AI153*(1-VLOOKUP(AirBSYLD2!AI$4,'[1]INTERNAL PARAMETERS-1'!$B$5:$J$44,5,FALSE))*VLOOKUP(AirBSYLD2!AI$4,'[1]INTERNAL PARAMETERS-1'!$B$5:$J$44,9,FALSE)*AirBSYLD2!$F153</f>
        <v>1.9644419373460713</v>
      </c>
      <c r="AJ153" s="44">
        <f>AirBSYLD1!AJ153*VLOOKUP(AirBSYLD2!AJ$4,'[1]INTERNAL PARAMETERS-1'!$B$5:$J$44,5,FALSE)*VLOOKUP(AirBSYLD2!AJ$4,'[1]INTERNAL PARAMETERS-1'!$B$5:$J$44,7,FALSE)*AirBSYLD2!$F153 + AirBSYLD1!AJ153*(1-VLOOKUP(AirBSYLD2!AJ$4,'[1]INTERNAL PARAMETERS-1'!$B$5:$J$44,5,FALSE))*VLOOKUP(AirBSYLD2!AJ$4,'[1]INTERNAL PARAMETERS-1'!$B$5:$J$44,9,FALSE)*AirBSYLD2!$F153</f>
        <v>32.34917503741962</v>
      </c>
      <c r="AK153" s="44">
        <f>AirBSYLD1!AK153*VLOOKUP(AirBSYLD2!AK$4,'[1]INTERNAL PARAMETERS-1'!$B$5:$J$44,5,FALSE)*VLOOKUP(AirBSYLD2!AK$4,'[1]INTERNAL PARAMETERS-1'!$B$5:$J$44,7,FALSE)*AirBSYLD2!$F153 + AirBSYLD1!AK153*(1-VLOOKUP(AirBSYLD2!AK$4,'[1]INTERNAL PARAMETERS-1'!$B$5:$J$44,5,FALSE))*VLOOKUP(AirBSYLD2!AK$4,'[1]INTERNAL PARAMETERS-1'!$B$5:$J$44,9,FALSE)*AirBSYLD2!$F153</f>
        <v>3.844654146262557</v>
      </c>
      <c r="AL153" s="44">
        <f>AirBSYLD1!AL153*VLOOKUP(AirBSYLD2!AL$4,'[1]INTERNAL PARAMETERS-1'!$B$5:$J$44,5,FALSE)*VLOOKUP(AirBSYLD2!AL$4,'[1]INTERNAL PARAMETERS-1'!$B$5:$J$44,7,FALSE)*AirBSYLD2!$F153 + AirBSYLD1!AL153*(1-VLOOKUP(AirBSYLD2!AL$4,'[1]INTERNAL PARAMETERS-1'!$B$5:$J$44,5,FALSE))*VLOOKUP(AirBSYLD2!AL$4,'[1]INTERNAL PARAMETERS-1'!$B$5:$J$44,9,FALSE)*AirBSYLD2!$F153</f>
        <v>0</v>
      </c>
      <c r="AM153" s="44">
        <f>AirBSYLD1!AM153*VLOOKUP(AirBSYLD2!AM$4,'[1]INTERNAL PARAMETERS-1'!$B$5:$J$44,5,FALSE)*VLOOKUP(AirBSYLD2!AM$4,'[1]INTERNAL PARAMETERS-1'!$B$5:$J$44,7,FALSE)*AirBSYLD2!$F153 + AirBSYLD1!AM153*(1-VLOOKUP(AirBSYLD2!AM$4,'[1]INTERNAL PARAMETERS-1'!$B$5:$J$44,5,FALSE))*VLOOKUP(AirBSYLD2!AM$4,'[1]INTERNAL PARAMETERS-1'!$B$5:$J$44,9,FALSE)*AirBSYLD2!$F153</f>
        <v>0</v>
      </c>
      <c r="AN153" s="44">
        <f>AirBSYLD1!AN153*VLOOKUP(AirBSYLD2!AN$4,'[1]INTERNAL PARAMETERS-1'!$B$5:$J$44,5,FALSE)*VLOOKUP(AirBSYLD2!AN$4,'[1]INTERNAL PARAMETERS-1'!$B$5:$J$44,7,FALSE)*AirBSYLD2!$F153 + AirBSYLD1!AN153*(1-VLOOKUP(AirBSYLD2!AN$4,'[1]INTERNAL PARAMETERS-1'!$B$5:$J$44,5,FALSE))*VLOOKUP(AirBSYLD2!AN$4,'[1]INTERNAL PARAMETERS-1'!$B$5:$J$44,9,FALSE)*AirBSYLD2!$F153</f>
        <v>0</v>
      </c>
      <c r="AO153" s="44">
        <f>AirBSYLD1!AO153*VLOOKUP(AirBSYLD2!AO$4,'[1]INTERNAL PARAMETERS-1'!$B$5:$J$44,5,FALSE)*VLOOKUP(AirBSYLD2!AO$4,'[1]INTERNAL PARAMETERS-1'!$B$5:$J$44,7,FALSE)*AirBSYLD2!$F153 + AirBSYLD1!AO153*(1-VLOOKUP(AirBSYLD2!AO$4,'[1]INTERNAL PARAMETERS-1'!$B$5:$J$44,5,FALSE))*VLOOKUP(AirBSYLD2!AO$4,'[1]INTERNAL PARAMETERS-1'!$B$5:$J$44,9,FALSE)*AirBSYLD2!$F153</f>
        <v>0</v>
      </c>
      <c r="AP153" s="44">
        <f>AirBSYLD1!AP153*VLOOKUP(AirBSYLD2!AP$4,'[1]INTERNAL PARAMETERS-1'!$B$5:$J$44,5,FALSE)*VLOOKUP(AirBSYLD2!AP$4,'[1]INTERNAL PARAMETERS-1'!$B$5:$J$44,7,FALSE)*AirBSYLD2!$F153 + AirBSYLD1!AP153*(1-VLOOKUP(AirBSYLD2!AP$4,'[1]INTERNAL PARAMETERS-1'!$B$5:$J$44,5,FALSE))*VLOOKUP(AirBSYLD2!AP$4,'[1]INTERNAL PARAMETERS-1'!$B$5:$J$44,9,FALSE)*AirBSYLD2!$F153</f>
        <v>0</v>
      </c>
      <c r="AQ153" s="44">
        <f>AirBSYLD1!AQ153*VLOOKUP(AirBSYLD2!AQ$4,'[1]INTERNAL PARAMETERS-1'!$B$5:$J$44,5,FALSE)*VLOOKUP(AirBSYLD2!AQ$4,'[1]INTERNAL PARAMETERS-1'!$B$5:$J$44,7,FALSE)*AirBSYLD2!$F153 + AirBSYLD1!AQ153*(1-VLOOKUP(AirBSYLD2!AQ$4,'[1]INTERNAL PARAMETERS-1'!$B$5:$J$44,5,FALSE))*VLOOKUP(AirBSYLD2!AQ$4,'[1]INTERNAL PARAMETERS-1'!$B$5:$J$44,9,FALSE)*AirBSYLD2!$F153</f>
        <v>0</v>
      </c>
      <c r="AR153" s="44">
        <f>AirBSYLD1!AR153*VLOOKUP(AirBSYLD2!AR$4,'[1]INTERNAL PARAMETERS-1'!$B$5:$J$44,5,FALSE)*VLOOKUP(AirBSYLD2!AR$4,'[1]INTERNAL PARAMETERS-1'!$B$5:$J$44,7,FALSE)*AirBSYLD2!$F153 + AirBSYLD1!AR153*(1-VLOOKUP(AirBSYLD2!AR$4,'[1]INTERNAL PARAMETERS-1'!$B$5:$J$44,5,FALSE))*VLOOKUP(AirBSYLD2!AR$4,'[1]INTERNAL PARAMETERS-1'!$B$5:$J$44,9,FALSE)*AirBSYLD2!$F153</f>
        <v>0</v>
      </c>
      <c r="AS153" s="44">
        <f>AirBSYLD1!AS153*VLOOKUP(AirBSYLD2!AS$4,'[1]INTERNAL PARAMETERS-1'!$B$5:$J$44,5,FALSE)*VLOOKUP(AirBSYLD2!AS$4,'[1]INTERNAL PARAMETERS-1'!$B$5:$J$44,7,FALSE)*AirBSYLD2!$F153 + AirBSYLD1!AS153*(1-VLOOKUP(AirBSYLD2!AS$4,'[1]INTERNAL PARAMETERS-1'!$B$5:$J$44,5,FALSE))*VLOOKUP(AirBSYLD2!AS$4,'[1]INTERNAL PARAMETERS-1'!$B$5:$J$44,9,FALSE)*AirBSYLD2!$F153</f>
        <v>0</v>
      </c>
      <c r="AT153" s="43">
        <f>AirBSYLD1!AT153*VLOOKUP(AirBSYLD2!AT$4,'[1]INTERNAL PARAMETERS-1'!$B$5:$J$44,5,FALSE)*VLOOKUP(AirBSYLD2!AT$4,'[1]INTERNAL PARAMETERS-1'!$B$5:$J$44,7,FALSE)*AirBSYLD2!$F153 + AirBSYLD1!AT153*(1-VLOOKUP(AirBSYLD2!AT$4,'[1]INTERNAL PARAMETERS-1'!$B$5:$J$44,5,FALSE))*VLOOKUP(AirBSYLD2!AT$4,'[1]INTERNAL PARAMETERS-1'!$B$5:$J$44,9,FALSE)*AirBSYLD2!$F153</f>
        <v>0</v>
      </c>
      <c r="AU153" s="45">
        <f>AirBSYLD1!AU153*VLOOKUP(AirBSYLD2!AU$4,'[1]INTERNAL PARAMETERS-1'!$B$5:$J$44,5,FALSE)*VLOOKUP(AirBSYLD2!AU$4,'[1]INTERNAL PARAMETERS-1'!$B$5:$J$44,6,FALSE)*VLOOKUP(AirBSYLD2!AU$4,'[1]INTERNAL PARAMETERS-1'!$B$5:$J$44,3,FALSE) + AirBSYLD1!AU153*(1-VLOOKUP(AirBSYLD2!AU$4,'[1]INTERNAL PARAMETERS-1'!$B$5:$J$44,5,FALSE))*VLOOKUP(AirBSYLD2!AU$4,'[1]INTERNAL PARAMETERS-1'!$B$5:$J$44,8,FALSE)*VLOOKUP(AirBSYLD2!AU$4,'[1]INTERNAL PARAMETERS-1'!$B$5:$J$44,3,FALSE)</f>
        <v>0</v>
      </c>
      <c r="AV153" s="44">
        <f>AirBSYLD1!AV153*VLOOKUP(AirBSYLD2!AV$4,'[1]INTERNAL PARAMETERS-1'!$B$5:$J$44,5,FALSE)*VLOOKUP(AirBSYLD2!AV$4,'[1]INTERNAL PARAMETERS-1'!$B$5:$J$44,6,FALSE)*VLOOKUP(AirBSYLD2!AV$4,'[1]INTERNAL PARAMETERS-1'!$B$5:$J$44,3,FALSE) + AirBSYLD1!AV153*(1-VLOOKUP(AirBSYLD2!AV$4,'[1]INTERNAL PARAMETERS-1'!$B$5:$J$44,5,FALSE))*VLOOKUP(AirBSYLD2!AV$4,'[1]INTERNAL PARAMETERS-1'!$B$5:$J$44,8,FALSE)*VLOOKUP(AirBSYLD2!AV$4,'[1]INTERNAL PARAMETERS-1'!$B$5:$J$44,3,FALSE)</f>
        <v>0</v>
      </c>
      <c r="AW153" s="44">
        <f>AirBSYLD1!AW153*VLOOKUP(AirBSYLD2!AW$4,'[1]INTERNAL PARAMETERS-1'!$B$5:$J$44,5,FALSE)*VLOOKUP(AirBSYLD2!AW$4,'[1]INTERNAL PARAMETERS-1'!$B$5:$J$44,6,FALSE)*VLOOKUP(AirBSYLD2!AW$4,'[1]INTERNAL PARAMETERS-1'!$B$5:$J$44,3,FALSE) + AirBSYLD1!AW153*(1-VLOOKUP(AirBSYLD2!AW$4,'[1]INTERNAL PARAMETERS-1'!$B$5:$J$44,5,FALSE))*VLOOKUP(AirBSYLD2!AW$4,'[1]INTERNAL PARAMETERS-1'!$B$5:$J$44,8,FALSE)*VLOOKUP(AirBSYLD2!AW$4,'[1]INTERNAL PARAMETERS-1'!$B$5:$J$44,3,FALSE)</f>
        <v>38.865670056721981</v>
      </c>
      <c r="AX153" s="44">
        <f>AirBSYLD1!AX153*VLOOKUP(AirBSYLD2!AX$4,'[1]INTERNAL PARAMETERS-1'!$B$5:$J$44,5,FALSE)*VLOOKUP(AirBSYLD2!AX$4,'[1]INTERNAL PARAMETERS-1'!$B$5:$J$44,6,FALSE)*VLOOKUP(AirBSYLD2!AX$4,'[1]INTERNAL PARAMETERS-1'!$B$5:$J$44,3,FALSE) + AirBSYLD1!AX153*(1-VLOOKUP(AirBSYLD2!AX$4,'[1]INTERNAL PARAMETERS-1'!$B$5:$J$44,5,FALSE))*VLOOKUP(AirBSYLD2!AX$4,'[1]INTERNAL PARAMETERS-1'!$B$5:$J$44,8,FALSE)*VLOOKUP(AirBSYLD2!AX$4,'[1]INTERNAL PARAMETERS-1'!$B$5:$J$44,3,FALSE)</f>
        <v>0</v>
      </c>
      <c r="AY153" s="44">
        <f>AirBSYLD1!AY153*VLOOKUP(AirBSYLD2!AY$4,'[1]INTERNAL PARAMETERS-1'!$B$5:$J$44,5,FALSE)*VLOOKUP(AirBSYLD2!AY$4,'[1]INTERNAL PARAMETERS-1'!$B$5:$J$44,6,FALSE)*VLOOKUP(AirBSYLD2!AY$4,'[1]INTERNAL PARAMETERS-1'!$B$5:$J$44,3,FALSE) + AirBSYLD1!AY153*(1-VLOOKUP(AirBSYLD2!AY$4,'[1]INTERNAL PARAMETERS-1'!$B$5:$J$44,5,FALSE))*VLOOKUP(AirBSYLD2!AY$4,'[1]INTERNAL PARAMETERS-1'!$B$5:$J$44,8,FALSE)*VLOOKUP(AirBSYLD2!AY$4,'[1]INTERNAL PARAMETERS-1'!$B$5:$J$44,3,FALSE)</f>
        <v>0</v>
      </c>
      <c r="AZ153" s="44">
        <f>AirBSYLD1!AZ153*VLOOKUP(AirBSYLD2!AZ$4,'[1]INTERNAL PARAMETERS-1'!$B$5:$J$44,5,FALSE)*VLOOKUP(AirBSYLD2!AZ$4,'[1]INTERNAL PARAMETERS-1'!$B$5:$J$44,6,FALSE)*VLOOKUP(AirBSYLD2!AZ$4,'[1]INTERNAL PARAMETERS-1'!$B$5:$J$44,3,FALSE) + AirBSYLD1!AZ153*(1-VLOOKUP(AirBSYLD2!AZ$4,'[1]INTERNAL PARAMETERS-1'!$B$5:$J$44,5,FALSE))*VLOOKUP(AirBSYLD2!AZ$4,'[1]INTERNAL PARAMETERS-1'!$B$5:$J$44,8,FALSE)*VLOOKUP(AirBSYLD2!AZ$4,'[1]INTERNAL PARAMETERS-1'!$B$5:$J$44,3,FALSE)</f>
        <v>0</v>
      </c>
      <c r="BA153" s="44">
        <f>AirBSYLD1!BA153*VLOOKUP(AirBSYLD2!BA$4,'[1]INTERNAL PARAMETERS-1'!$B$5:$J$44,5,FALSE)*VLOOKUP(AirBSYLD2!BA$4,'[1]INTERNAL PARAMETERS-1'!$B$5:$J$44,6,FALSE)*VLOOKUP(AirBSYLD2!BA$4,'[1]INTERNAL PARAMETERS-1'!$B$5:$J$44,3,FALSE) + AirBSYLD1!BA153*(1-VLOOKUP(AirBSYLD2!BA$4,'[1]INTERNAL PARAMETERS-1'!$B$5:$J$44,5,FALSE))*VLOOKUP(AirBSYLD2!BA$4,'[1]INTERNAL PARAMETERS-1'!$B$5:$J$44,8,FALSE)*VLOOKUP(AirBSYLD2!BA$4,'[1]INTERNAL PARAMETERS-1'!$B$5:$J$44,3,FALSE)</f>
        <v>6.0112110339240878</v>
      </c>
      <c r="BB153" s="44">
        <f>AirBSYLD1!BB153*VLOOKUP(AirBSYLD2!BB$4,'[1]INTERNAL PARAMETERS-1'!$B$5:$J$44,5,FALSE)*VLOOKUP(AirBSYLD2!BB$4,'[1]INTERNAL PARAMETERS-1'!$B$5:$J$44,6,FALSE)*VLOOKUP(AirBSYLD2!BB$4,'[1]INTERNAL PARAMETERS-1'!$B$5:$J$44,3,FALSE) + AirBSYLD1!BB153*(1-VLOOKUP(AirBSYLD2!BB$4,'[1]INTERNAL PARAMETERS-1'!$B$5:$J$44,5,FALSE))*VLOOKUP(AirBSYLD2!BB$4,'[1]INTERNAL PARAMETERS-1'!$B$5:$J$44,8,FALSE)*VLOOKUP(AirBSYLD2!BB$4,'[1]INTERNAL PARAMETERS-1'!$B$5:$J$44,3,FALSE)</f>
        <v>12.146213036216855</v>
      </c>
      <c r="BC153" s="44">
        <f>AirBSYLD1!BC153*VLOOKUP(AirBSYLD2!BC$4,'[1]INTERNAL PARAMETERS-1'!$B$5:$J$44,5,FALSE)*VLOOKUP(AirBSYLD2!BC$4,'[1]INTERNAL PARAMETERS-1'!$B$5:$J$44,6,FALSE)*VLOOKUP(AirBSYLD2!BC$4,'[1]INTERNAL PARAMETERS-1'!$B$5:$J$44,3,FALSE) + AirBSYLD1!BC153*(1-VLOOKUP(AirBSYLD2!BC$4,'[1]INTERNAL PARAMETERS-1'!$B$5:$J$44,5,FALSE))*VLOOKUP(AirBSYLD2!BC$4,'[1]INTERNAL PARAMETERS-1'!$B$5:$J$44,8,FALSE)*VLOOKUP(AirBSYLD2!BC$4,'[1]INTERNAL PARAMETERS-1'!$B$5:$J$44,3,FALSE)</f>
        <v>7.812637511263735</v>
      </c>
      <c r="BD153" s="44">
        <f>AirBSYLD1!BD153*VLOOKUP(AirBSYLD2!BD$4,'[1]INTERNAL PARAMETERS-1'!$B$5:$J$44,5,FALSE)*VLOOKUP(AirBSYLD2!BD$4,'[1]INTERNAL PARAMETERS-1'!$B$5:$J$44,6,FALSE)*VLOOKUP(AirBSYLD2!BD$4,'[1]INTERNAL PARAMETERS-1'!$B$5:$J$44,3,FALSE) + AirBSYLD1!BD153*(1-VLOOKUP(AirBSYLD2!BD$4,'[1]INTERNAL PARAMETERS-1'!$B$5:$J$44,5,FALSE))*VLOOKUP(AirBSYLD2!BD$4,'[1]INTERNAL PARAMETERS-1'!$B$5:$J$44,8,FALSE)*VLOOKUP(AirBSYLD2!BD$4,'[1]INTERNAL PARAMETERS-1'!$B$5:$J$44,3,FALSE)</f>
        <v>7.5664879804508418</v>
      </c>
      <c r="BE153" s="44">
        <f>AirBSYLD1!BE153*VLOOKUP(AirBSYLD2!BE$4,'[1]INTERNAL PARAMETERS-1'!$B$5:$J$44,5,FALSE)*VLOOKUP(AirBSYLD2!BE$4,'[1]INTERNAL PARAMETERS-1'!$B$5:$J$44,6,FALSE)*VLOOKUP(AirBSYLD2!BE$4,'[1]INTERNAL PARAMETERS-1'!$B$5:$J$44,3,FALSE) + AirBSYLD1!BE153*(1-VLOOKUP(AirBSYLD2!BE$4,'[1]INTERNAL PARAMETERS-1'!$B$5:$J$44,5,FALSE))*VLOOKUP(AirBSYLD2!BE$4,'[1]INTERNAL PARAMETERS-1'!$B$5:$J$44,8,FALSE)*VLOOKUP(AirBSYLD2!BE$4,'[1]INTERNAL PARAMETERS-1'!$B$5:$J$44,3,FALSE)</f>
        <v>9.5338612457551584</v>
      </c>
      <c r="BF153" s="44">
        <f>AirBSYLD1!BF153*VLOOKUP(AirBSYLD2!BF$4,'[1]INTERNAL PARAMETERS-1'!$B$5:$J$44,5,FALSE)*VLOOKUP(AirBSYLD2!BF$4,'[1]INTERNAL PARAMETERS-1'!$B$5:$J$44,6,FALSE)*VLOOKUP(AirBSYLD2!BF$4,'[1]INTERNAL PARAMETERS-1'!$B$5:$J$44,3,FALSE) + AirBSYLD1!BF153*(1-VLOOKUP(AirBSYLD2!BF$4,'[1]INTERNAL PARAMETERS-1'!$B$5:$J$44,5,FALSE))*VLOOKUP(AirBSYLD2!BF$4,'[1]INTERNAL PARAMETERS-1'!$B$5:$J$44,8,FALSE)*VLOOKUP(AirBSYLD2!BF$4,'[1]INTERNAL PARAMETERS-1'!$B$5:$J$44,3,FALSE)</f>
        <v>0</v>
      </c>
      <c r="BG153" s="44">
        <f>AirBSYLD1!BG153*VLOOKUP(AirBSYLD2!BG$4,'[1]INTERNAL PARAMETERS-1'!$B$5:$J$44,5,FALSE)*VLOOKUP(AirBSYLD2!BG$4,'[1]INTERNAL PARAMETERS-1'!$B$5:$J$44,6,FALSE)*VLOOKUP(AirBSYLD2!BG$4,'[1]INTERNAL PARAMETERS-1'!$B$5:$J$44,3,FALSE) + AirBSYLD1!BG153*(1-VLOOKUP(AirBSYLD2!BG$4,'[1]INTERNAL PARAMETERS-1'!$B$5:$J$44,5,FALSE))*VLOOKUP(AirBSYLD2!BG$4,'[1]INTERNAL PARAMETERS-1'!$B$5:$J$44,8,FALSE)*VLOOKUP(AirBSYLD2!BG$4,'[1]INTERNAL PARAMETERS-1'!$B$5:$J$44,3,FALSE)</f>
        <v>6.6059210976954823</v>
      </c>
      <c r="BH153" s="44">
        <f>AirBSYLD1!BH153*VLOOKUP(AirBSYLD2!BH$4,'[1]INTERNAL PARAMETERS-1'!$B$5:$J$44,5,FALSE)*VLOOKUP(AirBSYLD2!BH$4,'[1]INTERNAL PARAMETERS-1'!$B$5:$J$44,6,FALSE)*VLOOKUP(AirBSYLD2!BH$4,'[1]INTERNAL PARAMETERS-1'!$B$5:$J$44,3,FALSE) + AirBSYLD1!BH153*(1-VLOOKUP(AirBSYLD2!BH$4,'[1]INTERNAL PARAMETERS-1'!$B$5:$J$44,5,FALSE))*VLOOKUP(AirBSYLD2!BH$4,'[1]INTERNAL PARAMETERS-1'!$B$5:$J$44,8,FALSE)*VLOOKUP(AirBSYLD2!BH$4,'[1]INTERNAL PARAMETERS-1'!$B$5:$J$44,3,FALSE)</f>
        <v>2.482625175996139E-2</v>
      </c>
      <c r="BI153" s="44">
        <f>AirBSYLD1!BI153*VLOOKUP(AirBSYLD2!BI$4,'[1]INTERNAL PARAMETERS-1'!$B$5:$J$44,5,FALSE)*VLOOKUP(AirBSYLD2!BI$4,'[1]INTERNAL PARAMETERS-1'!$B$5:$J$44,6,FALSE)*VLOOKUP(AirBSYLD2!BI$4,'[1]INTERNAL PARAMETERS-1'!$B$5:$J$44,3,FALSE) + AirBSYLD1!BI153*(1-VLOOKUP(AirBSYLD2!BI$4,'[1]INTERNAL PARAMETERS-1'!$B$5:$J$44,5,FALSE))*VLOOKUP(AirBSYLD2!BI$4,'[1]INTERNAL PARAMETERS-1'!$B$5:$J$44,8,FALSE)*VLOOKUP(AirBSYLD2!BI$4,'[1]INTERNAL PARAMETERS-1'!$B$5:$J$44,3,FALSE)</f>
        <v>0</v>
      </c>
      <c r="BJ153" s="44">
        <f>AirBSYLD1!BJ153*VLOOKUP(AirBSYLD2!BJ$4,'[1]INTERNAL PARAMETERS-1'!$B$5:$J$44,5,FALSE)*VLOOKUP(AirBSYLD2!BJ$4,'[1]INTERNAL PARAMETERS-1'!$B$5:$J$44,6,FALSE)*VLOOKUP(AirBSYLD2!BJ$4,'[1]INTERNAL PARAMETERS-1'!$B$5:$J$44,3,FALSE) + AirBSYLD1!BJ153*(1-VLOOKUP(AirBSYLD2!BJ$4,'[1]INTERNAL PARAMETERS-1'!$B$5:$J$44,5,FALSE))*VLOOKUP(AirBSYLD2!BJ$4,'[1]INTERNAL PARAMETERS-1'!$B$5:$J$44,8,FALSE)*VLOOKUP(AirBSYLD2!BJ$4,'[1]INTERNAL PARAMETERS-1'!$B$5:$J$44,3,FALSE)</f>
        <v>2.4178601811637686</v>
      </c>
      <c r="BK153" s="44">
        <f>AirBSYLD1!BK153*VLOOKUP(AirBSYLD2!BK$4,'[1]INTERNAL PARAMETERS-1'!$B$5:$J$44,5,FALSE)*VLOOKUP(AirBSYLD2!BK$4,'[1]INTERNAL PARAMETERS-1'!$B$5:$J$44,6,FALSE)*VLOOKUP(AirBSYLD2!BK$4,'[1]INTERNAL PARAMETERS-1'!$B$5:$J$44,3,FALSE) + AirBSYLD1!BK153*(1-VLOOKUP(AirBSYLD2!BK$4,'[1]INTERNAL PARAMETERS-1'!$B$5:$J$44,5,FALSE))*VLOOKUP(AirBSYLD2!BK$4,'[1]INTERNAL PARAMETERS-1'!$B$5:$J$44,8,FALSE)*VLOOKUP(AirBSYLD2!BK$4,'[1]INTERNAL PARAMETERS-1'!$B$5:$J$44,3,FALSE)</f>
        <v>2.8409929190212582</v>
      </c>
      <c r="BL153" s="44">
        <f>AirBSYLD1!BL153*VLOOKUP(AirBSYLD2!BL$4,'[1]INTERNAL PARAMETERS-1'!$B$5:$J$44,5,FALSE)*VLOOKUP(AirBSYLD2!BL$4,'[1]INTERNAL PARAMETERS-1'!$B$5:$J$44,6,FALSE)*VLOOKUP(AirBSYLD2!BL$4,'[1]INTERNAL PARAMETERS-1'!$B$5:$J$44,3,FALSE) + AirBSYLD1!BL153*(1-VLOOKUP(AirBSYLD2!BL$4,'[1]INTERNAL PARAMETERS-1'!$B$5:$J$44,5,FALSE))*VLOOKUP(AirBSYLD2!BL$4,'[1]INTERNAL PARAMETERS-1'!$B$5:$J$44,8,FALSE)*VLOOKUP(AirBSYLD2!BL$4,'[1]INTERNAL PARAMETERS-1'!$B$5:$J$44,3,FALSE)</f>
        <v>7.2348638121208717</v>
      </c>
      <c r="BM153" s="44">
        <f>AirBSYLD1!BM153*VLOOKUP(AirBSYLD2!BM$4,'[1]INTERNAL PARAMETERS-1'!$B$5:$J$44,5,FALSE)*VLOOKUP(AirBSYLD2!BM$4,'[1]INTERNAL PARAMETERS-1'!$B$5:$J$44,6,FALSE)*VLOOKUP(AirBSYLD2!BM$4,'[1]INTERNAL PARAMETERS-1'!$B$5:$J$44,3,FALSE) + AirBSYLD1!BM153*(1-VLOOKUP(AirBSYLD2!BM$4,'[1]INTERNAL PARAMETERS-1'!$B$5:$J$44,5,FALSE))*VLOOKUP(AirBSYLD2!BM$4,'[1]INTERNAL PARAMETERS-1'!$B$5:$J$44,8,FALSE)*VLOOKUP(AirBSYLD2!BM$4,'[1]INTERNAL PARAMETERS-1'!$B$5:$J$44,3,FALSE)</f>
        <v>0.90661419341763383</v>
      </c>
      <c r="BN153" s="44">
        <f>AirBSYLD1!BN153*VLOOKUP(AirBSYLD2!BN$4,'[1]INTERNAL PARAMETERS-1'!$B$5:$J$44,5,FALSE)*VLOOKUP(AirBSYLD2!BN$4,'[1]INTERNAL PARAMETERS-1'!$B$5:$J$44,6,FALSE)*VLOOKUP(AirBSYLD2!BN$4,'[1]INTERNAL PARAMETERS-1'!$B$5:$J$44,3,FALSE) + AirBSYLD1!BN153*(1-VLOOKUP(AirBSYLD2!BN$4,'[1]INTERNAL PARAMETERS-1'!$B$5:$J$44,5,FALSE))*VLOOKUP(AirBSYLD2!BN$4,'[1]INTERNAL PARAMETERS-1'!$B$5:$J$44,8,FALSE)*VLOOKUP(AirBSYLD2!BN$4,'[1]INTERNAL PARAMETERS-1'!$B$5:$J$44,3,FALSE)</f>
        <v>2.1615475054097493</v>
      </c>
      <c r="BO153" s="44">
        <f>AirBSYLD1!BO153*VLOOKUP(AirBSYLD2!BO$4,'[1]INTERNAL PARAMETERS-1'!$B$5:$J$44,5,FALSE)*VLOOKUP(AirBSYLD2!BO$4,'[1]INTERNAL PARAMETERS-1'!$B$5:$J$44,6,FALSE)*VLOOKUP(AirBSYLD2!BO$4,'[1]INTERNAL PARAMETERS-1'!$B$5:$J$44,3,FALSE) + AirBSYLD1!BO153*(1-VLOOKUP(AirBSYLD2!BO$4,'[1]INTERNAL PARAMETERS-1'!$B$5:$J$44,5,FALSE))*VLOOKUP(AirBSYLD2!BO$4,'[1]INTERNAL PARAMETERS-1'!$B$5:$J$44,8,FALSE)*VLOOKUP(AirBSYLD2!BO$4,'[1]INTERNAL PARAMETERS-1'!$B$5:$J$44,3,FALSE)</f>
        <v>1.989156890794413</v>
      </c>
      <c r="BP153" s="44">
        <f>AirBSYLD1!BP153*VLOOKUP(AirBSYLD2!BP$4,'[1]INTERNAL PARAMETERS-1'!$B$5:$J$44,5,FALSE)*VLOOKUP(AirBSYLD2!BP$4,'[1]INTERNAL PARAMETERS-1'!$B$5:$J$44,6,FALSE)*VLOOKUP(AirBSYLD2!BP$4,'[1]INTERNAL PARAMETERS-1'!$B$5:$J$44,3,FALSE) + AirBSYLD1!BP153*(1-VLOOKUP(AirBSYLD2!BP$4,'[1]INTERNAL PARAMETERS-1'!$B$5:$J$44,5,FALSE))*VLOOKUP(AirBSYLD2!BP$4,'[1]INTERNAL PARAMETERS-1'!$B$5:$J$44,8,FALSE)*VLOOKUP(AirBSYLD2!BP$4,'[1]INTERNAL PARAMETERS-1'!$B$5:$J$44,3,FALSE)</f>
        <v>0.18227240909171824</v>
      </c>
      <c r="BQ153" s="44">
        <f>AirBSYLD1!BQ153*VLOOKUP(AirBSYLD2!BQ$4,'[1]INTERNAL PARAMETERS-1'!$B$5:$J$44,5,FALSE)*VLOOKUP(AirBSYLD2!BQ$4,'[1]INTERNAL PARAMETERS-1'!$B$5:$J$44,6,FALSE)*VLOOKUP(AirBSYLD2!BQ$4,'[1]INTERNAL PARAMETERS-1'!$B$5:$J$44,3,FALSE) + AirBSYLD1!BQ153*(1-VLOOKUP(AirBSYLD2!BQ$4,'[1]INTERNAL PARAMETERS-1'!$B$5:$J$44,5,FALSE))*VLOOKUP(AirBSYLD2!BQ$4,'[1]INTERNAL PARAMETERS-1'!$B$5:$J$44,8,FALSE)*VLOOKUP(AirBSYLD2!BQ$4,'[1]INTERNAL PARAMETERS-1'!$B$5:$J$44,3,FALSE)</f>
        <v>7.6537981205249466</v>
      </c>
      <c r="BR153" s="44">
        <f>AirBSYLD1!BR153*VLOOKUP(AirBSYLD2!BR$4,'[1]INTERNAL PARAMETERS-1'!$B$5:$J$44,5,FALSE)*VLOOKUP(AirBSYLD2!BR$4,'[1]INTERNAL PARAMETERS-1'!$B$5:$J$44,6,FALSE)*VLOOKUP(AirBSYLD2!BR$4,'[1]INTERNAL PARAMETERS-1'!$B$5:$J$44,3,FALSE) + AirBSYLD1!BR153*(1-VLOOKUP(AirBSYLD2!BR$4,'[1]INTERNAL PARAMETERS-1'!$B$5:$J$44,5,FALSE))*VLOOKUP(AirBSYLD2!BR$4,'[1]INTERNAL PARAMETERS-1'!$B$5:$J$44,8,FALSE)*VLOOKUP(AirBSYLD2!BR$4,'[1]INTERNAL PARAMETERS-1'!$B$5:$J$44,3,FALSE)</f>
        <v>0.39837697466339289</v>
      </c>
      <c r="BS153" s="44">
        <f>AirBSYLD1!BS153*VLOOKUP(AirBSYLD2!BS$4,'[1]INTERNAL PARAMETERS-1'!$B$5:$J$44,5,FALSE)*VLOOKUP(AirBSYLD2!BS$4,'[1]INTERNAL PARAMETERS-1'!$B$5:$J$44,6,FALSE)*VLOOKUP(AirBSYLD2!BS$4,'[1]INTERNAL PARAMETERS-1'!$B$5:$J$44,3,FALSE) + AirBSYLD1!BS153*(1-VLOOKUP(AirBSYLD2!BS$4,'[1]INTERNAL PARAMETERS-1'!$B$5:$J$44,5,FALSE))*VLOOKUP(AirBSYLD2!BS$4,'[1]INTERNAL PARAMETERS-1'!$B$5:$J$44,8,FALSE)*VLOOKUP(AirBSYLD2!BS$4,'[1]INTERNAL PARAMETERS-1'!$B$5:$J$44,3,FALSE)</f>
        <v>2.9919938922939947E-2</v>
      </c>
      <c r="BT153" s="44">
        <f>AirBSYLD1!BT153*VLOOKUP(AirBSYLD2!BT$4,'[1]INTERNAL PARAMETERS-1'!$B$5:$J$44,5,FALSE)*VLOOKUP(AirBSYLD2!BT$4,'[1]INTERNAL PARAMETERS-1'!$B$5:$J$44,6,FALSE)*VLOOKUP(AirBSYLD2!BT$4,'[1]INTERNAL PARAMETERS-1'!$B$5:$J$44,3,FALSE) + AirBSYLD1!BT153*(1-VLOOKUP(AirBSYLD2!BT$4,'[1]INTERNAL PARAMETERS-1'!$B$5:$J$44,5,FALSE))*VLOOKUP(AirBSYLD2!BT$4,'[1]INTERNAL PARAMETERS-1'!$B$5:$J$44,8,FALSE)*VLOOKUP(AirBSYLD2!BT$4,'[1]INTERNAL PARAMETERS-1'!$B$5:$J$44,3,FALSE)</f>
        <v>0</v>
      </c>
      <c r="BU153" s="44">
        <f>AirBSYLD1!BU153*VLOOKUP(AirBSYLD2!BU$4,'[1]INTERNAL PARAMETERS-1'!$B$5:$J$44,5,FALSE)*VLOOKUP(AirBSYLD2!BU$4,'[1]INTERNAL PARAMETERS-1'!$B$5:$J$44,6,FALSE)*VLOOKUP(AirBSYLD2!BU$4,'[1]INTERNAL PARAMETERS-1'!$B$5:$J$44,3,FALSE) + AirBSYLD1!BU153*(1-VLOOKUP(AirBSYLD2!BU$4,'[1]INTERNAL PARAMETERS-1'!$B$5:$J$44,5,FALSE))*VLOOKUP(AirBSYLD2!BU$4,'[1]INTERNAL PARAMETERS-1'!$B$5:$J$44,8,FALSE)*VLOOKUP(AirBSYLD2!BU$4,'[1]INTERNAL PARAMETERS-1'!$B$5:$J$44,3,FALSE)</f>
        <v>0</v>
      </c>
      <c r="BV153" s="44">
        <f>AirBSYLD1!BV153*VLOOKUP(AirBSYLD2!BV$4,'[1]INTERNAL PARAMETERS-1'!$B$5:$J$44,5,FALSE)*VLOOKUP(AirBSYLD2!BV$4,'[1]INTERNAL PARAMETERS-1'!$B$5:$J$44,6,FALSE)*VLOOKUP(AirBSYLD2!BV$4,'[1]INTERNAL PARAMETERS-1'!$B$5:$J$44,3,FALSE) + AirBSYLD1!BV153*(1-VLOOKUP(AirBSYLD2!BV$4,'[1]INTERNAL PARAMETERS-1'!$B$5:$J$44,5,FALSE))*VLOOKUP(AirBSYLD2!BV$4,'[1]INTERNAL PARAMETERS-1'!$B$5:$J$44,8,FALSE)*VLOOKUP(AirBSYLD2!BV$4,'[1]INTERNAL PARAMETERS-1'!$B$5:$J$44,3,FALSE)</f>
        <v>0</v>
      </c>
      <c r="BW153" s="44">
        <f>AirBSYLD1!BW153*VLOOKUP(AirBSYLD2!BW$4,'[1]INTERNAL PARAMETERS-1'!$B$5:$J$44,5,FALSE)*VLOOKUP(AirBSYLD2!BW$4,'[1]INTERNAL PARAMETERS-1'!$B$5:$J$44,6,FALSE)*VLOOKUP(AirBSYLD2!BW$4,'[1]INTERNAL PARAMETERS-1'!$B$5:$J$44,3,FALSE) + AirBSYLD1!BW153*(1-VLOOKUP(AirBSYLD2!BW$4,'[1]INTERNAL PARAMETERS-1'!$B$5:$J$44,5,FALSE))*VLOOKUP(AirBSYLD2!BW$4,'[1]INTERNAL PARAMETERS-1'!$B$5:$J$44,8,FALSE)*VLOOKUP(AirBSYLD2!BW$4,'[1]INTERNAL PARAMETERS-1'!$B$5:$J$44,3,FALSE)</f>
        <v>0</v>
      </c>
      <c r="BX153" s="44">
        <f>AirBSYLD1!BX153*VLOOKUP(AirBSYLD2!BX$4,'[1]INTERNAL PARAMETERS-1'!$B$5:$J$44,5,FALSE)*VLOOKUP(AirBSYLD2!BX$4,'[1]INTERNAL PARAMETERS-1'!$B$5:$J$44,6,FALSE)*VLOOKUP(AirBSYLD2!BX$4,'[1]INTERNAL PARAMETERS-1'!$B$5:$J$44,3,FALSE) + AirBSYLD1!BX153*(1-VLOOKUP(AirBSYLD2!BX$4,'[1]INTERNAL PARAMETERS-1'!$B$5:$J$44,5,FALSE))*VLOOKUP(AirBSYLD2!BX$4,'[1]INTERNAL PARAMETERS-1'!$B$5:$J$44,8,FALSE)*VLOOKUP(AirBSYLD2!BX$4,'[1]INTERNAL PARAMETERS-1'!$B$5:$J$44,3,FALSE)</f>
        <v>0</v>
      </c>
      <c r="BY153" s="44">
        <f>AirBSYLD1!BY153*VLOOKUP(AirBSYLD2!BY$4,'[1]INTERNAL PARAMETERS-1'!$B$5:$J$44,5,FALSE)*VLOOKUP(AirBSYLD2!BY$4,'[1]INTERNAL PARAMETERS-1'!$B$5:$J$44,6,FALSE)*VLOOKUP(AirBSYLD2!BY$4,'[1]INTERNAL PARAMETERS-1'!$B$5:$J$44,3,FALSE) + AirBSYLD1!BY153*(1-VLOOKUP(AirBSYLD2!BY$4,'[1]INTERNAL PARAMETERS-1'!$B$5:$J$44,5,FALSE))*VLOOKUP(AirBSYLD2!BY$4,'[1]INTERNAL PARAMETERS-1'!$B$5:$J$44,8,FALSE)*VLOOKUP(AirBSYLD2!BY$4,'[1]INTERNAL PARAMETERS-1'!$B$5:$J$44,3,FALSE)</f>
        <v>0</v>
      </c>
      <c r="BZ153" s="44">
        <f>AirBSYLD1!BZ153*VLOOKUP(AirBSYLD2!BZ$4,'[1]INTERNAL PARAMETERS-1'!$B$5:$J$44,5,FALSE)*VLOOKUP(AirBSYLD2!BZ$4,'[1]INTERNAL PARAMETERS-1'!$B$5:$J$44,6,FALSE)*VLOOKUP(AirBSYLD2!BZ$4,'[1]INTERNAL PARAMETERS-1'!$B$5:$J$44,3,FALSE) + AirBSYLD1!BZ153*(1-VLOOKUP(AirBSYLD2!BZ$4,'[1]INTERNAL PARAMETERS-1'!$B$5:$J$44,5,FALSE))*VLOOKUP(AirBSYLD2!BZ$4,'[1]INTERNAL PARAMETERS-1'!$B$5:$J$44,8,FALSE)*VLOOKUP(AirBSYLD2!BZ$4,'[1]INTERNAL PARAMETERS-1'!$B$5:$J$44,3,FALSE)</f>
        <v>4.1872458324611943E-2</v>
      </c>
      <c r="CA153" s="44">
        <f>AirBSYLD1!CA153*VLOOKUP(AirBSYLD2!CA$4,'[1]INTERNAL PARAMETERS-1'!$B$5:$J$44,5,FALSE)*VLOOKUP(AirBSYLD2!CA$4,'[1]INTERNAL PARAMETERS-1'!$B$5:$J$44,6,FALSE)*VLOOKUP(AirBSYLD2!CA$4,'[1]INTERNAL PARAMETERS-1'!$B$5:$J$44,3,FALSE) + AirBSYLD1!CA153*(1-VLOOKUP(AirBSYLD2!CA$4,'[1]INTERNAL PARAMETERS-1'!$B$5:$J$44,5,FALSE))*VLOOKUP(AirBSYLD2!CA$4,'[1]INTERNAL PARAMETERS-1'!$B$5:$J$44,8,FALSE)*VLOOKUP(AirBSYLD2!CA$4,'[1]INTERNAL PARAMETERS-1'!$B$5:$J$44,3,FALSE)</f>
        <v>0</v>
      </c>
      <c r="CB153" s="44">
        <f>AirBSYLD1!CB153*VLOOKUP(AirBSYLD2!CB$4,'[1]INTERNAL PARAMETERS-1'!$B$5:$J$44,5,FALSE)*VLOOKUP(AirBSYLD2!CB$4,'[1]INTERNAL PARAMETERS-1'!$B$5:$J$44,6,FALSE)*VLOOKUP(AirBSYLD2!CB$4,'[1]INTERNAL PARAMETERS-1'!$B$5:$J$44,3,FALSE) + AirBSYLD1!CB153*(1-VLOOKUP(AirBSYLD2!CB$4,'[1]INTERNAL PARAMETERS-1'!$B$5:$J$44,5,FALSE))*VLOOKUP(AirBSYLD2!CB$4,'[1]INTERNAL PARAMETERS-1'!$B$5:$J$44,8,FALSE)*VLOOKUP(AirBSYLD2!CB$4,'[1]INTERNAL PARAMETERS-1'!$B$5:$J$44,3,FALSE)</f>
        <v>0</v>
      </c>
      <c r="CC153" s="44">
        <f>AirBSYLD1!CC153*VLOOKUP(AirBSYLD2!CC$4,'[1]INTERNAL PARAMETERS-1'!$B$5:$J$44,5,FALSE)*VLOOKUP(AirBSYLD2!CC$4,'[1]INTERNAL PARAMETERS-1'!$B$5:$J$44,6,FALSE)*VLOOKUP(AirBSYLD2!CC$4,'[1]INTERNAL PARAMETERS-1'!$B$5:$J$44,3,FALSE) + AirBSYLD1!CC153*(1-VLOOKUP(AirBSYLD2!CC$4,'[1]INTERNAL PARAMETERS-1'!$B$5:$J$44,5,FALSE))*VLOOKUP(AirBSYLD2!CC$4,'[1]INTERNAL PARAMETERS-1'!$B$5:$J$44,8,FALSE)*VLOOKUP(AirBSYLD2!CC$4,'[1]INTERNAL PARAMETERS-1'!$B$5:$J$44,3,FALSE)</f>
        <v>4.7363516913850295E-2</v>
      </c>
      <c r="CD153" s="44">
        <f>AirBSYLD1!CD153*VLOOKUP(AirBSYLD2!CD$4,'[1]INTERNAL PARAMETERS-1'!$B$5:$J$44,5,FALSE)*VLOOKUP(AirBSYLD2!CD$4,'[1]INTERNAL PARAMETERS-1'!$B$5:$J$44,6,FALSE)*VLOOKUP(AirBSYLD2!CD$4,'[1]INTERNAL PARAMETERS-1'!$B$5:$J$44,3,FALSE) + AirBSYLD1!CD153*(1-VLOOKUP(AirBSYLD2!CD$4,'[1]INTERNAL PARAMETERS-1'!$B$5:$J$44,5,FALSE))*VLOOKUP(AirBSYLD2!CD$4,'[1]INTERNAL PARAMETERS-1'!$B$5:$J$44,8,FALSE)*VLOOKUP(AirBSYLD2!CD$4,'[1]INTERNAL PARAMETERS-1'!$B$5:$J$44,3,FALSE)</f>
        <v>0.18201394477475616</v>
      </c>
      <c r="CE153" s="44">
        <f>AirBSYLD1!CE153*VLOOKUP(AirBSYLD2!CE$4,'[1]INTERNAL PARAMETERS-1'!$B$5:$J$44,5,FALSE)*VLOOKUP(AirBSYLD2!CE$4,'[1]INTERNAL PARAMETERS-1'!$B$5:$J$44,6,FALSE)*VLOOKUP(AirBSYLD2!CE$4,'[1]INTERNAL PARAMETERS-1'!$B$5:$J$44,3,FALSE) + AirBSYLD1!CE153*(1-VLOOKUP(AirBSYLD2!CE$4,'[1]INTERNAL PARAMETERS-1'!$B$5:$J$44,5,FALSE))*VLOOKUP(AirBSYLD2!CE$4,'[1]INTERNAL PARAMETERS-1'!$B$5:$J$44,8,FALSE)*VLOOKUP(AirBSYLD2!CE$4,'[1]INTERNAL PARAMETERS-1'!$B$5:$J$44,3,FALSE)</f>
        <v>0.23691852743337635</v>
      </c>
      <c r="CF153" s="44">
        <f>AirBSYLD1!CF153*VLOOKUP(AirBSYLD2!CF$4,'[1]INTERNAL PARAMETERS-1'!$B$5:$J$44,5,FALSE)*VLOOKUP(AirBSYLD2!CF$4,'[1]INTERNAL PARAMETERS-1'!$B$5:$J$44,6,FALSE)*VLOOKUP(AirBSYLD2!CF$4,'[1]INTERNAL PARAMETERS-1'!$B$5:$J$44,3,FALSE) + AirBSYLD1!CF153*(1-VLOOKUP(AirBSYLD2!CF$4,'[1]INTERNAL PARAMETERS-1'!$B$5:$J$44,5,FALSE))*VLOOKUP(AirBSYLD2!CF$4,'[1]INTERNAL PARAMETERS-1'!$B$5:$J$44,8,FALSE)*VLOOKUP(AirBSYLD2!CF$4,'[1]INTERNAL PARAMETERS-1'!$B$5:$J$44,3,FALSE)</f>
        <v>0.1569326591653277</v>
      </c>
      <c r="CG153" s="44">
        <f>AirBSYLD1!CG153*VLOOKUP(AirBSYLD2!CG$4,'[1]INTERNAL PARAMETERS-1'!$B$5:$J$44,5,FALSE)*VLOOKUP(AirBSYLD2!CG$4,'[1]INTERNAL PARAMETERS-1'!$B$5:$J$44,6,FALSE)*VLOOKUP(AirBSYLD2!CG$4,'[1]INTERNAL PARAMETERS-1'!$B$5:$J$44,3,FALSE) + AirBSYLD1!CG153*(1-VLOOKUP(AirBSYLD2!CG$4,'[1]INTERNAL PARAMETERS-1'!$B$5:$J$44,5,FALSE))*VLOOKUP(AirBSYLD2!CG$4,'[1]INTERNAL PARAMETERS-1'!$B$5:$J$44,8,FALSE)*VLOOKUP(AirBSYLD2!CG$4,'[1]INTERNAL PARAMETERS-1'!$B$5:$J$44,3,FALSE)</f>
        <v>4.1603705641872447E-3</v>
      </c>
      <c r="CH153" s="43">
        <f>AirBSYLD1!CH153*VLOOKUP(AirBSYLD2!CH$4,'[1]INTERNAL PARAMETERS-1'!$B$5:$J$44,5,FALSE)*VLOOKUP(AirBSYLD2!CH$4,'[1]INTERNAL PARAMETERS-1'!$B$5:$J$44,6,FALSE)*VLOOKUP(AirBSYLD2!CH$4,'[1]INTERNAL PARAMETERS-1'!$B$5:$J$44,3,FALSE) + AirBSYLD1!CH153*(1-VLOOKUP(AirBSYLD2!CH$4,'[1]INTERNAL PARAMETERS-1'!$B$5:$J$44,5,FALSE))*VLOOKUP(AirBSYLD2!CH$4,'[1]INTERNAL PARAMETERS-1'!$B$5:$J$44,8,FALSE)*VLOOKUP(AirBSYLD2!CH$4,'[1]INTERNAL PARAMETERS-1'!$B$5:$J$44,3,FALSE)</f>
        <v>0</v>
      </c>
      <c r="CJ153" s="45">
        <f t="shared" si="4"/>
        <v>7487.1783638353318</v>
      </c>
      <c r="CK153" s="43">
        <f t="shared" si="5"/>
        <v>115.05149263609495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AirBS!X154</f>
        <v>9441.6479609502258</v>
      </c>
      <c r="F154" s="59">
        <f>'[1]INTERNAL PARAMETERS-1'!M10</f>
        <v>58.935000000000002</v>
      </c>
      <c r="G154" s="45">
        <f>AirBSYLD1!G154*VLOOKUP(AirBSYLD2!G$4,'[1]INTERNAL PARAMETERS-1'!$B$5:$J$44,5,FALSE)*VLOOKUP(AirBSYLD2!G$4,'[1]INTERNAL PARAMETERS-1'!$B$5:$J$44,7,FALSE)*AirBSYLD2!$F154 + AirBSYLD1!G154*(1-VLOOKUP(AirBSYLD2!G$4,'[1]INTERNAL PARAMETERS-1'!$B$5:$J$44,5,FALSE))*VLOOKUP(AirBSYLD2!G$4,'[1]INTERNAL PARAMETERS-1'!$B$5:$J$44,9,FALSE)*AirBSYLD2!$F154</f>
        <v>1795.3228471808463</v>
      </c>
      <c r="H154" s="44">
        <f>AirBSYLD1!H154*VLOOKUP(AirBSYLD2!H$4,'[1]INTERNAL PARAMETERS-1'!$B$5:$J$44,5,FALSE)*VLOOKUP(AirBSYLD2!H$4,'[1]INTERNAL PARAMETERS-1'!$B$5:$J$44,7,FALSE)*AirBSYLD2!$F154 + AirBSYLD1!H154*(1-VLOOKUP(AirBSYLD2!H$4,'[1]INTERNAL PARAMETERS-1'!$B$5:$J$44,5,FALSE))*VLOOKUP(AirBSYLD2!H$4,'[1]INTERNAL PARAMETERS-1'!$B$5:$J$44,9,FALSE)*AirBSYLD2!$F154</f>
        <v>1500.1045184943823</v>
      </c>
      <c r="I154" s="44">
        <f>AirBSYLD1!I154*VLOOKUP(AirBSYLD2!I$4,'[1]INTERNAL PARAMETERS-1'!$B$5:$J$44,5,FALSE)*VLOOKUP(AirBSYLD2!I$4,'[1]INTERNAL PARAMETERS-1'!$B$5:$J$44,7,FALSE)*AirBSYLD2!$F154 + AirBSYLD1!I154*(1-VLOOKUP(AirBSYLD2!I$4,'[1]INTERNAL PARAMETERS-1'!$B$5:$J$44,5,FALSE))*VLOOKUP(AirBSYLD2!I$4,'[1]INTERNAL PARAMETERS-1'!$B$5:$J$44,9,FALSE)*AirBSYLD2!$F154</f>
        <v>1389.0103104653267</v>
      </c>
      <c r="J154" s="44">
        <f>AirBSYLD1!J154*VLOOKUP(AirBSYLD2!J$4,'[1]INTERNAL PARAMETERS-1'!$B$5:$J$44,5,FALSE)*VLOOKUP(AirBSYLD2!J$4,'[1]INTERNAL PARAMETERS-1'!$B$5:$J$44,7,FALSE)*AirBSYLD2!$F154 + AirBSYLD1!J154*(1-VLOOKUP(AirBSYLD2!J$4,'[1]INTERNAL PARAMETERS-1'!$B$5:$J$44,5,FALSE))*VLOOKUP(AirBSYLD2!J$4,'[1]INTERNAL PARAMETERS-1'!$B$5:$J$44,9,FALSE)*AirBSYLD2!$F154</f>
        <v>0</v>
      </c>
      <c r="K154" s="44">
        <f>AirBSYLD1!K154*VLOOKUP(AirBSYLD2!K$4,'[1]INTERNAL PARAMETERS-1'!$B$5:$J$44,5,FALSE)*VLOOKUP(AirBSYLD2!K$4,'[1]INTERNAL PARAMETERS-1'!$B$5:$J$44,7,FALSE)*AirBSYLD2!$F154 + AirBSYLD1!K154*(1-VLOOKUP(AirBSYLD2!K$4,'[1]INTERNAL PARAMETERS-1'!$B$5:$J$44,5,FALSE))*VLOOKUP(AirBSYLD2!K$4,'[1]INTERNAL PARAMETERS-1'!$B$5:$J$44,9,FALSE)*AirBSYLD2!$F154</f>
        <v>9.9158235723506802</v>
      </c>
      <c r="L154" s="44">
        <f>AirBSYLD1!L154*VLOOKUP(AirBSYLD2!L$4,'[1]INTERNAL PARAMETERS-1'!$B$5:$J$44,5,FALSE)*VLOOKUP(AirBSYLD2!L$4,'[1]INTERNAL PARAMETERS-1'!$B$5:$J$44,7,FALSE)*AirBSYLD2!$F154 + AirBSYLD1!L154*(1-VLOOKUP(AirBSYLD2!L$4,'[1]INTERNAL PARAMETERS-1'!$B$5:$J$44,5,FALSE))*VLOOKUP(AirBSYLD2!L$4,'[1]INTERNAL PARAMETERS-1'!$B$5:$J$44,9,FALSE)*AirBSYLD2!$F154</f>
        <v>0</v>
      </c>
      <c r="M154" s="44">
        <f>AirBSYLD1!M154*VLOOKUP(AirBSYLD2!M$4,'[1]INTERNAL PARAMETERS-1'!$B$5:$J$44,5,FALSE)*VLOOKUP(AirBSYLD2!M$4,'[1]INTERNAL PARAMETERS-1'!$B$5:$J$44,7,FALSE)*AirBSYLD2!$F154 + AirBSYLD1!M154*(1-VLOOKUP(AirBSYLD2!M$4,'[1]INTERNAL PARAMETERS-1'!$B$5:$J$44,5,FALSE))*VLOOKUP(AirBSYLD2!M$4,'[1]INTERNAL PARAMETERS-1'!$B$5:$J$44,9,FALSE)*AirBSYLD2!$F154</f>
        <v>28.541913567644603</v>
      </c>
      <c r="N154" s="44">
        <f>AirBSYLD1!N154*VLOOKUP(AirBSYLD2!N$4,'[1]INTERNAL PARAMETERS-1'!$B$5:$J$44,5,FALSE)*VLOOKUP(AirBSYLD2!N$4,'[1]INTERNAL PARAMETERS-1'!$B$5:$J$44,7,FALSE)*AirBSYLD2!$F154 + AirBSYLD1!N154*(1-VLOOKUP(AirBSYLD2!N$4,'[1]INTERNAL PARAMETERS-1'!$B$5:$J$44,5,FALSE))*VLOOKUP(AirBSYLD2!N$4,'[1]INTERNAL PARAMETERS-1'!$B$5:$J$44,9,FALSE)*AirBSYLD2!$F154</f>
        <v>7.3356366914178981</v>
      </c>
      <c r="O154" s="44">
        <f>AirBSYLD1!O154*VLOOKUP(AirBSYLD2!O$4,'[1]INTERNAL PARAMETERS-1'!$B$5:$J$44,5,FALSE)*VLOOKUP(AirBSYLD2!O$4,'[1]INTERNAL PARAMETERS-1'!$B$5:$J$44,7,FALSE)*AirBSYLD2!$F154 + AirBSYLD1!O154*(1-VLOOKUP(AirBSYLD2!O$4,'[1]INTERNAL PARAMETERS-1'!$B$5:$J$44,5,FALSE))*VLOOKUP(AirBSYLD2!O$4,'[1]INTERNAL PARAMETERS-1'!$B$5:$J$44,9,FALSE)*AirBSYLD2!$F154</f>
        <v>0</v>
      </c>
      <c r="P154" s="44">
        <f>AirBSYLD1!P154*VLOOKUP(AirBSYLD2!P$4,'[1]INTERNAL PARAMETERS-1'!$B$5:$J$44,5,FALSE)*VLOOKUP(AirBSYLD2!P$4,'[1]INTERNAL PARAMETERS-1'!$B$5:$J$44,7,FALSE)*AirBSYLD2!$F154 + AirBSYLD1!P154*(1-VLOOKUP(AirBSYLD2!P$4,'[1]INTERNAL PARAMETERS-1'!$B$5:$J$44,5,FALSE))*VLOOKUP(AirBSYLD2!P$4,'[1]INTERNAL PARAMETERS-1'!$B$5:$J$44,9,FALSE)*AirBSYLD2!$F154</f>
        <v>0</v>
      </c>
      <c r="Q154" s="44">
        <f>AirBSYLD1!Q154*VLOOKUP(AirBSYLD2!Q$4,'[1]INTERNAL PARAMETERS-1'!$B$5:$J$44,5,FALSE)*VLOOKUP(AirBSYLD2!Q$4,'[1]INTERNAL PARAMETERS-1'!$B$5:$J$44,7,FALSE)*AirBSYLD2!$F154 + AirBSYLD1!Q154*(1-VLOOKUP(AirBSYLD2!Q$4,'[1]INTERNAL PARAMETERS-1'!$B$5:$J$44,5,FALSE))*VLOOKUP(AirBSYLD2!Q$4,'[1]INTERNAL PARAMETERS-1'!$B$5:$J$44,9,FALSE)*AirBSYLD2!$F154</f>
        <v>0</v>
      </c>
      <c r="R154" s="44">
        <f>AirBSYLD1!R154*VLOOKUP(AirBSYLD2!R$4,'[1]INTERNAL PARAMETERS-1'!$B$5:$J$44,5,FALSE)*VLOOKUP(AirBSYLD2!R$4,'[1]INTERNAL PARAMETERS-1'!$B$5:$J$44,7,FALSE)*AirBSYLD2!$F154 + AirBSYLD1!R154*(1-VLOOKUP(AirBSYLD2!R$4,'[1]INTERNAL PARAMETERS-1'!$B$5:$J$44,5,FALSE))*VLOOKUP(AirBSYLD2!R$4,'[1]INTERNAL PARAMETERS-1'!$B$5:$J$44,9,FALSE)*AirBSYLD2!$F154</f>
        <v>9.9892741173310551</v>
      </c>
      <c r="S154" s="44">
        <f>AirBSYLD1!S154*VLOOKUP(AirBSYLD2!S$4,'[1]INTERNAL PARAMETERS-1'!$B$5:$J$44,5,FALSE)*VLOOKUP(AirBSYLD2!S$4,'[1]INTERNAL PARAMETERS-1'!$B$5:$J$44,7,FALSE)*AirBSYLD2!$F154 + AirBSYLD1!S154*(1-VLOOKUP(AirBSYLD2!S$4,'[1]INTERNAL PARAMETERS-1'!$B$5:$J$44,5,FALSE))*VLOOKUP(AirBSYLD2!S$4,'[1]INTERNAL PARAMETERS-1'!$B$5:$J$44,9,FALSE)*AirBSYLD2!$F154</f>
        <v>180.42089720146654</v>
      </c>
      <c r="T154" s="44">
        <f>AirBSYLD1!T154*VLOOKUP(AirBSYLD2!T$4,'[1]INTERNAL PARAMETERS-1'!$B$5:$J$44,5,FALSE)*VLOOKUP(AirBSYLD2!T$4,'[1]INTERNAL PARAMETERS-1'!$B$5:$J$44,7,FALSE)*AirBSYLD2!$F154 + AirBSYLD1!T154*(1-VLOOKUP(AirBSYLD2!T$4,'[1]INTERNAL PARAMETERS-1'!$B$5:$J$44,5,FALSE))*VLOOKUP(AirBSYLD2!T$4,'[1]INTERNAL PARAMETERS-1'!$B$5:$J$44,9,FALSE)*AirBSYLD2!$F154</f>
        <v>56.187997579419445</v>
      </c>
      <c r="U154" s="44">
        <f>AirBSYLD1!U154*VLOOKUP(AirBSYLD2!U$4,'[1]INTERNAL PARAMETERS-1'!$B$5:$J$44,5,FALSE)*VLOOKUP(AirBSYLD2!U$4,'[1]INTERNAL PARAMETERS-1'!$B$5:$J$44,7,FALSE)*AirBSYLD2!$F154 + AirBSYLD1!U154*(1-VLOOKUP(AirBSYLD2!U$4,'[1]INTERNAL PARAMETERS-1'!$B$5:$J$44,5,FALSE))*VLOOKUP(AirBSYLD2!U$4,'[1]INTERNAL PARAMETERS-1'!$B$5:$J$44,9,FALSE)*AirBSYLD2!$F154</f>
        <v>34.858371085325139</v>
      </c>
      <c r="V154" s="44">
        <f>AirBSYLD1!V154*VLOOKUP(AirBSYLD2!V$4,'[1]INTERNAL PARAMETERS-1'!$B$5:$J$44,5,FALSE)*VLOOKUP(AirBSYLD2!V$4,'[1]INTERNAL PARAMETERS-1'!$B$5:$J$44,7,FALSE)*AirBSYLD2!$F154 + AirBSYLD1!V154*(1-VLOOKUP(AirBSYLD2!V$4,'[1]INTERNAL PARAMETERS-1'!$B$5:$J$44,5,FALSE))*VLOOKUP(AirBSYLD2!V$4,'[1]INTERNAL PARAMETERS-1'!$B$5:$J$44,9,FALSE)*AirBSYLD2!$F154</f>
        <v>172.87154168189662</v>
      </c>
      <c r="W154" s="44">
        <f>AirBSYLD1!W154*VLOOKUP(AirBSYLD2!W$4,'[1]INTERNAL PARAMETERS-1'!$B$5:$J$44,5,FALSE)*VLOOKUP(AirBSYLD2!W$4,'[1]INTERNAL PARAMETERS-1'!$B$5:$J$44,7,FALSE)*AirBSYLD2!$F154 + AirBSYLD1!W154*(1-VLOOKUP(AirBSYLD2!W$4,'[1]INTERNAL PARAMETERS-1'!$B$5:$J$44,5,FALSE))*VLOOKUP(AirBSYLD2!W$4,'[1]INTERNAL PARAMETERS-1'!$B$5:$J$44,9,FALSE)*AirBSYLD2!$F154</f>
        <v>0</v>
      </c>
      <c r="X154" s="44">
        <f>AirBSYLD1!X154*VLOOKUP(AirBSYLD2!X$4,'[1]INTERNAL PARAMETERS-1'!$B$5:$J$44,5,FALSE)*VLOOKUP(AirBSYLD2!X$4,'[1]INTERNAL PARAMETERS-1'!$B$5:$J$44,7,FALSE)*AirBSYLD2!$F154 + AirBSYLD1!X154*(1-VLOOKUP(AirBSYLD2!X$4,'[1]INTERNAL PARAMETERS-1'!$B$5:$J$44,5,FALSE))*VLOOKUP(AirBSYLD2!X$4,'[1]INTERNAL PARAMETERS-1'!$B$5:$J$44,9,FALSE)*AirBSYLD2!$F154</f>
        <v>0</v>
      </c>
      <c r="Y154" s="44">
        <f>AirBSYLD1!Y154*VLOOKUP(AirBSYLD2!Y$4,'[1]INTERNAL PARAMETERS-1'!$B$5:$J$44,5,FALSE)*VLOOKUP(AirBSYLD2!Y$4,'[1]INTERNAL PARAMETERS-1'!$B$5:$J$44,7,FALSE)*AirBSYLD2!$F154 + AirBSYLD1!Y154*(1-VLOOKUP(AirBSYLD2!Y$4,'[1]INTERNAL PARAMETERS-1'!$B$5:$J$44,5,FALSE))*VLOOKUP(AirBSYLD2!Y$4,'[1]INTERNAL PARAMETERS-1'!$B$5:$J$44,9,FALSE)*AirBSYLD2!$F154</f>
        <v>0</v>
      </c>
      <c r="Z154" s="44">
        <f>AirBSYLD1!Z154*VLOOKUP(AirBSYLD2!Z$4,'[1]INTERNAL PARAMETERS-1'!$B$5:$J$44,5,FALSE)*VLOOKUP(AirBSYLD2!Z$4,'[1]INTERNAL PARAMETERS-1'!$B$5:$J$44,7,FALSE)*AirBSYLD2!$F154 + AirBSYLD1!Z154*(1-VLOOKUP(AirBSYLD2!Z$4,'[1]INTERNAL PARAMETERS-1'!$B$5:$J$44,5,FALSE))*VLOOKUP(AirBSYLD2!Z$4,'[1]INTERNAL PARAMETERS-1'!$B$5:$J$44,9,FALSE)*AirBSYLD2!$F154</f>
        <v>0</v>
      </c>
      <c r="AA154" s="44">
        <f>AirBSYLD1!AA154*VLOOKUP(AirBSYLD2!AA$4,'[1]INTERNAL PARAMETERS-1'!$B$5:$J$44,5,FALSE)*VLOOKUP(AirBSYLD2!AA$4,'[1]INTERNAL PARAMETERS-1'!$B$5:$J$44,7,FALSE)*AirBSYLD2!$F154 + AirBSYLD1!AA154*(1-VLOOKUP(AirBSYLD2!AA$4,'[1]INTERNAL PARAMETERS-1'!$B$5:$J$44,5,FALSE))*VLOOKUP(AirBSYLD2!AA$4,'[1]INTERNAL PARAMETERS-1'!$B$5:$J$44,9,FALSE)*AirBSYLD2!$F154</f>
        <v>0</v>
      </c>
      <c r="AB154" s="44">
        <f>AirBSYLD1!AB154*VLOOKUP(AirBSYLD2!AB$4,'[1]INTERNAL PARAMETERS-1'!$B$5:$J$44,5,FALSE)*VLOOKUP(AirBSYLD2!AB$4,'[1]INTERNAL PARAMETERS-1'!$B$5:$J$44,7,FALSE)*AirBSYLD2!$F154 + AirBSYLD1!AB154*(1-VLOOKUP(AirBSYLD2!AB$4,'[1]INTERNAL PARAMETERS-1'!$B$5:$J$44,5,FALSE))*VLOOKUP(AirBSYLD2!AB$4,'[1]INTERNAL PARAMETERS-1'!$B$5:$J$44,9,FALSE)*AirBSYLD2!$F154</f>
        <v>0</v>
      </c>
      <c r="AC154" s="44">
        <f>AirBSYLD1!AC154*VLOOKUP(AirBSYLD2!AC$4,'[1]INTERNAL PARAMETERS-1'!$B$5:$J$44,5,FALSE)*VLOOKUP(AirBSYLD2!AC$4,'[1]INTERNAL PARAMETERS-1'!$B$5:$J$44,7,FALSE)*AirBSYLD2!$F154 + AirBSYLD1!AC154*(1-VLOOKUP(AirBSYLD2!AC$4,'[1]INTERNAL PARAMETERS-1'!$B$5:$J$44,5,FALSE))*VLOOKUP(AirBSYLD2!AC$4,'[1]INTERNAL PARAMETERS-1'!$B$5:$J$44,9,FALSE)*AirBSYLD2!$F154</f>
        <v>0</v>
      </c>
      <c r="AD154" s="44">
        <f>AirBSYLD1!AD154*VLOOKUP(AirBSYLD2!AD$4,'[1]INTERNAL PARAMETERS-1'!$B$5:$J$44,5,FALSE)*VLOOKUP(AirBSYLD2!AD$4,'[1]INTERNAL PARAMETERS-1'!$B$5:$J$44,7,FALSE)*AirBSYLD2!$F154 + AirBSYLD1!AD154*(1-VLOOKUP(AirBSYLD2!AD$4,'[1]INTERNAL PARAMETERS-1'!$B$5:$J$44,5,FALSE))*VLOOKUP(AirBSYLD2!AD$4,'[1]INTERNAL PARAMETERS-1'!$B$5:$J$44,9,FALSE)*AirBSYLD2!$F154</f>
        <v>0</v>
      </c>
      <c r="AE154" s="44">
        <f>AirBSYLD1!AE154*VLOOKUP(AirBSYLD2!AE$4,'[1]INTERNAL PARAMETERS-1'!$B$5:$J$44,5,FALSE)*VLOOKUP(AirBSYLD2!AE$4,'[1]INTERNAL PARAMETERS-1'!$B$5:$J$44,7,FALSE)*AirBSYLD2!$F154 + AirBSYLD1!AE154*(1-VLOOKUP(AirBSYLD2!AE$4,'[1]INTERNAL PARAMETERS-1'!$B$5:$J$44,5,FALSE))*VLOOKUP(AirBSYLD2!AE$4,'[1]INTERNAL PARAMETERS-1'!$B$5:$J$44,9,FALSE)*AirBSYLD2!$F154</f>
        <v>0</v>
      </c>
      <c r="AF154" s="44">
        <f>AirBSYLD1!AF154*VLOOKUP(AirBSYLD2!AF$4,'[1]INTERNAL PARAMETERS-1'!$B$5:$J$44,5,FALSE)*VLOOKUP(AirBSYLD2!AF$4,'[1]INTERNAL PARAMETERS-1'!$B$5:$J$44,7,FALSE)*AirBSYLD2!$F154 + AirBSYLD1!AF154*(1-VLOOKUP(AirBSYLD2!AF$4,'[1]INTERNAL PARAMETERS-1'!$B$5:$J$44,5,FALSE))*VLOOKUP(AirBSYLD2!AF$4,'[1]INTERNAL PARAMETERS-1'!$B$5:$J$44,9,FALSE)*AirBSYLD2!$F154</f>
        <v>14.322856271173206</v>
      </c>
      <c r="AG154" s="44">
        <f>AirBSYLD1!AG154*VLOOKUP(AirBSYLD2!AG$4,'[1]INTERNAL PARAMETERS-1'!$B$5:$J$44,5,FALSE)*VLOOKUP(AirBSYLD2!AG$4,'[1]INTERNAL PARAMETERS-1'!$B$5:$J$44,7,FALSE)*AirBSYLD2!$F154 + AirBSYLD1!AG154*(1-VLOOKUP(AirBSYLD2!AG$4,'[1]INTERNAL PARAMETERS-1'!$B$5:$J$44,5,FALSE))*VLOOKUP(AirBSYLD2!AG$4,'[1]INTERNAL PARAMETERS-1'!$B$5:$J$44,9,FALSE)*AirBSYLD2!$F154</f>
        <v>0</v>
      </c>
      <c r="AH154" s="44">
        <f>AirBSYLD1!AH154*VLOOKUP(AirBSYLD2!AH$4,'[1]INTERNAL PARAMETERS-1'!$B$5:$J$44,5,FALSE)*VLOOKUP(AirBSYLD2!AH$4,'[1]INTERNAL PARAMETERS-1'!$B$5:$J$44,7,FALSE)*AirBSYLD2!$F154 + AirBSYLD1!AH154*(1-VLOOKUP(AirBSYLD2!AH$4,'[1]INTERNAL PARAMETERS-1'!$B$5:$J$44,5,FALSE))*VLOOKUP(AirBSYLD2!AH$4,'[1]INTERNAL PARAMETERS-1'!$B$5:$J$44,9,FALSE)*AirBSYLD2!$F154</f>
        <v>0</v>
      </c>
      <c r="AI154" s="44">
        <f>AirBSYLD1!AI154*VLOOKUP(AirBSYLD2!AI$4,'[1]INTERNAL PARAMETERS-1'!$B$5:$J$44,5,FALSE)*VLOOKUP(AirBSYLD2!AI$4,'[1]INTERNAL PARAMETERS-1'!$B$5:$J$44,7,FALSE)*AirBSYLD2!$F154 + AirBSYLD1!AI154*(1-VLOOKUP(AirBSYLD2!AI$4,'[1]INTERNAL PARAMETERS-1'!$B$5:$J$44,5,FALSE))*VLOOKUP(AirBSYLD2!AI$4,'[1]INTERNAL PARAMETERS-1'!$B$5:$J$44,9,FALSE)*AirBSYLD2!$F154</f>
        <v>2.5707690743131395</v>
      </c>
      <c r="AJ154" s="44">
        <f>AirBSYLD1!AJ154*VLOOKUP(AirBSYLD2!AJ$4,'[1]INTERNAL PARAMETERS-1'!$B$5:$J$44,5,FALSE)*VLOOKUP(AirBSYLD2!AJ$4,'[1]INTERNAL PARAMETERS-1'!$B$5:$J$44,7,FALSE)*AirBSYLD2!$F154 + AirBSYLD1!AJ154*(1-VLOOKUP(AirBSYLD2!AJ$4,'[1]INTERNAL PARAMETERS-1'!$B$5:$J$44,5,FALSE))*VLOOKUP(AirBSYLD2!AJ$4,'[1]INTERNAL PARAMETERS-1'!$B$5:$J$44,9,FALSE)*AirBSYLD2!$F154</f>
        <v>18.619713152525168</v>
      </c>
      <c r="AK154" s="44">
        <f>AirBSYLD1!AK154*VLOOKUP(AirBSYLD2!AK$4,'[1]INTERNAL PARAMETERS-1'!$B$5:$J$44,5,FALSE)*VLOOKUP(AirBSYLD2!AK$4,'[1]INTERNAL PARAMETERS-1'!$B$5:$J$44,7,FALSE)*AirBSYLD2!$F154 + AirBSYLD1!AK154*(1-VLOOKUP(AirBSYLD2!AK$4,'[1]INTERNAL PARAMETERS-1'!$B$5:$J$44,5,FALSE))*VLOOKUP(AirBSYLD2!AK$4,'[1]INTERNAL PARAMETERS-1'!$B$5:$J$44,9,FALSE)*AirBSYLD2!$F154</f>
        <v>6.4636479582730351</v>
      </c>
      <c r="AL154" s="44">
        <f>AirBSYLD1!AL154*VLOOKUP(AirBSYLD2!AL$4,'[1]INTERNAL PARAMETERS-1'!$B$5:$J$44,5,FALSE)*VLOOKUP(AirBSYLD2!AL$4,'[1]INTERNAL PARAMETERS-1'!$B$5:$J$44,7,FALSE)*AirBSYLD2!$F154 + AirBSYLD1!AL154*(1-VLOOKUP(AirBSYLD2!AL$4,'[1]INTERNAL PARAMETERS-1'!$B$5:$J$44,5,FALSE))*VLOOKUP(AirBSYLD2!AL$4,'[1]INTERNAL PARAMETERS-1'!$B$5:$J$44,9,FALSE)*AirBSYLD2!$F154</f>
        <v>0</v>
      </c>
      <c r="AM154" s="44">
        <f>AirBSYLD1!AM154*VLOOKUP(AirBSYLD2!AM$4,'[1]INTERNAL PARAMETERS-1'!$B$5:$J$44,5,FALSE)*VLOOKUP(AirBSYLD2!AM$4,'[1]INTERNAL PARAMETERS-1'!$B$5:$J$44,7,FALSE)*AirBSYLD2!$F154 + AirBSYLD1!AM154*(1-VLOOKUP(AirBSYLD2!AM$4,'[1]INTERNAL PARAMETERS-1'!$B$5:$J$44,5,FALSE))*VLOOKUP(AirBSYLD2!AM$4,'[1]INTERNAL PARAMETERS-1'!$B$5:$J$44,9,FALSE)*AirBSYLD2!$F154</f>
        <v>0</v>
      </c>
      <c r="AN154" s="44">
        <f>AirBSYLD1!AN154*VLOOKUP(AirBSYLD2!AN$4,'[1]INTERNAL PARAMETERS-1'!$B$5:$J$44,5,FALSE)*VLOOKUP(AirBSYLD2!AN$4,'[1]INTERNAL PARAMETERS-1'!$B$5:$J$44,7,FALSE)*AirBSYLD2!$F154 + AirBSYLD1!AN154*(1-VLOOKUP(AirBSYLD2!AN$4,'[1]INTERNAL PARAMETERS-1'!$B$5:$J$44,5,FALSE))*VLOOKUP(AirBSYLD2!AN$4,'[1]INTERNAL PARAMETERS-1'!$B$5:$J$44,9,FALSE)*AirBSYLD2!$F154</f>
        <v>0</v>
      </c>
      <c r="AO154" s="44">
        <f>AirBSYLD1!AO154*VLOOKUP(AirBSYLD2!AO$4,'[1]INTERNAL PARAMETERS-1'!$B$5:$J$44,5,FALSE)*VLOOKUP(AirBSYLD2!AO$4,'[1]INTERNAL PARAMETERS-1'!$B$5:$J$44,7,FALSE)*AirBSYLD2!$F154 + AirBSYLD1!AO154*(1-VLOOKUP(AirBSYLD2!AO$4,'[1]INTERNAL PARAMETERS-1'!$B$5:$J$44,5,FALSE))*VLOOKUP(AirBSYLD2!AO$4,'[1]INTERNAL PARAMETERS-1'!$B$5:$J$44,9,FALSE)*AirBSYLD2!$F154</f>
        <v>0</v>
      </c>
      <c r="AP154" s="44">
        <f>AirBSYLD1!AP154*VLOOKUP(AirBSYLD2!AP$4,'[1]INTERNAL PARAMETERS-1'!$B$5:$J$44,5,FALSE)*VLOOKUP(AirBSYLD2!AP$4,'[1]INTERNAL PARAMETERS-1'!$B$5:$J$44,7,FALSE)*AirBSYLD2!$F154 + AirBSYLD1!AP154*(1-VLOOKUP(AirBSYLD2!AP$4,'[1]INTERNAL PARAMETERS-1'!$B$5:$J$44,5,FALSE))*VLOOKUP(AirBSYLD2!AP$4,'[1]INTERNAL PARAMETERS-1'!$B$5:$J$44,9,FALSE)*AirBSYLD2!$F154</f>
        <v>0</v>
      </c>
      <c r="AQ154" s="44">
        <f>AirBSYLD1!AQ154*VLOOKUP(AirBSYLD2!AQ$4,'[1]INTERNAL PARAMETERS-1'!$B$5:$J$44,5,FALSE)*VLOOKUP(AirBSYLD2!AQ$4,'[1]INTERNAL PARAMETERS-1'!$B$5:$J$44,7,FALSE)*AirBSYLD2!$F154 + AirBSYLD1!AQ154*(1-VLOOKUP(AirBSYLD2!AQ$4,'[1]INTERNAL PARAMETERS-1'!$B$5:$J$44,5,FALSE))*VLOOKUP(AirBSYLD2!AQ$4,'[1]INTERNAL PARAMETERS-1'!$B$5:$J$44,9,FALSE)*AirBSYLD2!$F154</f>
        <v>0</v>
      </c>
      <c r="AR154" s="44">
        <f>AirBSYLD1!AR154*VLOOKUP(AirBSYLD2!AR$4,'[1]INTERNAL PARAMETERS-1'!$B$5:$J$44,5,FALSE)*VLOOKUP(AirBSYLD2!AR$4,'[1]INTERNAL PARAMETERS-1'!$B$5:$J$44,7,FALSE)*AirBSYLD2!$F154 + AirBSYLD1!AR154*(1-VLOOKUP(AirBSYLD2!AR$4,'[1]INTERNAL PARAMETERS-1'!$B$5:$J$44,5,FALSE))*VLOOKUP(AirBSYLD2!AR$4,'[1]INTERNAL PARAMETERS-1'!$B$5:$J$44,9,FALSE)*AirBSYLD2!$F154</f>
        <v>0</v>
      </c>
      <c r="AS154" s="44">
        <f>AirBSYLD1!AS154*VLOOKUP(AirBSYLD2!AS$4,'[1]INTERNAL PARAMETERS-1'!$B$5:$J$44,5,FALSE)*VLOOKUP(AirBSYLD2!AS$4,'[1]INTERNAL PARAMETERS-1'!$B$5:$J$44,7,FALSE)*AirBSYLD2!$F154 + AirBSYLD1!AS154*(1-VLOOKUP(AirBSYLD2!AS$4,'[1]INTERNAL PARAMETERS-1'!$B$5:$J$44,5,FALSE))*VLOOKUP(AirBSYLD2!AS$4,'[1]INTERNAL PARAMETERS-1'!$B$5:$J$44,9,FALSE)*AirBSYLD2!$F154</f>
        <v>0</v>
      </c>
      <c r="AT154" s="43">
        <f>AirBSYLD1!AT154*VLOOKUP(AirBSYLD2!AT$4,'[1]INTERNAL PARAMETERS-1'!$B$5:$J$44,5,FALSE)*VLOOKUP(AirBSYLD2!AT$4,'[1]INTERNAL PARAMETERS-1'!$B$5:$J$44,7,FALSE)*AirBSYLD2!$F154 + AirBSYLD1!AT154*(1-VLOOKUP(AirBSYLD2!AT$4,'[1]INTERNAL PARAMETERS-1'!$B$5:$J$44,5,FALSE))*VLOOKUP(AirBSYLD2!AT$4,'[1]INTERNAL PARAMETERS-1'!$B$5:$J$44,9,FALSE)*AirBSYLD2!$F154</f>
        <v>0</v>
      </c>
      <c r="AU154" s="45">
        <f>AirBSYLD1!AU154*VLOOKUP(AirBSYLD2!AU$4,'[1]INTERNAL PARAMETERS-1'!$B$5:$J$44,5,FALSE)*VLOOKUP(AirBSYLD2!AU$4,'[1]INTERNAL PARAMETERS-1'!$B$5:$J$44,6,FALSE)*VLOOKUP(AirBSYLD2!AU$4,'[1]INTERNAL PARAMETERS-1'!$B$5:$J$44,3,FALSE) + AirBSYLD1!AU154*(1-VLOOKUP(AirBSYLD2!AU$4,'[1]INTERNAL PARAMETERS-1'!$B$5:$J$44,5,FALSE))*VLOOKUP(AirBSYLD2!AU$4,'[1]INTERNAL PARAMETERS-1'!$B$5:$J$44,8,FALSE)*VLOOKUP(AirBSYLD2!AU$4,'[1]INTERNAL PARAMETERS-1'!$B$5:$J$44,3,FALSE)</f>
        <v>0</v>
      </c>
      <c r="AV154" s="44">
        <f>AirBSYLD1!AV154*VLOOKUP(AirBSYLD2!AV$4,'[1]INTERNAL PARAMETERS-1'!$B$5:$J$44,5,FALSE)*VLOOKUP(AirBSYLD2!AV$4,'[1]INTERNAL PARAMETERS-1'!$B$5:$J$44,6,FALSE)*VLOOKUP(AirBSYLD2!AV$4,'[1]INTERNAL PARAMETERS-1'!$B$5:$J$44,3,FALSE) + AirBSYLD1!AV154*(1-VLOOKUP(AirBSYLD2!AV$4,'[1]INTERNAL PARAMETERS-1'!$B$5:$J$44,5,FALSE))*VLOOKUP(AirBSYLD2!AV$4,'[1]INTERNAL PARAMETERS-1'!$B$5:$J$44,8,FALSE)*VLOOKUP(AirBSYLD2!AV$4,'[1]INTERNAL PARAMETERS-1'!$B$5:$J$44,3,FALSE)</f>
        <v>0</v>
      </c>
      <c r="AW154" s="44">
        <f>AirBSYLD1!AW154*VLOOKUP(AirBSYLD2!AW$4,'[1]INTERNAL PARAMETERS-1'!$B$5:$J$44,5,FALSE)*VLOOKUP(AirBSYLD2!AW$4,'[1]INTERNAL PARAMETERS-1'!$B$5:$J$44,6,FALSE)*VLOOKUP(AirBSYLD2!AW$4,'[1]INTERNAL PARAMETERS-1'!$B$5:$J$44,3,FALSE) + AirBSYLD1!AW154*(1-VLOOKUP(AirBSYLD2!AW$4,'[1]INTERNAL PARAMETERS-1'!$B$5:$J$44,5,FALSE))*VLOOKUP(AirBSYLD2!AW$4,'[1]INTERNAL PARAMETERS-1'!$B$5:$J$44,8,FALSE)*VLOOKUP(AirBSYLD2!AW$4,'[1]INTERNAL PARAMETERS-1'!$B$5:$J$44,3,FALSE)</f>
        <v>27.826810837972445</v>
      </c>
      <c r="AX154" s="44">
        <f>AirBSYLD1!AX154*VLOOKUP(AirBSYLD2!AX$4,'[1]INTERNAL PARAMETERS-1'!$B$5:$J$44,5,FALSE)*VLOOKUP(AirBSYLD2!AX$4,'[1]INTERNAL PARAMETERS-1'!$B$5:$J$44,6,FALSE)*VLOOKUP(AirBSYLD2!AX$4,'[1]INTERNAL PARAMETERS-1'!$B$5:$J$44,3,FALSE) + AirBSYLD1!AX154*(1-VLOOKUP(AirBSYLD2!AX$4,'[1]INTERNAL PARAMETERS-1'!$B$5:$J$44,5,FALSE))*VLOOKUP(AirBSYLD2!AX$4,'[1]INTERNAL PARAMETERS-1'!$B$5:$J$44,8,FALSE)*VLOOKUP(AirBSYLD2!AX$4,'[1]INTERNAL PARAMETERS-1'!$B$5:$J$44,3,FALSE)</f>
        <v>0</v>
      </c>
      <c r="AY154" s="44">
        <f>AirBSYLD1!AY154*VLOOKUP(AirBSYLD2!AY$4,'[1]INTERNAL PARAMETERS-1'!$B$5:$J$44,5,FALSE)*VLOOKUP(AirBSYLD2!AY$4,'[1]INTERNAL PARAMETERS-1'!$B$5:$J$44,6,FALSE)*VLOOKUP(AirBSYLD2!AY$4,'[1]INTERNAL PARAMETERS-1'!$B$5:$J$44,3,FALSE) + AirBSYLD1!AY154*(1-VLOOKUP(AirBSYLD2!AY$4,'[1]INTERNAL PARAMETERS-1'!$B$5:$J$44,5,FALSE))*VLOOKUP(AirBSYLD2!AY$4,'[1]INTERNAL PARAMETERS-1'!$B$5:$J$44,8,FALSE)*VLOOKUP(AirBSYLD2!AY$4,'[1]INTERNAL PARAMETERS-1'!$B$5:$J$44,3,FALSE)</f>
        <v>0</v>
      </c>
      <c r="AZ154" s="44">
        <f>AirBSYLD1!AZ154*VLOOKUP(AirBSYLD2!AZ$4,'[1]INTERNAL PARAMETERS-1'!$B$5:$J$44,5,FALSE)*VLOOKUP(AirBSYLD2!AZ$4,'[1]INTERNAL PARAMETERS-1'!$B$5:$J$44,6,FALSE)*VLOOKUP(AirBSYLD2!AZ$4,'[1]INTERNAL PARAMETERS-1'!$B$5:$J$44,3,FALSE) + AirBSYLD1!AZ154*(1-VLOOKUP(AirBSYLD2!AZ$4,'[1]INTERNAL PARAMETERS-1'!$B$5:$J$44,5,FALSE))*VLOOKUP(AirBSYLD2!AZ$4,'[1]INTERNAL PARAMETERS-1'!$B$5:$J$44,8,FALSE)*VLOOKUP(AirBSYLD2!AZ$4,'[1]INTERNAL PARAMETERS-1'!$B$5:$J$44,3,FALSE)</f>
        <v>0</v>
      </c>
      <c r="BA154" s="44">
        <f>AirBSYLD1!BA154*VLOOKUP(AirBSYLD2!BA$4,'[1]INTERNAL PARAMETERS-1'!$B$5:$J$44,5,FALSE)*VLOOKUP(AirBSYLD2!BA$4,'[1]INTERNAL PARAMETERS-1'!$B$5:$J$44,6,FALSE)*VLOOKUP(AirBSYLD2!BA$4,'[1]INTERNAL PARAMETERS-1'!$B$5:$J$44,3,FALSE) + AirBSYLD1!BA154*(1-VLOOKUP(AirBSYLD2!BA$4,'[1]INTERNAL PARAMETERS-1'!$B$5:$J$44,5,FALSE))*VLOOKUP(AirBSYLD2!BA$4,'[1]INTERNAL PARAMETERS-1'!$B$5:$J$44,8,FALSE)*VLOOKUP(AirBSYLD2!BA$4,'[1]INTERNAL PARAMETERS-1'!$B$5:$J$44,3,FALSE)</f>
        <v>5.7152477799501771</v>
      </c>
      <c r="BB154" s="44">
        <f>AirBSYLD1!BB154*VLOOKUP(AirBSYLD2!BB$4,'[1]INTERNAL PARAMETERS-1'!$B$5:$J$44,5,FALSE)*VLOOKUP(AirBSYLD2!BB$4,'[1]INTERNAL PARAMETERS-1'!$B$5:$J$44,6,FALSE)*VLOOKUP(AirBSYLD2!BB$4,'[1]INTERNAL PARAMETERS-1'!$B$5:$J$44,3,FALSE) + AirBSYLD1!BB154*(1-VLOOKUP(AirBSYLD2!BB$4,'[1]INTERNAL PARAMETERS-1'!$B$5:$J$44,5,FALSE))*VLOOKUP(AirBSYLD2!BB$4,'[1]INTERNAL PARAMETERS-1'!$B$5:$J$44,8,FALSE)*VLOOKUP(AirBSYLD2!BB$4,'[1]INTERNAL PARAMETERS-1'!$B$5:$J$44,3,FALSE)</f>
        <v>7.3307946313291135</v>
      </c>
      <c r="BC154" s="44">
        <f>AirBSYLD1!BC154*VLOOKUP(AirBSYLD2!BC$4,'[1]INTERNAL PARAMETERS-1'!$B$5:$J$44,5,FALSE)*VLOOKUP(AirBSYLD2!BC$4,'[1]INTERNAL PARAMETERS-1'!$B$5:$J$44,6,FALSE)*VLOOKUP(AirBSYLD2!BC$4,'[1]INTERNAL PARAMETERS-1'!$B$5:$J$44,3,FALSE) + AirBSYLD1!BC154*(1-VLOOKUP(AirBSYLD2!BC$4,'[1]INTERNAL PARAMETERS-1'!$B$5:$J$44,5,FALSE))*VLOOKUP(AirBSYLD2!BC$4,'[1]INTERNAL PARAMETERS-1'!$B$5:$J$44,8,FALSE)*VLOOKUP(AirBSYLD2!BC$4,'[1]INTERNAL PARAMETERS-1'!$B$5:$J$44,3,FALSE)</f>
        <v>6.957212441221742</v>
      </c>
      <c r="BD154" s="44">
        <f>AirBSYLD1!BD154*VLOOKUP(AirBSYLD2!BD$4,'[1]INTERNAL PARAMETERS-1'!$B$5:$J$44,5,FALSE)*VLOOKUP(AirBSYLD2!BD$4,'[1]INTERNAL PARAMETERS-1'!$B$5:$J$44,6,FALSE)*VLOOKUP(AirBSYLD2!BD$4,'[1]INTERNAL PARAMETERS-1'!$B$5:$J$44,3,FALSE) + AirBSYLD1!BD154*(1-VLOOKUP(AirBSYLD2!BD$4,'[1]INTERNAL PARAMETERS-1'!$B$5:$J$44,5,FALSE))*VLOOKUP(AirBSYLD2!BD$4,'[1]INTERNAL PARAMETERS-1'!$B$5:$J$44,8,FALSE)*VLOOKUP(AirBSYLD2!BD$4,'[1]INTERNAL PARAMETERS-1'!$B$5:$J$44,3,FALSE)</f>
        <v>5.3667073191040515</v>
      </c>
      <c r="BE154" s="44">
        <f>AirBSYLD1!BE154*VLOOKUP(AirBSYLD2!BE$4,'[1]INTERNAL PARAMETERS-1'!$B$5:$J$44,5,FALSE)*VLOOKUP(AirBSYLD2!BE$4,'[1]INTERNAL PARAMETERS-1'!$B$5:$J$44,6,FALSE)*VLOOKUP(AirBSYLD2!BE$4,'[1]INTERNAL PARAMETERS-1'!$B$5:$J$44,3,FALSE) + AirBSYLD1!BE154*(1-VLOOKUP(AirBSYLD2!BE$4,'[1]INTERNAL PARAMETERS-1'!$B$5:$J$44,5,FALSE))*VLOOKUP(AirBSYLD2!BE$4,'[1]INTERNAL PARAMETERS-1'!$B$5:$J$44,8,FALSE)*VLOOKUP(AirBSYLD2!BE$4,'[1]INTERNAL PARAMETERS-1'!$B$5:$J$44,3,FALSE)</f>
        <v>7.4005947226834214</v>
      </c>
      <c r="BF154" s="44">
        <f>AirBSYLD1!BF154*VLOOKUP(AirBSYLD2!BF$4,'[1]INTERNAL PARAMETERS-1'!$B$5:$J$44,5,FALSE)*VLOOKUP(AirBSYLD2!BF$4,'[1]INTERNAL PARAMETERS-1'!$B$5:$J$44,6,FALSE)*VLOOKUP(AirBSYLD2!BF$4,'[1]INTERNAL PARAMETERS-1'!$B$5:$J$44,3,FALSE) + AirBSYLD1!BF154*(1-VLOOKUP(AirBSYLD2!BF$4,'[1]INTERNAL PARAMETERS-1'!$B$5:$J$44,5,FALSE))*VLOOKUP(AirBSYLD2!BF$4,'[1]INTERNAL PARAMETERS-1'!$B$5:$J$44,8,FALSE)*VLOOKUP(AirBSYLD2!BF$4,'[1]INTERNAL PARAMETERS-1'!$B$5:$J$44,3,FALSE)</f>
        <v>0</v>
      </c>
      <c r="BG154" s="44">
        <f>AirBSYLD1!BG154*VLOOKUP(AirBSYLD2!BG$4,'[1]INTERNAL PARAMETERS-1'!$B$5:$J$44,5,FALSE)*VLOOKUP(AirBSYLD2!BG$4,'[1]INTERNAL PARAMETERS-1'!$B$5:$J$44,6,FALSE)*VLOOKUP(AirBSYLD2!BG$4,'[1]INTERNAL PARAMETERS-1'!$B$5:$J$44,3,FALSE) + AirBSYLD1!BG154*(1-VLOOKUP(AirBSYLD2!BG$4,'[1]INTERNAL PARAMETERS-1'!$B$5:$J$44,5,FALSE))*VLOOKUP(AirBSYLD2!BG$4,'[1]INTERNAL PARAMETERS-1'!$B$5:$J$44,8,FALSE)*VLOOKUP(AirBSYLD2!BG$4,'[1]INTERNAL PARAMETERS-1'!$B$5:$J$44,3,FALSE)</f>
        <v>4.5657049495359256</v>
      </c>
      <c r="BH154" s="44">
        <f>AirBSYLD1!BH154*VLOOKUP(AirBSYLD2!BH$4,'[1]INTERNAL PARAMETERS-1'!$B$5:$J$44,5,FALSE)*VLOOKUP(AirBSYLD2!BH$4,'[1]INTERNAL PARAMETERS-1'!$B$5:$J$44,6,FALSE)*VLOOKUP(AirBSYLD2!BH$4,'[1]INTERNAL PARAMETERS-1'!$B$5:$J$44,3,FALSE) + AirBSYLD1!BH154*(1-VLOOKUP(AirBSYLD2!BH$4,'[1]INTERNAL PARAMETERS-1'!$B$5:$J$44,5,FALSE))*VLOOKUP(AirBSYLD2!BH$4,'[1]INTERNAL PARAMETERS-1'!$B$5:$J$44,8,FALSE)*VLOOKUP(AirBSYLD2!BH$4,'[1]INTERNAL PARAMETERS-1'!$B$5:$J$44,3,FALSE)</f>
        <v>2.9600094469469009E-2</v>
      </c>
      <c r="BI154" s="44">
        <f>AirBSYLD1!BI154*VLOOKUP(AirBSYLD2!BI$4,'[1]INTERNAL PARAMETERS-1'!$B$5:$J$44,5,FALSE)*VLOOKUP(AirBSYLD2!BI$4,'[1]INTERNAL PARAMETERS-1'!$B$5:$J$44,6,FALSE)*VLOOKUP(AirBSYLD2!BI$4,'[1]INTERNAL PARAMETERS-1'!$B$5:$J$44,3,FALSE) + AirBSYLD1!BI154*(1-VLOOKUP(AirBSYLD2!BI$4,'[1]INTERNAL PARAMETERS-1'!$B$5:$J$44,5,FALSE))*VLOOKUP(AirBSYLD2!BI$4,'[1]INTERNAL PARAMETERS-1'!$B$5:$J$44,8,FALSE)*VLOOKUP(AirBSYLD2!BI$4,'[1]INTERNAL PARAMETERS-1'!$B$5:$J$44,3,FALSE)</f>
        <v>0</v>
      </c>
      <c r="BJ154" s="44">
        <f>AirBSYLD1!BJ154*VLOOKUP(AirBSYLD2!BJ$4,'[1]INTERNAL PARAMETERS-1'!$B$5:$J$44,5,FALSE)*VLOOKUP(AirBSYLD2!BJ$4,'[1]INTERNAL PARAMETERS-1'!$B$5:$J$44,6,FALSE)*VLOOKUP(AirBSYLD2!BJ$4,'[1]INTERNAL PARAMETERS-1'!$B$5:$J$44,3,FALSE) + AirBSYLD1!BJ154*(1-VLOOKUP(AirBSYLD2!BJ$4,'[1]INTERNAL PARAMETERS-1'!$B$5:$J$44,5,FALSE))*VLOOKUP(AirBSYLD2!BJ$4,'[1]INTERNAL PARAMETERS-1'!$B$5:$J$44,8,FALSE)*VLOOKUP(AirBSYLD2!BJ$4,'[1]INTERNAL PARAMETERS-1'!$B$5:$J$44,3,FALSE)</f>
        <v>1.7748116316128113</v>
      </c>
      <c r="BK154" s="44">
        <f>AirBSYLD1!BK154*VLOOKUP(AirBSYLD2!BK$4,'[1]INTERNAL PARAMETERS-1'!$B$5:$J$44,5,FALSE)*VLOOKUP(AirBSYLD2!BK$4,'[1]INTERNAL PARAMETERS-1'!$B$5:$J$44,6,FALSE)*VLOOKUP(AirBSYLD2!BK$4,'[1]INTERNAL PARAMETERS-1'!$B$5:$J$44,3,FALSE) + AirBSYLD1!BK154*(1-VLOOKUP(AirBSYLD2!BK$4,'[1]INTERNAL PARAMETERS-1'!$B$5:$J$44,5,FALSE))*VLOOKUP(AirBSYLD2!BK$4,'[1]INTERNAL PARAMETERS-1'!$B$5:$J$44,8,FALSE)*VLOOKUP(AirBSYLD2!BK$4,'[1]INTERNAL PARAMETERS-1'!$B$5:$J$44,3,FALSE)</f>
        <v>2.3985628914043842</v>
      </c>
      <c r="BL154" s="44">
        <f>AirBSYLD1!BL154*VLOOKUP(AirBSYLD2!BL$4,'[1]INTERNAL PARAMETERS-1'!$B$5:$J$44,5,FALSE)*VLOOKUP(AirBSYLD2!BL$4,'[1]INTERNAL PARAMETERS-1'!$B$5:$J$44,6,FALSE)*VLOOKUP(AirBSYLD2!BL$4,'[1]INTERNAL PARAMETERS-1'!$B$5:$J$44,3,FALSE) + AirBSYLD1!BL154*(1-VLOOKUP(AirBSYLD2!BL$4,'[1]INTERNAL PARAMETERS-1'!$B$5:$J$44,5,FALSE))*VLOOKUP(AirBSYLD2!BL$4,'[1]INTERNAL PARAMETERS-1'!$B$5:$J$44,8,FALSE)*VLOOKUP(AirBSYLD2!BL$4,'[1]INTERNAL PARAMETERS-1'!$B$5:$J$44,3,FALSE)</f>
        <v>6.4611082379494729</v>
      </c>
      <c r="BM154" s="44">
        <f>AirBSYLD1!BM154*VLOOKUP(AirBSYLD2!BM$4,'[1]INTERNAL PARAMETERS-1'!$B$5:$J$44,5,FALSE)*VLOOKUP(AirBSYLD2!BM$4,'[1]INTERNAL PARAMETERS-1'!$B$5:$J$44,6,FALSE)*VLOOKUP(AirBSYLD2!BM$4,'[1]INTERNAL PARAMETERS-1'!$B$5:$J$44,3,FALSE) + AirBSYLD1!BM154*(1-VLOOKUP(AirBSYLD2!BM$4,'[1]INTERNAL PARAMETERS-1'!$B$5:$J$44,5,FALSE))*VLOOKUP(AirBSYLD2!BM$4,'[1]INTERNAL PARAMETERS-1'!$B$5:$J$44,8,FALSE)*VLOOKUP(AirBSYLD2!BM$4,'[1]INTERNAL PARAMETERS-1'!$B$5:$J$44,3,FALSE)</f>
        <v>0.84873952196120639</v>
      </c>
      <c r="BN154" s="44">
        <f>AirBSYLD1!BN154*VLOOKUP(AirBSYLD2!BN$4,'[1]INTERNAL PARAMETERS-1'!$B$5:$J$44,5,FALSE)*VLOOKUP(AirBSYLD2!BN$4,'[1]INTERNAL PARAMETERS-1'!$B$5:$J$44,6,FALSE)*VLOOKUP(AirBSYLD2!BN$4,'[1]INTERNAL PARAMETERS-1'!$B$5:$J$44,3,FALSE) + AirBSYLD1!BN154*(1-VLOOKUP(AirBSYLD2!BN$4,'[1]INTERNAL PARAMETERS-1'!$B$5:$J$44,5,FALSE))*VLOOKUP(AirBSYLD2!BN$4,'[1]INTERNAL PARAMETERS-1'!$B$5:$J$44,8,FALSE)*VLOOKUP(AirBSYLD2!BN$4,'[1]INTERNAL PARAMETERS-1'!$B$5:$J$44,3,FALSE)</f>
        <v>1.7993946710109645</v>
      </c>
      <c r="BO154" s="44">
        <f>AirBSYLD1!BO154*VLOOKUP(AirBSYLD2!BO$4,'[1]INTERNAL PARAMETERS-1'!$B$5:$J$44,5,FALSE)*VLOOKUP(AirBSYLD2!BO$4,'[1]INTERNAL PARAMETERS-1'!$B$5:$J$44,6,FALSE)*VLOOKUP(AirBSYLD2!BO$4,'[1]INTERNAL PARAMETERS-1'!$B$5:$J$44,3,FALSE) + AirBSYLD1!BO154*(1-VLOOKUP(AirBSYLD2!BO$4,'[1]INTERNAL PARAMETERS-1'!$B$5:$J$44,5,FALSE))*VLOOKUP(AirBSYLD2!BO$4,'[1]INTERNAL PARAMETERS-1'!$B$5:$J$44,8,FALSE)*VLOOKUP(AirBSYLD2!BO$4,'[1]INTERNAL PARAMETERS-1'!$B$5:$J$44,3,FALSE)</f>
        <v>1.637327332293675</v>
      </c>
      <c r="BP154" s="44">
        <f>AirBSYLD1!BP154*VLOOKUP(AirBSYLD2!BP$4,'[1]INTERNAL PARAMETERS-1'!$B$5:$J$44,5,FALSE)*VLOOKUP(AirBSYLD2!BP$4,'[1]INTERNAL PARAMETERS-1'!$B$5:$J$44,6,FALSE)*VLOOKUP(AirBSYLD2!BP$4,'[1]INTERNAL PARAMETERS-1'!$B$5:$J$44,3,FALSE) + AirBSYLD1!BP154*(1-VLOOKUP(AirBSYLD2!BP$4,'[1]INTERNAL PARAMETERS-1'!$B$5:$J$44,5,FALSE))*VLOOKUP(AirBSYLD2!BP$4,'[1]INTERNAL PARAMETERS-1'!$B$5:$J$44,8,FALSE)*VLOOKUP(AirBSYLD2!BP$4,'[1]INTERNAL PARAMETERS-1'!$B$5:$J$44,3,FALSE)</f>
        <v>0.16618479163214955</v>
      </c>
      <c r="BQ154" s="44">
        <f>AirBSYLD1!BQ154*VLOOKUP(AirBSYLD2!BQ$4,'[1]INTERNAL PARAMETERS-1'!$B$5:$J$44,5,FALSE)*VLOOKUP(AirBSYLD2!BQ$4,'[1]INTERNAL PARAMETERS-1'!$B$5:$J$44,6,FALSE)*VLOOKUP(AirBSYLD2!BQ$4,'[1]INTERNAL PARAMETERS-1'!$B$5:$J$44,3,FALSE) + AirBSYLD1!BQ154*(1-VLOOKUP(AirBSYLD2!BQ$4,'[1]INTERNAL PARAMETERS-1'!$B$5:$J$44,5,FALSE))*VLOOKUP(AirBSYLD2!BQ$4,'[1]INTERNAL PARAMETERS-1'!$B$5:$J$44,8,FALSE)*VLOOKUP(AirBSYLD2!BQ$4,'[1]INTERNAL PARAMETERS-1'!$B$5:$J$44,3,FALSE)</f>
        <v>6.3505384984467161</v>
      </c>
      <c r="BR154" s="44">
        <f>AirBSYLD1!BR154*VLOOKUP(AirBSYLD2!BR$4,'[1]INTERNAL PARAMETERS-1'!$B$5:$J$44,5,FALSE)*VLOOKUP(AirBSYLD2!BR$4,'[1]INTERNAL PARAMETERS-1'!$B$5:$J$44,6,FALSE)*VLOOKUP(AirBSYLD2!BR$4,'[1]INTERNAL PARAMETERS-1'!$B$5:$J$44,3,FALSE) + AirBSYLD1!BR154*(1-VLOOKUP(AirBSYLD2!BR$4,'[1]INTERNAL PARAMETERS-1'!$B$5:$J$44,5,FALSE))*VLOOKUP(AirBSYLD2!BR$4,'[1]INTERNAL PARAMETERS-1'!$B$5:$J$44,8,FALSE)*VLOOKUP(AirBSYLD2!BR$4,'[1]INTERNAL PARAMETERS-1'!$B$5:$J$44,3,FALSE)</f>
        <v>0.33030337069804061</v>
      </c>
      <c r="BS154" s="44">
        <f>AirBSYLD1!BS154*VLOOKUP(AirBSYLD2!BS$4,'[1]INTERNAL PARAMETERS-1'!$B$5:$J$44,5,FALSE)*VLOOKUP(AirBSYLD2!BS$4,'[1]INTERNAL PARAMETERS-1'!$B$5:$J$44,6,FALSE)*VLOOKUP(AirBSYLD2!BS$4,'[1]INTERNAL PARAMETERS-1'!$B$5:$J$44,3,FALSE) + AirBSYLD1!BS154*(1-VLOOKUP(AirBSYLD2!BS$4,'[1]INTERNAL PARAMETERS-1'!$B$5:$J$44,5,FALSE))*VLOOKUP(AirBSYLD2!BS$4,'[1]INTERNAL PARAMETERS-1'!$B$5:$J$44,8,FALSE)*VLOOKUP(AirBSYLD2!BS$4,'[1]INTERNAL PARAMETERS-1'!$B$5:$J$44,3,FALSE)</f>
        <v>1.993511230713545E-2</v>
      </c>
      <c r="BT154" s="44">
        <f>AirBSYLD1!BT154*VLOOKUP(AirBSYLD2!BT$4,'[1]INTERNAL PARAMETERS-1'!$B$5:$J$44,5,FALSE)*VLOOKUP(AirBSYLD2!BT$4,'[1]INTERNAL PARAMETERS-1'!$B$5:$J$44,6,FALSE)*VLOOKUP(AirBSYLD2!BT$4,'[1]INTERNAL PARAMETERS-1'!$B$5:$J$44,3,FALSE) + AirBSYLD1!BT154*(1-VLOOKUP(AirBSYLD2!BT$4,'[1]INTERNAL PARAMETERS-1'!$B$5:$J$44,5,FALSE))*VLOOKUP(AirBSYLD2!BT$4,'[1]INTERNAL PARAMETERS-1'!$B$5:$J$44,8,FALSE)*VLOOKUP(AirBSYLD2!BT$4,'[1]INTERNAL PARAMETERS-1'!$B$5:$J$44,3,FALSE)</f>
        <v>0</v>
      </c>
      <c r="BU154" s="44">
        <f>AirBSYLD1!BU154*VLOOKUP(AirBSYLD2!BU$4,'[1]INTERNAL PARAMETERS-1'!$B$5:$J$44,5,FALSE)*VLOOKUP(AirBSYLD2!BU$4,'[1]INTERNAL PARAMETERS-1'!$B$5:$J$44,6,FALSE)*VLOOKUP(AirBSYLD2!BU$4,'[1]INTERNAL PARAMETERS-1'!$B$5:$J$44,3,FALSE) + AirBSYLD1!BU154*(1-VLOOKUP(AirBSYLD2!BU$4,'[1]INTERNAL PARAMETERS-1'!$B$5:$J$44,5,FALSE))*VLOOKUP(AirBSYLD2!BU$4,'[1]INTERNAL PARAMETERS-1'!$B$5:$J$44,8,FALSE)*VLOOKUP(AirBSYLD2!BU$4,'[1]INTERNAL PARAMETERS-1'!$B$5:$J$44,3,FALSE)</f>
        <v>0</v>
      </c>
      <c r="BV154" s="44">
        <f>AirBSYLD1!BV154*VLOOKUP(AirBSYLD2!BV$4,'[1]INTERNAL PARAMETERS-1'!$B$5:$J$44,5,FALSE)*VLOOKUP(AirBSYLD2!BV$4,'[1]INTERNAL PARAMETERS-1'!$B$5:$J$44,6,FALSE)*VLOOKUP(AirBSYLD2!BV$4,'[1]INTERNAL PARAMETERS-1'!$B$5:$J$44,3,FALSE) + AirBSYLD1!BV154*(1-VLOOKUP(AirBSYLD2!BV$4,'[1]INTERNAL PARAMETERS-1'!$B$5:$J$44,5,FALSE))*VLOOKUP(AirBSYLD2!BV$4,'[1]INTERNAL PARAMETERS-1'!$B$5:$J$44,8,FALSE)*VLOOKUP(AirBSYLD2!BV$4,'[1]INTERNAL PARAMETERS-1'!$B$5:$J$44,3,FALSE)</f>
        <v>0</v>
      </c>
      <c r="BW154" s="44">
        <f>AirBSYLD1!BW154*VLOOKUP(AirBSYLD2!BW$4,'[1]INTERNAL PARAMETERS-1'!$B$5:$J$44,5,FALSE)*VLOOKUP(AirBSYLD2!BW$4,'[1]INTERNAL PARAMETERS-1'!$B$5:$J$44,6,FALSE)*VLOOKUP(AirBSYLD2!BW$4,'[1]INTERNAL PARAMETERS-1'!$B$5:$J$44,3,FALSE) + AirBSYLD1!BW154*(1-VLOOKUP(AirBSYLD2!BW$4,'[1]INTERNAL PARAMETERS-1'!$B$5:$J$44,5,FALSE))*VLOOKUP(AirBSYLD2!BW$4,'[1]INTERNAL PARAMETERS-1'!$B$5:$J$44,8,FALSE)*VLOOKUP(AirBSYLD2!BW$4,'[1]INTERNAL PARAMETERS-1'!$B$5:$J$44,3,FALSE)</f>
        <v>0</v>
      </c>
      <c r="BX154" s="44">
        <f>AirBSYLD1!BX154*VLOOKUP(AirBSYLD2!BX$4,'[1]INTERNAL PARAMETERS-1'!$B$5:$J$44,5,FALSE)*VLOOKUP(AirBSYLD2!BX$4,'[1]INTERNAL PARAMETERS-1'!$B$5:$J$44,6,FALSE)*VLOOKUP(AirBSYLD2!BX$4,'[1]INTERNAL PARAMETERS-1'!$B$5:$J$44,3,FALSE) + AirBSYLD1!BX154*(1-VLOOKUP(AirBSYLD2!BX$4,'[1]INTERNAL PARAMETERS-1'!$B$5:$J$44,5,FALSE))*VLOOKUP(AirBSYLD2!BX$4,'[1]INTERNAL PARAMETERS-1'!$B$5:$J$44,8,FALSE)*VLOOKUP(AirBSYLD2!BX$4,'[1]INTERNAL PARAMETERS-1'!$B$5:$J$44,3,FALSE)</f>
        <v>0</v>
      </c>
      <c r="BY154" s="44">
        <f>AirBSYLD1!BY154*VLOOKUP(AirBSYLD2!BY$4,'[1]INTERNAL PARAMETERS-1'!$B$5:$J$44,5,FALSE)*VLOOKUP(AirBSYLD2!BY$4,'[1]INTERNAL PARAMETERS-1'!$B$5:$J$44,6,FALSE)*VLOOKUP(AirBSYLD2!BY$4,'[1]INTERNAL PARAMETERS-1'!$B$5:$J$44,3,FALSE) + AirBSYLD1!BY154*(1-VLOOKUP(AirBSYLD2!BY$4,'[1]INTERNAL PARAMETERS-1'!$B$5:$J$44,5,FALSE))*VLOOKUP(AirBSYLD2!BY$4,'[1]INTERNAL PARAMETERS-1'!$B$5:$J$44,8,FALSE)*VLOOKUP(AirBSYLD2!BY$4,'[1]INTERNAL PARAMETERS-1'!$B$5:$J$44,3,FALSE)</f>
        <v>0</v>
      </c>
      <c r="BZ154" s="44">
        <f>AirBSYLD1!BZ154*VLOOKUP(AirBSYLD2!BZ$4,'[1]INTERNAL PARAMETERS-1'!$B$5:$J$44,5,FALSE)*VLOOKUP(AirBSYLD2!BZ$4,'[1]INTERNAL PARAMETERS-1'!$B$5:$J$44,6,FALSE)*VLOOKUP(AirBSYLD2!BZ$4,'[1]INTERNAL PARAMETERS-1'!$B$5:$J$44,3,FALSE) + AirBSYLD1!BZ154*(1-VLOOKUP(AirBSYLD2!BZ$4,'[1]INTERNAL PARAMETERS-1'!$B$5:$J$44,5,FALSE))*VLOOKUP(AirBSYLD2!BZ$4,'[1]INTERNAL PARAMETERS-1'!$B$5:$J$44,8,FALSE)*VLOOKUP(AirBSYLD2!BZ$4,'[1]INTERNAL PARAMETERS-1'!$B$5:$J$44,3,FALSE)</f>
        <v>2.8546592675754736E-2</v>
      </c>
      <c r="CA154" s="44">
        <f>AirBSYLD1!CA154*VLOOKUP(AirBSYLD2!CA$4,'[1]INTERNAL PARAMETERS-1'!$B$5:$J$44,5,FALSE)*VLOOKUP(AirBSYLD2!CA$4,'[1]INTERNAL PARAMETERS-1'!$B$5:$J$44,6,FALSE)*VLOOKUP(AirBSYLD2!CA$4,'[1]INTERNAL PARAMETERS-1'!$B$5:$J$44,3,FALSE) + AirBSYLD1!CA154*(1-VLOOKUP(AirBSYLD2!CA$4,'[1]INTERNAL PARAMETERS-1'!$B$5:$J$44,5,FALSE))*VLOOKUP(AirBSYLD2!CA$4,'[1]INTERNAL PARAMETERS-1'!$B$5:$J$44,8,FALSE)*VLOOKUP(AirBSYLD2!CA$4,'[1]INTERNAL PARAMETERS-1'!$B$5:$J$44,3,FALSE)</f>
        <v>0</v>
      </c>
      <c r="CB154" s="44">
        <f>AirBSYLD1!CB154*VLOOKUP(AirBSYLD2!CB$4,'[1]INTERNAL PARAMETERS-1'!$B$5:$J$44,5,FALSE)*VLOOKUP(AirBSYLD2!CB$4,'[1]INTERNAL PARAMETERS-1'!$B$5:$J$44,6,FALSE)*VLOOKUP(AirBSYLD2!CB$4,'[1]INTERNAL PARAMETERS-1'!$B$5:$J$44,3,FALSE) + AirBSYLD1!CB154*(1-VLOOKUP(AirBSYLD2!CB$4,'[1]INTERNAL PARAMETERS-1'!$B$5:$J$44,5,FALSE))*VLOOKUP(AirBSYLD2!CB$4,'[1]INTERNAL PARAMETERS-1'!$B$5:$J$44,8,FALSE)*VLOOKUP(AirBSYLD2!CB$4,'[1]INTERNAL PARAMETERS-1'!$B$5:$J$44,3,FALSE)</f>
        <v>0</v>
      </c>
      <c r="CC154" s="44">
        <f>AirBSYLD1!CC154*VLOOKUP(AirBSYLD2!CC$4,'[1]INTERNAL PARAMETERS-1'!$B$5:$J$44,5,FALSE)*VLOOKUP(AirBSYLD2!CC$4,'[1]INTERNAL PARAMETERS-1'!$B$5:$J$44,6,FALSE)*VLOOKUP(AirBSYLD2!CC$4,'[1]INTERNAL PARAMETERS-1'!$B$5:$J$44,3,FALSE) + AirBSYLD1!CC154*(1-VLOOKUP(AirBSYLD2!CC$4,'[1]INTERNAL PARAMETERS-1'!$B$5:$J$44,5,FALSE))*VLOOKUP(AirBSYLD2!CC$4,'[1]INTERNAL PARAMETERS-1'!$B$5:$J$44,8,FALSE)*VLOOKUP(AirBSYLD2!CC$4,'[1]INTERNAL PARAMETERS-1'!$B$5:$J$44,3,FALSE)</f>
        <v>3.4393582820241707E-2</v>
      </c>
      <c r="CD154" s="44">
        <f>AirBSYLD1!CD154*VLOOKUP(AirBSYLD2!CD$4,'[1]INTERNAL PARAMETERS-1'!$B$5:$J$44,5,FALSE)*VLOOKUP(AirBSYLD2!CD$4,'[1]INTERNAL PARAMETERS-1'!$B$5:$J$44,6,FALSE)*VLOOKUP(AirBSYLD2!CD$4,'[1]INTERNAL PARAMETERS-1'!$B$5:$J$44,3,FALSE) + AirBSYLD1!CD154*(1-VLOOKUP(AirBSYLD2!CD$4,'[1]INTERNAL PARAMETERS-1'!$B$5:$J$44,5,FALSE))*VLOOKUP(AirBSYLD2!CD$4,'[1]INTERNAL PARAMETERS-1'!$B$5:$J$44,8,FALSE)*VLOOKUP(AirBSYLD2!CD$4,'[1]INTERNAL PARAMETERS-1'!$B$5:$J$44,3,FALSE)</f>
        <v>0.11779829620144774</v>
      </c>
      <c r="CE154" s="44">
        <f>AirBSYLD1!CE154*VLOOKUP(AirBSYLD2!CE$4,'[1]INTERNAL PARAMETERS-1'!$B$5:$J$44,5,FALSE)*VLOOKUP(AirBSYLD2!CE$4,'[1]INTERNAL PARAMETERS-1'!$B$5:$J$44,6,FALSE)*VLOOKUP(AirBSYLD2!CE$4,'[1]INTERNAL PARAMETERS-1'!$B$5:$J$44,3,FALSE) + AirBSYLD1!CE154*(1-VLOOKUP(AirBSYLD2!CE$4,'[1]INTERNAL PARAMETERS-1'!$B$5:$J$44,5,FALSE))*VLOOKUP(AirBSYLD2!CE$4,'[1]INTERNAL PARAMETERS-1'!$B$5:$J$44,8,FALSE)*VLOOKUP(AirBSYLD2!CE$4,'[1]INTERNAL PARAMETERS-1'!$B$5:$J$44,3,FALSE)</f>
        <v>0.2021368003276614</v>
      </c>
      <c r="CF154" s="44">
        <f>AirBSYLD1!CF154*VLOOKUP(AirBSYLD2!CF$4,'[1]INTERNAL PARAMETERS-1'!$B$5:$J$44,5,FALSE)*VLOOKUP(AirBSYLD2!CF$4,'[1]INTERNAL PARAMETERS-1'!$B$5:$J$44,6,FALSE)*VLOOKUP(AirBSYLD2!CF$4,'[1]INTERNAL PARAMETERS-1'!$B$5:$J$44,3,FALSE) + AirBSYLD1!CF154*(1-VLOOKUP(AirBSYLD2!CF$4,'[1]INTERNAL PARAMETERS-1'!$B$5:$J$44,5,FALSE))*VLOOKUP(AirBSYLD2!CF$4,'[1]INTERNAL PARAMETERS-1'!$B$5:$J$44,8,FALSE)*VLOOKUP(AirBSYLD2!CF$4,'[1]INTERNAL PARAMETERS-1'!$B$5:$J$44,3,FALSE)</f>
        <v>4.7692846442188325E-2</v>
      </c>
      <c r="CG154" s="44">
        <f>AirBSYLD1!CG154*VLOOKUP(AirBSYLD2!CG$4,'[1]INTERNAL PARAMETERS-1'!$B$5:$J$44,5,FALSE)*VLOOKUP(AirBSYLD2!CG$4,'[1]INTERNAL PARAMETERS-1'!$B$5:$J$44,6,FALSE)*VLOOKUP(AirBSYLD2!CG$4,'[1]INTERNAL PARAMETERS-1'!$B$5:$J$44,3,FALSE) + AirBSYLD1!CG154*(1-VLOOKUP(AirBSYLD2!CG$4,'[1]INTERNAL PARAMETERS-1'!$B$5:$J$44,5,FALSE))*VLOOKUP(AirBSYLD2!CG$4,'[1]INTERNAL PARAMETERS-1'!$B$5:$J$44,8,FALSE)*VLOOKUP(AirBSYLD2!CG$4,'[1]INTERNAL PARAMETERS-1'!$B$5:$J$44,3,FALSE)</f>
        <v>0</v>
      </c>
      <c r="CH154" s="43">
        <f>AirBSYLD1!CH154*VLOOKUP(AirBSYLD2!CH$4,'[1]INTERNAL PARAMETERS-1'!$B$5:$J$44,5,FALSE)*VLOOKUP(AirBSYLD2!CH$4,'[1]INTERNAL PARAMETERS-1'!$B$5:$J$44,6,FALSE)*VLOOKUP(AirBSYLD2!CH$4,'[1]INTERNAL PARAMETERS-1'!$B$5:$J$44,3,FALSE) + AirBSYLD1!CH154*(1-VLOOKUP(AirBSYLD2!CH$4,'[1]INTERNAL PARAMETERS-1'!$B$5:$J$44,5,FALSE))*VLOOKUP(AirBSYLD2!CH$4,'[1]INTERNAL PARAMETERS-1'!$B$5:$J$44,8,FALSE)*VLOOKUP(AirBSYLD2!CH$4,'[1]INTERNAL PARAMETERS-1'!$B$5:$J$44,3,FALSE)</f>
        <v>0</v>
      </c>
      <c r="CJ154" s="45">
        <f t="shared" si="4"/>
        <v>5226.5361180936907</v>
      </c>
      <c r="CK154" s="43">
        <f t="shared" si="5"/>
        <v>87.410146954050191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AirBS!X155</f>
        <v>9172.5855670565034</v>
      </c>
      <c r="F155" s="59">
        <f>'[1]INTERNAL PARAMETERS-1'!M11</f>
        <v>53.995000000000005</v>
      </c>
      <c r="G155" s="45">
        <f>AirBSYLD1!G155*VLOOKUP(AirBSYLD2!G$4,'[1]INTERNAL PARAMETERS-1'!$B$5:$J$44,5,FALSE)*VLOOKUP(AirBSYLD2!G$4,'[1]INTERNAL PARAMETERS-1'!$B$5:$J$44,7,FALSE)*AirBSYLD2!$F155 + AirBSYLD1!G155*(1-VLOOKUP(AirBSYLD2!G$4,'[1]INTERNAL PARAMETERS-1'!$B$5:$J$44,5,FALSE))*VLOOKUP(AirBSYLD2!G$4,'[1]INTERNAL PARAMETERS-1'!$B$5:$J$44,9,FALSE)*AirBSYLD2!$F155</f>
        <v>1647.846715047431</v>
      </c>
      <c r="H155" s="44">
        <f>AirBSYLD1!H155*VLOOKUP(AirBSYLD2!H$4,'[1]INTERNAL PARAMETERS-1'!$B$5:$J$44,5,FALSE)*VLOOKUP(AirBSYLD2!H$4,'[1]INTERNAL PARAMETERS-1'!$B$5:$J$44,7,FALSE)*AirBSYLD2!$F155 + AirBSYLD1!H155*(1-VLOOKUP(AirBSYLD2!H$4,'[1]INTERNAL PARAMETERS-1'!$B$5:$J$44,5,FALSE))*VLOOKUP(AirBSYLD2!H$4,'[1]INTERNAL PARAMETERS-1'!$B$5:$J$44,9,FALSE)*AirBSYLD2!$F155</f>
        <v>1248.0145877757345</v>
      </c>
      <c r="I155" s="44">
        <f>AirBSYLD1!I155*VLOOKUP(AirBSYLD2!I$4,'[1]INTERNAL PARAMETERS-1'!$B$5:$J$44,5,FALSE)*VLOOKUP(AirBSYLD2!I$4,'[1]INTERNAL PARAMETERS-1'!$B$5:$J$44,7,FALSE)*AirBSYLD2!$F155 + AirBSYLD1!I155*(1-VLOOKUP(AirBSYLD2!I$4,'[1]INTERNAL PARAMETERS-1'!$B$5:$J$44,5,FALSE))*VLOOKUP(AirBSYLD2!I$4,'[1]INTERNAL PARAMETERS-1'!$B$5:$J$44,9,FALSE)*AirBSYLD2!$F155</f>
        <v>1093.0597383583683</v>
      </c>
      <c r="J155" s="44">
        <f>AirBSYLD1!J155*VLOOKUP(AirBSYLD2!J$4,'[1]INTERNAL PARAMETERS-1'!$B$5:$J$44,5,FALSE)*VLOOKUP(AirBSYLD2!J$4,'[1]INTERNAL PARAMETERS-1'!$B$5:$J$44,7,FALSE)*AirBSYLD2!$F155 + AirBSYLD1!J155*(1-VLOOKUP(AirBSYLD2!J$4,'[1]INTERNAL PARAMETERS-1'!$B$5:$J$44,5,FALSE))*VLOOKUP(AirBSYLD2!J$4,'[1]INTERNAL PARAMETERS-1'!$B$5:$J$44,9,FALSE)*AirBSYLD2!$F155</f>
        <v>0</v>
      </c>
      <c r="K155" s="44">
        <f>AirBSYLD1!K155*VLOOKUP(AirBSYLD2!K$4,'[1]INTERNAL PARAMETERS-1'!$B$5:$J$44,5,FALSE)*VLOOKUP(AirBSYLD2!K$4,'[1]INTERNAL PARAMETERS-1'!$B$5:$J$44,7,FALSE)*AirBSYLD2!$F155 + AirBSYLD1!K155*(1-VLOOKUP(AirBSYLD2!K$4,'[1]INTERNAL PARAMETERS-1'!$B$5:$J$44,5,FALSE))*VLOOKUP(AirBSYLD2!K$4,'[1]INTERNAL PARAMETERS-1'!$B$5:$J$44,9,FALSE)*AirBSYLD2!$F155</f>
        <v>15.959949204785037</v>
      </c>
      <c r="L155" s="44">
        <f>AirBSYLD1!L155*VLOOKUP(AirBSYLD2!L$4,'[1]INTERNAL PARAMETERS-1'!$B$5:$J$44,5,FALSE)*VLOOKUP(AirBSYLD2!L$4,'[1]INTERNAL PARAMETERS-1'!$B$5:$J$44,7,FALSE)*AirBSYLD2!$F155 + AirBSYLD1!L155*(1-VLOOKUP(AirBSYLD2!L$4,'[1]INTERNAL PARAMETERS-1'!$B$5:$J$44,5,FALSE))*VLOOKUP(AirBSYLD2!L$4,'[1]INTERNAL PARAMETERS-1'!$B$5:$J$44,9,FALSE)*AirBSYLD2!$F155</f>
        <v>5.3222118001712984</v>
      </c>
      <c r="M155" s="44">
        <f>AirBSYLD1!M155*VLOOKUP(AirBSYLD2!M$4,'[1]INTERNAL PARAMETERS-1'!$B$5:$J$44,5,FALSE)*VLOOKUP(AirBSYLD2!M$4,'[1]INTERNAL PARAMETERS-1'!$B$5:$J$44,7,FALSE)*AirBSYLD2!$F155 + AirBSYLD1!M155*(1-VLOOKUP(AirBSYLD2!M$4,'[1]INTERNAL PARAMETERS-1'!$B$5:$J$44,5,FALSE))*VLOOKUP(AirBSYLD2!M$4,'[1]INTERNAL PARAMETERS-1'!$B$5:$J$44,9,FALSE)*AirBSYLD2!$F155</f>
        <v>31.996319150382146</v>
      </c>
      <c r="N155" s="44">
        <f>AirBSYLD1!N155*VLOOKUP(AirBSYLD2!N$4,'[1]INTERNAL PARAMETERS-1'!$B$5:$J$44,5,FALSE)*VLOOKUP(AirBSYLD2!N$4,'[1]INTERNAL PARAMETERS-1'!$B$5:$J$44,7,FALSE)*AirBSYLD2!$F155 + AirBSYLD1!N155*(1-VLOOKUP(AirBSYLD2!N$4,'[1]INTERNAL PARAMETERS-1'!$B$5:$J$44,5,FALSE))*VLOOKUP(AirBSYLD2!N$4,'[1]INTERNAL PARAMETERS-1'!$B$5:$J$44,9,FALSE)*AirBSYLD2!$F155</f>
        <v>6.0781233728505706</v>
      </c>
      <c r="O155" s="44">
        <f>AirBSYLD1!O155*VLOOKUP(AirBSYLD2!O$4,'[1]INTERNAL PARAMETERS-1'!$B$5:$J$44,5,FALSE)*VLOOKUP(AirBSYLD2!O$4,'[1]INTERNAL PARAMETERS-1'!$B$5:$J$44,7,FALSE)*AirBSYLD2!$F155 + AirBSYLD1!O155*(1-VLOOKUP(AirBSYLD2!O$4,'[1]INTERNAL PARAMETERS-1'!$B$5:$J$44,5,FALSE))*VLOOKUP(AirBSYLD2!O$4,'[1]INTERNAL PARAMETERS-1'!$B$5:$J$44,9,FALSE)*AirBSYLD2!$F155</f>
        <v>0</v>
      </c>
      <c r="P155" s="44">
        <f>AirBSYLD1!P155*VLOOKUP(AirBSYLD2!P$4,'[1]INTERNAL PARAMETERS-1'!$B$5:$J$44,5,FALSE)*VLOOKUP(AirBSYLD2!P$4,'[1]INTERNAL PARAMETERS-1'!$B$5:$J$44,7,FALSE)*AirBSYLD2!$F155 + AirBSYLD1!P155*(1-VLOOKUP(AirBSYLD2!P$4,'[1]INTERNAL PARAMETERS-1'!$B$5:$J$44,5,FALSE))*VLOOKUP(AirBSYLD2!P$4,'[1]INTERNAL PARAMETERS-1'!$B$5:$J$44,9,FALSE)*AirBSYLD2!$F155</f>
        <v>0</v>
      </c>
      <c r="Q155" s="44">
        <f>AirBSYLD1!Q155*VLOOKUP(AirBSYLD2!Q$4,'[1]INTERNAL PARAMETERS-1'!$B$5:$J$44,5,FALSE)*VLOOKUP(AirBSYLD2!Q$4,'[1]INTERNAL PARAMETERS-1'!$B$5:$J$44,7,FALSE)*AirBSYLD2!$F155 + AirBSYLD1!Q155*(1-VLOOKUP(AirBSYLD2!Q$4,'[1]INTERNAL PARAMETERS-1'!$B$5:$J$44,5,FALSE))*VLOOKUP(AirBSYLD2!Q$4,'[1]INTERNAL PARAMETERS-1'!$B$5:$J$44,9,FALSE)*AirBSYLD2!$F155</f>
        <v>0</v>
      </c>
      <c r="R155" s="44">
        <f>AirBSYLD1!R155*VLOOKUP(AirBSYLD2!R$4,'[1]INTERNAL PARAMETERS-1'!$B$5:$J$44,5,FALSE)*VLOOKUP(AirBSYLD2!R$4,'[1]INTERNAL PARAMETERS-1'!$B$5:$J$44,7,FALSE)*AirBSYLD2!$F155 + AirBSYLD1!R155*(1-VLOOKUP(AirBSYLD2!R$4,'[1]INTERNAL PARAMETERS-1'!$B$5:$J$44,5,FALSE))*VLOOKUP(AirBSYLD2!R$4,'[1]INTERNAL PARAMETERS-1'!$B$5:$J$44,9,FALSE)*AirBSYLD2!$F155</f>
        <v>10.717724116481193</v>
      </c>
      <c r="S155" s="44">
        <f>AirBSYLD1!S155*VLOOKUP(AirBSYLD2!S$4,'[1]INTERNAL PARAMETERS-1'!$B$5:$J$44,5,FALSE)*VLOOKUP(AirBSYLD2!S$4,'[1]INTERNAL PARAMETERS-1'!$B$5:$J$44,7,FALSE)*AirBSYLD2!$F155 + AirBSYLD1!S155*(1-VLOOKUP(AirBSYLD2!S$4,'[1]INTERNAL PARAMETERS-1'!$B$5:$J$44,5,FALSE))*VLOOKUP(AirBSYLD2!S$4,'[1]INTERNAL PARAMETERS-1'!$B$5:$J$44,9,FALSE)*AirBSYLD2!$F155</f>
        <v>143.21707432775304</v>
      </c>
      <c r="T155" s="44">
        <f>AirBSYLD1!T155*VLOOKUP(AirBSYLD2!T$4,'[1]INTERNAL PARAMETERS-1'!$B$5:$J$44,5,FALSE)*VLOOKUP(AirBSYLD2!T$4,'[1]INTERNAL PARAMETERS-1'!$B$5:$J$44,7,FALSE)*AirBSYLD2!$F155 + AirBSYLD1!T155*(1-VLOOKUP(AirBSYLD2!T$4,'[1]INTERNAL PARAMETERS-1'!$B$5:$J$44,5,FALSE))*VLOOKUP(AirBSYLD2!T$4,'[1]INTERNAL PARAMETERS-1'!$B$5:$J$44,9,FALSE)*AirBSYLD2!$F155</f>
        <v>37.827523791334748</v>
      </c>
      <c r="U155" s="44">
        <f>AirBSYLD1!U155*VLOOKUP(AirBSYLD2!U$4,'[1]INTERNAL PARAMETERS-1'!$B$5:$J$44,5,FALSE)*VLOOKUP(AirBSYLD2!U$4,'[1]INTERNAL PARAMETERS-1'!$B$5:$J$44,7,FALSE)*AirBSYLD2!$F155 + AirBSYLD1!U155*(1-VLOOKUP(AirBSYLD2!U$4,'[1]INTERNAL PARAMETERS-1'!$B$5:$J$44,5,FALSE))*VLOOKUP(AirBSYLD2!U$4,'[1]INTERNAL PARAMETERS-1'!$B$5:$J$44,9,FALSE)*AirBSYLD2!$F155</f>
        <v>28.496734589472183</v>
      </c>
      <c r="V155" s="44">
        <f>AirBSYLD1!V155*VLOOKUP(AirBSYLD2!V$4,'[1]INTERNAL PARAMETERS-1'!$B$5:$J$44,5,FALSE)*VLOOKUP(AirBSYLD2!V$4,'[1]INTERNAL PARAMETERS-1'!$B$5:$J$44,7,FALSE)*AirBSYLD2!$F155 + AirBSYLD1!V155*(1-VLOOKUP(AirBSYLD2!V$4,'[1]INTERNAL PARAMETERS-1'!$B$5:$J$44,5,FALSE))*VLOOKUP(AirBSYLD2!V$4,'[1]INTERNAL PARAMETERS-1'!$B$5:$J$44,9,FALSE)*AirBSYLD2!$F155</f>
        <v>140.16526924754226</v>
      </c>
      <c r="W155" s="44">
        <f>AirBSYLD1!W155*VLOOKUP(AirBSYLD2!W$4,'[1]INTERNAL PARAMETERS-1'!$B$5:$J$44,5,FALSE)*VLOOKUP(AirBSYLD2!W$4,'[1]INTERNAL PARAMETERS-1'!$B$5:$J$44,7,FALSE)*AirBSYLD2!$F155 + AirBSYLD1!W155*(1-VLOOKUP(AirBSYLD2!W$4,'[1]INTERNAL PARAMETERS-1'!$B$5:$J$44,5,FALSE))*VLOOKUP(AirBSYLD2!W$4,'[1]INTERNAL PARAMETERS-1'!$B$5:$J$44,9,FALSE)*AirBSYLD2!$F155</f>
        <v>0</v>
      </c>
      <c r="X155" s="44">
        <f>AirBSYLD1!X155*VLOOKUP(AirBSYLD2!X$4,'[1]INTERNAL PARAMETERS-1'!$B$5:$J$44,5,FALSE)*VLOOKUP(AirBSYLD2!X$4,'[1]INTERNAL PARAMETERS-1'!$B$5:$J$44,7,FALSE)*AirBSYLD2!$F155 + AirBSYLD1!X155*(1-VLOOKUP(AirBSYLD2!X$4,'[1]INTERNAL PARAMETERS-1'!$B$5:$J$44,5,FALSE))*VLOOKUP(AirBSYLD2!X$4,'[1]INTERNAL PARAMETERS-1'!$B$5:$J$44,9,FALSE)*AirBSYLD2!$F155</f>
        <v>0</v>
      </c>
      <c r="Y155" s="44">
        <f>AirBSYLD1!Y155*VLOOKUP(AirBSYLD2!Y$4,'[1]INTERNAL PARAMETERS-1'!$B$5:$J$44,5,FALSE)*VLOOKUP(AirBSYLD2!Y$4,'[1]INTERNAL PARAMETERS-1'!$B$5:$J$44,7,FALSE)*AirBSYLD2!$F155 + AirBSYLD1!Y155*(1-VLOOKUP(AirBSYLD2!Y$4,'[1]INTERNAL PARAMETERS-1'!$B$5:$J$44,5,FALSE))*VLOOKUP(AirBSYLD2!Y$4,'[1]INTERNAL PARAMETERS-1'!$B$5:$J$44,9,FALSE)*AirBSYLD2!$F155</f>
        <v>0</v>
      </c>
      <c r="Z155" s="44">
        <f>AirBSYLD1!Z155*VLOOKUP(AirBSYLD2!Z$4,'[1]INTERNAL PARAMETERS-1'!$B$5:$J$44,5,FALSE)*VLOOKUP(AirBSYLD2!Z$4,'[1]INTERNAL PARAMETERS-1'!$B$5:$J$44,7,FALSE)*AirBSYLD2!$F155 + AirBSYLD1!Z155*(1-VLOOKUP(AirBSYLD2!Z$4,'[1]INTERNAL PARAMETERS-1'!$B$5:$J$44,5,FALSE))*VLOOKUP(AirBSYLD2!Z$4,'[1]INTERNAL PARAMETERS-1'!$B$5:$J$44,9,FALSE)*AirBSYLD2!$F155</f>
        <v>0</v>
      </c>
      <c r="AA155" s="44">
        <f>AirBSYLD1!AA155*VLOOKUP(AirBSYLD2!AA$4,'[1]INTERNAL PARAMETERS-1'!$B$5:$J$44,5,FALSE)*VLOOKUP(AirBSYLD2!AA$4,'[1]INTERNAL PARAMETERS-1'!$B$5:$J$44,7,FALSE)*AirBSYLD2!$F155 + AirBSYLD1!AA155*(1-VLOOKUP(AirBSYLD2!AA$4,'[1]INTERNAL PARAMETERS-1'!$B$5:$J$44,5,FALSE))*VLOOKUP(AirBSYLD2!AA$4,'[1]INTERNAL PARAMETERS-1'!$B$5:$J$44,9,FALSE)*AirBSYLD2!$F155</f>
        <v>0</v>
      </c>
      <c r="AB155" s="44">
        <f>AirBSYLD1!AB155*VLOOKUP(AirBSYLD2!AB$4,'[1]INTERNAL PARAMETERS-1'!$B$5:$J$44,5,FALSE)*VLOOKUP(AirBSYLD2!AB$4,'[1]INTERNAL PARAMETERS-1'!$B$5:$J$44,7,FALSE)*AirBSYLD2!$F155 + AirBSYLD1!AB155*(1-VLOOKUP(AirBSYLD2!AB$4,'[1]INTERNAL PARAMETERS-1'!$B$5:$J$44,5,FALSE))*VLOOKUP(AirBSYLD2!AB$4,'[1]INTERNAL PARAMETERS-1'!$B$5:$J$44,9,FALSE)*AirBSYLD2!$F155</f>
        <v>0</v>
      </c>
      <c r="AC155" s="44">
        <f>AirBSYLD1!AC155*VLOOKUP(AirBSYLD2!AC$4,'[1]INTERNAL PARAMETERS-1'!$B$5:$J$44,5,FALSE)*VLOOKUP(AirBSYLD2!AC$4,'[1]INTERNAL PARAMETERS-1'!$B$5:$J$44,7,FALSE)*AirBSYLD2!$F155 + AirBSYLD1!AC155*(1-VLOOKUP(AirBSYLD2!AC$4,'[1]INTERNAL PARAMETERS-1'!$B$5:$J$44,5,FALSE))*VLOOKUP(AirBSYLD2!AC$4,'[1]INTERNAL PARAMETERS-1'!$B$5:$J$44,9,FALSE)*AirBSYLD2!$F155</f>
        <v>0</v>
      </c>
      <c r="AD155" s="44">
        <f>AirBSYLD1!AD155*VLOOKUP(AirBSYLD2!AD$4,'[1]INTERNAL PARAMETERS-1'!$B$5:$J$44,5,FALSE)*VLOOKUP(AirBSYLD2!AD$4,'[1]INTERNAL PARAMETERS-1'!$B$5:$J$44,7,FALSE)*AirBSYLD2!$F155 + AirBSYLD1!AD155*(1-VLOOKUP(AirBSYLD2!AD$4,'[1]INTERNAL PARAMETERS-1'!$B$5:$J$44,5,FALSE))*VLOOKUP(AirBSYLD2!AD$4,'[1]INTERNAL PARAMETERS-1'!$B$5:$J$44,9,FALSE)*AirBSYLD2!$F155</f>
        <v>0</v>
      </c>
      <c r="AE155" s="44">
        <f>AirBSYLD1!AE155*VLOOKUP(AirBSYLD2!AE$4,'[1]INTERNAL PARAMETERS-1'!$B$5:$J$44,5,FALSE)*VLOOKUP(AirBSYLD2!AE$4,'[1]INTERNAL PARAMETERS-1'!$B$5:$J$44,7,FALSE)*AirBSYLD2!$F155 + AirBSYLD1!AE155*(1-VLOOKUP(AirBSYLD2!AE$4,'[1]INTERNAL PARAMETERS-1'!$B$5:$J$44,5,FALSE))*VLOOKUP(AirBSYLD2!AE$4,'[1]INTERNAL PARAMETERS-1'!$B$5:$J$44,9,FALSE)*AirBSYLD2!$F155</f>
        <v>0</v>
      </c>
      <c r="AF155" s="44">
        <f>AirBSYLD1!AF155*VLOOKUP(AirBSYLD2!AF$4,'[1]INTERNAL PARAMETERS-1'!$B$5:$J$44,5,FALSE)*VLOOKUP(AirBSYLD2!AF$4,'[1]INTERNAL PARAMETERS-1'!$B$5:$J$44,7,FALSE)*AirBSYLD2!$F155 + AirBSYLD1!AF155*(1-VLOOKUP(AirBSYLD2!AF$4,'[1]INTERNAL PARAMETERS-1'!$B$5:$J$44,5,FALSE))*VLOOKUP(AirBSYLD2!AF$4,'[1]INTERNAL PARAMETERS-1'!$B$5:$J$44,9,FALSE)*AirBSYLD2!$F155</f>
        <v>6.1462482782212708</v>
      </c>
      <c r="AG155" s="44">
        <f>AirBSYLD1!AG155*VLOOKUP(AirBSYLD2!AG$4,'[1]INTERNAL PARAMETERS-1'!$B$5:$J$44,5,FALSE)*VLOOKUP(AirBSYLD2!AG$4,'[1]INTERNAL PARAMETERS-1'!$B$5:$J$44,7,FALSE)*AirBSYLD2!$F155 + AirBSYLD1!AG155*(1-VLOOKUP(AirBSYLD2!AG$4,'[1]INTERNAL PARAMETERS-1'!$B$5:$J$44,5,FALSE))*VLOOKUP(AirBSYLD2!AG$4,'[1]INTERNAL PARAMETERS-1'!$B$5:$J$44,9,FALSE)*AirBSYLD2!$F155</f>
        <v>0</v>
      </c>
      <c r="AH155" s="44">
        <f>AirBSYLD1!AH155*VLOOKUP(AirBSYLD2!AH$4,'[1]INTERNAL PARAMETERS-1'!$B$5:$J$44,5,FALSE)*VLOOKUP(AirBSYLD2!AH$4,'[1]INTERNAL PARAMETERS-1'!$B$5:$J$44,7,FALSE)*AirBSYLD2!$F155 + AirBSYLD1!AH155*(1-VLOOKUP(AirBSYLD2!AH$4,'[1]INTERNAL PARAMETERS-1'!$B$5:$J$44,5,FALSE))*VLOOKUP(AirBSYLD2!AH$4,'[1]INTERNAL PARAMETERS-1'!$B$5:$J$44,9,FALSE)*AirBSYLD2!$F155</f>
        <v>0.43366170223617984</v>
      </c>
      <c r="AI155" s="44">
        <f>AirBSYLD1!AI155*VLOOKUP(AirBSYLD2!AI$4,'[1]INTERNAL PARAMETERS-1'!$B$5:$J$44,5,FALSE)*VLOOKUP(AirBSYLD2!AI$4,'[1]INTERNAL PARAMETERS-1'!$B$5:$J$44,7,FALSE)*AirBSYLD2!$F155 + AirBSYLD1!AI155*(1-VLOOKUP(AirBSYLD2!AI$4,'[1]INTERNAL PARAMETERS-1'!$B$5:$J$44,5,FALSE))*VLOOKUP(AirBSYLD2!AI$4,'[1]INTERNAL PARAMETERS-1'!$B$5:$J$44,9,FALSE)*AirBSYLD2!$F155</f>
        <v>2.1673179636655133</v>
      </c>
      <c r="AJ155" s="44">
        <f>AirBSYLD1!AJ155*VLOOKUP(AirBSYLD2!AJ$4,'[1]INTERNAL PARAMETERS-1'!$B$5:$J$44,5,FALSE)*VLOOKUP(AirBSYLD2!AJ$4,'[1]INTERNAL PARAMETERS-1'!$B$5:$J$44,7,FALSE)*AirBSYLD2!$F155 + AirBSYLD1!AJ155*(1-VLOOKUP(AirBSYLD2!AJ$4,'[1]INTERNAL PARAMETERS-1'!$B$5:$J$44,5,FALSE))*VLOOKUP(AirBSYLD2!AJ$4,'[1]INTERNAL PARAMETERS-1'!$B$5:$J$44,9,FALSE)*AirBSYLD2!$F155</f>
        <v>26.124452533922909</v>
      </c>
      <c r="AK155" s="44">
        <f>AirBSYLD1!AK155*VLOOKUP(AirBSYLD2!AK$4,'[1]INTERNAL PARAMETERS-1'!$B$5:$J$44,5,FALSE)*VLOOKUP(AirBSYLD2!AK$4,'[1]INTERNAL PARAMETERS-1'!$B$5:$J$44,7,FALSE)*AirBSYLD2!$F155 + AirBSYLD1!AK155*(1-VLOOKUP(AirBSYLD2!AK$4,'[1]INTERNAL PARAMETERS-1'!$B$5:$J$44,5,FALSE))*VLOOKUP(AirBSYLD2!AK$4,'[1]INTERNAL PARAMETERS-1'!$B$5:$J$44,9,FALSE)*AirBSYLD2!$F155</f>
        <v>3.4692936178894387</v>
      </c>
      <c r="AL155" s="44">
        <f>AirBSYLD1!AL155*VLOOKUP(AirBSYLD2!AL$4,'[1]INTERNAL PARAMETERS-1'!$B$5:$J$44,5,FALSE)*VLOOKUP(AirBSYLD2!AL$4,'[1]INTERNAL PARAMETERS-1'!$B$5:$J$44,7,FALSE)*AirBSYLD2!$F155 + AirBSYLD1!AL155*(1-VLOOKUP(AirBSYLD2!AL$4,'[1]INTERNAL PARAMETERS-1'!$B$5:$J$44,5,FALSE))*VLOOKUP(AirBSYLD2!AL$4,'[1]INTERNAL PARAMETERS-1'!$B$5:$J$44,9,FALSE)*AirBSYLD2!$F155</f>
        <v>0</v>
      </c>
      <c r="AM155" s="44">
        <f>AirBSYLD1!AM155*VLOOKUP(AirBSYLD2!AM$4,'[1]INTERNAL PARAMETERS-1'!$B$5:$J$44,5,FALSE)*VLOOKUP(AirBSYLD2!AM$4,'[1]INTERNAL PARAMETERS-1'!$B$5:$J$44,7,FALSE)*AirBSYLD2!$F155 + AirBSYLD1!AM155*(1-VLOOKUP(AirBSYLD2!AM$4,'[1]INTERNAL PARAMETERS-1'!$B$5:$J$44,5,FALSE))*VLOOKUP(AirBSYLD2!AM$4,'[1]INTERNAL PARAMETERS-1'!$B$5:$J$44,9,FALSE)*AirBSYLD2!$F155</f>
        <v>0</v>
      </c>
      <c r="AN155" s="44">
        <f>AirBSYLD1!AN155*VLOOKUP(AirBSYLD2!AN$4,'[1]INTERNAL PARAMETERS-1'!$B$5:$J$44,5,FALSE)*VLOOKUP(AirBSYLD2!AN$4,'[1]INTERNAL PARAMETERS-1'!$B$5:$J$44,7,FALSE)*AirBSYLD2!$F155 + AirBSYLD1!AN155*(1-VLOOKUP(AirBSYLD2!AN$4,'[1]INTERNAL PARAMETERS-1'!$B$5:$J$44,5,FALSE))*VLOOKUP(AirBSYLD2!AN$4,'[1]INTERNAL PARAMETERS-1'!$B$5:$J$44,9,FALSE)*AirBSYLD2!$F155</f>
        <v>0</v>
      </c>
      <c r="AO155" s="44">
        <f>AirBSYLD1!AO155*VLOOKUP(AirBSYLD2!AO$4,'[1]INTERNAL PARAMETERS-1'!$B$5:$J$44,5,FALSE)*VLOOKUP(AirBSYLD2!AO$4,'[1]INTERNAL PARAMETERS-1'!$B$5:$J$44,7,FALSE)*AirBSYLD2!$F155 + AirBSYLD1!AO155*(1-VLOOKUP(AirBSYLD2!AO$4,'[1]INTERNAL PARAMETERS-1'!$B$5:$J$44,5,FALSE))*VLOOKUP(AirBSYLD2!AO$4,'[1]INTERNAL PARAMETERS-1'!$B$5:$J$44,9,FALSE)*AirBSYLD2!$F155</f>
        <v>0</v>
      </c>
      <c r="AP155" s="44">
        <f>AirBSYLD1!AP155*VLOOKUP(AirBSYLD2!AP$4,'[1]INTERNAL PARAMETERS-1'!$B$5:$J$44,5,FALSE)*VLOOKUP(AirBSYLD2!AP$4,'[1]INTERNAL PARAMETERS-1'!$B$5:$J$44,7,FALSE)*AirBSYLD2!$F155 + AirBSYLD1!AP155*(1-VLOOKUP(AirBSYLD2!AP$4,'[1]INTERNAL PARAMETERS-1'!$B$5:$J$44,5,FALSE))*VLOOKUP(AirBSYLD2!AP$4,'[1]INTERNAL PARAMETERS-1'!$B$5:$J$44,9,FALSE)*AirBSYLD2!$F155</f>
        <v>0</v>
      </c>
      <c r="AQ155" s="44">
        <f>AirBSYLD1!AQ155*VLOOKUP(AirBSYLD2!AQ$4,'[1]INTERNAL PARAMETERS-1'!$B$5:$J$44,5,FALSE)*VLOOKUP(AirBSYLD2!AQ$4,'[1]INTERNAL PARAMETERS-1'!$B$5:$J$44,7,FALSE)*AirBSYLD2!$F155 + AirBSYLD1!AQ155*(1-VLOOKUP(AirBSYLD2!AQ$4,'[1]INTERNAL PARAMETERS-1'!$B$5:$J$44,5,FALSE))*VLOOKUP(AirBSYLD2!AQ$4,'[1]INTERNAL PARAMETERS-1'!$B$5:$J$44,9,FALSE)*AirBSYLD2!$F155</f>
        <v>0</v>
      </c>
      <c r="AR155" s="44">
        <f>AirBSYLD1!AR155*VLOOKUP(AirBSYLD2!AR$4,'[1]INTERNAL PARAMETERS-1'!$B$5:$J$44,5,FALSE)*VLOOKUP(AirBSYLD2!AR$4,'[1]INTERNAL PARAMETERS-1'!$B$5:$J$44,7,FALSE)*AirBSYLD2!$F155 + AirBSYLD1!AR155*(1-VLOOKUP(AirBSYLD2!AR$4,'[1]INTERNAL PARAMETERS-1'!$B$5:$J$44,5,FALSE))*VLOOKUP(AirBSYLD2!AR$4,'[1]INTERNAL PARAMETERS-1'!$B$5:$J$44,9,FALSE)*AirBSYLD2!$F155</f>
        <v>0</v>
      </c>
      <c r="AS155" s="44">
        <f>AirBSYLD1!AS155*VLOOKUP(AirBSYLD2!AS$4,'[1]INTERNAL PARAMETERS-1'!$B$5:$J$44,5,FALSE)*VLOOKUP(AirBSYLD2!AS$4,'[1]INTERNAL PARAMETERS-1'!$B$5:$J$44,7,FALSE)*AirBSYLD2!$F155 + AirBSYLD1!AS155*(1-VLOOKUP(AirBSYLD2!AS$4,'[1]INTERNAL PARAMETERS-1'!$B$5:$J$44,5,FALSE))*VLOOKUP(AirBSYLD2!AS$4,'[1]INTERNAL PARAMETERS-1'!$B$5:$J$44,9,FALSE)*AirBSYLD2!$F155</f>
        <v>0</v>
      </c>
      <c r="AT155" s="43">
        <f>AirBSYLD1!AT155*VLOOKUP(AirBSYLD2!AT$4,'[1]INTERNAL PARAMETERS-1'!$B$5:$J$44,5,FALSE)*VLOOKUP(AirBSYLD2!AT$4,'[1]INTERNAL PARAMETERS-1'!$B$5:$J$44,7,FALSE)*AirBSYLD2!$F155 + AirBSYLD1!AT155*(1-VLOOKUP(AirBSYLD2!AT$4,'[1]INTERNAL PARAMETERS-1'!$B$5:$J$44,5,FALSE))*VLOOKUP(AirBSYLD2!AT$4,'[1]INTERNAL PARAMETERS-1'!$B$5:$J$44,9,FALSE)*AirBSYLD2!$F155</f>
        <v>0</v>
      </c>
      <c r="AU155" s="45">
        <f>AirBSYLD1!AU155*VLOOKUP(AirBSYLD2!AU$4,'[1]INTERNAL PARAMETERS-1'!$B$5:$J$44,5,FALSE)*VLOOKUP(AirBSYLD2!AU$4,'[1]INTERNAL PARAMETERS-1'!$B$5:$J$44,6,FALSE)*VLOOKUP(AirBSYLD2!AU$4,'[1]INTERNAL PARAMETERS-1'!$B$5:$J$44,3,FALSE) + AirBSYLD1!AU155*(1-VLOOKUP(AirBSYLD2!AU$4,'[1]INTERNAL PARAMETERS-1'!$B$5:$J$44,5,FALSE))*VLOOKUP(AirBSYLD2!AU$4,'[1]INTERNAL PARAMETERS-1'!$B$5:$J$44,8,FALSE)*VLOOKUP(AirBSYLD2!AU$4,'[1]INTERNAL PARAMETERS-1'!$B$5:$J$44,3,FALSE)</f>
        <v>0</v>
      </c>
      <c r="AV155" s="44">
        <f>AirBSYLD1!AV155*VLOOKUP(AirBSYLD2!AV$4,'[1]INTERNAL PARAMETERS-1'!$B$5:$J$44,5,FALSE)*VLOOKUP(AirBSYLD2!AV$4,'[1]INTERNAL PARAMETERS-1'!$B$5:$J$44,6,FALSE)*VLOOKUP(AirBSYLD2!AV$4,'[1]INTERNAL PARAMETERS-1'!$B$5:$J$44,3,FALSE) + AirBSYLD1!AV155*(1-VLOOKUP(AirBSYLD2!AV$4,'[1]INTERNAL PARAMETERS-1'!$B$5:$J$44,5,FALSE))*VLOOKUP(AirBSYLD2!AV$4,'[1]INTERNAL PARAMETERS-1'!$B$5:$J$44,8,FALSE)*VLOOKUP(AirBSYLD2!AV$4,'[1]INTERNAL PARAMETERS-1'!$B$5:$J$44,3,FALSE)</f>
        <v>0</v>
      </c>
      <c r="AW155" s="44">
        <f>AirBSYLD1!AW155*VLOOKUP(AirBSYLD2!AW$4,'[1]INTERNAL PARAMETERS-1'!$B$5:$J$44,5,FALSE)*VLOOKUP(AirBSYLD2!AW$4,'[1]INTERNAL PARAMETERS-1'!$B$5:$J$44,6,FALSE)*VLOOKUP(AirBSYLD2!AW$4,'[1]INTERNAL PARAMETERS-1'!$B$5:$J$44,3,FALSE) + AirBSYLD1!AW155*(1-VLOOKUP(AirBSYLD2!AW$4,'[1]INTERNAL PARAMETERS-1'!$B$5:$J$44,5,FALSE))*VLOOKUP(AirBSYLD2!AW$4,'[1]INTERNAL PARAMETERS-1'!$B$5:$J$44,8,FALSE)*VLOOKUP(AirBSYLD2!AW$4,'[1]INTERNAL PARAMETERS-1'!$B$5:$J$44,3,FALSE)</f>
        <v>23.901304594466922</v>
      </c>
      <c r="AX155" s="44">
        <f>AirBSYLD1!AX155*VLOOKUP(AirBSYLD2!AX$4,'[1]INTERNAL PARAMETERS-1'!$B$5:$J$44,5,FALSE)*VLOOKUP(AirBSYLD2!AX$4,'[1]INTERNAL PARAMETERS-1'!$B$5:$J$44,6,FALSE)*VLOOKUP(AirBSYLD2!AX$4,'[1]INTERNAL PARAMETERS-1'!$B$5:$J$44,3,FALSE) + AirBSYLD1!AX155*(1-VLOOKUP(AirBSYLD2!AX$4,'[1]INTERNAL PARAMETERS-1'!$B$5:$J$44,5,FALSE))*VLOOKUP(AirBSYLD2!AX$4,'[1]INTERNAL PARAMETERS-1'!$B$5:$J$44,8,FALSE)*VLOOKUP(AirBSYLD2!AX$4,'[1]INTERNAL PARAMETERS-1'!$B$5:$J$44,3,FALSE)</f>
        <v>0</v>
      </c>
      <c r="AY155" s="44">
        <f>AirBSYLD1!AY155*VLOOKUP(AirBSYLD2!AY$4,'[1]INTERNAL PARAMETERS-1'!$B$5:$J$44,5,FALSE)*VLOOKUP(AirBSYLD2!AY$4,'[1]INTERNAL PARAMETERS-1'!$B$5:$J$44,6,FALSE)*VLOOKUP(AirBSYLD2!AY$4,'[1]INTERNAL PARAMETERS-1'!$B$5:$J$44,3,FALSE) + AirBSYLD1!AY155*(1-VLOOKUP(AirBSYLD2!AY$4,'[1]INTERNAL PARAMETERS-1'!$B$5:$J$44,5,FALSE))*VLOOKUP(AirBSYLD2!AY$4,'[1]INTERNAL PARAMETERS-1'!$B$5:$J$44,8,FALSE)*VLOOKUP(AirBSYLD2!AY$4,'[1]INTERNAL PARAMETERS-1'!$B$5:$J$44,3,FALSE)</f>
        <v>0</v>
      </c>
      <c r="AZ155" s="44">
        <f>AirBSYLD1!AZ155*VLOOKUP(AirBSYLD2!AZ$4,'[1]INTERNAL PARAMETERS-1'!$B$5:$J$44,5,FALSE)*VLOOKUP(AirBSYLD2!AZ$4,'[1]INTERNAL PARAMETERS-1'!$B$5:$J$44,6,FALSE)*VLOOKUP(AirBSYLD2!AZ$4,'[1]INTERNAL PARAMETERS-1'!$B$5:$J$44,3,FALSE) + AirBSYLD1!AZ155*(1-VLOOKUP(AirBSYLD2!AZ$4,'[1]INTERNAL PARAMETERS-1'!$B$5:$J$44,5,FALSE))*VLOOKUP(AirBSYLD2!AZ$4,'[1]INTERNAL PARAMETERS-1'!$B$5:$J$44,8,FALSE)*VLOOKUP(AirBSYLD2!AZ$4,'[1]INTERNAL PARAMETERS-1'!$B$5:$J$44,3,FALSE)</f>
        <v>0</v>
      </c>
      <c r="BA155" s="44">
        <f>AirBSYLD1!BA155*VLOOKUP(AirBSYLD2!BA$4,'[1]INTERNAL PARAMETERS-1'!$B$5:$J$44,5,FALSE)*VLOOKUP(AirBSYLD2!BA$4,'[1]INTERNAL PARAMETERS-1'!$B$5:$J$44,6,FALSE)*VLOOKUP(AirBSYLD2!BA$4,'[1]INTERNAL PARAMETERS-1'!$B$5:$J$44,3,FALSE) + AirBSYLD1!BA155*(1-VLOOKUP(AirBSYLD2!BA$4,'[1]INTERNAL PARAMETERS-1'!$B$5:$J$44,5,FALSE))*VLOOKUP(AirBSYLD2!BA$4,'[1]INTERNAL PARAMETERS-1'!$B$5:$J$44,8,FALSE)*VLOOKUP(AirBSYLD2!BA$4,'[1]INTERNAL PARAMETERS-1'!$B$5:$J$44,3,FALSE)</f>
        <v>6.9931322169345362</v>
      </c>
      <c r="BB155" s="44">
        <f>AirBSYLD1!BB155*VLOOKUP(AirBSYLD2!BB$4,'[1]INTERNAL PARAMETERS-1'!$B$5:$J$44,5,FALSE)*VLOOKUP(AirBSYLD2!BB$4,'[1]INTERNAL PARAMETERS-1'!$B$5:$J$44,6,FALSE)*VLOOKUP(AirBSYLD2!BB$4,'[1]INTERNAL PARAMETERS-1'!$B$5:$J$44,3,FALSE) + AirBSYLD1!BB155*(1-VLOOKUP(AirBSYLD2!BB$4,'[1]INTERNAL PARAMETERS-1'!$B$5:$J$44,5,FALSE))*VLOOKUP(AirBSYLD2!BB$4,'[1]INTERNAL PARAMETERS-1'!$B$5:$J$44,8,FALSE)*VLOOKUP(AirBSYLD2!BB$4,'[1]INTERNAL PARAMETERS-1'!$B$5:$J$44,3,FALSE)</f>
        <v>6.6298315259416993</v>
      </c>
      <c r="BC155" s="44">
        <f>AirBSYLD1!BC155*VLOOKUP(AirBSYLD2!BC$4,'[1]INTERNAL PARAMETERS-1'!$B$5:$J$44,5,FALSE)*VLOOKUP(AirBSYLD2!BC$4,'[1]INTERNAL PARAMETERS-1'!$B$5:$J$44,6,FALSE)*VLOOKUP(AirBSYLD2!BC$4,'[1]INTERNAL PARAMETERS-1'!$B$5:$J$44,3,FALSE) + AirBSYLD1!BC155*(1-VLOOKUP(AirBSYLD2!BC$4,'[1]INTERNAL PARAMETERS-1'!$B$5:$J$44,5,FALSE))*VLOOKUP(AirBSYLD2!BC$4,'[1]INTERNAL PARAMETERS-1'!$B$5:$J$44,8,FALSE)*VLOOKUP(AirBSYLD2!BC$4,'[1]INTERNAL PARAMETERS-1'!$B$5:$J$44,3,FALSE)</f>
        <v>8.3993597179158748</v>
      </c>
      <c r="BD155" s="44">
        <f>AirBSYLD1!BD155*VLOOKUP(AirBSYLD2!BD$4,'[1]INTERNAL PARAMETERS-1'!$B$5:$J$44,5,FALSE)*VLOOKUP(AirBSYLD2!BD$4,'[1]INTERNAL PARAMETERS-1'!$B$5:$J$44,6,FALSE)*VLOOKUP(AirBSYLD2!BD$4,'[1]INTERNAL PARAMETERS-1'!$B$5:$J$44,3,FALSE) + AirBSYLD1!BD155*(1-VLOOKUP(AirBSYLD2!BD$4,'[1]INTERNAL PARAMETERS-1'!$B$5:$J$44,5,FALSE))*VLOOKUP(AirBSYLD2!BD$4,'[1]INTERNAL PARAMETERS-1'!$B$5:$J$44,8,FALSE)*VLOOKUP(AirBSYLD2!BD$4,'[1]INTERNAL PARAMETERS-1'!$B$5:$J$44,3,FALSE)</f>
        <v>5.0396129580539384</v>
      </c>
      <c r="BE155" s="44">
        <f>AirBSYLD1!BE155*VLOOKUP(AirBSYLD2!BE$4,'[1]INTERNAL PARAMETERS-1'!$B$5:$J$44,5,FALSE)*VLOOKUP(AirBSYLD2!BE$4,'[1]INTERNAL PARAMETERS-1'!$B$5:$J$44,6,FALSE)*VLOOKUP(AirBSYLD2!BE$4,'[1]INTERNAL PARAMETERS-1'!$B$5:$J$44,3,FALSE) + AirBSYLD1!BE155*(1-VLOOKUP(AirBSYLD2!BE$4,'[1]INTERNAL PARAMETERS-1'!$B$5:$J$44,5,FALSE))*VLOOKUP(AirBSYLD2!BE$4,'[1]INTERNAL PARAMETERS-1'!$B$5:$J$44,8,FALSE)*VLOOKUP(AirBSYLD2!BE$4,'[1]INTERNAL PARAMETERS-1'!$B$5:$J$44,3,FALSE)</f>
        <v>7.1029976798811472</v>
      </c>
      <c r="BF155" s="44">
        <f>AirBSYLD1!BF155*VLOOKUP(AirBSYLD2!BF$4,'[1]INTERNAL PARAMETERS-1'!$B$5:$J$44,5,FALSE)*VLOOKUP(AirBSYLD2!BF$4,'[1]INTERNAL PARAMETERS-1'!$B$5:$J$44,6,FALSE)*VLOOKUP(AirBSYLD2!BF$4,'[1]INTERNAL PARAMETERS-1'!$B$5:$J$44,3,FALSE) + AirBSYLD1!BF155*(1-VLOOKUP(AirBSYLD2!BF$4,'[1]INTERNAL PARAMETERS-1'!$B$5:$J$44,5,FALSE))*VLOOKUP(AirBSYLD2!BF$4,'[1]INTERNAL PARAMETERS-1'!$B$5:$J$44,8,FALSE)*VLOOKUP(AirBSYLD2!BF$4,'[1]INTERNAL PARAMETERS-1'!$B$5:$J$44,3,FALSE)</f>
        <v>0</v>
      </c>
      <c r="BG155" s="44">
        <f>AirBSYLD1!BG155*VLOOKUP(AirBSYLD2!BG$4,'[1]INTERNAL PARAMETERS-1'!$B$5:$J$44,5,FALSE)*VLOOKUP(AirBSYLD2!BG$4,'[1]INTERNAL PARAMETERS-1'!$B$5:$J$44,6,FALSE)*VLOOKUP(AirBSYLD2!BG$4,'[1]INTERNAL PARAMETERS-1'!$B$5:$J$44,3,FALSE) + AirBSYLD1!BG155*(1-VLOOKUP(AirBSYLD2!BG$4,'[1]INTERNAL PARAMETERS-1'!$B$5:$J$44,5,FALSE))*VLOOKUP(AirBSYLD2!BG$4,'[1]INTERNAL PARAMETERS-1'!$B$5:$J$44,8,FALSE)*VLOOKUP(AirBSYLD2!BG$4,'[1]INTERNAL PARAMETERS-1'!$B$5:$J$44,3,FALSE)</f>
        <v>3.9558110964693247</v>
      </c>
      <c r="BH155" s="44">
        <f>AirBSYLD1!BH155*VLOOKUP(AirBSYLD2!BH$4,'[1]INTERNAL PARAMETERS-1'!$B$5:$J$44,5,FALSE)*VLOOKUP(AirBSYLD2!BH$4,'[1]INTERNAL PARAMETERS-1'!$B$5:$J$44,6,FALSE)*VLOOKUP(AirBSYLD2!BH$4,'[1]INTERNAL PARAMETERS-1'!$B$5:$J$44,3,FALSE) + AirBSYLD1!BH155*(1-VLOOKUP(AirBSYLD2!BH$4,'[1]INTERNAL PARAMETERS-1'!$B$5:$J$44,5,FALSE))*VLOOKUP(AirBSYLD2!BH$4,'[1]INTERNAL PARAMETERS-1'!$B$5:$J$44,8,FALSE)*VLOOKUP(AirBSYLD2!BH$4,'[1]INTERNAL PARAMETERS-1'!$B$5:$J$44,3,FALSE)</f>
        <v>2.1750898287410114E-2</v>
      </c>
      <c r="BI155" s="44">
        <f>AirBSYLD1!BI155*VLOOKUP(AirBSYLD2!BI$4,'[1]INTERNAL PARAMETERS-1'!$B$5:$J$44,5,FALSE)*VLOOKUP(AirBSYLD2!BI$4,'[1]INTERNAL PARAMETERS-1'!$B$5:$J$44,6,FALSE)*VLOOKUP(AirBSYLD2!BI$4,'[1]INTERNAL PARAMETERS-1'!$B$5:$J$44,3,FALSE) + AirBSYLD1!BI155*(1-VLOOKUP(AirBSYLD2!BI$4,'[1]INTERNAL PARAMETERS-1'!$B$5:$J$44,5,FALSE))*VLOOKUP(AirBSYLD2!BI$4,'[1]INTERNAL PARAMETERS-1'!$B$5:$J$44,8,FALSE)*VLOOKUP(AirBSYLD2!BI$4,'[1]INTERNAL PARAMETERS-1'!$B$5:$J$44,3,FALSE)</f>
        <v>0</v>
      </c>
      <c r="BJ155" s="44">
        <f>AirBSYLD1!BJ155*VLOOKUP(AirBSYLD2!BJ$4,'[1]INTERNAL PARAMETERS-1'!$B$5:$J$44,5,FALSE)*VLOOKUP(AirBSYLD2!BJ$4,'[1]INTERNAL PARAMETERS-1'!$B$5:$J$44,6,FALSE)*VLOOKUP(AirBSYLD2!BJ$4,'[1]INTERNAL PARAMETERS-1'!$B$5:$J$44,3,FALSE) + AirBSYLD1!BJ155*(1-VLOOKUP(AirBSYLD2!BJ$4,'[1]INTERNAL PARAMETERS-1'!$B$5:$J$44,5,FALSE))*VLOOKUP(AirBSYLD2!BJ$4,'[1]INTERNAL PARAMETERS-1'!$B$5:$J$44,8,FALSE)*VLOOKUP(AirBSYLD2!BJ$4,'[1]INTERNAL PARAMETERS-1'!$B$5:$J$44,3,FALSE)</f>
        <v>1.5706843595720084</v>
      </c>
      <c r="BK155" s="44">
        <f>AirBSYLD1!BK155*VLOOKUP(AirBSYLD2!BK$4,'[1]INTERNAL PARAMETERS-1'!$B$5:$J$44,5,FALSE)*VLOOKUP(AirBSYLD2!BK$4,'[1]INTERNAL PARAMETERS-1'!$B$5:$J$44,6,FALSE)*VLOOKUP(AirBSYLD2!BK$4,'[1]INTERNAL PARAMETERS-1'!$B$5:$J$44,3,FALSE) + AirBSYLD1!BK155*(1-VLOOKUP(AirBSYLD2!BK$4,'[1]INTERNAL PARAMETERS-1'!$B$5:$J$44,5,FALSE))*VLOOKUP(AirBSYLD2!BK$4,'[1]INTERNAL PARAMETERS-1'!$B$5:$J$44,8,FALSE)*VLOOKUP(AirBSYLD2!BK$4,'[1]INTERNAL PARAMETERS-1'!$B$5:$J$44,3,FALSE)</f>
        <v>2.003197840422362</v>
      </c>
      <c r="BL155" s="44">
        <f>AirBSYLD1!BL155*VLOOKUP(AirBSYLD2!BL$4,'[1]INTERNAL PARAMETERS-1'!$B$5:$J$44,5,FALSE)*VLOOKUP(AirBSYLD2!BL$4,'[1]INTERNAL PARAMETERS-1'!$B$5:$J$44,6,FALSE)*VLOOKUP(AirBSYLD2!BL$4,'[1]INTERNAL PARAMETERS-1'!$B$5:$J$44,3,FALSE) + AirBSYLD1!BL155*(1-VLOOKUP(AirBSYLD2!BL$4,'[1]INTERNAL PARAMETERS-1'!$B$5:$J$44,5,FALSE))*VLOOKUP(AirBSYLD2!BL$4,'[1]INTERNAL PARAMETERS-1'!$B$5:$J$44,8,FALSE)*VLOOKUP(AirBSYLD2!BL$4,'[1]INTERNAL PARAMETERS-1'!$B$5:$J$44,3,FALSE)</f>
        <v>5.6893417180998522</v>
      </c>
      <c r="BM155" s="44">
        <f>AirBSYLD1!BM155*VLOOKUP(AirBSYLD2!BM$4,'[1]INTERNAL PARAMETERS-1'!$B$5:$J$44,5,FALSE)*VLOOKUP(AirBSYLD2!BM$4,'[1]INTERNAL PARAMETERS-1'!$B$5:$J$44,6,FALSE)*VLOOKUP(AirBSYLD2!BM$4,'[1]INTERNAL PARAMETERS-1'!$B$5:$J$44,3,FALSE) + AirBSYLD1!BM155*(1-VLOOKUP(AirBSYLD2!BM$4,'[1]INTERNAL PARAMETERS-1'!$B$5:$J$44,5,FALSE))*VLOOKUP(AirBSYLD2!BM$4,'[1]INTERNAL PARAMETERS-1'!$B$5:$J$44,8,FALSE)*VLOOKUP(AirBSYLD2!BM$4,'[1]INTERNAL PARAMETERS-1'!$B$5:$J$44,3,FALSE)</f>
        <v>1.3656646550666509</v>
      </c>
      <c r="BN155" s="44">
        <f>AirBSYLD1!BN155*VLOOKUP(AirBSYLD2!BN$4,'[1]INTERNAL PARAMETERS-1'!$B$5:$J$44,5,FALSE)*VLOOKUP(AirBSYLD2!BN$4,'[1]INTERNAL PARAMETERS-1'!$B$5:$J$44,6,FALSE)*VLOOKUP(AirBSYLD2!BN$4,'[1]INTERNAL PARAMETERS-1'!$B$5:$J$44,3,FALSE) + AirBSYLD1!BN155*(1-VLOOKUP(AirBSYLD2!BN$4,'[1]INTERNAL PARAMETERS-1'!$B$5:$J$44,5,FALSE))*VLOOKUP(AirBSYLD2!BN$4,'[1]INTERNAL PARAMETERS-1'!$B$5:$J$44,8,FALSE)*VLOOKUP(AirBSYLD2!BN$4,'[1]INTERNAL PARAMETERS-1'!$B$5:$J$44,3,FALSE)</f>
        <v>2.1503732704297294</v>
      </c>
      <c r="BO155" s="44">
        <f>AirBSYLD1!BO155*VLOOKUP(AirBSYLD2!BO$4,'[1]INTERNAL PARAMETERS-1'!$B$5:$J$44,5,FALSE)*VLOOKUP(AirBSYLD2!BO$4,'[1]INTERNAL PARAMETERS-1'!$B$5:$J$44,6,FALSE)*VLOOKUP(AirBSYLD2!BO$4,'[1]INTERNAL PARAMETERS-1'!$B$5:$J$44,3,FALSE) + AirBSYLD1!BO155*(1-VLOOKUP(AirBSYLD2!BO$4,'[1]INTERNAL PARAMETERS-1'!$B$5:$J$44,5,FALSE))*VLOOKUP(AirBSYLD2!BO$4,'[1]INTERNAL PARAMETERS-1'!$B$5:$J$44,8,FALSE)*VLOOKUP(AirBSYLD2!BO$4,'[1]INTERNAL PARAMETERS-1'!$B$5:$J$44,3,FALSE)</f>
        <v>1.7455305622103252</v>
      </c>
      <c r="BP155" s="44">
        <f>AirBSYLD1!BP155*VLOOKUP(AirBSYLD2!BP$4,'[1]INTERNAL PARAMETERS-1'!$B$5:$J$44,5,FALSE)*VLOOKUP(AirBSYLD2!BP$4,'[1]INTERNAL PARAMETERS-1'!$B$5:$J$44,6,FALSE)*VLOOKUP(AirBSYLD2!BP$4,'[1]INTERNAL PARAMETERS-1'!$B$5:$J$44,3,FALSE) + AirBSYLD1!BP155*(1-VLOOKUP(AirBSYLD2!BP$4,'[1]INTERNAL PARAMETERS-1'!$B$5:$J$44,5,FALSE))*VLOOKUP(AirBSYLD2!BP$4,'[1]INTERNAL PARAMETERS-1'!$B$5:$J$44,8,FALSE)*VLOOKUP(AirBSYLD2!BP$4,'[1]INTERNAL PARAMETERS-1'!$B$5:$J$44,3,FALSE)</f>
        <v>0.15590577766253072</v>
      </c>
      <c r="BQ155" s="44">
        <f>AirBSYLD1!BQ155*VLOOKUP(AirBSYLD2!BQ$4,'[1]INTERNAL PARAMETERS-1'!$B$5:$J$44,5,FALSE)*VLOOKUP(AirBSYLD2!BQ$4,'[1]INTERNAL PARAMETERS-1'!$B$5:$J$44,6,FALSE)*VLOOKUP(AirBSYLD2!BQ$4,'[1]INTERNAL PARAMETERS-1'!$B$5:$J$44,3,FALSE) + AirBSYLD1!BQ155*(1-VLOOKUP(AirBSYLD2!BQ$4,'[1]INTERNAL PARAMETERS-1'!$B$5:$J$44,5,FALSE))*VLOOKUP(AirBSYLD2!BQ$4,'[1]INTERNAL PARAMETERS-1'!$B$5:$J$44,8,FALSE)*VLOOKUP(AirBSYLD2!BQ$4,'[1]INTERNAL PARAMETERS-1'!$B$5:$J$44,3,FALSE)</f>
        <v>6.7286456355455613</v>
      </c>
      <c r="BR155" s="44">
        <f>AirBSYLD1!BR155*VLOOKUP(AirBSYLD2!BR$4,'[1]INTERNAL PARAMETERS-1'!$B$5:$J$44,5,FALSE)*VLOOKUP(AirBSYLD2!BR$4,'[1]INTERNAL PARAMETERS-1'!$B$5:$J$44,6,FALSE)*VLOOKUP(AirBSYLD2!BR$4,'[1]INTERNAL PARAMETERS-1'!$B$5:$J$44,3,FALSE) + AirBSYLD1!BR155*(1-VLOOKUP(AirBSYLD2!BR$4,'[1]INTERNAL PARAMETERS-1'!$B$5:$J$44,5,FALSE))*VLOOKUP(AirBSYLD2!BR$4,'[1]INTERNAL PARAMETERS-1'!$B$5:$J$44,8,FALSE)*VLOOKUP(AirBSYLD2!BR$4,'[1]INTERNAL PARAMETERS-1'!$B$5:$J$44,3,FALSE)</f>
        <v>0.29735334800104923</v>
      </c>
      <c r="BS155" s="44">
        <f>AirBSYLD1!BS155*VLOOKUP(AirBSYLD2!BS$4,'[1]INTERNAL PARAMETERS-1'!$B$5:$J$44,5,FALSE)*VLOOKUP(AirBSYLD2!BS$4,'[1]INTERNAL PARAMETERS-1'!$B$5:$J$44,6,FALSE)*VLOOKUP(AirBSYLD2!BS$4,'[1]INTERNAL PARAMETERS-1'!$B$5:$J$44,3,FALSE) + AirBSYLD1!BS155*(1-VLOOKUP(AirBSYLD2!BS$4,'[1]INTERNAL PARAMETERS-1'!$B$5:$J$44,5,FALSE))*VLOOKUP(AirBSYLD2!BS$4,'[1]INTERNAL PARAMETERS-1'!$B$5:$J$44,8,FALSE)*VLOOKUP(AirBSYLD2!BS$4,'[1]INTERNAL PARAMETERS-1'!$B$5:$J$44,3,FALSE)</f>
        <v>2.2118211557036811E-2</v>
      </c>
      <c r="BT155" s="44">
        <f>AirBSYLD1!BT155*VLOOKUP(AirBSYLD2!BT$4,'[1]INTERNAL PARAMETERS-1'!$B$5:$J$44,5,FALSE)*VLOOKUP(AirBSYLD2!BT$4,'[1]INTERNAL PARAMETERS-1'!$B$5:$J$44,6,FALSE)*VLOOKUP(AirBSYLD2!BT$4,'[1]INTERNAL PARAMETERS-1'!$B$5:$J$44,3,FALSE) + AirBSYLD1!BT155*(1-VLOOKUP(AirBSYLD2!BT$4,'[1]INTERNAL PARAMETERS-1'!$B$5:$J$44,5,FALSE))*VLOOKUP(AirBSYLD2!BT$4,'[1]INTERNAL PARAMETERS-1'!$B$5:$J$44,8,FALSE)*VLOOKUP(AirBSYLD2!BT$4,'[1]INTERNAL PARAMETERS-1'!$B$5:$J$44,3,FALSE)</f>
        <v>0</v>
      </c>
      <c r="BU155" s="44">
        <f>AirBSYLD1!BU155*VLOOKUP(AirBSYLD2!BU$4,'[1]INTERNAL PARAMETERS-1'!$B$5:$J$44,5,FALSE)*VLOOKUP(AirBSYLD2!BU$4,'[1]INTERNAL PARAMETERS-1'!$B$5:$J$44,6,FALSE)*VLOOKUP(AirBSYLD2!BU$4,'[1]INTERNAL PARAMETERS-1'!$B$5:$J$44,3,FALSE) + AirBSYLD1!BU155*(1-VLOOKUP(AirBSYLD2!BU$4,'[1]INTERNAL PARAMETERS-1'!$B$5:$J$44,5,FALSE))*VLOOKUP(AirBSYLD2!BU$4,'[1]INTERNAL PARAMETERS-1'!$B$5:$J$44,8,FALSE)*VLOOKUP(AirBSYLD2!BU$4,'[1]INTERNAL PARAMETERS-1'!$B$5:$J$44,3,FALSE)</f>
        <v>0</v>
      </c>
      <c r="BV155" s="44">
        <f>AirBSYLD1!BV155*VLOOKUP(AirBSYLD2!BV$4,'[1]INTERNAL PARAMETERS-1'!$B$5:$J$44,5,FALSE)*VLOOKUP(AirBSYLD2!BV$4,'[1]INTERNAL PARAMETERS-1'!$B$5:$J$44,6,FALSE)*VLOOKUP(AirBSYLD2!BV$4,'[1]INTERNAL PARAMETERS-1'!$B$5:$J$44,3,FALSE) + AirBSYLD1!BV155*(1-VLOOKUP(AirBSYLD2!BV$4,'[1]INTERNAL PARAMETERS-1'!$B$5:$J$44,5,FALSE))*VLOOKUP(AirBSYLD2!BV$4,'[1]INTERNAL PARAMETERS-1'!$B$5:$J$44,8,FALSE)*VLOOKUP(AirBSYLD2!BV$4,'[1]INTERNAL PARAMETERS-1'!$B$5:$J$44,3,FALSE)</f>
        <v>0</v>
      </c>
      <c r="BW155" s="44">
        <f>AirBSYLD1!BW155*VLOOKUP(AirBSYLD2!BW$4,'[1]INTERNAL PARAMETERS-1'!$B$5:$J$44,5,FALSE)*VLOOKUP(AirBSYLD2!BW$4,'[1]INTERNAL PARAMETERS-1'!$B$5:$J$44,6,FALSE)*VLOOKUP(AirBSYLD2!BW$4,'[1]INTERNAL PARAMETERS-1'!$B$5:$J$44,3,FALSE) + AirBSYLD1!BW155*(1-VLOOKUP(AirBSYLD2!BW$4,'[1]INTERNAL PARAMETERS-1'!$B$5:$J$44,5,FALSE))*VLOOKUP(AirBSYLD2!BW$4,'[1]INTERNAL PARAMETERS-1'!$B$5:$J$44,8,FALSE)*VLOOKUP(AirBSYLD2!BW$4,'[1]INTERNAL PARAMETERS-1'!$B$5:$J$44,3,FALSE)</f>
        <v>0</v>
      </c>
      <c r="BX155" s="44">
        <f>AirBSYLD1!BX155*VLOOKUP(AirBSYLD2!BX$4,'[1]INTERNAL PARAMETERS-1'!$B$5:$J$44,5,FALSE)*VLOOKUP(AirBSYLD2!BX$4,'[1]INTERNAL PARAMETERS-1'!$B$5:$J$44,6,FALSE)*VLOOKUP(AirBSYLD2!BX$4,'[1]INTERNAL PARAMETERS-1'!$B$5:$J$44,3,FALSE) + AirBSYLD1!BX155*(1-VLOOKUP(AirBSYLD2!BX$4,'[1]INTERNAL PARAMETERS-1'!$B$5:$J$44,5,FALSE))*VLOOKUP(AirBSYLD2!BX$4,'[1]INTERNAL PARAMETERS-1'!$B$5:$J$44,8,FALSE)*VLOOKUP(AirBSYLD2!BX$4,'[1]INTERNAL PARAMETERS-1'!$B$5:$J$44,3,FALSE)</f>
        <v>0</v>
      </c>
      <c r="BY155" s="44">
        <f>AirBSYLD1!BY155*VLOOKUP(AirBSYLD2!BY$4,'[1]INTERNAL PARAMETERS-1'!$B$5:$J$44,5,FALSE)*VLOOKUP(AirBSYLD2!BY$4,'[1]INTERNAL PARAMETERS-1'!$B$5:$J$44,6,FALSE)*VLOOKUP(AirBSYLD2!BY$4,'[1]INTERNAL PARAMETERS-1'!$B$5:$J$44,3,FALSE) + AirBSYLD1!BY155*(1-VLOOKUP(AirBSYLD2!BY$4,'[1]INTERNAL PARAMETERS-1'!$B$5:$J$44,5,FALSE))*VLOOKUP(AirBSYLD2!BY$4,'[1]INTERNAL PARAMETERS-1'!$B$5:$J$44,8,FALSE)*VLOOKUP(AirBSYLD2!BY$4,'[1]INTERNAL PARAMETERS-1'!$B$5:$J$44,3,FALSE)</f>
        <v>0</v>
      </c>
      <c r="BZ155" s="44">
        <f>AirBSYLD1!BZ155*VLOOKUP(AirBSYLD2!BZ$4,'[1]INTERNAL PARAMETERS-1'!$B$5:$J$44,5,FALSE)*VLOOKUP(AirBSYLD2!BZ$4,'[1]INTERNAL PARAMETERS-1'!$B$5:$J$44,6,FALSE)*VLOOKUP(AirBSYLD2!BZ$4,'[1]INTERNAL PARAMETERS-1'!$B$5:$J$44,3,FALSE) + AirBSYLD1!BZ155*(1-VLOOKUP(AirBSYLD2!BZ$4,'[1]INTERNAL PARAMETERS-1'!$B$5:$J$44,5,FALSE))*VLOOKUP(AirBSYLD2!BZ$4,'[1]INTERNAL PARAMETERS-1'!$B$5:$J$44,8,FALSE)*VLOOKUP(AirBSYLD2!BZ$4,'[1]INTERNAL PARAMETERS-1'!$B$5:$J$44,3,FALSE)</f>
        <v>1.85288910541163E-2</v>
      </c>
      <c r="CA155" s="44">
        <f>AirBSYLD1!CA155*VLOOKUP(AirBSYLD2!CA$4,'[1]INTERNAL PARAMETERS-1'!$B$5:$J$44,5,FALSE)*VLOOKUP(AirBSYLD2!CA$4,'[1]INTERNAL PARAMETERS-1'!$B$5:$J$44,6,FALSE)*VLOOKUP(AirBSYLD2!CA$4,'[1]INTERNAL PARAMETERS-1'!$B$5:$J$44,3,FALSE) + AirBSYLD1!CA155*(1-VLOOKUP(AirBSYLD2!CA$4,'[1]INTERNAL PARAMETERS-1'!$B$5:$J$44,5,FALSE))*VLOOKUP(AirBSYLD2!CA$4,'[1]INTERNAL PARAMETERS-1'!$B$5:$J$44,8,FALSE)*VLOOKUP(AirBSYLD2!CA$4,'[1]INTERNAL PARAMETERS-1'!$B$5:$J$44,3,FALSE)</f>
        <v>0</v>
      </c>
      <c r="CB155" s="44">
        <f>AirBSYLD1!CB155*VLOOKUP(AirBSYLD2!CB$4,'[1]INTERNAL PARAMETERS-1'!$B$5:$J$44,5,FALSE)*VLOOKUP(AirBSYLD2!CB$4,'[1]INTERNAL PARAMETERS-1'!$B$5:$J$44,6,FALSE)*VLOOKUP(AirBSYLD2!CB$4,'[1]INTERNAL PARAMETERS-1'!$B$5:$J$44,3,FALSE) + AirBSYLD1!CB155*(1-VLOOKUP(AirBSYLD2!CB$4,'[1]INTERNAL PARAMETERS-1'!$B$5:$J$44,5,FALSE))*VLOOKUP(AirBSYLD2!CB$4,'[1]INTERNAL PARAMETERS-1'!$B$5:$J$44,8,FALSE)*VLOOKUP(AirBSYLD2!CB$4,'[1]INTERNAL PARAMETERS-1'!$B$5:$J$44,3,FALSE)</f>
        <v>0</v>
      </c>
      <c r="CC155" s="44">
        <f>AirBSYLD1!CC155*VLOOKUP(AirBSYLD2!CC$4,'[1]INTERNAL PARAMETERS-1'!$B$5:$J$44,5,FALSE)*VLOOKUP(AirBSYLD2!CC$4,'[1]INTERNAL PARAMETERS-1'!$B$5:$J$44,6,FALSE)*VLOOKUP(AirBSYLD2!CC$4,'[1]INTERNAL PARAMETERS-1'!$B$5:$J$44,3,FALSE) + AirBSYLD1!CC155*(1-VLOOKUP(AirBSYLD2!CC$4,'[1]INTERNAL PARAMETERS-1'!$B$5:$J$44,5,FALSE))*VLOOKUP(AirBSYLD2!CC$4,'[1]INTERNAL PARAMETERS-1'!$B$5:$J$44,8,FALSE)*VLOOKUP(AirBSYLD2!CC$4,'[1]INTERNAL PARAMETERS-1'!$B$5:$J$44,3,FALSE)</f>
        <v>3.6028399271892803E-2</v>
      </c>
      <c r="CD155" s="44">
        <f>AirBSYLD1!CD155*VLOOKUP(AirBSYLD2!CD$4,'[1]INTERNAL PARAMETERS-1'!$B$5:$J$44,5,FALSE)*VLOOKUP(AirBSYLD2!CD$4,'[1]INTERNAL PARAMETERS-1'!$B$5:$J$44,6,FALSE)*VLOOKUP(AirBSYLD2!CD$4,'[1]INTERNAL PARAMETERS-1'!$B$5:$J$44,3,FALSE) + AirBSYLD1!CD155*(1-VLOOKUP(AirBSYLD2!CD$4,'[1]INTERNAL PARAMETERS-1'!$B$5:$J$44,5,FALSE))*VLOOKUP(AirBSYLD2!CD$4,'[1]INTERNAL PARAMETERS-1'!$B$5:$J$44,8,FALSE)*VLOOKUP(AirBSYLD2!CD$4,'[1]INTERNAL PARAMETERS-1'!$B$5:$J$44,3,FALSE)</f>
        <v>0.11144184429058938</v>
      </c>
      <c r="CE155" s="44">
        <f>AirBSYLD1!CE155*VLOOKUP(AirBSYLD2!CE$4,'[1]INTERNAL PARAMETERS-1'!$B$5:$J$44,5,FALSE)*VLOOKUP(AirBSYLD2!CE$4,'[1]INTERNAL PARAMETERS-1'!$B$5:$J$44,6,FALSE)*VLOOKUP(AirBSYLD2!CE$4,'[1]INTERNAL PARAMETERS-1'!$B$5:$J$44,3,FALSE) + AirBSYLD1!CE155*(1-VLOOKUP(AirBSYLD2!CE$4,'[1]INTERNAL PARAMETERS-1'!$B$5:$J$44,5,FALSE))*VLOOKUP(AirBSYLD2!CE$4,'[1]INTERNAL PARAMETERS-1'!$B$5:$J$44,8,FALSE)*VLOOKUP(AirBSYLD2!CE$4,'[1]INTERNAL PARAMETERS-1'!$B$5:$J$44,3,FALSE)</f>
        <v>0.1787101920409781</v>
      </c>
      <c r="CF155" s="44">
        <f>AirBSYLD1!CF155*VLOOKUP(AirBSYLD2!CF$4,'[1]INTERNAL PARAMETERS-1'!$B$5:$J$44,5,FALSE)*VLOOKUP(AirBSYLD2!CF$4,'[1]INTERNAL PARAMETERS-1'!$B$5:$J$44,6,FALSE)*VLOOKUP(AirBSYLD2!CF$4,'[1]INTERNAL PARAMETERS-1'!$B$5:$J$44,3,FALSE) + AirBSYLD1!CF155*(1-VLOOKUP(AirBSYLD2!CF$4,'[1]INTERNAL PARAMETERS-1'!$B$5:$J$44,5,FALSE))*VLOOKUP(AirBSYLD2!CF$4,'[1]INTERNAL PARAMETERS-1'!$B$5:$J$44,8,FALSE)*VLOOKUP(AirBSYLD2!CF$4,'[1]INTERNAL PARAMETERS-1'!$B$5:$J$44,3,FALSE)</f>
        <v>0.17873585217644883</v>
      </c>
      <c r="CG155" s="44">
        <f>AirBSYLD1!CG155*VLOOKUP(AirBSYLD2!CG$4,'[1]INTERNAL PARAMETERS-1'!$B$5:$J$44,5,FALSE)*VLOOKUP(AirBSYLD2!CG$4,'[1]INTERNAL PARAMETERS-1'!$B$5:$J$44,6,FALSE)*VLOOKUP(AirBSYLD2!CG$4,'[1]INTERNAL PARAMETERS-1'!$B$5:$J$44,3,FALSE) + AirBSYLD1!CG155*(1-VLOOKUP(AirBSYLD2!CG$4,'[1]INTERNAL PARAMETERS-1'!$B$5:$J$44,5,FALSE))*VLOOKUP(AirBSYLD2!CG$4,'[1]INTERNAL PARAMETERS-1'!$B$5:$J$44,8,FALSE)*VLOOKUP(AirBSYLD2!CG$4,'[1]INTERNAL PARAMETERS-1'!$B$5:$J$44,3,FALSE)</f>
        <v>2.9606695346079369E-3</v>
      </c>
      <c r="CH155" s="43">
        <f>AirBSYLD1!CH155*VLOOKUP(AirBSYLD2!CH$4,'[1]INTERNAL PARAMETERS-1'!$B$5:$J$44,5,FALSE)*VLOOKUP(AirBSYLD2!CH$4,'[1]INTERNAL PARAMETERS-1'!$B$5:$J$44,6,FALSE)*VLOOKUP(AirBSYLD2!CH$4,'[1]INTERNAL PARAMETERS-1'!$B$5:$J$44,3,FALSE) + AirBSYLD1!CH155*(1-VLOOKUP(AirBSYLD2!CH$4,'[1]INTERNAL PARAMETERS-1'!$B$5:$J$44,5,FALSE))*VLOOKUP(AirBSYLD2!CH$4,'[1]INTERNAL PARAMETERS-1'!$B$5:$J$44,8,FALSE)*VLOOKUP(AirBSYLD2!CH$4,'[1]INTERNAL PARAMETERS-1'!$B$5:$J$44,3,FALSE)</f>
        <v>0</v>
      </c>
      <c r="CJ155" s="45">
        <f t="shared" si="4"/>
        <v>4447.0429448782434</v>
      </c>
      <c r="CK155" s="43">
        <f t="shared" si="5"/>
        <v>84.299021914886595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AirBS!X156</f>
        <v>7844.0234463842162</v>
      </c>
      <c r="F156" s="59">
        <f>'[1]INTERNAL PARAMETERS-1'!M12</f>
        <v>49.09</v>
      </c>
      <c r="G156" s="45">
        <f>AirBSYLD1!G156*VLOOKUP(AirBSYLD2!G$4,'[1]INTERNAL PARAMETERS-1'!$B$5:$J$44,5,FALSE)*VLOOKUP(AirBSYLD2!G$4,'[1]INTERNAL PARAMETERS-1'!$B$5:$J$44,7,FALSE)*AirBSYLD2!$F156 + AirBSYLD1!G156*(1-VLOOKUP(AirBSYLD2!G$4,'[1]INTERNAL PARAMETERS-1'!$B$5:$J$44,5,FALSE))*VLOOKUP(AirBSYLD2!G$4,'[1]INTERNAL PARAMETERS-1'!$B$5:$J$44,9,FALSE)*AirBSYLD2!$F156</f>
        <v>1782.3021913444529</v>
      </c>
      <c r="H156" s="44">
        <f>AirBSYLD1!H156*VLOOKUP(AirBSYLD2!H$4,'[1]INTERNAL PARAMETERS-1'!$B$5:$J$44,5,FALSE)*VLOOKUP(AirBSYLD2!H$4,'[1]INTERNAL PARAMETERS-1'!$B$5:$J$44,7,FALSE)*AirBSYLD2!$F156 + AirBSYLD1!H156*(1-VLOOKUP(AirBSYLD2!H$4,'[1]INTERNAL PARAMETERS-1'!$B$5:$J$44,5,FALSE))*VLOOKUP(AirBSYLD2!H$4,'[1]INTERNAL PARAMETERS-1'!$B$5:$J$44,9,FALSE)*AirBSYLD2!$F156</f>
        <v>938.85379203751154</v>
      </c>
      <c r="I156" s="44">
        <f>AirBSYLD1!I156*VLOOKUP(AirBSYLD2!I$4,'[1]INTERNAL PARAMETERS-1'!$B$5:$J$44,5,FALSE)*VLOOKUP(AirBSYLD2!I$4,'[1]INTERNAL PARAMETERS-1'!$B$5:$J$44,7,FALSE)*AirBSYLD2!$F156 + AirBSYLD1!I156*(1-VLOOKUP(AirBSYLD2!I$4,'[1]INTERNAL PARAMETERS-1'!$B$5:$J$44,5,FALSE))*VLOOKUP(AirBSYLD2!I$4,'[1]INTERNAL PARAMETERS-1'!$B$5:$J$44,9,FALSE)*AirBSYLD2!$F156</f>
        <v>817.30831107992299</v>
      </c>
      <c r="J156" s="44">
        <f>AirBSYLD1!J156*VLOOKUP(AirBSYLD2!J$4,'[1]INTERNAL PARAMETERS-1'!$B$5:$J$44,5,FALSE)*VLOOKUP(AirBSYLD2!J$4,'[1]INTERNAL PARAMETERS-1'!$B$5:$J$44,7,FALSE)*AirBSYLD2!$F156 + AirBSYLD1!J156*(1-VLOOKUP(AirBSYLD2!J$4,'[1]INTERNAL PARAMETERS-1'!$B$5:$J$44,5,FALSE))*VLOOKUP(AirBSYLD2!J$4,'[1]INTERNAL PARAMETERS-1'!$B$5:$J$44,9,FALSE)*AirBSYLD2!$F156</f>
        <v>0</v>
      </c>
      <c r="K156" s="44">
        <f>AirBSYLD1!K156*VLOOKUP(AirBSYLD2!K$4,'[1]INTERNAL PARAMETERS-1'!$B$5:$J$44,5,FALSE)*VLOOKUP(AirBSYLD2!K$4,'[1]INTERNAL PARAMETERS-1'!$B$5:$J$44,7,FALSE)*AirBSYLD2!$F156 + AirBSYLD1!K156*(1-VLOOKUP(AirBSYLD2!K$4,'[1]INTERNAL PARAMETERS-1'!$B$5:$J$44,5,FALSE))*VLOOKUP(AirBSYLD2!K$4,'[1]INTERNAL PARAMETERS-1'!$B$5:$J$44,9,FALSE)*AirBSYLD2!$F156</f>
        <v>4.9228393423621792</v>
      </c>
      <c r="L156" s="44">
        <f>AirBSYLD1!L156*VLOOKUP(AirBSYLD2!L$4,'[1]INTERNAL PARAMETERS-1'!$B$5:$J$44,5,FALSE)*VLOOKUP(AirBSYLD2!L$4,'[1]INTERNAL PARAMETERS-1'!$B$5:$J$44,7,FALSE)*AirBSYLD2!$F156 + AirBSYLD1!L156*(1-VLOOKUP(AirBSYLD2!L$4,'[1]INTERNAL PARAMETERS-1'!$B$5:$J$44,5,FALSE))*VLOOKUP(AirBSYLD2!L$4,'[1]INTERNAL PARAMETERS-1'!$B$5:$J$44,9,FALSE)*AirBSYLD2!$F156</f>
        <v>0</v>
      </c>
      <c r="M156" s="44">
        <f>AirBSYLD1!M156*VLOOKUP(AirBSYLD2!M$4,'[1]INTERNAL PARAMETERS-1'!$B$5:$J$44,5,FALSE)*VLOOKUP(AirBSYLD2!M$4,'[1]INTERNAL PARAMETERS-1'!$B$5:$J$44,7,FALSE)*AirBSYLD2!$F156 + AirBSYLD1!M156*(1-VLOOKUP(AirBSYLD2!M$4,'[1]INTERNAL PARAMETERS-1'!$B$5:$J$44,5,FALSE))*VLOOKUP(AirBSYLD2!M$4,'[1]INTERNAL PARAMETERS-1'!$B$5:$J$44,9,FALSE)*AirBSYLD2!$F156</f>
        <v>28.228965114270494</v>
      </c>
      <c r="N156" s="44">
        <f>AirBSYLD1!N156*VLOOKUP(AirBSYLD2!N$4,'[1]INTERNAL PARAMETERS-1'!$B$5:$J$44,5,FALSE)*VLOOKUP(AirBSYLD2!N$4,'[1]INTERNAL PARAMETERS-1'!$B$5:$J$44,7,FALSE)*AirBSYLD2!$F156 + AirBSYLD1!N156*(1-VLOOKUP(AirBSYLD2!N$4,'[1]INTERNAL PARAMETERS-1'!$B$5:$J$44,5,FALSE))*VLOOKUP(AirBSYLD2!N$4,'[1]INTERNAL PARAMETERS-1'!$B$5:$J$44,9,FALSE)*AirBSYLD2!$F156</f>
        <v>3.9647445627698241</v>
      </c>
      <c r="O156" s="44">
        <f>AirBSYLD1!O156*VLOOKUP(AirBSYLD2!O$4,'[1]INTERNAL PARAMETERS-1'!$B$5:$J$44,5,FALSE)*VLOOKUP(AirBSYLD2!O$4,'[1]INTERNAL PARAMETERS-1'!$B$5:$J$44,7,FALSE)*AirBSYLD2!$F156 + AirBSYLD1!O156*(1-VLOOKUP(AirBSYLD2!O$4,'[1]INTERNAL PARAMETERS-1'!$B$5:$J$44,5,FALSE))*VLOOKUP(AirBSYLD2!O$4,'[1]INTERNAL PARAMETERS-1'!$B$5:$J$44,9,FALSE)*AirBSYLD2!$F156</f>
        <v>0</v>
      </c>
      <c r="P156" s="44">
        <f>AirBSYLD1!P156*VLOOKUP(AirBSYLD2!P$4,'[1]INTERNAL PARAMETERS-1'!$B$5:$J$44,5,FALSE)*VLOOKUP(AirBSYLD2!P$4,'[1]INTERNAL PARAMETERS-1'!$B$5:$J$44,7,FALSE)*AirBSYLD2!$F156 + AirBSYLD1!P156*(1-VLOOKUP(AirBSYLD2!P$4,'[1]INTERNAL PARAMETERS-1'!$B$5:$J$44,5,FALSE))*VLOOKUP(AirBSYLD2!P$4,'[1]INTERNAL PARAMETERS-1'!$B$5:$J$44,9,FALSE)*AirBSYLD2!$F156</f>
        <v>0</v>
      </c>
      <c r="Q156" s="44">
        <f>AirBSYLD1!Q156*VLOOKUP(AirBSYLD2!Q$4,'[1]INTERNAL PARAMETERS-1'!$B$5:$J$44,5,FALSE)*VLOOKUP(AirBSYLD2!Q$4,'[1]INTERNAL PARAMETERS-1'!$B$5:$J$44,7,FALSE)*AirBSYLD2!$F156 + AirBSYLD1!Q156*(1-VLOOKUP(AirBSYLD2!Q$4,'[1]INTERNAL PARAMETERS-1'!$B$5:$J$44,5,FALSE))*VLOOKUP(AirBSYLD2!Q$4,'[1]INTERNAL PARAMETERS-1'!$B$5:$J$44,9,FALSE)*AirBSYLD2!$F156</f>
        <v>0</v>
      </c>
      <c r="R156" s="44">
        <f>AirBSYLD1!R156*VLOOKUP(AirBSYLD2!R$4,'[1]INTERNAL PARAMETERS-1'!$B$5:$J$44,5,FALSE)*VLOOKUP(AirBSYLD2!R$4,'[1]INTERNAL PARAMETERS-1'!$B$5:$J$44,7,FALSE)*AirBSYLD2!$F156 + AirBSYLD1!R156*(1-VLOOKUP(AirBSYLD2!R$4,'[1]INTERNAL PARAMETERS-1'!$B$5:$J$44,5,FALSE))*VLOOKUP(AirBSYLD2!R$4,'[1]INTERNAL PARAMETERS-1'!$B$5:$J$44,9,FALSE)*AirBSYLD2!$F156</f>
        <v>8.1664184577274899</v>
      </c>
      <c r="S156" s="44">
        <f>AirBSYLD1!S156*VLOOKUP(AirBSYLD2!S$4,'[1]INTERNAL PARAMETERS-1'!$B$5:$J$44,5,FALSE)*VLOOKUP(AirBSYLD2!S$4,'[1]INTERNAL PARAMETERS-1'!$B$5:$J$44,7,FALSE)*AirBSYLD2!$F156 + AirBSYLD1!S156*(1-VLOOKUP(AirBSYLD2!S$4,'[1]INTERNAL PARAMETERS-1'!$B$5:$J$44,5,FALSE))*VLOOKUP(AirBSYLD2!S$4,'[1]INTERNAL PARAMETERS-1'!$B$5:$J$44,9,FALSE)*AirBSYLD2!$F156</f>
        <v>101.78730551180664</v>
      </c>
      <c r="T156" s="44">
        <f>AirBSYLD1!T156*VLOOKUP(AirBSYLD2!T$4,'[1]INTERNAL PARAMETERS-1'!$B$5:$J$44,5,FALSE)*VLOOKUP(AirBSYLD2!T$4,'[1]INTERNAL PARAMETERS-1'!$B$5:$J$44,7,FALSE)*AirBSYLD2!$F156 + AirBSYLD1!T156*(1-VLOOKUP(AirBSYLD2!T$4,'[1]INTERNAL PARAMETERS-1'!$B$5:$J$44,5,FALSE))*VLOOKUP(AirBSYLD2!T$4,'[1]INTERNAL PARAMETERS-1'!$B$5:$J$44,9,FALSE)*AirBSYLD2!$F156</f>
        <v>33.905962111386202</v>
      </c>
      <c r="U156" s="44">
        <f>AirBSYLD1!U156*VLOOKUP(AirBSYLD2!U$4,'[1]INTERNAL PARAMETERS-1'!$B$5:$J$44,5,FALSE)*VLOOKUP(AirBSYLD2!U$4,'[1]INTERNAL PARAMETERS-1'!$B$5:$J$44,7,FALSE)*AirBSYLD2!$F156 + AirBSYLD1!U156*(1-VLOOKUP(AirBSYLD2!U$4,'[1]INTERNAL PARAMETERS-1'!$B$5:$J$44,5,FALSE))*VLOOKUP(AirBSYLD2!U$4,'[1]INTERNAL PARAMETERS-1'!$B$5:$J$44,9,FALSE)*AirBSYLD2!$F156</f>
        <v>23.894251914468192</v>
      </c>
      <c r="V156" s="44">
        <f>AirBSYLD1!V156*VLOOKUP(AirBSYLD2!V$4,'[1]INTERNAL PARAMETERS-1'!$B$5:$J$44,5,FALSE)*VLOOKUP(AirBSYLD2!V$4,'[1]INTERNAL PARAMETERS-1'!$B$5:$J$44,7,FALSE)*AirBSYLD2!$F156 + AirBSYLD1!V156*(1-VLOOKUP(AirBSYLD2!V$4,'[1]INTERNAL PARAMETERS-1'!$B$5:$J$44,5,FALSE))*VLOOKUP(AirBSYLD2!V$4,'[1]INTERNAL PARAMETERS-1'!$B$5:$J$44,9,FALSE)*AirBSYLD2!$F156</f>
        <v>112.59860888525861</v>
      </c>
      <c r="W156" s="44">
        <f>AirBSYLD1!W156*VLOOKUP(AirBSYLD2!W$4,'[1]INTERNAL PARAMETERS-1'!$B$5:$J$44,5,FALSE)*VLOOKUP(AirBSYLD2!W$4,'[1]INTERNAL PARAMETERS-1'!$B$5:$J$44,7,FALSE)*AirBSYLD2!$F156 + AirBSYLD1!W156*(1-VLOOKUP(AirBSYLD2!W$4,'[1]INTERNAL PARAMETERS-1'!$B$5:$J$44,5,FALSE))*VLOOKUP(AirBSYLD2!W$4,'[1]INTERNAL PARAMETERS-1'!$B$5:$J$44,9,FALSE)*AirBSYLD2!$F156</f>
        <v>0</v>
      </c>
      <c r="X156" s="44">
        <f>AirBSYLD1!X156*VLOOKUP(AirBSYLD2!X$4,'[1]INTERNAL PARAMETERS-1'!$B$5:$J$44,5,FALSE)*VLOOKUP(AirBSYLD2!X$4,'[1]INTERNAL PARAMETERS-1'!$B$5:$J$44,7,FALSE)*AirBSYLD2!$F156 + AirBSYLD1!X156*(1-VLOOKUP(AirBSYLD2!X$4,'[1]INTERNAL PARAMETERS-1'!$B$5:$J$44,5,FALSE))*VLOOKUP(AirBSYLD2!X$4,'[1]INTERNAL PARAMETERS-1'!$B$5:$J$44,9,FALSE)*AirBSYLD2!$F156</f>
        <v>0</v>
      </c>
      <c r="Y156" s="44">
        <f>AirBSYLD1!Y156*VLOOKUP(AirBSYLD2!Y$4,'[1]INTERNAL PARAMETERS-1'!$B$5:$J$44,5,FALSE)*VLOOKUP(AirBSYLD2!Y$4,'[1]INTERNAL PARAMETERS-1'!$B$5:$J$44,7,FALSE)*AirBSYLD2!$F156 + AirBSYLD1!Y156*(1-VLOOKUP(AirBSYLD2!Y$4,'[1]INTERNAL PARAMETERS-1'!$B$5:$J$44,5,FALSE))*VLOOKUP(AirBSYLD2!Y$4,'[1]INTERNAL PARAMETERS-1'!$B$5:$J$44,9,FALSE)*AirBSYLD2!$F156</f>
        <v>0</v>
      </c>
      <c r="Z156" s="44">
        <f>AirBSYLD1!Z156*VLOOKUP(AirBSYLD2!Z$4,'[1]INTERNAL PARAMETERS-1'!$B$5:$J$44,5,FALSE)*VLOOKUP(AirBSYLD2!Z$4,'[1]INTERNAL PARAMETERS-1'!$B$5:$J$44,7,FALSE)*AirBSYLD2!$F156 + AirBSYLD1!Z156*(1-VLOOKUP(AirBSYLD2!Z$4,'[1]INTERNAL PARAMETERS-1'!$B$5:$J$44,5,FALSE))*VLOOKUP(AirBSYLD2!Z$4,'[1]INTERNAL PARAMETERS-1'!$B$5:$J$44,9,FALSE)*AirBSYLD2!$F156</f>
        <v>0</v>
      </c>
      <c r="AA156" s="44">
        <f>AirBSYLD1!AA156*VLOOKUP(AirBSYLD2!AA$4,'[1]INTERNAL PARAMETERS-1'!$B$5:$J$44,5,FALSE)*VLOOKUP(AirBSYLD2!AA$4,'[1]INTERNAL PARAMETERS-1'!$B$5:$J$44,7,FALSE)*AirBSYLD2!$F156 + AirBSYLD1!AA156*(1-VLOOKUP(AirBSYLD2!AA$4,'[1]INTERNAL PARAMETERS-1'!$B$5:$J$44,5,FALSE))*VLOOKUP(AirBSYLD2!AA$4,'[1]INTERNAL PARAMETERS-1'!$B$5:$J$44,9,FALSE)*AirBSYLD2!$F156</f>
        <v>0</v>
      </c>
      <c r="AB156" s="44">
        <f>AirBSYLD1!AB156*VLOOKUP(AirBSYLD2!AB$4,'[1]INTERNAL PARAMETERS-1'!$B$5:$J$44,5,FALSE)*VLOOKUP(AirBSYLD2!AB$4,'[1]INTERNAL PARAMETERS-1'!$B$5:$J$44,7,FALSE)*AirBSYLD2!$F156 + AirBSYLD1!AB156*(1-VLOOKUP(AirBSYLD2!AB$4,'[1]INTERNAL PARAMETERS-1'!$B$5:$J$44,5,FALSE))*VLOOKUP(AirBSYLD2!AB$4,'[1]INTERNAL PARAMETERS-1'!$B$5:$J$44,9,FALSE)*AirBSYLD2!$F156</f>
        <v>0</v>
      </c>
      <c r="AC156" s="44">
        <f>AirBSYLD1!AC156*VLOOKUP(AirBSYLD2!AC$4,'[1]INTERNAL PARAMETERS-1'!$B$5:$J$44,5,FALSE)*VLOOKUP(AirBSYLD2!AC$4,'[1]INTERNAL PARAMETERS-1'!$B$5:$J$44,7,FALSE)*AirBSYLD2!$F156 + AirBSYLD1!AC156*(1-VLOOKUP(AirBSYLD2!AC$4,'[1]INTERNAL PARAMETERS-1'!$B$5:$J$44,5,FALSE))*VLOOKUP(AirBSYLD2!AC$4,'[1]INTERNAL PARAMETERS-1'!$B$5:$J$44,9,FALSE)*AirBSYLD2!$F156</f>
        <v>0</v>
      </c>
      <c r="AD156" s="44">
        <f>AirBSYLD1!AD156*VLOOKUP(AirBSYLD2!AD$4,'[1]INTERNAL PARAMETERS-1'!$B$5:$J$44,5,FALSE)*VLOOKUP(AirBSYLD2!AD$4,'[1]INTERNAL PARAMETERS-1'!$B$5:$J$44,7,FALSE)*AirBSYLD2!$F156 + AirBSYLD1!AD156*(1-VLOOKUP(AirBSYLD2!AD$4,'[1]INTERNAL PARAMETERS-1'!$B$5:$J$44,5,FALSE))*VLOOKUP(AirBSYLD2!AD$4,'[1]INTERNAL PARAMETERS-1'!$B$5:$J$44,9,FALSE)*AirBSYLD2!$F156</f>
        <v>0</v>
      </c>
      <c r="AE156" s="44">
        <f>AirBSYLD1!AE156*VLOOKUP(AirBSYLD2!AE$4,'[1]INTERNAL PARAMETERS-1'!$B$5:$J$44,5,FALSE)*VLOOKUP(AirBSYLD2!AE$4,'[1]INTERNAL PARAMETERS-1'!$B$5:$J$44,7,FALSE)*AirBSYLD2!$F156 + AirBSYLD1!AE156*(1-VLOOKUP(AirBSYLD2!AE$4,'[1]INTERNAL PARAMETERS-1'!$B$5:$J$44,5,FALSE))*VLOOKUP(AirBSYLD2!AE$4,'[1]INTERNAL PARAMETERS-1'!$B$5:$J$44,9,FALSE)*AirBSYLD2!$F156</f>
        <v>0</v>
      </c>
      <c r="AF156" s="44">
        <f>AirBSYLD1!AF156*VLOOKUP(AirBSYLD2!AF$4,'[1]INTERNAL PARAMETERS-1'!$B$5:$J$44,5,FALSE)*VLOOKUP(AirBSYLD2!AF$4,'[1]INTERNAL PARAMETERS-1'!$B$5:$J$44,7,FALSE)*AirBSYLD2!$F156 + AirBSYLD1!AF156*(1-VLOOKUP(AirBSYLD2!AF$4,'[1]INTERNAL PARAMETERS-1'!$B$5:$J$44,5,FALSE))*VLOOKUP(AirBSYLD2!AF$4,'[1]INTERNAL PARAMETERS-1'!$B$5:$J$44,9,FALSE)*AirBSYLD2!$F156</f>
        <v>8.5314197806282763</v>
      </c>
      <c r="AG156" s="44">
        <f>AirBSYLD1!AG156*VLOOKUP(AirBSYLD2!AG$4,'[1]INTERNAL PARAMETERS-1'!$B$5:$J$44,5,FALSE)*VLOOKUP(AirBSYLD2!AG$4,'[1]INTERNAL PARAMETERS-1'!$B$5:$J$44,7,FALSE)*AirBSYLD2!$F156 + AirBSYLD1!AG156*(1-VLOOKUP(AirBSYLD2!AG$4,'[1]INTERNAL PARAMETERS-1'!$B$5:$J$44,5,FALSE))*VLOOKUP(AirBSYLD2!AG$4,'[1]INTERNAL PARAMETERS-1'!$B$5:$J$44,9,FALSE)*AirBSYLD2!$F156</f>
        <v>0</v>
      </c>
      <c r="AH156" s="44">
        <f>AirBSYLD1!AH156*VLOOKUP(AirBSYLD2!AH$4,'[1]INTERNAL PARAMETERS-1'!$B$5:$J$44,5,FALSE)*VLOOKUP(AirBSYLD2!AH$4,'[1]INTERNAL PARAMETERS-1'!$B$5:$J$44,7,FALSE)*AirBSYLD2!$F156 + AirBSYLD1!AH156*(1-VLOOKUP(AirBSYLD2!AH$4,'[1]INTERNAL PARAMETERS-1'!$B$5:$J$44,5,FALSE))*VLOOKUP(AirBSYLD2!AH$4,'[1]INTERNAL PARAMETERS-1'!$B$5:$J$44,9,FALSE)*AirBSYLD2!$F156</f>
        <v>1.2029371587108957</v>
      </c>
      <c r="AI156" s="44">
        <f>AirBSYLD1!AI156*VLOOKUP(AirBSYLD2!AI$4,'[1]INTERNAL PARAMETERS-1'!$B$5:$J$44,5,FALSE)*VLOOKUP(AirBSYLD2!AI$4,'[1]INTERNAL PARAMETERS-1'!$B$5:$J$44,7,FALSE)*AirBSYLD2!$F156 + AirBSYLD1!AI156*(1-VLOOKUP(AirBSYLD2!AI$4,'[1]INTERNAL PARAMETERS-1'!$B$5:$J$44,5,FALSE))*VLOOKUP(AirBSYLD2!AI$4,'[1]INTERNAL PARAMETERS-1'!$B$5:$J$44,9,FALSE)*AirBSYLD2!$F156</f>
        <v>2.0052161504439794</v>
      </c>
      <c r="AJ156" s="44">
        <f>AirBSYLD1!AJ156*VLOOKUP(AirBSYLD2!AJ$4,'[1]INTERNAL PARAMETERS-1'!$B$5:$J$44,5,FALSE)*VLOOKUP(AirBSYLD2!AJ$4,'[1]INTERNAL PARAMETERS-1'!$B$5:$J$44,7,FALSE)*AirBSYLD2!$F156 + AirBSYLD1!AJ156*(1-VLOOKUP(AirBSYLD2!AJ$4,'[1]INTERNAL PARAMETERS-1'!$B$5:$J$44,5,FALSE))*VLOOKUP(AirBSYLD2!AJ$4,'[1]INTERNAL PARAMETERS-1'!$B$5:$J$44,9,FALSE)*AirBSYLD2!$F156</f>
        <v>22.749952166297792</v>
      </c>
      <c r="AK156" s="44">
        <f>AirBSYLD1!AK156*VLOOKUP(AirBSYLD2!AK$4,'[1]INTERNAL PARAMETERS-1'!$B$5:$J$44,5,FALSE)*VLOOKUP(AirBSYLD2!AK$4,'[1]INTERNAL PARAMETERS-1'!$B$5:$J$44,7,FALSE)*AirBSYLD2!$F156 + AirBSYLD1!AK156*(1-VLOOKUP(AirBSYLD2!AK$4,'[1]INTERNAL PARAMETERS-1'!$B$5:$J$44,5,FALSE))*VLOOKUP(AirBSYLD2!AK$4,'[1]INTERNAL PARAMETERS-1'!$B$5:$J$44,9,FALSE)*AirBSYLD2!$F156</f>
        <v>9.6234972696871655</v>
      </c>
      <c r="AL156" s="44">
        <f>AirBSYLD1!AL156*VLOOKUP(AirBSYLD2!AL$4,'[1]INTERNAL PARAMETERS-1'!$B$5:$J$44,5,FALSE)*VLOOKUP(AirBSYLD2!AL$4,'[1]INTERNAL PARAMETERS-1'!$B$5:$J$44,7,FALSE)*AirBSYLD2!$F156 + AirBSYLD1!AL156*(1-VLOOKUP(AirBSYLD2!AL$4,'[1]INTERNAL PARAMETERS-1'!$B$5:$J$44,5,FALSE))*VLOOKUP(AirBSYLD2!AL$4,'[1]INTERNAL PARAMETERS-1'!$B$5:$J$44,9,FALSE)*AirBSYLD2!$F156</f>
        <v>0</v>
      </c>
      <c r="AM156" s="44">
        <f>AirBSYLD1!AM156*VLOOKUP(AirBSYLD2!AM$4,'[1]INTERNAL PARAMETERS-1'!$B$5:$J$44,5,FALSE)*VLOOKUP(AirBSYLD2!AM$4,'[1]INTERNAL PARAMETERS-1'!$B$5:$J$44,7,FALSE)*AirBSYLD2!$F156 + AirBSYLD1!AM156*(1-VLOOKUP(AirBSYLD2!AM$4,'[1]INTERNAL PARAMETERS-1'!$B$5:$J$44,5,FALSE))*VLOOKUP(AirBSYLD2!AM$4,'[1]INTERNAL PARAMETERS-1'!$B$5:$J$44,9,FALSE)*AirBSYLD2!$F156</f>
        <v>0</v>
      </c>
      <c r="AN156" s="44">
        <f>AirBSYLD1!AN156*VLOOKUP(AirBSYLD2!AN$4,'[1]INTERNAL PARAMETERS-1'!$B$5:$J$44,5,FALSE)*VLOOKUP(AirBSYLD2!AN$4,'[1]INTERNAL PARAMETERS-1'!$B$5:$J$44,7,FALSE)*AirBSYLD2!$F156 + AirBSYLD1!AN156*(1-VLOOKUP(AirBSYLD2!AN$4,'[1]INTERNAL PARAMETERS-1'!$B$5:$J$44,5,FALSE))*VLOOKUP(AirBSYLD2!AN$4,'[1]INTERNAL PARAMETERS-1'!$B$5:$J$44,9,FALSE)*AirBSYLD2!$F156</f>
        <v>0</v>
      </c>
      <c r="AO156" s="44">
        <f>AirBSYLD1!AO156*VLOOKUP(AirBSYLD2!AO$4,'[1]INTERNAL PARAMETERS-1'!$B$5:$J$44,5,FALSE)*VLOOKUP(AirBSYLD2!AO$4,'[1]INTERNAL PARAMETERS-1'!$B$5:$J$44,7,FALSE)*AirBSYLD2!$F156 + AirBSYLD1!AO156*(1-VLOOKUP(AirBSYLD2!AO$4,'[1]INTERNAL PARAMETERS-1'!$B$5:$J$44,5,FALSE))*VLOOKUP(AirBSYLD2!AO$4,'[1]INTERNAL PARAMETERS-1'!$B$5:$J$44,9,FALSE)*AirBSYLD2!$F156</f>
        <v>0</v>
      </c>
      <c r="AP156" s="44">
        <f>AirBSYLD1!AP156*VLOOKUP(AirBSYLD2!AP$4,'[1]INTERNAL PARAMETERS-1'!$B$5:$J$44,5,FALSE)*VLOOKUP(AirBSYLD2!AP$4,'[1]INTERNAL PARAMETERS-1'!$B$5:$J$44,7,FALSE)*AirBSYLD2!$F156 + AirBSYLD1!AP156*(1-VLOOKUP(AirBSYLD2!AP$4,'[1]INTERNAL PARAMETERS-1'!$B$5:$J$44,5,FALSE))*VLOOKUP(AirBSYLD2!AP$4,'[1]INTERNAL PARAMETERS-1'!$B$5:$J$44,9,FALSE)*AirBSYLD2!$F156</f>
        <v>0</v>
      </c>
      <c r="AQ156" s="44">
        <f>AirBSYLD1!AQ156*VLOOKUP(AirBSYLD2!AQ$4,'[1]INTERNAL PARAMETERS-1'!$B$5:$J$44,5,FALSE)*VLOOKUP(AirBSYLD2!AQ$4,'[1]INTERNAL PARAMETERS-1'!$B$5:$J$44,7,FALSE)*AirBSYLD2!$F156 + AirBSYLD1!AQ156*(1-VLOOKUP(AirBSYLD2!AQ$4,'[1]INTERNAL PARAMETERS-1'!$B$5:$J$44,5,FALSE))*VLOOKUP(AirBSYLD2!AQ$4,'[1]INTERNAL PARAMETERS-1'!$B$5:$J$44,9,FALSE)*AirBSYLD2!$F156</f>
        <v>0</v>
      </c>
      <c r="AR156" s="44">
        <f>AirBSYLD1!AR156*VLOOKUP(AirBSYLD2!AR$4,'[1]INTERNAL PARAMETERS-1'!$B$5:$J$44,5,FALSE)*VLOOKUP(AirBSYLD2!AR$4,'[1]INTERNAL PARAMETERS-1'!$B$5:$J$44,7,FALSE)*AirBSYLD2!$F156 + AirBSYLD1!AR156*(1-VLOOKUP(AirBSYLD2!AR$4,'[1]INTERNAL PARAMETERS-1'!$B$5:$J$44,5,FALSE))*VLOOKUP(AirBSYLD2!AR$4,'[1]INTERNAL PARAMETERS-1'!$B$5:$J$44,9,FALSE)*AirBSYLD2!$F156</f>
        <v>0</v>
      </c>
      <c r="AS156" s="44">
        <f>AirBSYLD1!AS156*VLOOKUP(AirBSYLD2!AS$4,'[1]INTERNAL PARAMETERS-1'!$B$5:$J$44,5,FALSE)*VLOOKUP(AirBSYLD2!AS$4,'[1]INTERNAL PARAMETERS-1'!$B$5:$J$44,7,FALSE)*AirBSYLD2!$F156 + AirBSYLD1!AS156*(1-VLOOKUP(AirBSYLD2!AS$4,'[1]INTERNAL PARAMETERS-1'!$B$5:$J$44,5,FALSE))*VLOOKUP(AirBSYLD2!AS$4,'[1]INTERNAL PARAMETERS-1'!$B$5:$J$44,9,FALSE)*AirBSYLD2!$F156</f>
        <v>0</v>
      </c>
      <c r="AT156" s="43">
        <f>AirBSYLD1!AT156*VLOOKUP(AirBSYLD2!AT$4,'[1]INTERNAL PARAMETERS-1'!$B$5:$J$44,5,FALSE)*VLOOKUP(AirBSYLD2!AT$4,'[1]INTERNAL PARAMETERS-1'!$B$5:$J$44,7,FALSE)*AirBSYLD2!$F156 + AirBSYLD1!AT156*(1-VLOOKUP(AirBSYLD2!AT$4,'[1]INTERNAL PARAMETERS-1'!$B$5:$J$44,5,FALSE))*VLOOKUP(AirBSYLD2!AT$4,'[1]INTERNAL PARAMETERS-1'!$B$5:$J$44,9,FALSE)*AirBSYLD2!$F156</f>
        <v>0</v>
      </c>
      <c r="AU156" s="45">
        <f>AirBSYLD1!AU156*VLOOKUP(AirBSYLD2!AU$4,'[1]INTERNAL PARAMETERS-1'!$B$5:$J$44,5,FALSE)*VLOOKUP(AirBSYLD2!AU$4,'[1]INTERNAL PARAMETERS-1'!$B$5:$J$44,6,FALSE)*VLOOKUP(AirBSYLD2!AU$4,'[1]INTERNAL PARAMETERS-1'!$B$5:$J$44,3,FALSE) + AirBSYLD1!AU156*(1-VLOOKUP(AirBSYLD2!AU$4,'[1]INTERNAL PARAMETERS-1'!$B$5:$J$44,5,FALSE))*VLOOKUP(AirBSYLD2!AU$4,'[1]INTERNAL PARAMETERS-1'!$B$5:$J$44,8,FALSE)*VLOOKUP(AirBSYLD2!AU$4,'[1]INTERNAL PARAMETERS-1'!$B$5:$J$44,3,FALSE)</f>
        <v>0</v>
      </c>
      <c r="AV156" s="44">
        <f>AirBSYLD1!AV156*VLOOKUP(AirBSYLD2!AV$4,'[1]INTERNAL PARAMETERS-1'!$B$5:$J$44,5,FALSE)*VLOOKUP(AirBSYLD2!AV$4,'[1]INTERNAL PARAMETERS-1'!$B$5:$J$44,6,FALSE)*VLOOKUP(AirBSYLD2!AV$4,'[1]INTERNAL PARAMETERS-1'!$B$5:$J$44,3,FALSE) + AirBSYLD1!AV156*(1-VLOOKUP(AirBSYLD2!AV$4,'[1]INTERNAL PARAMETERS-1'!$B$5:$J$44,5,FALSE))*VLOOKUP(AirBSYLD2!AV$4,'[1]INTERNAL PARAMETERS-1'!$B$5:$J$44,8,FALSE)*VLOOKUP(AirBSYLD2!AV$4,'[1]INTERNAL PARAMETERS-1'!$B$5:$J$44,3,FALSE)</f>
        <v>0</v>
      </c>
      <c r="AW156" s="44">
        <f>AirBSYLD1!AW156*VLOOKUP(AirBSYLD2!AW$4,'[1]INTERNAL PARAMETERS-1'!$B$5:$J$44,5,FALSE)*VLOOKUP(AirBSYLD2!AW$4,'[1]INTERNAL PARAMETERS-1'!$B$5:$J$44,6,FALSE)*VLOOKUP(AirBSYLD2!AW$4,'[1]INTERNAL PARAMETERS-1'!$B$5:$J$44,3,FALSE) + AirBSYLD1!AW156*(1-VLOOKUP(AirBSYLD2!AW$4,'[1]INTERNAL PARAMETERS-1'!$B$5:$J$44,5,FALSE))*VLOOKUP(AirBSYLD2!AW$4,'[1]INTERNAL PARAMETERS-1'!$B$5:$J$44,8,FALSE)*VLOOKUP(AirBSYLD2!AW$4,'[1]INTERNAL PARAMETERS-1'!$B$5:$J$44,3,FALSE)</f>
        <v>19.65731229240555</v>
      </c>
      <c r="AX156" s="44">
        <f>AirBSYLD1!AX156*VLOOKUP(AirBSYLD2!AX$4,'[1]INTERNAL PARAMETERS-1'!$B$5:$J$44,5,FALSE)*VLOOKUP(AirBSYLD2!AX$4,'[1]INTERNAL PARAMETERS-1'!$B$5:$J$44,6,FALSE)*VLOOKUP(AirBSYLD2!AX$4,'[1]INTERNAL PARAMETERS-1'!$B$5:$J$44,3,FALSE) + AirBSYLD1!AX156*(1-VLOOKUP(AirBSYLD2!AX$4,'[1]INTERNAL PARAMETERS-1'!$B$5:$J$44,5,FALSE))*VLOOKUP(AirBSYLD2!AX$4,'[1]INTERNAL PARAMETERS-1'!$B$5:$J$44,8,FALSE)*VLOOKUP(AirBSYLD2!AX$4,'[1]INTERNAL PARAMETERS-1'!$B$5:$J$44,3,FALSE)</f>
        <v>0</v>
      </c>
      <c r="AY156" s="44">
        <f>AirBSYLD1!AY156*VLOOKUP(AirBSYLD2!AY$4,'[1]INTERNAL PARAMETERS-1'!$B$5:$J$44,5,FALSE)*VLOOKUP(AirBSYLD2!AY$4,'[1]INTERNAL PARAMETERS-1'!$B$5:$J$44,6,FALSE)*VLOOKUP(AirBSYLD2!AY$4,'[1]INTERNAL PARAMETERS-1'!$B$5:$J$44,3,FALSE) + AirBSYLD1!AY156*(1-VLOOKUP(AirBSYLD2!AY$4,'[1]INTERNAL PARAMETERS-1'!$B$5:$J$44,5,FALSE))*VLOOKUP(AirBSYLD2!AY$4,'[1]INTERNAL PARAMETERS-1'!$B$5:$J$44,8,FALSE)*VLOOKUP(AirBSYLD2!AY$4,'[1]INTERNAL PARAMETERS-1'!$B$5:$J$44,3,FALSE)</f>
        <v>0</v>
      </c>
      <c r="AZ156" s="44">
        <f>AirBSYLD1!AZ156*VLOOKUP(AirBSYLD2!AZ$4,'[1]INTERNAL PARAMETERS-1'!$B$5:$J$44,5,FALSE)*VLOOKUP(AirBSYLD2!AZ$4,'[1]INTERNAL PARAMETERS-1'!$B$5:$J$44,6,FALSE)*VLOOKUP(AirBSYLD2!AZ$4,'[1]INTERNAL PARAMETERS-1'!$B$5:$J$44,3,FALSE) + AirBSYLD1!AZ156*(1-VLOOKUP(AirBSYLD2!AZ$4,'[1]INTERNAL PARAMETERS-1'!$B$5:$J$44,5,FALSE))*VLOOKUP(AirBSYLD2!AZ$4,'[1]INTERNAL PARAMETERS-1'!$B$5:$J$44,8,FALSE)*VLOOKUP(AirBSYLD2!AZ$4,'[1]INTERNAL PARAMETERS-1'!$B$5:$J$44,3,FALSE)</f>
        <v>0</v>
      </c>
      <c r="BA156" s="44">
        <f>AirBSYLD1!BA156*VLOOKUP(AirBSYLD2!BA$4,'[1]INTERNAL PARAMETERS-1'!$B$5:$J$44,5,FALSE)*VLOOKUP(AirBSYLD2!BA$4,'[1]INTERNAL PARAMETERS-1'!$B$5:$J$44,6,FALSE)*VLOOKUP(AirBSYLD2!BA$4,'[1]INTERNAL PARAMETERS-1'!$B$5:$J$44,3,FALSE) + AirBSYLD1!BA156*(1-VLOOKUP(AirBSYLD2!BA$4,'[1]INTERNAL PARAMETERS-1'!$B$5:$J$44,5,FALSE))*VLOOKUP(AirBSYLD2!BA$4,'[1]INTERNAL PARAMETERS-1'!$B$5:$J$44,8,FALSE)*VLOOKUP(AirBSYLD2!BA$4,'[1]INTERNAL PARAMETERS-1'!$B$5:$J$44,3,FALSE)</f>
        <v>6.7862083586432496</v>
      </c>
      <c r="BB156" s="44">
        <f>AirBSYLD1!BB156*VLOOKUP(AirBSYLD2!BB$4,'[1]INTERNAL PARAMETERS-1'!$B$5:$J$44,5,FALSE)*VLOOKUP(AirBSYLD2!BB$4,'[1]INTERNAL PARAMETERS-1'!$B$5:$J$44,6,FALSE)*VLOOKUP(AirBSYLD2!BB$4,'[1]INTERNAL PARAMETERS-1'!$B$5:$J$44,3,FALSE) + AirBSYLD1!BB156*(1-VLOOKUP(AirBSYLD2!BB$4,'[1]INTERNAL PARAMETERS-1'!$B$5:$J$44,5,FALSE))*VLOOKUP(AirBSYLD2!BB$4,'[1]INTERNAL PARAMETERS-1'!$B$5:$J$44,8,FALSE)*VLOOKUP(AirBSYLD2!BB$4,'[1]INTERNAL PARAMETERS-1'!$B$5:$J$44,3,FALSE)</f>
        <v>4.756732257986072</v>
      </c>
      <c r="BC156" s="44">
        <f>AirBSYLD1!BC156*VLOOKUP(AirBSYLD2!BC$4,'[1]INTERNAL PARAMETERS-1'!$B$5:$J$44,5,FALSE)*VLOOKUP(AirBSYLD2!BC$4,'[1]INTERNAL PARAMETERS-1'!$B$5:$J$44,6,FALSE)*VLOOKUP(AirBSYLD2!BC$4,'[1]INTERNAL PARAMETERS-1'!$B$5:$J$44,3,FALSE) + AirBSYLD1!BC156*(1-VLOOKUP(AirBSYLD2!BC$4,'[1]INTERNAL PARAMETERS-1'!$B$5:$J$44,5,FALSE))*VLOOKUP(AirBSYLD2!BC$4,'[1]INTERNAL PARAMETERS-1'!$B$5:$J$44,8,FALSE)*VLOOKUP(AirBSYLD2!BC$4,'[1]INTERNAL PARAMETERS-1'!$B$5:$J$44,3,FALSE)</f>
        <v>8.687221743090193</v>
      </c>
      <c r="BD156" s="44">
        <f>AirBSYLD1!BD156*VLOOKUP(AirBSYLD2!BD$4,'[1]INTERNAL PARAMETERS-1'!$B$5:$J$44,5,FALSE)*VLOOKUP(AirBSYLD2!BD$4,'[1]INTERNAL PARAMETERS-1'!$B$5:$J$44,6,FALSE)*VLOOKUP(AirBSYLD2!BD$4,'[1]INTERNAL PARAMETERS-1'!$B$5:$J$44,3,FALSE) + AirBSYLD1!BD156*(1-VLOOKUP(AirBSYLD2!BD$4,'[1]INTERNAL PARAMETERS-1'!$B$5:$J$44,5,FALSE))*VLOOKUP(AirBSYLD2!BD$4,'[1]INTERNAL PARAMETERS-1'!$B$5:$J$44,8,FALSE)*VLOOKUP(AirBSYLD2!BD$4,'[1]INTERNAL PARAMETERS-1'!$B$5:$J$44,3,FALSE)</f>
        <v>3.7563207214962153</v>
      </c>
      <c r="BE156" s="44">
        <f>AirBSYLD1!BE156*VLOOKUP(AirBSYLD2!BE$4,'[1]INTERNAL PARAMETERS-1'!$B$5:$J$44,5,FALSE)*VLOOKUP(AirBSYLD2!BE$4,'[1]INTERNAL PARAMETERS-1'!$B$5:$J$44,6,FALSE)*VLOOKUP(AirBSYLD2!BE$4,'[1]INTERNAL PARAMETERS-1'!$B$5:$J$44,3,FALSE) + AirBSYLD1!BE156*(1-VLOOKUP(AirBSYLD2!BE$4,'[1]INTERNAL PARAMETERS-1'!$B$5:$J$44,5,FALSE))*VLOOKUP(AirBSYLD2!BE$4,'[1]INTERNAL PARAMETERS-1'!$B$5:$J$44,8,FALSE)*VLOOKUP(AirBSYLD2!BE$4,'[1]INTERNAL PARAMETERS-1'!$B$5:$J$44,3,FALSE)</f>
        <v>6.9413788942426491</v>
      </c>
      <c r="BF156" s="44">
        <f>AirBSYLD1!BF156*VLOOKUP(AirBSYLD2!BF$4,'[1]INTERNAL PARAMETERS-1'!$B$5:$J$44,5,FALSE)*VLOOKUP(AirBSYLD2!BF$4,'[1]INTERNAL PARAMETERS-1'!$B$5:$J$44,6,FALSE)*VLOOKUP(AirBSYLD2!BF$4,'[1]INTERNAL PARAMETERS-1'!$B$5:$J$44,3,FALSE) + AirBSYLD1!BF156*(1-VLOOKUP(AirBSYLD2!BF$4,'[1]INTERNAL PARAMETERS-1'!$B$5:$J$44,5,FALSE))*VLOOKUP(AirBSYLD2!BF$4,'[1]INTERNAL PARAMETERS-1'!$B$5:$J$44,8,FALSE)*VLOOKUP(AirBSYLD2!BF$4,'[1]INTERNAL PARAMETERS-1'!$B$5:$J$44,3,FALSE)</f>
        <v>0</v>
      </c>
      <c r="BG156" s="44">
        <f>AirBSYLD1!BG156*VLOOKUP(AirBSYLD2!BG$4,'[1]INTERNAL PARAMETERS-1'!$B$5:$J$44,5,FALSE)*VLOOKUP(AirBSYLD2!BG$4,'[1]INTERNAL PARAMETERS-1'!$B$5:$J$44,6,FALSE)*VLOOKUP(AirBSYLD2!BG$4,'[1]INTERNAL PARAMETERS-1'!$B$5:$J$44,3,FALSE) + AirBSYLD1!BG156*(1-VLOOKUP(AirBSYLD2!BG$4,'[1]INTERNAL PARAMETERS-1'!$B$5:$J$44,5,FALSE))*VLOOKUP(AirBSYLD2!BG$4,'[1]INTERNAL PARAMETERS-1'!$B$5:$J$44,8,FALSE)*VLOOKUP(AirBSYLD2!BG$4,'[1]INTERNAL PARAMETERS-1'!$B$5:$J$44,3,FALSE)</f>
        <v>3.0923944000964392</v>
      </c>
      <c r="BH156" s="44">
        <f>AirBSYLD1!BH156*VLOOKUP(AirBSYLD2!BH$4,'[1]INTERNAL PARAMETERS-1'!$B$5:$J$44,5,FALSE)*VLOOKUP(AirBSYLD2!BH$4,'[1]INTERNAL PARAMETERS-1'!$B$5:$J$44,6,FALSE)*VLOOKUP(AirBSYLD2!BH$4,'[1]INTERNAL PARAMETERS-1'!$B$5:$J$44,3,FALSE) + AirBSYLD1!BH156*(1-VLOOKUP(AirBSYLD2!BH$4,'[1]INTERNAL PARAMETERS-1'!$B$5:$J$44,5,FALSE))*VLOOKUP(AirBSYLD2!BH$4,'[1]INTERNAL PARAMETERS-1'!$B$5:$J$44,8,FALSE)*VLOOKUP(AirBSYLD2!BH$4,'[1]INTERNAL PARAMETERS-1'!$B$5:$J$44,3,FALSE)</f>
        <v>2.1444003538911658E-2</v>
      </c>
      <c r="BI156" s="44">
        <f>AirBSYLD1!BI156*VLOOKUP(AirBSYLD2!BI$4,'[1]INTERNAL PARAMETERS-1'!$B$5:$J$44,5,FALSE)*VLOOKUP(AirBSYLD2!BI$4,'[1]INTERNAL PARAMETERS-1'!$B$5:$J$44,6,FALSE)*VLOOKUP(AirBSYLD2!BI$4,'[1]INTERNAL PARAMETERS-1'!$B$5:$J$44,3,FALSE) + AirBSYLD1!BI156*(1-VLOOKUP(AirBSYLD2!BI$4,'[1]INTERNAL PARAMETERS-1'!$B$5:$J$44,5,FALSE))*VLOOKUP(AirBSYLD2!BI$4,'[1]INTERNAL PARAMETERS-1'!$B$5:$J$44,8,FALSE)*VLOOKUP(AirBSYLD2!BI$4,'[1]INTERNAL PARAMETERS-1'!$B$5:$J$44,3,FALSE)</f>
        <v>0</v>
      </c>
      <c r="BJ156" s="44">
        <f>AirBSYLD1!BJ156*VLOOKUP(AirBSYLD2!BJ$4,'[1]INTERNAL PARAMETERS-1'!$B$5:$J$44,5,FALSE)*VLOOKUP(AirBSYLD2!BJ$4,'[1]INTERNAL PARAMETERS-1'!$B$5:$J$44,6,FALSE)*VLOOKUP(AirBSYLD2!BJ$4,'[1]INTERNAL PARAMETERS-1'!$B$5:$J$44,3,FALSE) + AirBSYLD1!BJ156*(1-VLOOKUP(AirBSYLD2!BJ$4,'[1]INTERNAL PARAMETERS-1'!$B$5:$J$44,5,FALSE))*VLOOKUP(AirBSYLD2!BJ$4,'[1]INTERNAL PARAMETERS-1'!$B$5:$J$44,8,FALSE)*VLOOKUP(AirBSYLD2!BJ$4,'[1]INTERNAL PARAMETERS-1'!$B$5:$J$44,3,FALSE)</f>
        <v>1.3878484412832175</v>
      </c>
      <c r="BK156" s="44">
        <f>AirBSYLD1!BK156*VLOOKUP(AirBSYLD2!BK$4,'[1]INTERNAL PARAMETERS-1'!$B$5:$J$44,5,FALSE)*VLOOKUP(AirBSYLD2!BK$4,'[1]INTERNAL PARAMETERS-1'!$B$5:$J$44,6,FALSE)*VLOOKUP(AirBSYLD2!BK$4,'[1]INTERNAL PARAMETERS-1'!$B$5:$J$44,3,FALSE) + AirBSYLD1!BK156*(1-VLOOKUP(AirBSYLD2!BK$4,'[1]INTERNAL PARAMETERS-1'!$B$5:$J$44,5,FALSE))*VLOOKUP(AirBSYLD2!BK$4,'[1]INTERNAL PARAMETERS-1'!$B$5:$J$44,8,FALSE)*VLOOKUP(AirBSYLD2!BK$4,'[1]INTERNAL PARAMETERS-1'!$B$5:$J$44,3,FALSE)</f>
        <v>1.7398131131261911</v>
      </c>
      <c r="BL156" s="44">
        <f>AirBSYLD1!BL156*VLOOKUP(AirBSYLD2!BL$4,'[1]INTERNAL PARAMETERS-1'!$B$5:$J$44,5,FALSE)*VLOOKUP(AirBSYLD2!BL$4,'[1]INTERNAL PARAMETERS-1'!$B$5:$J$44,6,FALSE)*VLOOKUP(AirBSYLD2!BL$4,'[1]INTERNAL PARAMETERS-1'!$B$5:$J$44,3,FALSE) + AirBSYLD1!BL156*(1-VLOOKUP(AirBSYLD2!BL$4,'[1]INTERNAL PARAMETERS-1'!$B$5:$J$44,5,FALSE))*VLOOKUP(AirBSYLD2!BL$4,'[1]INTERNAL PARAMETERS-1'!$B$5:$J$44,8,FALSE)*VLOOKUP(AirBSYLD2!BL$4,'[1]INTERNAL PARAMETERS-1'!$B$5:$J$44,3,FALSE)</f>
        <v>4.8574529265974009</v>
      </c>
      <c r="BM156" s="44">
        <f>AirBSYLD1!BM156*VLOOKUP(AirBSYLD2!BM$4,'[1]INTERNAL PARAMETERS-1'!$B$5:$J$44,5,FALSE)*VLOOKUP(AirBSYLD2!BM$4,'[1]INTERNAL PARAMETERS-1'!$B$5:$J$44,6,FALSE)*VLOOKUP(AirBSYLD2!BM$4,'[1]INTERNAL PARAMETERS-1'!$B$5:$J$44,3,FALSE) + AirBSYLD1!BM156*(1-VLOOKUP(AirBSYLD2!BM$4,'[1]INTERNAL PARAMETERS-1'!$B$5:$J$44,5,FALSE))*VLOOKUP(AirBSYLD2!BM$4,'[1]INTERNAL PARAMETERS-1'!$B$5:$J$44,8,FALSE)*VLOOKUP(AirBSYLD2!BM$4,'[1]INTERNAL PARAMETERS-1'!$B$5:$J$44,3,FALSE)</f>
        <v>1.4249640476136711</v>
      </c>
      <c r="BN156" s="44">
        <f>AirBSYLD1!BN156*VLOOKUP(AirBSYLD2!BN$4,'[1]INTERNAL PARAMETERS-1'!$B$5:$J$44,5,FALSE)*VLOOKUP(AirBSYLD2!BN$4,'[1]INTERNAL PARAMETERS-1'!$B$5:$J$44,6,FALSE)*VLOOKUP(AirBSYLD2!BN$4,'[1]INTERNAL PARAMETERS-1'!$B$5:$J$44,3,FALSE) + AirBSYLD1!BN156*(1-VLOOKUP(AirBSYLD2!BN$4,'[1]INTERNAL PARAMETERS-1'!$B$5:$J$44,5,FALSE))*VLOOKUP(AirBSYLD2!BN$4,'[1]INTERNAL PARAMETERS-1'!$B$5:$J$44,8,FALSE)*VLOOKUP(AirBSYLD2!BN$4,'[1]INTERNAL PARAMETERS-1'!$B$5:$J$44,3,FALSE)</f>
        <v>1.8090312092213467</v>
      </c>
      <c r="BO156" s="44">
        <f>AirBSYLD1!BO156*VLOOKUP(AirBSYLD2!BO$4,'[1]INTERNAL PARAMETERS-1'!$B$5:$J$44,5,FALSE)*VLOOKUP(AirBSYLD2!BO$4,'[1]INTERNAL PARAMETERS-1'!$B$5:$J$44,6,FALSE)*VLOOKUP(AirBSYLD2!BO$4,'[1]INTERNAL PARAMETERS-1'!$B$5:$J$44,3,FALSE) + AirBSYLD1!BO156*(1-VLOOKUP(AirBSYLD2!BO$4,'[1]INTERNAL PARAMETERS-1'!$B$5:$J$44,5,FALSE))*VLOOKUP(AirBSYLD2!BO$4,'[1]INTERNAL PARAMETERS-1'!$B$5:$J$44,8,FALSE)*VLOOKUP(AirBSYLD2!BO$4,'[1]INTERNAL PARAMETERS-1'!$B$5:$J$44,3,FALSE)</f>
        <v>1.4915753701609247</v>
      </c>
      <c r="BP156" s="44">
        <f>AirBSYLD1!BP156*VLOOKUP(AirBSYLD2!BP$4,'[1]INTERNAL PARAMETERS-1'!$B$5:$J$44,5,FALSE)*VLOOKUP(AirBSYLD2!BP$4,'[1]INTERNAL PARAMETERS-1'!$B$5:$J$44,6,FALSE)*VLOOKUP(AirBSYLD2!BP$4,'[1]INTERNAL PARAMETERS-1'!$B$5:$J$44,3,FALSE) + AirBSYLD1!BP156*(1-VLOOKUP(AirBSYLD2!BP$4,'[1]INTERNAL PARAMETERS-1'!$B$5:$J$44,5,FALSE))*VLOOKUP(AirBSYLD2!BP$4,'[1]INTERNAL PARAMETERS-1'!$B$5:$J$44,8,FALSE)*VLOOKUP(AirBSYLD2!BP$4,'[1]INTERNAL PARAMETERS-1'!$B$5:$J$44,3,FALSE)</f>
        <v>0.13532644547026379</v>
      </c>
      <c r="BQ156" s="44">
        <f>AirBSYLD1!BQ156*VLOOKUP(AirBSYLD2!BQ$4,'[1]INTERNAL PARAMETERS-1'!$B$5:$J$44,5,FALSE)*VLOOKUP(AirBSYLD2!BQ$4,'[1]INTERNAL PARAMETERS-1'!$B$5:$J$44,6,FALSE)*VLOOKUP(AirBSYLD2!BQ$4,'[1]INTERNAL PARAMETERS-1'!$B$5:$J$44,3,FALSE) + AirBSYLD1!BQ156*(1-VLOOKUP(AirBSYLD2!BQ$4,'[1]INTERNAL PARAMETERS-1'!$B$5:$J$44,5,FALSE))*VLOOKUP(AirBSYLD2!BQ$4,'[1]INTERNAL PARAMETERS-1'!$B$5:$J$44,8,FALSE)*VLOOKUP(AirBSYLD2!BQ$4,'[1]INTERNAL PARAMETERS-1'!$B$5:$J$44,3,FALSE)</f>
        <v>5.8241980394443367</v>
      </c>
      <c r="BR156" s="44">
        <f>AirBSYLD1!BR156*VLOOKUP(AirBSYLD2!BR$4,'[1]INTERNAL PARAMETERS-1'!$B$5:$J$44,5,FALSE)*VLOOKUP(AirBSYLD2!BR$4,'[1]INTERNAL PARAMETERS-1'!$B$5:$J$44,6,FALSE)*VLOOKUP(AirBSYLD2!BR$4,'[1]INTERNAL PARAMETERS-1'!$B$5:$J$44,3,FALSE) + AirBSYLD1!BR156*(1-VLOOKUP(AirBSYLD2!BR$4,'[1]INTERNAL PARAMETERS-1'!$B$5:$J$44,5,FALSE))*VLOOKUP(AirBSYLD2!BR$4,'[1]INTERNAL PARAMETERS-1'!$B$5:$J$44,8,FALSE)*VLOOKUP(AirBSYLD2!BR$4,'[1]INTERNAL PARAMETERS-1'!$B$5:$J$44,3,FALSE)</f>
        <v>0.23956171399184453</v>
      </c>
      <c r="BS156" s="44">
        <f>AirBSYLD1!BS156*VLOOKUP(AirBSYLD2!BS$4,'[1]INTERNAL PARAMETERS-1'!$B$5:$J$44,5,FALSE)*VLOOKUP(AirBSYLD2!BS$4,'[1]INTERNAL PARAMETERS-1'!$B$5:$J$44,6,FALSE)*VLOOKUP(AirBSYLD2!BS$4,'[1]INTERNAL PARAMETERS-1'!$B$5:$J$44,3,FALSE) + AirBSYLD1!BS156*(1-VLOOKUP(AirBSYLD2!BS$4,'[1]INTERNAL PARAMETERS-1'!$B$5:$J$44,5,FALSE))*VLOOKUP(AirBSYLD2!BS$4,'[1]INTERNAL PARAMETERS-1'!$B$5:$J$44,8,FALSE)*VLOOKUP(AirBSYLD2!BS$4,'[1]INTERNAL PARAMETERS-1'!$B$5:$J$44,3,FALSE)</f>
        <v>1.5422509786942786E-2</v>
      </c>
      <c r="BT156" s="44">
        <f>AirBSYLD1!BT156*VLOOKUP(AirBSYLD2!BT$4,'[1]INTERNAL PARAMETERS-1'!$B$5:$J$44,5,FALSE)*VLOOKUP(AirBSYLD2!BT$4,'[1]INTERNAL PARAMETERS-1'!$B$5:$J$44,6,FALSE)*VLOOKUP(AirBSYLD2!BT$4,'[1]INTERNAL PARAMETERS-1'!$B$5:$J$44,3,FALSE) + AirBSYLD1!BT156*(1-VLOOKUP(AirBSYLD2!BT$4,'[1]INTERNAL PARAMETERS-1'!$B$5:$J$44,5,FALSE))*VLOOKUP(AirBSYLD2!BT$4,'[1]INTERNAL PARAMETERS-1'!$B$5:$J$44,8,FALSE)*VLOOKUP(AirBSYLD2!BT$4,'[1]INTERNAL PARAMETERS-1'!$B$5:$J$44,3,FALSE)</f>
        <v>0</v>
      </c>
      <c r="BU156" s="44">
        <f>AirBSYLD1!BU156*VLOOKUP(AirBSYLD2!BU$4,'[1]INTERNAL PARAMETERS-1'!$B$5:$J$44,5,FALSE)*VLOOKUP(AirBSYLD2!BU$4,'[1]INTERNAL PARAMETERS-1'!$B$5:$J$44,6,FALSE)*VLOOKUP(AirBSYLD2!BU$4,'[1]INTERNAL PARAMETERS-1'!$B$5:$J$44,3,FALSE) + AirBSYLD1!BU156*(1-VLOOKUP(AirBSYLD2!BU$4,'[1]INTERNAL PARAMETERS-1'!$B$5:$J$44,5,FALSE))*VLOOKUP(AirBSYLD2!BU$4,'[1]INTERNAL PARAMETERS-1'!$B$5:$J$44,8,FALSE)*VLOOKUP(AirBSYLD2!BU$4,'[1]INTERNAL PARAMETERS-1'!$B$5:$J$44,3,FALSE)</f>
        <v>0</v>
      </c>
      <c r="BV156" s="44">
        <f>AirBSYLD1!BV156*VLOOKUP(AirBSYLD2!BV$4,'[1]INTERNAL PARAMETERS-1'!$B$5:$J$44,5,FALSE)*VLOOKUP(AirBSYLD2!BV$4,'[1]INTERNAL PARAMETERS-1'!$B$5:$J$44,6,FALSE)*VLOOKUP(AirBSYLD2!BV$4,'[1]INTERNAL PARAMETERS-1'!$B$5:$J$44,3,FALSE) + AirBSYLD1!BV156*(1-VLOOKUP(AirBSYLD2!BV$4,'[1]INTERNAL PARAMETERS-1'!$B$5:$J$44,5,FALSE))*VLOOKUP(AirBSYLD2!BV$4,'[1]INTERNAL PARAMETERS-1'!$B$5:$J$44,8,FALSE)*VLOOKUP(AirBSYLD2!BV$4,'[1]INTERNAL PARAMETERS-1'!$B$5:$J$44,3,FALSE)</f>
        <v>0</v>
      </c>
      <c r="BW156" s="44">
        <f>AirBSYLD1!BW156*VLOOKUP(AirBSYLD2!BW$4,'[1]INTERNAL PARAMETERS-1'!$B$5:$J$44,5,FALSE)*VLOOKUP(AirBSYLD2!BW$4,'[1]INTERNAL PARAMETERS-1'!$B$5:$J$44,6,FALSE)*VLOOKUP(AirBSYLD2!BW$4,'[1]INTERNAL PARAMETERS-1'!$B$5:$J$44,3,FALSE) + AirBSYLD1!BW156*(1-VLOOKUP(AirBSYLD2!BW$4,'[1]INTERNAL PARAMETERS-1'!$B$5:$J$44,5,FALSE))*VLOOKUP(AirBSYLD2!BW$4,'[1]INTERNAL PARAMETERS-1'!$B$5:$J$44,8,FALSE)*VLOOKUP(AirBSYLD2!BW$4,'[1]INTERNAL PARAMETERS-1'!$B$5:$J$44,3,FALSE)</f>
        <v>0</v>
      </c>
      <c r="BX156" s="44">
        <f>AirBSYLD1!BX156*VLOOKUP(AirBSYLD2!BX$4,'[1]INTERNAL PARAMETERS-1'!$B$5:$J$44,5,FALSE)*VLOOKUP(AirBSYLD2!BX$4,'[1]INTERNAL PARAMETERS-1'!$B$5:$J$44,6,FALSE)*VLOOKUP(AirBSYLD2!BX$4,'[1]INTERNAL PARAMETERS-1'!$B$5:$J$44,3,FALSE) + AirBSYLD1!BX156*(1-VLOOKUP(AirBSYLD2!BX$4,'[1]INTERNAL PARAMETERS-1'!$B$5:$J$44,5,FALSE))*VLOOKUP(AirBSYLD2!BX$4,'[1]INTERNAL PARAMETERS-1'!$B$5:$J$44,8,FALSE)*VLOOKUP(AirBSYLD2!BX$4,'[1]INTERNAL PARAMETERS-1'!$B$5:$J$44,3,FALSE)</f>
        <v>0</v>
      </c>
      <c r="BY156" s="44">
        <f>AirBSYLD1!BY156*VLOOKUP(AirBSYLD2!BY$4,'[1]INTERNAL PARAMETERS-1'!$B$5:$J$44,5,FALSE)*VLOOKUP(AirBSYLD2!BY$4,'[1]INTERNAL PARAMETERS-1'!$B$5:$J$44,6,FALSE)*VLOOKUP(AirBSYLD2!BY$4,'[1]INTERNAL PARAMETERS-1'!$B$5:$J$44,3,FALSE) + AirBSYLD1!BY156*(1-VLOOKUP(AirBSYLD2!BY$4,'[1]INTERNAL PARAMETERS-1'!$B$5:$J$44,5,FALSE))*VLOOKUP(AirBSYLD2!BY$4,'[1]INTERNAL PARAMETERS-1'!$B$5:$J$44,8,FALSE)*VLOOKUP(AirBSYLD2!BY$4,'[1]INTERNAL PARAMETERS-1'!$B$5:$J$44,3,FALSE)</f>
        <v>0</v>
      </c>
      <c r="BZ156" s="44">
        <f>AirBSYLD1!BZ156*VLOOKUP(AirBSYLD2!BZ$4,'[1]INTERNAL PARAMETERS-1'!$B$5:$J$44,5,FALSE)*VLOOKUP(AirBSYLD2!BZ$4,'[1]INTERNAL PARAMETERS-1'!$B$5:$J$44,6,FALSE)*VLOOKUP(AirBSYLD2!BZ$4,'[1]INTERNAL PARAMETERS-1'!$B$5:$J$44,3,FALSE) + AirBSYLD1!BZ156*(1-VLOOKUP(AirBSYLD2!BZ$4,'[1]INTERNAL PARAMETERS-1'!$B$5:$J$44,5,FALSE))*VLOOKUP(AirBSYLD2!BZ$4,'[1]INTERNAL PARAMETERS-1'!$B$5:$J$44,8,FALSE)*VLOOKUP(AirBSYLD2!BZ$4,'[1]INTERNAL PARAMETERS-1'!$B$5:$J$44,3,FALSE)</f>
        <v>1.7626318938238888E-2</v>
      </c>
      <c r="CA156" s="44">
        <f>AirBSYLD1!CA156*VLOOKUP(AirBSYLD2!CA$4,'[1]INTERNAL PARAMETERS-1'!$B$5:$J$44,5,FALSE)*VLOOKUP(AirBSYLD2!CA$4,'[1]INTERNAL PARAMETERS-1'!$B$5:$J$44,6,FALSE)*VLOOKUP(AirBSYLD2!CA$4,'[1]INTERNAL PARAMETERS-1'!$B$5:$J$44,3,FALSE) + AirBSYLD1!CA156*(1-VLOOKUP(AirBSYLD2!CA$4,'[1]INTERNAL PARAMETERS-1'!$B$5:$J$44,5,FALSE))*VLOOKUP(AirBSYLD2!CA$4,'[1]INTERNAL PARAMETERS-1'!$B$5:$J$44,8,FALSE)*VLOOKUP(AirBSYLD2!CA$4,'[1]INTERNAL PARAMETERS-1'!$B$5:$J$44,3,FALSE)</f>
        <v>0</v>
      </c>
      <c r="CB156" s="44">
        <f>AirBSYLD1!CB156*VLOOKUP(AirBSYLD2!CB$4,'[1]INTERNAL PARAMETERS-1'!$B$5:$J$44,5,FALSE)*VLOOKUP(AirBSYLD2!CB$4,'[1]INTERNAL PARAMETERS-1'!$B$5:$J$44,6,FALSE)*VLOOKUP(AirBSYLD2!CB$4,'[1]INTERNAL PARAMETERS-1'!$B$5:$J$44,3,FALSE) + AirBSYLD1!CB156*(1-VLOOKUP(AirBSYLD2!CB$4,'[1]INTERNAL PARAMETERS-1'!$B$5:$J$44,5,FALSE))*VLOOKUP(AirBSYLD2!CB$4,'[1]INTERNAL PARAMETERS-1'!$B$5:$J$44,8,FALSE)*VLOOKUP(AirBSYLD2!CB$4,'[1]INTERNAL PARAMETERS-1'!$B$5:$J$44,3,FALSE)</f>
        <v>0</v>
      </c>
      <c r="CC156" s="44">
        <f>AirBSYLD1!CC156*VLOOKUP(AirBSYLD2!CC$4,'[1]INTERNAL PARAMETERS-1'!$B$5:$J$44,5,FALSE)*VLOOKUP(AirBSYLD2!CC$4,'[1]INTERNAL PARAMETERS-1'!$B$5:$J$44,6,FALSE)*VLOOKUP(AirBSYLD2!CC$4,'[1]INTERNAL PARAMETERS-1'!$B$5:$J$44,3,FALSE) + AirBSYLD1!CC156*(1-VLOOKUP(AirBSYLD2!CC$4,'[1]INTERNAL PARAMETERS-1'!$B$5:$J$44,5,FALSE))*VLOOKUP(AirBSYLD2!CC$4,'[1]INTERNAL PARAMETERS-1'!$B$5:$J$44,8,FALSE)*VLOOKUP(AirBSYLD2!CC$4,'[1]INTERNAL PARAMETERS-1'!$B$5:$J$44,3,FALSE)</f>
        <v>3.2109843389037322E-2</v>
      </c>
      <c r="CD156" s="44">
        <f>AirBSYLD1!CD156*VLOOKUP(AirBSYLD2!CD$4,'[1]INTERNAL PARAMETERS-1'!$B$5:$J$44,5,FALSE)*VLOOKUP(AirBSYLD2!CD$4,'[1]INTERNAL PARAMETERS-1'!$B$5:$J$44,6,FALSE)*VLOOKUP(AirBSYLD2!CD$4,'[1]INTERNAL PARAMETERS-1'!$B$5:$J$44,3,FALSE) + AirBSYLD1!CD156*(1-VLOOKUP(AirBSYLD2!CD$4,'[1]INTERNAL PARAMETERS-1'!$B$5:$J$44,5,FALSE))*VLOOKUP(AirBSYLD2!CD$4,'[1]INTERNAL PARAMETERS-1'!$B$5:$J$44,8,FALSE)*VLOOKUP(AirBSYLD2!CD$4,'[1]INTERNAL PARAMETERS-1'!$B$5:$J$44,3,FALSE)</f>
        <v>9.2059907404062585E-2</v>
      </c>
      <c r="CE156" s="44">
        <f>AirBSYLD1!CE156*VLOOKUP(AirBSYLD2!CE$4,'[1]INTERNAL PARAMETERS-1'!$B$5:$J$44,5,FALSE)*VLOOKUP(AirBSYLD2!CE$4,'[1]INTERNAL PARAMETERS-1'!$B$5:$J$44,6,FALSE)*VLOOKUP(AirBSYLD2!CE$4,'[1]INTERNAL PARAMETERS-1'!$B$5:$J$44,3,FALSE) + AirBSYLD1!CE156*(1-VLOOKUP(AirBSYLD2!CE$4,'[1]INTERNAL PARAMETERS-1'!$B$5:$J$44,5,FALSE))*VLOOKUP(AirBSYLD2!CE$4,'[1]INTERNAL PARAMETERS-1'!$B$5:$J$44,8,FALSE)*VLOOKUP(AirBSYLD2!CE$4,'[1]INTERNAL PARAMETERS-1'!$B$5:$J$44,3,FALSE)</f>
        <v>0.129902605098977</v>
      </c>
      <c r="CF156" s="44">
        <f>AirBSYLD1!CF156*VLOOKUP(AirBSYLD2!CF$4,'[1]INTERNAL PARAMETERS-1'!$B$5:$J$44,5,FALSE)*VLOOKUP(AirBSYLD2!CF$4,'[1]INTERNAL PARAMETERS-1'!$B$5:$J$44,6,FALSE)*VLOOKUP(AirBSYLD2!CF$4,'[1]INTERNAL PARAMETERS-1'!$B$5:$J$44,3,FALSE) + AirBSYLD1!CF156*(1-VLOOKUP(AirBSYLD2!CF$4,'[1]INTERNAL PARAMETERS-1'!$B$5:$J$44,5,FALSE))*VLOOKUP(AirBSYLD2!CF$4,'[1]INTERNAL PARAMETERS-1'!$B$5:$J$44,8,FALSE)*VLOOKUP(AirBSYLD2!CF$4,'[1]INTERNAL PARAMETERS-1'!$B$5:$J$44,3,FALSE)</f>
        <v>5.6840597768478558E-2</v>
      </c>
      <c r="CG156" s="44">
        <f>AirBSYLD1!CG156*VLOOKUP(AirBSYLD2!CG$4,'[1]INTERNAL PARAMETERS-1'!$B$5:$J$44,5,FALSE)*VLOOKUP(AirBSYLD2!CG$4,'[1]INTERNAL PARAMETERS-1'!$B$5:$J$44,6,FALSE)*VLOOKUP(AirBSYLD2!CG$4,'[1]INTERNAL PARAMETERS-1'!$B$5:$J$44,3,FALSE) + AirBSYLD1!CG156*(1-VLOOKUP(AirBSYLD2!CG$4,'[1]INTERNAL PARAMETERS-1'!$B$5:$J$44,5,FALSE))*VLOOKUP(AirBSYLD2!CG$4,'[1]INTERNAL PARAMETERS-1'!$B$5:$J$44,8,FALSE)*VLOOKUP(AirBSYLD2!CG$4,'[1]INTERNAL PARAMETERS-1'!$B$5:$J$44,3,FALSE)</f>
        <v>0</v>
      </c>
      <c r="CH156" s="43">
        <f>AirBSYLD1!CH156*VLOOKUP(AirBSYLD2!CH$4,'[1]INTERNAL PARAMETERS-1'!$B$5:$J$44,5,FALSE)*VLOOKUP(AirBSYLD2!CH$4,'[1]INTERNAL PARAMETERS-1'!$B$5:$J$44,6,FALSE)*VLOOKUP(AirBSYLD2!CH$4,'[1]INTERNAL PARAMETERS-1'!$B$5:$J$44,3,FALSE) + AirBSYLD1!CH156*(1-VLOOKUP(AirBSYLD2!CH$4,'[1]INTERNAL PARAMETERS-1'!$B$5:$J$44,5,FALSE))*VLOOKUP(AirBSYLD2!CH$4,'[1]INTERNAL PARAMETERS-1'!$B$5:$J$44,8,FALSE)*VLOOKUP(AirBSYLD2!CH$4,'[1]INTERNAL PARAMETERS-1'!$B$5:$J$44,3,FALSE)</f>
        <v>0</v>
      </c>
      <c r="CJ156" s="45">
        <f t="shared" si="4"/>
        <v>3900.0464128877052</v>
      </c>
      <c r="CK156" s="43">
        <f t="shared" si="5"/>
        <v>72.952745760794244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AirBS!X157</f>
        <v>6926.673561094045</v>
      </c>
      <c r="F157" s="59">
        <f>'[1]INTERNAL PARAMETERS-1'!M13</f>
        <v>44.225000000000001</v>
      </c>
      <c r="G157" s="45">
        <f>AirBSYLD1!G157*VLOOKUP(AirBSYLD2!G$4,'[1]INTERNAL PARAMETERS-1'!$B$5:$J$44,5,FALSE)*VLOOKUP(AirBSYLD2!G$4,'[1]INTERNAL PARAMETERS-1'!$B$5:$J$44,7,FALSE)*AirBSYLD2!$F157 + AirBSYLD1!G157*(1-VLOOKUP(AirBSYLD2!G$4,'[1]INTERNAL PARAMETERS-1'!$B$5:$J$44,5,FALSE))*VLOOKUP(AirBSYLD2!G$4,'[1]INTERNAL PARAMETERS-1'!$B$5:$J$44,9,FALSE)*AirBSYLD2!$F157</f>
        <v>1357.1916725197855</v>
      </c>
      <c r="H157" s="44">
        <f>AirBSYLD1!H157*VLOOKUP(AirBSYLD2!H$4,'[1]INTERNAL PARAMETERS-1'!$B$5:$J$44,5,FALSE)*VLOOKUP(AirBSYLD2!H$4,'[1]INTERNAL PARAMETERS-1'!$B$5:$J$44,7,FALSE)*AirBSYLD2!$F157 + AirBSYLD1!H157*(1-VLOOKUP(AirBSYLD2!H$4,'[1]INTERNAL PARAMETERS-1'!$B$5:$J$44,5,FALSE))*VLOOKUP(AirBSYLD2!H$4,'[1]INTERNAL PARAMETERS-1'!$B$5:$J$44,9,FALSE)*AirBSYLD2!$F157</f>
        <v>653.2358851300346</v>
      </c>
      <c r="I157" s="44">
        <f>AirBSYLD1!I157*VLOOKUP(AirBSYLD2!I$4,'[1]INTERNAL PARAMETERS-1'!$B$5:$J$44,5,FALSE)*VLOOKUP(AirBSYLD2!I$4,'[1]INTERNAL PARAMETERS-1'!$B$5:$J$44,7,FALSE)*AirBSYLD2!$F157 + AirBSYLD1!I157*(1-VLOOKUP(AirBSYLD2!I$4,'[1]INTERNAL PARAMETERS-1'!$B$5:$J$44,5,FALSE))*VLOOKUP(AirBSYLD2!I$4,'[1]INTERNAL PARAMETERS-1'!$B$5:$J$44,9,FALSE)*AirBSYLD2!$F157</f>
        <v>668.09316691230299</v>
      </c>
      <c r="J157" s="44">
        <f>AirBSYLD1!J157*VLOOKUP(AirBSYLD2!J$4,'[1]INTERNAL PARAMETERS-1'!$B$5:$J$44,5,FALSE)*VLOOKUP(AirBSYLD2!J$4,'[1]INTERNAL PARAMETERS-1'!$B$5:$J$44,7,FALSE)*AirBSYLD2!$F157 + AirBSYLD1!J157*(1-VLOOKUP(AirBSYLD2!J$4,'[1]INTERNAL PARAMETERS-1'!$B$5:$J$44,5,FALSE))*VLOOKUP(AirBSYLD2!J$4,'[1]INTERNAL PARAMETERS-1'!$B$5:$J$44,9,FALSE)*AirBSYLD2!$F157</f>
        <v>0</v>
      </c>
      <c r="K157" s="44">
        <f>AirBSYLD1!K157*VLOOKUP(AirBSYLD2!K$4,'[1]INTERNAL PARAMETERS-1'!$B$5:$J$44,5,FALSE)*VLOOKUP(AirBSYLD2!K$4,'[1]INTERNAL PARAMETERS-1'!$B$5:$J$44,7,FALSE)*AirBSYLD2!$F157 + AirBSYLD1!K157*(1-VLOOKUP(AirBSYLD2!K$4,'[1]INTERNAL PARAMETERS-1'!$B$5:$J$44,5,FALSE))*VLOOKUP(AirBSYLD2!K$4,'[1]INTERNAL PARAMETERS-1'!$B$5:$J$44,9,FALSE)*AirBSYLD2!$F157</f>
        <v>8.7630903125449429</v>
      </c>
      <c r="L157" s="44">
        <f>AirBSYLD1!L157*VLOOKUP(AirBSYLD2!L$4,'[1]INTERNAL PARAMETERS-1'!$B$5:$J$44,5,FALSE)*VLOOKUP(AirBSYLD2!L$4,'[1]INTERNAL PARAMETERS-1'!$B$5:$J$44,7,FALSE)*AirBSYLD2!$F157 + AirBSYLD1!L157*(1-VLOOKUP(AirBSYLD2!L$4,'[1]INTERNAL PARAMETERS-1'!$B$5:$J$44,5,FALSE))*VLOOKUP(AirBSYLD2!L$4,'[1]INTERNAL PARAMETERS-1'!$B$5:$J$44,9,FALSE)*AirBSYLD2!$F157</f>
        <v>0</v>
      </c>
      <c r="M157" s="44">
        <f>AirBSYLD1!M157*VLOOKUP(AirBSYLD2!M$4,'[1]INTERNAL PARAMETERS-1'!$B$5:$J$44,5,FALSE)*VLOOKUP(AirBSYLD2!M$4,'[1]INTERNAL PARAMETERS-1'!$B$5:$J$44,7,FALSE)*AirBSYLD2!$F157 + AirBSYLD1!M157*(1-VLOOKUP(AirBSYLD2!M$4,'[1]INTERNAL PARAMETERS-1'!$B$5:$J$44,5,FALSE))*VLOOKUP(AirBSYLD2!M$4,'[1]INTERNAL PARAMETERS-1'!$B$5:$J$44,9,FALSE)*AirBSYLD2!$F157</f>
        <v>25.317285189644029</v>
      </c>
      <c r="N157" s="44">
        <f>AirBSYLD1!N157*VLOOKUP(AirBSYLD2!N$4,'[1]INTERNAL PARAMETERS-1'!$B$5:$J$44,5,FALSE)*VLOOKUP(AirBSYLD2!N$4,'[1]INTERNAL PARAMETERS-1'!$B$5:$J$44,7,FALSE)*AirBSYLD2!$F157 + AirBSYLD1!N157*(1-VLOOKUP(AirBSYLD2!N$4,'[1]INTERNAL PARAMETERS-1'!$B$5:$J$44,5,FALSE))*VLOOKUP(AirBSYLD2!N$4,'[1]INTERNAL PARAMETERS-1'!$B$5:$J$44,9,FALSE)*AirBSYLD2!$F157</f>
        <v>2.9857580849916294</v>
      </c>
      <c r="O157" s="44">
        <f>AirBSYLD1!O157*VLOOKUP(AirBSYLD2!O$4,'[1]INTERNAL PARAMETERS-1'!$B$5:$J$44,5,FALSE)*VLOOKUP(AirBSYLD2!O$4,'[1]INTERNAL PARAMETERS-1'!$B$5:$J$44,7,FALSE)*AirBSYLD2!$F157 + AirBSYLD1!O157*(1-VLOOKUP(AirBSYLD2!O$4,'[1]INTERNAL PARAMETERS-1'!$B$5:$J$44,5,FALSE))*VLOOKUP(AirBSYLD2!O$4,'[1]INTERNAL PARAMETERS-1'!$B$5:$J$44,9,FALSE)*AirBSYLD2!$F157</f>
        <v>0</v>
      </c>
      <c r="P157" s="44">
        <f>AirBSYLD1!P157*VLOOKUP(AirBSYLD2!P$4,'[1]INTERNAL PARAMETERS-1'!$B$5:$J$44,5,FALSE)*VLOOKUP(AirBSYLD2!P$4,'[1]INTERNAL PARAMETERS-1'!$B$5:$J$44,7,FALSE)*AirBSYLD2!$F157 + AirBSYLD1!P157*(1-VLOOKUP(AirBSYLD2!P$4,'[1]INTERNAL PARAMETERS-1'!$B$5:$J$44,5,FALSE))*VLOOKUP(AirBSYLD2!P$4,'[1]INTERNAL PARAMETERS-1'!$B$5:$J$44,9,FALSE)*AirBSYLD2!$F157</f>
        <v>0</v>
      </c>
      <c r="Q157" s="44">
        <f>AirBSYLD1!Q157*VLOOKUP(AirBSYLD2!Q$4,'[1]INTERNAL PARAMETERS-1'!$B$5:$J$44,5,FALSE)*VLOOKUP(AirBSYLD2!Q$4,'[1]INTERNAL PARAMETERS-1'!$B$5:$J$44,7,FALSE)*AirBSYLD2!$F157 + AirBSYLD1!Q157*(1-VLOOKUP(AirBSYLD2!Q$4,'[1]INTERNAL PARAMETERS-1'!$B$5:$J$44,5,FALSE))*VLOOKUP(AirBSYLD2!Q$4,'[1]INTERNAL PARAMETERS-1'!$B$5:$J$44,9,FALSE)*AirBSYLD2!$F157</f>
        <v>0</v>
      </c>
      <c r="R157" s="44">
        <f>AirBSYLD1!R157*VLOOKUP(AirBSYLD2!R$4,'[1]INTERNAL PARAMETERS-1'!$B$5:$J$44,5,FALSE)*VLOOKUP(AirBSYLD2!R$4,'[1]INTERNAL PARAMETERS-1'!$B$5:$J$44,7,FALSE)*AirBSYLD2!$F157 + AirBSYLD1!R157*(1-VLOOKUP(AirBSYLD2!R$4,'[1]INTERNAL PARAMETERS-1'!$B$5:$J$44,5,FALSE))*VLOOKUP(AirBSYLD2!R$4,'[1]INTERNAL PARAMETERS-1'!$B$5:$J$44,9,FALSE)*AirBSYLD2!$F157</f>
        <v>6.2310407574996649</v>
      </c>
      <c r="S157" s="44">
        <f>AirBSYLD1!S157*VLOOKUP(AirBSYLD2!S$4,'[1]INTERNAL PARAMETERS-1'!$B$5:$J$44,5,FALSE)*VLOOKUP(AirBSYLD2!S$4,'[1]INTERNAL PARAMETERS-1'!$B$5:$J$44,7,FALSE)*AirBSYLD2!$F157 + AirBSYLD1!S157*(1-VLOOKUP(AirBSYLD2!S$4,'[1]INTERNAL PARAMETERS-1'!$B$5:$J$44,5,FALSE))*VLOOKUP(AirBSYLD2!S$4,'[1]INTERNAL PARAMETERS-1'!$B$5:$J$44,9,FALSE)*AirBSYLD2!$F157</f>
        <v>73.623045134323107</v>
      </c>
      <c r="T157" s="44">
        <f>AirBSYLD1!T157*VLOOKUP(AirBSYLD2!T$4,'[1]INTERNAL PARAMETERS-1'!$B$5:$J$44,5,FALSE)*VLOOKUP(AirBSYLD2!T$4,'[1]INTERNAL PARAMETERS-1'!$B$5:$J$44,7,FALSE)*AirBSYLD2!$F157 + AirBSYLD1!T157*(1-VLOOKUP(AirBSYLD2!T$4,'[1]INTERNAL PARAMETERS-1'!$B$5:$J$44,5,FALSE))*VLOOKUP(AirBSYLD2!T$4,'[1]INTERNAL PARAMETERS-1'!$B$5:$J$44,9,FALSE)*AirBSYLD2!$F157</f>
        <v>17.525261628675167</v>
      </c>
      <c r="U157" s="44">
        <f>AirBSYLD1!U157*VLOOKUP(AirBSYLD2!U$4,'[1]INTERNAL PARAMETERS-1'!$B$5:$J$44,5,FALSE)*VLOOKUP(AirBSYLD2!U$4,'[1]INTERNAL PARAMETERS-1'!$B$5:$J$44,7,FALSE)*AirBSYLD2!$F157 + AirBSYLD1!U157*(1-VLOOKUP(AirBSYLD2!U$4,'[1]INTERNAL PARAMETERS-1'!$B$5:$J$44,5,FALSE))*VLOOKUP(AirBSYLD2!U$4,'[1]INTERNAL PARAMETERS-1'!$B$5:$J$44,9,FALSE)*AirBSYLD2!$F157</f>
        <v>7.3343388398681615</v>
      </c>
      <c r="V157" s="44">
        <f>AirBSYLD1!V157*VLOOKUP(AirBSYLD2!V$4,'[1]INTERNAL PARAMETERS-1'!$B$5:$J$44,5,FALSE)*VLOOKUP(AirBSYLD2!V$4,'[1]INTERNAL PARAMETERS-1'!$B$5:$J$44,7,FALSE)*AirBSYLD2!$F157 + AirBSYLD1!V157*(1-VLOOKUP(AirBSYLD2!V$4,'[1]INTERNAL PARAMETERS-1'!$B$5:$J$44,5,FALSE))*VLOOKUP(AirBSYLD2!V$4,'[1]INTERNAL PARAMETERS-1'!$B$5:$J$44,9,FALSE)*AirBSYLD2!$F157</f>
        <v>100.92512823567257</v>
      </c>
      <c r="W157" s="44">
        <f>AirBSYLD1!W157*VLOOKUP(AirBSYLD2!W$4,'[1]INTERNAL PARAMETERS-1'!$B$5:$J$44,5,FALSE)*VLOOKUP(AirBSYLD2!W$4,'[1]INTERNAL PARAMETERS-1'!$B$5:$J$44,7,FALSE)*AirBSYLD2!$F157 + AirBSYLD1!W157*(1-VLOOKUP(AirBSYLD2!W$4,'[1]INTERNAL PARAMETERS-1'!$B$5:$J$44,5,FALSE))*VLOOKUP(AirBSYLD2!W$4,'[1]INTERNAL PARAMETERS-1'!$B$5:$J$44,9,FALSE)*AirBSYLD2!$F157</f>
        <v>0</v>
      </c>
      <c r="X157" s="44">
        <f>AirBSYLD1!X157*VLOOKUP(AirBSYLD2!X$4,'[1]INTERNAL PARAMETERS-1'!$B$5:$J$44,5,FALSE)*VLOOKUP(AirBSYLD2!X$4,'[1]INTERNAL PARAMETERS-1'!$B$5:$J$44,7,FALSE)*AirBSYLD2!$F157 + AirBSYLD1!X157*(1-VLOOKUP(AirBSYLD2!X$4,'[1]INTERNAL PARAMETERS-1'!$B$5:$J$44,5,FALSE))*VLOOKUP(AirBSYLD2!X$4,'[1]INTERNAL PARAMETERS-1'!$B$5:$J$44,9,FALSE)*AirBSYLD2!$F157</f>
        <v>0</v>
      </c>
      <c r="Y157" s="44">
        <f>AirBSYLD1!Y157*VLOOKUP(AirBSYLD2!Y$4,'[1]INTERNAL PARAMETERS-1'!$B$5:$J$44,5,FALSE)*VLOOKUP(AirBSYLD2!Y$4,'[1]INTERNAL PARAMETERS-1'!$B$5:$J$44,7,FALSE)*AirBSYLD2!$F157 + AirBSYLD1!Y157*(1-VLOOKUP(AirBSYLD2!Y$4,'[1]INTERNAL PARAMETERS-1'!$B$5:$J$44,5,FALSE))*VLOOKUP(AirBSYLD2!Y$4,'[1]INTERNAL PARAMETERS-1'!$B$5:$J$44,9,FALSE)*AirBSYLD2!$F157</f>
        <v>0</v>
      </c>
      <c r="Z157" s="44">
        <f>AirBSYLD1!Z157*VLOOKUP(AirBSYLD2!Z$4,'[1]INTERNAL PARAMETERS-1'!$B$5:$J$44,5,FALSE)*VLOOKUP(AirBSYLD2!Z$4,'[1]INTERNAL PARAMETERS-1'!$B$5:$J$44,7,FALSE)*AirBSYLD2!$F157 + AirBSYLD1!Z157*(1-VLOOKUP(AirBSYLD2!Z$4,'[1]INTERNAL PARAMETERS-1'!$B$5:$J$44,5,FALSE))*VLOOKUP(AirBSYLD2!Z$4,'[1]INTERNAL PARAMETERS-1'!$B$5:$J$44,9,FALSE)*AirBSYLD2!$F157</f>
        <v>0</v>
      </c>
      <c r="AA157" s="44">
        <f>AirBSYLD1!AA157*VLOOKUP(AirBSYLD2!AA$4,'[1]INTERNAL PARAMETERS-1'!$B$5:$J$44,5,FALSE)*VLOOKUP(AirBSYLD2!AA$4,'[1]INTERNAL PARAMETERS-1'!$B$5:$J$44,7,FALSE)*AirBSYLD2!$F157 + AirBSYLD1!AA157*(1-VLOOKUP(AirBSYLD2!AA$4,'[1]INTERNAL PARAMETERS-1'!$B$5:$J$44,5,FALSE))*VLOOKUP(AirBSYLD2!AA$4,'[1]INTERNAL PARAMETERS-1'!$B$5:$J$44,9,FALSE)*AirBSYLD2!$F157</f>
        <v>0</v>
      </c>
      <c r="AB157" s="44">
        <f>AirBSYLD1!AB157*VLOOKUP(AirBSYLD2!AB$4,'[1]INTERNAL PARAMETERS-1'!$B$5:$J$44,5,FALSE)*VLOOKUP(AirBSYLD2!AB$4,'[1]INTERNAL PARAMETERS-1'!$B$5:$J$44,7,FALSE)*AirBSYLD2!$F157 + AirBSYLD1!AB157*(1-VLOOKUP(AirBSYLD2!AB$4,'[1]INTERNAL PARAMETERS-1'!$B$5:$J$44,5,FALSE))*VLOOKUP(AirBSYLD2!AB$4,'[1]INTERNAL PARAMETERS-1'!$B$5:$J$44,9,FALSE)*AirBSYLD2!$F157</f>
        <v>0</v>
      </c>
      <c r="AC157" s="44">
        <f>AirBSYLD1!AC157*VLOOKUP(AirBSYLD2!AC$4,'[1]INTERNAL PARAMETERS-1'!$B$5:$J$44,5,FALSE)*VLOOKUP(AirBSYLD2!AC$4,'[1]INTERNAL PARAMETERS-1'!$B$5:$J$44,7,FALSE)*AirBSYLD2!$F157 + AirBSYLD1!AC157*(1-VLOOKUP(AirBSYLD2!AC$4,'[1]INTERNAL PARAMETERS-1'!$B$5:$J$44,5,FALSE))*VLOOKUP(AirBSYLD2!AC$4,'[1]INTERNAL PARAMETERS-1'!$B$5:$J$44,9,FALSE)*AirBSYLD2!$F157</f>
        <v>0</v>
      </c>
      <c r="AD157" s="44">
        <f>AirBSYLD1!AD157*VLOOKUP(AirBSYLD2!AD$4,'[1]INTERNAL PARAMETERS-1'!$B$5:$J$44,5,FALSE)*VLOOKUP(AirBSYLD2!AD$4,'[1]INTERNAL PARAMETERS-1'!$B$5:$J$44,7,FALSE)*AirBSYLD2!$F157 + AirBSYLD1!AD157*(1-VLOOKUP(AirBSYLD2!AD$4,'[1]INTERNAL PARAMETERS-1'!$B$5:$J$44,5,FALSE))*VLOOKUP(AirBSYLD2!AD$4,'[1]INTERNAL PARAMETERS-1'!$B$5:$J$44,9,FALSE)*AirBSYLD2!$F157</f>
        <v>0</v>
      </c>
      <c r="AE157" s="44">
        <f>AirBSYLD1!AE157*VLOOKUP(AirBSYLD2!AE$4,'[1]INTERNAL PARAMETERS-1'!$B$5:$J$44,5,FALSE)*VLOOKUP(AirBSYLD2!AE$4,'[1]INTERNAL PARAMETERS-1'!$B$5:$J$44,7,FALSE)*AirBSYLD2!$F157 + AirBSYLD1!AE157*(1-VLOOKUP(AirBSYLD2!AE$4,'[1]INTERNAL PARAMETERS-1'!$B$5:$J$44,5,FALSE))*VLOOKUP(AirBSYLD2!AE$4,'[1]INTERNAL PARAMETERS-1'!$B$5:$J$44,9,FALSE)*AirBSYLD2!$F157</f>
        <v>0</v>
      </c>
      <c r="AF157" s="44">
        <f>AirBSYLD1!AF157*VLOOKUP(AirBSYLD2!AF$4,'[1]INTERNAL PARAMETERS-1'!$B$5:$J$44,5,FALSE)*VLOOKUP(AirBSYLD2!AF$4,'[1]INTERNAL PARAMETERS-1'!$B$5:$J$44,7,FALSE)*AirBSYLD2!$F157 + AirBSYLD1!AF157*(1-VLOOKUP(AirBSYLD2!AF$4,'[1]INTERNAL PARAMETERS-1'!$B$5:$J$44,5,FALSE))*VLOOKUP(AirBSYLD2!AF$4,'[1]INTERNAL PARAMETERS-1'!$B$5:$J$44,9,FALSE)*AirBSYLD2!$F157</f>
        <v>5.0631188472481892</v>
      </c>
      <c r="AG157" s="44">
        <f>AirBSYLD1!AG157*VLOOKUP(AirBSYLD2!AG$4,'[1]INTERNAL PARAMETERS-1'!$B$5:$J$44,5,FALSE)*VLOOKUP(AirBSYLD2!AG$4,'[1]INTERNAL PARAMETERS-1'!$B$5:$J$44,7,FALSE)*AirBSYLD2!$F157 + AirBSYLD1!AG157*(1-VLOOKUP(AirBSYLD2!AG$4,'[1]INTERNAL PARAMETERS-1'!$B$5:$J$44,5,FALSE))*VLOOKUP(AirBSYLD2!AG$4,'[1]INTERNAL PARAMETERS-1'!$B$5:$J$44,9,FALSE)*AirBSYLD2!$F157</f>
        <v>0</v>
      </c>
      <c r="AH157" s="44">
        <f>AirBSYLD1!AH157*VLOOKUP(AirBSYLD2!AH$4,'[1]INTERNAL PARAMETERS-1'!$B$5:$J$44,5,FALSE)*VLOOKUP(AirBSYLD2!AH$4,'[1]INTERNAL PARAMETERS-1'!$B$5:$J$44,7,FALSE)*AirBSYLD2!$F157 + AirBSYLD1!AH157*(1-VLOOKUP(AirBSYLD2!AH$4,'[1]INTERNAL PARAMETERS-1'!$B$5:$J$44,5,FALSE))*VLOOKUP(AirBSYLD2!AH$4,'[1]INTERNAL PARAMETERS-1'!$B$5:$J$44,9,FALSE)*AirBSYLD2!$F157</f>
        <v>0.7140295810221805</v>
      </c>
      <c r="AI157" s="44">
        <f>AirBSYLD1!AI157*VLOOKUP(AirBSYLD2!AI$4,'[1]INTERNAL PARAMETERS-1'!$B$5:$J$44,5,FALSE)*VLOOKUP(AirBSYLD2!AI$4,'[1]INTERNAL PARAMETERS-1'!$B$5:$J$44,7,FALSE)*AirBSYLD2!$F157 + AirBSYLD1!AI157*(1-VLOOKUP(AirBSYLD2!AI$4,'[1]INTERNAL PARAMETERS-1'!$B$5:$J$44,5,FALSE))*VLOOKUP(AirBSYLD2!AI$4,'[1]INTERNAL PARAMETERS-1'!$B$5:$J$44,9,FALSE)*AirBSYLD2!$F157</f>
        <v>1.2980824357893903</v>
      </c>
      <c r="AJ157" s="44">
        <f>AirBSYLD1!AJ157*VLOOKUP(AirBSYLD2!AJ$4,'[1]INTERNAL PARAMETERS-1'!$B$5:$J$44,5,FALSE)*VLOOKUP(AirBSYLD2!AJ$4,'[1]INTERNAL PARAMETERS-1'!$B$5:$J$44,7,FALSE)*AirBSYLD2!$F157 + AirBSYLD1!AJ157*(1-VLOOKUP(AirBSYLD2!AJ$4,'[1]INTERNAL PARAMETERS-1'!$B$5:$J$44,5,FALSE))*VLOOKUP(AirBSYLD2!AJ$4,'[1]INTERNAL PARAMETERS-1'!$B$5:$J$44,9,FALSE)*AirBSYLD2!$F157</f>
        <v>7.5946782708722838</v>
      </c>
      <c r="AK157" s="44">
        <f>AirBSYLD1!AK157*VLOOKUP(AirBSYLD2!AK$4,'[1]INTERNAL PARAMETERS-1'!$B$5:$J$44,5,FALSE)*VLOOKUP(AirBSYLD2!AK$4,'[1]INTERNAL PARAMETERS-1'!$B$5:$J$44,7,FALSE)*AirBSYLD2!$F157 + AirBSYLD1!AK157*(1-VLOOKUP(AirBSYLD2!AK$4,'[1]INTERNAL PARAMETERS-1'!$B$5:$J$44,5,FALSE))*VLOOKUP(AirBSYLD2!AK$4,'[1]INTERNAL PARAMETERS-1'!$B$5:$J$44,9,FALSE)*AirBSYLD2!$F157</f>
        <v>0</v>
      </c>
      <c r="AL157" s="44">
        <f>AirBSYLD1!AL157*VLOOKUP(AirBSYLD2!AL$4,'[1]INTERNAL PARAMETERS-1'!$B$5:$J$44,5,FALSE)*VLOOKUP(AirBSYLD2!AL$4,'[1]INTERNAL PARAMETERS-1'!$B$5:$J$44,7,FALSE)*AirBSYLD2!$F157 + AirBSYLD1!AL157*(1-VLOOKUP(AirBSYLD2!AL$4,'[1]INTERNAL PARAMETERS-1'!$B$5:$J$44,5,FALSE))*VLOOKUP(AirBSYLD2!AL$4,'[1]INTERNAL PARAMETERS-1'!$B$5:$J$44,9,FALSE)*AirBSYLD2!$F157</f>
        <v>0</v>
      </c>
      <c r="AM157" s="44">
        <f>AirBSYLD1!AM157*VLOOKUP(AirBSYLD2!AM$4,'[1]INTERNAL PARAMETERS-1'!$B$5:$J$44,5,FALSE)*VLOOKUP(AirBSYLD2!AM$4,'[1]INTERNAL PARAMETERS-1'!$B$5:$J$44,7,FALSE)*AirBSYLD2!$F157 + AirBSYLD1!AM157*(1-VLOOKUP(AirBSYLD2!AM$4,'[1]INTERNAL PARAMETERS-1'!$B$5:$J$44,5,FALSE))*VLOOKUP(AirBSYLD2!AM$4,'[1]INTERNAL PARAMETERS-1'!$B$5:$J$44,9,FALSE)*AirBSYLD2!$F157</f>
        <v>0</v>
      </c>
      <c r="AN157" s="44">
        <f>AirBSYLD1!AN157*VLOOKUP(AirBSYLD2!AN$4,'[1]INTERNAL PARAMETERS-1'!$B$5:$J$44,5,FALSE)*VLOOKUP(AirBSYLD2!AN$4,'[1]INTERNAL PARAMETERS-1'!$B$5:$J$44,7,FALSE)*AirBSYLD2!$F157 + AirBSYLD1!AN157*(1-VLOOKUP(AirBSYLD2!AN$4,'[1]INTERNAL PARAMETERS-1'!$B$5:$J$44,5,FALSE))*VLOOKUP(AirBSYLD2!AN$4,'[1]INTERNAL PARAMETERS-1'!$B$5:$J$44,9,FALSE)*AirBSYLD2!$F157</f>
        <v>0</v>
      </c>
      <c r="AO157" s="44">
        <f>AirBSYLD1!AO157*VLOOKUP(AirBSYLD2!AO$4,'[1]INTERNAL PARAMETERS-1'!$B$5:$J$44,5,FALSE)*VLOOKUP(AirBSYLD2!AO$4,'[1]INTERNAL PARAMETERS-1'!$B$5:$J$44,7,FALSE)*AirBSYLD2!$F157 + AirBSYLD1!AO157*(1-VLOOKUP(AirBSYLD2!AO$4,'[1]INTERNAL PARAMETERS-1'!$B$5:$J$44,5,FALSE))*VLOOKUP(AirBSYLD2!AO$4,'[1]INTERNAL PARAMETERS-1'!$B$5:$J$44,9,FALSE)*AirBSYLD2!$F157</f>
        <v>0</v>
      </c>
      <c r="AP157" s="44">
        <f>AirBSYLD1!AP157*VLOOKUP(AirBSYLD2!AP$4,'[1]INTERNAL PARAMETERS-1'!$B$5:$J$44,5,FALSE)*VLOOKUP(AirBSYLD2!AP$4,'[1]INTERNAL PARAMETERS-1'!$B$5:$J$44,7,FALSE)*AirBSYLD2!$F157 + AirBSYLD1!AP157*(1-VLOOKUP(AirBSYLD2!AP$4,'[1]INTERNAL PARAMETERS-1'!$B$5:$J$44,5,FALSE))*VLOOKUP(AirBSYLD2!AP$4,'[1]INTERNAL PARAMETERS-1'!$B$5:$J$44,9,FALSE)*AirBSYLD2!$F157</f>
        <v>0</v>
      </c>
      <c r="AQ157" s="44">
        <f>AirBSYLD1!AQ157*VLOOKUP(AirBSYLD2!AQ$4,'[1]INTERNAL PARAMETERS-1'!$B$5:$J$44,5,FALSE)*VLOOKUP(AirBSYLD2!AQ$4,'[1]INTERNAL PARAMETERS-1'!$B$5:$J$44,7,FALSE)*AirBSYLD2!$F157 + AirBSYLD1!AQ157*(1-VLOOKUP(AirBSYLD2!AQ$4,'[1]INTERNAL PARAMETERS-1'!$B$5:$J$44,5,FALSE))*VLOOKUP(AirBSYLD2!AQ$4,'[1]INTERNAL PARAMETERS-1'!$B$5:$J$44,9,FALSE)*AirBSYLD2!$F157</f>
        <v>0</v>
      </c>
      <c r="AR157" s="44">
        <f>AirBSYLD1!AR157*VLOOKUP(AirBSYLD2!AR$4,'[1]INTERNAL PARAMETERS-1'!$B$5:$J$44,5,FALSE)*VLOOKUP(AirBSYLD2!AR$4,'[1]INTERNAL PARAMETERS-1'!$B$5:$J$44,7,FALSE)*AirBSYLD2!$F157 + AirBSYLD1!AR157*(1-VLOOKUP(AirBSYLD2!AR$4,'[1]INTERNAL PARAMETERS-1'!$B$5:$J$44,5,FALSE))*VLOOKUP(AirBSYLD2!AR$4,'[1]INTERNAL PARAMETERS-1'!$B$5:$J$44,9,FALSE)*AirBSYLD2!$F157</f>
        <v>0</v>
      </c>
      <c r="AS157" s="44">
        <f>AirBSYLD1!AS157*VLOOKUP(AirBSYLD2!AS$4,'[1]INTERNAL PARAMETERS-1'!$B$5:$J$44,5,FALSE)*VLOOKUP(AirBSYLD2!AS$4,'[1]INTERNAL PARAMETERS-1'!$B$5:$J$44,7,FALSE)*AirBSYLD2!$F157 + AirBSYLD1!AS157*(1-VLOOKUP(AirBSYLD2!AS$4,'[1]INTERNAL PARAMETERS-1'!$B$5:$J$44,5,FALSE))*VLOOKUP(AirBSYLD2!AS$4,'[1]INTERNAL PARAMETERS-1'!$B$5:$J$44,9,FALSE)*AirBSYLD2!$F157</f>
        <v>0</v>
      </c>
      <c r="AT157" s="43">
        <f>AirBSYLD1!AT157*VLOOKUP(AirBSYLD2!AT$4,'[1]INTERNAL PARAMETERS-1'!$B$5:$J$44,5,FALSE)*VLOOKUP(AirBSYLD2!AT$4,'[1]INTERNAL PARAMETERS-1'!$B$5:$J$44,7,FALSE)*AirBSYLD2!$F157 + AirBSYLD1!AT157*(1-VLOOKUP(AirBSYLD2!AT$4,'[1]INTERNAL PARAMETERS-1'!$B$5:$J$44,5,FALSE))*VLOOKUP(AirBSYLD2!AT$4,'[1]INTERNAL PARAMETERS-1'!$B$5:$J$44,9,FALSE)*AirBSYLD2!$F157</f>
        <v>0</v>
      </c>
      <c r="AU157" s="45">
        <f>AirBSYLD1!AU157*VLOOKUP(AirBSYLD2!AU$4,'[1]INTERNAL PARAMETERS-1'!$B$5:$J$44,5,FALSE)*VLOOKUP(AirBSYLD2!AU$4,'[1]INTERNAL PARAMETERS-1'!$B$5:$J$44,6,FALSE)*VLOOKUP(AirBSYLD2!AU$4,'[1]INTERNAL PARAMETERS-1'!$B$5:$J$44,3,FALSE) + AirBSYLD1!AU157*(1-VLOOKUP(AirBSYLD2!AU$4,'[1]INTERNAL PARAMETERS-1'!$B$5:$J$44,5,FALSE))*VLOOKUP(AirBSYLD2!AU$4,'[1]INTERNAL PARAMETERS-1'!$B$5:$J$44,8,FALSE)*VLOOKUP(AirBSYLD2!AU$4,'[1]INTERNAL PARAMETERS-1'!$B$5:$J$44,3,FALSE)</f>
        <v>0</v>
      </c>
      <c r="AV157" s="44">
        <f>AirBSYLD1!AV157*VLOOKUP(AirBSYLD2!AV$4,'[1]INTERNAL PARAMETERS-1'!$B$5:$J$44,5,FALSE)*VLOOKUP(AirBSYLD2!AV$4,'[1]INTERNAL PARAMETERS-1'!$B$5:$J$44,6,FALSE)*VLOOKUP(AirBSYLD2!AV$4,'[1]INTERNAL PARAMETERS-1'!$B$5:$J$44,3,FALSE) + AirBSYLD1!AV157*(1-VLOOKUP(AirBSYLD2!AV$4,'[1]INTERNAL PARAMETERS-1'!$B$5:$J$44,5,FALSE))*VLOOKUP(AirBSYLD2!AV$4,'[1]INTERNAL PARAMETERS-1'!$B$5:$J$44,8,FALSE)*VLOOKUP(AirBSYLD2!AV$4,'[1]INTERNAL PARAMETERS-1'!$B$5:$J$44,3,FALSE)</f>
        <v>0</v>
      </c>
      <c r="AW157" s="44">
        <f>AirBSYLD1!AW157*VLOOKUP(AirBSYLD2!AW$4,'[1]INTERNAL PARAMETERS-1'!$B$5:$J$44,5,FALSE)*VLOOKUP(AirBSYLD2!AW$4,'[1]INTERNAL PARAMETERS-1'!$B$5:$J$44,6,FALSE)*VLOOKUP(AirBSYLD2!AW$4,'[1]INTERNAL PARAMETERS-1'!$B$5:$J$44,3,FALSE) + AirBSYLD1!AW157*(1-VLOOKUP(AirBSYLD2!AW$4,'[1]INTERNAL PARAMETERS-1'!$B$5:$J$44,5,FALSE))*VLOOKUP(AirBSYLD2!AW$4,'[1]INTERNAL PARAMETERS-1'!$B$5:$J$44,8,FALSE)*VLOOKUP(AirBSYLD2!AW$4,'[1]INTERNAL PARAMETERS-1'!$B$5:$J$44,3,FALSE)</f>
        <v>17.836122337763037</v>
      </c>
      <c r="AX157" s="44">
        <f>AirBSYLD1!AX157*VLOOKUP(AirBSYLD2!AX$4,'[1]INTERNAL PARAMETERS-1'!$B$5:$J$44,5,FALSE)*VLOOKUP(AirBSYLD2!AX$4,'[1]INTERNAL PARAMETERS-1'!$B$5:$J$44,6,FALSE)*VLOOKUP(AirBSYLD2!AX$4,'[1]INTERNAL PARAMETERS-1'!$B$5:$J$44,3,FALSE) + AirBSYLD1!AX157*(1-VLOOKUP(AirBSYLD2!AX$4,'[1]INTERNAL PARAMETERS-1'!$B$5:$J$44,5,FALSE))*VLOOKUP(AirBSYLD2!AX$4,'[1]INTERNAL PARAMETERS-1'!$B$5:$J$44,8,FALSE)*VLOOKUP(AirBSYLD2!AX$4,'[1]INTERNAL PARAMETERS-1'!$B$5:$J$44,3,FALSE)</f>
        <v>0</v>
      </c>
      <c r="AY157" s="44">
        <f>AirBSYLD1!AY157*VLOOKUP(AirBSYLD2!AY$4,'[1]INTERNAL PARAMETERS-1'!$B$5:$J$44,5,FALSE)*VLOOKUP(AirBSYLD2!AY$4,'[1]INTERNAL PARAMETERS-1'!$B$5:$J$44,6,FALSE)*VLOOKUP(AirBSYLD2!AY$4,'[1]INTERNAL PARAMETERS-1'!$B$5:$J$44,3,FALSE) + AirBSYLD1!AY157*(1-VLOOKUP(AirBSYLD2!AY$4,'[1]INTERNAL PARAMETERS-1'!$B$5:$J$44,5,FALSE))*VLOOKUP(AirBSYLD2!AY$4,'[1]INTERNAL PARAMETERS-1'!$B$5:$J$44,8,FALSE)*VLOOKUP(AirBSYLD2!AY$4,'[1]INTERNAL PARAMETERS-1'!$B$5:$J$44,3,FALSE)</f>
        <v>0</v>
      </c>
      <c r="AZ157" s="44">
        <f>AirBSYLD1!AZ157*VLOOKUP(AirBSYLD2!AZ$4,'[1]INTERNAL PARAMETERS-1'!$B$5:$J$44,5,FALSE)*VLOOKUP(AirBSYLD2!AZ$4,'[1]INTERNAL PARAMETERS-1'!$B$5:$J$44,6,FALSE)*VLOOKUP(AirBSYLD2!AZ$4,'[1]INTERNAL PARAMETERS-1'!$B$5:$J$44,3,FALSE) + AirBSYLD1!AZ157*(1-VLOOKUP(AirBSYLD2!AZ$4,'[1]INTERNAL PARAMETERS-1'!$B$5:$J$44,5,FALSE))*VLOOKUP(AirBSYLD2!AZ$4,'[1]INTERNAL PARAMETERS-1'!$B$5:$J$44,8,FALSE)*VLOOKUP(AirBSYLD2!AZ$4,'[1]INTERNAL PARAMETERS-1'!$B$5:$J$44,3,FALSE)</f>
        <v>0</v>
      </c>
      <c r="BA157" s="44">
        <f>AirBSYLD1!BA157*VLOOKUP(AirBSYLD2!BA$4,'[1]INTERNAL PARAMETERS-1'!$B$5:$J$44,5,FALSE)*VLOOKUP(AirBSYLD2!BA$4,'[1]INTERNAL PARAMETERS-1'!$B$5:$J$44,6,FALSE)*VLOOKUP(AirBSYLD2!BA$4,'[1]INTERNAL PARAMETERS-1'!$B$5:$J$44,3,FALSE) + AirBSYLD1!BA157*(1-VLOOKUP(AirBSYLD2!BA$4,'[1]INTERNAL PARAMETERS-1'!$B$5:$J$44,5,FALSE))*VLOOKUP(AirBSYLD2!BA$4,'[1]INTERNAL PARAMETERS-1'!$B$5:$J$44,8,FALSE)*VLOOKUP(AirBSYLD2!BA$4,'[1]INTERNAL PARAMETERS-1'!$B$5:$J$44,3,FALSE)</f>
        <v>6.755765355851568</v>
      </c>
      <c r="BB157" s="44">
        <f>AirBSYLD1!BB157*VLOOKUP(AirBSYLD2!BB$4,'[1]INTERNAL PARAMETERS-1'!$B$5:$J$44,5,FALSE)*VLOOKUP(AirBSYLD2!BB$4,'[1]INTERNAL PARAMETERS-1'!$B$5:$J$44,6,FALSE)*VLOOKUP(AirBSYLD2!BB$4,'[1]INTERNAL PARAMETERS-1'!$B$5:$J$44,3,FALSE) + AirBSYLD1!BB157*(1-VLOOKUP(AirBSYLD2!BB$4,'[1]INTERNAL PARAMETERS-1'!$B$5:$J$44,5,FALSE))*VLOOKUP(AirBSYLD2!BB$4,'[1]INTERNAL PARAMETERS-1'!$B$5:$J$44,8,FALSE)*VLOOKUP(AirBSYLD2!BB$4,'[1]INTERNAL PARAMETERS-1'!$B$5:$J$44,3,FALSE)</f>
        <v>3.9762465225060803</v>
      </c>
      <c r="BC157" s="44">
        <f>AirBSYLD1!BC157*VLOOKUP(AirBSYLD2!BC$4,'[1]INTERNAL PARAMETERS-1'!$B$5:$J$44,5,FALSE)*VLOOKUP(AirBSYLD2!BC$4,'[1]INTERNAL PARAMETERS-1'!$B$5:$J$44,6,FALSE)*VLOOKUP(AirBSYLD2!BC$4,'[1]INTERNAL PARAMETERS-1'!$B$5:$J$44,3,FALSE) + AirBSYLD1!BC157*(1-VLOOKUP(AirBSYLD2!BC$4,'[1]INTERNAL PARAMETERS-1'!$B$5:$J$44,5,FALSE))*VLOOKUP(AirBSYLD2!BC$4,'[1]INTERNAL PARAMETERS-1'!$B$5:$J$44,8,FALSE)*VLOOKUP(AirBSYLD2!BC$4,'[1]INTERNAL PARAMETERS-1'!$B$5:$J$44,3,FALSE)</f>
        <v>9.147023834543786</v>
      </c>
      <c r="BD157" s="44">
        <f>AirBSYLD1!BD157*VLOOKUP(AirBSYLD2!BD$4,'[1]INTERNAL PARAMETERS-1'!$B$5:$J$44,5,FALSE)*VLOOKUP(AirBSYLD2!BD$4,'[1]INTERNAL PARAMETERS-1'!$B$5:$J$44,6,FALSE)*VLOOKUP(AirBSYLD2!BD$4,'[1]INTERNAL PARAMETERS-1'!$B$5:$J$44,3,FALSE) + AirBSYLD1!BD157*(1-VLOOKUP(AirBSYLD2!BD$4,'[1]INTERNAL PARAMETERS-1'!$B$5:$J$44,5,FALSE))*VLOOKUP(AirBSYLD2!BD$4,'[1]INTERNAL PARAMETERS-1'!$B$5:$J$44,8,FALSE)*VLOOKUP(AirBSYLD2!BD$4,'[1]INTERNAL PARAMETERS-1'!$B$5:$J$44,3,FALSE)</f>
        <v>3.1256136774200995</v>
      </c>
      <c r="BE157" s="44">
        <f>AirBSYLD1!BE157*VLOOKUP(AirBSYLD2!BE$4,'[1]INTERNAL PARAMETERS-1'!$B$5:$J$44,5,FALSE)*VLOOKUP(AirBSYLD2!BE$4,'[1]INTERNAL PARAMETERS-1'!$B$5:$J$44,6,FALSE)*VLOOKUP(AirBSYLD2!BE$4,'[1]INTERNAL PARAMETERS-1'!$B$5:$J$44,3,FALSE) + AirBSYLD1!BE157*(1-VLOOKUP(AirBSYLD2!BE$4,'[1]INTERNAL PARAMETERS-1'!$B$5:$J$44,5,FALSE))*VLOOKUP(AirBSYLD2!BE$4,'[1]INTERNAL PARAMETERS-1'!$B$5:$J$44,8,FALSE)*VLOOKUP(AirBSYLD2!BE$4,'[1]INTERNAL PARAMETERS-1'!$B$5:$J$44,3,FALSE)</f>
        <v>6.2658157315454668</v>
      </c>
      <c r="BF157" s="44">
        <f>AirBSYLD1!BF157*VLOOKUP(AirBSYLD2!BF$4,'[1]INTERNAL PARAMETERS-1'!$B$5:$J$44,5,FALSE)*VLOOKUP(AirBSYLD2!BF$4,'[1]INTERNAL PARAMETERS-1'!$B$5:$J$44,6,FALSE)*VLOOKUP(AirBSYLD2!BF$4,'[1]INTERNAL PARAMETERS-1'!$B$5:$J$44,3,FALSE) + AirBSYLD1!BF157*(1-VLOOKUP(AirBSYLD2!BF$4,'[1]INTERNAL PARAMETERS-1'!$B$5:$J$44,5,FALSE))*VLOOKUP(AirBSYLD2!BF$4,'[1]INTERNAL PARAMETERS-1'!$B$5:$J$44,8,FALSE)*VLOOKUP(AirBSYLD2!BF$4,'[1]INTERNAL PARAMETERS-1'!$B$5:$J$44,3,FALSE)</f>
        <v>0</v>
      </c>
      <c r="BG157" s="44">
        <f>AirBSYLD1!BG157*VLOOKUP(AirBSYLD2!BG$4,'[1]INTERNAL PARAMETERS-1'!$B$5:$J$44,5,FALSE)*VLOOKUP(AirBSYLD2!BG$4,'[1]INTERNAL PARAMETERS-1'!$B$5:$J$44,6,FALSE)*VLOOKUP(AirBSYLD2!BG$4,'[1]INTERNAL PARAMETERS-1'!$B$5:$J$44,3,FALSE) + AirBSYLD1!BG157*(1-VLOOKUP(AirBSYLD2!BG$4,'[1]INTERNAL PARAMETERS-1'!$B$5:$J$44,5,FALSE))*VLOOKUP(AirBSYLD2!BG$4,'[1]INTERNAL PARAMETERS-1'!$B$5:$J$44,8,FALSE)*VLOOKUP(AirBSYLD2!BG$4,'[1]INTERNAL PARAMETERS-1'!$B$5:$J$44,3,FALSE)</f>
        <v>2.4827913697245179</v>
      </c>
      <c r="BH157" s="44">
        <f>AirBSYLD1!BH157*VLOOKUP(AirBSYLD2!BH$4,'[1]INTERNAL PARAMETERS-1'!$B$5:$J$44,5,FALSE)*VLOOKUP(AirBSYLD2!BH$4,'[1]INTERNAL PARAMETERS-1'!$B$5:$J$44,6,FALSE)*VLOOKUP(AirBSYLD2!BH$4,'[1]INTERNAL PARAMETERS-1'!$B$5:$J$44,3,FALSE) + AirBSYLD1!BH157*(1-VLOOKUP(AirBSYLD2!BH$4,'[1]INTERNAL PARAMETERS-1'!$B$5:$J$44,5,FALSE))*VLOOKUP(AirBSYLD2!BH$4,'[1]INTERNAL PARAMETERS-1'!$B$5:$J$44,8,FALSE)*VLOOKUP(AirBSYLD2!BH$4,'[1]INTERNAL PARAMETERS-1'!$B$5:$J$44,3,FALSE)</f>
        <v>1.2303240073479417E-2</v>
      </c>
      <c r="BI157" s="44">
        <f>AirBSYLD1!BI157*VLOOKUP(AirBSYLD2!BI$4,'[1]INTERNAL PARAMETERS-1'!$B$5:$J$44,5,FALSE)*VLOOKUP(AirBSYLD2!BI$4,'[1]INTERNAL PARAMETERS-1'!$B$5:$J$44,6,FALSE)*VLOOKUP(AirBSYLD2!BI$4,'[1]INTERNAL PARAMETERS-1'!$B$5:$J$44,3,FALSE) + AirBSYLD1!BI157*(1-VLOOKUP(AirBSYLD2!BI$4,'[1]INTERNAL PARAMETERS-1'!$B$5:$J$44,5,FALSE))*VLOOKUP(AirBSYLD2!BI$4,'[1]INTERNAL PARAMETERS-1'!$B$5:$J$44,8,FALSE)*VLOOKUP(AirBSYLD2!BI$4,'[1]INTERNAL PARAMETERS-1'!$B$5:$J$44,3,FALSE)</f>
        <v>0</v>
      </c>
      <c r="BJ157" s="44">
        <f>AirBSYLD1!BJ157*VLOOKUP(AirBSYLD2!BJ$4,'[1]INTERNAL PARAMETERS-1'!$B$5:$J$44,5,FALSE)*VLOOKUP(AirBSYLD2!BJ$4,'[1]INTERNAL PARAMETERS-1'!$B$5:$J$44,6,FALSE)*VLOOKUP(AirBSYLD2!BJ$4,'[1]INTERNAL PARAMETERS-1'!$B$5:$J$44,3,FALSE) + AirBSYLD1!BJ157*(1-VLOOKUP(AirBSYLD2!BJ$4,'[1]INTERNAL PARAMETERS-1'!$B$5:$J$44,5,FALSE))*VLOOKUP(AirBSYLD2!BJ$4,'[1]INTERNAL PARAMETERS-1'!$B$5:$J$44,8,FALSE)*VLOOKUP(AirBSYLD2!BJ$4,'[1]INTERNAL PARAMETERS-1'!$B$5:$J$44,3,FALSE)</f>
        <v>1.3808087085064833</v>
      </c>
      <c r="BK157" s="44">
        <f>AirBSYLD1!BK157*VLOOKUP(AirBSYLD2!BK$4,'[1]INTERNAL PARAMETERS-1'!$B$5:$J$44,5,FALSE)*VLOOKUP(AirBSYLD2!BK$4,'[1]INTERNAL PARAMETERS-1'!$B$5:$J$44,6,FALSE)*VLOOKUP(AirBSYLD2!BK$4,'[1]INTERNAL PARAMETERS-1'!$B$5:$J$44,3,FALSE) + AirBSYLD1!BK157*(1-VLOOKUP(AirBSYLD2!BK$4,'[1]INTERNAL PARAMETERS-1'!$B$5:$J$44,5,FALSE))*VLOOKUP(AirBSYLD2!BK$4,'[1]INTERNAL PARAMETERS-1'!$B$5:$J$44,8,FALSE)*VLOOKUP(AirBSYLD2!BK$4,'[1]INTERNAL PARAMETERS-1'!$B$5:$J$44,3,FALSE)</f>
        <v>1.7075508090644644</v>
      </c>
      <c r="BL157" s="44">
        <f>AirBSYLD1!BL157*VLOOKUP(AirBSYLD2!BL$4,'[1]INTERNAL PARAMETERS-1'!$B$5:$J$44,5,FALSE)*VLOOKUP(AirBSYLD2!BL$4,'[1]INTERNAL PARAMETERS-1'!$B$5:$J$44,6,FALSE)*VLOOKUP(AirBSYLD2!BL$4,'[1]INTERNAL PARAMETERS-1'!$B$5:$J$44,3,FALSE) + AirBSYLD1!BL157*(1-VLOOKUP(AirBSYLD2!BL$4,'[1]INTERNAL PARAMETERS-1'!$B$5:$J$44,5,FALSE))*VLOOKUP(AirBSYLD2!BL$4,'[1]INTERNAL PARAMETERS-1'!$B$5:$J$44,8,FALSE)*VLOOKUP(AirBSYLD2!BL$4,'[1]INTERNAL PARAMETERS-1'!$B$5:$J$44,3,FALSE)</f>
        <v>4.6063487278367381</v>
      </c>
      <c r="BM157" s="44">
        <f>AirBSYLD1!BM157*VLOOKUP(AirBSYLD2!BM$4,'[1]INTERNAL PARAMETERS-1'!$B$5:$J$44,5,FALSE)*VLOOKUP(AirBSYLD2!BM$4,'[1]INTERNAL PARAMETERS-1'!$B$5:$J$44,6,FALSE)*VLOOKUP(AirBSYLD2!BM$4,'[1]INTERNAL PARAMETERS-1'!$B$5:$J$44,3,FALSE) + AirBSYLD1!BM157*(1-VLOOKUP(AirBSYLD2!BM$4,'[1]INTERNAL PARAMETERS-1'!$B$5:$J$44,5,FALSE))*VLOOKUP(AirBSYLD2!BM$4,'[1]INTERNAL PARAMETERS-1'!$B$5:$J$44,8,FALSE)*VLOOKUP(AirBSYLD2!BM$4,'[1]INTERNAL PARAMETERS-1'!$B$5:$J$44,3,FALSE)</f>
        <v>1.5036294616726409</v>
      </c>
      <c r="BN157" s="44">
        <f>AirBSYLD1!BN157*VLOOKUP(AirBSYLD2!BN$4,'[1]INTERNAL PARAMETERS-1'!$B$5:$J$44,5,FALSE)*VLOOKUP(AirBSYLD2!BN$4,'[1]INTERNAL PARAMETERS-1'!$B$5:$J$44,6,FALSE)*VLOOKUP(AirBSYLD2!BN$4,'[1]INTERNAL PARAMETERS-1'!$B$5:$J$44,3,FALSE) + AirBSYLD1!BN157*(1-VLOOKUP(AirBSYLD2!BN$4,'[1]INTERNAL PARAMETERS-1'!$B$5:$J$44,5,FALSE))*VLOOKUP(AirBSYLD2!BN$4,'[1]INTERNAL PARAMETERS-1'!$B$5:$J$44,8,FALSE)*VLOOKUP(AirBSYLD2!BN$4,'[1]INTERNAL PARAMETERS-1'!$B$5:$J$44,3,FALSE)</f>
        <v>1.5684082969133117</v>
      </c>
      <c r="BO157" s="44">
        <f>AirBSYLD1!BO157*VLOOKUP(AirBSYLD2!BO$4,'[1]INTERNAL PARAMETERS-1'!$B$5:$J$44,5,FALSE)*VLOOKUP(AirBSYLD2!BO$4,'[1]INTERNAL PARAMETERS-1'!$B$5:$J$44,6,FALSE)*VLOOKUP(AirBSYLD2!BO$4,'[1]INTERNAL PARAMETERS-1'!$B$5:$J$44,3,FALSE) + AirBSYLD1!BO157*(1-VLOOKUP(AirBSYLD2!BO$4,'[1]INTERNAL PARAMETERS-1'!$B$5:$J$44,5,FALSE))*VLOOKUP(AirBSYLD2!BO$4,'[1]INTERNAL PARAMETERS-1'!$B$5:$J$44,8,FALSE)*VLOOKUP(AirBSYLD2!BO$4,'[1]INTERNAL PARAMETERS-1'!$B$5:$J$44,3,FALSE)</f>
        <v>1.1855321858593266</v>
      </c>
      <c r="BP157" s="44">
        <f>AirBSYLD1!BP157*VLOOKUP(AirBSYLD2!BP$4,'[1]INTERNAL PARAMETERS-1'!$B$5:$J$44,5,FALSE)*VLOOKUP(AirBSYLD2!BP$4,'[1]INTERNAL PARAMETERS-1'!$B$5:$J$44,6,FALSE)*VLOOKUP(AirBSYLD2!BP$4,'[1]INTERNAL PARAMETERS-1'!$B$5:$J$44,3,FALSE) + AirBSYLD1!BP157*(1-VLOOKUP(AirBSYLD2!BP$4,'[1]INTERNAL PARAMETERS-1'!$B$5:$J$44,5,FALSE))*VLOOKUP(AirBSYLD2!BP$4,'[1]INTERNAL PARAMETERS-1'!$B$5:$J$44,8,FALSE)*VLOOKUP(AirBSYLD2!BP$4,'[1]INTERNAL PARAMETERS-1'!$B$5:$J$44,3,FALSE)</f>
        <v>9.6317970256980981E-2</v>
      </c>
      <c r="BQ157" s="44">
        <f>AirBSYLD1!BQ157*VLOOKUP(AirBSYLD2!BQ$4,'[1]INTERNAL PARAMETERS-1'!$B$5:$J$44,5,FALSE)*VLOOKUP(AirBSYLD2!BQ$4,'[1]INTERNAL PARAMETERS-1'!$B$5:$J$44,6,FALSE)*VLOOKUP(AirBSYLD2!BQ$4,'[1]INTERNAL PARAMETERS-1'!$B$5:$J$44,3,FALSE) + AirBSYLD1!BQ157*(1-VLOOKUP(AirBSYLD2!BQ$4,'[1]INTERNAL PARAMETERS-1'!$B$5:$J$44,5,FALSE))*VLOOKUP(AirBSYLD2!BQ$4,'[1]INTERNAL PARAMETERS-1'!$B$5:$J$44,8,FALSE)*VLOOKUP(AirBSYLD2!BQ$4,'[1]INTERNAL PARAMETERS-1'!$B$5:$J$44,3,FALSE)</f>
        <v>5.2875347200035137</v>
      </c>
      <c r="BR157" s="44">
        <f>AirBSYLD1!BR157*VLOOKUP(AirBSYLD2!BR$4,'[1]INTERNAL PARAMETERS-1'!$B$5:$J$44,5,FALSE)*VLOOKUP(AirBSYLD2!BR$4,'[1]INTERNAL PARAMETERS-1'!$B$5:$J$44,6,FALSE)*VLOOKUP(AirBSYLD2!BR$4,'[1]INTERNAL PARAMETERS-1'!$B$5:$J$44,3,FALSE) + AirBSYLD1!BR157*(1-VLOOKUP(AirBSYLD2!BR$4,'[1]INTERNAL PARAMETERS-1'!$B$5:$J$44,5,FALSE))*VLOOKUP(AirBSYLD2!BR$4,'[1]INTERNAL PARAMETERS-1'!$B$5:$J$44,8,FALSE)*VLOOKUP(AirBSYLD2!BR$4,'[1]INTERNAL PARAMETERS-1'!$B$5:$J$44,3,FALSE)</f>
        <v>0.19103239993910481</v>
      </c>
      <c r="BS157" s="44">
        <f>AirBSYLD1!BS157*VLOOKUP(AirBSYLD2!BS$4,'[1]INTERNAL PARAMETERS-1'!$B$5:$J$44,5,FALSE)*VLOOKUP(AirBSYLD2!BS$4,'[1]INTERNAL PARAMETERS-1'!$B$5:$J$44,6,FALSE)*VLOOKUP(AirBSYLD2!BS$4,'[1]INTERNAL PARAMETERS-1'!$B$5:$J$44,3,FALSE) + AirBSYLD1!BS157*(1-VLOOKUP(AirBSYLD2!BS$4,'[1]INTERNAL PARAMETERS-1'!$B$5:$J$44,5,FALSE))*VLOOKUP(AirBSYLD2!BS$4,'[1]INTERNAL PARAMETERS-1'!$B$5:$J$44,8,FALSE)*VLOOKUP(AirBSYLD2!BS$4,'[1]INTERNAL PARAMETERS-1'!$B$5:$J$44,3,FALSE)</f>
        <v>1.0296858197816033E-2</v>
      </c>
      <c r="BT157" s="44">
        <f>AirBSYLD1!BT157*VLOOKUP(AirBSYLD2!BT$4,'[1]INTERNAL PARAMETERS-1'!$B$5:$J$44,5,FALSE)*VLOOKUP(AirBSYLD2!BT$4,'[1]INTERNAL PARAMETERS-1'!$B$5:$J$44,6,FALSE)*VLOOKUP(AirBSYLD2!BT$4,'[1]INTERNAL PARAMETERS-1'!$B$5:$J$44,3,FALSE) + AirBSYLD1!BT157*(1-VLOOKUP(AirBSYLD2!BT$4,'[1]INTERNAL PARAMETERS-1'!$B$5:$J$44,5,FALSE))*VLOOKUP(AirBSYLD2!BT$4,'[1]INTERNAL PARAMETERS-1'!$B$5:$J$44,8,FALSE)*VLOOKUP(AirBSYLD2!BT$4,'[1]INTERNAL PARAMETERS-1'!$B$5:$J$44,3,FALSE)</f>
        <v>0</v>
      </c>
      <c r="BU157" s="44">
        <f>AirBSYLD1!BU157*VLOOKUP(AirBSYLD2!BU$4,'[1]INTERNAL PARAMETERS-1'!$B$5:$J$44,5,FALSE)*VLOOKUP(AirBSYLD2!BU$4,'[1]INTERNAL PARAMETERS-1'!$B$5:$J$44,6,FALSE)*VLOOKUP(AirBSYLD2!BU$4,'[1]INTERNAL PARAMETERS-1'!$B$5:$J$44,3,FALSE) + AirBSYLD1!BU157*(1-VLOOKUP(AirBSYLD2!BU$4,'[1]INTERNAL PARAMETERS-1'!$B$5:$J$44,5,FALSE))*VLOOKUP(AirBSYLD2!BU$4,'[1]INTERNAL PARAMETERS-1'!$B$5:$J$44,8,FALSE)*VLOOKUP(AirBSYLD2!BU$4,'[1]INTERNAL PARAMETERS-1'!$B$5:$J$44,3,FALSE)</f>
        <v>0</v>
      </c>
      <c r="BV157" s="44">
        <f>AirBSYLD1!BV157*VLOOKUP(AirBSYLD2!BV$4,'[1]INTERNAL PARAMETERS-1'!$B$5:$J$44,5,FALSE)*VLOOKUP(AirBSYLD2!BV$4,'[1]INTERNAL PARAMETERS-1'!$B$5:$J$44,6,FALSE)*VLOOKUP(AirBSYLD2!BV$4,'[1]INTERNAL PARAMETERS-1'!$B$5:$J$44,3,FALSE) + AirBSYLD1!BV157*(1-VLOOKUP(AirBSYLD2!BV$4,'[1]INTERNAL PARAMETERS-1'!$B$5:$J$44,5,FALSE))*VLOOKUP(AirBSYLD2!BV$4,'[1]INTERNAL PARAMETERS-1'!$B$5:$J$44,8,FALSE)*VLOOKUP(AirBSYLD2!BV$4,'[1]INTERNAL PARAMETERS-1'!$B$5:$J$44,3,FALSE)</f>
        <v>0</v>
      </c>
      <c r="BW157" s="44">
        <f>AirBSYLD1!BW157*VLOOKUP(AirBSYLD2!BW$4,'[1]INTERNAL PARAMETERS-1'!$B$5:$J$44,5,FALSE)*VLOOKUP(AirBSYLD2!BW$4,'[1]INTERNAL PARAMETERS-1'!$B$5:$J$44,6,FALSE)*VLOOKUP(AirBSYLD2!BW$4,'[1]INTERNAL PARAMETERS-1'!$B$5:$J$44,3,FALSE) + AirBSYLD1!BW157*(1-VLOOKUP(AirBSYLD2!BW$4,'[1]INTERNAL PARAMETERS-1'!$B$5:$J$44,5,FALSE))*VLOOKUP(AirBSYLD2!BW$4,'[1]INTERNAL PARAMETERS-1'!$B$5:$J$44,8,FALSE)*VLOOKUP(AirBSYLD2!BW$4,'[1]INTERNAL PARAMETERS-1'!$B$5:$J$44,3,FALSE)</f>
        <v>0</v>
      </c>
      <c r="BX157" s="44">
        <f>AirBSYLD1!BX157*VLOOKUP(AirBSYLD2!BX$4,'[1]INTERNAL PARAMETERS-1'!$B$5:$J$44,5,FALSE)*VLOOKUP(AirBSYLD2!BX$4,'[1]INTERNAL PARAMETERS-1'!$B$5:$J$44,6,FALSE)*VLOOKUP(AirBSYLD2!BX$4,'[1]INTERNAL PARAMETERS-1'!$B$5:$J$44,3,FALSE) + AirBSYLD1!BX157*(1-VLOOKUP(AirBSYLD2!BX$4,'[1]INTERNAL PARAMETERS-1'!$B$5:$J$44,5,FALSE))*VLOOKUP(AirBSYLD2!BX$4,'[1]INTERNAL PARAMETERS-1'!$B$5:$J$44,8,FALSE)*VLOOKUP(AirBSYLD2!BX$4,'[1]INTERNAL PARAMETERS-1'!$B$5:$J$44,3,FALSE)</f>
        <v>0</v>
      </c>
      <c r="BY157" s="44">
        <f>AirBSYLD1!BY157*VLOOKUP(AirBSYLD2!BY$4,'[1]INTERNAL PARAMETERS-1'!$B$5:$J$44,5,FALSE)*VLOOKUP(AirBSYLD2!BY$4,'[1]INTERNAL PARAMETERS-1'!$B$5:$J$44,6,FALSE)*VLOOKUP(AirBSYLD2!BY$4,'[1]INTERNAL PARAMETERS-1'!$B$5:$J$44,3,FALSE) + AirBSYLD1!BY157*(1-VLOOKUP(AirBSYLD2!BY$4,'[1]INTERNAL PARAMETERS-1'!$B$5:$J$44,5,FALSE))*VLOOKUP(AirBSYLD2!BY$4,'[1]INTERNAL PARAMETERS-1'!$B$5:$J$44,8,FALSE)*VLOOKUP(AirBSYLD2!BY$4,'[1]INTERNAL PARAMETERS-1'!$B$5:$J$44,3,FALSE)</f>
        <v>0</v>
      </c>
      <c r="BZ157" s="44">
        <f>AirBSYLD1!BZ157*VLOOKUP(AirBSYLD2!BZ$4,'[1]INTERNAL PARAMETERS-1'!$B$5:$J$44,5,FALSE)*VLOOKUP(AirBSYLD2!BZ$4,'[1]INTERNAL PARAMETERS-1'!$B$5:$J$44,6,FALSE)*VLOOKUP(AirBSYLD2!BZ$4,'[1]INTERNAL PARAMETERS-1'!$B$5:$J$44,3,FALSE) + AirBSYLD1!BZ157*(1-VLOOKUP(AirBSYLD2!BZ$4,'[1]INTERNAL PARAMETERS-1'!$B$5:$J$44,5,FALSE))*VLOOKUP(AirBSYLD2!BZ$4,'[1]INTERNAL PARAMETERS-1'!$B$5:$J$44,8,FALSE)*VLOOKUP(AirBSYLD2!BZ$4,'[1]INTERNAL PARAMETERS-1'!$B$5:$J$44,3,FALSE)</f>
        <v>1.4176360525148807E-2</v>
      </c>
      <c r="CA157" s="44">
        <f>AirBSYLD1!CA157*VLOOKUP(AirBSYLD2!CA$4,'[1]INTERNAL PARAMETERS-1'!$B$5:$J$44,5,FALSE)*VLOOKUP(AirBSYLD2!CA$4,'[1]INTERNAL PARAMETERS-1'!$B$5:$J$44,6,FALSE)*VLOOKUP(AirBSYLD2!CA$4,'[1]INTERNAL PARAMETERS-1'!$B$5:$J$44,3,FALSE) + AirBSYLD1!CA157*(1-VLOOKUP(AirBSYLD2!CA$4,'[1]INTERNAL PARAMETERS-1'!$B$5:$J$44,5,FALSE))*VLOOKUP(AirBSYLD2!CA$4,'[1]INTERNAL PARAMETERS-1'!$B$5:$J$44,8,FALSE)*VLOOKUP(AirBSYLD2!CA$4,'[1]INTERNAL PARAMETERS-1'!$B$5:$J$44,3,FALSE)</f>
        <v>0</v>
      </c>
      <c r="CB157" s="44">
        <f>AirBSYLD1!CB157*VLOOKUP(AirBSYLD2!CB$4,'[1]INTERNAL PARAMETERS-1'!$B$5:$J$44,5,FALSE)*VLOOKUP(AirBSYLD2!CB$4,'[1]INTERNAL PARAMETERS-1'!$B$5:$J$44,6,FALSE)*VLOOKUP(AirBSYLD2!CB$4,'[1]INTERNAL PARAMETERS-1'!$B$5:$J$44,3,FALSE) + AirBSYLD1!CB157*(1-VLOOKUP(AirBSYLD2!CB$4,'[1]INTERNAL PARAMETERS-1'!$B$5:$J$44,5,FALSE))*VLOOKUP(AirBSYLD2!CB$4,'[1]INTERNAL PARAMETERS-1'!$B$5:$J$44,8,FALSE)*VLOOKUP(AirBSYLD2!CB$4,'[1]INTERNAL PARAMETERS-1'!$B$5:$J$44,3,FALSE)</f>
        <v>0</v>
      </c>
      <c r="CC157" s="44">
        <f>AirBSYLD1!CC157*VLOOKUP(AirBSYLD2!CC$4,'[1]INTERNAL PARAMETERS-1'!$B$5:$J$44,5,FALSE)*VLOOKUP(AirBSYLD2!CC$4,'[1]INTERNAL PARAMETERS-1'!$B$5:$J$44,6,FALSE)*VLOOKUP(AirBSYLD2!CC$4,'[1]INTERNAL PARAMETERS-1'!$B$5:$J$44,3,FALSE) + AirBSYLD1!CC157*(1-VLOOKUP(AirBSYLD2!CC$4,'[1]INTERNAL PARAMETERS-1'!$B$5:$J$44,5,FALSE))*VLOOKUP(AirBSYLD2!CC$4,'[1]INTERNAL PARAMETERS-1'!$B$5:$J$44,8,FALSE)*VLOOKUP(AirBSYLD2!CC$4,'[1]INTERNAL PARAMETERS-1'!$B$5:$J$44,3,FALSE)</f>
        <v>2.4302484042415817E-2</v>
      </c>
      <c r="CD157" s="44">
        <f>AirBSYLD1!CD157*VLOOKUP(AirBSYLD2!CD$4,'[1]INTERNAL PARAMETERS-1'!$B$5:$J$44,5,FALSE)*VLOOKUP(AirBSYLD2!CD$4,'[1]INTERNAL PARAMETERS-1'!$B$5:$J$44,6,FALSE)*VLOOKUP(AirBSYLD2!CD$4,'[1]INTERNAL PARAMETERS-1'!$B$5:$J$44,3,FALSE) + AirBSYLD1!CD157*(1-VLOOKUP(AirBSYLD2!CD$4,'[1]INTERNAL PARAMETERS-1'!$B$5:$J$44,5,FALSE))*VLOOKUP(AirBSYLD2!CD$4,'[1]INTERNAL PARAMETERS-1'!$B$5:$J$44,8,FALSE)*VLOOKUP(AirBSYLD2!CD$4,'[1]INTERNAL PARAMETERS-1'!$B$5:$J$44,3,FALSE)</f>
        <v>7.3919958279461656E-2</v>
      </c>
      <c r="CE157" s="44">
        <f>AirBSYLD1!CE157*VLOOKUP(AirBSYLD2!CE$4,'[1]INTERNAL PARAMETERS-1'!$B$5:$J$44,5,FALSE)*VLOOKUP(AirBSYLD2!CE$4,'[1]INTERNAL PARAMETERS-1'!$B$5:$J$44,6,FALSE)*VLOOKUP(AirBSYLD2!CE$4,'[1]INTERNAL PARAMETERS-1'!$B$5:$J$44,3,FALSE) + AirBSYLD1!CE157*(1-VLOOKUP(AirBSYLD2!CE$4,'[1]INTERNAL PARAMETERS-1'!$B$5:$J$44,5,FALSE))*VLOOKUP(AirBSYLD2!CE$4,'[1]INTERNAL PARAMETERS-1'!$B$5:$J$44,8,FALSE)*VLOOKUP(AirBSYLD2!CE$4,'[1]INTERNAL PARAMETERS-1'!$B$5:$J$44,3,FALSE)</f>
        <v>0.13302759694163852</v>
      </c>
      <c r="CF157" s="44">
        <f>AirBSYLD1!CF157*VLOOKUP(AirBSYLD2!CF$4,'[1]INTERNAL PARAMETERS-1'!$B$5:$J$44,5,FALSE)*VLOOKUP(AirBSYLD2!CF$4,'[1]INTERNAL PARAMETERS-1'!$B$5:$J$44,6,FALSE)*VLOOKUP(AirBSYLD2!CF$4,'[1]INTERNAL PARAMETERS-1'!$B$5:$J$44,3,FALSE) + AirBSYLD1!CF157*(1-VLOOKUP(AirBSYLD2!CF$4,'[1]INTERNAL PARAMETERS-1'!$B$5:$J$44,5,FALSE))*VLOOKUP(AirBSYLD2!CF$4,'[1]INTERNAL PARAMETERS-1'!$B$5:$J$44,8,FALSE)*VLOOKUP(AirBSYLD2!CF$4,'[1]INTERNAL PARAMETERS-1'!$B$5:$J$44,3,FALSE)</f>
        <v>6.7401324674952898E-2</v>
      </c>
      <c r="CG157" s="44">
        <f>AirBSYLD1!CG157*VLOOKUP(AirBSYLD2!CG$4,'[1]INTERNAL PARAMETERS-1'!$B$5:$J$44,5,FALSE)*VLOOKUP(AirBSYLD2!CG$4,'[1]INTERNAL PARAMETERS-1'!$B$5:$J$44,6,FALSE)*VLOOKUP(AirBSYLD2!CG$4,'[1]INTERNAL PARAMETERS-1'!$B$5:$J$44,3,FALSE) + AirBSYLD1!CG157*(1-VLOOKUP(AirBSYLD2!CG$4,'[1]INTERNAL PARAMETERS-1'!$B$5:$J$44,5,FALSE))*VLOOKUP(AirBSYLD2!CG$4,'[1]INTERNAL PARAMETERS-1'!$B$5:$J$44,8,FALSE)*VLOOKUP(AirBSYLD2!CG$4,'[1]INTERNAL PARAMETERS-1'!$B$5:$J$44,3,FALSE)</f>
        <v>0</v>
      </c>
      <c r="CH157" s="43">
        <f>AirBSYLD1!CH157*VLOOKUP(AirBSYLD2!CH$4,'[1]INTERNAL PARAMETERS-1'!$B$5:$J$44,5,FALSE)*VLOOKUP(AirBSYLD2!CH$4,'[1]INTERNAL PARAMETERS-1'!$B$5:$J$44,6,FALSE)*VLOOKUP(AirBSYLD2!CH$4,'[1]INTERNAL PARAMETERS-1'!$B$5:$J$44,3,FALSE) + AirBSYLD1!CH157*(1-VLOOKUP(AirBSYLD2!CH$4,'[1]INTERNAL PARAMETERS-1'!$B$5:$J$44,5,FALSE))*VLOOKUP(AirBSYLD2!CH$4,'[1]INTERNAL PARAMETERS-1'!$B$5:$J$44,8,FALSE)*VLOOKUP(AirBSYLD2!CH$4,'[1]INTERNAL PARAMETERS-1'!$B$5:$J$44,3,FALSE)</f>
        <v>0</v>
      </c>
      <c r="CJ157" s="45">
        <f t="shared" si="4"/>
        <v>2935.8955818802742</v>
      </c>
      <c r="CK157" s="43">
        <f t="shared" si="5"/>
        <v>67.451969932142049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AirBS!X158</f>
        <v>5363.5063885333857</v>
      </c>
      <c r="F158" s="59">
        <f>'[1]INTERNAL PARAMETERS-1'!M14</f>
        <v>39.424999999999997</v>
      </c>
      <c r="G158" s="45">
        <f>AirBSYLD1!G158*VLOOKUP(AirBSYLD2!G$4,'[1]INTERNAL PARAMETERS-1'!$B$5:$J$44,5,FALSE)*VLOOKUP(AirBSYLD2!G$4,'[1]INTERNAL PARAMETERS-1'!$B$5:$J$44,7,FALSE)*AirBSYLD2!$F158 + AirBSYLD1!G158*(1-VLOOKUP(AirBSYLD2!G$4,'[1]INTERNAL PARAMETERS-1'!$B$5:$J$44,5,FALSE))*VLOOKUP(AirBSYLD2!G$4,'[1]INTERNAL PARAMETERS-1'!$B$5:$J$44,9,FALSE)*AirBSYLD2!$F158</f>
        <v>1125.0271450414857</v>
      </c>
      <c r="H158" s="44">
        <f>AirBSYLD1!H158*VLOOKUP(AirBSYLD2!H$4,'[1]INTERNAL PARAMETERS-1'!$B$5:$J$44,5,FALSE)*VLOOKUP(AirBSYLD2!H$4,'[1]INTERNAL PARAMETERS-1'!$B$5:$J$44,7,FALSE)*AirBSYLD2!$F158 + AirBSYLD1!H158*(1-VLOOKUP(AirBSYLD2!H$4,'[1]INTERNAL PARAMETERS-1'!$B$5:$J$44,5,FALSE))*VLOOKUP(AirBSYLD2!H$4,'[1]INTERNAL PARAMETERS-1'!$B$5:$J$44,9,FALSE)*AirBSYLD2!$F158</f>
        <v>384.4592461892953</v>
      </c>
      <c r="I158" s="44">
        <f>AirBSYLD1!I158*VLOOKUP(AirBSYLD2!I$4,'[1]INTERNAL PARAMETERS-1'!$B$5:$J$44,5,FALSE)*VLOOKUP(AirBSYLD2!I$4,'[1]INTERNAL PARAMETERS-1'!$B$5:$J$44,7,FALSE)*AirBSYLD2!$F158 + AirBSYLD1!I158*(1-VLOOKUP(AirBSYLD2!I$4,'[1]INTERNAL PARAMETERS-1'!$B$5:$J$44,5,FALSE))*VLOOKUP(AirBSYLD2!I$4,'[1]INTERNAL PARAMETERS-1'!$B$5:$J$44,9,FALSE)*AirBSYLD2!$F158</f>
        <v>450.74253149508684</v>
      </c>
      <c r="J158" s="44">
        <f>AirBSYLD1!J158*VLOOKUP(AirBSYLD2!J$4,'[1]INTERNAL PARAMETERS-1'!$B$5:$J$44,5,FALSE)*VLOOKUP(AirBSYLD2!J$4,'[1]INTERNAL PARAMETERS-1'!$B$5:$J$44,7,FALSE)*AirBSYLD2!$F158 + AirBSYLD1!J158*(1-VLOOKUP(AirBSYLD2!J$4,'[1]INTERNAL PARAMETERS-1'!$B$5:$J$44,5,FALSE))*VLOOKUP(AirBSYLD2!J$4,'[1]INTERNAL PARAMETERS-1'!$B$5:$J$44,9,FALSE)*AirBSYLD2!$F158</f>
        <v>0</v>
      </c>
      <c r="K158" s="44">
        <f>AirBSYLD1!K158*VLOOKUP(AirBSYLD2!K$4,'[1]INTERNAL PARAMETERS-1'!$B$5:$J$44,5,FALSE)*VLOOKUP(AirBSYLD2!K$4,'[1]INTERNAL PARAMETERS-1'!$B$5:$J$44,7,FALSE)*AirBSYLD2!$F158 + AirBSYLD1!K158*(1-VLOOKUP(AirBSYLD2!K$4,'[1]INTERNAL PARAMETERS-1'!$B$5:$J$44,5,FALSE))*VLOOKUP(AirBSYLD2!K$4,'[1]INTERNAL PARAMETERS-1'!$B$5:$J$44,9,FALSE)*AirBSYLD2!$F158</f>
        <v>3.4370097146863139</v>
      </c>
      <c r="L158" s="44">
        <f>AirBSYLD1!L158*VLOOKUP(AirBSYLD2!L$4,'[1]INTERNAL PARAMETERS-1'!$B$5:$J$44,5,FALSE)*VLOOKUP(AirBSYLD2!L$4,'[1]INTERNAL PARAMETERS-1'!$B$5:$J$44,7,FALSE)*AirBSYLD2!$F158 + AirBSYLD1!L158*(1-VLOOKUP(AirBSYLD2!L$4,'[1]INTERNAL PARAMETERS-1'!$B$5:$J$44,5,FALSE))*VLOOKUP(AirBSYLD2!L$4,'[1]INTERNAL PARAMETERS-1'!$B$5:$J$44,9,FALSE)*AirBSYLD2!$F158</f>
        <v>0</v>
      </c>
      <c r="M158" s="44">
        <f>AirBSYLD1!M158*VLOOKUP(AirBSYLD2!M$4,'[1]INTERNAL PARAMETERS-1'!$B$5:$J$44,5,FALSE)*VLOOKUP(AirBSYLD2!M$4,'[1]INTERNAL PARAMETERS-1'!$B$5:$J$44,7,FALSE)*AirBSYLD2!$F158 + AirBSYLD1!M158*(1-VLOOKUP(AirBSYLD2!M$4,'[1]INTERNAL PARAMETERS-1'!$B$5:$J$44,5,FALSE))*VLOOKUP(AirBSYLD2!M$4,'[1]INTERNAL PARAMETERS-1'!$B$5:$J$44,9,FALSE)*AirBSYLD2!$F158</f>
        <v>24.224642467354073</v>
      </c>
      <c r="N158" s="44">
        <f>AirBSYLD1!N158*VLOOKUP(AirBSYLD2!N$4,'[1]INTERNAL PARAMETERS-1'!$B$5:$J$44,5,FALSE)*VLOOKUP(AirBSYLD2!N$4,'[1]INTERNAL PARAMETERS-1'!$B$5:$J$44,7,FALSE)*AirBSYLD2!$F158 + AirBSYLD1!N158*(1-VLOOKUP(AirBSYLD2!N$4,'[1]INTERNAL PARAMETERS-1'!$B$5:$J$44,5,FALSE))*VLOOKUP(AirBSYLD2!N$4,'[1]INTERNAL PARAMETERS-1'!$B$5:$J$44,9,FALSE)*AirBSYLD2!$F158</f>
        <v>1.7190546435655136</v>
      </c>
      <c r="O158" s="44">
        <f>AirBSYLD1!O158*VLOOKUP(AirBSYLD2!O$4,'[1]INTERNAL PARAMETERS-1'!$B$5:$J$44,5,FALSE)*VLOOKUP(AirBSYLD2!O$4,'[1]INTERNAL PARAMETERS-1'!$B$5:$J$44,7,FALSE)*AirBSYLD2!$F158 + AirBSYLD1!O158*(1-VLOOKUP(AirBSYLD2!O$4,'[1]INTERNAL PARAMETERS-1'!$B$5:$J$44,5,FALSE))*VLOOKUP(AirBSYLD2!O$4,'[1]INTERNAL PARAMETERS-1'!$B$5:$J$44,9,FALSE)*AirBSYLD2!$F158</f>
        <v>0</v>
      </c>
      <c r="P158" s="44">
        <f>AirBSYLD1!P158*VLOOKUP(AirBSYLD2!P$4,'[1]INTERNAL PARAMETERS-1'!$B$5:$J$44,5,FALSE)*VLOOKUP(AirBSYLD2!P$4,'[1]INTERNAL PARAMETERS-1'!$B$5:$J$44,7,FALSE)*AirBSYLD2!$F158 + AirBSYLD1!P158*(1-VLOOKUP(AirBSYLD2!P$4,'[1]INTERNAL PARAMETERS-1'!$B$5:$J$44,5,FALSE))*VLOOKUP(AirBSYLD2!P$4,'[1]INTERNAL PARAMETERS-1'!$B$5:$J$44,9,FALSE)*AirBSYLD2!$F158</f>
        <v>0</v>
      </c>
      <c r="Q158" s="44">
        <f>AirBSYLD1!Q158*VLOOKUP(AirBSYLD2!Q$4,'[1]INTERNAL PARAMETERS-1'!$B$5:$J$44,5,FALSE)*VLOOKUP(AirBSYLD2!Q$4,'[1]INTERNAL PARAMETERS-1'!$B$5:$J$44,7,FALSE)*AirBSYLD2!$F158 + AirBSYLD1!Q158*(1-VLOOKUP(AirBSYLD2!Q$4,'[1]INTERNAL PARAMETERS-1'!$B$5:$J$44,5,FALSE))*VLOOKUP(AirBSYLD2!Q$4,'[1]INTERNAL PARAMETERS-1'!$B$5:$J$44,9,FALSE)*AirBSYLD2!$F158</f>
        <v>0</v>
      </c>
      <c r="R158" s="44">
        <f>AirBSYLD1!R158*VLOOKUP(AirBSYLD2!R$4,'[1]INTERNAL PARAMETERS-1'!$B$5:$J$44,5,FALSE)*VLOOKUP(AirBSYLD2!R$4,'[1]INTERNAL PARAMETERS-1'!$B$5:$J$44,7,FALSE)*AirBSYLD2!$F158 + AirBSYLD1!R158*(1-VLOOKUP(AirBSYLD2!R$4,'[1]INTERNAL PARAMETERS-1'!$B$5:$J$44,5,FALSE))*VLOOKUP(AirBSYLD2!R$4,'[1]INTERNAL PARAMETERS-1'!$B$5:$J$44,9,FALSE)*AirBSYLD2!$F158</f>
        <v>4.0748463151157335</v>
      </c>
      <c r="S158" s="44">
        <f>AirBSYLD1!S158*VLOOKUP(AirBSYLD2!S$4,'[1]INTERNAL PARAMETERS-1'!$B$5:$J$44,5,FALSE)*VLOOKUP(AirBSYLD2!S$4,'[1]INTERNAL PARAMETERS-1'!$B$5:$J$44,7,FALSE)*AirBSYLD2!$F158 + AirBSYLD1!S158*(1-VLOOKUP(AirBSYLD2!S$4,'[1]INTERNAL PARAMETERS-1'!$B$5:$J$44,5,FALSE))*VLOOKUP(AirBSYLD2!S$4,'[1]INTERNAL PARAMETERS-1'!$B$5:$J$44,9,FALSE)*AirBSYLD2!$F158</f>
        <v>49.630995441041449</v>
      </c>
      <c r="T158" s="44">
        <f>AirBSYLD1!T158*VLOOKUP(AirBSYLD2!T$4,'[1]INTERNAL PARAMETERS-1'!$B$5:$J$44,5,FALSE)*VLOOKUP(AirBSYLD2!T$4,'[1]INTERNAL PARAMETERS-1'!$B$5:$J$44,7,FALSE)*AirBSYLD2!$F158 + AirBSYLD1!T158*(1-VLOOKUP(AirBSYLD2!T$4,'[1]INTERNAL PARAMETERS-1'!$B$5:$J$44,5,FALSE))*VLOOKUP(AirBSYLD2!T$4,'[1]INTERNAL PARAMETERS-1'!$B$5:$J$44,9,FALSE)*AirBSYLD2!$F158</f>
        <v>21.392816280613982</v>
      </c>
      <c r="U158" s="44">
        <f>AirBSYLD1!U158*VLOOKUP(AirBSYLD2!U$4,'[1]INTERNAL PARAMETERS-1'!$B$5:$J$44,5,FALSE)*VLOOKUP(AirBSYLD2!U$4,'[1]INTERNAL PARAMETERS-1'!$B$5:$J$44,7,FALSE)*AirBSYLD2!$F158 + AirBSYLD1!U158*(1-VLOOKUP(AirBSYLD2!U$4,'[1]INTERNAL PARAMETERS-1'!$B$5:$J$44,5,FALSE))*VLOOKUP(AirBSYLD2!U$4,'[1]INTERNAL PARAMETERS-1'!$B$5:$J$44,9,FALSE)*AirBSYLD2!$F158</f>
        <v>10.360201177961558</v>
      </c>
      <c r="V158" s="44">
        <f>AirBSYLD1!V158*VLOOKUP(AirBSYLD2!V$4,'[1]INTERNAL PARAMETERS-1'!$B$5:$J$44,5,FALSE)*VLOOKUP(AirBSYLD2!V$4,'[1]INTERNAL PARAMETERS-1'!$B$5:$J$44,7,FALSE)*AirBSYLD2!$F158 + AirBSYLD1!V158*(1-VLOOKUP(AirBSYLD2!V$4,'[1]INTERNAL PARAMETERS-1'!$B$5:$J$44,5,FALSE))*VLOOKUP(AirBSYLD2!V$4,'[1]INTERNAL PARAMETERS-1'!$B$5:$J$44,9,FALSE)*AirBSYLD2!$F158</f>
        <v>59.398988045904382</v>
      </c>
      <c r="W158" s="44">
        <f>AirBSYLD1!W158*VLOOKUP(AirBSYLD2!W$4,'[1]INTERNAL PARAMETERS-1'!$B$5:$J$44,5,FALSE)*VLOOKUP(AirBSYLD2!W$4,'[1]INTERNAL PARAMETERS-1'!$B$5:$J$44,7,FALSE)*AirBSYLD2!$F158 + AirBSYLD1!W158*(1-VLOOKUP(AirBSYLD2!W$4,'[1]INTERNAL PARAMETERS-1'!$B$5:$J$44,5,FALSE))*VLOOKUP(AirBSYLD2!W$4,'[1]INTERNAL PARAMETERS-1'!$B$5:$J$44,9,FALSE)*AirBSYLD2!$F158</f>
        <v>0</v>
      </c>
      <c r="X158" s="44">
        <f>AirBSYLD1!X158*VLOOKUP(AirBSYLD2!X$4,'[1]INTERNAL PARAMETERS-1'!$B$5:$J$44,5,FALSE)*VLOOKUP(AirBSYLD2!X$4,'[1]INTERNAL PARAMETERS-1'!$B$5:$J$44,7,FALSE)*AirBSYLD2!$F158 + AirBSYLD1!X158*(1-VLOOKUP(AirBSYLD2!X$4,'[1]INTERNAL PARAMETERS-1'!$B$5:$J$44,5,FALSE))*VLOOKUP(AirBSYLD2!X$4,'[1]INTERNAL PARAMETERS-1'!$B$5:$J$44,9,FALSE)*AirBSYLD2!$F158</f>
        <v>0</v>
      </c>
      <c r="Y158" s="44">
        <f>AirBSYLD1!Y158*VLOOKUP(AirBSYLD2!Y$4,'[1]INTERNAL PARAMETERS-1'!$B$5:$J$44,5,FALSE)*VLOOKUP(AirBSYLD2!Y$4,'[1]INTERNAL PARAMETERS-1'!$B$5:$J$44,7,FALSE)*AirBSYLD2!$F158 + AirBSYLD1!Y158*(1-VLOOKUP(AirBSYLD2!Y$4,'[1]INTERNAL PARAMETERS-1'!$B$5:$J$44,5,FALSE))*VLOOKUP(AirBSYLD2!Y$4,'[1]INTERNAL PARAMETERS-1'!$B$5:$J$44,9,FALSE)*AirBSYLD2!$F158</f>
        <v>0</v>
      </c>
      <c r="Z158" s="44">
        <f>AirBSYLD1!Z158*VLOOKUP(AirBSYLD2!Z$4,'[1]INTERNAL PARAMETERS-1'!$B$5:$J$44,5,FALSE)*VLOOKUP(AirBSYLD2!Z$4,'[1]INTERNAL PARAMETERS-1'!$B$5:$J$44,7,FALSE)*AirBSYLD2!$F158 + AirBSYLD1!Z158*(1-VLOOKUP(AirBSYLD2!Z$4,'[1]INTERNAL PARAMETERS-1'!$B$5:$J$44,5,FALSE))*VLOOKUP(AirBSYLD2!Z$4,'[1]INTERNAL PARAMETERS-1'!$B$5:$J$44,9,FALSE)*AirBSYLD2!$F158</f>
        <v>0</v>
      </c>
      <c r="AA158" s="44">
        <f>AirBSYLD1!AA158*VLOOKUP(AirBSYLD2!AA$4,'[1]INTERNAL PARAMETERS-1'!$B$5:$J$44,5,FALSE)*VLOOKUP(AirBSYLD2!AA$4,'[1]INTERNAL PARAMETERS-1'!$B$5:$J$44,7,FALSE)*AirBSYLD2!$F158 + AirBSYLD1!AA158*(1-VLOOKUP(AirBSYLD2!AA$4,'[1]INTERNAL PARAMETERS-1'!$B$5:$J$44,5,FALSE))*VLOOKUP(AirBSYLD2!AA$4,'[1]INTERNAL PARAMETERS-1'!$B$5:$J$44,9,FALSE)*AirBSYLD2!$F158</f>
        <v>0</v>
      </c>
      <c r="AB158" s="44">
        <f>AirBSYLD1!AB158*VLOOKUP(AirBSYLD2!AB$4,'[1]INTERNAL PARAMETERS-1'!$B$5:$J$44,5,FALSE)*VLOOKUP(AirBSYLD2!AB$4,'[1]INTERNAL PARAMETERS-1'!$B$5:$J$44,7,FALSE)*AirBSYLD2!$F158 + AirBSYLD1!AB158*(1-VLOOKUP(AirBSYLD2!AB$4,'[1]INTERNAL PARAMETERS-1'!$B$5:$J$44,5,FALSE))*VLOOKUP(AirBSYLD2!AB$4,'[1]INTERNAL PARAMETERS-1'!$B$5:$J$44,9,FALSE)*AirBSYLD2!$F158</f>
        <v>0</v>
      </c>
      <c r="AC158" s="44">
        <f>AirBSYLD1!AC158*VLOOKUP(AirBSYLD2!AC$4,'[1]INTERNAL PARAMETERS-1'!$B$5:$J$44,5,FALSE)*VLOOKUP(AirBSYLD2!AC$4,'[1]INTERNAL PARAMETERS-1'!$B$5:$J$44,7,FALSE)*AirBSYLD2!$F158 + AirBSYLD1!AC158*(1-VLOOKUP(AirBSYLD2!AC$4,'[1]INTERNAL PARAMETERS-1'!$B$5:$J$44,5,FALSE))*VLOOKUP(AirBSYLD2!AC$4,'[1]INTERNAL PARAMETERS-1'!$B$5:$J$44,9,FALSE)*AirBSYLD2!$F158</f>
        <v>0</v>
      </c>
      <c r="AD158" s="44">
        <f>AirBSYLD1!AD158*VLOOKUP(AirBSYLD2!AD$4,'[1]INTERNAL PARAMETERS-1'!$B$5:$J$44,5,FALSE)*VLOOKUP(AirBSYLD2!AD$4,'[1]INTERNAL PARAMETERS-1'!$B$5:$J$44,7,FALSE)*AirBSYLD2!$F158 + AirBSYLD1!AD158*(1-VLOOKUP(AirBSYLD2!AD$4,'[1]INTERNAL PARAMETERS-1'!$B$5:$J$44,5,FALSE))*VLOOKUP(AirBSYLD2!AD$4,'[1]INTERNAL PARAMETERS-1'!$B$5:$J$44,9,FALSE)*AirBSYLD2!$F158</f>
        <v>0</v>
      </c>
      <c r="AE158" s="44">
        <f>AirBSYLD1!AE158*VLOOKUP(AirBSYLD2!AE$4,'[1]INTERNAL PARAMETERS-1'!$B$5:$J$44,5,FALSE)*VLOOKUP(AirBSYLD2!AE$4,'[1]INTERNAL PARAMETERS-1'!$B$5:$J$44,7,FALSE)*AirBSYLD2!$F158 + AirBSYLD1!AE158*(1-VLOOKUP(AirBSYLD2!AE$4,'[1]INTERNAL PARAMETERS-1'!$B$5:$J$44,5,FALSE))*VLOOKUP(AirBSYLD2!AE$4,'[1]INTERNAL PARAMETERS-1'!$B$5:$J$44,9,FALSE)*AirBSYLD2!$F158</f>
        <v>0</v>
      </c>
      <c r="AF158" s="44">
        <f>AirBSYLD1!AF158*VLOOKUP(AirBSYLD2!AF$4,'[1]INTERNAL PARAMETERS-1'!$B$5:$J$44,5,FALSE)*VLOOKUP(AirBSYLD2!AF$4,'[1]INTERNAL PARAMETERS-1'!$B$5:$J$44,7,FALSE)*AirBSYLD2!$F158 + AirBSYLD1!AF158*(1-VLOOKUP(AirBSYLD2!AF$4,'[1]INTERNAL PARAMETERS-1'!$B$5:$J$44,5,FALSE))*VLOOKUP(AirBSYLD2!AF$4,'[1]INTERNAL PARAMETERS-1'!$B$5:$J$44,9,FALSE)*AirBSYLD2!$F158</f>
        <v>1.9866525144856271</v>
      </c>
      <c r="AG158" s="44">
        <f>AirBSYLD1!AG158*VLOOKUP(AirBSYLD2!AG$4,'[1]INTERNAL PARAMETERS-1'!$B$5:$J$44,5,FALSE)*VLOOKUP(AirBSYLD2!AG$4,'[1]INTERNAL PARAMETERS-1'!$B$5:$J$44,7,FALSE)*AirBSYLD2!$F158 + AirBSYLD1!AG158*(1-VLOOKUP(AirBSYLD2!AG$4,'[1]INTERNAL PARAMETERS-1'!$B$5:$J$44,5,FALSE))*VLOOKUP(AirBSYLD2!AG$4,'[1]INTERNAL PARAMETERS-1'!$B$5:$J$44,9,FALSE)*AirBSYLD2!$F158</f>
        <v>0</v>
      </c>
      <c r="AH158" s="44">
        <f>AirBSYLD1!AH158*VLOOKUP(AirBSYLD2!AH$4,'[1]INTERNAL PARAMETERS-1'!$B$5:$J$44,5,FALSE)*VLOOKUP(AirBSYLD2!AH$4,'[1]INTERNAL PARAMETERS-1'!$B$5:$J$44,7,FALSE)*AirBSYLD2!$F158 + AirBSYLD1!AH158*(1-VLOOKUP(AirBSYLD2!AH$4,'[1]INTERNAL PARAMETERS-1'!$B$5:$J$44,5,FALSE))*VLOOKUP(AirBSYLD2!AH$4,'[1]INTERNAL PARAMETERS-1'!$B$5:$J$44,9,FALSE)*AirBSYLD2!$F158</f>
        <v>0.56033788870107426</v>
      </c>
      <c r="AI158" s="44">
        <f>AirBSYLD1!AI158*VLOOKUP(AirBSYLD2!AI$4,'[1]INTERNAL PARAMETERS-1'!$B$5:$J$44,5,FALSE)*VLOOKUP(AirBSYLD2!AI$4,'[1]INTERNAL PARAMETERS-1'!$B$5:$J$44,7,FALSE)*AirBSYLD2!$F158 + AirBSYLD1!AI158*(1-VLOOKUP(AirBSYLD2!AI$4,'[1]INTERNAL PARAMETERS-1'!$B$5:$J$44,5,FALSE))*VLOOKUP(AirBSYLD2!AI$4,'[1]INTERNAL PARAMETERS-1'!$B$5:$J$44,9,FALSE)*AirBSYLD2!$F158</f>
        <v>0.50939808063734027</v>
      </c>
      <c r="AJ158" s="44">
        <f>AirBSYLD1!AJ158*VLOOKUP(AirBSYLD2!AJ$4,'[1]INTERNAL PARAMETERS-1'!$B$5:$J$44,5,FALSE)*VLOOKUP(AirBSYLD2!AJ$4,'[1]INTERNAL PARAMETERS-1'!$B$5:$J$44,7,FALSE)*AirBSYLD2!$F158 + AirBSYLD1!AJ158*(1-VLOOKUP(AirBSYLD2!AJ$4,'[1]INTERNAL PARAMETERS-1'!$B$5:$J$44,5,FALSE))*VLOOKUP(AirBSYLD2!AJ$4,'[1]INTERNAL PARAMETERS-1'!$B$5:$J$44,9,FALSE)*AirBSYLD2!$F158</f>
        <v>7.9457853786089725</v>
      </c>
      <c r="AK158" s="44">
        <f>AirBSYLD1!AK158*VLOOKUP(AirBSYLD2!AK$4,'[1]INTERNAL PARAMETERS-1'!$B$5:$J$44,5,FALSE)*VLOOKUP(AirBSYLD2!AK$4,'[1]INTERNAL PARAMETERS-1'!$B$5:$J$44,7,FALSE)*AirBSYLD2!$F158 + AirBSYLD1!AK158*(1-VLOOKUP(AirBSYLD2!AK$4,'[1]INTERNAL PARAMETERS-1'!$B$5:$J$44,5,FALSE))*VLOOKUP(AirBSYLD2!AK$4,'[1]INTERNAL PARAMETERS-1'!$B$5:$J$44,9,FALSE)*AirBSYLD2!$F158</f>
        <v>2.2404211473510784</v>
      </c>
      <c r="AL158" s="44">
        <f>AirBSYLD1!AL158*VLOOKUP(AirBSYLD2!AL$4,'[1]INTERNAL PARAMETERS-1'!$B$5:$J$44,5,FALSE)*VLOOKUP(AirBSYLD2!AL$4,'[1]INTERNAL PARAMETERS-1'!$B$5:$J$44,7,FALSE)*AirBSYLD2!$F158 + AirBSYLD1!AL158*(1-VLOOKUP(AirBSYLD2!AL$4,'[1]INTERNAL PARAMETERS-1'!$B$5:$J$44,5,FALSE))*VLOOKUP(AirBSYLD2!AL$4,'[1]INTERNAL PARAMETERS-1'!$B$5:$J$44,9,FALSE)*AirBSYLD2!$F158</f>
        <v>0</v>
      </c>
      <c r="AM158" s="44">
        <f>AirBSYLD1!AM158*VLOOKUP(AirBSYLD2!AM$4,'[1]INTERNAL PARAMETERS-1'!$B$5:$J$44,5,FALSE)*VLOOKUP(AirBSYLD2!AM$4,'[1]INTERNAL PARAMETERS-1'!$B$5:$J$44,7,FALSE)*AirBSYLD2!$F158 + AirBSYLD1!AM158*(1-VLOOKUP(AirBSYLD2!AM$4,'[1]INTERNAL PARAMETERS-1'!$B$5:$J$44,5,FALSE))*VLOOKUP(AirBSYLD2!AM$4,'[1]INTERNAL PARAMETERS-1'!$B$5:$J$44,9,FALSE)*AirBSYLD2!$F158</f>
        <v>0</v>
      </c>
      <c r="AN158" s="44">
        <f>AirBSYLD1!AN158*VLOOKUP(AirBSYLD2!AN$4,'[1]INTERNAL PARAMETERS-1'!$B$5:$J$44,5,FALSE)*VLOOKUP(AirBSYLD2!AN$4,'[1]INTERNAL PARAMETERS-1'!$B$5:$J$44,7,FALSE)*AirBSYLD2!$F158 + AirBSYLD1!AN158*(1-VLOOKUP(AirBSYLD2!AN$4,'[1]INTERNAL PARAMETERS-1'!$B$5:$J$44,5,FALSE))*VLOOKUP(AirBSYLD2!AN$4,'[1]INTERNAL PARAMETERS-1'!$B$5:$J$44,9,FALSE)*AirBSYLD2!$F158</f>
        <v>0</v>
      </c>
      <c r="AO158" s="44">
        <f>AirBSYLD1!AO158*VLOOKUP(AirBSYLD2!AO$4,'[1]INTERNAL PARAMETERS-1'!$B$5:$J$44,5,FALSE)*VLOOKUP(AirBSYLD2!AO$4,'[1]INTERNAL PARAMETERS-1'!$B$5:$J$44,7,FALSE)*AirBSYLD2!$F158 + AirBSYLD1!AO158*(1-VLOOKUP(AirBSYLD2!AO$4,'[1]INTERNAL PARAMETERS-1'!$B$5:$J$44,5,FALSE))*VLOOKUP(AirBSYLD2!AO$4,'[1]INTERNAL PARAMETERS-1'!$B$5:$J$44,9,FALSE)*AirBSYLD2!$F158</f>
        <v>0</v>
      </c>
      <c r="AP158" s="44">
        <f>AirBSYLD1!AP158*VLOOKUP(AirBSYLD2!AP$4,'[1]INTERNAL PARAMETERS-1'!$B$5:$J$44,5,FALSE)*VLOOKUP(AirBSYLD2!AP$4,'[1]INTERNAL PARAMETERS-1'!$B$5:$J$44,7,FALSE)*AirBSYLD2!$F158 + AirBSYLD1!AP158*(1-VLOOKUP(AirBSYLD2!AP$4,'[1]INTERNAL PARAMETERS-1'!$B$5:$J$44,5,FALSE))*VLOOKUP(AirBSYLD2!AP$4,'[1]INTERNAL PARAMETERS-1'!$B$5:$J$44,9,FALSE)*AirBSYLD2!$F158</f>
        <v>0</v>
      </c>
      <c r="AQ158" s="44">
        <f>AirBSYLD1!AQ158*VLOOKUP(AirBSYLD2!AQ$4,'[1]INTERNAL PARAMETERS-1'!$B$5:$J$44,5,FALSE)*VLOOKUP(AirBSYLD2!AQ$4,'[1]INTERNAL PARAMETERS-1'!$B$5:$J$44,7,FALSE)*AirBSYLD2!$F158 + AirBSYLD1!AQ158*(1-VLOOKUP(AirBSYLD2!AQ$4,'[1]INTERNAL PARAMETERS-1'!$B$5:$J$44,5,FALSE))*VLOOKUP(AirBSYLD2!AQ$4,'[1]INTERNAL PARAMETERS-1'!$B$5:$J$44,9,FALSE)*AirBSYLD2!$F158</f>
        <v>0</v>
      </c>
      <c r="AR158" s="44">
        <f>AirBSYLD1!AR158*VLOOKUP(AirBSYLD2!AR$4,'[1]INTERNAL PARAMETERS-1'!$B$5:$J$44,5,FALSE)*VLOOKUP(AirBSYLD2!AR$4,'[1]INTERNAL PARAMETERS-1'!$B$5:$J$44,7,FALSE)*AirBSYLD2!$F158 + AirBSYLD1!AR158*(1-VLOOKUP(AirBSYLD2!AR$4,'[1]INTERNAL PARAMETERS-1'!$B$5:$J$44,5,FALSE))*VLOOKUP(AirBSYLD2!AR$4,'[1]INTERNAL PARAMETERS-1'!$B$5:$J$44,9,FALSE)*AirBSYLD2!$F158</f>
        <v>0</v>
      </c>
      <c r="AS158" s="44">
        <f>AirBSYLD1!AS158*VLOOKUP(AirBSYLD2!AS$4,'[1]INTERNAL PARAMETERS-1'!$B$5:$J$44,5,FALSE)*VLOOKUP(AirBSYLD2!AS$4,'[1]INTERNAL PARAMETERS-1'!$B$5:$J$44,7,FALSE)*AirBSYLD2!$F158 + AirBSYLD1!AS158*(1-VLOOKUP(AirBSYLD2!AS$4,'[1]INTERNAL PARAMETERS-1'!$B$5:$J$44,5,FALSE))*VLOOKUP(AirBSYLD2!AS$4,'[1]INTERNAL PARAMETERS-1'!$B$5:$J$44,9,FALSE)*AirBSYLD2!$F158</f>
        <v>0</v>
      </c>
      <c r="AT158" s="43">
        <f>AirBSYLD1!AT158*VLOOKUP(AirBSYLD2!AT$4,'[1]INTERNAL PARAMETERS-1'!$B$5:$J$44,5,FALSE)*VLOOKUP(AirBSYLD2!AT$4,'[1]INTERNAL PARAMETERS-1'!$B$5:$J$44,7,FALSE)*AirBSYLD2!$F158 + AirBSYLD1!AT158*(1-VLOOKUP(AirBSYLD2!AT$4,'[1]INTERNAL PARAMETERS-1'!$B$5:$J$44,5,FALSE))*VLOOKUP(AirBSYLD2!AT$4,'[1]INTERNAL PARAMETERS-1'!$B$5:$J$44,9,FALSE)*AirBSYLD2!$F158</f>
        <v>0</v>
      </c>
      <c r="AU158" s="45">
        <f>AirBSYLD1!AU158*VLOOKUP(AirBSYLD2!AU$4,'[1]INTERNAL PARAMETERS-1'!$B$5:$J$44,5,FALSE)*VLOOKUP(AirBSYLD2!AU$4,'[1]INTERNAL PARAMETERS-1'!$B$5:$J$44,6,FALSE)*VLOOKUP(AirBSYLD2!AU$4,'[1]INTERNAL PARAMETERS-1'!$B$5:$J$44,3,FALSE) + AirBSYLD1!AU158*(1-VLOOKUP(AirBSYLD2!AU$4,'[1]INTERNAL PARAMETERS-1'!$B$5:$J$44,5,FALSE))*VLOOKUP(AirBSYLD2!AU$4,'[1]INTERNAL PARAMETERS-1'!$B$5:$J$44,8,FALSE)*VLOOKUP(AirBSYLD2!AU$4,'[1]INTERNAL PARAMETERS-1'!$B$5:$J$44,3,FALSE)</f>
        <v>0</v>
      </c>
      <c r="AV158" s="44">
        <f>AirBSYLD1!AV158*VLOOKUP(AirBSYLD2!AV$4,'[1]INTERNAL PARAMETERS-1'!$B$5:$J$44,5,FALSE)*VLOOKUP(AirBSYLD2!AV$4,'[1]INTERNAL PARAMETERS-1'!$B$5:$J$44,6,FALSE)*VLOOKUP(AirBSYLD2!AV$4,'[1]INTERNAL PARAMETERS-1'!$B$5:$J$44,3,FALSE) + AirBSYLD1!AV158*(1-VLOOKUP(AirBSYLD2!AV$4,'[1]INTERNAL PARAMETERS-1'!$B$5:$J$44,5,FALSE))*VLOOKUP(AirBSYLD2!AV$4,'[1]INTERNAL PARAMETERS-1'!$B$5:$J$44,8,FALSE)*VLOOKUP(AirBSYLD2!AV$4,'[1]INTERNAL PARAMETERS-1'!$B$5:$J$44,3,FALSE)</f>
        <v>0</v>
      </c>
      <c r="AW158" s="44">
        <f>AirBSYLD1!AW158*VLOOKUP(AirBSYLD2!AW$4,'[1]INTERNAL PARAMETERS-1'!$B$5:$J$44,5,FALSE)*VLOOKUP(AirBSYLD2!AW$4,'[1]INTERNAL PARAMETERS-1'!$B$5:$J$44,6,FALSE)*VLOOKUP(AirBSYLD2!AW$4,'[1]INTERNAL PARAMETERS-1'!$B$5:$J$44,3,FALSE) + AirBSYLD1!AW158*(1-VLOOKUP(AirBSYLD2!AW$4,'[1]INTERNAL PARAMETERS-1'!$B$5:$J$44,5,FALSE))*VLOOKUP(AirBSYLD2!AW$4,'[1]INTERNAL PARAMETERS-1'!$B$5:$J$44,8,FALSE)*VLOOKUP(AirBSYLD2!AW$4,'[1]INTERNAL PARAMETERS-1'!$B$5:$J$44,3,FALSE)</f>
        <v>13.498580214547745</v>
      </c>
      <c r="AX158" s="44">
        <f>AirBSYLD1!AX158*VLOOKUP(AirBSYLD2!AX$4,'[1]INTERNAL PARAMETERS-1'!$B$5:$J$44,5,FALSE)*VLOOKUP(AirBSYLD2!AX$4,'[1]INTERNAL PARAMETERS-1'!$B$5:$J$44,6,FALSE)*VLOOKUP(AirBSYLD2!AX$4,'[1]INTERNAL PARAMETERS-1'!$B$5:$J$44,3,FALSE) + AirBSYLD1!AX158*(1-VLOOKUP(AirBSYLD2!AX$4,'[1]INTERNAL PARAMETERS-1'!$B$5:$J$44,5,FALSE))*VLOOKUP(AirBSYLD2!AX$4,'[1]INTERNAL PARAMETERS-1'!$B$5:$J$44,8,FALSE)*VLOOKUP(AirBSYLD2!AX$4,'[1]INTERNAL PARAMETERS-1'!$B$5:$J$44,3,FALSE)</f>
        <v>0</v>
      </c>
      <c r="AY158" s="44">
        <f>AirBSYLD1!AY158*VLOOKUP(AirBSYLD2!AY$4,'[1]INTERNAL PARAMETERS-1'!$B$5:$J$44,5,FALSE)*VLOOKUP(AirBSYLD2!AY$4,'[1]INTERNAL PARAMETERS-1'!$B$5:$J$44,6,FALSE)*VLOOKUP(AirBSYLD2!AY$4,'[1]INTERNAL PARAMETERS-1'!$B$5:$J$44,3,FALSE) + AirBSYLD1!AY158*(1-VLOOKUP(AirBSYLD2!AY$4,'[1]INTERNAL PARAMETERS-1'!$B$5:$J$44,5,FALSE))*VLOOKUP(AirBSYLD2!AY$4,'[1]INTERNAL PARAMETERS-1'!$B$5:$J$44,8,FALSE)*VLOOKUP(AirBSYLD2!AY$4,'[1]INTERNAL PARAMETERS-1'!$B$5:$J$44,3,FALSE)</f>
        <v>0</v>
      </c>
      <c r="AZ158" s="44">
        <f>AirBSYLD1!AZ158*VLOOKUP(AirBSYLD2!AZ$4,'[1]INTERNAL PARAMETERS-1'!$B$5:$J$44,5,FALSE)*VLOOKUP(AirBSYLD2!AZ$4,'[1]INTERNAL PARAMETERS-1'!$B$5:$J$44,6,FALSE)*VLOOKUP(AirBSYLD2!AZ$4,'[1]INTERNAL PARAMETERS-1'!$B$5:$J$44,3,FALSE) + AirBSYLD1!AZ158*(1-VLOOKUP(AirBSYLD2!AZ$4,'[1]INTERNAL PARAMETERS-1'!$B$5:$J$44,5,FALSE))*VLOOKUP(AirBSYLD2!AZ$4,'[1]INTERNAL PARAMETERS-1'!$B$5:$J$44,8,FALSE)*VLOOKUP(AirBSYLD2!AZ$4,'[1]INTERNAL PARAMETERS-1'!$B$5:$J$44,3,FALSE)</f>
        <v>0</v>
      </c>
      <c r="BA158" s="44">
        <f>AirBSYLD1!BA158*VLOOKUP(AirBSYLD2!BA$4,'[1]INTERNAL PARAMETERS-1'!$B$5:$J$44,5,FALSE)*VLOOKUP(AirBSYLD2!BA$4,'[1]INTERNAL PARAMETERS-1'!$B$5:$J$44,6,FALSE)*VLOOKUP(AirBSYLD2!BA$4,'[1]INTERNAL PARAMETERS-1'!$B$5:$J$44,3,FALSE) + AirBSYLD1!BA158*(1-VLOOKUP(AirBSYLD2!BA$4,'[1]INTERNAL PARAMETERS-1'!$B$5:$J$44,5,FALSE))*VLOOKUP(AirBSYLD2!BA$4,'[1]INTERNAL PARAMETERS-1'!$B$5:$J$44,8,FALSE)*VLOOKUP(AirBSYLD2!BA$4,'[1]INTERNAL PARAMETERS-1'!$B$5:$J$44,3,FALSE)</f>
        <v>7.2512176147301348</v>
      </c>
      <c r="BB158" s="44">
        <f>AirBSYLD1!BB158*VLOOKUP(AirBSYLD2!BB$4,'[1]INTERNAL PARAMETERS-1'!$B$5:$J$44,5,FALSE)*VLOOKUP(AirBSYLD2!BB$4,'[1]INTERNAL PARAMETERS-1'!$B$5:$J$44,6,FALSE)*VLOOKUP(AirBSYLD2!BB$4,'[1]INTERNAL PARAMETERS-1'!$B$5:$J$44,3,FALSE) + AirBSYLD1!BB158*(1-VLOOKUP(AirBSYLD2!BB$4,'[1]INTERNAL PARAMETERS-1'!$B$5:$J$44,5,FALSE))*VLOOKUP(AirBSYLD2!BB$4,'[1]INTERNAL PARAMETERS-1'!$B$5:$J$44,8,FALSE)*VLOOKUP(AirBSYLD2!BB$4,'[1]INTERNAL PARAMETERS-1'!$B$5:$J$44,3,FALSE)</f>
        <v>2.5680560994794774</v>
      </c>
      <c r="BC158" s="44">
        <f>AirBSYLD1!BC158*VLOOKUP(AirBSYLD2!BC$4,'[1]INTERNAL PARAMETERS-1'!$B$5:$J$44,5,FALSE)*VLOOKUP(AirBSYLD2!BC$4,'[1]INTERNAL PARAMETERS-1'!$B$5:$J$44,6,FALSE)*VLOOKUP(AirBSYLD2!BC$4,'[1]INTERNAL PARAMETERS-1'!$B$5:$J$44,3,FALSE) + AirBSYLD1!BC158*(1-VLOOKUP(AirBSYLD2!BC$4,'[1]INTERNAL PARAMETERS-1'!$B$5:$J$44,5,FALSE))*VLOOKUP(AirBSYLD2!BC$4,'[1]INTERNAL PARAMETERS-1'!$B$5:$J$44,8,FALSE)*VLOOKUP(AirBSYLD2!BC$4,'[1]INTERNAL PARAMETERS-1'!$B$5:$J$44,3,FALSE)</f>
        <v>8.1529811019468017</v>
      </c>
      <c r="BD158" s="44">
        <f>AirBSYLD1!BD158*VLOOKUP(AirBSYLD2!BD$4,'[1]INTERNAL PARAMETERS-1'!$B$5:$J$44,5,FALSE)*VLOOKUP(AirBSYLD2!BD$4,'[1]INTERNAL PARAMETERS-1'!$B$5:$J$44,6,FALSE)*VLOOKUP(AirBSYLD2!BD$4,'[1]INTERNAL PARAMETERS-1'!$B$5:$J$44,3,FALSE) + AirBSYLD1!BD158*(1-VLOOKUP(AirBSYLD2!BD$4,'[1]INTERNAL PARAMETERS-1'!$B$5:$J$44,5,FALSE))*VLOOKUP(AirBSYLD2!BD$4,'[1]INTERNAL PARAMETERS-1'!$B$5:$J$44,8,FALSE)*VLOOKUP(AirBSYLD2!BD$4,'[1]INTERNAL PARAMETERS-1'!$B$5:$J$44,3,FALSE)</f>
        <v>2.2557298025292933</v>
      </c>
      <c r="BE158" s="44">
        <f>AirBSYLD1!BE158*VLOOKUP(AirBSYLD2!BE$4,'[1]INTERNAL PARAMETERS-1'!$B$5:$J$44,5,FALSE)*VLOOKUP(AirBSYLD2!BE$4,'[1]INTERNAL PARAMETERS-1'!$B$5:$J$44,6,FALSE)*VLOOKUP(AirBSYLD2!BE$4,'[1]INTERNAL PARAMETERS-1'!$B$5:$J$44,3,FALSE) + AirBSYLD1!BE158*(1-VLOOKUP(AirBSYLD2!BE$4,'[1]INTERNAL PARAMETERS-1'!$B$5:$J$44,5,FALSE))*VLOOKUP(AirBSYLD2!BE$4,'[1]INTERNAL PARAMETERS-1'!$B$5:$J$44,8,FALSE)*VLOOKUP(AirBSYLD2!BE$4,'[1]INTERNAL PARAMETERS-1'!$B$5:$J$44,3,FALSE)</f>
        <v>4.789255473427767</v>
      </c>
      <c r="BF158" s="44">
        <f>AirBSYLD1!BF158*VLOOKUP(AirBSYLD2!BF$4,'[1]INTERNAL PARAMETERS-1'!$B$5:$J$44,5,FALSE)*VLOOKUP(AirBSYLD2!BF$4,'[1]INTERNAL PARAMETERS-1'!$B$5:$J$44,6,FALSE)*VLOOKUP(AirBSYLD2!BF$4,'[1]INTERNAL PARAMETERS-1'!$B$5:$J$44,3,FALSE) + AirBSYLD1!BF158*(1-VLOOKUP(AirBSYLD2!BF$4,'[1]INTERNAL PARAMETERS-1'!$B$5:$J$44,5,FALSE))*VLOOKUP(AirBSYLD2!BF$4,'[1]INTERNAL PARAMETERS-1'!$B$5:$J$44,8,FALSE)*VLOOKUP(AirBSYLD2!BF$4,'[1]INTERNAL PARAMETERS-1'!$B$5:$J$44,3,FALSE)</f>
        <v>0</v>
      </c>
      <c r="BG158" s="44">
        <f>AirBSYLD1!BG158*VLOOKUP(AirBSYLD2!BG$4,'[1]INTERNAL PARAMETERS-1'!$B$5:$J$44,5,FALSE)*VLOOKUP(AirBSYLD2!BG$4,'[1]INTERNAL PARAMETERS-1'!$B$5:$J$44,6,FALSE)*VLOOKUP(AirBSYLD2!BG$4,'[1]INTERNAL PARAMETERS-1'!$B$5:$J$44,3,FALSE) + AirBSYLD1!BG158*(1-VLOOKUP(AirBSYLD2!BG$4,'[1]INTERNAL PARAMETERS-1'!$B$5:$J$44,5,FALSE))*VLOOKUP(AirBSYLD2!BG$4,'[1]INTERNAL PARAMETERS-1'!$B$5:$J$44,8,FALSE)*VLOOKUP(AirBSYLD2!BG$4,'[1]INTERNAL PARAMETERS-1'!$B$5:$J$44,3,FALSE)</f>
        <v>1.8774811100908568</v>
      </c>
      <c r="BH158" s="44">
        <f>AirBSYLD1!BH158*VLOOKUP(AirBSYLD2!BH$4,'[1]INTERNAL PARAMETERS-1'!$B$5:$J$44,5,FALSE)*VLOOKUP(AirBSYLD2!BH$4,'[1]INTERNAL PARAMETERS-1'!$B$5:$J$44,6,FALSE)*VLOOKUP(AirBSYLD2!BH$4,'[1]INTERNAL PARAMETERS-1'!$B$5:$J$44,3,FALSE) + AirBSYLD1!BH158*(1-VLOOKUP(AirBSYLD2!BH$4,'[1]INTERNAL PARAMETERS-1'!$B$5:$J$44,5,FALSE))*VLOOKUP(AirBSYLD2!BH$4,'[1]INTERNAL PARAMETERS-1'!$B$5:$J$44,8,FALSE)*VLOOKUP(AirBSYLD2!BH$4,'[1]INTERNAL PARAMETERS-1'!$B$5:$J$44,3,FALSE)</f>
        <v>1.6846864757005326E-2</v>
      </c>
      <c r="BI158" s="44">
        <f>AirBSYLD1!BI158*VLOOKUP(AirBSYLD2!BI$4,'[1]INTERNAL PARAMETERS-1'!$B$5:$J$44,5,FALSE)*VLOOKUP(AirBSYLD2!BI$4,'[1]INTERNAL PARAMETERS-1'!$B$5:$J$44,6,FALSE)*VLOOKUP(AirBSYLD2!BI$4,'[1]INTERNAL PARAMETERS-1'!$B$5:$J$44,3,FALSE) + AirBSYLD1!BI158*(1-VLOOKUP(AirBSYLD2!BI$4,'[1]INTERNAL PARAMETERS-1'!$B$5:$J$44,5,FALSE))*VLOOKUP(AirBSYLD2!BI$4,'[1]INTERNAL PARAMETERS-1'!$B$5:$J$44,8,FALSE)*VLOOKUP(AirBSYLD2!BI$4,'[1]INTERNAL PARAMETERS-1'!$B$5:$J$44,3,FALSE)</f>
        <v>0</v>
      </c>
      <c r="BJ158" s="44">
        <f>AirBSYLD1!BJ158*VLOOKUP(AirBSYLD2!BJ$4,'[1]INTERNAL PARAMETERS-1'!$B$5:$J$44,5,FALSE)*VLOOKUP(AirBSYLD2!BJ$4,'[1]INTERNAL PARAMETERS-1'!$B$5:$J$44,6,FALSE)*VLOOKUP(AirBSYLD2!BJ$4,'[1]INTERNAL PARAMETERS-1'!$B$5:$J$44,3,FALSE) + AirBSYLD1!BJ158*(1-VLOOKUP(AirBSYLD2!BJ$4,'[1]INTERNAL PARAMETERS-1'!$B$5:$J$44,5,FALSE))*VLOOKUP(AirBSYLD2!BJ$4,'[1]INTERNAL PARAMETERS-1'!$B$5:$J$44,8,FALSE)*VLOOKUP(AirBSYLD2!BJ$4,'[1]INTERNAL PARAMETERS-1'!$B$5:$J$44,3,FALSE)</f>
        <v>0.9116106563086579</v>
      </c>
      <c r="BK158" s="44">
        <f>AirBSYLD1!BK158*VLOOKUP(AirBSYLD2!BK$4,'[1]INTERNAL PARAMETERS-1'!$B$5:$J$44,5,FALSE)*VLOOKUP(AirBSYLD2!BK$4,'[1]INTERNAL PARAMETERS-1'!$B$5:$J$44,6,FALSE)*VLOOKUP(AirBSYLD2!BK$4,'[1]INTERNAL PARAMETERS-1'!$B$5:$J$44,3,FALSE) + AirBSYLD1!BK158*(1-VLOOKUP(AirBSYLD2!BK$4,'[1]INTERNAL PARAMETERS-1'!$B$5:$J$44,5,FALSE))*VLOOKUP(AirBSYLD2!BK$4,'[1]INTERNAL PARAMETERS-1'!$B$5:$J$44,8,FALSE)*VLOOKUP(AirBSYLD2!BK$4,'[1]INTERNAL PARAMETERS-1'!$B$5:$J$44,3,FALSE)</f>
        <v>1.4470551467270263</v>
      </c>
      <c r="BL158" s="44">
        <f>AirBSYLD1!BL158*VLOOKUP(AirBSYLD2!BL$4,'[1]INTERNAL PARAMETERS-1'!$B$5:$J$44,5,FALSE)*VLOOKUP(AirBSYLD2!BL$4,'[1]INTERNAL PARAMETERS-1'!$B$5:$J$44,6,FALSE)*VLOOKUP(AirBSYLD2!BL$4,'[1]INTERNAL PARAMETERS-1'!$B$5:$J$44,3,FALSE) + AirBSYLD1!BL158*(1-VLOOKUP(AirBSYLD2!BL$4,'[1]INTERNAL PARAMETERS-1'!$B$5:$J$44,5,FALSE))*VLOOKUP(AirBSYLD2!BL$4,'[1]INTERNAL PARAMETERS-1'!$B$5:$J$44,8,FALSE)*VLOOKUP(AirBSYLD2!BL$4,'[1]INTERNAL PARAMETERS-1'!$B$5:$J$44,3,FALSE)</f>
        <v>3.2238362606412148</v>
      </c>
      <c r="BM158" s="44">
        <f>AirBSYLD1!BM158*VLOOKUP(AirBSYLD2!BM$4,'[1]INTERNAL PARAMETERS-1'!$B$5:$J$44,5,FALSE)*VLOOKUP(AirBSYLD2!BM$4,'[1]INTERNAL PARAMETERS-1'!$B$5:$J$44,6,FALSE)*VLOOKUP(AirBSYLD2!BM$4,'[1]INTERNAL PARAMETERS-1'!$B$5:$J$44,3,FALSE) + AirBSYLD1!BM158*(1-VLOOKUP(AirBSYLD2!BM$4,'[1]INTERNAL PARAMETERS-1'!$B$5:$J$44,5,FALSE))*VLOOKUP(AirBSYLD2!BM$4,'[1]INTERNAL PARAMETERS-1'!$B$5:$J$44,8,FALSE)*VLOOKUP(AirBSYLD2!BM$4,'[1]INTERNAL PARAMETERS-1'!$B$5:$J$44,3,FALSE)</f>
        <v>1.4077598257670976</v>
      </c>
      <c r="BN158" s="44">
        <f>AirBSYLD1!BN158*VLOOKUP(AirBSYLD2!BN$4,'[1]INTERNAL PARAMETERS-1'!$B$5:$J$44,5,FALSE)*VLOOKUP(AirBSYLD2!BN$4,'[1]INTERNAL PARAMETERS-1'!$B$5:$J$44,6,FALSE)*VLOOKUP(AirBSYLD2!BN$4,'[1]INTERNAL PARAMETERS-1'!$B$5:$J$44,3,FALSE) + AirBSYLD1!BN158*(1-VLOOKUP(AirBSYLD2!BN$4,'[1]INTERNAL PARAMETERS-1'!$B$5:$J$44,5,FALSE))*VLOOKUP(AirBSYLD2!BN$4,'[1]INTERNAL PARAMETERS-1'!$B$5:$J$44,8,FALSE)*VLOOKUP(AirBSYLD2!BN$4,'[1]INTERNAL PARAMETERS-1'!$B$5:$J$44,3,FALSE)</f>
        <v>1.2613393804045621</v>
      </c>
      <c r="BO158" s="44">
        <f>AirBSYLD1!BO158*VLOOKUP(AirBSYLD2!BO$4,'[1]INTERNAL PARAMETERS-1'!$B$5:$J$44,5,FALSE)*VLOOKUP(AirBSYLD2!BO$4,'[1]INTERNAL PARAMETERS-1'!$B$5:$J$44,6,FALSE)*VLOOKUP(AirBSYLD2!BO$4,'[1]INTERNAL PARAMETERS-1'!$B$5:$J$44,3,FALSE) + AirBSYLD1!BO158*(1-VLOOKUP(AirBSYLD2!BO$4,'[1]INTERNAL PARAMETERS-1'!$B$5:$J$44,5,FALSE))*VLOOKUP(AirBSYLD2!BO$4,'[1]INTERNAL PARAMETERS-1'!$B$5:$J$44,8,FALSE)*VLOOKUP(AirBSYLD2!BO$4,'[1]INTERNAL PARAMETERS-1'!$B$5:$J$44,3,FALSE)</f>
        <v>0.93800920478881944</v>
      </c>
      <c r="BP158" s="44">
        <f>AirBSYLD1!BP158*VLOOKUP(AirBSYLD2!BP$4,'[1]INTERNAL PARAMETERS-1'!$B$5:$J$44,5,FALSE)*VLOOKUP(AirBSYLD2!BP$4,'[1]INTERNAL PARAMETERS-1'!$B$5:$J$44,6,FALSE)*VLOOKUP(AirBSYLD2!BP$4,'[1]INTERNAL PARAMETERS-1'!$B$5:$J$44,3,FALSE) + AirBSYLD1!BP158*(1-VLOOKUP(AirBSYLD2!BP$4,'[1]INTERNAL PARAMETERS-1'!$B$5:$J$44,5,FALSE))*VLOOKUP(AirBSYLD2!BP$4,'[1]INTERNAL PARAMETERS-1'!$B$5:$J$44,8,FALSE)*VLOOKUP(AirBSYLD2!BP$4,'[1]INTERNAL PARAMETERS-1'!$B$5:$J$44,3,FALSE)</f>
        <v>7.7569694624123872E-2</v>
      </c>
      <c r="BQ158" s="44">
        <f>AirBSYLD1!BQ158*VLOOKUP(AirBSYLD2!BQ$4,'[1]INTERNAL PARAMETERS-1'!$B$5:$J$44,5,FALSE)*VLOOKUP(AirBSYLD2!BQ$4,'[1]INTERNAL PARAMETERS-1'!$B$5:$J$44,6,FALSE)*VLOOKUP(AirBSYLD2!BQ$4,'[1]INTERNAL PARAMETERS-1'!$B$5:$J$44,3,FALSE) + AirBSYLD1!BQ158*(1-VLOOKUP(AirBSYLD2!BQ$4,'[1]INTERNAL PARAMETERS-1'!$B$5:$J$44,5,FALSE))*VLOOKUP(AirBSYLD2!BQ$4,'[1]INTERNAL PARAMETERS-1'!$B$5:$J$44,8,FALSE)*VLOOKUP(AirBSYLD2!BQ$4,'[1]INTERNAL PARAMETERS-1'!$B$5:$J$44,3,FALSE)</f>
        <v>3.9307464290819798</v>
      </c>
      <c r="BR158" s="44">
        <f>AirBSYLD1!BR158*VLOOKUP(AirBSYLD2!BR$4,'[1]INTERNAL PARAMETERS-1'!$B$5:$J$44,5,FALSE)*VLOOKUP(AirBSYLD2!BR$4,'[1]INTERNAL PARAMETERS-1'!$B$5:$J$44,6,FALSE)*VLOOKUP(AirBSYLD2!BR$4,'[1]INTERNAL PARAMETERS-1'!$B$5:$J$44,3,FALSE) + AirBSYLD1!BR158*(1-VLOOKUP(AirBSYLD2!BR$4,'[1]INTERNAL PARAMETERS-1'!$B$5:$J$44,5,FALSE))*VLOOKUP(AirBSYLD2!BR$4,'[1]INTERNAL PARAMETERS-1'!$B$5:$J$44,8,FALSE)*VLOOKUP(AirBSYLD2!BR$4,'[1]INTERNAL PARAMETERS-1'!$B$5:$J$44,3,FALSE)</f>
        <v>0.10966979944277006</v>
      </c>
      <c r="BS158" s="44">
        <f>AirBSYLD1!BS158*VLOOKUP(AirBSYLD2!BS$4,'[1]INTERNAL PARAMETERS-1'!$B$5:$J$44,5,FALSE)*VLOOKUP(AirBSYLD2!BS$4,'[1]INTERNAL PARAMETERS-1'!$B$5:$J$44,6,FALSE)*VLOOKUP(AirBSYLD2!BS$4,'[1]INTERNAL PARAMETERS-1'!$B$5:$J$44,3,FALSE) + AirBSYLD1!BS158*(1-VLOOKUP(AirBSYLD2!BS$4,'[1]INTERNAL PARAMETERS-1'!$B$5:$J$44,5,FALSE))*VLOOKUP(AirBSYLD2!BS$4,'[1]INTERNAL PARAMETERS-1'!$B$5:$J$44,8,FALSE)*VLOOKUP(AirBSYLD2!BS$4,'[1]INTERNAL PARAMETERS-1'!$B$5:$J$44,3,FALSE)</f>
        <v>1.1601767261844139E-2</v>
      </c>
      <c r="BT158" s="44">
        <f>AirBSYLD1!BT158*VLOOKUP(AirBSYLD2!BT$4,'[1]INTERNAL PARAMETERS-1'!$B$5:$J$44,5,FALSE)*VLOOKUP(AirBSYLD2!BT$4,'[1]INTERNAL PARAMETERS-1'!$B$5:$J$44,6,FALSE)*VLOOKUP(AirBSYLD2!BT$4,'[1]INTERNAL PARAMETERS-1'!$B$5:$J$44,3,FALSE) + AirBSYLD1!BT158*(1-VLOOKUP(AirBSYLD2!BT$4,'[1]INTERNAL PARAMETERS-1'!$B$5:$J$44,5,FALSE))*VLOOKUP(AirBSYLD2!BT$4,'[1]INTERNAL PARAMETERS-1'!$B$5:$J$44,8,FALSE)*VLOOKUP(AirBSYLD2!BT$4,'[1]INTERNAL PARAMETERS-1'!$B$5:$J$44,3,FALSE)</f>
        <v>0</v>
      </c>
      <c r="BU158" s="44">
        <f>AirBSYLD1!BU158*VLOOKUP(AirBSYLD2!BU$4,'[1]INTERNAL PARAMETERS-1'!$B$5:$J$44,5,FALSE)*VLOOKUP(AirBSYLD2!BU$4,'[1]INTERNAL PARAMETERS-1'!$B$5:$J$44,6,FALSE)*VLOOKUP(AirBSYLD2!BU$4,'[1]INTERNAL PARAMETERS-1'!$B$5:$J$44,3,FALSE) + AirBSYLD1!BU158*(1-VLOOKUP(AirBSYLD2!BU$4,'[1]INTERNAL PARAMETERS-1'!$B$5:$J$44,5,FALSE))*VLOOKUP(AirBSYLD2!BU$4,'[1]INTERNAL PARAMETERS-1'!$B$5:$J$44,8,FALSE)*VLOOKUP(AirBSYLD2!BU$4,'[1]INTERNAL PARAMETERS-1'!$B$5:$J$44,3,FALSE)</f>
        <v>0</v>
      </c>
      <c r="BV158" s="44">
        <f>AirBSYLD1!BV158*VLOOKUP(AirBSYLD2!BV$4,'[1]INTERNAL PARAMETERS-1'!$B$5:$J$44,5,FALSE)*VLOOKUP(AirBSYLD2!BV$4,'[1]INTERNAL PARAMETERS-1'!$B$5:$J$44,6,FALSE)*VLOOKUP(AirBSYLD2!BV$4,'[1]INTERNAL PARAMETERS-1'!$B$5:$J$44,3,FALSE) + AirBSYLD1!BV158*(1-VLOOKUP(AirBSYLD2!BV$4,'[1]INTERNAL PARAMETERS-1'!$B$5:$J$44,5,FALSE))*VLOOKUP(AirBSYLD2!BV$4,'[1]INTERNAL PARAMETERS-1'!$B$5:$J$44,8,FALSE)*VLOOKUP(AirBSYLD2!BV$4,'[1]INTERNAL PARAMETERS-1'!$B$5:$J$44,3,FALSE)</f>
        <v>0</v>
      </c>
      <c r="BW158" s="44">
        <f>AirBSYLD1!BW158*VLOOKUP(AirBSYLD2!BW$4,'[1]INTERNAL PARAMETERS-1'!$B$5:$J$44,5,FALSE)*VLOOKUP(AirBSYLD2!BW$4,'[1]INTERNAL PARAMETERS-1'!$B$5:$J$44,6,FALSE)*VLOOKUP(AirBSYLD2!BW$4,'[1]INTERNAL PARAMETERS-1'!$B$5:$J$44,3,FALSE) + AirBSYLD1!BW158*(1-VLOOKUP(AirBSYLD2!BW$4,'[1]INTERNAL PARAMETERS-1'!$B$5:$J$44,5,FALSE))*VLOOKUP(AirBSYLD2!BW$4,'[1]INTERNAL PARAMETERS-1'!$B$5:$J$44,8,FALSE)*VLOOKUP(AirBSYLD2!BW$4,'[1]INTERNAL PARAMETERS-1'!$B$5:$J$44,3,FALSE)</f>
        <v>0</v>
      </c>
      <c r="BX158" s="44">
        <f>AirBSYLD1!BX158*VLOOKUP(AirBSYLD2!BX$4,'[1]INTERNAL PARAMETERS-1'!$B$5:$J$44,5,FALSE)*VLOOKUP(AirBSYLD2!BX$4,'[1]INTERNAL PARAMETERS-1'!$B$5:$J$44,6,FALSE)*VLOOKUP(AirBSYLD2!BX$4,'[1]INTERNAL PARAMETERS-1'!$B$5:$J$44,3,FALSE) + AirBSYLD1!BX158*(1-VLOOKUP(AirBSYLD2!BX$4,'[1]INTERNAL PARAMETERS-1'!$B$5:$J$44,5,FALSE))*VLOOKUP(AirBSYLD2!BX$4,'[1]INTERNAL PARAMETERS-1'!$B$5:$J$44,8,FALSE)*VLOOKUP(AirBSYLD2!BX$4,'[1]INTERNAL PARAMETERS-1'!$B$5:$J$44,3,FALSE)</f>
        <v>0</v>
      </c>
      <c r="BY158" s="44">
        <f>AirBSYLD1!BY158*VLOOKUP(AirBSYLD2!BY$4,'[1]INTERNAL PARAMETERS-1'!$B$5:$J$44,5,FALSE)*VLOOKUP(AirBSYLD2!BY$4,'[1]INTERNAL PARAMETERS-1'!$B$5:$J$44,6,FALSE)*VLOOKUP(AirBSYLD2!BY$4,'[1]INTERNAL PARAMETERS-1'!$B$5:$J$44,3,FALSE) + AirBSYLD1!BY158*(1-VLOOKUP(AirBSYLD2!BY$4,'[1]INTERNAL PARAMETERS-1'!$B$5:$J$44,5,FALSE))*VLOOKUP(AirBSYLD2!BY$4,'[1]INTERNAL PARAMETERS-1'!$B$5:$J$44,8,FALSE)*VLOOKUP(AirBSYLD2!BY$4,'[1]INTERNAL PARAMETERS-1'!$B$5:$J$44,3,FALSE)</f>
        <v>0</v>
      </c>
      <c r="BZ158" s="44">
        <f>AirBSYLD1!BZ158*VLOOKUP(AirBSYLD2!BZ$4,'[1]INTERNAL PARAMETERS-1'!$B$5:$J$44,5,FALSE)*VLOOKUP(AirBSYLD2!BZ$4,'[1]INTERNAL PARAMETERS-1'!$B$5:$J$44,6,FALSE)*VLOOKUP(AirBSYLD2!BZ$4,'[1]INTERNAL PARAMETERS-1'!$B$5:$J$44,3,FALSE) + AirBSYLD1!BZ158*(1-VLOOKUP(AirBSYLD2!BZ$4,'[1]INTERNAL PARAMETERS-1'!$B$5:$J$44,5,FALSE))*VLOOKUP(AirBSYLD2!BZ$4,'[1]INTERNAL PARAMETERS-1'!$B$5:$J$44,8,FALSE)*VLOOKUP(AirBSYLD2!BZ$4,'[1]INTERNAL PARAMETERS-1'!$B$5:$J$44,3,FALSE)</f>
        <v>1.1766074847559614E-2</v>
      </c>
      <c r="CA158" s="44">
        <f>AirBSYLD1!CA158*VLOOKUP(AirBSYLD2!CA$4,'[1]INTERNAL PARAMETERS-1'!$B$5:$J$44,5,FALSE)*VLOOKUP(AirBSYLD2!CA$4,'[1]INTERNAL PARAMETERS-1'!$B$5:$J$44,6,FALSE)*VLOOKUP(AirBSYLD2!CA$4,'[1]INTERNAL PARAMETERS-1'!$B$5:$J$44,3,FALSE) + AirBSYLD1!CA158*(1-VLOOKUP(AirBSYLD2!CA$4,'[1]INTERNAL PARAMETERS-1'!$B$5:$J$44,5,FALSE))*VLOOKUP(AirBSYLD2!CA$4,'[1]INTERNAL PARAMETERS-1'!$B$5:$J$44,8,FALSE)*VLOOKUP(AirBSYLD2!CA$4,'[1]INTERNAL PARAMETERS-1'!$B$5:$J$44,3,FALSE)</f>
        <v>0</v>
      </c>
      <c r="CB158" s="44">
        <f>AirBSYLD1!CB158*VLOOKUP(AirBSYLD2!CB$4,'[1]INTERNAL PARAMETERS-1'!$B$5:$J$44,5,FALSE)*VLOOKUP(AirBSYLD2!CB$4,'[1]INTERNAL PARAMETERS-1'!$B$5:$J$44,6,FALSE)*VLOOKUP(AirBSYLD2!CB$4,'[1]INTERNAL PARAMETERS-1'!$B$5:$J$44,3,FALSE) + AirBSYLD1!CB158*(1-VLOOKUP(AirBSYLD2!CB$4,'[1]INTERNAL PARAMETERS-1'!$B$5:$J$44,5,FALSE))*VLOOKUP(AirBSYLD2!CB$4,'[1]INTERNAL PARAMETERS-1'!$B$5:$J$44,8,FALSE)*VLOOKUP(AirBSYLD2!CB$4,'[1]INTERNAL PARAMETERS-1'!$B$5:$J$44,3,FALSE)</f>
        <v>0</v>
      </c>
      <c r="CC158" s="44">
        <f>AirBSYLD1!CC158*VLOOKUP(AirBSYLD2!CC$4,'[1]INTERNAL PARAMETERS-1'!$B$5:$J$44,5,FALSE)*VLOOKUP(AirBSYLD2!CC$4,'[1]INTERNAL PARAMETERS-1'!$B$5:$J$44,6,FALSE)*VLOOKUP(AirBSYLD2!CC$4,'[1]INTERNAL PARAMETERS-1'!$B$5:$J$44,3,FALSE) + AirBSYLD1!CC158*(1-VLOOKUP(AirBSYLD2!CC$4,'[1]INTERNAL PARAMETERS-1'!$B$5:$J$44,5,FALSE))*VLOOKUP(AirBSYLD2!CC$4,'[1]INTERNAL PARAMETERS-1'!$B$5:$J$44,8,FALSE)*VLOOKUP(AirBSYLD2!CC$4,'[1]INTERNAL PARAMETERS-1'!$B$5:$J$44,3,FALSE)</f>
        <v>2.3769638856297799E-2</v>
      </c>
      <c r="CD158" s="44">
        <f>AirBSYLD1!CD158*VLOOKUP(AirBSYLD2!CD$4,'[1]INTERNAL PARAMETERS-1'!$B$5:$J$44,5,FALSE)*VLOOKUP(AirBSYLD2!CD$4,'[1]INTERNAL PARAMETERS-1'!$B$5:$J$44,6,FALSE)*VLOOKUP(AirBSYLD2!CD$4,'[1]INTERNAL PARAMETERS-1'!$B$5:$J$44,3,FALSE) + AirBSYLD1!CD158*(1-VLOOKUP(AirBSYLD2!CD$4,'[1]INTERNAL PARAMETERS-1'!$B$5:$J$44,5,FALSE))*VLOOKUP(AirBSYLD2!CD$4,'[1]INTERNAL PARAMETERS-1'!$B$5:$J$44,8,FALSE)*VLOOKUP(AirBSYLD2!CD$4,'[1]INTERNAL PARAMETERS-1'!$B$5:$J$44,3,FALSE)</f>
        <v>5.3778836693954939E-2</v>
      </c>
      <c r="CE158" s="44">
        <f>AirBSYLD1!CE158*VLOOKUP(AirBSYLD2!CE$4,'[1]INTERNAL PARAMETERS-1'!$B$5:$J$44,5,FALSE)*VLOOKUP(AirBSYLD2!CE$4,'[1]INTERNAL PARAMETERS-1'!$B$5:$J$44,6,FALSE)*VLOOKUP(AirBSYLD2!CE$4,'[1]INTERNAL PARAMETERS-1'!$B$5:$J$44,3,FALSE) + AirBSYLD1!CE158*(1-VLOOKUP(AirBSYLD2!CE$4,'[1]INTERNAL PARAMETERS-1'!$B$5:$J$44,5,FALSE))*VLOOKUP(AirBSYLD2!CE$4,'[1]INTERNAL PARAMETERS-1'!$B$5:$J$44,8,FALSE)*VLOOKUP(AirBSYLD2!CE$4,'[1]INTERNAL PARAMETERS-1'!$B$5:$J$44,3,FALSE)</f>
        <v>0.1109368119298012</v>
      </c>
      <c r="CF158" s="44">
        <f>AirBSYLD1!CF158*VLOOKUP(AirBSYLD2!CF$4,'[1]INTERNAL PARAMETERS-1'!$B$5:$J$44,5,FALSE)*VLOOKUP(AirBSYLD2!CF$4,'[1]INTERNAL PARAMETERS-1'!$B$5:$J$44,6,FALSE)*VLOOKUP(AirBSYLD2!CF$4,'[1]INTERNAL PARAMETERS-1'!$B$5:$J$44,3,FALSE) + AirBSYLD1!CF158*(1-VLOOKUP(AirBSYLD2!CF$4,'[1]INTERNAL PARAMETERS-1'!$B$5:$J$44,5,FALSE))*VLOOKUP(AirBSYLD2!CF$4,'[1]INTERNAL PARAMETERS-1'!$B$5:$J$44,8,FALSE)*VLOOKUP(AirBSYLD2!CF$4,'[1]INTERNAL PARAMETERS-1'!$B$5:$J$44,3,FALSE)</f>
        <v>4.9440294981244672E-2</v>
      </c>
      <c r="CG158" s="44">
        <f>AirBSYLD1!CG158*VLOOKUP(AirBSYLD2!CG$4,'[1]INTERNAL PARAMETERS-1'!$B$5:$J$44,5,FALSE)*VLOOKUP(AirBSYLD2!CG$4,'[1]INTERNAL PARAMETERS-1'!$B$5:$J$44,6,FALSE)*VLOOKUP(AirBSYLD2!CG$4,'[1]INTERNAL PARAMETERS-1'!$B$5:$J$44,3,FALSE) + AirBSYLD1!CG158*(1-VLOOKUP(AirBSYLD2!CG$4,'[1]INTERNAL PARAMETERS-1'!$B$5:$J$44,5,FALSE))*VLOOKUP(AirBSYLD2!CG$4,'[1]INTERNAL PARAMETERS-1'!$B$5:$J$44,8,FALSE)*VLOOKUP(AirBSYLD2!CG$4,'[1]INTERNAL PARAMETERS-1'!$B$5:$J$44,3,FALSE)</f>
        <v>0</v>
      </c>
      <c r="CH158" s="43">
        <f>AirBSYLD1!CH158*VLOOKUP(AirBSYLD2!CH$4,'[1]INTERNAL PARAMETERS-1'!$B$5:$J$44,5,FALSE)*VLOOKUP(AirBSYLD2!CH$4,'[1]INTERNAL PARAMETERS-1'!$B$5:$J$44,6,FALSE)*VLOOKUP(AirBSYLD2!CH$4,'[1]INTERNAL PARAMETERS-1'!$B$5:$J$44,3,FALSE) + AirBSYLD1!CH158*(1-VLOOKUP(AirBSYLD2!CH$4,'[1]INTERNAL PARAMETERS-1'!$B$5:$J$44,5,FALSE))*VLOOKUP(AirBSYLD2!CH$4,'[1]INTERNAL PARAMETERS-1'!$B$5:$J$44,8,FALSE)*VLOOKUP(AirBSYLD2!CH$4,'[1]INTERNAL PARAMETERS-1'!$B$5:$J$44,3,FALSE)</f>
        <v>0</v>
      </c>
      <c r="CJ158" s="45">
        <f t="shared" si="4"/>
        <v>2147.7100718218958</v>
      </c>
      <c r="CK158" s="43">
        <f t="shared" si="5"/>
        <v>53.979038103866039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AirBS!X159</f>
        <v>3919.4917699255793</v>
      </c>
      <c r="F159" s="59">
        <f>'[1]INTERNAL PARAMETERS-1'!M15</f>
        <v>34.72</v>
      </c>
      <c r="G159" s="45">
        <f>AirBSYLD1!G159*VLOOKUP(AirBSYLD2!G$4,'[1]INTERNAL PARAMETERS-1'!$B$5:$J$44,5,FALSE)*VLOOKUP(AirBSYLD2!G$4,'[1]INTERNAL PARAMETERS-1'!$B$5:$J$44,7,FALSE)*AirBSYLD2!$F159 + AirBSYLD1!G159*(1-VLOOKUP(AirBSYLD2!G$4,'[1]INTERNAL PARAMETERS-1'!$B$5:$J$44,5,FALSE))*VLOOKUP(AirBSYLD2!G$4,'[1]INTERNAL PARAMETERS-1'!$B$5:$J$44,9,FALSE)*AirBSYLD2!$F159</f>
        <v>641.49586997139681</v>
      </c>
      <c r="H159" s="44">
        <f>AirBSYLD1!H159*VLOOKUP(AirBSYLD2!H$4,'[1]INTERNAL PARAMETERS-1'!$B$5:$J$44,5,FALSE)*VLOOKUP(AirBSYLD2!H$4,'[1]INTERNAL PARAMETERS-1'!$B$5:$J$44,7,FALSE)*AirBSYLD2!$F159 + AirBSYLD1!H159*(1-VLOOKUP(AirBSYLD2!H$4,'[1]INTERNAL PARAMETERS-1'!$B$5:$J$44,5,FALSE))*VLOOKUP(AirBSYLD2!H$4,'[1]INTERNAL PARAMETERS-1'!$B$5:$J$44,9,FALSE)*AirBSYLD2!$F159</f>
        <v>177.86516889879849</v>
      </c>
      <c r="I159" s="44">
        <f>AirBSYLD1!I159*VLOOKUP(AirBSYLD2!I$4,'[1]INTERNAL PARAMETERS-1'!$B$5:$J$44,5,FALSE)*VLOOKUP(AirBSYLD2!I$4,'[1]INTERNAL PARAMETERS-1'!$B$5:$J$44,7,FALSE)*AirBSYLD2!$F159 + AirBSYLD1!I159*(1-VLOOKUP(AirBSYLD2!I$4,'[1]INTERNAL PARAMETERS-1'!$B$5:$J$44,5,FALSE))*VLOOKUP(AirBSYLD2!I$4,'[1]INTERNAL PARAMETERS-1'!$B$5:$J$44,9,FALSE)*AirBSYLD2!$F159</f>
        <v>295.05543753238123</v>
      </c>
      <c r="J159" s="44">
        <f>AirBSYLD1!J159*VLOOKUP(AirBSYLD2!J$4,'[1]INTERNAL PARAMETERS-1'!$B$5:$J$44,5,FALSE)*VLOOKUP(AirBSYLD2!J$4,'[1]INTERNAL PARAMETERS-1'!$B$5:$J$44,7,FALSE)*AirBSYLD2!$F159 + AirBSYLD1!J159*(1-VLOOKUP(AirBSYLD2!J$4,'[1]INTERNAL PARAMETERS-1'!$B$5:$J$44,5,FALSE))*VLOOKUP(AirBSYLD2!J$4,'[1]INTERNAL PARAMETERS-1'!$B$5:$J$44,9,FALSE)*AirBSYLD2!$F159</f>
        <v>0</v>
      </c>
      <c r="K159" s="44">
        <f>AirBSYLD1!K159*VLOOKUP(AirBSYLD2!K$4,'[1]INTERNAL PARAMETERS-1'!$B$5:$J$44,5,FALSE)*VLOOKUP(AirBSYLD2!K$4,'[1]INTERNAL PARAMETERS-1'!$B$5:$J$44,7,FALSE)*AirBSYLD2!$F159 + AirBSYLD1!K159*(1-VLOOKUP(AirBSYLD2!K$4,'[1]INTERNAL PARAMETERS-1'!$B$5:$J$44,5,FALSE))*VLOOKUP(AirBSYLD2!K$4,'[1]INTERNAL PARAMETERS-1'!$B$5:$J$44,9,FALSE)*AirBSYLD2!$F159</f>
        <v>0</v>
      </c>
      <c r="L159" s="44">
        <f>AirBSYLD1!L159*VLOOKUP(AirBSYLD2!L$4,'[1]INTERNAL PARAMETERS-1'!$B$5:$J$44,5,FALSE)*VLOOKUP(AirBSYLD2!L$4,'[1]INTERNAL PARAMETERS-1'!$B$5:$J$44,7,FALSE)*AirBSYLD2!$F159 + AirBSYLD1!L159*(1-VLOOKUP(AirBSYLD2!L$4,'[1]INTERNAL PARAMETERS-1'!$B$5:$J$44,5,FALSE))*VLOOKUP(AirBSYLD2!L$4,'[1]INTERNAL PARAMETERS-1'!$B$5:$J$44,9,FALSE)*AirBSYLD2!$F159</f>
        <v>0</v>
      </c>
      <c r="M159" s="44">
        <f>AirBSYLD1!M159*VLOOKUP(AirBSYLD2!M$4,'[1]INTERNAL PARAMETERS-1'!$B$5:$J$44,5,FALSE)*VLOOKUP(AirBSYLD2!M$4,'[1]INTERNAL PARAMETERS-1'!$B$5:$J$44,7,FALSE)*AirBSYLD2!$F159 + AirBSYLD1!M159*(1-VLOOKUP(AirBSYLD2!M$4,'[1]INTERNAL PARAMETERS-1'!$B$5:$J$44,5,FALSE))*VLOOKUP(AirBSYLD2!M$4,'[1]INTERNAL PARAMETERS-1'!$B$5:$J$44,9,FALSE)*AirBSYLD2!$F159</f>
        <v>17.589441670467455</v>
      </c>
      <c r="N159" s="44">
        <f>AirBSYLD1!N159*VLOOKUP(AirBSYLD2!N$4,'[1]INTERNAL PARAMETERS-1'!$B$5:$J$44,5,FALSE)*VLOOKUP(AirBSYLD2!N$4,'[1]INTERNAL PARAMETERS-1'!$B$5:$J$44,7,FALSE)*AirBSYLD2!$F159 + AirBSYLD1!N159*(1-VLOOKUP(AirBSYLD2!N$4,'[1]INTERNAL PARAMETERS-1'!$B$5:$J$44,5,FALSE))*VLOOKUP(AirBSYLD2!N$4,'[1]INTERNAL PARAMETERS-1'!$B$5:$J$44,9,FALSE)*AirBSYLD2!$F159</f>
        <v>1.01401513359427</v>
      </c>
      <c r="O159" s="44">
        <f>AirBSYLD1!O159*VLOOKUP(AirBSYLD2!O$4,'[1]INTERNAL PARAMETERS-1'!$B$5:$J$44,5,FALSE)*VLOOKUP(AirBSYLD2!O$4,'[1]INTERNAL PARAMETERS-1'!$B$5:$J$44,7,FALSE)*AirBSYLD2!$F159 + AirBSYLD1!O159*(1-VLOOKUP(AirBSYLD2!O$4,'[1]INTERNAL PARAMETERS-1'!$B$5:$J$44,5,FALSE))*VLOOKUP(AirBSYLD2!O$4,'[1]INTERNAL PARAMETERS-1'!$B$5:$J$44,9,FALSE)*AirBSYLD2!$F159</f>
        <v>0</v>
      </c>
      <c r="P159" s="44">
        <f>AirBSYLD1!P159*VLOOKUP(AirBSYLD2!P$4,'[1]INTERNAL PARAMETERS-1'!$B$5:$J$44,5,FALSE)*VLOOKUP(AirBSYLD2!P$4,'[1]INTERNAL PARAMETERS-1'!$B$5:$J$44,7,FALSE)*AirBSYLD2!$F159 + AirBSYLD1!P159*(1-VLOOKUP(AirBSYLD2!P$4,'[1]INTERNAL PARAMETERS-1'!$B$5:$J$44,5,FALSE))*VLOOKUP(AirBSYLD2!P$4,'[1]INTERNAL PARAMETERS-1'!$B$5:$J$44,9,FALSE)*AirBSYLD2!$F159</f>
        <v>0</v>
      </c>
      <c r="Q159" s="44">
        <f>AirBSYLD1!Q159*VLOOKUP(AirBSYLD2!Q$4,'[1]INTERNAL PARAMETERS-1'!$B$5:$J$44,5,FALSE)*VLOOKUP(AirBSYLD2!Q$4,'[1]INTERNAL PARAMETERS-1'!$B$5:$J$44,7,FALSE)*AirBSYLD2!$F159 + AirBSYLD1!Q159*(1-VLOOKUP(AirBSYLD2!Q$4,'[1]INTERNAL PARAMETERS-1'!$B$5:$J$44,5,FALSE))*VLOOKUP(AirBSYLD2!Q$4,'[1]INTERNAL PARAMETERS-1'!$B$5:$J$44,9,FALSE)*AirBSYLD2!$F159</f>
        <v>0</v>
      </c>
      <c r="R159" s="44">
        <f>AirBSYLD1!R159*VLOOKUP(AirBSYLD2!R$4,'[1]INTERNAL PARAMETERS-1'!$B$5:$J$44,5,FALSE)*VLOOKUP(AirBSYLD2!R$4,'[1]INTERNAL PARAMETERS-1'!$B$5:$J$44,7,FALSE)*AirBSYLD2!$F159 + AirBSYLD1!R159*(1-VLOOKUP(AirBSYLD2!R$4,'[1]INTERNAL PARAMETERS-1'!$B$5:$J$44,5,FALSE))*VLOOKUP(AirBSYLD2!R$4,'[1]INTERNAL PARAMETERS-1'!$B$5:$J$44,9,FALSE)*AirBSYLD2!$F159</f>
        <v>2.1031082261092671</v>
      </c>
      <c r="S159" s="44">
        <f>AirBSYLD1!S159*VLOOKUP(AirBSYLD2!S$4,'[1]INTERNAL PARAMETERS-1'!$B$5:$J$44,5,FALSE)*VLOOKUP(AirBSYLD2!S$4,'[1]INTERNAL PARAMETERS-1'!$B$5:$J$44,7,FALSE)*AirBSYLD2!$F159 + AirBSYLD1!S159*(1-VLOOKUP(AirBSYLD2!S$4,'[1]INTERNAL PARAMETERS-1'!$B$5:$J$44,5,FALSE))*VLOOKUP(AirBSYLD2!S$4,'[1]INTERNAL PARAMETERS-1'!$B$5:$J$44,9,FALSE)*AirBSYLD2!$F159</f>
        <v>34.825170486836043</v>
      </c>
      <c r="T159" s="44">
        <f>AirBSYLD1!T159*VLOOKUP(AirBSYLD2!T$4,'[1]INTERNAL PARAMETERS-1'!$B$5:$J$44,5,FALSE)*VLOOKUP(AirBSYLD2!T$4,'[1]INTERNAL PARAMETERS-1'!$B$5:$J$44,7,FALSE)*AirBSYLD2!$F159 + AirBSYLD1!T159*(1-VLOOKUP(AirBSYLD2!T$4,'[1]INTERNAL PARAMETERS-1'!$B$5:$J$44,5,FALSE))*VLOOKUP(AirBSYLD2!T$4,'[1]INTERNAL PARAMETERS-1'!$B$5:$J$44,9,FALSE)*AirBSYLD2!$F159</f>
        <v>7.3232649653072315</v>
      </c>
      <c r="U159" s="44">
        <f>AirBSYLD1!U159*VLOOKUP(AirBSYLD2!U$4,'[1]INTERNAL PARAMETERS-1'!$B$5:$J$44,5,FALSE)*VLOOKUP(AirBSYLD2!U$4,'[1]INTERNAL PARAMETERS-1'!$B$5:$J$44,7,FALSE)*AirBSYLD2!$F159 + AirBSYLD1!U159*(1-VLOOKUP(AirBSYLD2!U$4,'[1]INTERNAL PARAMETERS-1'!$B$5:$J$44,5,FALSE))*VLOOKUP(AirBSYLD2!U$4,'[1]INTERNAL PARAMETERS-1'!$B$5:$J$44,9,FALSE)*AirBSYLD2!$F159</f>
        <v>8.0633863965615014</v>
      </c>
      <c r="V159" s="44">
        <f>AirBSYLD1!V159*VLOOKUP(AirBSYLD2!V$4,'[1]INTERNAL PARAMETERS-1'!$B$5:$J$44,5,FALSE)*VLOOKUP(AirBSYLD2!V$4,'[1]INTERNAL PARAMETERS-1'!$B$5:$J$44,7,FALSE)*AirBSYLD2!$F159 + AirBSYLD1!V159*(1-VLOOKUP(AirBSYLD2!V$4,'[1]INTERNAL PARAMETERS-1'!$B$5:$J$44,5,FALSE))*VLOOKUP(AirBSYLD2!V$4,'[1]INTERNAL PARAMETERS-1'!$B$5:$J$44,9,FALSE)*AirBSYLD2!$F159</f>
        <v>39.197404215427845</v>
      </c>
      <c r="W159" s="44">
        <f>AirBSYLD1!W159*VLOOKUP(AirBSYLD2!W$4,'[1]INTERNAL PARAMETERS-1'!$B$5:$J$44,5,FALSE)*VLOOKUP(AirBSYLD2!W$4,'[1]INTERNAL PARAMETERS-1'!$B$5:$J$44,7,FALSE)*AirBSYLD2!$F159 + AirBSYLD1!W159*(1-VLOOKUP(AirBSYLD2!W$4,'[1]INTERNAL PARAMETERS-1'!$B$5:$J$44,5,FALSE))*VLOOKUP(AirBSYLD2!W$4,'[1]INTERNAL PARAMETERS-1'!$B$5:$J$44,9,FALSE)*AirBSYLD2!$F159</f>
        <v>0</v>
      </c>
      <c r="X159" s="44">
        <f>AirBSYLD1!X159*VLOOKUP(AirBSYLD2!X$4,'[1]INTERNAL PARAMETERS-1'!$B$5:$J$44,5,FALSE)*VLOOKUP(AirBSYLD2!X$4,'[1]INTERNAL PARAMETERS-1'!$B$5:$J$44,7,FALSE)*AirBSYLD2!$F159 + AirBSYLD1!X159*(1-VLOOKUP(AirBSYLD2!X$4,'[1]INTERNAL PARAMETERS-1'!$B$5:$J$44,5,FALSE))*VLOOKUP(AirBSYLD2!X$4,'[1]INTERNAL PARAMETERS-1'!$B$5:$J$44,9,FALSE)*AirBSYLD2!$F159</f>
        <v>0</v>
      </c>
      <c r="Y159" s="44">
        <f>AirBSYLD1!Y159*VLOOKUP(AirBSYLD2!Y$4,'[1]INTERNAL PARAMETERS-1'!$B$5:$J$44,5,FALSE)*VLOOKUP(AirBSYLD2!Y$4,'[1]INTERNAL PARAMETERS-1'!$B$5:$J$44,7,FALSE)*AirBSYLD2!$F159 + AirBSYLD1!Y159*(1-VLOOKUP(AirBSYLD2!Y$4,'[1]INTERNAL PARAMETERS-1'!$B$5:$J$44,5,FALSE))*VLOOKUP(AirBSYLD2!Y$4,'[1]INTERNAL PARAMETERS-1'!$B$5:$J$44,9,FALSE)*AirBSYLD2!$F159</f>
        <v>0</v>
      </c>
      <c r="Z159" s="44">
        <f>AirBSYLD1!Z159*VLOOKUP(AirBSYLD2!Z$4,'[1]INTERNAL PARAMETERS-1'!$B$5:$J$44,5,FALSE)*VLOOKUP(AirBSYLD2!Z$4,'[1]INTERNAL PARAMETERS-1'!$B$5:$J$44,7,FALSE)*AirBSYLD2!$F159 + AirBSYLD1!Z159*(1-VLOOKUP(AirBSYLD2!Z$4,'[1]INTERNAL PARAMETERS-1'!$B$5:$J$44,5,FALSE))*VLOOKUP(AirBSYLD2!Z$4,'[1]INTERNAL PARAMETERS-1'!$B$5:$J$44,9,FALSE)*AirBSYLD2!$F159</f>
        <v>0</v>
      </c>
      <c r="AA159" s="44">
        <f>AirBSYLD1!AA159*VLOOKUP(AirBSYLD2!AA$4,'[1]INTERNAL PARAMETERS-1'!$B$5:$J$44,5,FALSE)*VLOOKUP(AirBSYLD2!AA$4,'[1]INTERNAL PARAMETERS-1'!$B$5:$J$44,7,FALSE)*AirBSYLD2!$F159 + AirBSYLD1!AA159*(1-VLOOKUP(AirBSYLD2!AA$4,'[1]INTERNAL PARAMETERS-1'!$B$5:$J$44,5,FALSE))*VLOOKUP(AirBSYLD2!AA$4,'[1]INTERNAL PARAMETERS-1'!$B$5:$J$44,9,FALSE)*AirBSYLD2!$F159</f>
        <v>0</v>
      </c>
      <c r="AB159" s="44">
        <f>AirBSYLD1!AB159*VLOOKUP(AirBSYLD2!AB$4,'[1]INTERNAL PARAMETERS-1'!$B$5:$J$44,5,FALSE)*VLOOKUP(AirBSYLD2!AB$4,'[1]INTERNAL PARAMETERS-1'!$B$5:$J$44,7,FALSE)*AirBSYLD2!$F159 + AirBSYLD1!AB159*(1-VLOOKUP(AirBSYLD2!AB$4,'[1]INTERNAL PARAMETERS-1'!$B$5:$J$44,5,FALSE))*VLOOKUP(AirBSYLD2!AB$4,'[1]INTERNAL PARAMETERS-1'!$B$5:$J$44,9,FALSE)*AirBSYLD2!$F159</f>
        <v>0</v>
      </c>
      <c r="AC159" s="44">
        <f>AirBSYLD1!AC159*VLOOKUP(AirBSYLD2!AC$4,'[1]INTERNAL PARAMETERS-1'!$B$5:$J$44,5,FALSE)*VLOOKUP(AirBSYLD2!AC$4,'[1]INTERNAL PARAMETERS-1'!$B$5:$J$44,7,FALSE)*AirBSYLD2!$F159 + AirBSYLD1!AC159*(1-VLOOKUP(AirBSYLD2!AC$4,'[1]INTERNAL PARAMETERS-1'!$B$5:$J$44,5,FALSE))*VLOOKUP(AirBSYLD2!AC$4,'[1]INTERNAL PARAMETERS-1'!$B$5:$J$44,9,FALSE)*AirBSYLD2!$F159</f>
        <v>0</v>
      </c>
      <c r="AD159" s="44">
        <f>AirBSYLD1!AD159*VLOOKUP(AirBSYLD2!AD$4,'[1]INTERNAL PARAMETERS-1'!$B$5:$J$44,5,FALSE)*VLOOKUP(AirBSYLD2!AD$4,'[1]INTERNAL PARAMETERS-1'!$B$5:$J$44,7,FALSE)*AirBSYLD2!$F159 + AirBSYLD1!AD159*(1-VLOOKUP(AirBSYLD2!AD$4,'[1]INTERNAL PARAMETERS-1'!$B$5:$J$44,5,FALSE))*VLOOKUP(AirBSYLD2!AD$4,'[1]INTERNAL PARAMETERS-1'!$B$5:$J$44,9,FALSE)*AirBSYLD2!$F159</f>
        <v>0</v>
      </c>
      <c r="AE159" s="44">
        <f>AirBSYLD1!AE159*VLOOKUP(AirBSYLD2!AE$4,'[1]INTERNAL PARAMETERS-1'!$B$5:$J$44,5,FALSE)*VLOOKUP(AirBSYLD2!AE$4,'[1]INTERNAL PARAMETERS-1'!$B$5:$J$44,7,FALSE)*AirBSYLD2!$F159 + AirBSYLD1!AE159*(1-VLOOKUP(AirBSYLD2!AE$4,'[1]INTERNAL PARAMETERS-1'!$B$5:$J$44,5,FALSE))*VLOOKUP(AirBSYLD2!AE$4,'[1]INTERNAL PARAMETERS-1'!$B$5:$J$44,9,FALSE)*AirBSYLD2!$F159</f>
        <v>0</v>
      </c>
      <c r="AF159" s="44">
        <f>AirBSYLD1!AF159*VLOOKUP(AirBSYLD2!AF$4,'[1]INTERNAL PARAMETERS-1'!$B$5:$J$44,5,FALSE)*VLOOKUP(AirBSYLD2!AF$4,'[1]INTERNAL PARAMETERS-1'!$B$5:$J$44,7,FALSE)*AirBSYLD2!$F159 + AirBSYLD1!AF159*(1-VLOOKUP(AirBSYLD2!AF$4,'[1]INTERNAL PARAMETERS-1'!$B$5:$J$44,5,FALSE))*VLOOKUP(AirBSYLD2!AF$4,'[1]INTERNAL PARAMETERS-1'!$B$5:$J$44,9,FALSE)*AirBSYLD2!$F159</f>
        <v>2.9296325895330972</v>
      </c>
      <c r="AG159" s="44">
        <f>AirBSYLD1!AG159*VLOOKUP(AirBSYLD2!AG$4,'[1]INTERNAL PARAMETERS-1'!$B$5:$J$44,5,FALSE)*VLOOKUP(AirBSYLD2!AG$4,'[1]INTERNAL PARAMETERS-1'!$B$5:$J$44,7,FALSE)*AirBSYLD2!$F159 + AirBSYLD1!AG159*(1-VLOOKUP(AirBSYLD2!AG$4,'[1]INTERNAL PARAMETERS-1'!$B$5:$J$44,5,FALSE))*VLOOKUP(AirBSYLD2!AG$4,'[1]INTERNAL PARAMETERS-1'!$B$5:$J$44,9,FALSE)*AirBSYLD2!$F159</f>
        <v>0</v>
      </c>
      <c r="AH159" s="44">
        <f>AirBSYLD1!AH159*VLOOKUP(AirBSYLD2!AH$4,'[1]INTERNAL PARAMETERS-1'!$B$5:$J$44,5,FALSE)*VLOOKUP(AirBSYLD2!AH$4,'[1]INTERNAL PARAMETERS-1'!$B$5:$J$44,7,FALSE)*AirBSYLD2!$F159 + AirBSYLD1!AH159*(1-VLOOKUP(AirBSYLD2!AH$4,'[1]INTERNAL PARAMETERS-1'!$B$5:$J$44,5,FALSE))*VLOOKUP(AirBSYLD2!AH$4,'[1]INTERNAL PARAMETERS-1'!$B$5:$J$44,9,FALSE)*AirBSYLD2!$F159</f>
        <v>0</v>
      </c>
      <c r="AI159" s="44">
        <f>AirBSYLD1!AI159*VLOOKUP(AirBSYLD2!AI$4,'[1]INTERNAL PARAMETERS-1'!$B$5:$J$44,5,FALSE)*VLOOKUP(AirBSYLD2!AI$4,'[1]INTERNAL PARAMETERS-1'!$B$5:$J$44,7,FALSE)*AirBSYLD2!$F159 + AirBSYLD1!AI159*(1-VLOOKUP(AirBSYLD2!AI$4,'[1]INTERNAL PARAMETERS-1'!$B$5:$J$44,5,FALSE))*VLOOKUP(AirBSYLD2!AI$4,'[1]INTERNAL PARAMETERS-1'!$B$5:$J$44,9,FALSE)*AirBSYLD2!$F159</f>
        <v>0.65722132065914585</v>
      </c>
      <c r="AJ159" s="44">
        <f>AirBSYLD1!AJ159*VLOOKUP(AirBSYLD2!AJ$4,'[1]INTERNAL PARAMETERS-1'!$B$5:$J$44,5,FALSE)*VLOOKUP(AirBSYLD2!AJ$4,'[1]INTERNAL PARAMETERS-1'!$B$5:$J$44,7,FALSE)*AirBSYLD2!$F159 + AirBSYLD1!AJ159*(1-VLOOKUP(AirBSYLD2!AJ$4,'[1]INTERNAL PARAMETERS-1'!$B$5:$J$44,5,FALSE))*VLOOKUP(AirBSYLD2!AJ$4,'[1]INTERNAL PARAMETERS-1'!$B$5:$J$44,9,FALSE)*AirBSYLD2!$F159</f>
        <v>5.1263263011413374</v>
      </c>
      <c r="AK159" s="44">
        <f>AirBSYLD1!AK159*VLOOKUP(AirBSYLD2!AK$4,'[1]INTERNAL PARAMETERS-1'!$B$5:$J$44,5,FALSE)*VLOOKUP(AirBSYLD2!AK$4,'[1]INTERNAL PARAMETERS-1'!$B$5:$J$44,7,FALSE)*AirBSYLD2!$F159 + AirBSYLD1!AK159*(1-VLOOKUP(AirBSYLD2!AK$4,'[1]INTERNAL PARAMETERS-1'!$B$5:$J$44,5,FALSE))*VLOOKUP(AirBSYLD2!AK$4,'[1]INTERNAL PARAMETERS-1'!$B$5:$J$44,9,FALSE)*AirBSYLD2!$F159</f>
        <v>0</v>
      </c>
      <c r="AL159" s="44">
        <f>AirBSYLD1!AL159*VLOOKUP(AirBSYLD2!AL$4,'[1]INTERNAL PARAMETERS-1'!$B$5:$J$44,5,FALSE)*VLOOKUP(AirBSYLD2!AL$4,'[1]INTERNAL PARAMETERS-1'!$B$5:$J$44,7,FALSE)*AirBSYLD2!$F159 + AirBSYLD1!AL159*(1-VLOOKUP(AirBSYLD2!AL$4,'[1]INTERNAL PARAMETERS-1'!$B$5:$J$44,5,FALSE))*VLOOKUP(AirBSYLD2!AL$4,'[1]INTERNAL PARAMETERS-1'!$B$5:$J$44,9,FALSE)*AirBSYLD2!$F159</f>
        <v>0</v>
      </c>
      <c r="AM159" s="44">
        <f>AirBSYLD1!AM159*VLOOKUP(AirBSYLD2!AM$4,'[1]INTERNAL PARAMETERS-1'!$B$5:$J$44,5,FALSE)*VLOOKUP(AirBSYLD2!AM$4,'[1]INTERNAL PARAMETERS-1'!$B$5:$J$44,7,FALSE)*AirBSYLD2!$F159 + AirBSYLD1!AM159*(1-VLOOKUP(AirBSYLD2!AM$4,'[1]INTERNAL PARAMETERS-1'!$B$5:$J$44,5,FALSE))*VLOOKUP(AirBSYLD2!AM$4,'[1]INTERNAL PARAMETERS-1'!$B$5:$J$44,9,FALSE)*AirBSYLD2!$F159</f>
        <v>0</v>
      </c>
      <c r="AN159" s="44">
        <f>AirBSYLD1!AN159*VLOOKUP(AirBSYLD2!AN$4,'[1]INTERNAL PARAMETERS-1'!$B$5:$J$44,5,FALSE)*VLOOKUP(AirBSYLD2!AN$4,'[1]INTERNAL PARAMETERS-1'!$B$5:$J$44,7,FALSE)*AirBSYLD2!$F159 + AirBSYLD1!AN159*(1-VLOOKUP(AirBSYLD2!AN$4,'[1]INTERNAL PARAMETERS-1'!$B$5:$J$44,5,FALSE))*VLOOKUP(AirBSYLD2!AN$4,'[1]INTERNAL PARAMETERS-1'!$B$5:$J$44,9,FALSE)*AirBSYLD2!$F159</f>
        <v>0</v>
      </c>
      <c r="AO159" s="44">
        <f>AirBSYLD1!AO159*VLOOKUP(AirBSYLD2!AO$4,'[1]INTERNAL PARAMETERS-1'!$B$5:$J$44,5,FALSE)*VLOOKUP(AirBSYLD2!AO$4,'[1]INTERNAL PARAMETERS-1'!$B$5:$J$44,7,FALSE)*AirBSYLD2!$F159 + AirBSYLD1!AO159*(1-VLOOKUP(AirBSYLD2!AO$4,'[1]INTERNAL PARAMETERS-1'!$B$5:$J$44,5,FALSE))*VLOOKUP(AirBSYLD2!AO$4,'[1]INTERNAL PARAMETERS-1'!$B$5:$J$44,9,FALSE)*AirBSYLD2!$F159</f>
        <v>0</v>
      </c>
      <c r="AP159" s="44">
        <f>AirBSYLD1!AP159*VLOOKUP(AirBSYLD2!AP$4,'[1]INTERNAL PARAMETERS-1'!$B$5:$J$44,5,FALSE)*VLOOKUP(AirBSYLD2!AP$4,'[1]INTERNAL PARAMETERS-1'!$B$5:$J$44,7,FALSE)*AirBSYLD2!$F159 + AirBSYLD1!AP159*(1-VLOOKUP(AirBSYLD2!AP$4,'[1]INTERNAL PARAMETERS-1'!$B$5:$J$44,5,FALSE))*VLOOKUP(AirBSYLD2!AP$4,'[1]INTERNAL PARAMETERS-1'!$B$5:$J$44,9,FALSE)*AirBSYLD2!$F159</f>
        <v>0</v>
      </c>
      <c r="AQ159" s="44">
        <f>AirBSYLD1!AQ159*VLOOKUP(AirBSYLD2!AQ$4,'[1]INTERNAL PARAMETERS-1'!$B$5:$J$44,5,FALSE)*VLOOKUP(AirBSYLD2!AQ$4,'[1]INTERNAL PARAMETERS-1'!$B$5:$J$44,7,FALSE)*AirBSYLD2!$F159 + AirBSYLD1!AQ159*(1-VLOOKUP(AirBSYLD2!AQ$4,'[1]INTERNAL PARAMETERS-1'!$B$5:$J$44,5,FALSE))*VLOOKUP(AirBSYLD2!AQ$4,'[1]INTERNAL PARAMETERS-1'!$B$5:$J$44,9,FALSE)*AirBSYLD2!$F159</f>
        <v>0</v>
      </c>
      <c r="AR159" s="44">
        <f>AirBSYLD1!AR159*VLOOKUP(AirBSYLD2!AR$4,'[1]INTERNAL PARAMETERS-1'!$B$5:$J$44,5,FALSE)*VLOOKUP(AirBSYLD2!AR$4,'[1]INTERNAL PARAMETERS-1'!$B$5:$J$44,7,FALSE)*AirBSYLD2!$F159 + AirBSYLD1!AR159*(1-VLOOKUP(AirBSYLD2!AR$4,'[1]INTERNAL PARAMETERS-1'!$B$5:$J$44,5,FALSE))*VLOOKUP(AirBSYLD2!AR$4,'[1]INTERNAL PARAMETERS-1'!$B$5:$J$44,9,FALSE)*AirBSYLD2!$F159</f>
        <v>0</v>
      </c>
      <c r="AS159" s="44">
        <f>AirBSYLD1!AS159*VLOOKUP(AirBSYLD2!AS$4,'[1]INTERNAL PARAMETERS-1'!$B$5:$J$44,5,FALSE)*VLOOKUP(AirBSYLD2!AS$4,'[1]INTERNAL PARAMETERS-1'!$B$5:$J$44,7,FALSE)*AirBSYLD2!$F159 + AirBSYLD1!AS159*(1-VLOOKUP(AirBSYLD2!AS$4,'[1]INTERNAL PARAMETERS-1'!$B$5:$J$44,5,FALSE))*VLOOKUP(AirBSYLD2!AS$4,'[1]INTERNAL PARAMETERS-1'!$B$5:$J$44,9,FALSE)*AirBSYLD2!$F159</f>
        <v>0</v>
      </c>
      <c r="AT159" s="43">
        <f>AirBSYLD1!AT159*VLOOKUP(AirBSYLD2!AT$4,'[1]INTERNAL PARAMETERS-1'!$B$5:$J$44,5,FALSE)*VLOOKUP(AirBSYLD2!AT$4,'[1]INTERNAL PARAMETERS-1'!$B$5:$J$44,7,FALSE)*AirBSYLD2!$F159 + AirBSYLD1!AT159*(1-VLOOKUP(AirBSYLD2!AT$4,'[1]INTERNAL PARAMETERS-1'!$B$5:$J$44,5,FALSE))*VLOOKUP(AirBSYLD2!AT$4,'[1]INTERNAL PARAMETERS-1'!$B$5:$J$44,9,FALSE)*AirBSYLD2!$F159</f>
        <v>0</v>
      </c>
      <c r="AU159" s="45">
        <f>AirBSYLD1!AU159*VLOOKUP(AirBSYLD2!AU$4,'[1]INTERNAL PARAMETERS-1'!$B$5:$J$44,5,FALSE)*VLOOKUP(AirBSYLD2!AU$4,'[1]INTERNAL PARAMETERS-1'!$B$5:$J$44,6,FALSE)*VLOOKUP(AirBSYLD2!AU$4,'[1]INTERNAL PARAMETERS-1'!$B$5:$J$44,3,FALSE) + AirBSYLD1!AU159*(1-VLOOKUP(AirBSYLD2!AU$4,'[1]INTERNAL PARAMETERS-1'!$B$5:$J$44,5,FALSE))*VLOOKUP(AirBSYLD2!AU$4,'[1]INTERNAL PARAMETERS-1'!$B$5:$J$44,8,FALSE)*VLOOKUP(AirBSYLD2!AU$4,'[1]INTERNAL PARAMETERS-1'!$B$5:$J$44,3,FALSE)</f>
        <v>0</v>
      </c>
      <c r="AV159" s="44">
        <f>AirBSYLD1!AV159*VLOOKUP(AirBSYLD2!AV$4,'[1]INTERNAL PARAMETERS-1'!$B$5:$J$44,5,FALSE)*VLOOKUP(AirBSYLD2!AV$4,'[1]INTERNAL PARAMETERS-1'!$B$5:$J$44,6,FALSE)*VLOOKUP(AirBSYLD2!AV$4,'[1]INTERNAL PARAMETERS-1'!$B$5:$J$44,3,FALSE) + AirBSYLD1!AV159*(1-VLOOKUP(AirBSYLD2!AV$4,'[1]INTERNAL PARAMETERS-1'!$B$5:$J$44,5,FALSE))*VLOOKUP(AirBSYLD2!AV$4,'[1]INTERNAL PARAMETERS-1'!$B$5:$J$44,8,FALSE)*VLOOKUP(AirBSYLD2!AV$4,'[1]INTERNAL PARAMETERS-1'!$B$5:$J$44,3,FALSE)</f>
        <v>0</v>
      </c>
      <c r="AW159" s="44">
        <f>AirBSYLD1!AW159*VLOOKUP(AirBSYLD2!AW$4,'[1]INTERNAL PARAMETERS-1'!$B$5:$J$44,5,FALSE)*VLOOKUP(AirBSYLD2!AW$4,'[1]INTERNAL PARAMETERS-1'!$B$5:$J$44,6,FALSE)*VLOOKUP(AirBSYLD2!AW$4,'[1]INTERNAL PARAMETERS-1'!$B$5:$J$44,3,FALSE) + AirBSYLD1!AW159*(1-VLOOKUP(AirBSYLD2!AW$4,'[1]INTERNAL PARAMETERS-1'!$B$5:$J$44,5,FALSE))*VLOOKUP(AirBSYLD2!AW$4,'[1]INTERNAL PARAMETERS-1'!$B$5:$J$44,8,FALSE)*VLOOKUP(AirBSYLD2!AW$4,'[1]INTERNAL PARAMETERS-1'!$B$5:$J$44,3,FALSE)</f>
        <v>10.03356249959573</v>
      </c>
      <c r="AX159" s="44">
        <f>AirBSYLD1!AX159*VLOOKUP(AirBSYLD2!AX$4,'[1]INTERNAL PARAMETERS-1'!$B$5:$J$44,5,FALSE)*VLOOKUP(AirBSYLD2!AX$4,'[1]INTERNAL PARAMETERS-1'!$B$5:$J$44,6,FALSE)*VLOOKUP(AirBSYLD2!AX$4,'[1]INTERNAL PARAMETERS-1'!$B$5:$J$44,3,FALSE) + AirBSYLD1!AX159*(1-VLOOKUP(AirBSYLD2!AX$4,'[1]INTERNAL PARAMETERS-1'!$B$5:$J$44,5,FALSE))*VLOOKUP(AirBSYLD2!AX$4,'[1]INTERNAL PARAMETERS-1'!$B$5:$J$44,8,FALSE)*VLOOKUP(AirBSYLD2!AX$4,'[1]INTERNAL PARAMETERS-1'!$B$5:$J$44,3,FALSE)</f>
        <v>0</v>
      </c>
      <c r="AY159" s="44">
        <f>AirBSYLD1!AY159*VLOOKUP(AirBSYLD2!AY$4,'[1]INTERNAL PARAMETERS-1'!$B$5:$J$44,5,FALSE)*VLOOKUP(AirBSYLD2!AY$4,'[1]INTERNAL PARAMETERS-1'!$B$5:$J$44,6,FALSE)*VLOOKUP(AirBSYLD2!AY$4,'[1]INTERNAL PARAMETERS-1'!$B$5:$J$44,3,FALSE) + AirBSYLD1!AY159*(1-VLOOKUP(AirBSYLD2!AY$4,'[1]INTERNAL PARAMETERS-1'!$B$5:$J$44,5,FALSE))*VLOOKUP(AirBSYLD2!AY$4,'[1]INTERNAL PARAMETERS-1'!$B$5:$J$44,8,FALSE)*VLOOKUP(AirBSYLD2!AY$4,'[1]INTERNAL PARAMETERS-1'!$B$5:$J$44,3,FALSE)</f>
        <v>0</v>
      </c>
      <c r="AZ159" s="44">
        <f>AirBSYLD1!AZ159*VLOOKUP(AirBSYLD2!AZ$4,'[1]INTERNAL PARAMETERS-1'!$B$5:$J$44,5,FALSE)*VLOOKUP(AirBSYLD2!AZ$4,'[1]INTERNAL PARAMETERS-1'!$B$5:$J$44,6,FALSE)*VLOOKUP(AirBSYLD2!AZ$4,'[1]INTERNAL PARAMETERS-1'!$B$5:$J$44,3,FALSE) + AirBSYLD1!AZ159*(1-VLOOKUP(AirBSYLD2!AZ$4,'[1]INTERNAL PARAMETERS-1'!$B$5:$J$44,5,FALSE))*VLOOKUP(AirBSYLD2!AZ$4,'[1]INTERNAL PARAMETERS-1'!$B$5:$J$44,8,FALSE)*VLOOKUP(AirBSYLD2!AZ$4,'[1]INTERNAL PARAMETERS-1'!$B$5:$J$44,3,FALSE)</f>
        <v>0</v>
      </c>
      <c r="BA159" s="44">
        <f>AirBSYLD1!BA159*VLOOKUP(AirBSYLD2!BA$4,'[1]INTERNAL PARAMETERS-1'!$B$5:$J$44,5,FALSE)*VLOOKUP(AirBSYLD2!BA$4,'[1]INTERNAL PARAMETERS-1'!$B$5:$J$44,6,FALSE)*VLOOKUP(AirBSYLD2!BA$4,'[1]INTERNAL PARAMETERS-1'!$B$5:$J$44,3,FALSE) + AirBSYLD1!BA159*(1-VLOOKUP(AirBSYLD2!BA$4,'[1]INTERNAL PARAMETERS-1'!$B$5:$J$44,5,FALSE))*VLOOKUP(AirBSYLD2!BA$4,'[1]INTERNAL PARAMETERS-1'!$B$5:$J$44,8,FALSE)*VLOOKUP(AirBSYLD2!BA$4,'[1]INTERNAL PARAMETERS-1'!$B$5:$J$44,3,FALSE)</f>
        <v>5.9785739091099837</v>
      </c>
      <c r="BB159" s="44">
        <f>AirBSYLD1!BB159*VLOOKUP(AirBSYLD2!BB$4,'[1]INTERNAL PARAMETERS-1'!$B$5:$J$44,5,FALSE)*VLOOKUP(AirBSYLD2!BB$4,'[1]INTERNAL PARAMETERS-1'!$B$5:$J$44,6,FALSE)*VLOOKUP(AirBSYLD2!BB$4,'[1]INTERNAL PARAMETERS-1'!$B$5:$J$44,3,FALSE) + AirBSYLD1!BB159*(1-VLOOKUP(AirBSYLD2!BB$4,'[1]INTERNAL PARAMETERS-1'!$B$5:$J$44,5,FALSE))*VLOOKUP(AirBSYLD2!BB$4,'[1]INTERNAL PARAMETERS-1'!$B$5:$J$44,8,FALSE)*VLOOKUP(AirBSYLD2!BB$4,'[1]INTERNAL PARAMETERS-1'!$B$5:$J$44,3,FALSE)</f>
        <v>1.7200903010416144</v>
      </c>
      <c r="BC159" s="44">
        <f>AirBSYLD1!BC159*VLOOKUP(AirBSYLD2!BC$4,'[1]INTERNAL PARAMETERS-1'!$B$5:$J$44,5,FALSE)*VLOOKUP(AirBSYLD2!BC$4,'[1]INTERNAL PARAMETERS-1'!$B$5:$J$44,6,FALSE)*VLOOKUP(AirBSYLD2!BC$4,'[1]INTERNAL PARAMETERS-1'!$B$5:$J$44,3,FALSE) + AirBSYLD1!BC159*(1-VLOOKUP(AirBSYLD2!BC$4,'[1]INTERNAL PARAMETERS-1'!$B$5:$J$44,5,FALSE))*VLOOKUP(AirBSYLD2!BC$4,'[1]INTERNAL PARAMETERS-1'!$B$5:$J$44,8,FALSE)*VLOOKUP(AirBSYLD2!BC$4,'[1]INTERNAL PARAMETERS-1'!$B$5:$J$44,3,FALSE)</f>
        <v>6.0130912895564652</v>
      </c>
      <c r="BD159" s="44">
        <f>AirBSYLD1!BD159*VLOOKUP(AirBSYLD2!BD$4,'[1]INTERNAL PARAMETERS-1'!$B$5:$J$44,5,FALSE)*VLOOKUP(AirBSYLD2!BD$4,'[1]INTERNAL PARAMETERS-1'!$B$5:$J$44,6,FALSE)*VLOOKUP(AirBSYLD2!BD$4,'[1]INTERNAL PARAMETERS-1'!$B$5:$J$44,3,FALSE) + AirBSYLD1!BD159*(1-VLOOKUP(AirBSYLD2!BD$4,'[1]INTERNAL PARAMETERS-1'!$B$5:$J$44,5,FALSE))*VLOOKUP(AirBSYLD2!BD$4,'[1]INTERNAL PARAMETERS-1'!$B$5:$J$44,8,FALSE)*VLOOKUP(AirBSYLD2!BD$4,'[1]INTERNAL PARAMETERS-1'!$B$5:$J$44,3,FALSE)</f>
        <v>1.5075077567882627</v>
      </c>
      <c r="BE159" s="44">
        <f>AirBSYLD1!BE159*VLOOKUP(AirBSYLD2!BE$4,'[1]INTERNAL PARAMETERS-1'!$B$5:$J$44,5,FALSE)*VLOOKUP(AirBSYLD2!BE$4,'[1]INTERNAL PARAMETERS-1'!$B$5:$J$44,6,FALSE)*VLOOKUP(AirBSYLD2!BE$4,'[1]INTERNAL PARAMETERS-1'!$B$5:$J$44,3,FALSE) + AirBSYLD1!BE159*(1-VLOOKUP(AirBSYLD2!BE$4,'[1]INTERNAL PARAMETERS-1'!$B$5:$J$44,5,FALSE))*VLOOKUP(AirBSYLD2!BE$4,'[1]INTERNAL PARAMETERS-1'!$B$5:$J$44,8,FALSE)*VLOOKUP(AirBSYLD2!BE$4,'[1]INTERNAL PARAMETERS-1'!$B$5:$J$44,3,FALSE)</f>
        <v>3.8197868787304237</v>
      </c>
      <c r="BF159" s="44">
        <f>AirBSYLD1!BF159*VLOOKUP(AirBSYLD2!BF$4,'[1]INTERNAL PARAMETERS-1'!$B$5:$J$44,5,FALSE)*VLOOKUP(AirBSYLD2!BF$4,'[1]INTERNAL PARAMETERS-1'!$B$5:$J$44,6,FALSE)*VLOOKUP(AirBSYLD2!BF$4,'[1]INTERNAL PARAMETERS-1'!$B$5:$J$44,3,FALSE) + AirBSYLD1!BF159*(1-VLOOKUP(AirBSYLD2!BF$4,'[1]INTERNAL PARAMETERS-1'!$B$5:$J$44,5,FALSE))*VLOOKUP(AirBSYLD2!BF$4,'[1]INTERNAL PARAMETERS-1'!$B$5:$J$44,8,FALSE)*VLOOKUP(AirBSYLD2!BF$4,'[1]INTERNAL PARAMETERS-1'!$B$5:$J$44,3,FALSE)</f>
        <v>0</v>
      </c>
      <c r="BG159" s="44">
        <f>AirBSYLD1!BG159*VLOOKUP(AirBSYLD2!BG$4,'[1]INTERNAL PARAMETERS-1'!$B$5:$J$44,5,FALSE)*VLOOKUP(AirBSYLD2!BG$4,'[1]INTERNAL PARAMETERS-1'!$B$5:$J$44,6,FALSE)*VLOOKUP(AirBSYLD2!BG$4,'[1]INTERNAL PARAMETERS-1'!$B$5:$J$44,3,FALSE) + AirBSYLD1!BG159*(1-VLOOKUP(AirBSYLD2!BG$4,'[1]INTERNAL PARAMETERS-1'!$B$5:$J$44,5,FALSE))*VLOOKUP(AirBSYLD2!BG$4,'[1]INTERNAL PARAMETERS-1'!$B$5:$J$44,8,FALSE)*VLOOKUP(AirBSYLD2!BG$4,'[1]INTERNAL PARAMETERS-1'!$B$5:$J$44,3,FALSE)</f>
        <v>1.4959181343106871</v>
      </c>
      <c r="BH159" s="44">
        <f>AirBSYLD1!BH159*VLOOKUP(AirBSYLD2!BH$4,'[1]INTERNAL PARAMETERS-1'!$B$5:$J$44,5,FALSE)*VLOOKUP(AirBSYLD2!BH$4,'[1]INTERNAL PARAMETERS-1'!$B$5:$J$44,6,FALSE)*VLOOKUP(AirBSYLD2!BH$4,'[1]INTERNAL PARAMETERS-1'!$B$5:$J$44,3,FALSE) + AirBSYLD1!BH159*(1-VLOOKUP(AirBSYLD2!BH$4,'[1]INTERNAL PARAMETERS-1'!$B$5:$J$44,5,FALSE))*VLOOKUP(AirBSYLD2!BH$4,'[1]INTERNAL PARAMETERS-1'!$B$5:$J$44,8,FALSE)*VLOOKUP(AirBSYLD2!BH$4,'[1]INTERNAL PARAMETERS-1'!$B$5:$J$44,3,FALSE)</f>
        <v>6.5485909141980271E-3</v>
      </c>
      <c r="BI159" s="44">
        <f>AirBSYLD1!BI159*VLOOKUP(AirBSYLD2!BI$4,'[1]INTERNAL PARAMETERS-1'!$B$5:$J$44,5,FALSE)*VLOOKUP(AirBSYLD2!BI$4,'[1]INTERNAL PARAMETERS-1'!$B$5:$J$44,6,FALSE)*VLOOKUP(AirBSYLD2!BI$4,'[1]INTERNAL PARAMETERS-1'!$B$5:$J$44,3,FALSE) + AirBSYLD1!BI159*(1-VLOOKUP(AirBSYLD2!BI$4,'[1]INTERNAL PARAMETERS-1'!$B$5:$J$44,5,FALSE))*VLOOKUP(AirBSYLD2!BI$4,'[1]INTERNAL PARAMETERS-1'!$B$5:$J$44,8,FALSE)*VLOOKUP(AirBSYLD2!BI$4,'[1]INTERNAL PARAMETERS-1'!$B$5:$J$44,3,FALSE)</f>
        <v>0</v>
      </c>
      <c r="BJ159" s="44">
        <f>AirBSYLD1!BJ159*VLOOKUP(AirBSYLD2!BJ$4,'[1]INTERNAL PARAMETERS-1'!$B$5:$J$44,5,FALSE)*VLOOKUP(AirBSYLD2!BJ$4,'[1]INTERNAL PARAMETERS-1'!$B$5:$J$44,6,FALSE)*VLOOKUP(AirBSYLD2!BJ$4,'[1]INTERNAL PARAMETERS-1'!$B$5:$J$44,3,FALSE) + AirBSYLD1!BJ159*(1-VLOOKUP(AirBSYLD2!BJ$4,'[1]INTERNAL PARAMETERS-1'!$B$5:$J$44,5,FALSE))*VLOOKUP(AirBSYLD2!BJ$4,'[1]INTERNAL PARAMETERS-1'!$B$5:$J$44,8,FALSE)*VLOOKUP(AirBSYLD2!BJ$4,'[1]INTERNAL PARAMETERS-1'!$B$5:$J$44,3,FALSE)</f>
        <v>0.68309269356648861</v>
      </c>
      <c r="BK159" s="44">
        <f>AirBSYLD1!BK159*VLOOKUP(AirBSYLD2!BK$4,'[1]INTERNAL PARAMETERS-1'!$B$5:$J$44,5,FALSE)*VLOOKUP(AirBSYLD2!BK$4,'[1]INTERNAL PARAMETERS-1'!$B$5:$J$44,6,FALSE)*VLOOKUP(AirBSYLD2!BK$4,'[1]INTERNAL PARAMETERS-1'!$B$5:$J$44,3,FALSE) + AirBSYLD1!BK159*(1-VLOOKUP(AirBSYLD2!BK$4,'[1]INTERNAL PARAMETERS-1'!$B$5:$J$44,5,FALSE))*VLOOKUP(AirBSYLD2!BK$4,'[1]INTERNAL PARAMETERS-1'!$B$5:$J$44,8,FALSE)*VLOOKUP(AirBSYLD2!BK$4,'[1]INTERNAL PARAMETERS-1'!$B$5:$J$44,3,FALSE)</f>
        <v>0.83614388297540165</v>
      </c>
      <c r="BL159" s="44">
        <f>AirBSYLD1!BL159*VLOOKUP(AirBSYLD2!BL$4,'[1]INTERNAL PARAMETERS-1'!$B$5:$J$44,5,FALSE)*VLOOKUP(AirBSYLD2!BL$4,'[1]INTERNAL PARAMETERS-1'!$B$5:$J$44,6,FALSE)*VLOOKUP(AirBSYLD2!BL$4,'[1]INTERNAL PARAMETERS-1'!$B$5:$J$44,3,FALSE) + AirBSYLD1!BL159*(1-VLOOKUP(AirBSYLD2!BL$4,'[1]INTERNAL PARAMETERS-1'!$B$5:$J$44,5,FALSE))*VLOOKUP(AirBSYLD2!BL$4,'[1]INTERNAL PARAMETERS-1'!$B$5:$J$44,8,FALSE)*VLOOKUP(AirBSYLD2!BL$4,'[1]INTERNAL PARAMETERS-1'!$B$5:$J$44,3,FALSE)</f>
        <v>2.6321118282212161</v>
      </c>
      <c r="BM159" s="44">
        <f>AirBSYLD1!BM159*VLOOKUP(AirBSYLD2!BM$4,'[1]INTERNAL PARAMETERS-1'!$B$5:$J$44,5,FALSE)*VLOOKUP(AirBSYLD2!BM$4,'[1]INTERNAL PARAMETERS-1'!$B$5:$J$44,6,FALSE)*VLOOKUP(AirBSYLD2!BM$4,'[1]INTERNAL PARAMETERS-1'!$B$5:$J$44,3,FALSE) + AirBSYLD1!BM159*(1-VLOOKUP(AirBSYLD2!BM$4,'[1]INTERNAL PARAMETERS-1'!$B$5:$J$44,5,FALSE))*VLOOKUP(AirBSYLD2!BM$4,'[1]INTERNAL PARAMETERS-1'!$B$5:$J$44,8,FALSE)*VLOOKUP(AirBSYLD2!BM$4,'[1]INTERNAL PARAMETERS-1'!$B$5:$J$44,3,FALSE)</f>
        <v>1.364419125067901</v>
      </c>
      <c r="BN159" s="44">
        <f>AirBSYLD1!BN159*VLOOKUP(AirBSYLD2!BN$4,'[1]INTERNAL PARAMETERS-1'!$B$5:$J$44,5,FALSE)*VLOOKUP(AirBSYLD2!BN$4,'[1]INTERNAL PARAMETERS-1'!$B$5:$J$44,6,FALSE)*VLOOKUP(AirBSYLD2!BN$4,'[1]INTERNAL PARAMETERS-1'!$B$5:$J$44,3,FALSE) + AirBSYLD1!BN159*(1-VLOOKUP(AirBSYLD2!BN$4,'[1]INTERNAL PARAMETERS-1'!$B$5:$J$44,5,FALSE))*VLOOKUP(AirBSYLD2!BN$4,'[1]INTERNAL PARAMETERS-1'!$B$5:$J$44,8,FALSE)*VLOOKUP(AirBSYLD2!BN$4,'[1]INTERNAL PARAMETERS-1'!$B$5:$J$44,3,FALSE)</f>
        <v>0.90732067096285451</v>
      </c>
      <c r="BO159" s="44">
        <f>AirBSYLD1!BO159*VLOOKUP(AirBSYLD2!BO$4,'[1]INTERNAL PARAMETERS-1'!$B$5:$J$44,5,FALSE)*VLOOKUP(AirBSYLD2!BO$4,'[1]INTERNAL PARAMETERS-1'!$B$5:$J$44,6,FALSE)*VLOOKUP(AirBSYLD2!BO$4,'[1]INTERNAL PARAMETERS-1'!$B$5:$J$44,3,FALSE) + AirBSYLD1!BO159*(1-VLOOKUP(AirBSYLD2!BO$4,'[1]INTERNAL PARAMETERS-1'!$B$5:$J$44,5,FALSE))*VLOOKUP(AirBSYLD2!BO$4,'[1]INTERNAL PARAMETERS-1'!$B$5:$J$44,8,FALSE)*VLOOKUP(AirBSYLD2!BO$4,'[1]INTERNAL PARAMETERS-1'!$B$5:$J$44,3,FALSE)</f>
        <v>0.6136633989927831</v>
      </c>
      <c r="BP159" s="44">
        <f>AirBSYLD1!BP159*VLOOKUP(AirBSYLD2!BP$4,'[1]INTERNAL PARAMETERS-1'!$B$5:$J$44,5,FALSE)*VLOOKUP(AirBSYLD2!BP$4,'[1]INTERNAL PARAMETERS-1'!$B$5:$J$44,6,FALSE)*VLOOKUP(AirBSYLD2!BP$4,'[1]INTERNAL PARAMETERS-1'!$B$5:$J$44,3,FALSE) + AirBSYLD1!BP159*(1-VLOOKUP(AirBSYLD2!BP$4,'[1]INTERNAL PARAMETERS-1'!$B$5:$J$44,5,FALSE))*VLOOKUP(AirBSYLD2!BP$4,'[1]INTERNAL PARAMETERS-1'!$B$5:$J$44,8,FALSE)*VLOOKUP(AirBSYLD2!BP$4,'[1]INTERNAL PARAMETERS-1'!$B$5:$J$44,3,FALSE)</f>
        <v>5.3617858685285298E-2</v>
      </c>
      <c r="BQ159" s="44">
        <f>AirBSYLD1!BQ159*VLOOKUP(AirBSYLD2!BQ$4,'[1]INTERNAL PARAMETERS-1'!$B$5:$J$44,5,FALSE)*VLOOKUP(AirBSYLD2!BQ$4,'[1]INTERNAL PARAMETERS-1'!$B$5:$J$44,6,FALSE)*VLOOKUP(AirBSYLD2!BQ$4,'[1]INTERNAL PARAMETERS-1'!$B$5:$J$44,3,FALSE) + AirBSYLD1!BQ159*(1-VLOOKUP(AirBSYLD2!BQ$4,'[1]INTERNAL PARAMETERS-1'!$B$5:$J$44,5,FALSE))*VLOOKUP(AirBSYLD2!BQ$4,'[1]INTERNAL PARAMETERS-1'!$B$5:$J$44,8,FALSE)*VLOOKUP(AirBSYLD2!BQ$4,'[1]INTERNAL PARAMETERS-1'!$B$5:$J$44,3,FALSE)</f>
        <v>2.836595267960011</v>
      </c>
      <c r="BR159" s="44">
        <f>AirBSYLD1!BR159*VLOOKUP(AirBSYLD2!BR$4,'[1]INTERNAL PARAMETERS-1'!$B$5:$J$44,5,FALSE)*VLOOKUP(AirBSYLD2!BR$4,'[1]INTERNAL PARAMETERS-1'!$B$5:$J$44,6,FALSE)*VLOOKUP(AirBSYLD2!BR$4,'[1]INTERNAL PARAMETERS-1'!$B$5:$J$44,3,FALSE) + AirBSYLD1!BR159*(1-VLOOKUP(AirBSYLD2!BR$4,'[1]INTERNAL PARAMETERS-1'!$B$5:$J$44,5,FALSE))*VLOOKUP(AirBSYLD2!BR$4,'[1]INTERNAL PARAMETERS-1'!$B$5:$J$44,8,FALSE)*VLOOKUP(AirBSYLD2!BR$4,'[1]INTERNAL PARAMETERS-1'!$B$5:$J$44,3,FALSE)</f>
        <v>7.3456629456137082E-2</v>
      </c>
      <c r="BS159" s="44">
        <f>AirBSYLD1!BS159*VLOOKUP(AirBSYLD2!BS$4,'[1]INTERNAL PARAMETERS-1'!$B$5:$J$44,5,FALSE)*VLOOKUP(AirBSYLD2!BS$4,'[1]INTERNAL PARAMETERS-1'!$B$5:$J$44,6,FALSE)*VLOOKUP(AirBSYLD2!BS$4,'[1]INTERNAL PARAMETERS-1'!$B$5:$J$44,3,FALSE) + AirBSYLD1!BS159*(1-VLOOKUP(AirBSYLD2!BS$4,'[1]INTERNAL PARAMETERS-1'!$B$5:$J$44,5,FALSE))*VLOOKUP(AirBSYLD2!BS$4,'[1]INTERNAL PARAMETERS-1'!$B$5:$J$44,8,FALSE)*VLOOKUP(AirBSYLD2!BS$4,'[1]INTERNAL PARAMETERS-1'!$B$5:$J$44,3,FALSE)</f>
        <v>9.1065058639581264E-3</v>
      </c>
      <c r="BT159" s="44">
        <f>AirBSYLD1!BT159*VLOOKUP(AirBSYLD2!BT$4,'[1]INTERNAL PARAMETERS-1'!$B$5:$J$44,5,FALSE)*VLOOKUP(AirBSYLD2!BT$4,'[1]INTERNAL PARAMETERS-1'!$B$5:$J$44,6,FALSE)*VLOOKUP(AirBSYLD2!BT$4,'[1]INTERNAL PARAMETERS-1'!$B$5:$J$44,3,FALSE) + AirBSYLD1!BT159*(1-VLOOKUP(AirBSYLD2!BT$4,'[1]INTERNAL PARAMETERS-1'!$B$5:$J$44,5,FALSE))*VLOOKUP(AirBSYLD2!BT$4,'[1]INTERNAL PARAMETERS-1'!$B$5:$J$44,8,FALSE)*VLOOKUP(AirBSYLD2!BT$4,'[1]INTERNAL PARAMETERS-1'!$B$5:$J$44,3,FALSE)</f>
        <v>0</v>
      </c>
      <c r="BU159" s="44">
        <f>AirBSYLD1!BU159*VLOOKUP(AirBSYLD2!BU$4,'[1]INTERNAL PARAMETERS-1'!$B$5:$J$44,5,FALSE)*VLOOKUP(AirBSYLD2!BU$4,'[1]INTERNAL PARAMETERS-1'!$B$5:$J$44,6,FALSE)*VLOOKUP(AirBSYLD2!BU$4,'[1]INTERNAL PARAMETERS-1'!$B$5:$J$44,3,FALSE) + AirBSYLD1!BU159*(1-VLOOKUP(AirBSYLD2!BU$4,'[1]INTERNAL PARAMETERS-1'!$B$5:$J$44,5,FALSE))*VLOOKUP(AirBSYLD2!BU$4,'[1]INTERNAL PARAMETERS-1'!$B$5:$J$44,8,FALSE)*VLOOKUP(AirBSYLD2!BU$4,'[1]INTERNAL PARAMETERS-1'!$B$5:$J$44,3,FALSE)</f>
        <v>0</v>
      </c>
      <c r="BV159" s="44">
        <f>AirBSYLD1!BV159*VLOOKUP(AirBSYLD2!BV$4,'[1]INTERNAL PARAMETERS-1'!$B$5:$J$44,5,FALSE)*VLOOKUP(AirBSYLD2!BV$4,'[1]INTERNAL PARAMETERS-1'!$B$5:$J$44,6,FALSE)*VLOOKUP(AirBSYLD2!BV$4,'[1]INTERNAL PARAMETERS-1'!$B$5:$J$44,3,FALSE) + AirBSYLD1!BV159*(1-VLOOKUP(AirBSYLD2!BV$4,'[1]INTERNAL PARAMETERS-1'!$B$5:$J$44,5,FALSE))*VLOOKUP(AirBSYLD2!BV$4,'[1]INTERNAL PARAMETERS-1'!$B$5:$J$44,8,FALSE)*VLOOKUP(AirBSYLD2!BV$4,'[1]INTERNAL PARAMETERS-1'!$B$5:$J$44,3,FALSE)</f>
        <v>0</v>
      </c>
      <c r="BW159" s="44">
        <f>AirBSYLD1!BW159*VLOOKUP(AirBSYLD2!BW$4,'[1]INTERNAL PARAMETERS-1'!$B$5:$J$44,5,FALSE)*VLOOKUP(AirBSYLD2!BW$4,'[1]INTERNAL PARAMETERS-1'!$B$5:$J$44,6,FALSE)*VLOOKUP(AirBSYLD2!BW$4,'[1]INTERNAL PARAMETERS-1'!$B$5:$J$44,3,FALSE) + AirBSYLD1!BW159*(1-VLOOKUP(AirBSYLD2!BW$4,'[1]INTERNAL PARAMETERS-1'!$B$5:$J$44,5,FALSE))*VLOOKUP(AirBSYLD2!BW$4,'[1]INTERNAL PARAMETERS-1'!$B$5:$J$44,8,FALSE)*VLOOKUP(AirBSYLD2!BW$4,'[1]INTERNAL PARAMETERS-1'!$B$5:$J$44,3,FALSE)</f>
        <v>0</v>
      </c>
      <c r="BX159" s="44">
        <f>AirBSYLD1!BX159*VLOOKUP(AirBSYLD2!BX$4,'[1]INTERNAL PARAMETERS-1'!$B$5:$J$44,5,FALSE)*VLOOKUP(AirBSYLD2!BX$4,'[1]INTERNAL PARAMETERS-1'!$B$5:$J$44,6,FALSE)*VLOOKUP(AirBSYLD2!BX$4,'[1]INTERNAL PARAMETERS-1'!$B$5:$J$44,3,FALSE) + AirBSYLD1!BX159*(1-VLOOKUP(AirBSYLD2!BX$4,'[1]INTERNAL PARAMETERS-1'!$B$5:$J$44,5,FALSE))*VLOOKUP(AirBSYLD2!BX$4,'[1]INTERNAL PARAMETERS-1'!$B$5:$J$44,8,FALSE)*VLOOKUP(AirBSYLD2!BX$4,'[1]INTERNAL PARAMETERS-1'!$B$5:$J$44,3,FALSE)</f>
        <v>0</v>
      </c>
      <c r="BY159" s="44">
        <f>AirBSYLD1!BY159*VLOOKUP(AirBSYLD2!BY$4,'[1]INTERNAL PARAMETERS-1'!$B$5:$J$44,5,FALSE)*VLOOKUP(AirBSYLD2!BY$4,'[1]INTERNAL PARAMETERS-1'!$B$5:$J$44,6,FALSE)*VLOOKUP(AirBSYLD2!BY$4,'[1]INTERNAL PARAMETERS-1'!$B$5:$J$44,3,FALSE) + AirBSYLD1!BY159*(1-VLOOKUP(AirBSYLD2!BY$4,'[1]INTERNAL PARAMETERS-1'!$B$5:$J$44,5,FALSE))*VLOOKUP(AirBSYLD2!BY$4,'[1]INTERNAL PARAMETERS-1'!$B$5:$J$44,8,FALSE)*VLOOKUP(AirBSYLD2!BY$4,'[1]INTERNAL PARAMETERS-1'!$B$5:$J$44,3,FALSE)</f>
        <v>0</v>
      </c>
      <c r="BZ159" s="44">
        <f>AirBSYLD1!BZ159*VLOOKUP(AirBSYLD2!BZ$4,'[1]INTERNAL PARAMETERS-1'!$B$5:$J$44,5,FALSE)*VLOOKUP(AirBSYLD2!BZ$4,'[1]INTERNAL PARAMETERS-1'!$B$5:$J$44,6,FALSE)*VLOOKUP(AirBSYLD2!BZ$4,'[1]INTERNAL PARAMETERS-1'!$B$5:$J$44,3,FALSE) + AirBSYLD1!BZ159*(1-VLOOKUP(AirBSYLD2!BZ$4,'[1]INTERNAL PARAMETERS-1'!$B$5:$J$44,5,FALSE))*VLOOKUP(AirBSYLD2!BZ$4,'[1]INTERNAL PARAMETERS-1'!$B$5:$J$44,8,FALSE)*VLOOKUP(AirBSYLD2!BZ$4,'[1]INTERNAL PARAMETERS-1'!$B$5:$J$44,3,FALSE)</f>
        <v>3.2837737056977943E-3</v>
      </c>
      <c r="CA159" s="44">
        <f>AirBSYLD1!CA159*VLOOKUP(AirBSYLD2!CA$4,'[1]INTERNAL PARAMETERS-1'!$B$5:$J$44,5,FALSE)*VLOOKUP(AirBSYLD2!CA$4,'[1]INTERNAL PARAMETERS-1'!$B$5:$J$44,6,FALSE)*VLOOKUP(AirBSYLD2!CA$4,'[1]INTERNAL PARAMETERS-1'!$B$5:$J$44,3,FALSE) + AirBSYLD1!CA159*(1-VLOOKUP(AirBSYLD2!CA$4,'[1]INTERNAL PARAMETERS-1'!$B$5:$J$44,5,FALSE))*VLOOKUP(AirBSYLD2!CA$4,'[1]INTERNAL PARAMETERS-1'!$B$5:$J$44,8,FALSE)*VLOOKUP(AirBSYLD2!CA$4,'[1]INTERNAL PARAMETERS-1'!$B$5:$J$44,3,FALSE)</f>
        <v>0</v>
      </c>
      <c r="CB159" s="44">
        <f>AirBSYLD1!CB159*VLOOKUP(AirBSYLD2!CB$4,'[1]INTERNAL PARAMETERS-1'!$B$5:$J$44,5,FALSE)*VLOOKUP(AirBSYLD2!CB$4,'[1]INTERNAL PARAMETERS-1'!$B$5:$J$44,6,FALSE)*VLOOKUP(AirBSYLD2!CB$4,'[1]INTERNAL PARAMETERS-1'!$B$5:$J$44,3,FALSE) + AirBSYLD1!CB159*(1-VLOOKUP(AirBSYLD2!CB$4,'[1]INTERNAL PARAMETERS-1'!$B$5:$J$44,5,FALSE))*VLOOKUP(AirBSYLD2!CB$4,'[1]INTERNAL PARAMETERS-1'!$B$5:$J$44,8,FALSE)*VLOOKUP(AirBSYLD2!CB$4,'[1]INTERNAL PARAMETERS-1'!$B$5:$J$44,3,FALSE)</f>
        <v>0</v>
      </c>
      <c r="CC159" s="44">
        <f>AirBSYLD1!CC159*VLOOKUP(AirBSYLD2!CC$4,'[1]INTERNAL PARAMETERS-1'!$B$5:$J$44,5,FALSE)*VLOOKUP(AirBSYLD2!CC$4,'[1]INTERNAL PARAMETERS-1'!$B$5:$J$44,6,FALSE)*VLOOKUP(AirBSYLD2!CC$4,'[1]INTERNAL PARAMETERS-1'!$B$5:$J$44,3,FALSE) + AirBSYLD1!CC159*(1-VLOOKUP(AirBSYLD2!CC$4,'[1]INTERNAL PARAMETERS-1'!$B$5:$J$44,5,FALSE))*VLOOKUP(AirBSYLD2!CC$4,'[1]INTERNAL PARAMETERS-1'!$B$5:$J$44,8,FALSE)*VLOOKUP(AirBSYLD2!CC$4,'[1]INTERNAL PARAMETERS-1'!$B$5:$J$44,3,FALSE)</f>
        <v>1.5091763490888959E-2</v>
      </c>
      <c r="CD159" s="44">
        <f>AirBSYLD1!CD159*VLOOKUP(AirBSYLD2!CD$4,'[1]INTERNAL PARAMETERS-1'!$B$5:$J$44,5,FALSE)*VLOOKUP(AirBSYLD2!CD$4,'[1]INTERNAL PARAMETERS-1'!$B$5:$J$44,6,FALSE)*VLOOKUP(AirBSYLD2!CD$4,'[1]INTERNAL PARAMETERS-1'!$B$5:$J$44,3,FALSE) + AirBSYLD1!CD159*(1-VLOOKUP(AirBSYLD2!CD$4,'[1]INTERNAL PARAMETERS-1'!$B$5:$J$44,5,FALSE))*VLOOKUP(AirBSYLD2!CD$4,'[1]INTERNAL PARAMETERS-1'!$B$5:$J$44,8,FALSE)*VLOOKUP(AirBSYLD2!CD$4,'[1]INTERNAL PARAMETERS-1'!$B$5:$J$44,3,FALSE)</f>
        <v>3.7563610737784865E-2</v>
      </c>
      <c r="CE159" s="44">
        <f>AirBSYLD1!CE159*VLOOKUP(AirBSYLD2!CE$4,'[1]INTERNAL PARAMETERS-1'!$B$5:$J$44,5,FALSE)*VLOOKUP(AirBSYLD2!CE$4,'[1]INTERNAL PARAMETERS-1'!$B$5:$J$44,6,FALSE)*VLOOKUP(AirBSYLD2!CE$4,'[1]INTERNAL PARAMETERS-1'!$B$5:$J$44,3,FALSE) + AirBSYLD1!CE159*(1-VLOOKUP(AirBSYLD2!CE$4,'[1]INTERNAL PARAMETERS-1'!$B$5:$J$44,5,FALSE))*VLOOKUP(AirBSYLD2!CE$4,'[1]INTERNAL PARAMETERS-1'!$B$5:$J$44,8,FALSE)*VLOOKUP(AirBSYLD2!CE$4,'[1]INTERNAL PARAMETERS-1'!$B$5:$J$44,3,FALSE)</f>
        <v>7.2241548375919118E-2</v>
      </c>
      <c r="CF159" s="44">
        <f>AirBSYLD1!CF159*VLOOKUP(AirBSYLD2!CF$4,'[1]INTERNAL PARAMETERS-1'!$B$5:$J$44,5,FALSE)*VLOOKUP(AirBSYLD2!CF$4,'[1]INTERNAL PARAMETERS-1'!$B$5:$J$44,6,FALSE)*VLOOKUP(AirBSYLD2!CF$4,'[1]INTERNAL PARAMETERS-1'!$B$5:$J$44,3,FALSE) + AirBSYLD1!CF159*(1-VLOOKUP(AirBSYLD2!CF$4,'[1]INTERNAL PARAMETERS-1'!$B$5:$J$44,5,FALSE))*VLOOKUP(AirBSYLD2!CF$4,'[1]INTERNAL PARAMETERS-1'!$B$5:$J$44,8,FALSE)*VLOOKUP(AirBSYLD2!CF$4,'[1]INTERNAL PARAMETERS-1'!$B$5:$J$44,3,FALSE)</f>
        <v>8.2788282194892537E-2</v>
      </c>
      <c r="CG159" s="44">
        <f>AirBSYLD1!CG159*VLOOKUP(AirBSYLD2!CG$4,'[1]INTERNAL PARAMETERS-1'!$B$5:$J$44,5,FALSE)*VLOOKUP(AirBSYLD2!CG$4,'[1]INTERNAL PARAMETERS-1'!$B$5:$J$44,6,FALSE)*VLOOKUP(AirBSYLD2!CG$4,'[1]INTERNAL PARAMETERS-1'!$B$5:$J$44,3,FALSE) + AirBSYLD1!CG159*(1-VLOOKUP(AirBSYLD2!CG$4,'[1]INTERNAL PARAMETERS-1'!$B$5:$J$44,5,FALSE))*VLOOKUP(AirBSYLD2!CG$4,'[1]INTERNAL PARAMETERS-1'!$B$5:$J$44,8,FALSE)*VLOOKUP(AirBSYLD2!CG$4,'[1]INTERNAL PARAMETERS-1'!$B$5:$J$44,3,FALSE)</f>
        <v>0</v>
      </c>
      <c r="CH159" s="43">
        <f>AirBSYLD1!CH159*VLOOKUP(AirBSYLD2!CH$4,'[1]INTERNAL PARAMETERS-1'!$B$5:$J$44,5,FALSE)*VLOOKUP(AirBSYLD2!CH$4,'[1]INTERNAL PARAMETERS-1'!$B$5:$J$44,6,FALSE)*VLOOKUP(AirBSYLD2!CH$4,'[1]INTERNAL PARAMETERS-1'!$B$5:$J$44,3,FALSE) + AirBSYLD1!CH159*(1-VLOOKUP(AirBSYLD2!CH$4,'[1]INTERNAL PARAMETERS-1'!$B$5:$J$44,5,FALSE))*VLOOKUP(AirBSYLD2!CH$4,'[1]INTERNAL PARAMETERS-1'!$B$5:$J$44,8,FALSE)*VLOOKUP(AirBSYLD2!CH$4,'[1]INTERNAL PARAMETERS-1'!$B$5:$J$44,3,FALSE)</f>
        <v>0</v>
      </c>
      <c r="CJ159" s="45">
        <f t="shared" si="4"/>
        <v>1233.245447708214</v>
      </c>
      <c r="CK159" s="43">
        <f t="shared" si="5"/>
        <v>40.795576200304602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AirBS!X160</f>
        <v>3323.6580727189621</v>
      </c>
      <c r="F160" s="59">
        <f>'[1]INTERNAL PARAMETERS-1'!M16</f>
        <v>30.094999999999999</v>
      </c>
      <c r="G160" s="45">
        <f>AirBSYLD1!G160*VLOOKUP(AirBSYLD2!G$4,'[1]INTERNAL PARAMETERS-1'!$B$5:$J$44,5,FALSE)*VLOOKUP(AirBSYLD2!G$4,'[1]INTERNAL PARAMETERS-1'!$B$5:$J$44,7,FALSE)*AirBSYLD2!$F160 + AirBSYLD1!G160*(1-VLOOKUP(AirBSYLD2!G$4,'[1]INTERNAL PARAMETERS-1'!$B$5:$J$44,5,FALSE))*VLOOKUP(AirBSYLD2!G$4,'[1]INTERNAL PARAMETERS-1'!$B$5:$J$44,9,FALSE)*AirBSYLD2!$F160</f>
        <v>585.08499839719479</v>
      </c>
      <c r="H160" s="44">
        <f>AirBSYLD1!H160*VLOOKUP(AirBSYLD2!H$4,'[1]INTERNAL PARAMETERS-1'!$B$5:$J$44,5,FALSE)*VLOOKUP(AirBSYLD2!H$4,'[1]INTERNAL PARAMETERS-1'!$B$5:$J$44,7,FALSE)*AirBSYLD2!$F160 + AirBSYLD1!H160*(1-VLOOKUP(AirBSYLD2!H$4,'[1]INTERNAL PARAMETERS-1'!$B$5:$J$44,5,FALSE))*VLOOKUP(AirBSYLD2!H$4,'[1]INTERNAL PARAMETERS-1'!$B$5:$J$44,9,FALSE)*AirBSYLD2!$F160</f>
        <v>164.45806918343169</v>
      </c>
      <c r="I160" s="44">
        <f>AirBSYLD1!I160*VLOOKUP(AirBSYLD2!I$4,'[1]INTERNAL PARAMETERS-1'!$B$5:$J$44,5,FALSE)*VLOOKUP(AirBSYLD2!I$4,'[1]INTERNAL PARAMETERS-1'!$B$5:$J$44,7,FALSE)*AirBSYLD2!$F160 + AirBSYLD1!I160*(1-VLOOKUP(AirBSYLD2!I$4,'[1]INTERNAL PARAMETERS-1'!$B$5:$J$44,5,FALSE))*VLOOKUP(AirBSYLD2!I$4,'[1]INTERNAL PARAMETERS-1'!$B$5:$J$44,9,FALSE)*AirBSYLD2!$F160</f>
        <v>222.15144580364745</v>
      </c>
      <c r="J160" s="44">
        <f>AirBSYLD1!J160*VLOOKUP(AirBSYLD2!J$4,'[1]INTERNAL PARAMETERS-1'!$B$5:$J$44,5,FALSE)*VLOOKUP(AirBSYLD2!J$4,'[1]INTERNAL PARAMETERS-1'!$B$5:$J$44,7,FALSE)*AirBSYLD2!$F160 + AirBSYLD1!J160*(1-VLOOKUP(AirBSYLD2!J$4,'[1]INTERNAL PARAMETERS-1'!$B$5:$J$44,5,FALSE))*VLOOKUP(AirBSYLD2!J$4,'[1]INTERNAL PARAMETERS-1'!$B$5:$J$44,9,FALSE)*AirBSYLD2!$F160</f>
        <v>0</v>
      </c>
      <c r="K160" s="44">
        <f>AirBSYLD1!K160*VLOOKUP(AirBSYLD2!K$4,'[1]INTERNAL PARAMETERS-1'!$B$5:$J$44,5,FALSE)*VLOOKUP(AirBSYLD2!K$4,'[1]INTERNAL PARAMETERS-1'!$B$5:$J$44,7,FALSE)*AirBSYLD2!$F160 + AirBSYLD1!K160*(1-VLOOKUP(AirBSYLD2!K$4,'[1]INTERNAL PARAMETERS-1'!$B$5:$J$44,5,FALSE))*VLOOKUP(AirBSYLD2!K$4,'[1]INTERNAL PARAMETERS-1'!$B$5:$J$44,9,FALSE)*AirBSYLD2!$F160</f>
        <v>0</v>
      </c>
      <c r="L160" s="44">
        <f>AirBSYLD1!L160*VLOOKUP(AirBSYLD2!L$4,'[1]INTERNAL PARAMETERS-1'!$B$5:$J$44,5,FALSE)*VLOOKUP(AirBSYLD2!L$4,'[1]INTERNAL PARAMETERS-1'!$B$5:$J$44,7,FALSE)*AirBSYLD2!$F160 + AirBSYLD1!L160*(1-VLOOKUP(AirBSYLD2!L$4,'[1]INTERNAL PARAMETERS-1'!$B$5:$J$44,5,FALSE))*VLOOKUP(AirBSYLD2!L$4,'[1]INTERNAL PARAMETERS-1'!$B$5:$J$44,9,FALSE)*AirBSYLD2!$F160</f>
        <v>0</v>
      </c>
      <c r="M160" s="44">
        <f>AirBSYLD1!M160*VLOOKUP(AirBSYLD2!M$4,'[1]INTERNAL PARAMETERS-1'!$B$5:$J$44,5,FALSE)*VLOOKUP(AirBSYLD2!M$4,'[1]INTERNAL PARAMETERS-1'!$B$5:$J$44,7,FALSE)*AirBSYLD2!$F160 + AirBSYLD1!M160*(1-VLOOKUP(AirBSYLD2!M$4,'[1]INTERNAL PARAMETERS-1'!$B$5:$J$44,5,FALSE))*VLOOKUP(AirBSYLD2!M$4,'[1]INTERNAL PARAMETERS-1'!$B$5:$J$44,9,FALSE)*AirBSYLD2!$F160</f>
        <v>17.577290256537861</v>
      </c>
      <c r="N160" s="44">
        <f>AirBSYLD1!N160*VLOOKUP(AirBSYLD2!N$4,'[1]INTERNAL PARAMETERS-1'!$B$5:$J$44,5,FALSE)*VLOOKUP(AirBSYLD2!N$4,'[1]INTERNAL PARAMETERS-1'!$B$5:$J$44,7,FALSE)*AirBSYLD2!$F160 + AirBSYLD1!N160*(1-VLOOKUP(AirBSYLD2!N$4,'[1]INTERNAL PARAMETERS-1'!$B$5:$J$44,5,FALSE))*VLOOKUP(AirBSYLD2!N$4,'[1]INTERNAL PARAMETERS-1'!$B$5:$J$44,9,FALSE)*AirBSYLD2!$F160</f>
        <v>0.6608309008792016</v>
      </c>
      <c r="O160" s="44">
        <f>AirBSYLD1!O160*VLOOKUP(AirBSYLD2!O$4,'[1]INTERNAL PARAMETERS-1'!$B$5:$J$44,5,FALSE)*VLOOKUP(AirBSYLD2!O$4,'[1]INTERNAL PARAMETERS-1'!$B$5:$J$44,7,FALSE)*AirBSYLD2!$F160 + AirBSYLD1!O160*(1-VLOOKUP(AirBSYLD2!O$4,'[1]INTERNAL PARAMETERS-1'!$B$5:$J$44,5,FALSE))*VLOOKUP(AirBSYLD2!O$4,'[1]INTERNAL PARAMETERS-1'!$B$5:$J$44,9,FALSE)*AirBSYLD2!$F160</f>
        <v>0</v>
      </c>
      <c r="P160" s="44">
        <f>AirBSYLD1!P160*VLOOKUP(AirBSYLD2!P$4,'[1]INTERNAL PARAMETERS-1'!$B$5:$J$44,5,FALSE)*VLOOKUP(AirBSYLD2!P$4,'[1]INTERNAL PARAMETERS-1'!$B$5:$J$44,7,FALSE)*AirBSYLD2!$F160 + AirBSYLD1!P160*(1-VLOOKUP(AirBSYLD2!P$4,'[1]INTERNAL PARAMETERS-1'!$B$5:$J$44,5,FALSE))*VLOOKUP(AirBSYLD2!P$4,'[1]INTERNAL PARAMETERS-1'!$B$5:$J$44,9,FALSE)*AirBSYLD2!$F160</f>
        <v>0</v>
      </c>
      <c r="Q160" s="44">
        <f>AirBSYLD1!Q160*VLOOKUP(AirBSYLD2!Q$4,'[1]INTERNAL PARAMETERS-1'!$B$5:$J$44,5,FALSE)*VLOOKUP(AirBSYLD2!Q$4,'[1]INTERNAL PARAMETERS-1'!$B$5:$J$44,7,FALSE)*AirBSYLD2!$F160 + AirBSYLD1!Q160*(1-VLOOKUP(AirBSYLD2!Q$4,'[1]INTERNAL PARAMETERS-1'!$B$5:$J$44,5,FALSE))*VLOOKUP(AirBSYLD2!Q$4,'[1]INTERNAL PARAMETERS-1'!$B$5:$J$44,9,FALSE)*AirBSYLD2!$F160</f>
        <v>0</v>
      </c>
      <c r="R160" s="44">
        <f>AirBSYLD1!R160*VLOOKUP(AirBSYLD2!R$4,'[1]INTERNAL PARAMETERS-1'!$B$5:$J$44,5,FALSE)*VLOOKUP(AirBSYLD2!R$4,'[1]INTERNAL PARAMETERS-1'!$B$5:$J$44,7,FALSE)*AirBSYLD2!$F160 + AirBSYLD1!R160*(1-VLOOKUP(AirBSYLD2!R$4,'[1]INTERNAL PARAMETERS-1'!$B$5:$J$44,5,FALSE))*VLOOKUP(AirBSYLD2!R$4,'[1]INTERNAL PARAMETERS-1'!$B$5:$J$44,9,FALSE)*AirBSYLD2!$F160</f>
        <v>2.1551091908475097</v>
      </c>
      <c r="S160" s="44">
        <f>AirBSYLD1!S160*VLOOKUP(AirBSYLD2!S$4,'[1]INTERNAL PARAMETERS-1'!$B$5:$J$44,5,FALSE)*VLOOKUP(AirBSYLD2!S$4,'[1]INTERNAL PARAMETERS-1'!$B$5:$J$44,7,FALSE)*AirBSYLD2!$F160 + AirBSYLD1!S160*(1-VLOOKUP(AirBSYLD2!S$4,'[1]INTERNAL PARAMETERS-1'!$B$5:$J$44,5,FALSE))*VLOOKUP(AirBSYLD2!S$4,'[1]INTERNAL PARAMETERS-1'!$B$5:$J$44,9,FALSE)*AirBSYLD2!$F160</f>
        <v>26.556973567454463</v>
      </c>
      <c r="T160" s="44">
        <f>AirBSYLD1!T160*VLOOKUP(AirBSYLD2!T$4,'[1]INTERNAL PARAMETERS-1'!$B$5:$J$44,5,FALSE)*VLOOKUP(AirBSYLD2!T$4,'[1]INTERNAL PARAMETERS-1'!$B$5:$J$44,7,FALSE)*AirBSYLD2!$F160 + AirBSYLD1!T160*(1-VLOOKUP(AirBSYLD2!T$4,'[1]INTERNAL PARAMETERS-1'!$B$5:$J$44,5,FALSE))*VLOOKUP(AirBSYLD2!T$4,'[1]INTERNAL PARAMETERS-1'!$B$5:$J$44,9,FALSE)*AirBSYLD2!$F160</f>
        <v>10.607103029585312</v>
      </c>
      <c r="U160" s="44">
        <f>AirBSYLD1!U160*VLOOKUP(AirBSYLD2!U$4,'[1]INTERNAL PARAMETERS-1'!$B$5:$J$44,5,FALSE)*VLOOKUP(AirBSYLD2!U$4,'[1]INTERNAL PARAMETERS-1'!$B$5:$J$44,7,FALSE)*AirBSYLD2!$F160 + AirBSYLD1!U160*(1-VLOOKUP(AirBSYLD2!U$4,'[1]INTERNAL PARAMETERS-1'!$B$5:$J$44,5,FALSE))*VLOOKUP(AirBSYLD2!U$4,'[1]INTERNAL PARAMETERS-1'!$B$5:$J$44,9,FALSE)*AirBSYLD2!$F160</f>
        <v>2.2829557702507213</v>
      </c>
      <c r="V160" s="44">
        <f>AirBSYLD1!V160*VLOOKUP(AirBSYLD2!V$4,'[1]INTERNAL PARAMETERS-1'!$B$5:$J$44,5,FALSE)*VLOOKUP(AirBSYLD2!V$4,'[1]INTERNAL PARAMETERS-1'!$B$5:$J$44,7,FALSE)*AirBSYLD2!$F160 + AirBSYLD1!V160*(1-VLOOKUP(AirBSYLD2!V$4,'[1]INTERNAL PARAMETERS-1'!$B$5:$J$44,5,FALSE))*VLOOKUP(AirBSYLD2!V$4,'[1]INTERNAL PARAMETERS-1'!$B$5:$J$44,9,FALSE)*AirBSYLD2!$F160</f>
        <v>25.999761071863709</v>
      </c>
      <c r="W160" s="44">
        <f>AirBSYLD1!W160*VLOOKUP(AirBSYLD2!W$4,'[1]INTERNAL PARAMETERS-1'!$B$5:$J$44,5,FALSE)*VLOOKUP(AirBSYLD2!W$4,'[1]INTERNAL PARAMETERS-1'!$B$5:$J$44,7,FALSE)*AirBSYLD2!$F160 + AirBSYLD1!W160*(1-VLOOKUP(AirBSYLD2!W$4,'[1]INTERNAL PARAMETERS-1'!$B$5:$J$44,5,FALSE))*VLOOKUP(AirBSYLD2!W$4,'[1]INTERNAL PARAMETERS-1'!$B$5:$J$44,9,FALSE)*AirBSYLD2!$F160</f>
        <v>0</v>
      </c>
      <c r="X160" s="44">
        <f>AirBSYLD1!X160*VLOOKUP(AirBSYLD2!X$4,'[1]INTERNAL PARAMETERS-1'!$B$5:$J$44,5,FALSE)*VLOOKUP(AirBSYLD2!X$4,'[1]INTERNAL PARAMETERS-1'!$B$5:$J$44,7,FALSE)*AirBSYLD2!$F160 + AirBSYLD1!X160*(1-VLOOKUP(AirBSYLD2!X$4,'[1]INTERNAL PARAMETERS-1'!$B$5:$J$44,5,FALSE))*VLOOKUP(AirBSYLD2!X$4,'[1]INTERNAL PARAMETERS-1'!$B$5:$J$44,9,FALSE)*AirBSYLD2!$F160</f>
        <v>0</v>
      </c>
      <c r="Y160" s="44">
        <f>AirBSYLD1!Y160*VLOOKUP(AirBSYLD2!Y$4,'[1]INTERNAL PARAMETERS-1'!$B$5:$J$44,5,FALSE)*VLOOKUP(AirBSYLD2!Y$4,'[1]INTERNAL PARAMETERS-1'!$B$5:$J$44,7,FALSE)*AirBSYLD2!$F160 + AirBSYLD1!Y160*(1-VLOOKUP(AirBSYLD2!Y$4,'[1]INTERNAL PARAMETERS-1'!$B$5:$J$44,5,FALSE))*VLOOKUP(AirBSYLD2!Y$4,'[1]INTERNAL PARAMETERS-1'!$B$5:$J$44,9,FALSE)*AirBSYLD2!$F160</f>
        <v>0</v>
      </c>
      <c r="Z160" s="44">
        <f>AirBSYLD1!Z160*VLOOKUP(AirBSYLD2!Z$4,'[1]INTERNAL PARAMETERS-1'!$B$5:$J$44,5,FALSE)*VLOOKUP(AirBSYLD2!Z$4,'[1]INTERNAL PARAMETERS-1'!$B$5:$J$44,7,FALSE)*AirBSYLD2!$F160 + AirBSYLD1!Z160*(1-VLOOKUP(AirBSYLD2!Z$4,'[1]INTERNAL PARAMETERS-1'!$B$5:$J$44,5,FALSE))*VLOOKUP(AirBSYLD2!Z$4,'[1]INTERNAL PARAMETERS-1'!$B$5:$J$44,9,FALSE)*AirBSYLD2!$F160</f>
        <v>0</v>
      </c>
      <c r="AA160" s="44">
        <f>AirBSYLD1!AA160*VLOOKUP(AirBSYLD2!AA$4,'[1]INTERNAL PARAMETERS-1'!$B$5:$J$44,5,FALSE)*VLOOKUP(AirBSYLD2!AA$4,'[1]INTERNAL PARAMETERS-1'!$B$5:$J$44,7,FALSE)*AirBSYLD2!$F160 + AirBSYLD1!AA160*(1-VLOOKUP(AirBSYLD2!AA$4,'[1]INTERNAL PARAMETERS-1'!$B$5:$J$44,5,FALSE))*VLOOKUP(AirBSYLD2!AA$4,'[1]INTERNAL PARAMETERS-1'!$B$5:$J$44,9,FALSE)*AirBSYLD2!$F160</f>
        <v>0</v>
      </c>
      <c r="AB160" s="44">
        <f>AirBSYLD1!AB160*VLOOKUP(AirBSYLD2!AB$4,'[1]INTERNAL PARAMETERS-1'!$B$5:$J$44,5,FALSE)*VLOOKUP(AirBSYLD2!AB$4,'[1]INTERNAL PARAMETERS-1'!$B$5:$J$44,7,FALSE)*AirBSYLD2!$F160 + AirBSYLD1!AB160*(1-VLOOKUP(AirBSYLD2!AB$4,'[1]INTERNAL PARAMETERS-1'!$B$5:$J$44,5,FALSE))*VLOOKUP(AirBSYLD2!AB$4,'[1]INTERNAL PARAMETERS-1'!$B$5:$J$44,9,FALSE)*AirBSYLD2!$F160</f>
        <v>0</v>
      </c>
      <c r="AC160" s="44">
        <f>AirBSYLD1!AC160*VLOOKUP(AirBSYLD2!AC$4,'[1]INTERNAL PARAMETERS-1'!$B$5:$J$44,5,FALSE)*VLOOKUP(AirBSYLD2!AC$4,'[1]INTERNAL PARAMETERS-1'!$B$5:$J$44,7,FALSE)*AirBSYLD2!$F160 + AirBSYLD1!AC160*(1-VLOOKUP(AirBSYLD2!AC$4,'[1]INTERNAL PARAMETERS-1'!$B$5:$J$44,5,FALSE))*VLOOKUP(AirBSYLD2!AC$4,'[1]INTERNAL PARAMETERS-1'!$B$5:$J$44,9,FALSE)*AirBSYLD2!$F160</f>
        <v>0</v>
      </c>
      <c r="AD160" s="44">
        <f>AirBSYLD1!AD160*VLOOKUP(AirBSYLD2!AD$4,'[1]INTERNAL PARAMETERS-1'!$B$5:$J$44,5,FALSE)*VLOOKUP(AirBSYLD2!AD$4,'[1]INTERNAL PARAMETERS-1'!$B$5:$J$44,7,FALSE)*AirBSYLD2!$F160 + AirBSYLD1!AD160*(1-VLOOKUP(AirBSYLD2!AD$4,'[1]INTERNAL PARAMETERS-1'!$B$5:$J$44,5,FALSE))*VLOOKUP(AirBSYLD2!AD$4,'[1]INTERNAL PARAMETERS-1'!$B$5:$J$44,9,FALSE)*AirBSYLD2!$F160</f>
        <v>0</v>
      </c>
      <c r="AE160" s="44">
        <f>AirBSYLD1!AE160*VLOOKUP(AirBSYLD2!AE$4,'[1]INTERNAL PARAMETERS-1'!$B$5:$J$44,5,FALSE)*VLOOKUP(AirBSYLD2!AE$4,'[1]INTERNAL PARAMETERS-1'!$B$5:$J$44,7,FALSE)*AirBSYLD2!$F160 + AirBSYLD1!AE160*(1-VLOOKUP(AirBSYLD2!AE$4,'[1]INTERNAL PARAMETERS-1'!$B$5:$J$44,5,FALSE))*VLOOKUP(AirBSYLD2!AE$4,'[1]INTERNAL PARAMETERS-1'!$B$5:$J$44,9,FALSE)*AirBSYLD2!$F160</f>
        <v>0</v>
      </c>
      <c r="AF160" s="44">
        <f>AirBSYLD1!AF160*VLOOKUP(AirBSYLD2!AF$4,'[1]INTERNAL PARAMETERS-1'!$B$5:$J$44,5,FALSE)*VLOOKUP(AirBSYLD2!AF$4,'[1]INTERNAL PARAMETERS-1'!$B$5:$J$44,7,FALSE)*AirBSYLD2!$F160 + AirBSYLD1!AF160*(1-VLOOKUP(AirBSYLD2!AF$4,'[1]INTERNAL PARAMETERS-1'!$B$5:$J$44,5,FALSE))*VLOOKUP(AirBSYLD2!AF$4,'[1]INTERNAL PARAMETERS-1'!$B$5:$J$44,9,FALSE)*AirBSYLD2!$F160</f>
        <v>3.2830766330792969</v>
      </c>
      <c r="AG160" s="44">
        <f>AirBSYLD1!AG160*VLOOKUP(AirBSYLD2!AG$4,'[1]INTERNAL PARAMETERS-1'!$B$5:$J$44,5,FALSE)*VLOOKUP(AirBSYLD2!AG$4,'[1]INTERNAL PARAMETERS-1'!$B$5:$J$44,7,FALSE)*AirBSYLD2!$F160 + AirBSYLD1!AG160*(1-VLOOKUP(AirBSYLD2!AG$4,'[1]INTERNAL PARAMETERS-1'!$B$5:$J$44,5,FALSE))*VLOOKUP(AirBSYLD2!AG$4,'[1]INTERNAL PARAMETERS-1'!$B$5:$J$44,9,FALSE)*AirBSYLD2!$F160</f>
        <v>0</v>
      </c>
      <c r="AH160" s="44">
        <f>AirBSYLD1!AH160*VLOOKUP(AirBSYLD2!AH$4,'[1]INTERNAL PARAMETERS-1'!$B$5:$J$44,5,FALSE)*VLOOKUP(AirBSYLD2!AH$4,'[1]INTERNAL PARAMETERS-1'!$B$5:$J$44,7,FALSE)*AirBSYLD2!$F160 + AirBSYLD1!AH160*(1-VLOOKUP(AirBSYLD2!AH$4,'[1]INTERNAL PARAMETERS-1'!$B$5:$J$44,5,FALSE))*VLOOKUP(AirBSYLD2!AH$4,'[1]INTERNAL PARAMETERS-1'!$B$5:$J$44,9,FALSE)*AirBSYLD2!$F160</f>
        <v>0.18517718907879077</v>
      </c>
      <c r="AI160" s="44">
        <f>AirBSYLD1!AI160*VLOOKUP(AirBSYLD2!AI$4,'[1]INTERNAL PARAMETERS-1'!$B$5:$J$44,5,FALSE)*VLOOKUP(AirBSYLD2!AI$4,'[1]INTERNAL PARAMETERS-1'!$B$5:$J$44,7,FALSE)*AirBSYLD2!$F160 + AirBSYLD1!AI160*(1-VLOOKUP(AirBSYLD2!AI$4,'[1]INTERNAL PARAMETERS-1'!$B$5:$J$44,5,FALSE))*VLOOKUP(AirBSYLD2!AI$4,'[1]INTERNAL PARAMETERS-1'!$B$5:$J$44,9,FALSE)*AirBSYLD2!$F160</f>
        <v>0.50507871023246043</v>
      </c>
      <c r="AJ160" s="44">
        <f>AirBSYLD1!AJ160*VLOOKUP(AirBSYLD2!AJ$4,'[1]INTERNAL PARAMETERS-1'!$B$5:$J$44,5,FALSE)*VLOOKUP(AirBSYLD2!AJ$4,'[1]INTERNAL PARAMETERS-1'!$B$5:$J$44,7,FALSE)*AirBSYLD2!$F160 + AirBSYLD1!AJ160*(1-VLOOKUP(AirBSYLD2!AJ$4,'[1]INTERNAL PARAMETERS-1'!$B$5:$J$44,5,FALSE))*VLOOKUP(AirBSYLD2!AJ$4,'[1]INTERNAL PARAMETERS-1'!$B$5:$J$44,9,FALSE)*AirBSYLD2!$F160</f>
        <v>5.2530786526908058</v>
      </c>
      <c r="AK160" s="44">
        <f>AirBSYLD1!AK160*VLOOKUP(AirBSYLD2!AK$4,'[1]INTERNAL PARAMETERS-1'!$B$5:$J$44,5,FALSE)*VLOOKUP(AirBSYLD2!AK$4,'[1]INTERNAL PARAMETERS-1'!$B$5:$J$44,7,FALSE)*AirBSYLD2!$F160 + AirBSYLD1!AK160*(1-VLOOKUP(AirBSYLD2!AK$4,'[1]INTERNAL PARAMETERS-1'!$B$5:$J$44,5,FALSE))*VLOOKUP(AirBSYLD2!AK$4,'[1]INTERNAL PARAMETERS-1'!$B$5:$J$44,9,FALSE)*AirBSYLD2!$F160</f>
        <v>0</v>
      </c>
      <c r="AL160" s="44">
        <f>AirBSYLD1!AL160*VLOOKUP(AirBSYLD2!AL$4,'[1]INTERNAL PARAMETERS-1'!$B$5:$J$44,5,FALSE)*VLOOKUP(AirBSYLD2!AL$4,'[1]INTERNAL PARAMETERS-1'!$B$5:$J$44,7,FALSE)*AirBSYLD2!$F160 + AirBSYLD1!AL160*(1-VLOOKUP(AirBSYLD2!AL$4,'[1]INTERNAL PARAMETERS-1'!$B$5:$J$44,5,FALSE))*VLOOKUP(AirBSYLD2!AL$4,'[1]INTERNAL PARAMETERS-1'!$B$5:$J$44,9,FALSE)*AirBSYLD2!$F160</f>
        <v>0</v>
      </c>
      <c r="AM160" s="44">
        <f>AirBSYLD1!AM160*VLOOKUP(AirBSYLD2!AM$4,'[1]INTERNAL PARAMETERS-1'!$B$5:$J$44,5,FALSE)*VLOOKUP(AirBSYLD2!AM$4,'[1]INTERNAL PARAMETERS-1'!$B$5:$J$44,7,FALSE)*AirBSYLD2!$F160 + AirBSYLD1!AM160*(1-VLOOKUP(AirBSYLD2!AM$4,'[1]INTERNAL PARAMETERS-1'!$B$5:$J$44,5,FALSE))*VLOOKUP(AirBSYLD2!AM$4,'[1]INTERNAL PARAMETERS-1'!$B$5:$J$44,9,FALSE)*AirBSYLD2!$F160</f>
        <v>0</v>
      </c>
      <c r="AN160" s="44">
        <f>AirBSYLD1!AN160*VLOOKUP(AirBSYLD2!AN$4,'[1]INTERNAL PARAMETERS-1'!$B$5:$J$44,5,FALSE)*VLOOKUP(AirBSYLD2!AN$4,'[1]INTERNAL PARAMETERS-1'!$B$5:$J$44,7,FALSE)*AirBSYLD2!$F160 + AirBSYLD1!AN160*(1-VLOOKUP(AirBSYLD2!AN$4,'[1]INTERNAL PARAMETERS-1'!$B$5:$J$44,5,FALSE))*VLOOKUP(AirBSYLD2!AN$4,'[1]INTERNAL PARAMETERS-1'!$B$5:$J$44,9,FALSE)*AirBSYLD2!$F160</f>
        <v>0</v>
      </c>
      <c r="AO160" s="44">
        <f>AirBSYLD1!AO160*VLOOKUP(AirBSYLD2!AO$4,'[1]INTERNAL PARAMETERS-1'!$B$5:$J$44,5,FALSE)*VLOOKUP(AirBSYLD2!AO$4,'[1]INTERNAL PARAMETERS-1'!$B$5:$J$44,7,FALSE)*AirBSYLD2!$F160 + AirBSYLD1!AO160*(1-VLOOKUP(AirBSYLD2!AO$4,'[1]INTERNAL PARAMETERS-1'!$B$5:$J$44,5,FALSE))*VLOOKUP(AirBSYLD2!AO$4,'[1]INTERNAL PARAMETERS-1'!$B$5:$J$44,9,FALSE)*AirBSYLD2!$F160</f>
        <v>0</v>
      </c>
      <c r="AP160" s="44">
        <f>AirBSYLD1!AP160*VLOOKUP(AirBSYLD2!AP$4,'[1]INTERNAL PARAMETERS-1'!$B$5:$J$44,5,FALSE)*VLOOKUP(AirBSYLD2!AP$4,'[1]INTERNAL PARAMETERS-1'!$B$5:$J$44,7,FALSE)*AirBSYLD2!$F160 + AirBSYLD1!AP160*(1-VLOOKUP(AirBSYLD2!AP$4,'[1]INTERNAL PARAMETERS-1'!$B$5:$J$44,5,FALSE))*VLOOKUP(AirBSYLD2!AP$4,'[1]INTERNAL PARAMETERS-1'!$B$5:$J$44,9,FALSE)*AirBSYLD2!$F160</f>
        <v>0</v>
      </c>
      <c r="AQ160" s="44">
        <f>AirBSYLD1!AQ160*VLOOKUP(AirBSYLD2!AQ$4,'[1]INTERNAL PARAMETERS-1'!$B$5:$J$44,5,FALSE)*VLOOKUP(AirBSYLD2!AQ$4,'[1]INTERNAL PARAMETERS-1'!$B$5:$J$44,7,FALSE)*AirBSYLD2!$F160 + AirBSYLD1!AQ160*(1-VLOOKUP(AirBSYLD2!AQ$4,'[1]INTERNAL PARAMETERS-1'!$B$5:$J$44,5,FALSE))*VLOOKUP(AirBSYLD2!AQ$4,'[1]INTERNAL PARAMETERS-1'!$B$5:$J$44,9,FALSE)*AirBSYLD2!$F160</f>
        <v>0</v>
      </c>
      <c r="AR160" s="44">
        <f>AirBSYLD1!AR160*VLOOKUP(AirBSYLD2!AR$4,'[1]INTERNAL PARAMETERS-1'!$B$5:$J$44,5,FALSE)*VLOOKUP(AirBSYLD2!AR$4,'[1]INTERNAL PARAMETERS-1'!$B$5:$J$44,7,FALSE)*AirBSYLD2!$F160 + AirBSYLD1!AR160*(1-VLOOKUP(AirBSYLD2!AR$4,'[1]INTERNAL PARAMETERS-1'!$B$5:$J$44,5,FALSE))*VLOOKUP(AirBSYLD2!AR$4,'[1]INTERNAL PARAMETERS-1'!$B$5:$J$44,9,FALSE)*AirBSYLD2!$F160</f>
        <v>0</v>
      </c>
      <c r="AS160" s="44">
        <f>AirBSYLD1!AS160*VLOOKUP(AirBSYLD2!AS$4,'[1]INTERNAL PARAMETERS-1'!$B$5:$J$44,5,FALSE)*VLOOKUP(AirBSYLD2!AS$4,'[1]INTERNAL PARAMETERS-1'!$B$5:$J$44,7,FALSE)*AirBSYLD2!$F160 + AirBSYLD1!AS160*(1-VLOOKUP(AirBSYLD2!AS$4,'[1]INTERNAL PARAMETERS-1'!$B$5:$J$44,5,FALSE))*VLOOKUP(AirBSYLD2!AS$4,'[1]INTERNAL PARAMETERS-1'!$B$5:$J$44,9,FALSE)*AirBSYLD2!$F160</f>
        <v>0</v>
      </c>
      <c r="AT160" s="43">
        <f>AirBSYLD1!AT160*VLOOKUP(AirBSYLD2!AT$4,'[1]INTERNAL PARAMETERS-1'!$B$5:$J$44,5,FALSE)*VLOOKUP(AirBSYLD2!AT$4,'[1]INTERNAL PARAMETERS-1'!$B$5:$J$44,7,FALSE)*AirBSYLD2!$F160 + AirBSYLD1!AT160*(1-VLOOKUP(AirBSYLD2!AT$4,'[1]INTERNAL PARAMETERS-1'!$B$5:$J$44,5,FALSE))*VLOOKUP(AirBSYLD2!AT$4,'[1]INTERNAL PARAMETERS-1'!$B$5:$J$44,9,FALSE)*AirBSYLD2!$F160</f>
        <v>0</v>
      </c>
      <c r="AU160" s="45">
        <f>AirBSYLD1!AU160*VLOOKUP(AirBSYLD2!AU$4,'[1]INTERNAL PARAMETERS-1'!$B$5:$J$44,5,FALSE)*VLOOKUP(AirBSYLD2!AU$4,'[1]INTERNAL PARAMETERS-1'!$B$5:$J$44,6,FALSE)*VLOOKUP(AirBSYLD2!AU$4,'[1]INTERNAL PARAMETERS-1'!$B$5:$J$44,3,FALSE) + AirBSYLD1!AU160*(1-VLOOKUP(AirBSYLD2!AU$4,'[1]INTERNAL PARAMETERS-1'!$B$5:$J$44,5,FALSE))*VLOOKUP(AirBSYLD2!AU$4,'[1]INTERNAL PARAMETERS-1'!$B$5:$J$44,8,FALSE)*VLOOKUP(AirBSYLD2!AU$4,'[1]INTERNAL PARAMETERS-1'!$B$5:$J$44,3,FALSE)</f>
        <v>0</v>
      </c>
      <c r="AV160" s="44">
        <f>AirBSYLD1!AV160*VLOOKUP(AirBSYLD2!AV$4,'[1]INTERNAL PARAMETERS-1'!$B$5:$J$44,5,FALSE)*VLOOKUP(AirBSYLD2!AV$4,'[1]INTERNAL PARAMETERS-1'!$B$5:$J$44,6,FALSE)*VLOOKUP(AirBSYLD2!AV$4,'[1]INTERNAL PARAMETERS-1'!$B$5:$J$44,3,FALSE) + AirBSYLD1!AV160*(1-VLOOKUP(AirBSYLD2!AV$4,'[1]INTERNAL PARAMETERS-1'!$B$5:$J$44,5,FALSE))*VLOOKUP(AirBSYLD2!AV$4,'[1]INTERNAL PARAMETERS-1'!$B$5:$J$44,8,FALSE)*VLOOKUP(AirBSYLD2!AV$4,'[1]INTERNAL PARAMETERS-1'!$B$5:$J$44,3,FALSE)</f>
        <v>0</v>
      </c>
      <c r="AW160" s="44">
        <f>AirBSYLD1!AW160*VLOOKUP(AirBSYLD2!AW$4,'[1]INTERNAL PARAMETERS-1'!$B$5:$J$44,5,FALSE)*VLOOKUP(AirBSYLD2!AW$4,'[1]INTERNAL PARAMETERS-1'!$B$5:$J$44,6,FALSE)*VLOOKUP(AirBSYLD2!AW$4,'[1]INTERNAL PARAMETERS-1'!$B$5:$J$44,3,FALSE) + AirBSYLD1!AW160*(1-VLOOKUP(AirBSYLD2!AW$4,'[1]INTERNAL PARAMETERS-1'!$B$5:$J$44,5,FALSE))*VLOOKUP(AirBSYLD2!AW$4,'[1]INTERNAL PARAMETERS-1'!$B$5:$J$44,8,FALSE)*VLOOKUP(AirBSYLD2!AW$4,'[1]INTERNAL PARAMETERS-1'!$B$5:$J$44,3,FALSE)</f>
        <v>8.7153744411075564</v>
      </c>
      <c r="AX160" s="44">
        <f>AirBSYLD1!AX160*VLOOKUP(AirBSYLD2!AX$4,'[1]INTERNAL PARAMETERS-1'!$B$5:$J$44,5,FALSE)*VLOOKUP(AirBSYLD2!AX$4,'[1]INTERNAL PARAMETERS-1'!$B$5:$J$44,6,FALSE)*VLOOKUP(AirBSYLD2!AX$4,'[1]INTERNAL PARAMETERS-1'!$B$5:$J$44,3,FALSE) + AirBSYLD1!AX160*(1-VLOOKUP(AirBSYLD2!AX$4,'[1]INTERNAL PARAMETERS-1'!$B$5:$J$44,5,FALSE))*VLOOKUP(AirBSYLD2!AX$4,'[1]INTERNAL PARAMETERS-1'!$B$5:$J$44,8,FALSE)*VLOOKUP(AirBSYLD2!AX$4,'[1]INTERNAL PARAMETERS-1'!$B$5:$J$44,3,FALSE)</f>
        <v>0</v>
      </c>
      <c r="AY160" s="44">
        <f>AirBSYLD1!AY160*VLOOKUP(AirBSYLD2!AY$4,'[1]INTERNAL PARAMETERS-1'!$B$5:$J$44,5,FALSE)*VLOOKUP(AirBSYLD2!AY$4,'[1]INTERNAL PARAMETERS-1'!$B$5:$J$44,6,FALSE)*VLOOKUP(AirBSYLD2!AY$4,'[1]INTERNAL PARAMETERS-1'!$B$5:$J$44,3,FALSE) + AirBSYLD1!AY160*(1-VLOOKUP(AirBSYLD2!AY$4,'[1]INTERNAL PARAMETERS-1'!$B$5:$J$44,5,FALSE))*VLOOKUP(AirBSYLD2!AY$4,'[1]INTERNAL PARAMETERS-1'!$B$5:$J$44,8,FALSE)*VLOOKUP(AirBSYLD2!AY$4,'[1]INTERNAL PARAMETERS-1'!$B$5:$J$44,3,FALSE)</f>
        <v>0</v>
      </c>
      <c r="AZ160" s="44">
        <f>AirBSYLD1!AZ160*VLOOKUP(AirBSYLD2!AZ$4,'[1]INTERNAL PARAMETERS-1'!$B$5:$J$44,5,FALSE)*VLOOKUP(AirBSYLD2!AZ$4,'[1]INTERNAL PARAMETERS-1'!$B$5:$J$44,6,FALSE)*VLOOKUP(AirBSYLD2!AZ$4,'[1]INTERNAL PARAMETERS-1'!$B$5:$J$44,3,FALSE) + AirBSYLD1!AZ160*(1-VLOOKUP(AirBSYLD2!AZ$4,'[1]INTERNAL PARAMETERS-1'!$B$5:$J$44,5,FALSE))*VLOOKUP(AirBSYLD2!AZ$4,'[1]INTERNAL PARAMETERS-1'!$B$5:$J$44,8,FALSE)*VLOOKUP(AirBSYLD2!AZ$4,'[1]INTERNAL PARAMETERS-1'!$B$5:$J$44,3,FALSE)</f>
        <v>0</v>
      </c>
      <c r="BA160" s="44">
        <f>AirBSYLD1!BA160*VLOOKUP(AirBSYLD2!BA$4,'[1]INTERNAL PARAMETERS-1'!$B$5:$J$44,5,FALSE)*VLOOKUP(AirBSYLD2!BA$4,'[1]INTERNAL PARAMETERS-1'!$B$5:$J$44,6,FALSE)*VLOOKUP(AirBSYLD2!BA$4,'[1]INTERNAL PARAMETERS-1'!$B$5:$J$44,3,FALSE) + AirBSYLD1!BA160*(1-VLOOKUP(AirBSYLD2!BA$4,'[1]INTERNAL PARAMETERS-1'!$B$5:$J$44,5,FALSE))*VLOOKUP(AirBSYLD2!BA$4,'[1]INTERNAL PARAMETERS-1'!$B$5:$J$44,8,FALSE)*VLOOKUP(AirBSYLD2!BA$4,'[1]INTERNAL PARAMETERS-1'!$B$5:$J$44,3,FALSE)</f>
        <v>6.8925962836785963</v>
      </c>
      <c r="BB160" s="44">
        <f>AirBSYLD1!BB160*VLOOKUP(AirBSYLD2!BB$4,'[1]INTERNAL PARAMETERS-1'!$B$5:$J$44,5,FALSE)*VLOOKUP(AirBSYLD2!BB$4,'[1]INTERNAL PARAMETERS-1'!$B$5:$J$44,6,FALSE)*VLOOKUP(AirBSYLD2!BB$4,'[1]INTERNAL PARAMETERS-1'!$B$5:$J$44,3,FALSE) + AirBSYLD1!BB160*(1-VLOOKUP(AirBSYLD2!BB$4,'[1]INTERNAL PARAMETERS-1'!$B$5:$J$44,5,FALSE))*VLOOKUP(AirBSYLD2!BB$4,'[1]INTERNAL PARAMETERS-1'!$B$5:$J$44,8,FALSE)*VLOOKUP(AirBSYLD2!BB$4,'[1]INTERNAL PARAMETERS-1'!$B$5:$J$44,3,FALSE)</f>
        <v>1.2932501037186221</v>
      </c>
      <c r="BC160" s="44">
        <f>AirBSYLD1!BC160*VLOOKUP(AirBSYLD2!BC$4,'[1]INTERNAL PARAMETERS-1'!$B$5:$J$44,5,FALSE)*VLOOKUP(AirBSYLD2!BC$4,'[1]INTERNAL PARAMETERS-1'!$B$5:$J$44,6,FALSE)*VLOOKUP(AirBSYLD2!BC$4,'[1]INTERNAL PARAMETERS-1'!$B$5:$J$44,3,FALSE) + AirBSYLD1!BC160*(1-VLOOKUP(AirBSYLD2!BC$4,'[1]INTERNAL PARAMETERS-1'!$B$5:$J$44,5,FALSE))*VLOOKUP(AirBSYLD2!BC$4,'[1]INTERNAL PARAMETERS-1'!$B$5:$J$44,8,FALSE)*VLOOKUP(AirBSYLD2!BC$4,'[1]INTERNAL PARAMETERS-1'!$B$5:$J$44,3,FALSE)</f>
        <v>5.6417086697934646</v>
      </c>
      <c r="BD160" s="44">
        <f>AirBSYLD1!BD160*VLOOKUP(AirBSYLD2!BD$4,'[1]INTERNAL PARAMETERS-1'!$B$5:$J$44,5,FALSE)*VLOOKUP(AirBSYLD2!BD$4,'[1]INTERNAL PARAMETERS-1'!$B$5:$J$44,6,FALSE)*VLOOKUP(AirBSYLD2!BD$4,'[1]INTERNAL PARAMETERS-1'!$B$5:$J$44,3,FALSE) + AirBSYLD1!BD160*(1-VLOOKUP(AirBSYLD2!BD$4,'[1]INTERNAL PARAMETERS-1'!$B$5:$J$44,5,FALSE))*VLOOKUP(AirBSYLD2!BD$4,'[1]INTERNAL PARAMETERS-1'!$B$5:$J$44,8,FALSE)*VLOOKUP(AirBSYLD2!BD$4,'[1]INTERNAL PARAMETERS-1'!$B$5:$J$44,3,FALSE)</f>
        <v>1.0162063250437809</v>
      </c>
      <c r="BE160" s="44">
        <f>AirBSYLD1!BE160*VLOOKUP(AirBSYLD2!BE$4,'[1]INTERNAL PARAMETERS-1'!$B$5:$J$44,5,FALSE)*VLOOKUP(AirBSYLD2!BE$4,'[1]INTERNAL PARAMETERS-1'!$B$5:$J$44,6,FALSE)*VLOOKUP(AirBSYLD2!BE$4,'[1]INTERNAL PARAMETERS-1'!$B$5:$J$44,3,FALSE) + AirBSYLD1!BE160*(1-VLOOKUP(AirBSYLD2!BE$4,'[1]INTERNAL PARAMETERS-1'!$B$5:$J$44,5,FALSE))*VLOOKUP(AirBSYLD2!BE$4,'[1]INTERNAL PARAMETERS-1'!$B$5:$J$44,8,FALSE)*VLOOKUP(AirBSYLD2!BE$4,'[1]INTERNAL PARAMETERS-1'!$B$5:$J$44,3,FALSE)</f>
        <v>2.7913670008574276</v>
      </c>
      <c r="BF160" s="44">
        <f>AirBSYLD1!BF160*VLOOKUP(AirBSYLD2!BF$4,'[1]INTERNAL PARAMETERS-1'!$B$5:$J$44,5,FALSE)*VLOOKUP(AirBSYLD2!BF$4,'[1]INTERNAL PARAMETERS-1'!$B$5:$J$44,6,FALSE)*VLOOKUP(AirBSYLD2!BF$4,'[1]INTERNAL PARAMETERS-1'!$B$5:$J$44,3,FALSE) + AirBSYLD1!BF160*(1-VLOOKUP(AirBSYLD2!BF$4,'[1]INTERNAL PARAMETERS-1'!$B$5:$J$44,5,FALSE))*VLOOKUP(AirBSYLD2!BF$4,'[1]INTERNAL PARAMETERS-1'!$B$5:$J$44,8,FALSE)*VLOOKUP(AirBSYLD2!BF$4,'[1]INTERNAL PARAMETERS-1'!$B$5:$J$44,3,FALSE)</f>
        <v>0</v>
      </c>
      <c r="BG160" s="44">
        <f>AirBSYLD1!BG160*VLOOKUP(AirBSYLD2!BG$4,'[1]INTERNAL PARAMETERS-1'!$B$5:$J$44,5,FALSE)*VLOOKUP(AirBSYLD2!BG$4,'[1]INTERNAL PARAMETERS-1'!$B$5:$J$44,6,FALSE)*VLOOKUP(AirBSYLD2!BG$4,'[1]INTERNAL PARAMETERS-1'!$B$5:$J$44,3,FALSE) + AirBSYLD1!BG160*(1-VLOOKUP(AirBSYLD2!BG$4,'[1]INTERNAL PARAMETERS-1'!$B$5:$J$44,5,FALSE))*VLOOKUP(AirBSYLD2!BG$4,'[1]INTERNAL PARAMETERS-1'!$B$5:$J$44,8,FALSE)*VLOOKUP(AirBSYLD2!BG$4,'[1]INTERNAL PARAMETERS-1'!$B$5:$J$44,3,FALSE)</f>
        <v>1.3160685954097875</v>
      </c>
      <c r="BH160" s="44">
        <f>AirBSYLD1!BH160*VLOOKUP(AirBSYLD2!BH$4,'[1]INTERNAL PARAMETERS-1'!$B$5:$J$44,5,FALSE)*VLOOKUP(AirBSYLD2!BH$4,'[1]INTERNAL PARAMETERS-1'!$B$5:$J$44,6,FALSE)*VLOOKUP(AirBSYLD2!BH$4,'[1]INTERNAL PARAMETERS-1'!$B$5:$J$44,3,FALSE) + AirBSYLD1!BH160*(1-VLOOKUP(AirBSYLD2!BH$4,'[1]INTERNAL PARAMETERS-1'!$B$5:$J$44,5,FALSE))*VLOOKUP(AirBSYLD2!BH$4,'[1]INTERNAL PARAMETERS-1'!$B$5:$J$44,8,FALSE)*VLOOKUP(AirBSYLD2!BH$4,'[1]INTERNAL PARAMETERS-1'!$B$5:$J$44,3,FALSE)</f>
        <v>1.0942719567866022E-2</v>
      </c>
      <c r="BI160" s="44">
        <f>AirBSYLD1!BI160*VLOOKUP(AirBSYLD2!BI$4,'[1]INTERNAL PARAMETERS-1'!$B$5:$J$44,5,FALSE)*VLOOKUP(AirBSYLD2!BI$4,'[1]INTERNAL PARAMETERS-1'!$B$5:$J$44,6,FALSE)*VLOOKUP(AirBSYLD2!BI$4,'[1]INTERNAL PARAMETERS-1'!$B$5:$J$44,3,FALSE) + AirBSYLD1!BI160*(1-VLOOKUP(AirBSYLD2!BI$4,'[1]INTERNAL PARAMETERS-1'!$B$5:$J$44,5,FALSE))*VLOOKUP(AirBSYLD2!BI$4,'[1]INTERNAL PARAMETERS-1'!$B$5:$J$44,8,FALSE)*VLOOKUP(AirBSYLD2!BI$4,'[1]INTERNAL PARAMETERS-1'!$B$5:$J$44,3,FALSE)</f>
        <v>0</v>
      </c>
      <c r="BJ160" s="44">
        <f>AirBSYLD1!BJ160*VLOOKUP(AirBSYLD2!BJ$4,'[1]INTERNAL PARAMETERS-1'!$B$5:$J$44,5,FALSE)*VLOOKUP(AirBSYLD2!BJ$4,'[1]INTERNAL PARAMETERS-1'!$B$5:$J$44,6,FALSE)*VLOOKUP(AirBSYLD2!BJ$4,'[1]INTERNAL PARAMETERS-1'!$B$5:$J$44,3,FALSE) + AirBSYLD1!BJ160*(1-VLOOKUP(AirBSYLD2!BJ$4,'[1]INTERNAL PARAMETERS-1'!$B$5:$J$44,5,FALSE))*VLOOKUP(AirBSYLD2!BJ$4,'[1]INTERNAL PARAMETERS-1'!$B$5:$J$44,8,FALSE)*VLOOKUP(AirBSYLD2!BJ$4,'[1]INTERNAL PARAMETERS-1'!$B$5:$J$44,3,FALSE)</f>
        <v>0.52272955825893164</v>
      </c>
      <c r="BK160" s="44">
        <f>AirBSYLD1!BK160*VLOOKUP(AirBSYLD2!BK$4,'[1]INTERNAL PARAMETERS-1'!$B$5:$J$44,5,FALSE)*VLOOKUP(AirBSYLD2!BK$4,'[1]INTERNAL PARAMETERS-1'!$B$5:$J$44,6,FALSE)*VLOOKUP(AirBSYLD2!BK$4,'[1]INTERNAL PARAMETERS-1'!$B$5:$J$44,3,FALSE) + AirBSYLD1!BK160*(1-VLOOKUP(AirBSYLD2!BK$4,'[1]INTERNAL PARAMETERS-1'!$B$5:$J$44,5,FALSE))*VLOOKUP(AirBSYLD2!BK$4,'[1]INTERNAL PARAMETERS-1'!$B$5:$J$44,8,FALSE)*VLOOKUP(AirBSYLD2!BK$4,'[1]INTERNAL PARAMETERS-1'!$B$5:$J$44,3,FALSE)</f>
        <v>0.71486535533385787</v>
      </c>
      <c r="BL160" s="44">
        <f>AirBSYLD1!BL160*VLOOKUP(AirBSYLD2!BL$4,'[1]INTERNAL PARAMETERS-1'!$B$5:$J$44,5,FALSE)*VLOOKUP(AirBSYLD2!BL$4,'[1]INTERNAL PARAMETERS-1'!$B$5:$J$44,6,FALSE)*VLOOKUP(AirBSYLD2!BL$4,'[1]INTERNAL PARAMETERS-1'!$B$5:$J$44,3,FALSE) + AirBSYLD1!BL160*(1-VLOOKUP(AirBSYLD2!BL$4,'[1]INTERNAL PARAMETERS-1'!$B$5:$J$44,5,FALSE))*VLOOKUP(AirBSYLD2!BL$4,'[1]INTERNAL PARAMETERS-1'!$B$5:$J$44,8,FALSE)*VLOOKUP(AirBSYLD2!BL$4,'[1]INTERNAL PARAMETERS-1'!$B$5:$J$44,3,FALSE)</f>
        <v>2.1850442777014369</v>
      </c>
      <c r="BM160" s="44">
        <f>AirBSYLD1!BM160*VLOOKUP(AirBSYLD2!BM$4,'[1]INTERNAL PARAMETERS-1'!$B$5:$J$44,5,FALSE)*VLOOKUP(AirBSYLD2!BM$4,'[1]INTERNAL PARAMETERS-1'!$B$5:$J$44,6,FALSE)*VLOOKUP(AirBSYLD2!BM$4,'[1]INTERNAL PARAMETERS-1'!$B$5:$J$44,3,FALSE) + AirBSYLD1!BM160*(1-VLOOKUP(AirBSYLD2!BM$4,'[1]INTERNAL PARAMETERS-1'!$B$5:$J$44,5,FALSE))*VLOOKUP(AirBSYLD2!BM$4,'[1]INTERNAL PARAMETERS-1'!$B$5:$J$44,8,FALSE)*VLOOKUP(AirBSYLD2!BM$4,'[1]INTERNAL PARAMETERS-1'!$B$5:$J$44,3,FALSE)</f>
        <v>1.1197986553897417</v>
      </c>
      <c r="BN160" s="44">
        <f>AirBSYLD1!BN160*VLOOKUP(AirBSYLD2!BN$4,'[1]INTERNAL PARAMETERS-1'!$B$5:$J$44,5,FALSE)*VLOOKUP(AirBSYLD2!BN$4,'[1]INTERNAL PARAMETERS-1'!$B$5:$J$44,6,FALSE)*VLOOKUP(AirBSYLD2!BN$4,'[1]INTERNAL PARAMETERS-1'!$B$5:$J$44,3,FALSE) + AirBSYLD1!BN160*(1-VLOOKUP(AirBSYLD2!BN$4,'[1]INTERNAL PARAMETERS-1'!$B$5:$J$44,5,FALSE))*VLOOKUP(AirBSYLD2!BN$4,'[1]INTERNAL PARAMETERS-1'!$B$5:$J$44,8,FALSE)*VLOOKUP(AirBSYLD2!BN$4,'[1]INTERNAL PARAMETERS-1'!$B$5:$J$44,3,FALSE)</f>
        <v>0.67257396889743026</v>
      </c>
      <c r="BO160" s="44">
        <f>AirBSYLD1!BO160*VLOOKUP(AirBSYLD2!BO$4,'[1]INTERNAL PARAMETERS-1'!$B$5:$J$44,5,FALSE)*VLOOKUP(AirBSYLD2!BO$4,'[1]INTERNAL PARAMETERS-1'!$B$5:$J$44,6,FALSE)*VLOOKUP(AirBSYLD2!BO$4,'[1]INTERNAL PARAMETERS-1'!$B$5:$J$44,3,FALSE) + AirBSYLD1!BO160*(1-VLOOKUP(AirBSYLD2!BO$4,'[1]INTERNAL PARAMETERS-1'!$B$5:$J$44,5,FALSE))*VLOOKUP(AirBSYLD2!BO$4,'[1]INTERNAL PARAMETERS-1'!$B$5:$J$44,8,FALSE)*VLOOKUP(AirBSYLD2!BO$4,'[1]INTERNAL PARAMETERS-1'!$B$5:$J$44,3,FALSE)</f>
        <v>0.43079834022606617</v>
      </c>
      <c r="BP160" s="44">
        <f>AirBSYLD1!BP160*VLOOKUP(AirBSYLD2!BP$4,'[1]INTERNAL PARAMETERS-1'!$B$5:$J$44,5,FALSE)*VLOOKUP(AirBSYLD2!BP$4,'[1]INTERNAL PARAMETERS-1'!$B$5:$J$44,6,FALSE)*VLOOKUP(AirBSYLD2!BP$4,'[1]INTERNAL PARAMETERS-1'!$B$5:$J$44,3,FALSE) + AirBSYLD1!BP160*(1-VLOOKUP(AirBSYLD2!BP$4,'[1]INTERNAL PARAMETERS-1'!$B$5:$J$44,5,FALSE))*VLOOKUP(AirBSYLD2!BP$4,'[1]INTERNAL PARAMETERS-1'!$B$5:$J$44,8,FALSE)*VLOOKUP(AirBSYLD2!BP$4,'[1]INTERNAL PARAMETERS-1'!$B$5:$J$44,3,FALSE)</f>
        <v>4.2963474232178701E-2</v>
      </c>
      <c r="BQ160" s="44">
        <f>AirBSYLD1!BQ160*VLOOKUP(AirBSYLD2!BQ$4,'[1]INTERNAL PARAMETERS-1'!$B$5:$J$44,5,FALSE)*VLOOKUP(AirBSYLD2!BQ$4,'[1]INTERNAL PARAMETERS-1'!$B$5:$J$44,6,FALSE)*VLOOKUP(AirBSYLD2!BQ$4,'[1]INTERNAL PARAMETERS-1'!$B$5:$J$44,3,FALSE) + AirBSYLD1!BQ160*(1-VLOOKUP(AirBSYLD2!BQ$4,'[1]INTERNAL PARAMETERS-1'!$B$5:$J$44,5,FALSE))*VLOOKUP(AirBSYLD2!BQ$4,'[1]INTERNAL PARAMETERS-1'!$B$5:$J$44,8,FALSE)*VLOOKUP(AirBSYLD2!BQ$4,'[1]INTERNAL PARAMETERS-1'!$B$5:$J$44,3,FALSE)</f>
        <v>2.3377187238589436</v>
      </c>
      <c r="BR160" s="44">
        <f>AirBSYLD1!BR160*VLOOKUP(AirBSYLD2!BR$4,'[1]INTERNAL PARAMETERS-1'!$B$5:$J$44,5,FALSE)*VLOOKUP(AirBSYLD2!BR$4,'[1]INTERNAL PARAMETERS-1'!$B$5:$J$44,6,FALSE)*VLOOKUP(AirBSYLD2!BR$4,'[1]INTERNAL PARAMETERS-1'!$B$5:$J$44,3,FALSE) + AirBSYLD1!BR160*(1-VLOOKUP(AirBSYLD2!BR$4,'[1]INTERNAL PARAMETERS-1'!$B$5:$J$44,5,FALSE))*VLOOKUP(AirBSYLD2!BR$4,'[1]INTERNAL PARAMETERS-1'!$B$5:$J$44,8,FALSE)*VLOOKUP(AirBSYLD2!BR$4,'[1]INTERNAL PARAMETERS-1'!$B$5:$J$44,3,FALSE)</f>
        <v>7.5983498957872958E-2</v>
      </c>
      <c r="BS160" s="44">
        <f>AirBSYLD1!BS160*VLOOKUP(AirBSYLD2!BS$4,'[1]INTERNAL PARAMETERS-1'!$B$5:$J$44,5,FALSE)*VLOOKUP(AirBSYLD2!BS$4,'[1]INTERNAL PARAMETERS-1'!$B$5:$J$44,6,FALSE)*VLOOKUP(AirBSYLD2!BS$4,'[1]INTERNAL PARAMETERS-1'!$B$5:$J$44,3,FALSE) + AirBSYLD1!BS160*(1-VLOOKUP(AirBSYLD2!BS$4,'[1]INTERNAL PARAMETERS-1'!$B$5:$J$44,5,FALSE))*VLOOKUP(AirBSYLD2!BS$4,'[1]INTERNAL PARAMETERS-1'!$B$5:$J$44,8,FALSE)*VLOOKUP(AirBSYLD2!BS$4,'[1]INTERNAL PARAMETERS-1'!$B$5:$J$44,3,FALSE)</f>
        <v>7.5357952384787754E-3</v>
      </c>
      <c r="BT160" s="44">
        <f>AirBSYLD1!BT160*VLOOKUP(AirBSYLD2!BT$4,'[1]INTERNAL PARAMETERS-1'!$B$5:$J$44,5,FALSE)*VLOOKUP(AirBSYLD2!BT$4,'[1]INTERNAL PARAMETERS-1'!$B$5:$J$44,6,FALSE)*VLOOKUP(AirBSYLD2!BT$4,'[1]INTERNAL PARAMETERS-1'!$B$5:$J$44,3,FALSE) + AirBSYLD1!BT160*(1-VLOOKUP(AirBSYLD2!BT$4,'[1]INTERNAL PARAMETERS-1'!$B$5:$J$44,5,FALSE))*VLOOKUP(AirBSYLD2!BT$4,'[1]INTERNAL PARAMETERS-1'!$B$5:$J$44,8,FALSE)*VLOOKUP(AirBSYLD2!BT$4,'[1]INTERNAL PARAMETERS-1'!$B$5:$J$44,3,FALSE)</f>
        <v>0</v>
      </c>
      <c r="BU160" s="44">
        <f>AirBSYLD1!BU160*VLOOKUP(AirBSYLD2!BU$4,'[1]INTERNAL PARAMETERS-1'!$B$5:$J$44,5,FALSE)*VLOOKUP(AirBSYLD2!BU$4,'[1]INTERNAL PARAMETERS-1'!$B$5:$J$44,6,FALSE)*VLOOKUP(AirBSYLD2!BU$4,'[1]INTERNAL PARAMETERS-1'!$B$5:$J$44,3,FALSE) + AirBSYLD1!BU160*(1-VLOOKUP(AirBSYLD2!BU$4,'[1]INTERNAL PARAMETERS-1'!$B$5:$J$44,5,FALSE))*VLOOKUP(AirBSYLD2!BU$4,'[1]INTERNAL PARAMETERS-1'!$B$5:$J$44,8,FALSE)*VLOOKUP(AirBSYLD2!BU$4,'[1]INTERNAL PARAMETERS-1'!$B$5:$J$44,3,FALSE)</f>
        <v>0</v>
      </c>
      <c r="BV160" s="44">
        <f>AirBSYLD1!BV160*VLOOKUP(AirBSYLD2!BV$4,'[1]INTERNAL PARAMETERS-1'!$B$5:$J$44,5,FALSE)*VLOOKUP(AirBSYLD2!BV$4,'[1]INTERNAL PARAMETERS-1'!$B$5:$J$44,6,FALSE)*VLOOKUP(AirBSYLD2!BV$4,'[1]INTERNAL PARAMETERS-1'!$B$5:$J$44,3,FALSE) + AirBSYLD1!BV160*(1-VLOOKUP(AirBSYLD2!BV$4,'[1]INTERNAL PARAMETERS-1'!$B$5:$J$44,5,FALSE))*VLOOKUP(AirBSYLD2!BV$4,'[1]INTERNAL PARAMETERS-1'!$B$5:$J$44,8,FALSE)*VLOOKUP(AirBSYLD2!BV$4,'[1]INTERNAL PARAMETERS-1'!$B$5:$J$44,3,FALSE)</f>
        <v>0</v>
      </c>
      <c r="BW160" s="44">
        <f>AirBSYLD1!BW160*VLOOKUP(AirBSYLD2!BW$4,'[1]INTERNAL PARAMETERS-1'!$B$5:$J$44,5,FALSE)*VLOOKUP(AirBSYLD2!BW$4,'[1]INTERNAL PARAMETERS-1'!$B$5:$J$44,6,FALSE)*VLOOKUP(AirBSYLD2!BW$4,'[1]INTERNAL PARAMETERS-1'!$B$5:$J$44,3,FALSE) + AirBSYLD1!BW160*(1-VLOOKUP(AirBSYLD2!BW$4,'[1]INTERNAL PARAMETERS-1'!$B$5:$J$44,5,FALSE))*VLOOKUP(AirBSYLD2!BW$4,'[1]INTERNAL PARAMETERS-1'!$B$5:$J$44,8,FALSE)*VLOOKUP(AirBSYLD2!BW$4,'[1]INTERNAL PARAMETERS-1'!$B$5:$J$44,3,FALSE)</f>
        <v>0</v>
      </c>
      <c r="BX160" s="44">
        <f>AirBSYLD1!BX160*VLOOKUP(AirBSYLD2!BX$4,'[1]INTERNAL PARAMETERS-1'!$B$5:$J$44,5,FALSE)*VLOOKUP(AirBSYLD2!BX$4,'[1]INTERNAL PARAMETERS-1'!$B$5:$J$44,6,FALSE)*VLOOKUP(AirBSYLD2!BX$4,'[1]INTERNAL PARAMETERS-1'!$B$5:$J$44,3,FALSE) + AirBSYLD1!BX160*(1-VLOOKUP(AirBSYLD2!BX$4,'[1]INTERNAL PARAMETERS-1'!$B$5:$J$44,5,FALSE))*VLOOKUP(AirBSYLD2!BX$4,'[1]INTERNAL PARAMETERS-1'!$B$5:$J$44,8,FALSE)*VLOOKUP(AirBSYLD2!BX$4,'[1]INTERNAL PARAMETERS-1'!$B$5:$J$44,3,FALSE)</f>
        <v>0</v>
      </c>
      <c r="BY160" s="44">
        <f>AirBSYLD1!BY160*VLOOKUP(AirBSYLD2!BY$4,'[1]INTERNAL PARAMETERS-1'!$B$5:$J$44,5,FALSE)*VLOOKUP(AirBSYLD2!BY$4,'[1]INTERNAL PARAMETERS-1'!$B$5:$J$44,6,FALSE)*VLOOKUP(AirBSYLD2!BY$4,'[1]INTERNAL PARAMETERS-1'!$B$5:$J$44,3,FALSE) + AirBSYLD1!BY160*(1-VLOOKUP(AirBSYLD2!BY$4,'[1]INTERNAL PARAMETERS-1'!$B$5:$J$44,5,FALSE))*VLOOKUP(AirBSYLD2!BY$4,'[1]INTERNAL PARAMETERS-1'!$B$5:$J$44,8,FALSE)*VLOOKUP(AirBSYLD2!BY$4,'[1]INTERNAL PARAMETERS-1'!$B$5:$J$44,3,FALSE)</f>
        <v>0</v>
      </c>
      <c r="BZ160" s="44">
        <f>AirBSYLD1!BZ160*VLOOKUP(AirBSYLD2!BZ$4,'[1]INTERNAL PARAMETERS-1'!$B$5:$J$44,5,FALSE)*VLOOKUP(AirBSYLD2!BZ$4,'[1]INTERNAL PARAMETERS-1'!$B$5:$J$44,6,FALSE)*VLOOKUP(AirBSYLD2!BZ$4,'[1]INTERNAL PARAMETERS-1'!$B$5:$J$44,3,FALSE) + AirBSYLD1!BZ160*(1-VLOOKUP(AirBSYLD2!BZ$4,'[1]INTERNAL PARAMETERS-1'!$B$5:$J$44,5,FALSE))*VLOOKUP(AirBSYLD2!BZ$4,'[1]INTERNAL PARAMETERS-1'!$B$5:$J$44,8,FALSE)*VLOOKUP(AirBSYLD2!BZ$4,'[1]INTERNAL PARAMETERS-1'!$B$5:$J$44,3,FALSE)</f>
        <v>5.2494087642359979E-3</v>
      </c>
      <c r="CA160" s="44">
        <f>AirBSYLD1!CA160*VLOOKUP(AirBSYLD2!CA$4,'[1]INTERNAL PARAMETERS-1'!$B$5:$J$44,5,FALSE)*VLOOKUP(AirBSYLD2!CA$4,'[1]INTERNAL PARAMETERS-1'!$B$5:$J$44,6,FALSE)*VLOOKUP(AirBSYLD2!CA$4,'[1]INTERNAL PARAMETERS-1'!$B$5:$J$44,3,FALSE) + AirBSYLD1!CA160*(1-VLOOKUP(AirBSYLD2!CA$4,'[1]INTERNAL PARAMETERS-1'!$B$5:$J$44,5,FALSE))*VLOOKUP(AirBSYLD2!CA$4,'[1]INTERNAL PARAMETERS-1'!$B$5:$J$44,8,FALSE)*VLOOKUP(AirBSYLD2!CA$4,'[1]INTERNAL PARAMETERS-1'!$B$5:$J$44,3,FALSE)</f>
        <v>0</v>
      </c>
      <c r="CB160" s="44">
        <f>AirBSYLD1!CB160*VLOOKUP(AirBSYLD2!CB$4,'[1]INTERNAL PARAMETERS-1'!$B$5:$J$44,5,FALSE)*VLOOKUP(AirBSYLD2!CB$4,'[1]INTERNAL PARAMETERS-1'!$B$5:$J$44,6,FALSE)*VLOOKUP(AirBSYLD2!CB$4,'[1]INTERNAL PARAMETERS-1'!$B$5:$J$44,3,FALSE) + AirBSYLD1!CB160*(1-VLOOKUP(AirBSYLD2!CB$4,'[1]INTERNAL PARAMETERS-1'!$B$5:$J$44,5,FALSE))*VLOOKUP(AirBSYLD2!CB$4,'[1]INTERNAL PARAMETERS-1'!$B$5:$J$44,8,FALSE)*VLOOKUP(AirBSYLD2!CB$4,'[1]INTERNAL PARAMETERS-1'!$B$5:$J$44,3,FALSE)</f>
        <v>0</v>
      </c>
      <c r="CC160" s="44">
        <f>AirBSYLD1!CC160*VLOOKUP(AirBSYLD2!CC$4,'[1]INTERNAL PARAMETERS-1'!$B$5:$J$44,5,FALSE)*VLOOKUP(AirBSYLD2!CC$4,'[1]INTERNAL PARAMETERS-1'!$B$5:$J$44,6,FALSE)*VLOOKUP(AirBSYLD2!CC$4,'[1]INTERNAL PARAMETERS-1'!$B$5:$J$44,3,FALSE) + AirBSYLD1!CC160*(1-VLOOKUP(AirBSYLD2!CC$4,'[1]INTERNAL PARAMETERS-1'!$B$5:$J$44,5,FALSE))*VLOOKUP(AirBSYLD2!CC$4,'[1]INTERNAL PARAMETERS-1'!$B$5:$J$44,8,FALSE)*VLOOKUP(AirBSYLD2!CC$4,'[1]INTERNAL PARAMETERS-1'!$B$5:$J$44,3,FALSE)</f>
        <v>1.0807522348144485E-2</v>
      </c>
      <c r="CD160" s="44">
        <f>AirBSYLD1!CD160*VLOOKUP(AirBSYLD2!CD$4,'[1]INTERNAL PARAMETERS-1'!$B$5:$J$44,5,FALSE)*VLOOKUP(AirBSYLD2!CD$4,'[1]INTERNAL PARAMETERS-1'!$B$5:$J$44,6,FALSE)*VLOOKUP(AirBSYLD2!CD$4,'[1]INTERNAL PARAMETERS-1'!$B$5:$J$44,3,FALSE) + AirBSYLD1!CD160*(1-VLOOKUP(AirBSYLD2!CD$4,'[1]INTERNAL PARAMETERS-1'!$B$5:$J$44,5,FALSE))*VLOOKUP(AirBSYLD2!CD$4,'[1]INTERNAL PARAMETERS-1'!$B$5:$J$44,8,FALSE)*VLOOKUP(AirBSYLD2!CD$4,'[1]INTERNAL PARAMETERS-1'!$B$5:$J$44,3,FALSE)</f>
        <v>2.9206008563918938E-2</v>
      </c>
      <c r="CE160" s="44">
        <f>AirBSYLD1!CE160*VLOOKUP(AirBSYLD2!CE$4,'[1]INTERNAL PARAMETERS-1'!$B$5:$J$44,5,FALSE)*VLOOKUP(AirBSYLD2!CE$4,'[1]INTERNAL PARAMETERS-1'!$B$5:$J$44,6,FALSE)*VLOOKUP(AirBSYLD2!CE$4,'[1]INTERNAL PARAMETERS-1'!$B$5:$J$44,3,FALSE) + AirBSYLD1!CE160*(1-VLOOKUP(AirBSYLD2!CE$4,'[1]INTERNAL PARAMETERS-1'!$B$5:$J$44,5,FALSE))*VLOOKUP(AirBSYLD2!CE$4,'[1]INTERNAL PARAMETERS-1'!$B$5:$J$44,8,FALSE)*VLOOKUP(AirBSYLD2!CE$4,'[1]INTERNAL PARAMETERS-1'!$B$5:$J$44,3,FALSE)</f>
        <v>7.2946982375430847E-2</v>
      </c>
      <c r="CF160" s="44">
        <f>AirBSYLD1!CF160*VLOOKUP(AirBSYLD2!CF$4,'[1]INTERNAL PARAMETERS-1'!$B$5:$J$44,5,FALSE)*VLOOKUP(AirBSYLD2!CF$4,'[1]INTERNAL PARAMETERS-1'!$B$5:$J$44,6,FALSE)*VLOOKUP(AirBSYLD2!CF$4,'[1]INTERNAL PARAMETERS-1'!$B$5:$J$44,3,FALSE) + AirBSYLD1!CF160*(1-VLOOKUP(AirBSYLD2!CF$4,'[1]INTERNAL PARAMETERS-1'!$B$5:$J$44,5,FALSE))*VLOOKUP(AirBSYLD2!CF$4,'[1]INTERNAL PARAMETERS-1'!$B$5:$J$44,8,FALSE)*VLOOKUP(AirBSYLD2!CF$4,'[1]INTERNAL PARAMETERS-1'!$B$5:$J$44,3,FALSE)</f>
        <v>2.569207709507473E-2</v>
      </c>
      <c r="CG160" s="44">
        <f>AirBSYLD1!CG160*VLOOKUP(AirBSYLD2!CG$4,'[1]INTERNAL PARAMETERS-1'!$B$5:$J$44,5,FALSE)*VLOOKUP(AirBSYLD2!CG$4,'[1]INTERNAL PARAMETERS-1'!$B$5:$J$44,6,FALSE)*VLOOKUP(AirBSYLD2!CG$4,'[1]INTERNAL PARAMETERS-1'!$B$5:$J$44,3,FALSE) + AirBSYLD1!CG160*(1-VLOOKUP(AirBSYLD2!CG$4,'[1]INTERNAL PARAMETERS-1'!$B$5:$J$44,5,FALSE))*VLOOKUP(AirBSYLD2!CG$4,'[1]INTERNAL PARAMETERS-1'!$B$5:$J$44,8,FALSE)*VLOOKUP(AirBSYLD2!CG$4,'[1]INTERNAL PARAMETERS-1'!$B$5:$J$44,3,FALSE)</f>
        <v>1.1348238065604479E-3</v>
      </c>
      <c r="CH160" s="43">
        <f>AirBSYLD1!CH160*VLOOKUP(AirBSYLD2!CH$4,'[1]INTERNAL PARAMETERS-1'!$B$5:$J$44,5,FALSE)*VLOOKUP(AirBSYLD2!CH$4,'[1]INTERNAL PARAMETERS-1'!$B$5:$J$44,6,FALSE)*VLOOKUP(AirBSYLD2!CH$4,'[1]INTERNAL PARAMETERS-1'!$B$5:$J$44,3,FALSE) + AirBSYLD1!CH160*(1-VLOOKUP(AirBSYLD2!CH$4,'[1]INTERNAL PARAMETERS-1'!$B$5:$J$44,5,FALSE))*VLOOKUP(AirBSYLD2!CH$4,'[1]INTERNAL PARAMETERS-1'!$B$5:$J$44,8,FALSE)*VLOOKUP(AirBSYLD2!CH$4,'[1]INTERNAL PARAMETERS-1'!$B$5:$J$44,3,FALSE)</f>
        <v>0</v>
      </c>
      <c r="CJ160" s="45">
        <f t="shared" si="4"/>
        <v>1066.760948356774</v>
      </c>
      <c r="CK160" s="43">
        <f t="shared" si="5"/>
        <v>35.932562610225418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AirBS!X161</f>
        <v>2372.063552785401</v>
      </c>
      <c r="F161" s="59">
        <f>'[1]INTERNAL PARAMETERS-1'!M17</f>
        <v>25.55</v>
      </c>
      <c r="G161" s="45">
        <f>AirBSYLD1!G161*VLOOKUP(AirBSYLD2!G$4,'[1]INTERNAL PARAMETERS-1'!$B$5:$J$44,5,FALSE)*VLOOKUP(AirBSYLD2!G$4,'[1]INTERNAL PARAMETERS-1'!$B$5:$J$44,7,FALSE)*AirBSYLD2!$F161 + AirBSYLD1!G161*(1-VLOOKUP(AirBSYLD2!G$4,'[1]INTERNAL PARAMETERS-1'!$B$5:$J$44,5,FALSE))*VLOOKUP(AirBSYLD2!G$4,'[1]INTERNAL PARAMETERS-1'!$B$5:$J$44,9,FALSE)*AirBSYLD2!$F161</f>
        <v>332.9643812745897</v>
      </c>
      <c r="H161" s="44">
        <f>AirBSYLD1!H161*VLOOKUP(AirBSYLD2!H$4,'[1]INTERNAL PARAMETERS-1'!$B$5:$J$44,5,FALSE)*VLOOKUP(AirBSYLD2!H$4,'[1]INTERNAL PARAMETERS-1'!$B$5:$J$44,7,FALSE)*AirBSYLD2!$F161 + AirBSYLD1!H161*(1-VLOOKUP(AirBSYLD2!H$4,'[1]INTERNAL PARAMETERS-1'!$B$5:$J$44,5,FALSE))*VLOOKUP(AirBSYLD2!H$4,'[1]INTERNAL PARAMETERS-1'!$B$5:$J$44,9,FALSE)*AirBSYLD2!$F161</f>
        <v>112.85164928033005</v>
      </c>
      <c r="I161" s="44">
        <f>AirBSYLD1!I161*VLOOKUP(AirBSYLD2!I$4,'[1]INTERNAL PARAMETERS-1'!$B$5:$J$44,5,FALSE)*VLOOKUP(AirBSYLD2!I$4,'[1]INTERNAL PARAMETERS-1'!$B$5:$J$44,7,FALSE)*AirBSYLD2!$F161 + AirBSYLD1!I161*(1-VLOOKUP(AirBSYLD2!I$4,'[1]INTERNAL PARAMETERS-1'!$B$5:$J$44,5,FALSE))*VLOOKUP(AirBSYLD2!I$4,'[1]INTERNAL PARAMETERS-1'!$B$5:$J$44,9,FALSE)*AirBSYLD2!$F161</f>
        <v>145.2353410110461</v>
      </c>
      <c r="J161" s="44">
        <f>AirBSYLD1!J161*VLOOKUP(AirBSYLD2!J$4,'[1]INTERNAL PARAMETERS-1'!$B$5:$J$44,5,FALSE)*VLOOKUP(AirBSYLD2!J$4,'[1]INTERNAL PARAMETERS-1'!$B$5:$J$44,7,FALSE)*AirBSYLD2!$F161 + AirBSYLD1!J161*(1-VLOOKUP(AirBSYLD2!J$4,'[1]INTERNAL PARAMETERS-1'!$B$5:$J$44,5,FALSE))*VLOOKUP(AirBSYLD2!J$4,'[1]INTERNAL PARAMETERS-1'!$B$5:$J$44,9,FALSE)*AirBSYLD2!$F161</f>
        <v>0</v>
      </c>
      <c r="K161" s="44">
        <f>AirBSYLD1!K161*VLOOKUP(AirBSYLD2!K$4,'[1]INTERNAL PARAMETERS-1'!$B$5:$J$44,5,FALSE)*VLOOKUP(AirBSYLD2!K$4,'[1]INTERNAL PARAMETERS-1'!$B$5:$J$44,7,FALSE)*AirBSYLD2!$F161 + AirBSYLD1!K161*(1-VLOOKUP(AirBSYLD2!K$4,'[1]INTERNAL PARAMETERS-1'!$B$5:$J$44,5,FALSE))*VLOOKUP(AirBSYLD2!K$4,'[1]INTERNAL PARAMETERS-1'!$B$5:$J$44,9,FALSE)*AirBSYLD2!$F161</f>
        <v>1.7746411414286303</v>
      </c>
      <c r="L161" s="44">
        <f>AirBSYLD1!L161*VLOOKUP(AirBSYLD2!L$4,'[1]INTERNAL PARAMETERS-1'!$B$5:$J$44,5,FALSE)*VLOOKUP(AirBSYLD2!L$4,'[1]INTERNAL PARAMETERS-1'!$B$5:$J$44,7,FALSE)*AirBSYLD2!$F161 + AirBSYLD1!L161*(1-VLOOKUP(AirBSYLD2!L$4,'[1]INTERNAL PARAMETERS-1'!$B$5:$J$44,5,FALSE))*VLOOKUP(AirBSYLD2!L$4,'[1]INTERNAL PARAMETERS-1'!$B$5:$J$44,9,FALSE)*AirBSYLD2!$F161</f>
        <v>0</v>
      </c>
      <c r="M161" s="44">
        <f>AirBSYLD1!M161*VLOOKUP(AirBSYLD2!M$4,'[1]INTERNAL PARAMETERS-1'!$B$5:$J$44,5,FALSE)*VLOOKUP(AirBSYLD2!M$4,'[1]INTERNAL PARAMETERS-1'!$B$5:$J$44,7,FALSE)*AirBSYLD2!$F161 + AirBSYLD1!M161*(1-VLOOKUP(AirBSYLD2!M$4,'[1]INTERNAL PARAMETERS-1'!$B$5:$J$44,5,FALSE))*VLOOKUP(AirBSYLD2!M$4,'[1]INTERNAL PARAMETERS-1'!$B$5:$J$44,9,FALSE)*AirBSYLD2!$F161</f>
        <v>13.420128857725457</v>
      </c>
      <c r="N161" s="44">
        <f>AirBSYLD1!N161*VLOOKUP(AirBSYLD2!N$4,'[1]INTERNAL PARAMETERS-1'!$B$5:$J$44,5,FALSE)*VLOOKUP(AirBSYLD2!N$4,'[1]INTERNAL PARAMETERS-1'!$B$5:$J$44,7,FALSE)*AirBSYLD2!$F161 + AirBSYLD1!N161*(1-VLOOKUP(AirBSYLD2!N$4,'[1]INTERNAL PARAMETERS-1'!$B$5:$J$44,5,FALSE))*VLOOKUP(AirBSYLD2!N$4,'[1]INTERNAL PARAMETERS-1'!$B$5:$J$44,9,FALSE)*AirBSYLD2!$F161</f>
        <v>0.32538117904046909</v>
      </c>
      <c r="O161" s="44">
        <f>AirBSYLD1!O161*VLOOKUP(AirBSYLD2!O$4,'[1]INTERNAL PARAMETERS-1'!$B$5:$J$44,5,FALSE)*VLOOKUP(AirBSYLD2!O$4,'[1]INTERNAL PARAMETERS-1'!$B$5:$J$44,7,FALSE)*AirBSYLD2!$F161 + AirBSYLD1!O161*(1-VLOOKUP(AirBSYLD2!O$4,'[1]INTERNAL PARAMETERS-1'!$B$5:$J$44,5,FALSE))*VLOOKUP(AirBSYLD2!O$4,'[1]INTERNAL PARAMETERS-1'!$B$5:$J$44,9,FALSE)*AirBSYLD2!$F161</f>
        <v>0</v>
      </c>
      <c r="P161" s="44">
        <f>AirBSYLD1!P161*VLOOKUP(AirBSYLD2!P$4,'[1]INTERNAL PARAMETERS-1'!$B$5:$J$44,5,FALSE)*VLOOKUP(AirBSYLD2!P$4,'[1]INTERNAL PARAMETERS-1'!$B$5:$J$44,7,FALSE)*AirBSYLD2!$F161 + AirBSYLD1!P161*(1-VLOOKUP(AirBSYLD2!P$4,'[1]INTERNAL PARAMETERS-1'!$B$5:$J$44,5,FALSE))*VLOOKUP(AirBSYLD2!P$4,'[1]INTERNAL PARAMETERS-1'!$B$5:$J$44,9,FALSE)*AirBSYLD2!$F161</f>
        <v>0</v>
      </c>
      <c r="Q161" s="44">
        <f>AirBSYLD1!Q161*VLOOKUP(AirBSYLD2!Q$4,'[1]INTERNAL PARAMETERS-1'!$B$5:$J$44,5,FALSE)*VLOOKUP(AirBSYLD2!Q$4,'[1]INTERNAL PARAMETERS-1'!$B$5:$J$44,7,FALSE)*AirBSYLD2!$F161 + AirBSYLD1!Q161*(1-VLOOKUP(AirBSYLD2!Q$4,'[1]INTERNAL PARAMETERS-1'!$B$5:$J$44,5,FALSE))*VLOOKUP(AirBSYLD2!Q$4,'[1]INTERNAL PARAMETERS-1'!$B$5:$J$44,9,FALSE)*AirBSYLD2!$F161</f>
        <v>0</v>
      </c>
      <c r="R161" s="44">
        <f>AirBSYLD1!R161*VLOOKUP(AirBSYLD2!R$4,'[1]INTERNAL PARAMETERS-1'!$B$5:$J$44,5,FALSE)*VLOOKUP(AirBSYLD2!R$4,'[1]INTERNAL PARAMETERS-1'!$B$5:$J$44,7,FALSE)*AirBSYLD2!$F161 + AirBSYLD1!R161*(1-VLOOKUP(AirBSYLD2!R$4,'[1]INTERNAL PARAMETERS-1'!$B$5:$J$44,5,FALSE))*VLOOKUP(AirBSYLD2!R$4,'[1]INTERNAL PARAMETERS-1'!$B$5:$J$44,9,FALSE)*AirBSYLD2!$F161</f>
        <v>0.42065567796826786</v>
      </c>
      <c r="S161" s="44">
        <f>AirBSYLD1!S161*VLOOKUP(AirBSYLD2!S$4,'[1]INTERNAL PARAMETERS-1'!$B$5:$J$44,5,FALSE)*VLOOKUP(AirBSYLD2!S$4,'[1]INTERNAL PARAMETERS-1'!$B$5:$J$44,7,FALSE)*AirBSYLD2!$F161 + AirBSYLD1!S161*(1-VLOOKUP(AirBSYLD2!S$4,'[1]INTERNAL PARAMETERS-1'!$B$5:$J$44,5,FALSE))*VLOOKUP(AirBSYLD2!S$4,'[1]INTERNAL PARAMETERS-1'!$B$5:$J$44,9,FALSE)*AirBSYLD2!$F161</f>
        <v>16.962687486117268</v>
      </c>
      <c r="T161" s="44">
        <f>AirBSYLD1!T161*VLOOKUP(AirBSYLD2!T$4,'[1]INTERNAL PARAMETERS-1'!$B$5:$J$44,5,FALSE)*VLOOKUP(AirBSYLD2!T$4,'[1]INTERNAL PARAMETERS-1'!$B$5:$J$44,7,FALSE)*AirBSYLD2!$F161 + AirBSYLD1!T161*(1-VLOOKUP(AirBSYLD2!T$4,'[1]INTERNAL PARAMETERS-1'!$B$5:$J$44,5,FALSE))*VLOOKUP(AirBSYLD2!T$4,'[1]INTERNAL PARAMETERS-1'!$B$5:$J$44,9,FALSE)*AirBSYLD2!$F161</f>
        <v>5.52165122934748</v>
      </c>
      <c r="U161" s="44">
        <f>AirBSYLD1!U161*VLOOKUP(AirBSYLD2!U$4,'[1]INTERNAL PARAMETERS-1'!$B$5:$J$44,5,FALSE)*VLOOKUP(AirBSYLD2!U$4,'[1]INTERNAL PARAMETERS-1'!$B$5:$J$44,7,FALSE)*AirBSYLD2!$F161 + AirBSYLD1!U161*(1-VLOOKUP(AirBSYLD2!U$4,'[1]INTERNAL PARAMETERS-1'!$B$5:$J$44,5,FALSE))*VLOOKUP(AirBSYLD2!U$4,'[1]INTERNAL PARAMETERS-1'!$B$5:$J$44,9,FALSE)*AirBSYLD2!$F161</f>
        <v>3.5653308109125277</v>
      </c>
      <c r="V161" s="44">
        <f>AirBSYLD1!V161*VLOOKUP(AirBSYLD2!V$4,'[1]INTERNAL PARAMETERS-1'!$B$5:$J$44,5,FALSE)*VLOOKUP(AirBSYLD2!V$4,'[1]INTERNAL PARAMETERS-1'!$B$5:$J$44,7,FALSE)*AirBSYLD2!$F161 + AirBSYLD1!V161*(1-VLOOKUP(AirBSYLD2!V$4,'[1]INTERNAL PARAMETERS-1'!$B$5:$J$44,5,FALSE))*VLOOKUP(AirBSYLD2!V$4,'[1]INTERNAL PARAMETERS-1'!$B$5:$J$44,9,FALSE)*AirBSYLD2!$F161</f>
        <v>22.681979247564101</v>
      </c>
      <c r="W161" s="44">
        <f>AirBSYLD1!W161*VLOOKUP(AirBSYLD2!W$4,'[1]INTERNAL PARAMETERS-1'!$B$5:$J$44,5,FALSE)*VLOOKUP(AirBSYLD2!W$4,'[1]INTERNAL PARAMETERS-1'!$B$5:$J$44,7,FALSE)*AirBSYLD2!$F161 + AirBSYLD1!W161*(1-VLOOKUP(AirBSYLD2!W$4,'[1]INTERNAL PARAMETERS-1'!$B$5:$J$44,5,FALSE))*VLOOKUP(AirBSYLD2!W$4,'[1]INTERNAL PARAMETERS-1'!$B$5:$J$44,9,FALSE)*AirBSYLD2!$F161</f>
        <v>0</v>
      </c>
      <c r="X161" s="44">
        <f>AirBSYLD1!X161*VLOOKUP(AirBSYLD2!X$4,'[1]INTERNAL PARAMETERS-1'!$B$5:$J$44,5,FALSE)*VLOOKUP(AirBSYLD2!X$4,'[1]INTERNAL PARAMETERS-1'!$B$5:$J$44,7,FALSE)*AirBSYLD2!$F161 + AirBSYLD1!X161*(1-VLOOKUP(AirBSYLD2!X$4,'[1]INTERNAL PARAMETERS-1'!$B$5:$J$44,5,FALSE))*VLOOKUP(AirBSYLD2!X$4,'[1]INTERNAL PARAMETERS-1'!$B$5:$J$44,9,FALSE)*AirBSYLD2!$F161</f>
        <v>0</v>
      </c>
      <c r="Y161" s="44">
        <f>AirBSYLD1!Y161*VLOOKUP(AirBSYLD2!Y$4,'[1]INTERNAL PARAMETERS-1'!$B$5:$J$44,5,FALSE)*VLOOKUP(AirBSYLD2!Y$4,'[1]INTERNAL PARAMETERS-1'!$B$5:$J$44,7,FALSE)*AirBSYLD2!$F161 + AirBSYLD1!Y161*(1-VLOOKUP(AirBSYLD2!Y$4,'[1]INTERNAL PARAMETERS-1'!$B$5:$J$44,5,FALSE))*VLOOKUP(AirBSYLD2!Y$4,'[1]INTERNAL PARAMETERS-1'!$B$5:$J$44,9,FALSE)*AirBSYLD2!$F161</f>
        <v>0</v>
      </c>
      <c r="Z161" s="44">
        <f>AirBSYLD1!Z161*VLOOKUP(AirBSYLD2!Z$4,'[1]INTERNAL PARAMETERS-1'!$B$5:$J$44,5,FALSE)*VLOOKUP(AirBSYLD2!Z$4,'[1]INTERNAL PARAMETERS-1'!$B$5:$J$44,7,FALSE)*AirBSYLD2!$F161 + AirBSYLD1!Z161*(1-VLOOKUP(AirBSYLD2!Z$4,'[1]INTERNAL PARAMETERS-1'!$B$5:$J$44,5,FALSE))*VLOOKUP(AirBSYLD2!Z$4,'[1]INTERNAL PARAMETERS-1'!$B$5:$J$44,9,FALSE)*AirBSYLD2!$F161</f>
        <v>0</v>
      </c>
      <c r="AA161" s="44">
        <f>AirBSYLD1!AA161*VLOOKUP(AirBSYLD2!AA$4,'[1]INTERNAL PARAMETERS-1'!$B$5:$J$44,5,FALSE)*VLOOKUP(AirBSYLD2!AA$4,'[1]INTERNAL PARAMETERS-1'!$B$5:$J$44,7,FALSE)*AirBSYLD2!$F161 + AirBSYLD1!AA161*(1-VLOOKUP(AirBSYLD2!AA$4,'[1]INTERNAL PARAMETERS-1'!$B$5:$J$44,5,FALSE))*VLOOKUP(AirBSYLD2!AA$4,'[1]INTERNAL PARAMETERS-1'!$B$5:$J$44,9,FALSE)*AirBSYLD2!$F161</f>
        <v>0</v>
      </c>
      <c r="AB161" s="44">
        <f>AirBSYLD1!AB161*VLOOKUP(AirBSYLD2!AB$4,'[1]INTERNAL PARAMETERS-1'!$B$5:$J$44,5,FALSE)*VLOOKUP(AirBSYLD2!AB$4,'[1]INTERNAL PARAMETERS-1'!$B$5:$J$44,7,FALSE)*AirBSYLD2!$F161 + AirBSYLD1!AB161*(1-VLOOKUP(AirBSYLD2!AB$4,'[1]INTERNAL PARAMETERS-1'!$B$5:$J$44,5,FALSE))*VLOOKUP(AirBSYLD2!AB$4,'[1]INTERNAL PARAMETERS-1'!$B$5:$J$44,9,FALSE)*AirBSYLD2!$F161</f>
        <v>0</v>
      </c>
      <c r="AC161" s="44">
        <f>AirBSYLD1!AC161*VLOOKUP(AirBSYLD2!AC$4,'[1]INTERNAL PARAMETERS-1'!$B$5:$J$44,5,FALSE)*VLOOKUP(AirBSYLD2!AC$4,'[1]INTERNAL PARAMETERS-1'!$B$5:$J$44,7,FALSE)*AirBSYLD2!$F161 + AirBSYLD1!AC161*(1-VLOOKUP(AirBSYLD2!AC$4,'[1]INTERNAL PARAMETERS-1'!$B$5:$J$44,5,FALSE))*VLOOKUP(AirBSYLD2!AC$4,'[1]INTERNAL PARAMETERS-1'!$B$5:$J$44,9,FALSE)*AirBSYLD2!$F161</f>
        <v>0</v>
      </c>
      <c r="AD161" s="44">
        <f>AirBSYLD1!AD161*VLOOKUP(AirBSYLD2!AD$4,'[1]INTERNAL PARAMETERS-1'!$B$5:$J$44,5,FALSE)*VLOOKUP(AirBSYLD2!AD$4,'[1]INTERNAL PARAMETERS-1'!$B$5:$J$44,7,FALSE)*AirBSYLD2!$F161 + AirBSYLD1!AD161*(1-VLOOKUP(AirBSYLD2!AD$4,'[1]INTERNAL PARAMETERS-1'!$B$5:$J$44,5,FALSE))*VLOOKUP(AirBSYLD2!AD$4,'[1]INTERNAL PARAMETERS-1'!$B$5:$J$44,9,FALSE)*AirBSYLD2!$F161</f>
        <v>0</v>
      </c>
      <c r="AE161" s="44">
        <f>AirBSYLD1!AE161*VLOOKUP(AirBSYLD2!AE$4,'[1]INTERNAL PARAMETERS-1'!$B$5:$J$44,5,FALSE)*VLOOKUP(AirBSYLD2!AE$4,'[1]INTERNAL PARAMETERS-1'!$B$5:$J$44,7,FALSE)*AirBSYLD2!$F161 + AirBSYLD1!AE161*(1-VLOOKUP(AirBSYLD2!AE$4,'[1]INTERNAL PARAMETERS-1'!$B$5:$J$44,5,FALSE))*VLOOKUP(AirBSYLD2!AE$4,'[1]INTERNAL PARAMETERS-1'!$B$5:$J$44,9,FALSE)*AirBSYLD2!$F161</f>
        <v>0</v>
      </c>
      <c r="AF161" s="44">
        <f>AirBSYLD1!AF161*VLOOKUP(AirBSYLD2!AF$4,'[1]INTERNAL PARAMETERS-1'!$B$5:$J$44,5,FALSE)*VLOOKUP(AirBSYLD2!AF$4,'[1]INTERNAL PARAMETERS-1'!$B$5:$J$44,7,FALSE)*AirBSYLD2!$F161 + AirBSYLD1!AF161*(1-VLOOKUP(AirBSYLD2!AF$4,'[1]INTERNAL PARAMETERS-1'!$B$5:$J$44,5,FALSE))*VLOOKUP(AirBSYLD2!AF$4,'[1]INTERNAL PARAMETERS-1'!$B$5:$J$44,9,FALSE)*AirBSYLD2!$F161</f>
        <v>1.0253482150476529</v>
      </c>
      <c r="AG161" s="44">
        <f>AirBSYLD1!AG161*VLOOKUP(AirBSYLD2!AG$4,'[1]INTERNAL PARAMETERS-1'!$B$5:$J$44,5,FALSE)*VLOOKUP(AirBSYLD2!AG$4,'[1]INTERNAL PARAMETERS-1'!$B$5:$J$44,7,FALSE)*AirBSYLD2!$F161 + AirBSYLD1!AG161*(1-VLOOKUP(AirBSYLD2!AG$4,'[1]INTERNAL PARAMETERS-1'!$B$5:$J$44,5,FALSE))*VLOOKUP(AirBSYLD2!AG$4,'[1]INTERNAL PARAMETERS-1'!$B$5:$J$44,9,FALSE)*AirBSYLD2!$F161</f>
        <v>0</v>
      </c>
      <c r="AH161" s="44">
        <f>AirBSYLD1!AH161*VLOOKUP(AirBSYLD2!AH$4,'[1]INTERNAL PARAMETERS-1'!$B$5:$J$44,5,FALSE)*VLOOKUP(AirBSYLD2!AH$4,'[1]INTERNAL PARAMETERS-1'!$B$5:$J$44,7,FALSE)*AirBSYLD2!$F161 + AirBSYLD1!AH161*(1-VLOOKUP(AirBSYLD2!AH$4,'[1]INTERNAL PARAMETERS-1'!$B$5:$J$44,5,FALSE))*VLOOKUP(AirBSYLD2!AH$4,'[1]INTERNAL PARAMETERS-1'!$B$5:$J$44,9,FALSE)*AirBSYLD2!$F161</f>
        <v>0</v>
      </c>
      <c r="AI161" s="44">
        <f>AirBSYLD1!AI161*VLOOKUP(AirBSYLD2!AI$4,'[1]INTERNAL PARAMETERS-1'!$B$5:$J$44,5,FALSE)*VLOOKUP(AirBSYLD2!AI$4,'[1]INTERNAL PARAMETERS-1'!$B$5:$J$44,7,FALSE)*AirBSYLD2!$F161 + AirBSYLD1!AI161*(1-VLOOKUP(AirBSYLD2!AI$4,'[1]INTERNAL PARAMETERS-1'!$B$5:$J$44,5,FALSE))*VLOOKUP(AirBSYLD2!AI$4,'[1]INTERNAL PARAMETERS-1'!$B$5:$J$44,9,FALSE)*AirBSYLD2!$F161</f>
        <v>0.59160765336665033</v>
      </c>
      <c r="AJ161" s="44">
        <f>AirBSYLD1!AJ161*VLOOKUP(AirBSYLD2!AJ$4,'[1]INTERNAL PARAMETERS-1'!$B$5:$J$44,5,FALSE)*VLOOKUP(AirBSYLD2!AJ$4,'[1]INTERNAL PARAMETERS-1'!$B$5:$J$44,7,FALSE)*AirBSYLD2!$F161 + AirBSYLD1!AJ161*(1-VLOOKUP(AirBSYLD2!AJ$4,'[1]INTERNAL PARAMETERS-1'!$B$5:$J$44,5,FALSE))*VLOOKUP(AirBSYLD2!AJ$4,'[1]INTERNAL PARAMETERS-1'!$B$5:$J$44,9,FALSE)*AirBSYLD2!$F161</f>
        <v>2.5636069018918497</v>
      </c>
      <c r="AK161" s="44">
        <f>AirBSYLD1!AK161*VLOOKUP(AirBSYLD2!AK$4,'[1]INTERNAL PARAMETERS-1'!$B$5:$J$44,5,FALSE)*VLOOKUP(AirBSYLD2!AK$4,'[1]INTERNAL PARAMETERS-1'!$B$5:$J$44,7,FALSE)*AirBSYLD2!$F161 + AirBSYLD1!AK161*(1-VLOOKUP(AirBSYLD2!AK$4,'[1]INTERNAL PARAMETERS-1'!$B$5:$J$44,5,FALSE))*VLOOKUP(AirBSYLD2!AK$4,'[1]INTERNAL PARAMETERS-1'!$B$5:$J$44,9,FALSE)*AirBSYLD2!$F161</f>
        <v>0</v>
      </c>
      <c r="AL161" s="44">
        <f>AirBSYLD1!AL161*VLOOKUP(AirBSYLD2!AL$4,'[1]INTERNAL PARAMETERS-1'!$B$5:$J$44,5,FALSE)*VLOOKUP(AirBSYLD2!AL$4,'[1]INTERNAL PARAMETERS-1'!$B$5:$J$44,7,FALSE)*AirBSYLD2!$F161 + AirBSYLD1!AL161*(1-VLOOKUP(AirBSYLD2!AL$4,'[1]INTERNAL PARAMETERS-1'!$B$5:$J$44,5,FALSE))*VLOOKUP(AirBSYLD2!AL$4,'[1]INTERNAL PARAMETERS-1'!$B$5:$J$44,9,FALSE)*AirBSYLD2!$F161</f>
        <v>0</v>
      </c>
      <c r="AM161" s="44">
        <f>AirBSYLD1!AM161*VLOOKUP(AirBSYLD2!AM$4,'[1]INTERNAL PARAMETERS-1'!$B$5:$J$44,5,FALSE)*VLOOKUP(AirBSYLD2!AM$4,'[1]INTERNAL PARAMETERS-1'!$B$5:$J$44,7,FALSE)*AirBSYLD2!$F161 + AirBSYLD1!AM161*(1-VLOOKUP(AirBSYLD2!AM$4,'[1]INTERNAL PARAMETERS-1'!$B$5:$J$44,5,FALSE))*VLOOKUP(AirBSYLD2!AM$4,'[1]INTERNAL PARAMETERS-1'!$B$5:$J$44,9,FALSE)*AirBSYLD2!$F161</f>
        <v>0</v>
      </c>
      <c r="AN161" s="44">
        <f>AirBSYLD1!AN161*VLOOKUP(AirBSYLD2!AN$4,'[1]INTERNAL PARAMETERS-1'!$B$5:$J$44,5,FALSE)*VLOOKUP(AirBSYLD2!AN$4,'[1]INTERNAL PARAMETERS-1'!$B$5:$J$44,7,FALSE)*AirBSYLD2!$F161 + AirBSYLD1!AN161*(1-VLOOKUP(AirBSYLD2!AN$4,'[1]INTERNAL PARAMETERS-1'!$B$5:$J$44,5,FALSE))*VLOOKUP(AirBSYLD2!AN$4,'[1]INTERNAL PARAMETERS-1'!$B$5:$J$44,9,FALSE)*AirBSYLD2!$F161</f>
        <v>0</v>
      </c>
      <c r="AO161" s="44">
        <f>AirBSYLD1!AO161*VLOOKUP(AirBSYLD2!AO$4,'[1]INTERNAL PARAMETERS-1'!$B$5:$J$44,5,FALSE)*VLOOKUP(AirBSYLD2!AO$4,'[1]INTERNAL PARAMETERS-1'!$B$5:$J$44,7,FALSE)*AirBSYLD2!$F161 + AirBSYLD1!AO161*(1-VLOOKUP(AirBSYLD2!AO$4,'[1]INTERNAL PARAMETERS-1'!$B$5:$J$44,5,FALSE))*VLOOKUP(AirBSYLD2!AO$4,'[1]INTERNAL PARAMETERS-1'!$B$5:$J$44,9,FALSE)*AirBSYLD2!$F161</f>
        <v>0</v>
      </c>
      <c r="AP161" s="44">
        <f>AirBSYLD1!AP161*VLOOKUP(AirBSYLD2!AP$4,'[1]INTERNAL PARAMETERS-1'!$B$5:$J$44,5,FALSE)*VLOOKUP(AirBSYLD2!AP$4,'[1]INTERNAL PARAMETERS-1'!$B$5:$J$44,7,FALSE)*AirBSYLD2!$F161 + AirBSYLD1!AP161*(1-VLOOKUP(AirBSYLD2!AP$4,'[1]INTERNAL PARAMETERS-1'!$B$5:$J$44,5,FALSE))*VLOOKUP(AirBSYLD2!AP$4,'[1]INTERNAL PARAMETERS-1'!$B$5:$J$44,9,FALSE)*AirBSYLD2!$F161</f>
        <v>0</v>
      </c>
      <c r="AQ161" s="44">
        <f>AirBSYLD1!AQ161*VLOOKUP(AirBSYLD2!AQ$4,'[1]INTERNAL PARAMETERS-1'!$B$5:$J$44,5,FALSE)*VLOOKUP(AirBSYLD2!AQ$4,'[1]INTERNAL PARAMETERS-1'!$B$5:$J$44,7,FALSE)*AirBSYLD2!$F161 + AirBSYLD1!AQ161*(1-VLOOKUP(AirBSYLD2!AQ$4,'[1]INTERNAL PARAMETERS-1'!$B$5:$J$44,5,FALSE))*VLOOKUP(AirBSYLD2!AQ$4,'[1]INTERNAL PARAMETERS-1'!$B$5:$J$44,9,FALSE)*AirBSYLD2!$F161</f>
        <v>0</v>
      </c>
      <c r="AR161" s="44">
        <f>AirBSYLD1!AR161*VLOOKUP(AirBSYLD2!AR$4,'[1]INTERNAL PARAMETERS-1'!$B$5:$J$44,5,FALSE)*VLOOKUP(AirBSYLD2!AR$4,'[1]INTERNAL PARAMETERS-1'!$B$5:$J$44,7,FALSE)*AirBSYLD2!$F161 + AirBSYLD1!AR161*(1-VLOOKUP(AirBSYLD2!AR$4,'[1]INTERNAL PARAMETERS-1'!$B$5:$J$44,5,FALSE))*VLOOKUP(AirBSYLD2!AR$4,'[1]INTERNAL PARAMETERS-1'!$B$5:$J$44,9,FALSE)*AirBSYLD2!$F161</f>
        <v>0</v>
      </c>
      <c r="AS161" s="44">
        <f>AirBSYLD1!AS161*VLOOKUP(AirBSYLD2!AS$4,'[1]INTERNAL PARAMETERS-1'!$B$5:$J$44,5,FALSE)*VLOOKUP(AirBSYLD2!AS$4,'[1]INTERNAL PARAMETERS-1'!$B$5:$J$44,7,FALSE)*AirBSYLD2!$F161 + AirBSYLD1!AS161*(1-VLOOKUP(AirBSYLD2!AS$4,'[1]INTERNAL PARAMETERS-1'!$B$5:$J$44,5,FALSE))*VLOOKUP(AirBSYLD2!AS$4,'[1]INTERNAL PARAMETERS-1'!$B$5:$J$44,9,FALSE)*AirBSYLD2!$F161</f>
        <v>0</v>
      </c>
      <c r="AT161" s="43">
        <f>AirBSYLD1!AT161*VLOOKUP(AirBSYLD2!AT$4,'[1]INTERNAL PARAMETERS-1'!$B$5:$J$44,5,FALSE)*VLOOKUP(AirBSYLD2!AT$4,'[1]INTERNAL PARAMETERS-1'!$B$5:$J$44,7,FALSE)*AirBSYLD2!$F161 + AirBSYLD1!AT161*(1-VLOOKUP(AirBSYLD2!AT$4,'[1]INTERNAL PARAMETERS-1'!$B$5:$J$44,5,FALSE))*VLOOKUP(AirBSYLD2!AT$4,'[1]INTERNAL PARAMETERS-1'!$B$5:$J$44,9,FALSE)*AirBSYLD2!$F161</f>
        <v>0</v>
      </c>
      <c r="AU161" s="45">
        <f>AirBSYLD1!AU161*VLOOKUP(AirBSYLD2!AU$4,'[1]INTERNAL PARAMETERS-1'!$B$5:$J$44,5,FALSE)*VLOOKUP(AirBSYLD2!AU$4,'[1]INTERNAL PARAMETERS-1'!$B$5:$J$44,6,FALSE)*VLOOKUP(AirBSYLD2!AU$4,'[1]INTERNAL PARAMETERS-1'!$B$5:$J$44,3,FALSE) + AirBSYLD1!AU161*(1-VLOOKUP(AirBSYLD2!AU$4,'[1]INTERNAL PARAMETERS-1'!$B$5:$J$44,5,FALSE))*VLOOKUP(AirBSYLD2!AU$4,'[1]INTERNAL PARAMETERS-1'!$B$5:$J$44,8,FALSE)*VLOOKUP(AirBSYLD2!AU$4,'[1]INTERNAL PARAMETERS-1'!$B$5:$J$44,3,FALSE)</f>
        <v>0</v>
      </c>
      <c r="AV161" s="44">
        <f>AirBSYLD1!AV161*VLOOKUP(AirBSYLD2!AV$4,'[1]INTERNAL PARAMETERS-1'!$B$5:$J$44,5,FALSE)*VLOOKUP(AirBSYLD2!AV$4,'[1]INTERNAL PARAMETERS-1'!$B$5:$J$44,6,FALSE)*VLOOKUP(AirBSYLD2!AV$4,'[1]INTERNAL PARAMETERS-1'!$B$5:$J$44,3,FALSE) + AirBSYLD1!AV161*(1-VLOOKUP(AirBSYLD2!AV$4,'[1]INTERNAL PARAMETERS-1'!$B$5:$J$44,5,FALSE))*VLOOKUP(AirBSYLD2!AV$4,'[1]INTERNAL PARAMETERS-1'!$B$5:$J$44,8,FALSE)*VLOOKUP(AirBSYLD2!AV$4,'[1]INTERNAL PARAMETERS-1'!$B$5:$J$44,3,FALSE)</f>
        <v>0</v>
      </c>
      <c r="AW161" s="44">
        <f>AirBSYLD1!AW161*VLOOKUP(AirBSYLD2!AW$4,'[1]INTERNAL PARAMETERS-1'!$B$5:$J$44,5,FALSE)*VLOOKUP(AirBSYLD2!AW$4,'[1]INTERNAL PARAMETERS-1'!$B$5:$J$44,6,FALSE)*VLOOKUP(AirBSYLD2!AW$4,'[1]INTERNAL PARAMETERS-1'!$B$5:$J$44,3,FALSE) + AirBSYLD1!AW161*(1-VLOOKUP(AirBSYLD2!AW$4,'[1]INTERNAL PARAMETERS-1'!$B$5:$J$44,5,FALSE))*VLOOKUP(AirBSYLD2!AW$4,'[1]INTERNAL PARAMETERS-1'!$B$5:$J$44,8,FALSE)*VLOOKUP(AirBSYLD2!AW$4,'[1]INTERNAL PARAMETERS-1'!$B$5:$J$44,3,FALSE)</f>
        <v>6.7113928125553963</v>
      </c>
      <c r="AX161" s="44">
        <f>AirBSYLD1!AX161*VLOOKUP(AirBSYLD2!AX$4,'[1]INTERNAL PARAMETERS-1'!$B$5:$J$44,5,FALSE)*VLOOKUP(AirBSYLD2!AX$4,'[1]INTERNAL PARAMETERS-1'!$B$5:$J$44,6,FALSE)*VLOOKUP(AirBSYLD2!AX$4,'[1]INTERNAL PARAMETERS-1'!$B$5:$J$44,3,FALSE) + AirBSYLD1!AX161*(1-VLOOKUP(AirBSYLD2!AX$4,'[1]INTERNAL PARAMETERS-1'!$B$5:$J$44,5,FALSE))*VLOOKUP(AirBSYLD2!AX$4,'[1]INTERNAL PARAMETERS-1'!$B$5:$J$44,8,FALSE)*VLOOKUP(AirBSYLD2!AX$4,'[1]INTERNAL PARAMETERS-1'!$B$5:$J$44,3,FALSE)</f>
        <v>0</v>
      </c>
      <c r="AY161" s="44">
        <f>AirBSYLD1!AY161*VLOOKUP(AirBSYLD2!AY$4,'[1]INTERNAL PARAMETERS-1'!$B$5:$J$44,5,FALSE)*VLOOKUP(AirBSYLD2!AY$4,'[1]INTERNAL PARAMETERS-1'!$B$5:$J$44,6,FALSE)*VLOOKUP(AirBSYLD2!AY$4,'[1]INTERNAL PARAMETERS-1'!$B$5:$J$44,3,FALSE) + AirBSYLD1!AY161*(1-VLOOKUP(AirBSYLD2!AY$4,'[1]INTERNAL PARAMETERS-1'!$B$5:$J$44,5,FALSE))*VLOOKUP(AirBSYLD2!AY$4,'[1]INTERNAL PARAMETERS-1'!$B$5:$J$44,8,FALSE)*VLOOKUP(AirBSYLD2!AY$4,'[1]INTERNAL PARAMETERS-1'!$B$5:$J$44,3,FALSE)</f>
        <v>0</v>
      </c>
      <c r="AZ161" s="44">
        <f>AirBSYLD1!AZ161*VLOOKUP(AirBSYLD2!AZ$4,'[1]INTERNAL PARAMETERS-1'!$B$5:$J$44,5,FALSE)*VLOOKUP(AirBSYLD2!AZ$4,'[1]INTERNAL PARAMETERS-1'!$B$5:$J$44,6,FALSE)*VLOOKUP(AirBSYLD2!AZ$4,'[1]INTERNAL PARAMETERS-1'!$B$5:$J$44,3,FALSE) + AirBSYLD1!AZ161*(1-VLOOKUP(AirBSYLD2!AZ$4,'[1]INTERNAL PARAMETERS-1'!$B$5:$J$44,5,FALSE))*VLOOKUP(AirBSYLD2!AZ$4,'[1]INTERNAL PARAMETERS-1'!$B$5:$J$44,8,FALSE)*VLOOKUP(AirBSYLD2!AZ$4,'[1]INTERNAL PARAMETERS-1'!$B$5:$J$44,3,FALSE)</f>
        <v>0</v>
      </c>
      <c r="BA161" s="44">
        <f>AirBSYLD1!BA161*VLOOKUP(AirBSYLD2!BA$4,'[1]INTERNAL PARAMETERS-1'!$B$5:$J$44,5,FALSE)*VLOOKUP(AirBSYLD2!BA$4,'[1]INTERNAL PARAMETERS-1'!$B$5:$J$44,6,FALSE)*VLOOKUP(AirBSYLD2!BA$4,'[1]INTERNAL PARAMETERS-1'!$B$5:$J$44,3,FALSE) + AirBSYLD1!BA161*(1-VLOOKUP(AirBSYLD2!BA$4,'[1]INTERNAL PARAMETERS-1'!$B$5:$J$44,5,FALSE))*VLOOKUP(AirBSYLD2!BA$4,'[1]INTERNAL PARAMETERS-1'!$B$5:$J$44,8,FALSE)*VLOOKUP(AirBSYLD2!BA$4,'[1]INTERNAL PARAMETERS-1'!$B$5:$J$44,3,FALSE)</f>
        <v>6.198563380629718</v>
      </c>
      <c r="BB161" s="44">
        <f>AirBSYLD1!BB161*VLOOKUP(AirBSYLD2!BB$4,'[1]INTERNAL PARAMETERS-1'!$B$5:$J$44,5,FALSE)*VLOOKUP(AirBSYLD2!BB$4,'[1]INTERNAL PARAMETERS-1'!$B$5:$J$44,6,FALSE)*VLOOKUP(AirBSYLD2!BB$4,'[1]INTERNAL PARAMETERS-1'!$B$5:$J$44,3,FALSE) + AirBSYLD1!BB161*(1-VLOOKUP(AirBSYLD2!BB$4,'[1]INTERNAL PARAMETERS-1'!$B$5:$J$44,5,FALSE))*VLOOKUP(AirBSYLD2!BB$4,'[1]INTERNAL PARAMETERS-1'!$B$5:$J$44,8,FALSE)*VLOOKUP(AirBSYLD2!BB$4,'[1]INTERNAL PARAMETERS-1'!$B$5:$J$44,3,FALSE)</f>
        <v>0.75004626188617129</v>
      </c>
      <c r="BC161" s="44">
        <f>AirBSYLD1!BC161*VLOOKUP(AirBSYLD2!BC$4,'[1]INTERNAL PARAMETERS-1'!$B$5:$J$44,5,FALSE)*VLOOKUP(AirBSYLD2!BC$4,'[1]INTERNAL PARAMETERS-1'!$B$5:$J$44,6,FALSE)*VLOOKUP(AirBSYLD2!BC$4,'[1]INTERNAL PARAMETERS-1'!$B$5:$J$44,3,FALSE) + AirBSYLD1!BC161*(1-VLOOKUP(AirBSYLD2!BC$4,'[1]INTERNAL PARAMETERS-1'!$B$5:$J$44,5,FALSE))*VLOOKUP(AirBSYLD2!BC$4,'[1]INTERNAL PARAMETERS-1'!$B$5:$J$44,8,FALSE)*VLOOKUP(AirBSYLD2!BC$4,'[1]INTERNAL PARAMETERS-1'!$B$5:$J$44,3,FALSE)</f>
        <v>4.1414857741127662</v>
      </c>
      <c r="BD161" s="44">
        <f>AirBSYLD1!BD161*VLOOKUP(AirBSYLD2!BD$4,'[1]INTERNAL PARAMETERS-1'!$B$5:$J$44,5,FALSE)*VLOOKUP(AirBSYLD2!BD$4,'[1]INTERNAL PARAMETERS-1'!$B$5:$J$44,6,FALSE)*VLOOKUP(AirBSYLD2!BD$4,'[1]INTERNAL PARAMETERS-1'!$B$5:$J$44,3,FALSE) + AirBSYLD1!BD161*(1-VLOOKUP(AirBSYLD2!BD$4,'[1]INTERNAL PARAMETERS-1'!$B$5:$J$44,5,FALSE))*VLOOKUP(AirBSYLD2!BD$4,'[1]INTERNAL PARAMETERS-1'!$B$5:$J$44,8,FALSE)*VLOOKUP(AirBSYLD2!BD$4,'[1]INTERNAL PARAMETERS-1'!$B$5:$J$44,3,FALSE)</f>
        <v>0.70099042867686778</v>
      </c>
      <c r="BE161" s="44">
        <f>AirBSYLD1!BE161*VLOOKUP(AirBSYLD2!BE$4,'[1]INTERNAL PARAMETERS-1'!$B$5:$J$44,5,FALSE)*VLOOKUP(AirBSYLD2!BE$4,'[1]INTERNAL PARAMETERS-1'!$B$5:$J$44,6,FALSE)*VLOOKUP(AirBSYLD2!BE$4,'[1]INTERNAL PARAMETERS-1'!$B$5:$J$44,3,FALSE) + AirBSYLD1!BE161*(1-VLOOKUP(AirBSYLD2!BE$4,'[1]INTERNAL PARAMETERS-1'!$B$5:$J$44,5,FALSE))*VLOOKUP(AirBSYLD2!BE$4,'[1]INTERNAL PARAMETERS-1'!$B$5:$J$44,8,FALSE)*VLOOKUP(AirBSYLD2!BE$4,'[1]INTERNAL PARAMETERS-1'!$B$5:$J$44,3,FALSE)</f>
        <v>2.3684745183439286</v>
      </c>
      <c r="BF161" s="44">
        <f>AirBSYLD1!BF161*VLOOKUP(AirBSYLD2!BF$4,'[1]INTERNAL PARAMETERS-1'!$B$5:$J$44,5,FALSE)*VLOOKUP(AirBSYLD2!BF$4,'[1]INTERNAL PARAMETERS-1'!$B$5:$J$44,6,FALSE)*VLOOKUP(AirBSYLD2!BF$4,'[1]INTERNAL PARAMETERS-1'!$B$5:$J$44,3,FALSE) + AirBSYLD1!BF161*(1-VLOOKUP(AirBSYLD2!BF$4,'[1]INTERNAL PARAMETERS-1'!$B$5:$J$44,5,FALSE))*VLOOKUP(AirBSYLD2!BF$4,'[1]INTERNAL PARAMETERS-1'!$B$5:$J$44,8,FALSE)*VLOOKUP(AirBSYLD2!BF$4,'[1]INTERNAL PARAMETERS-1'!$B$5:$J$44,3,FALSE)</f>
        <v>0</v>
      </c>
      <c r="BG161" s="44">
        <f>AirBSYLD1!BG161*VLOOKUP(AirBSYLD2!BG$4,'[1]INTERNAL PARAMETERS-1'!$B$5:$J$44,5,FALSE)*VLOOKUP(AirBSYLD2!BG$4,'[1]INTERNAL PARAMETERS-1'!$B$5:$J$44,6,FALSE)*VLOOKUP(AirBSYLD2!BG$4,'[1]INTERNAL PARAMETERS-1'!$B$5:$J$44,3,FALSE) + AirBSYLD1!BG161*(1-VLOOKUP(AirBSYLD2!BG$4,'[1]INTERNAL PARAMETERS-1'!$B$5:$J$44,5,FALSE))*VLOOKUP(AirBSYLD2!BG$4,'[1]INTERNAL PARAMETERS-1'!$B$5:$J$44,8,FALSE)*VLOOKUP(AirBSYLD2!BG$4,'[1]INTERNAL PARAMETERS-1'!$B$5:$J$44,3,FALSE)</f>
        <v>0.99014328998893253</v>
      </c>
      <c r="BH161" s="44">
        <f>AirBSYLD1!BH161*VLOOKUP(AirBSYLD2!BH$4,'[1]INTERNAL PARAMETERS-1'!$B$5:$J$44,5,FALSE)*VLOOKUP(AirBSYLD2!BH$4,'[1]INTERNAL PARAMETERS-1'!$B$5:$J$44,6,FALSE)*VLOOKUP(AirBSYLD2!BH$4,'[1]INTERNAL PARAMETERS-1'!$B$5:$J$44,3,FALSE) + AirBSYLD1!BH161*(1-VLOOKUP(AirBSYLD2!BH$4,'[1]INTERNAL PARAMETERS-1'!$B$5:$J$44,5,FALSE))*VLOOKUP(AirBSYLD2!BH$4,'[1]INTERNAL PARAMETERS-1'!$B$5:$J$44,8,FALSE)*VLOOKUP(AirBSYLD2!BH$4,'[1]INTERNAL PARAMETERS-1'!$B$5:$J$44,3,FALSE)</f>
        <v>6.7096659196031359E-3</v>
      </c>
      <c r="BI161" s="44">
        <f>AirBSYLD1!BI161*VLOOKUP(AirBSYLD2!BI$4,'[1]INTERNAL PARAMETERS-1'!$B$5:$J$44,5,FALSE)*VLOOKUP(AirBSYLD2!BI$4,'[1]INTERNAL PARAMETERS-1'!$B$5:$J$44,6,FALSE)*VLOOKUP(AirBSYLD2!BI$4,'[1]INTERNAL PARAMETERS-1'!$B$5:$J$44,3,FALSE) + AirBSYLD1!BI161*(1-VLOOKUP(AirBSYLD2!BI$4,'[1]INTERNAL PARAMETERS-1'!$B$5:$J$44,5,FALSE))*VLOOKUP(AirBSYLD2!BI$4,'[1]INTERNAL PARAMETERS-1'!$B$5:$J$44,8,FALSE)*VLOOKUP(AirBSYLD2!BI$4,'[1]INTERNAL PARAMETERS-1'!$B$5:$J$44,3,FALSE)</f>
        <v>0</v>
      </c>
      <c r="BJ161" s="44">
        <f>AirBSYLD1!BJ161*VLOOKUP(AirBSYLD2!BJ$4,'[1]INTERNAL PARAMETERS-1'!$B$5:$J$44,5,FALSE)*VLOOKUP(AirBSYLD2!BJ$4,'[1]INTERNAL PARAMETERS-1'!$B$5:$J$44,6,FALSE)*VLOOKUP(AirBSYLD2!BJ$4,'[1]INTERNAL PARAMETERS-1'!$B$5:$J$44,3,FALSE) + AirBSYLD1!BJ161*(1-VLOOKUP(AirBSYLD2!BJ$4,'[1]INTERNAL PARAMETERS-1'!$B$5:$J$44,5,FALSE))*VLOOKUP(AirBSYLD2!BJ$4,'[1]INTERNAL PARAMETERS-1'!$B$5:$J$44,8,FALSE)*VLOOKUP(AirBSYLD2!BJ$4,'[1]INTERNAL PARAMETERS-1'!$B$5:$J$44,3,FALSE)</f>
        <v>0.5371456875460382</v>
      </c>
      <c r="BK161" s="44">
        <f>AirBSYLD1!BK161*VLOOKUP(AirBSYLD2!BK$4,'[1]INTERNAL PARAMETERS-1'!$B$5:$J$44,5,FALSE)*VLOOKUP(AirBSYLD2!BK$4,'[1]INTERNAL PARAMETERS-1'!$B$5:$J$44,6,FALSE)*VLOOKUP(AirBSYLD2!BK$4,'[1]INTERNAL PARAMETERS-1'!$B$5:$J$44,3,FALSE) + AirBSYLD1!BK161*(1-VLOOKUP(AirBSYLD2!BK$4,'[1]INTERNAL PARAMETERS-1'!$B$5:$J$44,5,FALSE))*VLOOKUP(AirBSYLD2!BK$4,'[1]INTERNAL PARAMETERS-1'!$B$5:$J$44,8,FALSE)*VLOOKUP(AirBSYLD2!BK$4,'[1]INTERNAL PARAMETERS-1'!$B$5:$J$44,3,FALSE)</f>
        <v>0.49920977975780756</v>
      </c>
      <c r="BL161" s="44">
        <f>AirBSYLD1!BL161*VLOOKUP(AirBSYLD2!BL$4,'[1]INTERNAL PARAMETERS-1'!$B$5:$J$44,5,FALSE)*VLOOKUP(AirBSYLD2!BL$4,'[1]INTERNAL PARAMETERS-1'!$B$5:$J$44,6,FALSE)*VLOOKUP(AirBSYLD2!BL$4,'[1]INTERNAL PARAMETERS-1'!$B$5:$J$44,3,FALSE) + AirBSYLD1!BL161*(1-VLOOKUP(AirBSYLD2!BL$4,'[1]INTERNAL PARAMETERS-1'!$B$5:$J$44,5,FALSE))*VLOOKUP(AirBSYLD2!BL$4,'[1]INTERNAL PARAMETERS-1'!$B$5:$J$44,8,FALSE)*VLOOKUP(AirBSYLD2!BL$4,'[1]INTERNAL PARAMETERS-1'!$B$5:$J$44,3,FALSE)</f>
        <v>1.27599457881506</v>
      </c>
      <c r="BM161" s="44">
        <f>AirBSYLD1!BM161*VLOOKUP(AirBSYLD2!BM$4,'[1]INTERNAL PARAMETERS-1'!$B$5:$J$44,5,FALSE)*VLOOKUP(AirBSYLD2!BM$4,'[1]INTERNAL PARAMETERS-1'!$B$5:$J$44,6,FALSE)*VLOOKUP(AirBSYLD2!BM$4,'[1]INTERNAL PARAMETERS-1'!$B$5:$J$44,3,FALSE) + AirBSYLD1!BM161*(1-VLOOKUP(AirBSYLD2!BM$4,'[1]INTERNAL PARAMETERS-1'!$B$5:$J$44,5,FALSE))*VLOOKUP(AirBSYLD2!BM$4,'[1]INTERNAL PARAMETERS-1'!$B$5:$J$44,8,FALSE)*VLOOKUP(AirBSYLD2!BM$4,'[1]INTERNAL PARAMETERS-1'!$B$5:$J$44,3,FALSE)</f>
        <v>0.87757367420653587</v>
      </c>
      <c r="BN161" s="44">
        <f>AirBSYLD1!BN161*VLOOKUP(AirBSYLD2!BN$4,'[1]INTERNAL PARAMETERS-1'!$B$5:$J$44,5,FALSE)*VLOOKUP(AirBSYLD2!BN$4,'[1]INTERNAL PARAMETERS-1'!$B$5:$J$44,6,FALSE)*VLOOKUP(AirBSYLD2!BN$4,'[1]INTERNAL PARAMETERS-1'!$B$5:$J$44,3,FALSE) + AirBSYLD1!BN161*(1-VLOOKUP(AirBSYLD2!BN$4,'[1]INTERNAL PARAMETERS-1'!$B$5:$J$44,5,FALSE))*VLOOKUP(AirBSYLD2!BN$4,'[1]INTERNAL PARAMETERS-1'!$B$5:$J$44,8,FALSE)*VLOOKUP(AirBSYLD2!BN$4,'[1]INTERNAL PARAMETERS-1'!$B$5:$J$44,3,FALSE)</f>
        <v>0.3840972464161877</v>
      </c>
      <c r="BO161" s="44">
        <f>AirBSYLD1!BO161*VLOOKUP(AirBSYLD2!BO$4,'[1]INTERNAL PARAMETERS-1'!$B$5:$J$44,5,FALSE)*VLOOKUP(AirBSYLD2!BO$4,'[1]INTERNAL PARAMETERS-1'!$B$5:$J$44,6,FALSE)*VLOOKUP(AirBSYLD2!BO$4,'[1]INTERNAL PARAMETERS-1'!$B$5:$J$44,3,FALSE) + AirBSYLD1!BO161*(1-VLOOKUP(AirBSYLD2!BO$4,'[1]INTERNAL PARAMETERS-1'!$B$5:$J$44,5,FALSE))*VLOOKUP(AirBSYLD2!BO$4,'[1]INTERNAL PARAMETERS-1'!$B$5:$J$44,8,FALSE)*VLOOKUP(AirBSYLD2!BO$4,'[1]INTERNAL PARAMETERS-1'!$B$5:$J$44,3,FALSE)</f>
        <v>0.2167111131152617</v>
      </c>
      <c r="BP161" s="44">
        <f>AirBSYLD1!BP161*VLOOKUP(AirBSYLD2!BP$4,'[1]INTERNAL PARAMETERS-1'!$B$5:$J$44,5,FALSE)*VLOOKUP(AirBSYLD2!BP$4,'[1]INTERNAL PARAMETERS-1'!$B$5:$J$44,6,FALSE)*VLOOKUP(AirBSYLD2!BP$4,'[1]INTERNAL PARAMETERS-1'!$B$5:$J$44,3,FALSE) + AirBSYLD1!BP161*(1-VLOOKUP(AirBSYLD2!BP$4,'[1]INTERNAL PARAMETERS-1'!$B$5:$J$44,5,FALSE))*VLOOKUP(AirBSYLD2!BP$4,'[1]INTERNAL PARAMETERS-1'!$B$5:$J$44,8,FALSE)*VLOOKUP(AirBSYLD2!BP$4,'[1]INTERNAL PARAMETERS-1'!$B$5:$J$44,3,FALSE)</f>
        <v>3.0534780179977503E-2</v>
      </c>
      <c r="BQ161" s="44">
        <f>AirBSYLD1!BQ161*VLOOKUP(AirBSYLD2!BQ$4,'[1]INTERNAL PARAMETERS-1'!$B$5:$J$44,5,FALSE)*VLOOKUP(AirBSYLD2!BQ$4,'[1]INTERNAL PARAMETERS-1'!$B$5:$J$44,6,FALSE)*VLOOKUP(AirBSYLD2!BQ$4,'[1]INTERNAL PARAMETERS-1'!$B$5:$J$44,3,FALSE) + AirBSYLD1!BQ161*(1-VLOOKUP(AirBSYLD2!BQ$4,'[1]INTERNAL PARAMETERS-1'!$B$5:$J$44,5,FALSE))*VLOOKUP(AirBSYLD2!BQ$4,'[1]INTERNAL PARAMETERS-1'!$B$5:$J$44,8,FALSE)*VLOOKUP(AirBSYLD2!BQ$4,'[1]INTERNAL PARAMETERS-1'!$B$5:$J$44,3,FALSE)</f>
        <v>1.5759733068206028</v>
      </c>
      <c r="BR161" s="44">
        <f>AirBSYLD1!BR161*VLOOKUP(AirBSYLD2!BR$4,'[1]INTERNAL PARAMETERS-1'!$B$5:$J$44,5,FALSE)*VLOOKUP(AirBSYLD2!BR$4,'[1]INTERNAL PARAMETERS-1'!$B$5:$J$44,6,FALSE)*VLOOKUP(AirBSYLD2!BR$4,'[1]INTERNAL PARAMETERS-1'!$B$5:$J$44,3,FALSE) + AirBSYLD1!BR161*(1-VLOOKUP(AirBSYLD2!BR$4,'[1]INTERNAL PARAMETERS-1'!$B$5:$J$44,5,FALSE))*VLOOKUP(AirBSYLD2!BR$4,'[1]INTERNAL PARAMETERS-1'!$B$5:$J$44,8,FALSE)*VLOOKUP(AirBSYLD2!BR$4,'[1]INTERNAL PARAMETERS-1'!$B$5:$J$44,3,FALSE)</f>
        <v>3.4942687328265332E-2</v>
      </c>
      <c r="BS161" s="44">
        <f>AirBSYLD1!BS161*VLOOKUP(AirBSYLD2!BS$4,'[1]INTERNAL PARAMETERS-1'!$B$5:$J$44,5,FALSE)*VLOOKUP(AirBSYLD2!BS$4,'[1]INTERNAL PARAMETERS-1'!$B$5:$J$44,6,FALSE)*VLOOKUP(AirBSYLD2!BS$4,'[1]INTERNAL PARAMETERS-1'!$B$5:$J$44,3,FALSE) + AirBSYLD1!BS161*(1-VLOOKUP(AirBSYLD2!BS$4,'[1]INTERNAL PARAMETERS-1'!$B$5:$J$44,5,FALSE))*VLOOKUP(AirBSYLD2!BS$4,'[1]INTERNAL PARAMETERS-1'!$B$5:$J$44,8,FALSE)*VLOOKUP(AirBSYLD2!BS$4,'[1]INTERNAL PARAMETERS-1'!$B$5:$J$44,3,FALSE)</f>
        <v>6.6423364624207237E-3</v>
      </c>
      <c r="BT161" s="44">
        <f>AirBSYLD1!BT161*VLOOKUP(AirBSYLD2!BT$4,'[1]INTERNAL PARAMETERS-1'!$B$5:$J$44,5,FALSE)*VLOOKUP(AirBSYLD2!BT$4,'[1]INTERNAL PARAMETERS-1'!$B$5:$J$44,6,FALSE)*VLOOKUP(AirBSYLD2!BT$4,'[1]INTERNAL PARAMETERS-1'!$B$5:$J$44,3,FALSE) + AirBSYLD1!BT161*(1-VLOOKUP(AirBSYLD2!BT$4,'[1]INTERNAL PARAMETERS-1'!$B$5:$J$44,5,FALSE))*VLOOKUP(AirBSYLD2!BT$4,'[1]INTERNAL PARAMETERS-1'!$B$5:$J$44,8,FALSE)*VLOOKUP(AirBSYLD2!BT$4,'[1]INTERNAL PARAMETERS-1'!$B$5:$J$44,3,FALSE)</f>
        <v>0</v>
      </c>
      <c r="BU161" s="44">
        <f>AirBSYLD1!BU161*VLOOKUP(AirBSYLD2!BU$4,'[1]INTERNAL PARAMETERS-1'!$B$5:$J$44,5,FALSE)*VLOOKUP(AirBSYLD2!BU$4,'[1]INTERNAL PARAMETERS-1'!$B$5:$J$44,6,FALSE)*VLOOKUP(AirBSYLD2!BU$4,'[1]INTERNAL PARAMETERS-1'!$B$5:$J$44,3,FALSE) + AirBSYLD1!BU161*(1-VLOOKUP(AirBSYLD2!BU$4,'[1]INTERNAL PARAMETERS-1'!$B$5:$J$44,5,FALSE))*VLOOKUP(AirBSYLD2!BU$4,'[1]INTERNAL PARAMETERS-1'!$B$5:$J$44,8,FALSE)*VLOOKUP(AirBSYLD2!BU$4,'[1]INTERNAL PARAMETERS-1'!$B$5:$J$44,3,FALSE)</f>
        <v>0</v>
      </c>
      <c r="BV161" s="44">
        <f>AirBSYLD1!BV161*VLOOKUP(AirBSYLD2!BV$4,'[1]INTERNAL PARAMETERS-1'!$B$5:$J$44,5,FALSE)*VLOOKUP(AirBSYLD2!BV$4,'[1]INTERNAL PARAMETERS-1'!$B$5:$J$44,6,FALSE)*VLOOKUP(AirBSYLD2!BV$4,'[1]INTERNAL PARAMETERS-1'!$B$5:$J$44,3,FALSE) + AirBSYLD1!BV161*(1-VLOOKUP(AirBSYLD2!BV$4,'[1]INTERNAL PARAMETERS-1'!$B$5:$J$44,5,FALSE))*VLOOKUP(AirBSYLD2!BV$4,'[1]INTERNAL PARAMETERS-1'!$B$5:$J$44,8,FALSE)*VLOOKUP(AirBSYLD2!BV$4,'[1]INTERNAL PARAMETERS-1'!$B$5:$J$44,3,FALSE)</f>
        <v>0</v>
      </c>
      <c r="BW161" s="44">
        <f>AirBSYLD1!BW161*VLOOKUP(AirBSYLD2!BW$4,'[1]INTERNAL PARAMETERS-1'!$B$5:$J$44,5,FALSE)*VLOOKUP(AirBSYLD2!BW$4,'[1]INTERNAL PARAMETERS-1'!$B$5:$J$44,6,FALSE)*VLOOKUP(AirBSYLD2!BW$4,'[1]INTERNAL PARAMETERS-1'!$B$5:$J$44,3,FALSE) + AirBSYLD1!BW161*(1-VLOOKUP(AirBSYLD2!BW$4,'[1]INTERNAL PARAMETERS-1'!$B$5:$J$44,5,FALSE))*VLOOKUP(AirBSYLD2!BW$4,'[1]INTERNAL PARAMETERS-1'!$B$5:$J$44,8,FALSE)*VLOOKUP(AirBSYLD2!BW$4,'[1]INTERNAL PARAMETERS-1'!$B$5:$J$44,3,FALSE)</f>
        <v>0</v>
      </c>
      <c r="BX161" s="44">
        <f>AirBSYLD1!BX161*VLOOKUP(AirBSYLD2!BX$4,'[1]INTERNAL PARAMETERS-1'!$B$5:$J$44,5,FALSE)*VLOOKUP(AirBSYLD2!BX$4,'[1]INTERNAL PARAMETERS-1'!$B$5:$J$44,6,FALSE)*VLOOKUP(AirBSYLD2!BX$4,'[1]INTERNAL PARAMETERS-1'!$B$5:$J$44,3,FALSE) + AirBSYLD1!BX161*(1-VLOOKUP(AirBSYLD2!BX$4,'[1]INTERNAL PARAMETERS-1'!$B$5:$J$44,5,FALSE))*VLOOKUP(AirBSYLD2!BX$4,'[1]INTERNAL PARAMETERS-1'!$B$5:$J$44,8,FALSE)*VLOOKUP(AirBSYLD2!BX$4,'[1]INTERNAL PARAMETERS-1'!$B$5:$J$44,3,FALSE)</f>
        <v>0</v>
      </c>
      <c r="BY161" s="44">
        <f>AirBSYLD1!BY161*VLOOKUP(AirBSYLD2!BY$4,'[1]INTERNAL PARAMETERS-1'!$B$5:$J$44,5,FALSE)*VLOOKUP(AirBSYLD2!BY$4,'[1]INTERNAL PARAMETERS-1'!$B$5:$J$44,6,FALSE)*VLOOKUP(AirBSYLD2!BY$4,'[1]INTERNAL PARAMETERS-1'!$B$5:$J$44,3,FALSE) + AirBSYLD1!BY161*(1-VLOOKUP(AirBSYLD2!BY$4,'[1]INTERNAL PARAMETERS-1'!$B$5:$J$44,5,FALSE))*VLOOKUP(AirBSYLD2!BY$4,'[1]INTERNAL PARAMETERS-1'!$B$5:$J$44,8,FALSE)*VLOOKUP(AirBSYLD2!BY$4,'[1]INTERNAL PARAMETERS-1'!$B$5:$J$44,3,FALSE)</f>
        <v>0</v>
      </c>
      <c r="BZ161" s="44">
        <f>AirBSYLD1!BZ161*VLOOKUP(AirBSYLD2!BZ$4,'[1]INTERNAL PARAMETERS-1'!$B$5:$J$44,5,FALSE)*VLOOKUP(AirBSYLD2!BZ$4,'[1]INTERNAL PARAMETERS-1'!$B$5:$J$44,6,FALSE)*VLOOKUP(AirBSYLD2!BZ$4,'[1]INTERNAL PARAMETERS-1'!$B$5:$J$44,3,FALSE) + AirBSYLD1!BZ161*(1-VLOOKUP(AirBSYLD2!BZ$4,'[1]INTERNAL PARAMETERS-1'!$B$5:$J$44,5,FALSE))*VLOOKUP(AirBSYLD2!BZ$4,'[1]INTERNAL PARAMETERS-1'!$B$5:$J$44,8,FALSE)*VLOOKUP(AirBSYLD2!BZ$4,'[1]INTERNAL PARAMETERS-1'!$B$5:$J$44,3,FALSE)</f>
        <v>4.2600772901615668E-3</v>
      </c>
      <c r="CA161" s="44">
        <f>AirBSYLD1!CA161*VLOOKUP(AirBSYLD2!CA$4,'[1]INTERNAL PARAMETERS-1'!$B$5:$J$44,5,FALSE)*VLOOKUP(AirBSYLD2!CA$4,'[1]INTERNAL PARAMETERS-1'!$B$5:$J$44,6,FALSE)*VLOOKUP(AirBSYLD2!CA$4,'[1]INTERNAL PARAMETERS-1'!$B$5:$J$44,3,FALSE) + AirBSYLD1!CA161*(1-VLOOKUP(AirBSYLD2!CA$4,'[1]INTERNAL PARAMETERS-1'!$B$5:$J$44,5,FALSE))*VLOOKUP(AirBSYLD2!CA$4,'[1]INTERNAL PARAMETERS-1'!$B$5:$J$44,8,FALSE)*VLOOKUP(AirBSYLD2!CA$4,'[1]INTERNAL PARAMETERS-1'!$B$5:$J$44,3,FALSE)</f>
        <v>0</v>
      </c>
      <c r="CB161" s="44">
        <f>AirBSYLD1!CB161*VLOOKUP(AirBSYLD2!CB$4,'[1]INTERNAL PARAMETERS-1'!$B$5:$J$44,5,FALSE)*VLOOKUP(AirBSYLD2!CB$4,'[1]INTERNAL PARAMETERS-1'!$B$5:$J$44,6,FALSE)*VLOOKUP(AirBSYLD2!CB$4,'[1]INTERNAL PARAMETERS-1'!$B$5:$J$44,3,FALSE) + AirBSYLD1!CB161*(1-VLOOKUP(AirBSYLD2!CB$4,'[1]INTERNAL PARAMETERS-1'!$B$5:$J$44,5,FALSE))*VLOOKUP(AirBSYLD2!CB$4,'[1]INTERNAL PARAMETERS-1'!$B$5:$J$44,8,FALSE)*VLOOKUP(AirBSYLD2!CB$4,'[1]INTERNAL PARAMETERS-1'!$B$5:$J$44,3,FALSE)</f>
        <v>0</v>
      </c>
      <c r="CC161" s="44">
        <f>AirBSYLD1!CC161*VLOOKUP(AirBSYLD2!CC$4,'[1]INTERNAL PARAMETERS-1'!$B$5:$J$44,5,FALSE)*VLOOKUP(AirBSYLD2!CC$4,'[1]INTERNAL PARAMETERS-1'!$B$5:$J$44,6,FALSE)*VLOOKUP(AirBSYLD2!CC$4,'[1]INTERNAL PARAMETERS-1'!$B$5:$J$44,3,FALSE) + AirBSYLD1!CC161*(1-VLOOKUP(AirBSYLD2!CC$4,'[1]INTERNAL PARAMETERS-1'!$B$5:$J$44,5,FALSE))*VLOOKUP(AirBSYLD2!CC$4,'[1]INTERNAL PARAMETERS-1'!$B$5:$J$44,8,FALSE)*VLOOKUP(AirBSYLD2!CC$4,'[1]INTERNAL PARAMETERS-1'!$B$5:$J$44,3,FALSE)</f>
        <v>7.5734270959922521E-3</v>
      </c>
      <c r="CD161" s="44">
        <f>AirBSYLD1!CD161*VLOOKUP(AirBSYLD2!CD$4,'[1]INTERNAL PARAMETERS-1'!$B$5:$J$44,5,FALSE)*VLOOKUP(AirBSYLD2!CD$4,'[1]INTERNAL PARAMETERS-1'!$B$5:$J$44,6,FALSE)*VLOOKUP(AirBSYLD2!CD$4,'[1]INTERNAL PARAMETERS-1'!$B$5:$J$44,3,FALSE) + AirBSYLD1!CD161*(1-VLOOKUP(AirBSYLD2!CD$4,'[1]INTERNAL PARAMETERS-1'!$B$5:$J$44,5,FALSE))*VLOOKUP(AirBSYLD2!CD$4,'[1]INTERNAL PARAMETERS-1'!$B$5:$J$44,8,FALSE)*VLOOKUP(AirBSYLD2!CD$4,'[1]INTERNAL PARAMETERS-1'!$B$5:$J$44,3,FALSE)</f>
        <v>2.1182007328452813E-2</v>
      </c>
      <c r="CE161" s="44">
        <f>AirBSYLD1!CE161*VLOOKUP(AirBSYLD2!CE$4,'[1]INTERNAL PARAMETERS-1'!$B$5:$J$44,5,FALSE)*VLOOKUP(AirBSYLD2!CE$4,'[1]INTERNAL PARAMETERS-1'!$B$5:$J$44,6,FALSE)*VLOOKUP(AirBSYLD2!CE$4,'[1]INTERNAL PARAMETERS-1'!$B$5:$J$44,3,FALSE) + AirBSYLD1!CE161*(1-VLOOKUP(AirBSYLD2!CE$4,'[1]INTERNAL PARAMETERS-1'!$B$5:$J$44,5,FALSE))*VLOOKUP(AirBSYLD2!CE$4,'[1]INTERNAL PARAMETERS-1'!$B$5:$J$44,8,FALSE)*VLOOKUP(AirBSYLD2!CE$4,'[1]INTERNAL PARAMETERS-1'!$B$5:$J$44,3,FALSE)</f>
        <v>3.7637746510965422E-2</v>
      </c>
      <c r="CF161" s="44">
        <f>AirBSYLD1!CF161*VLOOKUP(AirBSYLD2!CF$4,'[1]INTERNAL PARAMETERS-1'!$B$5:$J$44,5,FALSE)*VLOOKUP(AirBSYLD2!CF$4,'[1]INTERNAL PARAMETERS-1'!$B$5:$J$44,6,FALSE)*VLOOKUP(AirBSYLD2!CF$4,'[1]INTERNAL PARAMETERS-1'!$B$5:$J$44,3,FALSE) + AirBSYLD1!CF161*(1-VLOOKUP(AirBSYLD2!CF$4,'[1]INTERNAL PARAMETERS-1'!$B$5:$J$44,5,FALSE))*VLOOKUP(AirBSYLD2!CF$4,'[1]INTERNAL PARAMETERS-1'!$B$5:$J$44,8,FALSE)*VLOOKUP(AirBSYLD2!CF$4,'[1]INTERNAL PARAMETERS-1'!$B$5:$J$44,3,FALSE)</f>
        <v>0</v>
      </c>
      <c r="CG161" s="44">
        <f>AirBSYLD1!CG161*VLOOKUP(AirBSYLD2!CG$4,'[1]INTERNAL PARAMETERS-1'!$B$5:$J$44,5,FALSE)*VLOOKUP(AirBSYLD2!CG$4,'[1]INTERNAL PARAMETERS-1'!$B$5:$J$44,6,FALSE)*VLOOKUP(AirBSYLD2!CG$4,'[1]INTERNAL PARAMETERS-1'!$B$5:$J$44,3,FALSE) + AirBSYLD1!CG161*(1-VLOOKUP(AirBSYLD2!CG$4,'[1]INTERNAL PARAMETERS-1'!$B$5:$J$44,5,FALSE))*VLOOKUP(AirBSYLD2!CG$4,'[1]INTERNAL PARAMETERS-1'!$B$5:$J$44,8,FALSE)*VLOOKUP(AirBSYLD2!CG$4,'[1]INTERNAL PARAMETERS-1'!$B$5:$J$44,3,FALSE)</f>
        <v>0</v>
      </c>
      <c r="CH161" s="43">
        <f>AirBSYLD1!CH161*VLOOKUP(AirBSYLD2!CH$4,'[1]INTERNAL PARAMETERS-1'!$B$5:$J$44,5,FALSE)*VLOOKUP(AirBSYLD2!CH$4,'[1]INTERNAL PARAMETERS-1'!$B$5:$J$44,6,FALSE)*VLOOKUP(AirBSYLD2!CH$4,'[1]INTERNAL PARAMETERS-1'!$B$5:$J$44,3,FALSE) + AirBSYLD1!CH161*(1-VLOOKUP(AirBSYLD2!CH$4,'[1]INTERNAL PARAMETERS-1'!$B$5:$J$44,5,FALSE))*VLOOKUP(AirBSYLD2!CH$4,'[1]INTERNAL PARAMETERS-1'!$B$5:$J$44,8,FALSE)*VLOOKUP(AirBSYLD2!CH$4,'[1]INTERNAL PARAMETERS-1'!$B$5:$J$44,3,FALSE)</f>
        <v>0</v>
      </c>
      <c r="CJ161" s="45">
        <f t="shared" si="4"/>
        <v>659.90438996637624</v>
      </c>
      <c r="CK161" s="43">
        <f t="shared" si="5"/>
        <v>27.377284580987116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AirBS!X162</f>
        <v>1214.1252266610109</v>
      </c>
      <c r="F162" s="59">
        <f>'[1]INTERNAL PARAMETERS-1'!M18</f>
        <v>21.115000000000002</v>
      </c>
      <c r="G162" s="45">
        <f>AirBSYLD1!G162*VLOOKUP(AirBSYLD2!G$4,'[1]INTERNAL PARAMETERS-1'!$B$5:$J$44,5,FALSE)*VLOOKUP(AirBSYLD2!G$4,'[1]INTERNAL PARAMETERS-1'!$B$5:$J$44,7,FALSE)*AirBSYLD2!$F162 + AirBSYLD1!G162*(1-VLOOKUP(AirBSYLD2!G$4,'[1]INTERNAL PARAMETERS-1'!$B$5:$J$44,5,FALSE))*VLOOKUP(AirBSYLD2!G$4,'[1]INTERNAL PARAMETERS-1'!$B$5:$J$44,9,FALSE)*AirBSYLD2!$F162</f>
        <v>197.05480574615311</v>
      </c>
      <c r="H162" s="44">
        <f>AirBSYLD1!H162*VLOOKUP(AirBSYLD2!H$4,'[1]INTERNAL PARAMETERS-1'!$B$5:$J$44,5,FALSE)*VLOOKUP(AirBSYLD2!H$4,'[1]INTERNAL PARAMETERS-1'!$B$5:$J$44,7,FALSE)*AirBSYLD2!$F162 + AirBSYLD1!H162*(1-VLOOKUP(AirBSYLD2!H$4,'[1]INTERNAL PARAMETERS-1'!$B$5:$J$44,5,FALSE))*VLOOKUP(AirBSYLD2!H$4,'[1]INTERNAL PARAMETERS-1'!$B$5:$J$44,9,FALSE)*AirBSYLD2!$F162</f>
        <v>46.601459759749929</v>
      </c>
      <c r="I162" s="44">
        <f>AirBSYLD1!I162*VLOOKUP(AirBSYLD2!I$4,'[1]INTERNAL PARAMETERS-1'!$B$5:$J$44,5,FALSE)*VLOOKUP(AirBSYLD2!I$4,'[1]INTERNAL PARAMETERS-1'!$B$5:$J$44,7,FALSE)*AirBSYLD2!$F162 + AirBSYLD1!I162*(1-VLOOKUP(AirBSYLD2!I$4,'[1]INTERNAL PARAMETERS-1'!$B$5:$J$44,5,FALSE))*VLOOKUP(AirBSYLD2!I$4,'[1]INTERNAL PARAMETERS-1'!$B$5:$J$44,9,FALSE)*AirBSYLD2!$F162</f>
        <v>61.617465842723782</v>
      </c>
      <c r="J162" s="44">
        <f>AirBSYLD1!J162*VLOOKUP(AirBSYLD2!J$4,'[1]INTERNAL PARAMETERS-1'!$B$5:$J$44,5,FALSE)*VLOOKUP(AirBSYLD2!J$4,'[1]INTERNAL PARAMETERS-1'!$B$5:$J$44,7,FALSE)*AirBSYLD2!$F162 + AirBSYLD1!J162*(1-VLOOKUP(AirBSYLD2!J$4,'[1]INTERNAL PARAMETERS-1'!$B$5:$J$44,5,FALSE))*VLOOKUP(AirBSYLD2!J$4,'[1]INTERNAL PARAMETERS-1'!$B$5:$J$44,9,FALSE)*AirBSYLD2!$F162</f>
        <v>0</v>
      </c>
      <c r="K162" s="44">
        <f>AirBSYLD1!K162*VLOOKUP(AirBSYLD2!K$4,'[1]INTERNAL PARAMETERS-1'!$B$5:$J$44,5,FALSE)*VLOOKUP(AirBSYLD2!K$4,'[1]INTERNAL PARAMETERS-1'!$B$5:$J$44,7,FALSE)*AirBSYLD2!$F162 + AirBSYLD1!K162*(1-VLOOKUP(AirBSYLD2!K$4,'[1]INTERNAL PARAMETERS-1'!$B$5:$J$44,5,FALSE))*VLOOKUP(AirBSYLD2!K$4,'[1]INTERNAL PARAMETERS-1'!$B$5:$J$44,9,FALSE)*AirBSYLD2!$F162</f>
        <v>0.88564285437116408</v>
      </c>
      <c r="L162" s="44">
        <f>AirBSYLD1!L162*VLOOKUP(AirBSYLD2!L$4,'[1]INTERNAL PARAMETERS-1'!$B$5:$J$44,5,FALSE)*VLOOKUP(AirBSYLD2!L$4,'[1]INTERNAL PARAMETERS-1'!$B$5:$J$44,7,FALSE)*AirBSYLD2!$F162 + AirBSYLD1!L162*(1-VLOOKUP(AirBSYLD2!L$4,'[1]INTERNAL PARAMETERS-1'!$B$5:$J$44,5,FALSE))*VLOOKUP(AirBSYLD2!L$4,'[1]INTERNAL PARAMETERS-1'!$B$5:$J$44,9,FALSE)*AirBSYLD2!$F162</f>
        <v>0</v>
      </c>
      <c r="M162" s="44">
        <f>AirBSYLD1!M162*VLOOKUP(AirBSYLD2!M$4,'[1]INTERNAL PARAMETERS-1'!$B$5:$J$44,5,FALSE)*VLOOKUP(AirBSYLD2!M$4,'[1]INTERNAL PARAMETERS-1'!$B$5:$J$44,7,FALSE)*AirBSYLD2!$F162 + AirBSYLD1!M162*(1-VLOOKUP(AirBSYLD2!M$4,'[1]INTERNAL PARAMETERS-1'!$B$5:$J$44,5,FALSE))*VLOOKUP(AirBSYLD2!M$4,'[1]INTERNAL PARAMETERS-1'!$B$5:$J$44,9,FALSE)*AirBSYLD2!$F162</f>
        <v>6.4300588633070026</v>
      </c>
      <c r="N162" s="44">
        <f>AirBSYLD1!N162*VLOOKUP(AirBSYLD2!N$4,'[1]INTERNAL PARAMETERS-1'!$B$5:$J$44,5,FALSE)*VLOOKUP(AirBSYLD2!N$4,'[1]INTERNAL PARAMETERS-1'!$B$5:$J$44,7,FALSE)*AirBSYLD2!$F162 + AirBSYLD1!N162*(1-VLOOKUP(AirBSYLD2!N$4,'[1]INTERNAL PARAMETERS-1'!$B$5:$J$44,5,FALSE))*VLOOKUP(AirBSYLD2!N$4,'[1]INTERNAL PARAMETERS-1'!$B$5:$J$44,9,FALSE)*AirBSYLD2!$F162</f>
        <v>0.18367863381235483</v>
      </c>
      <c r="O162" s="44">
        <f>AirBSYLD1!O162*VLOOKUP(AirBSYLD2!O$4,'[1]INTERNAL PARAMETERS-1'!$B$5:$J$44,5,FALSE)*VLOOKUP(AirBSYLD2!O$4,'[1]INTERNAL PARAMETERS-1'!$B$5:$J$44,7,FALSE)*AirBSYLD2!$F162 + AirBSYLD1!O162*(1-VLOOKUP(AirBSYLD2!O$4,'[1]INTERNAL PARAMETERS-1'!$B$5:$J$44,5,FALSE))*VLOOKUP(AirBSYLD2!O$4,'[1]INTERNAL PARAMETERS-1'!$B$5:$J$44,9,FALSE)*AirBSYLD2!$F162</f>
        <v>0</v>
      </c>
      <c r="P162" s="44">
        <f>AirBSYLD1!P162*VLOOKUP(AirBSYLD2!P$4,'[1]INTERNAL PARAMETERS-1'!$B$5:$J$44,5,FALSE)*VLOOKUP(AirBSYLD2!P$4,'[1]INTERNAL PARAMETERS-1'!$B$5:$J$44,7,FALSE)*AirBSYLD2!$F162 + AirBSYLD1!P162*(1-VLOOKUP(AirBSYLD2!P$4,'[1]INTERNAL PARAMETERS-1'!$B$5:$J$44,5,FALSE))*VLOOKUP(AirBSYLD2!P$4,'[1]INTERNAL PARAMETERS-1'!$B$5:$J$44,9,FALSE)*AirBSYLD2!$F162</f>
        <v>0</v>
      </c>
      <c r="Q162" s="44">
        <f>AirBSYLD1!Q162*VLOOKUP(AirBSYLD2!Q$4,'[1]INTERNAL PARAMETERS-1'!$B$5:$J$44,5,FALSE)*VLOOKUP(AirBSYLD2!Q$4,'[1]INTERNAL PARAMETERS-1'!$B$5:$J$44,7,FALSE)*AirBSYLD2!$F162 + AirBSYLD1!Q162*(1-VLOOKUP(AirBSYLD2!Q$4,'[1]INTERNAL PARAMETERS-1'!$B$5:$J$44,5,FALSE))*VLOOKUP(AirBSYLD2!Q$4,'[1]INTERNAL PARAMETERS-1'!$B$5:$J$44,9,FALSE)*AirBSYLD2!$F162</f>
        <v>0</v>
      </c>
      <c r="R162" s="44">
        <f>AirBSYLD1!R162*VLOOKUP(AirBSYLD2!R$4,'[1]INTERNAL PARAMETERS-1'!$B$5:$J$44,5,FALSE)*VLOOKUP(AirBSYLD2!R$4,'[1]INTERNAL PARAMETERS-1'!$B$5:$J$44,7,FALSE)*AirBSYLD2!$F162 + AirBSYLD1!R162*(1-VLOOKUP(AirBSYLD2!R$4,'[1]INTERNAL PARAMETERS-1'!$B$5:$J$44,5,FALSE))*VLOOKUP(AirBSYLD2!R$4,'[1]INTERNAL PARAMETERS-1'!$B$5:$J$44,9,FALSE)*AirBSYLD2!$F162</f>
        <v>0.10496507903658239</v>
      </c>
      <c r="S162" s="44">
        <f>AirBSYLD1!S162*VLOOKUP(AirBSYLD2!S$4,'[1]INTERNAL PARAMETERS-1'!$B$5:$J$44,5,FALSE)*VLOOKUP(AirBSYLD2!S$4,'[1]INTERNAL PARAMETERS-1'!$B$5:$J$44,7,FALSE)*AirBSYLD2!$F162 + AirBSYLD1!S162*(1-VLOOKUP(AirBSYLD2!S$4,'[1]INTERNAL PARAMETERS-1'!$B$5:$J$44,5,FALSE))*VLOOKUP(AirBSYLD2!S$4,'[1]INTERNAL PARAMETERS-1'!$B$5:$J$44,9,FALSE)*AirBSYLD2!$F162</f>
        <v>6.282104093305386</v>
      </c>
      <c r="T162" s="44">
        <f>AirBSYLD1!T162*VLOOKUP(AirBSYLD2!T$4,'[1]INTERNAL PARAMETERS-1'!$B$5:$J$44,5,FALSE)*VLOOKUP(AirBSYLD2!T$4,'[1]INTERNAL PARAMETERS-1'!$B$5:$J$44,7,FALSE)*AirBSYLD2!$F162 + AirBSYLD1!T162*(1-VLOOKUP(AirBSYLD2!T$4,'[1]INTERNAL PARAMETERS-1'!$B$5:$J$44,5,FALSE))*VLOOKUP(AirBSYLD2!T$4,'[1]INTERNAL PARAMETERS-1'!$B$5:$J$44,9,FALSE)*AirBSYLD2!$F162</f>
        <v>2.3615604607981386</v>
      </c>
      <c r="U162" s="44">
        <f>AirBSYLD1!U162*VLOOKUP(AirBSYLD2!U$4,'[1]INTERNAL PARAMETERS-1'!$B$5:$J$44,5,FALSE)*VLOOKUP(AirBSYLD2!U$4,'[1]INTERNAL PARAMETERS-1'!$B$5:$J$44,7,FALSE)*AirBSYLD2!$F162 + AirBSYLD1!U162*(1-VLOOKUP(AirBSYLD2!U$4,'[1]INTERNAL PARAMETERS-1'!$B$5:$J$44,5,FALSE))*VLOOKUP(AirBSYLD2!U$4,'[1]INTERNAL PARAMETERS-1'!$B$5:$J$44,9,FALSE)*AirBSYLD2!$F162</f>
        <v>0.74125793276145957</v>
      </c>
      <c r="V162" s="44">
        <f>AirBSYLD1!V162*VLOOKUP(AirBSYLD2!V$4,'[1]INTERNAL PARAMETERS-1'!$B$5:$J$44,5,FALSE)*VLOOKUP(AirBSYLD2!V$4,'[1]INTERNAL PARAMETERS-1'!$B$5:$J$44,7,FALSE)*AirBSYLD2!$F162 + AirBSYLD1!V162*(1-VLOOKUP(AirBSYLD2!V$4,'[1]INTERNAL PARAMETERS-1'!$B$5:$J$44,5,FALSE))*VLOOKUP(AirBSYLD2!V$4,'[1]INTERNAL PARAMETERS-1'!$B$5:$J$44,9,FALSE)*AirBSYLD2!$F162</f>
        <v>7.6151076582051394</v>
      </c>
      <c r="W162" s="44">
        <f>AirBSYLD1!W162*VLOOKUP(AirBSYLD2!W$4,'[1]INTERNAL PARAMETERS-1'!$B$5:$J$44,5,FALSE)*VLOOKUP(AirBSYLD2!W$4,'[1]INTERNAL PARAMETERS-1'!$B$5:$J$44,7,FALSE)*AirBSYLD2!$F162 + AirBSYLD1!W162*(1-VLOOKUP(AirBSYLD2!W$4,'[1]INTERNAL PARAMETERS-1'!$B$5:$J$44,5,FALSE))*VLOOKUP(AirBSYLD2!W$4,'[1]INTERNAL PARAMETERS-1'!$B$5:$J$44,9,FALSE)*AirBSYLD2!$F162</f>
        <v>0</v>
      </c>
      <c r="X162" s="44">
        <f>AirBSYLD1!X162*VLOOKUP(AirBSYLD2!X$4,'[1]INTERNAL PARAMETERS-1'!$B$5:$J$44,5,FALSE)*VLOOKUP(AirBSYLD2!X$4,'[1]INTERNAL PARAMETERS-1'!$B$5:$J$44,7,FALSE)*AirBSYLD2!$F162 + AirBSYLD1!X162*(1-VLOOKUP(AirBSYLD2!X$4,'[1]INTERNAL PARAMETERS-1'!$B$5:$J$44,5,FALSE))*VLOOKUP(AirBSYLD2!X$4,'[1]INTERNAL PARAMETERS-1'!$B$5:$J$44,9,FALSE)*AirBSYLD2!$F162</f>
        <v>0</v>
      </c>
      <c r="Y162" s="44">
        <f>AirBSYLD1!Y162*VLOOKUP(AirBSYLD2!Y$4,'[1]INTERNAL PARAMETERS-1'!$B$5:$J$44,5,FALSE)*VLOOKUP(AirBSYLD2!Y$4,'[1]INTERNAL PARAMETERS-1'!$B$5:$J$44,7,FALSE)*AirBSYLD2!$F162 + AirBSYLD1!Y162*(1-VLOOKUP(AirBSYLD2!Y$4,'[1]INTERNAL PARAMETERS-1'!$B$5:$J$44,5,FALSE))*VLOOKUP(AirBSYLD2!Y$4,'[1]INTERNAL PARAMETERS-1'!$B$5:$J$44,9,FALSE)*AirBSYLD2!$F162</f>
        <v>0</v>
      </c>
      <c r="Z162" s="44">
        <f>AirBSYLD1!Z162*VLOOKUP(AirBSYLD2!Z$4,'[1]INTERNAL PARAMETERS-1'!$B$5:$J$44,5,FALSE)*VLOOKUP(AirBSYLD2!Z$4,'[1]INTERNAL PARAMETERS-1'!$B$5:$J$44,7,FALSE)*AirBSYLD2!$F162 + AirBSYLD1!Z162*(1-VLOOKUP(AirBSYLD2!Z$4,'[1]INTERNAL PARAMETERS-1'!$B$5:$J$44,5,FALSE))*VLOOKUP(AirBSYLD2!Z$4,'[1]INTERNAL PARAMETERS-1'!$B$5:$J$44,9,FALSE)*AirBSYLD2!$F162</f>
        <v>0</v>
      </c>
      <c r="AA162" s="44">
        <f>AirBSYLD1!AA162*VLOOKUP(AirBSYLD2!AA$4,'[1]INTERNAL PARAMETERS-1'!$B$5:$J$44,5,FALSE)*VLOOKUP(AirBSYLD2!AA$4,'[1]INTERNAL PARAMETERS-1'!$B$5:$J$44,7,FALSE)*AirBSYLD2!$F162 + AirBSYLD1!AA162*(1-VLOOKUP(AirBSYLD2!AA$4,'[1]INTERNAL PARAMETERS-1'!$B$5:$J$44,5,FALSE))*VLOOKUP(AirBSYLD2!AA$4,'[1]INTERNAL PARAMETERS-1'!$B$5:$J$44,9,FALSE)*AirBSYLD2!$F162</f>
        <v>0</v>
      </c>
      <c r="AB162" s="44">
        <f>AirBSYLD1!AB162*VLOOKUP(AirBSYLD2!AB$4,'[1]INTERNAL PARAMETERS-1'!$B$5:$J$44,5,FALSE)*VLOOKUP(AirBSYLD2!AB$4,'[1]INTERNAL PARAMETERS-1'!$B$5:$J$44,7,FALSE)*AirBSYLD2!$F162 + AirBSYLD1!AB162*(1-VLOOKUP(AirBSYLD2!AB$4,'[1]INTERNAL PARAMETERS-1'!$B$5:$J$44,5,FALSE))*VLOOKUP(AirBSYLD2!AB$4,'[1]INTERNAL PARAMETERS-1'!$B$5:$J$44,9,FALSE)*AirBSYLD2!$F162</f>
        <v>0</v>
      </c>
      <c r="AC162" s="44">
        <f>AirBSYLD1!AC162*VLOOKUP(AirBSYLD2!AC$4,'[1]INTERNAL PARAMETERS-1'!$B$5:$J$44,5,FALSE)*VLOOKUP(AirBSYLD2!AC$4,'[1]INTERNAL PARAMETERS-1'!$B$5:$J$44,7,FALSE)*AirBSYLD2!$F162 + AirBSYLD1!AC162*(1-VLOOKUP(AirBSYLD2!AC$4,'[1]INTERNAL PARAMETERS-1'!$B$5:$J$44,5,FALSE))*VLOOKUP(AirBSYLD2!AC$4,'[1]INTERNAL PARAMETERS-1'!$B$5:$J$44,9,FALSE)*AirBSYLD2!$F162</f>
        <v>0</v>
      </c>
      <c r="AD162" s="44">
        <f>AirBSYLD1!AD162*VLOOKUP(AirBSYLD2!AD$4,'[1]INTERNAL PARAMETERS-1'!$B$5:$J$44,5,FALSE)*VLOOKUP(AirBSYLD2!AD$4,'[1]INTERNAL PARAMETERS-1'!$B$5:$J$44,7,FALSE)*AirBSYLD2!$F162 + AirBSYLD1!AD162*(1-VLOOKUP(AirBSYLD2!AD$4,'[1]INTERNAL PARAMETERS-1'!$B$5:$J$44,5,FALSE))*VLOOKUP(AirBSYLD2!AD$4,'[1]INTERNAL PARAMETERS-1'!$B$5:$J$44,9,FALSE)*AirBSYLD2!$F162</f>
        <v>0</v>
      </c>
      <c r="AE162" s="44">
        <f>AirBSYLD1!AE162*VLOOKUP(AirBSYLD2!AE$4,'[1]INTERNAL PARAMETERS-1'!$B$5:$J$44,5,FALSE)*VLOOKUP(AirBSYLD2!AE$4,'[1]INTERNAL PARAMETERS-1'!$B$5:$J$44,7,FALSE)*AirBSYLD2!$F162 + AirBSYLD1!AE162*(1-VLOOKUP(AirBSYLD2!AE$4,'[1]INTERNAL PARAMETERS-1'!$B$5:$J$44,5,FALSE))*VLOOKUP(AirBSYLD2!AE$4,'[1]INTERNAL PARAMETERS-1'!$B$5:$J$44,9,FALSE)*AirBSYLD2!$F162</f>
        <v>0</v>
      </c>
      <c r="AF162" s="44">
        <f>AirBSYLD1!AF162*VLOOKUP(AirBSYLD2!AF$4,'[1]INTERNAL PARAMETERS-1'!$B$5:$J$44,5,FALSE)*VLOOKUP(AirBSYLD2!AF$4,'[1]INTERNAL PARAMETERS-1'!$B$5:$J$44,7,FALSE)*AirBSYLD2!$F162 + AirBSYLD1!AF162*(1-VLOOKUP(AirBSYLD2!AF$4,'[1]INTERNAL PARAMETERS-1'!$B$5:$J$44,5,FALSE))*VLOOKUP(AirBSYLD2!AF$4,'[1]INTERNAL PARAMETERS-1'!$B$5:$J$44,9,FALSE)*AirBSYLD2!$F162</f>
        <v>0.51170476030333922</v>
      </c>
      <c r="AG162" s="44">
        <f>AirBSYLD1!AG162*VLOOKUP(AirBSYLD2!AG$4,'[1]INTERNAL PARAMETERS-1'!$B$5:$J$44,5,FALSE)*VLOOKUP(AirBSYLD2!AG$4,'[1]INTERNAL PARAMETERS-1'!$B$5:$J$44,7,FALSE)*AirBSYLD2!$F162 + AirBSYLD1!AG162*(1-VLOOKUP(AirBSYLD2!AG$4,'[1]INTERNAL PARAMETERS-1'!$B$5:$J$44,5,FALSE))*VLOOKUP(AirBSYLD2!AG$4,'[1]INTERNAL PARAMETERS-1'!$B$5:$J$44,9,FALSE)*AirBSYLD2!$F162</f>
        <v>0</v>
      </c>
      <c r="AH162" s="44">
        <f>AirBSYLD1!AH162*VLOOKUP(AirBSYLD2!AH$4,'[1]INTERNAL PARAMETERS-1'!$B$5:$J$44,5,FALSE)*VLOOKUP(AirBSYLD2!AH$4,'[1]INTERNAL PARAMETERS-1'!$B$5:$J$44,7,FALSE)*AirBSYLD2!$F162 + AirBSYLD1!AH162*(1-VLOOKUP(AirBSYLD2!AH$4,'[1]INTERNAL PARAMETERS-1'!$B$5:$J$44,5,FALSE))*VLOOKUP(AirBSYLD2!AH$4,'[1]INTERNAL PARAMETERS-1'!$B$5:$J$44,9,FALSE)*AirBSYLD2!$F162</f>
        <v>0</v>
      </c>
      <c r="AI162" s="44">
        <f>AirBSYLD1!AI162*VLOOKUP(AirBSYLD2!AI$4,'[1]INTERNAL PARAMETERS-1'!$B$5:$J$44,5,FALSE)*VLOOKUP(AirBSYLD2!AI$4,'[1]INTERNAL PARAMETERS-1'!$B$5:$J$44,7,FALSE)*AirBSYLD2!$F162 + AirBSYLD1!AI162*(1-VLOOKUP(AirBSYLD2!AI$4,'[1]INTERNAL PARAMETERS-1'!$B$5:$J$44,5,FALSE))*VLOOKUP(AirBSYLD2!AI$4,'[1]INTERNAL PARAMETERS-1'!$B$5:$J$44,9,FALSE)*AirBSYLD2!$F162</f>
        <v>0.13119353066864756</v>
      </c>
      <c r="AJ162" s="44">
        <f>AirBSYLD1!AJ162*VLOOKUP(AirBSYLD2!AJ$4,'[1]INTERNAL PARAMETERS-1'!$B$5:$J$44,5,FALSE)*VLOOKUP(AirBSYLD2!AJ$4,'[1]INTERNAL PARAMETERS-1'!$B$5:$J$44,7,FALSE)*AirBSYLD2!$F162 + AirBSYLD1!AJ162*(1-VLOOKUP(AirBSYLD2!AJ$4,'[1]INTERNAL PARAMETERS-1'!$B$5:$J$44,5,FALSE))*VLOOKUP(AirBSYLD2!AJ$4,'[1]INTERNAL PARAMETERS-1'!$B$5:$J$44,9,FALSE)*AirBSYLD2!$F162</f>
        <v>0.76755714045500878</v>
      </c>
      <c r="AK162" s="44">
        <f>AirBSYLD1!AK162*VLOOKUP(AirBSYLD2!AK$4,'[1]INTERNAL PARAMETERS-1'!$B$5:$J$44,5,FALSE)*VLOOKUP(AirBSYLD2!AK$4,'[1]INTERNAL PARAMETERS-1'!$B$5:$J$44,7,FALSE)*AirBSYLD2!$F162 + AirBSYLD1!AK162*(1-VLOOKUP(AirBSYLD2!AK$4,'[1]INTERNAL PARAMETERS-1'!$B$5:$J$44,5,FALSE))*VLOOKUP(AirBSYLD2!AK$4,'[1]INTERNAL PARAMETERS-1'!$B$5:$J$44,9,FALSE)*AirBSYLD2!$F162</f>
        <v>1.1546158694024062</v>
      </c>
      <c r="AL162" s="44">
        <f>AirBSYLD1!AL162*VLOOKUP(AirBSYLD2!AL$4,'[1]INTERNAL PARAMETERS-1'!$B$5:$J$44,5,FALSE)*VLOOKUP(AirBSYLD2!AL$4,'[1]INTERNAL PARAMETERS-1'!$B$5:$J$44,7,FALSE)*AirBSYLD2!$F162 + AirBSYLD1!AL162*(1-VLOOKUP(AirBSYLD2!AL$4,'[1]INTERNAL PARAMETERS-1'!$B$5:$J$44,5,FALSE))*VLOOKUP(AirBSYLD2!AL$4,'[1]INTERNAL PARAMETERS-1'!$B$5:$J$44,9,FALSE)*AirBSYLD2!$F162</f>
        <v>0</v>
      </c>
      <c r="AM162" s="44">
        <f>AirBSYLD1!AM162*VLOOKUP(AirBSYLD2!AM$4,'[1]INTERNAL PARAMETERS-1'!$B$5:$J$44,5,FALSE)*VLOOKUP(AirBSYLD2!AM$4,'[1]INTERNAL PARAMETERS-1'!$B$5:$J$44,7,FALSE)*AirBSYLD2!$F162 + AirBSYLD1!AM162*(1-VLOOKUP(AirBSYLD2!AM$4,'[1]INTERNAL PARAMETERS-1'!$B$5:$J$44,5,FALSE))*VLOOKUP(AirBSYLD2!AM$4,'[1]INTERNAL PARAMETERS-1'!$B$5:$J$44,9,FALSE)*AirBSYLD2!$F162</f>
        <v>0</v>
      </c>
      <c r="AN162" s="44">
        <f>AirBSYLD1!AN162*VLOOKUP(AirBSYLD2!AN$4,'[1]INTERNAL PARAMETERS-1'!$B$5:$J$44,5,FALSE)*VLOOKUP(AirBSYLD2!AN$4,'[1]INTERNAL PARAMETERS-1'!$B$5:$J$44,7,FALSE)*AirBSYLD2!$F162 + AirBSYLD1!AN162*(1-VLOOKUP(AirBSYLD2!AN$4,'[1]INTERNAL PARAMETERS-1'!$B$5:$J$44,5,FALSE))*VLOOKUP(AirBSYLD2!AN$4,'[1]INTERNAL PARAMETERS-1'!$B$5:$J$44,9,FALSE)*AirBSYLD2!$F162</f>
        <v>0</v>
      </c>
      <c r="AO162" s="44">
        <f>AirBSYLD1!AO162*VLOOKUP(AirBSYLD2!AO$4,'[1]INTERNAL PARAMETERS-1'!$B$5:$J$44,5,FALSE)*VLOOKUP(AirBSYLD2!AO$4,'[1]INTERNAL PARAMETERS-1'!$B$5:$J$44,7,FALSE)*AirBSYLD2!$F162 + AirBSYLD1!AO162*(1-VLOOKUP(AirBSYLD2!AO$4,'[1]INTERNAL PARAMETERS-1'!$B$5:$J$44,5,FALSE))*VLOOKUP(AirBSYLD2!AO$4,'[1]INTERNAL PARAMETERS-1'!$B$5:$J$44,9,FALSE)*AirBSYLD2!$F162</f>
        <v>0</v>
      </c>
      <c r="AP162" s="44">
        <f>AirBSYLD1!AP162*VLOOKUP(AirBSYLD2!AP$4,'[1]INTERNAL PARAMETERS-1'!$B$5:$J$44,5,FALSE)*VLOOKUP(AirBSYLD2!AP$4,'[1]INTERNAL PARAMETERS-1'!$B$5:$J$44,7,FALSE)*AirBSYLD2!$F162 + AirBSYLD1!AP162*(1-VLOOKUP(AirBSYLD2!AP$4,'[1]INTERNAL PARAMETERS-1'!$B$5:$J$44,5,FALSE))*VLOOKUP(AirBSYLD2!AP$4,'[1]INTERNAL PARAMETERS-1'!$B$5:$J$44,9,FALSE)*AirBSYLD2!$F162</f>
        <v>0</v>
      </c>
      <c r="AQ162" s="44">
        <f>AirBSYLD1!AQ162*VLOOKUP(AirBSYLD2!AQ$4,'[1]INTERNAL PARAMETERS-1'!$B$5:$J$44,5,FALSE)*VLOOKUP(AirBSYLD2!AQ$4,'[1]INTERNAL PARAMETERS-1'!$B$5:$J$44,7,FALSE)*AirBSYLD2!$F162 + AirBSYLD1!AQ162*(1-VLOOKUP(AirBSYLD2!AQ$4,'[1]INTERNAL PARAMETERS-1'!$B$5:$J$44,5,FALSE))*VLOOKUP(AirBSYLD2!AQ$4,'[1]INTERNAL PARAMETERS-1'!$B$5:$J$44,9,FALSE)*AirBSYLD2!$F162</f>
        <v>0</v>
      </c>
      <c r="AR162" s="44">
        <f>AirBSYLD1!AR162*VLOOKUP(AirBSYLD2!AR$4,'[1]INTERNAL PARAMETERS-1'!$B$5:$J$44,5,FALSE)*VLOOKUP(AirBSYLD2!AR$4,'[1]INTERNAL PARAMETERS-1'!$B$5:$J$44,7,FALSE)*AirBSYLD2!$F162 + AirBSYLD1!AR162*(1-VLOOKUP(AirBSYLD2!AR$4,'[1]INTERNAL PARAMETERS-1'!$B$5:$J$44,5,FALSE))*VLOOKUP(AirBSYLD2!AR$4,'[1]INTERNAL PARAMETERS-1'!$B$5:$J$44,9,FALSE)*AirBSYLD2!$F162</f>
        <v>0</v>
      </c>
      <c r="AS162" s="44">
        <f>AirBSYLD1!AS162*VLOOKUP(AirBSYLD2!AS$4,'[1]INTERNAL PARAMETERS-1'!$B$5:$J$44,5,FALSE)*VLOOKUP(AirBSYLD2!AS$4,'[1]INTERNAL PARAMETERS-1'!$B$5:$J$44,7,FALSE)*AirBSYLD2!$F162 + AirBSYLD1!AS162*(1-VLOOKUP(AirBSYLD2!AS$4,'[1]INTERNAL PARAMETERS-1'!$B$5:$J$44,5,FALSE))*VLOOKUP(AirBSYLD2!AS$4,'[1]INTERNAL PARAMETERS-1'!$B$5:$J$44,9,FALSE)*AirBSYLD2!$F162</f>
        <v>0</v>
      </c>
      <c r="AT162" s="43">
        <f>AirBSYLD1!AT162*VLOOKUP(AirBSYLD2!AT$4,'[1]INTERNAL PARAMETERS-1'!$B$5:$J$44,5,FALSE)*VLOOKUP(AirBSYLD2!AT$4,'[1]INTERNAL PARAMETERS-1'!$B$5:$J$44,7,FALSE)*AirBSYLD2!$F162 + AirBSYLD1!AT162*(1-VLOOKUP(AirBSYLD2!AT$4,'[1]INTERNAL PARAMETERS-1'!$B$5:$J$44,5,FALSE))*VLOOKUP(AirBSYLD2!AT$4,'[1]INTERNAL PARAMETERS-1'!$B$5:$J$44,9,FALSE)*AirBSYLD2!$F162</f>
        <v>0</v>
      </c>
      <c r="AU162" s="45">
        <f>AirBSYLD1!AU162*VLOOKUP(AirBSYLD2!AU$4,'[1]INTERNAL PARAMETERS-1'!$B$5:$J$44,5,FALSE)*VLOOKUP(AirBSYLD2!AU$4,'[1]INTERNAL PARAMETERS-1'!$B$5:$J$44,6,FALSE)*VLOOKUP(AirBSYLD2!AU$4,'[1]INTERNAL PARAMETERS-1'!$B$5:$J$44,3,FALSE) + AirBSYLD1!AU162*(1-VLOOKUP(AirBSYLD2!AU$4,'[1]INTERNAL PARAMETERS-1'!$B$5:$J$44,5,FALSE))*VLOOKUP(AirBSYLD2!AU$4,'[1]INTERNAL PARAMETERS-1'!$B$5:$J$44,8,FALSE)*VLOOKUP(AirBSYLD2!AU$4,'[1]INTERNAL PARAMETERS-1'!$B$5:$J$44,3,FALSE)</f>
        <v>0</v>
      </c>
      <c r="AV162" s="44">
        <f>AirBSYLD1!AV162*VLOOKUP(AirBSYLD2!AV$4,'[1]INTERNAL PARAMETERS-1'!$B$5:$J$44,5,FALSE)*VLOOKUP(AirBSYLD2!AV$4,'[1]INTERNAL PARAMETERS-1'!$B$5:$J$44,6,FALSE)*VLOOKUP(AirBSYLD2!AV$4,'[1]INTERNAL PARAMETERS-1'!$B$5:$J$44,3,FALSE) + AirBSYLD1!AV162*(1-VLOOKUP(AirBSYLD2!AV$4,'[1]INTERNAL PARAMETERS-1'!$B$5:$J$44,5,FALSE))*VLOOKUP(AirBSYLD2!AV$4,'[1]INTERNAL PARAMETERS-1'!$B$5:$J$44,8,FALSE)*VLOOKUP(AirBSYLD2!AV$4,'[1]INTERNAL PARAMETERS-1'!$B$5:$J$44,3,FALSE)</f>
        <v>0</v>
      </c>
      <c r="AW162" s="44">
        <f>AirBSYLD1!AW162*VLOOKUP(AirBSYLD2!AW$4,'[1]INTERNAL PARAMETERS-1'!$B$5:$J$44,5,FALSE)*VLOOKUP(AirBSYLD2!AW$4,'[1]INTERNAL PARAMETERS-1'!$B$5:$J$44,6,FALSE)*VLOOKUP(AirBSYLD2!AW$4,'[1]INTERNAL PARAMETERS-1'!$B$5:$J$44,3,FALSE) + AirBSYLD1!AW162*(1-VLOOKUP(AirBSYLD2!AW$4,'[1]INTERNAL PARAMETERS-1'!$B$5:$J$44,5,FALSE))*VLOOKUP(AirBSYLD2!AW$4,'[1]INTERNAL PARAMETERS-1'!$B$5:$J$44,8,FALSE)*VLOOKUP(AirBSYLD2!AW$4,'[1]INTERNAL PARAMETERS-1'!$B$5:$J$44,3,FALSE)</f>
        <v>3.4454345262811104</v>
      </c>
      <c r="AX162" s="44">
        <f>AirBSYLD1!AX162*VLOOKUP(AirBSYLD2!AX$4,'[1]INTERNAL PARAMETERS-1'!$B$5:$J$44,5,FALSE)*VLOOKUP(AirBSYLD2!AX$4,'[1]INTERNAL PARAMETERS-1'!$B$5:$J$44,6,FALSE)*VLOOKUP(AirBSYLD2!AX$4,'[1]INTERNAL PARAMETERS-1'!$B$5:$J$44,3,FALSE) + AirBSYLD1!AX162*(1-VLOOKUP(AirBSYLD2!AX$4,'[1]INTERNAL PARAMETERS-1'!$B$5:$J$44,5,FALSE))*VLOOKUP(AirBSYLD2!AX$4,'[1]INTERNAL PARAMETERS-1'!$B$5:$J$44,8,FALSE)*VLOOKUP(AirBSYLD2!AX$4,'[1]INTERNAL PARAMETERS-1'!$B$5:$J$44,3,FALSE)</f>
        <v>0</v>
      </c>
      <c r="AY162" s="44">
        <f>AirBSYLD1!AY162*VLOOKUP(AirBSYLD2!AY$4,'[1]INTERNAL PARAMETERS-1'!$B$5:$J$44,5,FALSE)*VLOOKUP(AirBSYLD2!AY$4,'[1]INTERNAL PARAMETERS-1'!$B$5:$J$44,6,FALSE)*VLOOKUP(AirBSYLD2!AY$4,'[1]INTERNAL PARAMETERS-1'!$B$5:$J$44,3,FALSE) + AirBSYLD1!AY162*(1-VLOOKUP(AirBSYLD2!AY$4,'[1]INTERNAL PARAMETERS-1'!$B$5:$J$44,5,FALSE))*VLOOKUP(AirBSYLD2!AY$4,'[1]INTERNAL PARAMETERS-1'!$B$5:$J$44,8,FALSE)*VLOOKUP(AirBSYLD2!AY$4,'[1]INTERNAL PARAMETERS-1'!$B$5:$J$44,3,FALSE)</f>
        <v>0</v>
      </c>
      <c r="AZ162" s="44">
        <f>AirBSYLD1!AZ162*VLOOKUP(AirBSYLD2!AZ$4,'[1]INTERNAL PARAMETERS-1'!$B$5:$J$44,5,FALSE)*VLOOKUP(AirBSYLD2!AZ$4,'[1]INTERNAL PARAMETERS-1'!$B$5:$J$44,6,FALSE)*VLOOKUP(AirBSYLD2!AZ$4,'[1]INTERNAL PARAMETERS-1'!$B$5:$J$44,3,FALSE) + AirBSYLD1!AZ162*(1-VLOOKUP(AirBSYLD2!AZ$4,'[1]INTERNAL PARAMETERS-1'!$B$5:$J$44,5,FALSE))*VLOOKUP(AirBSYLD2!AZ$4,'[1]INTERNAL PARAMETERS-1'!$B$5:$J$44,8,FALSE)*VLOOKUP(AirBSYLD2!AZ$4,'[1]INTERNAL PARAMETERS-1'!$B$5:$J$44,3,FALSE)</f>
        <v>0</v>
      </c>
      <c r="BA162" s="44">
        <f>AirBSYLD1!BA162*VLOOKUP(AirBSYLD2!BA$4,'[1]INTERNAL PARAMETERS-1'!$B$5:$J$44,5,FALSE)*VLOOKUP(AirBSYLD2!BA$4,'[1]INTERNAL PARAMETERS-1'!$B$5:$J$44,6,FALSE)*VLOOKUP(AirBSYLD2!BA$4,'[1]INTERNAL PARAMETERS-1'!$B$5:$J$44,3,FALSE) + AirBSYLD1!BA162*(1-VLOOKUP(AirBSYLD2!BA$4,'[1]INTERNAL PARAMETERS-1'!$B$5:$J$44,5,FALSE))*VLOOKUP(AirBSYLD2!BA$4,'[1]INTERNAL PARAMETERS-1'!$B$5:$J$44,8,FALSE)*VLOOKUP(AirBSYLD2!BA$4,'[1]INTERNAL PARAMETERS-1'!$B$5:$J$44,3,FALSE)</f>
        <v>3.5937604735448283</v>
      </c>
      <c r="BB162" s="44">
        <f>AirBSYLD1!BB162*VLOOKUP(AirBSYLD2!BB$4,'[1]INTERNAL PARAMETERS-1'!$B$5:$J$44,5,FALSE)*VLOOKUP(AirBSYLD2!BB$4,'[1]INTERNAL PARAMETERS-1'!$B$5:$J$44,6,FALSE)*VLOOKUP(AirBSYLD2!BB$4,'[1]INTERNAL PARAMETERS-1'!$B$5:$J$44,3,FALSE) + AirBSYLD1!BB162*(1-VLOOKUP(AirBSYLD2!BB$4,'[1]INTERNAL PARAMETERS-1'!$B$5:$J$44,5,FALSE))*VLOOKUP(AirBSYLD2!BB$4,'[1]INTERNAL PARAMETERS-1'!$B$5:$J$44,8,FALSE)*VLOOKUP(AirBSYLD2!BB$4,'[1]INTERNAL PARAMETERS-1'!$B$5:$J$44,3,FALSE)</f>
        <v>0.51233506610757107</v>
      </c>
      <c r="BC162" s="44">
        <f>AirBSYLD1!BC162*VLOOKUP(AirBSYLD2!BC$4,'[1]INTERNAL PARAMETERS-1'!$B$5:$J$44,5,FALSE)*VLOOKUP(AirBSYLD2!BC$4,'[1]INTERNAL PARAMETERS-1'!$B$5:$J$44,6,FALSE)*VLOOKUP(AirBSYLD2!BC$4,'[1]INTERNAL PARAMETERS-1'!$B$5:$J$44,3,FALSE) + AirBSYLD1!BC162*(1-VLOOKUP(AirBSYLD2!BC$4,'[1]INTERNAL PARAMETERS-1'!$B$5:$J$44,5,FALSE))*VLOOKUP(AirBSYLD2!BC$4,'[1]INTERNAL PARAMETERS-1'!$B$5:$J$44,8,FALSE)*VLOOKUP(AirBSYLD2!BC$4,'[1]INTERNAL PARAMETERS-1'!$B$5:$J$44,3,FALSE)</f>
        <v>2.3108417591443984</v>
      </c>
      <c r="BD162" s="44">
        <f>AirBSYLD1!BD162*VLOOKUP(AirBSYLD2!BD$4,'[1]INTERNAL PARAMETERS-1'!$B$5:$J$44,5,FALSE)*VLOOKUP(AirBSYLD2!BD$4,'[1]INTERNAL PARAMETERS-1'!$B$5:$J$44,6,FALSE)*VLOOKUP(AirBSYLD2!BD$4,'[1]INTERNAL PARAMETERS-1'!$B$5:$J$44,3,FALSE) + AirBSYLD1!BD162*(1-VLOOKUP(AirBSYLD2!BD$4,'[1]INTERNAL PARAMETERS-1'!$B$5:$J$44,5,FALSE))*VLOOKUP(AirBSYLD2!BD$4,'[1]INTERNAL PARAMETERS-1'!$B$5:$J$44,8,FALSE)*VLOOKUP(AirBSYLD2!BD$4,'[1]INTERNAL PARAMETERS-1'!$B$5:$J$44,3,FALSE)</f>
        <v>0.4329789918541016</v>
      </c>
      <c r="BE162" s="44">
        <f>AirBSYLD1!BE162*VLOOKUP(AirBSYLD2!BE$4,'[1]INTERNAL PARAMETERS-1'!$B$5:$J$44,5,FALSE)*VLOOKUP(AirBSYLD2!BE$4,'[1]INTERNAL PARAMETERS-1'!$B$5:$J$44,6,FALSE)*VLOOKUP(AirBSYLD2!BE$4,'[1]INTERNAL PARAMETERS-1'!$B$5:$J$44,3,FALSE) + AirBSYLD1!BE162*(1-VLOOKUP(AirBSYLD2!BE$4,'[1]INTERNAL PARAMETERS-1'!$B$5:$J$44,5,FALSE))*VLOOKUP(AirBSYLD2!BE$4,'[1]INTERNAL PARAMETERS-1'!$B$5:$J$44,8,FALSE)*VLOOKUP(AirBSYLD2!BE$4,'[1]INTERNAL PARAMETERS-1'!$B$5:$J$44,3,FALSE)</f>
        <v>1.1680568439906367</v>
      </c>
      <c r="BF162" s="44">
        <f>AirBSYLD1!BF162*VLOOKUP(AirBSYLD2!BF$4,'[1]INTERNAL PARAMETERS-1'!$B$5:$J$44,5,FALSE)*VLOOKUP(AirBSYLD2!BF$4,'[1]INTERNAL PARAMETERS-1'!$B$5:$J$44,6,FALSE)*VLOOKUP(AirBSYLD2!BF$4,'[1]INTERNAL PARAMETERS-1'!$B$5:$J$44,3,FALSE) + AirBSYLD1!BF162*(1-VLOOKUP(AirBSYLD2!BF$4,'[1]INTERNAL PARAMETERS-1'!$B$5:$J$44,5,FALSE))*VLOOKUP(AirBSYLD2!BF$4,'[1]INTERNAL PARAMETERS-1'!$B$5:$J$44,8,FALSE)*VLOOKUP(AirBSYLD2!BF$4,'[1]INTERNAL PARAMETERS-1'!$B$5:$J$44,3,FALSE)</f>
        <v>0</v>
      </c>
      <c r="BG162" s="44">
        <f>AirBSYLD1!BG162*VLOOKUP(AirBSYLD2!BG$4,'[1]INTERNAL PARAMETERS-1'!$B$5:$J$44,5,FALSE)*VLOOKUP(AirBSYLD2!BG$4,'[1]INTERNAL PARAMETERS-1'!$B$5:$J$44,6,FALSE)*VLOOKUP(AirBSYLD2!BG$4,'[1]INTERNAL PARAMETERS-1'!$B$5:$J$44,3,FALSE) + AirBSYLD1!BG162*(1-VLOOKUP(AirBSYLD2!BG$4,'[1]INTERNAL PARAMETERS-1'!$B$5:$J$44,5,FALSE))*VLOOKUP(AirBSYLD2!BG$4,'[1]INTERNAL PARAMETERS-1'!$B$5:$J$44,8,FALSE)*VLOOKUP(AirBSYLD2!BG$4,'[1]INTERNAL PARAMETERS-1'!$B$5:$J$44,3,FALSE)</f>
        <v>0.44371931596340358</v>
      </c>
      <c r="BH162" s="44">
        <f>AirBSYLD1!BH162*VLOOKUP(AirBSYLD2!BH$4,'[1]INTERNAL PARAMETERS-1'!$B$5:$J$44,5,FALSE)*VLOOKUP(AirBSYLD2!BH$4,'[1]INTERNAL PARAMETERS-1'!$B$5:$J$44,6,FALSE)*VLOOKUP(AirBSYLD2!BH$4,'[1]INTERNAL PARAMETERS-1'!$B$5:$J$44,3,FALSE) + AirBSYLD1!BH162*(1-VLOOKUP(AirBSYLD2!BH$4,'[1]INTERNAL PARAMETERS-1'!$B$5:$J$44,5,FALSE))*VLOOKUP(AirBSYLD2!BH$4,'[1]INTERNAL PARAMETERS-1'!$B$5:$J$44,8,FALSE)*VLOOKUP(AirBSYLD2!BH$4,'[1]INTERNAL PARAMETERS-1'!$B$5:$J$44,3,FALSE)</f>
        <v>3.4724085194228586E-3</v>
      </c>
      <c r="BI162" s="44">
        <f>AirBSYLD1!BI162*VLOOKUP(AirBSYLD2!BI$4,'[1]INTERNAL PARAMETERS-1'!$B$5:$J$44,5,FALSE)*VLOOKUP(AirBSYLD2!BI$4,'[1]INTERNAL PARAMETERS-1'!$B$5:$J$44,6,FALSE)*VLOOKUP(AirBSYLD2!BI$4,'[1]INTERNAL PARAMETERS-1'!$B$5:$J$44,3,FALSE) + AirBSYLD1!BI162*(1-VLOOKUP(AirBSYLD2!BI$4,'[1]INTERNAL PARAMETERS-1'!$B$5:$J$44,5,FALSE))*VLOOKUP(AirBSYLD2!BI$4,'[1]INTERNAL PARAMETERS-1'!$B$5:$J$44,8,FALSE)*VLOOKUP(AirBSYLD2!BI$4,'[1]INTERNAL PARAMETERS-1'!$B$5:$J$44,3,FALSE)</f>
        <v>0</v>
      </c>
      <c r="BJ162" s="44">
        <f>AirBSYLD1!BJ162*VLOOKUP(AirBSYLD2!BJ$4,'[1]INTERNAL PARAMETERS-1'!$B$5:$J$44,5,FALSE)*VLOOKUP(AirBSYLD2!BJ$4,'[1]INTERNAL PARAMETERS-1'!$B$5:$J$44,6,FALSE)*VLOOKUP(AirBSYLD2!BJ$4,'[1]INTERNAL PARAMETERS-1'!$B$5:$J$44,3,FALSE) + AirBSYLD1!BJ162*(1-VLOOKUP(AirBSYLD2!BJ$4,'[1]INTERNAL PARAMETERS-1'!$B$5:$J$44,5,FALSE))*VLOOKUP(AirBSYLD2!BJ$4,'[1]INTERNAL PARAMETERS-1'!$B$5:$J$44,8,FALSE)*VLOOKUP(AirBSYLD2!BJ$4,'[1]INTERNAL PARAMETERS-1'!$B$5:$J$44,3,FALSE)</f>
        <v>0.21821621111252151</v>
      </c>
      <c r="BK162" s="44">
        <f>AirBSYLD1!BK162*VLOOKUP(AirBSYLD2!BK$4,'[1]INTERNAL PARAMETERS-1'!$B$5:$J$44,5,FALSE)*VLOOKUP(AirBSYLD2!BK$4,'[1]INTERNAL PARAMETERS-1'!$B$5:$J$44,6,FALSE)*VLOOKUP(AirBSYLD2!BK$4,'[1]INTERNAL PARAMETERS-1'!$B$5:$J$44,3,FALSE) + AirBSYLD1!BK162*(1-VLOOKUP(AirBSYLD2!BK$4,'[1]INTERNAL PARAMETERS-1'!$B$5:$J$44,5,FALSE))*VLOOKUP(AirBSYLD2!BK$4,'[1]INTERNAL PARAMETERS-1'!$B$5:$J$44,8,FALSE)*VLOOKUP(AirBSYLD2!BK$4,'[1]INTERNAL PARAMETERS-1'!$B$5:$J$44,3,FALSE)</f>
        <v>0.2082964018895524</v>
      </c>
      <c r="BL162" s="44">
        <f>AirBSYLD1!BL162*VLOOKUP(AirBSYLD2!BL$4,'[1]INTERNAL PARAMETERS-1'!$B$5:$J$44,5,FALSE)*VLOOKUP(AirBSYLD2!BL$4,'[1]INTERNAL PARAMETERS-1'!$B$5:$J$44,6,FALSE)*VLOOKUP(AirBSYLD2!BL$4,'[1]INTERNAL PARAMETERS-1'!$B$5:$J$44,3,FALSE) + AirBSYLD1!BL162*(1-VLOOKUP(AirBSYLD2!BL$4,'[1]INTERNAL PARAMETERS-1'!$B$5:$J$44,5,FALSE))*VLOOKUP(AirBSYLD2!BL$4,'[1]INTERNAL PARAMETERS-1'!$B$5:$J$44,8,FALSE)*VLOOKUP(AirBSYLD2!BL$4,'[1]INTERNAL PARAMETERS-1'!$B$5:$J$44,3,FALSE)</f>
        <v>0.79450376032953407</v>
      </c>
      <c r="BM162" s="44">
        <f>AirBSYLD1!BM162*VLOOKUP(AirBSYLD2!BM$4,'[1]INTERNAL PARAMETERS-1'!$B$5:$J$44,5,FALSE)*VLOOKUP(AirBSYLD2!BM$4,'[1]INTERNAL PARAMETERS-1'!$B$5:$J$44,6,FALSE)*VLOOKUP(AirBSYLD2!BM$4,'[1]INTERNAL PARAMETERS-1'!$B$5:$J$44,3,FALSE) + AirBSYLD1!BM162*(1-VLOOKUP(AirBSYLD2!BM$4,'[1]INTERNAL PARAMETERS-1'!$B$5:$J$44,5,FALSE))*VLOOKUP(AirBSYLD2!BM$4,'[1]INTERNAL PARAMETERS-1'!$B$5:$J$44,8,FALSE)*VLOOKUP(AirBSYLD2!BM$4,'[1]INTERNAL PARAMETERS-1'!$B$5:$J$44,3,FALSE)</f>
        <v>0.41212013796732078</v>
      </c>
      <c r="BN162" s="44">
        <f>AirBSYLD1!BN162*VLOOKUP(AirBSYLD2!BN$4,'[1]INTERNAL PARAMETERS-1'!$B$5:$J$44,5,FALSE)*VLOOKUP(AirBSYLD2!BN$4,'[1]INTERNAL PARAMETERS-1'!$B$5:$J$44,6,FALSE)*VLOOKUP(AirBSYLD2!BN$4,'[1]INTERNAL PARAMETERS-1'!$B$5:$J$44,3,FALSE) + AirBSYLD1!BN162*(1-VLOOKUP(AirBSYLD2!BN$4,'[1]INTERNAL PARAMETERS-1'!$B$5:$J$44,5,FALSE))*VLOOKUP(AirBSYLD2!BN$4,'[1]INTERNAL PARAMETERS-1'!$B$5:$J$44,8,FALSE)*VLOOKUP(AirBSYLD2!BN$4,'[1]INTERNAL PARAMETERS-1'!$B$5:$J$44,3,FALSE)</f>
        <v>0.20017712915890523</v>
      </c>
      <c r="BO162" s="44">
        <f>AirBSYLD1!BO162*VLOOKUP(AirBSYLD2!BO$4,'[1]INTERNAL PARAMETERS-1'!$B$5:$J$44,5,FALSE)*VLOOKUP(AirBSYLD2!BO$4,'[1]INTERNAL PARAMETERS-1'!$B$5:$J$44,6,FALSE)*VLOOKUP(AirBSYLD2!BO$4,'[1]INTERNAL PARAMETERS-1'!$B$5:$J$44,3,FALSE) + AirBSYLD1!BO162*(1-VLOOKUP(AirBSYLD2!BO$4,'[1]INTERNAL PARAMETERS-1'!$B$5:$J$44,5,FALSE))*VLOOKUP(AirBSYLD2!BO$4,'[1]INTERNAL PARAMETERS-1'!$B$5:$J$44,8,FALSE)*VLOOKUP(AirBSYLD2!BO$4,'[1]INTERNAL PARAMETERS-1'!$B$5:$J$44,3,FALSE)</f>
        <v>0.11131789229135586</v>
      </c>
      <c r="BP162" s="44">
        <f>AirBSYLD1!BP162*VLOOKUP(AirBSYLD2!BP$4,'[1]INTERNAL PARAMETERS-1'!$B$5:$J$44,5,FALSE)*VLOOKUP(AirBSYLD2!BP$4,'[1]INTERNAL PARAMETERS-1'!$B$5:$J$44,6,FALSE)*VLOOKUP(AirBSYLD2!BP$4,'[1]INTERNAL PARAMETERS-1'!$B$5:$J$44,3,FALSE) + AirBSYLD1!BP162*(1-VLOOKUP(AirBSYLD2!BP$4,'[1]INTERNAL PARAMETERS-1'!$B$5:$J$44,5,FALSE))*VLOOKUP(AirBSYLD2!BP$4,'[1]INTERNAL PARAMETERS-1'!$B$5:$J$44,8,FALSE)*VLOOKUP(AirBSYLD2!BP$4,'[1]INTERNAL PARAMETERS-1'!$B$5:$J$44,3,FALSE)</f>
        <v>8.8928863999165192E-3</v>
      </c>
      <c r="BQ162" s="44">
        <f>AirBSYLD1!BQ162*VLOOKUP(AirBSYLD2!BQ$4,'[1]INTERNAL PARAMETERS-1'!$B$5:$J$44,5,FALSE)*VLOOKUP(AirBSYLD2!BQ$4,'[1]INTERNAL PARAMETERS-1'!$B$5:$J$44,6,FALSE)*VLOOKUP(AirBSYLD2!BQ$4,'[1]INTERNAL PARAMETERS-1'!$B$5:$J$44,3,FALSE) + AirBSYLD1!BQ162*(1-VLOOKUP(AirBSYLD2!BQ$4,'[1]INTERNAL PARAMETERS-1'!$B$5:$J$44,5,FALSE))*VLOOKUP(AirBSYLD2!BQ$4,'[1]INTERNAL PARAMETERS-1'!$B$5:$J$44,8,FALSE)*VLOOKUP(AirBSYLD2!BQ$4,'[1]INTERNAL PARAMETERS-1'!$B$5:$J$44,3,FALSE)</f>
        <v>0.77331091081448733</v>
      </c>
      <c r="BR162" s="44">
        <f>AirBSYLD1!BR162*VLOOKUP(AirBSYLD2!BR$4,'[1]INTERNAL PARAMETERS-1'!$B$5:$J$44,5,FALSE)*VLOOKUP(AirBSYLD2!BR$4,'[1]INTERNAL PARAMETERS-1'!$B$5:$J$44,6,FALSE)*VLOOKUP(AirBSYLD2!BR$4,'[1]INTERNAL PARAMETERS-1'!$B$5:$J$44,3,FALSE) + AirBSYLD1!BR162*(1-VLOOKUP(AirBSYLD2!BR$4,'[1]INTERNAL PARAMETERS-1'!$B$5:$J$44,5,FALSE))*VLOOKUP(AirBSYLD2!BR$4,'[1]INTERNAL PARAMETERS-1'!$B$5:$J$44,8,FALSE)*VLOOKUP(AirBSYLD2!BR$4,'[1]INTERNAL PARAMETERS-1'!$B$5:$J$44,3,FALSE)</f>
        <v>1.8753668111977269E-2</v>
      </c>
      <c r="BS162" s="44">
        <f>AirBSYLD1!BS162*VLOOKUP(AirBSYLD2!BS$4,'[1]INTERNAL PARAMETERS-1'!$B$5:$J$44,5,FALSE)*VLOOKUP(AirBSYLD2!BS$4,'[1]INTERNAL PARAMETERS-1'!$B$5:$J$44,6,FALSE)*VLOOKUP(AirBSYLD2!BS$4,'[1]INTERNAL PARAMETERS-1'!$B$5:$J$44,3,FALSE) + AirBSYLD1!BS162*(1-VLOOKUP(AirBSYLD2!BS$4,'[1]INTERNAL PARAMETERS-1'!$B$5:$J$44,5,FALSE))*VLOOKUP(AirBSYLD2!BS$4,'[1]INTERNAL PARAMETERS-1'!$B$5:$J$44,8,FALSE)*VLOOKUP(AirBSYLD2!BS$4,'[1]INTERNAL PARAMETERS-1'!$B$5:$J$44,3,FALSE)</f>
        <v>2.4411878260315757E-3</v>
      </c>
      <c r="BT162" s="44">
        <f>AirBSYLD1!BT162*VLOOKUP(AirBSYLD2!BT$4,'[1]INTERNAL PARAMETERS-1'!$B$5:$J$44,5,FALSE)*VLOOKUP(AirBSYLD2!BT$4,'[1]INTERNAL PARAMETERS-1'!$B$5:$J$44,6,FALSE)*VLOOKUP(AirBSYLD2!BT$4,'[1]INTERNAL PARAMETERS-1'!$B$5:$J$44,3,FALSE) + AirBSYLD1!BT162*(1-VLOOKUP(AirBSYLD2!BT$4,'[1]INTERNAL PARAMETERS-1'!$B$5:$J$44,5,FALSE))*VLOOKUP(AirBSYLD2!BT$4,'[1]INTERNAL PARAMETERS-1'!$B$5:$J$44,8,FALSE)*VLOOKUP(AirBSYLD2!BT$4,'[1]INTERNAL PARAMETERS-1'!$B$5:$J$44,3,FALSE)</f>
        <v>0</v>
      </c>
      <c r="BU162" s="44">
        <f>AirBSYLD1!BU162*VLOOKUP(AirBSYLD2!BU$4,'[1]INTERNAL PARAMETERS-1'!$B$5:$J$44,5,FALSE)*VLOOKUP(AirBSYLD2!BU$4,'[1]INTERNAL PARAMETERS-1'!$B$5:$J$44,6,FALSE)*VLOOKUP(AirBSYLD2!BU$4,'[1]INTERNAL PARAMETERS-1'!$B$5:$J$44,3,FALSE) + AirBSYLD1!BU162*(1-VLOOKUP(AirBSYLD2!BU$4,'[1]INTERNAL PARAMETERS-1'!$B$5:$J$44,5,FALSE))*VLOOKUP(AirBSYLD2!BU$4,'[1]INTERNAL PARAMETERS-1'!$B$5:$J$44,8,FALSE)*VLOOKUP(AirBSYLD2!BU$4,'[1]INTERNAL PARAMETERS-1'!$B$5:$J$44,3,FALSE)</f>
        <v>0</v>
      </c>
      <c r="BV162" s="44">
        <f>AirBSYLD1!BV162*VLOOKUP(AirBSYLD2!BV$4,'[1]INTERNAL PARAMETERS-1'!$B$5:$J$44,5,FALSE)*VLOOKUP(AirBSYLD2!BV$4,'[1]INTERNAL PARAMETERS-1'!$B$5:$J$44,6,FALSE)*VLOOKUP(AirBSYLD2!BV$4,'[1]INTERNAL PARAMETERS-1'!$B$5:$J$44,3,FALSE) + AirBSYLD1!BV162*(1-VLOOKUP(AirBSYLD2!BV$4,'[1]INTERNAL PARAMETERS-1'!$B$5:$J$44,5,FALSE))*VLOOKUP(AirBSYLD2!BV$4,'[1]INTERNAL PARAMETERS-1'!$B$5:$J$44,8,FALSE)*VLOOKUP(AirBSYLD2!BV$4,'[1]INTERNAL PARAMETERS-1'!$B$5:$J$44,3,FALSE)</f>
        <v>0</v>
      </c>
      <c r="BW162" s="44">
        <f>AirBSYLD1!BW162*VLOOKUP(AirBSYLD2!BW$4,'[1]INTERNAL PARAMETERS-1'!$B$5:$J$44,5,FALSE)*VLOOKUP(AirBSYLD2!BW$4,'[1]INTERNAL PARAMETERS-1'!$B$5:$J$44,6,FALSE)*VLOOKUP(AirBSYLD2!BW$4,'[1]INTERNAL PARAMETERS-1'!$B$5:$J$44,3,FALSE) + AirBSYLD1!BW162*(1-VLOOKUP(AirBSYLD2!BW$4,'[1]INTERNAL PARAMETERS-1'!$B$5:$J$44,5,FALSE))*VLOOKUP(AirBSYLD2!BW$4,'[1]INTERNAL PARAMETERS-1'!$B$5:$J$44,8,FALSE)*VLOOKUP(AirBSYLD2!BW$4,'[1]INTERNAL PARAMETERS-1'!$B$5:$J$44,3,FALSE)</f>
        <v>0</v>
      </c>
      <c r="BX162" s="44">
        <f>AirBSYLD1!BX162*VLOOKUP(AirBSYLD2!BX$4,'[1]INTERNAL PARAMETERS-1'!$B$5:$J$44,5,FALSE)*VLOOKUP(AirBSYLD2!BX$4,'[1]INTERNAL PARAMETERS-1'!$B$5:$J$44,6,FALSE)*VLOOKUP(AirBSYLD2!BX$4,'[1]INTERNAL PARAMETERS-1'!$B$5:$J$44,3,FALSE) + AirBSYLD1!BX162*(1-VLOOKUP(AirBSYLD2!BX$4,'[1]INTERNAL PARAMETERS-1'!$B$5:$J$44,5,FALSE))*VLOOKUP(AirBSYLD2!BX$4,'[1]INTERNAL PARAMETERS-1'!$B$5:$J$44,8,FALSE)*VLOOKUP(AirBSYLD2!BX$4,'[1]INTERNAL PARAMETERS-1'!$B$5:$J$44,3,FALSE)</f>
        <v>0</v>
      </c>
      <c r="BY162" s="44">
        <f>AirBSYLD1!BY162*VLOOKUP(AirBSYLD2!BY$4,'[1]INTERNAL PARAMETERS-1'!$B$5:$J$44,5,FALSE)*VLOOKUP(AirBSYLD2!BY$4,'[1]INTERNAL PARAMETERS-1'!$B$5:$J$44,6,FALSE)*VLOOKUP(AirBSYLD2!BY$4,'[1]INTERNAL PARAMETERS-1'!$B$5:$J$44,3,FALSE) + AirBSYLD1!BY162*(1-VLOOKUP(AirBSYLD2!BY$4,'[1]INTERNAL PARAMETERS-1'!$B$5:$J$44,5,FALSE))*VLOOKUP(AirBSYLD2!BY$4,'[1]INTERNAL PARAMETERS-1'!$B$5:$J$44,8,FALSE)*VLOOKUP(AirBSYLD2!BY$4,'[1]INTERNAL PARAMETERS-1'!$B$5:$J$44,3,FALSE)</f>
        <v>0</v>
      </c>
      <c r="BZ162" s="44">
        <f>AirBSYLD1!BZ162*VLOOKUP(AirBSYLD2!BZ$4,'[1]INTERNAL PARAMETERS-1'!$B$5:$J$44,5,FALSE)*VLOOKUP(AirBSYLD2!BZ$4,'[1]INTERNAL PARAMETERS-1'!$B$5:$J$44,6,FALSE)*VLOOKUP(AirBSYLD2!BZ$4,'[1]INTERNAL PARAMETERS-1'!$B$5:$J$44,3,FALSE) + AirBSYLD1!BZ162*(1-VLOOKUP(AirBSYLD2!BZ$4,'[1]INTERNAL PARAMETERS-1'!$B$5:$J$44,5,FALSE))*VLOOKUP(AirBSYLD2!BZ$4,'[1]INTERNAL PARAMETERS-1'!$B$5:$J$44,8,FALSE)*VLOOKUP(AirBSYLD2!BZ$4,'[1]INTERNAL PARAMETERS-1'!$B$5:$J$44,3,FALSE)</f>
        <v>1.2003499164096724E-3</v>
      </c>
      <c r="CA162" s="44">
        <f>AirBSYLD1!CA162*VLOOKUP(AirBSYLD2!CA$4,'[1]INTERNAL PARAMETERS-1'!$B$5:$J$44,5,FALSE)*VLOOKUP(AirBSYLD2!CA$4,'[1]INTERNAL PARAMETERS-1'!$B$5:$J$44,6,FALSE)*VLOOKUP(AirBSYLD2!CA$4,'[1]INTERNAL PARAMETERS-1'!$B$5:$J$44,3,FALSE) + AirBSYLD1!CA162*(1-VLOOKUP(AirBSYLD2!CA$4,'[1]INTERNAL PARAMETERS-1'!$B$5:$J$44,5,FALSE))*VLOOKUP(AirBSYLD2!CA$4,'[1]INTERNAL PARAMETERS-1'!$B$5:$J$44,8,FALSE)*VLOOKUP(AirBSYLD2!CA$4,'[1]INTERNAL PARAMETERS-1'!$B$5:$J$44,3,FALSE)</f>
        <v>0</v>
      </c>
      <c r="CB162" s="44">
        <f>AirBSYLD1!CB162*VLOOKUP(AirBSYLD2!CB$4,'[1]INTERNAL PARAMETERS-1'!$B$5:$J$44,5,FALSE)*VLOOKUP(AirBSYLD2!CB$4,'[1]INTERNAL PARAMETERS-1'!$B$5:$J$44,6,FALSE)*VLOOKUP(AirBSYLD2!CB$4,'[1]INTERNAL PARAMETERS-1'!$B$5:$J$44,3,FALSE) + AirBSYLD1!CB162*(1-VLOOKUP(AirBSYLD2!CB$4,'[1]INTERNAL PARAMETERS-1'!$B$5:$J$44,5,FALSE))*VLOOKUP(AirBSYLD2!CB$4,'[1]INTERNAL PARAMETERS-1'!$B$5:$J$44,8,FALSE)*VLOOKUP(AirBSYLD2!CB$4,'[1]INTERNAL PARAMETERS-1'!$B$5:$J$44,3,FALSE)</f>
        <v>0</v>
      </c>
      <c r="CC162" s="44">
        <f>AirBSYLD1!CC162*VLOOKUP(AirBSYLD2!CC$4,'[1]INTERNAL PARAMETERS-1'!$B$5:$J$44,5,FALSE)*VLOOKUP(AirBSYLD2!CC$4,'[1]INTERNAL PARAMETERS-1'!$B$5:$J$44,6,FALSE)*VLOOKUP(AirBSYLD2!CC$4,'[1]INTERNAL PARAMETERS-1'!$B$5:$J$44,3,FALSE) + AirBSYLD1!CC162*(1-VLOOKUP(AirBSYLD2!CC$4,'[1]INTERNAL PARAMETERS-1'!$B$5:$J$44,5,FALSE))*VLOOKUP(AirBSYLD2!CC$4,'[1]INTERNAL PARAMETERS-1'!$B$5:$J$44,8,FALSE)*VLOOKUP(AirBSYLD2!CC$4,'[1]INTERNAL PARAMETERS-1'!$B$5:$J$44,3,FALSE)</f>
        <v>4.1917087578955447E-3</v>
      </c>
      <c r="CD162" s="44">
        <f>AirBSYLD1!CD162*VLOOKUP(AirBSYLD2!CD$4,'[1]INTERNAL PARAMETERS-1'!$B$5:$J$44,5,FALSE)*VLOOKUP(AirBSYLD2!CD$4,'[1]INTERNAL PARAMETERS-1'!$B$5:$J$44,6,FALSE)*VLOOKUP(AirBSYLD2!CD$4,'[1]INTERNAL PARAMETERS-1'!$B$5:$J$44,3,FALSE) + AirBSYLD1!CD162*(1-VLOOKUP(AirBSYLD2!CD$4,'[1]INTERNAL PARAMETERS-1'!$B$5:$J$44,5,FALSE))*VLOOKUP(AirBSYLD2!CD$4,'[1]INTERNAL PARAMETERS-1'!$B$5:$J$44,8,FALSE)*VLOOKUP(AirBSYLD2!CD$4,'[1]INTERNAL PARAMETERS-1'!$B$5:$J$44,3,FALSE)</f>
        <v>1.0645940623594967E-2</v>
      </c>
      <c r="CE162" s="44">
        <f>AirBSYLD1!CE162*VLOOKUP(AirBSYLD2!CE$4,'[1]INTERNAL PARAMETERS-1'!$B$5:$J$44,5,FALSE)*VLOOKUP(AirBSYLD2!CE$4,'[1]INTERNAL PARAMETERS-1'!$B$5:$J$44,6,FALSE)*VLOOKUP(AirBSYLD2!CE$4,'[1]INTERNAL PARAMETERS-1'!$B$5:$J$44,3,FALSE) + AirBSYLD1!CE162*(1-VLOOKUP(AirBSYLD2!CE$4,'[1]INTERNAL PARAMETERS-1'!$B$5:$J$44,5,FALSE))*VLOOKUP(AirBSYLD2!CE$4,'[1]INTERNAL PARAMETERS-1'!$B$5:$J$44,8,FALSE)*VLOOKUP(AirBSYLD2!CE$4,'[1]INTERNAL PARAMETERS-1'!$B$5:$J$44,3,FALSE)</f>
        <v>2.4700912728949531E-2</v>
      </c>
      <c r="CF162" s="44">
        <f>AirBSYLD1!CF162*VLOOKUP(AirBSYLD2!CF$4,'[1]INTERNAL PARAMETERS-1'!$B$5:$J$44,5,FALSE)*VLOOKUP(AirBSYLD2!CF$4,'[1]INTERNAL PARAMETERS-1'!$B$5:$J$44,6,FALSE)*VLOOKUP(AirBSYLD2!CF$4,'[1]INTERNAL PARAMETERS-1'!$B$5:$J$44,3,FALSE) + AirBSYLD1!CF162*(1-VLOOKUP(AirBSYLD2!CF$4,'[1]INTERNAL PARAMETERS-1'!$B$5:$J$44,5,FALSE))*VLOOKUP(AirBSYLD2!CF$4,'[1]INTERNAL PARAMETERS-1'!$B$5:$J$44,8,FALSE)*VLOOKUP(AirBSYLD2!CF$4,'[1]INTERNAL PARAMETERS-1'!$B$5:$J$44,3,FALSE)</f>
        <v>4.7558184628069041E-3</v>
      </c>
      <c r="CG162" s="44">
        <f>AirBSYLD1!CG162*VLOOKUP(AirBSYLD2!CG$4,'[1]INTERNAL PARAMETERS-1'!$B$5:$J$44,5,FALSE)*VLOOKUP(AirBSYLD2!CG$4,'[1]INTERNAL PARAMETERS-1'!$B$5:$J$44,6,FALSE)*VLOOKUP(AirBSYLD2!CG$4,'[1]INTERNAL PARAMETERS-1'!$B$5:$J$44,3,FALSE) + AirBSYLD1!CG162*(1-VLOOKUP(AirBSYLD2!CG$4,'[1]INTERNAL PARAMETERS-1'!$B$5:$J$44,5,FALSE))*VLOOKUP(AirBSYLD2!CG$4,'[1]INTERNAL PARAMETERS-1'!$B$5:$J$44,8,FALSE)*VLOOKUP(AirBSYLD2!CG$4,'[1]INTERNAL PARAMETERS-1'!$B$5:$J$44,3,FALSE)</f>
        <v>6.3032096459244766E-4</v>
      </c>
      <c r="CH162" s="43">
        <f>AirBSYLD1!CH162*VLOOKUP(AirBSYLD2!CH$4,'[1]INTERNAL PARAMETERS-1'!$B$5:$J$44,5,FALSE)*VLOOKUP(AirBSYLD2!CH$4,'[1]INTERNAL PARAMETERS-1'!$B$5:$J$44,6,FALSE)*VLOOKUP(AirBSYLD2!CH$4,'[1]INTERNAL PARAMETERS-1'!$B$5:$J$44,3,FALSE) + AirBSYLD1!CH162*(1-VLOOKUP(AirBSYLD2!CH$4,'[1]INTERNAL PARAMETERS-1'!$B$5:$J$44,5,FALSE))*VLOOKUP(AirBSYLD2!CH$4,'[1]INTERNAL PARAMETERS-1'!$B$5:$J$44,8,FALSE)*VLOOKUP(AirBSYLD2!CH$4,'[1]INTERNAL PARAMETERS-1'!$B$5:$J$44,3,FALSE)</f>
        <v>0</v>
      </c>
      <c r="CJ162" s="45">
        <f t="shared" si="4"/>
        <v>332.44317822505349</v>
      </c>
      <c r="CK162" s="43">
        <f t="shared" si="5"/>
        <v>14.704754622761321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AirBS!X163</f>
        <v>821.38572618280034</v>
      </c>
      <c r="F163" s="59">
        <f>'[1]INTERNAL PARAMETERS-1'!M19</f>
        <v>16.865000000000002</v>
      </c>
      <c r="G163" s="45">
        <f>AirBSYLD1!G163*VLOOKUP(AirBSYLD2!G$4,'[1]INTERNAL PARAMETERS-1'!$B$5:$J$44,5,FALSE)*VLOOKUP(AirBSYLD2!G$4,'[1]INTERNAL PARAMETERS-1'!$B$5:$J$44,7,FALSE)*AirBSYLD2!$F163 + AirBSYLD1!G163*(1-VLOOKUP(AirBSYLD2!G$4,'[1]INTERNAL PARAMETERS-1'!$B$5:$J$44,5,FALSE))*VLOOKUP(AirBSYLD2!G$4,'[1]INTERNAL PARAMETERS-1'!$B$5:$J$44,9,FALSE)*AirBSYLD2!$F163</f>
        <v>44.732938947550863</v>
      </c>
      <c r="H163" s="44">
        <f>AirBSYLD1!H163*VLOOKUP(AirBSYLD2!H$4,'[1]INTERNAL PARAMETERS-1'!$B$5:$J$44,5,FALSE)*VLOOKUP(AirBSYLD2!H$4,'[1]INTERNAL PARAMETERS-1'!$B$5:$J$44,7,FALSE)*AirBSYLD2!$F163 + AirBSYLD1!H163*(1-VLOOKUP(AirBSYLD2!H$4,'[1]INTERNAL PARAMETERS-1'!$B$5:$J$44,5,FALSE))*VLOOKUP(AirBSYLD2!H$4,'[1]INTERNAL PARAMETERS-1'!$B$5:$J$44,9,FALSE)*AirBSYLD2!$F163</f>
        <v>14.612151231341491</v>
      </c>
      <c r="I163" s="44">
        <f>AirBSYLD1!I163*VLOOKUP(AirBSYLD2!I$4,'[1]INTERNAL PARAMETERS-1'!$B$5:$J$44,5,FALSE)*VLOOKUP(AirBSYLD2!I$4,'[1]INTERNAL PARAMETERS-1'!$B$5:$J$44,7,FALSE)*AirBSYLD2!$F163 + AirBSYLD1!I163*(1-VLOOKUP(AirBSYLD2!I$4,'[1]INTERNAL PARAMETERS-1'!$B$5:$J$44,5,FALSE))*VLOOKUP(AirBSYLD2!I$4,'[1]INTERNAL PARAMETERS-1'!$B$5:$J$44,9,FALSE)*AirBSYLD2!$F163</f>
        <v>33.839457259366583</v>
      </c>
      <c r="J163" s="44">
        <f>AirBSYLD1!J163*VLOOKUP(AirBSYLD2!J$4,'[1]INTERNAL PARAMETERS-1'!$B$5:$J$44,5,FALSE)*VLOOKUP(AirBSYLD2!J$4,'[1]INTERNAL PARAMETERS-1'!$B$5:$J$44,7,FALSE)*AirBSYLD2!$F163 + AirBSYLD1!J163*(1-VLOOKUP(AirBSYLD2!J$4,'[1]INTERNAL PARAMETERS-1'!$B$5:$J$44,5,FALSE))*VLOOKUP(AirBSYLD2!J$4,'[1]INTERNAL PARAMETERS-1'!$B$5:$J$44,9,FALSE)*AirBSYLD2!$F163</f>
        <v>0</v>
      </c>
      <c r="K163" s="44">
        <f>AirBSYLD1!K163*VLOOKUP(AirBSYLD2!K$4,'[1]INTERNAL PARAMETERS-1'!$B$5:$J$44,5,FALSE)*VLOOKUP(AirBSYLD2!K$4,'[1]INTERNAL PARAMETERS-1'!$B$5:$J$44,7,FALSE)*AirBSYLD2!$F163 + AirBSYLD1!K163*(1-VLOOKUP(AirBSYLD2!K$4,'[1]INTERNAL PARAMETERS-1'!$B$5:$J$44,5,FALSE))*VLOOKUP(AirBSYLD2!K$4,'[1]INTERNAL PARAMETERS-1'!$B$5:$J$44,9,FALSE)*AirBSYLD2!$F163</f>
        <v>0</v>
      </c>
      <c r="L163" s="44">
        <f>AirBSYLD1!L163*VLOOKUP(AirBSYLD2!L$4,'[1]INTERNAL PARAMETERS-1'!$B$5:$J$44,5,FALSE)*VLOOKUP(AirBSYLD2!L$4,'[1]INTERNAL PARAMETERS-1'!$B$5:$J$44,7,FALSE)*AirBSYLD2!$F163 + AirBSYLD1!L163*(1-VLOOKUP(AirBSYLD2!L$4,'[1]INTERNAL PARAMETERS-1'!$B$5:$J$44,5,FALSE))*VLOOKUP(AirBSYLD2!L$4,'[1]INTERNAL PARAMETERS-1'!$B$5:$J$44,9,FALSE)*AirBSYLD2!$F163</f>
        <v>0</v>
      </c>
      <c r="M163" s="44">
        <f>AirBSYLD1!M163*VLOOKUP(AirBSYLD2!M$4,'[1]INTERNAL PARAMETERS-1'!$B$5:$J$44,5,FALSE)*VLOOKUP(AirBSYLD2!M$4,'[1]INTERNAL PARAMETERS-1'!$B$5:$J$44,7,FALSE)*AirBSYLD2!$F163 + AirBSYLD1!M163*(1-VLOOKUP(AirBSYLD2!M$4,'[1]INTERNAL PARAMETERS-1'!$B$5:$J$44,5,FALSE))*VLOOKUP(AirBSYLD2!M$4,'[1]INTERNAL PARAMETERS-1'!$B$5:$J$44,9,FALSE)*AirBSYLD2!$F163</f>
        <v>4.7793232076580461</v>
      </c>
      <c r="N163" s="44">
        <f>AirBSYLD1!N163*VLOOKUP(AirBSYLD2!N$4,'[1]INTERNAL PARAMETERS-1'!$B$5:$J$44,5,FALSE)*VLOOKUP(AirBSYLD2!N$4,'[1]INTERNAL PARAMETERS-1'!$B$5:$J$44,7,FALSE)*AirBSYLD2!$F163 + AirBSYLD1!N163*(1-VLOOKUP(AirBSYLD2!N$4,'[1]INTERNAL PARAMETERS-1'!$B$5:$J$44,5,FALSE))*VLOOKUP(AirBSYLD2!N$4,'[1]INTERNAL PARAMETERS-1'!$B$5:$J$44,9,FALSE)*AirBSYLD2!$F163</f>
        <v>8.1642790149002636E-2</v>
      </c>
      <c r="O163" s="44">
        <f>AirBSYLD1!O163*VLOOKUP(AirBSYLD2!O$4,'[1]INTERNAL PARAMETERS-1'!$B$5:$J$44,5,FALSE)*VLOOKUP(AirBSYLD2!O$4,'[1]INTERNAL PARAMETERS-1'!$B$5:$J$44,7,FALSE)*AirBSYLD2!$F163 + AirBSYLD1!O163*(1-VLOOKUP(AirBSYLD2!O$4,'[1]INTERNAL PARAMETERS-1'!$B$5:$J$44,5,FALSE))*VLOOKUP(AirBSYLD2!O$4,'[1]INTERNAL PARAMETERS-1'!$B$5:$J$44,9,FALSE)*AirBSYLD2!$F163</f>
        <v>0</v>
      </c>
      <c r="P163" s="44">
        <f>AirBSYLD1!P163*VLOOKUP(AirBSYLD2!P$4,'[1]INTERNAL PARAMETERS-1'!$B$5:$J$44,5,FALSE)*VLOOKUP(AirBSYLD2!P$4,'[1]INTERNAL PARAMETERS-1'!$B$5:$J$44,7,FALSE)*AirBSYLD2!$F163 + AirBSYLD1!P163*(1-VLOOKUP(AirBSYLD2!P$4,'[1]INTERNAL PARAMETERS-1'!$B$5:$J$44,5,FALSE))*VLOOKUP(AirBSYLD2!P$4,'[1]INTERNAL PARAMETERS-1'!$B$5:$J$44,9,FALSE)*AirBSYLD2!$F163</f>
        <v>0</v>
      </c>
      <c r="Q163" s="44">
        <f>AirBSYLD1!Q163*VLOOKUP(AirBSYLD2!Q$4,'[1]INTERNAL PARAMETERS-1'!$B$5:$J$44,5,FALSE)*VLOOKUP(AirBSYLD2!Q$4,'[1]INTERNAL PARAMETERS-1'!$B$5:$J$44,7,FALSE)*AirBSYLD2!$F163 + AirBSYLD1!Q163*(1-VLOOKUP(AirBSYLD2!Q$4,'[1]INTERNAL PARAMETERS-1'!$B$5:$J$44,5,FALSE))*VLOOKUP(AirBSYLD2!Q$4,'[1]INTERNAL PARAMETERS-1'!$B$5:$J$44,9,FALSE)*AirBSYLD2!$F163</f>
        <v>0</v>
      </c>
      <c r="R163" s="44">
        <f>AirBSYLD1!R163*VLOOKUP(AirBSYLD2!R$4,'[1]INTERNAL PARAMETERS-1'!$B$5:$J$44,5,FALSE)*VLOOKUP(AirBSYLD2!R$4,'[1]INTERNAL PARAMETERS-1'!$B$5:$J$44,7,FALSE)*AirBSYLD2!$F163 + AirBSYLD1!R163*(1-VLOOKUP(AirBSYLD2!R$4,'[1]INTERNAL PARAMETERS-1'!$B$5:$J$44,5,FALSE))*VLOOKUP(AirBSYLD2!R$4,'[1]INTERNAL PARAMETERS-1'!$B$5:$J$44,9,FALSE)*AirBSYLD2!$F163</f>
        <v>0</v>
      </c>
      <c r="S163" s="44">
        <f>AirBSYLD1!S163*VLOOKUP(AirBSYLD2!S$4,'[1]INTERNAL PARAMETERS-1'!$B$5:$J$44,5,FALSE)*VLOOKUP(AirBSYLD2!S$4,'[1]INTERNAL PARAMETERS-1'!$B$5:$J$44,7,FALSE)*AirBSYLD2!$F163 + AirBSYLD1!S163*(1-VLOOKUP(AirBSYLD2!S$4,'[1]INTERNAL PARAMETERS-1'!$B$5:$J$44,5,FALSE))*VLOOKUP(AirBSYLD2!S$4,'[1]INTERNAL PARAMETERS-1'!$B$5:$J$44,9,FALSE)*AirBSYLD2!$F163</f>
        <v>3.1492326747177044</v>
      </c>
      <c r="T163" s="44">
        <f>AirBSYLD1!T163*VLOOKUP(AirBSYLD2!T$4,'[1]INTERNAL PARAMETERS-1'!$B$5:$J$44,5,FALSE)*VLOOKUP(AirBSYLD2!T$4,'[1]INTERNAL PARAMETERS-1'!$B$5:$J$44,7,FALSE)*AirBSYLD2!$F163 + AirBSYLD1!T163*(1-VLOOKUP(AirBSYLD2!T$4,'[1]INTERNAL PARAMETERS-1'!$B$5:$J$44,5,FALSE))*VLOOKUP(AirBSYLD2!T$4,'[1]INTERNAL PARAMETERS-1'!$B$5:$J$44,9,FALSE)*AirBSYLD2!$F163</f>
        <v>1.367050765799517</v>
      </c>
      <c r="U163" s="44">
        <f>AirBSYLD1!U163*VLOOKUP(AirBSYLD2!U$4,'[1]INTERNAL PARAMETERS-1'!$B$5:$J$44,5,FALSE)*VLOOKUP(AirBSYLD2!U$4,'[1]INTERNAL PARAMETERS-1'!$B$5:$J$44,7,FALSE)*AirBSYLD2!$F163 + AirBSYLD1!U163*(1-VLOOKUP(AirBSYLD2!U$4,'[1]INTERNAL PARAMETERS-1'!$B$5:$J$44,5,FALSE))*VLOOKUP(AirBSYLD2!U$4,'[1]INTERNAL PARAMETERS-1'!$B$5:$J$44,9,FALSE)*AirBSYLD2!$F163</f>
        <v>0.17162516485519858</v>
      </c>
      <c r="V163" s="44">
        <f>AirBSYLD1!V163*VLOOKUP(AirBSYLD2!V$4,'[1]INTERNAL PARAMETERS-1'!$B$5:$J$44,5,FALSE)*VLOOKUP(AirBSYLD2!V$4,'[1]INTERNAL PARAMETERS-1'!$B$5:$J$44,7,FALSE)*AirBSYLD2!$F163 + AirBSYLD1!V163*(1-VLOOKUP(AirBSYLD2!V$4,'[1]INTERNAL PARAMETERS-1'!$B$5:$J$44,5,FALSE))*VLOOKUP(AirBSYLD2!V$4,'[1]INTERNAL PARAMETERS-1'!$B$5:$J$44,9,FALSE)*AirBSYLD2!$F163</f>
        <v>4.6103418249242711</v>
      </c>
      <c r="W163" s="44">
        <f>AirBSYLD1!W163*VLOOKUP(AirBSYLD2!W$4,'[1]INTERNAL PARAMETERS-1'!$B$5:$J$44,5,FALSE)*VLOOKUP(AirBSYLD2!W$4,'[1]INTERNAL PARAMETERS-1'!$B$5:$J$44,7,FALSE)*AirBSYLD2!$F163 + AirBSYLD1!W163*(1-VLOOKUP(AirBSYLD2!W$4,'[1]INTERNAL PARAMETERS-1'!$B$5:$J$44,5,FALSE))*VLOOKUP(AirBSYLD2!W$4,'[1]INTERNAL PARAMETERS-1'!$B$5:$J$44,9,FALSE)*AirBSYLD2!$F163</f>
        <v>0</v>
      </c>
      <c r="X163" s="44">
        <f>AirBSYLD1!X163*VLOOKUP(AirBSYLD2!X$4,'[1]INTERNAL PARAMETERS-1'!$B$5:$J$44,5,FALSE)*VLOOKUP(AirBSYLD2!X$4,'[1]INTERNAL PARAMETERS-1'!$B$5:$J$44,7,FALSE)*AirBSYLD2!$F163 + AirBSYLD1!X163*(1-VLOOKUP(AirBSYLD2!X$4,'[1]INTERNAL PARAMETERS-1'!$B$5:$J$44,5,FALSE))*VLOOKUP(AirBSYLD2!X$4,'[1]INTERNAL PARAMETERS-1'!$B$5:$J$44,9,FALSE)*AirBSYLD2!$F163</f>
        <v>0</v>
      </c>
      <c r="Y163" s="44">
        <f>AirBSYLD1!Y163*VLOOKUP(AirBSYLD2!Y$4,'[1]INTERNAL PARAMETERS-1'!$B$5:$J$44,5,FALSE)*VLOOKUP(AirBSYLD2!Y$4,'[1]INTERNAL PARAMETERS-1'!$B$5:$J$44,7,FALSE)*AirBSYLD2!$F163 + AirBSYLD1!Y163*(1-VLOOKUP(AirBSYLD2!Y$4,'[1]INTERNAL PARAMETERS-1'!$B$5:$J$44,5,FALSE))*VLOOKUP(AirBSYLD2!Y$4,'[1]INTERNAL PARAMETERS-1'!$B$5:$J$44,9,FALSE)*AirBSYLD2!$F163</f>
        <v>0</v>
      </c>
      <c r="Z163" s="44">
        <f>AirBSYLD1!Z163*VLOOKUP(AirBSYLD2!Z$4,'[1]INTERNAL PARAMETERS-1'!$B$5:$J$44,5,FALSE)*VLOOKUP(AirBSYLD2!Z$4,'[1]INTERNAL PARAMETERS-1'!$B$5:$J$44,7,FALSE)*AirBSYLD2!$F163 + AirBSYLD1!Z163*(1-VLOOKUP(AirBSYLD2!Z$4,'[1]INTERNAL PARAMETERS-1'!$B$5:$J$44,5,FALSE))*VLOOKUP(AirBSYLD2!Z$4,'[1]INTERNAL PARAMETERS-1'!$B$5:$J$44,9,FALSE)*AirBSYLD2!$F163</f>
        <v>0</v>
      </c>
      <c r="AA163" s="44">
        <f>AirBSYLD1!AA163*VLOOKUP(AirBSYLD2!AA$4,'[1]INTERNAL PARAMETERS-1'!$B$5:$J$44,5,FALSE)*VLOOKUP(AirBSYLD2!AA$4,'[1]INTERNAL PARAMETERS-1'!$B$5:$J$44,7,FALSE)*AirBSYLD2!$F163 + AirBSYLD1!AA163*(1-VLOOKUP(AirBSYLD2!AA$4,'[1]INTERNAL PARAMETERS-1'!$B$5:$J$44,5,FALSE))*VLOOKUP(AirBSYLD2!AA$4,'[1]INTERNAL PARAMETERS-1'!$B$5:$J$44,9,FALSE)*AirBSYLD2!$F163</f>
        <v>0</v>
      </c>
      <c r="AB163" s="44">
        <f>AirBSYLD1!AB163*VLOOKUP(AirBSYLD2!AB$4,'[1]INTERNAL PARAMETERS-1'!$B$5:$J$44,5,FALSE)*VLOOKUP(AirBSYLD2!AB$4,'[1]INTERNAL PARAMETERS-1'!$B$5:$J$44,7,FALSE)*AirBSYLD2!$F163 + AirBSYLD1!AB163*(1-VLOOKUP(AirBSYLD2!AB$4,'[1]INTERNAL PARAMETERS-1'!$B$5:$J$44,5,FALSE))*VLOOKUP(AirBSYLD2!AB$4,'[1]INTERNAL PARAMETERS-1'!$B$5:$J$44,9,FALSE)*AirBSYLD2!$F163</f>
        <v>0</v>
      </c>
      <c r="AC163" s="44">
        <f>AirBSYLD1!AC163*VLOOKUP(AirBSYLD2!AC$4,'[1]INTERNAL PARAMETERS-1'!$B$5:$J$44,5,FALSE)*VLOOKUP(AirBSYLD2!AC$4,'[1]INTERNAL PARAMETERS-1'!$B$5:$J$44,7,FALSE)*AirBSYLD2!$F163 + AirBSYLD1!AC163*(1-VLOOKUP(AirBSYLD2!AC$4,'[1]INTERNAL PARAMETERS-1'!$B$5:$J$44,5,FALSE))*VLOOKUP(AirBSYLD2!AC$4,'[1]INTERNAL PARAMETERS-1'!$B$5:$J$44,9,FALSE)*AirBSYLD2!$F163</f>
        <v>0</v>
      </c>
      <c r="AD163" s="44">
        <f>AirBSYLD1!AD163*VLOOKUP(AirBSYLD2!AD$4,'[1]INTERNAL PARAMETERS-1'!$B$5:$J$44,5,FALSE)*VLOOKUP(AirBSYLD2!AD$4,'[1]INTERNAL PARAMETERS-1'!$B$5:$J$44,7,FALSE)*AirBSYLD2!$F163 + AirBSYLD1!AD163*(1-VLOOKUP(AirBSYLD2!AD$4,'[1]INTERNAL PARAMETERS-1'!$B$5:$J$44,5,FALSE))*VLOOKUP(AirBSYLD2!AD$4,'[1]INTERNAL PARAMETERS-1'!$B$5:$J$44,9,FALSE)*AirBSYLD2!$F163</f>
        <v>0</v>
      </c>
      <c r="AE163" s="44">
        <f>AirBSYLD1!AE163*VLOOKUP(AirBSYLD2!AE$4,'[1]INTERNAL PARAMETERS-1'!$B$5:$J$44,5,FALSE)*VLOOKUP(AirBSYLD2!AE$4,'[1]INTERNAL PARAMETERS-1'!$B$5:$J$44,7,FALSE)*AirBSYLD2!$F163 + AirBSYLD1!AE163*(1-VLOOKUP(AirBSYLD2!AE$4,'[1]INTERNAL PARAMETERS-1'!$B$5:$J$44,5,FALSE))*VLOOKUP(AirBSYLD2!AE$4,'[1]INTERNAL PARAMETERS-1'!$B$5:$J$44,9,FALSE)*AirBSYLD2!$F163</f>
        <v>0</v>
      </c>
      <c r="AF163" s="44">
        <f>AirBSYLD1!AF163*VLOOKUP(AirBSYLD2!AF$4,'[1]INTERNAL PARAMETERS-1'!$B$5:$J$44,5,FALSE)*VLOOKUP(AirBSYLD2!AF$4,'[1]INTERNAL PARAMETERS-1'!$B$5:$J$44,7,FALSE)*AirBSYLD2!$F163 + AirBSYLD1!AF163*(1-VLOOKUP(AirBSYLD2!AF$4,'[1]INTERNAL PARAMETERS-1'!$B$5:$J$44,5,FALSE))*VLOOKUP(AirBSYLD2!AF$4,'[1]INTERNAL PARAMETERS-1'!$B$5:$J$44,9,FALSE)*AirBSYLD2!$F163</f>
        <v>0</v>
      </c>
      <c r="AG163" s="44">
        <f>AirBSYLD1!AG163*VLOOKUP(AirBSYLD2!AG$4,'[1]INTERNAL PARAMETERS-1'!$B$5:$J$44,5,FALSE)*VLOOKUP(AirBSYLD2!AG$4,'[1]INTERNAL PARAMETERS-1'!$B$5:$J$44,7,FALSE)*AirBSYLD2!$F163 + AirBSYLD1!AG163*(1-VLOOKUP(AirBSYLD2!AG$4,'[1]INTERNAL PARAMETERS-1'!$B$5:$J$44,5,FALSE))*VLOOKUP(AirBSYLD2!AG$4,'[1]INTERNAL PARAMETERS-1'!$B$5:$J$44,9,FALSE)*AirBSYLD2!$F163</f>
        <v>0</v>
      </c>
      <c r="AH163" s="44">
        <f>AirBSYLD1!AH163*VLOOKUP(AirBSYLD2!AH$4,'[1]INTERNAL PARAMETERS-1'!$B$5:$J$44,5,FALSE)*VLOOKUP(AirBSYLD2!AH$4,'[1]INTERNAL PARAMETERS-1'!$B$5:$J$44,7,FALSE)*AirBSYLD2!$F163 + AirBSYLD1!AH163*(1-VLOOKUP(AirBSYLD2!AH$4,'[1]INTERNAL PARAMETERS-1'!$B$5:$J$44,5,FALSE))*VLOOKUP(AirBSYLD2!AH$4,'[1]INTERNAL PARAMETERS-1'!$B$5:$J$44,9,FALSE)*AirBSYLD2!$F163</f>
        <v>0</v>
      </c>
      <c r="AI163" s="44">
        <f>AirBSYLD1!AI163*VLOOKUP(AirBSYLD2!AI$4,'[1]INTERNAL PARAMETERS-1'!$B$5:$J$44,5,FALSE)*VLOOKUP(AirBSYLD2!AI$4,'[1]INTERNAL PARAMETERS-1'!$B$5:$J$44,7,FALSE)*AirBSYLD2!$F163 + AirBSYLD1!AI163*(1-VLOOKUP(AirBSYLD2!AI$4,'[1]INTERNAL PARAMETERS-1'!$B$5:$J$44,5,FALSE))*VLOOKUP(AirBSYLD2!AI$4,'[1]INTERNAL PARAMETERS-1'!$B$5:$J$44,9,FALSE)*AirBSYLD2!$F163</f>
        <v>3.7970169215751901E-2</v>
      </c>
      <c r="AJ163" s="44">
        <f>AirBSYLD1!AJ163*VLOOKUP(AirBSYLD2!AJ$4,'[1]INTERNAL PARAMETERS-1'!$B$5:$J$44,5,FALSE)*VLOOKUP(AirBSYLD2!AJ$4,'[1]INTERNAL PARAMETERS-1'!$B$5:$J$44,7,FALSE)*AirBSYLD2!$F163 + AirBSYLD1!AJ163*(1-VLOOKUP(AirBSYLD2!AJ$4,'[1]INTERNAL PARAMETERS-1'!$B$5:$J$44,5,FALSE))*VLOOKUP(AirBSYLD2!AJ$4,'[1]INTERNAL PARAMETERS-1'!$B$5:$J$44,9,FALSE)*AirBSYLD2!$F163</f>
        <v>0.59238866517979072</v>
      </c>
      <c r="AK163" s="44">
        <f>AirBSYLD1!AK163*VLOOKUP(AirBSYLD2!AK$4,'[1]INTERNAL PARAMETERS-1'!$B$5:$J$44,5,FALSE)*VLOOKUP(AirBSYLD2!AK$4,'[1]INTERNAL PARAMETERS-1'!$B$5:$J$44,7,FALSE)*AirBSYLD2!$F163 + AirBSYLD1!AK163*(1-VLOOKUP(AirBSYLD2!AK$4,'[1]INTERNAL PARAMETERS-1'!$B$5:$J$44,5,FALSE))*VLOOKUP(AirBSYLD2!AK$4,'[1]INTERNAL PARAMETERS-1'!$B$5:$J$44,9,FALSE)*AirBSYLD2!$F163</f>
        <v>0</v>
      </c>
      <c r="AL163" s="44">
        <f>AirBSYLD1!AL163*VLOOKUP(AirBSYLD2!AL$4,'[1]INTERNAL PARAMETERS-1'!$B$5:$J$44,5,FALSE)*VLOOKUP(AirBSYLD2!AL$4,'[1]INTERNAL PARAMETERS-1'!$B$5:$J$44,7,FALSE)*AirBSYLD2!$F163 + AirBSYLD1!AL163*(1-VLOOKUP(AirBSYLD2!AL$4,'[1]INTERNAL PARAMETERS-1'!$B$5:$J$44,5,FALSE))*VLOOKUP(AirBSYLD2!AL$4,'[1]INTERNAL PARAMETERS-1'!$B$5:$J$44,9,FALSE)*AirBSYLD2!$F163</f>
        <v>0</v>
      </c>
      <c r="AM163" s="44">
        <f>AirBSYLD1!AM163*VLOOKUP(AirBSYLD2!AM$4,'[1]INTERNAL PARAMETERS-1'!$B$5:$J$44,5,FALSE)*VLOOKUP(AirBSYLD2!AM$4,'[1]INTERNAL PARAMETERS-1'!$B$5:$J$44,7,FALSE)*AirBSYLD2!$F163 + AirBSYLD1!AM163*(1-VLOOKUP(AirBSYLD2!AM$4,'[1]INTERNAL PARAMETERS-1'!$B$5:$J$44,5,FALSE))*VLOOKUP(AirBSYLD2!AM$4,'[1]INTERNAL PARAMETERS-1'!$B$5:$J$44,9,FALSE)*AirBSYLD2!$F163</f>
        <v>0</v>
      </c>
      <c r="AN163" s="44">
        <f>AirBSYLD1!AN163*VLOOKUP(AirBSYLD2!AN$4,'[1]INTERNAL PARAMETERS-1'!$B$5:$J$44,5,FALSE)*VLOOKUP(AirBSYLD2!AN$4,'[1]INTERNAL PARAMETERS-1'!$B$5:$J$44,7,FALSE)*AirBSYLD2!$F163 + AirBSYLD1!AN163*(1-VLOOKUP(AirBSYLD2!AN$4,'[1]INTERNAL PARAMETERS-1'!$B$5:$J$44,5,FALSE))*VLOOKUP(AirBSYLD2!AN$4,'[1]INTERNAL PARAMETERS-1'!$B$5:$J$44,9,FALSE)*AirBSYLD2!$F163</f>
        <v>0</v>
      </c>
      <c r="AO163" s="44">
        <f>AirBSYLD1!AO163*VLOOKUP(AirBSYLD2!AO$4,'[1]INTERNAL PARAMETERS-1'!$B$5:$J$44,5,FALSE)*VLOOKUP(AirBSYLD2!AO$4,'[1]INTERNAL PARAMETERS-1'!$B$5:$J$44,7,FALSE)*AirBSYLD2!$F163 + AirBSYLD1!AO163*(1-VLOOKUP(AirBSYLD2!AO$4,'[1]INTERNAL PARAMETERS-1'!$B$5:$J$44,5,FALSE))*VLOOKUP(AirBSYLD2!AO$4,'[1]INTERNAL PARAMETERS-1'!$B$5:$J$44,9,FALSE)*AirBSYLD2!$F163</f>
        <v>0</v>
      </c>
      <c r="AP163" s="44">
        <f>AirBSYLD1!AP163*VLOOKUP(AirBSYLD2!AP$4,'[1]INTERNAL PARAMETERS-1'!$B$5:$J$44,5,FALSE)*VLOOKUP(AirBSYLD2!AP$4,'[1]INTERNAL PARAMETERS-1'!$B$5:$J$44,7,FALSE)*AirBSYLD2!$F163 + AirBSYLD1!AP163*(1-VLOOKUP(AirBSYLD2!AP$4,'[1]INTERNAL PARAMETERS-1'!$B$5:$J$44,5,FALSE))*VLOOKUP(AirBSYLD2!AP$4,'[1]INTERNAL PARAMETERS-1'!$B$5:$J$44,9,FALSE)*AirBSYLD2!$F163</f>
        <v>0</v>
      </c>
      <c r="AQ163" s="44">
        <f>AirBSYLD1!AQ163*VLOOKUP(AirBSYLD2!AQ$4,'[1]INTERNAL PARAMETERS-1'!$B$5:$J$44,5,FALSE)*VLOOKUP(AirBSYLD2!AQ$4,'[1]INTERNAL PARAMETERS-1'!$B$5:$J$44,7,FALSE)*AirBSYLD2!$F163 + AirBSYLD1!AQ163*(1-VLOOKUP(AirBSYLD2!AQ$4,'[1]INTERNAL PARAMETERS-1'!$B$5:$J$44,5,FALSE))*VLOOKUP(AirBSYLD2!AQ$4,'[1]INTERNAL PARAMETERS-1'!$B$5:$J$44,9,FALSE)*AirBSYLD2!$F163</f>
        <v>0</v>
      </c>
      <c r="AR163" s="44">
        <f>AirBSYLD1!AR163*VLOOKUP(AirBSYLD2!AR$4,'[1]INTERNAL PARAMETERS-1'!$B$5:$J$44,5,FALSE)*VLOOKUP(AirBSYLD2!AR$4,'[1]INTERNAL PARAMETERS-1'!$B$5:$J$44,7,FALSE)*AirBSYLD2!$F163 + AirBSYLD1!AR163*(1-VLOOKUP(AirBSYLD2!AR$4,'[1]INTERNAL PARAMETERS-1'!$B$5:$J$44,5,FALSE))*VLOOKUP(AirBSYLD2!AR$4,'[1]INTERNAL PARAMETERS-1'!$B$5:$J$44,9,FALSE)*AirBSYLD2!$F163</f>
        <v>0</v>
      </c>
      <c r="AS163" s="44">
        <f>AirBSYLD1!AS163*VLOOKUP(AirBSYLD2!AS$4,'[1]INTERNAL PARAMETERS-1'!$B$5:$J$44,5,FALSE)*VLOOKUP(AirBSYLD2!AS$4,'[1]INTERNAL PARAMETERS-1'!$B$5:$J$44,7,FALSE)*AirBSYLD2!$F163 + AirBSYLD1!AS163*(1-VLOOKUP(AirBSYLD2!AS$4,'[1]INTERNAL PARAMETERS-1'!$B$5:$J$44,5,FALSE))*VLOOKUP(AirBSYLD2!AS$4,'[1]INTERNAL PARAMETERS-1'!$B$5:$J$44,9,FALSE)*AirBSYLD2!$F163</f>
        <v>0</v>
      </c>
      <c r="AT163" s="43">
        <f>AirBSYLD1!AT163*VLOOKUP(AirBSYLD2!AT$4,'[1]INTERNAL PARAMETERS-1'!$B$5:$J$44,5,FALSE)*VLOOKUP(AirBSYLD2!AT$4,'[1]INTERNAL PARAMETERS-1'!$B$5:$J$44,7,FALSE)*AirBSYLD2!$F163 + AirBSYLD1!AT163*(1-VLOOKUP(AirBSYLD2!AT$4,'[1]INTERNAL PARAMETERS-1'!$B$5:$J$44,5,FALSE))*VLOOKUP(AirBSYLD2!AT$4,'[1]INTERNAL PARAMETERS-1'!$B$5:$J$44,9,FALSE)*AirBSYLD2!$F163</f>
        <v>0</v>
      </c>
      <c r="AU163" s="45">
        <f>AirBSYLD1!AU163*VLOOKUP(AirBSYLD2!AU$4,'[1]INTERNAL PARAMETERS-1'!$B$5:$J$44,5,FALSE)*VLOOKUP(AirBSYLD2!AU$4,'[1]INTERNAL PARAMETERS-1'!$B$5:$J$44,6,FALSE)*VLOOKUP(AirBSYLD2!AU$4,'[1]INTERNAL PARAMETERS-1'!$B$5:$J$44,3,FALSE) + AirBSYLD1!AU163*(1-VLOOKUP(AirBSYLD2!AU$4,'[1]INTERNAL PARAMETERS-1'!$B$5:$J$44,5,FALSE))*VLOOKUP(AirBSYLD2!AU$4,'[1]INTERNAL PARAMETERS-1'!$B$5:$J$44,8,FALSE)*VLOOKUP(AirBSYLD2!AU$4,'[1]INTERNAL PARAMETERS-1'!$B$5:$J$44,3,FALSE)</f>
        <v>0</v>
      </c>
      <c r="AV163" s="44">
        <f>AirBSYLD1!AV163*VLOOKUP(AirBSYLD2!AV$4,'[1]INTERNAL PARAMETERS-1'!$B$5:$J$44,5,FALSE)*VLOOKUP(AirBSYLD2!AV$4,'[1]INTERNAL PARAMETERS-1'!$B$5:$J$44,6,FALSE)*VLOOKUP(AirBSYLD2!AV$4,'[1]INTERNAL PARAMETERS-1'!$B$5:$J$44,3,FALSE) + AirBSYLD1!AV163*(1-VLOOKUP(AirBSYLD2!AV$4,'[1]INTERNAL PARAMETERS-1'!$B$5:$J$44,5,FALSE))*VLOOKUP(AirBSYLD2!AV$4,'[1]INTERNAL PARAMETERS-1'!$B$5:$J$44,8,FALSE)*VLOOKUP(AirBSYLD2!AV$4,'[1]INTERNAL PARAMETERS-1'!$B$5:$J$44,3,FALSE)</f>
        <v>0</v>
      </c>
      <c r="AW163" s="44">
        <f>AirBSYLD1!AW163*VLOOKUP(AirBSYLD2!AW$4,'[1]INTERNAL PARAMETERS-1'!$B$5:$J$44,5,FALSE)*VLOOKUP(AirBSYLD2!AW$4,'[1]INTERNAL PARAMETERS-1'!$B$5:$J$44,6,FALSE)*VLOOKUP(AirBSYLD2!AW$4,'[1]INTERNAL PARAMETERS-1'!$B$5:$J$44,3,FALSE) + AirBSYLD1!AW163*(1-VLOOKUP(AirBSYLD2!AW$4,'[1]INTERNAL PARAMETERS-1'!$B$5:$J$44,5,FALSE))*VLOOKUP(AirBSYLD2!AW$4,'[1]INTERNAL PARAMETERS-1'!$B$5:$J$44,8,FALSE)*VLOOKUP(AirBSYLD2!AW$4,'[1]INTERNAL PARAMETERS-1'!$B$5:$J$44,3,FALSE)</f>
        <v>2.369017656390334</v>
      </c>
      <c r="AX163" s="44">
        <f>AirBSYLD1!AX163*VLOOKUP(AirBSYLD2!AX$4,'[1]INTERNAL PARAMETERS-1'!$B$5:$J$44,5,FALSE)*VLOOKUP(AirBSYLD2!AX$4,'[1]INTERNAL PARAMETERS-1'!$B$5:$J$44,6,FALSE)*VLOOKUP(AirBSYLD2!AX$4,'[1]INTERNAL PARAMETERS-1'!$B$5:$J$44,3,FALSE) + AirBSYLD1!AX163*(1-VLOOKUP(AirBSYLD2!AX$4,'[1]INTERNAL PARAMETERS-1'!$B$5:$J$44,5,FALSE))*VLOOKUP(AirBSYLD2!AX$4,'[1]INTERNAL PARAMETERS-1'!$B$5:$J$44,8,FALSE)*VLOOKUP(AirBSYLD2!AX$4,'[1]INTERNAL PARAMETERS-1'!$B$5:$J$44,3,FALSE)</f>
        <v>0</v>
      </c>
      <c r="AY163" s="44">
        <f>AirBSYLD1!AY163*VLOOKUP(AirBSYLD2!AY$4,'[1]INTERNAL PARAMETERS-1'!$B$5:$J$44,5,FALSE)*VLOOKUP(AirBSYLD2!AY$4,'[1]INTERNAL PARAMETERS-1'!$B$5:$J$44,6,FALSE)*VLOOKUP(AirBSYLD2!AY$4,'[1]INTERNAL PARAMETERS-1'!$B$5:$J$44,3,FALSE) + AirBSYLD1!AY163*(1-VLOOKUP(AirBSYLD2!AY$4,'[1]INTERNAL PARAMETERS-1'!$B$5:$J$44,5,FALSE))*VLOOKUP(AirBSYLD2!AY$4,'[1]INTERNAL PARAMETERS-1'!$B$5:$J$44,8,FALSE)*VLOOKUP(AirBSYLD2!AY$4,'[1]INTERNAL PARAMETERS-1'!$B$5:$J$44,3,FALSE)</f>
        <v>0</v>
      </c>
      <c r="AZ163" s="44">
        <f>AirBSYLD1!AZ163*VLOOKUP(AirBSYLD2!AZ$4,'[1]INTERNAL PARAMETERS-1'!$B$5:$J$44,5,FALSE)*VLOOKUP(AirBSYLD2!AZ$4,'[1]INTERNAL PARAMETERS-1'!$B$5:$J$44,6,FALSE)*VLOOKUP(AirBSYLD2!AZ$4,'[1]INTERNAL PARAMETERS-1'!$B$5:$J$44,3,FALSE) + AirBSYLD1!AZ163*(1-VLOOKUP(AirBSYLD2!AZ$4,'[1]INTERNAL PARAMETERS-1'!$B$5:$J$44,5,FALSE))*VLOOKUP(AirBSYLD2!AZ$4,'[1]INTERNAL PARAMETERS-1'!$B$5:$J$44,8,FALSE)*VLOOKUP(AirBSYLD2!AZ$4,'[1]INTERNAL PARAMETERS-1'!$B$5:$J$44,3,FALSE)</f>
        <v>0</v>
      </c>
      <c r="BA163" s="44">
        <f>AirBSYLD1!BA163*VLOOKUP(AirBSYLD2!BA$4,'[1]INTERNAL PARAMETERS-1'!$B$5:$J$44,5,FALSE)*VLOOKUP(AirBSYLD2!BA$4,'[1]INTERNAL PARAMETERS-1'!$B$5:$J$44,6,FALSE)*VLOOKUP(AirBSYLD2!BA$4,'[1]INTERNAL PARAMETERS-1'!$B$5:$J$44,3,FALSE) + AirBSYLD1!BA163*(1-VLOOKUP(AirBSYLD2!BA$4,'[1]INTERNAL PARAMETERS-1'!$B$5:$J$44,5,FALSE))*VLOOKUP(AirBSYLD2!BA$4,'[1]INTERNAL PARAMETERS-1'!$B$5:$J$44,8,FALSE)*VLOOKUP(AirBSYLD2!BA$4,'[1]INTERNAL PARAMETERS-1'!$B$5:$J$44,3,FALSE)</f>
        <v>3.3443007060724983</v>
      </c>
      <c r="BB163" s="44">
        <f>AirBSYLD1!BB163*VLOOKUP(AirBSYLD2!BB$4,'[1]INTERNAL PARAMETERS-1'!$B$5:$J$44,5,FALSE)*VLOOKUP(AirBSYLD2!BB$4,'[1]INTERNAL PARAMETERS-1'!$B$5:$J$44,6,FALSE)*VLOOKUP(AirBSYLD2!BB$4,'[1]INTERNAL PARAMETERS-1'!$B$5:$J$44,3,FALSE) + AirBSYLD1!BB163*(1-VLOOKUP(AirBSYLD2!BB$4,'[1]INTERNAL PARAMETERS-1'!$B$5:$J$44,5,FALSE))*VLOOKUP(AirBSYLD2!BB$4,'[1]INTERNAL PARAMETERS-1'!$B$5:$J$44,8,FALSE)*VLOOKUP(AirBSYLD2!BB$4,'[1]INTERNAL PARAMETERS-1'!$B$5:$J$44,3,FALSE)</f>
        <v>0.28511365642120595</v>
      </c>
      <c r="BC163" s="44">
        <f>AirBSYLD1!BC163*VLOOKUP(AirBSYLD2!BC$4,'[1]INTERNAL PARAMETERS-1'!$B$5:$J$44,5,FALSE)*VLOOKUP(AirBSYLD2!BC$4,'[1]INTERNAL PARAMETERS-1'!$B$5:$J$44,6,FALSE)*VLOOKUP(AirBSYLD2!BC$4,'[1]INTERNAL PARAMETERS-1'!$B$5:$J$44,3,FALSE) + AirBSYLD1!BC163*(1-VLOOKUP(AirBSYLD2!BC$4,'[1]INTERNAL PARAMETERS-1'!$B$5:$J$44,5,FALSE))*VLOOKUP(AirBSYLD2!BC$4,'[1]INTERNAL PARAMETERS-1'!$B$5:$J$44,8,FALSE)*VLOOKUP(AirBSYLD2!BC$4,'[1]INTERNAL PARAMETERS-1'!$B$5:$J$44,3,FALSE)</f>
        <v>1.5866195639297178</v>
      </c>
      <c r="BD163" s="44">
        <f>AirBSYLD1!BD163*VLOOKUP(AirBSYLD2!BD$4,'[1]INTERNAL PARAMETERS-1'!$B$5:$J$44,5,FALSE)*VLOOKUP(AirBSYLD2!BD$4,'[1]INTERNAL PARAMETERS-1'!$B$5:$J$44,6,FALSE)*VLOOKUP(AirBSYLD2!BD$4,'[1]INTERNAL PARAMETERS-1'!$B$5:$J$44,3,FALSE) + AirBSYLD1!BD163*(1-VLOOKUP(AirBSYLD2!BD$4,'[1]INTERNAL PARAMETERS-1'!$B$5:$J$44,5,FALSE))*VLOOKUP(AirBSYLD2!BD$4,'[1]INTERNAL PARAMETERS-1'!$B$5:$J$44,8,FALSE)*VLOOKUP(AirBSYLD2!BD$4,'[1]INTERNAL PARAMETERS-1'!$B$5:$J$44,3,FALSE)</f>
        <v>0.26443637961841815</v>
      </c>
      <c r="BE163" s="44">
        <f>AirBSYLD1!BE163*VLOOKUP(AirBSYLD2!BE$4,'[1]INTERNAL PARAMETERS-1'!$B$5:$J$44,5,FALSE)*VLOOKUP(AirBSYLD2!BE$4,'[1]INTERNAL PARAMETERS-1'!$B$5:$J$44,6,FALSE)*VLOOKUP(AirBSYLD2!BE$4,'[1]INTERNAL PARAMETERS-1'!$B$5:$J$44,3,FALSE) + AirBSYLD1!BE163*(1-VLOOKUP(AirBSYLD2!BE$4,'[1]INTERNAL PARAMETERS-1'!$B$5:$J$44,5,FALSE))*VLOOKUP(AirBSYLD2!BE$4,'[1]INTERNAL PARAMETERS-1'!$B$5:$J$44,8,FALSE)*VLOOKUP(AirBSYLD2!BE$4,'[1]INTERNAL PARAMETERS-1'!$B$5:$J$44,3,FALSE)</f>
        <v>0.99686192438966548</v>
      </c>
      <c r="BF163" s="44">
        <f>AirBSYLD1!BF163*VLOOKUP(AirBSYLD2!BF$4,'[1]INTERNAL PARAMETERS-1'!$B$5:$J$44,5,FALSE)*VLOOKUP(AirBSYLD2!BF$4,'[1]INTERNAL PARAMETERS-1'!$B$5:$J$44,6,FALSE)*VLOOKUP(AirBSYLD2!BF$4,'[1]INTERNAL PARAMETERS-1'!$B$5:$J$44,3,FALSE) + AirBSYLD1!BF163*(1-VLOOKUP(AirBSYLD2!BF$4,'[1]INTERNAL PARAMETERS-1'!$B$5:$J$44,5,FALSE))*VLOOKUP(AirBSYLD2!BF$4,'[1]INTERNAL PARAMETERS-1'!$B$5:$J$44,8,FALSE)*VLOOKUP(AirBSYLD2!BF$4,'[1]INTERNAL PARAMETERS-1'!$B$5:$J$44,3,FALSE)</f>
        <v>0</v>
      </c>
      <c r="BG163" s="44">
        <f>AirBSYLD1!BG163*VLOOKUP(AirBSYLD2!BG$4,'[1]INTERNAL PARAMETERS-1'!$B$5:$J$44,5,FALSE)*VLOOKUP(AirBSYLD2!BG$4,'[1]INTERNAL PARAMETERS-1'!$B$5:$J$44,6,FALSE)*VLOOKUP(AirBSYLD2!BG$4,'[1]INTERNAL PARAMETERS-1'!$B$5:$J$44,3,FALSE) + AirBSYLD1!BG163*(1-VLOOKUP(AirBSYLD2!BG$4,'[1]INTERNAL PARAMETERS-1'!$B$5:$J$44,5,FALSE))*VLOOKUP(AirBSYLD2!BG$4,'[1]INTERNAL PARAMETERS-1'!$B$5:$J$44,8,FALSE)*VLOOKUP(AirBSYLD2!BG$4,'[1]INTERNAL PARAMETERS-1'!$B$5:$J$44,3,FALSE)</f>
        <v>0.27849198169537326</v>
      </c>
      <c r="BH163" s="44">
        <f>AirBSYLD1!BH163*VLOOKUP(AirBSYLD2!BH$4,'[1]INTERNAL PARAMETERS-1'!$B$5:$J$44,5,FALSE)*VLOOKUP(AirBSYLD2!BH$4,'[1]INTERNAL PARAMETERS-1'!$B$5:$J$44,6,FALSE)*VLOOKUP(AirBSYLD2!BH$4,'[1]INTERNAL PARAMETERS-1'!$B$5:$J$44,3,FALSE) + AirBSYLD1!BH163*(1-VLOOKUP(AirBSYLD2!BH$4,'[1]INTERNAL PARAMETERS-1'!$B$5:$J$44,5,FALSE))*VLOOKUP(AirBSYLD2!BH$4,'[1]INTERNAL PARAMETERS-1'!$B$5:$J$44,8,FALSE)*VLOOKUP(AirBSYLD2!BH$4,'[1]INTERNAL PARAMETERS-1'!$B$5:$J$44,3,FALSE)</f>
        <v>2.5166401845417795E-3</v>
      </c>
      <c r="BI163" s="44">
        <f>AirBSYLD1!BI163*VLOOKUP(AirBSYLD2!BI$4,'[1]INTERNAL PARAMETERS-1'!$B$5:$J$44,5,FALSE)*VLOOKUP(AirBSYLD2!BI$4,'[1]INTERNAL PARAMETERS-1'!$B$5:$J$44,6,FALSE)*VLOOKUP(AirBSYLD2!BI$4,'[1]INTERNAL PARAMETERS-1'!$B$5:$J$44,3,FALSE) + AirBSYLD1!BI163*(1-VLOOKUP(AirBSYLD2!BI$4,'[1]INTERNAL PARAMETERS-1'!$B$5:$J$44,5,FALSE))*VLOOKUP(AirBSYLD2!BI$4,'[1]INTERNAL PARAMETERS-1'!$B$5:$J$44,8,FALSE)*VLOOKUP(AirBSYLD2!BI$4,'[1]INTERNAL PARAMETERS-1'!$B$5:$J$44,3,FALSE)</f>
        <v>0</v>
      </c>
      <c r="BJ163" s="44">
        <f>AirBSYLD1!BJ163*VLOOKUP(AirBSYLD2!BJ$4,'[1]INTERNAL PARAMETERS-1'!$B$5:$J$44,5,FALSE)*VLOOKUP(AirBSYLD2!BJ$4,'[1]INTERNAL PARAMETERS-1'!$B$5:$J$44,6,FALSE)*VLOOKUP(AirBSYLD2!BJ$4,'[1]INTERNAL PARAMETERS-1'!$B$5:$J$44,3,FALSE) + AirBSYLD1!BJ163*(1-VLOOKUP(AirBSYLD2!BJ$4,'[1]INTERNAL PARAMETERS-1'!$B$5:$J$44,5,FALSE))*VLOOKUP(AirBSYLD2!BJ$4,'[1]INTERNAL PARAMETERS-1'!$B$5:$J$44,8,FALSE)*VLOOKUP(AirBSYLD2!BJ$4,'[1]INTERNAL PARAMETERS-1'!$B$5:$J$44,3,FALSE)</f>
        <v>0.16540507481435215</v>
      </c>
      <c r="BK163" s="44">
        <f>AirBSYLD1!BK163*VLOOKUP(AirBSYLD2!BK$4,'[1]INTERNAL PARAMETERS-1'!$B$5:$J$44,5,FALSE)*VLOOKUP(AirBSYLD2!BK$4,'[1]INTERNAL PARAMETERS-1'!$B$5:$J$44,6,FALSE)*VLOOKUP(AirBSYLD2!BK$4,'[1]INTERNAL PARAMETERS-1'!$B$5:$J$44,3,FALSE) + AirBSYLD1!BK163*(1-VLOOKUP(AirBSYLD2!BK$4,'[1]INTERNAL PARAMETERS-1'!$B$5:$J$44,5,FALSE))*VLOOKUP(AirBSYLD2!BK$4,'[1]INTERNAL PARAMETERS-1'!$B$5:$J$44,8,FALSE)*VLOOKUP(AirBSYLD2!BK$4,'[1]INTERNAL PARAMETERS-1'!$B$5:$J$44,3,FALSE)</f>
        <v>0.13142480405985896</v>
      </c>
      <c r="BL163" s="44">
        <f>AirBSYLD1!BL163*VLOOKUP(AirBSYLD2!BL$4,'[1]INTERNAL PARAMETERS-1'!$B$5:$J$44,5,FALSE)*VLOOKUP(AirBSYLD2!BL$4,'[1]INTERNAL PARAMETERS-1'!$B$5:$J$44,6,FALSE)*VLOOKUP(AirBSYLD2!BL$4,'[1]INTERNAL PARAMETERS-1'!$B$5:$J$44,3,FALSE) + AirBSYLD1!BL163*(1-VLOOKUP(AirBSYLD2!BL$4,'[1]INTERNAL PARAMETERS-1'!$B$5:$J$44,5,FALSE))*VLOOKUP(AirBSYLD2!BL$4,'[1]INTERNAL PARAMETERS-1'!$B$5:$J$44,8,FALSE)*VLOOKUP(AirBSYLD2!BL$4,'[1]INTERNAL PARAMETERS-1'!$B$5:$J$44,3,FALSE)</f>
        <v>0.49554507691185973</v>
      </c>
      <c r="BM163" s="44">
        <f>AirBSYLD1!BM163*VLOOKUP(AirBSYLD2!BM$4,'[1]INTERNAL PARAMETERS-1'!$B$5:$J$44,5,FALSE)*VLOOKUP(AirBSYLD2!BM$4,'[1]INTERNAL PARAMETERS-1'!$B$5:$J$44,6,FALSE)*VLOOKUP(AirBSYLD2!BM$4,'[1]INTERNAL PARAMETERS-1'!$B$5:$J$44,3,FALSE) + AirBSYLD1!BM163*(1-VLOOKUP(AirBSYLD2!BM$4,'[1]INTERNAL PARAMETERS-1'!$B$5:$J$44,5,FALSE))*VLOOKUP(AirBSYLD2!BM$4,'[1]INTERNAL PARAMETERS-1'!$B$5:$J$44,8,FALSE)*VLOOKUP(AirBSYLD2!BM$4,'[1]INTERNAL PARAMETERS-1'!$B$5:$J$44,3,FALSE)</f>
        <v>0.32534839668447363</v>
      </c>
      <c r="BN163" s="44">
        <f>AirBSYLD1!BN163*VLOOKUP(AirBSYLD2!BN$4,'[1]INTERNAL PARAMETERS-1'!$B$5:$J$44,5,FALSE)*VLOOKUP(AirBSYLD2!BN$4,'[1]INTERNAL PARAMETERS-1'!$B$5:$J$44,6,FALSE)*VLOOKUP(AirBSYLD2!BN$4,'[1]INTERNAL PARAMETERS-1'!$B$5:$J$44,3,FALSE) + AirBSYLD1!BN163*(1-VLOOKUP(AirBSYLD2!BN$4,'[1]INTERNAL PARAMETERS-1'!$B$5:$J$44,5,FALSE))*VLOOKUP(AirBSYLD2!BN$4,'[1]INTERNAL PARAMETERS-1'!$B$5:$J$44,8,FALSE)*VLOOKUP(AirBSYLD2!BN$4,'[1]INTERNAL PARAMETERS-1'!$B$5:$J$44,3,FALSE)</f>
        <v>0.10792301184517332</v>
      </c>
      <c r="BO163" s="44">
        <f>AirBSYLD1!BO163*VLOOKUP(AirBSYLD2!BO$4,'[1]INTERNAL PARAMETERS-1'!$B$5:$J$44,5,FALSE)*VLOOKUP(AirBSYLD2!BO$4,'[1]INTERNAL PARAMETERS-1'!$B$5:$J$44,6,FALSE)*VLOOKUP(AirBSYLD2!BO$4,'[1]INTERNAL PARAMETERS-1'!$B$5:$J$44,3,FALSE) + AirBSYLD1!BO163*(1-VLOOKUP(AirBSYLD2!BO$4,'[1]INTERNAL PARAMETERS-1'!$B$5:$J$44,5,FALSE))*VLOOKUP(AirBSYLD2!BO$4,'[1]INTERNAL PARAMETERS-1'!$B$5:$J$44,8,FALSE)*VLOOKUP(AirBSYLD2!BO$4,'[1]INTERNAL PARAMETERS-1'!$B$5:$J$44,3,FALSE)</f>
        <v>7.0061568162107041E-2</v>
      </c>
      <c r="BP163" s="44">
        <f>AirBSYLD1!BP163*VLOOKUP(AirBSYLD2!BP$4,'[1]INTERNAL PARAMETERS-1'!$B$5:$J$44,5,FALSE)*VLOOKUP(AirBSYLD2!BP$4,'[1]INTERNAL PARAMETERS-1'!$B$5:$J$44,6,FALSE)*VLOOKUP(AirBSYLD2!BP$4,'[1]INTERNAL PARAMETERS-1'!$B$5:$J$44,3,FALSE) + AirBSYLD1!BP163*(1-VLOOKUP(AirBSYLD2!BP$4,'[1]INTERNAL PARAMETERS-1'!$B$5:$J$44,5,FALSE))*VLOOKUP(AirBSYLD2!BP$4,'[1]INTERNAL PARAMETERS-1'!$B$5:$J$44,8,FALSE)*VLOOKUP(AirBSYLD2!BP$4,'[1]INTERNAL PARAMETERS-1'!$B$5:$J$44,3,FALSE)</f>
        <v>4.7158975991359927E-3</v>
      </c>
      <c r="BQ163" s="44">
        <f>AirBSYLD1!BQ163*VLOOKUP(AirBSYLD2!BQ$4,'[1]INTERNAL PARAMETERS-1'!$B$5:$J$44,5,FALSE)*VLOOKUP(AirBSYLD2!BQ$4,'[1]INTERNAL PARAMETERS-1'!$B$5:$J$44,6,FALSE)*VLOOKUP(AirBSYLD2!BQ$4,'[1]INTERNAL PARAMETERS-1'!$B$5:$J$44,3,FALSE) + AirBSYLD1!BQ163*(1-VLOOKUP(AirBSYLD2!BQ$4,'[1]INTERNAL PARAMETERS-1'!$B$5:$J$44,5,FALSE))*VLOOKUP(AirBSYLD2!BQ$4,'[1]INTERNAL PARAMETERS-1'!$B$5:$J$44,8,FALSE)*VLOOKUP(AirBSYLD2!BQ$4,'[1]INTERNAL PARAMETERS-1'!$B$5:$J$44,3,FALSE)</f>
        <v>0.52688490728065174</v>
      </c>
      <c r="BR163" s="44">
        <f>AirBSYLD1!BR163*VLOOKUP(AirBSYLD2!BR$4,'[1]INTERNAL PARAMETERS-1'!$B$5:$J$44,5,FALSE)*VLOOKUP(AirBSYLD2!BR$4,'[1]INTERNAL PARAMETERS-1'!$B$5:$J$44,6,FALSE)*VLOOKUP(AirBSYLD2!BR$4,'[1]INTERNAL PARAMETERS-1'!$B$5:$J$44,3,FALSE) + AirBSYLD1!BR163*(1-VLOOKUP(AirBSYLD2!BR$4,'[1]INTERNAL PARAMETERS-1'!$B$5:$J$44,5,FALSE))*VLOOKUP(AirBSYLD2!BR$4,'[1]INTERNAL PARAMETERS-1'!$B$5:$J$44,8,FALSE)*VLOOKUP(AirBSYLD2!BR$4,'[1]INTERNAL PARAMETERS-1'!$B$5:$J$44,3,FALSE)</f>
        <v>5.9463048567970529E-3</v>
      </c>
      <c r="BS163" s="44">
        <f>AirBSYLD1!BS163*VLOOKUP(AirBSYLD2!BS$4,'[1]INTERNAL PARAMETERS-1'!$B$5:$J$44,5,FALSE)*VLOOKUP(AirBSYLD2!BS$4,'[1]INTERNAL PARAMETERS-1'!$B$5:$J$44,6,FALSE)*VLOOKUP(AirBSYLD2!BS$4,'[1]INTERNAL PARAMETERS-1'!$B$5:$J$44,3,FALSE) + AirBSYLD1!BS163*(1-VLOOKUP(AirBSYLD2!BS$4,'[1]INTERNAL PARAMETERS-1'!$B$5:$J$44,5,FALSE))*VLOOKUP(AirBSYLD2!BS$4,'[1]INTERNAL PARAMETERS-1'!$B$5:$J$44,8,FALSE)*VLOOKUP(AirBSYLD2!BS$4,'[1]INTERNAL PARAMETERS-1'!$B$5:$J$44,3,FALSE)</f>
        <v>1.1373589285104593E-3</v>
      </c>
      <c r="BT163" s="44">
        <f>AirBSYLD1!BT163*VLOOKUP(AirBSYLD2!BT$4,'[1]INTERNAL PARAMETERS-1'!$B$5:$J$44,5,FALSE)*VLOOKUP(AirBSYLD2!BT$4,'[1]INTERNAL PARAMETERS-1'!$B$5:$J$44,6,FALSE)*VLOOKUP(AirBSYLD2!BT$4,'[1]INTERNAL PARAMETERS-1'!$B$5:$J$44,3,FALSE) + AirBSYLD1!BT163*(1-VLOOKUP(AirBSYLD2!BT$4,'[1]INTERNAL PARAMETERS-1'!$B$5:$J$44,5,FALSE))*VLOOKUP(AirBSYLD2!BT$4,'[1]INTERNAL PARAMETERS-1'!$B$5:$J$44,8,FALSE)*VLOOKUP(AirBSYLD2!BT$4,'[1]INTERNAL PARAMETERS-1'!$B$5:$J$44,3,FALSE)</f>
        <v>0</v>
      </c>
      <c r="BU163" s="44">
        <f>AirBSYLD1!BU163*VLOOKUP(AirBSYLD2!BU$4,'[1]INTERNAL PARAMETERS-1'!$B$5:$J$44,5,FALSE)*VLOOKUP(AirBSYLD2!BU$4,'[1]INTERNAL PARAMETERS-1'!$B$5:$J$44,6,FALSE)*VLOOKUP(AirBSYLD2!BU$4,'[1]INTERNAL PARAMETERS-1'!$B$5:$J$44,3,FALSE) + AirBSYLD1!BU163*(1-VLOOKUP(AirBSYLD2!BU$4,'[1]INTERNAL PARAMETERS-1'!$B$5:$J$44,5,FALSE))*VLOOKUP(AirBSYLD2!BU$4,'[1]INTERNAL PARAMETERS-1'!$B$5:$J$44,8,FALSE)*VLOOKUP(AirBSYLD2!BU$4,'[1]INTERNAL PARAMETERS-1'!$B$5:$J$44,3,FALSE)</f>
        <v>0</v>
      </c>
      <c r="BV163" s="44">
        <f>AirBSYLD1!BV163*VLOOKUP(AirBSYLD2!BV$4,'[1]INTERNAL PARAMETERS-1'!$B$5:$J$44,5,FALSE)*VLOOKUP(AirBSYLD2!BV$4,'[1]INTERNAL PARAMETERS-1'!$B$5:$J$44,6,FALSE)*VLOOKUP(AirBSYLD2!BV$4,'[1]INTERNAL PARAMETERS-1'!$B$5:$J$44,3,FALSE) + AirBSYLD1!BV163*(1-VLOOKUP(AirBSYLD2!BV$4,'[1]INTERNAL PARAMETERS-1'!$B$5:$J$44,5,FALSE))*VLOOKUP(AirBSYLD2!BV$4,'[1]INTERNAL PARAMETERS-1'!$B$5:$J$44,8,FALSE)*VLOOKUP(AirBSYLD2!BV$4,'[1]INTERNAL PARAMETERS-1'!$B$5:$J$44,3,FALSE)</f>
        <v>0</v>
      </c>
      <c r="BW163" s="44">
        <f>AirBSYLD1!BW163*VLOOKUP(AirBSYLD2!BW$4,'[1]INTERNAL PARAMETERS-1'!$B$5:$J$44,5,FALSE)*VLOOKUP(AirBSYLD2!BW$4,'[1]INTERNAL PARAMETERS-1'!$B$5:$J$44,6,FALSE)*VLOOKUP(AirBSYLD2!BW$4,'[1]INTERNAL PARAMETERS-1'!$B$5:$J$44,3,FALSE) + AirBSYLD1!BW163*(1-VLOOKUP(AirBSYLD2!BW$4,'[1]INTERNAL PARAMETERS-1'!$B$5:$J$44,5,FALSE))*VLOOKUP(AirBSYLD2!BW$4,'[1]INTERNAL PARAMETERS-1'!$B$5:$J$44,8,FALSE)*VLOOKUP(AirBSYLD2!BW$4,'[1]INTERNAL PARAMETERS-1'!$B$5:$J$44,3,FALSE)</f>
        <v>0</v>
      </c>
      <c r="BX163" s="44">
        <f>AirBSYLD1!BX163*VLOOKUP(AirBSYLD2!BX$4,'[1]INTERNAL PARAMETERS-1'!$B$5:$J$44,5,FALSE)*VLOOKUP(AirBSYLD2!BX$4,'[1]INTERNAL PARAMETERS-1'!$B$5:$J$44,6,FALSE)*VLOOKUP(AirBSYLD2!BX$4,'[1]INTERNAL PARAMETERS-1'!$B$5:$J$44,3,FALSE) + AirBSYLD1!BX163*(1-VLOOKUP(AirBSYLD2!BX$4,'[1]INTERNAL PARAMETERS-1'!$B$5:$J$44,5,FALSE))*VLOOKUP(AirBSYLD2!BX$4,'[1]INTERNAL PARAMETERS-1'!$B$5:$J$44,8,FALSE)*VLOOKUP(AirBSYLD2!BX$4,'[1]INTERNAL PARAMETERS-1'!$B$5:$J$44,3,FALSE)</f>
        <v>0</v>
      </c>
      <c r="BY163" s="44">
        <f>AirBSYLD1!BY163*VLOOKUP(AirBSYLD2!BY$4,'[1]INTERNAL PARAMETERS-1'!$B$5:$J$44,5,FALSE)*VLOOKUP(AirBSYLD2!BY$4,'[1]INTERNAL PARAMETERS-1'!$B$5:$J$44,6,FALSE)*VLOOKUP(AirBSYLD2!BY$4,'[1]INTERNAL PARAMETERS-1'!$B$5:$J$44,3,FALSE) + AirBSYLD1!BY163*(1-VLOOKUP(AirBSYLD2!BY$4,'[1]INTERNAL PARAMETERS-1'!$B$5:$J$44,5,FALSE))*VLOOKUP(AirBSYLD2!BY$4,'[1]INTERNAL PARAMETERS-1'!$B$5:$J$44,8,FALSE)*VLOOKUP(AirBSYLD2!BY$4,'[1]INTERNAL PARAMETERS-1'!$B$5:$J$44,3,FALSE)</f>
        <v>0</v>
      </c>
      <c r="BZ163" s="44">
        <f>AirBSYLD1!BZ163*VLOOKUP(AirBSYLD2!BZ$4,'[1]INTERNAL PARAMETERS-1'!$B$5:$J$44,5,FALSE)*VLOOKUP(AirBSYLD2!BZ$4,'[1]INTERNAL PARAMETERS-1'!$B$5:$J$44,6,FALSE)*VLOOKUP(AirBSYLD2!BZ$4,'[1]INTERNAL PARAMETERS-1'!$B$5:$J$44,3,FALSE) + AirBSYLD1!BZ163*(1-VLOOKUP(AirBSYLD2!BZ$4,'[1]INTERNAL PARAMETERS-1'!$B$5:$J$44,5,FALSE))*VLOOKUP(AirBSYLD2!BZ$4,'[1]INTERNAL PARAMETERS-1'!$B$5:$J$44,8,FALSE)*VLOOKUP(AirBSYLD2!BZ$4,'[1]INTERNAL PARAMETERS-1'!$B$5:$J$44,3,FALSE)</f>
        <v>7.4564849756806272E-4</v>
      </c>
      <c r="CA163" s="44">
        <f>AirBSYLD1!CA163*VLOOKUP(AirBSYLD2!CA$4,'[1]INTERNAL PARAMETERS-1'!$B$5:$J$44,5,FALSE)*VLOOKUP(AirBSYLD2!CA$4,'[1]INTERNAL PARAMETERS-1'!$B$5:$J$44,6,FALSE)*VLOOKUP(AirBSYLD2!CA$4,'[1]INTERNAL PARAMETERS-1'!$B$5:$J$44,3,FALSE) + AirBSYLD1!CA163*(1-VLOOKUP(AirBSYLD2!CA$4,'[1]INTERNAL PARAMETERS-1'!$B$5:$J$44,5,FALSE))*VLOOKUP(AirBSYLD2!CA$4,'[1]INTERNAL PARAMETERS-1'!$B$5:$J$44,8,FALSE)*VLOOKUP(AirBSYLD2!CA$4,'[1]INTERNAL PARAMETERS-1'!$B$5:$J$44,3,FALSE)</f>
        <v>0</v>
      </c>
      <c r="CB163" s="44">
        <f>AirBSYLD1!CB163*VLOOKUP(AirBSYLD2!CB$4,'[1]INTERNAL PARAMETERS-1'!$B$5:$J$44,5,FALSE)*VLOOKUP(AirBSYLD2!CB$4,'[1]INTERNAL PARAMETERS-1'!$B$5:$J$44,6,FALSE)*VLOOKUP(AirBSYLD2!CB$4,'[1]INTERNAL PARAMETERS-1'!$B$5:$J$44,3,FALSE) + AirBSYLD1!CB163*(1-VLOOKUP(AirBSYLD2!CB$4,'[1]INTERNAL PARAMETERS-1'!$B$5:$J$44,5,FALSE))*VLOOKUP(AirBSYLD2!CB$4,'[1]INTERNAL PARAMETERS-1'!$B$5:$J$44,8,FALSE)*VLOOKUP(AirBSYLD2!CB$4,'[1]INTERNAL PARAMETERS-1'!$B$5:$J$44,3,FALSE)</f>
        <v>0</v>
      </c>
      <c r="CC163" s="44">
        <f>AirBSYLD1!CC163*VLOOKUP(AirBSYLD2!CC$4,'[1]INTERNAL PARAMETERS-1'!$B$5:$J$44,5,FALSE)*VLOOKUP(AirBSYLD2!CC$4,'[1]INTERNAL PARAMETERS-1'!$B$5:$J$44,6,FALSE)*VLOOKUP(AirBSYLD2!CC$4,'[1]INTERNAL PARAMETERS-1'!$B$5:$J$44,3,FALSE) + AirBSYLD1!CC163*(1-VLOOKUP(AirBSYLD2!CC$4,'[1]INTERNAL PARAMETERS-1'!$B$5:$J$44,5,FALSE))*VLOOKUP(AirBSYLD2!CC$4,'[1]INTERNAL PARAMETERS-1'!$B$5:$J$44,8,FALSE)*VLOOKUP(AirBSYLD2!CC$4,'[1]INTERNAL PARAMETERS-1'!$B$5:$J$44,3,FALSE)</f>
        <v>1.242772682860209E-3</v>
      </c>
      <c r="CD163" s="44">
        <f>AirBSYLD1!CD163*VLOOKUP(AirBSYLD2!CD$4,'[1]INTERNAL PARAMETERS-1'!$B$5:$J$44,5,FALSE)*VLOOKUP(AirBSYLD2!CD$4,'[1]INTERNAL PARAMETERS-1'!$B$5:$J$44,6,FALSE)*VLOOKUP(AirBSYLD2!CD$4,'[1]INTERNAL PARAMETERS-1'!$B$5:$J$44,3,FALSE) + AirBSYLD1!CD163*(1-VLOOKUP(AirBSYLD2!CD$4,'[1]INTERNAL PARAMETERS-1'!$B$5:$J$44,5,FALSE))*VLOOKUP(AirBSYLD2!CD$4,'[1]INTERNAL PARAMETERS-1'!$B$5:$J$44,8,FALSE)*VLOOKUP(AirBSYLD2!CD$4,'[1]INTERNAL PARAMETERS-1'!$B$5:$J$44,3,FALSE)</f>
        <v>6.8870403464881382E-3</v>
      </c>
      <c r="CE163" s="44">
        <f>AirBSYLD1!CE163*VLOOKUP(AirBSYLD2!CE$4,'[1]INTERNAL PARAMETERS-1'!$B$5:$J$44,5,FALSE)*VLOOKUP(AirBSYLD2!CE$4,'[1]INTERNAL PARAMETERS-1'!$B$5:$J$44,6,FALSE)*VLOOKUP(AirBSYLD2!CE$4,'[1]INTERNAL PARAMETERS-1'!$B$5:$J$44,3,FALSE) + AirBSYLD1!CE163*(1-VLOOKUP(AirBSYLD2!CE$4,'[1]INTERNAL PARAMETERS-1'!$B$5:$J$44,5,FALSE))*VLOOKUP(AirBSYLD2!CE$4,'[1]INTERNAL PARAMETERS-1'!$B$5:$J$44,8,FALSE)*VLOOKUP(AirBSYLD2!CE$4,'[1]INTERNAL PARAMETERS-1'!$B$5:$J$44,3,FALSE)</f>
        <v>1.0741019684248209E-2</v>
      </c>
      <c r="CF163" s="44">
        <f>AirBSYLD1!CF163*VLOOKUP(AirBSYLD2!CF$4,'[1]INTERNAL PARAMETERS-1'!$B$5:$J$44,5,FALSE)*VLOOKUP(AirBSYLD2!CF$4,'[1]INTERNAL PARAMETERS-1'!$B$5:$J$44,6,FALSE)*VLOOKUP(AirBSYLD2!CF$4,'[1]INTERNAL PARAMETERS-1'!$B$5:$J$44,3,FALSE) + AirBSYLD1!CF163*(1-VLOOKUP(AirBSYLD2!CF$4,'[1]INTERNAL PARAMETERS-1'!$B$5:$J$44,5,FALSE))*VLOOKUP(AirBSYLD2!CF$4,'[1]INTERNAL PARAMETERS-1'!$B$5:$J$44,8,FALSE)*VLOOKUP(AirBSYLD2!CF$4,'[1]INTERNAL PARAMETERS-1'!$B$5:$J$44,3,FALSE)</f>
        <v>6.8925144072874795E-3</v>
      </c>
      <c r="CG163" s="44">
        <f>AirBSYLD1!CG163*VLOOKUP(AirBSYLD2!CG$4,'[1]INTERNAL PARAMETERS-1'!$B$5:$J$44,5,FALSE)*VLOOKUP(AirBSYLD2!CG$4,'[1]INTERNAL PARAMETERS-1'!$B$5:$J$44,6,FALSE)*VLOOKUP(AirBSYLD2!CG$4,'[1]INTERNAL PARAMETERS-1'!$B$5:$J$44,3,FALSE) + AirBSYLD1!CG163*(1-VLOOKUP(AirBSYLD2!CG$4,'[1]INTERNAL PARAMETERS-1'!$B$5:$J$44,5,FALSE))*VLOOKUP(AirBSYLD2!CG$4,'[1]INTERNAL PARAMETERS-1'!$B$5:$J$44,8,FALSE)*VLOOKUP(AirBSYLD2!CG$4,'[1]INTERNAL PARAMETERS-1'!$B$5:$J$44,3,FALSE)</f>
        <v>1.3704343526862056E-3</v>
      </c>
      <c r="CH163" s="43">
        <f>AirBSYLD1!CH163*VLOOKUP(AirBSYLD2!CH$4,'[1]INTERNAL PARAMETERS-1'!$B$5:$J$44,5,FALSE)*VLOOKUP(AirBSYLD2!CH$4,'[1]INTERNAL PARAMETERS-1'!$B$5:$J$44,6,FALSE)*VLOOKUP(AirBSYLD2!CH$4,'[1]INTERNAL PARAMETERS-1'!$B$5:$J$44,3,FALSE) + AirBSYLD1!CH163*(1-VLOOKUP(AirBSYLD2!CH$4,'[1]INTERNAL PARAMETERS-1'!$B$5:$J$44,5,FALSE))*VLOOKUP(AirBSYLD2!CH$4,'[1]INTERNAL PARAMETERS-1'!$B$5:$J$44,8,FALSE)*VLOOKUP(AirBSYLD2!CH$4,'[1]INTERNAL PARAMETERS-1'!$B$5:$J$44,3,FALSE)</f>
        <v>0</v>
      </c>
      <c r="CJ163" s="45">
        <f t="shared" si="4"/>
        <v>107.97412270075824</v>
      </c>
      <c r="CK163" s="43">
        <f t="shared" si="5"/>
        <v>10.989630339815813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AirBS!X164</f>
        <v>487.91498375177434</v>
      </c>
      <c r="F164" s="59">
        <f>'[1]INTERNAL PARAMETERS-1'!M20</f>
        <v>12.89</v>
      </c>
      <c r="G164" s="45">
        <f>AirBSYLD1!G164*VLOOKUP(AirBSYLD2!G$4,'[1]INTERNAL PARAMETERS-1'!$B$5:$J$44,5,FALSE)*VLOOKUP(AirBSYLD2!G$4,'[1]INTERNAL PARAMETERS-1'!$B$5:$J$44,7,FALSE)*AirBSYLD2!$F164 + AirBSYLD1!G164*(1-VLOOKUP(AirBSYLD2!G$4,'[1]INTERNAL PARAMETERS-1'!$B$5:$J$44,5,FALSE))*VLOOKUP(AirBSYLD2!G$4,'[1]INTERNAL PARAMETERS-1'!$B$5:$J$44,9,FALSE)*AirBSYLD2!$F164</f>
        <v>12.565535875037757</v>
      </c>
      <c r="H164" s="44">
        <f>AirBSYLD1!H164*VLOOKUP(AirBSYLD2!H$4,'[1]INTERNAL PARAMETERS-1'!$B$5:$J$44,5,FALSE)*VLOOKUP(AirBSYLD2!H$4,'[1]INTERNAL PARAMETERS-1'!$B$5:$J$44,7,FALSE)*AirBSYLD2!$F164 + AirBSYLD1!H164*(1-VLOOKUP(AirBSYLD2!H$4,'[1]INTERNAL PARAMETERS-1'!$B$5:$J$44,5,FALSE))*VLOOKUP(AirBSYLD2!H$4,'[1]INTERNAL PARAMETERS-1'!$B$5:$J$44,9,FALSE)*AirBSYLD2!$F164</f>
        <v>6.9462266825591819</v>
      </c>
      <c r="I164" s="44">
        <f>AirBSYLD1!I164*VLOOKUP(AirBSYLD2!I$4,'[1]INTERNAL PARAMETERS-1'!$B$5:$J$44,5,FALSE)*VLOOKUP(AirBSYLD2!I$4,'[1]INTERNAL PARAMETERS-1'!$B$5:$J$44,7,FALSE)*AirBSYLD2!$F164 + AirBSYLD1!I164*(1-VLOOKUP(AirBSYLD2!I$4,'[1]INTERNAL PARAMETERS-1'!$B$5:$J$44,5,FALSE))*VLOOKUP(AirBSYLD2!I$4,'[1]INTERNAL PARAMETERS-1'!$B$5:$J$44,9,FALSE)*AirBSYLD2!$F164</f>
        <v>15.128372857262223</v>
      </c>
      <c r="J164" s="44">
        <f>AirBSYLD1!J164*VLOOKUP(AirBSYLD2!J$4,'[1]INTERNAL PARAMETERS-1'!$B$5:$J$44,5,FALSE)*VLOOKUP(AirBSYLD2!J$4,'[1]INTERNAL PARAMETERS-1'!$B$5:$J$44,7,FALSE)*AirBSYLD2!$F164 + AirBSYLD1!J164*(1-VLOOKUP(AirBSYLD2!J$4,'[1]INTERNAL PARAMETERS-1'!$B$5:$J$44,5,FALSE))*VLOOKUP(AirBSYLD2!J$4,'[1]INTERNAL PARAMETERS-1'!$B$5:$J$44,9,FALSE)*AirBSYLD2!$F164</f>
        <v>0</v>
      </c>
      <c r="K164" s="44">
        <f>AirBSYLD1!K164*VLOOKUP(AirBSYLD2!K$4,'[1]INTERNAL PARAMETERS-1'!$B$5:$J$44,5,FALSE)*VLOOKUP(AirBSYLD2!K$4,'[1]INTERNAL PARAMETERS-1'!$B$5:$J$44,7,FALSE)*AirBSYLD2!$F164 + AirBSYLD1!K164*(1-VLOOKUP(AirBSYLD2!K$4,'[1]INTERNAL PARAMETERS-1'!$B$5:$J$44,5,FALSE))*VLOOKUP(AirBSYLD2!K$4,'[1]INTERNAL PARAMETERS-1'!$B$5:$J$44,9,FALSE)*AirBSYLD2!$F164</f>
        <v>0</v>
      </c>
      <c r="L164" s="44">
        <f>AirBSYLD1!L164*VLOOKUP(AirBSYLD2!L$4,'[1]INTERNAL PARAMETERS-1'!$B$5:$J$44,5,FALSE)*VLOOKUP(AirBSYLD2!L$4,'[1]INTERNAL PARAMETERS-1'!$B$5:$J$44,7,FALSE)*AirBSYLD2!$F164 + AirBSYLD1!L164*(1-VLOOKUP(AirBSYLD2!L$4,'[1]INTERNAL PARAMETERS-1'!$B$5:$J$44,5,FALSE))*VLOOKUP(AirBSYLD2!L$4,'[1]INTERNAL PARAMETERS-1'!$B$5:$J$44,9,FALSE)*AirBSYLD2!$F164</f>
        <v>0</v>
      </c>
      <c r="M164" s="44">
        <f>AirBSYLD1!M164*VLOOKUP(AirBSYLD2!M$4,'[1]INTERNAL PARAMETERS-1'!$B$5:$J$44,5,FALSE)*VLOOKUP(AirBSYLD2!M$4,'[1]INTERNAL PARAMETERS-1'!$B$5:$J$44,7,FALSE)*AirBSYLD2!$F164 + AirBSYLD1!M164*(1-VLOOKUP(AirBSYLD2!M$4,'[1]INTERNAL PARAMETERS-1'!$B$5:$J$44,5,FALSE))*VLOOKUP(AirBSYLD2!M$4,'[1]INTERNAL PARAMETERS-1'!$B$5:$J$44,9,FALSE)*AirBSYLD2!$F164</f>
        <v>3.0191697212622253</v>
      </c>
      <c r="N164" s="44">
        <f>AirBSYLD1!N164*VLOOKUP(AirBSYLD2!N$4,'[1]INTERNAL PARAMETERS-1'!$B$5:$J$44,5,FALSE)*VLOOKUP(AirBSYLD2!N$4,'[1]INTERNAL PARAMETERS-1'!$B$5:$J$44,7,FALSE)*AirBSYLD2!$F164 + AirBSYLD1!N164*(1-VLOOKUP(AirBSYLD2!N$4,'[1]INTERNAL PARAMETERS-1'!$B$5:$J$44,5,FALSE))*VLOOKUP(AirBSYLD2!N$4,'[1]INTERNAL PARAMETERS-1'!$B$5:$J$44,9,FALSE)*AirBSYLD2!$F164</f>
        <v>4.0001037839999108E-2</v>
      </c>
      <c r="O164" s="44">
        <f>AirBSYLD1!O164*VLOOKUP(AirBSYLD2!O$4,'[1]INTERNAL PARAMETERS-1'!$B$5:$J$44,5,FALSE)*VLOOKUP(AirBSYLD2!O$4,'[1]INTERNAL PARAMETERS-1'!$B$5:$J$44,7,FALSE)*AirBSYLD2!$F164 + AirBSYLD1!O164*(1-VLOOKUP(AirBSYLD2!O$4,'[1]INTERNAL PARAMETERS-1'!$B$5:$J$44,5,FALSE))*VLOOKUP(AirBSYLD2!O$4,'[1]INTERNAL PARAMETERS-1'!$B$5:$J$44,9,FALSE)*AirBSYLD2!$F164</f>
        <v>0</v>
      </c>
      <c r="P164" s="44">
        <f>AirBSYLD1!P164*VLOOKUP(AirBSYLD2!P$4,'[1]INTERNAL PARAMETERS-1'!$B$5:$J$44,5,FALSE)*VLOOKUP(AirBSYLD2!P$4,'[1]INTERNAL PARAMETERS-1'!$B$5:$J$44,7,FALSE)*AirBSYLD2!$F164 + AirBSYLD1!P164*(1-VLOOKUP(AirBSYLD2!P$4,'[1]INTERNAL PARAMETERS-1'!$B$5:$J$44,5,FALSE))*VLOOKUP(AirBSYLD2!P$4,'[1]INTERNAL PARAMETERS-1'!$B$5:$J$44,9,FALSE)*AirBSYLD2!$F164</f>
        <v>0</v>
      </c>
      <c r="Q164" s="44">
        <f>AirBSYLD1!Q164*VLOOKUP(AirBSYLD2!Q$4,'[1]INTERNAL PARAMETERS-1'!$B$5:$J$44,5,FALSE)*VLOOKUP(AirBSYLD2!Q$4,'[1]INTERNAL PARAMETERS-1'!$B$5:$J$44,7,FALSE)*AirBSYLD2!$F164 + AirBSYLD1!Q164*(1-VLOOKUP(AirBSYLD2!Q$4,'[1]INTERNAL PARAMETERS-1'!$B$5:$J$44,5,FALSE))*VLOOKUP(AirBSYLD2!Q$4,'[1]INTERNAL PARAMETERS-1'!$B$5:$J$44,9,FALSE)*AirBSYLD2!$F164</f>
        <v>0</v>
      </c>
      <c r="R164" s="44">
        <f>AirBSYLD1!R164*VLOOKUP(AirBSYLD2!R$4,'[1]INTERNAL PARAMETERS-1'!$B$5:$J$44,5,FALSE)*VLOOKUP(AirBSYLD2!R$4,'[1]INTERNAL PARAMETERS-1'!$B$5:$J$44,7,FALSE)*AirBSYLD2!$F164 + AirBSYLD1!R164*(1-VLOOKUP(AirBSYLD2!R$4,'[1]INTERNAL PARAMETERS-1'!$B$5:$J$44,5,FALSE))*VLOOKUP(AirBSYLD2!R$4,'[1]INTERNAL PARAMETERS-1'!$B$5:$J$44,9,FALSE)*AirBSYLD2!$F164</f>
        <v>0</v>
      </c>
      <c r="S164" s="44">
        <f>AirBSYLD1!S164*VLOOKUP(AirBSYLD2!S$4,'[1]INTERNAL PARAMETERS-1'!$B$5:$J$44,5,FALSE)*VLOOKUP(AirBSYLD2!S$4,'[1]INTERNAL PARAMETERS-1'!$B$5:$J$44,7,FALSE)*AirBSYLD2!$F164 + AirBSYLD1!S164*(1-VLOOKUP(AirBSYLD2!S$4,'[1]INTERNAL PARAMETERS-1'!$B$5:$J$44,5,FALSE))*VLOOKUP(AirBSYLD2!S$4,'[1]INTERNAL PARAMETERS-1'!$B$5:$J$44,9,FALSE)*AirBSYLD2!$F164</f>
        <v>1.4643230754742589</v>
      </c>
      <c r="T164" s="44">
        <f>AirBSYLD1!T164*VLOOKUP(AirBSYLD2!T$4,'[1]INTERNAL PARAMETERS-1'!$B$5:$J$44,5,FALSE)*VLOOKUP(AirBSYLD2!T$4,'[1]INTERNAL PARAMETERS-1'!$B$5:$J$44,7,FALSE)*AirBSYLD2!$F164 + AirBSYLD1!T164*(1-VLOOKUP(AirBSYLD2!T$4,'[1]INTERNAL PARAMETERS-1'!$B$5:$J$44,5,FALSE))*VLOOKUP(AirBSYLD2!T$4,'[1]INTERNAL PARAMETERS-1'!$B$5:$J$44,9,FALSE)*AirBSYLD2!$F164</f>
        <v>0.51201202650716038</v>
      </c>
      <c r="U164" s="44">
        <f>AirBSYLD1!U164*VLOOKUP(AirBSYLD2!U$4,'[1]INTERNAL PARAMETERS-1'!$B$5:$J$44,5,FALSE)*VLOOKUP(AirBSYLD2!U$4,'[1]INTERNAL PARAMETERS-1'!$B$5:$J$44,7,FALSE)*AirBSYLD2!$F164 + AirBSYLD1!U164*(1-VLOOKUP(AirBSYLD2!U$4,'[1]INTERNAL PARAMETERS-1'!$B$5:$J$44,5,FALSE))*VLOOKUP(AirBSYLD2!U$4,'[1]INTERNAL PARAMETERS-1'!$B$5:$J$44,9,FALSE)*AirBSYLD2!$F164</f>
        <v>0.14463806737081372</v>
      </c>
      <c r="V164" s="44">
        <f>AirBSYLD1!V164*VLOOKUP(AirBSYLD2!V$4,'[1]INTERNAL PARAMETERS-1'!$B$5:$J$44,5,FALSE)*VLOOKUP(AirBSYLD2!V$4,'[1]INTERNAL PARAMETERS-1'!$B$5:$J$44,7,FALSE)*AirBSYLD2!$F164 + AirBSYLD1!V164*(1-VLOOKUP(AirBSYLD2!V$4,'[1]INTERNAL PARAMETERS-1'!$B$5:$J$44,5,FALSE))*VLOOKUP(AirBSYLD2!V$4,'[1]INTERNAL PARAMETERS-1'!$B$5:$J$44,9,FALSE)*AirBSYLD2!$F164</f>
        <v>2.3856618967775463</v>
      </c>
      <c r="W164" s="44">
        <f>AirBSYLD1!W164*VLOOKUP(AirBSYLD2!W$4,'[1]INTERNAL PARAMETERS-1'!$B$5:$J$44,5,FALSE)*VLOOKUP(AirBSYLD2!W$4,'[1]INTERNAL PARAMETERS-1'!$B$5:$J$44,7,FALSE)*AirBSYLD2!$F164 + AirBSYLD1!W164*(1-VLOOKUP(AirBSYLD2!W$4,'[1]INTERNAL PARAMETERS-1'!$B$5:$J$44,5,FALSE))*VLOOKUP(AirBSYLD2!W$4,'[1]INTERNAL PARAMETERS-1'!$B$5:$J$44,9,FALSE)*AirBSYLD2!$F164</f>
        <v>0</v>
      </c>
      <c r="X164" s="44">
        <f>AirBSYLD1!X164*VLOOKUP(AirBSYLD2!X$4,'[1]INTERNAL PARAMETERS-1'!$B$5:$J$44,5,FALSE)*VLOOKUP(AirBSYLD2!X$4,'[1]INTERNAL PARAMETERS-1'!$B$5:$J$44,7,FALSE)*AirBSYLD2!$F164 + AirBSYLD1!X164*(1-VLOOKUP(AirBSYLD2!X$4,'[1]INTERNAL PARAMETERS-1'!$B$5:$J$44,5,FALSE))*VLOOKUP(AirBSYLD2!X$4,'[1]INTERNAL PARAMETERS-1'!$B$5:$J$44,9,FALSE)*AirBSYLD2!$F164</f>
        <v>0</v>
      </c>
      <c r="Y164" s="44">
        <f>AirBSYLD1!Y164*VLOOKUP(AirBSYLD2!Y$4,'[1]INTERNAL PARAMETERS-1'!$B$5:$J$44,5,FALSE)*VLOOKUP(AirBSYLD2!Y$4,'[1]INTERNAL PARAMETERS-1'!$B$5:$J$44,7,FALSE)*AirBSYLD2!$F164 + AirBSYLD1!Y164*(1-VLOOKUP(AirBSYLD2!Y$4,'[1]INTERNAL PARAMETERS-1'!$B$5:$J$44,5,FALSE))*VLOOKUP(AirBSYLD2!Y$4,'[1]INTERNAL PARAMETERS-1'!$B$5:$J$44,9,FALSE)*AirBSYLD2!$F164</f>
        <v>0</v>
      </c>
      <c r="Z164" s="44">
        <f>AirBSYLD1!Z164*VLOOKUP(AirBSYLD2!Z$4,'[1]INTERNAL PARAMETERS-1'!$B$5:$J$44,5,FALSE)*VLOOKUP(AirBSYLD2!Z$4,'[1]INTERNAL PARAMETERS-1'!$B$5:$J$44,7,FALSE)*AirBSYLD2!$F164 + AirBSYLD1!Z164*(1-VLOOKUP(AirBSYLD2!Z$4,'[1]INTERNAL PARAMETERS-1'!$B$5:$J$44,5,FALSE))*VLOOKUP(AirBSYLD2!Z$4,'[1]INTERNAL PARAMETERS-1'!$B$5:$J$44,9,FALSE)*AirBSYLD2!$F164</f>
        <v>0</v>
      </c>
      <c r="AA164" s="44">
        <f>AirBSYLD1!AA164*VLOOKUP(AirBSYLD2!AA$4,'[1]INTERNAL PARAMETERS-1'!$B$5:$J$44,5,FALSE)*VLOOKUP(AirBSYLD2!AA$4,'[1]INTERNAL PARAMETERS-1'!$B$5:$J$44,7,FALSE)*AirBSYLD2!$F164 + AirBSYLD1!AA164*(1-VLOOKUP(AirBSYLD2!AA$4,'[1]INTERNAL PARAMETERS-1'!$B$5:$J$44,5,FALSE))*VLOOKUP(AirBSYLD2!AA$4,'[1]INTERNAL PARAMETERS-1'!$B$5:$J$44,9,FALSE)*AirBSYLD2!$F164</f>
        <v>0</v>
      </c>
      <c r="AB164" s="44">
        <f>AirBSYLD1!AB164*VLOOKUP(AirBSYLD2!AB$4,'[1]INTERNAL PARAMETERS-1'!$B$5:$J$44,5,FALSE)*VLOOKUP(AirBSYLD2!AB$4,'[1]INTERNAL PARAMETERS-1'!$B$5:$J$44,7,FALSE)*AirBSYLD2!$F164 + AirBSYLD1!AB164*(1-VLOOKUP(AirBSYLD2!AB$4,'[1]INTERNAL PARAMETERS-1'!$B$5:$J$44,5,FALSE))*VLOOKUP(AirBSYLD2!AB$4,'[1]INTERNAL PARAMETERS-1'!$B$5:$J$44,9,FALSE)*AirBSYLD2!$F164</f>
        <v>0</v>
      </c>
      <c r="AC164" s="44">
        <f>AirBSYLD1!AC164*VLOOKUP(AirBSYLD2!AC$4,'[1]INTERNAL PARAMETERS-1'!$B$5:$J$44,5,FALSE)*VLOOKUP(AirBSYLD2!AC$4,'[1]INTERNAL PARAMETERS-1'!$B$5:$J$44,7,FALSE)*AirBSYLD2!$F164 + AirBSYLD1!AC164*(1-VLOOKUP(AirBSYLD2!AC$4,'[1]INTERNAL PARAMETERS-1'!$B$5:$J$44,5,FALSE))*VLOOKUP(AirBSYLD2!AC$4,'[1]INTERNAL PARAMETERS-1'!$B$5:$J$44,9,FALSE)*AirBSYLD2!$F164</f>
        <v>0</v>
      </c>
      <c r="AD164" s="44">
        <f>AirBSYLD1!AD164*VLOOKUP(AirBSYLD2!AD$4,'[1]INTERNAL PARAMETERS-1'!$B$5:$J$44,5,FALSE)*VLOOKUP(AirBSYLD2!AD$4,'[1]INTERNAL PARAMETERS-1'!$B$5:$J$44,7,FALSE)*AirBSYLD2!$F164 + AirBSYLD1!AD164*(1-VLOOKUP(AirBSYLD2!AD$4,'[1]INTERNAL PARAMETERS-1'!$B$5:$J$44,5,FALSE))*VLOOKUP(AirBSYLD2!AD$4,'[1]INTERNAL PARAMETERS-1'!$B$5:$J$44,9,FALSE)*AirBSYLD2!$F164</f>
        <v>0</v>
      </c>
      <c r="AE164" s="44">
        <f>AirBSYLD1!AE164*VLOOKUP(AirBSYLD2!AE$4,'[1]INTERNAL PARAMETERS-1'!$B$5:$J$44,5,FALSE)*VLOOKUP(AirBSYLD2!AE$4,'[1]INTERNAL PARAMETERS-1'!$B$5:$J$44,7,FALSE)*AirBSYLD2!$F164 + AirBSYLD1!AE164*(1-VLOOKUP(AirBSYLD2!AE$4,'[1]INTERNAL PARAMETERS-1'!$B$5:$J$44,5,FALSE))*VLOOKUP(AirBSYLD2!AE$4,'[1]INTERNAL PARAMETERS-1'!$B$5:$J$44,9,FALSE)*AirBSYLD2!$F164</f>
        <v>0</v>
      </c>
      <c r="AF164" s="44">
        <f>AirBSYLD1!AF164*VLOOKUP(AirBSYLD2!AF$4,'[1]INTERNAL PARAMETERS-1'!$B$5:$J$44,5,FALSE)*VLOOKUP(AirBSYLD2!AF$4,'[1]INTERNAL PARAMETERS-1'!$B$5:$J$44,7,FALSE)*AirBSYLD2!$F164 + AirBSYLD1!AF164*(1-VLOOKUP(AirBSYLD2!AF$4,'[1]INTERNAL PARAMETERS-1'!$B$5:$J$44,5,FALSE))*VLOOKUP(AirBSYLD2!AF$4,'[1]INTERNAL PARAMETERS-1'!$B$5:$J$44,9,FALSE)*AirBSYLD2!$F164</f>
        <v>0</v>
      </c>
      <c r="AG164" s="44">
        <f>AirBSYLD1!AG164*VLOOKUP(AirBSYLD2!AG$4,'[1]INTERNAL PARAMETERS-1'!$B$5:$J$44,5,FALSE)*VLOOKUP(AirBSYLD2!AG$4,'[1]INTERNAL PARAMETERS-1'!$B$5:$J$44,7,FALSE)*AirBSYLD2!$F164 + AirBSYLD1!AG164*(1-VLOOKUP(AirBSYLD2!AG$4,'[1]INTERNAL PARAMETERS-1'!$B$5:$J$44,5,FALSE))*VLOOKUP(AirBSYLD2!AG$4,'[1]INTERNAL PARAMETERS-1'!$B$5:$J$44,9,FALSE)*AirBSYLD2!$F164</f>
        <v>0</v>
      </c>
      <c r="AH164" s="44">
        <f>AirBSYLD1!AH164*VLOOKUP(AirBSYLD2!AH$4,'[1]INTERNAL PARAMETERS-1'!$B$5:$J$44,5,FALSE)*VLOOKUP(AirBSYLD2!AH$4,'[1]INTERNAL PARAMETERS-1'!$B$5:$J$44,7,FALSE)*AirBSYLD2!$F164 + AirBSYLD1!AH164*(1-VLOOKUP(AirBSYLD2!AH$4,'[1]INTERNAL PARAMETERS-1'!$B$5:$J$44,5,FALSE))*VLOOKUP(AirBSYLD2!AH$4,'[1]INTERNAL PARAMETERS-1'!$B$5:$J$44,9,FALSE)*AirBSYLD2!$F164</f>
        <v>0</v>
      </c>
      <c r="AI164" s="44">
        <f>AirBSYLD1!AI164*VLOOKUP(AirBSYLD2!AI$4,'[1]INTERNAL PARAMETERS-1'!$B$5:$J$44,5,FALSE)*VLOOKUP(AirBSYLD2!AI$4,'[1]INTERNAL PARAMETERS-1'!$B$5:$J$44,7,FALSE)*AirBSYLD2!$F164 + AirBSYLD1!AI164*(1-VLOOKUP(AirBSYLD2!AI$4,'[1]INTERNAL PARAMETERS-1'!$B$5:$J$44,5,FALSE))*VLOOKUP(AirBSYLD2!AI$4,'[1]INTERNAL PARAMETERS-1'!$B$5:$J$44,9,FALSE)*AirBSYLD2!$F164</f>
        <v>3.1999572427171177E-2</v>
      </c>
      <c r="AJ164" s="44">
        <f>AirBSYLD1!AJ164*VLOOKUP(AirBSYLD2!AJ$4,'[1]INTERNAL PARAMETERS-1'!$B$5:$J$44,5,FALSE)*VLOOKUP(AirBSYLD2!AJ$4,'[1]INTERNAL PARAMETERS-1'!$B$5:$J$44,7,FALSE)*AirBSYLD2!$F164 + AirBSYLD1!AJ164*(1-VLOOKUP(AirBSYLD2!AJ$4,'[1]INTERNAL PARAMETERS-1'!$B$5:$J$44,5,FALSE))*VLOOKUP(AirBSYLD2!AJ$4,'[1]INTERNAL PARAMETERS-1'!$B$5:$J$44,9,FALSE)*AirBSYLD2!$F164</f>
        <v>8.3198888310645036E-2</v>
      </c>
      <c r="AK164" s="44">
        <f>AirBSYLD1!AK164*VLOOKUP(AirBSYLD2!AK$4,'[1]INTERNAL PARAMETERS-1'!$B$5:$J$44,5,FALSE)*VLOOKUP(AirBSYLD2!AK$4,'[1]INTERNAL PARAMETERS-1'!$B$5:$J$44,7,FALSE)*AirBSYLD2!$F164 + AirBSYLD1!AK164*(1-VLOOKUP(AirBSYLD2!AK$4,'[1]INTERNAL PARAMETERS-1'!$B$5:$J$44,5,FALSE))*VLOOKUP(AirBSYLD2!AK$4,'[1]INTERNAL PARAMETERS-1'!$B$5:$J$44,9,FALSE)*AirBSYLD2!$F164</f>
        <v>0</v>
      </c>
      <c r="AL164" s="44">
        <f>AirBSYLD1!AL164*VLOOKUP(AirBSYLD2!AL$4,'[1]INTERNAL PARAMETERS-1'!$B$5:$J$44,5,FALSE)*VLOOKUP(AirBSYLD2!AL$4,'[1]INTERNAL PARAMETERS-1'!$B$5:$J$44,7,FALSE)*AirBSYLD2!$F164 + AirBSYLD1!AL164*(1-VLOOKUP(AirBSYLD2!AL$4,'[1]INTERNAL PARAMETERS-1'!$B$5:$J$44,5,FALSE))*VLOOKUP(AirBSYLD2!AL$4,'[1]INTERNAL PARAMETERS-1'!$B$5:$J$44,9,FALSE)*AirBSYLD2!$F164</f>
        <v>0</v>
      </c>
      <c r="AM164" s="44">
        <f>AirBSYLD1!AM164*VLOOKUP(AirBSYLD2!AM$4,'[1]INTERNAL PARAMETERS-1'!$B$5:$J$44,5,FALSE)*VLOOKUP(AirBSYLD2!AM$4,'[1]INTERNAL PARAMETERS-1'!$B$5:$J$44,7,FALSE)*AirBSYLD2!$F164 + AirBSYLD1!AM164*(1-VLOOKUP(AirBSYLD2!AM$4,'[1]INTERNAL PARAMETERS-1'!$B$5:$J$44,5,FALSE))*VLOOKUP(AirBSYLD2!AM$4,'[1]INTERNAL PARAMETERS-1'!$B$5:$J$44,9,FALSE)*AirBSYLD2!$F164</f>
        <v>0</v>
      </c>
      <c r="AN164" s="44">
        <f>AirBSYLD1!AN164*VLOOKUP(AirBSYLD2!AN$4,'[1]INTERNAL PARAMETERS-1'!$B$5:$J$44,5,FALSE)*VLOOKUP(AirBSYLD2!AN$4,'[1]INTERNAL PARAMETERS-1'!$B$5:$J$44,7,FALSE)*AirBSYLD2!$F164 + AirBSYLD1!AN164*(1-VLOOKUP(AirBSYLD2!AN$4,'[1]INTERNAL PARAMETERS-1'!$B$5:$J$44,5,FALSE))*VLOOKUP(AirBSYLD2!AN$4,'[1]INTERNAL PARAMETERS-1'!$B$5:$J$44,9,FALSE)*AirBSYLD2!$F164</f>
        <v>0</v>
      </c>
      <c r="AO164" s="44">
        <f>AirBSYLD1!AO164*VLOOKUP(AirBSYLD2!AO$4,'[1]INTERNAL PARAMETERS-1'!$B$5:$J$44,5,FALSE)*VLOOKUP(AirBSYLD2!AO$4,'[1]INTERNAL PARAMETERS-1'!$B$5:$J$44,7,FALSE)*AirBSYLD2!$F164 + AirBSYLD1!AO164*(1-VLOOKUP(AirBSYLD2!AO$4,'[1]INTERNAL PARAMETERS-1'!$B$5:$J$44,5,FALSE))*VLOOKUP(AirBSYLD2!AO$4,'[1]INTERNAL PARAMETERS-1'!$B$5:$J$44,9,FALSE)*AirBSYLD2!$F164</f>
        <v>0</v>
      </c>
      <c r="AP164" s="44">
        <f>AirBSYLD1!AP164*VLOOKUP(AirBSYLD2!AP$4,'[1]INTERNAL PARAMETERS-1'!$B$5:$J$44,5,FALSE)*VLOOKUP(AirBSYLD2!AP$4,'[1]INTERNAL PARAMETERS-1'!$B$5:$J$44,7,FALSE)*AirBSYLD2!$F164 + AirBSYLD1!AP164*(1-VLOOKUP(AirBSYLD2!AP$4,'[1]INTERNAL PARAMETERS-1'!$B$5:$J$44,5,FALSE))*VLOOKUP(AirBSYLD2!AP$4,'[1]INTERNAL PARAMETERS-1'!$B$5:$J$44,9,FALSE)*AirBSYLD2!$F164</f>
        <v>0</v>
      </c>
      <c r="AQ164" s="44">
        <f>AirBSYLD1!AQ164*VLOOKUP(AirBSYLD2!AQ$4,'[1]INTERNAL PARAMETERS-1'!$B$5:$J$44,5,FALSE)*VLOOKUP(AirBSYLD2!AQ$4,'[1]INTERNAL PARAMETERS-1'!$B$5:$J$44,7,FALSE)*AirBSYLD2!$F164 + AirBSYLD1!AQ164*(1-VLOOKUP(AirBSYLD2!AQ$4,'[1]INTERNAL PARAMETERS-1'!$B$5:$J$44,5,FALSE))*VLOOKUP(AirBSYLD2!AQ$4,'[1]INTERNAL PARAMETERS-1'!$B$5:$J$44,9,FALSE)*AirBSYLD2!$F164</f>
        <v>0</v>
      </c>
      <c r="AR164" s="44">
        <f>AirBSYLD1!AR164*VLOOKUP(AirBSYLD2!AR$4,'[1]INTERNAL PARAMETERS-1'!$B$5:$J$44,5,FALSE)*VLOOKUP(AirBSYLD2!AR$4,'[1]INTERNAL PARAMETERS-1'!$B$5:$J$44,7,FALSE)*AirBSYLD2!$F164 + AirBSYLD1!AR164*(1-VLOOKUP(AirBSYLD2!AR$4,'[1]INTERNAL PARAMETERS-1'!$B$5:$J$44,5,FALSE))*VLOOKUP(AirBSYLD2!AR$4,'[1]INTERNAL PARAMETERS-1'!$B$5:$J$44,9,FALSE)*AirBSYLD2!$F164</f>
        <v>0</v>
      </c>
      <c r="AS164" s="44">
        <f>AirBSYLD1!AS164*VLOOKUP(AirBSYLD2!AS$4,'[1]INTERNAL PARAMETERS-1'!$B$5:$J$44,5,FALSE)*VLOOKUP(AirBSYLD2!AS$4,'[1]INTERNAL PARAMETERS-1'!$B$5:$J$44,7,FALSE)*AirBSYLD2!$F164 + AirBSYLD1!AS164*(1-VLOOKUP(AirBSYLD2!AS$4,'[1]INTERNAL PARAMETERS-1'!$B$5:$J$44,5,FALSE))*VLOOKUP(AirBSYLD2!AS$4,'[1]INTERNAL PARAMETERS-1'!$B$5:$J$44,9,FALSE)*AirBSYLD2!$F164</f>
        <v>0</v>
      </c>
      <c r="AT164" s="43">
        <f>AirBSYLD1!AT164*VLOOKUP(AirBSYLD2!AT$4,'[1]INTERNAL PARAMETERS-1'!$B$5:$J$44,5,FALSE)*VLOOKUP(AirBSYLD2!AT$4,'[1]INTERNAL PARAMETERS-1'!$B$5:$J$44,7,FALSE)*AirBSYLD2!$F164 + AirBSYLD1!AT164*(1-VLOOKUP(AirBSYLD2!AT$4,'[1]INTERNAL PARAMETERS-1'!$B$5:$J$44,5,FALSE))*VLOOKUP(AirBSYLD2!AT$4,'[1]INTERNAL PARAMETERS-1'!$B$5:$J$44,9,FALSE)*AirBSYLD2!$F164</f>
        <v>0</v>
      </c>
      <c r="AU164" s="45">
        <f>AirBSYLD1!AU164*VLOOKUP(AirBSYLD2!AU$4,'[1]INTERNAL PARAMETERS-1'!$B$5:$J$44,5,FALSE)*VLOOKUP(AirBSYLD2!AU$4,'[1]INTERNAL PARAMETERS-1'!$B$5:$J$44,6,FALSE)*VLOOKUP(AirBSYLD2!AU$4,'[1]INTERNAL PARAMETERS-1'!$B$5:$J$44,3,FALSE) + AirBSYLD1!AU164*(1-VLOOKUP(AirBSYLD2!AU$4,'[1]INTERNAL PARAMETERS-1'!$B$5:$J$44,5,FALSE))*VLOOKUP(AirBSYLD2!AU$4,'[1]INTERNAL PARAMETERS-1'!$B$5:$J$44,8,FALSE)*VLOOKUP(AirBSYLD2!AU$4,'[1]INTERNAL PARAMETERS-1'!$B$5:$J$44,3,FALSE)</f>
        <v>0</v>
      </c>
      <c r="AV164" s="44">
        <f>AirBSYLD1!AV164*VLOOKUP(AirBSYLD2!AV$4,'[1]INTERNAL PARAMETERS-1'!$B$5:$J$44,5,FALSE)*VLOOKUP(AirBSYLD2!AV$4,'[1]INTERNAL PARAMETERS-1'!$B$5:$J$44,6,FALSE)*VLOOKUP(AirBSYLD2!AV$4,'[1]INTERNAL PARAMETERS-1'!$B$5:$J$44,3,FALSE) + AirBSYLD1!AV164*(1-VLOOKUP(AirBSYLD2!AV$4,'[1]INTERNAL PARAMETERS-1'!$B$5:$J$44,5,FALSE))*VLOOKUP(AirBSYLD2!AV$4,'[1]INTERNAL PARAMETERS-1'!$B$5:$J$44,8,FALSE)*VLOOKUP(AirBSYLD2!AV$4,'[1]INTERNAL PARAMETERS-1'!$B$5:$J$44,3,FALSE)</f>
        <v>0</v>
      </c>
      <c r="AW164" s="44">
        <f>AirBSYLD1!AW164*VLOOKUP(AirBSYLD2!AW$4,'[1]INTERNAL PARAMETERS-1'!$B$5:$J$44,5,FALSE)*VLOOKUP(AirBSYLD2!AW$4,'[1]INTERNAL PARAMETERS-1'!$B$5:$J$44,6,FALSE)*VLOOKUP(AirBSYLD2!AW$4,'[1]INTERNAL PARAMETERS-1'!$B$5:$J$44,3,FALSE) + AirBSYLD1!AW164*(1-VLOOKUP(AirBSYLD2!AW$4,'[1]INTERNAL PARAMETERS-1'!$B$5:$J$44,5,FALSE))*VLOOKUP(AirBSYLD2!AW$4,'[1]INTERNAL PARAMETERS-1'!$B$5:$J$44,8,FALSE)*VLOOKUP(AirBSYLD2!AW$4,'[1]INTERNAL PARAMETERS-1'!$B$5:$J$44,3,FALSE)</f>
        <v>1.3857042740546264</v>
      </c>
      <c r="AX164" s="44">
        <f>AirBSYLD1!AX164*VLOOKUP(AirBSYLD2!AX$4,'[1]INTERNAL PARAMETERS-1'!$B$5:$J$44,5,FALSE)*VLOOKUP(AirBSYLD2!AX$4,'[1]INTERNAL PARAMETERS-1'!$B$5:$J$44,6,FALSE)*VLOOKUP(AirBSYLD2!AX$4,'[1]INTERNAL PARAMETERS-1'!$B$5:$J$44,3,FALSE) + AirBSYLD1!AX164*(1-VLOOKUP(AirBSYLD2!AX$4,'[1]INTERNAL PARAMETERS-1'!$B$5:$J$44,5,FALSE))*VLOOKUP(AirBSYLD2!AX$4,'[1]INTERNAL PARAMETERS-1'!$B$5:$J$44,8,FALSE)*VLOOKUP(AirBSYLD2!AX$4,'[1]INTERNAL PARAMETERS-1'!$B$5:$J$44,3,FALSE)</f>
        <v>0</v>
      </c>
      <c r="AY164" s="44">
        <f>AirBSYLD1!AY164*VLOOKUP(AirBSYLD2!AY$4,'[1]INTERNAL PARAMETERS-1'!$B$5:$J$44,5,FALSE)*VLOOKUP(AirBSYLD2!AY$4,'[1]INTERNAL PARAMETERS-1'!$B$5:$J$44,6,FALSE)*VLOOKUP(AirBSYLD2!AY$4,'[1]INTERNAL PARAMETERS-1'!$B$5:$J$44,3,FALSE) + AirBSYLD1!AY164*(1-VLOOKUP(AirBSYLD2!AY$4,'[1]INTERNAL PARAMETERS-1'!$B$5:$J$44,5,FALSE))*VLOOKUP(AirBSYLD2!AY$4,'[1]INTERNAL PARAMETERS-1'!$B$5:$J$44,8,FALSE)*VLOOKUP(AirBSYLD2!AY$4,'[1]INTERNAL PARAMETERS-1'!$B$5:$J$44,3,FALSE)</f>
        <v>0</v>
      </c>
      <c r="AZ164" s="44">
        <f>AirBSYLD1!AZ164*VLOOKUP(AirBSYLD2!AZ$4,'[1]INTERNAL PARAMETERS-1'!$B$5:$J$44,5,FALSE)*VLOOKUP(AirBSYLD2!AZ$4,'[1]INTERNAL PARAMETERS-1'!$B$5:$J$44,6,FALSE)*VLOOKUP(AirBSYLD2!AZ$4,'[1]INTERNAL PARAMETERS-1'!$B$5:$J$44,3,FALSE) + AirBSYLD1!AZ164*(1-VLOOKUP(AirBSYLD2!AZ$4,'[1]INTERNAL PARAMETERS-1'!$B$5:$J$44,5,FALSE))*VLOOKUP(AirBSYLD2!AZ$4,'[1]INTERNAL PARAMETERS-1'!$B$5:$J$44,8,FALSE)*VLOOKUP(AirBSYLD2!AZ$4,'[1]INTERNAL PARAMETERS-1'!$B$5:$J$44,3,FALSE)</f>
        <v>0</v>
      </c>
      <c r="BA164" s="44">
        <f>AirBSYLD1!BA164*VLOOKUP(AirBSYLD2!BA$4,'[1]INTERNAL PARAMETERS-1'!$B$5:$J$44,5,FALSE)*VLOOKUP(AirBSYLD2!BA$4,'[1]INTERNAL PARAMETERS-1'!$B$5:$J$44,6,FALSE)*VLOOKUP(AirBSYLD2!BA$4,'[1]INTERNAL PARAMETERS-1'!$B$5:$J$44,3,FALSE) + AirBSYLD1!BA164*(1-VLOOKUP(AirBSYLD2!BA$4,'[1]INTERNAL PARAMETERS-1'!$B$5:$J$44,5,FALSE))*VLOOKUP(AirBSYLD2!BA$4,'[1]INTERNAL PARAMETERS-1'!$B$5:$J$44,8,FALSE)*VLOOKUP(AirBSYLD2!BA$4,'[1]INTERNAL PARAMETERS-1'!$B$5:$J$44,3,FALSE)</f>
        <v>2.76413897639602</v>
      </c>
      <c r="BB164" s="44">
        <f>AirBSYLD1!BB164*VLOOKUP(AirBSYLD2!BB$4,'[1]INTERNAL PARAMETERS-1'!$B$5:$J$44,5,FALSE)*VLOOKUP(AirBSYLD2!BB$4,'[1]INTERNAL PARAMETERS-1'!$B$5:$J$44,6,FALSE)*VLOOKUP(AirBSYLD2!BB$4,'[1]INTERNAL PARAMETERS-1'!$B$5:$J$44,3,FALSE) + AirBSYLD1!BB164*(1-VLOOKUP(AirBSYLD2!BB$4,'[1]INTERNAL PARAMETERS-1'!$B$5:$J$44,5,FALSE))*VLOOKUP(AirBSYLD2!BB$4,'[1]INTERNAL PARAMETERS-1'!$B$5:$J$44,8,FALSE)*VLOOKUP(AirBSYLD2!BB$4,'[1]INTERNAL PARAMETERS-1'!$B$5:$J$44,3,FALSE)</f>
        <v>0.18276998194197147</v>
      </c>
      <c r="BC164" s="44">
        <f>AirBSYLD1!BC164*VLOOKUP(AirBSYLD2!BC$4,'[1]INTERNAL PARAMETERS-1'!$B$5:$J$44,5,FALSE)*VLOOKUP(AirBSYLD2!BC$4,'[1]INTERNAL PARAMETERS-1'!$B$5:$J$44,6,FALSE)*VLOOKUP(AirBSYLD2!BC$4,'[1]INTERNAL PARAMETERS-1'!$B$5:$J$44,3,FALSE) + AirBSYLD1!BC164*(1-VLOOKUP(AirBSYLD2!BC$4,'[1]INTERNAL PARAMETERS-1'!$B$5:$J$44,5,FALSE))*VLOOKUP(AirBSYLD2!BC$4,'[1]INTERNAL PARAMETERS-1'!$B$5:$J$44,8,FALSE)*VLOOKUP(AirBSYLD2!BC$4,'[1]INTERNAL PARAMETERS-1'!$B$5:$J$44,3,FALSE)</f>
        <v>0.85785219155825054</v>
      </c>
      <c r="BD164" s="44">
        <f>AirBSYLD1!BD164*VLOOKUP(AirBSYLD2!BD$4,'[1]INTERNAL PARAMETERS-1'!$B$5:$J$44,5,FALSE)*VLOOKUP(AirBSYLD2!BD$4,'[1]INTERNAL PARAMETERS-1'!$B$5:$J$44,6,FALSE)*VLOOKUP(AirBSYLD2!BD$4,'[1]INTERNAL PARAMETERS-1'!$B$5:$J$44,3,FALSE) + AirBSYLD1!BD164*(1-VLOOKUP(AirBSYLD2!BD$4,'[1]INTERNAL PARAMETERS-1'!$B$5:$J$44,5,FALSE))*VLOOKUP(AirBSYLD2!BD$4,'[1]INTERNAL PARAMETERS-1'!$B$5:$J$44,8,FALSE)*VLOOKUP(AirBSYLD2!BD$4,'[1]INTERNAL PARAMETERS-1'!$B$5:$J$44,3,FALSE)</f>
        <v>0.11921814780647069</v>
      </c>
      <c r="BE164" s="44">
        <f>AirBSYLD1!BE164*VLOOKUP(AirBSYLD2!BE$4,'[1]INTERNAL PARAMETERS-1'!$B$5:$J$44,5,FALSE)*VLOOKUP(AirBSYLD2!BE$4,'[1]INTERNAL PARAMETERS-1'!$B$5:$J$44,6,FALSE)*VLOOKUP(AirBSYLD2!BE$4,'[1]INTERNAL PARAMETERS-1'!$B$5:$J$44,3,FALSE) + AirBSYLD1!BE164*(1-VLOOKUP(AirBSYLD2!BE$4,'[1]INTERNAL PARAMETERS-1'!$B$5:$J$44,5,FALSE))*VLOOKUP(AirBSYLD2!BE$4,'[1]INTERNAL PARAMETERS-1'!$B$5:$J$44,8,FALSE)*VLOOKUP(AirBSYLD2!BE$4,'[1]INTERNAL PARAMETERS-1'!$B$5:$J$44,3,FALSE)</f>
        <v>0.62807594668135092</v>
      </c>
      <c r="BF164" s="44">
        <f>AirBSYLD1!BF164*VLOOKUP(AirBSYLD2!BF$4,'[1]INTERNAL PARAMETERS-1'!$B$5:$J$44,5,FALSE)*VLOOKUP(AirBSYLD2!BF$4,'[1]INTERNAL PARAMETERS-1'!$B$5:$J$44,6,FALSE)*VLOOKUP(AirBSYLD2!BF$4,'[1]INTERNAL PARAMETERS-1'!$B$5:$J$44,3,FALSE) + AirBSYLD1!BF164*(1-VLOOKUP(AirBSYLD2!BF$4,'[1]INTERNAL PARAMETERS-1'!$B$5:$J$44,5,FALSE))*VLOOKUP(AirBSYLD2!BF$4,'[1]INTERNAL PARAMETERS-1'!$B$5:$J$44,8,FALSE)*VLOOKUP(AirBSYLD2!BF$4,'[1]INTERNAL PARAMETERS-1'!$B$5:$J$44,3,FALSE)</f>
        <v>0</v>
      </c>
      <c r="BG164" s="44">
        <f>AirBSYLD1!BG164*VLOOKUP(AirBSYLD2!BG$4,'[1]INTERNAL PARAMETERS-1'!$B$5:$J$44,5,FALSE)*VLOOKUP(AirBSYLD2!BG$4,'[1]INTERNAL PARAMETERS-1'!$B$5:$J$44,6,FALSE)*VLOOKUP(AirBSYLD2!BG$4,'[1]INTERNAL PARAMETERS-1'!$B$5:$J$44,3,FALSE) + AirBSYLD1!BG164*(1-VLOOKUP(AirBSYLD2!BG$4,'[1]INTERNAL PARAMETERS-1'!$B$5:$J$44,5,FALSE))*VLOOKUP(AirBSYLD2!BG$4,'[1]INTERNAL PARAMETERS-1'!$B$5:$J$44,8,FALSE)*VLOOKUP(AirBSYLD2!BG$4,'[1]INTERNAL PARAMETERS-1'!$B$5:$J$44,3,FALSE)</f>
        <v>0.16942530696097288</v>
      </c>
      <c r="BH164" s="44">
        <f>AirBSYLD1!BH164*VLOOKUP(AirBSYLD2!BH$4,'[1]INTERNAL PARAMETERS-1'!$B$5:$J$44,5,FALSE)*VLOOKUP(AirBSYLD2!BH$4,'[1]INTERNAL PARAMETERS-1'!$B$5:$J$44,6,FALSE)*VLOOKUP(AirBSYLD2!BH$4,'[1]INTERNAL PARAMETERS-1'!$B$5:$J$44,3,FALSE) + AirBSYLD1!BH164*(1-VLOOKUP(AirBSYLD2!BH$4,'[1]INTERNAL PARAMETERS-1'!$B$5:$J$44,5,FALSE))*VLOOKUP(AirBSYLD2!BH$4,'[1]INTERNAL PARAMETERS-1'!$B$5:$J$44,8,FALSE)*VLOOKUP(AirBSYLD2!BH$4,'[1]INTERNAL PARAMETERS-1'!$B$5:$J$44,3,FALSE)</f>
        <v>1.2332470200047256E-3</v>
      </c>
      <c r="BI164" s="44">
        <f>AirBSYLD1!BI164*VLOOKUP(AirBSYLD2!BI$4,'[1]INTERNAL PARAMETERS-1'!$B$5:$J$44,5,FALSE)*VLOOKUP(AirBSYLD2!BI$4,'[1]INTERNAL PARAMETERS-1'!$B$5:$J$44,6,FALSE)*VLOOKUP(AirBSYLD2!BI$4,'[1]INTERNAL PARAMETERS-1'!$B$5:$J$44,3,FALSE) + AirBSYLD1!BI164*(1-VLOOKUP(AirBSYLD2!BI$4,'[1]INTERNAL PARAMETERS-1'!$B$5:$J$44,5,FALSE))*VLOOKUP(AirBSYLD2!BI$4,'[1]INTERNAL PARAMETERS-1'!$B$5:$J$44,8,FALSE)*VLOOKUP(AirBSYLD2!BI$4,'[1]INTERNAL PARAMETERS-1'!$B$5:$J$44,3,FALSE)</f>
        <v>0</v>
      </c>
      <c r="BJ164" s="44">
        <f>AirBSYLD1!BJ164*VLOOKUP(AirBSYLD2!BJ$4,'[1]INTERNAL PARAMETERS-1'!$B$5:$J$44,5,FALSE)*VLOOKUP(AirBSYLD2!BJ$4,'[1]INTERNAL PARAMETERS-1'!$B$5:$J$44,6,FALSE)*VLOOKUP(AirBSYLD2!BJ$4,'[1]INTERNAL PARAMETERS-1'!$B$5:$J$44,3,FALSE) + AirBSYLD1!BJ164*(1-VLOOKUP(AirBSYLD2!BJ$4,'[1]INTERNAL PARAMETERS-1'!$B$5:$J$44,5,FALSE))*VLOOKUP(AirBSYLD2!BJ$4,'[1]INTERNAL PARAMETERS-1'!$B$5:$J$44,8,FALSE)*VLOOKUP(AirBSYLD2!BJ$4,'[1]INTERNAL PARAMETERS-1'!$B$5:$J$44,3,FALSE)</f>
        <v>0.11198452852793532</v>
      </c>
      <c r="BK164" s="44">
        <f>AirBSYLD1!BK164*VLOOKUP(AirBSYLD2!BK$4,'[1]INTERNAL PARAMETERS-1'!$B$5:$J$44,5,FALSE)*VLOOKUP(AirBSYLD2!BK$4,'[1]INTERNAL PARAMETERS-1'!$B$5:$J$44,6,FALSE)*VLOOKUP(AirBSYLD2!BK$4,'[1]INTERNAL PARAMETERS-1'!$B$5:$J$44,3,FALSE) + AirBSYLD1!BK164*(1-VLOOKUP(AirBSYLD2!BK$4,'[1]INTERNAL PARAMETERS-1'!$B$5:$J$44,5,FALSE))*VLOOKUP(AirBSYLD2!BK$4,'[1]INTERNAL PARAMETERS-1'!$B$5:$J$44,8,FALSE)*VLOOKUP(AirBSYLD2!BK$4,'[1]INTERNAL PARAMETERS-1'!$B$5:$J$44,3,FALSE)</f>
        <v>7.832877850851272E-2</v>
      </c>
      <c r="BL164" s="44">
        <f>AirBSYLD1!BL164*VLOOKUP(AirBSYLD2!BL$4,'[1]INTERNAL PARAMETERS-1'!$B$5:$J$44,5,FALSE)*VLOOKUP(AirBSYLD2!BL$4,'[1]INTERNAL PARAMETERS-1'!$B$5:$J$44,6,FALSE)*VLOOKUP(AirBSYLD2!BL$4,'[1]INTERNAL PARAMETERS-1'!$B$5:$J$44,3,FALSE) + AirBSYLD1!BL164*(1-VLOOKUP(AirBSYLD2!BL$4,'[1]INTERNAL PARAMETERS-1'!$B$5:$J$44,5,FALSE))*VLOOKUP(AirBSYLD2!BL$4,'[1]INTERNAL PARAMETERS-1'!$B$5:$J$44,8,FALSE)*VLOOKUP(AirBSYLD2!BL$4,'[1]INTERNAL PARAMETERS-1'!$B$5:$J$44,3,FALSE)</f>
        <v>0.22573640559292849</v>
      </c>
      <c r="BM164" s="44">
        <f>AirBSYLD1!BM164*VLOOKUP(AirBSYLD2!BM$4,'[1]INTERNAL PARAMETERS-1'!$B$5:$J$44,5,FALSE)*VLOOKUP(AirBSYLD2!BM$4,'[1]INTERNAL PARAMETERS-1'!$B$5:$J$44,6,FALSE)*VLOOKUP(AirBSYLD2!BM$4,'[1]INTERNAL PARAMETERS-1'!$B$5:$J$44,3,FALSE) + AirBSYLD1!BM164*(1-VLOOKUP(AirBSYLD2!BM$4,'[1]INTERNAL PARAMETERS-1'!$B$5:$J$44,5,FALSE))*VLOOKUP(AirBSYLD2!BM$4,'[1]INTERNAL PARAMETERS-1'!$B$5:$J$44,8,FALSE)*VLOOKUP(AirBSYLD2!BM$4,'[1]INTERNAL PARAMETERS-1'!$B$5:$J$44,3,FALSE)</f>
        <v>0.19994602706613596</v>
      </c>
      <c r="BN164" s="44">
        <f>AirBSYLD1!BN164*VLOOKUP(AirBSYLD2!BN$4,'[1]INTERNAL PARAMETERS-1'!$B$5:$J$44,5,FALSE)*VLOOKUP(AirBSYLD2!BN$4,'[1]INTERNAL PARAMETERS-1'!$B$5:$J$44,6,FALSE)*VLOOKUP(AirBSYLD2!BN$4,'[1]INTERNAL PARAMETERS-1'!$B$5:$J$44,3,FALSE) + AirBSYLD1!BN164*(1-VLOOKUP(AirBSYLD2!BN$4,'[1]INTERNAL PARAMETERS-1'!$B$5:$J$44,5,FALSE))*VLOOKUP(AirBSYLD2!BN$4,'[1]INTERNAL PARAMETERS-1'!$B$5:$J$44,8,FALSE)*VLOOKUP(AirBSYLD2!BN$4,'[1]INTERNAL PARAMETERS-1'!$B$5:$J$44,3,FALSE)</f>
        <v>6.697536045182749E-2</v>
      </c>
      <c r="BO164" s="44">
        <f>AirBSYLD1!BO164*VLOOKUP(AirBSYLD2!BO$4,'[1]INTERNAL PARAMETERS-1'!$B$5:$J$44,5,FALSE)*VLOOKUP(AirBSYLD2!BO$4,'[1]INTERNAL PARAMETERS-1'!$B$5:$J$44,6,FALSE)*VLOOKUP(AirBSYLD2!BO$4,'[1]INTERNAL PARAMETERS-1'!$B$5:$J$44,3,FALSE) + AirBSYLD1!BO164*(1-VLOOKUP(AirBSYLD2!BO$4,'[1]INTERNAL PARAMETERS-1'!$B$5:$J$44,5,FALSE))*VLOOKUP(AirBSYLD2!BO$4,'[1]INTERNAL PARAMETERS-1'!$B$5:$J$44,8,FALSE)*VLOOKUP(AirBSYLD2!BO$4,'[1]INTERNAL PARAMETERS-1'!$B$5:$J$44,3,FALSE)</f>
        <v>3.7454168755699076E-2</v>
      </c>
      <c r="BP164" s="44">
        <f>AirBSYLD1!BP164*VLOOKUP(AirBSYLD2!BP$4,'[1]INTERNAL PARAMETERS-1'!$B$5:$J$44,5,FALSE)*VLOOKUP(AirBSYLD2!BP$4,'[1]INTERNAL PARAMETERS-1'!$B$5:$J$44,6,FALSE)*VLOOKUP(AirBSYLD2!BP$4,'[1]INTERNAL PARAMETERS-1'!$B$5:$J$44,3,FALSE) + AirBSYLD1!BP164*(1-VLOOKUP(AirBSYLD2!BP$4,'[1]INTERNAL PARAMETERS-1'!$B$5:$J$44,5,FALSE))*VLOOKUP(AirBSYLD2!BP$4,'[1]INTERNAL PARAMETERS-1'!$B$5:$J$44,8,FALSE)*VLOOKUP(AirBSYLD2!BP$4,'[1]INTERNAL PARAMETERS-1'!$B$5:$J$44,3,FALSE)</f>
        <v>3.2353873004708003E-3</v>
      </c>
      <c r="BQ164" s="44">
        <f>AirBSYLD1!BQ164*VLOOKUP(AirBSYLD2!BQ$4,'[1]INTERNAL PARAMETERS-1'!$B$5:$J$44,5,FALSE)*VLOOKUP(AirBSYLD2!BQ$4,'[1]INTERNAL PARAMETERS-1'!$B$5:$J$44,6,FALSE)*VLOOKUP(AirBSYLD2!BQ$4,'[1]INTERNAL PARAMETERS-1'!$B$5:$J$44,3,FALSE) + AirBSYLD1!BQ164*(1-VLOOKUP(AirBSYLD2!BQ$4,'[1]INTERNAL PARAMETERS-1'!$B$5:$J$44,5,FALSE))*VLOOKUP(AirBSYLD2!BQ$4,'[1]INTERNAL PARAMETERS-1'!$B$5:$J$44,8,FALSE)*VLOOKUP(AirBSYLD2!BQ$4,'[1]INTERNAL PARAMETERS-1'!$B$5:$J$44,3,FALSE)</f>
        <v>0.26766621268368551</v>
      </c>
      <c r="BR164" s="44">
        <f>AirBSYLD1!BR164*VLOOKUP(AirBSYLD2!BR$4,'[1]INTERNAL PARAMETERS-1'!$B$5:$J$44,5,FALSE)*VLOOKUP(AirBSYLD2!BR$4,'[1]INTERNAL PARAMETERS-1'!$B$5:$J$44,6,FALSE)*VLOOKUP(AirBSYLD2!BR$4,'[1]INTERNAL PARAMETERS-1'!$B$5:$J$44,3,FALSE) + AirBSYLD1!BR164*(1-VLOOKUP(AirBSYLD2!BR$4,'[1]INTERNAL PARAMETERS-1'!$B$5:$J$44,5,FALSE))*VLOOKUP(AirBSYLD2!BR$4,'[1]INTERNAL PARAMETERS-1'!$B$5:$J$44,8,FALSE)*VLOOKUP(AirBSYLD2!BR$4,'[1]INTERNAL PARAMETERS-1'!$B$5:$J$44,3,FALSE)</f>
        <v>6.2442200112801504E-3</v>
      </c>
      <c r="BS164" s="44">
        <f>AirBSYLD1!BS164*VLOOKUP(AirBSYLD2!BS$4,'[1]INTERNAL PARAMETERS-1'!$B$5:$J$44,5,FALSE)*VLOOKUP(AirBSYLD2!BS$4,'[1]INTERNAL PARAMETERS-1'!$B$5:$J$44,6,FALSE)*VLOOKUP(AirBSYLD2!BS$4,'[1]INTERNAL PARAMETERS-1'!$B$5:$J$44,3,FALSE) + AirBSYLD1!BS164*(1-VLOOKUP(AirBSYLD2!BS$4,'[1]INTERNAL PARAMETERS-1'!$B$5:$J$44,5,FALSE))*VLOOKUP(AirBSYLD2!BS$4,'[1]INTERNAL PARAMETERS-1'!$B$5:$J$44,8,FALSE)*VLOOKUP(AirBSYLD2!BS$4,'[1]INTERNAL PARAMETERS-1'!$B$5:$J$44,3,FALSE)</f>
        <v>5.5736054789362675E-4</v>
      </c>
      <c r="BT164" s="44">
        <f>AirBSYLD1!BT164*VLOOKUP(AirBSYLD2!BT$4,'[1]INTERNAL PARAMETERS-1'!$B$5:$J$44,5,FALSE)*VLOOKUP(AirBSYLD2!BT$4,'[1]INTERNAL PARAMETERS-1'!$B$5:$J$44,6,FALSE)*VLOOKUP(AirBSYLD2!BT$4,'[1]INTERNAL PARAMETERS-1'!$B$5:$J$44,3,FALSE) + AirBSYLD1!BT164*(1-VLOOKUP(AirBSYLD2!BT$4,'[1]INTERNAL PARAMETERS-1'!$B$5:$J$44,5,FALSE))*VLOOKUP(AirBSYLD2!BT$4,'[1]INTERNAL PARAMETERS-1'!$B$5:$J$44,8,FALSE)*VLOOKUP(AirBSYLD2!BT$4,'[1]INTERNAL PARAMETERS-1'!$B$5:$J$44,3,FALSE)</f>
        <v>0</v>
      </c>
      <c r="BU164" s="44">
        <f>AirBSYLD1!BU164*VLOOKUP(AirBSYLD2!BU$4,'[1]INTERNAL PARAMETERS-1'!$B$5:$J$44,5,FALSE)*VLOOKUP(AirBSYLD2!BU$4,'[1]INTERNAL PARAMETERS-1'!$B$5:$J$44,6,FALSE)*VLOOKUP(AirBSYLD2!BU$4,'[1]INTERNAL PARAMETERS-1'!$B$5:$J$44,3,FALSE) + AirBSYLD1!BU164*(1-VLOOKUP(AirBSYLD2!BU$4,'[1]INTERNAL PARAMETERS-1'!$B$5:$J$44,5,FALSE))*VLOOKUP(AirBSYLD2!BU$4,'[1]INTERNAL PARAMETERS-1'!$B$5:$J$44,8,FALSE)*VLOOKUP(AirBSYLD2!BU$4,'[1]INTERNAL PARAMETERS-1'!$B$5:$J$44,3,FALSE)</f>
        <v>0</v>
      </c>
      <c r="BV164" s="44">
        <f>AirBSYLD1!BV164*VLOOKUP(AirBSYLD2!BV$4,'[1]INTERNAL PARAMETERS-1'!$B$5:$J$44,5,FALSE)*VLOOKUP(AirBSYLD2!BV$4,'[1]INTERNAL PARAMETERS-1'!$B$5:$J$44,6,FALSE)*VLOOKUP(AirBSYLD2!BV$4,'[1]INTERNAL PARAMETERS-1'!$B$5:$J$44,3,FALSE) + AirBSYLD1!BV164*(1-VLOOKUP(AirBSYLD2!BV$4,'[1]INTERNAL PARAMETERS-1'!$B$5:$J$44,5,FALSE))*VLOOKUP(AirBSYLD2!BV$4,'[1]INTERNAL PARAMETERS-1'!$B$5:$J$44,8,FALSE)*VLOOKUP(AirBSYLD2!BV$4,'[1]INTERNAL PARAMETERS-1'!$B$5:$J$44,3,FALSE)</f>
        <v>0</v>
      </c>
      <c r="BW164" s="44">
        <f>AirBSYLD1!BW164*VLOOKUP(AirBSYLD2!BW$4,'[1]INTERNAL PARAMETERS-1'!$B$5:$J$44,5,FALSE)*VLOOKUP(AirBSYLD2!BW$4,'[1]INTERNAL PARAMETERS-1'!$B$5:$J$44,6,FALSE)*VLOOKUP(AirBSYLD2!BW$4,'[1]INTERNAL PARAMETERS-1'!$B$5:$J$44,3,FALSE) + AirBSYLD1!BW164*(1-VLOOKUP(AirBSYLD2!BW$4,'[1]INTERNAL PARAMETERS-1'!$B$5:$J$44,5,FALSE))*VLOOKUP(AirBSYLD2!BW$4,'[1]INTERNAL PARAMETERS-1'!$B$5:$J$44,8,FALSE)*VLOOKUP(AirBSYLD2!BW$4,'[1]INTERNAL PARAMETERS-1'!$B$5:$J$44,3,FALSE)</f>
        <v>0</v>
      </c>
      <c r="BX164" s="44">
        <f>AirBSYLD1!BX164*VLOOKUP(AirBSYLD2!BX$4,'[1]INTERNAL PARAMETERS-1'!$B$5:$J$44,5,FALSE)*VLOOKUP(AirBSYLD2!BX$4,'[1]INTERNAL PARAMETERS-1'!$B$5:$J$44,6,FALSE)*VLOOKUP(AirBSYLD2!BX$4,'[1]INTERNAL PARAMETERS-1'!$B$5:$J$44,3,FALSE) + AirBSYLD1!BX164*(1-VLOOKUP(AirBSYLD2!BX$4,'[1]INTERNAL PARAMETERS-1'!$B$5:$J$44,5,FALSE))*VLOOKUP(AirBSYLD2!BX$4,'[1]INTERNAL PARAMETERS-1'!$B$5:$J$44,8,FALSE)*VLOOKUP(AirBSYLD2!BX$4,'[1]INTERNAL PARAMETERS-1'!$B$5:$J$44,3,FALSE)</f>
        <v>0</v>
      </c>
      <c r="BY164" s="44">
        <f>AirBSYLD1!BY164*VLOOKUP(AirBSYLD2!BY$4,'[1]INTERNAL PARAMETERS-1'!$B$5:$J$44,5,FALSE)*VLOOKUP(AirBSYLD2!BY$4,'[1]INTERNAL PARAMETERS-1'!$B$5:$J$44,6,FALSE)*VLOOKUP(AirBSYLD2!BY$4,'[1]INTERNAL PARAMETERS-1'!$B$5:$J$44,3,FALSE) + AirBSYLD1!BY164*(1-VLOOKUP(AirBSYLD2!BY$4,'[1]INTERNAL PARAMETERS-1'!$B$5:$J$44,5,FALSE))*VLOOKUP(AirBSYLD2!BY$4,'[1]INTERNAL PARAMETERS-1'!$B$5:$J$44,8,FALSE)*VLOOKUP(AirBSYLD2!BY$4,'[1]INTERNAL PARAMETERS-1'!$B$5:$J$44,3,FALSE)</f>
        <v>0</v>
      </c>
      <c r="BZ164" s="44">
        <f>AirBSYLD1!BZ164*VLOOKUP(AirBSYLD2!BZ$4,'[1]INTERNAL PARAMETERS-1'!$B$5:$J$44,5,FALSE)*VLOOKUP(AirBSYLD2!BZ$4,'[1]INTERNAL PARAMETERS-1'!$B$5:$J$44,6,FALSE)*VLOOKUP(AirBSYLD2!BZ$4,'[1]INTERNAL PARAMETERS-1'!$B$5:$J$44,3,FALSE) + AirBSYLD1!BZ164*(1-VLOOKUP(AirBSYLD2!BZ$4,'[1]INTERNAL PARAMETERS-1'!$B$5:$J$44,5,FALSE))*VLOOKUP(AirBSYLD2!BZ$4,'[1]INTERNAL PARAMETERS-1'!$B$5:$J$44,8,FALSE)*VLOOKUP(AirBSYLD2!BZ$4,'[1]INTERNAL PARAMETERS-1'!$B$5:$J$44,3,FALSE)</f>
        <v>5.4811651929441538E-4</v>
      </c>
      <c r="CA164" s="44">
        <f>AirBSYLD1!CA164*VLOOKUP(AirBSYLD2!CA$4,'[1]INTERNAL PARAMETERS-1'!$B$5:$J$44,5,FALSE)*VLOOKUP(AirBSYLD2!CA$4,'[1]INTERNAL PARAMETERS-1'!$B$5:$J$44,6,FALSE)*VLOOKUP(AirBSYLD2!CA$4,'[1]INTERNAL PARAMETERS-1'!$B$5:$J$44,3,FALSE) + AirBSYLD1!CA164*(1-VLOOKUP(AirBSYLD2!CA$4,'[1]INTERNAL PARAMETERS-1'!$B$5:$J$44,5,FALSE))*VLOOKUP(AirBSYLD2!CA$4,'[1]INTERNAL PARAMETERS-1'!$B$5:$J$44,8,FALSE)*VLOOKUP(AirBSYLD2!CA$4,'[1]INTERNAL PARAMETERS-1'!$B$5:$J$44,3,FALSE)</f>
        <v>0</v>
      </c>
      <c r="CB164" s="44">
        <f>AirBSYLD1!CB164*VLOOKUP(AirBSYLD2!CB$4,'[1]INTERNAL PARAMETERS-1'!$B$5:$J$44,5,FALSE)*VLOOKUP(AirBSYLD2!CB$4,'[1]INTERNAL PARAMETERS-1'!$B$5:$J$44,6,FALSE)*VLOOKUP(AirBSYLD2!CB$4,'[1]INTERNAL PARAMETERS-1'!$B$5:$J$44,3,FALSE) + AirBSYLD1!CB164*(1-VLOOKUP(AirBSYLD2!CB$4,'[1]INTERNAL PARAMETERS-1'!$B$5:$J$44,5,FALSE))*VLOOKUP(AirBSYLD2!CB$4,'[1]INTERNAL PARAMETERS-1'!$B$5:$J$44,8,FALSE)*VLOOKUP(AirBSYLD2!CB$4,'[1]INTERNAL PARAMETERS-1'!$B$5:$J$44,3,FALSE)</f>
        <v>0</v>
      </c>
      <c r="CC164" s="44">
        <f>AirBSYLD1!CC164*VLOOKUP(AirBSYLD2!CC$4,'[1]INTERNAL PARAMETERS-1'!$B$5:$J$44,5,FALSE)*VLOOKUP(AirBSYLD2!CC$4,'[1]INTERNAL PARAMETERS-1'!$B$5:$J$44,6,FALSE)*VLOOKUP(AirBSYLD2!CC$4,'[1]INTERNAL PARAMETERS-1'!$B$5:$J$44,3,FALSE) + AirBSYLD1!CC164*(1-VLOOKUP(AirBSYLD2!CC$4,'[1]INTERNAL PARAMETERS-1'!$B$5:$J$44,5,FALSE))*VLOOKUP(AirBSYLD2!CC$4,'[1]INTERNAL PARAMETERS-1'!$B$5:$J$44,8,FALSE)*VLOOKUP(AirBSYLD2!CC$4,'[1]INTERNAL PARAMETERS-1'!$B$5:$J$44,3,FALSE)</f>
        <v>1.0150256041558446E-3</v>
      </c>
      <c r="CD164" s="44">
        <f>AirBSYLD1!CD164*VLOOKUP(AirBSYLD2!CD$4,'[1]INTERNAL PARAMETERS-1'!$B$5:$J$44,5,FALSE)*VLOOKUP(AirBSYLD2!CD$4,'[1]INTERNAL PARAMETERS-1'!$B$5:$J$44,6,FALSE)*VLOOKUP(AirBSYLD2!CD$4,'[1]INTERNAL PARAMETERS-1'!$B$5:$J$44,3,FALSE) + AirBSYLD1!CD164*(1-VLOOKUP(AirBSYLD2!CD$4,'[1]INTERNAL PARAMETERS-1'!$B$5:$J$44,5,FALSE))*VLOOKUP(AirBSYLD2!CD$4,'[1]INTERNAL PARAMETERS-1'!$B$5:$J$44,8,FALSE)*VLOOKUP(AirBSYLD2!CD$4,'[1]INTERNAL PARAMETERS-1'!$B$5:$J$44,3,FALSE)</f>
        <v>3.4256945824618539E-3</v>
      </c>
      <c r="CE164" s="44">
        <f>AirBSYLD1!CE164*VLOOKUP(AirBSYLD2!CE$4,'[1]INTERNAL PARAMETERS-1'!$B$5:$J$44,5,FALSE)*VLOOKUP(AirBSYLD2!CE$4,'[1]INTERNAL PARAMETERS-1'!$B$5:$J$44,6,FALSE)*VLOOKUP(AirBSYLD2!CE$4,'[1]INTERNAL PARAMETERS-1'!$B$5:$J$44,3,FALSE) + AirBSYLD1!CE164*(1-VLOOKUP(AirBSYLD2!CE$4,'[1]INTERNAL PARAMETERS-1'!$B$5:$J$44,5,FALSE))*VLOOKUP(AirBSYLD2!CE$4,'[1]INTERNAL PARAMETERS-1'!$B$5:$J$44,8,FALSE)*VLOOKUP(AirBSYLD2!CE$4,'[1]INTERNAL PARAMETERS-1'!$B$5:$J$44,3,FALSE)</f>
        <v>6.316390365202311E-3</v>
      </c>
      <c r="CF164" s="44">
        <f>AirBSYLD1!CF164*VLOOKUP(AirBSYLD2!CF$4,'[1]INTERNAL PARAMETERS-1'!$B$5:$J$44,5,FALSE)*VLOOKUP(AirBSYLD2!CF$4,'[1]INTERNAL PARAMETERS-1'!$B$5:$J$44,6,FALSE)*VLOOKUP(AirBSYLD2!CF$4,'[1]INTERNAL PARAMETERS-1'!$B$5:$J$44,3,FALSE) + AirBSYLD1!CF164*(1-VLOOKUP(AirBSYLD2!CF$4,'[1]INTERNAL PARAMETERS-1'!$B$5:$J$44,5,FALSE))*VLOOKUP(AirBSYLD2!CF$4,'[1]INTERNAL PARAMETERS-1'!$B$5:$J$44,8,FALSE)*VLOOKUP(AirBSYLD2!CF$4,'[1]INTERNAL PARAMETERS-1'!$B$5:$J$44,3,FALSE)</f>
        <v>0</v>
      </c>
      <c r="CG164" s="44">
        <f>AirBSYLD1!CG164*VLOOKUP(AirBSYLD2!CG$4,'[1]INTERNAL PARAMETERS-1'!$B$5:$J$44,5,FALSE)*VLOOKUP(AirBSYLD2!CG$4,'[1]INTERNAL PARAMETERS-1'!$B$5:$J$44,6,FALSE)*VLOOKUP(AirBSYLD2!CG$4,'[1]INTERNAL PARAMETERS-1'!$B$5:$J$44,3,FALSE) + AirBSYLD1!CG164*(1-VLOOKUP(AirBSYLD2!CG$4,'[1]INTERNAL PARAMETERS-1'!$B$5:$J$44,5,FALSE))*VLOOKUP(AirBSYLD2!CG$4,'[1]INTERNAL PARAMETERS-1'!$B$5:$J$44,8,FALSE)*VLOOKUP(AirBSYLD2!CG$4,'[1]INTERNAL PARAMETERS-1'!$B$5:$J$44,3,FALSE)</f>
        <v>3.3575924710213274E-4</v>
      </c>
      <c r="CH164" s="43">
        <f>AirBSYLD1!CH164*VLOOKUP(AirBSYLD2!CH$4,'[1]INTERNAL PARAMETERS-1'!$B$5:$J$44,5,FALSE)*VLOOKUP(AirBSYLD2!CH$4,'[1]INTERNAL PARAMETERS-1'!$B$5:$J$44,6,FALSE)*VLOOKUP(AirBSYLD2!CH$4,'[1]INTERNAL PARAMETERS-1'!$B$5:$J$44,3,FALSE) + AirBSYLD1!CH164*(1-VLOOKUP(AirBSYLD2!CH$4,'[1]INTERNAL PARAMETERS-1'!$B$5:$J$44,5,FALSE))*VLOOKUP(AirBSYLD2!CH$4,'[1]INTERNAL PARAMETERS-1'!$B$5:$J$44,8,FALSE)*VLOOKUP(AirBSYLD2!CH$4,'[1]INTERNAL PARAMETERS-1'!$B$5:$J$44,3,FALSE)</f>
        <v>0</v>
      </c>
      <c r="CJ164" s="45">
        <f t="shared" si="4"/>
        <v>42.321139700828979</v>
      </c>
      <c r="CK164" s="43">
        <f t="shared" si="5"/>
        <v>7.1181875081842545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AirBS!X165</f>
        <v>238.79020036287767</v>
      </c>
      <c r="F165" s="59">
        <f>'[1]INTERNAL PARAMETERS-1'!M21</f>
        <v>9.3150000000000013</v>
      </c>
      <c r="G165" s="45">
        <f>AirBSYLD1!G165*VLOOKUP(AirBSYLD2!G$4,'[1]INTERNAL PARAMETERS-1'!$B$5:$J$44,5,FALSE)*VLOOKUP(AirBSYLD2!G$4,'[1]INTERNAL PARAMETERS-1'!$B$5:$J$44,7,FALSE)*AirBSYLD2!$F165 + AirBSYLD1!G165*(1-VLOOKUP(AirBSYLD2!G$4,'[1]INTERNAL PARAMETERS-1'!$B$5:$J$44,5,FALSE))*VLOOKUP(AirBSYLD2!G$4,'[1]INTERNAL PARAMETERS-1'!$B$5:$J$44,9,FALSE)*AirBSYLD2!$F165</f>
        <v>3.8741877648692569</v>
      </c>
      <c r="H165" s="44">
        <f>AirBSYLD1!H165*VLOOKUP(AirBSYLD2!H$4,'[1]INTERNAL PARAMETERS-1'!$B$5:$J$44,5,FALSE)*VLOOKUP(AirBSYLD2!H$4,'[1]INTERNAL PARAMETERS-1'!$B$5:$J$44,7,FALSE)*AirBSYLD2!$F165 + AirBSYLD1!H165*(1-VLOOKUP(AirBSYLD2!H$4,'[1]INTERNAL PARAMETERS-1'!$B$5:$J$44,5,FALSE))*VLOOKUP(AirBSYLD2!H$4,'[1]INTERNAL PARAMETERS-1'!$B$5:$J$44,9,FALSE)*AirBSYLD2!$F165</f>
        <v>0.64898674499224673</v>
      </c>
      <c r="I165" s="44">
        <f>AirBSYLD1!I165*VLOOKUP(AirBSYLD2!I$4,'[1]INTERNAL PARAMETERS-1'!$B$5:$J$44,5,FALSE)*VLOOKUP(AirBSYLD2!I$4,'[1]INTERNAL PARAMETERS-1'!$B$5:$J$44,7,FALSE)*AirBSYLD2!$F165 + AirBSYLD1!I165*(1-VLOOKUP(AirBSYLD2!I$4,'[1]INTERNAL PARAMETERS-1'!$B$5:$J$44,5,FALSE))*VLOOKUP(AirBSYLD2!I$4,'[1]INTERNAL PARAMETERS-1'!$B$5:$J$44,9,FALSE)*AirBSYLD2!$F165</f>
        <v>5.7404682549967339</v>
      </c>
      <c r="J165" s="44">
        <f>AirBSYLD1!J165*VLOOKUP(AirBSYLD2!J$4,'[1]INTERNAL PARAMETERS-1'!$B$5:$J$44,5,FALSE)*VLOOKUP(AirBSYLD2!J$4,'[1]INTERNAL PARAMETERS-1'!$B$5:$J$44,7,FALSE)*AirBSYLD2!$F165 + AirBSYLD1!J165*(1-VLOOKUP(AirBSYLD2!J$4,'[1]INTERNAL PARAMETERS-1'!$B$5:$J$44,5,FALSE))*VLOOKUP(AirBSYLD2!J$4,'[1]INTERNAL PARAMETERS-1'!$B$5:$J$44,9,FALSE)*AirBSYLD2!$F165</f>
        <v>0</v>
      </c>
      <c r="K165" s="44">
        <f>AirBSYLD1!K165*VLOOKUP(AirBSYLD2!K$4,'[1]INTERNAL PARAMETERS-1'!$B$5:$J$44,5,FALSE)*VLOOKUP(AirBSYLD2!K$4,'[1]INTERNAL PARAMETERS-1'!$B$5:$J$44,7,FALSE)*AirBSYLD2!$F165 + AirBSYLD1!K165*(1-VLOOKUP(AirBSYLD2!K$4,'[1]INTERNAL PARAMETERS-1'!$B$5:$J$44,5,FALSE))*VLOOKUP(AirBSYLD2!K$4,'[1]INTERNAL PARAMETERS-1'!$B$5:$J$44,9,FALSE)*AirBSYLD2!$F165</f>
        <v>0</v>
      </c>
      <c r="L165" s="44">
        <f>AirBSYLD1!L165*VLOOKUP(AirBSYLD2!L$4,'[1]INTERNAL PARAMETERS-1'!$B$5:$J$44,5,FALSE)*VLOOKUP(AirBSYLD2!L$4,'[1]INTERNAL PARAMETERS-1'!$B$5:$J$44,7,FALSE)*AirBSYLD2!$F165 + AirBSYLD1!L165*(1-VLOOKUP(AirBSYLD2!L$4,'[1]INTERNAL PARAMETERS-1'!$B$5:$J$44,5,FALSE))*VLOOKUP(AirBSYLD2!L$4,'[1]INTERNAL PARAMETERS-1'!$B$5:$J$44,9,FALSE)*AirBSYLD2!$F165</f>
        <v>0</v>
      </c>
      <c r="M165" s="44">
        <f>AirBSYLD1!M165*VLOOKUP(AirBSYLD2!M$4,'[1]INTERNAL PARAMETERS-1'!$B$5:$J$44,5,FALSE)*VLOOKUP(AirBSYLD2!M$4,'[1]INTERNAL PARAMETERS-1'!$B$5:$J$44,7,FALSE)*AirBSYLD2!$F165 + AirBSYLD1!M165*(1-VLOOKUP(AirBSYLD2!M$4,'[1]INTERNAL PARAMETERS-1'!$B$5:$J$44,5,FALSE))*VLOOKUP(AirBSYLD2!M$4,'[1]INTERNAL PARAMETERS-1'!$B$5:$J$44,9,FALSE)*AirBSYLD2!$F165</f>
        <v>1.4592441844008219</v>
      </c>
      <c r="N165" s="44">
        <f>AirBSYLD1!N165*VLOOKUP(AirBSYLD2!N$4,'[1]INTERNAL PARAMETERS-1'!$B$5:$J$44,5,FALSE)*VLOOKUP(AirBSYLD2!N$4,'[1]INTERNAL PARAMETERS-1'!$B$5:$J$44,7,FALSE)*AirBSYLD2!$F165 + AirBSYLD1!N165*(1-VLOOKUP(AirBSYLD2!N$4,'[1]INTERNAL PARAMETERS-1'!$B$5:$J$44,5,FALSE))*VLOOKUP(AirBSYLD2!N$4,'[1]INTERNAL PARAMETERS-1'!$B$5:$J$44,9,FALSE)*AirBSYLD2!$F165</f>
        <v>9.3182774535957771E-3</v>
      </c>
      <c r="O165" s="44">
        <f>AirBSYLD1!O165*VLOOKUP(AirBSYLD2!O$4,'[1]INTERNAL PARAMETERS-1'!$B$5:$J$44,5,FALSE)*VLOOKUP(AirBSYLD2!O$4,'[1]INTERNAL PARAMETERS-1'!$B$5:$J$44,7,FALSE)*AirBSYLD2!$F165 + AirBSYLD1!O165*(1-VLOOKUP(AirBSYLD2!O$4,'[1]INTERNAL PARAMETERS-1'!$B$5:$J$44,5,FALSE))*VLOOKUP(AirBSYLD2!O$4,'[1]INTERNAL PARAMETERS-1'!$B$5:$J$44,9,FALSE)*AirBSYLD2!$F165</f>
        <v>0</v>
      </c>
      <c r="P165" s="44">
        <f>AirBSYLD1!P165*VLOOKUP(AirBSYLD2!P$4,'[1]INTERNAL PARAMETERS-1'!$B$5:$J$44,5,FALSE)*VLOOKUP(AirBSYLD2!P$4,'[1]INTERNAL PARAMETERS-1'!$B$5:$J$44,7,FALSE)*AirBSYLD2!$F165 + AirBSYLD1!P165*(1-VLOOKUP(AirBSYLD2!P$4,'[1]INTERNAL PARAMETERS-1'!$B$5:$J$44,5,FALSE))*VLOOKUP(AirBSYLD2!P$4,'[1]INTERNAL PARAMETERS-1'!$B$5:$J$44,9,FALSE)*AirBSYLD2!$F165</f>
        <v>0</v>
      </c>
      <c r="Q165" s="44">
        <f>AirBSYLD1!Q165*VLOOKUP(AirBSYLD2!Q$4,'[1]INTERNAL PARAMETERS-1'!$B$5:$J$44,5,FALSE)*VLOOKUP(AirBSYLD2!Q$4,'[1]INTERNAL PARAMETERS-1'!$B$5:$J$44,7,FALSE)*AirBSYLD2!$F165 + AirBSYLD1!Q165*(1-VLOOKUP(AirBSYLD2!Q$4,'[1]INTERNAL PARAMETERS-1'!$B$5:$J$44,5,FALSE))*VLOOKUP(AirBSYLD2!Q$4,'[1]INTERNAL PARAMETERS-1'!$B$5:$J$44,9,FALSE)*AirBSYLD2!$F165</f>
        <v>0</v>
      </c>
      <c r="R165" s="44">
        <f>AirBSYLD1!R165*VLOOKUP(AirBSYLD2!R$4,'[1]INTERNAL PARAMETERS-1'!$B$5:$J$44,5,FALSE)*VLOOKUP(AirBSYLD2!R$4,'[1]INTERNAL PARAMETERS-1'!$B$5:$J$44,7,FALSE)*AirBSYLD2!$F165 + AirBSYLD1!R165*(1-VLOOKUP(AirBSYLD2!R$4,'[1]INTERNAL PARAMETERS-1'!$B$5:$J$44,5,FALSE))*VLOOKUP(AirBSYLD2!R$4,'[1]INTERNAL PARAMETERS-1'!$B$5:$J$44,9,FALSE)*AirBSYLD2!$F165</f>
        <v>1.7541961761660854E-2</v>
      </c>
      <c r="S165" s="44">
        <f>AirBSYLD1!S165*VLOOKUP(AirBSYLD2!S$4,'[1]INTERNAL PARAMETERS-1'!$B$5:$J$44,5,FALSE)*VLOOKUP(AirBSYLD2!S$4,'[1]INTERNAL PARAMETERS-1'!$B$5:$J$44,7,FALSE)*AirBSYLD2!$F165 + AirBSYLD1!S165*(1-VLOOKUP(AirBSYLD2!S$4,'[1]INTERNAL PARAMETERS-1'!$B$5:$J$44,5,FALSE))*VLOOKUP(AirBSYLD2!S$4,'[1]INTERNAL PARAMETERS-1'!$B$5:$J$44,9,FALSE)*AirBSYLD2!$F165</f>
        <v>0.42062049360135367</v>
      </c>
      <c r="T165" s="44">
        <f>AirBSYLD1!T165*VLOOKUP(AirBSYLD2!T$4,'[1]INTERNAL PARAMETERS-1'!$B$5:$J$44,5,FALSE)*VLOOKUP(AirBSYLD2!T$4,'[1]INTERNAL PARAMETERS-1'!$B$5:$J$44,7,FALSE)*AirBSYLD2!$F165 + AirBSYLD1!T165*(1-VLOOKUP(AirBSYLD2!T$4,'[1]INTERNAL PARAMETERS-1'!$B$5:$J$44,5,FALSE))*VLOOKUP(AirBSYLD2!T$4,'[1]INTERNAL PARAMETERS-1'!$B$5:$J$44,9,FALSE)*AirBSYLD2!$F165</f>
        <v>0.16444254553127222</v>
      </c>
      <c r="U165" s="44">
        <f>AirBSYLD1!U165*VLOOKUP(AirBSYLD2!U$4,'[1]INTERNAL PARAMETERS-1'!$B$5:$J$44,5,FALSE)*VLOOKUP(AirBSYLD2!U$4,'[1]INTERNAL PARAMETERS-1'!$B$5:$J$44,7,FALSE)*AirBSYLD2!$F165 + AirBSYLD1!U165*(1-VLOOKUP(AirBSYLD2!U$4,'[1]INTERNAL PARAMETERS-1'!$B$5:$J$44,5,FALSE))*VLOOKUP(AirBSYLD2!U$4,'[1]INTERNAL PARAMETERS-1'!$B$5:$J$44,9,FALSE)*AirBSYLD2!$F165</f>
        <v>2.4778020988345958E-2</v>
      </c>
      <c r="V165" s="44">
        <f>AirBSYLD1!V165*VLOOKUP(AirBSYLD2!V$4,'[1]INTERNAL PARAMETERS-1'!$B$5:$J$44,5,FALSE)*VLOOKUP(AirBSYLD2!V$4,'[1]INTERNAL PARAMETERS-1'!$B$5:$J$44,7,FALSE)*AirBSYLD2!$F165 + AirBSYLD1!V165*(1-VLOOKUP(AirBSYLD2!V$4,'[1]INTERNAL PARAMETERS-1'!$B$5:$J$44,5,FALSE))*VLOOKUP(AirBSYLD2!V$4,'[1]INTERNAL PARAMETERS-1'!$B$5:$J$44,9,FALSE)*AirBSYLD2!$F165</f>
        <v>0.50203645855277779</v>
      </c>
      <c r="W165" s="44">
        <f>AirBSYLD1!W165*VLOOKUP(AirBSYLD2!W$4,'[1]INTERNAL PARAMETERS-1'!$B$5:$J$44,5,FALSE)*VLOOKUP(AirBSYLD2!W$4,'[1]INTERNAL PARAMETERS-1'!$B$5:$J$44,7,FALSE)*AirBSYLD2!$F165 + AirBSYLD1!W165*(1-VLOOKUP(AirBSYLD2!W$4,'[1]INTERNAL PARAMETERS-1'!$B$5:$J$44,5,FALSE))*VLOOKUP(AirBSYLD2!W$4,'[1]INTERNAL PARAMETERS-1'!$B$5:$J$44,9,FALSE)*AirBSYLD2!$F165</f>
        <v>0</v>
      </c>
      <c r="X165" s="44">
        <f>AirBSYLD1!X165*VLOOKUP(AirBSYLD2!X$4,'[1]INTERNAL PARAMETERS-1'!$B$5:$J$44,5,FALSE)*VLOOKUP(AirBSYLD2!X$4,'[1]INTERNAL PARAMETERS-1'!$B$5:$J$44,7,FALSE)*AirBSYLD2!$F165 + AirBSYLD1!X165*(1-VLOOKUP(AirBSYLD2!X$4,'[1]INTERNAL PARAMETERS-1'!$B$5:$J$44,5,FALSE))*VLOOKUP(AirBSYLD2!X$4,'[1]INTERNAL PARAMETERS-1'!$B$5:$J$44,9,FALSE)*AirBSYLD2!$F165</f>
        <v>0</v>
      </c>
      <c r="Y165" s="44">
        <f>AirBSYLD1!Y165*VLOOKUP(AirBSYLD2!Y$4,'[1]INTERNAL PARAMETERS-1'!$B$5:$J$44,5,FALSE)*VLOOKUP(AirBSYLD2!Y$4,'[1]INTERNAL PARAMETERS-1'!$B$5:$J$44,7,FALSE)*AirBSYLD2!$F165 + AirBSYLD1!Y165*(1-VLOOKUP(AirBSYLD2!Y$4,'[1]INTERNAL PARAMETERS-1'!$B$5:$J$44,5,FALSE))*VLOOKUP(AirBSYLD2!Y$4,'[1]INTERNAL PARAMETERS-1'!$B$5:$J$44,9,FALSE)*AirBSYLD2!$F165</f>
        <v>0</v>
      </c>
      <c r="Z165" s="44">
        <f>AirBSYLD1!Z165*VLOOKUP(AirBSYLD2!Z$4,'[1]INTERNAL PARAMETERS-1'!$B$5:$J$44,5,FALSE)*VLOOKUP(AirBSYLD2!Z$4,'[1]INTERNAL PARAMETERS-1'!$B$5:$J$44,7,FALSE)*AirBSYLD2!$F165 + AirBSYLD1!Z165*(1-VLOOKUP(AirBSYLD2!Z$4,'[1]INTERNAL PARAMETERS-1'!$B$5:$J$44,5,FALSE))*VLOOKUP(AirBSYLD2!Z$4,'[1]INTERNAL PARAMETERS-1'!$B$5:$J$44,9,FALSE)*AirBSYLD2!$F165</f>
        <v>0</v>
      </c>
      <c r="AA165" s="44">
        <f>AirBSYLD1!AA165*VLOOKUP(AirBSYLD2!AA$4,'[1]INTERNAL PARAMETERS-1'!$B$5:$J$44,5,FALSE)*VLOOKUP(AirBSYLD2!AA$4,'[1]INTERNAL PARAMETERS-1'!$B$5:$J$44,7,FALSE)*AirBSYLD2!$F165 + AirBSYLD1!AA165*(1-VLOOKUP(AirBSYLD2!AA$4,'[1]INTERNAL PARAMETERS-1'!$B$5:$J$44,5,FALSE))*VLOOKUP(AirBSYLD2!AA$4,'[1]INTERNAL PARAMETERS-1'!$B$5:$J$44,9,FALSE)*AirBSYLD2!$F165</f>
        <v>0</v>
      </c>
      <c r="AB165" s="44">
        <f>AirBSYLD1!AB165*VLOOKUP(AirBSYLD2!AB$4,'[1]INTERNAL PARAMETERS-1'!$B$5:$J$44,5,FALSE)*VLOOKUP(AirBSYLD2!AB$4,'[1]INTERNAL PARAMETERS-1'!$B$5:$J$44,7,FALSE)*AirBSYLD2!$F165 + AirBSYLD1!AB165*(1-VLOOKUP(AirBSYLD2!AB$4,'[1]INTERNAL PARAMETERS-1'!$B$5:$J$44,5,FALSE))*VLOOKUP(AirBSYLD2!AB$4,'[1]INTERNAL PARAMETERS-1'!$B$5:$J$44,9,FALSE)*AirBSYLD2!$F165</f>
        <v>0</v>
      </c>
      <c r="AC165" s="44">
        <f>AirBSYLD1!AC165*VLOOKUP(AirBSYLD2!AC$4,'[1]INTERNAL PARAMETERS-1'!$B$5:$J$44,5,FALSE)*VLOOKUP(AirBSYLD2!AC$4,'[1]INTERNAL PARAMETERS-1'!$B$5:$J$44,7,FALSE)*AirBSYLD2!$F165 + AirBSYLD1!AC165*(1-VLOOKUP(AirBSYLD2!AC$4,'[1]INTERNAL PARAMETERS-1'!$B$5:$J$44,5,FALSE))*VLOOKUP(AirBSYLD2!AC$4,'[1]INTERNAL PARAMETERS-1'!$B$5:$J$44,9,FALSE)*AirBSYLD2!$F165</f>
        <v>0</v>
      </c>
      <c r="AD165" s="44">
        <f>AirBSYLD1!AD165*VLOOKUP(AirBSYLD2!AD$4,'[1]INTERNAL PARAMETERS-1'!$B$5:$J$44,5,FALSE)*VLOOKUP(AirBSYLD2!AD$4,'[1]INTERNAL PARAMETERS-1'!$B$5:$J$44,7,FALSE)*AirBSYLD2!$F165 + AirBSYLD1!AD165*(1-VLOOKUP(AirBSYLD2!AD$4,'[1]INTERNAL PARAMETERS-1'!$B$5:$J$44,5,FALSE))*VLOOKUP(AirBSYLD2!AD$4,'[1]INTERNAL PARAMETERS-1'!$B$5:$J$44,9,FALSE)*AirBSYLD2!$F165</f>
        <v>0</v>
      </c>
      <c r="AE165" s="44">
        <f>AirBSYLD1!AE165*VLOOKUP(AirBSYLD2!AE$4,'[1]INTERNAL PARAMETERS-1'!$B$5:$J$44,5,FALSE)*VLOOKUP(AirBSYLD2!AE$4,'[1]INTERNAL PARAMETERS-1'!$B$5:$J$44,7,FALSE)*AirBSYLD2!$F165 + AirBSYLD1!AE165*(1-VLOOKUP(AirBSYLD2!AE$4,'[1]INTERNAL PARAMETERS-1'!$B$5:$J$44,5,FALSE))*VLOOKUP(AirBSYLD2!AE$4,'[1]INTERNAL PARAMETERS-1'!$B$5:$J$44,9,FALSE)*AirBSYLD2!$F165</f>
        <v>0</v>
      </c>
      <c r="AF165" s="44">
        <f>AirBSYLD1!AF165*VLOOKUP(AirBSYLD2!AF$4,'[1]INTERNAL PARAMETERS-1'!$B$5:$J$44,5,FALSE)*VLOOKUP(AirBSYLD2!AF$4,'[1]INTERNAL PARAMETERS-1'!$B$5:$J$44,7,FALSE)*AirBSYLD2!$F165 + AirBSYLD1!AF165*(1-VLOOKUP(AirBSYLD2!AF$4,'[1]INTERNAL PARAMETERS-1'!$B$5:$J$44,5,FALSE))*VLOOKUP(AirBSYLD2!AF$4,'[1]INTERNAL PARAMETERS-1'!$B$5:$J$44,9,FALSE)*AirBSYLD2!$F165</f>
        <v>0</v>
      </c>
      <c r="AG165" s="44">
        <f>AirBSYLD1!AG165*VLOOKUP(AirBSYLD2!AG$4,'[1]INTERNAL PARAMETERS-1'!$B$5:$J$44,5,FALSE)*VLOOKUP(AirBSYLD2!AG$4,'[1]INTERNAL PARAMETERS-1'!$B$5:$J$44,7,FALSE)*AirBSYLD2!$F165 + AirBSYLD1!AG165*(1-VLOOKUP(AirBSYLD2!AG$4,'[1]INTERNAL PARAMETERS-1'!$B$5:$J$44,5,FALSE))*VLOOKUP(AirBSYLD2!AG$4,'[1]INTERNAL PARAMETERS-1'!$B$5:$J$44,9,FALSE)*AirBSYLD2!$F165</f>
        <v>0</v>
      </c>
      <c r="AH165" s="44">
        <f>AirBSYLD1!AH165*VLOOKUP(AirBSYLD2!AH$4,'[1]INTERNAL PARAMETERS-1'!$B$5:$J$44,5,FALSE)*VLOOKUP(AirBSYLD2!AH$4,'[1]INTERNAL PARAMETERS-1'!$B$5:$J$44,7,FALSE)*AirBSYLD2!$F165 + AirBSYLD1!AH165*(1-VLOOKUP(AirBSYLD2!AH$4,'[1]INTERNAL PARAMETERS-1'!$B$5:$J$44,5,FALSE))*VLOOKUP(AirBSYLD2!AH$4,'[1]INTERNAL PARAMETERS-1'!$B$5:$J$44,9,FALSE)*AirBSYLD2!$F165</f>
        <v>0</v>
      </c>
      <c r="AI165" s="44">
        <f>AirBSYLD1!AI165*VLOOKUP(AirBSYLD2!AI$4,'[1]INTERNAL PARAMETERS-1'!$B$5:$J$44,5,FALSE)*VLOOKUP(AirBSYLD2!AI$4,'[1]INTERNAL PARAMETERS-1'!$B$5:$J$44,7,FALSE)*AirBSYLD2!$F165 + AirBSYLD1!AI165*(1-VLOOKUP(AirBSYLD2!AI$4,'[1]INTERNAL PARAMETERS-1'!$B$5:$J$44,5,FALSE))*VLOOKUP(AirBSYLD2!AI$4,'[1]INTERNAL PARAMETERS-1'!$B$5:$J$44,9,FALSE)*AirBSYLD2!$F165</f>
        <v>5.4818630505190178E-3</v>
      </c>
      <c r="AJ165" s="44">
        <f>AirBSYLD1!AJ165*VLOOKUP(AirBSYLD2!AJ$4,'[1]INTERNAL PARAMETERS-1'!$B$5:$J$44,5,FALSE)*VLOOKUP(AirBSYLD2!AJ$4,'[1]INTERNAL PARAMETERS-1'!$B$5:$J$44,7,FALSE)*AirBSYLD2!$F165 + AirBSYLD1!AJ165*(1-VLOOKUP(AirBSYLD2!AJ$4,'[1]INTERNAL PARAMETERS-1'!$B$5:$J$44,5,FALSE))*VLOOKUP(AirBSYLD2!AJ$4,'[1]INTERNAL PARAMETERS-1'!$B$5:$J$44,9,FALSE)*AirBSYLD2!$F165</f>
        <v>4.2758531794048336E-2</v>
      </c>
      <c r="AK165" s="44">
        <f>AirBSYLD1!AK165*VLOOKUP(AirBSYLD2!AK$4,'[1]INTERNAL PARAMETERS-1'!$B$5:$J$44,5,FALSE)*VLOOKUP(AirBSYLD2!AK$4,'[1]INTERNAL PARAMETERS-1'!$B$5:$J$44,7,FALSE)*AirBSYLD2!$F165 + AirBSYLD1!AK165*(1-VLOOKUP(AirBSYLD2!AK$4,'[1]INTERNAL PARAMETERS-1'!$B$5:$J$44,5,FALSE))*VLOOKUP(AirBSYLD2!AK$4,'[1]INTERNAL PARAMETERS-1'!$B$5:$J$44,9,FALSE)*AirBSYLD2!$F165</f>
        <v>9.6480789689134691E-2</v>
      </c>
      <c r="AL165" s="44">
        <f>AirBSYLD1!AL165*VLOOKUP(AirBSYLD2!AL$4,'[1]INTERNAL PARAMETERS-1'!$B$5:$J$44,5,FALSE)*VLOOKUP(AirBSYLD2!AL$4,'[1]INTERNAL PARAMETERS-1'!$B$5:$J$44,7,FALSE)*AirBSYLD2!$F165 + AirBSYLD1!AL165*(1-VLOOKUP(AirBSYLD2!AL$4,'[1]INTERNAL PARAMETERS-1'!$B$5:$J$44,5,FALSE))*VLOOKUP(AirBSYLD2!AL$4,'[1]INTERNAL PARAMETERS-1'!$B$5:$J$44,9,FALSE)*AirBSYLD2!$F165</f>
        <v>0</v>
      </c>
      <c r="AM165" s="44">
        <f>AirBSYLD1!AM165*VLOOKUP(AirBSYLD2!AM$4,'[1]INTERNAL PARAMETERS-1'!$B$5:$J$44,5,FALSE)*VLOOKUP(AirBSYLD2!AM$4,'[1]INTERNAL PARAMETERS-1'!$B$5:$J$44,7,FALSE)*AirBSYLD2!$F165 + AirBSYLD1!AM165*(1-VLOOKUP(AirBSYLD2!AM$4,'[1]INTERNAL PARAMETERS-1'!$B$5:$J$44,5,FALSE))*VLOOKUP(AirBSYLD2!AM$4,'[1]INTERNAL PARAMETERS-1'!$B$5:$J$44,9,FALSE)*AirBSYLD2!$F165</f>
        <v>0</v>
      </c>
      <c r="AN165" s="44">
        <f>AirBSYLD1!AN165*VLOOKUP(AirBSYLD2!AN$4,'[1]INTERNAL PARAMETERS-1'!$B$5:$J$44,5,FALSE)*VLOOKUP(AirBSYLD2!AN$4,'[1]INTERNAL PARAMETERS-1'!$B$5:$J$44,7,FALSE)*AirBSYLD2!$F165 + AirBSYLD1!AN165*(1-VLOOKUP(AirBSYLD2!AN$4,'[1]INTERNAL PARAMETERS-1'!$B$5:$J$44,5,FALSE))*VLOOKUP(AirBSYLD2!AN$4,'[1]INTERNAL PARAMETERS-1'!$B$5:$J$44,9,FALSE)*AirBSYLD2!$F165</f>
        <v>0</v>
      </c>
      <c r="AO165" s="44">
        <f>AirBSYLD1!AO165*VLOOKUP(AirBSYLD2!AO$4,'[1]INTERNAL PARAMETERS-1'!$B$5:$J$44,5,FALSE)*VLOOKUP(AirBSYLD2!AO$4,'[1]INTERNAL PARAMETERS-1'!$B$5:$J$44,7,FALSE)*AirBSYLD2!$F165 + AirBSYLD1!AO165*(1-VLOOKUP(AirBSYLD2!AO$4,'[1]INTERNAL PARAMETERS-1'!$B$5:$J$44,5,FALSE))*VLOOKUP(AirBSYLD2!AO$4,'[1]INTERNAL PARAMETERS-1'!$B$5:$J$44,9,FALSE)*AirBSYLD2!$F165</f>
        <v>0</v>
      </c>
      <c r="AP165" s="44">
        <f>AirBSYLD1!AP165*VLOOKUP(AirBSYLD2!AP$4,'[1]INTERNAL PARAMETERS-1'!$B$5:$J$44,5,FALSE)*VLOOKUP(AirBSYLD2!AP$4,'[1]INTERNAL PARAMETERS-1'!$B$5:$J$44,7,FALSE)*AirBSYLD2!$F165 + AirBSYLD1!AP165*(1-VLOOKUP(AirBSYLD2!AP$4,'[1]INTERNAL PARAMETERS-1'!$B$5:$J$44,5,FALSE))*VLOOKUP(AirBSYLD2!AP$4,'[1]INTERNAL PARAMETERS-1'!$B$5:$J$44,9,FALSE)*AirBSYLD2!$F165</f>
        <v>0</v>
      </c>
      <c r="AQ165" s="44">
        <f>AirBSYLD1!AQ165*VLOOKUP(AirBSYLD2!AQ$4,'[1]INTERNAL PARAMETERS-1'!$B$5:$J$44,5,FALSE)*VLOOKUP(AirBSYLD2!AQ$4,'[1]INTERNAL PARAMETERS-1'!$B$5:$J$44,7,FALSE)*AirBSYLD2!$F165 + AirBSYLD1!AQ165*(1-VLOOKUP(AirBSYLD2!AQ$4,'[1]INTERNAL PARAMETERS-1'!$B$5:$J$44,5,FALSE))*VLOOKUP(AirBSYLD2!AQ$4,'[1]INTERNAL PARAMETERS-1'!$B$5:$J$44,9,FALSE)*AirBSYLD2!$F165</f>
        <v>0</v>
      </c>
      <c r="AR165" s="44">
        <f>AirBSYLD1!AR165*VLOOKUP(AirBSYLD2!AR$4,'[1]INTERNAL PARAMETERS-1'!$B$5:$J$44,5,FALSE)*VLOOKUP(AirBSYLD2!AR$4,'[1]INTERNAL PARAMETERS-1'!$B$5:$J$44,7,FALSE)*AirBSYLD2!$F165 + AirBSYLD1!AR165*(1-VLOOKUP(AirBSYLD2!AR$4,'[1]INTERNAL PARAMETERS-1'!$B$5:$J$44,5,FALSE))*VLOOKUP(AirBSYLD2!AR$4,'[1]INTERNAL PARAMETERS-1'!$B$5:$J$44,9,FALSE)*AirBSYLD2!$F165</f>
        <v>0</v>
      </c>
      <c r="AS165" s="44">
        <f>AirBSYLD1!AS165*VLOOKUP(AirBSYLD2!AS$4,'[1]INTERNAL PARAMETERS-1'!$B$5:$J$44,5,FALSE)*VLOOKUP(AirBSYLD2!AS$4,'[1]INTERNAL PARAMETERS-1'!$B$5:$J$44,7,FALSE)*AirBSYLD2!$F165 + AirBSYLD1!AS165*(1-VLOOKUP(AirBSYLD2!AS$4,'[1]INTERNAL PARAMETERS-1'!$B$5:$J$44,5,FALSE))*VLOOKUP(AirBSYLD2!AS$4,'[1]INTERNAL PARAMETERS-1'!$B$5:$J$44,9,FALSE)*AirBSYLD2!$F165</f>
        <v>0</v>
      </c>
      <c r="AT165" s="43">
        <f>AirBSYLD1!AT165*VLOOKUP(AirBSYLD2!AT$4,'[1]INTERNAL PARAMETERS-1'!$B$5:$J$44,5,FALSE)*VLOOKUP(AirBSYLD2!AT$4,'[1]INTERNAL PARAMETERS-1'!$B$5:$J$44,7,FALSE)*AirBSYLD2!$F165 + AirBSYLD1!AT165*(1-VLOOKUP(AirBSYLD2!AT$4,'[1]INTERNAL PARAMETERS-1'!$B$5:$J$44,5,FALSE))*VLOOKUP(AirBSYLD2!AT$4,'[1]INTERNAL PARAMETERS-1'!$B$5:$J$44,9,FALSE)*AirBSYLD2!$F165</f>
        <v>0</v>
      </c>
      <c r="AU165" s="45">
        <f>AirBSYLD1!AU165*VLOOKUP(AirBSYLD2!AU$4,'[1]INTERNAL PARAMETERS-1'!$B$5:$J$44,5,FALSE)*VLOOKUP(AirBSYLD2!AU$4,'[1]INTERNAL PARAMETERS-1'!$B$5:$J$44,6,FALSE)*VLOOKUP(AirBSYLD2!AU$4,'[1]INTERNAL PARAMETERS-1'!$B$5:$J$44,3,FALSE) + AirBSYLD1!AU165*(1-VLOOKUP(AirBSYLD2!AU$4,'[1]INTERNAL PARAMETERS-1'!$B$5:$J$44,5,FALSE))*VLOOKUP(AirBSYLD2!AU$4,'[1]INTERNAL PARAMETERS-1'!$B$5:$J$44,8,FALSE)*VLOOKUP(AirBSYLD2!AU$4,'[1]INTERNAL PARAMETERS-1'!$B$5:$J$44,3,FALSE)</f>
        <v>0</v>
      </c>
      <c r="AV165" s="44">
        <f>AirBSYLD1!AV165*VLOOKUP(AirBSYLD2!AV$4,'[1]INTERNAL PARAMETERS-1'!$B$5:$J$44,5,FALSE)*VLOOKUP(AirBSYLD2!AV$4,'[1]INTERNAL PARAMETERS-1'!$B$5:$J$44,6,FALSE)*VLOOKUP(AirBSYLD2!AV$4,'[1]INTERNAL PARAMETERS-1'!$B$5:$J$44,3,FALSE) + AirBSYLD1!AV165*(1-VLOOKUP(AirBSYLD2!AV$4,'[1]INTERNAL PARAMETERS-1'!$B$5:$J$44,5,FALSE))*VLOOKUP(AirBSYLD2!AV$4,'[1]INTERNAL PARAMETERS-1'!$B$5:$J$44,8,FALSE)*VLOOKUP(AirBSYLD2!AV$4,'[1]INTERNAL PARAMETERS-1'!$B$5:$J$44,3,FALSE)</f>
        <v>0</v>
      </c>
      <c r="AW165" s="44">
        <f>AirBSYLD1!AW165*VLOOKUP(AirBSYLD2!AW$4,'[1]INTERNAL PARAMETERS-1'!$B$5:$J$44,5,FALSE)*VLOOKUP(AirBSYLD2!AW$4,'[1]INTERNAL PARAMETERS-1'!$B$5:$J$44,6,FALSE)*VLOOKUP(AirBSYLD2!AW$4,'[1]INTERNAL PARAMETERS-1'!$B$5:$J$44,3,FALSE) + AirBSYLD1!AW165*(1-VLOOKUP(AirBSYLD2!AW$4,'[1]INTERNAL PARAMETERS-1'!$B$5:$J$44,5,FALSE))*VLOOKUP(AirBSYLD2!AW$4,'[1]INTERNAL PARAMETERS-1'!$B$5:$J$44,8,FALSE)*VLOOKUP(AirBSYLD2!AW$4,'[1]INTERNAL PARAMETERS-1'!$B$5:$J$44,3,FALSE)</f>
        <v>0.72760506658803459</v>
      </c>
      <c r="AX165" s="44">
        <f>AirBSYLD1!AX165*VLOOKUP(AirBSYLD2!AX$4,'[1]INTERNAL PARAMETERS-1'!$B$5:$J$44,5,FALSE)*VLOOKUP(AirBSYLD2!AX$4,'[1]INTERNAL PARAMETERS-1'!$B$5:$J$44,6,FALSE)*VLOOKUP(AirBSYLD2!AX$4,'[1]INTERNAL PARAMETERS-1'!$B$5:$J$44,3,FALSE) + AirBSYLD1!AX165*(1-VLOOKUP(AirBSYLD2!AX$4,'[1]INTERNAL PARAMETERS-1'!$B$5:$J$44,5,FALSE))*VLOOKUP(AirBSYLD2!AX$4,'[1]INTERNAL PARAMETERS-1'!$B$5:$J$44,8,FALSE)*VLOOKUP(AirBSYLD2!AX$4,'[1]INTERNAL PARAMETERS-1'!$B$5:$J$44,3,FALSE)</f>
        <v>0</v>
      </c>
      <c r="AY165" s="44">
        <f>AirBSYLD1!AY165*VLOOKUP(AirBSYLD2!AY$4,'[1]INTERNAL PARAMETERS-1'!$B$5:$J$44,5,FALSE)*VLOOKUP(AirBSYLD2!AY$4,'[1]INTERNAL PARAMETERS-1'!$B$5:$J$44,6,FALSE)*VLOOKUP(AirBSYLD2!AY$4,'[1]INTERNAL PARAMETERS-1'!$B$5:$J$44,3,FALSE) + AirBSYLD1!AY165*(1-VLOOKUP(AirBSYLD2!AY$4,'[1]INTERNAL PARAMETERS-1'!$B$5:$J$44,5,FALSE))*VLOOKUP(AirBSYLD2!AY$4,'[1]INTERNAL PARAMETERS-1'!$B$5:$J$44,8,FALSE)*VLOOKUP(AirBSYLD2!AY$4,'[1]INTERNAL PARAMETERS-1'!$B$5:$J$44,3,FALSE)</f>
        <v>0</v>
      </c>
      <c r="AZ165" s="44">
        <f>AirBSYLD1!AZ165*VLOOKUP(AirBSYLD2!AZ$4,'[1]INTERNAL PARAMETERS-1'!$B$5:$J$44,5,FALSE)*VLOOKUP(AirBSYLD2!AZ$4,'[1]INTERNAL PARAMETERS-1'!$B$5:$J$44,6,FALSE)*VLOOKUP(AirBSYLD2!AZ$4,'[1]INTERNAL PARAMETERS-1'!$B$5:$J$44,3,FALSE) + AirBSYLD1!AZ165*(1-VLOOKUP(AirBSYLD2!AZ$4,'[1]INTERNAL PARAMETERS-1'!$B$5:$J$44,5,FALSE))*VLOOKUP(AirBSYLD2!AZ$4,'[1]INTERNAL PARAMETERS-1'!$B$5:$J$44,8,FALSE)*VLOOKUP(AirBSYLD2!AZ$4,'[1]INTERNAL PARAMETERS-1'!$B$5:$J$44,3,FALSE)</f>
        <v>0</v>
      </c>
      <c r="BA165" s="44">
        <f>AirBSYLD1!BA165*VLOOKUP(AirBSYLD2!BA$4,'[1]INTERNAL PARAMETERS-1'!$B$5:$J$44,5,FALSE)*VLOOKUP(AirBSYLD2!BA$4,'[1]INTERNAL PARAMETERS-1'!$B$5:$J$44,6,FALSE)*VLOOKUP(AirBSYLD2!BA$4,'[1]INTERNAL PARAMETERS-1'!$B$5:$J$44,3,FALSE) + AirBSYLD1!BA165*(1-VLOOKUP(AirBSYLD2!BA$4,'[1]INTERNAL PARAMETERS-1'!$B$5:$J$44,5,FALSE))*VLOOKUP(AirBSYLD2!BA$4,'[1]INTERNAL PARAMETERS-1'!$B$5:$J$44,8,FALSE)*VLOOKUP(AirBSYLD2!BA$4,'[1]INTERNAL PARAMETERS-1'!$B$5:$J$44,3,FALSE)</f>
        <v>1.8487167529302206</v>
      </c>
      <c r="BB165" s="44">
        <f>AirBSYLD1!BB165*VLOOKUP(AirBSYLD2!BB$4,'[1]INTERNAL PARAMETERS-1'!$B$5:$J$44,5,FALSE)*VLOOKUP(AirBSYLD2!BB$4,'[1]INTERNAL PARAMETERS-1'!$B$5:$J$44,6,FALSE)*VLOOKUP(AirBSYLD2!BB$4,'[1]INTERNAL PARAMETERS-1'!$B$5:$J$44,3,FALSE) + AirBSYLD1!BB165*(1-VLOOKUP(AirBSYLD2!BB$4,'[1]INTERNAL PARAMETERS-1'!$B$5:$J$44,5,FALSE))*VLOOKUP(AirBSYLD2!BB$4,'[1]INTERNAL PARAMETERS-1'!$B$5:$J$44,8,FALSE)*VLOOKUP(AirBSYLD2!BB$4,'[1]INTERNAL PARAMETERS-1'!$B$5:$J$44,3,FALSE)</f>
        <v>5.8916820970573713E-2</v>
      </c>
      <c r="BC165" s="44">
        <f>AirBSYLD1!BC165*VLOOKUP(AirBSYLD2!BC$4,'[1]INTERNAL PARAMETERS-1'!$B$5:$J$44,5,FALSE)*VLOOKUP(AirBSYLD2!BC$4,'[1]INTERNAL PARAMETERS-1'!$B$5:$J$44,6,FALSE)*VLOOKUP(AirBSYLD2!BC$4,'[1]INTERNAL PARAMETERS-1'!$B$5:$J$44,3,FALSE) + AirBSYLD1!BC165*(1-VLOOKUP(AirBSYLD2!BC$4,'[1]INTERNAL PARAMETERS-1'!$B$5:$J$44,5,FALSE))*VLOOKUP(AirBSYLD2!BC$4,'[1]INTERNAL PARAMETERS-1'!$B$5:$J$44,8,FALSE)*VLOOKUP(AirBSYLD2!BC$4,'[1]INTERNAL PARAMETERS-1'!$B$5:$J$44,3,FALSE)</f>
        <v>0.33725105753782497</v>
      </c>
      <c r="BD165" s="44">
        <f>AirBSYLD1!BD165*VLOOKUP(AirBSYLD2!BD$4,'[1]INTERNAL PARAMETERS-1'!$B$5:$J$44,5,FALSE)*VLOOKUP(AirBSYLD2!BD$4,'[1]INTERNAL PARAMETERS-1'!$B$5:$J$44,6,FALSE)*VLOOKUP(AirBSYLD2!BD$4,'[1]INTERNAL PARAMETERS-1'!$B$5:$J$44,3,FALSE) + AirBSYLD1!BD165*(1-VLOOKUP(AirBSYLD2!BD$4,'[1]INTERNAL PARAMETERS-1'!$B$5:$J$44,5,FALSE))*VLOOKUP(AirBSYLD2!BD$4,'[1]INTERNAL PARAMETERS-1'!$B$5:$J$44,8,FALSE)*VLOOKUP(AirBSYLD2!BD$4,'[1]INTERNAL PARAMETERS-1'!$B$5:$J$44,3,FALSE)</f>
        <v>6.4501664416897767E-2</v>
      </c>
      <c r="BE165" s="44">
        <f>AirBSYLD1!BE165*VLOOKUP(AirBSYLD2!BE$4,'[1]INTERNAL PARAMETERS-1'!$B$5:$J$44,5,FALSE)*VLOOKUP(AirBSYLD2!BE$4,'[1]INTERNAL PARAMETERS-1'!$B$5:$J$44,6,FALSE)*VLOOKUP(AirBSYLD2!BE$4,'[1]INTERNAL PARAMETERS-1'!$B$5:$J$44,3,FALSE) + AirBSYLD1!BE165*(1-VLOOKUP(AirBSYLD2!BE$4,'[1]INTERNAL PARAMETERS-1'!$B$5:$J$44,5,FALSE))*VLOOKUP(AirBSYLD2!BE$4,'[1]INTERNAL PARAMETERS-1'!$B$5:$J$44,8,FALSE)*VLOOKUP(AirBSYLD2!BE$4,'[1]INTERNAL PARAMETERS-1'!$B$5:$J$44,3,FALSE)</f>
        <v>0.33909403285122558</v>
      </c>
      <c r="BF165" s="44">
        <f>AirBSYLD1!BF165*VLOOKUP(AirBSYLD2!BF$4,'[1]INTERNAL PARAMETERS-1'!$B$5:$J$44,5,FALSE)*VLOOKUP(AirBSYLD2!BF$4,'[1]INTERNAL PARAMETERS-1'!$B$5:$J$44,6,FALSE)*VLOOKUP(AirBSYLD2!BF$4,'[1]INTERNAL PARAMETERS-1'!$B$5:$J$44,3,FALSE) + AirBSYLD1!BF165*(1-VLOOKUP(AirBSYLD2!BF$4,'[1]INTERNAL PARAMETERS-1'!$B$5:$J$44,5,FALSE))*VLOOKUP(AirBSYLD2!BF$4,'[1]INTERNAL PARAMETERS-1'!$B$5:$J$44,8,FALSE)*VLOOKUP(AirBSYLD2!BF$4,'[1]INTERNAL PARAMETERS-1'!$B$5:$J$44,3,FALSE)</f>
        <v>0</v>
      </c>
      <c r="BG165" s="44">
        <f>AirBSYLD1!BG165*VLOOKUP(AirBSYLD2!BG$4,'[1]INTERNAL PARAMETERS-1'!$B$5:$J$44,5,FALSE)*VLOOKUP(AirBSYLD2!BG$4,'[1]INTERNAL PARAMETERS-1'!$B$5:$J$44,6,FALSE)*VLOOKUP(AirBSYLD2!BG$4,'[1]INTERNAL PARAMETERS-1'!$B$5:$J$44,3,FALSE) + AirBSYLD1!BG165*(1-VLOOKUP(AirBSYLD2!BG$4,'[1]INTERNAL PARAMETERS-1'!$B$5:$J$44,5,FALSE))*VLOOKUP(AirBSYLD2!BG$4,'[1]INTERNAL PARAMETERS-1'!$B$5:$J$44,8,FALSE)*VLOOKUP(AirBSYLD2!BG$4,'[1]INTERNAL PARAMETERS-1'!$B$5:$J$44,3,FALSE)</f>
        <v>6.7344457960340595E-2</v>
      </c>
      <c r="BH165" s="44">
        <f>AirBSYLD1!BH165*VLOOKUP(AirBSYLD2!BH$4,'[1]INTERNAL PARAMETERS-1'!$B$5:$J$44,5,FALSE)*VLOOKUP(AirBSYLD2!BH$4,'[1]INTERNAL PARAMETERS-1'!$B$5:$J$44,6,FALSE)*VLOOKUP(AirBSYLD2!BH$4,'[1]INTERNAL PARAMETERS-1'!$B$5:$J$44,3,FALSE) + AirBSYLD1!BH165*(1-VLOOKUP(AirBSYLD2!BH$4,'[1]INTERNAL PARAMETERS-1'!$B$5:$J$44,5,FALSE))*VLOOKUP(AirBSYLD2!BH$4,'[1]INTERNAL PARAMETERS-1'!$B$5:$J$44,8,FALSE)*VLOOKUP(AirBSYLD2!BH$4,'[1]INTERNAL PARAMETERS-1'!$B$5:$J$44,3,FALSE)</f>
        <v>5.4809288157314773E-4</v>
      </c>
      <c r="BI165" s="44">
        <f>AirBSYLD1!BI165*VLOOKUP(AirBSYLD2!BI$4,'[1]INTERNAL PARAMETERS-1'!$B$5:$J$44,5,FALSE)*VLOOKUP(AirBSYLD2!BI$4,'[1]INTERNAL PARAMETERS-1'!$B$5:$J$44,6,FALSE)*VLOOKUP(AirBSYLD2!BI$4,'[1]INTERNAL PARAMETERS-1'!$B$5:$J$44,3,FALSE) + AirBSYLD1!BI165*(1-VLOOKUP(AirBSYLD2!BI$4,'[1]INTERNAL PARAMETERS-1'!$B$5:$J$44,5,FALSE))*VLOOKUP(AirBSYLD2!BI$4,'[1]INTERNAL PARAMETERS-1'!$B$5:$J$44,8,FALSE)*VLOOKUP(AirBSYLD2!BI$4,'[1]INTERNAL PARAMETERS-1'!$B$5:$J$44,3,FALSE)</f>
        <v>0</v>
      </c>
      <c r="BJ165" s="44">
        <f>AirBSYLD1!BJ165*VLOOKUP(AirBSYLD2!BJ$4,'[1]INTERNAL PARAMETERS-1'!$B$5:$J$44,5,FALSE)*VLOOKUP(AirBSYLD2!BJ$4,'[1]INTERNAL PARAMETERS-1'!$B$5:$J$44,6,FALSE)*VLOOKUP(AirBSYLD2!BJ$4,'[1]INTERNAL PARAMETERS-1'!$B$5:$J$44,3,FALSE) + AirBSYLD1!BJ165*(1-VLOOKUP(AirBSYLD2!BJ$4,'[1]INTERNAL PARAMETERS-1'!$B$5:$J$44,5,FALSE))*VLOOKUP(AirBSYLD2!BJ$4,'[1]INTERNAL PARAMETERS-1'!$B$5:$J$44,8,FALSE)*VLOOKUP(AirBSYLD2!BJ$4,'[1]INTERNAL PARAMETERS-1'!$B$5:$J$44,3,FALSE)</f>
        <v>3.2610273947516838E-2</v>
      </c>
      <c r="BK165" s="44">
        <f>AirBSYLD1!BK165*VLOOKUP(AirBSYLD2!BK$4,'[1]INTERNAL PARAMETERS-1'!$B$5:$J$44,5,FALSE)*VLOOKUP(AirBSYLD2!BK$4,'[1]INTERNAL PARAMETERS-1'!$B$5:$J$44,6,FALSE)*VLOOKUP(AirBSYLD2!BK$4,'[1]INTERNAL PARAMETERS-1'!$B$5:$J$44,3,FALSE) + AirBSYLD1!BK165*(1-VLOOKUP(AirBSYLD2!BK$4,'[1]INTERNAL PARAMETERS-1'!$B$5:$J$44,5,FALSE))*VLOOKUP(AirBSYLD2!BK$4,'[1]INTERNAL PARAMETERS-1'!$B$5:$J$44,8,FALSE)*VLOOKUP(AirBSYLD2!BK$4,'[1]INTERNAL PARAMETERS-1'!$B$5:$J$44,3,FALSE)</f>
        <v>4.2701777906616792E-2</v>
      </c>
      <c r="BL165" s="44">
        <f>AirBSYLD1!BL165*VLOOKUP(AirBSYLD2!BL$4,'[1]INTERNAL PARAMETERS-1'!$B$5:$J$44,5,FALSE)*VLOOKUP(AirBSYLD2!BL$4,'[1]INTERNAL PARAMETERS-1'!$B$5:$J$44,6,FALSE)*VLOOKUP(AirBSYLD2!BL$4,'[1]INTERNAL PARAMETERS-1'!$B$5:$J$44,3,FALSE) + AirBSYLD1!BL165*(1-VLOOKUP(AirBSYLD2!BL$4,'[1]INTERNAL PARAMETERS-1'!$B$5:$J$44,5,FALSE))*VLOOKUP(AirBSYLD2!BL$4,'[1]INTERNAL PARAMETERS-1'!$B$5:$J$44,8,FALSE)*VLOOKUP(AirBSYLD2!BL$4,'[1]INTERNAL PARAMETERS-1'!$B$5:$J$44,3,FALSE)</f>
        <v>9.8498862376002874E-2</v>
      </c>
      <c r="BM165" s="44">
        <f>AirBSYLD1!BM165*VLOOKUP(AirBSYLD2!BM$4,'[1]INTERNAL PARAMETERS-1'!$B$5:$J$44,5,FALSE)*VLOOKUP(AirBSYLD2!BM$4,'[1]INTERNAL PARAMETERS-1'!$B$5:$J$44,6,FALSE)*VLOOKUP(AirBSYLD2!BM$4,'[1]INTERNAL PARAMETERS-1'!$B$5:$J$44,3,FALSE) + AirBSYLD1!BM165*(1-VLOOKUP(AirBSYLD2!BM$4,'[1]INTERNAL PARAMETERS-1'!$B$5:$J$44,5,FALSE))*VLOOKUP(AirBSYLD2!BM$4,'[1]INTERNAL PARAMETERS-1'!$B$5:$J$44,8,FALSE)*VLOOKUP(AirBSYLD2!BM$4,'[1]INTERNAL PARAMETERS-1'!$B$5:$J$44,3,FALSE)</f>
        <v>9.478487807387645E-2</v>
      </c>
      <c r="BN165" s="44">
        <f>AirBSYLD1!BN165*VLOOKUP(AirBSYLD2!BN$4,'[1]INTERNAL PARAMETERS-1'!$B$5:$J$44,5,FALSE)*VLOOKUP(AirBSYLD2!BN$4,'[1]INTERNAL PARAMETERS-1'!$B$5:$J$44,6,FALSE)*VLOOKUP(AirBSYLD2!BN$4,'[1]INTERNAL PARAMETERS-1'!$B$5:$J$44,3,FALSE) + AirBSYLD1!BN165*(1-VLOOKUP(AirBSYLD2!BN$4,'[1]INTERNAL PARAMETERS-1'!$B$5:$J$44,5,FALSE))*VLOOKUP(AirBSYLD2!BN$4,'[1]INTERNAL PARAMETERS-1'!$B$5:$J$44,8,FALSE)*VLOOKUP(AirBSYLD2!BN$4,'[1]INTERNAL PARAMETERS-1'!$B$5:$J$44,3,FALSE)</f>
        <v>3.5140667601150477E-2</v>
      </c>
      <c r="BO165" s="44">
        <f>AirBSYLD1!BO165*VLOOKUP(AirBSYLD2!BO$4,'[1]INTERNAL PARAMETERS-1'!$B$5:$J$44,5,FALSE)*VLOOKUP(AirBSYLD2!BO$4,'[1]INTERNAL PARAMETERS-1'!$B$5:$J$44,6,FALSE)*VLOOKUP(AirBSYLD2!BO$4,'[1]INTERNAL PARAMETERS-1'!$B$5:$J$44,3,FALSE) + AirBSYLD1!BO165*(1-VLOOKUP(AirBSYLD2!BO$4,'[1]INTERNAL PARAMETERS-1'!$B$5:$J$44,5,FALSE))*VLOOKUP(AirBSYLD2!BO$4,'[1]INTERNAL PARAMETERS-1'!$B$5:$J$44,8,FALSE)*VLOOKUP(AirBSYLD2!BO$4,'[1]INTERNAL PARAMETERS-1'!$B$5:$J$44,3,FALSE)</f>
        <v>1.5535899773383375E-2</v>
      </c>
      <c r="BP165" s="44">
        <f>AirBSYLD1!BP165*VLOOKUP(AirBSYLD2!BP$4,'[1]INTERNAL PARAMETERS-1'!$B$5:$J$44,5,FALSE)*VLOOKUP(AirBSYLD2!BP$4,'[1]INTERNAL PARAMETERS-1'!$B$5:$J$44,6,FALSE)*VLOOKUP(AirBSYLD2!BP$4,'[1]INTERNAL PARAMETERS-1'!$B$5:$J$44,3,FALSE) + AirBSYLD1!BP165*(1-VLOOKUP(AirBSYLD2!BP$4,'[1]INTERNAL PARAMETERS-1'!$B$5:$J$44,5,FALSE))*VLOOKUP(AirBSYLD2!BP$4,'[1]INTERNAL PARAMETERS-1'!$B$5:$J$44,8,FALSE)*VLOOKUP(AirBSYLD2!BP$4,'[1]INTERNAL PARAMETERS-1'!$B$5:$J$44,3,FALSE)</f>
        <v>8.216393241192412E-4</v>
      </c>
      <c r="BQ165" s="44">
        <f>AirBSYLD1!BQ165*VLOOKUP(AirBSYLD2!BQ$4,'[1]INTERNAL PARAMETERS-1'!$B$5:$J$44,5,FALSE)*VLOOKUP(AirBSYLD2!BQ$4,'[1]INTERNAL PARAMETERS-1'!$B$5:$J$44,6,FALSE)*VLOOKUP(AirBSYLD2!BQ$4,'[1]INTERNAL PARAMETERS-1'!$B$5:$J$44,3,FALSE) + AirBSYLD1!BQ165*(1-VLOOKUP(AirBSYLD2!BQ$4,'[1]INTERNAL PARAMETERS-1'!$B$5:$J$44,5,FALSE))*VLOOKUP(AirBSYLD2!BQ$4,'[1]INTERNAL PARAMETERS-1'!$B$5:$J$44,8,FALSE)*VLOOKUP(AirBSYLD2!BQ$4,'[1]INTERNAL PARAMETERS-1'!$B$5:$J$44,3,FALSE)</f>
        <v>0.11802693530243979</v>
      </c>
      <c r="BR165" s="44">
        <f>AirBSYLD1!BR165*VLOOKUP(AirBSYLD2!BR$4,'[1]INTERNAL PARAMETERS-1'!$B$5:$J$44,5,FALSE)*VLOOKUP(AirBSYLD2!BR$4,'[1]INTERNAL PARAMETERS-1'!$B$5:$J$44,6,FALSE)*VLOOKUP(AirBSYLD2!BR$4,'[1]INTERNAL PARAMETERS-1'!$B$5:$J$44,3,FALSE) + AirBSYLD1!BR165*(1-VLOOKUP(AirBSYLD2!BR$4,'[1]INTERNAL PARAMETERS-1'!$B$5:$J$44,5,FALSE))*VLOOKUP(AirBSYLD2!BR$4,'[1]INTERNAL PARAMETERS-1'!$B$5:$J$44,8,FALSE)*VLOOKUP(AirBSYLD2!BR$4,'[1]INTERNAL PARAMETERS-1'!$B$5:$J$44,3,FALSE)</f>
        <v>1.9980560318014666E-3</v>
      </c>
      <c r="BS165" s="44">
        <f>AirBSYLD1!BS165*VLOOKUP(AirBSYLD2!BS$4,'[1]INTERNAL PARAMETERS-1'!$B$5:$J$44,5,FALSE)*VLOOKUP(AirBSYLD2!BS$4,'[1]INTERNAL PARAMETERS-1'!$B$5:$J$44,6,FALSE)*VLOOKUP(AirBSYLD2!BS$4,'[1]INTERNAL PARAMETERS-1'!$B$5:$J$44,3,FALSE) + AirBSYLD1!BS165*(1-VLOOKUP(AirBSYLD2!BS$4,'[1]INTERNAL PARAMETERS-1'!$B$5:$J$44,5,FALSE))*VLOOKUP(AirBSYLD2!BS$4,'[1]INTERNAL PARAMETERS-1'!$B$5:$J$44,8,FALSE)*VLOOKUP(AirBSYLD2!BS$4,'[1]INTERNAL PARAMETERS-1'!$B$5:$J$44,3,FALSE)</f>
        <v>3.9632014457516345E-4</v>
      </c>
      <c r="BT165" s="44">
        <f>AirBSYLD1!BT165*VLOOKUP(AirBSYLD2!BT$4,'[1]INTERNAL PARAMETERS-1'!$B$5:$J$44,5,FALSE)*VLOOKUP(AirBSYLD2!BT$4,'[1]INTERNAL PARAMETERS-1'!$B$5:$J$44,6,FALSE)*VLOOKUP(AirBSYLD2!BT$4,'[1]INTERNAL PARAMETERS-1'!$B$5:$J$44,3,FALSE) + AirBSYLD1!BT165*(1-VLOOKUP(AirBSYLD2!BT$4,'[1]INTERNAL PARAMETERS-1'!$B$5:$J$44,5,FALSE))*VLOOKUP(AirBSYLD2!BT$4,'[1]INTERNAL PARAMETERS-1'!$B$5:$J$44,8,FALSE)*VLOOKUP(AirBSYLD2!BT$4,'[1]INTERNAL PARAMETERS-1'!$B$5:$J$44,3,FALSE)</f>
        <v>0</v>
      </c>
      <c r="BU165" s="44">
        <f>AirBSYLD1!BU165*VLOOKUP(AirBSYLD2!BU$4,'[1]INTERNAL PARAMETERS-1'!$B$5:$J$44,5,FALSE)*VLOOKUP(AirBSYLD2!BU$4,'[1]INTERNAL PARAMETERS-1'!$B$5:$J$44,6,FALSE)*VLOOKUP(AirBSYLD2!BU$4,'[1]INTERNAL PARAMETERS-1'!$B$5:$J$44,3,FALSE) + AirBSYLD1!BU165*(1-VLOOKUP(AirBSYLD2!BU$4,'[1]INTERNAL PARAMETERS-1'!$B$5:$J$44,5,FALSE))*VLOOKUP(AirBSYLD2!BU$4,'[1]INTERNAL PARAMETERS-1'!$B$5:$J$44,8,FALSE)*VLOOKUP(AirBSYLD2!BU$4,'[1]INTERNAL PARAMETERS-1'!$B$5:$J$44,3,FALSE)</f>
        <v>0</v>
      </c>
      <c r="BV165" s="44">
        <f>AirBSYLD1!BV165*VLOOKUP(AirBSYLD2!BV$4,'[1]INTERNAL PARAMETERS-1'!$B$5:$J$44,5,FALSE)*VLOOKUP(AirBSYLD2!BV$4,'[1]INTERNAL PARAMETERS-1'!$B$5:$J$44,6,FALSE)*VLOOKUP(AirBSYLD2!BV$4,'[1]INTERNAL PARAMETERS-1'!$B$5:$J$44,3,FALSE) + AirBSYLD1!BV165*(1-VLOOKUP(AirBSYLD2!BV$4,'[1]INTERNAL PARAMETERS-1'!$B$5:$J$44,5,FALSE))*VLOOKUP(AirBSYLD2!BV$4,'[1]INTERNAL PARAMETERS-1'!$B$5:$J$44,8,FALSE)*VLOOKUP(AirBSYLD2!BV$4,'[1]INTERNAL PARAMETERS-1'!$B$5:$J$44,3,FALSE)</f>
        <v>0</v>
      </c>
      <c r="BW165" s="44">
        <f>AirBSYLD1!BW165*VLOOKUP(AirBSYLD2!BW$4,'[1]INTERNAL PARAMETERS-1'!$B$5:$J$44,5,FALSE)*VLOOKUP(AirBSYLD2!BW$4,'[1]INTERNAL PARAMETERS-1'!$B$5:$J$44,6,FALSE)*VLOOKUP(AirBSYLD2!BW$4,'[1]INTERNAL PARAMETERS-1'!$B$5:$J$44,3,FALSE) + AirBSYLD1!BW165*(1-VLOOKUP(AirBSYLD2!BW$4,'[1]INTERNAL PARAMETERS-1'!$B$5:$J$44,5,FALSE))*VLOOKUP(AirBSYLD2!BW$4,'[1]INTERNAL PARAMETERS-1'!$B$5:$J$44,8,FALSE)*VLOOKUP(AirBSYLD2!BW$4,'[1]INTERNAL PARAMETERS-1'!$B$5:$J$44,3,FALSE)</f>
        <v>0</v>
      </c>
      <c r="BX165" s="44">
        <f>AirBSYLD1!BX165*VLOOKUP(AirBSYLD2!BX$4,'[1]INTERNAL PARAMETERS-1'!$B$5:$J$44,5,FALSE)*VLOOKUP(AirBSYLD2!BX$4,'[1]INTERNAL PARAMETERS-1'!$B$5:$J$44,6,FALSE)*VLOOKUP(AirBSYLD2!BX$4,'[1]INTERNAL PARAMETERS-1'!$B$5:$J$44,3,FALSE) + AirBSYLD1!BX165*(1-VLOOKUP(AirBSYLD2!BX$4,'[1]INTERNAL PARAMETERS-1'!$B$5:$J$44,5,FALSE))*VLOOKUP(AirBSYLD2!BX$4,'[1]INTERNAL PARAMETERS-1'!$B$5:$J$44,8,FALSE)*VLOOKUP(AirBSYLD2!BX$4,'[1]INTERNAL PARAMETERS-1'!$B$5:$J$44,3,FALSE)</f>
        <v>0</v>
      </c>
      <c r="BY165" s="44">
        <f>AirBSYLD1!BY165*VLOOKUP(AirBSYLD2!BY$4,'[1]INTERNAL PARAMETERS-1'!$B$5:$J$44,5,FALSE)*VLOOKUP(AirBSYLD2!BY$4,'[1]INTERNAL PARAMETERS-1'!$B$5:$J$44,6,FALSE)*VLOOKUP(AirBSYLD2!BY$4,'[1]INTERNAL PARAMETERS-1'!$B$5:$J$44,3,FALSE) + AirBSYLD1!BY165*(1-VLOOKUP(AirBSYLD2!BY$4,'[1]INTERNAL PARAMETERS-1'!$B$5:$J$44,5,FALSE))*VLOOKUP(AirBSYLD2!BY$4,'[1]INTERNAL PARAMETERS-1'!$B$5:$J$44,8,FALSE)*VLOOKUP(AirBSYLD2!BY$4,'[1]INTERNAL PARAMETERS-1'!$B$5:$J$44,3,FALSE)</f>
        <v>0</v>
      </c>
      <c r="BZ165" s="44">
        <f>AirBSYLD1!BZ165*VLOOKUP(AirBSYLD2!BZ$4,'[1]INTERNAL PARAMETERS-1'!$B$5:$J$44,5,FALSE)*VLOOKUP(AirBSYLD2!BZ$4,'[1]INTERNAL PARAMETERS-1'!$B$5:$J$44,6,FALSE)*VLOOKUP(AirBSYLD2!BZ$4,'[1]INTERNAL PARAMETERS-1'!$B$5:$J$44,3,FALSE) + AirBSYLD1!BZ165*(1-VLOOKUP(AirBSYLD2!BZ$4,'[1]INTERNAL PARAMETERS-1'!$B$5:$J$44,5,FALSE))*VLOOKUP(AirBSYLD2!BZ$4,'[1]INTERNAL PARAMETERS-1'!$B$5:$J$44,8,FALSE)*VLOOKUP(AirBSYLD2!BZ$4,'[1]INTERNAL PARAMETERS-1'!$B$5:$J$44,3,FALSE)</f>
        <v>1.2991567666073648E-4</v>
      </c>
      <c r="CA165" s="44">
        <f>AirBSYLD1!CA165*VLOOKUP(AirBSYLD2!CA$4,'[1]INTERNAL PARAMETERS-1'!$B$5:$J$44,5,FALSE)*VLOOKUP(AirBSYLD2!CA$4,'[1]INTERNAL PARAMETERS-1'!$B$5:$J$44,6,FALSE)*VLOOKUP(AirBSYLD2!CA$4,'[1]INTERNAL PARAMETERS-1'!$B$5:$J$44,3,FALSE) + AirBSYLD1!CA165*(1-VLOOKUP(AirBSYLD2!CA$4,'[1]INTERNAL PARAMETERS-1'!$B$5:$J$44,5,FALSE))*VLOOKUP(AirBSYLD2!CA$4,'[1]INTERNAL PARAMETERS-1'!$B$5:$J$44,8,FALSE)*VLOOKUP(AirBSYLD2!CA$4,'[1]INTERNAL PARAMETERS-1'!$B$5:$J$44,3,FALSE)</f>
        <v>0</v>
      </c>
      <c r="CB165" s="44">
        <f>AirBSYLD1!CB165*VLOOKUP(AirBSYLD2!CB$4,'[1]INTERNAL PARAMETERS-1'!$B$5:$J$44,5,FALSE)*VLOOKUP(AirBSYLD2!CB$4,'[1]INTERNAL PARAMETERS-1'!$B$5:$J$44,6,FALSE)*VLOOKUP(AirBSYLD2!CB$4,'[1]INTERNAL PARAMETERS-1'!$B$5:$J$44,3,FALSE) + AirBSYLD1!CB165*(1-VLOOKUP(AirBSYLD2!CB$4,'[1]INTERNAL PARAMETERS-1'!$B$5:$J$44,5,FALSE))*VLOOKUP(AirBSYLD2!CB$4,'[1]INTERNAL PARAMETERS-1'!$B$5:$J$44,8,FALSE)*VLOOKUP(AirBSYLD2!CB$4,'[1]INTERNAL PARAMETERS-1'!$B$5:$J$44,3,FALSE)</f>
        <v>0</v>
      </c>
      <c r="CC165" s="44">
        <f>AirBSYLD1!CC165*VLOOKUP(AirBSYLD2!CC$4,'[1]INTERNAL PARAMETERS-1'!$B$5:$J$44,5,FALSE)*VLOOKUP(AirBSYLD2!CC$4,'[1]INTERNAL PARAMETERS-1'!$B$5:$J$44,6,FALSE)*VLOOKUP(AirBSYLD2!CC$4,'[1]INTERNAL PARAMETERS-1'!$B$5:$J$44,3,FALSE) + AirBSYLD1!CC165*(1-VLOOKUP(AirBSYLD2!CC$4,'[1]INTERNAL PARAMETERS-1'!$B$5:$J$44,5,FALSE))*VLOOKUP(AirBSYLD2!CC$4,'[1]INTERNAL PARAMETERS-1'!$B$5:$J$44,8,FALSE)*VLOOKUP(AirBSYLD2!CC$4,'[1]INTERNAL PARAMETERS-1'!$B$5:$J$44,3,FALSE)</f>
        <v>5.7741032962675698E-4</v>
      </c>
      <c r="CD165" s="44">
        <f>AirBSYLD1!CD165*VLOOKUP(AirBSYLD2!CD$4,'[1]INTERNAL PARAMETERS-1'!$B$5:$J$44,5,FALSE)*VLOOKUP(AirBSYLD2!CD$4,'[1]INTERNAL PARAMETERS-1'!$B$5:$J$44,6,FALSE)*VLOOKUP(AirBSYLD2!CD$4,'[1]INTERNAL PARAMETERS-1'!$B$5:$J$44,3,FALSE) + AirBSYLD1!CD165*(1-VLOOKUP(AirBSYLD2!CD$4,'[1]INTERNAL PARAMETERS-1'!$B$5:$J$44,5,FALSE))*VLOOKUP(AirBSYLD2!CD$4,'[1]INTERNAL PARAMETERS-1'!$B$5:$J$44,8,FALSE)*VLOOKUP(AirBSYLD2!CD$4,'[1]INTERNAL PARAMETERS-1'!$B$5:$J$44,3,FALSE)</f>
        <v>1.8675515812087854E-3</v>
      </c>
      <c r="CE165" s="44">
        <f>AirBSYLD1!CE165*VLOOKUP(AirBSYLD2!CE$4,'[1]INTERNAL PARAMETERS-1'!$B$5:$J$44,5,FALSE)*VLOOKUP(AirBSYLD2!CE$4,'[1]INTERNAL PARAMETERS-1'!$B$5:$J$44,6,FALSE)*VLOOKUP(AirBSYLD2!CE$4,'[1]INTERNAL PARAMETERS-1'!$B$5:$J$44,3,FALSE) + AirBSYLD1!CE165*(1-VLOOKUP(AirBSYLD2!CE$4,'[1]INTERNAL PARAMETERS-1'!$B$5:$J$44,5,FALSE))*VLOOKUP(AirBSYLD2!CE$4,'[1]INTERNAL PARAMETERS-1'!$B$5:$J$44,8,FALSE)*VLOOKUP(AirBSYLD2!CE$4,'[1]INTERNAL PARAMETERS-1'!$B$5:$J$44,3,FALSE)</f>
        <v>1.8714423610681028E-3</v>
      </c>
      <c r="CF165" s="44">
        <f>AirBSYLD1!CF165*VLOOKUP(AirBSYLD2!CF$4,'[1]INTERNAL PARAMETERS-1'!$B$5:$J$44,5,FALSE)*VLOOKUP(AirBSYLD2!CF$4,'[1]INTERNAL PARAMETERS-1'!$B$5:$J$44,6,FALSE)*VLOOKUP(AirBSYLD2!CF$4,'[1]INTERNAL PARAMETERS-1'!$B$5:$J$44,3,FALSE) + AirBSYLD1!CF165*(1-VLOOKUP(AirBSYLD2!CF$4,'[1]INTERNAL PARAMETERS-1'!$B$5:$J$44,5,FALSE))*VLOOKUP(AirBSYLD2!CF$4,'[1]INTERNAL PARAMETERS-1'!$B$5:$J$44,8,FALSE)*VLOOKUP(AirBSYLD2!CF$4,'[1]INTERNAL PARAMETERS-1'!$B$5:$J$44,3,FALSE)</f>
        <v>0</v>
      </c>
      <c r="CG165" s="44">
        <f>AirBSYLD1!CG165*VLOOKUP(AirBSYLD2!CG$4,'[1]INTERNAL PARAMETERS-1'!$B$5:$J$44,5,FALSE)*VLOOKUP(AirBSYLD2!CG$4,'[1]INTERNAL PARAMETERS-1'!$B$5:$J$44,6,FALSE)*VLOOKUP(AirBSYLD2!CG$4,'[1]INTERNAL PARAMETERS-1'!$B$5:$J$44,3,FALSE) + AirBSYLD1!CG165*(1-VLOOKUP(AirBSYLD2!CG$4,'[1]INTERNAL PARAMETERS-1'!$B$5:$J$44,5,FALSE))*VLOOKUP(AirBSYLD2!CG$4,'[1]INTERNAL PARAMETERS-1'!$B$5:$J$44,8,FALSE)*VLOOKUP(AirBSYLD2!CG$4,'[1]INTERNAL PARAMETERS-1'!$B$5:$J$44,3,FALSE)</f>
        <v>2.3878294349436561E-4</v>
      </c>
      <c r="CH165" s="43">
        <f>AirBSYLD1!CH165*VLOOKUP(AirBSYLD2!CH$4,'[1]INTERNAL PARAMETERS-1'!$B$5:$J$44,5,FALSE)*VLOOKUP(AirBSYLD2!CH$4,'[1]INTERNAL PARAMETERS-1'!$B$5:$J$44,6,FALSE)*VLOOKUP(AirBSYLD2!CH$4,'[1]INTERNAL PARAMETERS-1'!$B$5:$J$44,3,FALSE) + AirBSYLD1!CH165*(1-VLOOKUP(AirBSYLD2!CH$4,'[1]INTERNAL PARAMETERS-1'!$B$5:$J$44,5,FALSE))*VLOOKUP(AirBSYLD2!CH$4,'[1]INTERNAL PARAMETERS-1'!$B$5:$J$44,8,FALSE)*VLOOKUP(AirBSYLD2!CH$4,'[1]INTERNAL PARAMETERS-1'!$B$5:$J$44,3,FALSE)</f>
        <v>0</v>
      </c>
      <c r="CJ165" s="45">
        <f t="shared" si="4"/>
        <v>13.006345891681768</v>
      </c>
      <c r="CK165" s="43">
        <f t="shared" si="5"/>
        <v>3.8891783595102321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AirBS!X166</f>
        <v>111.80347204413066</v>
      </c>
      <c r="F166" s="59">
        <f>'[1]INTERNAL PARAMETERS-1'!M22</f>
        <v>5.05</v>
      </c>
      <c r="G166" s="45">
        <f>AirBSYLD1!G166*VLOOKUP(AirBSYLD2!G$4,'[1]INTERNAL PARAMETERS-1'!$B$5:$J$44,5,FALSE)*VLOOKUP(AirBSYLD2!G$4,'[1]INTERNAL PARAMETERS-1'!$B$5:$J$44,7,FALSE)*AirBSYLD2!$F166 + AirBSYLD1!G166*(1-VLOOKUP(AirBSYLD2!G$4,'[1]INTERNAL PARAMETERS-1'!$B$5:$J$44,5,FALSE))*VLOOKUP(AirBSYLD2!G$4,'[1]INTERNAL PARAMETERS-1'!$B$5:$J$44,9,FALSE)*AirBSYLD2!$F166</f>
        <v>0.85489614985987261</v>
      </c>
      <c r="H166" s="44">
        <f>AirBSYLD1!H166*VLOOKUP(AirBSYLD2!H$4,'[1]INTERNAL PARAMETERS-1'!$B$5:$J$44,5,FALSE)*VLOOKUP(AirBSYLD2!H$4,'[1]INTERNAL PARAMETERS-1'!$B$5:$J$44,7,FALSE)*AirBSYLD2!$F166 + AirBSYLD1!H166*(1-VLOOKUP(AirBSYLD2!H$4,'[1]INTERNAL PARAMETERS-1'!$B$5:$J$44,5,FALSE))*VLOOKUP(AirBSYLD2!H$4,'[1]INTERNAL PARAMETERS-1'!$B$5:$J$44,9,FALSE)*AirBSYLD2!$F166</f>
        <v>0.42962522981073392</v>
      </c>
      <c r="I166" s="44">
        <f>AirBSYLD1!I166*VLOOKUP(AirBSYLD2!I$4,'[1]INTERNAL PARAMETERS-1'!$B$5:$J$44,5,FALSE)*VLOOKUP(AirBSYLD2!I$4,'[1]INTERNAL PARAMETERS-1'!$B$5:$J$44,7,FALSE)*AirBSYLD2!$F166 + AirBSYLD1!I166*(1-VLOOKUP(AirBSYLD2!I$4,'[1]INTERNAL PARAMETERS-1'!$B$5:$J$44,5,FALSE))*VLOOKUP(AirBSYLD2!I$4,'[1]INTERNAL PARAMETERS-1'!$B$5:$J$44,9,FALSE)*AirBSYLD2!$F166</f>
        <v>1.2932101560620211</v>
      </c>
      <c r="J166" s="44">
        <f>AirBSYLD1!J166*VLOOKUP(AirBSYLD2!J$4,'[1]INTERNAL PARAMETERS-1'!$B$5:$J$44,5,FALSE)*VLOOKUP(AirBSYLD2!J$4,'[1]INTERNAL PARAMETERS-1'!$B$5:$J$44,7,FALSE)*AirBSYLD2!$F166 + AirBSYLD1!J166*(1-VLOOKUP(AirBSYLD2!J$4,'[1]INTERNAL PARAMETERS-1'!$B$5:$J$44,5,FALSE))*VLOOKUP(AirBSYLD2!J$4,'[1]INTERNAL PARAMETERS-1'!$B$5:$J$44,9,FALSE)*AirBSYLD2!$F166</f>
        <v>0</v>
      </c>
      <c r="K166" s="44">
        <f>AirBSYLD1!K166*VLOOKUP(AirBSYLD2!K$4,'[1]INTERNAL PARAMETERS-1'!$B$5:$J$44,5,FALSE)*VLOOKUP(AirBSYLD2!K$4,'[1]INTERNAL PARAMETERS-1'!$B$5:$J$44,7,FALSE)*AirBSYLD2!$F166 + AirBSYLD1!K166*(1-VLOOKUP(AirBSYLD2!K$4,'[1]INTERNAL PARAMETERS-1'!$B$5:$J$44,5,FALSE))*VLOOKUP(AirBSYLD2!K$4,'[1]INTERNAL PARAMETERS-1'!$B$5:$J$44,9,FALSE)*AirBSYLD2!$F166</f>
        <v>0</v>
      </c>
      <c r="L166" s="44">
        <f>AirBSYLD1!L166*VLOOKUP(AirBSYLD2!L$4,'[1]INTERNAL PARAMETERS-1'!$B$5:$J$44,5,FALSE)*VLOOKUP(AirBSYLD2!L$4,'[1]INTERNAL PARAMETERS-1'!$B$5:$J$44,7,FALSE)*AirBSYLD2!$F166 + AirBSYLD1!L166*(1-VLOOKUP(AirBSYLD2!L$4,'[1]INTERNAL PARAMETERS-1'!$B$5:$J$44,5,FALSE))*VLOOKUP(AirBSYLD2!L$4,'[1]INTERNAL PARAMETERS-1'!$B$5:$J$44,9,FALSE)*AirBSYLD2!$F166</f>
        <v>0</v>
      </c>
      <c r="M166" s="44">
        <f>AirBSYLD1!M166*VLOOKUP(AirBSYLD2!M$4,'[1]INTERNAL PARAMETERS-1'!$B$5:$J$44,5,FALSE)*VLOOKUP(AirBSYLD2!M$4,'[1]INTERNAL PARAMETERS-1'!$B$5:$J$44,7,FALSE)*AirBSYLD2!$F166 + AirBSYLD1!M166*(1-VLOOKUP(AirBSYLD2!M$4,'[1]INTERNAL PARAMETERS-1'!$B$5:$J$44,5,FALSE))*VLOOKUP(AirBSYLD2!M$4,'[1]INTERNAL PARAMETERS-1'!$B$5:$J$44,9,FALSE)*AirBSYLD2!$F166</f>
        <v>0.35637524469586274</v>
      </c>
      <c r="N166" s="44">
        <f>AirBSYLD1!N166*VLOOKUP(AirBSYLD2!N$4,'[1]INTERNAL PARAMETERS-1'!$B$5:$J$44,5,FALSE)*VLOOKUP(AirBSYLD2!N$4,'[1]INTERNAL PARAMETERS-1'!$B$5:$J$44,7,FALSE)*AirBSYLD2!$F166 + AirBSYLD1!N166*(1-VLOOKUP(AirBSYLD2!N$4,'[1]INTERNAL PARAMETERS-1'!$B$5:$J$44,5,FALSE))*VLOOKUP(AirBSYLD2!N$4,'[1]INTERNAL PARAMETERS-1'!$B$5:$J$44,9,FALSE)*AirBSYLD2!$F166</f>
        <v>2.5400140275972454E-3</v>
      </c>
      <c r="O166" s="44">
        <f>AirBSYLD1!O166*VLOOKUP(AirBSYLD2!O$4,'[1]INTERNAL PARAMETERS-1'!$B$5:$J$44,5,FALSE)*VLOOKUP(AirBSYLD2!O$4,'[1]INTERNAL PARAMETERS-1'!$B$5:$J$44,7,FALSE)*AirBSYLD2!$F166 + AirBSYLD1!O166*(1-VLOOKUP(AirBSYLD2!O$4,'[1]INTERNAL PARAMETERS-1'!$B$5:$J$44,5,FALSE))*VLOOKUP(AirBSYLD2!O$4,'[1]INTERNAL PARAMETERS-1'!$B$5:$J$44,9,FALSE)*AirBSYLD2!$F166</f>
        <v>0</v>
      </c>
      <c r="P166" s="44">
        <f>AirBSYLD1!P166*VLOOKUP(AirBSYLD2!P$4,'[1]INTERNAL PARAMETERS-1'!$B$5:$J$44,5,FALSE)*VLOOKUP(AirBSYLD2!P$4,'[1]INTERNAL PARAMETERS-1'!$B$5:$J$44,7,FALSE)*AirBSYLD2!$F166 + AirBSYLD1!P166*(1-VLOOKUP(AirBSYLD2!P$4,'[1]INTERNAL PARAMETERS-1'!$B$5:$J$44,5,FALSE))*VLOOKUP(AirBSYLD2!P$4,'[1]INTERNAL PARAMETERS-1'!$B$5:$J$44,9,FALSE)*AirBSYLD2!$F166</f>
        <v>0</v>
      </c>
      <c r="Q166" s="44">
        <f>AirBSYLD1!Q166*VLOOKUP(AirBSYLD2!Q$4,'[1]INTERNAL PARAMETERS-1'!$B$5:$J$44,5,FALSE)*VLOOKUP(AirBSYLD2!Q$4,'[1]INTERNAL PARAMETERS-1'!$B$5:$J$44,7,FALSE)*AirBSYLD2!$F166 + AirBSYLD1!Q166*(1-VLOOKUP(AirBSYLD2!Q$4,'[1]INTERNAL PARAMETERS-1'!$B$5:$J$44,5,FALSE))*VLOOKUP(AirBSYLD2!Q$4,'[1]INTERNAL PARAMETERS-1'!$B$5:$J$44,9,FALSE)*AirBSYLD2!$F166</f>
        <v>0</v>
      </c>
      <c r="R166" s="44">
        <f>AirBSYLD1!R166*VLOOKUP(AirBSYLD2!R$4,'[1]INTERNAL PARAMETERS-1'!$B$5:$J$44,5,FALSE)*VLOOKUP(AirBSYLD2!R$4,'[1]INTERNAL PARAMETERS-1'!$B$5:$J$44,7,FALSE)*AirBSYLD2!$F166 + AirBSYLD1!R166*(1-VLOOKUP(AirBSYLD2!R$4,'[1]INTERNAL PARAMETERS-1'!$B$5:$J$44,5,FALSE))*VLOOKUP(AirBSYLD2!R$4,'[1]INTERNAL PARAMETERS-1'!$B$5:$J$44,9,FALSE)*AirBSYLD2!$F166</f>
        <v>0</v>
      </c>
      <c r="S166" s="44">
        <f>AirBSYLD1!S166*VLOOKUP(AirBSYLD2!S$4,'[1]INTERNAL PARAMETERS-1'!$B$5:$J$44,5,FALSE)*VLOOKUP(AirBSYLD2!S$4,'[1]INTERNAL PARAMETERS-1'!$B$5:$J$44,7,FALSE)*AirBSYLD2!$F166 + AirBSYLD1!S166*(1-VLOOKUP(AirBSYLD2!S$4,'[1]INTERNAL PARAMETERS-1'!$B$5:$J$44,5,FALSE))*VLOOKUP(AirBSYLD2!S$4,'[1]INTERNAL PARAMETERS-1'!$B$5:$J$44,9,FALSE)*AirBSYLD2!$F166</f>
        <v>0.15138440694307012</v>
      </c>
      <c r="T166" s="44">
        <f>AirBSYLD1!T166*VLOOKUP(AirBSYLD2!T$4,'[1]INTERNAL PARAMETERS-1'!$B$5:$J$44,5,FALSE)*VLOOKUP(AirBSYLD2!T$4,'[1]INTERNAL PARAMETERS-1'!$B$5:$J$44,7,FALSE)*AirBSYLD2!$F166 + AirBSYLD1!T166*(1-VLOOKUP(AirBSYLD2!T$4,'[1]INTERNAL PARAMETERS-1'!$B$5:$J$44,5,FALSE))*VLOOKUP(AirBSYLD2!T$4,'[1]INTERNAL PARAMETERS-1'!$B$5:$J$44,9,FALSE)*AirBSYLD2!$F166</f>
        <v>1.4514365871984257E-2</v>
      </c>
      <c r="U166" s="44">
        <f>AirBSYLD1!U166*VLOOKUP(AirBSYLD2!U$4,'[1]INTERNAL PARAMETERS-1'!$B$5:$J$44,5,FALSE)*VLOOKUP(AirBSYLD2!U$4,'[1]INTERNAL PARAMETERS-1'!$B$5:$J$44,7,FALSE)*AirBSYLD2!$F166 + AirBSYLD1!U166*(1-VLOOKUP(AirBSYLD2!U$4,'[1]INTERNAL PARAMETERS-1'!$B$5:$J$44,5,FALSE))*VLOOKUP(AirBSYLD2!U$4,'[1]INTERNAL PARAMETERS-1'!$B$5:$J$44,9,FALSE)*AirBSYLD2!$F166</f>
        <v>1.0934155623561474E-2</v>
      </c>
      <c r="V166" s="44">
        <f>AirBSYLD1!V166*VLOOKUP(AirBSYLD2!V$4,'[1]INTERNAL PARAMETERS-1'!$B$5:$J$44,5,FALSE)*VLOOKUP(AirBSYLD2!V$4,'[1]INTERNAL PARAMETERS-1'!$B$5:$J$44,7,FALSE)*AirBSYLD2!$F166 + AirBSYLD1!V166*(1-VLOOKUP(AirBSYLD2!V$4,'[1]INTERNAL PARAMETERS-1'!$B$5:$J$44,5,FALSE))*VLOOKUP(AirBSYLD2!V$4,'[1]INTERNAL PARAMETERS-1'!$B$5:$J$44,9,FALSE)*AirBSYLD2!$F166</f>
        <v>0.17003519488327201</v>
      </c>
      <c r="W166" s="44">
        <f>AirBSYLD1!W166*VLOOKUP(AirBSYLD2!W$4,'[1]INTERNAL PARAMETERS-1'!$B$5:$J$44,5,FALSE)*VLOOKUP(AirBSYLD2!W$4,'[1]INTERNAL PARAMETERS-1'!$B$5:$J$44,7,FALSE)*AirBSYLD2!$F166 + AirBSYLD1!W166*(1-VLOOKUP(AirBSYLD2!W$4,'[1]INTERNAL PARAMETERS-1'!$B$5:$J$44,5,FALSE))*VLOOKUP(AirBSYLD2!W$4,'[1]INTERNAL PARAMETERS-1'!$B$5:$J$44,9,FALSE)*AirBSYLD2!$F166</f>
        <v>0</v>
      </c>
      <c r="X166" s="44">
        <f>AirBSYLD1!X166*VLOOKUP(AirBSYLD2!X$4,'[1]INTERNAL PARAMETERS-1'!$B$5:$J$44,5,FALSE)*VLOOKUP(AirBSYLD2!X$4,'[1]INTERNAL PARAMETERS-1'!$B$5:$J$44,7,FALSE)*AirBSYLD2!$F166 + AirBSYLD1!X166*(1-VLOOKUP(AirBSYLD2!X$4,'[1]INTERNAL PARAMETERS-1'!$B$5:$J$44,5,FALSE))*VLOOKUP(AirBSYLD2!X$4,'[1]INTERNAL PARAMETERS-1'!$B$5:$J$44,9,FALSE)*AirBSYLD2!$F166</f>
        <v>0</v>
      </c>
      <c r="Y166" s="44">
        <f>AirBSYLD1!Y166*VLOOKUP(AirBSYLD2!Y$4,'[1]INTERNAL PARAMETERS-1'!$B$5:$J$44,5,FALSE)*VLOOKUP(AirBSYLD2!Y$4,'[1]INTERNAL PARAMETERS-1'!$B$5:$J$44,7,FALSE)*AirBSYLD2!$F166 + AirBSYLD1!Y166*(1-VLOOKUP(AirBSYLD2!Y$4,'[1]INTERNAL PARAMETERS-1'!$B$5:$J$44,5,FALSE))*VLOOKUP(AirBSYLD2!Y$4,'[1]INTERNAL PARAMETERS-1'!$B$5:$J$44,9,FALSE)*AirBSYLD2!$F166</f>
        <v>0</v>
      </c>
      <c r="Z166" s="44">
        <f>AirBSYLD1!Z166*VLOOKUP(AirBSYLD2!Z$4,'[1]INTERNAL PARAMETERS-1'!$B$5:$J$44,5,FALSE)*VLOOKUP(AirBSYLD2!Z$4,'[1]INTERNAL PARAMETERS-1'!$B$5:$J$44,7,FALSE)*AirBSYLD2!$F166 + AirBSYLD1!Z166*(1-VLOOKUP(AirBSYLD2!Z$4,'[1]INTERNAL PARAMETERS-1'!$B$5:$J$44,5,FALSE))*VLOOKUP(AirBSYLD2!Z$4,'[1]INTERNAL PARAMETERS-1'!$B$5:$J$44,9,FALSE)*AirBSYLD2!$F166</f>
        <v>0</v>
      </c>
      <c r="AA166" s="44">
        <f>AirBSYLD1!AA166*VLOOKUP(AirBSYLD2!AA$4,'[1]INTERNAL PARAMETERS-1'!$B$5:$J$44,5,FALSE)*VLOOKUP(AirBSYLD2!AA$4,'[1]INTERNAL PARAMETERS-1'!$B$5:$J$44,7,FALSE)*AirBSYLD2!$F166 + AirBSYLD1!AA166*(1-VLOOKUP(AirBSYLD2!AA$4,'[1]INTERNAL PARAMETERS-1'!$B$5:$J$44,5,FALSE))*VLOOKUP(AirBSYLD2!AA$4,'[1]INTERNAL PARAMETERS-1'!$B$5:$J$44,9,FALSE)*AirBSYLD2!$F166</f>
        <v>0</v>
      </c>
      <c r="AB166" s="44">
        <f>AirBSYLD1!AB166*VLOOKUP(AirBSYLD2!AB$4,'[1]INTERNAL PARAMETERS-1'!$B$5:$J$44,5,FALSE)*VLOOKUP(AirBSYLD2!AB$4,'[1]INTERNAL PARAMETERS-1'!$B$5:$J$44,7,FALSE)*AirBSYLD2!$F166 + AirBSYLD1!AB166*(1-VLOOKUP(AirBSYLD2!AB$4,'[1]INTERNAL PARAMETERS-1'!$B$5:$J$44,5,FALSE))*VLOOKUP(AirBSYLD2!AB$4,'[1]INTERNAL PARAMETERS-1'!$B$5:$J$44,9,FALSE)*AirBSYLD2!$F166</f>
        <v>0</v>
      </c>
      <c r="AC166" s="44">
        <f>AirBSYLD1!AC166*VLOOKUP(AirBSYLD2!AC$4,'[1]INTERNAL PARAMETERS-1'!$B$5:$J$44,5,FALSE)*VLOOKUP(AirBSYLD2!AC$4,'[1]INTERNAL PARAMETERS-1'!$B$5:$J$44,7,FALSE)*AirBSYLD2!$F166 + AirBSYLD1!AC166*(1-VLOOKUP(AirBSYLD2!AC$4,'[1]INTERNAL PARAMETERS-1'!$B$5:$J$44,5,FALSE))*VLOOKUP(AirBSYLD2!AC$4,'[1]INTERNAL PARAMETERS-1'!$B$5:$J$44,9,FALSE)*AirBSYLD2!$F166</f>
        <v>0</v>
      </c>
      <c r="AD166" s="44">
        <f>AirBSYLD1!AD166*VLOOKUP(AirBSYLD2!AD$4,'[1]INTERNAL PARAMETERS-1'!$B$5:$J$44,5,FALSE)*VLOOKUP(AirBSYLD2!AD$4,'[1]INTERNAL PARAMETERS-1'!$B$5:$J$44,7,FALSE)*AirBSYLD2!$F166 + AirBSYLD1!AD166*(1-VLOOKUP(AirBSYLD2!AD$4,'[1]INTERNAL PARAMETERS-1'!$B$5:$J$44,5,FALSE))*VLOOKUP(AirBSYLD2!AD$4,'[1]INTERNAL PARAMETERS-1'!$B$5:$J$44,9,FALSE)*AirBSYLD2!$F166</f>
        <v>0</v>
      </c>
      <c r="AE166" s="44">
        <f>AirBSYLD1!AE166*VLOOKUP(AirBSYLD2!AE$4,'[1]INTERNAL PARAMETERS-1'!$B$5:$J$44,5,FALSE)*VLOOKUP(AirBSYLD2!AE$4,'[1]INTERNAL PARAMETERS-1'!$B$5:$J$44,7,FALSE)*AirBSYLD2!$F166 + AirBSYLD1!AE166*(1-VLOOKUP(AirBSYLD2!AE$4,'[1]INTERNAL PARAMETERS-1'!$B$5:$J$44,5,FALSE))*VLOOKUP(AirBSYLD2!AE$4,'[1]INTERNAL PARAMETERS-1'!$B$5:$J$44,9,FALSE)*AirBSYLD2!$F166</f>
        <v>0</v>
      </c>
      <c r="AF166" s="44">
        <f>AirBSYLD1!AF166*VLOOKUP(AirBSYLD2!AF$4,'[1]INTERNAL PARAMETERS-1'!$B$5:$J$44,5,FALSE)*VLOOKUP(AirBSYLD2!AF$4,'[1]INTERNAL PARAMETERS-1'!$B$5:$J$44,7,FALSE)*AirBSYLD2!$F166 + AirBSYLD1!AF166*(1-VLOOKUP(AirBSYLD2!AF$4,'[1]INTERNAL PARAMETERS-1'!$B$5:$J$44,5,FALSE))*VLOOKUP(AirBSYLD2!AF$4,'[1]INTERNAL PARAMETERS-1'!$B$5:$J$44,9,FALSE)*AirBSYLD2!$F166</f>
        <v>0</v>
      </c>
      <c r="AG166" s="44">
        <f>AirBSYLD1!AG166*VLOOKUP(AirBSYLD2!AG$4,'[1]INTERNAL PARAMETERS-1'!$B$5:$J$44,5,FALSE)*VLOOKUP(AirBSYLD2!AG$4,'[1]INTERNAL PARAMETERS-1'!$B$5:$J$44,7,FALSE)*AirBSYLD2!$F166 + AirBSYLD1!AG166*(1-VLOOKUP(AirBSYLD2!AG$4,'[1]INTERNAL PARAMETERS-1'!$B$5:$J$44,5,FALSE))*VLOOKUP(AirBSYLD2!AG$4,'[1]INTERNAL PARAMETERS-1'!$B$5:$J$44,9,FALSE)*AirBSYLD2!$F166</f>
        <v>0</v>
      </c>
      <c r="AH166" s="44">
        <f>AirBSYLD1!AH166*VLOOKUP(AirBSYLD2!AH$4,'[1]INTERNAL PARAMETERS-1'!$B$5:$J$44,5,FALSE)*VLOOKUP(AirBSYLD2!AH$4,'[1]INTERNAL PARAMETERS-1'!$B$5:$J$44,7,FALSE)*AirBSYLD2!$F166 + AirBSYLD1!AH166*(1-VLOOKUP(AirBSYLD2!AH$4,'[1]INTERNAL PARAMETERS-1'!$B$5:$J$44,5,FALSE))*VLOOKUP(AirBSYLD2!AH$4,'[1]INTERNAL PARAMETERS-1'!$B$5:$J$44,9,FALSE)*AirBSYLD2!$F166</f>
        <v>0</v>
      </c>
      <c r="AI166" s="44">
        <f>AirBSYLD1!AI166*VLOOKUP(AirBSYLD2!AI$4,'[1]INTERNAL PARAMETERS-1'!$B$5:$J$44,5,FALSE)*VLOOKUP(AirBSYLD2!AI$4,'[1]INTERNAL PARAMETERS-1'!$B$5:$J$44,7,FALSE)*AirBSYLD2!$F166 + AirBSYLD1!AI166*(1-VLOOKUP(AirBSYLD2!AI$4,'[1]INTERNAL PARAMETERS-1'!$B$5:$J$44,5,FALSE))*VLOOKUP(AirBSYLD2!AI$4,'[1]INTERNAL PARAMETERS-1'!$B$5:$J$44,9,FALSE)*AirBSYLD2!$F166</f>
        <v>0</v>
      </c>
      <c r="AJ166" s="44">
        <f>AirBSYLD1!AJ166*VLOOKUP(AirBSYLD2!AJ$4,'[1]INTERNAL PARAMETERS-1'!$B$5:$J$44,5,FALSE)*VLOOKUP(AirBSYLD2!AJ$4,'[1]INTERNAL PARAMETERS-1'!$B$5:$J$44,7,FALSE)*AirBSYLD2!$F166 + AirBSYLD1!AJ166*(1-VLOOKUP(AirBSYLD2!AJ$4,'[1]INTERNAL PARAMETERS-1'!$B$5:$J$44,5,FALSE))*VLOOKUP(AirBSYLD2!AJ$4,'[1]INTERNAL PARAMETERS-1'!$B$5:$J$44,9,FALSE)*AirBSYLD2!$F166</f>
        <v>1.8868675633579534E-2</v>
      </c>
      <c r="AK166" s="44">
        <f>AirBSYLD1!AK166*VLOOKUP(AirBSYLD2!AK$4,'[1]INTERNAL PARAMETERS-1'!$B$5:$J$44,5,FALSE)*VLOOKUP(AirBSYLD2!AK$4,'[1]INTERNAL PARAMETERS-1'!$B$5:$J$44,7,FALSE)*AirBSYLD2!$F166 + AirBSYLD1!AK166*(1-VLOOKUP(AirBSYLD2!AK$4,'[1]INTERNAL PARAMETERS-1'!$B$5:$J$44,5,FALSE))*VLOOKUP(AirBSYLD2!AK$4,'[1]INTERNAL PARAMETERS-1'!$B$5:$J$44,9,FALSE)*AirBSYLD2!$F166</f>
        <v>0</v>
      </c>
      <c r="AL166" s="44">
        <f>AirBSYLD1!AL166*VLOOKUP(AirBSYLD2!AL$4,'[1]INTERNAL PARAMETERS-1'!$B$5:$J$44,5,FALSE)*VLOOKUP(AirBSYLD2!AL$4,'[1]INTERNAL PARAMETERS-1'!$B$5:$J$44,7,FALSE)*AirBSYLD2!$F166 + AirBSYLD1!AL166*(1-VLOOKUP(AirBSYLD2!AL$4,'[1]INTERNAL PARAMETERS-1'!$B$5:$J$44,5,FALSE))*VLOOKUP(AirBSYLD2!AL$4,'[1]INTERNAL PARAMETERS-1'!$B$5:$J$44,9,FALSE)*AirBSYLD2!$F166</f>
        <v>0</v>
      </c>
      <c r="AM166" s="44">
        <f>AirBSYLD1!AM166*VLOOKUP(AirBSYLD2!AM$4,'[1]INTERNAL PARAMETERS-1'!$B$5:$J$44,5,FALSE)*VLOOKUP(AirBSYLD2!AM$4,'[1]INTERNAL PARAMETERS-1'!$B$5:$J$44,7,FALSE)*AirBSYLD2!$F166 + AirBSYLD1!AM166*(1-VLOOKUP(AirBSYLD2!AM$4,'[1]INTERNAL PARAMETERS-1'!$B$5:$J$44,5,FALSE))*VLOOKUP(AirBSYLD2!AM$4,'[1]INTERNAL PARAMETERS-1'!$B$5:$J$44,9,FALSE)*AirBSYLD2!$F166</f>
        <v>0</v>
      </c>
      <c r="AN166" s="44">
        <f>AirBSYLD1!AN166*VLOOKUP(AirBSYLD2!AN$4,'[1]INTERNAL PARAMETERS-1'!$B$5:$J$44,5,FALSE)*VLOOKUP(AirBSYLD2!AN$4,'[1]INTERNAL PARAMETERS-1'!$B$5:$J$44,7,FALSE)*AirBSYLD2!$F166 + AirBSYLD1!AN166*(1-VLOOKUP(AirBSYLD2!AN$4,'[1]INTERNAL PARAMETERS-1'!$B$5:$J$44,5,FALSE))*VLOOKUP(AirBSYLD2!AN$4,'[1]INTERNAL PARAMETERS-1'!$B$5:$J$44,9,FALSE)*AirBSYLD2!$F166</f>
        <v>0</v>
      </c>
      <c r="AO166" s="44">
        <f>AirBSYLD1!AO166*VLOOKUP(AirBSYLD2!AO$4,'[1]INTERNAL PARAMETERS-1'!$B$5:$J$44,5,FALSE)*VLOOKUP(AirBSYLD2!AO$4,'[1]INTERNAL PARAMETERS-1'!$B$5:$J$44,7,FALSE)*AirBSYLD2!$F166 + AirBSYLD1!AO166*(1-VLOOKUP(AirBSYLD2!AO$4,'[1]INTERNAL PARAMETERS-1'!$B$5:$J$44,5,FALSE))*VLOOKUP(AirBSYLD2!AO$4,'[1]INTERNAL PARAMETERS-1'!$B$5:$J$44,9,FALSE)*AirBSYLD2!$F166</f>
        <v>0</v>
      </c>
      <c r="AP166" s="44">
        <f>AirBSYLD1!AP166*VLOOKUP(AirBSYLD2!AP$4,'[1]INTERNAL PARAMETERS-1'!$B$5:$J$44,5,FALSE)*VLOOKUP(AirBSYLD2!AP$4,'[1]INTERNAL PARAMETERS-1'!$B$5:$J$44,7,FALSE)*AirBSYLD2!$F166 + AirBSYLD1!AP166*(1-VLOOKUP(AirBSYLD2!AP$4,'[1]INTERNAL PARAMETERS-1'!$B$5:$J$44,5,FALSE))*VLOOKUP(AirBSYLD2!AP$4,'[1]INTERNAL PARAMETERS-1'!$B$5:$J$44,9,FALSE)*AirBSYLD2!$F166</f>
        <v>0</v>
      </c>
      <c r="AQ166" s="44">
        <f>AirBSYLD1!AQ166*VLOOKUP(AirBSYLD2!AQ$4,'[1]INTERNAL PARAMETERS-1'!$B$5:$J$44,5,FALSE)*VLOOKUP(AirBSYLD2!AQ$4,'[1]INTERNAL PARAMETERS-1'!$B$5:$J$44,7,FALSE)*AirBSYLD2!$F166 + AirBSYLD1!AQ166*(1-VLOOKUP(AirBSYLD2!AQ$4,'[1]INTERNAL PARAMETERS-1'!$B$5:$J$44,5,FALSE))*VLOOKUP(AirBSYLD2!AQ$4,'[1]INTERNAL PARAMETERS-1'!$B$5:$J$44,9,FALSE)*AirBSYLD2!$F166</f>
        <v>0</v>
      </c>
      <c r="AR166" s="44">
        <f>AirBSYLD1!AR166*VLOOKUP(AirBSYLD2!AR$4,'[1]INTERNAL PARAMETERS-1'!$B$5:$J$44,5,FALSE)*VLOOKUP(AirBSYLD2!AR$4,'[1]INTERNAL PARAMETERS-1'!$B$5:$J$44,7,FALSE)*AirBSYLD2!$F166 + AirBSYLD1!AR166*(1-VLOOKUP(AirBSYLD2!AR$4,'[1]INTERNAL PARAMETERS-1'!$B$5:$J$44,5,FALSE))*VLOOKUP(AirBSYLD2!AR$4,'[1]INTERNAL PARAMETERS-1'!$B$5:$J$44,9,FALSE)*AirBSYLD2!$F166</f>
        <v>0</v>
      </c>
      <c r="AS166" s="44">
        <f>AirBSYLD1!AS166*VLOOKUP(AirBSYLD2!AS$4,'[1]INTERNAL PARAMETERS-1'!$B$5:$J$44,5,FALSE)*VLOOKUP(AirBSYLD2!AS$4,'[1]INTERNAL PARAMETERS-1'!$B$5:$J$44,7,FALSE)*AirBSYLD2!$F166 + AirBSYLD1!AS166*(1-VLOOKUP(AirBSYLD2!AS$4,'[1]INTERNAL PARAMETERS-1'!$B$5:$J$44,5,FALSE))*VLOOKUP(AirBSYLD2!AS$4,'[1]INTERNAL PARAMETERS-1'!$B$5:$J$44,9,FALSE)*AirBSYLD2!$F166</f>
        <v>0</v>
      </c>
      <c r="AT166" s="43">
        <f>AirBSYLD1!AT166*VLOOKUP(AirBSYLD2!AT$4,'[1]INTERNAL PARAMETERS-1'!$B$5:$J$44,5,FALSE)*VLOOKUP(AirBSYLD2!AT$4,'[1]INTERNAL PARAMETERS-1'!$B$5:$J$44,7,FALSE)*AirBSYLD2!$F166 + AirBSYLD1!AT166*(1-VLOOKUP(AirBSYLD2!AT$4,'[1]INTERNAL PARAMETERS-1'!$B$5:$J$44,5,FALSE))*VLOOKUP(AirBSYLD2!AT$4,'[1]INTERNAL PARAMETERS-1'!$B$5:$J$44,9,FALSE)*AirBSYLD2!$F166</f>
        <v>0</v>
      </c>
      <c r="AU166" s="45">
        <f>AirBSYLD1!AU166*VLOOKUP(AirBSYLD2!AU$4,'[1]INTERNAL PARAMETERS-1'!$B$5:$J$44,5,FALSE)*VLOOKUP(AirBSYLD2!AU$4,'[1]INTERNAL PARAMETERS-1'!$B$5:$J$44,6,FALSE)*VLOOKUP(AirBSYLD2!AU$4,'[1]INTERNAL PARAMETERS-1'!$B$5:$J$44,3,FALSE) + AirBSYLD1!AU166*(1-VLOOKUP(AirBSYLD2!AU$4,'[1]INTERNAL PARAMETERS-1'!$B$5:$J$44,5,FALSE))*VLOOKUP(AirBSYLD2!AU$4,'[1]INTERNAL PARAMETERS-1'!$B$5:$J$44,8,FALSE)*VLOOKUP(AirBSYLD2!AU$4,'[1]INTERNAL PARAMETERS-1'!$B$5:$J$44,3,FALSE)</f>
        <v>0</v>
      </c>
      <c r="AV166" s="44">
        <f>AirBSYLD1!AV166*VLOOKUP(AirBSYLD2!AV$4,'[1]INTERNAL PARAMETERS-1'!$B$5:$J$44,5,FALSE)*VLOOKUP(AirBSYLD2!AV$4,'[1]INTERNAL PARAMETERS-1'!$B$5:$J$44,6,FALSE)*VLOOKUP(AirBSYLD2!AV$4,'[1]INTERNAL PARAMETERS-1'!$B$5:$J$44,3,FALSE) + AirBSYLD1!AV166*(1-VLOOKUP(AirBSYLD2!AV$4,'[1]INTERNAL PARAMETERS-1'!$B$5:$J$44,5,FALSE))*VLOOKUP(AirBSYLD2!AV$4,'[1]INTERNAL PARAMETERS-1'!$B$5:$J$44,8,FALSE)*VLOOKUP(AirBSYLD2!AV$4,'[1]INTERNAL PARAMETERS-1'!$B$5:$J$44,3,FALSE)</f>
        <v>0</v>
      </c>
      <c r="AW166" s="44">
        <f>AirBSYLD1!AW166*VLOOKUP(AirBSYLD2!AW$4,'[1]INTERNAL PARAMETERS-1'!$B$5:$J$44,5,FALSE)*VLOOKUP(AirBSYLD2!AW$4,'[1]INTERNAL PARAMETERS-1'!$B$5:$J$44,6,FALSE)*VLOOKUP(AirBSYLD2!AW$4,'[1]INTERNAL PARAMETERS-1'!$B$5:$J$44,3,FALSE) + AirBSYLD1!AW166*(1-VLOOKUP(AirBSYLD2!AW$4,'[1]INTERNAL PARAMETERS-1'!$B$5:$J$44,5,FALSE))*VLOOKUP(AirBSYLD2!AW$4,'[1]INTERNAL PARAMETERS-1'!$B$5:$J$44,8,FALSE)*VLOOKUP(AirBSYLD2!AW$4,'[1]INTERNAL PARAMETERS-1'!$B$5:$J$44,3,FALSE)</f>
        <v>0.30234931059296677</v>
      </c>
      <c r="AX166" s="44">
        <f>AirBSYLD1!AX166*VLOOKUP(AirBSYLD2!AX$4,'[1]INTERNAL PARAMETERS-1'!$B$5:$J$44,5,FALSE)*VLOOKUP(AirBSYLD2!AX$4,'[1]INTERNAL PARAMETERS-1'!$B$5:$J$44,6,FALSE)*VLOOKUP(AirBSYLD2!AX$4,'[1]INTERNAL PARAMETERS-1'!$B$5:$J$44,3,FALSE) + AirBSYLD1!AX166*(1-VLOOKUP(AirBSYLD2!AX$4,'[1]INTERNAL PARAMETERS-1'!$B$5:$J$44,5,FALSE))*VLOOKUP(AirBSYLD2!AX$4,'[1]INTERNAL PARAMETERS-1'!$B$5:$J$44,8,FALSE)*VLOOKUP(AirBSYLD2!AX$4,'[1]INTERNAL PARAMETERS-1'!$B$5:$J$44,3,FALSE)</f>
        <v>0</v>
      </c>
      <c r="AY166" s="44">
        <f>AirBSYLD1!AY166*VLOOKUP(AirBSYLD2!AY$4,'[1]INTERNAL PARAMETERS-1'!$B$5:$J$44,5,FALSE)*VLOOKUP(AirBSYLD2!AY$4,'[1]INTERNAL PARAMETERS-1'!$B$5:$J$44,6,FALSE)*VLOOKUP(AirBSYLD2!AY$4,'[1]INTERNAL PARAMETERS-1'!$B$5:$J$44,3,FALSE) + AirBSYLD1!AY166*(1-VLOOKUP(AirBSYLD2!AY$4,'[1]INTERNAL PARAMETERS-1'!$B$5:$J$44,5,FALSE))*VLOOKUP(AirBSYLD2!AY$4,'[1]INTERNAL PARAMETERS-1'!$B$5:$J$44,8,FALSE)*VLOOKUP(AirBSYLD2!AY$4,'[1]INTERNAL PARAMETERS-1'!$B$5:$J$44,3,FALSE)</f>
        <v>0</v>
      </c>
      <c r="AZ166" s="44">
        <f>AirBSYLD1!AZ166*VLOOKUP(AirBSYLD2!AZ$4,'[1]INTERNAL PARAMETERS-1'!$B$5:$J$44,5,FALSE)*VLOOKUP(AirBSYLD2!AZ$4,'[1]INTERNAL PARAMETERS-1'!$B$5:$J$44,6,FALSE)*VLOOKUP(AirBSYLD2!AZ$4,'[1]INTERNAL PARAMETERS-1'!$B$5:$J$44,3,FALSE) + AirBSYLD1!AZ166*(1-VLOOKUP(AirBSYLD2!AZ$4,'[1]INTERNAL PARAMETERS-1'!$B$5:$J$44,5,FALSE))*VLOOKUP(AirBSYLD2!AZ$4,'[1]INTERNAL PARAMETERS-1'!$B$5:$J$44,8,FALSE)*VLOOKUP(AirBSYLD2!AZ$4,'[1]INTERNAL PARAMETERS-1'!$B$5:$J$44,3,FALSE)</f>
        <v>0</v>
      </c>
      <c r="BA166" s="44">
        <f>AirBSYLD1!BA166*VLOOKUP(AirBSYLD2!BA$4,'[1]INTERNAL PARAMETERS-1'!$B$5:$J$44,5,FALSE)*VLOOKUP(AirBSYLD2!BA$4,'[1]INTERNAL PARAMETERS-1'!$B$5:$J$44,6,FALSE)*VLOOKUP(AirBSYLD2!BA$4,'[1]INTERNAL PARAMETERS-1'!$B$5:$J$44,3,FALSE) + AirBSYLD1!BA166*(1-VLOOKUP(AirBSYLD2!BA$4,'[1]INTERNAL PARAMETERS-1'!$B$5:$J$44,5,FALSE))*VLOOKUP(AirBSYLD2!BA$4,'[1]INTERNAL PARAMETERS-1'!$B$5:$J$44,8,FALSE)*VLOOKUP(AirBSYLD2!BA$4,'[1]INTERNAL PARAMETERS-1'!$B$5:$J$44,3,FALSE)</f>
        <v>0.83280133989665117</v>
      </c>
      <c r="BB166" s="44">
        <f>AirBSYLD1!BB166*VLOOKUP(AirBSYLD2!BB$4,'[1]INTERNAL PARAMETERS-1'!$B$5:$J$44,5,FALSE)*VLOOKUP(AirBSYLD2!BB$4,'[1]INTERNAL PARAMETERS-1'!$B$5:$J$44,6,FALSE)*VLOOKUP(AirBSYLD2!BB$4,'[1]INTERNAL PARAMETERS-1'!$B$5:$J$44,3,FALSE) + AirBSYLD1!BB166*(1-VLOOKUP(AirBSYLD2!BB$4,'[1]INTERNAL PARAMETERS-1'!$B$5:$J$44,5,FALSE))*VLOOKUP(AirBSYLD2!BB$4,'[1]INTERNAL PARAMETERS-1'!$B$5:$J$44,8,FALSE)*VLOOKUP(AirBSYLD2!BB$4,'[1]INTERNAL PARAMETERS-1'!$B$5:$J$44,3,FALSE)</f>
        <v>2.962315178610414E-2</v>
      </c>
      <c r="BC166" s="44">
        <f>AirBSYLD1!BC166*VLOOKUP(AirBSYLD2!BC$4,'[1]INTERNAL PARAMETERS-1'!$B$5:$J$44,5,FALSE)*VLOOKUP(AirBSYLD2!BC$4,'[1]INTERNAL PARAMETERS-1'!$B$5:$J$44,6,FALSE)*VLOOKUP(AirBSYLD2!BC$4,'[1]INTERNAL PARAMETERS-1'!$B$5:$J$44,3,FALSE) + AirBSYLD1!BC166*(1-VLOOKUP(AirBSYLD2!BC$4,'[1]INTERNAL PARAMETERS-1'!$B$5:$J$44,5,FALSE))*VLOOKUP(AirBSYLD2!BC$4,'[1]INTERNAL PARAMETERS-1'!$B$5:$J$44,8,FALSE)*VLOOKUP(AirBSYLD2!BC$4,'[1]INTERNAL PARAMETERS-1'!$B$5:$J$44,3,FALSE)</f>
        <v>0.1530214987438738</v>
      </c>
      <c r="BD166" s="44">
        <f>AirBSYLD1!BD166*VLOOKUP(AirBSYLD2!BD$4,'[1]INTERNAL PARAMETERS-1'!$B$5:$J$44,5,FALSE)*VLOOKUP(AirBSYLD2!BD$4,'[1]INTERNAL PARAMETERS-1'!$B$5:$J$44,6,FALSE)*VLOOKUP(AirBSYLD2!BD$4,'[1]INTERNAL PARAMETERS-1'!$B$5:$J$44,3,FALSE) + AirBSYLD1!BD166*(1-VLOOKUP(AirBSYLD2!BD$4,'[1]INTERNAL PARAMETERS-1'!$B$5:$J$44,5,FALSE))*VLOOKUP(AirBSYLD2!BD$4,'[1]INTERNAL PARAMETERS-1'!$B$5:$J$44,8,FALSE)*VLOOKUP(AirBSYLD2!BD$4,'[1]INTERNAL PARAMETERS-1'!$B$5:$J$44,3,FALSE)</f>
        <v>2.5503641482177312E-2</v>
      </c>
      <c r="BE166" s="44">
        <f>AirBSYLD1!BE166*VLOOKUP(AirBSYLD2!BE$4,'[1]INTERNAL PARAMETERS-1'!$B$5:$J$44,5,FALSE)*VLOOKUP(AirBSYLD2!BE$4,'[1]INTERNAL PARAMETERS-1'!$B$5:$J$44,6,FALSE)*VLOOKUP(AirBSYLD2!BE$4,'[1]INTERNAL PARAMETERS-1'!$B$5:$J$44,3,FALSE) + AirBSYLD1!BE166*(1-VLOOKUP(AirBSYLD2!BE$4,'[1]INTERNAL PARAMETERS-1'!$B$5:$J$44,5,FALSE))*VLOOKUP(AirBSYLD2!BE$4,'[1]INTERNAL PARAMETERS-1'!$B$5:$J$44,8,FALSE)*VLOOKUP(AirBSYLD2!BE$4,'[1]INTERNAL PARAMETERS-1'!$B$5:$J$44,3,FALSE)</f>
        <v>0.17504899144055899</v>
      </c>
      <c r="BF166" s="44">
        <f>AirBSYLD1!BF166*VLOOKUP(AirBSYLD2!BF$4,'[1]INTERNAL PARAMETERS-1'!$B$5:$J$44,5,FALSE)*VLOOKUP(AirBSYLD2!BF$4,'[1]INTERNAL PARAMETERS-1'!$B$5:$J$44,6,FALSE)*VLOOKUP(AirBSYLD2!BF$4,'[1]INTERNAL PARAMETERS-1'!$B$5:$J$44,3,FALSE) + AirBSYLD1!BF166*(1-VLOOKUP(AirBSYLD2!BF$4,'[1]INTERNAL PARAMETERS-1'!$B$5:$J$44,5,FALSE))*VLOOKUP(AirBSYLD2!BF$4,'[1]INTERNAL PARAMETERS-1'!$B$5:$J$44,8,FALSE)*VLOOKUP(AirBSYLD2!BF$4,'[1]INTERNAL PARAMETERS-1'!$B$5:$J$44,3,FALSE)</f>
        <v>0</v>
      </c>
      <c r="BG166" s="44">
        <f>AirBSYLD1!BG166*VLOOKUP(AirBSYLD2!BG$4,'[1]INTERNAL PARAMETERS-1'!$B$5:$J$44,5,FALSE)*VLOOKUP(AirBSYLD2!BG$4,'[1]INTERNAL PARAMETERS-1'!$B$5:$J$44,6,FALSE)*VLOOKUP(AirBSYLD2!BG$4,'[1]INTERNAL PARAMETERS-1'!$B$5:$J$44,3,FALSE) + AirBSYLD1!BG166*(1-VLOOKUP(AirBSYLD2!BG$4,'[1]INTERNAL PARAMETERS-1'!$B$5:$J$44,5,FALSE))*VLOOKUP(AirBSYLD2!BG$4,'[1]INTERNAL PARAMETERS-1'!$B$5:$J$44,8,FALSE)*VLOOKUP(AirBSYLD2!BG$4,'[1]INTERNAL PARAMETERS-1'!$B$5:$J$44,3,FALSE)</f>
        <v>4.4707878083567333E-2</v>
      </c>
      <c r="BH166" s="44">
        <f>AirBSYLD1!BH166*VLOOKUP(AirBSYLD2!BH$4,'[1]INTERNAL PARAMETERS-1'!$B$5:$J$44,5,FALSE)*VLOOKUP(AirBSYLD2!BH$4,'[1]INTERNAL PARAMETERS-1'!$B$5:$J$44,6,FALSE)*VLOOKUP(AirBSYLD2!BH$4,'[1]INTERNAL PARAMETERS-1'!$B$5:$J$44,3,FALSE) + AirBSYLD1!BH166*(1-VLOOKUP(AirBSYLD2!BH$4,'[1]INTERNAL PARAMETERS-1'!$B$5:$J$44,5,FALSE))*VLOOKUP(AirBSYLD2!BH$4,'[1]INTERNAL PARAMETERS-1'!$B$5:$J$44,8,FALSE)*VLOOKUP(AirBSYLD2!BH$4,'[1]INTERNAL PARAMETERS-1'!$B$5:$J$44,3,FALSE)</f>
        <v>8.9233826817818507E-5</v>
      </c>
      <c r="BI166" s="44">
        <f>AirBSYLD1!BI166*VLOOKUP(AirBSYLD2!BI$4,'[1]INTERNAL PARAMETERS-1'!$B$5:$J$44,5,FALSE)*VLOOKUP(AirBSYLD2!BI$4,'[1]INTERNAL PARAMETERS-1'!$B$5:$J$44,6,FALSE)*VLOOKUP(AirBSYLD2!BI$4,'[1]INTERNAL PARAMETERS-1'!$B$5:$J$44,3,FALSE) + AirBSYLD1!BI166*(1-VLOOKUP(AirBSYLD2!BI$4,'[1]INTERNAL PARAMETERS-1'!$B$5:$J$44,5,FALSE))*VLOOKUP(AirBSYLD2!BI$4,'[1]INTERNAL PARAMETERS-1'!$B$5:$J$44,8,FALSE)*VLOOKUP(AirBSYLD2!BI$4,'[1]INTERNAL PARAMETERS-1'!$B$5:$J$44,3,FALSE)</f>
        <v>0</v>
      </c>
      <c r="BJ166" s="44">
        <f>AirBSYLD1!BJ166*VLOOKUP(AirBSYLD2!BJ$4,'[1]INTERNAL PARAMETERS-1'!$B$5:$J$44,5,FALSE)*VLOOKUP(AirBSYLD2!BJ$4,'[1]INTERNAL PARAMETERS-1'!$B$5:$J$44,6,FALSE)*VLOOKUP(AirBSYLD2!BJ$4,'[1]INTERNAL PARAMETERS-1'!$B$5:$J$44,3,FALSE) + AirBSYLD1!BJ166*(1-VLOOKUP(AirBSYLD2!BJ$4,'[1]INTERNAL PARAMETERS-1'!$B$5:$J$44,5,FALSE))*VLOOKUP(AirBSYLD2!BJ$4,'[1]INTERNAL PARAMETERS-1'!$B$5:$J$44,8,FALSE)*VLOOKUP(AirBSYLD2!BJ$4,'[1]INTERNAL PARAMETERS-1'!$B$5:$J$44,3,FALSE)</f>
        <v>2.037274242880063E-2</v>
      </c>
      <c r="BK166" s="44">
        <f>AirBSYLD1!BK166*VLOOKUP(AirBSYLD2!BK$4,'[1]INTERNAL PARAMETERS-1'!$B$5:$J$44,5,FALSE)*VLOOKUP(AirBSYLD2!BK$4,'[1]INTERNAL PARAMETERS-1'!$B$5:$J$44,6,FALSE)*VLOOKUP(AirBSYLD2!BK$4,'[1]INTERNAL PARAMETERS-1'!$B$5:$J$44,3,FALSE) + AirBSYLD1!BK166*(1-VLOOKUP(AirBSYLD2!BK$4,'[1]INTERNAL PARAMETERS-1'!$B$5:$J$44,5,FALSE))*VLOOKUP(AirBSYLD2!BK$4,'[1]INTERNAL PARAMETERS-1'!$B$5:$J$44,8,FALSE)*VLOOKUP(AirBSYLD2!BK$4,'[1]INTERNAL PARAMETERS-1'!$B$5:$J$44,3,FALSE)</f>
        <v>1.9647616196762703E-2</v>
      </c>
      <c r="BL166" s="44">
        <f>AirBSYLD1!BL166*VLOOKUP(AirBSYLD2!BL$4,'[1]INTERNAL PARAMETERS-1'!$B$5:$J$44,5,FALSE)*VLOOKUP(AirBSYLD2!BL$4,'[1]INTERNAL PARAMETERS-1'!$B$5:$J$44,6,FALSE)*VLOOKUP(AirBSYLD2!BL$4,'[1]INTERNAL PARAMETERS-1'!$B$5:$J$44,3,FALSE) + AirBSYLD1!BL166*(1-VLOOKUP(AirBSYLD2!BL$4,'[1]INTERNAL PARAMETERS-1'!$B$5:$J$44,5,FALSE))*VLOOKUP(AirBSYLD2!BL$4,'[1]INTERNAL PARAMETERS-1'!$B$5:$J$44,8,FALSE)*VLOOKUP(AirBSYLD2!BL$4,'[1]INTERNAL PARAMETERS-1'!$B$5:$J$44,3,FALSE)</f>
        <v>3.8606440572673949E-2</v>
      </c>
      <c r="BM166" s="44">
        <f>AirBSYLD1!BM166*VLOOKUP(AirBSYLD2!BM$4,'[1]INTERNAL PARAMETERS-1'!$B$5:$J$44,5,FALSE)*VLOOKUP(AirBSYLD2!BM$4,'[1]INTERNAL PARAMETERS-1'!$B$5:$J$44,6,FALSE)*VLOOKUP(AirBSYLD2!BM$4,'[1]INTERNAL PARAMETERS-1'!$B$5:$J$44,3,FALSE) + AirBSYLD1!BM166*(1-VLOOKUP(AirBSYLD2!BM$4,'[1]INTERNAL PARAMETERS-1'!$B$5:$J$44,5,FALSE))*VLOOKUP(AirBSYLD2!BM$4,'[1]INTERNAL PARAMETERS-1'!$B$5:$J$44,8,FALSE)*VLOOKUP(AirBSYLD2!BM$4,'[1]INTERNAL PARAMETERS-1'!$B$5:$J$44,3,FALSE)</f>
        <v>3.7445025278606214E-2</v>
      </c>
      <c r="BN166" s="44">
        <f>AirBSYLD1!BN166*VLOOKUP(AirBSYLD2!BN$4,'[1]INTERNAL PARAMETERS-1'!$B$5:$J$44,5,FALSE)*VLOOKUP(AirBSYLD2!BN$4,'[1]INTERNAL PARAMETERS-1'!$B$5:$J$44,6,FALSE)*VLOOKUP(AirBSYLD2!BN$4,'[1]INTERNAL PARAMETERS-1'!$B$5:$J$44,3,FALSE) + AirBSYLD1!BN166*(1-VLOOKUP(AirBSYLD2!BN$4,'[1]INTERNAL PARAMETERS-1'!$B$5:$J$44,5,FALSE))*VLOOKUP(AirBSYLD2!BN$4,'[1]INTERNAL PARAMETERS-1'!$B$5:$J$44,8,FALSE)*VLOOKUP(AirBSYLD2!BN$4,'[1]INTERNAL PARAMETERS-1'!$B$5:$J$44,3,FALSE)</f>
        <v>1.6561460557946033E-2</v>
      </c>
      <c r="BO166" s="44">
        <f>AirBSYLD1!BO166*VLOOKUP(AirBSYLD2!BO$4,'[1]INTERNAL PARAMETERS-1'!$B$5:$J$44,5,FALSE)*VLOOKUP(AirBSYLD2!BO$4,'[1]INTERNAL PARAMETERS-1'!$B$5:$J$44,6,FALSE)*VLOOKUP(AirBSYLD2!BO$4,'[1]INTERNAL PARAMETERS-1'!$B$5:$J$44,3,FALSE) + AirBSYLD1!BO166*(1-VLOOKUP(AirBSYLD2!BO$4,'[1]INTERNAL PARAMETERS-1'!$B$5:$J$44,5,FALSE))*VLOOKUP(AirBSYLD2!BO$4,'[1]INTERNAL PARAMETERS-1'!$B$5:$J$44,8,FALSE)*VLOOKUP(AirBSYLD2!BO$4,'[1]INTERNAL PARAMETERS-1'!$B$5:$J$44,3,FALSE)</f>
        <v>6.9257200567245146E-3</v>
      </c>
      <c r="BP166" s="44">
        <f>AirBSYLD1!BP166*VLOOKUP(AirBSYLD2!BP$4,'[1]INTERNAL PARAMETERS-1'!$B$5:$J$44,5,FALSE)*VLOOKUP(AirBSYLD2!BP$4,'[1]INTERNAL PARAMETERS-1'!$B$5:$J$44,6,FALSE)*VLOOKUP(AirBSYLD2!BP$4,'[1]INTERNAL PARAMETERS-1'!$B$5:$J$44,3,FALSE) + AirBSYLD1!BP166*(1-VLOOKUP(AirBSYLD2!BP$4,'[1]INTERNAL PARAMETERS-1'!$B$5:$J$44,5,FALSE))*VLOOKUP(AirBSYLD2!BP$4,'[1]INTERNAL PARAMETERS-1'!$B$5:$J$44,8,FALSE)*VLOOKUP(AirBSYLD2!BP$4,'[1]INTERNAL PARAMETERS-1'!$B$5:$J$44,3,FALSE)</f>
        <v>4.0131615235526841E-4</v>
      </c>
      <c r="BQ166" s="44">
        <f>AirBSYLD1!BQ166*VLOOKUP(AirBSYLD2!BQ$4,'[1]INTERNAL PARAMETERS-1'!$B$5:$J$44,5,FALSE)*VLOOKUP(AirBSYLD2!BQ$4,'[1]INTERNAL PARAMETERS-1'!$B$5:$J$44,6,FALSE)*VLOOKUP(AirBSYLD2!BQ$4,'[1]INTERNAL PARAMETERS-1'!$B$5:$J$44,3,FALSE) + AirBSYLD1!BQ166*(1-VLOOKUP(AirBSYLD2!BQ$4,'[1]INTERNAL PARAMETERS-1'!$B$5:$J$44,5,FALSE))*VLOOKUP(AirBSYLD2!BQ$4,'[1]INTERNAL PARAMETERS-1'!$B$5:$J$44,8,FALSE)*VLOOKUP(AirBSYLD2!BQ$4,'[1]INTERNAL PARAMETERS-1'!$B$5:$J$44,3,FALSE)</f>
        <v>5.9725134683354698E-2</v>
      </c>
      <c r="BR166" s="44">
        <f>AirBSYLD1!BR166*VLOOKUP(AirBSYLD2!BR$4,'[1]INTERNAL PARAMETERS-1'!$B$5:$J$44,5,FALSE)*VLOOKUP(AirBSYLD2!BR$4,'[1]INTERNAL PARAMETERS-1'!$B$5:$J$44,6,FALSE)*VLOOKUP(AirBSYLD2!BR$4,'[1]INTERNAL PARAMETERS-1'!$B$5:$J$44,3,FALSE) + AirBSYLD1!BR166*(1-VLOOKUP(AirBSYLD2!BR$4,'[1]INTERNAL PARAMETERS-1'!$B$5:$J$44,5,FALSE))*VLOOKUP(AirBSYLD2!BR$4,'[1]INTERNAL PARAMETERS-1'!$B$5:$J$44,8,FALSE)*VLOOKUP(AirBSYLD2!BR$4,'[1]INTERNAL PARAMETERS-1'!$B$5:$J$44,3,FALSE)</f>
        <v>1.0843405057756076E-3</v>
      </c>
      <c r="BS166" s="44">
        <f>AirBSYLD1!BS166*VLOOKUP(AirBSYLD2!BS$4,'[1]INTERNAL PARAMETERS-1'!$B$5:$J$44,5,FALSE)*VLOOKUP(AirBSYLD2!BS$4,'[1]INTERNAL PARAMETERS-1'!$B$5:$J$44,6,FALSE)*VLOOKUP(AirBSYLD2!BS$4,'[1]INTERNAL PARAMETERS-1'!$B$5:$J$44,3,FALSE) + AirBSYLD1!BS166*(1-VLOOKUP(AirBSYLD2!BS$4,'[1]INTERNAL PARAMETERS-1'!$B$5:$J$44,5,FALSE))*VLOOKUP(AirBSYLD2!BS$4,'[1]INTERNAL PARAMETERS-1'!$B$5:$J$44,8,FALSE)*VLOOKUP(AirBSYLD2!BS$4,'[1]INTERNAL PARAMETERS-1'!$B$5:$J$44,3,FALSE)</f>
        <v>5.3771118452830089E-5</v>
      </c>
      <c r="BT166" s="44">
        <f>AirBSYLD1!BT166*VLOOKUP(AirBSYLD2!BT$4,'[1]INTERNAL PARAMETERS-1'!$B$5:$J$44,5,FALSE)*VLOOKUP(AirBSYLD2!BT$4,'[1]INTERNAL PARAMETERS-1'!$B$5:$J$44,6,FALSE)*VLOOKUP(AirBSYLD2!BT$4,'[1]INTERNAL PARAMETERS-1'!$B$5:$J$44,3,FALSE) + AirBSYLD1!BT166*(1-VLOOKUP(AirBSYLD2!BT$4,'[1]INTERNAL PARAMETERS-1'!$B$5:$J$44,5,FALSE))*VLOOKUP(AirBSYLD2!BT$4,'[1]INTERNAL PARAMETERS-1'!$B$5:$J$44,8,FALSE)*VLOOKUP(AirBSYLD2!BT$4,'[1]INTERNAL PARAMETERS-1'!$B$5:$J$44,3,FALSE)</f>
        <v>0</v>
      </c>
      <c r="BU166" s="44">
        <f>AirBSYLD1!BU166*VLOOKUP(AirBSYLD2!BU$4,'[1]INTERNAL PARAMETERS-1'!$B$5:$J$44,5,FALSE)*VLOOKUP(AirBSYLD2!BU$4,'[1]INTERNAL PARAMETERS-1'!$B$5:$J$44,6,FALSE)*VLOOKUP(AirBSYLD2!BU$4,'[1]INTERNAL PARAMETERS-1'!$B$5:$J$44,3,FALSE) + AirBSYLD1!BU166*(1-VLOOKUP(AirBSYLD2!BU$4,'[1]INTERNAL PARAMETERS-1'!$B$5:$J$44,5,FALSE))*VLOOKUP(AirBSYLD2!BU$4,'[1]INTERNAL PARAMETERS-1'!$B$5:$J$44,8,FALSE)*VLOOKUP(AirBSYLD2!BU$4,'[1]INTERNAL PARAMETERS-1'!$B$5:$J$44,3,FALSE)</f>
        <v>0</v>
      </c>
      <c r="BV166" s="44">
        <f>AirBSYLD1!BV166*VLOOKUP(AirBSYLD2!BV$4,'[1]INTERNAL PARAMETERS-1'!$B$5:$J$44,5,FALSE)*VLOOKUP(AirBSYLD2!BV$4,'[1]INTERNAL PARAMETERS-1'!$B$5:$J$44,6,FALSE)*VLOOKUP(AirBSYLD2!BV$4,'[1]INTERNAL PARAMETERS-1'!$B$5:$J$44,3,FALSE) + AirBSYLD1!BV166*(1-VLOOKUP(AirBSYLD2!BV$4,'[1]INTERNAL PARAMETERS-1'!$B$5:$J$44,5,FALSE))*VLOOKUP(AirBSYLD2!BV$4,'[1]INTERNAL PARAMETERS-1'!$B$5:$J$44,8,FALSE)*VLOOKUP(AirBSYLD2!BV$4,'[1]INTERNAL PARAMETERS-1'!$B$5:$J$44,3,FALSE)</f>
        <v>0</v>
      </c>
      <c r="BW166" s="44">
        <f>AirBSYLD1!BW166*VLOOKUP(AirBSYLD2!BW$4,'[1]INTERNAL PARAMETERS-1'!$B$5:$J$44,5,FALSE)*VLOOKUP(AirBSYLD2!BW$4,'[1]INTERNAL PARAMETERS-1'!$B$5:$J$44,6,FALSE)*VLOOKUP(AirBSYLD2!BW$4,'[1]INTERNAL PARAMETERS-1'!$B$5:$J$44,3,FALSE) + AirBSYLD1!BW166*(1-VLOOKUP(AirBSYLD2!BW$4,'[1]INTERNAL PARAMETERS-1'!$B$5:$J$44,5,FALSE))*VLOOKUP(AirBSYLD2!BW$4,'[1]INTERNAL PARAMETERS-1'!$B$5:$J$44,8,FALSE)*VLOOKUP(AirBSYLD2!BW$4,'[1]INTERNAL PARAMETERS-1'!$B$5:$J$44,3,FALSE)</f>
        <v>0</v>
      </c>
      <c r="BX166" s="44">
        <f>AirBSYLD1!BX166*VLOOKUP(AirBSYLD2!BX$4,'[1]INTERNAL PARAMETERS-1'!$B$5:$J$44,5,FALSE)*VLOOKUP(AirBSYLD2!BX$4,'[1]INTERNAL PARAMETERS-1'!$B$5:$J$44,6,FALSE)*VLOOKUP(AirBSYLD2!BX$4,'[1]INTERNAL PARAMETERS-1'!$B$5:$J$44,3,FALSE) + AirBSYLD1!BX166*(1-VLOOKUP(AirBSYLD2!BX$4,'[1]INTERNAL PARAMETERS-1'!$B$5:$J$44,5,FALSE))*VLOOKUP(AirBSYLD2!BX$4,'[1]INTERNAL PARAMETERS-1'!$B$5:$J$44,8,FALSE)*VLOOKUP(AirBSYLD2!BX$4,'[1]INTERNAL PARAMETERS-1'!$B$5:$J$44,3,FALSE)</f>
        <v>0</v>
      </c>
      <c r="BY166" s="44">
        <f>AirBSYLD1!BY166*VLOOKUP(AirBSYLD2!BY$4,'[1]INTERNAL PARAMETERS-1'!$B$5:$J$44,5,FALSE)*VLOOKUP(AirBSYLD2!BY$4,'[1]INTERNAL PARAMETERS-1'!$B$5:$J$44,6,FALSE)*VLOOKUP(AirBSYLD2!BY$4,'[1]INTERNAL PARAMETERS-1'!$B$5:$J$44,3,FALSE) + AirBSYLD1!BY166*(1-VLOOKUP(AirBSYLD2!BY$4,'[1]INTERNAL PARAMETERS-1'!$B$5:$J$44,5,FALSE))*VLOOKUP(AirBSYLD2!BY$4,'[1]INTERNAL PARAMETERS-1'!$B$5:$J$44,8,FALSE)*VLOOKUP(AirBSYLD2!BY$4,'[1]INTERNAL PARAMETERS-1'!$B$5:$J$44,3,FALSE)</f>
        <v>0</v>
      </c>
      <c r="BZ166" s="44">
        <f>AirBSYLD1!BZ166*VLOOKUP(AirBSYLD2!BZ$4,'[1]INTERNAL PARAMETERS-1'!$B$5:$J$44,5,FALSE)*VLOOKUP(AirBSYLD2!BZ$4,'[1]INTERNAL PARAMETERS-1'!$B$5:$J$44,6,FALSE)*VLOOKUP(AirBSYLD2!BZ$4,'[1]INTERNAL PARAMETERS-1'!$B$5:$J$44,3,FALSE) + AirBSYLD1!BZ166*(1-VLOOKUP(AirBSYLD2!BZ$4,'[1]INTERNAL PARAMETERS-1'!$B$5:$J$44,5,FALSE))*VLOOKUP(AirBSYLD2!BZ$4,'[1]INTERNAL PARAMETERS-1'!$B$5:$J$44,8,FALSE)*VLOOKUP(AirBSYLD2!BZ$4,'[1]INTERNAL PARAMETERS-1'!$B$5:$J$44,3,FALSE)</f>
        <v>1.0575860956185898E-4</v>
      </c>
      <c r="CA166" s="44">
        <f>AirBSYLD1!CA166*VLOOKUP(AirBSYLD2!CA$4,'[1]INTERNAL PARAMETERS-1'!$B$5:$J$44,5,FALSE)*VLOOKUP(AirBSYLD2!CA$4,'[1]INTERNAL PARAMETERS-1'!$B$5:$J$44,6,FALSE)*VLOOKUP(AirBSYLD2!CA$4,'[1]INTERNAL PARAMETERS-1'!$B$5:$J$44,3,FALSE) + AirBSYLD1!CA166*(1-VLOOKUP(AirBSYLD2!CA$4,'[1]INTERNAL PARAMETERS-1'!$B$5:$J$44,5,FALSE))*VLOOKUP(AirBSYLD2!CA$4,'[1]INTERNAL PARAMETERS-1'!$B$5:$J$44,8,FALSE)*VLOOKUP(AirBSYLD2!CA$4,'[1]INTERNAL PARAMETERS-1'!$B$5:$J$44,3,FALSE)</f>
        <v>0</v>
      </c>
      <c r="CB166" s="44">
        <f>AirBSYLD1!CB166*VLOOKUP(AirBSYLD2!CB$4,'[1]INTERNAL PARAMETERS-1'!$B$5:$J$44,5,FALSE)*VLOOKUP(AirBSYLD2!CB$4,'[1]INTERNAL PARAMETERS-1'!$B$5:$J$44,6,FALSE)*VLOOKUP(AirBSYLD2!CB$4,'[1]INTERNAL PARAMETERS-1'!$B$5:$J$44,3,FALSE) + AirBSYLD1!CB166*(1-VLOOKUP(AirBSYLD2!CB$4,'[1]INTERNAL PARAMETERS-1'!$B$5:$J$44,5,FALSE))*VLOOKUP(AirBSYLD2!CB$4,'[1]INTERNAL PARAMETERS-1'!$B$5:$J$44,8,FALSE)*VLOOKUP(AirBSYLD2!CB$4,'[1]INTERNAL PARAMETERS-1'!$B$5:$J$44,3,FALSE)</f>
        <v>0</v>
      </c>
      <c r="CC166" s="44">
        <f>AirBSYLD1!CC166*VLOOKUP(AirBSYLD2!CC$4,'[1]INTERNAL PARAMETERS-1'!$B$5:$J$44,5,FALSE)*VLOOKUP(AirBSYLD2!CC$4,'[1]INTERNAL PARAMETERS-1'!$B$5:$J$44,6,FALSE)*VLOOKUP(AirBSYLD2!CC$4,'[1]INTERNAL PARAMETERS-1'!$B$5:$J$44,3,FALSE) + AirBSYLD1!CC166*(1-VLOOKUP(AirBSYLD2!CC$4,'[1]INTERNAL PARAMETERS-1'!$B$5:$J$44,5,FALSE))*VLOOKUP(AirBSYLD2!CC$4,'[1]INTERNAL PARAMETERS-1'!$B$5:$J$44,8,FALSE)*VLOOKUP(AirBSYLD2!CC$4,'[1]INTERNAL PARAMETERS-1'!$B$5:$J$44,3,FALSE)</f>
        <v>2.3501913235968663E-4</v>
      </c>
      <c r="CD166" s="44">
        <f>AirBSYLD1!CD166*VLOOKUP(AirBSYLD2!CD$4,'[1]INTERNAL PARAMETERS-1'!$B$5:$J$44,5,FALSE)*VLOOKUP(AirBSYLD2!CD$4,'[1]INTERNAL PARAMETERS-1'!$B$5:$J$44,6,FALSE)*VLOOKUP(AirBSYLD2!CD$4,'[1]INTERNAL PARAMETERS-1'!$B$5:$J$44,3,FALSE) + AirBSYLD1!CD166*(1-VLOOKUP(AirBSYLD2!CD$4,'[1]INTERNAL PARAMETERS-1'!$B$5:$J$44,5,FALSE))*VLOOKUP(AirBSYLD2!CD$4,'[1]INTERNAL PARAMETERS-1'!$B$5:$J$44,8,FALSE)*VLOOKUP(AirBSYLD2!CD$4,'[1]INTERNAL PARAMETERS-1'!$B$5:$J$44,3,FALSE)</f>
        <v>1.1897817863206323E-3</v>
      </c>
      <c r="CE166" s="44">
        <f>AirBSYLD1!CE166*VLOOKUP(AirBSYLD2!CE$4,'[1]INTERNAL PARAMETERS-1'!$B$5:$J$44,5,FALSE)*VLOOKUP(AirBSYLD2!CE$4,'[1]INTERNAL PARAMETERS-1'!$B$5:$J$44,6,FALSE)*VLOOKUP(AirBSYLD2!CE$4,'[1]INTERNAL PARAMETERS-1'!$B$5:$J$44,3,FALSE) + AirBSYLD1!CE166*(1-VLOOKUP(AirBSYLD2!CE$4,'[1]INTERNAL PARAMETERS-1'!$B$5:$J$44,5,FALSE))*VLOOKUP(AirBSYLD2!CE$4,'[1]INTERNAL PARAMETERS-1'!$B$5:$J$44,8,FALSE)*VLOOKUP(AirBSYLD2!CE$4,'[1]INTERNAL PARAMETERS-1'!$B$5:$J$44,3,FALSE)</f>
        <v>1.2187420720938037E-3</v>
      </c>
      <c r="CF166" s="44">
        <f>AirBSYLD1!CF166*VLOOKUP(AirBSYLD2!CF$4,'[1]INTERNAL PARAMETERS-1'!$B$5:$J$44,5,FALSE)*VLOOKUP(AirBSYLD2!CF$4,'[1]INTERNAL PARAMETERS-1'!$B$5:$J$44,6,FALSE)*VLOOKUP(AirBSYLD2!CF$4,'[1]INTERNAL PARAMETERS-1'!$B$5:$J$44,3,FALSE) + AirBSYLD1!CF166*(1-VLOOKUP(AirBSYLD2!CF$4,'[1]INTERNAL PARAMETERS-1'!$B$5:$J$44,5,FALSE))*VLOOKUP(AirBSYLD2!CF$4,'[1]INTERNAL PARAMETERS-1'!$B$5:$J$44,8,FALSE)*VLOOKUP(AirBSYLD2!CF$4,'[1]INTERNAL PARAMETERS-1'!$B$5:$J$44,3,FALSE)</f>
        <v>0</v>
      </c>
      <c r="CG166" s="44">
        <f>AirBSYLD1!CG166*VLOOKUP(AirBSYLD2!CG$4,'[1]INTERNAL PARAMETERS-1'!$B$5:$J$44,5,FALSE)*VLOOKUP(AirBSYLD2!CG$4,'[1]INTERNAL PARAMETERS-1'!$B$5:$J$44,6,FALSE)*VLOOKUP(AirBSYLD2!CG$4,'[1]INTERNAL PARAMETERS-1'!$B$5:$J$44,3,FALSE) + AirBSYLD1!CG166*(1-VLOOKUP(AirBSYLD2!CG$4,'[1]INTERNAL PARAMETERS-1'!$B$5:$J$44,5,FALSE))*VLOOKUP(AirBSYLD2!CG$4,'[1]INTERNAL PARAMETERS-1'!$B$5:$J$44,8,FALSE)*VLOOKUP(AirBSYLD2!CG$4,'[1]INTERNAL PARAMETERS-1'!$B$5:$J$44,3,FALSE)</f>
        <v>1.943629208465712E-4</v>
      </c>
      <c r="CH166" s="43">
        <f>AirBSYLD1!CH166*VLOOKUP(AirBSYLD2!CH$4,'[1]INTERNAL PARAMETERS-1'!$B$5:$J$44,5,FALSE)*VLOOKUP(AirBSYLD2!CH$4,'[1]INTERNAL PARAMETERS-1'!$B$5:$J$44,6,FALSE)*VLOOKUP(AirBSYLD2!CH$4,'[1]INTERNAL PARAMETERS-1'!$B$5:$J$44,3,FALSE) + AirBSYLD1!CH166*(1-VLOOKUP(AirBSYLD2!CH$4,'[1]INTERNAL PARAMETERS-1'!$B$5:$J$44,5,FALSE))*VLOOKUP(AirBSYLD2!CH$4,'[1]INTERNAL PARAMETERS-1'!$B$5:$J$44,8,FALSE)*VLOOKUP(AirBSYLD2!CH$4,'[1]INTERNAL PARAMETERS-1'!$B$5:$J$44,3,FALSE)</f>
        <v>0</v>
      </c>
      <c r="CJ166" s="45">
        <f t="shared" si="4"/>
        <v>3.3023835934115549</v>
      </c>
      <c r="CK166" s="43">
        <f t="shared" si="5"/>
        <v>1.7669122779253525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AirBS!X167</f>
        <v>215.85336160626633</v>
      </c>
      <c r="F167" s="56">
        <f>'[1]INTERNAL PARAMETERS-1'!M5</f>
        <v>85.012</v>
      </c>
      <c r="G167" s="45">
        <f>AirBSYLD1!G167*VLOOKUP(AirBSYLD2!G$4,'[1]INTERNAL PARAMETERS-1'!$B$5:$J$44,5,FALSE)*VLOOKUP(AirBSYLD2!G$4,'[1]INTERNAL PARAMETERS-1'!$B$5:$J$44,7,FALSE)*AirBSYLD2!$F167 + AirBSYLD1!G167*(1-VLOOKUP(AirBSYLD2!G$4,'[1]INTERNAL PARAMETERS-1'!$B$5:$J$44,5,FALSE))*VLOOKUP(AirBSYLD2!G$4,'[1]INTERNAL PARAMETERS-1'!$B$5:$J$44,9,FALSE)*AirBSYLD2!$F167</f>
        <v>13.61836249247572</v>
      </c>
      <c r="H167" s="44">
        <f>AirBSYLD1!H167*VLOOKUP(AirBSYLD2!H$4,'[1]INTERNAL PARAMETERS-1'!$B$5:$J$44,5,FALSE)*VLOOKUP(AirBSYLD2!H$4,'[1]INTERNAL PARAMETERS-1'!$B$5:$J$44,7,FALSE)*AirBSYLD2!$F167 + AirBSYLD1!H167*(1-VLOOKUP(AirBSYLD2!H$4,'[1]INTERNAL PARAMETERS-1'!$B$5:$J$44,5,FALSE))*VLOOKUP(AirBSYLD2!H$4,'[1]INTERNAL PARAMETERS-1'!$B$5:$J$44,9,FALSE)*AirBSYLD2!$F167</f>
        <v>4.5625753228894323</v>
      </c>
      <c r="I167" s="44">
        <f>AirBSYLD1!I167*VLOOKUP(AirBSYLD2!I$4,'[1]INTERNAL PARAMETERS-1'!$B$5:$J$44,5,FALSE)*VLOOKUP(AirBSYLD2!I$4,'[1]INTERNAL PARAMETERS-1'!$B$5:$J$44,7,FALSE)*AirBSYLD2!$F167 + AirBSYLD1!I167*(1-VLOOKUP(AirBSYLD2!I$4,'[1]INTERNAL PARAMETERS-1'!$B$5:$J$44,5,FALSE))*VLOOKUP(AirBSYLD2!I$4,'[1]INTERNAL PARAMETERS-1'!$B$5:$J$44,9,FALSE)*AirBSYLD2!$F167</f>
        <v>49.282395310391259</v>
      </c>
      <c r="J167" s="44">
        <f>AirBSYLD1!J167*VLOOKUP(AirBSYLD2!J$4,'[1]INTERNAL PARAMETERS-1'!$B$5:$J$44,5,FALSE)*VLOOKUP(AirBSYLD2!J$4,'[1]INTERNAL PARAMETERS-1'!$B$5:$J$44,7,FALSE)*AirBSYLD2!$F167 + AirBSYLD1!J167*(1-VLOOKUP(AirBSYLD2!J$4,'[1]INTERNAL PARAMETERS-1'!$B$5:$J$44,5,FALSE))*VLOOKUP(AirBSYLD2!J$4,'[1]INTERNAL PARAMETERS-1'!$B$5:$J$44,9,FALSE)*AirBSYLD2!$F167</f>
        <v>0</v>
      </c>
      <c r="K167" s="44">
        <f>AirBSYLD1!K167*VLOOKUP(AirBSYLD2!K$4,'[1]INTERNAL PARAMETERS-1'!$B$5:$J$44,5,FALSE)*VLOOKUP(AirBSYLD2!K$4,'[1]INTERNAL PARAMETERS-1'!$B$5:$J$44,7,FALSE)*AirBSYLD2!$F167 + AirBSYLD1!K167*(1-VLOOKUP(AirBSYLD2!K$4,'[1]INTERNAL PARAMETERS-1'!$B$5:$J$44,5,FALSE))*VLOOKUP(AirBSYLD2!K$4,'[1]INTERNAL PARAMETERS-1'!$B$5:$J$44,9,FALSE)*AirBSYLD2!$F167</f>
        <v>0</v>
      </c>
      <c r="L167" s="44">
        <f>AirBSYLD1!L167*VLOOKUP(AirBSYLD2!L$4,'[1]INTERNAL PARAMETERS-1'!$B$5:$J$44,5,FALSE)*VLOOKUP(AirBSYLD2!L$4,'[1]INTERNAL PARAMETERS-1'!$B$5:$J$44,7,FALSE)*AirBSYLD2!$F167 + AirBSYLD1!L167*(1-VLOOKUP(AirBSYLD2!L$4,'[1]INTERNAL PARAMETERS-1'!$B$5:$J$44,5,FALSE))*VLOOKUP(AirBSYLD2!L$4,'[1]INTERNAL PARAMETERS-1'!$B$5:$J$44,9,FALSE)*AirBSYLD2!$F167</f>
        <v>0</v>
      </c>
      <c r="M167" s="44">
        <f>AirBSYLD1!M167*VLOOKUP(AirBSYLD2!M$4,'[1]INTERNAL PARAMETERS-1'!$B$5:$J$44,5,FALSE)*VLOOKUP(AirBSYLD2!M$4,'[1]INTERNAL PARAMETERS-1'!$B$5:$J$44,7,FALSE)*AirBSYLD2!$F167 + AirBSYLD1!M167*(1-VLOOKUP(AirBSYLD2!M$4,'[1]INTERNAL PARAMETERS-1'!$B$5:$J$44,5,FALSE))*VLOOKUP(AirBSYLD2!M$4,'[1]INTERNAL PARAMETERS-1'!$B$5:$J$44,9,FALSE)*AirBSYLD2!$F167</f>
        <v>0.5364002394828532</v>
      </c>
      <c r="N167" s="44">
        <f>AirBSYLD1!N167*VLOOKUP(AirBSYLD2!N$4,'[1]INTERNAL PARAMETERS-1'!$B$5:$J$44,5,FALSE)*VLOOKUP(AirBSYLD2!N$4,'[1]INTERNAL PARAMETERS-1'!$B$5:$J$44,7,FALSE)*AirBSYLD2!$F167 + AirBSYLD1!N167*(1-VLOOKUP(AirBSYLD2!N$4,'[1]INTERNAL PARAMETERS-1'!$B$5:$J$44,5,FALSE))*VLOOKUP(AirBSYLD2!N$4,'[1]INTERNAL PARAMETERS-1'!$B$5:$J$44,9,FALSE)*AirBSYLD2!$F167</f>
        <v>0.38919837316591316</v>
      </c>
      <c r="O167" s="44">
        <f>AirBSYLD1!O167*VLOOKUP(AirBSYLD2!O$4,'[1]INTERNAL PARAMETERS-1'!$B$5:$J$44,5,FALSE)*VLOOKUP(AirBSYLD2!O$4,'[1]INTERNAL PARAMETERS-1'!$B$5:$J$44,7,FALSE)*AirBSYLD2!$F167 + AirBSYLD1!O167*(1-VLOOKUP(AirBSYLD2!O$4,'[1]INTERNAL PARAMETERS-1'!$B$5:$J$44,5,FALSE))*VLOOKUP(AirBSYLD2!O$4,'[1]INTERNAL PARAMETERS-1'!$B$5:$J$44,9,FALSE)*AirBSYLD2!$F167</f>
        <v>0</v>
      </c>
      <c r="P167" s="44">
        <f>AirBSYLD1!P167*VLOOKUP(AirBSYLD2!P$4,'[1]INTERNAL PARAMETERS-1'!$B$5:$J$44,5,FALSE)*VLOOKUP(AirBSYLD2!P$4,'[1]INTERNAL PARAMETERS-1'!$B$5:$J$44,7,FALSE)*AirBSYLD2!$F167 + AirBSYLD1!P167*(1-VLOOKUP(AirBSYLD2!P$4,'[1]INTERNAL PARAMETERS-1'!$B$5:$J$44,5,FALSE))*VLOOKUP(AirBSYLD2!P$4,'[1]INTERNAL PARAMETERS-1'!$B$5:$J$44,9,FALSE)*AirBSYLD2!$F167</f>
        <v>0</v>
      </c>
      <c r="Q167" s="44">
        <f>AirBSYLD1!Q167*VLOOKUP(AirBSYLD2!Q$4,'[1]INTERNAL PARAMETERS-1'!$B$5:$J$44,5,FALSE)*VLOOKUP(AirBSYLD2!Q$4,'[1]INTERNAL PARAMETERS-1'!$B$5:$J$44,7,FALSE)*AirBSYLD2!$F167 + AirBSYLD1!Q167*(1-VLOOKUP(AirBSYLD2!Q$4,'[1]INTERNAL PARAMETERS-1'!$B$5:$J$44,5,FALSE))*VLOOKUP(AirBSYLD2!Q$4,'[1]INTERNAL PARAMETERS-1'!$B$5:$J$44,9,FALSE)*AirBSYLD2!$F167</f>
        <v>0</v>
      </c>
      <c r="R167" s="44">
        <f>AirBSYLD1!R167*VLOOKUP(AirBSYLD2!R$4,'[1]INTERNAL PARAMETERS-1'!$B$5:$J$44,5,FALSE)*VLOOKUP(AirBSYLD2!R$4,'[1]INTERNAL PARAMETERS-1'!$B$5:$J$44,7,FALSE)*AirBSYLD2!$F167 + AirBSYLD1!R167*(1-VLOOKUP(AirBSYLD2!R$4,'[1]INTERNAL PARAMETERS-1'!$B$5:$J$44,5,FALSE))*VLOOKUP(AirBSYLD2!R$4,'[1]INTERNAL PARAMETERS-1'!$B$5:$J$44,9,FALSE)*AirBSYLD2!$F167</f>
        <v>1.2330991054442297</v>
      </c>
      <c r="S167" s="44">
        <f>AirBSYLD1!S167*VLOOKUP(AirBSYLD2!S$4,'[1]INTERNAL PARAMETERS-1'!$B$5:$J$44,5,FALSE)*VLOOKUP(AirBSYLD2!S$4,'[1]INTERNAL PARAMETERS-1'!$B$5:$J$44,7,FALSE)*AirBSYLD2!$F167 + AirBSYLD1!S167*(1-VLOOKUP(AirBSYLD2!S$4,'[1]INTERNAL PARAMETERS-1'!$B$5:$J$44,5,FALSE))*VLOOKUP(AirBSYLD2!S$4,'[1]INTERNAL PARAMETERS-1'!$B$5:$J$44,9,FALSE)*AirBSYLD2!$F167</f>
        <v>19.464362324802213</v>
      </c>
      <c r="T167" s="44">
        <f>AirBSYLD1!T167*VLOOKUP(AirBSYLD2!T$4,'[1]INTERNAL PARAMETERS-1'!$B$5:$J$44,5,FALSE)*VLOOKUP(AirBSYLD2!T$4,'[1]INTERNAL PARAMETERS-1'!$B$5:$J$44,7,FALSE)*AirBSYLD2!$F167 + AirBSYLD1!T167*(1-VLOOKUP(AirBSYLD2!T$4,'[1]INTERNAL PARAMETERS-1'!$B$5:$J$44,5,FALSE))*VLOOKUP(AirBSYLD2!T$4,'[1]INTERNAL PARAMETERS-1'!$B$5:$J$44,9,FALSE)*AirBSYLD2!$F167</f>
        <v>2.3120608227079309</v>
      </c>
      <c r="U167" s="44">
        <f>AirBSYLD1!U167*VLOOKUP(AirBSYLD2!U$4,'[1]INTERNAL PARAMETERS-1'!$B$5:$J$44,5,FALSE)*VLOOKUP(AirBSYLD2!U$4,'[1]INTERNAL PARAMETERS-1'!$B$5:$J$44,7,FALSE)*AirBSYLD2!$F167 + AirBSYLD1!U167*(1-VLOOKUP(AirBSYLD2!U$4,'[1]INTERNAL PARAMETERS-1'!$B$5:$J$44,5,FALSE))*VLOOKUP(AirBSYLD2!U$4,'[1]INTERNAL PARAMETERS-1'!$B$5:$J$44,9,FALSE)*AirBSYLD2!$F167</f>
        <v>0.69671758308987297</v>
      </c>
      <c r="V167" s="44">
        <f>AirBSYLD1!V167*VLOOKUP(AirBSYLD2!V$4,'[1]INTERNAL PARAMETERS-1'!$B$5:$J$44,5,FALSE)*VLOOKUP(AirBSYLD2!V$4,'[1]INTERNAL PARAMETERS-1'!$B$5:$J$44,7,FALSE)*AirBSYLD2!$F167 + AirBSYLD1!V167*(1-VLOOKUP(AirBSYLD2!V$4,'[1]INTERNAL PARAMETERS-1'!$B$5:$J$44,5,FALSE))*VLOOKUP(AirBSYLD2!V$4,'[1]INTERNAL PARAMETERS-1'!$B$5:$J$44,9,FALSE)*AirBSYLD2!$F167</f>
        <v>10.834360009554524</v>
      </c>
      <c r="W167" s="44">
        <f>AirBSYLD1!W167*VLOOKUP(AirBSYLD2!W$4,'[1]INTERNAL PARAMETERS-1'!$B$5:$J$44,5,FALSE)*VLOOKUP(AirBSYLD2!W$4,'[1]INTERNAL PARAMETERS-1'!$B$5:$J$44,7,FALSE)*AirBSYLD2!$F167 + AirBSYLD1!W167*(1-VLOOKUP(AirBSYLD2!W$4,'[1]INTERNAL PARAMETERS-1'!$B$5:$J$44,5,FALSE))*VLOOKUP(AirBSYLD2!W$4,'[1]INTERNAL PARAMETERS-1'!$B$5:$J$44,9,FALSE)*AirBSYLD2!$F167</f>
        <v>0</v>
      </c>
      <c r="X167" s="44">
        <f>AirBSYLD1!X167*VLOOKUP(AirBSYLD2!X$4,'[1]INTERNAL PARAMETERS-1'!$B$5:$J$44,5,FALSE)*VLOOKUP(AirBSYLD2!X$4,'[1]INTERNAL PARAMETERS-1'!$B$5:$J$44,7,FALSE)*AirBSYLD2!$F167 + AirBSYLD1!X167*(1-VLOOKUP(AirBSYLD2!X$4,'[1]INTERNAL PARAMETERS-1'!$B$5:$J$44,5,FALSE))*VLOOKUP(AirBSYLD2!X$4,'[1]INTERNAL PARAMETERS-1'!$B$5:$J$44,9,FALSE)*AirBSYLD2!$F167</f>
        <v>0</v>
      </c>
      <c r="Y167" s="44">
        <f>AirBSYLD1!Y167*VLOOKUP(AirBSYLD2!Y$4,'[1]INTERNAL PARAMETERS-1'!$B$5:$J$44,5,FALSE)*VLOOKUP(AirBSYLD2!Y$4,'[1]INTERNAL PARAMETERS-1'!$B$5:$J$44,7,FALSE)*AirBSYLD2!$F167 + AirBSYLD1!Y167*(1-VLOOKUP(AirBSYLD2!Y$4,'[1]INTERNAL PARAMETERS-1'!$B$5:$J$44,5,FALSE))*VLOOKUP(AirBSYLD2!Y$4,'[1]INTERNAL PARAMETERS-1'!$B$5:$J$44,9,FALSE)*AirBSYLD2!$F167</f>
        <v>0</v>
      </c>
      <c r="Z167" s="44">
        <f>AirBSYLD1!Z167*VLOOKUP(AirBSYLD2!Z$4,'[1]INTERNAL PARAMETERS-1'!$B$5:$J$44,5,FALSE)*VLOOKUP(AirBSYLD2!Z$4,'[1]INTERNAL PARAMETERS-1'!$B$5:$J$44,7,FALSE)*AirBSYLD2!$F167 + AirBSYLD1!Z167*(1-VLOOKUP(AirBSYLD2!Z$4,'[1]INTERNAL PARAMETERS-1'!$B$5:$J$44,5,FALSE))*VLOOKUP(AirBSYLD2!Z$4,'[1]INTERNAL PARAMETERS-1'!$B$5:$J$44,9,FALSE)*AirBSYLD2!$F167</f>
        <v>0</v>
      </c>
      <c r="AA167" s="44">
        <f>AirBSYLD1!AA167*VLOOKUP(AirBSYLD2!AA$4,'[1]INTERNAL PARAMETERS-1'!$B$5:$J$44,5,FALSE)*VLOOKUP(AirBSYLD2!AA$4,'[1]INTERNAL PARAMETERS-1'!$B$5:$J$44,7,FALSE)*AirBSYLD2!$F167 + AirBSYLD1!AA167*(1-VLOOKUP(AirBSYLD2!AA$4,'[1]INTERNAL PARAMETERS-1'!$B$5:$J$44,5,FALSE))*VLOOKUP(AirBSYLD2!AA$4,'[1]INTERNAL PARAMETERS-1'!$B$5:$J$44,9,FALSE)*AirBSYLD2!$F167</f>
        <v>0</v>
      </c>
      <c r="AB167" s="44">
        <f>AirBSYLD1!AB167*VLOOKUP(AirBSYLD2!AB$4,'[1]INTERNAL PARAMETERS-1'!$B$5:$J$44,5,FALSE)*VLOOKUP(AirBSYLD2!AB$4,'[1]INTERNAL PARAMETERS-1'!$B$5:$J$44,7,FALSE)*AirBSYLD2!$F167 + AirBSYLD1!AB167*(1-VLOOKUP(AirBSYLD2!AB$4,'[1]INTERNAL PARAMETERS-1'!$B$5:$J$44,5,FALSE))*VLOOKUP(AirBSYLD2!AB$4,'[1]INTERNAL PARAMETERS-1'!$B$5:$J$44,9,FALSE)*AirBSYLD2!$F167</f>
        <v>0</v>
      </c>
      <c r="AC167" s="44">
        <f>AirBSYLD1!AC167*VLOOKUP(AirBSYLD2!AC$4,'[1]INTERNAL PARAMETERS-1'!$B$5:$J$44,5,FALSE)*VLOOKUP(AirBSYLD2!AC$4,'[1]INTERNAL PARAMETERS-1'!$B$5:$J$44,7,FALSE)*AirBSYLD2!$F167 + AirBSYLD1!AC167*(1-VLOOKUP(AirBSYLD2!AC$4,'[1]INTERNAL PARAMETERS-1'!$B$5:$J$44,5,FALSE))*VLOOKUP(AirBSYLD2!AC$4,'[1]INTERNAL PARAMETERS-1'!$B$5:$J$44,9,FALSE)*AirBSYLD2!$F167</f>
        <v>0</v>
      </c>
      <c r="AD167" s="44">
        <f>AirBSYLD1!AD167*VLOOKUP(AirBSYLD2!AD$4,'[1]INTERNAL PARAMETERS-1'!$B$5:$J$44,5,FALSE)*VLOOKUP(AirBSYLD2!AD$4,'[1]INTERNAL PARAMETERS-1'!$B$5:$J$44,7,FALSE)*AirBSYLD2!$F167 + AirBSYLD1!AD167*(1-VLOOKUP(AirBSYLD2!AD$4,'[1]INTERNAL PARAMETERS-1'!$B$5:$J$44,5,FALSE))*VLOOKUP(AirBSYLD2!AD$4,'[1]INTERNAL PARAMETERS-1'!$B$5:$J$44,9,FALSE)*AirBSYLD2!$F167</f>
        <v>0</v>
      </c>
      <c r="AE167" s="44">
        <f>AirBSYLD1!AE167*VLOOKUP(AirBSYLD2!AE$4,'[1]INTERNAL PARAMETERS-1'!$B$5:$J$44,5,FALSE)*VLOOKUP(AirBSYLD2!AE$4,'[1]INTERNAL PARAMETERS-1'!$B$5:$J$44,7,FALSE)*AirBSYLD2!$F167 + AirBSYLD1!AE167*(1-VLOOKUP(AirBSYLD2!AE$4,'[1]INTERNAL PARAMETERS-1'!$B$5:$J$44,5,FALSE))*VLOOKUP(AirBSYLD2!AE$4,'[1]INTERNAL PARAMETERS-1'!$B$5:$J$44,9,FALSE)*AirBSYLD2!$F167</f>
        <v>0</v>
      </c>
      <c r="AF167" s="44">
        <f>AirBSYLD1!AF167*VLOOKUP(AirBSYLD2!AF$4,'[1]INTERNAL PARAMETERS-1'!$B$5:$J$44,5,FALSE)*VLOOKUP(AirBSYLD2!AF$4,'[1]INTERNAL PARAMETERS-1'!$B$5:$J$44,7,FALSE)*AirBSYLD2!$F167 + AirBSYLD1!AF167*(1-VLOOKUP(AirBSYLD2!AF$4,'[1]INTERNAL PARAMETERS-1'!$B$5:$J$44,5,FALSE))*VLOOKUP(AirBSYLD2!AF$4,'[1]INTERNAL PARAMETERS-1'!$B$5:$J$44,9,FALSE)*AirBSYLD2!$F167</f>
        <v>0</v>
      </c>
      <c r="AG167" s="44">
        <f>AirBSYLD1!AG167*VLOOKUP(AirBSYLD2!AG$4,'[1]INTERNAL PARAMETERS-1'!$B$5:$J$44,5,FALSE)*VLOOKUP(AirBSYLD2!AG$4,'[1]INTERNAL PARAMETERS-1'!$B$5:$J$44,7,FALSE)*AirBSYLD2!$F167 + AirBSYLD1!AG167*(1-VLOOKUP(AirBSYLD2!AG$4,'[1]INTERNAL PARAMETERS-1'!$B$5:$J$44,5,FALSE))*VLOOKUP(AirBSYLD2!AG$4,'[1]INTERNAL PARAMETERS-1'!$B$5:$J$44,9,FALSE)*AirBSYLD2!$F167</f>
        <v>0</v>
      </c>
      <c r="AH167" s="44">
        <f>AirBSYLD1!AH167*VLOOKUP(AirBSYLD2!AH$4,'[1]INTERNAL PARAMETERS-1'!$B$5:$J$44,5,FALSE)*VLOOKUP(AirBSYLD2!AH$4,'[1]INTERNAL PARAMETERS-1'!$B$5:$J$44,7,FALSE)*AirBSYLD2!$F167 + AirBSYLD1!AH167*(1-VLOOKUP(AirBSYLD2!AH$4,'[1]INTERNAL PARAMETERS-1'!$B$5:$J$44,5,FALSE))*VLOOKUP(AirBSYLD2!AH$4,'[1]INTERNAL PARAMETERS-1'!$B$5:$J$44,9,FALSE)*AirBSYLD2!$F167</f>
        <v>0</v>
      </c>
      <c r="AI167" s="44">
        <f>AirBSYLD1!AI167*VLOOKUP(AirBSYLD2!AI$4,'[1]INTERNAL PARAMETERS-1'!$B$5:$J$44,5,FALSE)*VLOOKUP(AirBSYLD2!AI$4,'[1]INTERNAL PARAMETERS-1'!$B$5:$J$44,7,FALSE)*AirBSYLD2!$F167 + AirBSYLD1!AI167*(1-VLOOKUP(AirBSYLD2!AI$4,'[1]INTERNAL PARAMETERS-1'!$B$5:$J$44,5,FALSE))*VLOOKUP(AirBSYLD2!AI$4,'[1]INTERNAL PARAMETERS-1'!$B$5:$J$44,9,FALSE)*AirBSYLD2!$F167</f>
        <v>3.8535264551431019E-2</v>
      </c>
      <c r="AJ167" s="44">
        <f>AirBSYLD1!AJ167*VLOOKUP(AirBSYLD2!AJ$4,'[1]INTERNAL PARAMETERS-1'!$B$5:$J$44,5,FALSE)*VLOOKUP(AirBSYLD2!AJ$4,'[1]INTERNAL PARAMETERS-1'!$B$5:$J$44,7,FALSE)*AirBSYLD2!$F167 + AirBSYLD1!AJ167*(1-VLOOKUP(AirBSYLD2!AJ$4,'[1]INTERNAL PARAMETERS-1'!$B$5:$J$44,5,FALSE))*VLOOKUP(AirBSYLD2!AJ$4,'[1]INTERNAL PARAMETERS-1'!$B$5:$J$44,9,FALSE)*AirBSYLD2!$F167</f>
        <v>0</v>
      </c>
      <c r="AK167" s="44">
        <f>AirBSYLD1!AK167*VLOOKUP(AirBSYLD2!AK$4,'[1]INTERNAL PARAMETERS-1'!$B$5:$J$44,5,FALSE)*VLOOKUP(AirBSYLD2!AK$4,'[1]INTERNAL PARAMETERS-1'!$B$5:$J$44,7,FALSE)*AirBSYLD2!$F167 + AirBSYLD1!AK167*(1-VLOOKUP(AirBSYLD2!AK$4,'[1]INTERNAL PARAMETERS-1'!$B$5:$J$44,5,FALSE))*VLOOKUP(AirBSYLD2!AK$4,'[1]INTERNAL PARAMETERS-1'!$B$5:$J$44,9,FALSE)*AirBSYLD2!$F167</f>
        <v>0</v>
      </c>
      <c r="AL167" s="44">
        <f>AirBSYLD1!AL167*VLOOKUP(AirBSYLD2!AL$4,'[1]INTERNAL PARAMETERS-1'!$B$5:$J$44,5,FALSE)*VLOOKUP(AirBSYLD2!AL$4,'[1]INTERNAL PARAMETERS-1'!$B$5:$J$44,7,FALSE)*AirBSYLD2!$F167 + AirBSYLD1!AL167*(1-VLOOKUP(AirBSYLD2!AL$4,'[1]INTERNAL PARAMETERS-1'!$B$5:$J$44,5,FALSE))*VLOOKUP(AirBSYLD2!AL$4,'[1]INTERNAL PARAMETERS-1'!$B$5:$J$44,9,FALSE)*AirBSYLD2!$F167</f>
        <v>0</v>
      </c>
      <c r="AM167" s="44">
        <f>AirBSYLD1!AM167*VLOOKUP(AirBSYLD2!AM$4,'[1]INTERNAL PARAMETERS-1'!$B$5:$J$44,5,FALSE)*VLOOKUP(AirBSYLD2!AM$4,'[1]INTERNAL PARAMETERS-1'!$B$5:$J$44,7,FALSE)*AirBSYLD2!$F167 + AirBSYLD1!AM167*(1-VLOOKUP(AirBSYLD2!AM$4,'[1]INTERNAL PARAMETERS-1'!$B$5:$J$44,5,FALSE))*VLOOKUP(AirBSYLD2!AM$4,'[1]INTERNAL PARAMETERS-1'!$B$5:$J$44,9,FALSE)*AirBSYLD2!$F167</f>
        <v>0</v>
      </c>
      <c r="AN167" s="44">
        <f>AirBSYLD1!AN167*VLOOKUP(AirBSYLD2!AN$4,'[1]INTERNAL PARAMETERS-1'!$B$5:$J$44,5,FALSE)*VLOOKUP(AirBSYLD2!AN$4,'[1]INTERNAL PARAMETERS-1'!$B$5:$J$44,7,FALSE)*AirBSYLD2!$F167 + AirBSYLD1!AN167*(1-VLOOKUP(AirBSYLD2!AN$4,'[1]INTERNAL PARAMETERS-1'!$B$5:$J$44,5,FALSE))*VLOOKUP(AirBSYLD2!AN$4,'[1]INTERNAL PARAMETERS-1'!$B$5:$J$44,9,FALSE)*AirBSYLD2!$F167</f>
        <v>0</v>
      </c>
      <c r="AO167" s="44">
        <f>AirBSYLD1!AO167*VLOOKUP(AirBSYLD2!AO$4,'[1]INTERNAL PARAMETERS-1'!$B$5:$J$44,5,FALSE)*VLOOKUP(AirBSYLD2!AO$4,'[1]INTERNAL PARAMETERS-1'!$B$5:$J$44,7,FALSE)*AirBSYLD2!$F167 + AirBSYLD1!AO167*(1-VLOOKUP(AirBSYLD2!AO$4,'[1]INTERNAL PARAMETERS-1'!$B$5:$J$44,5,FALSE))*VLOOKUP(AirBSYLD2!AO$4,'[1]INTERNAL PARAMETERS-1'!$B$5:$J$44,9,FALSE)*AirBSYLD2!$F167</f>
        <v>0</v>
      </c>
      <c r="AP167" s="44">
        <f>AirBSYLD1!AP167*VLOOKUP(AirBSYLD2!AP$4,'[1]INTERNAL PARAMETERS-1'!$B$5:$J$44,5,FALSE)*VLOOKUP(AirBSYLD2!AP$4,'[1]INTERNAL PARAMETERS-1'!$B$5:$J$44,7,FALSE)*AirBSYLD2!$F167 + AirBSYLD1!AP167*(1-VLOOKUP(AirBSYLD2!AP$4,'[1]INTERNAL PARAMETERS-1'!$B$5:$J$44,5,FALSE))*VLOOKUP(AirBSYLD2!AP$4,'[1]INTERNAL PARAMETERS-1'!$B$5:$J$44,9,FALSE)*AirBSYLD2!$F167</f>
        <v>0</v>
      </c>
      <c r="AQ167" s="44">
        <f>AirBSYLD1!AQ167*VLOOKUP(AirBSYLD2!AQ$4,'[1]INTERNAL PARAMETERS-1'!$B$5:$J$44,5,FALSE)*VLOOKUP(AirBSYLD2!AQ$4,'[1]INTERNAL PARAMETERS-1'!$B$5:$J$44,7,FALSE)*AirBSYLD2!$F167 + AirBSYLD1!AQ167*(1-VLOOKUP(AirBSYLD2!AQ$4,'[1]INTERNAL PARAMETERS-1'!$B$5:$J$44,5,FALSE))*VLOOKUP(AirBSYLD2!AQ$4,'[1]INTERNAL PARAMETERS-1'!$B$5:$J$44,9,FALSE)*AirBSYLD2!$F167</f>
        <v>0</v>
      </c>
      <c r="AR167" s="44">
        <f>AirBSYLD1!AR167*VLOOKUP(AirBSYLD2!AR$4,'[1]INTERNAL PARAMETERS-1'!$B$5:$J$44,5,FALSE)*VLOOKUP(AirBSYLD2!AR$4,'[1]INTERNAL PARAMETERS-1'!$B$5:$J$44,7,FALSE)*AirBSYLD2!$F167 + AirBSYLD1!AR167*(1-VLOOKUP(AirBSYLD2!AR$4,'[1]INTERNAL PARAMETERS-1'!$B$5:$J$44,5,FALSE))*VLOOKUP(AirBSYLD2!AR$4,'[1]INTERNAL PARAMETERS-1'!$B$5:$J$44,9,FALSE)*AirBSYLD2!$F167</f>
        <v>0</v>
      </c>
      <c r="AS167" s="44">
        <f>AirBSYLD1!AS167*VLOOKUP(AirBSYLD2!AS$4,'[1]INTERNAL PARAMETERS-1'!$B$5:$J$44,5,FALSE)*VLOOKUP(AirBSYLD2!AS$4,'[1]INTERNAL PARAMETERS-1'!$B$5:$J$44,7,FALSE)*AirBSYLD2!$F167 + AirBSYLD1!AS167*(1-VLOOKUP(AirBSYLD2!AS$4,'[1]INTERNAL PARAMETERS-1'!$B$5:$J$44,5,FALSE))*VLOOKUP(AirBSYLD2!AS$4,'[1]INTERNAL PARAMETERS-1'!$B$5:$J$44,9,FALSE)*AirBSYLD2!$F167</f>
        <v>0</v>
      </c>
      <c r="AT167" s="43">
        <f>AirBSYLD1!AT167*VLOOKUP(AirBSYLD2!AT$4,'[1]INTERNAL PARAMETERS-1'!$B$5:$J$44,5,FALSE)*VLOOKUP(AirBSYLD2!AT$4,'[1]INTERNAL PARAMETERS-1'!$B$5:$J$44,7,FALSE)*AirBSYLD2!$F167 + AirBSYLD1!AT167*(1-VLOOKUP(AirBSYLD2!AT$4,'[1]INTERNAL PARAMETERS-1'!$B$5:$J$44,5,FALSE))*VLOOKUP(AirBSYLD2!AT$4,'[1]INTERNAL PARAMETERS-1'!$B$5:$J$44,9,FALSE)*AirBSYLD2!$F167</f>
        <v>0</v>
      </c>
      <c r="AU167" s="45">
        <f>AirBSYLD1!AU167*VLOOKUP(AirBSYLD2!AU$4,'[1]INTERNAL PARAMETERS-1'!$B$5:$J$44,5,FALSE)*VLOOKUP(AirBSYLD2!AU$4,'[1]INTERNAL PARAMETERS-1'!$B$5:$J$44,6,FALSE)*VLOOKUP(AirBSYLD2!AU$4,'[1]INTERNAL PARAMETERS-1'!$B$5:$J$44,3,FALSE) + AirBSYLD1!AU167*(1-VLOOKUP(AirBSYLD2!AU$4,'[1]INTERNAL PARAMETERS-1'!$B$5:$J$44,5,FALSE))*VLOOKUP(AirBSYLD2!AU$4,'[1]INTERNAL PARAMETERS-1'!$B$5:$J$44,8,FALSE)*VLOOKUP(AirBSYLD2!AU$4,'[1]INTERNAL PARAMETERS-1'!$B$5:$J$44,3,FALSE)</f>
        <v>0</v>
      </c>
      <c r="AV167" s="44">
        <f>AirBSYLD1!AV167*VLOOKUP(AirBSYLD2!AV$4,'[1]INTERNAL PARAMETERS-1'!$B$5:$J$44,5,FALSE)*VLOOKUP(AirBSYLD2!AV$4,'[1]INTERNAL PARAMETERS-1'!$B$5:$J$44,6,FALSE)*VLOOKUP(AirBSYLD2!AV$4,'[1]INTERNAL PARAMETERS-1'!$B$5:$J$44,3,FALSE) + AirBSYLD1!AV167*(1-VLOOKUP(AirBSYLD2!AV$4,'[1]INTERNAL PARAMETERS-1'!$B$5:$J$44,5,FALSE))*VLOOKUP(AirBSYLD2!AV$4,'[1]INTERNAL PARAMETERS-1'!$B$5:$J$44,8,FALSE)*VLOOKUP(AirBSYLD2!AV$4,'[1]INTERNAL PARAMETERS-1'!$B$5:$J$44,3,FALSE)</f>
        <v>0</v>
      </c>
      <c r="AW167" s="44">
        <f>AirBSYLD1!AW167*VLOOKUP(AirBSYLD2!AW$4,'[1]INTERNAL PARAMETERS-1'!$B$5:$J$44,5,FALSE)*VLOOKUP(AirBSYLD2!AW$4,'[1]INTERNAL PARAMETERS-1'!$B$5:$J$44,6,FALSE)*VLOOKUP(AirBSYLD2!AW$4,'[1]INTERNAL PARAMETERS-1'!$B$5:$J$44,3,FALSE) + AirBSYLD1!AW167*(1-VLOOKUP(AirBSYLD2!AW$4,'[1]INTERNAL PARAMETERS-1'!$B$5:$J$44,5,FALSE))*VLOOKUP(AirBSYLD2!AW$4,'[1]INTERNAL PARAMETERS-1'!$B$5:$J$44,8,FALSE)*VLOOKUP(AirBSYLD2!AW$4,'[1]INTERNAL PARAMETERS-1'!$B$5:$J$44,3,FALSE)</f>
        <v>0.68445173488497335</v>
      </c>
      <c r="AX167" s="44">
        <f>AirBSYLD1!AX167*VLOOKUP(AirBSYLD2!AX$4,'[1]INTERNAL PARAMETERS-1'!$B$5:$J$44,5,FALSE)*VLOOKUP(AirBSYLD2!AX$4,'[1]INTERNAL PARAMETERS-1'!$B$5:$J$44,6,FALSE)*VLOOKUP(AirBSYLD2!AX$4,'[1]INTERNAL PARAMETERS-1'!$B$5:$J$44,3,FALSE) + AirBSYLD1!AX167*(1-VLOOKUP(AirBSYLD2!AX$4,'[1]INTERNAL PARAMETERS-1'!$B$5:$J$44,5,FALSE))*VLOOKUP(AirBSYLD2!AX$4,'[1]INTERNAL PARAMETERS-1'!$B$5:$J$44,8,FALSE)*VLOOKUP(AirBSYLD2!AX$4,'[1]INTERNAL PARAMETERS-1'!$B$5:$J$44,3,FALSE)</f>
        <v>0</v>
      </c>
      <c r="AY167" s="44">
        <f>AirBSYLD1!AY167*VLOOKUP(AirBSYLD2!AY$4,'[1]INTERNAL PARAMETERS-1'!$B$5:$J$44,5,FALSE)*VLOOKUP(AirBSYLD2!AY$4,'[1]INTERNAL PARAMETERS-1'!$B$5:$J$44,6,FALSE)*VLOOKUP(AirBSYLD2!AY$4,'[1]INTERNAL PARAMETERS-1'!$B$5:$J$44,3,FALSE) + AirBSYLD1!AY167*(1-VLOOKUP(AirBSYLD2!AY$4,'[1]INTERNAL PARAMETERS-1'!$B$5:$J$44,5,FALSE))*VLOOKUP(AirBSYLD2!AY$4,'[1]INTERNAL PARAMETERS-1'!$B$5:$J$44,8,FALSE)*VLOOKUP(AirBSYLD2!AY$4,'[1]INTERNAL PARAMETERS-1'!$B$5:$J$44,3,FALSE)</f>
        <v>0</v>
      </c>
      <c r="AZ167" s="44">
        <f>AirBSYLD1!AZ167*VLOOKUP(AirBSYLD2!AZ$4,'[1]INTERNAL PARAMETERS-1'!$B$5:$J$44,5,FALSE)*VLOOKUP(AirBSYLD2!AZ$4,'[1]INTERNAL PARAMETERS-1'!$B$5:$J$44,6,FALSE)*VLOOKUP(AirBSYLD2!AZ$4,'[1]INTERNAL PARAMETERS-1'!$B$5:$J$44,3,FALSE) + AirBSYLD1!AZ167*(1-VLOOKUP(AirBSYLD2!AZ$4,'[1]INTERNAL PARAMETERS-1'!$B$5:$J$44,5,FALSE))*VLOOKUP(AirBSYLD2!AZ$4,'[1]INTERNAL PARAMETERS-1'!$B$5:$J$44,8,FALSE)*VLOOKUP(AirBSYLD2!AZ$4,'[1]INTERNAL PARAMETERS-1'!$B$5:$J$44,3,FALSE)</f>
        <v>0</v>
      </c>
      <c r="BA167" s="44">
        <f>AirBSYLD1!BA167*VLOOKUP(AirBSYLD2!BA$4,'[1]INTERNAL PARAMETERS-1'!$B$5:$J$44,5,FALSE)*VLOOKUP(AirBSYLD2!BA$4,'[1]INTERNAL PARAMETERS-1'!$B$5:$J$44,6,FALSE)*VLOOKUP(AirBSYLD2!BA$4,'[1]INTERNAL PARAMETERS-1'!$B$5:$J$44,3,FALSE) + AirBSYLD1!BA167*(1-VLOOKUP(AirBSYLD2!BA$4,'[1]INTERNAL PARAMETERS-1'!$B$5:$J$44,5,FALSE))*VLOOKUP(AirBSYLD2!BA$4,'[1]INTERNAL PARAMETERS-1'!$B$5:$J$44,8,FALSE)*VLOOKUP(AirBSYLD2!BA$4,'[1]INTERNAL PARAMETERS-1'!$B$5:$J$44,3,FALSE)</f>
        <v>7.4461879547863027E-2</v>
      </c>
      <c r="BB167" s="44">
        <f>AirBSYLD1!BB167*VLOOKUP(AirBSYLD2!BB$4,'[1]INTERNAL PARAMETERS-1'!$B$5:$J$44,5,FALSE)*VLOOKUP(AirBSYLD2!BB$4,'[1]INTERNAL PARAMETERS-1'!$B$5:$J$44,6,FALSE)*VLOOKUP(AirBSYLD2!BB$4,'[1]INTERNAL PARAMETERS-1'!$B$5:$J$44,3,FALSE) + AirBSYLD1!BB167*(1-VLOOKUP(AirBSYLD2!BB$4,'[1]INTERNAL PARAMETERS-1'!$B$5:$J$44,5,FALSE))*VLOOKUP(AirBSYLD2!BB$4,'[1]INTERNAL PARAMETERS-1'!$B$5:$J$44,8,FALSE)*VLOOKUP(AirBSYLD2!BB$4,'[1]INTERNAL PARAMETERS-1'!$B$5:$J$44,3,FALSE)</f>
        <v>0.26963564845426791</v>
      </c>
      <c r="BC167" s="44">
        <f>AirBSYLD1!BC167*VLOOKUP(AirBSYLD2!BC$4,'[1]INTERNAL PARAMETERS-1'!$B$5:$J$44,5,FALSE)*VLOOKUP(AirBSYLD2!BC$4,'[1]INTERNAL PARAMETERS-1'!$B$5:$J$44,6,FALSE)*VLOOKUP(AirBSYLD2!BC$4,'[1]INTERNAL PARAMETERS-1'!$B$5:$J$44,3,FALSE) + AirBSYLD1!BC167*(1-VLOOKUP(AirBSYLD2!BC$4,'[1]INTERNAL PARAMETERS-1'!$B$5:$J$44,5,FALSE))*VLOOKUP(AirBSYLD2!BC$4,'[1]INTERNAL PARAMETERS-1'!$B$5:$J$44,8,FALSE)*VLOOKUP(AirBSYLD2!BC$4,'[1]INTERNAL PARAMETERS-1'!$B$5:$J$44,3,FALSE)</f>
        <v>5.1105757562819813E-2</v>
      </c>
      <c r="BD167" s="44">
        <f>AirBSYLD1!BD167*VLOOKUP(AirBSYLD2!BD$4,'[1]INTERNAL PARAMETERS-1'!$B$5:$J$44,5,FALSE)*VLOOKUP(AirBSYLD2!BD$4,'[1]INTERNAL PARAMETERS-1'!$B$5:$J$44,6,FALSE)*VLOOKUP(AirBSYLD2!BD$4,'[1]INTERNAL PARAMETERS-1'!$B$5:$J$44,3,FALSE) + AirBSYLD1!BD167*(1-VLOOKUP(AirBSYLD2!BD$4,'[1]INTERNAL PARAMETERS-1'!$B$5:$J$44,5,FALSE))*VLOOKUP(AirBSYLD2!BD$4,'[1]INTERNAL PARAMETERS-1'!$B$5:$J$44,8,FALSE)*VLOOKUP(AirBSYLD2!BD$4,'[1]INTERNAL PARAMETERS-1'!$B$5:$J$44,3,FALSE)</f>
        <v>8.2336997516584937E-2</v>
      </c>
      <c r="BE167" s="44">
        <f>AirBSYLD1!BE167*VLOOKUP(AirBSYLD2!BE$4,'[1]INTERNAL PARAMETERS-1'!$B$5:$J$44,5,FALSE)*VLOOKUP(AirBSYLD2!BE$4,'[1]INTERNAL PARAMETERS-1'!$B$5:$J$44,6,FALSE)*VLOOKUP(AirBSYLD2!BE$4,'[1]INTERNAL PARAMETERS-1'!$B$5:$J$44,3,FALSE) + AirBSYLD1!BE167*(1-VLOOKUP(AirBSYLD2!BE$4,'[1]INTERNAL PARAMETERS-1'!$B$5:$J$44,5,FALSE))*VLOOKUP(AirBSYLD2!BE$4,'[1]INTERNAL PARAMETERS-1'!$B$5:$J$44,8,FALSE)*VLOOKUP(AirBSYLD2!BE$4,'[1]INTERNAL PARAMETERS-1'!$B$5:$J$44,3,FALSE)</f>
        <v>6.3708821649752057E-2</v>
      </c>
      <c r="BF167" s="44">
        <f>AirBSYLD1!BF167*VLOOKUP(AirBSYLD2!BF$4,'[1]INTERNAL PARAMETERS-1'!$B$5:$J$44,5,FALSE)*VLOOKUP(AirBSYLD2!BF$4,'[1]INTERNAL PARAMETERS-1'!$B$5:$J$44,6,FALSE)*VLOOKUP(AirBSYLD2!BF$4,'[1]INTERNAL PARAMETERS-1'!$B$5:$J$44,3,FALSE) + AirBSYLD1!BF167*(1-VLOOKUP(AirBSYLD2!BF$4,'[1]INTERNAL PARAMETERS-1'!$B$5:$J$44,5,FALSE))*VLOOKUP(AirBSYLD2!BF$4,'[1]INTERNAL PARAMETERS-1'!$B$5:$J$44,8,FALSE)*VLOOKUP(AirBSYLD2!BF$4,'[1]INTERNAL PARAMETERS-1'!$B$5:$J$44,3,FALSE)</f>
        <v>0</v>
      </c>
      <c r="BG167" s="44">
        <f>AirBSYLD1!BG167*VLOOKUP(AirBSYLD2!BG$4,'[1]INTERNAL PARAMETERS-1'!$B$5:$J$44,5,FALSE)*VLOOKUP(AirBSYLD2!BG$4,'[1]INTERNAL PARAMETERS-1'!$B$5:$J$44,6,FALSE)*VLOOKUP(AirBSYLD2!BG$4,'[1]INTERNAL PARAMETERS-1'!$B$5:$J$44,3,FALSE) + AirBSYLD1!BG167*(1-VLOOKUP(AirBSYLD2!BG$4,'[1]INTERNAL PARAMETERS-1'!$B$5:$J$44,5,FALSE))*VLOOKUP(AirBSYLD2!BG$4,'[1]INTERNAL PARAMETERS-1'!$B$5:$J$44,8,FALSE)*VLOOKUP(AirBSYLD2!BG$4,'[1]INTERNAL PARAMETERS-1'!$B$5:$J$44,3,FALSE)</f>
        <v>0.34147132443031186</v>
      </c>
      <c r="BH167" s="44">
        <f>AirBSYLD1!BH167*VLOOKUP(AirBSYLD2!BH$4,'[1]INTERNAL PARAMETERS-1'!$B$5:$J$44,5,FALSE)*VLOOKUP(AirBSYLD2!BH$4,'[1]INTERNAL PARAMETERS-1'!$B$5:$J$44,6,FALSE)*VLOOKUP(AirBSYLD2!BH$4,'[1]INTERNAL PARAMETERS-1'!$B$5:$J$44,3,FALSE) + AirBSYLD1!BH167*(1-VLOOKUP(AirBSYLD2!BH$4,'[1]INTERNAL PARAMETERS-1'!$B$5:$J$44,5,FALSE))*VLOOKUP(AirBSYLD2!BH$4,'[1]INTERNAL PARAMETERS-1'!$B$5:$J$44,8,FALSE)*VLOOKUP(AirBSYLD2!BH$4,'[1]INTERNAL PARAMETERS-1'!$B$5:$J$44,3,FALSE)</f>
        <v>8.4438760812083704E-4</v>
      </c>
      <c r="BI167" s="44">
        <f>AirBSYLD1!BI167*VLOOKUP(AirBSYLD2!BI$4,'[1]INTERNAL PARAMETERS-1'!$B$5:$J$44,5,FALSE)*VLOOKUP(AirBSYLD2!BI$4,'[1]INTERNAL PARAMETERS-1'!$B$5:$J$44,6,FALSE)*VLOOKUP(AirBSYLD2!BI$4,'[1]INTERNAL PARAMETERS-1'!$B$5:$J$44,3,FALSE) + AirBSYLD1!BI167*(1-VLOOKUP(AirBSYLD2!BI$4,'[1]INTERNAL PARAMETERS-1'!$B$5:$J$44,5,FALSE))*VLOOKUP(AirBSYLD2!BI$4,'[1]INTERNAL PARAMETERS-1'!$B$5:$J$44,8,FALSE)*VLOOKUP(AirBSYLD2!BI$4,'[1]INTERNAL PARAMETERS-1'!$B$5:$J$44,3,FALSE)</f>
        <v>0</v>
      </c>
      <c r="BJ167" s="44">
        <f>AirBSYLD1!BJ167*VLOOKUP(AirBSYLD2!BJ$4,'[1]INTERNAL PARAMETERS-1'!$B$5:$J$44,5,FALSE)*VLOOKUP(AirBSYLD2!BJ$4,'[1]INTERNAL PARAMETERS-1'!$B$5:$J$44,6,FALSE)*VLOOKUP(AirBSYLD2!BJ$4,'[1]INTERNAL PARAMETERS-1'!$B$5:$J$44,3,FALSE) + AirBSYLD1!BJ167*(1-VLOOKUP(AirBSYLD2!BJ$4,'[1]INTERNAL PARAMETERS-1'!$B$5:$J$44,5,FALSE))*VLOOKUP(AirBSYLD2!BJ$4,'[1]INTERNAL PARAMETERS-1'!$B$5:$J$44,8,FALSE)*VLOOKUP(AirBSYLD2!BJ$4,'[1]INTERNAL PARAMETERS-1'!$B$5:$J$44,3,FALSE)</f>
        <v>7.7112552330625583E-2</v>
      </c>
      <c r="BK167" s="44">
        <f>AirBSYLD1!BK167*VLOOKUP(AirBSYLD2!BK$4,'[1]INTERNAL PARAMETERS-1'!$B$5:$J$44,5,FALSE)*VLOOKUP(AirBSYLD2!BK$4,'[1]INTERNAL PARAMETERS-1'!$B$5:$J$44,6,FALSE)*VLOOKUP(AirBSYLD2!BK$4,'[1]INTERNAL PARAMETERS-1'!$B$5:$J$44,3,FALSE) + AirBSYLD1!BK167*(1-VLOOKUP(AirBSYLD2!BK$4,'[1]INTERNAL PARAMETERS-1'!$B$5:$J$44,5,FALSE))*VLOOKUP(AirBSYLD2!BK$4,'[1]INTERNAL PARAMETERS-1'!$B$5:$J$44,8,FALSE)*VLOOKUP(AirBSYLD2!BK$4,'[1]INTERNAL PARAMETERS-1'!$B$5:$J$44,3,FALSE)</f>
        <v>2.2882392184765576E-2</v>
      </c>
      <c r="BL167" s="44">
        <f>AirBSYLD1!BL167*VLOOKUP(AirBSYLD2!BL$4,'[1]INTERNAL PARAMETERS-1'!$B$5:$J$44,5,FALSE)*VLOOKUP(AirBSYLD2!BL$4,'[1]INTERNAL PARAMETERS-1'!$B$5:$J$44,6,FALSE)*VLOOKUP(AirBSYLD2!BL$4,'[1]INTERNAL PARAMETERS-1'!$B$5:$J$44,3,FALSE) + AirBSYLD1!BL167*(1-VLOOKUP(AirBSYLD2!BL$4,'[1]INTERNAL PARAMETERS-1'!$B$5:$J$44,5,FALSE))*VLOOKUP(AirBSYLD2!BL$4,'[1]INTERNAL PARAMETERS-1'!$B$5:$J$44,8,FALSE)*VLOOKUP(AirBSYLD2!BL$4,'[1]INTERNAL PARAMETERS-1'!$B$5:$J$44,3,FALSE)</f>
        <v>7.0255615280258848E-3</v>
      </c>
      <c r="BM167" s="44">
        <f>AirBSYLD1!BM167*VLOOKUP(AirBSYLD2!BM$4,'[1]INTERNAL PARAMETERS-1'!$B$5:$J$44,5,FALSE)*VLOOKUP(AirBSYLD2!BM$4,'[1]INTERNAL PARAMETERS-1'!$B$5:$J$44,6,FALSE)*VLOOKUP(AirBSYLD2!BM$4,'[1]INTERNAL PARAMETERS-1'!$B$5:$J$44,3,FALSE) + AirBSYLD1!BM167*(1-VLOOKUP(AirBSYLD2!BM$4,'[1]INTERNAL PARAMETERS-1'!$B$5:$J$44,5,FALSE))*VLOOKUP(AirBSYLD2!BM$4,'[1]INTERNAL PARAMETERS-1'!$B$5:$J$44,8,FALSE)*VLOOKUP(AirBSYLD2!BM$4,'[1]INTERNAL PARAMETERS-1'!$B$5:$J$44,3,FALSE)</f>
        <v>0</v>
      </c>
      <c r="BN167" s="44">
        <f>AirBSYLD1!BN167*VLOOKUP(AirBSYLD2!BN$4,'[1]INTERNAL PARAMETERS-1'!$B$5:$J$44,5,FALSE)*VLOOKUP(AirBSYLD2!BN$4,'[1]INTERNAL PARAMETERS-1'!$B$5:$J$44,6,FALSE)*VLOOKUP(AirBSYLD2!BN$4,'[1]INTERNAL PARAMETERS-1'!$B$5:$J$44,3,FALSE) + AirBSYLD1!BN167*(1-VLOOKUP(AirBSYLD2!BN$4,'[1]INTERNAL PARAMETERS-1'!$B$5:$J$44,5,FALSE))*VLOOKUP(AirBSYLD2!BN$4,'[1]INTERNAL PARAMETERS-1'!$B$5:$J$44,8,FALSE)*VLOOKUP(AirBSYLD2!BN$4,'[1]INTERNAL PARAMETERS-1'!$B$5:$J$44,3,FALSE)</f>
        <v>6.0905628332520396E-2</v>
      </c>
      <c r="BO167" s="44">
        <f>AirBSYLD1!BO167*VLOOKUP(AirBSYLD2!BO$4,'[1]INTERNAL PARAMETERS-1'!$B$5:$J$44,5,FALSE)*VLOOKUP(AirBSYLD2!BO$4,'[1]INTERNAL PARAMETERS-1'!$B$5:$J$44,6,FALSE)*VLOOKUP(AirBSYLD2!BO$4,'[1]INTERNAL PARAMETERS-1'!$B$5:$J$44,3,FALSE) + AirBSYLD1!BO167*(1-VLOOKUP(AirBSYLD2!BO$4,'[1]INTERNAL PARAMETERS-1'!$B$5:$J$44,5,FALSE))*VLOOKUP(AirBSYLD2!BO$4,'[1]INTERNAL PARAMETERS-1'!$B$5:$J$44,8,FALSE)*VLOOKUP(AirBSYLD2!BO$4,'[1]INTERNAL PARAMETERS-1'!$B$5:$J$44,3,FALSE)</f>
        <v>2.0230628761894645E-2</v>
      </c>
      <c r="BP167" s="44">
        <f>AirBSYLD1!BP167*VLOOKUP(AirBSYLD2!BP$4,'[1]INTERNAL PARAMETERS-1'!$B$5:$J$44,5,FALSE)*VLOOKUP(AirBSYLD2!BP$4,'[1]INTERNAL PARAMETERS-1'!$B$5:$J$44,6,FALSE)*VLOOKUP(AirBSYLD2!BP$4,'[1]INTERNAL PARAMETERS-1'!$B$5:$J$44,3,FALSE) + AirBSYLD1!BP167*(1-VLOOKUP(AirBSYLD2!BP$4,'[1]INTERNAL PARAMETERS-1'!$B$5:$J$44,5,FALSE))*VLOOKUP(AirBSYLD2!BP$4,'[1]INTERNAL PARAMETERS-1'!$B$5:$J$44,8,FALSE)*VLOOKUP(AirBSYLD2!BP$4,'[1]INTERNAL PARAMETERS-1'!$B$5:$J$44,3,FALSE)</f>
        <v>1.0759718308441016E-3</v>
      </c>
      <c r="BQ167" s="44">
        <f>AirBSYLD1!BQ167*VLOOKUP(AirBSYLD2!BQ$4,'[1]INTERNAL PARAMETERS-1'!$B$5:$J$44,5,FALSE)*VLOOKUP(AirBSYLD2!BQ$4,'[1]INTERNAL PARAMETERS-1'!$B$5:$J$44,6,FALSE)*VLOOKUP(AirBSYLD2!BQ$4,'[1]INTERNAL PARAMETERS-1'!$B$5:$J$44,3,FALSE) + AirBSYLD1!BQ167*(1-VLOOKUP(AirBSYLD2!BQ$4,'[1]INTERNAL PARAMETERS-1'!$B$5:$J$44,5,FALSE))*VLOOKUP(AirBSYLD2!BQ$4,'[1]INTERNAL PARAMETERS-1'!$B$5:$J$44,8,FALSE)*VLOOKUP(AirBSYLD2!BQ$4,'[1]INTERNAL PARAMETERS-1'!$B$5:$J$44,3,FALSE)</f>
        <v>9.0507633647627317E-2</v>
      </c>
      <c r="BR167" s="44">
        <f>AirBSYLD1!BR167*VLOOKUP(AirBSYLD2!BR$4,'[1]INTERNAL PARAMETERS-1'!$B$5:$J$44,5,FALSE)*VLOOKUP(AirBSYLD2!BR$4,'[1]INTERNAL PARAMETERS-1'!$B$5:$J$44,6,FALSE)*VLOOKUP(AirBSYLD2!BR$4,'[1]INTERNAL PARAMETERS-1'!$B$5:$J$44,3,FALSE) + AirBSYLD1!BR167*(1-VLOOKUP(AirBSYLD2!BR$4,'[1]INTERNAL PARAMETERS-1'!$B$5:$J$44,5,FALSE))*VLOOKUP(AirBSYLD2!BR$4,'[1]INTERNAL PARAMETERS-1'!$B$5:$J$44,8,FALSE)*VLOOKUP(AirBSYLD2!BR$4,'[1]INTERNAL PARAMETERS-1'!$B$5:$J$44,3,FALSE)</f>
        <v>1.5391045578041821E-3</v>
      </c>
      <c r="BS167" s="44">
        <f>AirBSYLD1!BS167*VLOOKUP(AirBSYLD2!BS$4,'[1]INTERNAL PARAMETERS-1'!$B$5:$J$44,5,FALSE)*VLOOKUP(AirBSYLD2!BS$4,'[1]INTERNAL PARAMETERS-1'!$B$5:$J$44,6,FALSE)*VLOOKUP(AirBSYLD2!BS$4,'[1]INTERNAL PARAMETERS-1'!$B$5:$J$44,3,FALSE) + AirBSYLD1!BS167*(1-VLOOKUP(AirBSYLD2!BS$4,'[1]INTERNAL PARAMETERS-1'!$B$5:$J$44,5,FALSE))*VLOOKUP(AirBSYLD2!BS$4,'[1]INTERNAL PARAMETERS-1'!$B$5:$J$44,8,FALSE)*VLOOKUP(AirBSYLD2!BS$4,'[1]INTERNAL PARAMETERS-1'!$B$5:$J$44,3,FALSE)</f>
        <v>4.5793386698092503E-4</v>
      </c>
      <c r="BT167" s="44">
        <f>AirBSYLD1!BT167*VLOOKUP(AirBSYLD2!BT$4,'[1]INTERNAL PARAMETERS-1'!$B$5:$J$44,5,FALSE)*VLOOKUP(AirBSYLD2!BT$4,'[1]INTERNAL PARAMETERS-1'!$B$5:$J$44,6,FALSE)*VLOOKUP(AirBSYLD2!BT$4,'[1]INTERNAL PARAMETERS-1'!$B$5:$J$44,3,FALSE) + AirBSYLD1!BT167*(1-VLOOKUP(AirBSYLD2!BT$4,'[1]INTERNAL PARAMETERS-1'!$B$5:$J$44,5,FALSE))*VLOOKUP(AirBSYLD2!BT$4,'[1]INTERNAL PARAMETERS-1'!$B$5:$J$44,8,FALSE)*VLOOKUP(AirBSYLD2!BT$4,'[1]INTERNAL PARAMETERS-1'!$B$5:$J$44,3,FALSE)</f>
        <v>0</v>
      </c>
      <c r="BU167" s="44">
        <f>AirBSYLD1!BU167*VLOOKUP(AirBSYLD2!BU$4,'[1]INTERNAL PARAMETERS-1'!$B$5:$J$44,5,FALSE)*VLOOKUP(AirBSYLD2!BU$4,'[1]INTERNAL PARAMETERS-1'!$B$5:$J$44,6,FALSE)*VLOOKUP(AirBSYLD2!BU$4,'[1]INTERNAL PARAMETERS-1'!$B$5:$J$44,3,FALSE) + AirBSYLD1!BU167*(1-VLOOKUP(AirBSYLD2!BU$4,'[1]INTERNAL PARAMETERS-1'!$B$5:$J$44,5,FALSE))*VLOOKUP(AirBSYLD2!BU$4,'[1]INTERNAL PARAMETERS-1'!$B$5:$J$44,8,FALSE)*VLOOKUP(AirBSYLD2!BU$4,'[1]INTERNAL PARAMETERS-1'!$B$5:$J$44,3,FALSE)</f>
        <v>0</v>
      </c>
      <c r="BV167" s="44">
        <f>AirBSYLD1!BV167*VLOOKUP(AirBSYLD2!BV$4,'[1]INTERNAL PARAMETERS-1'!$B$5:$J$44,5,FALSE)*VLOOKUP(AirBSYLD2!BV$4,'[1]INTERNAL PARAMETERS-1'!$B$5:$J$44,6,FALSE)*VLOOKUP(AirBSYLD2!BV$4,'[1]INTERNAL PARAMETERS-1'!$B$5:$J$44,3,FALSE) + AirBSYLD1!BV167*(1-VLOOKUP(AirBSYLD2!BV$4,'[1]INTERNAL PARAMETERS-1'!$B$5:$J$44,5,FALSE))*VLOOKUP(AirBSYLD2!BV$4,'[1]INTERNAL PARAMETERS-1'!$B$5:$J$44,8,FALSE)*VLOOKUP(AirBSYLD2!BV$4,'[1]INTERNAL PARAMETERS-1'!$B$5:$J$44,3,FALSE)</f>
        <v>0</v>
      </c>
      <c r="BW167" s="44">
        <f>AirBSYLD1!BW167*VLOOKUP(AirBSYLD2!BW$4,'[1]INTERNAL PARAMETERS-1'!$B$5:$J$44,5,FALSE)*VLOOKUP(AirBSYLD2!BW$4,'[1]INTERNAL PARAMETERS-1'!$B$5:$J$44,6,FALSE)*VLOOKUP(AirBSYLD2!BW$4,'[1]INTERNAL PARAMETERS-1'!$B$5:$J$44,3,FALSE) + AirBSYLD1!BW167*(1-VLOOKUP(AirBSYLD2!BW$4,'[1]INTERNAL PARAMETERS-1'!$B$5:$J$44,5,FALSE))*VLOOKUP(AirBSYLD2!BW$4,'[1]INTERNAL PARAMETERS-1'!$B$5:$J$44,8,FALSE)*VLOOKUP(AirBSYLD2!BW$4,'[1]INTERNAL PARAMETERS-1'!$B$5:$J$44,3,FALSE)</f>
        <v>0</v>
      </c>
      <c r="BX167" s="44">
        <f>AirBSYLD1!BX167*VLOOKUP(AirBSYLD2!BX$4,'[1]INTERNAL PARAMETERS-1'!$B$5:$J$44,5,FALSE)*VLOOKUP(AirBSYLD2!BX$4,'[1]INTERNAL PARAMETERS-1'!$B$5:$J$44,6,FALSE)*VLOOKUP(AirBSYLD2!BX$4,'[1]INTERNAL PARAMETERS-1'!$B$5:$J$44,3,FALSE) + AirBSYLD1!BX167*(1-VLOOKUP(AirBSYLD2!BX$4,'[1]INTERNAL PARAMETERS-1'!$B$5:$J$44,5,FALSE))*VLOOKUP(AirBSYLD2!BX$4,'[1]INTERNAL PARAMETERS-1'!$B$5:$J$44,8,FALSE)*VLOOKUP(AirBSYLD2!BX$4,'[1]INTERNAL PARAMETERS-1'!$B$5:$J$44,3,FALSE)</f>
        <v>0</v>
      </c>
      <c r="BY167" s="44">
        <f>AirBSYLD1!BY167*VLOOKUP(AirBSYLD2!BY$4,'[1]INTERNAL PARAMETERS-1'!$B$5:$J$44,5,FALSE)*VLOOKUP(AirBSYLD2!BY$4,'[1]INTERNAL PARAMETERS-1'!$B$5:$J$44,6,FALSE)*VLOOKUP(AirBSYLD2!BY$4,'[1]INTERNAL PARAMETERS-1'!$B$5:$J$44,3,FALSE) + AirBSYLD1!BY167*(1-VLOOKUP(AirBSYLD2!BY$4,'[1]INTERNAL PARAMETERS-1'!$B$5:$J$44,5,FALSE))*VLOOKUP(AirBSYLD2!BY$4,'[1]INTERNAL PARAMETERS-1'!$B$5:$J$44,8,FALSE)*VLOOKUP(AirBSYLD2!BY$4,'[1]INTERNAL PARAMETERS-1'!$B$5:$J$44,3,FALSE)</f>
        <v>0</v>
      </c>
      <c r="BZ167" s="44">
        <f>AirBSYLD1!BZ167*VLOOKUP(AirBSYLD2!BZ$4,'[1]INTERNAL PARAMETERS-1'!$B$5:$J$44,5,FALSE)*VLOOKUP(AirBSYLD2!BZ$4,'[1]INTERNAL PARAMETERS-1'!$B$5:$J$44,6,FALSE)*VLOOKUP(AirBSYLD2!BZ$4,'[1]INTERNAL PARAMETERS-1'!$B$5:$J$44,3,FALSE) + AirBSYLD1!BZ167*(1-VLOOKUP(AirBSYLD2!BZ$4,'[1]INTERNAL PARAMETERS-1'!$B$5:$J$44,5,FALSE))*VLOOKUP(AirBSYLD2!BZ$4,'[1]INTERNAL PARAMETERS-1'!$B$5:$J$44,8,FALSE)*VLOOKUP(AirBSYLD2!BZ$4,'[1]INTERNAL PARAMETERS-1'!$B$5:$J$44,3,FALSE)</f>
        <v>2.0015590235647674E-4</v>
      </c>
      <c r="CA167" s="44">
        <f>AirBSYLD1!CA167*VLOOKUP(AirBSYLD2!CA$4,'[1]INTERNAL PARAMETERS-1'!$B$5:$J$44,5,FALSE)*VLOOKUP(AirBSYLD2!CA$4,'[1]INTERNAL PARAMETERS-1'!$B$5:$J$44,6,FALSE)*VLOOKUP(AirBSYLD2!CA$4,'[1]INTERNAL PARAMETERS-1'!$B$5:$J$44,3,FALSE) + AirBSYLD1!CA167*(1-VLOOKUP(AirBSYLD2!CA$4,'[1]INTERNAL PARAMETERS-1'!$B$5:$J$44,5,FALSE))*VLOOKUP(AirBSYLD2!CA$4,'[1]INTERNAL PARAMETERS-1'!$B$5:$J$44,8,FALSE)*VLOOKUP(AirBSYLD2!CA$4,'[1]INTERNAL PARAMETERS-1'!$B$5:$J$44,3,FALSE)</f>
        <v>0</v>
      </c>
      <c r="CB167" s="44">
        <f>AirBSYLD1!CB167*VLOOKUP(AirBSYLD2!CB$4,'[1]INTERNAL PARAMETERS-1'!$B$5:$J$44,5,FALSE)*VLOOKUP(AirBSYLD2!CB$4,'[1]INTERNAL PARAMETERS-1'!$B$5:$J$44,6,FALSE)*VLOOKUP(AirBSYLD2!CB$4,'[1]INTERNAL PARAMETERS-1'!$B$5:$J$44,3,FALSE) + AirBSYLD1!CB167*(1-VLOOKUP(AirBSYLD2!CB$4,'[1]INTERNAL PARAMETERS-1'!$B$5:$J$44,5,FALSE))*VLOOKUP(AirBSYLD2!CB$4,'[1]INTERNAL PARAMETERS-1'!$B$5:$J$44,8,FALSE)*VLOOKUP(AirBSYLD2!CB$4,'[1]INTERNAL PARAMETERS-1'!$B$5:$J$44,3,FALSE)</f>
        <v>0</v>
      </c>
      <c r="CC167" s="44">
        <f>AirBSYLD1!CC167*VLOOKUP(AirBSYLD2!CC$4,'[1]INTERNAL PARAMETERS-1'!$B$5:$J$44,5,FALSE)*VLOOKUP(AirBSYLD2!CC$4,'[1]INTERNAL PARAMETERS-1'!$B$5:$J$44,6,FALSE)*VLOOKUP(AirBSYLD2!CC$4,'[1]INTERNAL PARAMETERS-1'!$B$5:$J$44,3,FALSE) + AirBSYLD1!CC167*(1-VLOOKUP(AirBSYLD2!CC$4,'[1]INTERNAL PARAMETERS-1'!$B$5:$J$44,5,FALSE))*VLOOKUP(AirBSYLD2!CC$4,'[1]INTERNAL PARAMETERS-1'!$B$5:$J$44,8,FALSE)*VLOOKUP(AirBSYLD2!CC$4,'[1]INTERNAL PARAMETERS-1'!$B$5:$J$44,3,FALSE)</f>
        <v>4.4478427521338885E-4</v>
      </c>
      <c r="CD167" s="44">
        <f>AirBSYLD1!CD167*VLOOKUP(AirBSYLD2!CD$4,'[1]INTERNAL PARAMETERS-1'!$B$5:$J$44,5,FALSE)*VLOOKUP(AirBSYLD2!CD$4,'[1]INTERNAL PARAMETERS-1'!$B$5:$J$44,6,FALSE)*VLOOKUP(AirBSYLD2!CD$4,'[1]INTERNAL PARAMETERS-1'!$B$5:$J$44,3,FALSE) + AirBSYLD1!CD167*(1-VLOOKUP(AirBSYLD2!CD$4,'[1]INTERNAL PARAMETERS-1'!$B$5:$J$44,5,FALSE))*VLOOKUP(AirBSYLD2!CD$4,'[1]INTERNAL PARAMETERS-1'!$B$5:$J$44,8,FALSE)*VLOOKUP(AirBSYLD2!CD$4,'[1]INTERNAL PARAMETERS-1'!$B$5:$J$44,3,FALSE)</f>
        <v>3.7319991332605117E-3</v>
      </c>
      <c r="CE167" s="44">
        <f>AirBSYLD1!CE167*VLOOKUP(AirBSYLD2!CE$4,'[1]INTERNAL PARAMETERS-1'!$B$5:$J$44,5,FALSE)*VLOOKUP(AirBSYLD2!CE$4,'[1]INTERNAL PARAMETERS-1'!$B$5:$J$44,6,FALSE)*VLOOKUP(AirBSYLD2!CE$4,'[1]INTERNAL PARAMETERS-1'!$B$5:$J$44,3,FALSE) + AirBSYLD1!CE167*(1-VLOOKUP(AirBSYLD2!CE$4,'[1]INTERNAL PARAMETERS-1'!$B$5:$J$44,5,FALSE))*VLOOKUP(AirBSYLD2!CE$4,'[1]INTERNAL PARAMETERS-1'!$B$5:$J$44,8,FALSE)*VLOOKUP(AirBSYLD2!CE$4,'[1]INTERNAL PARAMETERS-1'!$B$5:$J$44,3,FALSE)</f>
        <v>6.9195381863183265E-3</v>
      </c>
      <c r="CF167" s="44">
        <f>AirBSYLD1!CF167*VLOOKUP(AirBSYLD2!CF$4,'[1]INTERNAL PARAMETERS-1'!$B$5:$J$44,5,FALSE)*VLOOKUP(AirBSYLD2!CF$4,'[1]INTERNAL PARAMETERS-1'!$B$5:$J$44,6,FALSE)*VLOOKUP(AirBSYLD2!CF$4,'[1]INTERNAL PARAMETERS-1'!$B$5:$J$44,3,FALSE) + AirBSYLD1!CF167*(1-VLOOKUP(AirBSYLD2!CF$4,'[1]INTERNAL PARAMETERS-1'!$B$5:$J$44,5,FALSE))*VLOOKUP(AirBSYLD2!CF$4,'[1]INTERNAL PARAMETERS-1'!$B$5:$J$44,8,FALSE)*VLOOKUP(AirBSYLD2!CF$4,'[1]INTERNAL PARAMETERS-1'!$B$5:$J$44,3,FALSE)</f>
        <v>3.3304447353552966E-2</v>
      </c>
      <c r="CG167" s="44">
        <f>AirBSYLD1!CG167*VLOOKUP(AirBSYLD2!CG$4,'[1]INTERNAL PARAMETERS-1'!$B$5:$J$44,5,FALSE)*VLOOKUP(AirBSYLD2!CG$4,'[1]INTERNAL PARAMETERS-1'!$B$5:$J$44,6,FALSE)*VLOOKUP(AirBSYLD2!CG$4,'[1]INTERNAL PARAMETERS-1'!$B$5:$J$44,3,FALSE) + AirBSYLD1!CG167*(1-VLOOKUP(AirBSYLD2!CG$4,'[1]INTERNAL PARAMETERS-1'!$B$5:$J$44,5,FALSE))*VLOOKUP(AirBSYLD2!CG$4,'[1]INTERNAL PARAMETERS-1'!$B$5:$J$44,8,FALSE)*VLOOKUP(AirBSYLD2!CG$4,'[1]INTERNAL PARAMETERS-1'!$B$5:$J$44,3,FALSE)</f>
        <v>1.8392302039453034E-4</v>
      </c>
      <c r="CH167" s="43">
        <f>AirBSYLD1!CH167*VLOOKUP(AirBSYLD2!CH$4,'[1]INTERNAL PARAMETERS-1'!$B$5:$J$44,5,FALSE)*VLOOKUP(AirBSYLD2!CH$4,'[1]INTERNAL PARAMETERS-1'!$B$5:$J$44,6,FALSE)*VLOOKUP(AirBSYLD2!CH$4,'[1]INTERNAL PARAMETERS-1'!$B$5:$J$44,3,FALSE) + AirBSYLD1!CH167*(1-VLOOKUP(AirBSYLD2!CH$4,'[1]INTERNAL PARAMETERS-1'!$B$5:$J$44,5,FALSE))*VLOOKUP(AirBSYLD2!CH$4,'[1]INTERNAL PARAMETERS-1'!$B$5:$J$44,8,FALSE)*VLOOKUP(AirBSYLD2!CH$4,'[1]INTERNAL PARAMETERS-1'!$B$5:$J$44,3,FALSE)</f>
        <v>0</v>
      </c>
      <c r="CJ167" s="45">
        <f t="shared" si="4"/>
        <v>102.96806684855538</v>
      </c>
      <c r="CK167" s="43">
        <f t="shared" si="5"/>
        <v>1.8945388065668787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AirBS!X168</f>
        <v>672.72698336581459</v>
      </c>
      <c r="F168" s="56">
        <f>'[1]INTERNAL PARAMETERS-1'!M6</f>
        <v>78.760000000000005</v>
      </c>
      <c r="G168" s="45">
        <f>AirBSYLD1!G168*VLOOKUP(AirBSYLD2!G$4,'[1]INTERNAL PARAMETERS-1'!$B$5:$J$44,5,FALSE)*VLOOKUP(AirBSYLD2!G$4,'[1]INTERNAL PARAMETERS-1'!$B$5:$J$44,7,FALSE)*AirBSYLD2!$F168 + AirBSYLD1!G168*(1-VLOOKUP(AirBSYLD2!G$4,'[1]INTERNAL PARAMETERS-1'!$B$5:$J$44,5,FALSE))*VLOOKUP(AirBSYLD2!G$4,'[1]INTERNAL PARAMETERS-1'!$B$5:$J$44,9,FALSE)*AirBSYLD2!$F168</f>
        <v>47.582170660581852</v>
      </c>
      <c r="H168" s="44">
        <f>AirBSYLD1!H168*VLOOKUP(AirBSYLD2!H$4,'[1]INTERNAL PARAMETERS-1'!$B$5:$J$44,5,FALSE)*VLOOKUP(AirBSYLD2!H$4,'[1]INTERNAL PARAMETERS-1'!$B$5:$J$44,7,FALSE)*AirBSYLD2!$F168 + AirBSYLD1!H168*(1-VLOOKUP(AirBSYLD2!H$4,'[1]INTERNAL PARAMETERS-1'!$B$5:$J$44,5,FALSE))*VLOOKUP(AirBSYLD2!H$4,'[1]INTERNAL PARAMETERS-1'!$B$5:$J$44,9,FALSE)*AirBSYLD2!$F168</f>
        <v>0</v>
      </c>
      <c r="I168" s="44">
        <f>AirBSYLD1!I168*VLOOKUP(AirBSYLD2!I$4,'[1]INTERNAL PARAMETERS-1'!$B$5:$J$44,5,FALSE)*VLOOKUP(AirBSYLD2!I$4,'[1]INTERNAL PARAMETERS-1'!$B$5:$J$44,7,FALSE)*AirBSYLD2!$F168 + AirBSYLD1!I168*(1-VLOOKUP(AirBSYLD2!I$4,'[1]INTERNAL PARAMETERS-1'!$B$5:$J$44,5,FALSE))*VLOOKUP(AirBSYLD2!I$4,'[1]INTERNAL PARAMETERS-1'!$B$5:$J$44,9,FALSE)*AirBSYLD2!$F168</f>
        <v>123.27819463589346</v>
      </c>
      <c r="J168" s="44">
        <f>AirBSYLD1!J168*VLOOKUP(AirBSYLD2!J$4,'[1]INTERNAL PARAMETERS-1'!$B$5:$J$44,5,FALSE)*VLOOKUP(AirBSYLD2!J$4,'[1]INTERNAL PARAMETERS-1'!$B$5:$J$44,7,FALSE)*AirBSYLD2!$F168 + AirBSYLD1!J168*(1-VLOOKUP(AirBSYLD2!J$4,'[1]INTERNAL PARAMETERS-1'!$B$5:$J$44,5,FALSE))*VLOOKUP(AirBSYLD2!J$4,'[1]INTERNAL PARAMETERS-1'!$B$5:$J$44,9,FALSE)*AirBSYLD2!$F168</f>
        <v>0</v>
      </c>
      <c r="K168" s="44">
        <f>AirBSYLD1!K168*VLOOKUP(AirBSYLD2!K$4,'[1]INTERNAL PARAMETERS-1'!$B$5:$J$44,5,FALSE)*VLOOKUP(AirBSYLD2!K$4,'[1]INTERNAL PARAMETERS-1'!$B$5:$J$44,7,FALSE)*AirBSYLD2!$F168 + AirBSYLD1!K168*(1-VLOOKUP(AirBSYLD2!K$4,'[1]INTERNAL PARAMETERS-1'!$B$5:$J$44,5,FALSE))*VLOOKUP(AirBSYLD2!K$4,'[1]INTERNAL PARAMETERS-1'!$B$5:$J$44,9,FALSE)*AirBSYLD2!$F168</f>
        <v>0</v>
      </c>
      <c r="L168" s="44">
        <f>AirBSYLD1!L168*VLOOKUP(AirBSYLD2!L$4,'[1]INTERNAL PARAMETERS-1'!$B$5:$J$44,5,FALSE)*VLOOKUP(AirBSYLD2!L$4,'[1]INTERNAL PARAMETERS-1'!$B$5:$J$44,7,FALSE)*AirBSYLD2!$F168 + AirBSYLD1!L168*(1-VLOOKUP(AirBSYLD2!L$4,'[1]INTERNAL PARAMETERS-1'!$B$5:$J$44,5,FALSE))*VLOOKUP(AirBSYLD2!L$4,'[1]INTERNAL PARAMETERS-1'!$B$5:$J$44,9,FALSE)*AirBSYLD2!$F168</f>
        <v>0</v>
      </c>
      <c r="M168" s="44">
        <f>AirBSYLD1!M168*VLOOKUP(AirBSYLD2!M$4,'[1]INTERNAL PARAMETERS-1'!$B$5:$J$44,5,FALSE)*VLOOKUP(AirBSYLD2!M$4,'[1]INTERNAL PARAMETERS-1'!$B$5:$J$44,7,FALSE)*AirBSYLD2!$F168 + AirBSYLD1!M168*(1-VLOOKUP(AirBSYLD2!M$4,'[1]INTERNAL PARAMETERS-1'!$B$5:$J$44,5,FALSE))*VLOOKUP(AirBSYLD2!M$4,'[1]INTERNAL PARAMETERS-1'!$B$5:$J$44,9,FALSE)*AirBSYLD2!$F168</f>
        <v>0.93711753795568231</v>
      </c>
      <c r="N168" s="44">
        <f>AirBSYLD1!N168*VLOOKUP(AirBSYLD2!N$4,'[1]INTERNAL PARAMETERS-1'!$B$5:$J$44,5,FALSE)*VLOOKUP(AirBSYLD2!N$4,'[1]INTERNAL PARAMETERS-1'!$B$5:$J$44,7,FALSE)*AirBSYLD2!$F168 + AirBSYLD1!N168*(1-VLOOKUP(AirBSYLD2!N$4,'[1]INTERNAL PARAMETERS-1'!$B$5:$J$44,5,FALSE))*VLOOKUP(AirBSYLD2!N$4,'[1]INTERNAL PARAMETERS-1'!$B$5:$J$44,9,FALSE)*AirBSYLD2!$F168</f>
        <v>0.83093976698614802</v>
      </c>
      <c r="O168" s="44">
        <f>AirBSYLD1!O168*VLOOKUP(AirBSYLD2!O$4,'[1]INTERNAL PARAMETERS-1'!$B$5:$J$44,5,FALSE)*VLOOKUP(AirBSYLD2!O$4,'[1]INTERNAL PARAMETERS-1'!$B$5:$J$44,7,FALSE)*AirBSYLD2!$F168 + AirBSYLD1!O168*(1-VLOOKUP(AirBSYLD2!O$4,'[1]INTERNAL PARAMETERS-1'!$B$5:$J$44,5,FALSE))*VLOOKUP(AirBSYLD2!O$4,'[1]INTERNAL PARAMETERS-1'!$B$5:$J$44,9,FALSE)*AirBSYLD2!$F168</f>
        <v>0</v>
      </c>
      <c r="P168" s="44">
        <f>AirBSYLD1!P168*VLOOKUP(AirBSYLD2!P$4,'[1]INTERNAL PARAMETERS-1'!$B$5:$J$44,5,FALSE)*VLOOKUP(AirBSYLD2!P$4,'[1]INTERNAL PARAMETERS-1'!$B$5:$J$44,7,FALSE)*AirBSYLD2!$F168 + AirBSYLD1!P168*(1-VLOOKUP(AirBSYLD2!P$4,'[1]INTERNAL PARAMETERS-1'!$B$5:$J$44,5,FALSE))*VLOOKUP(AirBSYLD2!P$4,'[1]INTERNAL PARAMETERS-1'!$B$5:$J$44,9,FALSE)*AirBSYLD2!$F168</f>
        <v>0</v>
      </c>
      <c r="Q168" s="44">
        <f>AirBSYLD1!Q168*VLOOKUP(AirBSYLD2!Q$4,'[1]INTERNAL PARAMETERS-1'!$B$5:$J$44,5,FALSE)*VLOOKUP(AirBSYLD2!Q$4,'[1]INTERNAL PARAMETERS-1'!$B$5:$J$44,7,FALSE)*AirBSYLD2!$F168 + AirBSYLD1!Q168*(1-VLOOKUP(AirBSYLD2!Q$4,'[1]INTERNAL PARAMETERS-1'!$B$5:$J$44,5,FALSE))*VLOOKUP(AirBSYLD2!Q$4,'[1]INTERNAL PARAMETERS-1'!$B$5:$J$44,9,FALSE)*AirBSYLD2!$F168</f>
        <v>0</v>
      </c>
      <c r="R168" s="44">
        <f>AirBSYLD1!R168*VLOOKUP(AirBSYLD2!R$4,'[1]INTERNAL PARAMETERS-1'!$B$5:$J$44,5,FALSE)*VLOOKUP(AirBSYLD2!R$4,'[1]INTERNAL PARAMETERS-1'!$B$5:$J$44,7,FALSE)*AirBSYLD2!$F168 + AirBSYLD1!R168*(1-VLOOKUP(AirBSYLD2!R$4,'[1]INTERNAL PARAMETERS-1'!$B$5:$J$44,5,FALSE))*VLOOKUP(AirBSYLD2!R$4,'[1]INTERNAL PARAMETERS-1'!$B$5:$J$44,9,FALSE)*AirBSYLD2!$F168</f>
        <v>1.1079161570497165</v>
      </c>
      <c r="S168" s="44">
        <f>AirBSYLD1!S168*VLOOKUP(AirBSYLD2!S$4,'[1]INTERNAL PARAMETERS-1'!$B$5:$J$44,5,FALSE)*VLOOKUP(AirBSYLD2!S$4,'[1]INTERNAL PARAMETERS-1'!$B$5:$J$44,7,FALSE)*AirBSYLD2!$F168 + AirBSYLD1!S168*(1-VLOOKUP(AirBSYLD2!S$4,'[1]INTERNAL PARAMETERS-1'!$B$5:$J$44,5,FALSE))*VLOOKUP(AirBSYLD2!S$4,'[1]INTERNAL PARAMETERS-1'!$B$5:$J$44,9,FALSE)*AirBSYLD2!$F168</f>
        <v>38.845834990280117</v>
      </c>
      <c r="T168" s="44">
        <f>AirBSYLD1!T168*VLOOKUP(AirBSYLD2!T$4,'[1]INTERNAL PARAMETERS-1'!$B$5:$J$44,5,FALSE)*VLOOKUP(AirBSYLD2!T$4,'[1]INTERNAL PARAMETERS-1'!$B$5:$J$44,7,FALSE)*AirBSYLD2!$F168 + AirBSYLD1!T168*(1-VLOOKUP(AirBSYLD2!T$4,'[1]INTERNAL PARAMETERS-1'!$B$5:$J$44,5,FALSE))*VLOOKUP(AirBSYLD2!T$4,'[1]INTERNAL PARAMETERS-1'!$B$5:$J$44,9,FALSE)*AirBSYLD2!$F168</f>
        <v>5.1934364621363605</v>
      </c>
      <c r="U168" s="44">
        <f>AirBSYLD1!U168*VLOOKUP(AirBSYLD2!U$4,'[1]INTERNAL PARAMETERS-1'!$B$5:$J$44,5,FALSE)*VLOOKUP(AirBSYLD2!U$4,'[1]INTERNAL PARAMETERS-1'!$B$5:$J$44,7,FALSE)*AirBSYLD2!$F168 + AirBSYLD1!U168*(1-VLOOKUP(AirBSYLD2!U$4,'[1]INTERNAL PARAMETERS-1'!$B$5:$J$44,5,FALSE))*VLOOKUP(AirBSYLD2!U$4,'[1]INTERNAL PARAMETERS-1'!$B$5:$J$44,9,FALSE)*AirBSYLD2!$F168</f>
        <v>3.6514670863468592</v>
      </c>
      <c r="V168" s="44">
        <f>AirBSYLD1!V168*VLOOKUP(AirBSYLD2!V$4,'[1]INTERNAL PARAMETERS-1'!$B$5:$J$44,5,FALSE)*VLOOKUP(AirBSYLD2!V$4,'[1]INTERNAL PARAMETERS-1'!$B$5:$J$44,7,FALSE)*AirBSYLD2!$F168 + AirBSYLD1!V168*(1-VLOOKUP(AirBSYLD2!V$4,'[1]INTERNAL PARAMETERS-1'!$B$5:$J$44,5,FALSE))*VLOOKUP(AirBSYLD2!V$4,'[1]INTERNAL PARAMETERS-1'!$B$5:$J$44,9,FALSE)*AirBSYLD2!$F168</f>
        <v>25.688197033122321</v>
      </c>
      <c r="W168" s="44">
        <f>AirBSYLD1!W168*VLOOKUP(AirBSYLD2!W$4,'[1]INTERNAL PARAMETERS-1'!$B$5:$J$44,5,FALSE)*VLOOKUP(AirBSYLD2!W$4,'[1]INTERNAL PARAMETERS-1'!$B$5:$J$44,7,FALSE)*AirBSYLD2!$F168 + AirBSYLD1!W168*(1-VLOOKUP(AirBSYLD2!W$4,'[1]INTERNAL PARAMETERS-1'!$B$5:$J$44,5,FALSE))*VLOOKUP(AirBSYLD2!W$4,'[1]INTERNAL PARAMETERS-1'!$B$5:$J$44,9,FALSE)*AirBSYLD2!$F168</f>
        <v>0</v>
      </c>
      <c r="X168" s="44">
        <f>AirBSYLD1!X168*VLOOKUP(AirBSYLD2!X$4,'[1]INTERNAL PARAMETERS-1'!$B$5:$J$44,5,FALSE)*VLOOKUP(AirBSYLD2!X$4,'[1]INTERNAL PARAMETERS-1'!$B$5:$J$44,7,FALSE)*AirBSYLD2!$F168 + AirBSYLD1!X168*(1-VLOOKUP(AirBSYLD2!X$4,'[1]INTERNAL PARAMETERS-1'!$B$5:$J$44,5,FALSE))*VLOOKUP(AirBSYLD2!X$4,'[1]INTERNAL PARAMETERS-1'!$B$5:$J$44,9,FALSE)*AirBSYLD2!$F168</f>
        <v>0</v>
      </c>
      <c r="Y168" s="44">
        <f>AirBSYLD1!Y168*VLOOKUP(AirBSYLD2!Y$4,'[1]INTERNAL PARAMETERS-1'!$B$5:$J$44,5,FALSE)*VLOOKUP(AirBSYLD2!Y$4,'[1]INTERNAL PARAMETERS-1'!$B$5:$J$44,7,FALSE)*AirBSYLD2!$F168 + AirBSYLD1!Y168*(1-VLOOKUP(AirBSYLD2!Y$4,'[1]INTERNAL PARAMETERS-1'!$B$5:$J$44,5,FALSE))*VLOOKUP(AirBSYLD2!Y$4,'[1]INTERNAL PARAMETERS-1'!$B$5:$J$44,9,FALSE)*AirBSYLD2!$F168</f>
        <v>0</v>
      </c>
      <c r="Z168" s="44">
        <f>AirBSYLD1!Z168*VLOOKUP(AirBSYLD2!Z$4,'[1]INTERNAL PARAMETERS-1'!$B$5:$J$44,5,FALSE)*VLOOKUP(AirBSYLD2!Z$4,'[1]INTERNAL PARAMETERS-1'!$B$5:$J$44,7,FALSE)*AirBSYLD2!$F168 + AirBSYLD1!Z168*(1-VLOOKUP(AirBSYLD2!Z$4,'[1]INTERNAL PARAMETERS-1'!$B$5:$J$44,5,FALSE))*VLOOKUP(AirBSYLD2!Z$4,'[1]INTERNAL PARAMETERS-1'!$B$5:$J$44,9,FALSE)*AirBSYLD2!$F168</f>
        <v>0</v>
      </c>
      <c r="AA168" s="44">
        <f>AirBSYLD1!AA168*VLOOKUP(AirBSYLD2!AA$4,'[1]INTERNAL PARAMETERS-1'!$B$5:$J$44,5,FALSE)*VLOOKUP(AirBSYLD2!AA$4,'[1]INTERNAL PARAMETERS-1'!$B$5:$J$44,7,FALSE)*AirBSYLD2!$F168 + AirBSYLD1!AA168*(1-VLOOKUP(AirBSYLD2!AA$4,'[1]INTERNAL PARAMETERS-1'!$B$5:$J$44,5,FALSE))*VLOOKUP(AirBSYLD2!AA$4,'[1]INTERNAL PARAMETERS-1'!$B$5:$J$44,9,FALSE)*AirBSYLD2!$F168</f>
        <v>0</v>
      </c>
      <c r="AB168" s="44">
        <f>AirBSYLD1!AB168*VLOOKUP(AirBSYLD2!AB$4,'[1]INTERNAL PARAMETERS-1'!$B$5:$J$44,5,FALSE)*VLOOKUP(AirBSYLD2!AB$4,'[1]INTERNAL PARAMETERS-1'!$B$5:$J$44,7,FALSE)*AirBSYLD2!$F168 + AirBSYLD1!AB168*(1-VLOOKUP(AirBSYLD2!AB$4,'[1]INTERNAL PARAMETERS-1'!$B$5:$J$44,5,FALSE))*VLOOKUP(AirBSYLD2!AB$4,'[1]INTERNAL PARAMETERS-1'!$B$5:$J$44,9,FALSE)*AirBSYLD2!$F168</f>
        <v>0</v>
      </c>
      <c r="AC168" s="44">
        <f>AirBSYLD1!AC168*VLOOKUP(AirBSYLD2!AC$4,'[1]INTERNAL PARAMETERS-1'!$B$5:$J$44,5,FALSE)*VLOOKUP(AirBSYLD2!AC$4,'[1]INTERNAL PARAMETERS-1'!$B$5:$J$44,7,FALSE)*AirBSYLD2!$F168 + AirBSYLD1!AC168*(1-VLOOKUP(AirBSYLD2!AC$4,'[1]INTERNAL PARAMETERS-1'!$B$5:$J$44,5,FALSE))*VLOOKUP(AirBSYLD2!AC$4,'[1]INTERNAL PARAMETERS-1'!$B$5:$J$44,9,FALSE)*AirBSYLD2!$F168</f>
        <v>0</v>
      </c>
      <c r="AD168" s="44">
        <f>AirBSYLD1!AD168*VLOOKUP(AirBSYLD2!AD$4,'[1]INTERNAL PARAMETERS-1'!$B$5:$J$44,5,FALSE)*VLOOKUP(AirBSYLD2!AD$4,'[1]INTERNAL PARAMETERS-1'!$B$5:$J$44,7,FALSE)*AirBSYLD2!$F168 + AirBSYLD1!AD168*(1-VLOOKUP(AirBSYLD2!AD$4,'[1]INTERNAL PARAMETERS-1'!$B$5:$J$44,5,FALSE))*VLOOKUP(AirBSYLD2!AD$4,'[1]INTERNAL PARAMETERS-1'!$B$5:$J$44,9,FALSE)*AirBSYLD2!$F168</f>
        <v>0</v>
      </c>
      <c r="AE168" s="44">
        <f>AirBSYLD1!AE168*VLOOKUP(AirBSYLD2!AE$4,'[1]INTERNAL PARAMETERS-1'!$B$5:$J$44,5,FALSE)*VLOOKUP(AirBSYLD2!AE$4,'[1]INTERNAL PARAMETERS-1'!$B$5:$J$44,7,FALSE)*AirBSYLD2!$F168 + AirBSYLD1!AE168*(1-VLOOKUP(AirBSYLD2!AE$4,'[1]INTERNAL PARAMETERS-1'!$B$5:$J$44,5,FALSE))*VLOOKUP(AirBSYLD2!AE$4,'[1]INTERNAL PARAMETERS-1'!$B$5:$J$44,9,FALSE)*AirBSYLD2!$F168</f>
        <v>0</v>
      </c>
      <c r="AF168" s="44">
        <f>AirBSYLD1!AF168*VLOOKUP(AirBSYLD2!AF$4,'[1]INTERNAL PARAMETERS-1'!$B$5:$J$44,5,FALSE)*VLOOKUP(AirBSYLD2!AF$4,'[1]INTERNAL PARAMETERS-1'!$B$5:$J$44,7,FALSE)*AirBSYLD2!$F168 + AirBSYLD1!AF168*(1-VLOOKUP(AirBSYLD2!AF$4,'[1]INTERNAL PARAMETERS-1'!$B$5:$J$44,5,FALSE))*VLOOKUP(AirBSYLD2!AF$4,'[1]INTERNAL PARAMETERS-1'!$B$5:$J$44,9,FALSE)*AirBSYLD2!$F168</f>
        <v>0.4500564992162609</v>
      </c>
      <c r="AG168" s="44">
        <f>AirBSYLD1!AG168*VLOOKUP(AirBSYLD2!AG$4,'[1]INTERNAL PARAMETERS-1'!$B$5:$J$44,5,FALSE)*VLOOKUP(AirBSYLD2!AG$4,'[1]INTERNAL PARAMETERS-1'!$B$5:$J$44,7,FALSE)*AirBSYLD2!$F168 + AirBSYLD1!AG168*(1-VLOOKUP(AirBSYLD2!AG$4,'[1]INTERNAL PARAMETERS-1'!$B$5:$J$44,5,FALSE))*VLOOKUP(AirBSYLD2!AG$4,'[1]INTERNAL PARAMETERS-1'!$B$5:$J$44,9,FALSE)*AirBSYLD2!$F168</f>
        <v>0</v>
      </c>
      <c r="AH168" s="44">
        <f>AirBSYLD1!AH168*VLOOKUP(AirBSYLD2!AH$4,'[1]INTERNAL PARAMETERS-1'!$B$5:$J$44,5,FALSE)*VLOOKUP(AirBSYLD2!AH$4,'[1]INTERNAL PARAMETERS-1'!$B$5:$J$44,7,FALSE)*AirBSYLD2!$F168 + AirBSYLD1!AH168*(1-VLOOKUP(AirBSYLD2!AH$4,'[1]INTERNAL PARAMETERS-1'!$B$5:$J$44,5,FALSE))*VLOOKUP(AirBSYLD2!AH$4,'[1]INTERNAL PARAMETERS-1'!$B$5:$J$44,9,FALSE)*AirBSYLD2!$F168</f>
        <v>0.1269390125994582</v>
      </c>
      <c r="AI168" s="44">
        <f>AirBSYLD1!AI168*VLOOKUP(AirBSYLD2!AI$4,'[1]INTERNAL PARAMETERS-1'!$B$5:$J$44,5,FALSE)*VLOOKUP(AirBSYLD2!AI$4,'[1]INTERNAL PARAMETERS-1'!$B$5:$J$44,7,FALSE)*AirBSYLD2!$F168 + AirBSYLD1!AI168*(1-VLOOKUP(AirBSYLD2!AI$4,'[1]INTERNAL PARAMETERS-1'!$B$5:$J$44,5,FALSE))*VLOOKUP(AirBSYLD2!AI$4,'[1]INTERNAL PARAMETERS-1'!$B$5:$J$44,9,FALSE)*AirBSYLD2!$F168</f>
        <v>0.34622379907803641</v>
      </c>
      <c r="AJ168" s="44">
        <f>AirBSYLD1!AJ168*VLOOKUP(AirBSYLD2!AJ$4,'[1]INTERNAL PARAMETERS-1'!$B$5:$J$44,5,FALSE)*VLOOKUP(AirBSYLD2!AJ$4,'[1]INTERNAL PARAMETERS-1'!$B$5:$J$44,7,FALSE)*AirBSYLD2!$F168 + AirBSYLD1!AJ168*(1-VLOOKUP(AirBSYLD2!AJ$4,'[1]INTERNAL PARAMETERS-1'!$B$5:$J$44,5,FALSE))*VLOOKUP(AirBSYLD2!AJ$4,'[1]INTERNAL PARAMETERS-1'!$B$5:$J$44,9,FALSE)*AirBSYLD2!$F168</f>
        <v>0.4500564992162609</v>
      </c>
      <c r="AK168" s="44">
        <f>AirBSYLD1!AK168*VLOOKUP(AirBSYLD2!AK$4,'[1]INTERNAL PARAMETERS-1'!$B$5:$J$44,5,FALSE)*VLOOKUP(AirBSYLD2!AK$4,'[1]INTERNAL PARAMETERS-1'!$B$5:$J$44,7,FALSE)*AirBSYLD2!$F168 + AirBSYLD1!AK168*(1-VLOOKUP(AirBSYLD2!AK$4,'[1]INTERNAL PARAMETERS-1'!$B$5:$J$44,5,FALSE))*VLOOKUP(AirBSYLD2!AK$4,'[1]INTERNAL PARAMETERS-1'!$B$5:$J$44,9,FALSE)*AirBSYLD2!$F168</f>
        <v>0</v>
      </c>
      <c r="AL168" s="44">
        <f>AirBSYLD1!AL168*VLOOKUP(AirBSYLD2!AL$4,'[1]INTERNAL PARAMETERS-1'!$B$5:$J$44,5,FALSE)*VLOOKUP(AirBSYLD2!AL$4,'[1]INTERNAL PARAMETERS-1'!$B$5:$J$44,7,FALSE)*AirBSYLD2!$F168 + AirBSYLD1!AL168*(1-VLOOKUP(AirBSYLD2!AL$4,'[1]INTERNAL PARAMETERS-1'!$B$5:$J$44,5,FALSE))*VLOOKUP(AirBSYLD2!AL$4,'[1]INTERNAL PARAMETERS-1'!$B$5:$J$44,9,FALSE)*AirBSYLD2!$F168</f>
        <v>0</v>
      </c>
      <c r="AM168" s="44">
        <f>AirBSYLD1!AM168*VLOOKUP(AirBSYLD2!AM$4,'[1]INTERNAL PARAMETERS-1'!$B$5:$J$44,5,FALSE)*VLOOKUP(AirBSYLD2!AM$4,'[1]INTERNAL PARAMETERS-1'!$B$5:$J$44,7,FALSE)*AirBSYLD2!$F168 + AirBSYLD1!AM168*(1-VLOOKUP(AirBSYLD2!AM$4,'[1]INTERNAL PARAMETERS-1'!$B$5:$J$44,5,FALSE))*VLOOKUP(AirBSYLD2!AM$4,'[1]INTERNAL PARAMETERS-1'!$B$5:$J$44,9,FALSE)*AirBSYLD2!$F168</f>
        <v>0</v>
      </c>
      <c r="AN168" s="44">
        <f>AirBSYLD1!AN168*VLOOKUP(AirBSYLD2!AN$4,'[1]INTERNAL PARAMETERS-1'!$B$5:$J$44,5,FALSE)*VLOOKUP(AirBSYLD2!AN$4,'[1]INTERNAL PARAMETERS-1'!$B$5:$J$44,7,FALSE)*AirBSYLD2!$F168 + AirBSYLD1!AN168*(1-VLOOKUP(AirBSYLD2!AN$4,'[1]INTERNAL PARAMETERS-1'!$B$5:$J$44,5,FALSE))*VLOOKUP(AirBSYLD2!AN$4,'[1]INTERNAL PARAMETERS-1'!$B$5:$J$44,9,FALSE)*AirBSYLD2!$F168</f>
        <v>0</v>
      </c>
      <c r="AO168" s="44">
        <f>AirBSYLD1!AO168*VLOOKUP(AirBSYLD2!AO$4,'[1]INTERNAL PARAMETERS-1'!$B$5:$J$44,5,FALSE)*VLOOKUP(AirBSYLD2!AO$4,'[1]INTERNAL PARAMETERS-1'!$B$5:$J$44,7,FALSE)*AirBSYLD2!$F168 + AirBSYLD1!AO168*(1-VLOOKUP(AirBSYLD2!AO$4,'[1]INTERNAL PARAMETERS-1'!$B$5:$J$44,5,FALSE))*VLOOKUP(AirBSYLD2!AO$4,'[1]INTERNAL PARAMETERS-1'!$B$5:$J$44,9,FALSE)*AirBSYLD2!$F168</f>
        <v>0</v>
      </c>
      <c r="AP168" s="44">
        <f>AirBSYLD1!AP168*VLOOKUP(AirBSYLD2!AP$4,'[1]INTERNAL PARAMETERS-1'!$B$5:$J$44,5,FALSE)*VLOOKUP(AirBSYLD2!AP$4,'[1]INTERNAL PARAMETERS-1'!$B$5:$J$44,7,FALSE)*AirBSYLD2!$F168 + AirBSYLD1!AP168*(1-VLOOKUP(AirBSYLD2!AP$4,'[1]INTERNAL PARAMETERS-1'!$B$5:$J$44,5,FALSE))*VLOOKUP(AirBSYLD2!AP$4,'[1]INTERNAL PARAMETERS-1'!$B$5:$J$44,9,FALSE)*AirBSYLD2!$F168</f>
        <v>0</v>
      </c>
      <c r="AQ168" s="44">
        <f>AirBSYLD1!AQ168*VLOOKUP(AirBSYLD2!AQ$4,'[1]INTERNAL PARAMETERS-1'!$B$5:$J$44,5,FALSE)*VLOOKUP(AirBSYLD2!AQ$4,'[1]INTERNAL PARAMETERS-1'!$B$5:$J$44,7,FALSE)*AirBSYLD2!$F168 + AirBSYLD1!AQ168*(1-VLOOKUP(AirBSYLD2!AQ$4,'[1]INTERNAL PARAMETERS-1'!$B$5:$J$44,5,FALSE))*VLOOKUP(AirBSYLD2!AQ$4,'[1]INTERNAL PARAMETERS-1'!$B$5:$J$44,9,FALSE)*AirBSYLD2!$F168</f>
        <v>0</v>
      </c>
      <c r="AR168" s="44">
        <f>AirBSYLD1!AR168*VLOOKUP(AirBSYLD2!AR$4,'[1]INTERNAL PARAMETERS-1'!$B$5:$J$44,5,FALSE)*VLOOKUP(AirBSYLD2!AR$4,'[1]INTERNAL PARAMETERS-1'!$B$5:$J$44,7,FALSE)*AirBSYLD2!$F168 + AirBSYLD1!AR168*(1-VLOOKUP(AirBSYLD2!AR$4,'[1]INTERNAL PARAMETERS-1'!$B$5:$J$44,5,FALSE))*VLOOKUP(AirBSYLD2!AR$4,'[1]INTERNAL PARAMETERS-1'!$B$5:$J$44,9,FALSE)*AirBSYLD2!$F168</f>
        <v>0</v>
      </c>
      <c r="AS168" s="44">
        <f>AirBSYLD1!AS168*VLOOKUP(AirBSYLD2!AS$4,'[1]INTERNAL PARAMETERS-1'!$B$5:$J$44,5,FALSE)*VLOOKUP(AirBSYLD2!AS$4,'[1]INTERNAL PARAMETERS-1'!$B$5:$J$44,7,FALSE)*AirBSYLD2!$F168 + AirBSYLD1!AS168*(1-VLOOKUP(AirBSYLD2!AS$4,'[1]INTERNAL PARAMETERS-1'!$B$5:$J$44,5,FALSE))*VLOOKUP(AirBSYLD2!AS$4,'[1]INTERNAL PARAMETERS-1'!$B$5:$J$44,9,FALSE)*AirBSYLD2!$F168</f>
        <v>0</v>
      </c>
      <c r="AT168" s="43">
        <f>AirBSYLD1!AT168*VLOOKUP(AirBSYLD2!AT$4,'[1]INTERNAL PARAMETERS-1'!$B$5:$J$44,5,FALSE)*VLOOKUP(AirBSYLD2!AT$4,'[1]INTERNAL PARAMETERS-1'!$B$5:$J$44,7,FALSE)*AirBSYLD2!$F168 + AirBSYLD1!AT168*(1-VLOOKUP(AirBSYLD2!AT$4,'[1]INTERNAL PARAMETERS-1'!$B$5:$J$44,5,FALSE))*VLOOKUP(AirBSYLD2!AT$4,'[1]INTERNAL PARAMETERS-1'!$B$5:$J$44,9,FALSE)*AirBSYLD2!$F168</f>
        <v>0</v>
      </c>
      <c r="AU168" s="45">
        <f>AirBSYLD1!AU168*VLOOKUP(AirBSYLD2!AU$4,'[1]INTERNAL PARAMETERS-1'!$B$5:$J$44,5,FALSE)*VLOOKUP(AirBSYLD2!AU$4,'[1]INTERNAL PARAMETERS-1'!$B$5:$J$44,6,FALSE)*VLOOKUP(AirBSYLD2!AU$4,'[1]INTERNAL PARAMETERS-1'!$B$5:$J$44,3,FALSE) + AirBSYLD1!AU168*(1-VLOOKUP(AirBSYLD2!AU$4,'[1]INTERNAL PARAMETERS-1'!$B$5:$J$44,5,FALSE))*VLOOKUP(AirBSYLD2!AU$4,'[1]INTERNAL PARAMETERS-1'!$B$5:$J$44,8,FALSE)*VLOOKUP(AirBSYLD2!AU$4,'[1]INTERNAL PARAMETERS-1'!$B$5:$J$44,3,FALSE)</f>
        <v>0</v>
      </c>
      <c r="AV168" s="44">
        <f>AirBSYLD1!AV168*VLOOKUP(AirBSYLD2!AV$4,'[1]INTERNAL PARAMETERS-1'!$B$5:$J$44,5,FALSE)*VLOOKUP(AirBSYLD2!AV$4,'[1]INTERNAL PARAMETERS-1'!$B$5:$J$44,6,FALSE)*VLOOKUP(AirBSYLD2!AV$4,'[1]INTERNAL PARAMETERS-1'!$B$5:$J$44,3,FALSE) + AirBSYLD1!AV168*(1-VLOOKUP(AirBSYLD2!AV$4,'[1]INTERNAL PARAMETERS-1'!$B$5:$J$44,5,FALSE))*VLOOKUP(AirBSYLD2!AV$4,'[1]INTERNAL PARAMETERS-1'!$B$5:$J$44,8,FALSE)*VLOOKUP(AirBSYLD2!AV$4,'[1]INTERNAL PARAMETERS-1'!$B$5:$J$44,3,FALSE)</f>
        <v>0</v>
      </c>
      <c r="AW168" s="44">
        <f>AirBSYLD1!AW168*VLOOKUP(AirBSYLD2!AW$4,'[1]INTERNAL PARAMETERS-1'!$B$5:$J$44,5,FALSE)*VLOOKUP(AirBSYLD2!AW$4,'[1]INTERNAL PARAMETERS-1'!$B$5:$J$44,6,FALSE)*VLOOKUP(AirBSYLD2!AW$4,'[1]INTERNAL PARAMETERS-1'!$B$5:$J$44,3,FALSE) + AirBSYLD1!AW168*(1-VLOOKUP(AirBSYLD2!AW$4,'[1]INTERNAL PARAMETERS-1'!$B$5:$J$44,5,FALSE))*VLOOKUP(AirBSYLD2!AW$4,'[1]INTERNAL PARAMETERS-1'!$B$5:$J$44,8,FALSE)*VLOOKUP(AirBSYLD2!AW$4,'[1]INTERNAL PARAMETERS-1'!$B$5:$J$44,3,FALSE)</f>
        <v>1.8480418947836605</v>
      </c>
      <c r="AX168" s="44">
        <f>AirBSYLD1!AX168*VLOOKUP(AirBSYLD2!AX$4,'[1]INTERNAL PARAMETERS-1'!$B$5:$J$44,5,FALSE)*VLOOKUP(AirBSYLD2!AX$4,'[1]INTERNAL PARAMETERS-1'!$B$5:$J$44,6,FALSE)*VLOOKUP(AirBSYLD2!AX$4,'[1]INTERNAL PARAMETERS-1'!$B$5:$J$44,3,FALSE) + AirBSYLD1!AX168*(1-VLOOKUP(AirBSYLD2!AX$4,'[1]INTERNAL PARAMETERS-1'!$B$5:$J$44,5,FALSE))*VLOOKUP(AirBSYLD2!AX$4,'[1]INTERNAL PARAMETERS-1'!$B$5:$J$44,8,FALSE)*VLOOKUP(AirBSYLD2!AX$4,'[1]INTERNAL PARAMETERS-1'!$B$5:$J$44,3,FALSE)</f>
        <v>0</v>
      </c>
      <c r="AY168" s="44">
        <f>AirBSYLD1!AY168*VLOOKUP(AirBSYLD2!AY$4,'[1]INTERNAL PARAMETERS-1'!$B$5:$J$44,5,FALSE)*VLOOKUP(AirBSYLD2!AY$4,'[1]INTERNAL PARAMETERS-1'!$B$5:$J$44,6,FALSE)*VLOOKUP(AirBSYLD2!AY$4,'[1]INTERNAL PARAMETERS-1'!$B$5:$J$44,3,FALSE) + AirBSYLD1!AY168*(1-VLOOKUP(AirBSYLD2!AY$4,'[1]INTERNAL PARAMETERS-1'!$B$5:$J$44,5,FALSE))*VLOOKUP(AirBSYLD2!AY$4,'[1]INTERNAL PARAMETERS-1'!$B$5:$J$44,8,FALSE)*VLOOKUP(AirBSYLD2!AY$4,'[1]INTERNAL PARAMETERS-1'!$B$5:$J$44,3,FALSE)</f>
        <v>0</v>
      </c>
      <c r="AZ168" s="44">
        <f>AirBSYLD1!AZ168*VLOOKUP(AirBSYLD2!AZ$4,'[1]INTERNAL PARAMETERS-1'!$B$5:$J$44,5,FALSE)*VLOOKUP(AirBSYLD2!AZ$4,'[1]INTERNAL PARAMETERS-1'!$B$5:$J$44,6,FALSE)*VLOOKUP(AirBSYLD2!AZ$4,'[1]INTERNAL PARAMETERS-1'!$B$5:$J$44,3,FALSE) + AirBSYLD1!AZ168*(1-VLOOKUP(AirBSYLD2!AZ$4,'[1]INTERNAL PARAMETERS-1'!$B$5:$J$44,5,FALSE))*VLOOKUP(AirBSYLD2!AZ$4,'[1]INTERNAL PARAMETERS-1'!$B$5:$J$44,8,FALSE)*VLOOKUP(AirBSYLD2!AZ$4,'[1]INTERNAL PARAMETERS-1'!$B$5:$J$44,3,FALSE)</f>
        <v>0</v>
      </c>
      <c r="BA168" s="44">
        <f>AirBSYLD1!BA168*VLOOKUP(AirBSYLD2!BA$4,'[1]INTERNAL PARAMETERS-1'!$B$5:$J$44,5,FALSE)*VLOOKUP(AirBSYLD2!BA$4,'[1]INTERNAL PARAMETERS-1'!$B$5:$J$44,6,FALSE)*VLOOKUP(AirBSYLD2!BA$4,'[1]INTERNAL PARAMETERS-1'!$B$5:$J$44,3,FALSE) + AirBSYLD1!BA168*(1-VLOOKUP(AirBSYLD2!BA$4,'[1]INTERNAL PARAMETERS-1'!$B$5:$J$44,5,FALSE))*VLOOKUP(AirBSYLD2!BA$4,'[1]INTERNAL PARAMETERS-1'!$B$5:$J$44,8,FALSE)*VLOOKUP(AirBSYLD2!BA$4,'[1]INTERNAL PARAMETERS-1'!$B$5:$J$44,3,FALSE)</f>
        <v>0.14041503839858169</v>
      </c>
      <c r="BB168" s="44">
        <f>AirBSYLD1!BB168*VLOOKUP(AirBSYLD2!BB$4,'[1]INTERNAL PARAMETERS-1'!$B$5:$J$44,5,FALSE)*VLOOKUP(AirBSYLD2!BB$4,'[1]INTERNAL PARAMETERS-1'!$B$5:$J$44,6,FALSE)*VLOOKUP(AirBSYLD2!BB$4,'[1]INTERNAL PARAMETERS-1'!$B$5:$J$44,3,FALSE) + AirBSYLD1!BB168*(1-VLOOKUP(AirBSYLD2!BB$4,'[1]INTERNAL PARAMETERS-1'!$B$5:$J$44,5,FALSE))*VLOOKUP(AirBSYLD2!BB$4,'[1]INTERNAL PARAMETERS-1'!$B$5:$J$44,8,FALSE)*VLOOKUP(AirBSYLD2!BB$4,'[1]INTERNAL PARAMETERS-1'!$B$5:$J$44,3,FALSE)</f>
        <v>0.62137011701401201</v>
      </c>
      <c r="BC168" s="44">
        <f>AirBSYLD1!BC168*VLOOKUP(AirBSYLD2!BC$4,'[1]INTERNAL PARAMETERS-1'!$B$5:$J$44,5,FALSE)*VLOOKUP(AirBSYLD2!BC$4,'[1]INTERNAL PARAMETERS-1'!$B$5:$J$44,6,FALSE)*VLOOKUP(AirBSYLD2!BC$4,'[1]INTERNAL PARAMETERS-1'!$B$5:$J$44,3,FALSE) + AirBSYLD1!BC168*(1-VLOOKUP(AirBSYLD2!BC$4,'[1]INTERNAL PARAMETERS-1'!$B$5:$J$44,5,FALSE))*VLOOKUP(AirBSYLD2!BC$4,'[1]INTERNAL PARAMETERS-1'!$B$5:$J$44,8,FALSE)*VLOOKUP(AirBSYLD2!BC$4,'[1]INTERNAL PARAMETERS-1'!$B$5:$J$44,3,FALSE)</f>
        <v>0.10784409245169833</v>
      </c>
      <c r="BD168" s="44">
        <f>AirBSYLD1!BD168*VLOOKUP(AirBSYLD2!BD$4,'[1]INTERNAL PARAMETERS-1'!$B$5:$J$44,5,FALSE)*VLOOKUP(AirBSYLD2!BD$4,'[1]INTERNAL PARAMETERS-1'!$B$5:$J$44,6,FALSE)*VLOOKUP(AirBSYLD2!BD$4,'[1]INTERNAL PARAMETERS-1'!$B$5:$J$44,3,FALSE) + AirBSYLD1!BD168*(1-VLOOKUP(AirBSYLD2!BD$4,'[1]INTERNAL PARAMETERS-1'!$B$5:$J$44,5,FALSE))*VLOOKUP(AirBSYLD2!BD$4,'[1]INTERNAL PARAMETERS-1'!$B$5:$J$44,8,FALSE)*VLOOKUP(AirBSYLD2!BD$4,'[1]INTERNAL PARAMETERS-1'!$B$5:$J$44,3,FALSE)</f>
        <v>0.40154843031268506</v>
      </c>
      <c r="BE168" s="44">
        <f>AirBSYLD1!BE168*VLOOKUP(AirBSYLD2!BE$4,'[1]INTERNAL PARAMETERS-1'!$B$5:$J$44,5,FALSE)*VLOOKUP(AirBSYLD2!BE$4,'[1]INTERNAL PARAMETERS-1'!$B$5:$J$44,6,FALSE)*VLOOKUP(AirBSYLD2!BE$4,'[1]INTERNAL PARAMETERS-1'!$B$5:$J$44,3,FALSE) + AirBSYLD1!BE168*(1-VLOOKUP(AirBSYLD2!BE$4,'[1]INTERNAL PARAMETERS-1'!$B$5:$J$44,5,FALSE))*VLOOKUP(AirBSYLD2!BE$4,'[1]INTERNAL PARAMETERS-1'!$B$5:$J$44,8,FALSE)*VLOOKUP(AirBSYLD2!BE$4,'[1]INTERNAL PARAMETERS-1'!$B$5:$J$44,3,FALSE)</f>
        <v>0.2625874081578275</v>
      </c>
      <c r="BF168" s="44">
        <f>AirBSYLD1!BF168*VLOOKUP(AirBSYLD2!BF$4,'[1]INTERNAL PARAMETERS-1'!$B$5:$J$44,5,FALSE)*VLOOKUP(AirBSYLD2!BF$4,'[1]INTERNAL PARAMETERS-1'!$B$5:$J$44,6,FALSE)*VLOOKUP(AirBSYLD2!BF$4,'[1]INTERNAL PARAMETERS-1'!$B$5:$J$44,3,FALSE) + AirBSYLD1!BF168*(1-VLOOKUP(AirBSYLD2!BF$4,'[1]INTERNAL PARAMETERS-1'!$B$5:$J$44,5,FALSE))*VLOOKUP(AirBSYLD2!BF$4,'[1]INTERNAL PARAMETERS-1'!$B$5:$J$44,8,FALSE)*VLOOKUP(AirBSYLD2!BF$4,'[1]INTERNAL PARAMETERS-1'!$B$5:$J$44,3,FALSE)</f>
        <v>0</v>
      </c>
      <c r="BG168" s="44">
        <f>AirBSYLD1!BG168*VLOOKUP(AirBSYLD2!BG$4,'[1]INTERNAL PARAMETERS-1'!$B$5:$J$44,5,FALSE)*VLOOKUP(AirBSYLD2!BG$4,'[1]INTERNAL PARAMETERS-1'!$B$5:$J$44,6,FALSE)*VLOOKUP(AirBSYLD2!BG$4,'[1]INTERNAL PARAMETERS-1'!$B$5:$J$44,3,FALSE) + AirBSYLD1!BG168*(1-VLOOKUP(AirBSYLD2!BG$4,'[1]INTERNAL PARAMETERS-1'!$B$5:$J$44,5,FALSE))*VLOOKUP(AirBSYLD2!BG$4,'[1]INTERNAL PARAMETERS-1'!$B$5:$J$44,8,FALSE)*VLOOKUP(AirBSYLD2!BG$4,'[1]INTERNAL PARAMETERS-1'!$B$5:$J$44,3,FALSE)</f>
        <v>0.73558530705085223</v>
      </c>
      <c r="BH168" s="44">
        <f>AirBSYLD1!BH168*VLOOKUP(AirBSYLD2!BH$4,'[1]INTERNAL PARAMETERS-1'!$B$5:$J$44,5,FALSE)*VLOOKUP(AirBSYLD2!BH$4,'[1]INTERNAL PARAMETERS-1'!$B$5:$J$44,6,FALSE)*VLOOKUP(AirBSYLD2!BH$4,'[1]INTERNAL PARAMETERS-1'!$B$5:$J$44,3,FALSE) + AirBSYLD1!BH168*(1-VLOOKUP(AirBSYLD2!BH$4,'[1]INTERNAL PARAMETERS-1'!$B$5:$J$44,5,FALSE))*VLOOKUP(AirBSYLD2!BH$4,'[1]INTERNAL PARAMETERS-1'!$B$5:$J$44,8,FALSE)*VLOOKUP(AirBSYLD2!BH$4,'[1]INTERNAL PARAMETERS-1'!$B$5:$J$44,3,FALSE)</f>
        <v>2.0472550223406792E-3</v>
      </c>
      <c r="BI168" s="44">
        <f>AirBSYLD1!BI168*VLOOKUP(AirBSYLD2!BI$4,'[1]INTERNAL PARAMETERS-1'!$B$5:$J$44,5,FALSE)*VLOOKUP(AirBSYLD2!BI$4,'[1]INTERNAL PARAMETERS-1'!$B$5:$J$44,6,FALSE)*VLOOKUP(AirBSYLD2!BI$4,'[1]INTERNAL PARAMETERS-1'!$B$5:$J$44,3,FALSE) + AirBSYLD1!BI168*(1-VLOOKUP(AirBSYLD2!BI$4,'[1]INTERNAL PARAMETERS-1'!$B$5:$J$44,5,FALSE))*VLOOKUP(AirBSYLD2!BI$4,'[1]INTERNAL PARAMETERS-1'!$B$5:$J$44,8,FALSE)*VLOOKUP(AirBSYLD2!BI$4,'[1]INTERNAL PARAMETERS-1'!$B$5:$J$44,3,FALSE)</f>
        <v>0</v>
      </c>
      <c r="BJ168" s="44">
        <f>AirBSYLD1!BJ168*VLOOKUP(AirBSYLD2!BJ$4,'[1]INTERNAL PARAMETERS-1'!$B$5:$J$44,5,FALSE)*VLOOKUP(AirBSYLD2!BJ$4,'[1]INTERNAL PARAMETERS-1'!$B$5:$J$44,6,FALSE)*VLOOKUP(AirBSYLD2!BJ$4,'[1]INTERNAL PARAMETERS-1'!$B$5:$J$44,3,FALSE) + AirBSYLD1!BJ168*(1-VLOOKUP(AirBSYLD2!BJ$4,'[1]INTERNAL PARAMETERS-1'!$B$5:$J$44,5,FALSE))*VLOOKUP(AirBSYLD2!BJ$4,'[1]INTERNAL PARAMETERS-1'!$B$5:$J$44,8,FALSE)*VLOOKUP(AirBSYLD2!BJ$4,'[1]INTERNAL PARAMETERS-1'!$B$5:$J$44,3,FALSE)</f>
        <v>0.19734674394664292</v>
      </c>
      <c r="BK168" s="44">
        <f>AirBSYLD1!BK168*VLOOKUP(AirBSYLD2!BK$4,'[1]INTERNAL PARAMETERS-1'!$B$5:$J$44,5,FALSE)*VLOOKUP(AirBSYLD2!BK$4,'[1]INTERNAL PARAMETERS-1'!$B$5:$J$44,6,FALSE)*VLOOKUP(AirBSYLD2!BK$4,'[1]INTERNAL PARAMETERS-1'!$B$5:$J$44,3,FALSE) + AirBSYLD1!BK168*(1-VLOOKUP(AirBSYLD2!BK$4,'[1]INTERNAL PARAMETERS-1'!$B$5:$J$44,5,FALSE))*VLOOKUP(AirBSYLD2!BK$4,'[1]INTERNAL PARAMETERS-1'!$B$5:$J$44,8,FALSE)*VLOOKUP(AirBSYLD2!BK$4,'[1]INTERNAL PARAMETERS-1'!$B$5:$J$44,3,FALSE)</f>
        <v>0.11673649940894301</v>
      </c>
      <c r="BL168" s="44">
        <f>AirBSYLD1!BL168*VLOOKUP(AirBSYLD2!BL$4,'[1]INTERNAL PARAMETERS-1'!$B$5:$J$44,5,FALSE)*VLOOKUP(AirBSYLD2!BL$4,'[1]INTERNAL PARAMETERS-1'!$B$5:$J$44,6,FALSE)*VLOOKUP(AirBSYLD2!BL$4,'[1]INTERNAL PARAMETERS-1'!$B$5:$J$44,3,FALSE) + AirBSYLD1!BL168*(1-VLOOKUP(AirBSYLD2!BL$4,'[1]INTERNAL PARAMETERS-1'!$B$5:$J$44,5,FALSE))*VLOOKUP(AirBSYLD2!BL$4,'[1]INTERNAL PARAMETERS-1'!$B$5:$J$44,8,FALSE)*VLOOKUP(AirBSYLD2!BL$4,'[1]INTERNAL PARAMETERS-1'!$B$5:$J$44,3,FALSE)</f>
        <v>3.8608574037230829E-2</v>
      </c>
      <c r="BM168" s="44">
        <f>AirBSYLD1!BM168*VLOOKUP(AirBSYLD2!BM$4,'[1]INTERNAL PARAMETERS-1'!$B$5:$J$44,5,FALSE)*VLOOKUP(AirBSYLD2!BM$4,'[1]INTERNAL PARAMETERS-1'!$B$5:$J$44,6,FALSE)*VLOOKUP(AirBSYLD2!BM$4,'[1]INTERNAL PARAMETERS-1'!$B$5:$J$44,3,FALSE) + AirBSYLD1!BM168*(1-VLOOKUP(AirBSYLD2!BM$4,'[1]INTERNAL PARAMETERS-1'!$B$5:$J$44,5,FALSE))*VLOOKUP(AirBSYLD2!BM$4,'[1]INTERNAL PARAMETERS-1'!$B$5:$J$44,8,FALSE)*VLOOKUP(AirBSYLD2!BM$4,'[1]INTERNAL PARAMETERS-1'!$B$5:$J$44,3,FALSE)</f>
        <v>3.4707474188244974E-3</v>
      </c>
      <c r="BN168" s="44">
        <f>AirBSYLD1!BN168*VLOOKUP(AirBSYLD2!BN$4,'[1]INTERNAL PARAMETERS-1'!$B$5:$J$44,5,FALSE)*VLOOKUP(AirBSYLD2!BN$4,'[1]INTERNAL PARAMETERS-1'!$B$5:$J$44,6,FALSE)*VLOOKUP(AirBSYLD2!BN$4,'[1]INTERNAL PARAMETERS-1'!$B$5:$J$44,3,FALSE) + AirBSYLD1!BN168*(1-VLOOKUP(AirBSYLD2!BN$4,'[1]INTERNAL PARAMETERS-1'!$B$5:$J$44,5,FALSE))*VLOOKUP(AirBSYLD2!BN$4,'[1]INTERNAL PARAMETERS-1'!$B$5:$J$44,8,FALSE)*VLOOKUP(AirBSYLD2!BN$4,'[1]INTERNAL PARAMETERS-1'!$B$5:$J$44,3,FALSE)</f>
        <v>0.27863699552481003</v>
      </c>
      <c r="BO168" s="44">
        <f>AirBSYLD1!BO168*VLOOKUP(AirBSYLD2!BO$4,'[1]INTERNAL PARAMETERS-1'!$B$5:$J$44,5,FALSE)*VLOOKUP(AirBSYLD2!BO$4,'[1]INTERNAL PARAMETERS-1'!$B$5:$J$44,6,FALSE)*VLOOKUP(AirBSYLD2!BO$4,'[1]INTERNAL PARAMETERS-1'!$B$5:$J$44,3,FALSE) + AirBSYLD1!BO168*(1-VLOOKUP(AirBSYLD2!BO$4,'[1]INTERNAL PARAMETERS-1'!$B$5:$J$44,5,FALSE))*VLOOKUP(AirBSYLD2!BO$4,'[1]INTERNAL PARAMETERS-1'!$B$5:$J$44,8,FALSE)*VLOOKUP(AirBSYLD2!BO$4,'[1]INTERNAL PARAMETERS-1'!$B$5:$J$44,3,FALSE)</f>
        <v>0.21784345481201267</v>
      </c>
      <c r="BP168" s="44">
        <f>AirBSYLD1!BP168*VLOOKUP(AirBSYLD2!BP$4,'[1]INTERNAL PARAMETERS-1'!$B$5:$J$44,5,FALSE)*VLOOKUP(AirBSYLD2!BP$4,'[1]INTERNAL PARAMETERS-1'!$B$5:$J$44,6,FALSE)*VLOOKUP(AirBSYLD2!BP$4,'[1]INTERNAL PARAMETERS-1'!$B$5:$J$44,3,FALSE) + AirBSYLD1!BP168*(1-VLOOKUP(AirBSYLD2!BP$4,'[1]INTERNAL PARAMETERS-1'!$B$5:$J$44,5,FALSE))*VLOOKUP(AirBSYLD2!BP$4,'[1]INTERNAL PARAMETERS-1'!$B$5:$J$44,8,FALSE)*VLOOKUP(AirBSYLD2!BP$4,'[1]INTERNAL PARAMETERS-1'!$B$5:$J$44,3,FALSE)</f>
        <v>4.6035688244121433E-3</v>
      </c>
      <c r="BQ168" s="44">
        <f>AirBSYLD1!BQ168*VLOOKUP(AirBSYLD2!BQ$4,'[1]INTERNAL PARAMETERS-1'!$B$5:$J$44,5,FALSE)*VLOOKUP(AirBSYLD2!BQ$4,'[1]INTERNAL PARAMETERS-1'!$B$5:$J$44,6,FALSE)*VLOOKUP(AirBSYLD2!BQ$4,'[1]INTERNAL PARAMETERS-1'!$B$5:$J$44,3,FALSE) + AirBSYLD1!BQ168*(1-VLOOKUP(AirBSYLD2!BQ$4,'[1]INTERNAL PARAMETERS-1'!$B$5:$J$44,5,FALSE))*VLOOKUP(AirBSYLD2!BQ$4,'[1]INTERNAL PARAMETERS-1'!$B$5:$J$44,8,FALSE)*VLOOKUP(AirBSYLD2!BQ$4,'[1]INTERNAL PARAMETERS-1'!$B$5:$J$44,3,FALSE)</f>
        <v>0.33958053566036317</v>
      </c>
      <c r="BR168" s="44">
        <f>AirBSYLD1!BR168*VLOOKUP(AirBSYLD2!BR$4,'[1]INTERNAL PARAMETERS-1'!$B$5:$J$44,5,FALSE)*VLOOKUP(AirBSYLD2!BR$4,'[1]INTERNAL PARAMETERS-1'!$B$5:$J$44,6,FALSE)*VLOOKUP(AirBSYLD2!BR$4,'[1]INTERNAL PARAMETERS-1'!$B$5:$J$44,3,FALSE) + AirBSYLD1!BR168*(1-VLOOKUP(AirBSYLD2!BR$4,'[1]INTERNAL PARAMETERS-1'!$B$5:$J$44,5,FALSE))*VLOOKUP(AirBSYLD2!BR$4,'[1]INTERNAL PARAMETERS-1'!$B$5:$J$44,8,FALSE)*VLOOKUP(AirBSYLD2!BR$4,'[1]INTERNAL PARAMETERS-1'!$B$5:$J$44,3,FALSE)</f>
        <v>7.4632228392341824E-3</v>
      </c>
      <c r="BS168" s="44">
        <f>AirBSYLD1!BS168*VLOOKUP(AirBSYLD2!BS$4,'[1]INTERNAL PARAMETERS-1'!$B$5:$J$44,5,FALSE)*VLOOKUP(AirBSYLD2!BS$4,'[1]INTERNAL PARAMETERS-1'!$B$5:$J$44,6,FALSE)*VLOOKUP(AirBSYLD2!BS$4,'[1]INTERNAL PARAMETERS-1'!$B$5:$J$44,3,FALSE) + AirBSYLD1!BS168*(1-VLOOKUP(AirBSYLD2!BS$4,'[1]INTERNAL PARAMETERS-1'!$B$5:$J$44,5,FALSE))*VLOOKUP(AirBSYLD2!BS$4,'[1]INTERNAL PARAMETERS-1'!$B$5:$J$44,8,FALSE)*VLOOKUP(AirBSYLD2!BS$4,'[1]INTERNAL PARAMETERS-1'!$B$5:$J$44,3,FALSE)</f>
        <v>6.5792330607956483E-4</v>
      </c>
      <c r="BT168" s="44">
        <f>AirBSYLD1!BT168*VLOOKUP(AirBSYLD2!BT$4,'[1]INTERNAL PARAMETERS-1'!$B$5:$J$44,5,FALSE)*VLOOKUP(AirBSYLD2!BT$4,'[1]INTERNAL PARAMETERS-1'!$B$5:$J$44,6,FALSE)*VLOOKUP(AirBSYLD2!BT$4,'[1]INTERNAL PARAMETERS-1'!$B$5:$J$44,3,FALSE) + AirBSYLD1!BT168*(1-VLOOKUP(AirBSYLD2!BT$4,'[1]INTERNAL PARAMETERS-1'!$B$5:$J$44,5,FALSE))*VLOOKUP(AirBSYLD2!BT$4,'[1]INTERNAL PARAMETERS-1'!$B$5:$J$44,8,FALSE)*VLOOKUP(AirBSYLD2!BT$4,'[1]INTERNAL PARAMETERS-1'!$B$5:$J$44,3,FALSE)</f>
        <v>0</v>
      </c>
      <c r="BU168" s="44">
        <f>AirBSYLD1!BU168*VLOOKUP(AirBSYLD2!BU$4,'[1]INTERNAL PARAMETERS-1'!$B$5:$J$44,5,FALSE)*VLOOKUP(AirBSYLD2!BU$4,'[1]INTERNAL PARAMETERS-1'!$B$5:$J$44,6,FALSE)*VLOOKUP(AirBSYLD2!BU$4,'[1]INTERNAL PARAMETERS-1'!$B$5:$J$44,3,FALSE) + AirBSYLD1!BU168*(1-VLOOKUP(AirBSYLD2!BU$4,'[1]INTERNAL PARAMETERS-1'!$B$5:$J$44,5,FALSE))*VLOOKUP(AirBSYLD2!BU$4,'[1]INTERNAL PARAMETERS-1'!$B$5:$J$44,8,FALSE)*VLOOKUP(AirBSYLD2!BU$4,'[1]INTERNAL PARAMETERS-1'!$B$5:$J$44,3,FALSE)</f>
        <v>0</v>
      </c>
      <c r="BV168" s="44">
        <f>AirBSYLD1!BV168*VLOOKUP(AirBSYLD2!BV$4,'[1]INTERNAL PARAMETERS-1'!$B$5:$J$44,5,FALSE)*VLOOKUP(AirBSYLD2!BV$4,'[1]INTERNAL PARAMETERS-1'!$B$5:$J$44,6,FALSE)*VLOOKUP(AirBSYLD2!BV$4,'[1]INTERNAL PARAMETERS-1'!$B$5:$J$44,3,FALSE) + AirBSYLD1!BV168*(1-VLOOKUP(AirBSYLD2!BV$4,'[1]INTERNAL PARAMETERS-1'!$B$5:$J$44,5,FALSE))*VLOOKUP(AirBSYLD2!BV$4,'[1]INTERNAL PARAMETERS-1'!$B$5:$J$44,8,FALSE)*VLOOKUP(AirBSYLD2!BV$4,'[1]INTERNAL PARAMETERS-1'!$B$5:$J$44,3,FALSE)</f>
        <v>0</v>
      </c>
      <c r="BW168" s="44">
        <f>AirBSYLD1!BW168*VLOOKUP(AirBSYLD2!BW$4,'[1]INTERNAL PARAMETERS-1'!$B$5:$J$44,5,FALSE)*VLOOKUP(AirBSYLD2!BW$4,'[1]INTERNAL PARAMETERS-1'!$B$5:$J$44,6,FALSE)*VLOOKUP(AirBSYLD2!BW$4,'[1]INTERNAL PARAMETERS-1'!$B$5:$J$44,3,FALSE) + AirBSYLD1!BW168*(1-VLOOKUP(AirBSYLD2!BW$4,'[1]INTERNAL PARAMETERS-1'!$B$5:$J$44,5,FALSE))*VLOOKUP(AirBSYLD2!BW$4,'[1]INTERNAL PARAMETERS-1'!$B$5:$J$44,8,FALSE)*VLOOKUP(AirBSYLD2!BW$4,'[1]INTERNAL PARAMETERS-1'!$B$5:$J$44,3,FALSE)</f>
        <v>0</v>
      </c>
      <c r="BX168" s="44">
        <f>AirBSYLD1!BX168*VLOOKUP(AirBSYLD2!BX$4,'[1]INTERNAL PARAMETERS-1'!$B$5:$J$44,5,FALSE)*VLOOKUP(AirBSYLD2!BX$4,'[1]INTERNAL PARAMETERS-1'!$B$5:$J$44,6,FALSE)*VLOOKUP(AirBSYLD2!BX$4,'[1]INTERNAL PARAMETERS-1'!$B$5:$J$44,3,FALSE) + AirBSYLD1!BX168*(1-VLOOKUP(AirBSYLD2!BX$4,'[1]INTERNAL PARAMETERS-1'!$B$5:$J$44,5,FALSE))*VLOOKUP(AirBSYLD2!BX$4,'[1]INTERNAL PARAMETERS-1'!$B$5:$J$44,8,FALSE)*VLOOKUP(AirBSYLD2!BX$4,'[1]INTERNAL PARAMETERS-1'!$B$5:$J$44,3,FALSE)</f>
        <v>0</v>
      </c>
      <c r="BY168" s="44">
        <f>AirBSYLD1!BY168*VLOOKUP(AirBSYLD2!BY$4,'[1]INTERNAL PARAMETERS-1'!$B$5:$J$44,5,FALSE)*VLOOKUP(AirBSYLD2!BY$4,'[1]INTERNAL PARAMETERS-1'!$B$5:$J$44,6,FALSE)*VLOOKUP(AirBSYLD2!BY$4,'[1]INTERNAL PARAMETERS-1'!$B$5:$J$44,3,FALSE) + AirBSYLD1!BY168*(1-VLOOKUP(AirBSYLD2!BY$4,'[1]INTERNAL PARAMETERS-1'!$B$5:$J$44,5,FALSE))*VLOOKUP(AirBSYLD2!BY$4,'[1]INTERNAL PARAMETERS-1'!$B$5:$J$44,8,FALSE)*VLOOKUP(AirBSYLD2!BY$4,'[1]INTERNAL PARAMETERS-1'!$B$5:$J$44,3,FALSE)</f>
        <v>0</v>
      </c>
      <c r="BZ168" s="44">
        <f>AirBSYLD1!BZ168*VLOOKUP(AirBSYLD2!BZ$4,'[1]INTERNAL PARAMETERS-1'!$B$5:$J$44,5,FALSE)*VLOOKUP(AirBSYLD2!BZ$4,'[1]INTERNAL PARAMETERS-1'!$B$5:$J$44,6,FALSE)*VLOOKUP(AirBSYLD2!BZ$4,'[1]INTERNAL PARAMETERS-1'!$B$5:$J$44,3,FALSE) + AirBSYLD1!BZ168*(1-VLOOKUP(AirBSYLD2!BZ$4,'[1]INTERNAL PARAMETERS-1'!$B$5:$J$44,5,FALSE))*VLOOKUP(AirBSYLD2!BZ$4,'[1]INTERNAL PARAMETERS-1'!$B$5:$J$44,8,FALSE)*VLOOKUP(AirBSYLD2!BZ$4,'[1]INTERNAL PARAMETERS-1'!$B$5:$J$44,3,FALSE)</f>
        <v>1.6174356903259795E-4</v>
      </c>
      <c r="CA168" s="44">
        <f>AirBSYLD1!CA168*VLOOKUP(AirBSYLD2!CA$4,'[1]INTERNAL PARAMETERS-1'!$B$5:$J$44,5,FALSE)*VLOOKUP(AirBSYLD2!CA$4,'[1]INTERNAL PARAMETERS-1'!$B$5:$J$44,6,FALSE)*VLOOKUP(AirBSYLD2!CA$4,'[1]INTERNAL PARAMETERS-1'!$B$5:$J$44,3,FALSE) + AirBSYLD1!CA168*(1-VLOOKUP(AirBSYLD2!CA$4,'[1]INTERNAL PARAMETERS-1'!$B$5:$J$44,5,FALSE))*VLOOKUP(AirBSYLD2!CA$4,'[1]INTERNAL PARAMETERS-1'!$B$5:$J$44,8,FALSE)*VLOOKUP(AirBSYLD2!CA$4,'[1]INTERNAL PARAMETERS-1'!$B$5:$J$44,3,FALSE)</f>
        <v>0</v>
      </c>
      <c r="CB168" s="44">
        <f>AirBSYLD1!CB168*VLOOKUP(AirBSYLD2!CB$4,'[1]INTERNAL PARAMETERS-1'!$B$5:$J$44,5,FALSE)*VLOOKUP(AirBSYLD2!CB$4,'[1]INTERNAL PARAMETERS-1'!$B$5:$J$44,6,FALSE)*VLOOKUP(AirBSYLD2!CB$4,'[1]INTERNAL PARAMETERS-1'!$B$5:$J$44,3,FALSE) + AirBSYLD1!CB168*(1-VLOOKUP(AirBSYLD2!CB$4,'[1]INTERNAL PARAMETERS-1'!$B$5:$J$44,5,FALSE))*VLOOKUP(AirBSYLD2!CB$4,'[1]INTERNAL PARAMETERS-1'!$B$5:$J$44,8,FALSE)*VLOOKUP(AirBSYLD2!CB$4,'[1]INTERNAL PARAMETERS-1'!$B$5:$J$44,3,FALSE)</f>
        <v>0</v>
      </c>
      <c r="CC168" s="44">
        <f>AirBSYLD1!CC168*VLOOKUP(AirBSYLD2!CC$4,'[1]INTERNAL PARAMETERS-1'!$B$5:$J$44,5,FALSE)*VLOOKUP(AirBSYLD2!CC$4,'[1]INTERNAL PARAMETERS-1'!$B$5:$J$44,6,FALSE)*VLOOKUP(AirBSYLD2!CC$4,'[1]INTERNAL PARAMETERS-1'!$B$5:$J$44,3,FALSE) + AirBSYLD1!CC168*(1-VLOOKUP(AirBSYLD2!CC$4,'[1]INTERNAL PARAMETERS-1'!$B$5:$J$44,5,FALSE))*VLOOKUP(AirBSYLD2!CC$4,'[1]INTERNAL PARAMETERS-1'!$B$5:$J$44,8,FALSE)*VLOOKUP(AirBSYLD2!CC$4,'[1]INTERNAL PARAMETERS-1'!$B$5:$J$44,3,FALSE)</f>
        <v>1.30303744835758E-3</v>
      </c>
      <c r="CD168" s="44">
        <f>AirBSYLD1!CD168*VLOOKUP(AirBSYLD2!CD$4,'[1]INTERNAL PARAMETERS-1'!$B$5:$J$44,5,FALSE)*VLOOKUP(AirBSYLD2!CD$4,'[1]INTERNAL PARAMETERS-1'!$B$5:$J$44,6,FALSE)*VLOOKUP(AirBSYLD2!CD$4,'[1]INTERNAL PARAMETERS-1'!$B$5:$J$44,3,FALSE) + AirBSYLD1!CD168*(1-VLOOKUP(AirBSYLD2!CD$4,'[1]INTERNAL PARAMETERS-1'!$B$5:$J$44,5,FALSE))*VLOOKUP(AirBSYLD2!CD$4,'[1]INTERNAL PARAMETERS-1'!$B$5:$J$44,8,FALSE)*VLOOKUP(AirBSYLD2!CD$4,'[1]INTERNAL PARAMETERS-1'!$B$5:$J$44,3,FALSE)</f>
        <v>1.1626247304572847E-2</v>
      </c>
      <c r="CE168" s="44">
        <f>AirBSYLD1!CE168*VLOOKUP(AirBSYLD2!CE$4,'[1]INTERNAL PARAMETERS-1'!$B$5:$J$44,5,FALSE)*VLOOKUP(AirBSYLD2!CE$4,'[1]INTERNAL PARAMETERS-1'!$B$5:$J$44,6,FALSE)*VLOOKUP(AirBSYLD2!CE$4,'[1]INTERNAL PARAMETERS-1'!$B$5:$J$44,3,FALSE) + AirBSYLD1!CE168*(1-VLOOKUP(AirBSYLD2!CE$4,'[1]INTERNAL PARAMETERS-1'!$B$5:$J$44,5,FALSE))*VLOOKUP(AirBSYLD2!CE$4,'[1]INTERNAL PARAMETERS-1'!$B$5:$J$44,8,FALSE)*VLOOKUP(AirBSYLD2!CE$4,'[1]INTERNAL PARAMETERS-1'!$B$5:$J$44,3,FALSE)</f>
        <v>1.584445136959807E-2</v>
      </c>
      <c r="CF168" s="44">
        <f>AirBSYLD1!CF168*VLOOKUP(AirBSYLD2!CF$4,'[1]INTERNAL PARAMETERS-1'!$B$5:$J$44,5,FALSE)*VLOOKUP(AirBSYLD2!CF$4,'[1]INTERNAL PARAMETERS-1'!$B$5:$J$44,6,FALSE)*VLOOKUP(AirBSYLD2!CF$4,'[1]INTERNAL PARAMETERS-1'!$B$5:$J$44,3,FALSE) + AirBSYLD1!CF168*(1-VLOOKUP(AirBSYLD2!CF$4,'[1]INTERNAL PARAMETERS-1'!$B$5:$J$44,5,FALSE))*VLOOKUP(AirBSYLD2!CF$4,'[1]INTERNAL PARAMETERS-1'!$B$5:$J$44,8,FALSE)*VLOOKUP(AirBSYLD2!CF$4,'[1]INTERNAL PARAMETERS-1'!$B$5:$J$44,3,FALSE)</f>
        <v>1.5700545720588654E-2</v>
      </c>
      <c r="CG168" s="44">
        <f>AirBSYLD1!CG168*VLOOKUP(AirBSYLD2!CG$4,'[1]INTERNAL PARAMETERS-1'!$B$5:$J$44,5,FALSE)*VLOOKUP(AirBSYLD2!CG$4,'[1]INTERNAL PARAMETERS-1'!$B$5:$J$44,6,FALSE)*VLOOKUP(AirBSYLD2!CG$4,'[1]INTERNAL PARAMETERS-1'!$B$5:$J$44,3,FALSE) + AirBSYLD1!CG168*(1-VLOOKUP(AirBSYLD2!CG$4,'[1]INTERNAL PARAMETERS-1'!$B$5:$J$44,5,FALSE))*VLOOKUP(AirBSYLD2!CG$4,'[1]INTERNAL PARAMETERS-1'!$B$5:$J$44,8,FALSE)*VLOOKUP(AirBSYLD2!CG$4,'[1]INTERNAL PARAMETERS-1'!$B$5:$J$44,3,FALSE)</f>
        <v>0</v>
      </c>
      <c r="CH168" s="43">
        <f>AirBSYLD1!CH168*VLOOKUP(AirBSYLD2!CH$4,'[1]INTERNAL PARAMETERS-1'!$B$5:$J$44,5,FALSE)*VLOOKUP(AirBSYLD2!CH$4,'[1]INTERNAL PARAMETERS-1'!$B$5:$J$44,6,FALSE)*VLOOKUP(AirBSYLD2!CH$4,'[1]INTERNAL PARAMETERS-1'!$B$5:$J$44,3,FALSE) + AirBSYLD1!CH168*(1-VLOOKUP(AirBSYLD2!CH$4,'[1]INTERNAL PARAMETERS-1'!$B$5:$J$44,5,FALSE))*VLOOKUP(AirBSYLD2!CH$4,'[1]INTERNAL PARAMETERS-1'!$B$5:$J$44,8,FALSE)*VLOOKUP(AirBSYLD2!CH$4,'[1]INTERNAL PARAMETERS-1'!$B$5:$J$44,3,FALSE)</f>
        <v>0</v>
      </c>
      <c r="CJ168" s="45">
        <f t="shared" si="4"/>
        <v>248.48855014046254</v>
      </c>
      <c r="CK168" s="43">
        <f t="shared" si="5"/>
        <v>5.36902383438236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AirBS!X169</f>
        <v>1532.8933340558308</v>
      </c>
      <c r="F169" s="56">
        <f>'[1]INTERNAL PARAMETERS-1'!M7</f>
        <v>73.784999999999997</v>
      </c>
      <c r="G169" s="45">
        <f>AirBSYLD1!G169*VLOOKUP(AirBSYLD2!G$4,'[1]INTERNAL PARAMETERS-1'!$B$5:$J$44,5,FALSE)*VLOOKUP(AirBSYLD2!G$4,'[1]INTERNAL PARAMETERS-1'!$B$5:$J$44,7,FALSE)*AirBSYLD2!$F169 + AirBSYLD1!G169*(1-VLOOKUP(AirBSYLD2!G$4,'[1]INTERNAL PARAMETERS-1'!$B$5:$J$44,5,FALSE))*VLOOKUP(AirBSYLD2!G$4,'[1]INTERNAL PARAMETERS-1'!$B$5:$J$44,9,FALSE)*AirBSYLD2!$F169</f>
        <v>201.40792543461944</v>
      </c>
      <c r="H169" s="44">
        <f>AirBSYLD1!H169*VLOOKUP(AirBSYLD2!H$4,'[1]INTERNAL PARAMETERS-1'!$B$5:$J$44,5,FALSE)*VLOOKUP(AirBSYLD2!H$4,'[1]INTERNAL PARAMETERS-1'!$B$5:$J$44,7,FALSE)*AirBSYLD2!$F169 + AirBSYLD1!H169*(1-VLOOKUP(AirBSYLD2!H$4,'[1]INTERNAL PARAMETERS-1'!$B$5:$J$44,5,FALSE))*VLOOKUP(AirBSYLD2!H$4,'[1]INTERNAL PARAMETERS-1'!$B$5:$J$44,9,FALSE)*AirBSYLD2!$F169</f>
        <v>101.21688612673574</v>
      </c>
      <c r="I169" s="44">
        <f>AirBSYLD1!I169*VLOOKUP(AirBSYLD2!I$4,'[1]INTERNAL PARAMETERS-1'!$B$5:$J$44,5,FALSE)*VLOOKUP(AirBSYLD2!I$4,'[1]INTERNAL PARAMETERS-1'!$B$5:$J$44,7,FALSE)*AirBSYLD2!$F169 + AirBSYLD1!I169*(1-VLOOKUP(AirBSYLD2!I$4,'[1]INTERNAL PARAMETERS-1'!$B$5:$J$44,5,FALSE))*VLOOKUP(AirBSYLD2!I$4,'[1]INTERNAL PARAMETERS-1'!$B$5:$J$44,9,FALSE)*AirBSYLD2!$F169</f>
        <v>318.78163768680002</v>
      </c>
      <c r="J169" s="44">
        <f>AirBSYLD1!J169*VLOOKUP(AirBSYLD2!J$4,'[1]INTERNAL PARAMETERS-1'!$B$5:$J$44,5,FALSE)*VLOOKUP(AirBSYLD2!J$4,'[1]INTERNAL PARAMETERS-1'!$B$5:$J$44,7,FALSE)*AirBSYLD2!$F169 + AirBSYLD1!J169*(1-VLOOKUP(AirBSYLD2!J$4,'[1]INTERNAL PARAMETERS-1'!$B$5:$J$44,5,FALSE))*VLOOKUP(AirBSYLD2!J$4,'[1]INTERNAL PARAMETERS-1'!$B$5:$J$44,9,FALSE)*AirBSYLD2!$F169</f>
        <v>0</v>
      </c>
      <c r="K169" s="44">
        <f>AirBSYLD1!K169*VLOOKUP(AirBSYLD2!K$4,'[1]INTERNAL PARAMETERS-1'!$B$5:$J$44,5,FALSE)*VLOOKUP(AirBSYLD2!K$4,'[1]INTERNAL PARAMETERS-1'!$B$5:$J$44,7,FALSE)*AirBSYLD2!$F169 + AirBSYLD1!K169*(1-VLOOKUP(AirBSYLD2!K$4,'[1]INTERNAL PARAMETERS-1'!$B$5:$J$44,5,FALSE))*VLOOKUP(AirBSYLD2!K$4,'[1]INTERNAL PARAMETERS-1'!$B$5:$J$44,9,FALSE)*AirBSYLD2!$F169</f>
        <v>0</v>
      </c>
      <c r="L169" s="44">
        <f>AirBSYLD1!L169*VLOOKUP(AirBSYLD2!L$4,'[1]INTERNAL PARAMETERS-1'!$B$5:$J$44,5,FALSE)*VLOOKUP(AirBSYLD2!L$4,'[1]INTERNAL PARAMETERS-1'!$B$5:$J$44,7,FALSE)*AirBSYLD2!$F169 + AirBSYLD1!L169*(1-VLOOKUP(AirBSYLD2!L$4,'[1]INTERNAL PARAMETERS-1'!$B$5:$J$44,5,FALSE))*VLOOKUP(AirBSYLD2!L$4,'[1]INTERNAL PARAMETERS-1'!$B$5:$J$44,9,FALSE)*AirBSYLD2!$F169</f>
        <v>0</v>
      </c>
      <c r="M169" s="44">
        <f>AirBSYLD1!M169*VLOOKUP(AirBSYLD2!M$4,'[1]INTERNAL PARAMETERS-1'!$B$5:$J$44,5,FALSE)*VLOOKUP(AirBSYLD2!M$4,'[1]INTERNAL PARAMETERS-1'!$B$5:$J$44,7,FALSE)*AirBSYLD2!$F169 + AirBSYLD1!M169*(1-VLOOKUP(AirBSYLD2!M$4,'[1]INTERNAL PARAMETERS-1'!$B$5:$J$44,5,FALSE))*VLOOKUP(AirBSYLD2!M$4,'[1]INTERNAL PARAMETERS-1'!$B$5:$J$44,9,FALSE)*AirBSYLD2!$F169</f>
        <v>2.9166368145130108</v>
      </c>
      <c r="N169" s="44">
        <f>AirBSYLD1!N169*VLOOKUP(AirBSYLD2!N$4,'[1]INTERNAL PARAMETERS-1'!$B$5:$J$44,5,FALSE)*VLOOKUP(AirBSYLD2!N$4,'[1]INTERNAL PARAMETERS-1'!$B$5:$J$44,7,FALSE)*AirBSYLD2!$F169 + AirBSYLD1!N169*(1-VLOOKUP(AirBSYLD2!N$4,'[1]INTERNAL PARAMETERS-1'!$B$5:$J$44,5,FALSE))*VLOOKUP(AirBSYLD2!N$4,'[1]INTERNAL PARAMETERS-1'!$B$5:$J$44,9,FALSE)*AirBSYLD2!$F169</f>
        <v>1.4281370277069427</v>
      </c>
      <c r="O169" s="44">
        <f>AirBSYLD1!O169*VLOOKUP(AirBSYLD2!O$4,'[1]INTERNAL PARAMETERS-1'!$B$5:$J$44,5,FALSE)*VLOOKUP(AirBSYLD2!O$4,'[1]INTERNAL PARAMETERS-1'!$B$5:$J$44,7,FALSE)*AirBSYLD2!$F169 + AirBSYLD1!O169*(1-VLOOKUP(AirBSYLD2!O$4,'[1]INTERNAL PARAMETERS-1'!$B$5:$J$44,5,FALSE))*VLOOKUP(AirBSYLD2!O$4,'[1]INTERNAL PARAMETERS-1'!$B$5:$J$44,9,FALSE)*AirBSYLD2!$F169</f>
        <v>0</v>
      </c>
      <c r="P169" s="44">
        <f>AirBSYLD1!P169*VLOOKUP(AirBSYLD2!P$4,'[1]INTERNAL PARAMETERS-1'!$B$5:$J$44,5,FALSE)*VLOOKUP(AirBSYLD2!P$4,'[1]INTERNAL PARAMETERS-1'!$B$5:$J$44,7,FALSE)*AirBSYLD2!$F169 + AirBSYLD1!P169*(1-VLOOKUP(AirBSYLD2!P$4,'[1]INTERNAL PARAMETERS-1'!$B$5:$J$44,5,FALSE))*VLOOKUP(AirBSYLD2!P$4,'[1]INTERNAL PARAMETERS-1'!$B$5:$J$44,9,FALSE)*AirBSYLD2!$F169</f>
        <v>0</v>
      </c>
      <c r="Q169" s="44">
        <f>AirBSYLD1!Q169*VLOOKUP(AirBSYLD2!Q$4,'[1]INTERNAL PARAMETERS-1'!$B$5:$J$44,5,FALSE)*VLOOKUP(AirBSYLD2!Q$4,'[1]INTERNAL PARAMETERS-1'!$B$5:$J$44,7,FALSE)*AirBSYLD2!$F169 + AirBSYLD1!Q169*(1-VLOOKUP(AirBSYLD2!Q$4,'[1]INTERNAL PARAMETERS-1'!$B$5:$J$44,5,FALSE))*VLOOKUP(AirBSYLD2!Q$4,'[1]INTERNAL PARAMETERS-1'!$B$5:$J$44,9,FALSE)*AirBSYLD2!$F169</f>
        <v>0</v>
      </c>
      <c r="R169" s="44">
        <f>AirBSYLD1!R169*VLOOKUP(AirBSYLD2!R$4,'[1]INTERNAL PARAMETERS-1'!$B$5:$J$44,5,FALSE)*VLOOKUP(AirBSYLD2!R$4,'[1]INTERNAL PARAMETERS-1'!$B$5:$J$44,7,FALSE)*AirBSYLD2!$F169 + AirBSYLD1!R169*(1-VLOOKUP(AirBSYLD2!R$4,'[1]INTERNAL PARAMETERS-1'!$B$5:$J$44,5,FALSE))*VLOOKUP(AirBSYLD2!R$4,'[1]INTERNAL PARAMETERS-1'!$B$5:$J$44,9,FALSE)*AirBSYLD2!$F169</f>
        <v>1.2874010552378297</v>
      </c>
      <c r="S169" s="44">
        <f>AirBSYLD1!S169*VLOOKUP(AirBSYLD2!S$4,'[1]INTERNAL PARAMETERS-1'!$B$5:$J$44,5,FALSE)*VLOOKUP(AirBSYLD2!S$4,'[1]INTERNAL PARAMETERS-1'!$B$5:$J$44,7,FALSE)*AirBSYLD2!$F169 + AirBSYLD1!S169*(1-VLOOKUP(AirBSYLD2!S$4,'[1]INTERNAL PARAMETERS-1'!$B$5:$J$44,5,FALSE))*VLOOKUP(AirBSYLD2!S$4,'[1]INTERNAL PARAMETERS-1'!$B$5:$J$44,9,FALSE)*AirBSYLD2!$F169</f>
        <v>87.245776291809861</v>
      </c>
      <c r="T169" s="44">
        <f>AirBSYLD1!T169*VLOOKUP(AirBSYLD2!T$4,'[1]INTERNAL PARAMETERS-1'!$B$5:$J$44,5,FALSE)*VLOOKUP(AirBSYLD2!T$4,'[1]INTERNAL PARAMETERS-1'!$B$5:$J$44,7,FALSE)*AirBSYLD2!$F169 + AirBSYLD1!T169*(1-VLOOKUP(AirBSYLD2!T$4,'[1]INTERNAL PARAMETERS-1'!$B$5:$J$44,5,FALSE))*VLOOKUP(AirBSYLD2!T$4,'[1]INTERNAL PARAMETERS-1'!$B$5:$J$44,9,FALSE)*AirBSYLD2!$F169</f>
        <v>4.8274146435379013</v>
      </c>
      <c r="U169" s="44">
        <f>AirBSYLD1!U169*VLOOKUP(AirBSYLD2!U$4,'[1]INTERNAL PARAMETERS-1'!$B$5:$J$44,5,FALSE)*VLOOKUP(AirBSYLD2!U$4,'[1]INTERNAL PARAMETERS-1'!$B$5:$J$44,7,FALSE)*AirBSYLD2!$F169 + AirBSYLD1!U169*(1-VLOOKUP(AirBSYLD2!U$4,'[1]INTERNAL PARAMETERS-1'!$B$5:$J$44,5,FALSE))*VLOOKUP(AirBSYLD2!U$4,'[1]INTERNAL PARAMETERS-1'!$B$5:$J$44,9,FALSE)*AirBSYLD2!$F169</f>
        <v>6.3643333505837054</v>
      </c>
      <c r="V169" s="44">
        <f>AirBSYLD1!V169*VLOOKUP(AirBSYLD2!V$4,'[1]INTERNAL PARAMETERS-1'!$B$5:$J$44,5,FALSE)*VLOOKUP(AirBSYLD2!V$4,'[1]INTERNAL PARAMETERS-1'!$B$5:$J$44,7,FALSE)*AirBSYLD2!$F169 + AirBSYLD1!V169*(1-VLOOKUP(AirBSYLD2!V$4,'[1]INTERNAL PARAMETERS-1'!$B$5:$J$44,5,FALSE))*VLOOKUP(AirBSYLD2!V$4,'[1]INTERNAL PARAMETERS-1'!$B$5:$J$44,9,FALSE)*AirBSYLD2!$F169</f>
        <v>41.130415957248758</v>
      </c>
      <c r="W169" s="44">
        <f>AirBSYLD1!W169*VLOOKUP(AirBSYLD2!W$4,'[1]INTERNAL PARAMETERS-1'!$B$5:$J$44,5,FALSE)*VLOOKUP(AirBSYLD2!W$4,'[1]INTERNAL PARAMETERS-1'!$B$5:$J$44,7,FALSE)*AirBSYLD2!$F169 + AirBSYLD1!W169*(1-VLOOKUP(AirBSYLD2!W$4,'[1]INTERNAL PARAMETERS-1'!$B$5:$J$44,5,FALSE))*VLOOKUP(AirBSYLD2!W$4,'[1]INTERNAL PARAMETERS-1'!$B$5:$J$44,9,FALSE)*AirBSYLD2!$F169</f>
        <v>0</v>
      </c>
      <c r="X169" s="44">
        <f>AirBSYLD1!X169*VLOOKUP(AirBSYLD2!X$4,'[1]INTERNAL PARAMETERS-1'!$B$5:$J$44,5,FALSE)*VLOOKUP(AirBSYLD2!X$4,'[1]INTERNAL PARAMETERS-1'!$B$5:$J$44,7,FALSE)*AirBSYLD2!$F169 + AirBSYLD1!X169*(1-VLOOKUP(AirBSYLD2!X$4,'[1]INTERNAL PARAMETERS-1'!$B$5:$J$44,5,FALSE))*VLOOKUP(AirBSYLD2!X$4,'[1]INTERNAL PARAMETERS-1'!$B$5:$J$44,9,FALSE)*AirBSYLD2!$F169</f>
        <v>0</v>
      </c>
      <c r="Y169" s="44">
        <f>AirBSYLD1!Y169*VLOOKUP(AirBSYLD2!Y$4,'[1]INTERNAL PARAMETERS-1'!$B$5:$J$44,5,FALSE)*VLOOKUP(AirBSYLD2!Y$4,'[1]INTERNAL PARAMETERS-1'!$B$5:$J$44,7,FALSE)*AirBSYLD2!$F169 + AirBSYLD1!Y169*(1-VLOOKUP(AirBSYLD2!Y$4,'[1]INTERNAL PARAMETERS-1'!$B$5:$J$44,5,FALSE))*VLOOKUP(AirBSYLD2!Y$4,'[1]INTERNAL PARAMETERS-1'!$B$5:$J$44,9,FALSE)*AirBSYLD2!$F169</f>
        <v>0</v>
      </c>
      <c r="Z169" s="44">
        <f>AirBSYLD1!Z169*VLOOKUP(AirBSYLD2!Z$4,'[1]INTERNAL PARAMETERS-1'!$B$5:$J$44,5,FALSE)*VLOOKUP(AirBSYLD2!Z$4,'[1]INTERNAL PARAMETERS-1'!$B$5:$J$44,7,FALSE)*AirBSYLD2!$F169 + AirBSYLD1!Z169*(1-VLOOKUP(AirBSYLD2!Z$4,'[1]INTERNAL PARAMETERS-1'!$B$5:$J$44,5,FALSE))*VLOOKUP(AirBSYLD2!Z$4,'[1]INTERNAL PARAMETERS-1'!$B$5:$J$44,9,FALSE)*AirBSYLD2!$F169</f>
        <v>0</v>
      </c>
      <c r="AA169" s="44">
        <f>AirBSYLD1!AA169*VLOOKUP(AirBSYLD2!AA$4,'[1]INTERNAL PARAMETERS-1'!$B$5:$J$44,5,FALSE)*VLOOKUP(AirBSYLD2!AA$4,'[1]INTERNAL PARAMETERS-1'!$B$5:$J$44,7,FALSE)*AirBSYLD2!$F169 + AirBSYLD1!AA169*(1-VLOOKUP(AirBSYLD2!AA$4,'[1]INTERNAL PARAMETERS-1'!$B$5:$J$44,5,FALSE))*VLOOKUP(AirBSYLD2!AA$4,'[1]INTERNAL PARAMETERS-1'!$B$5:$J$44,9,FALSE)*AirBSYLD2!$F169</f>
        <v>0</v>
      </c>
      <c r="AB169" s="44">
        <f>AirBSYLD1!AB169*VLOOKUP(AirBSYLD2!AB$4,'[1]INTERNAL PARAMETERS-1'!$B$5:$J$44,5,FALSE)*VLOOKUP(AirBSYLD2!AB$4,'[1]INTERNAL PARAMETERS-1'!$B$5:$J$44,7,FALSE)*AirBSYLD2!$F169 + AirBSYLD1!AB169*(1-VLOOKUP(AirBSYLD2!AB$4,'[1]INTERNAL PARAMETERS-1'!$B$5:$J$44,5,FALSE))*VLOOKUP(AirBSYLD2!AB$4,'[1]INTERNAL PARAMETERS-1'!$B$5:$J$44,9,FALSE)*AirBSYLD2!$F169</f>
        <v>0</v>
      </c>
      <c r="AC169" s="44">
        <f>AirBSYLD1!AC169*VLOOKUP(AirBSYLD2!AC$4,'[1]INTERNAL PARAMETERS-1'!$B$5:$J$44,5,FALSE)*VLOOKUP(AirBSYLD2!AC$4,'[1]INTERNAL PARAMETERS-1'!$B$5:$J$44,7,FALSE)*AirBSYLD2!$F169 + AirBSYLD1!AC169*(1-VLOOKUP(AirBSYLD2!AC$4,'[1]INTERNAL PARAMETERS-1'!$B$5:$J$44,5,FALSE))*VLOOKUP(AirBSYLD2!AC$4,'[1]INTERNAL PARAMETERS-1'!$B$5:$J$44,9,FALSE)*AirBSYLD2!$F169</f>
        <v>0</v>
      </c>
      <c r="AD169" s="44">
        <f>AirBSYLD1!AD169*VLOOKUP(AirBSYLD2!AD$4,'[1]INTERNAL PARAMETERS-1'!$B$5:$J$44,5,FALSE)*VLOOKUP(AirBSYLD2!AD$4,'[1]INTERNAL PARAMETERS-1'!$B$5:$J$44,7,FALSE)*AirBSYLD2!$F169 + AirBSYLD1!AD169*(1-VLOOKUP(AirBSYLD2!AD$4,'[1]INTERNAL PARAMETERS-1'!$B$5:$J$44,5,FALSE))*VLOOKUP(AirBSYLD2!AD$4,'[1]INTERNAL PARAMETERS-1'!$B$5:$J$44,9,FALSE)*AirBSYLD2!$F169</f>
        <v>0</v>
      </c>
      <c r="AE169" s="44">
        <f>AirBSYLD1!AE169*VLOOKUP(AirBSYLD2!AE$4,'[1]INTERNAL PARAMETERS-1'!$B$5:$J$44,5,FALSE)*VLOOKUP(AirBSYLD2!AE$4,'[1]INTERNAL PARAMETERS-1'!$B$5:$J$44,7,FALSE)*AirBSYLD2!$F169 + AirBSYLD1!AE169*(1-VLOOKUP(AirBSYLD2!AE$4,'[1]INTERNAL PARAMETERS-1'!$B$5:$J$44,5,FALSE))*VLOOKUP(AirBSYLD2!AE$4,'[1]INTERNAL PARAMETERS-1'!$B$5:$J$44,9,FALSE)*AirBSYLD2!$F169</f>
        <v>0</v>
      </c>
      <c r="AF169" s="44">
        <f>AirBSYLD1!AF169*VLOOKUP(AirBSYLD2!AF$4,'[1]INTERNAL PARAMETERS-1'!$B$5:$J$44,5,FALSE)*VLOOKUP(AirBSYLD2!AF$4,'[1]INTERNAL PARAMETERS-1'!$B$5:$J$44,7,FALSE)*AirBSYLD2!$F169 + AirBSYLD1!AF169*(1-VLOOKUP(AirBSYLD2!AF$4,'[1]INTERNAL PARAMETERS-1'!$B$5:$J$44,5,FALSE))*VLOOKUP(AirBSYLD2!AF$4,'[1]INTERNAL PARAMETERS-1'!$B$5:$J$44,9,FALSE)*AirBSYLD2!$F169</f>
        <v>0.78428946419297862</v>
      </c>
      <c r="AG169" s="44">
        <f>AirBSYLD1!AG169*VLOOKUP(AirBSYLD2!AG$4,'[1]INTERNAL PARAMETERS-1'!$B$5:$J$44,5,FALSE)*VLOOKUP(AirBSYLD2!AG$4,'[1]INTERNAL PARAMETERS-1'!$B$5:$J$44,7,FALSE)*AirBSYLD2!$F169 + AirBSYLD1!AG169*(1-VLOOKUP(AirBSYLD2!AG$4,'[1]INTERNAL PARAMETERS-1'!$B$5:$J$44,5,FALSE))*VLOOKUP(AirBSYLD2!AG$4,'[1]INTERNAL PARAMETERS-1'!$B$5:$J$44,9,FALSE)*AirBSYLD2!$F169</f>
        <v>4.9484478060704085</v>
      </c>
      <c r="AH169" s="44">
        <f>AirBSYLD1!AH169*VLOOKUP(AirBSYLD2!AH$4,'[1]INTERNAL PARAMETERS-1'!$B$5:$J$44,5,FALSE)*VLOOKUP(AirBSYLD2!AH$4,'[1]INTERNAL PARAMETERS-1'!$B$5:$J$44,7,FALSE)*AirBSYLD2!$F169 + AirBSYLD1!AH169*(1-VLOOKUP(AirBSYLD2!AH$4,'[1]INTERNAL PARAMETERS-1'!$B$5:$J$44,5,FALSE))*VLOOKUP(AirBSYLD2!AH$4,'[1]INTERNAL PARAMETERS-1'!$B$5:$J$44,9,FALSE)*AirBSYLD2!$F169</f>
        <v>0</v>
      </c>
      <c r="AI169" s="44">
        <f>AirBSYLD1!AI169*VLOOKUP(AirBSYLD2!AI$4,'[1]INTERNAL PARAMETERS-1'!$B$5:$J$44,5,FALSE)*VLOOKUP(AirBSYLD2!AI$4,'[1]INTERNAL PARAMETERS-1'!$B$5:$J$44,7,FALSE)*AirBSYLD2!$F169 + AirBSYLD1!AI169*(1-VLOOKUP(AirBSYLD2!AI$4,'[1]INTERNAL PARAMETERS-1'!$B$5:$J$44,5,FALSE))*VLOOKUP(AirBSYLD2!AI$4,'[1]INTERNAL PARAMETERS-1'!$B$5:$J$44,9,FALSE)*AirBSYLD2!$F169</f>
        <v>0.10054993130679213</v>
      </c>
      <c r="AJ169" s="44">
        <f>AirBSYLD1!AJ169*VLOOKUP(AirBSYLD2!AJ$4,'[1]INTERNAL PARAMETERS-1'!$B$5:$J$44,5,FALSE)*VLOOKUP(AirBSYLD2!AJ$4,'[1]INTERNAL PARAMETERS-1'!$B$5:$J$44,7,FALSE)*AirBSYLD2!$F169 + AirBSYLD1!AJ169*(1-VLOOKUP(AirBSYLD2!AJ$4,'[1]INTERNAL PARAMETERS-1'!$B$5:$J$44,5,FALSE))*VLOOKUP(AirBSYLD2!AJ$4,'[1]INTERNAL PARAMETERS-1'!$B$5:$J$44,9,FALSE)*AirBSYLD2!$F169</f>
        <v>0</v>
      </c>
      <c r="AK169" s="44">
        <f>AirBSYLD1!AK169*VLOOKUP(AirBSYLD2!AK$4,'[1]INTERNAL PARAMETERS-1'!$B$5:$J$44,5,FALSE)*VLOOKUP(AirBSYLD2!AK$4,'[1]INTERNAL PARAMETERS-1'!$B$5:$J$44,7,FALSE)*AirBSYLD2!$F169 + AirBSYLD1!AK169*(1-VLOOKUP(AirBSYLD2!AK$4,'[1]INTERNAL PARAMETERS-1'!$B$5:$J$44,5,FALSE))*VLOOKUP(AirBSYLD2!AK$4,'[1]INTERNAL PARAMETERS-1'!$B$5:$J$44,9,FALSE)*AirBSYLD2!$F169</f>
        <v>0</v>
      </c>
      <c r="AL169" s="44">
        <f>AirBSYLD1!AL169*VLOOKUP(AirBSYLD2!AL$4,'[1]INTERNAL PARAMETERS-1'!$B$5:$J$44,5,FALSE)*VLOOKUP(AirBSYLD2!AL$4,'[1]INTERNAL PARAMETERS-1'!$B$5:$J$44,7,FALSE)*AirBSYLD2!$F169 + AirBSYLD1!AL169*(1-VLOOKUP(AirBSYLD2!AL$4,'[1]INTERNAL PARAMETERS-1'!$B$5:$J$44,5,FALSE))*VLOOKUP(AirBSYLD2!AL$4,'[1]INTERNAL PARAMETERS-1'!$B$5:$J$44,9,FALSE)*AirBSYLD2!$F169</f>
        <v>0</v>
      </c>
      <c r="AM169" s="44">
        <f>AirBSYLD1!AM169*VLOOKUP(AirBSYLD2!AM$4,'[1]INTERNAL PARAMETERS-1'!$B$5:$J$44,5,FALSE)*VLOOKUP(AirBSYLD2!AM$4,'[1]INTERNAL PARAMETERS-1'!$B$5:$J$44,7,FALSE)*AirBSYLD2!$F169 + AirBSYLD1!AM169*(1-VLOOKUP(AirBSYLD2!AM$4,'[1]INTERNAL PARAMETERS-1'!$B$5:$J$44,5,FALSE))*VLOOKUP(AirBSYLD2!AM$4,'[1]INTERNAL PARAMETERS-1'!$B$5:$J$44,9,FALSE)*AirBSYLD2!$F169</f>
        <v>0</v>
      </c>
      <c r="AN169" s="44">
        <f>AirBSYLD1!AN169*VLOOKUP(AirBSYLD2!AN$4,'[1]INTERNAL PARAMETERS-1'!$B$5:$J$44,5,FALSE)*VLOOKUP(AirBSYLD2!AN$4,'[1]INTERNAL PARAMETERS-1'!$B$5:$J$44,7,FALSE)*AirBSYLD2!$F169 + AirBSYLD1!AN169*(1-VLOOKUP(AirBSYLD2!AN$4,'[1]INTERNAL PARAMETERS-1'!$B$5:$J$44,5,FALSE))*VLOOKUP(AirBSYLD2!AN$4,'[1]INTERNAL PARAMETERS-1'!$B$5:$J$44,9,FALSE)*AirBSYLD2!$F169</f>
        <v>0</v>
      </c>
      <c r="AO169" s="44">
        <f>AirBSYLD1!AO169*VLOOKUP(AirBSYLD2!AO$4,'[1]INTERNAL PARAMETERS-1'!$B$5:$J$44,5,FALSE)*VLOOKUP(AirBSYLD2!AO$4,'[1]INTERNAL PARAMETERS-1'!$B$5:$J$44,7,FALSE)*AirBSYLD2!$F169 + AirBSYLD1!AO169*(1-VLOOKUP(AirBSYLD2!AO$4,'[1]INTERNAL PARAMETERS-1'!$B$5:$J$44,5,FALSE))*VLOOKUP(AirBSYLD2!AO$4,'[1]INTERNAL PARAMETERS-1'!$B$5:$J$44,9,FALSE)*AirBSYLD2!$F169</f>
        <v>0</v>
      </c>
      <c r="AP169" s="44">
        <f>AirBSYLD1!AP169*VLOOKUP(AirBSYLD2!AP$4,'[1]INTERNAL PARAMETERS-1'!$B$5:$J$44,5,FALSE)*VLOOKUP(AirBSYLD2!AP$4,'[1]INTERNAL PARAMETERS-1'!$B$5:$J$44,7,FALSE)*AirBSYLD2!$F169 + AirBSYLD1!AP169*(1-VLOOKUP(AirBSYLD2!AP$4,'[1]INTERNAL PARAMETERS-1'!$B$5:$J$44,5,FALSE))*VLOOKUP(AirBSYLD2!AP$4,'[1]INTERNAL PARAMETERS-1'!$B$5:$J$44,9,FALSE)*AirBSYLD2!$F169</f>
        <v>0</v>
      </c>
      <c r="AQ169" s="44">
        <f>AirBSYLD1!AQ169*VLOOKUP(AirBSYLD2!AQ$4,'[1]INTERNAL PARAMETERS-1'!$B$5:$J$44,5,FALSE)*VLOOKUP(AirBSYLD2!AQ$4,'[1]INTERNAL PARAMETERS-1'!$B$5:$J$44,7,FALSE)*AirBSYLD2!$F169 + AirBSYLD1!AQ169*(1-VLOOKUP(AirBSYLD2!AQ$4,'[1]INTERNAL PARAMETERS-1'!$B$5:$J$44,5,FALSE))*VLOOKUP(AirBSYLD2!AQ$4,'[1]INTERNAL PARAMETERS-1'!$B$5:$J$44,9,FALSE)*AirBSYLD2!$F169</f>
        <v>0</v>
      </c>
      <c r="AR169" s="44">
        <f>AirBSYLD1!AR169*VLOOKUP(AirBSYLD2!AR$4,'[1]INTERNAL PARAMETERS-1'!$B$5:$J$44,5,FALSE)*VLOOKUP(AirBSYLD2!AR$4,'[1]INTERNAL PARAMETERS-1'!$B$5:$J$44,7,FALSE)*AirBSYLD2!$F169 + AirBSYLD1!AR169*(1-VLOOKUP(AirBSYLD2!AR$4,'[1]INTERNAL PARAMETERS-1'!$B$5:$J$44,5,FALSE))*VLOOKUP(AirBSYLD2!AR$4,'[1]INTERNAL PARAMETERS-1'!$B$5:$J$44,9,FALSE)*AirBSYLD2!$F169</f>
        <v>0</v>
      </c>
      <c r="AS169" s="44">
        <f>AirBSYLD1!AS169*VLOOKUP(AirBSYLD2!AS$4,'[1]INTERNAL PARAMETERS-1'!$B$5:$J$44,5,FALSE)*VLOOKUP(AirBSYLD2!AS$4,'[1]INTERNAL PARAMETERS-1'!$B$5:$J$44,7,FALSE)*AirBSYLD2!$F169 + AirBSYLD1!AS169*(1-VLOOKUP(AirBSYLD2!AS$4,'[1]INTERNAL PARAMETERS-1'!$B$5:$J$44,5,FALSE))*VLOOKUP(AirBSYLD2!AS$4,'[1]INTERNAL PARAMETERS-1'!$B$5:$J$44,9,FALSE)*AirBSYLD2!$F169</f>
        <v>0</v>
      </c>
      <c r="AT169" s="43">
        <f>AirBSYLD1!AT169*VLOOKUP(AirBSYLD2!AT$4,'[1]INTERNAL PARAMETERS-1'!$B$5:$J$44,5,FALSE)*VLOOKUP(AirBSYLD2!AT$4,'[1]INTERNAL PARAMETERS-1'!$B$5:$J$44,7,FALSE)*AirBSYLD2!$F169 + AirBSYLD1!AT169*(1-VLOOKUP(AirBSYLD2!AT$4,'[1]INTERNAL PARAMETERS-1'!$B$5:$J$44,5,FALSE))*VLOOKUP(AirBSYLD2!AT$4,'[1]INTERNAL PARAMETERS-1'!$B$5:$J$44,9,FALSE)*AirBSYLD2!$F169</f>
        <v>0</v>
      </c>
      <c r="AU169" s="45">
        <f>AirBSYLD1!AU169*VLOOKUP(AirBSYLD2!AU$4,'[1]INTERNAL PARAMETERS-1'!$B$5:$J$44,5,FALSE)*VLOOKUP(AirBSYLD2!AU$4,'[1]INTERNAL PARAMETERS-1'!$B$5:$J$44,6,FALSE)*VLOOKUP(AirBSYLD2!AU$4,'[1]INTERNAL PARAMETERS-1'!$B$5:$J$44,3,FALSE) + AirBSYLD1!AU169*(1-VLOOKUP(AirBSYLD2!AU$4,'[1]INTERNAL PARAMETERS-1'!$B$5:$J$44,5,FALSE))*VLOOKUP(AirBSYLD2!AU$4,'[1]INTERNAL PARAMETERS-1'!$B$5:$J$44,8,FALSE)*VLOOKUP(AirBSYLD2!AU$4,'[1]INTERNAL PARAMETERS-1'!$B$5:$J$44,3,FALSE)</f>
        <v>0</v>
      </c>
      <c r="AV169" s="44">
        <f>AirBSYLD1!AV169*VLOOKUP(AirBSYLD2!AV$4,'[1]INTERNAL PARAMETERS-1'!$B$5:$J$44,5,FALSE)*VLOOKUP(AirBSYLD2!AV$4,'[1]INTERNAL PARAMETERS-1'!$B$5:$J$44,6,FALSE)*VLOOKUP(AirBSYLD2!AV$4,'[1]INTERNAL PARAMETERS-1'!$B$5:$J$44,3,FALSE) + AirBSYLD1!AV169*(1-VLOOKUP(AirBSYLD2!AV$4,'[1]INTERNAL PARAMETERS-1'!$B$5:$J$44,5,FALSE))*VLOOKUP(AirBSYLD2!AV$4,'[1]INTERNAL PARAMETERS-1'!$B$5:$J$44,8,FALSE)*VLOOKUP(AirBSYLD2!AV$4,'[1]INTERNAL PARAMETERS-1'!$B$5:$J$44,3,FALSE)</f>
        <v>0</v>
      </c>
      <c r="AW169" s="44">
        <f>AirBSYLD1!AW169*VLOOKUP(AirBSYLD2!AW$4,'[1]INTERNAL PARAMETERS-1'!$B$5:$J$44,5,FALSE)*VLOOKUP(AirBSYLD2!AW$4,'[1]INTERNAL PARAMETERS-1'!$B$5:$J$44,6,FALSE)*VLOOKUP(AirBSYLD2!AW$4,'[1]INTERNAL PARAMETERS-1'!$B$5:$J$44,3,FALSE) + AirBSYLD1!AW169*(1-VLOOKUP(AirBSYLD2!AW$4,'[1]INTERNAL PARAMETERS-1'!$B$5:$J$44,5,FALSE))*VLOOKUP(AirBSYLD2!AW$4,'[1]INTERNAL PARAMETERS-1'!$B$5:$J$44,8,FALSE)*VLOOKUP(AirBSYLD2!AW$4,'[1]INTERNAL PARAMETERS-1'!$B$5:$J$44,3,FALSE)</f>
        <v>5.1010134654605892</v>
      </c>
      <c r="AX169" s="44">
        <f>AirBSYLD1!AX169*VLOOKUP(AirBSYLD2!AX$4,'[1]INTERNAL PARAMETERS-1'!$B$5:$J$44,5,FALSE)*VLOOKUP(AirBSYLD2!AX$4,'[1]INTERNAL PARAMETERS-1'!$B$5:$J$44,6,FALSE)*VLOOKUP(AirBSYLD2!AX$4,'[1]INTERNAL PARAMETERS-1'!$B$5:$J$44,3,FALSE) + AirBSYLD1!AX169*(1-VLOOKUP(AirBSYLD2!AX$4,'[1]INTERNAL PARAMETERS-1'!$B$5:$J$44,5,FALSE))*VLOOKUP(AirBSYLD2!AX$4,'[1]INTERNAL PARAMETERS-1'!$B$5:$J$44,8,FALSE)*VLOOKUP(AirBSYLD2!AX$4,'[1]INTERNAL PARAMETERS-1'!$B$5:$J$44,3,FALSE)</f>
        <v>0</v>
      </c>
      <c r="AY169" s="44">
        <f>AirBSYLD1!AY169*VLOOKUP(AirBSYLD2!AY$4,'[1]INTERNAL PARAMETERS-1'!$B$5:$J$44,5,FALSE)*VLOOKUP(AirBSYLD2!AY$4,'[1]INTERNAL PARAMETERS-1'!$B$5:$J$44,6,FALSE)*VLOOKUP(AirBSYLD2!AY$4,'[1]INTERNAL PARAMETERS-1'!$B$5:$J$44,3,FALSE) + AirBSYLD1!AY169*(1-VLOOKUP(AirBSYLD2!AY$4,'[1]INTERNAL PARAMETERS-1'!$B$5:$J$44,5,FALSE))*VLOOKUP(AirBSYLD2!AY$4,'[1]INTERNAL PARAMETERS-1'!$B$5:$J$44,8,FALSE)*VLOOKUP(AirBSYLD2!AY$4,'[1]INTERNAL PARAMETERS-1'!$B$5:$J$44,3,FALSE)</f>
        <v>0</v>
      </c>
      <c r="AZ169" s="44">
        <f>AirBSYLD1!AZ169*VLOOKUP(AirBSYLD2!AZ$4,'[1]INTERNAL PARAMETERS-1'!$B$5:$J$44,5,FALSE)*VLOOKUP(AirBSYLD2!AZ$4,'[1]INTERNAL PARAMETERS-1'!$B$5:$J$44,6,FALSE)*VLOOKUP(AirBSYLD2!AZ$4,'[1]INTERNAL PARAMETERS-1'!$B$5:$J$44,3,FALSE) + AirBSYLD1!AZ169*(1-VLOOKUP(AirBSYLD2!AZ$4,'[1]INTERNAL PARAMETERS-1'!$B$5:$J$44,5,FALSE))*VLOOKUP(AirBSYLD2!AZ$4,'[1]INTERNAL PARAMETERS-1'!$B$5:$J$44,8,FALSE)*VLOOKUP(AirBSYLD2!AZ$4,'[1]INTERNAL PARAMETERS-1'!$B$5:$J$44,3,FALSE)</f>
        <v>0</v>
      </c>
      <c r="BA169" s="44">
        <f>AirBSYLD1!BA169*VLOOKUP(AirBSYLD2!BA$4,'[1]INTERNAL PARAMETERS-1'!$B$5:$J$44,5,FALSE)*VLOOKUP(AirBSYLD2!BA$4,'[1]INTERNAL PARAMETERS-1'!$B$5:$J$44,6,FALSE)*VLOOKUP(AirBSYLD2!BA$4,'[1]INTERNAL PARAMETERS-1'!$B$5:$J$44,3,FALSE) + AirBSYLD1!BA169*(1-VLOOKUP(AirBSYLD2!BA$4,'[1]INTERNAL PARAMETERS-1'!$B$5:$J$44,5,FALSE))*VLOOKUP(AirBSYLD2!BA$4,'[1]INTERNAL PARAMETERS-1'!$B$5:$J$44,8,FALSE)*VLOOKUP(AirBSYLD2!BA$4,'[1]INTERNAL PARAMETERS-1'!$B$5:$J$44,3,FALSE)</f>
        <v>0.46648699044778846</v>
      </c>
      <c r="BB169" s="44">
        <f>AirBSYLD1!BB169*VLOOKUP(AirBSYLD2!BB$4,'[1]INTERNAL PARAMETERS-1'!$B$5:$J$44,5,FALSE)*VLOOKUP(AirBSYLD2!BB$4,'[1]INTERNAL PARAMETERS-1'!$B$5:$J$44,6,FALSE)*VLOOKUP(AirBSYLD2!BB$4,'[1]INTERNAL PARAMETERS-1'!$B$5:$J$44,3,FALSE) + AirBSYLD1!BB169*(1-VLOOKUP(AirBSYLD2!BB$4,'[1]INTERNAL PARAMETERS-1'!$B$5:$J$44,5,FALSE))*VLOOKUP(AirBSYLD2!BB$4,'[1]INTERNAL PARAMETERS-1'!$B$5:$J$44,8,FALSE)*VLOOKUP(AirBSYLD2!BB$4,'[1]INTERNAL PARAMETERS-1'!$B$5:$J$44,3,FALSE)</f>
        <v>1.139956619160631</v>
      </c>
      <c r="BC169" s="44">
        <f>AirBSYLD1!BC169*VLOOKUP(AirBSYLD2!BC$4,'[1]INTERNAL PARAMETERS-1'!$B$5:$J$44,5,FALSE)*VLOOKUP(AirBSYLD2!BC$4,'[1]INTERNAL PARAMETERS-1'!$B$5:$J$44,6,FALSE)*VLOOKUP(AirBSYLD2!BC$4,'[1]INTERNAL PARAMETERS-1'!$B$5:$J$44,3,FALSE) + AirBSYLD1!BC169*(1-VLOOKUP(AirBSYLD2!BC$4,'[1]INTERNAL PARAMETERS-1'!$B$5:$J$44,5,FALSE))*VLOOKUP(AirBSYLD2!BC$4,'[1]INTERNAL PARAMETERS-1'!$B$5:$J$44,8,FALSE)*VLOOKUP(AirBSYLD2!BC$4,'[1]INTERNAL PARAMETERS-1'!$B$5:$J$44,3,FALSE)</f>
        <v>0.33297094019491841</v>
      </c>
      <c r="BD169" s="44">
        <f>AirBSYLD1!BD169*VLOOKUP(AirBSYLD2!BD$4,'[1]INTERNAL PARAMETERS-1'!$B$5:$J$44,5,FALSE)*VLOOKUP(AirBSYLD2!BD$4,'[1]INTERNAL PARAMETERS-1'!$B$5:$J$44,6,FALSE)*VLOOKUP(AirBSYLD2!BD$4,'[1]INTERNAL PARAMETERS-1'!$B$5:$J$44,3,FALSE) + AirBSYLD1!BD169*(1-VLOOKUP(AirBSYLD2!BD$4,'[1]INTERNAL PARAMETERS-1'!$B$5:$J$44,5,FALSE))*VLOOKUP(AirBSYLD2!BD$4,'[1]INTERNAL PARAMETERS-1'!$B$5:$J$44,8,FALSE)*VLOOKUP(AirBSYLD2!BD$4,'[1]INTERNAL PARAMETERS-1'!$B$5:$J$44,3,FALSE)</f>
        <v>0.95195421088556265</v>
      </c>
      <c r="BE169" s="44">
        <f>AirBSYLD1!BE169*VLOOKUP(AirBSYLD2!BE$4,'[1]INTERNAL PARAMETERS-1'!$B$5:$J$44,5,FALSE)*VLOOKUP(AirBSYLD2!BE$4,'[1]INTERNAL PARAMETERS-1'!$B$5:$J$44,6,FALSE)*VLOOKUP(AirBSYLD2!BE$4,'[1]INTERNAL PARAMETERS-1'!$B$5:$J$44,3,FALSE) + AirBSYLD1!BE169*(1-VLOOKUP(AirBSYLD2!BE$4,'[1]INTERNAL PARAMETERS-1'!$B$5:$J$44,5,FALSE))*VLOOKUP(AirBSYLD2!BE$4,'[1]INTERNAL PARAMETERS-1'!$B$5:$J$44,8,FALSE)*VLOOKUP(AirBSYLD2!BE$4,'[1]INTERNAL PARAMETERS-1'!$B$5:$J$44,3,FALSE)</f>
        <v>1.0824139183523089</v>
      </c>
      <c r="BF169" s="44">
        <f>AirBSYLD1!BF169*VLOOKUP(AirBSYLD2!BF$4,'[1]INTERNAL PARAMETERS-1'!$B$5:$J$44,5,FALSE)*VLOOKUP(AirBSYLD2!BF$4,'[1]INTERNAL PARAMETERS-1'!$B$5:$J$44,6,FALSE)*VLOOKUP(AirBSYLD2!BF$4,'[1]INTERNAL PARAMETERS-1'!$B$5:$J$44,3,FALSE) + AirBSYLD1!BF169*(1-VLOOKUP(AirBSYLD2!BF$4,'[1]INTERNAL PARAMETERS-1'!$B$5:$J$44,5,FALSE))*VLOOKUP(AirBSYLD2!BF$4,'[1]INTERNAL PARAMETERS-1'!$B$5:$J$44,8,FALSE)*VLOOKUP(AirBSYLD2!BF$4,'[1]INTERNAL PARAMETERS-1'!$B$5:$J$44,3,FALSE)</f>
        <v>0</v>
      </c>
      <c r="BG169" s="44">
        <f>AirBSYLD1!BG169*VLOOKUP(AirBSYLD2!BG$4,'[1]INTERNAL PARAMETERS-1'!$B$5:$J$44,5,FALSE)*VLOOKUP(AirBSYLD2!BG$4,'[1]INTERNAL PARAMETERS-1'!$B$5:$J$44,6,FALSE)*VLOOKUP(AirBSYLD2!BG$4,'[1]INTERNAL PARAMETERS-1'!$B$5:$J$44,3,FALSE) + AirBSYLD1!BG169*(1-VLOOKUP(AirBSYLD2!BG$4,'[1]INTERNAL PARAMETERS-1'!$B$5:$J$44,5,FALSE))*VLOOKUP(AirBSYLD2!BG$4,'[1]INTERNAL PARAMETERS-1'!$B$5:$J$44,8,FALSE)*VLOOKUP(AirBSYLD2!BG$4,'[1]INTERNAL PARAMETERS-1'!$B$5:$J$44,3,FALSE)</f>
        <v>1.7634803382259259</v>
      </c>
      <c r="BH169" s="44">
        <f>AirBSYLD1!BH169*VLOOKUP(AirBSYLD2!BH$4,'[1]INTERNAL PARAMETERS-1'!$B$5:$J$44,5,FALSE)*VLOOKUP(AirBSYLD2!BH$4,'[1]INTERNAL PARAMETERS-1'!$B$5:$J$44,6,FALSE)*VLOOKUP(AirBSYLD2!BH$4,'[1]INTERNAL PARAMETERS-1'!$B$5:$J$44,3,FALSE) + AirBSYLD1!BH169*(1-VLOOKUP(AirBSYLD2!BH$4,'[1]INTERNAL PARAMETERS-1'!$B$5:$J$44,5,FALSE))*VLOOKUP(AirBSYLD2!BH$4,'[1]INTERNAL PARAMETERS-1'!$B$5:$J$44,8,FALSE)*VLOOKUP(AirBSYLD2!BH$4,'[1]INTERNAL PARAMETERS-1'!$B$5:$J$44,3,FALSE)</f>
        <v>2.0312779390337867E-3</v>
      </c>
      <c r="BI169" s="44">
        <f>AirBSYLD1!BI169*VLOOKUP(AirBSYLD2!BI$4,'[1]INTERNAL PARAMETERS-1'!$B$5:$J$44,5,FALSE)*VLOOKUP(AirBSYLD2!BI$4,'[1]INTERNAL PARAMETERS-1'!$B$5:$J$44,6,FALSE)*VLOOKUP(AirBSYLD2!BI$4,'[1]INTERNAL PARAMETERS-1'!$B$5:$J$44,3,FALSE) + AirBSYLD1!BI169*(1-VLOOKUP(AirBSYLD2!BI$4,'[1]INTERNAL PARAMETERS-1'!$B$5:$J$44,5,FALSE))*VLOOKUP(AirBSYLD2!BI$4,'[1]INTERNAL PARAMETERS-1'!$B$5:$J$44,8,FALSE)*VLOOKUP(AirBSYLD2!BI$4,'[1]INTERNAL PARAMETERS-1'!$B$5:$J$44,3,FALSE)</f>
        <v>0</v>
      </c>
      <c r="BJ169" s="44">
        <f>AirBSYLD1!BJ169*VLOOKUP(AirBSYLD2!BJ$4,'[1]INTERNAL PARAMETERS-1'!$B$5:$J$44,5,FALSE)*VLOOKUP(AirBSYLD2!BJ$4,'[1]INTERNAL PARAMETERS-1'!$B$5:$J$44,6,FALSE)*VLOOKUP(AirBSYLD2!BJ$4,'[1]INTERNAL PARAMETERS-1'!$B$5:$J$44,3,FALSE) + AirBSYLD1!BJ169*(1-VLOOKUP(AirBSYLD2!BJ$4,'[1]INTERNAL PARAMETERS-1'!$B$5:$J$44,5,FALSE))*VLOOKUP(AirBSYLD2!BJ$4,'[1]INTERNAL PARAMETERS-1'!$B$5:$J$44,8,FALSE)*VLOOKUP(AirBSYLD2!BJ$4,'[1]INTERNAL PARAMETERS-1'!$B$5:$J$44,3,FALSE)</f>
        <v>0.33728503241174984</v>
      </c>
      <c r="BK169" s="44">
        <f>AirBSYLD1!BK169*VLOOKUP(AirBSYLD2!BK$4,'[1]INTERNAL PARAMETERS-1'!$B$5:$J$44,5,FALSE)*VLOOKUP(AirBSYLD2!BK$4,'[1]INTERNAL PARAMETERS-1'!$B$5:$J$44,6,FALSE)*VLOOKUP(AirBSYLD2!BK$4,'[1]INTERNAL PARAMETERS-1'!$B$5:$J$44,3,FALSE) + AirBSYLD1!BK169*(1-VLOOKUP(AirBSYLD2!BK$4,'[1]INTERNAL PARAMETERS-1'!$B$5:$J$44,5,FALSE))*VLOOKUP(AirBSYLD2!BK$4,'[1]INTERNAL PARAMETERS-1'!$B$5:$J$44,8,FALSE)*VLOOKUP(AirBSYLD2!BK$4,'[1]INTERNAL PARAMETERS-1'!$B$5:$J$44,3,FALSE)</f>
        <v>0.23438189083068645</v>
      </c>
      <c r="BL169" s="44">
        <f>AirBSYLD1!BL169*VLOOKUP(AirBSYLD2!BL$4,'[1]INTERNAL PARAMETERS-1'!$B$5:$J$44,5,FALSE)*VLOOKUP(AirBSYLD2!BL$4,'[1]INTERNAL PARAMETERS-1'!$B$5:$J$44,6,FALSE)*VLOOKUP(AirBSYLD2!BL$4,'[1]INTERNAL PARAMETERS-1'!$B$5:$J$44,3,FALSE) + AirBSYLD1!BL169*(1-VLOOKUP(AirBSYLD2!BL$4,'[1]INTERNAL PARAMETERS-1'!$B$5:$J$44,5,FALSE))*VLOOKUP(AirBSYLD2!BL$4,'[1]INTERNAL PARAMETERS-1'!$B$5:$J$44,8,FALSE)*VLOOKUP(AirBSYLD2!BL$4,'[1]INTERNAL PARAMETERS-1'!$B$5:$J$44,3,FALSE)</f>
        <v>0.30843940164786521</v>
      </c>
      <c r="BM169" s="44">
        <f>AirBSYLD1!BM169*VLOOKUP(AirBSYLD2!BM$4,'[1]INTERNAL PARAMETERS-1'!$B$5:$J$44,5,FALSE)*VLOOKUP(AirBSYLD2!BM$4,'[1]INTERNAL PARAMETERS-1'!$B$5:$J$44,6,FALSE)*VLOOKUP(AirBSYLD2!BM$4,'[1]INTERNAL PARAMETERS-1'!$B$5:$J$44,3,FALSE) + AirBSYLD1!BM169*(1-VLOOKUP(AirBSYLD2!BM$4,'[1]INTERNAL PARAMETERS-1'!$B$5:$J$44,5,FALSE))*VLOOKUP(AirBSYLD2!BM$4,'[1]INTERNAL PARAMETERS-1'!$B$5:$J$44,8,FALSE)*VLOOKUP(AirBSYLD2!BM$4,'[1]INTERNAL PARAMETERS-1'!$B$5:$J$44,3,FALSE)</f>
        <v>2.5829830582775309E-2</v>
      </c>
      <c r="BN169" s="44">
        <f>AirBSYLD1!BN169*VLOOKUP(AirBSYLD2!BN$4,'[1]INTERNAL PARAMETERS-1'!$B$5:$J$44,5,FALSE)*VLOOKUP(AirBSYLD2!BN$4,'[1]INTERNAL PARAMETERS-1'!$B$5:$J$44,6,FALSE)*VLOOKUP(AirBSYLD2!BN$4,'[1]INTERNAL PARAMETERS-1'!$B$5:$J$44,3,FALSE) + AirBSYLD1!BN169*(1-VLOOKUP(AirBSYLD2!BN$4,'[1]INTERNAL PARAMETERS-1'!$B$5:$J$44,5,FALSE))*VLOOKUP(AirBSYLD2!BN$4,'[1]INTERNAL PARAMETERS-1'!$B$5:$J$44,8,FALSE)*VLOOKUP(AirBSYLD2!BN$4,'[1]INTERNAL PARAMETERS-1'!$B$5:$J$44,3,FALSE)</f>
        <v>0.39949779029667737</v>
      </c>
      <c r="BO169" s="44">
        <f>AirBSYLD1!BO169*VLOOKUP(AirBSYLD2!BO$4,'[1]INTERNAL PARAMETERS-1'!$B$5:$J$44,5,FALSE)*VLOOKUP(AirBSYLD2!BO$4,'[1]INTERNAL PARAMETERS-1'!$B$5:$J$44,6,FALSE)*VLOOKUP(AirBSYLD2!BO$4,'[1]INTERNAL PARAMETERS-1'!$B$5:$J$44,3,FALSE) + AirBSYLD1!BO169*(1-VLOOKUP(AirBSYLD2!BO$4,'[1]INTERNAL PARAMETERS-1'!$B$5:$J$44,5,FALSE))*VLOOKUP(AirBSYLD2!BO$4,'[1]INTERNAL PARAMETERS-1'!$B$5:$J$44,8,FALSE)*VLOOKUP(AirBSYLD2!BO$4,'[1]INTERNAL PARAMETERS-1'!$B$5:$J$44,3,FALSE)</f>
        <v>0.46440263822269395</v>
      </c>
      <c r="BP169" s="44">
        <f>AirBSYLD1!BP169*VLOOKUP(AirBSYLD2!BP$4,'[1]INTERNAL PARAMETERS-1'!$B$5:$J$44,5,FALSE)*VLOOKUP(AirBSYLD2!BP$4,'[1]INTERNAL PARAMETERS-1'!$B$5:$J$44,6,FALSE)*VLOOKUP(AirBSYLD2!BP$4,'[1]INTERNAL PARAMETERS-1'!$B$5:$J$44,3,FALSE) + AirBSYLD1!BP169*(1-VLOOKUP(AirBSYLD2!BP$4,'[1]INTERNAL PARAMETERS-1'!$B$5:$J$44,5,FALSE))*VLOOKUP(AirBSYLD2!BP$4,'[1]INTERNAL PARAMETERS-1'!$B$5:$J$44,8,FALSE)*VLOOKUP(AirBSYLD2!BP$4,'[1]INTERNAL PARAMETERS-1'!$B$5:$J$44,3,FALSE)</f>
        <v>1.522594934855905E-2</v>
      </c>
      <c r="BQ169" s="44">
        <f>AirBSYLD1!BQ169*VLOOKUP(AirBSYLD2!BQ$4,'[1]INTERNAL PARAMETERS-1'!$B$5:$J$44,5,FALSE)*VLOOKUP(AirBSYLD2!BQ$4,'[1]INTERNAL PARAMETERS-1'!$B$5:$J$44,6,FALSE)*VLOOKUP(AirBSYLD2!BQ$4,'[1]INTERNAL PARAMETERS-1'!$B$5:$J$44,3,FALSE) + AirBSYLD1!BQ169*(1-VLOOKUP(AirBSYLD2!BQ$4,'[1]INTERNAL PARAMETERS-1'!$B$5:$J$44,5,FALSE))*VLOOKUP(AirBSYLD2!BQ$4,'[1]INTERNAL PARAMETERS-1'!$B$5:$J$44,8,FALSE)*VLOOKUP(AirBSYLD2!BQ$4,'[1]INTERNAL PARAMETERS-1'!$B$5:$J$44,3,FALSE)</f>
        <v>0.78200789508726909</v>
      </c>
      <c r="BR169" s="44">
        <f>AirBSYLD1!BR169*VLOOKUP(AirBSYLD2!BR$4,'[1]INTERNAL PARAMETERS-1'!$B$5:$J$44,5,FALSE)*VLOOKUP(AirBSYLD2!BR$4,'[1]INTERNAL PARAMETERS-1'!$B$5:$J$44,6,FALSE)*VLOOKUP(AirBSYLD2!BR$4,'[1]INTERNAL PARAMETERS-1'!$B$5:$J$44,3,FALSE) + AirBSYLD1!BR169*(1-VLOOKUP(AirBSYLD2!BR$4,'[1]INTERNAL PARAMETERS-1'!$B$5:$J$44,5,FALSE))*VLOOKUP(AirBSYLD2!BR$4,'[1]INTERNAL PARAMETERS-1'!$B$5:$J$44,8,FALSE)*VLOOKUP(AirBSYLD2!BR$4,'[1]INTERNAL PARAMETERS-1'!$B$5:$J$44,3,FALSE)</f>
        <v>2.6226686909325128E-2</v>
      </c>
      <c r="BS169" s="44">
        <f>AirBSYLD1!BS169*VLOOKUP(AirBSYLD2!BS$4,'[1]INTERNAL PARAMETERS-1'!$B$5:$J$44,5,FALSE)*VLOOKUP(AirBSYLD2!BS$4,'[1]INTERNAL PARAMETERS-1'!$B$5:$J$44,6,FALSE)*VLOOKUP(AirBSYLD2!BS$4,'[1]INTERNAL PARAMETERS-1'!$B$5:$J$44,3,FALSE) + AirBSYLD1!BS169*(1-VLOOKUP(AirBSYLD2!BS$4,'[1]INTERNAL PARAMETERS-1'!$B$5:$J$44,5,FALSE))*VLOOKUP(AirBSYLD2!BS$4,'[1]INTERNAL PARAMETERS-1'!$B$5:$J$44,8,FALSE)*VLOOKUP(AirBSYLD2!BS$4,'[1]INTERNAL PARAMETERS-1'!$B$5:$J$44,3,FALSE)</f>
        <v>1.6831042902936385E-3</v>
      </c>
      <c r="BT169" s="44">
        <f>AirBSYLD1!BT169*VLOOKUP(AirBSYLD2!BT$4,'[1]INTERNAL PARAMETERS-1'!$B$5:$J$44,5,FALSE)*VLOOKUP(AirBSYLD2!BT$4,'[1]INTERNAL PARAMETERS-1'!$B$5:$J$44,6,FALSE)*VLOOKUP(AirBSYLD2!BT$4,'[1]INTERNAL PARAMETERS-1'!$B$5:$J$44,3,FALSE) + AirBSYLD1!BT169*(1-VLOOKUP(AirBSYLD2!BT$4,'[1]INTERNAL PARAMETERS-1'!$B$5:$J$44,5,FALSE))*VLOOKUP(AirBSYLD2!BT$4,'[1]INTERNAL PARAMETERS-1'!$B$5:$J$44,8,FALSE)*VLOOKUP(AirBSYLD2!BT$4,'[1]INTERNAL PARAMETERS-1'!$B$5:$J$44,3,FALSE)</f>
        <v>0</v>
      </c>
      <c r="BU169" s="44">
        <f>AirBSYLD1!BU169*VLOOKUP(AirBSYLD2!BU$4,'[1]INTERNAL PARAMETERS-1'!$B$5:$J$44,5,FALSE)*VLOOKUP(AirBSYLD2!BU$4,'[1]INTERNAL PARAMETERS-1'!$B$5:$J$44,6,FALSE)*VLOOKUP(AirBSYLD2!BU$4,'[1]INTERNAL PARAMETERS-1'!$B$5:$J$44,3,FALSE) + AirBSYLD1!BU169*(1-VLOOKUP(AirBSYLD2!BU$4,'[1]INTERNAL PARAMETERS-1'!$B$5:$J$44,5,FALSE))*VLOOKUP(AirBSYLD2!BU$4,'[1]INTERNAL PARAMETERS-1'!$B$5:$J$44,8,FALSE)*VLOOKUP(AirBSYLD2!BU$4,'[1]INTERNAL PARAMETERS-1'!$B$5:$J$44,3,FALSE)</f>
        <v>0</v>
      </c>
      <c r="BV169" s="44">
        <f>AirBSYLD1!BV169*VLOOKUP(AirBSYLD2!BV$4,'[1]INTERNAL PARAMETERS-1'!$B$5:$J$44,5,FALSE)*VLOOKUP(AirBSYLD2!BV$4,'[1]INTERNAL PARAMETERS-1'!$B$5:$J$44,6,FALSE)*VLOOKUP(AirBSYLD2!BV$4,'[1]INTERNAL PARAMETERS-1'!$B$5:$J$44,3,FALSE) + AirBSYLD1!BV169*(1-VLOOKUP(AirBSYLD2!BV$4,'[1]INTERNAL PARAMETERS-1'!$B$5:$J$44,5,FALSE))*VLOOKUP(AirBSYLD2!BV$4,'[1]INTERNAL PARAMETERS-1'!$B$5:$J$44,8,FALSE)*VLOOKUP(AirBSYLD2!BV$4,'[1]INTERNAL PARAMETERS-1'!$B$5:$J$44,3,FALSE)</f>
        <v>0</v>
      </c>
      <c r="BW169" s="44">
        <f>AirBSYLD1!BW169*VLOOKUP(AirBSYLD2!BW$4,'[1]INTERNAL PARAMETERS-1'!$B$5:$J$44,5,FALSE)*VLOOKUP(AirBSYLD2!BW$4,'[1]INTERNAL PARAMETERS-1'!$B$5:$J$44,6,FALSE)*VLOOKUP(AirBSYLD2!BW$4,'[1]INTERNAL PARAMETERS-1'!$B$5:$J$44,3,FALSE) + AirBSYLD1!BW169*(1-VLOOKUP(AirBSYLD2!BW$4,'[1]INTERNAL PARAMETERS-1'!$B$5:$J$44,5,FALSE))*VLOOKUP(AirBSYLD2!BW$4,'[1]INTERNAL PARAMETERS-1'!$B$5:$J$44,8,FALSE)*VLOOKUP(AirBSYLD2!BW$4,'[1]INTERNAL PARAMETERS-1'!$B$5:$J$44,3,FALSE)</f>
        <v>0</v>
      </c>
      <c r="BX169" s="44">
        <f>AirBSYLD1!BX169*VLOOKUP(AirBSYLD2!BX$4,'[1]INTERNAL PARAMETERS-1'!$B$5:$J$44,5,FALSE)*VLOOKUP(AirBSYLD2!BX$4,'[1]INTERNAL PARAMETERS-1'!$B$5:$J$44,6,FALSE)*VLOOKUP(AirBSYLD2!BX$4,'[1]INTERNAL PARAMETERS-1'!$B$5:$J$44,3,FALSE) + AirBSYLD1!BX169*(1-VLOOKUP(AirBSYLD2!BX$4,'[1]INTERNAL PARAMETERS-1'!$B$5:$J$44,5,FALSE))*VLOOKUP(AirBSYLD2!BX$4,'[1]INTERNAL PARAMETERS-1'!$B$5:$J$44,8,FALSE)*VLOOKUP(AirBSYLD2!BX$4,'[1]INTERNAL PARAMETERS-1'!$B$5:$J$44,3,FALSE)</f>
        <v>0</v>
      </c>
      <c r="BY169" s="44">
        <f>AirBSYLD1!BY169*VLOOKUP(AirBSYLD2!BY$4,'[1]INTERNAL PARAMETERS-1'!$B$5:$J$44,5,FALSE)*VLOOKUP(AirBSYLD2!BY$4,'[1]INTERNAL PARAMETERS-1'!$B$5:$J$44,6,FALSE)*VLOOKUP(AirBSYLD2!BY$4,'[1]INTERNAL PARAMETERS-1'!$B$5:$J$44,3,FALSE) + AirBSYLD1!BY169*(1-VLOOKUP(AirBSYLD2!BY$4,'[1]INTERNAL PARAMETERS-1'!$B$5:$J$44,5,FALSE))*VLOOKUP(AirBSYLD2!BY$4,'[1]INTERNAL PARAMETERS-1'!$B$5:$J$44,8,FALSE)*VLOOKUP(AirBSYLD2!BY$4,'[1]INTERNAL PARAMETERS-1'!$B$5:$J$44,3,FALSE)</f>
        <v>0</v>
      </c>
      <c r="BZ169" s="44">
        <f>AirBSYLD1!BZ169*VLOOKUP(AirBSYLD2!BZ$4,'[1]INTERNAL PARAMETERS-1'!$B$5:$J$44,5,FALSE)*VLOOKUP(AirBSYLD2!BZ$4,'[1]INTERNAL PARAMETERS-1'!$B$5:$J$44,6,FALSE)*VLOOKUP(AirBSYLD2!BZ$4,'[1]INTERNAL PARAMETERS-1'!$B$5:$J$44,3,FALSE) + AirBSYLD1!BZ169*(1-VLOOKUP(AirBSYLD2!BZ$4,'[1]INTERNAL PARAMETERS-1'!$B$5:$J$44,5,FALSE))*VLOOKUP(AirBSYLD2!BZ$4,'[1]INTERNAL PARAMETERS-1'!$B$5:$J$44,8,FALSE)*VLOOKUP(AirBSYLD2!BZ$4,'[1]INTERNAL PARAMETERS-1'!$B$5:$J$44,3,FALSE)</f>
        <v>2.4075251284940793E-3</v>
      </c>
      <c r="CA169" s="44">
        <f>AirBSYLD1!CA169*VLOOKUP(AirBSYLD2!CA$4,'[1]INTERNAL PARAMETERS-1'!$B$5:$J$44,5,FALSE)*VLOOKUP(AirBSYLD2!CA$4,'[1]INTERNAL PARAMETERS-1'!$B$5:$J$44,6,FALSE)*VLOOKUP(AirBSYLD2!CA$4,'[1]INTERNAL PARAMETERS-1'!$B$5:$J$44,3,FALSE) + AirBSYLD1!CA169*(1-VLOOKUP(AirBSYLD2!CA$4,'[1]INTERNAL PARAMETERS-1'!$B$5:$J$44,5,FALSE))*VLOOKUP(AirBSYLD2!CA$4,'[1]INTERNAL PARAMETERS-1'!$B$5:$J$44,8,FALSE)*VLOOKUP(AirBSYLD2!CA$4,'[1]INTERNAL PARAMETERS-1'!$B$5:$J$44,3,FALSE)</f>
        <v>0</v>
      </c>
      <c r="CB169" s="44">
        <f>AirBSYLD1!CB169*VLOOKUP(AirBSYLD2!CB$4,'[1]INTERNAL PARAMETERS-1'!$B$5:$J$44,5,FALSE)*VLOOKUP(AirBSYLD2!CB$4,'[1]INTERNAL PARAMETERS-1'!$B$5:$J$44,6,FALSE)*VLOOKUP(AirBSYLD2!CB$4,'[1]INTERNAL PARAMETERS-1'!$B$5:$J$44,3,FALSE) + AirBSYLD1!CB169*(1-VLOOKUP(AirBSYLD2!CB$4,'[1]INTERNAL PARAMETERS-1'!$B$5:$J$44,5,FALSE))*VLOOKUP(AirBSYLD2!CB$4,'[1]INTERNAL PARAMETERS-1'!$B$5:$J$44,8,FALSE)*VLOOKUP(AirBSYLD2!CB$4,'[1]INTERNAL PARAMETERS-1'!$B$5:$J$44,3,FALSE)</f>
        <v>0</v>
      </c>
      <c r="CC169" s="44">
        <f>AirBSYLD1!CC169*VLOOKUP(AirBSYLD2!CC$4,'[1]INTERNAL PARAMETERS-1'!$B$5:$J$44,5,FALSE)*VLOOKUP(AirBSYLD2!CC$4,'[1]INTERNAL PARAMETERS-1'!$B$5:$J$44,6,FALSE)*VLOOKUP(AirBSYLD2!CC$4,'[1]INTERNAL PARAMETERS-1'!$B$5:$J$44,3,FALSE) + AirBSYLD1!CC169*(1-VLOOKUP(AirBSYLD2!CC$4,'[1]INTERNAL PARAMETERS-1'!$B$5:$J$44,5,FALSE))*VLOOKUP(AirBSYLD2!CC$4,'[1]INTERNAL PARAMETERS-1'!$B$5:$J$44,8,FALSE)*VLOOKUP(AirBSYLD2!CC$4,'[1]INTERNAL PARAMETERS-1'!$B$5:$J$44,3,FALSE)</f>
        <v>5.7679261312698132E-3</v>
      </c>
      <c r="CD169" s="44">
        <f>AirBSYLD1!CD169*VLOOKUP(AirBSYLD2!CD$4,'[1]INTERNAL PARAMETERS-1'!$B$5:$J$44,5,FALSE)*VLOOKUP(AirBSYLD2!CD$4,'[1]INTERNAL PARAMETERS-1'!$B$5:$J$44,6,FALSE)*VLOOKUP(AirBSYLD2!CD$4,'[1]INTERNAL PARAMETERS-1'!$B$5:$J$44,3,FALSE) + AirBSYLD1!CD169*(1-VLOOKUP(AirBSYLD2!CD$4,'[1]INTERNAL PARAMETERS-1'!$B$5:$J$44,5,FALSE))*VLOOKUP(AirBSYLD2!CD$4,'[1]INTERNAL PARAMETERS-1'!$B$5:$J$44,8,FALSE)*VLOOKUP(AirBSYLD2!CD$4,'[1]INTERNAL PARAMETERS-1'!$B$5:$J$44,3,FALSE)</f>
        <v>1.6802263538805089E-2</v>
      </c>
      <c r="CE169" s="44">
        <f>AirBSYLD1!CE169*VLOOKUP(AirBSYLD2!CE$4,'[1]INTERNAL PARAMETERS-1'!$B$5:$J$44,5,FALSE)*VLOOKUP(AirBSYLD2!CE$4,'[1]INTERNAL PARAMETERS-1'!$B$5:$J$44,6,FALSE)*VLOOKUP(AirBSYLD2!CE$4,'[1]INTERNAL PARAMETERS-1'!$B$5:$J$44,3,FALSE) + AirBSYLD1!CE169*(1-VLOOKUP(AirBSYLD2!CE$4,'[1]INTERNAL PARAMETERS-1'!$B$5:$J$44,5,FALSE))*VLOOKUP(AirBSYLD2!CE$4,'[1]INTERNAL PARAMETERS-1'!$B$5:$J$44,8,FALSE)*VLOOKUP(AirBSYLD2!CE$4,'[1]INTERNAL PARAMETERS-1'!$B$5:$J$44,3,FALSE)</f>
        <v>3.2945530252812251E-2</v>
      </c>
      <c r="CF169" s="44">
        <f>AirBSYLD1!CF169*VLOOKUP(AirBSYLD2!CF$4,'[1]INTERNAL PARAMETERS-1'!$B$5:$J$44,5,FALSE)*VLOOKUP(AirBSYLD2!CF$4,'[1]INTERNAL PARAMETERS-1'!$B$5:$J$44,6,FALSE)*VLOOKUP(AirBSYLD2!CF$4,'[1]INTERNAL PARAMETERS-1'!$B$5:$J$44,3,FALSE) + AirBSYLD1!CF169*(1-VLOOKUP(AirBSYLD2!CF$4,'[1]INTERNAL PARAMETERS-1'!$B$5:$J$44,5,FALSE))*VLOOKUP(AirBSYLD2!CF$4,'[1]INTERNAL PARAMETERS-1'!$B$5:$J$44,8,FALSE)*VLOOKUP(AirBSYLD2!CF$4,'[1]INTERNAL PARAMETERS-1'!$B$5:$J$44,3,FALSE)</f>
        <v>7.51108500234587E-2</v>
      </c>
      <c r="CG169" s="44">
        <f>AirBSYLD1!CG169*VLOOKUP(AirBSYLD2!CG$4,'[1]INTERNAL PARAMETERS-1'!$B$5:$J$44,5,FALSE)*VLOOKUP(AirBSYLD2!CG$4,'[1]INTERNAL PARAMETERS-1'!$B$5:$J$44,6,FALSE)*VLOOKUP(AirBSYLD2!CG$4,'[1]INTERNAL PARAMETERS-1'!$B$5:$J$44,3,FALSE) + AirBSYLD1!CG169*(1-VLOOKUP(AirBSYLD2!CG$4,'[1]INTERNAL PARAMETERS-1'!$B$5:$J$44,5,FALSE))*VLOOKUP(AirBSYLD2!CG$4,'[1]INTERNAL PARAMETERS-1'!$B$5:$J$44,8,FALSE)*VLOOKUP(AirBSYLD2!CG$4,'[1]INTERNAL PARAMETERS-1'!$B$5:$J$44,3,FALSE)</f>
        <v>0</v>
      </c>
      <c r="CH169" s="43">
        <f>AirBSYLD1!CH169*VLOOKUP(AirBSYLD2!CH$4,'[1]INTERNAL PARAMETERS-1'!$B$5:$J$44,5,FALSE)*VLOOKUP(AirBSYLD2!CH$4,'[1]INTERNAL PARAMETERS-1'!$B$5:$J$44,6,FALSE)*VLOOKUP(AirBSYLD2!CH$4,'[1]INTERNAL PARAMETERS-1'!$B$5:$J$44,3,FALSE) + AirBSYLD1!CH169*(1-VLOOKUP(AirBSYLD2!CH$4,'[1]INTERNAL PARAMETERS-1'!$B$5:$J$44,5,FALSE))*VLOOKUP(AirBSYLD2!CH$4,'[1]INTERNAL PARAMETERS-1'!$B$5:$J$44,8,FALSE)*VLOOKUP(AirBSYLD2!CH$4,'[1]INTERNAL PARAMETERS-1'!$B$5:$J$44,3,FALSE)</f>
        <v>0</v>
      </c>
      <c r="CJ169" s="45">
        <f t="shared" si="4"/>
        <v>772.43985159036333</v>
      </c>
      <c r="CK169" s="43">
        <f t="shared" si="5"/>
        <v>13.568322075369494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AirBS!X170</f>
        <v>3756.9603525380994</v>
      </c>
      <c r="F170" s="56">
        <f>'[1]INTERNAL PARAMETERS-1'!M8</f>
        <v>68.824999999999989</v>
      </c>
      <c r="G170" s="45">
        <f>AirBSYLD1!G170*VLOOKUP(AirBSYLD2!G$4,'[1]INTERNAL PARAMETERS-1'!$B$5:$J$44,5,FALSE)*VLOOKUP(AirBSYLD2!G$4,'[1]INTERNAL PARAMETERS-1'!$B$5:$J$44,7,FALSE)*AirBSYLD2!$F170 + AirBSYLD1!G170*(1-VLOOKUP(AirBSYLD2!G$4,'[1]INTERNAL PARAMETERS-1'!$B$5:$J$44,5,FALSE))*VLOOKUP(AirBSYLD2!G$4,'[1]INTERNAL PARAMETERS-1'!$B$5:$J$44,9,FALSE)*AirBSYLD2!$F170</f>
        <v>712.48694547748437</v>
      </c>
      <c r="H170" s="44">
        <f>AirBSYLD1!H170*VLOOKUP(AirBSYLD2!H$4,'[1]INTERNAL PARAMETERS-1'!$B$5:$J$44,5,FALSE)*VLOOKUP(AirBSYLD2!H$4,'[1]INTERNAL PARAMETERS-1'!$B$5:$J$44,7,FALSE)*AirBSYLD2!$F170 + AirBSYLD1!H170*(1-VLOOKUP(AirBSYLD2!H$4,'[1]INTERNAL PARAMETERS-1'!$B$5:$J$44,5,FALSE))*VLOOKUP(AirBSYLD2!H$4,'[1]INTERNAL PARAMETERS-1'!$B$5:$J$44,9,FALSE)*AirBSYLD2!$F170</f>
        <v>387.08864746228693</v>
      </c>
      <c r="I170" s="44">
        <f>AirBSYLD1!I170*VLOOKUP(AirBSYLD2!I$4,'[1]INTERNAL PARAMETERS-1'!$B$5:$J$44,5,FALSE)*VLOOKUP(AirBSYLD2!I$4,'[1]INTERNAL PARAMETERS-1'!$B$5:$J$44,7,FALSE)*AirBSYLD2!$F170 + AirBSYLD1!I170*(1-VLOOKUP(AirBSYLD2!I$4,'[1]INTERNAL PARAMETERS-1'!$B$5:$J$44,5,FALSE))*VLOOKUP(AirBSYLD2!I$4,'[1]INTERNAL PARAMETERS-1'!$B$5:$J$44,9,FALSE)*AirBSYLD2!$F170</f>
        <v>810.26443320347244</v>
      </c>
      <c r="J170" s="44">
        <f>AirBSYLD1!J170*VLOOKUP(AirBSYLD2!J$4,'[1]INTERNAL PARAMETERS-1'!$B$5:$J$44,5,FALSE)*VLOOKUP(AirBSYLD2!J$4,'[1]INTERNAL PARAMETERS-1'!$B$5:$J$44,7,FALSE)*AirBSYLD2!$F170 + AirBSYLD1!J170*(1-VLOOKUP(AirBSYLD2!J$4,'[1]INTERNAL PARAMETERS-1'!$B$5:$J$44,5,FALSE))*VLOOKUP(AirBSYLD2!J$4,'[1]INTERNAL PARAMETERS-1'!$B$5:$J$44,9,FALSE)*AirBSYLD2!$F170</f>
        <v>0</v>
      </c>
      <c r="K170" s="44">
        <f>AirBSYLD1!K170*VLOOKUP(AirBSYLD2!K$4,'[1]INTERNAL PARAMETERS-1'!$B$5:$J$44,5,FALSE)*VLOOKUP(AirBSYLD2!K$4,'[1]INTERNAL PARAMETERS-1'!$B$5:$J$44,7,FALSE)*AirBSYLD2!$F170 + AirBSYLD1!K170*(1-VLOOKUP(AirBSYLD2!K$4,'[1]INTERNAL PARAMETERS-1'!$B$5:$J$44,5,FALSE))*VLOOKUP(AirBSYLD2!K$4,'[1]INTERNAL PARAMETERS-1'!$B$5:$J$44,9,FALSE)*AirBSYLD2!$F170</f>
        <v>0</v>
      </c>
      <c r="L170" s="44">
        <f>AirBSYLD1!L170*VLOOKUP(AirBSYLD2!L$4,'[1]INTERNAL PARAMETERS-1'!$B$5:$J$44,5,FALSE)*VLOOKUP(AirBSYLD2!L$4,'[1]INTERNAL PARAMETERS-1'!$B$5:$J$44,7,FALSE)*AirBSYLD2!$F170 + AirBSYLD1!L170*(1-VLOOKUP(AirBSYLD2!L$4,'[1]INTERNAL PARAMETERS-1'!$B$5:$J$44,5,FALSE))*VLOOKUP(AirBSYLD2!L$4,'[1]INTERNAL PARAMETERS-1'!$B$5:$J$44,9,FALSE)*AirBSYLD2!$F170</f>
        <v>4.4122861954392496</v>
      </c>
      <c r="M170" s="44">
        <f>AirBSYLD1!M170*VLOOKUP(AirBSYLD2!M$4,'[1]INTERNAL PARAMETERS-1'!$B$5:$J$44,5,FALSE)*VLOOKUP(AirBSYLD2!M$4,'[1]INTERNAL PARAMETERS-1'!$B$5:$J$44,7,FALSE)*AirBSYLD2!$F170 + AirBSYLD1!M170*(1-VLOOKUP(AirBSYLD2!M$4,'[1]INTERNAL PARAMETERS-1'!$B$5:$J$44,5,FALSE))*VLOOKUP(AirBSYLD2!M$4,'[1]INTERNAL PARAMETERS-1'!$B$5:$J$44,9,FALSE)*AirBSYLD2!$F170</f>
        <v>5.6886713324505545</v>
      </c>
      <c r="N170" s="44">
        <f>AirBSYLD1!N170*VLOOKUP(AirBSYLD2!N$4,'[1]INTERNAL PARAMETERS-1'!$B$5:$J$44,5,FALSE)*VLOOKUP(AirBSYLD2!N$4,'[1]INTERNAL PARAMETERS-1'!$B$5:$J$44,7,FALSE)*AirBSYLD2!$F170 + AirBSYLD1!N170*(1-VLOOKUP(AirBSYLD2!N$4,'[1]INTERNAL PARAMETERS-1'!$B$5:$J$44,5,FALSE))*VLOOKUP(AirBSYLD2!N$4,'[1]INTERNAL PARAMETERS-1'!$B$5:$J$44,9,FALSE)*AirBSYLD2!$F170</f>
        <v>3.620801330396783</v>
      </c>
      <c r="O170" s="44">
        <f>AirBSYLD1!O170*VLOOKUP(AirBSYLD2!O$4,'[1]INTERNAL PARAMETERS-1'!$B$5:$J$44,5,FALSE)*VLOOKUP(AirBSYLD2!O$4,'[1]INTERNAL PARAMETERS-1'!$B$5:$J$44,7,FALSE)*AirBSYLD2!$F170 + AirBSYLD1!O170*(1-VLOOKUP(AirBSYLD2!O$4,'[1]INTERNAL PARAMETERS-1'!$B$5:$J$44,5,FALSE))*VLOOKUP(AirBSYLD2!O$4,'[1]INTERNAL PARAMETERS-1'!$B$5:$J$44,9,FALSE)*AirBSYLD2!$F170</f>
        <v>0</v>
      </c>
      <c r="P170" s="44">
        <f>AirBSYLD1!P170*VLOOKUP(AirBSYLD2!P$4,'[1]INTERNAL PARAMETERS-1'!$B$5:$J$44,5,FALSE)*VLOOKUP(AirBSYLD2!P$4,'[1]INTERNAL PARAMETERS-1'!$B$5:$J$44,7,FALSE)*AirBSYLD2!$F170 + AirBSYLD1!P170*(1-VLOOKUP(AirBSYLD2!P$4,'[1]INTERNAL PARAMETERS-1'!$B$5:$J$44,5,FALSE))*VLOOKUP(AirBSYLD2!P$4,'[1]INTERNAL PARAMETERS-1'!$B$5:$J$44,9,FALSE)*AirBSYLD2!$F170</f>
        <v>0</v>
      </c>
      <c r="Q170" s="44">
        <f>AirBSYLD1!Q170*VLOOKUP(AirBSYLD2!Q$4,'[1]INTERNAL PARAMETERS-1'!$B$5:$J$44,5,FALSE)*VLOOKUP(AirBSYLD2!Q$4,'[1]INTERNAL PARAMETERS-1'!$B$5:$J$44,7,FALSE)*AirBSYLD2!$F170 + AirBSYLD1!Q170*(1-VLOOKUP(AirBSYLD2!Q$4,'[1]INTERNAL PARAMETERS-1'!$B$5:$J$44,5,FALSE))*VLOOKUP(AirBSYLD2!Q$4,'[1]INTERNAL PARAMETERS-1'!$B$5:$J$44,9,FALSE)*AirBSYLD2!$F170</f>
        <v>0</v>
      </c>
      <c r="R170" s="44">
        <f>AirBSYLD1!R170*VLOOKUP(AirBSYLD2!R$4,'[1]INTERNAL PARAMETERS-1'!$B$5:$J$44,5,FALSE)*VLOOKUP(AirBSYLD2!R$4,'[1]INTERNAL PARAMETERS-1'!$B$5:$J$44,7,FALSE)*AirBSYLD2!$F170 + AirBSYLD1!R170*(1-VLOOKUP(AirBSYLD2!R$4,'[1]INTERNAL PARAMETERS-1'!$B$5:$J$44,5,FALSE))*VLOOKUP(AirBSYLD2!R$4,'[1]INTERNAL PARAMETERS-1'!$B$5:$J$44,9,FALSE)*AirBSYLD2!$F170</f>
        <v>3.6618045115642563</v>
      </c>
      <c r="S170" s="44">
        <f>AirBSYLD1!S170*VLOOKUP(AirBSYLD2!S$4,'[1]INTERNAL PARAMETERS-1'!$B$5:$J$44,5,FALSE)*VLOOKUP(AirBSYLD2!S$4,'[1]INTERNAL PARAMETERS-1'!$B$5:$J$44,7,FALSE)*AirBSYLD2!$F170 + AirBSYLD1!S170*(1-VLOOKUP(AirBSYLD2!S$4,'[1]INTERNAL PARAMETERS-1'!$B$5:$J$44,5,FALSE))*VLOOKUP(AirBSYLD2!S$4,'[1]INTERNAL PARAMETERS-1'!$B$5:$J$44,9,FALSE)*AirBSYLD2!$F170</f>
        <v>151.38954982959069</v>
      </c>
      <c r="T170" s="44">
        <f>AirBSYLD1!T170*VLOOKUP(AirBSYLD2!T$4,'[1]INTERNAL PARAMETERS-1'!$B$5:$J$44,5,FALSE)*VLOOKUP(AirBSYLD2!T$4,'[1]INTERNAL PARAMETERS-1'!$B$5:$J$44,7,FALSE)*AirBSYLD2!$F170 + AirBSYLD1!T170*(1-VLOOKUP(AirBSYLD2!T$4,'[1]INTERNAL PARAMETERS-1'!$B$5:$J$44,5,FALSE))*VLOOKUP(AirBSYLD2!T$4,'[1]INTERNAL PARAMETERS-1'!$B$5:$J$44,9,FALSE)*AirBSYLD2!$F170</f>
        <v>10.788691351295547</v>
      </c>
      <c r="U170" s="44">
        <f>AirBSYLD1!U170*VLOOKUP(AirBSYLD2!U$4,'[1]INTERNAL PARAMETERS-1'!$B$5:$J$44,5,FALSE)*VLOOKUP(AirBSYLD2!U$4,'[1]INTERNAL PARAMETERS-1'!$B$5:$J$44,7,FALSE)*AirBSYLD2!$F170 + AirBSYLD1!U170*(1-VLOOKUP(AirBSYLD2!U$4,'[1]INTERNAL PARAMETERS-1'!$B$5:$J$44,5,FALSE))*VLOOKUP(AirBSYLD2!U$4,'[1]INTERNAL PARAMETERS-1'!$B$5:$J$44,9,FALSE)*AirBSYLD2!$F170</f>
        <v>11.821896530604981</v>
      </c>
      <c r="V170" s="44">
        <f>AirBSYLD1!V170*VLOOKUP(AirBSYLD2!V$4,'[1]INTERNAL PARAMETERS-1'!$B$5:$J$44,5,FALSE)*VLOOKUP(AirBSYLD2!V$4,'[1]INTERNAL PARAMETERS-1'!$B$5:$J$44,7,FALSE)*AirBSYLD2!$F170 + AirBSYLD1!V170*(1-VLOOKUP(AirBSYLD2!V$4,'[1]INTERNAL PARAMETERS-1'!$B$5:$J$44,5,FALSE))*VLOOKUP(AirBSYLD2!V$4,'[1]INTERNAL PARAMETERS-1'!$B$5:$J$44,9,FALSE)*AirBSYLD2!$F170</f>
        <v>88.787477874332225</v>
      </c>
      <c r="W170" s="44">
        <f>AirBSYLD1!W170*VLOOKUP(AirBSYLD2!W$4,'[1]INTERNAL PARAMETERS-1'!$B$5:$J$44,5,FALSE)*VLOOKUP(AirBSYLD2!W$4,'[1]INTERNAL PARAMETERS-1'!$B$5:$J$44,7,FALSE)*AirBSYLD2!$F170 + AirBSYLD1!W170*(1-VLOOKUP(AirBSYLD2!W$4,'[1]INTERNAL PARAMETERS-1'!$B$5:$J$44,5,FALSE))*VLOOKUP(AirBSYLD2!W$4,'[1]INTERNAL PARAMETERS-1'!$B$5:$J$44,9,FALSE)*AirBSYLD2!$F170</f>
        <v>0</v>
      </c>
      <c r="X170" s="44">
        <f>AirBSYLD1!X170*VLOOKUP(AirBSYLD2!X$4,'[1]INTERNAL PARAMETERS-1'!$B$5:$J$44,5,FALSE)*VLOOKUP(AirBSYLD2!X$4,'[1]INTERNAL PARAMETERS-1'!$B$5:$J$44,7,FALSE)*AirBSYLD2!$F170 + AirBSYLD1!X170*(1-VLOOKUP(AirBSYLD2!X$4,'[1]INTERNAL PARAMETERS-1'!$B$5:$J$44,5,FALSE))*VLOOKUP(AirBSYLD2!X$4,'[1]INTERNAL PARAMETERS-1'!$B$5:$J$44,9,FALSE)*AirBSYLD2!$F170</f>
        <v>0</v>
      </c>
      <c r="Y170" s="44">
        <f>AirBSYLD1!Y170*VLOOKUP(AirBSYLD2!Y$4,'[1]INTERNAL PARAMETERS-1'!$B$5:$J$44,5,FALSE)*VLOOKUP(AirBSYLD2!Y$4,'[1]INTERNAL PARAMETERS-1'!$B$5:$J$44,7,FALSE)*AirBSYLD2!$F170 + AirBSYLD1!Y170*(1-VLOOKUP(AirBSYLD2!Y$4,'[1]INTERNAL PARAMETERS-1'!$B$5:$J$44,5,FALSE))*VLOOKUP(AirBSYLD2!Y$4,'[1]INTERNAL PARAMETERS-1'!$B$5:$J$44,9,FALSE)*AirBSYLD2!$F170</f>
        <v>0</v>
      </c>
      <c r="Z170" s="44">
        <f>AirBSYLD1!Z170*VLOOKUP(AirBSYLD2!Z$4,'[1]INTERNAL PARAMETERS-1'!$B$5:$J$44,5,FALSE)*VLOOKUP(AirBSYLD2!Z$4,'[1]INTERNAL PARAMETERS-1'!$B$5:$J$44,7,FALSE)*AirBSYLD2!$F170 + AirBSYLD1!Z170*(1-VLOOKUP(AirBSYLD2!Z$4,'[1]INTERNAL PARAMETERS-1'!$B$5:$J$44,5,FALSE))*VLOOKUP(AirBSYLD2!Z$4,'[1]INTERNAL PARAMETERS-1'!$B$5:$J$44,9,FALSE)*AirBSYLD2!$F170</f>
        <v>0</v>
      </c>
      <c r="AA170" s="44">
        <f>AirBSYLD1!AA170*VLOOKUP(AirBSYLD2!AA$4,'[1]INTERNAL PARAMETERS-1'!$B$5:$J$44,5,FALSE)*VLOOKUP(AirBSYLD2!AA$4,'[1]INTERNAL PARAMETERS-1'!$B$5:$J$44,7,FALSE)*AirBSYLD2!$F170 + AirBSYLD1!AA170*(1-VLOOKUP(AirBSYLD2!AA$4,'[1]INTERNAL PARAMETERS-1'!$B$5:$J$44,5,FALSE))*VLOOKUP(AirBSYLD2!AA$4,'[1]INTERNAL PARAMETERS-1'!$B$5:$J$44,9,FALSE)*AirBSYLD2!$F170</f>
        <v>0</v>
      </c>
      <c r="AB170" s="44">
        <f>AirBSYLD1!AB170*VLOOKUP(AirBSYLD2!AB$4,'[1]INTERNAL PARAMETERS-1'!$B$5:$J$44,5,FALSE)*VLOOKUP(AirBSYLD2!AB$4,'[1]INTERNAL PARAMETERS-1'!$B$5:$J$44,7,FALSE)*AirBSYLD2!$F170 + AirBSYLD1!AB170*(1-VLOOKUP(AirBSYLD2!AB$4,'[1]INTERNAL PARAMETERS-1'!$B$5:$J$44,5,FALSE))*VLOOKUP(AirBSYLD2!AB$4,'[1]INTERNAL PARAMETERS-1'!$B$5:$J$44,9,FALSE)*AirBSYLD2!$F170</f>
        <v>0</v>
      </c>
      <c r="AC170" s="44">
        <f>AirBSYLD1!AC170*VLOOKUP(AirBSYLD2!AC$4,'[1]INTERNAL PARAMETERS-1'!$B$5:$J$44,5,FALSE)*VLOOKUP(AirBSYLD2!AC$4,'[1]INTERNAL PARAMETERS-1'!$B$5:$J$44,7,FALSE)*AirBSYLD2!$F170 + AirBSYLD1!AC170*(1-VLOOKUP(AirBSYLD2!AC$4,'[1]INTERNAL PARAMETERS-1'!$B$5:$J$44,5,FALSE))*VLOOKUP(AirBSYLD2!AC$4,'[1]INTERNAL PARAMETERS-1'!$B$5:$J$44,9,FALSE)*AirBSYLD2!$F170</f>
        <v>0</v>
      </c>
      <c r="AD170" s="44">
        <f>AirBSYLD1!AD170*VLOOKUP(AirBSYLD2!AD$4,'[1]INTERNAL PARAMETERS-1'!$B$5:$J$44,5,FALSE)*VLOOKUP(AirBSYLD2!AD$4,'[1]INTERNAL PARAMETERS-1'!$B$5:$J$44,7,FALSE)*AirBSYLD2!$F170 + AirBSYLD1!AD170*(1-VLOOKUP(AirBSYLD2!AD$4,'[1]INTERNAL PARAMETERS-1'!$B$5:$J$44,5,FALSE))*VLOOKUP(AirBSYLD2!AD$4,'[1]INTERNAL PARAMETERS-1'!$B$5:$J$44,9,FALSE)*AirBSYLD2!$F170</f>
        <v>0</v>
      </c>
      <c r="AE170" s="44">
        <f>AirBSYLD1!AE170*VLOOKUP(AirBSYLD2!AE$4,'[1]INTERNAL PARAMETERS-1'!$B$5:$J$44,5,FALSE)*VLOOKUP(AirBSYLD2!AE$4,'[1]INTERNAL PARAMETERS-1'!$B$5:$J$44,7,FALSE)*AirBSYLD2!$F170 + AirBSYLD1!AE170*(1-VLOOKUP(AirBSYLD2!AE$4,'[1]INTERNAL PARAMETERS-1'!$B$5:$J$44,5,FALSE))*VLOOKUP(AirBSYLD2!AE$4,'[1]INTERNAL PARAMETERS-1'!$B$5:$J$44,9,FALSE)*AirBSYLD2!$F170</f>
        <v>0</v>
      </c>
      <c r="AF170" s="44">
        <f>AirBSYLD1!AF170*VLOOKUP(AirBSYLD2!AF$4,'[1]INTERNAL PARAMETERS-1'!$B$5:$J$44,5,FALSE)*VLOOKUP(AirBSYLD2!AF$4,'[1]INTERNAL PARAMETERS-1'!$B$5:$J$44,7,FALSE)*AirBSYLD2!$F170 + AirBSYLD1!AF170*(1-VLOOKUP(AirBSYLD2!AF$4,'[1]INTERNAL PARAMETERS-1'!$B$5:$J$44,5,FALSE))*VLOOKUP(AirBSYLD2!AF$4,'[1]INTERNAL PARAMETERS-1'!$B$5:$J$44,9,FALSE)*AirBSYLD2!$F170</f>
        <v>0</v>
      </c>
      <c r="AG170" s="44">
        <f>AirBSYLD1!AG170*VLOOKUP(AirBSYLD2!AG$4,'[1]INTERNAL PARAMETERS-1'!$B$5:$J$44,5,FALSE)*VLOOKUP(AirBSYLD2!AG$4,'[1]INTERNAL PARAMETERS-1'!$B$5:$J$44,7,FALSE)*AirBSYLD2!$F170 + AirBSYLD1!AG170*(1-VLOOKUP(AirBSYLD2!AG$4,'[1]INTERNAL PARAMETERS-1'!$B$5:$J$44,5,FALSE))*VLOOKUP(AirBSYLD2!AG$4,'[1]INTERNAL PARAMETERS-1'!$B$5:$J$44,9,FALSE)*AirBSYLD2!$F170</f>
        <v>0</v>
      </c>
      <c r="AH170" s="44">
        <f>AirBSYLD1!AH170*VLOOKUP(AirBSYLD2!AH$4,'[1]INTERNAL PARAMETERS-1'!$B$5:$J$44,5,FALSE)*VLOOKUP(AirBSYLD2!AH$4,'[1]INTERNAL PARAMETERS-1'!$B$5:$J$44,7,FALSE)*AirBSYLD2!$F170 + AirBSYLD1!AH170*(1-VLOOKUP(AirBSYLD2!AH$4,'[1]INTERNAL PARAMETERS-1'!$B$5:$J$44,5,FALSE))*VLOOKUP(AirBSYLD2!AH$4,'[1]INTERNAL PARAMETERS-1'!$B$5:$J$44,9,FALSE)*AirBSYLD2!$F170</f>
        <v>0</v>
      </c>
      <c r="AI170" s="44">
        <f>AirBSYLD1!AI170*VLOOKUP(AirBSYLD2!AI$4,'[1]INTERNAL PARAMETERS-1'!$B$5:$J$44,5,FALSE)*VLOOKUP(AirBSYLD2!AI$4,'[1]INTERNAL PARAMETERS-1'!$B$5:$J$44,7,FALSE)*AirBSYLD2!$F170 + AirBSYLD1!AI170*(1-VLOOKUP(AirBSYLD2!AI$4,'[1]INTERNAL PARAMETERS-1'!$B$5:$J$44,5,FALSE))*VLOOKUP(AirBSYLD2!AI$4,'[1]INTERNAL PARAMETERS-1'!$B$5:$J$44,9,FALSE)*AirBSYLD2!$F170</f>
        <v>0.49038330811360381</v>
      </c>
      <c r="AJ170" s="44">
        <f>AirBSYLD1!AJ170*VLOOKUP(AirBSYLD2!AJ$4,'[1]INTERNAL PARAMETERS-1'!$B$5:$J$44,5,FALSE)*VLOOKUP(AirBSYLD2!AJ$4,'[1]INTERNAL PARAMETERS-1'!$B$5:$J$44,7,FALSE)*AirBSYLD2!$F170 + AirBSYLD1!AJ170*(1-VLOOKUP(AirBSYLD2!AJ$4,'[1]INTERNAL PARAMETERS-1'!$B$5:$J$44,5,FALSE))*VLOOKUP(AirBSYLD2!AJ$4,'[1]INTERNAL PARAMETERS-1'!$B$5:$J$44,9,FALSE)*AirBSYLD2!$F170</f>
        <v>0</v>
      </c>
      <c r="AK170" s="44">
        <f>AirBSYLD1!AK170*VLOOKUP(AirBSYLD2!AK$4,'[1]INTERNAL PARAMETERS-1'!$B$5:$J$44,5,FALSE)*VLOOKUP(AirBSYLD2!AK$4,'[1]INTERNAL PARAMETERS-1'!$B$5:$J$44,7,FALSE)*AirBSYLD2!$F170 + AirBSYLD1!AK170*(1-VLOOKUP(AirBSYLD2!AK$4,'[1]INTERNAL PARAMETERS-1'!$B$5:$J$44,5,FALSE))*VLOOKUP(AirBSYLD2!AK$4,'[1]INTERNAL PARAMETERS-1'!$B$5:$J$44,9,FALSE)*AirBSYLD2!$F170</f>
        <v>0</v>
      </c>
      <c r="AL170" s="44">
        <f>AirBSYLD1!AL170*VLOOKUP(AirBSYLD2!AL$4,'[1]INTERNAL PARAMETERS-1'!$B$5:$J$44,5,FALSE)*VLOOKUP(AirBSYLD2!AL$4,'[1]INTERNAL PARAMETERS-1'!$B$5:$J$44,7,FALSE)*AirBSYLD2!$F170 + AirBSYLD1!AL170*(1-VLOOKUP(AirBSYLD2!AL$4,'[1]INTERNAL PARAMETERS-1'!$B$5:$J$44,5,FALSE))*VLOOKUP(AirBSYLD2!AL$4,'[1]INTERNAL PARAMETERS-1'!$B$5:$J$44,9,FALSE)*AirBSYLD2!$F170</f>
        <v>0</v>
      </c>
      <c r="AM170" s="44">
        <f>AirBSYLD1!AM170*VLOOKUP(AirBSYLD2!AM$4,'[1]INTERNAL PARAMETERS-1'!$B$5:$J$44,5,FALSE)*VLOOKUP(AirBSYLD2!AM$4,'[1]INTERNAL PARAMETERS-1'!$B$5:$J$44,7,FALSE)*AirBSYLD2!$F170 + AirBSYLD1!AM170*(1-VLOOKUP(AirBSYLD2!AM$4,'[1]INTERNAL PARAMETERS-1'!$B$5:$J$44,5,FALSE))*VLOOKUP(AirBSYLD2!AM$4,'[1]INTERNAL PARAMETERS-1'!$B$5:$J$44,9,FALSE)*AirBSYLD2!$F170</f>
        <v>0</v>
      </c>
      <c r="AN170" s="44">
        <f>AirBSYLD1!AN170*VLOOKUP(AirBSYLD2!AN$4,'[1]INTERNAL PARAMETERS-1'!$B$5:$J$44,5,FALSE)*VLOOKUP(AirBSYLD2!AN$4,'[1]INTERNAL PARAMETERS-1'!$B$5:$J$44,7,FALSE)*AirBSYLD2!$F170 + AirBSYLD1!AN170*(1-VLOOKUP(AirBSYLD2!AN$4,'[1]INTERNAL PARAMETERS-1'!$B$5:$J$44,5,FALSE))*VLOOKUP(AirBSYLD2!AN$4,'[1]INTERNAL PARAMETERS-1'!$B$5:$J$44,9,FALSE)*AirBSYLD2!$F170</f>
        <v>0</v>
      </c>
      <c r="AO170" s="44">
        <f>AirBSYLD1!AO170*VLOOKUP(AirBSYLD2!AO$4,'[1]INTERNAL PARAMETERS-1'!$B$5:$J$44,5,FALSE)*VLOOKUP(AirBSYLD2!AO$4,'[1]INTERNAL PARAMETERS-1'!$B$5:$J$44,7,FALSE)*AirBSYLD2!$F170 + AirBSYLD1!AO170*(1-VLOOKUP(AirBSYLD2!AO$4,'[1]INTERNAL PARAMETERS-1'!$B$5:$J$44,5,FALSE))*VLOOKUP(AirBSYLD2!AO$4,'[1]INTERNAL PARAMETERS-1'!$B$5:$J$44,9,FALSE)*AirBSYLD2!$F170</f>
        <v>0</v>
      </c>
      <c r="AP170" s="44">
        <f>AirBSYLD1!AP170*VLOOKUP(AirBSYLD2!AP$4,'[1]INTERNAL PARAMETERS-1'!$B$5:$J$44,5,FALSE)*VLOOKUP(AirBSYLD2!AP$4,'[1]INTERNAL PARAMETERS-1'!$B$5:$J$44,7,FALSE)*AirBSYLD2!$F170 + AirBSYLD1!AP170*(1-VLOOKUP(AirBSYLD2!AP$4,'[1]INTERNAL PARAMETERS-1'!$B$5:$J$44,5,FALSE))*VLOOKUP(AirBSYLD2!AP$4,'[1]INTERNAL PARAMETERS-1'!$B$5:$J$44,9,FALSE)*AirBSYLD2!$F170</f>
        <v>0</v>
      </c>
      <c r="AQ170" s="44">
        <f>AirBSYLD1!AQ170*VLOOKUP(AirBSYLD2!AQ$4,'[1]INTERNAL PARAMETERS-1'!$B$5:$J$44,5,FALSE)*VLOOKUP(AirBSYLD2!AQ$4,'[1]INTERNAL PARAMETERS-1'!$B$5:$J$44,7,FALSE)*AirBSYLD2!$F170 + AirBSYLD1!AQ170*(1-VLOOKUP(AirBSYLD2!AQ$4,'[1]INTERNAL PARAMETERS-1'!$B$5:$J$44,5,FALSE))*VLOOKUP(AirBSYLD2!AQ$4,'[1]INTERNAL PARAMETERS-1'!$B$5:$J$44,9,FALSE)*AirBSYLD2!$F170</f>
        <v>0</v>
      </c>
      <c r="AR170" s="44">
        <f>AirBSYLD1!AR170*VLOOKUP(AirBSYLD2!AR$4,'[1]INTERNAL PARAMETERS-1'!$B$5:$J$44,5,FALSE)*VLOOKUP(AirBSYLD2!AR$4,'[1]INTERNAL PARAMETERS-1'!$B$5:$J$44,7,FALSE)*AirBSYLD2!$F170 + AirBSYLD1!AR170*(1-VLOOKUP(AirBSYLD2!AR$4,'[1]INTERNAL PARAMETERS-1'!$B$5:$J$44,5,FALSE))*VLOOKUP(AirBSYLD2!AR$4,'[1]INTERNAL PARAMETERS-1'!$B$5:$J$44,9,FALSE)*AirBSYLD2!$F170</f>
        <v>0</v>
      </c>
      <c r="AS170" s="44">
        <f>AirBSYLD1!AS170*VLOOKUP(AirBSYLD2!AS$4,'[1]INTERNAL PARAMETERS-1'!$B$5:$J$44,5,FALSE)*VLOOKUP(AirBSYLD2!AS$4,'[1]INTERNAL PARAMETERS-1'!$B$5:$J$44,7,FALSE)*AirBSYLD2!$F170 + AirBSYLD1!AS170*(1-VLOOKUP(AirBSYLD2!AS$4,'[1]INTERNAL PARAMETERS-1'!$B$5:$J$44,5,FALSE))*VLOOKUP(AirBSYLD2!AS$4,'[1]INTERNAL PARAMETERS-1'!$B$5:$J$44,9,FALSE)*AirBSYLD2!$F170</f>
        <v>0</v>
      </c>
      <c r="AT170" s="43">
        <f>AirBSYLD1!AT170*VLOOKUP(AirBSYLD2!AT$4,'[1]INTERNAL PARAMETERS-1'!$B$5:$J$44,5,FALSE)*VLOOKUP(AirBSYLD2!AT$4,'[1]INTERNAL PARAMETERS-1'!$B$5:$J$44,7,FALSE)*AirBSYLD2!$F170 + AirBSYLD1!AT170*(1-VLOOKUP(AirBSYLD2!AT$4,'[1]INTERNAL PARAMETERS-1'!$B$5:$J$44,5,FALSE))*VLOOKUP(AirBSYLD2!AT$4,'[1]INTERNAL PARAMETERS-1'!$B$5:$J$44,9,FALSE)*AirBSYLD2!$F170</f>
        <v>0</v>
      </c>
      <c r="AU170" s="45">
        <f>AirBSYLD1!AU170*VLOOKUP(AirBSYLD2!AU$4,'[1]INTERNAL PARAMETERS-1'!$B$5:$J$44,5,FALSE)*VLOOKUP(AirBSYLD2!AU$4,'[1]INTERNAL PARAMETERS-1'!$B$5:$J$44,6,FALSE)*VLOOKUP(AirBSYLD2!AU$4,'[1]INTERNAL PARAMETERS-1'!$B$5:$J$44,3,FALSE) + AirBSYLD1!AU170*(1-VLOOKUP(AirBSYLD2!AU$4,'[1]INTERNAL PARAMETERS-1'!$B$5:$J$44,5,FALSE))*VLOOKUP(AirBSYLD2!AU$4,'[1]INTERNAL PARAMETERS-1'!$B$5:$J$44,8,FALSE)*VLOOKUP(AirBSYLD2!AU$4,'[1]INTERNAL PARAMETERS-1'!$B$5:$J$44,3,FALSE)</f>
        <v>0</v>
      </c>
      <c r="AV170" s="44">
        <f>AirBSYLD1!AV170*VLOOKUP(AirBSYLD2!AV$4,'[1]INTERNAL PARAMETERS-1'!$B$5:$J$44,5,FALSE)*VLOOKUP(AirBSYLD2!AV$4,'[1]INTERNAL PARAMETERS-1'!$B$5:$J$44,6,FALSE)*VLOOKUP(AirBSYLD2!AV$4,'[1]INTERNAL PARAMETERS-1'!$B$5:$J$44,3,FALSE) + AirBSYLD1!AV170*(1-VLOOKUP(AirBSYLD2!AV$4,'[1]INTERNAL PARAMETERS-1'!$B$5:$J$44,5,FALSE))*VLOOKUP(AirBSYLD2!AV$4,'[1]INTERNAL PARAMETERS-1'!$B$5:$J$44,8,FALSE)*VLOOKUP(AirBSYLD2!AV$4,'[1]INTERNAL PARAMETERS-1'!$B$5:$J$44,3,FALSE)</f>
        <v>0</v>
      </c>
      <c r="AW170" s="44">
        <f>AirBSYLD1!AW170*VLOOKUP(AirBSYLD2!AW$4,'[1]INTERNAL PARAMETERS-1'!$B$5:$J$44,5,FALSE)*VLOOKUP(AirBSYLD2!AW$4,'[1]INTERNAL PARAMETERS-1'!$B$5:$J$44,6,FALSE)*VLOOKUP(AirBSYLD2!AW$4,'[1]INTERNAL PARAMETERS-1'!$B$5:$J$44,3,FALSE) + AirBSYLD1!AW170*(1-VLOOKUP(AirBSYLD2!AW$4,'[1]INTERNAL PARAMETERS-1'!$B$5:$J$44,5,FALSE))*VLOOKUP(AirBSYLD2!AW$4,'[1]INTERNAL PARAMETERS-1'!$B$5:$J$44,8,FALSE)*VLOOKUP(AirBSYLD2!AW$4,'[1]INTERNAL PARAMETERS-1'!$B$5:$J$44,3,FALSE)</f>
        <v>13.899904292655835</v>
      </c>
      <c r="AX170" s="44">
        <f>AirBSYLD1!AX170*VLOOKUP(AirBSYLD2!AX$4,'[1]INTERNAL PARAMETERS-1'!$B$5:$J$44,5,FALSE)*VLOOKUP(AirBSYLD2!AX$4,'[1]INTERNAL PARAMETERS-1'!$B$5:$J$44,6,FALSE)*VLOOKUP(AirBSYLD2!AX$4,'[1]INTERNAL PARAMETERS-1'!$B$5:$J$44,3,FALSE) + AirBSYLD1!AX170*(1-VLOOKUP(AirBSYLD2!AX$4,'[1]INTERNAL PARAMETERS-1'!$B$5:$J$44,5,FALSE))*VLOOKUP(AirBSYLD2!AX$4,'[1]INTERNAL PARAMETERS-1'!$B$5:$J$44,8,FALSE)*VLOOKUP(AirBSYLD2!AX$4,'[1]INTERNAL PARAMETERS-1'!$B$5:$J$44,3,FALSE)</f>
        <v>0</v>
      </c>
      <c r="AY170" s="44">
        <f>AirBSYLD1!AY170*VLOOKUP(AirBSYLD2!AY$4,'[1]INTERNAL PARAMETERS-1'!$B$5:$J$44,5,FALSE)*VLOOKUP(AirBSYLD2!AY$4,'[1]INTERNAL PARAMETERS-1'!$B$5:$J$44,6,FALSE)*VLOOKUP(AirBSYLD2!AY$4,'[1]INTERNAL PARAMETERS-1'!$B$5:$J$44,3,FALSE) + AirBSYLD1!AY170*(1-VLOOKUP(AirBSYLD2!AY$4,'[1]INTERNAL PARAMETERS-1'!$B$5:$J$44,5,FALSE))*VLOOKUP(AirBSYLD2!AY$4,'[1]INTERNAL PARAMETERS-1'!$B$5:$J$44,8,FALSE)*VLOOKUP(AirBSYLD2!AY$4,'[1]INTERNAL PARAMETERS-1'!$B$5:$J$44,3,FALSE)</f>
        <v>0</v>
      </c>
      <c r="AZ170" s="44">
        <f>AirBSYLD1!AZ170*VLOOKUP(AirBSYLD2!AZ$4,'[1]INTERNAL PARAMETERS-1'!$B$5:$J$44,5,FALSE)*VLOOKUP(AirBSYLD2!AZ$4,'[1]INTERNAL PARAMETERS-1'!$B$5:$J$44,6,FALSE)*VLOOKUP(AirBSYLD2!AZ$4,'[1]INTERNAL PARAMETERS-1'!$B$5:$J$44,3,FALSE) + AirBSYLD1!AZ170*(1-VLOOKUP(AirBSYLD2!AZ$4,'[1]INTERNAL PARAMETERS-1'!$B$5:$J$44,5,FALSE))*VLOOKUP(AirBSYLD2!AZ$4,'[1]INTERNAL PARAMETERS-1'!$B$5:$J$44,8,FALSE)*VLOOKUP(AirBSYLD2!AZ$4,'[1]INTERNAL PARAMETERS-1'!$B$5:$J$44,3,FALSE)</f>
        <v>0</v>
      </c>
      <c r="BA170" s="44">
        <f>AirBSYLD1!BA170*VLOOKUP(AirBSYLD2!BA$4,'[1]INTERNAL PARAMETERS-1'!$B$5:$J$44,5,FALSE)*VLOOKUP(AirBSYLD2!BA$4,'[1]INTERNAL PARAMETERS-1'!$B$5:$J$44,6,FALSE)*VLOOKUP(AirBSYLD2!BA$4,'[1]INTERNAL PARAMETERS-1'!$B$5:$J$44,3,FALSE) + AirBSYLD1!BA170*(1-VLOOKUP(AirBSYLD2!BA$4,'[1]INTERNAL PARAMETERS-1'!$B$5:$J$44,5,FALSE))*VLOOKUP(AirBSYLD2!BA$4,'[1]INTERNAL PARAMETERS-1'!$B$5:$J$44,8,FALSE)*VLOOKUP(AirBSYLD2!BA$4,'[1]INTERNAL PARAMETERS-1'!$B$5:$J$44,3,FALSE)</f>
        <v>0.97541602785374271</v>
      </c>
      <c r="BB170" s="44">
        <f>AirBSYLD1!BB170*VLOOKUP(AirBSYLD2!BB$4,'[1]INTERNAL PARAMETERS-1'!$B$5:$J$44,5,FALSE)*VLOOKUP(AirBSYLD2!BB$4,'[1]INTERNAL PARAMETERS-1'!$B$5:$J$44,6,FALSE)*VLOOKUP(AirBSYLD2!BB$4,'[1]INTERNAL PARAMETERS-1'!$B$5:$J$44,3,FALSE) + AirBSYLD1!BB170*(1-VLOOKUP(AirBSYLD2!BB$4,'[1]INTERNAL PARAMETERS-1'!$B$5:$J$44,5,FALSE))*VLOOKUP(AirBSYLD2!BB$4,'[1]INTERNAL PARAMETERS-1'!$B$5:$J$44,8,FALSE)*VLOOKUP(AirBSYLD2!BB$4,'[1]INTERNAL PARAMETERS-1'!$B$5:$J$44,3,FALSE)</f>
        <v>3.0984536437449286</v>
      </c>
      <c r="BC170" s="44">
        <f>AirBSYLD1!BC170*VLOOKUP(AirBSYLD2!BC$4,'[1]INTERNAL PARAMETERS-1'!$B$5:$J$44,5,FALSE)*VLOOKUP(AirBSYLD2!BC$4,'[1]INTERNAL PARAMETERS-1'!$B$5:$J$44,6,FALSE)*VLOOKUP(AirBSYLD2!BC$4,'[1]INTERNAL PARAMETERS-1'!$B$5:$J$44,3,FALSE) + AirBSYLD1!BC170*(1-VLOOKUP(AirBSYLD2!BC$4,'[1]INTERNAL PARAMETERS-1'!$B$5:$J$44,5,FALSE))*VLOOKUP(AirBSYLD2!BC$4,'[1]INTERNAL PARAMETERS-1'!$B$5:$J$44,8,FALSE)*VLOOKUP(AirBSYLD2!BC$4,'[1]INTERNAL PARAMETERS-1'!$B$5:$J$44,3,FALSE)</f>
        <v>1.2719739579492657</v>
      </c>
      <c r="BD170" s="44">
        <f>AirBSYLD1!BD170*VLOOKUP(AirBSYLD2!BD$4,'[1]INTERNAL PARAMETERS-1'!$B$5:$J$44,5,FALSE)*VLOOKUP(AirBSYLD2!BD$4,'[1]INTERNAL PARAMETERS-1'!$B$5:$J$44,6,FALSE)*VLOOKUP(AirBSYLD2!BD$4,'[1]INTERNAL PARAMETERS-1'!$B$5:$J$44,3,FALSE) + AirBSYLD1!BD170*(1-VLOOKUP(AirBSYLD2!BD$4,'[1]INTERNAL PARAMETERS-1'!$B$5:$J$44,5,FALSE))*VLOOKUP(AirBSYLD2!BD$4,'[1]INTERNAL PARAMETERS-1'!$B$5:$J$44,8,FALSE)*VLOOKUP(AirBSYLD2!BD$4,'[1]INTERNAL PARAMETERS-1'!$B$5:$J$44,3,FALSE)</f>
        <v>2.6108973196766478</v>
      </c>
      <c r="BE170" s="44">
        <f>AirBSYLD1!BE170*VLOOKUP(AirBSYLD2!BE$4,'[1]INTERNAL PARAMETERS-1'!$B$5:$J$44,5,FALSE)*VLOOKUP(AirBSYLD2!BE$4,'[1]INTERNAL PARAMETERS-1'!$B$5:$J$44,6,FALSE)*VLOOKUP(AirBSYLD2!BE$4,'[1]INTERNAL PARAMETERS-1'!$B$5:$J$44,3,FALSE) + AirBSYLD1!BE170*(1-VLOOKUP(AirBSYLD2!BE$4,'[1]INTERNAL PARAMETERS-1'!$B$5:$J$44,5,FALSE))*VLOOKUP(AirBSYLD2!BE$4,'[1]INTERNAL PARAMETERS-1'!$B$5:$J$44,8,FALSE)*VLOOKUP(AirBSYLD2!BE$4,'[1]INTERNAL PARAMETERS-1'!$B$5:$J$44,3,FALSE)</f>
        <v>4.8571277313157371</v>
      </c>
      <c r="BF170" s="44">
        <f>AirBSYLD1!BF170*VLOOKUP(AirBSYLD2!BF$4,'[1]INTERNAL PARAMETERS-1'!$B$5:$J$44,5,FALSE)*VLOOKUP(AirBSYLD2!BF$4,'[1]INTERNAL PARAMETERS-1'!$B$5:$J$44,6,FALSE)*VLOOKUP(AirBSYLD2!BF$4,'[1]INTERNAL PARAMETERS-1'!$B$5:$J$44,3,FALSE) + AirBSYLD1!BF170*(1-VLOOKUP(AirBSYLD2!BF$4,'[1]INTERNAL PARAMETERS-1'!$B$5:$J$44,5,FALSE))*VLOOKUP(AirBSYLD2!BF$4,'[1]INTERNAL PARAMETERS-1'!$B$5:$J$44,8,FALSE)*VLOOKUP(AirBSYLD2!BF$4,'[1]INTERNAL PARAMETERS-1'!$B$5:$J$44,3,FALSE)</f>
        <v>0</v>
      </c>
      <c r="BG170" s="44">
        <f>AirBSYLD1!BG170*VLOOKUP(AirBSYLD2!BG$4,'[1]INTERNAL PARAMETERS-1'!$B$5:$J$44,5,FALSE)*VLOOKUP(AirBSYLD2!BG$4,'[1]INTERNAL PARAMETERS-1'!$B$5:$J$44,6,FALSE)*VLOOKUP(AirBSYLD2!BG$4,'[1]INTERNAL PARAMETERS-1'!$B$5:$J$44,3,FALSE) + AirBSYLD1!BG170*(1-VLOOKUP(AirBSYLD2!BG$4,'[1]INTERNAL PARAMETERS-1'!$B$5:$J$44,5,FALSE))*VLOOKUP(AirBSYLD2!BG$4,'[1]INTERNAL PARAMETERS-1'!$B$5:$J$44,8,FALSE)*VLOOKUP(AirBSYLD2!BG$4,'[1]INTERNAL PARAMETERS-1'!$B$5:$J$44,3,FALSE)</f>
        <v>3.2805296683717122</v>
      </c>
      <c r="BH170" s="44">
        <f>AirBSYLD1!BH170*VLOOKUP(AirBSYLD2!BH$4,'[1]INTERNAL PARAMETERS-1'!$B$5:$J$44,5,FALSE)*VLOOKUP(AirBSYLD2!BH$4,'[1]INTERNAL PARAMETERS-1'!$B$5:$J$44,6,FALSE)*VLOOKUP(AirBSYLD2!BH$4,'[1]INTERNAL PARAMETERS-1'!$B$5:$J$44,3,FALSE) + AirBSYLD1!BH170*(1-VLOOKUP(AirBSYLD2!BH$4,'[1]INTERNAL PARAMETERS-1'!$B$5:$J$44,5,FALSE))*VLOOKUP(AirBSYLD2!BH$4,'[1]INTERNAL PARAMETERS-1'!$B$5:$J$44,8,FALSE)*VLOOKUP(AirBSYLD2!BH$4,'[1]INTERNAL PARAMETERS-1'!$B$5:$J$44,3,FALSE)</f>
        <v>4.8668210593211724E-3</v>
      </c>
      <c r="BI170" s="44">
        <f>AirBSYLD1!BI170*VLOOKUP(AirBSYLD2!BI$4,'[1]INTERNAL PARAMETERS-1'!$B$5:$J$44,5,FALSE)*VLOOKUP(AirBSYLD2!BI$4,'[1]INTERNAL PARAMETERS-1'!$B$5:$J$44,6,FALSE)*VLOOKUP(AirBSYLD2!BI$4,'[1]INTERNAL PARAMETERS-1'!$B$5:$J$44,3,FALSE) + AirBSYLD1!BI170*(1-VLOOKUP(AirBSYLD2!BI$4,'[1]INTERNAL PARAMETERS-1'!$B$5:$J$44,5,FALSE))*VLOOKUP(AirBSYLD2!BI$4,'[1]INTERNAL PARAMETERS-1'!$B$5:$J$44,8,FALSE)*VLOOKUP(AirBSYLD2!BI$4,'[1]INTERNAL PARAMETERS-1'!$B$5:$J$44,3,FALSE)</f>
        <v>0</v>
      </c>
      <c r="BJ170" s="44">
        <f>AirBSYLD1!BJ170*VLOOKUP(AirBSYLD2!BJ$4,'[1]INTERNAL PARAMETERS-1'!$B$5:$J$44,5,FALSE)*VLOOKUP(AirBSYLD2!BJ$4,'[1]INTERNAL PARAMETERS-1'!$B$5:$J$44,6,FALSE)*VLOOKUP(AirBSYLD2!BJ$4,'[1]INTERNAL PARAMETERS-1'!$B$5:$J$44,3,FALSE) + AirBSYLD1!BJ170*(1-VLOOKUP(AirBSYLD2!BJ$4,'[1]INTERNAL PARAMETERS-1'!$B$5:$J$44,5,FALSE))*VLOOKUP(AirBSYLD2!BJ$4,'[1]INTERNAL PARAMETERS-1'!$B$5:$J$44,8,FALSE)*VLOOKUP(AirBSYLD2!BJ$4,'[1]INTERNAL PARAMETERS-1'!$B$5:$J$44,3,FALSE)</f>
        <v>0.78056225829339509</v>
      </c>
      <c r="BK170" s="44">
        <f>AirBSYLD1!BK170*VLOOKUP(AirBSYLD2!BK$4,'[1]INTERNAL PARAMETERS-1'!$B$5:$J$44,5,FALSE)*VLOOKUP(AirBSYLD2!BK$4,'[1]INTERNAL PARAMETERS-1'!$B$5:$J$44,6,FALSE)*VLOOKUP(AirBSYLD2!BK$4,'[1]INTERNAL PARAMETERS-1'!$B$5:$J$44,3,FALSE) + AirBSYLD1!BK170*(1-VLOOKUP(AirBSYLD2!BK$4,'[1]INTERNAL PARAMETERS-1'!$B$5:$J$44,5,FALSE))*VLOOKUP(AirBSYLD2!BK$4,'[1]INTERNAL PARAMETERS-1'!$B$5:$J$44,8,FALSE)*VLOOKUP(AirBSYLD2!BK$4,'[1]INTERNAL PARAMETERS-1'!$B$5:$J$44,3,FALSE)</f>
        <v>0.84679031982080555</v>
      </c>
      <c r="BL170" s="44">
        <f>AirBSYLD1!BL170*VLOOKUP(AirBSYLD2!BL$4,'[1]INTERNAL PARAMETERS-1'!$B$5:$J$44,5,FALSE)*VLOOKUP(AirBSYLD2!BL$4,'[1]INTERNAL PARAMETERS-1'!$B$5:$J$44,6,FALSE)*VLOOKUP(AirBSYLD2!BL$4,'[1]INTERNAL PARAMETERS-1'!$B$5:$J$44,3,FALSE) + AirBSYLD1!BL170*(1-VLOOKUP(AirBSYLD2!BL$4,'[1]INTERNAL PARAMETERS-1'!$B$5:$J$44,5,FALSE))*VLOOKUP(AirBSYLD2!BL$4,'[1]INTERNAL PARAMETERS-1'!$B$5:$J$44,8,FALSE)*VLOOKUP(AirBSYLD2!BL$4,'[1]INTERNAL PARAMETERS-1'!$B$5:$J$44,3,FALSE)</f>
        <v>2.076190938441246</v>
      </c>
      <c r="BM170" s="44">
        <f>AirBSYLD1!BM170*VLOOKUP(AirBSYLD2!BM$4,'[1]INTERNAL PARAMETERS-1'!$B$5:$J$44,5,FALSE)*VLOOKUP(AirBSYLD2!BM$4,'[1]INTERNAL PARAMETERS-1'!$B$5:$J$44,6,FALSE)*VLOOKUP(AirBSYLD2!BM$4,'[1]INTERNAL PARAMETERS-1'!$B$5:$J$44,3,FALSE) + AirBSYLD1!BM170*(1-VLOOKUP(AirBSYLD2!BM$4,'[1]INTERNAL PARAMETERS-1'!$B$5:$J$44,5,FALSE))*VLOOKUP(AirBSYLD2!BM$4,'[1]INTERNAL PARAMETERS-1'!$B$5:$J$44,8,FALSE)*VLOOKUP(AirBSYLD2!BM$4,'[1]INTERNAL PARAMETERS-1'!$B$5:$J$44,3,FALSE)</f>
        <v>0.24755139743092278</v>
      </c>
      <c r="BN170" s="44">
        <f>AirBSYLD1!BN170*VLOOKUP(AirBSYLD2!BN$4,'[1]INTERNAL PARAMETERS-1'!$B$5:$J$44,5,FALSE)*VLOOKUP(AirBSYLD2!BN$4,'[1]INTERNAL PARAMETERS-1'!$B$5:$J$44,6,FALSE)*VLOOKUP(AirBSYLD2!BN$4,'[1]INTERNAL PARAMETERS-1'!$B$5:$J$44,3,FALSE) + AirBSYLD1!BN170*(1-VLOOKUP(AirBSYLD2!BN$4,'[1]INTERNAL PARAMETERS-1'!$B$5:$J$44,5,FALSE))*VLOOKUP(AirBSYLD2!BN$4,'[1]INTERNAL PARAMETERS-1'!$B$5:$J$44,8,FALSE)*VLOOKUP(AirBSYLD2!BN$4,'[1]INTERNAL PARAMETERS-1'!$B$5:$J$44,3,FALSE)</f>
        <v>0.59907614957539734</v>
      </c>
      <c r="BO170" s="44">
        <f>AirBSYLD1!BO170*VLOOKUP(AirBSYLD2!BO$4,'[1]INTERNAL PARAMETERS-1'!$B$5:$J$44,5,FALSE)*VLOOKUP(AirBSYLD2!BO$4,'[1]INTERNAL PARAMETERS-1'!$B$5:$J$44,6,FALSE)*VLOOKUP(AirBSYLD2!BO$4,'[1]INTERNAL PARAMETERS-1'!$B$5:$J$44,3,FALSE) + AirBSYLD1!BO170*(1-VLOOKUP(AirBSYLD2!BO$4,'[1]INTERNAL PARAMETERS-1'!$B$5:$J$44,5,FALSE))*VLOOKUP(AirBSYLD2!BO$4,'[1]INTERNAL PARAMETERS-1'!$B$5:$J$44,8,FALSE)*VLOOKUP(AirBSYLD2!BO$4,'[1]INTERNAL PARAMETERS-1'!$B$5:$J$44,3,FALSE)</f>
        <v>0.44044223404923516</v>
      </c>
      <c r="BP170" s="44">
        <f>AirBSYLD1!BP170*VLOOKUP(AirBSYLD2!BP$4,'[1]INTERNAL PARAMETERS-1'!$B$5:$J$44,5,FALSE)*VLOOKUP(AirBSYLD2!BP$4,'[1]INTERNAL PARAMETERS-1'!$B$5:$J$44,6,FALSE)*VLOOKUP(AirBSYLD2!BP$4,'[1]INTERNAL PARAMETERS-1'!$B$5:$J$44,3,FALSE) + AirBSYLD1!BP170*(1-VLOOKUP(AirBSYLD2!BP$4,'[1]INTERNAL PARAMETERS-1'!$B$5:$J$44,5,FALSE))*VLOOKUP(AirBSYLD2!BP$4,'[1]INTERNAL PARAMETERS-1'!$B$5:$J$44,8,FALSE)*VLOOKUP(AirBSYLD2!BP$4,'[1]INTERNAL PARAMETERS-1'!$B$5:$J$44,3,FALSE)</f>
        <v>4.0128193813928806E-2</v>
      </c>
      <c r="BQ170" s="44">
        <f>AirBSYLD1!BQ170*VLOOKUP(AirBSYLD2!BQ$4,'[1]INTERNAL PARAMETERS-1'!$B$5:$J$44,5,FALSE)*VLOOKUP(AirBSYLD2!BQ$4,'[1]INTERNAL PARAMETERS-1'!$B$5:$J$44,6,FALSE)*VLOOKUP(AirBSYLD2!BQ$4,'[1]INTERNAL PARAMETERS-1'!$B$5:$J$44,3,FALSE) + AirBSYLD1!BQ170*(1-VLOOKUP(AirBSYLD2!BQ$4,'[1]INTERNAL PARAMETERS-1'!$B$5:$J$44,5,FALSE))*VLOOKUP(AirBSYLD2!BQ$4,'[1]INTERNAL PARAMETERS-1'!$B$5:$J$44,8,FALSE)*VLOOKUP(AirBSYLD2!BQ$4,'[1]INTERNAL PARAMETERS-1'!$B$5:$J$44,3,FALSE)</f>
        <v>2.0750822972422509</v>
      </c>
      <c r="BR170" s="44">
        <f>AirBSYLD1!BR170*VLOOKUP(AirBSYLD2!BR$4,'[1]INTERNAL PARAMETERS-1'!$B$5:$J$44,5,FALSE)*VLOOKUP(AirBSYLD2!BR$4,'[1]INTERNAL PARAMETERS-1'!$B$5:$J$44,6,FALSE)*VLOOKUP(AirBSYLD2!BR$4,'[1]INTERNAL PARAMETERS-1'!$B$5:$J$44,3,FALSE) + AirBSYLD1!BR170*(1-VLOOKUP(AirBSYLD2!BR$4,'[1]INTERNAL PARAMETERS-1'!$B$5:$J$44,5,FALSE))*VLOOKUP(AirBSYLD2!BR$4,'[1]INTERNAL PARAMETERS-1'!$B$5:$J$44,8,FALSE)*VLOOKUP(AirBSYLD2!BR$4,'[1]INTERNAL PARAMETERS-1'!$B$5:$J$44,3,FALSE)</f>
        <v>7.706247554315164E-2</v>
      </c>
      <c r="BS170" s="44">
        <f>AirBSYLD1!BS170*VLOOKUP(AirBSYLD2!BS$4,'[1]INTERNAL PARAMETERS-1'!$B$5:$J$44,5,FALSE)*VLOOKUP(AirBSYLD2!BS$4,'[1]INTERNAL PARAMETERS-1'!$B$5:$J$44,6,FALSE)*VLOOKUP(AirBSYLD2!BS$4,'[1]INTERNAL PARAMETERS-1'!$B$5:$J$44,3,FALSE) + AirBSYLD1!BS170*(1-VLOOKUP(AirBSYLD2!BS$4,'[1]INTERNAL PARAMETERS-1'!$B$5:$J$44,5,FALSE))*VLOOKUP(AirBSYLD2!BS$4,'[1]INTERNAL PARAMETERS-1'!$B$5:$J$44,8,FALSE)*VLOOKUP(AirBSYLD2!BS$4,'[1]INTERNAL PARAMETERS-1'!$B$5:$J$44,3,FALSE)</f>
        <v>5.0655603018616479E-3</v>
      </c>
      <c r="BT170" s="44">
        <f>AirBSYLD1!BT170*VLOOKUP(AirBSYLD2!BT$4,'[1]INTERNAL PARAMETERS-1'!$B$5:$J$44,5,FALSE)*VLOOKUP(AirBSYLD2!BT$4,'[1]INTERNAL PARAMETERS-1'!$B$5:$J$44,6,FALSE)*VLOOKUP(AirBSYLD2!BT$4,'[1]INTERNAL PARAMETERS-1'!$B$5:$J$44,3,FALSE) + AirBSYLD1!BT170*(1-VLOOKUP(AirBSYLD2!BT$4,'[1]INTERNAL PARAMETERS-1'!$B$5:$J$44,5,FALSE))*VLOOKUP(AirBSYLD2!BT$4,'[1]INTERNAL PARAMETERS-1'!$B$5:$J$44,8,FALSE)*VLOOKUP(AirBSYLD2!BT$4,'[1]INTERNAL PARAMETERS-1'!$B$5:$J$44,3,FALSE)</f>
        <v>0</v>
      </c>
      <c r="BU170" s="44">
        <f>AirBSYLD1!BU170*VLOOKUP(AirBSYLD2!BU$4,'[1]INTERNAL PARAMETERS-1'!$B$5:$J$44,5,FALSE)*VLOOKUP(AirBSYLD2!BU$4,'[1]INTERNAL PARAMETERS-1'!$B$5:$J$44,6,FALSE)*VLOOKUP(AirBSYLD2!BU$4,'[1]INTERNAL PARAMETERS-1'!$B$5:$J$44,3,FALSE) + AirBSYLD1!BU170*(1-VLOOKUP(AirBSYLD2!BU$4,'[1]INTERNAL PARAMETERS-1'!$B$5:$J$44,5,FALSE))*VLOOKUP(AirBSYLD2!BU$4,'[1]INTERNAL PARAMETERS-1'!$B$5:$J$44,8,FALSE)*VLOOKUP(AirBSYLD2!BU$4,'[1]INTERNAL PARAMETERS-1'!$B$5:$J$44,3,FALSE)</f>
        <v>0</v>
      </c>
      <c r="BV170" s="44">
        <f>AirBSYLD1!BV170*VLOOKUP(AirBSYLD2!BV$4,'[1]INTERNAL PARAMETERS-1'!$B$5:$J$44,5,FALSE)*VLOOKUP(AirBSYLD2!BV$4,'[1]INTERNAL PARAMETERS-1'!$B$5:$J$44,6,FALSE)*VLOOKUP(AirBSYLD2!BV$4,'[1]INTERNAL PARAMETERS-1'!$B$5:$J$44,3,FALSE) + AirBSYLD1!BV170*(1-VLOOKUP(AirBSYLD2!BV$4,'[1]INTERNAL PARAMETERS-1'!$B$5:$J$44,5,FALSE))*VLOOKUP(AirBSYLD2!BV$4,'[1]INTERNAL PARAMETERS-1'!$B$5:$J$44,8,FALSE)*VLOOKUP(AirBSYLD2!BV$4,'[1]INTERNAL PARAMETERS-1'!$B$5:$J$44,3,FALSE)</f>
        <v>0</v>
      </c>
      <c r="BW170" s="44">
        <f>AirBSYLD1!BW170*VLOOKUP(AirBSYLD2!BW$4,'[1]INTERNAL PARAMETERS-1'!$B$5:$J$44,5,FALSE)*VLOOKUP(AirBSYLD2!BW$4,'[1]INTERNAL PARAMETERS-1'!$B$5:$J$44,6,FALSE)*VLOOKUP(AirBSYLD2!BW$4,'[1]INTERNAL PARAMETERS-1'!$B$5:$J$44,3,FALSE) + AirBSYLD1!BW170*(1-VLOOKUP(AirBSYLD2!BW$4,'[1]INTERNAL PARAMETERS-1'!$B$5:$J$44,5,FALSE))*VLOOKUP(AirBSYLD2!BW$4,'[1]INTERNAL PARAMETERS-1'!$B$5:$J$44,8,FALSE)*VLOOKUP(AirBSYLD2!BW$4,'[1]INTERNAL PARAMETERS-1'!$B$5:$J$44,3,FALSE)</f>
        <v>0</v>
      </c>
      <c r="BX170" s="44">
        <f>AirBSYLD1!BX170*VLOOKUP(AirBSYLD2!BX$4,'[1]INTERNAL PARAMETERS-1'!$B$5:$J$44,5,FALSE)*VLOOKUP(AirBSYLD2!BX$4,'[1]INTERNAL PARAMETERS-1'!$B$5:$J$44,6,FALSE)*VLOOKUP(AirBSYLD2!BX$4,'[1]INTERNAL PARAMETERS-1'!$B$5:$J$44,3,FALSE) + AirBSYLD1!BX170*(1-VLOOKUP(AirBSYLD2!BX$4,'[1]INTERNAL PARAMETERS-1'!$B$5:$J$44,5,FALSE))*VLOOKUP(AirBSYLD2!BX$4,'[1]INTERNAL PARAMETERS-1'!$B$5:$J$44,8,FALSE)*VLOOKUP(AirBSYLD2!BX$4,'[1]INTERNAL PARAMETERS-1'!$B$5:$J$44,3,FALSE)</f>
        <v>0</v>
      </c>
      <c r="BY170" s="44">
        <f>AirBSYLD1!BY170*VLOOKUP(AirBSYLD2!BY$4,'[1]INTERNAL PARAMETERS-1'!$B$5:$J$44,5,FALSE)*VLOOKUP(AirBSYLD2!BY$4,'[1]INTERNAL PARAMETERS-1'!$B$5:$J$44,6,FALSE)*VLOOKUP(AirBSYLD2!BY$4,'[1]INTERNAL PARAMETERS-1'!$B$5:$J$44,3,FALSE) + AirBSYLD1!BY170*(1-VLOOKUP(AirBSYLD2!BY$4,'[1]INTERNAL PARAMETERS-1'!$B$5:$J$44,5,FALSE))*VLOOKUP(AirBSYLD2!BY$4,'[1]INTERNAL PARAMETERS-1'!$B$5:$J$44,8,FALSE)*VLOOKUP(AirBSYLD2!BY$4,'[1]INTERNAL PARAMETERS-1'!$B$5:$J$44,3,FALSE)</f>
        <v>0</v>
      </c>
      <c r="BZ170" s="44">
        <f>AirBSYLD1!BZ170*VLOOKUP(AirBSYLD2!BZ$4,'[1]INTERNAL PARAMETERS-1'!$B$5:$J$44,5,FALSE)*VLOOKUP(AirBSYLD2!BZ$4,'[1]INTERNAL PARAMETERS-1'!$B$5:$J$44,6,FALSE)*VLOOKUP(AirBSYLD2!BZ$4,'[1]INTERNAL PARAMETERS-1'!$B$5:$J$44,3,FALSE) + AirBSYLD1!BZ170*(1-VLOOKUP(AirBSYLD2!BZ$4,'[1]INTERNAL PARAMETERS-1'!$B$5:$J$44,5,FALSE))*VLOOKUP(AirBSYLD2!BZ$4,'[1]INTERNAL PARAMETERS-1'!$B$5:$J$44,8,FALSE)*VLOOKUP(AirBSYLD2!BZ$4,'[1]INTERNAL PARAMETERS-1'!$B$5:$J$44,3,FALSE)</f>
        <v>1.2585024130644849E-2</v>
      </c>
      <c r="CA170" s="44">
        <f>AirBSYLD1!CA170*VLOOKUP(AirBSYLD2!CA$4,'[1]INTERNAL PARAMETERS-1'!$B$5:$J$44,5,FALSE)*VLOOKUP(AirBSYLD2!CA$4,'[1]INTERNAL PARAMETERS-1'!$B$5:$J$44,6,FALSE)*VLOOKUP(AirBSYLD2!CA$4,'[1]INTERNAL PARAMETERS-1'!$B$5:$J$44,3,FALSE) + AirBSYLD1!CA170*(1-VLOOKUP(AirBSYLD2!CA$4,'[1]INTERNAL PARAMETERS-1'!$B$5:$J$44,5,FALSE))*VLOOKUP(AirBSYLD2!CA$4,'[1]INTERNAL PARAMETERS-1'!$B$5:$J$44,8,FALSE)*VLOOKUP(AirBSYLD2!CA$4,'[1]INTERNAL PARAMETERS-1'!$B$5:$J$44,3,FALSE)</f>
        <v>0</v>
      </c>
      <c r="CB170" s="44">
        <f>AirBSYLD1!CB170*VLOOKUP(AirBSYLD2!CB$4,'[1]INTERNAL PARAMETERS-1'!$B$5:$J$44,5,FALSE)*VLOOKUP(AirBSYLD2!CB$4,'[1]INTERNAL PARAMETERS-1'!$B$5:$J$44,6,FALSE)*VLOOKUP(AirBSYLD2!CB$4,'[1]INTERNAL PARAMETERS-1'!$B$5:$J$44,3,FALSE) + AirBSYLD1!CB170*(1-VLOOKUP(AirBSYLD2!CB$4,'[1]INTERNAL PARAMETERS-1'!$B$5:$J$44,5,FALSE))*VLOOKUP(AirBSYLD2!CB$4,'[1]INTERNAL PARAMETERS-1'!$B$5:$J$44,8,FALSE)*VLOOKUP(AirBSYLD2!CB$4,'[1]INTERNAL PARAMETERS-1'!$B$5:$J$44,3,FALSE)</f>
        <v>0</v>
      </c>
      <c r="CC170" s="44">
        <f>AirBSYLD1!CC170*VLOOKUP(AirBSYLD2!CC$4,'[1]INTERNAL PARAMETERS-1'!$B$5:$J$44,5,FALSE)*VLOOKUP(AirBSYLD2!CC$4,'[1]INTERNAL PARAMETERS-1'!$B$5:$J$44,6,FALSE)*VLOOKUP(AirBSYLD2!CC$4,'[1]INTERNAL PARAMETERS-1'!$B$5:$J$44,3,FALSE) + AirBSYLD1!CC170*(1-VLOOKUP(AirBSYLD2!CC$4,'[1]INTERNAL PARAMETERS-1'!$B$5:$J$44,5,FALSE))*VLOOKUP(AirBSYLD2!CC$4,'[1]INTERNAL PARAMETERS-1'!$B$5:$J$44,8,FALSE)*VLOOKUP(AirBSYLD2!CC$4,'[1]INTERNAL PARAMETERS-1'!$B$5:$J$44,3,FALSE)</f>
        <v>1.7042349780475315E-2</v>
      </c>
      <c r="CD170" s="44">
        <f>AirBSYLD1!CD170*VLOOKUP(AirBSYLD2!CD$4,'[1]INTERNAL PARAMETERS-1'!$B$5:$J$44,5,FALSE)*VLOOKUP(AirBSYLD2!CD$4,'[1]INTERNAL PARAMETERS-1'!$B$5:$J$44,6,FALSE)*VLOOKUP(AirBSYLD2!CD$4,'[1]INTERNAL PARAMETERS-1'!$B$5:$J$44,3,FALSE) + AirBSYLD1!CD170*(1-VLOOKUP(AirBSYLD2!CD$4,'[1]INTERNAL PARAMETERS-1'!$B$5:$J$44,5,FALSE))*VLOOKUP(AirBSYLD2!CD$4,'[1]INTERNAL PARAMETERS-1'!$B$5:$J$44,8,FALSE)*VLOOKUP(AirBSYLD2!CD$4,'[1]INTERNAL PARAMETERS-1'!$B$5:$J$44,3,FALSE)</f>
        <v>4.3479748057887235E-2</v>
      </c>
      <c r="CE170" s="44">
        <f>AirBSYLD1!CE170*VLOOKUP(AirBSYLD2!CE$4,'[1]INTERNAL PARAMETERS-1'!$B$5:$J$44,5,FALSE)*VLOOKUP(AirBSYLD2!CE$4,'[1]INTERNAL PARAMETERS-1'!$B$5:$J$44,6,FALSE)*VLOOKUP(AirBSYLD2!CE$4,'[1]INTERNAL PARAMETERS-1'!$B$5:$J$44,3,FALSE) + AirBSYLD1!CE170*(1-VLOOKUP(AirBSYLD2!CE$4,'[1]INTERNAL PARAMETERS-1'!$B$5:$J$44,5,FALSE))*VLOOKUP(AirBSYLD2!CE$4,'[1]INTERNAL PARAMETERS-1'!$B$5:$J$44,8,FALSE)*VLOOKUP(AirBSYLD2!CE$4,'[1]INTERNAL PARAMETERS-1'!$B$5:$J$44,3,FALSE)</f>
        <v>6.3449795364016556E-2</v>
      </c>
      <c r="CF170" s="44">
        <f>AirBSYLD1!CF170*VLOOKUP(AirBSYLD2!CF$4,'[1]INTERNAL PARAMETERS-1'!$B$5:$J$44,5,FALSE)*VLOOKUP(AirBSYLD2!CF$4,'[1]INTERNAL PARAMETERS-1'!$B$5:$J$44,6,FALSE)*VLOOKUP(AirBSYLD2!CF$4,'[1]INTERNAL PARAMETERS-1'!$B$5:$J$44,3,FALSE) + AirBSYLD1!CF170*(1-VLOOKUP(AirBSYLD2!CF$4,'[1]INTERNAL PARAMETERS-1'!$B$5:$J$44,5,FALSE))*VLOOKUP(AirBSYLD2!CF$4,'[1]INTERNAL PARAMETERS-1'!$B$5:$J$44,8,FALSE)*VLOOKUP(AirBSYLD2!CF$4,'[1]INTERNAL PARAMETERS-1'!$B$5:$J$44,3,FALSE)</f>
        <v>0.30539037611973147</v>
      </c>
      <c r="CG170" s="44">
        <f>AirBSYLD1!CG170*VLOOKUP(AirBSYLD2!CG$4,'[1]INTERNAL PARAMETERS-1'!$B$5:$J$44,5,FALSE)*VLOOKUP(AirBSYLD2!CG$4,'[1]INTERNAL PARAMETERS-1'!$B$5:$J$44,6,FALSE)*VLOOKUP(AirBSYLD2!CG$4,'[1]INTERNAL PARAMETERS-1'!$B$5:$J$44,3,FALSE) + AirBSYLD1!CG170*(1-VLOOKUP(AirBSYLD2!CG$4,'[1]INTERNAL PARAMETERS-1'!$B$5:$J$44,5,FALSE))*VLOOKUP(AirBSYLD2!CG$4,'[1]INTERNAL PARAMETERS-1'!$B$5:$J$44,8,FALSE)*VLOOKUP(AirBSYLD2!CG$4,'[1]INTERNAL PARAMETERS-1'!$B$5:$J$44,3,FALSE)</f>
        <v>2.8909956488235907E-3</v>
      </c>
      <c r="CH170" s="43">
        <f>AirBSYLD1!CH170*VLOOKUP(AirBSYLD2!CH$4,'[1]INTERNAL PARAMETERS-1'!$B$5:$J$44,5,FALSE)*VLOOKUP(AirBSYLD2!CH$4,'[1]INTERNAL PARAMETERS-1'!$B$5:$J$44,6,FALSE)*VLOOKUP(AirBSYLD2!CH$4,'[1]INTERNAL PARAMETERS-1'!$B$5:$J$44,3,FALSE) + AirBSYLD1!CH170*(1-VLOOKUP(AirBSYLD2!CH$4,'[1]INTERNAL PARAMETERS-1'!$B$5:$J$44,5,FALSE))*VLOOKUP(AirBSYLD2!CH$4,'[1]INTERNAL PARAMETERS-1'!$B$5:$J$44,8,FALSE)*VLOOKUP(AirBSYLD2!CH$4,'[1]INTERNAL PARAMETERS-1'!$B$5:$J$44,3,FALSE)</f>
        <v>0</v>
      </c>
      <c r="CJ170" s="45">
        <f t="shared" si="4"/>
        <v>2190.5015884070317</v>
      </c>
      <c r="CK170" s="43">
        <f t="shared" si="5"/>
        <v>37.631959576240966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AirBS!X171</f>
        <v>4655.6675218826704</v>
      </c>
      <c r="F171" s="56">
        <f>'[1]INTERNAL PARAMETERS-1'!M9</f>
        <v>63.875</v>
      </c>
      <c r="G171" s="45">
        <f>AirBSYLD1!G171*VLOOKUP(AirBSYLD2!G$4,'[1]INTERNAL PARAMETERS-1'!$B$5:$J$44,5,FALSE)*VLOOKUP(AirBSYLD2!G$4,'[1]INTERNAL PARAMETERS-1'!$B$5:$J$44,7,FALSE)*AirBSYLD2!$F171 + AirBSYLD1!G171*(1-VLOOKUP(AirBSYLD2!G$4,'[1]INTERNAL PARAMETERS-1'!$B$5:$J$44,5,FALSE))*VLOOKUP(AirBSYLD2!G$4,'[1]INTERNAL PARAMETERS-1'!$B$5:$J$44,9,FALSE)*AirBSYLD2!$F171</f>
        <v>813.20265456719562</v>
      </c>
      <c r="H171" s="44">
        <f>AirBSYLD1!H171*VLOOKUP(AirBSYLD2!H$4,'[1]INTERNAL PARAMETERS-1'!$B$5:$J$44,5,FALSE)*VLOOKUP(AirBSYLD2!H$4,'[1]INTERNAL PARAMETERS-1'!$B$5:$J$44,7,FALSE)*AirBSYLD2!$F171 + AirBSYLD1!H171*(1-VLOOKUP(AirBSYLD2!H$4,'[1]INTERNAL PARAMETERS-1'!$B$5:$J$44,5,FALSE))*VLOOKUP(AirBSYLD2!H$4,'[1]INTERNAL PARAMETERS-1'!$B$5:$J$44,9,FALSE)*AirBSYLD2!$F171</f>
        <v>744.36331996295951</v>
      </c>
      <c r="I171" s="44">
        <f>AirBSYLD1!I171*VLOOKUP(AirBSYLD2!I$4,'[1]INTERNAL PARAMETERS-1'!$B$5:$J$44,5,FALSE)*VLOOKUP(AirBSYLD2!I$4,'[1]INTERNAL PARAMETERS-1'!$B$5:$J$44,7,FALSE)*AirBSYLD2!$F171 + AirBSYLD1!I171*(1-VLOOKUP(AirBSYLD2!I$4,'[1]INTERNAL PARAMETERS-1'!$B$5:$J$44,5,FALSE))*VLOOKUP(AirBSYLD2!I$4,'[1]INTERNAL PARAMETERS-1'!$B$5:$J$44,9,FALSE)*AirBSYLD2!$F171</f>
        <v>830.68963668100719</v>
      </c>
      <c r="J171" s="44">
        <f>AirBSYLD1!J171*VLOOKUP(AirBSYLD2!J$4,'[1]INTERNAL PARAMETERS-1'!$B$5:$J$44,5,FALSE)*VLOOKUP(AirBSYLD2!J$4,'[1]INTERNAL PARAMETERS-1'!$B$5:$J$44,7,FALSE)*AirBSYLD2!$F171 + AirBSYLD1!J171*(1-VLOOKUP(AirBSYLD2!J$4,'[1]INTERNAL PARAMETERS-1'!$B$5:$J$44,5,FALSE))*VLOOKUP(AirBSYLD2!J$4,'[1]INTERNAL PARAMETERS-1'!$B$5:$J$44,9,FALSE)*AirBSYLD2!$F171</f>
        <v>0</v>
      </c>
      <c r="K171" s="44">
        <f>AirBSYLD1!K171*VLOOKUP(AirBSYLD2!K$4,'[1]INTERNAL PARAMETERS-1'!$B$5:$J$44,5,FALSE)*VLOOKUP(AirBSYLD2!K$4,'[1]INTERNAL PARAMETERS-1'!$B$5:$J$44,7,FALSE)*AirBSYLD2!$F171 + AirBSYLD1!K171*(1-VLOOKUP(AirBSYLD2!K$4,'[1]INTERNAL PARAMETERS-1'!$B$5:$J$44,5,FALSE))*VLOOKUP(AirBSYLD2!K$4,'[1]INTERNAL PARAMETERS-1'!$B$5:$J$44,9,FALSE)*AirBSYLD2!$F171</f>
        <v>0</v>
      </c>
      <c r="L171" s="44">
        <f>AirBSYLD1!L171*VLOOKUP(AirBSYLD2!L$4,'[1]INTERNAL PARAMETERS-1'!$B$5:$J$44,5,FALSE)*VLOOKUP(AirBSYLD2!L$4,'[1]INTERNAL PARAMETERS-1'!$B$5:$J$44,7,FALSE)*AirBSYLD2!$F171 + AirBSYLD1!L171*(1-VLOOKUP(AirBSYLD2!L$4,'[1]INTERNAL PARAMETERS-1'!$B$5:$J$44,5,FALSE))*VLOOKUP(AirBSYLD2!L$4,'[1]INTERNAL PARAMETERS-1'!$B$5:$J$44,9,FALSE)*AirBSYLD2!$F171</f>
        <v>0</v>
      </c>
      <c r="M171" s="44">
        <f>AirBSYLD1!M171*VLOOKUP(AirBSYLD2!M$4,'[1]INTERNAL PARAMETERS-1'!$B$5:$J$44,5,FALSE)*VLOOKUP(AirBSYLD2!M$4,'[1]INTERNAL PARAMETERS-1'!$B$5:$J$44,7,FALSE)*AirBSYLD2!$F171 + AirBSYLD1!M171*(1-VLOOKUP(AirBSYLD2!M$4,'[1]INTERNAL PARAMETERS-1'!$B$5:$J$44,5,FALSE))*VLOOKUP(AirBSYLD2!M$4,'[1]INTERNAL PARAMETERS-1'!$B$5:$J$44,9,FALSE)*AirBSYLD2!$F171</f>
        <v>7.1497621244337974</v>
      </c>
      <c r="N171" s="44">
        <f>AirBSYLD1!N171*VLOOKUP(AirBSYLD2!N$4,'[1]INTERNAL PARAMETERS-1'!$B$5:$J$44,5,FALSE)*VLOOKUP(AirBSYLD2!N$4,'[1]INTERNAL PARAMETERS-1'!$B$5:$J$44,7,FALSE)*AirBSYLD2!$F171 + AirBSYLD1!N171*(1-VLOOKUP(AirBSYLD2!N$4,'[1]INTERNAL PARAMETERS-1'!$B$5:$J$44,5,FALSE))*VLOOKUP(AirBSYLD2!N$4,'[1]INTERNAL PARAMETERS-1'!$B$5:$J$44,9,FALSE)*AirBSYLD2!$F171</f>
        <v>3.3529904059341042</v>
      </c>
      <c r="O171" s="44">
        <f>AirBSYLD1!O171*VLOOKUP(AirBSYLD2!O$4,'[1]INTERNAL PARAMETERS-1'!$B$5:$J$44,5,FALSE)*VLOOKUP(AirBSYLD2!O$4,'[1]INTERNAL PARAMETERS-1'!$B$5:$J$44,7,FALSE)*AirBSYLD2!$F171 + AirBSYLD1!O171*(1-VLOOKUP(AirBSYLD2!O$4,'[1]INTERNAL PARAMETERS-1'!$B$5:$J$44,5,FALSE))*VLOOKUP(AirBSYLD2!O$4,'[1]INTERNAL PARAMETERS-1'!$B$5:$J$44,9,FALSE)*AirBSYLD2!$F171</f>
        <v>0</v>
      </c>
      <c r="P171" s="44">
        <f>AirBSYLD1!P171*VLOOKUP(AirBSYLD2!P$4,'[1]INTERNAL PARAMETERS-1'!$B$5:$J$44,5,FALSE)*VLOOKUP(AirBSYLD2!P$4,'[1]INTERNAL PARAMETERS-1'!$B$5:$J$44,7,FALSE)*AirBSYLD2!$F171 + AirBSYLD1!P171*(1-VLOOKUP(AirBSYLD2!P$4,'[1]INTERNAL PARAMETERS-1'!$B$5:$J$44,5,FALSE))*VLOOKUP(AirBSYLD2!P$4,'[1]INTERNAL PARAMETERS-1'!$B$5:$J$44,9,FALSE)*AirBSYLD2!$F171</f>
        <v>0</v>
      </c>
      <c r="Q171" s="44">
        <f>AirBSYLD1!Q171*VLOOKUP(AirBSYLD2!Q$4,'[1]INTERNAL PARAMETERS-1'!$B$5:$J$44,5,FALSE)*VLOOKUP(AirBSYLD2!Q$4,'[1]INTERNAL PARAMETERS-1'!$B$5:$J$44,7,FALSE)*AirBSYLD2!$F171 + AirBSYLD1!Q171*(1-VLOOKUP(AirBSYLD2!Q$4,'[1]INTERNAL PARAMETERS-1'!$B$5:$J$44,5,FALSE))*VLOOKUP(AirBSYLD2!Q$4,'[1]INTERNAL PARAMETERS-1'!$B$5:$J$44,9,FALSE)*AirBSYLD2!$F171</f>
        <v>0</v>
      </c>
      <c r="R171" s="44">
        <f>AirBSYLD1!R171*VLOOKUP(AirBSYLD2!R$4,'[1]INTERNAL PARAMETERS-1'!$B$5:$J$44,5,FALSE)*VLOOKUP(AirBSYLD2!R$4,'[1]INTERNAL PARAMETERS-1'!$B$5:$J$44,7,FALSE)*AirBSYLD2!$F171 + AirBSYLD1!R171*(1-VLOOKUP(AirBSYLD2!R$4,'[1]INTERNAL PARAMETERS-1'!$B$5:$J$44,5,FALSE))*VLOOKUP(AirBSYLD2!R$4,'[1]INTERNAL PARAMETERS-1'!$B$5:$J$44,9,FALSE)*AirBSYLD2!$F171</f>
        <v>7.1005010010494312</v>
      </c>
      <c r="S171" s="44">
        <f>AirBSYLD1!S171*VLOOKUP(AirBSYLD2!S$4,'[1]INTERNAL PARAMETERS-1'!$B$5:$J$44,5,FALSE)*VLOOKUP(AirBSYLD2!S$4,'[1]INTERNAL PARAMETERS-1'!$B$5:$J$44,7,FALSE)*AirBSYLD2!$F171 + AirBSYLD1!S171*(1-VLOOKUP(AirBSYLD2!S$4,'[1]INTERNAL PARAMETERS-1'!$B$5:$J$44,5,FALSE))*VLOOKUP(AirBSYLD2!S$4,'[1]INTERNAL PARAMETERS-1'!$B$5:$J$44,9,FALSE)*AirBSYLD2!$F171</f>
        <v>145.86637940986645</v>
      </c>
      <c r="T171" s="44">
        <f>AirBSYLD1!T171*VLOOKUP(AirBSYLD2!T$4,'[1]INTERNAL PARAMETERS-1'!$B$5:$J$44,5,FALSE)*VLOOKUP(AirBSYLD2!T$4,'[1]INTERNAL PARAMETERS-1'!$B$5:$J$44,7,FALSE)*AirBSYLD2!$F171 + AirBSYLD1!T171*(1-VLOOKUP(AirBSYLD2!T$4,'[1]INTERNAL PARAMETERS-1'!$B$5:$J$44,5,FALSE))*VLOOKUP(AirBSYLD2!T$4,'[1]INTERNAL PARAMETERS-1'!$B$5:$J$44,9,FALSE)*AirBSYLD2!$F171</f>
        <v>26.626878753935365</v>
      </c>
      <c r="U171" s="44">
        <f>AirBSYLD1!U171*VLOOKUP(AirBSYLD2!U$4,'[1]INTERNAL PARAMETERS-1'!$B$5:$J$44,5,FALSE)*VLOOKUP(AirBSYLD2!U$4,'[1]INTERNAL PARAMETERS-1'!$B$5:$J$44,7,FALSE)*AirBSYLD2!$F171 + AirBSYLD1!U171*(1-VLOOKUP(AirBSYLD2!U$4,'[1]INTERNAL PARAMETERS-1'!$B$5:$J$44,5,FALSE))*VLOOKUP(AirBSYLD2!U$4,'[1]INTERNAL PARAMETERS-1'!$B$5:$J$44,9,FALSE)*AirBSYLD2!$F171</f>
        <v>18.944605818691528</v>
      </c>
      <c r="V171" s="44">
        <f>AirBSYLD1!V171*VLOOKUP(AirBSYLD2!V$4,'[1]INTERNAL PARAMETERS-1'!$B$5:$J$44,5,FALSE)*VLOOKUP(AirBSYLD2!V$4,'[1]INTERNAL PARAMETERS-1'!$B$5:$J$44,7,FALSE)*AirBSYLD2!$F171 + AirBSYLD1!V171*(1-VLOOKUP(AirBSYLD2!V$4,'[1]INTERNAL PARAMETERS-1'!$B$5:$J$44,5,FALSE))*VLOOKUP(AirBSYLD2!V$4,'[1]INTERNAL PARAMETERS-1'!$B$5:$J$44,9,FALSE)*AirBSYLD2!$F171</f>
        <v>74.569490180526657</v>
      </c>
      <c r="W171" s="44">
        <f>AirBSYLD1!W171*VLOOKUP(AirBSYLD2!W$4,'[1]INTERNAL PARAMETERS-1'!$B$5:$J$44,5,FALSE)*VLOOKUP(AirBSYLD2!W$4,'[1]INTERNAL PARAMETERS-1'!$B$5:$J$44,7,FALSE)*AirBSYLD2!$F171 + AirBSYLD1!W171*(1-VLOOKUP(AirBSYLD2!W$4,'[1]INTERNAL PARAMETERS-1'!$B$5:$J$44,5,FALSE))*VLOOKUP(AirBSYLD2!W$4,'[1]INTERNAL PARAMETERS-1'!$B$5:$J$44,9,FALSE)*AirBSYLD2!$F171</f>
        <v>0</v>
      </c>
      <c r="X171" s="44">
        <f>AirBSYLD1!X171*VLOOKUP(AirBSYLD2!X$4,'[1]INTERNAL PARAMETERS-1'!$B$5:$J$44,5,FALSE)*VLOOKUP(AirBSYLD2!X$4,'[1]INTERNAL PARAMETERS-1'!$B$5:$J$44,7,FALSE)*AirBSYLD2!$F171 + AirBSYLD1!X171*(1-VLOOKUP(AirBSYLD2!X$4,'[1]INTERNAL PARAMETERS-1'!$B$5:$J$44,5,FALSE))*VLOOKUP(AirBSYLD2!X$4,'[1]INTERNAL PARAMETERS-1'!$B$5:$J$44,9,FALSE)*AirBSYLD2!$F171</f>
        <v>0</v>
      </c>
      <c r="Y171" s="44">
        <f>AirBSYLD1!Y171*VLOOKUP(AirBSYLD2!Y$4,'[1]INTERNAL PARAMETERS-1'!$B$5:$J$44,5,FALSE)*VLOOKUP(AirBSYLD2!Y$4,'[1]INTERNAL PARAMETERS-1'!$B$5:$J$44,7,FALSE)*AirBSYLD2!$F171 + AirBSYLD1!Y171*(1-VLOOKUP(AirBSYLD2!Y$4,'[1]INTERNAL PARAMETERS-1'!$B$5:$J$44,5,FALSE))*VLOOKUP(AirBSYLD2!Y$4,'[1]INTERNAL PARAMETERS-1'!$B$5:$J$44,9,FALSE)*AirBSYLD2!$F171</f>
        <v>0</v>
      </c>
      <c r="Z171" s="44">
        <f>AirBSYLD1!Z171*VLOOKUP(AirBSYLD2!Z$4,'[1]INTERNAL PARAMETERS-1'!$B$5:$J$44,5,FALSE)*VLOOKUP(AirBSYLD2!Z$4,'[1]INTERNAL PARAMETERS-1'!$B$5:$J$44,7,FALSE)*AirBSYLD2!$F171 + AirBSYLD1!Z171*(1-VLOOKUP(AirBSYLD2!Z$4,'[1]INTERNAL PARAMETERS-1'!$B$5:$J$44,5,FALSE))*VLOOKUP(AirBSYLD2!Z$4,'[1]INTERNAL PARAMETERS-1'!$B$5:$J$44,9,FALSE)*AirBSYLD2!$F171</f>
        <v>0</v>
      </c>
      <c r="AA171" s="44">
        <f>AirBSYLD1!AA171*VLOOKUP(AirBSYLD2!AA$4,'[1]INTERNAL PARAMETERS-1'!$B$5:$J$44,5,FALSE)*VLOOKUP(AirBSYLD2!AA$4,'[1]INTERNAL PARAMETERS-1'!$B$5:$J$44,7,FALSE)*AirBSYLD2!$F171 + AirBSYLD1!AA171*(1-VLOOKUP(AirBSYLD2!AA$4,'[1]INTERNAL PARAMETERS-1'!$B$5:$J$44,5,FALSE))*VLOOKUP(AirBSYLD2!AA$4,'[1]INTERNAL PARAMETERS-1'!$B$5:$J$44,9,FALSE)*AirBSYLD2!$F171</f>
        <v>0</v>
      </c>
      <c r="AB171" s="44">
        <f>AirBSYLD1!AB171*VLOOKUP(AirBSYLD2!AB$4,'[1]INTERNAL PARAMETERS-1'!$B$5:$J$44,5,FALSE)*VLOOKUP(AirBSYLD2!AB$4,'[1]INTERNAL PARAMETERS-1'!$B$5:$J$44,7,FALSE)*AirBSYLD2!$F171 + AirBSYLD1!AB171*(1-VLOOKUP(AirBSYLD2!AB$4,'[1]INTERNAL PARAMETERS-1'!$B$5:$J$44,5,FALSE))*VLOOKUP(AirBSYLD2!AB$4,'[1]INTERNAL PARAMETERS-1'!$B$5:$J$44,9,FALSE)*AirBSYLD2!$F171</f>
        <v>0</v>
      </c>
      <c r="AC171" s="44">
        <f>AirBSYLD1!AC171*VLOOKUP(AirBSYLD2!AC$4,'[1]INTERNAL PARAMETERS-1'!$B$5:$J$44,5,FALSE)*VLOOKUP(AirBSYLD2!AC$4,'[1]INTERNAL PARAMETERS-1'!$B$5:$J$44,7,FALSE)*AirBSYLD2!$F171 + AirBSYLD1!AC171*(1-VLOOKUP(AirBSYLD2!AC$4,'[1]INTERNAL PARAMETERS-1'!$B$5:$J$44,5,FALSE))*VLOOKUP(AirBSYLD2!AC$4,'[1]INTERNAL PARAMETERS-1'!$B$5:$J$44,9,FALSE)*AirBSYLD2!$F171</f>
        <v>0</v>
      </c>
      <c r="AD171" s="44">
        <f>AirBSYLD1!AD171*VLOOKUP(AirBSYLD2!AD$4,'[1]INTERNAL PARAMETERS-1'!$B$5:$J$44,5,FALSE)*VLOOKUP(AirBSYLD2!AD$4,'[1]INTERNAL PARAMETERS-1'!$B$5:$J$44,7,FALSE)*AirBSYLD2!$F171 + AirBSYLD1!AD171*(1-VLOOKUP(AirBSYLD2!AD$4,'[1]INTERNAL PARAMETERS-1'!$B$5:$J$44,5,FALSE))*VLOOKUP(AirBSYLD2!AD$4,'[1]INTERNAL PARAMETERS-1'!$B$5:$J$44,9,FALSE)*AirBSYLD2!$F171</f>
        <v>0</v>
      </c>
      <c r="AE171" s="44">
        <f>AirBSYLD1!AE171*VLOOKUP(AirBSYLD2!AE$4,'[1]INTERNAL PARAMETERS-1'!$B$5:$J$44,5,FALSE)*VLOOKUP(AirBSYLD2!AE$4,'[1]INTERNAL PARAMETERS-1'!$B$5:$J$44,7,FALSE)*AirBSYLD2!$F171 + AirBSYLD1!AE171*(1-VLOOKUP(AirBSYLD2!AE$4,'[1]INTERNAL PARAMETERS-1'!$B$5:$J$44,5,FALSE))*VLOOKUP(AirBSYLD2!AE$4,'[1]INTERNAL PARAMETERS-1'!$B$5:$J$44,9,FALSE)*AirBSYLD2!$F171</f>
        <v>0</v>
      </c>
      <c r="AF171" s="44">
        <f>AirBSYLD1!AF171*VLOOKUP(AirBSYLD2!AF$4,'[1]INTERNAL PARAMETERS-1'!$B$5:$J$44,5,FALSE)*VLOOKUP(AirBSYLD2!AF$4,'[1]INTERNAL PARAMETERS-1'!$B$5:$J$44,7,FALSE)*AirBSYLD2!$F171 + AirBSYLD1!AF171*(1-VLOOKUP(AirBSYLD2!AF$4,'[1]INTERNAL PARAMETERS-1'!$B$5:$J$44,5,FALSE))*VLOOKUP(AirBSYLD2!AF$4,'[1]INTERNAL PARAMETERS-1'!$B$5:$J$44,9,FALSE)*AirBSYLD2!$F171</f>
        <v>5.7687704683608132</v>
      </c>
      <c r="AG171" s="44">
        <f>AirBSYLD1!AG171*VLOOKUP(AirBSYLD2!AG$4,'[1]INTERNAL PARAMETERS-1'!$B$5:$J$44,5,FALSE)*VLOOKUP(AirBSYLD2!AG$4,'[1]INTERNAL PARAMETERS-1'!$B$5:$J$44,7,FALSE)*AirBSYLD2!$F171 + AirBSYLD1!AG171*(1-VLOOKUP(AirBSYLD2!AG$4,'[1]INTERNAL PARAMETERS-1'!$B$5:$J$44,5,FALSE))*VLOOKUP(AirBSYLD2!AG$4,'[1]INTERNAL PARAMETERS-1'!$B$5:$J$44,9,FALSE)*AirBSYLD2!$F171</f>
        <v>0</v>
      </c>
      <c r="AH171" s="44">
        <f>AirBSYLD1!AH171*VLOOKUP(AirBSYLD2!AH$4,'[1]INTERNAL PARAMETERS-1'!$B$5:$J$44,5,FALSE)*VLOOKUP(AirBSYLD2!AH$4,'[1]INTERNAL PARAMETERS-1'!$B$5:$J$44,7,FALSE)*AirBSYLD2!$F171 + AirBSYLD1!AH171*(1-VLOOKUP(AirBSYLD2!AH$4,'[1]INTERNAL PARAMETERS-1'!$B$5:$J$44,5,FALSE))*VLOOKUP(AirBSYLD2!AH$4,'[1]INTERNAL PARAMETERS-1'!$B$5:$J$44,9,FALSE)*AirBSYLD2!$F171</f>
        <v>0</v>
      </c>
      <c r="AI171" s="44">
        <f>AirBSYLD1!AI171*VLOOKUP(AirBSYLD2!AI$4,'[1]INTERNAL PARAMETERS-1'!$B$5:$J$44,5,FALSE)*VLOOKUP(AirBSYLD2!AI$4,'[1]INTERNAL PARAMETERS-1'!$B$5:$J$44,7,FALSE)*AirBSYLD2!$F171 + AirBSYLD1!AI171*(1-VLOOKUP(AirBSYLD2!AI$4,'[1]INTERNAL PARAMETERS-1'!$B$5:$J$44,5,FALSE))*VLOOKUP(AirBSYLD2!AI$4,'[1]INTERNAL PARAMETERS-1'!$B$5:$J$44,9,FALSE)*AirBSYLD2!$F171</f>
        <v>0.24652865249405184</v>
      </c>
      <c r="AJ171" s="44">
        <f>AirBSYLD1!AJ171*VLOOKUP(AirBSYLD2!AJ$4,'[1]INTERNAL PARAMETERS-1'!$B$5:$J$44,5,FALSE)*VLOOKUP(AirBSYLD2!AJ$4,'[1]INTERNAL PARAMETERS-1'!$B$5:$J$44,7,FALSE)*AirBSYLD2!$F171 + AirBSYLD1!AJ171*(1-VLOOKUP(AirBSYLD2!AJ$4,'[1]INTERNAL PARAMETERS-1'!$B$5:$J$44,5,FALSE))*VLOOKUP(AirBSYLD2!AJ$4,'[1]INTERNAL PARAMETERS-1'!$B$5:$J$44,9,FALSE)*AirBSYLD2!$F171</f>
        <v>9.6146174472680244</v>
      </c>
      <c r="AK171" s="44">
        <f>AirBSYLD1!AK171*VLOOKUP(AirBSYLD2!AK$4,'[1]INTERNAL PARAMETERS-1'!$B$5:$J$44,5,FALSE)*VLOOKUP(AirBSYLD2!AK$4,'[1]INTERNAL PARAMETERS-1'!$B$5:$J$44,7,FALSE)*AirBSYLD2!$F171 + AirBSYLD1!AK171*(1-VLOOKUP(AirBSYLD2!AK$4,'[1]INTERNAL PARAMETERS-1'!$B$5:$J$44,5,FALSE))*VLOOKUP(AirBSYLD2!AK$4,'[1]INTERNAL PARAMETERS-1'!$B$5:$J$44,9,FALSE)*AirBSYLD2!$F171</f>
        <v>0</v>
      </c>
      <c r="AL171" s="44">
        <f>AirBSYLD1!AL171*VLOOKUP(AirBSYLD2!AL$4,'[1]INTERNAL PARAMETERS-1'!$B$5:$J$44,5,FALSE)*VLOOKUP(AirBSYLD2!AL$4,'[1]INTERNAL PARAMETERS-1'!$B$5:$J$44,7,FALSE)*AirBSYLD2!$F171 + AirBSYLD1!AL171*(1-VLOOKUP(AirBSYLD2!AL$4,'[1]INTERNAL PARAMETERS-1'!$B$5:$J$44,5,FALSE))*VLOOKUP(AirBSYLD2!AL$4,'[1]INTERNAL PARAMETERS-1'!$B$5:$J$44,9,FALSE)*AirBSYLD2!$F171</f>
        <v>0</v>
      </c>
      <c r="AM171" s="44">
        <f>AirBSYLD1!AM171*VLOOKUP(AirBSYLD2!AM$4,'[1]INTERNAL PARAMETERS-1'!$B$5:$J$44,5,FALSE)*VLOOKUP(AirBSYLD2!AM$4,'[1]INTERNAL PARAMETERS-1'!$B$5:$J$44,7,FALSE)*AirBSYLD2!$F171 + AirBSYLD1!AM171*(1-VLOOKUP(AirBSYLD2!AM$4,'[1]INTERNAL PARAMETERS-1'!$B$5:$J$44,5,FALSE))*VLOOKUP(AirBSYLD2!AM$4,'[1]INTERNAL PARAMETERS-1'!$B$5:$J$44,9,FALSE)*AirBSYLD2!$F171</f>
        <v>0</v>
      </c>
      <c r="AN171" s="44">
        <f>AirBSYLD1!AN171*VLOOKUP(AirBSYLD2!AN$4,'[1]INTERNAL PARAMETERS-1'!$B$5:$J$44,5,FALSE)*VLOOKUP(AirBSYLD2!AN$4,'[1]INTERNAL PARAMETERS-1'!$B$5:$J$44,7,FALSE)*AirBSYLD2!$F171 + AirBSYLD1!AN171*(1-VLOOKUP(AirBSYLD2!AN$4,'[1]INTERNAL PARAMETERS-1'!$B$5:$J$44,5,FALSE))*VLOOKUP(AirBSYLD2!AN$4,'[1]INTERNAL PARAMETERS-1'!$B$5:$J$44,9,FALSE)*AirBSYLD2!$F171</f>
        <v>0</v>
      </c>
      <c r="AO171" s="44">
        <f>AirBSYLD1!AO171*VLOOKUP(AirBSYLD2!AO$4,'[1]INTERNAL PARAMETERS-1'!$B$5:$J$44,5,FALSE)*VLOOKUP(AirBSYLD2!AO$4,'[1]INTERNAL PARAMETERS-1'!$B$5:$J$44,7,FALSE)*AirBSYLD2!$F171 + AirBSYLD1!AO171*(1-VLOOKUP(AirBSYLD2!AO$4,'[1]INTERNAL PARAMETERS-1'!$B$5:$J$44,5,FALSE))*VLOOKUP(AirBSYLD2!AO$4,'[1]INTERNAL PARAMETERS-1'!$B$5:$J$44,9,FALSE)*AirBSYLD2!$F171</f>
        <v>0</v>
      </c>
      <c r="AP171" s="44">
        <f>AirBSYLD1!AP171*VLOOKUP(AirBSYLD2!AP$4,'[1]INTERNAL PARAMETERS-1'!$B$5:$J$44,5,FALSE)*VLOOKUP(AirBSYLD2!AP$4,'[1]INTERNAL PARAMETERS-1'!$B$5:$J$44,7,FALSE)*AirBSYLD2!$F171 + AirBSYLD1!AP171*(1-VLOOKUP(AirBSYLD2!AP$4,'[1]INTERNAL PARAMETERS-1'!$B$5:$J$44,5,FALSE))*VLOOKUP(AirBSYLD2!AP$4,'[1]INTERNAL PARAMETERS-1'!$B$5:$J$44,9,FALSE)*AirBSYLD2!$F171</f>
        <v>0</v>
      </c>
      <c r="AQ171" s="44">
        <f>AirBSYLD1!AQ171*VLOOKUP(AirBSYLD2!AQ$4,'[1]INTERNAL PARAMETERS-1'!$B$5:$J$44,5,FALSE)*VLOOKUP(AirBSYLD2!AQ$4,'[1]INTERNAL PARAMETERS-1'!$B$5:$J$44,7,FALSE)*AirBSYLD2!$F171 + AirBSYLD1!AQ171*(1-VLOOKUP(AirBSYLD2!AQ$4,'[1]INTERNAL PARAMETERS-1'!$B$5:$J$44,5,FALSE))*VLOOKUP(AirBSYLD2!AQ$4,'[1]INTERNAL PARAMETERS-1'!$B$5:$J$44,9,FALSE)*AirBSYLD2!$F171</f>
        <v>0</v>
      </c>
      <c r="AR171" s="44">
        <f>AirBSYLD1!AR171*VLOOKUP(AirBSYLD2!AR$4,'[1]INTERNAL PARAMETERS-1'!$B$5:$J$44,5,FALSE)*VLOOKUP(AirBSYLD2!AR$4,'[1]INTERNAL PARAMETERS-1'!$B$5:$J$44,7,FALSE)*AirBSYLD2!$F171 + AirBSYLD1!AR171*(1-VLOOKUP(AirBSYLD2!AR$4,'[1]INTERNAL PARAMETERS-1'!$B$5:$J$44,5,FALSE))*VLOOKUP(AirBSYLD2!AR$4,'[1]INTERNAL PARAMETERS-1'!$B$5:$J$44,9,FALSE)*AirBSYLD2!$F171</f>
        <v>0</v>
      </c>
      <c r="AS171" s="44">
        <f>AirBSYLD1!AS171*VLOOKUP(AirBSYLD2!AS$4,'[1]INTERNAL PARAMETERS-1'!$B$5:$J$44,5,FALSE)*VLOOKUP(AirBSYLD2!AS$4,'[1]INTERNAL PARAMETERS-1'!$B$5:$J$44,7,FALSE)*AirBSYLD2!$F171 + AirBSYLD1!AS171*(1-VLOOKUP(AirBSYLD2!AS$4,'[1]INTERNAL PARAMETERS-1'!$B$5:$J$44,5,FALSE))*VLOOKUP(AirBSYLD2!AS$4,'[1]INTERNAL PARAMETERS-1'!$B$5:$J$44,9,FALSE)*AirBSYLD2!$F171</f>
        <v>0</v>
      </c>
      <c r="AT171" s="43">
        <f>AirBSYLD1!AT171*VLOOKUP(AirBSYLD2!AT$4,'[1]INTERNAL PARAMETERS-1'!$B$5:$J$44,5,FALSE)*VLOOKUP(AirBSYLD2!AT$4,'[1]INTERNAL PARAMETERS-1'!$B$5:$J$44,7,FALSE)*AirBSYLD2!$F171 + AirBSYLD1!AT171*(1-VLOOKUP(AirBSYLD2!AT$4,'[1]INTERNAL PARAMETERS-1'!$B$5:$J$44,5,FALSE))*VLOOKUP(AirBSYLD2!AT$4,'[1]INTERNAL PARAMETERS-1'!$B$5:$J$44,9,FALSE)*AirBSYLD2!$F171</f>
        <v>0</v>
      </c>
      <c r="AU171" s="45">
        <f>AirBSYLD1!AU171*VLOOKUP(AirBSYLD2!AU$4,'[1]INTERNAL PARAMETERS-1'!$B$5:$J$44,5,FALSE)*VLOOKUP(AirBSYLD2!AU$4,'[1]INTERNAL PARAMETERS-1'!$B$5:$J$44,6,FALSE)*VLOOKUP(AirBSYLD2!AU$4,'[1]INTERNAL PARAMETERS-1'!$B$5:$J$44,3,FALSE) + AirBSYLD1!AU171*(1-VLOOKUP(AirBSYLD2!AU$4,'[1]INTERNAL PARAMETERS-1'!$B$5:$J$44,5,FALSE))*VLOOKUP(AirBSYLD2!AU$4,'[1]INTERNAL PARAMETERS-1'!$B$5:$J$44,8,FALSE)*VLOOKUP(AirBSYLD2!AU$4,'[1]INTERNAL PARAMETERS-1'!$B$5:$J$44,3,FALSE)</f>
        <v>0</v>
      </c>
      <c r="AV171" s="44">
        <f>AirBSYLD1!AV171*VLOOKUP(AirBSYLD2!AV$4,'[1]INTERNAL PARAMETERS-1'!$B$5:$J$44,5,FALSE)*VLOOKUP(AirBSYLD2!AV$4,'[1]INTERNAL PARAMETERS-1'!$B$5:$J$44,6,FALSE)*VLOOKUP(AirBSYLD2!AV$4,'[1]INTERNAL PARAMETERS-1'!$B$5:$J$44,3,FALSE) + AirBSYLD1!AV171*(1-VLOOKUP(AirBSYLD2!AV$4,'[1]INTERNAL PARAMETERS-1'!$B$5:$J$44,5,FALSE))*VLOOKUP(AirBSYLD2!AV$4,'[1]INTERNAL PARAMETERS-1'!$B$5:$J$44,8,FALSE)*VLOOKUP(AirBSYLD2!AV$4,'[1]INTERNAL PARAMETERS-1'!$B$5:$J$44,3,FALSE)</f>
        <v>0</v>
      </c>
      <c r="AW171" s="44">
        <f>AirBSYLD1!AW171*VLOOKUP(AirBSYLD2!AW$4,'[1]INTERNAL PARAMETERS-1'!$B$5:$J$44,5,FALSE)*VLOOKUP(AirBSYLD2!AW$4,'[1]INTERNAL PARAMETERS-1'!$B$5:$J$44,6,FALSE)*VLOOKUP(AirBSYLD2!AW$4,'[1]INTERNAL PARAMETERS-1'!$B$5:$J$44,3,FALSE) + AirBSYLD1!AW171*(1-VLOOKUP(AirBSYLD2!AW$4,'[1]INTERNAL PARAMETERS-1'!$B$5:$J$44,5,FALSE))*VLOOKUP(AirBSYLD2!AW$4,'[1]INTERNAL PARAMETERS-1'!$B$5:$J$44,8,FALSE)*VLOOKUP(AirBSYLD2!AW$4,'[1]INTERNAL PARAMETERS-1'!$B$5:$J$44,3,FALSE)</f>
        <v>15.354622141620872</v>
      </c>
      <c r="AX171" s="44">
        <f>AirBSYLD1!AX171*VLOOKUP(AirBSYLD2!AX$4,'[1]INTERNAL PARAMETERS-1'!$B$5:$J$44,5,FALSE)*VLOOKUP(AirBSYLD2!AX$4,'[1]INTERNAL PARAMETERS-1'!$B$5:$J$44,6,FALSE)*VLOOKUP(AirBSYLD2!AX$4,'[1]INTERNAL PARAMETERS-1'!$B$5:$J$44,3,FALSE) + AirBSYLD1!AX171*(1-VLOOKUP(AirBSYLD2!AX$4,'[1]INTERNAL PARAMETERS-1'!$B$5:$J$44,5,FALSE))*VLOOKUP(AirBSYLD2!AX$4,'[1]INTERNAL PARAMETERS-1'!$B$5:$J$44,8,FALSE)*VLOOKUP(AirBSYLD2!AX$4,'[1]INTERNAL PARAMETERS-1'!$B$5:$J$44,3,FALSE)</f>
        <v>0</v>
      </c>
      <c r="AY171" s="44">
        <f>AirBSYLD1!AY171*VLOOKUP(AirBSYLD2!AY$4,'[1]INTERNAL PARAMETERS-1'!$B$5:$J$44,5,FALSE)*VLOOKUP(AirBSYLD2!AY$4,'[1]INTERNAL PARAMETERS-1'!$B$5:$J$44,6,FALSE)*VLOOKUP(AirBSYLD2!AY$4,'[1]INTERNAL PARAMETERS-1'!$B$5:$J$44,3,FALSE) + AirBSYLD1!AY171*(1-VLOOKUP(AirBSYLD2!AY$4,'[1]INTERNAL PARAMETERS-1'!$B$5:$J$44,5,FALSE))*VLOOKUP(AirBSYLD2!AY$4,'[1]INTERNAL PARAMETERS-1'!$B$5:$J$44,8,FALSE)*VLOOKUP(AirBSYLD2!AY$4,'[1]INTERNAL PARAMETERS-1'!$B$5:$J$44,3,FALSE)</f>
        <v>0</v>
      </c>
      <c r="AZ171" s="44">
        <f>AirBSYLD1!AZ171*VLOOKUP(AirBSYLD2!AZ$4,'[1]INTERNAL PARAMETERS-1'!$B$5:$J$44,5,FALSE)*VLOOKUP(AirBSYLD2!AZ$4,'[1]INTERNAL PARAMETERS-1'!$B$5:$J$44,6,FALSE)*VLOOKUP(AirBSYLD2!AZ$4,'[1]INTERNAL PARAMETERS-1'!$B$5:$J$44,3,FALSE) + AirBSYLD1!AZ171*(1-VLOOKUP(AirBSYLD2!AZ$4,'[1]INTERNAL PARAMETERS-1'!$B$5:$J$44,5,FALSE))*VLOOKUP(AirBSYLD2!AZ$4,'[1]INTERNAL PARAMETERS-1'!$B$5:$J$44,8,FALSE)*VLOOKUP(AirBSYLD2!AZ$4,'[1]INTERNAL PARAMETERS-1'!$B$5:$J$44,3,FALSE)</f>
        <v>0</v>
      </c>
      <c r="BA171" s="44">
        <f>AirBSYLD1!BA171*VLOOKUP(AirBSYLD2!BA$4,'[1]INTERNAL PARAMETERS-1'!$B$5:$J$44,5,FALSE)*VLOOKUP(AirBSYLD2!BA$4,'[1]INTERNAL PARAMETERS-1'!$B$5:$J$44,6,FALSE)*VLOOKUP(AirBSYLD2!BA$4,'[1]INTERNAL PARAMETERS-1'!$B$5:$J$44,3,FALSE) + AirBSYLD1!BA171*(1-VLOOKUP(AirBSYLD2!BA$4,'[1]INTERNAL PARAMETERS-1'!$B$5:$J$44,5,FALSE))*VLOOKUP(AirBSYLD2!BA$4,'[1]INTERNAL PARAMETERS-1'!$B$5:$J$44,8,FALSE)*VLOOKUP(AirBSYLD2!BA$4,'[1]INTERNAL PARAMETERS-1'!$B$5:$J$44,3,FALSE)</f>
        <v>1.3209486780513688</v>
      </c>
      <c r="BB171" s="44">
        <f>AirBSYLD1!BB171*VLOOKUP(AirBSYLD2!BB$4,'[1]INTERNAL PARAMETERS-1'!$B$5:$J$44,5,FALSE)*VLOOKUP(AirBSYLD2!BB$4,'[1]INTERNAL PARAMETERS-1'!$B$5:$J$44,6,FALSE)*VLOOKUP(AirBSYLD2!BB$4,'[1]INTERNAL PARAMETERS-1'!$B$5:$J$44,3,FALSE) + AirBSYLD1!BB171*(1-VLOOKUP(AirBSYLD2!BB$4,'[1]INTERNAL PARAMETERS-1'!$B$5:$J$44,5,FALSE))*VLOOKUP(AirBSYLD2!BB$4,'[1]INTERNAL PARAMETERS-1'!$B$5:$J$44,8,FALSE)*VLOOKUP(AirBSYLD2!BB$4,'[1]INTERNAL PARAMETERS-1'!$B$5:$J$44,3,FALSE)</f>
        <v>3.0916329303709142</v>
      </c>
      <c r="BC171" s="44">
        <f>AirBSYLD1!BC171*VLOOKUP(AirBSYLD2!BC$4,'[1]INTERNAL PARAMETERS-1'!$B$5:$J$44,5,FALSE)*VLOOKUP(AirBSYLD2!BC$4,'[1]INTERNAL PARAMETERS-1'!$B$5:$J$44,6,FALSE)*VLOOKUP(AirBSYLD2!BC$4,'[1]INTERNAL PARAMETERS-1'!$B$5:$J$44,3,FALSE) + AirBSYLD1!BC171*(1-VLOOKUP(AirBSYLD2!BC$4,'[1]INTERNAL PARAMETERS-1'!$B$5:$J$44,5,FALSE))*VLOOKUP(AirBSYLD2!BC$4,'[1]INTERNAL PARAMETERS-1'!$B$5:$J$44,8,FALSE)*VLOOKUP(AirBSYLD2!BC$4,'[1]INTERNAL PARAMETERS-1'!$B$5:$J$44,3,FALSE)</f>
        <v>2.4176337674465977</v>
      </c>
      <c r="BD171" s="44">
        <f>AirBSYLD1!BD171*VLOOKUP(AirBSYLD2!BD$4,'[1]INTERNAL PARAMETERS-1'!$B$5:$J$44,5,FALSE)*VLOOKUP(AirBSYLD2!BD$4,'[1]INTERNAL PARAMETERS-1'!$B$5:$J$44,6,FALSE)*VLOOKUP(AirBSYLD2!BD$4,'[1]INTERNAL PARAMETERS-1'!$B$5:$J$44,3,FALSE) + AirBSYLD1!BD171*(1-VLOOKUP(AirBSYLD2!BD$4,'[1]INTERNAL PARAMETERS-1'!$B$5:$J$44,5,FALSE))*VLOOKUP(AirBSYLD2!BD$4,'[1]INTERNAL PARAMETERS-1'!$B$5:$J$44,8,FALSE)*VLOOKUP(AirBSYLD2!BD$4,'[1]INTERNAL PARAMETERS-1'!$B$5:$J$44,3,FALSE)</f>
        <v>2.6835720237909588</v>
      </c>
      <c r="BE171" s="44">
        <f>AirBSYLD1!BE171*VLOOKUP(AirBSYLD2!BE$4,'[1]INTERNAL PARAMETERS-1'!$B$5:$J$44,5,FALSE)*VLOOKUP(AirBSYLD2!BE$4,'[1]INTERNAL PARAMETERS-1'!$B$5:$J$44,6,FALSE)*VLOOKUP(AirBSYLD2!BE$4,'[1]INTERNAL PARAMETERS-1'!$B$5:$J$44,3,FALSE) + AirBSYLD1!BE171*(1-VLOOKUP(AirBSYLD2!BE$4,'[1]INTERNAL PARAMETERS-1'!$B$5:$J$44,5,FALSE))*VLOOKUP(AirBSYLD2!BE$4,'[1]INTERNAL PARAMETERS-1'!$B$5:$J$44,8,FALSE)*VLOOKUP(AirBSYLD2!BE$4,'[1]INTERNAL PARAMETERS-1'!$B$5:$J$44,3,FALSE)</f>
        <v>7.9475238527349976</v>
      </c>
      <c r="BF171" s="44">
        <f>AirBSYLD1!BF171*VLOOKUP(AirBSYLD2!BF$4,'[1]INTERNAL PARAMETERS-1'!$B$5:$J$44,5,FALSE)*VLOOKUP(AirBSYLD2!BF$4,'[1]INTERNAL PARAMETERS-1'!$B$5:$J$44,6,FALSE)*VLOOKUP(AirBSYLD2!BF$4,'[1]INTERNAL PARAMETERS-1'!$B$5:$J$44,3,FALSE) + AirBSYLD1!BF171*(1-VLOOKUP(AirBSYLD2!BF$4,'[1]INTERNAL PARAMETERS-1'!$B$5:$J$44,5,FALSE))*VLOOKUP(AirBSYLD2!BF$4,'[1]INTERNAL PARAMETERS-1'!$B$5:$J$44,8,FALSE)*VLOOKUP(AirBSYLD2!BF$4,'[1]INTERNAL PARAMETERS-1'!$B$5:$J$44,3,FALSE)</f>
        <v>0</v>
      </c>
      <c r="BG171" s="44">
        <f>AirBSYLD1!BG171*VLOOKUP(AirBSYLD2!BG$4,'[1]INTERNAL PARAMETERS-1'!$B$5:$J$44,5,FALSE)*VLOOKUP(AirBSYLD2!BG$4,'[1]INTERNAL PARAMETERS-1'!$B$5:$J$44,6,FALSE)*VLOOKUP(AirBSYLD2!BG$4,'[1]INTERNAL PARAMETERS-1'!$B$5:$J$44,3,FALSE) + AirBSYLD1!BG171*(1-VLOOKUP(AirBSYLD2!BG$4,'[1]INTERNAL PARAMETERS-1'!$B$5:$J$44,5,FALSE))*VLOOKUP(AirBSYLD2!BG$4,'[1]INTERNAL PARAMETERS-1'!$B$5:$J$44,8,FALSE)*VLOOKUP(AirBSYLD2!BG$4,'[1]INTERNAL PARAMETERS-1'!$B$5:$J$44,3,FALSE)</f>
        <v>3.4057956187865503</v>
      </c>
      <c r="BH171" s="44">
        <f>AirBSYLD1!BH171*VLOOKUP(AirBSYLD2!BH$4,'[1]INTERNAL PARAMETERS-1'!$B$5:$J$44,5,FALSE)*VLOOKUP(AirBSYLD2!BH$4,'[1]INTERNAL PARAMETERS-1'!$B$5:$J$44,6,FALSE)*VLOOKUP(AirBSYLD2!BH$4,'[1]INTERNAL PARAMETERS-1'!$B$5:$J$44,3,FALSE) + AirBSYLD1!BH171*(1-VLOOKUP(AirBSYLD2!BH$4,'[1]INTERNAL PARAMETERS-1'!$B$5:$J$44,5,FALSE))*VLOOKUP(AirBSYLD2!BH$4,'[1]INTERNAL PARAMETERS-1'!$B$5:$J$44,8,FALSE)*VLOOKUP(AirBSYLD2!BH$4,'[1]INTERNAL PARAMETERS-1'!$B$5:$J$44,3,FALSE)</f>
        <v>1.2942321309330344E-2</v>
      </c>
      <c r="BI171" s="44">
        <f>AirBSYLD1!BI171*VLOOKUP(AirBSYLD2!BI$4,'[1]INTERNAL PARAMETERS-1'!$B$5:$J$44,5,FALSE)*VLOOKUP(AirBSYLD2!BI$4,'[1]INTERNAL PARAMETERS-1'!$B$5:$J$44,6,FALSE)*VLOOKUP(AirBSYLD2!BI$4,'[1]INTERNAL PARAMETERS-1'!$B$5:$J$44,3,FALSE) + AirBSYLD1!BI171*(1-VLOOKUP(AirBSYLD2!BI$4,'[1]INTERNAL PARAMETERS-1'!$B$5:$J$44,5,FALSE))*VLOOKUP(AirBSYLD2!BI$4,'[1]INTERNAL PARAMETERS-1'!$B$5:$J$44,8,FALSE)*VLOOKUP(AirBSYLD2!BI$4,'[1]INTERNAL PARAMETERS-1'!$B$5:$J$44,3,FALSE)</f>
        <v>0</v>
      </c>
      <c r="BJ171" s="44">
        <f>AirBSYLD1!BJ171*VLOOKUP(AirBSYLD2!BJ$4,'[1]INTERNAL PARAMETERS-1'!$B$5:$J$44,5,FALSE)*VLOOKUP(AirBSYLD2!BJ$4,'[1]INTERNAL PARAMETERS-1'!$B$5:$J$44,6,FALSE)*VLOOKUP(AirBSYLD2!BJ$4,'[1]INTERNAL PARAMETERS-1'!$B$5:$J$44,3,FALSE) + AirBSYLD1!BJ171*(1-VLOOKUP(AirBSYLD2!BJ$4,'[1]INTERNAL PARAMETERS-1'!$B$5:$J$44,5,FALSE))*VLOOKUP(AirBSYLD2!BJ$4,'[1]INTERNAL PARAMETERS-1'!$B$5:$J$44,8,FALSE)*VLOOKUP(AirBSYLD2!BJ$4,'[1]INTERNAL PARAMETERS-1'!$B$5:$J$44,3,FALSE)</f>
        <v>0.7063701035222163</v>
      </c>
      <c r="BK171" s="44">
        <f>AirBSYLD1!BK171*VLOOKUP(AirBSYLD2!BK$4,'[1]INTERNAL PARAMETERS-1'!$B$5:$J$44,5,FALSE)*VLOOKUP(AirBSYLD2!BK$4,'[1]INTERNAL PARAMETERS-1'!$B$5:$J$44,6,FALSE)*VLOOKUP(AirBSYLD2!BK$4,'[1]INTERNAL PARAMETERS-1'!$B$5:$J$44,3,FALSE) + AirBSYLD1!BK171*(1-VLOOKUP(AirBSYLD2!BK$4,'[1]INTERNAL PARAMETERS-1'!$B$5:$J$44,5,FALSE))*VLOOKUP(AirBSYLD2!BK$4,'[1]INTERNAL PARAMETERS-1'!$B$5:$J$44,8,FALSE)*VLOOKUP(AirBSYLD2!BK$4,'[1]INTERNAL PARAMETERS-1'!$B$5:$J$44,3,FALSE)</f>
        <v>0.96815078121296427</v>
      </c>
      <c r="BL171" s="44">
        <f>AirBSYLD1!BL171*VLOOKUP(AirBSYLD2!BL$4,'[1]INTERNAL PARAMETERS-1'!$B$5:$J$44,5,FALSE)*VLOOKUP(AirBSYLD2!BL$4,'[1]INTERNAL PARAMETERS-1'!$B$5:$J$44,6,FALSE)*VLOOKUP(AirBSYLD2!BL$4,'[1]INTERNAL PARAMETERS-1'!$B$5:$J$44,3,FALSE) + AirBSYLD1!BL171*(1-VLOOKUP(AirBSYLD2!BL$4,'[1]INTERNAL PARAMETERS-1'!$B$5:$J$44,5,FALSE))*VLOOKUP(AirBSYLD2!BL$4,'[1]INTERNAL PARAMETERS-1'!$B$5:$J$44,8,FALSE)*VLOOKUP(AirBSYLD2!BL$4,'[1]INTERNAL PARAMETERS-1'!$B$5:$J$44,3,FALSE)</f>
        <v>3.6611487695289324</v>
      </c>
      <c r="BM171" s="44">
        <f>AirBSYLD1!BM171*VLOOKUP(AirBSYLD2!BM$4,'[1]INTERNAL PARAMETERS-1'!$B$5:$J$44,5,FALSE)*VLOOKUP(AirBSYLD2!BM$4,'[1]INTERNAL PARAMETERS-1'!$B$5:$J$44,6,FALSE)*VLOOKUP(AirBSYLD2!BM$4,'[1]INTERNAL PARAMETERS-1'!$B$5:$J$44,3,FALSE) + AirBSYLD1!BM171*(1-VLOOKUP(AirBSYLD2!BM$4,'[1]INTERNAL PARAMETERS-1'!$B$5:$J$44,5,FALSE))*VLOOKUP(AirBSYLD2!BM$4,'[1]INTERNAL PARAMETERS-1'!$B$5:$J$44,8,FALSE)*VLOOKUP(AirBSYLD2!BM$4,'[1]INTERNAL PARAMETERS-1'!$B$5:$J$44,3,FALSE)</f>
        <v>0.71315551045393577</v>
      </c>
      <c r="BN171" s="44">
        <f>AirBSYLD1!BN171*VLOOKUP(AirBSYLD2!BN$4,'[1]INTERNAL PARAMETERS-1'!$B$5:$J$44,5,FALSE)*VLOOKUP(AirBSYLD2!BN$4,'[1]INTERNAL PARAMETERS-1'!$B$5:$J$44,6,FALSE)*VLOOKUP(AirBSYLD2!BN$4,'[1]INTERNAL PARAMETERS-1'!$B$5:$J$44,3,FALSE) + AirBSYLD1!BN171*(1-VLOOKUP(AirBSYLD2!BN$4,'[1]INTERNAL PARAMETERS-1'!$B$5:$J$44,5,FALSE))*VLOOKUP(AirBSYLD2!BN$4,'[1]INTERNAL PARAMETERS-1'!$B$5:$J$44,8,FALSE)*VLOOKUP(AirBSYLD2!BN$4,'[1]INTERNAL PARAMETERS-1'!$B$5:$J$44,3,FALSE)</f>
        <v>0.80674518953313756</v>
      </c>
      <c r="BO171" s="44">
        <f>AirBSYLD1!BO171*VLOOKUP(AirBSYLD2!BO$4,'[1]INTERNAL PARAMETERS-1'!$B$5:$J$44,5,FALSE)*VLOOKUP(AirBSYLD2!BO$4,'[1]INTERNAL PARAMETERS-1'!$B$5:$J$44,6,FALSE)*VLOOKUP(AirBSYLD2!BO$4,'[1]INTERNAL PARAMETERS-1'!$B$5:$J$44,3,FALSE) + AirBSYLD1!BO171*(1-VLOOKUP(AirBSYLD2!BO$4,'[1]INTERNAL PARAMETERS-1'!$B$5:$J$44,5,FALSE))*VLOOKUP(AirBSYLD2!BO$4,'[1]INTERNAL PARAMETERS-1'!$B$5:$J$44,8,FALSE)*VLOOKUP(AirBSYLD2!BO$4,'[1]INTERNAL PARAMETERS-1'!$B$5:$J$44,3,FALSE)</f>
        <v>0.60172247478021001</v>
      </c>
      <c r="BP171" s="44">
        <f>AirBSYLD1!BP171*VLOOKUP(AirBSYLD2!BP$4,'[1]INTERNAL PARAMETERS-1'!$B$5:$J$44,5,FALSE)*VLOOKUP(AirBSYLD2!BP$4,'[1]INTERNAL PARAMETERS-1'!$B$5:$J$44,6,FALSE)*VLOOKUP(AirBSYLD2!BP$4,'[1]INTERNAL PARAMETERS-1'!$B$5:$J$44,3,FALSE) + AirBSYLD1!BP171*(1-VLOOKUP(AirBSYLD2!BP$4,'[1]INTERNAL PARAMETERS-1'!$B$5:$J$44,5,FALSE))*VLOOKUP(AirBSYLD2!BP$4,'[1]INTERNAL PARAMETERS-1'!$B$5:$J$44,8,FALSE)*VLOOKUP(AirBSYLD2!BP$4,'[1]INTERNAL PARAMETERS-1'!$B$5:$J$44,3,FALSE)</f>
        <v>4.6888116682858881E-2</v>
      </c>
      <c r="BQ171" s="44">
        <f>AirBSYLD1!BQ171*VLOOKUP(AirBSYLD2!BQ$4,'[1]INTERNAL PARAMETERS-1'!$B$5:$J$44,5,FALSE)*VLOOKUP(AirBSYLD2!BQ$4,'[1]INTERNAL PARAMETERS-1'!$B$5:$J$44,6,FALSE)*VLOOKUP(AirBSYLD2!BQ$4,'[1]INTERNAL PARAMETERS-1'!$B$5:$J$44,3,FALSE) + AirBSYLD1!BQ171*(1-VLOOKUP(AirBSYLD2!BQ$4,'[1]INTERNAL PARAMETERS-1'!$B$5:$J$44,5,FALSE))*VLOOKUP(AirBSYLD2!BQ$4,'[1]INTERNAL PARAMETERS-1'!$B$5:$J$44,8,FALSE)*VLOOKUP(AirBSYLD2!BQ$4,'[1]INTERNAL PARAMETERS-1'!$B$5:$J$44,3,FALSE)</f>
        <v>2.8142328567099626</v>
      </c>
      <c r="BR171" s="44">
        <f>AirBSYLD1!BR171*VLOOKUP(AirBSYLD2!BR$4,'[1]INTERNAL PARAMETERS-1'!$B$5:$J$44,5,FALSE)*VLOOKUP(AirBSYLD2!BR$4,'[1]INTERNAL PARAMETERS-1'!$B$5:$J$44,6,FALSE)*VLOOKUP(AirBSYLD2!BR$4,'[1]INTERNAL PARAMETERS-1'!$B$5:$J$44,3,FALSE) + AirBSYLD1!BR171*(1-VLOOKUP(AirBSYLD2!BR$4,'[1]INTERNAL PARAMETERS-1'!$B$5:$J$44,5,FALSE))*VLOOKUP(AirBSYLD2!BR$4,'[1]INTERNAL PARAMETERS-1'!$B$5:$J$44,8,FALSE)*VLOOKUP(AirBSYLD2!BR$4,'[1]INTERNAL PARAMETERS-1'!$B$5:$J$44,3,FALSE)</f>
        <v>0.11795228819483861</v>
      </c>
      <c r="BS171" s="44">
        <f>AirBSYLD1!BS171*VLOOKUP(AirBSYLD2!BS$4,'[1]INTERNAL PARAMETERS-1'!$B$5:$J$44,5,FALSE)*VLOOKUP(AirBSYLD2!BS$4,'[1]INTERNAL PARAMETERS-1'!$B$5:$J$44,6,FALSE)*VLOOKUP(AirBSYLD2!BS$4,'[1]INTERNAL PARAMETERS-1'!$B$5:$J$44,3,FALSE) + AirBSYLD1!BS171*(1-VLOOKUP(AirBSYLD2!BS$4,'[1]INTERNAL PARAMETERS-1'!$B$5:$J$44,5,FALSE))*VLOOKUP(AirBSYLD2!BS$4,'[1]INTERNAL PARAMETERS-1'!$B$5:$J$44,8,FALSE)*VLOOKUP(AirBSYLD2!BS$4,'[1]INTERNAL PARAMETERS-1'!$B$5:$J$44,3,FALSE)</f>
        <v>1.1698306298116053E-2</v>
      </c>
      <c r="BT171" s="44">
        <f>AirBSYLD1!BT171*VLOOKUP(AirBSYLD2!BT$4,'[1]INTERNAL PARAMETERS-1'!$B$5:$J$44,5,FALSE)*VLOOKUP(AirBSYLD2!BT$4,'[1]INTERNAL PARAMETERS-1'!$B$5:$J$44,6,FALSE)*VLOOKUP(AirBSYLD2!BT$4,'[1]INTERNAL PARAMETERS-1'!$B$5:$J$44,3,FALSE) + AirBSYLD1!BT171*(1-VLOOKUP(AirBSYLD2!BT$4,'[1]INTERNAL PARAMETERS-1'!$B$5:$J$44,5,FALSE))*VLOOKUP(AirBSYLD2!BT$4,'[1]INTERNAL PARAMETERS-1'!$B$5:$J$44,8,FALSE)*VLOOKUP(AirBSYLD2!BT$4,'[1]INTERNAL PARAMETERS-1'!$B$5:$J$44,3,FALSE)</f>
        <v>0</v>
      </c>
      <c r="BU171" s="44">
        <f>AirBSYLD1!BU171*VLOOKUP(AirBSYLD2!BU$4,'[1]INTERNAL PARAMETERS-1'!$B$5:$J$44,5,FALSE)*VLOOKUP(AirBSYLD2!BU$4,'[1]INTERNAL PARAMETERS-1'!$B$5:$J$44,6,FALSE)*VLOOKUP(AirBSYLD2!BU$4,'[1]INTERNAL PARAMETERS-1'!$B$5:$J$44,3,FALSE) + AirBSYLD1!BU171*(1-VLOOKUP(AirBSYLD2!BU$4,'[1]INTERNAL PARAMETERS-1'!$B$5:$J$44,5,FALSE))*VLOOKUP(AirBSYLD2!BU$4,'[1]INTERNAL PARAMETERS-1'!$B$5:$J$44,8,FALSE)*VLOOKUP(AirBSYLD2!BU$4,'[1]INTERNAL PARAMETERS-1'!$B$5:$J$44,3,FALSE)</f>
        <v>0</v>
      </c>
      <c r="BV171" s="44">
        <f>AirBSYLD1!BV171*VLOOKUP(AirBSYLD2!BV$4,'[1]INTERNAL PARAMETERS-1'!$B$5:$J$44,5,FALSE)*VLOOKUP(AirBSYLD2!BV$4,'[1]INTERNAL PARAMETERS-1'!$B$5:$J$44,6,FALSE)*VLOOKUP(AirBSYLD2!BV$4,'[1]INTERNAL PARAMETERS-1'!$B$5:$J$44,3,FALSE) + AirBSYLD1!BV171*(1-VLOOKUP(AirBSYLD2!BV$4,'[1]INTERNAL PARAMETERS-1'!$B$5:$J$44,5,FALSE))*VLOOKUP(AirBSYLD2!BV$4,'[1]INTERNAL PARAMETERS-1'!$B$5:$J$44,8,FALSE)*VLOOKUP(AirBSYLD2!BV$4,'[1]INTERNAL PARAMETERS-1'!$B$5:$J$44,3,FALSE)</f>
        <v>0</v>
      </c>
      <c r="BW171" s="44">
        <f>AirBSYLD1!BW171*VLOOKUP(AirBSYLD2!BW$4,'[1]INTERNAL PARAMETERS-1'!$B$5:$J$44,5,FALSE)*VLOOKUP(AirBSYLD2!BW$4,'[1]INTERNAL PARAMETERS-1'!$B$5:$J$44,6,FALSE)*VLOOKUP(AirBSYLD2!BW$4,'[1]INTERNAL PARAMETERS-1'!$B$5:$J$44,3,FALSE) + AirBSYLD1!BW171*(1-VLOOKUP(AirBSYLD2!BW$4,'[1]INTERNAL PARAMETERS-1'!$B$5:$J$44,5,FALSE))*VLOOKUP(AirBSYLD2!BW$4,'[1]INTERNAL PARAMETERS-1'!$B$5:$J$44,8,FALSE)*VLOOKUP(AirBSYLD2!BW$4,'[1]INTERNAL PARAMETERS-1'!$B$5:$J$44,3,FALSE)</f>
        <v>0</v>
      </c>
      <c r="BX171" s="44">
        <f>AirBSYLD1!BX171*VLOOKUP(AirBSYLD2!BX$4,'[1]INTERNAL PARAMETERS-1'!$B$5:$J$44,5,FALSE)*VLOOKUP(AirBSYLD2!BX$4,'[1]INTERNAL PARAMETERS-1'!$B$5:$J$44,6,FALSE)*VLOOKUP(AirBSYLD2!BX$4,'[1]INTERNAL PARAMETERS-1'!$B$5:$J$44,3,FALSE) + AirBSYLD1!BX171*(1-VLOOKUP(AirBSYLD2!BX$4,'[1]INTERNAL PARAMETERS-1'!$B$5:$J$44,5,FALSE))*VLOOKUP(AirBSYLD2!BX$4,'[1]INTERNAL PARAMETERS-1'!$B$5:$J$44,8,FALSE)*VLOOKUP(AirBSYLD2!BX$4,'[1]INTERNAL PARAMETERS-1'!$B$5:$J$44,3,FALSE)</f>
        <v>0</v>
      </c>
      <c r="BY171" s="44">
        <f>AirBSYLD1!BY171*VLOOKUP(AirBSYLD2!BY$4,'[1]INTERNAL PARAMETERS-1'!$B$5:$J$44,5,FALSE)*VLOOKUP(AirBSYLD2!BY$4,'[1]INTERNAL PARAMETERS-1'!$B$5:$J$44,6,FALSE)*VLOOKUP(AirBSYLD2!BY$4,'[1]INTERNAL PARAMETERS-1'!$B$5:$J$44,3,FALSE) + AirBSYLD1!BY171*(1-VLOOKUP(AirBSYLD2!BY$4,'[1]INTERNAL PARAMETERS-1'!$B$5:$J$44,5,FALSE))*VLOOKUP(AirBSYLD2!BY$4,'[1]INTERNAL PARAMETERS-1'!$B$5:$J$44,8,FALSE)*VLOOKUP(AirBSYLD2!BY$4,'[1]INTERNAL PARAMETERS-1'!$B$5:$J$44,3,FALSE)</f>
        <v>0</v>
      </c>
      <c r="BZ171" s="44">
        <f>AirBSYLD1!BZ171*VLOOKUP(AirBSYLD2!BZ$4,'[1]INTERNAL PARAMETERS-1'!$B$5:$J$44,5,FALSE)*VLOOKUP(AirBSYLD2!BZ$4,'[1]INTERNAL PARAMETERS-1'!$B$5:$J$44,6,FALSE)*VLOOKUP(AirBSYLD2!BZ$4,'[1]INTERNAL PARAMETERS-1'!$B$5:$J$44,3,FALSE) + AirBSYLD1!BZ171*(1-VLOOKUP(AirBSYLD2!BZ$4,'[1]INTERNAL PARAMETERS-1'!$B$5:$J$44,5,FALSE))*VLOOKUP(AirBSYLD2!BZ$4,'[1]INTERNAL PARAMETERS-1'!$B$5:$J$44,8,FALSE)*VLOOKUP(AirBSYLD2!BZ$4,'[1]INTERNAL PARAMETERS-1'!$B$5:$J$44,3,FALSE)</f>
        <v>1.1930341708241164E-2</v>
      </c>
      <c r="CA171" s="44">
        <f>AirBSYLD1!CA171*VLOOKUP(AirBSYLD2!CA$4,'[1]INTERNAL PARAMETERS-1'!$B$5:$J$44,5,FALSE)*VLOOKUP(AirBSYLD2!CA$4,'[1]INTERNAL PARAMETERS-1'!$B$5:$J$44,6,FALSE)*VLOOKUP(AirBSYLD2!CA$4,'[1]INTERNAL PARAMETERS-1'!$B$5:$J$44,3,FALSE) + AirBSYLD1!CA171*(1-VLOOKUP(AirBSYLD2!CA$4,'[1]INTERNAL PARAMETERS-1'!$B$5:$J$44,5,FALSE))*VLOOKUP(AirBSYLD2!CA$4,'[1]INTERNAL PARAMETERS-1'!$B$5:$J$44,8,FALSE)*VLOOKUP(AirBSYLD2!CA$4,'[1]INTERNAL PARAMETERS-1'!$B$5:$J$44,3,FALSE)</f>
        <v>0</v>
      </c>
      <c r="CB171" s="44">
        <f>AirBSYLD1!CB171*VLOOKUP(AirBSYLD2!CB$4,'[1]INTERNAL PARAMETERS-1'!$B$5:$J$44,5,FALSE)*VLOOKUP(AirBSYLD2!CB$4,'[1]INTERNAL PARAMETERS-1'!$B$5:$J$44,6,FALSE)*VLOOKUP(AirBSYLD2!CB$4,'[1]INTERNAL PARAMETERS-1'!$B$5:$J$44,3,FALSE) + AirBSYLD1!CB171*(1-VLOOKUP(AirBSYLD2!CB$4,'[1]INTERNAL PARAMETERS-1'!$B$5:$J$44,5,FALSE))*VLOOKUP(AirBSYLD2!CB$4,'[1]INTERNAL PARAMETERS-1'!$B$5:$J$44,8,FALSE)*VLOOKUP(AirBSYLD2!CB$4,'[1]INTERNAL PARAMETERS-1'!$B$5:$J$44,3,FALSE)</f>
        <v>0</v>
      </c>
      <c r="CC171" s="44">
        <f>AirBSYLD1!CC171*VLOOKUP(AirBSYLD2!CC$4,'[1]INTERNAL PARAMETERS-1'!$B$5:$J$44,5,FALSE)*VLOOKUP(AirBSYLD2!CC$4,'[1]INTERNAL PARAMETERS-1'!$B$5:$J$44,6,FALSE)*VLOOKUP(AirBSYLD2!CC$4,'[1]INTERNAL PARAMETERS-1'!$B$5:$J$44,3,FALSE) + AirBSYLD1!CC171*(1-VLOOKUP(AirBSYLD2!CC$4,'[1]INTERNAL PARAMETERS-1'!$B$5:$J$44,5,FALSE))*VLOOKUP(AirBSYLD2!CC$4,'[1]INTERNAL PARAMETERS-1'!$B$5:$J$44,8,FALSE)*VLOOKUP(AirBSYLD2!CC$4,'[1]INTERNAL PARAMETERS-1'!$B$5:$J$44,3,FALSE)</f>
        <v>2.5801634201788118E-2</v>
      </c>
      <c r="CD171" s="44">
        <f>AirBSYLD1!CD171*VLOOKUP(AirBSYLD2!CD$4,'[1]INTERNAL PARAMETERS-1'!$B$5:$J$44,5,FALSE)*VLOOKUP(AirBSYLD2!CD$4,'[1]INTERNAL PARAMETERS-1'!$B$5:$J$44,6,FALSE)*VLOOKUP(AirBSYLD2!CD$4,'[1]INTERNAL PARAMETERS-1'!$B$5:$J$44,3,FALSE) + AirBSYLD1!CD171*(1-VLOOKUP(AirBSYLD2!CD$4,'[1]INTERNAL PARAMETERS-1'!$B$5:$J$44,5,FALSE))*VLOOKUP(AirBSYLD2!CD$4,'[1]INTERNAL PARAMETERS-1'!$B$5:$J$44,8,FALSE)*VLOOKUP(AirBSYLD2!CD$4,'[1]INTERNAL PARAMETERS-1'!$B$5:$J$44,3,FALSE)</f>
        <v>5.6278336133448792E-2</v>
      </c>
      <c r="CE171" s="44">
        <f>AirBSYLD1!CE171*VLOOKUP(AirBSYLD2!CE$4,'[1]INTERNAL PARAMETERS-1'!$B$5:$J$44,5,FALSE)*VLOOKUP(AirBSYLD2!CE$4,'[1]INTERNAL PARAMETERS-1'!$B$5:$J$44,6,FALSE)*VLOOKUP(AirBSYLD2!CE$4,'[1]INTERNAL PARAMETERS-1'!$B$5:$J$44,3,FALSE) + AirBSYLD1!CE171*(1-VLOOKUP(AirBSYLD2!CE$4,'[1]INTERNAL PARAMETERS-1'!$B$5:$J$44,5,FALSE))*VLOOKUP(AirBSYLD2!CE$4,'[1]INTERNAL PARAMETERS-1'!$B$5:$J$44,8,FALSE)*VLOOKUP(AirBSYLD2!CE$4,'[1]INTERNAL PARAMETERS-1'!$B$5:$J$44,3,FALSE)</f>
        <v>0.1080212880739959</v>
      </c>
      <c r="CF171" s="44">
        <f>AirBSYLD1!CF171*VLOOKUP(AirBSYLD2!CF$4,'[1]INTERNAL PARAMETERS-1'!$B$5:$J$44,5,FALSE)*VLOOKUP(AirBSYLD2!CF$4,'[1]INTERNAL PARAMETERS-1'!$B$5:$J$44,6,FALSE)*VLOOKUP(AirBSYLD2!CF$4,'[1]INTERNAL PARAMETERS-1'!$B$5:$J$44,3,FALSE) + AirBSYLD1!CF171*(1-VLOOKUP(AirBSYLD2!CF$4,'[1]INTERNAL PARAMETERS-1'!$B$5:$J$44,5,FALSE))*VLOOKUP(AirBSYLD2!CF$4,'[1]INTERNAL PARAMETERS-1'!$B$5:$J$44,8,FALSE)*VLOOKUP(AirBSYLD2!CF$4,'[1]INTERNAL PARAMETERS-1'!$B$5:$J$44,3,FALSE)</f>
        <v>0.12997938608232257</v>
      </c>
      <c r="CG171" s="44">
        <f>AirBSYLD1!CG171*VLOOKUP(AirBSYLD2!CG$4,'[1]INTERNAL PARAMETERS-1'!$B$5:$J$44,5,FALSE)*VLOOKUP(AirBSYLD2!CG$4,'[1]INTERNAL PARAMETERS-1'!$B$5:$J$44,6,FALSE)*VLOOKUP(AirBSYLD2!CG$4,'[1]INTERNAL PARAMETERS-1'!$B$5:$J$44,3,FALSE) + AirBSYLD1!CG171*(1-VLOOKUP(AirBSYLD2!CG$4,'[1]INTERNAL PARAMETERS-1'!$B$5:$J$44,5,FALSE))*VLOOKUP(AirBSYLD2!CG$4,'[1]INTERNAL PARAMETERS-1'!$B$5:$J$44,8,FALSE)*VLOOKUP(AirBSYLD2!CG$4,'[1]INTERNAL PARAMETERS-1'!$B$5:$J$44,3,FALSE)</f>
        <v>1.5660097721285605E-3</v>
      </c>
      <c r="CH171" s="43">
        <f>AirBSYLD1!CH171*VLOOKUP(AirBSYLD2!CH$4,'[1]INTERNAL PARAMETERS-1'!$B$5:$J$44,5,FALSE)*VLOOKUP(AirBSYLD2!CH$4,'[1]INTERNAL PARAMETERS-1'!$B$5:$J$44,6,FALSE)*VLOOKUP(AirBSYLD2!CH$4,'[1]INTERNAL PARAMETERS-1'!$B$5:$J$44,3,FALSE) + AirBSYLD1!CH171*(1-VLOOKUP(AirBSYLD2!CH$4,'[1]INTERNAL PARAMETERS-1'!$B$5:$J$44,5,FALSE))*VLOOKUP(AirBSYLD2!CH$4,'[1]INTERNAL PARAMETERS-1'!$B$5:$J$44,8,FALSE)*VLOOKUP(AirBSYLD2!CH$4,'[1]INTERNAL PARAMETERS-1'!$B$5:$J$44,3,FALSE)</f>
        <v>0</v>
      </c>
      <c r="CJ171" s="45">
        <f t="shared" si="4"/>
        <v>2687.4961354737225</v>
      </c>
      <c r="CK171" s="43">
        <f t="shared" si="5"/>
        <v>47.016312727000695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AirBS!X172</f>
        <v>3471.7450714677998</v>
      </c>
      <c r="F172" s="56">
        <f>'[1]INTERNAL PARAMETERS-1'!M10</f>
        <v>58.935000000000002</v>
      </c>
      <c r="G172" s="45">
        <f>AirBSYLD1!G172*VLOOKUP(AirBSYLD2!G$4,'[1]INTERNAL PARAMETERS-1'!$B$5:$J$44,5,FALSE)*VLOOKUP(AirBSYLD2!G$4,'[1]INTERNAL PARAMETERS-1'!$B$5:$J$44,7,FALSE)*AirBSYLD2!$F172 + AirBSYLD1!G172*(1-VLOOKUP(AirBSYLD2!G$4,'[1]INTERNAL PARAMETERS-1'!$B$5:$J$44,5,FALSE))*VLOOKUP(AirBSYLD2!G$4,'[1]INTERNAL PARAMETERS-1'!$B$5:$J$44,9,FALSE)*AirBSYLD2!$F172</f>
        <v>851.68234961297685</v>
      </c>
      <c r="H172" s="44">
        <f>AirBSYLD1!H172*VLOOKUP(AirBSYLD2!H$4,'[1]INTERNAL PARAMETERS-1'!$B$5:$J$44,5,FALSE)*VLOOKUP(AirBSYLD2!H$4,'[1]INTERNAL PARAMETERS-1'!$B$5:$J$44,7,FALSE)*AirBSYLD2!$F172 + AirBSYLD1!H172*(1-VLOOKUP(AirBSYLD2!H$4,'[1]INTERNAL PARAMETERS-1'!$B$5:$J$44,5,FALSE))*VLOOKUP(AirBSYLD2!H$4,'[1]INTERNAL PARAMETERS-1'!$B$5:$J$44,9,FALSE)*AirBSYLD2!$F172</f>
        <v>352.48108059810272</v>
      </c>
      <c r="I172" s="44">
        <f>AirBSYLD1!I172*VLOOKUP(AirBSYLD2!I$4,'[1]INTERNAL PARAMETERS-1'!$B$5:$J$44,5,FALSE)*VLOOKUP(AirBSYLD2!I$4,'[1]INTERNAL PARAMETERS-1'!$B$5:$J$44,7,FALSE)*AirBSYLD2!$F172 + AirBSYLD1!I172*(1-VLOOKUP(AirBSYLD2!I$4,'[1]INTERNAL PARAMETERS-1'!$B$5:$J$44,5,FALSE))*VLOOKUP(AirBSYLD2!I$4,'[1]INTERNAL PARAMETERS-1'!$B$5:$J$44,9,FALSE)*AirBSYLD2!$F172</f>
        <v>570.88143399816488</v>
      </c>
      <c r="J172" s="44">
        <f>AirBSYLD1!J172*VLOOKUP(AirBSYLD2!J$4,'[1]INTERNAL PARAMETERS-1'!$B$5:$J$44,5,FALSE)*VLOOKUP(AirBSYLD2!J$4,'[1]INTERNAL PARAMETERS-1'!$B$5:$J$44,7,FALSE)*AirBSYLD2!$F172 + AirBSYLD1!J172*(1-VLOOKUP(AirBSYLD2!J$4,'[1]INTERNAL PARAMETERS-1'!$B$5:$J$44,5,FALSE))*VLOOKUP(AirBSYLD2!J$4,'[1]INTERNAL PARAMETERS-1'!$B$5:$J$44,9,FALSE)*AirBSYLD2!$F172</f>
        <v>0</v>
      </c>
      <c r="K172" s="44">
        <f>AirBSYLD1!K172*VLOOKUP(AirBSYLD2!K$4,'[1]INTERNAL PARAMETERS-1'!$B$5:$J$44,5,FALSE)*VLOOKUP(AirBSYLD2!K$4,'[1]INTERNAL PARAMETERS-1'!$B$5:$J$44,7,FALSE)*AirBSYLD2!$F172 + AirBSYLD1!K172*(1-VLOOKUP(AirBSYLD2!K$4,'[1]INTERNAL PARAMETERS-1'!$B$5:$J$44,5,FALSE))*VLOOKUP(AirBSYLD2!K$4,'[1]INTERNAL PARAMETERS-1'!$B$5:$J$44,9,FALSE)*AirBSYLD2!$F172</f>
        <v>11.48245913591601</v>
      </c>
      <c r="L172" s="44">
        <f>AirBSYLD1!L172*VLOOKUP(AirBSYLD2!L$4,'[1]INTERNAL PARAMETERS-1'!$B$5:$J$44,5,FALSE)*VLOOKUP(AirBSYLD2!L$4,'[1]INTERNAL PARAMETERS-1'!$B$5:$J$44,7,FALSE)*AirBSYLD2!$F172 + AirBSYLD1!L172*(1-VLOOKUP(AirBSYLD2!L$4,'[1]INTERNAL PARAMETERS-1'!$B$5:$J$44,5,FALSE))*VLOOKUP(AirBSYLD2!L$4,'[1]INTERNAL PARAMETERS-1'!$B$5:$J$44,9,FALSE)*AirBSYLD2!$F172</f>
        <v>0</v>
      </c>
      <c r="M172" s="44">
        <f>AirBSYLD1!M172*VLOOKUP(AirBSYLD2!M$4,'[1]INTERNAL PARAMETERS-1'!$B$5:$J$44,5,FALSE)*VLOOKUP(AirBSYLD2!M$4,'[1]INTERNAL PARAMETERS-1'!$B$5:$J$44,7,FALSE)*AirBSYLD2!$F172 + AirBSYLD1!M172*(1-VLOOKUP(AirBSYLD2!M$4,'[1]INTERNAL PARAMETERS-1'!$B$5:$J$44,5,FALSE))*VLOOKUP(AirBSYLD2!M$4,'[1]INTERNAL PARAMETERS-1'!$B$5:$J$44,9,FALSE)*AirBSYLD2!$F172</f>
        <v>6.0433833920113909</v>
      </c>
      <c r="N172" s="44">
        <f>AirBSYLD1!N172*VLOOKUP(AirBSYLD2!N$4,'[1]INTERNAL PARAMETERS-1'!$B$5:$J$44,5,FALSE)*VLOOKUP(AirBSYLD2!N$4,'[1]INTERNAL PARAMETERS-1'!$B$5:$J$44,7,FALSE)*AirBSYLD2!$F172 + AirBSYLD1!N172*(1-VLOOKUP(AirBSYLD2!N$4,'[1]INTERNAL PARAMETERS-1'!$B$5:$J$44,5,FALSE))*VLOOKUP(AirBSYLD2!N$4,'[1]INTERNAL PARAMETERS-1'!$B$5:$J$44,9,FALSE)*AirBSYLD2!$F172</f>
        <v>2.0626614943754755</v>
      </c>
      <c r="O172" s="44">
        <f>AirBSYLD1!O172*VLOOKUP(AirBSYLD2!O$4,'[1]INTERNAL PARAMETERS-1'!$B$5:$J$44,5,FALSE)*VLOOKUP(AirBSYLD2!O$4,'[1]INTERNAL PARAMETERS-1'!$B$5:$J$44,7,FALSE)*AirBSYLD2!$F172 + AirBSYLD1!O172*(1-VLOOKUP(AirBSYLD2!O$4,'[1]INTERNAL PARAMETERS-1'!$B$5:$J$44,5,FALSE))*VLOOKUP(AirBSYLD2!O$4,'[1]INTERNAL PARAMETERS-1'!$B$5:$J$44,9,FALSE)*AirBSYLD2!$F172</f>
        <v>0</v>
      </c>
      <c r="P172" s="44">
        <f>AirBSYLD1!P172*VLOOKUP(AirBSYLD2!P$4,'[1]INTERNAL PARAMETERS-1'!$B$5:$J$44,5,FALSE)*VLOOKUP(AirBSYLD2!P$4,'[1]INTERNAL PARAMETERS-1'!$B$5:$J$44,7,FALSE)*AirBSYLD2!$F172 + AirBSYLD1!P172*(1-VLOOKUP(AirBSYLD2!P$4,'[1]INTERNAL PARAMETERS-1'!$B$5:$J$44,5,FALSE))*VLOOKUP(AirBSYLD2!P$4,'[1]INTERNAL PARAMETERS-1'!$B$5:$J$44,9,FALSE)*AirBSYLD2!$F172</f>
        <v>0</v>
      </c>
      <c r="Q172" s="44">
        <f>AirBSYLD1!Q172*VLOOKUP(AirBSYLD2!Q$4,'[1]INTERNAL PARAMETERS-1'!$B$5:$J$44,5,FALSE)*VLOOKUP(AirBSYLD2!Q$4,'[1]INTERNAL PARAMETERS-1'!$B$5:$J$44,7,FALSE)*AirBSYLD2!$F172 + AirBSYLD1!Q172*(1-VLOOKUP(AirBSYLD2!Q$4,'[1]INTERNAL PARAMETERS-1'!$B$5:$J$44,5,FALSE))*VLOOKUP(AirBSYLD2!Q$4,'[1]INTERNAL PARAMETERS-1'!$B$5:$J$44,9,FALSE)*AirBSYLD2!$F172</f>
        <v>0</v>
      </c>
      <c r="R172" s="44">
        <f>AirBSYLD1!R172*VLOOKUP(AirBSYLD2!R$4,'[1]INTERNAL PARAMETERS-1'!$B$5:$J$44,5,FALSE)*VLOOKUP(AirBSYLD2!R$4,'[1]INTERNAL PARAMETERS-1'!$B$5:$J$44,7,FALSE)*AirBSYLD2!$F172 + AirBSYLD1!R172*(1-VLOOKUP(AirBSYLD2!R$4,'[1]INTERNAL PARAMETERS-1'!$B$5:$J$44,5,FALSE))*VLOOKUP(AirBSYLD2!R$4,'[1]INTERNAL PARAMETERS-1'!$B$5:$J$44,9,FALSE)*AirBSYLD2!$F172</f>
        <v>4.7632578459203074</v>
      </c>
      <c r="S172" s="44">
        <f>AirBSYLD1!S172*VLOOKUP(AirBSYLD2!S$4,'[1]INTERNAL PARAMETERS-1'!$B$5:$J$44,5,FALSE)*VLOOKUP(AirBSYLD2!S$4,'[1]INTERNAL PARAMETERS-1'!$B$5:$J$44,7,FALSE)*AirBSYLD2!$F172 + AirBSYLD1!S172*(1-VLOOKUP(AirBSYLD2!S$4,'[1]INTERNAL PARAMETERS-1'!$B$5:$J$44,5,FALSE))*VLOOKUP(AirBSYLD2!S$4,'[1]INTERNAL PARAMETERS-1'!$B$5:$J$44,9,FALSE)*AirBSYLD2!$F172</f>
        <v>93.708306142982082</v>
      </c>
      <c r="T172" s="44">
        <f>AirBSYLD1!T172*VLOOKUP(AirBSYLD2!T$4,'[1]INTERNAL PARAMETERS-1'!$B$5:$J$44,5,FALSE)*VLOOKUP(AirBSYLD2!T$4,'[1]INTERNAL PARAMETERS-1'!$B$5:$J$44,7,FALSE)*AirBSYLD2!$F172 + AirBSYLD1!T172*(1-VLOOKUP(AirBSYLD2!T$4,'[1]INTERNAL PARAMETERS-1'!$B$5:$J$44,5,FALSE))*VLOOKUP(AirBSYLD2!T$4,'[1]INTERNAL PARAMETERS-1'!$B$5:$J$44,9,FALSE)*AirBSYLD2!$F172</f>
        <v>14.034423632618804</v>
      </c>
      <c r="U172" s="44">
        <f>AirBSYLD1!U172*VLOOKUP(AirBSYLD2!U$4,'[1]INTERNAL PARAMETERS-1'!$B$5:$J$44,5,FALSE)*VLOOKUP(AirBSYLD2!U$4,'[1]INTERNAL PARAMETERS-1'!$B$5:$J$44,7,FALSE)*AirBSYLD2!$F172 + AirBSYLD1!U172*(1-VLOOKUP(AirBSYLD2!U$4,'[1]INTERNAL PARAMETERS-1'!$B$5:$J$44,5,FALSE))*VLOOKUP(AirBSYLD2!U$4,'[1]INTERNAL PARAMETERS-1'!$B$5:$J$44,9,FALSE)*AirBSYLD2!$F172</f>
        <v>10.572599136572833</v>
      </c>
      <c r="V172" s="44">
        <f>AirBSYLD1!V172*VLOOKUP(AirBSYLD2!V$4,'[1]INTERNAL PARAMETERS-1'!$B$5:$J$44,5,FALSE)*VLOOKUP(AirBSYLD2!V$4,'[1]INTERNAL PARAMETERS-1'!$B$5:$J$44,7,FALSE)*AirBSYLD2!$F172 + AirBSYLD1!V172*(1-VLOOKUP(AirBSYLD2!V$4,'[1]INTERNAL PARAMETERS-1'!$B$5:$J$44,5,FALSE))*VLOOKUP(AirBSYLD2!V$4,'[1]INTERNAL PARAMETERS-1'!$B$5:$J$44,9,FALSE)*AirBSYLD2!$F172</f>
        <v>43.481770608725377</v>
      </c>
      <c r="W172" s="44">
        <f>AirBSYLD1!W172*VLOOKUP(AirBSYLD2!W$4,'[1]INTERNAL PARAMETERS-1'!$B$5:$J$44,5,FALSE)*VLOOKUP(AirBSYLD2!W$4,'[1]INTERNAL PARAMETERS-1'!$B$5:$J$44,7,FALSE)*AirBSYLD2!$F172 + AirBSYLD1!W172*(1-VLOOKUP(AirBSYLD2!W$4,'[1]INTERNAL PARAMETERS-1'!$B$5:$J$44,5,FALSE))*VLOOKUP(AirBSYLD2!W$4,'[1]INTERNAL PARAMETERS-1'!$B$5:$J$44,9,FALSE)*AirBSYLD2!$F172</f>
        <v>0</v>
      </c>
      <c r="X172" s="44">
        <f>AirBSYLD1!X172*VLOOKUP(AirBSYLD2!X$4,'[1]INTERNAL PARAMETERS-1'!$B$5:$J$44,5,FALSE)*VLOOKUP(AirBSYLD2!X$4,'[1]INTERNAL PARAMETERS-1'!$B$5:$J$44,7,FALSE)*AirBSYLD2!$F172 + AirBSYLD1!X172*(1-VLOOKUP(AirBSYLD2!X$4,'[1]INTERNAL PARAMETERS-1'!$B$5:$J$44,5,FALSE))*VLOOKUP(AirBSYLD2!X$4,'[1]INTERNAL PARAMETERS-1'!$B$5:$J$44,9,FALSE)*AirBSYLD2!$F172</f>
        <v>0</v>
      </c>
      <c r="Y172" s="44">
        <f>AirBSYLD1!Y172*VLOOKUP(AirBSYLD2!Y$4,'[1]INTERNAL PARAMETERS-1'!$B$5:$J$44,5,FALSE)*VLOOKUP(AirBSYLD2!Y$4,'[1]INTERNAL PARAMETERS-1'!$B$5:$J$44,7,FALSE)*AirBSYLD2!$F172 + AirBSYLD1!Y172*(1-VLOOKUP(AirBSYLD2!Y$4,'[1]INTERNAL PARAMETERS-1'!$B$5:$J$44,5,FALSE))*VLOOKUP(AirBSYLD2!Y$4,'[1]INTERNAL PARAMETERS-1'!$B$5:$J$44,9,FALSE)*AirBSYLD2!$F172</f>
        <v>0</v>
      </c>
      <c r="Z172" s="44">
        <f>AirBSYLD1!Z172*VLOOKUP(AirBSYLD2!Z$4,'[1]INTERNAL PARAMETERS-1'!$B$5:$J$44,5,FALSE)*VLOOKUP(AirBSYLD2!Z$4,'[1]INTERNAL PARAMETERS-1'!$B$5:$J$44,7,FALSE)*AirBSYLD2!$F172 + AirBSYLD1!Z172*(1-VLOOKUP(AirBSYLD2!Z$4,'[1]INTERNAL PARAMETERS-1'!$B$5:$J$44,5,FALSE))*VLOOKUP(AirBSYLD2!Z$4,'[1]INTERNAL PARAMETERS-1'!$B$5:$J$44,9,FALSE)*AirBSYLD2!$F172</f>
        <v>0</v>
      </c>
      <c r="AA172" s="44">
        <f>AirBSYLD1!AA172*VLOOKUP(AirBSYLD2!AA$4,'[1]INTERNAL PARAMETERS-1'!$B$5:$J$44,5,FALSE)*VLOOKUP(AirBSYLD2!AA$4,'[1]INTERNAL PARAMETERS-1'!$B$5:$J$44,7,FALSE)*AirBSYLD2!$F172 + AirBSYLD1!AA172*(1-VLOOKUP(AirBSYLD2!AA$4,'[1]INTERNAL PARAMETERS-1'!$B$5:$J$44,5,FALSE))*VLOOKUP(AirBSYLD2!AA$4,'[1]INTERNAL PARAMETERS-1'!$B$5:$J$44,9,FALSE)*AirBSYLD2!$F172</f>
        <v>0</v>
      </c>
      <c r="AB172" s="44">
        <f>AirBSYLD1!AB172*VLOOKUP(AirBSYLD2!AB$4,'[1]INTERNAL PARAMETERS-1'!$B$5:$J$44,5,FALSE)*VLOOKUP(AirBSYLD2!AB$4,'[1]INTERNAL PARAMETERS-1'!$B$5:$J$44,7,FALSE)*AirBSYLD2!$F172 + AirBSYLD1!AB172*(1-VLOOKUP(AirBSYLD2!AB$4,'[1]INTERNAL PARAMETERS-1'!$B$5:$J$44,5,FALSE))*VLOOKUP(AirBSYLD2!AB$4,'[1]INTERNAL PARAMETERS-1'!$B$5:$J$44,9,FALSE)*AirBSYLD2!$F172</f>
        <v>0</v>
      </c>
      <c r="AC172" s="44">
        <f>AirBSYLD1!AC172*VLOOKUP(AirBSYLD2!AC$4,'[1]INTERNAL PARAMETERS-1'!$B$5:$J$44,5,FALSE)*VLOOKUP(AirBSYLD2!AC$4,'[1]INTERNAL PARAMETERS-1'!$B$5:$J$44,7,FALSE)*AirBSYLD2!$F172 + AirBSYLD1!AC172*(1-VLOOKUP(AirBSYLD2!AC$4,'[1]INTERNAL PARAMETERS-1'!$B$5:$J$44,5,FALSE))*VLOOKUP(AirBSYLD2!AC$4,'[1]INTERNAL PARAMETERS-1'!$B$5:$J$44,9,FALSE)*AirBSYLD2!$F172</f>
        <v>0</v>
      </c>
      <c r="AD172" s="44">
        <f>AirBSYLD1!AD172*VLOOKUP(AirBSYLD2!AD$4,'[1]INTERNAL PARAMETERS-1'!$B$5:$J$44,5,FALSE)*VLOOKUP(AirBSYLD2!AD$4,'[1]INTERNAL PARAMETERS-1'!$B$5:$J$44,7,FALSE)*AirBSYLD2!$F172 + AirBSYLD1!AD172*(1-VLOOKUP(AirBSYLD2!AD$4,'[1]INTERNAL PARAMETERS-1'!$B$5:$J$44,5,FALSE))*VLOOKUP(AirBSYLD2!AD$4,'[1]INTERNAL PARAMETERS-1'!$B$5:$J$44,9,FALSE)*AirBSYLD2!$F172</f>
        <v>0</v>
      </c>
      <c r="AE172" s="44">
        <f>AirBSYLD1!AE172*VLOOKUP(AirBSYLD2!AE$4,'[1]INTERNAL PARAMETERS-1'!$B$5:$J$44,5,FALSE)*VLOOKUP(AirBSYLD2!AE$4,'[1]INTERNAL PARAMETERS-1'!$B$5:$J$44,7,FALSE)*AirBSYLD2!$F172 + AirBSYLD1!AE172*(1-VLOOKUP(AirBSYLD2!AE$4,'[1]INTERNAL PARAMETERS-1'!$B$5:$J$44,5,FALSE))*VLOOKUP(AirBSYLD2!AE$4,'[1]INTERNAL PARAMETERS-1'!$B$5:$J$44,9,FALSE)*AirBSYLD2!$F172</f>
        <v>0</v>
      </c>
      <c r="AF172" s="44">
        <f>AirBSYLD1!AF172*VLOOKUP(AirBSYLD2!AF$4,'[1]INTERNAL PARAMETERS-1'!$B$5:$J$44,5,FALSE)*VLOOKUP(AirBSYLD2!AF$4,'[1]INTERNAL PARAMETERS-1'!$B$5:$J$44,7,FALSE)*AirBSYLD2!$F172 + AirBSYLD1!AF172*(1-VLOOKUP(AirBSYLD2!AF$4,'[1]INTERNAL PARAMETERS-1'!$B$5:$J$44,5,FALSE))*VLOOKUP(AirBSYLD2!AF$4,'[1]INTERNAL PARAMETERS-1'!$B$5:$J$44,9,FALSE)*AirBSYLD2!$F172</f>
        <v>3.3171548614868471</v>
      </c>
      <c r="AG172" s="44">
        <f>AirBSYLD1!AG172*VLOOKUP(AirBSYLD2!AG$4,'[1]INTERNAL PARAMETERS-1'!$B$5:$J$44,5,FALSE)*VLOOKUP(AirBSYLD2!AG$4,'[1]INTERNAL PARAMETERS-1'!$B$5:$J$44,7,FALSE)*AirBSYLD2!$F172 + AirBSYLD1!AG172*(1-VLOOKUP(AirBSYLD2!AG$4,'[1]INTERNAL PARAMETERS-1'!$B$5:$J$44,5,FALSE))*VLOOKUP(AirBSYLD2!AG$4,'[1]INTERNAL PARAMETERS-1'!$B$5:$J$44,9,FALSE)*AirBSYLD2!$F172</f>
        <v>5.232156385675272</v>
      </c>
      <c r="AH172" s="44">
        <f>AirBSYLD1!AH172*VLOOKUP(AirBSYLD2!AH$4,'[1]INTERNAL PARAMETERS-1'!$B$5:$J$44,5,FALSE)*VLOOKUP(AirBSYLD2!AH$4,'[1]INTERNAL PARAMETERS-1'!$B$5:$J$44,7,FALSE)*AirBSYLD2!$F172 + AirBSYLD1!AH172*(1-VLOOKUP(AirBSYLD2!AH$4,'[1]INTERNAL PARAMETERS-1'!$B$5:$J$44,5,FALSE))*VLOOKUP(AirBSYLD2!AH$4,'[1]INTERNAL PARAMETERS-1'!$B$5:$J$44,9,FALSE)*AirBSYLD2!$F172</f>
        <v>0</v>
      </c>
      <c r="AI172" s="44">
        <f>AirBSYLD1!AI172*VLOOKUP(AirBSYLD2!AI$4,'[1]INTERNAL PARAMETERS-1'!$B$5:$J$44,5,FALSE)*VLOOKUP(AirBSYLD2!AI$4,'[1]INTERNAL PARAMETERS-1'!$B$5:$J$44,7,FALSE)*AirBSYLD2!$F172 + AirBSYLD1!AI172*(1-VLOOKUP(AirBSYLD2!AI$4,'[1]INTERNAL PARAMETERS-1'!$B$5:$J$44,5,FALSE))*VLOOKUP(AirBSYLD2!AI$4,'[1]INTERNAL PARAMETERS-1'!$B$5:$J$44,9,FALSE)*AirBSYLD2!$F172</f>
        <v>0.42527626429318549</v>
      </c>
      <c r="AJ172" s="44">
        <f>AirBSYLD1!AJ172*VLOOKUP(AirBSYLD2!AJ$4,'[1]INTERNAL PARAMETERS-1'!$B$5:$J$44,5,FALSE)*VLOOKUP(AirBSYLD2!AJ$4,'[1]INTERNAL PARAMETERS-1'!$B$5:$J$44,7,FALSE)*AirBSYLD2!$F172 + AirBSYLD1!AJ172*(1-VLOOKUP(AirBSYLD2!AJ$4,'[1]INTERNAL PARAMETERS-1'!$B$5:$J$44,5,FALSE))*VLOOKUP(AirBSYLD2!AJ$4,'[1]INTERNAL PARAMETERS-1'!$B$5:$J$44,9,FALSE)*AirBSYLD2!$F172</f>
        <v>6.6343097229736943</v>
      </c>
      <c r="AK172" s="44">
        <f>AirBSYLD1!AK172*VLOOKUP(AirBSYLD2!AK$4,'[1]INTERNAL PARAMETERS-1'!$B$5:$J$44,5,FALSE)*VLOOKUP(AirBSYLD2!AK$4,'[1]INTERNAL PARAMETERS-1'!$B$5:$J$44,7,FALSE)*AirBSYLD2!$F172 + AirBSYLD1!AK172*(1-VLOOKUP(AirBSYLD2!AK$4,'[1]INTERNAL PARAMETERS-1'!$B$5:$J$44,5,FALSE))*VLOOKUP(AirBSYLD2!AK$4,'[1]INTERNAL PARAMETERS-1'!$B$5:$J$44,9,FALSE)*AirBSYLD2!$F172</f>
        <v>0</v>
      </c>
      <c r="AL172" s="44">
        <f>AirBSYLD1!AL172*VLOOKUP(AirBSYLD2!AL$4,'[1]INTERNAL PARAMETERS-1'!$B$5:$J$44,5,FALSE)*VLOOKUP(AirBSYLD2!AL$4,'[1]INTERNAL PARAMETERS-1'!$B$5:$J$44,7,FALSE)*AirBSYLD2!$F172 + AirBSYLD1!AL172*(1-VLOOKUP(AirBSYLD2!AL$4,'[1]INTERNAL PARAMETERS-1'!$B$5:$J$44,5,FALSE))*VLOOKUP(AirBSYLD2!AL$4,'[1]INTERNAL PARAMETERS-1'!$B$5:$J$44,9,FALSE)*AirBSYLD2!$F172</f>
        <v>0</v>
      </c>
      <c r="AM172" s="44">
        <f>AirBSYLD1!AM172*VLOOKUP(AirBSYLD2!AM$4,'[1]INTERNAL PARAMETERS-1'!$B$5:$J$44,5,FALSE)*VLOOKUP(AirBSYLD2!AM$4,'[1]INTERNAL PARAMETERS-1'!$B$5:$J$44,7,FALSE)*AirBSYLD2!$F172 + AirBSYLD1!AM172*(1-VLOOKUP(AirBSYLD2!AM$4,'[1]INTERNAL PARAMETERS-1'!$B$5:$J$44,5,FALSE))*VLOOKUP(AirBSYLD2!AM$4,'[1]INTERNAL PARAMETERS-1'!$B$5:$J$44,9,FALSE)*AirBSYLD2!$F172</f>
        <v>0</v>
      </c>
      <c r="AN172" s="44">
        <f>AirBSYLD1!AN172*VLOOKUP(AirBSYLD2!AN$4,'[1]INTERNAL PARAMETERS-1'!$B$5:$J$44,5,FALSE)*VLOOKUP(AirBSYLD2!AN$4,'[1]INTERNAL PARAMETERS-1'!$B$5:$J$44,7,FALSE)*AirBSYLD2!$F172 + AirBSYLD1!AN172*(1-VLOOKUP(AirBSYLD2!AN$4,'[1]INTERNAL PARAMETERS-1'!$B$5:$J$44,5,FALSE))*VLOOKUP(AirBSYLD2!AN$4,'[1]INTERNAL PARAMETERS-1'!$B$5:$J$44,9,FALSE)*AirBSYLD2!$F172</f>
        <v>0</v>
      </c>
      <c r="AO172" s="44">
        <f>AirBSYLD1!AO172*VLOOKUP(AirBSYLD2!AO$4,'[1]INTERNAL PARAMETERS-1'!$B$5:$J$44,5,FALSE)*VLOOKUP(AirBSYLD2!AO$4,'[1]INTERNAL PARAMETERS-1'!$B$5:$J$44,7,FALSE)*AirBSYLD2!$F172 + AirBSYLD1!AO172*(1-VLOOKUP(AirBSYLD2!AO$4,'[1]INTERNAL PARAMETERS-1'!$B$5:$J$44,5,FALSE))*VLOOKUP(AirBSYLD2!AO$4,'[1]INTERNAL PARAMETERS-1'!$B$5:$J$44,9,FALSE)*AirBSYLD2!$F172</f>
        <v>0</v>
      </c>
      <c r="AP172" s="44">
        <f>AirBSYLD1!AP172*VLOOKUP(AirBSYLD2!AP$4,'[1]INTERNAL PARAMETERS-1'!$B$5:$J$44,5,FALSE)*VLOOKUP(AirBSYLD2!AP$4,'[1]INTERNAL PARAMETERS-1'!$B$5:$J$44,7,FALSE)*AirBSYLD2!$F172 + AirBSYLD1!AP172*(1-VLOOKUP(AirBSYLD2!AP$4,'[1]INTERNAL PARAMETERS-1'!$B$5:$J$44,5,FALSE))*VLOOKUP(AirBSYLD2!AP$4,'[1]INTERNAL PARAMETERS-1'!$B$5:$J$44,9,FALSE)*AirBSYLD2!$F172</f>
        <v>0</v>
      </c>
      <c r="AQ172" s="44">
        <f>AirBSYLD1!AQ172*VLOOKUP(AirBSYLD2!AQ$4,'[1]INTERNAL PARAMETERS-1'!$B$5:$J$44,5,FALSE)*VLOOKUP(AirBSYLD2!AQ$4,'[1]INTERNAL PARAMETERS-1'!$B$5:$J$44,7,FALSE)*AirBSYLD2!$F172 + AirBSYLD1!AQ172*(1-VLOOKUP(AirBSYLD2!AQ$4,'[1]INTERNAL PARAMETERS-1'!$B$5:$J$44,5,FALSE))*VLOOKUP(AirBSYLD2!AQ$4,'[1]INTERNAL PARAMETERS-1'!$B$5:$J$44,9,FALSE)*AirBSYLD2!$F172</f>
        <v>0</v>
      </c>
      <c r="AR172" s="44">
        <f>AirBSYLD1!AR172*VLOOKUP(AirBSYLD2!AR$4,'[1]INTERNAL PARAMETERS-1'!$B$5:$J$44,5,FALSE)*VLOOKUP(AirBSYLD2!AR$4,'[1]INTERNAL PARAMETERS-1'!$B$5:$J$44,7,FALSE)*AirBSYLD2!$F172 + AirBSYLD1!AR172*(1-VLOOKUP(AirBSYLD2!AR$4,'[1]INTERNAL PARAMETERS-1'!$B$5:$J$44,5,FALSE))*VLOOKUP(AirBSYLD2!AR$4,'[1]INTERNAL PARAMETERS-1'!$B$5:$J$44,9,FALSE)*AirBSYLD2!$F172</f>
        <v>0</v>
      </c>
      <c r="AS172" s="44">
        <f>AirBSYLD1!AS172*VLOOKUP(AirBSYLD2!AS$4,'[1]INTERNAL PARAMETERS-1'!$B$5:$J$44,5,FALSE)*VLOOKUP(AirBSYLD2!AS$4,'[1]INTERNAL PARAMETERS-1'!$B$5:$J$44,7,FALSE)*AirBSYLD2!$F172 + AirBSYLD1!AS172*(1-VLOOKUP(AirBSYLD2!AS$4,'[1]INTERNAL PARAMETERS-1'!$B$5:$J$44,5,FALSE))*VLOOKUP(AirBSYLD2!AS$4,'[1]INTERNAL PARAMETERS-1'!$B$5:$J$44,9,FALSE)*AirBSYLD2!$F172</f>
        <v>0</v>
      </c>
      <c r="AT172" s="43">
        <f>AirBSYLD1!AT172*VLOOKUP(AirBSYLD2!AT$4,'[1]INTERNAL PARAMETERS-1'!$B$5:$J$44,5,FALSE)*VLOOKUP(AirBSYLD2!AT$4,'[1]INTERNAL PARAMETERS-1'!$B$5:$J$44,7,FALSE)*AirBSYLD2!$F172 + AirBSYLD1!AT172*(1-VLOOKUP(AirBSYLD2!AT$4,'[1]INTERNAL PARAMETERS-1'!$B$5:$J$44,5,FALSE))*VLOOKUP(AirBSYLD2!AT$4,'[1]INTERNAL PARAMETERS-1'!$B$5:$J$44,9,FALSE)*AirBSYLD2!$F172</f>
        <v>0</v>
      </c>
      <c r="AU172" s="45">
        <f>AirBSYLD1!AU172*VLOOKUP(AirBSYLD2!AU$4,'[1]INTERNAL PARAMETERS-1'!$B$5:$J$44,5,FALSE)*VLOOKUP(AirBSYLD2!AU$4,'[1]INTERNAL PARAMETERS-1'!$B$5:$J$44,6,FALSE)*VLOOKUP(AirBSYLD2!AU$4,'[1]INTERNAL PARAMETERS-1'!$B$5:$J$44,3,FALSE) + AirBSYLD1!AU172*(1-VLOOKUP(AirBSYLD2!AU$4,'[1]INTERNAL PARAMETERS-1'!$B$5:$J$44,5,FALSE))*VLOOKUP(AirBSYLD2!AU$4,'[1]INTERNAL PARAMETERS-1'!$B$5:$J$44,8,FALSE)*VLOOKUP(AirBSYLD2!AU$4,'[1]INTERNAL PARAMETERS-1'!$B$5:$J$44,3,FALSE)</f>
        <v>0</v>
      </c>
      <c r="AV172" s="44">
        <f>AirBSYLD1!AV172*VLOOKUP(AirBSYLD2!AV$4,'[1]INTERNAL PARAMETERS-1'!$B$5:$J$44,5,FALSE)*VLOOKUP(AirBSYLD2!AV$4,'[1]INTERNAL PARAMETERS-1'!$B$5:$J$44,6,FALSE)*VLOOKUP(AirBSYLD2!AV$4,'[1]INTERNAL PARAMETERS-1'!$B$5:$J$44,3,FALSE) + AirBSYLD1!AV172*(1-VLOOKUP(AirBSYLD2!AV$4,'[1]INTERNAL PARAMETERS-1'!$B$5:$J$44,5,FALSE))*VLOOKUP(AirBSYLD2!AV$4,'[1]INTERNAL PARAMETERS-1'!$B$5:$J$44,8,FALSE)*VLOOKUP(AirBSYLD2!AV$4,'[1]INTERNAL PARAMETERS-1'!$B$5:$J$44,3,FALSE)</f>
        <v>0</v>
      </c>
      <c r="AW172" s="44">
        <f>AirBSYLD1!AW172*VLOOKUP(AirBSYLD2!AW$4,'[1]INTERNAL PARAMETERS-1'!$B$5:$J$44,5,FALSE)*VLOOKUP(AirBSYLD2!AW$4,'[1]INTERNAL PARAMETERS-1'!$B$5:$J$44,6,FALSE)*VLOOKUP(AirBSYLD2!AW$4,'[1]INTERNAL PARAMETERS-1'!$B$5:$J$44,3,FALSE) + AirBSYLD1!AW172*(1-VLOOKUP(AirBSYLD2!AW$4,'[1]INTERNAL PARAMETERS-1'!$B$5:$J$44,5,FALSE))*VLOOKUP(AirBSYLD2!AW$4,'[1]INTERNAL PARAMETERS-1'!$B$5:$J$44,8,FALSE)*VLOOKUP(AirBSYLD2!AW$4,'[1]INTERNAL PARAMETERS-1'!$B$5:$J$44,3,FALSE)</f>
        <v>11.436783121829777</v>
      </c>
      <c r="AX172" s="44">
        <f>AirBSYLD1!AX172*VLOOKUP(AirBSYLD2!AX$4,'[1]INTERNAL PARAMETERS-1'!$B$5:$J$44,5,FALSE)*VLOOKUP(AirBSYLD2!AX$4,'[1]INTERNAL PARAMETERS-1'!$B$5:$J$44,6,FALSE)*VLOOKUP(AirBSYLD2!AX$4,'[1]INTERNAL PARAMETERS-1'!$B$5:$J$44,3,FALSE) + AirBSYLD1!AX172*(1-VLOOKUP(AirBSYLD2!AX$4,'[1]INTERNAL PARAMETERS-1'!$B$5:$J$44,5,FALSE))*VLOOKUP(AirBSYLD2!AX$4,'[1]INTERNAL PARAMETERS-1'!$B$5:$J$44,8,FALSE)*VLOOKUP(AirBSYLD2!AX$4,'[1]INTERNAL PARAMETERS-1'!$B$5:$J$44,3,FALSE)</f>
        <v>0</v>
      </c>
      <c r="AY172" s="44">
        <f>AirBSYLD1!AY172*VLOOKUP(AirBSYLD2!AY$4,'[1]INTERNAL PARAMETERS-1'!$B$5:$J$44,5,FALSE)*VLOOKUP(AirBSYLD2!AY$4,'[1]INTERNAL PARAMETERS-1'!$B$5:$J$44,6,FALSE)*VLOOKUP(AirBSYLD2!AY$4,'[1]INTERNAL PARAMETERS-1'!$B$5:$J$44,3,FALSE) + AirBSYLD1!AY172*(1-VLOOKUP(AirBSYLD2!AY$4,'[1]INTERNAL PARAMETERS-1'!$B$5:$J$44,5,FALSE))*VLOOKUP(AirBSYLD2!AY$4,'[1]INTERNAL PARAMETERS-1'!$B$5:$J$44,8,FALSE)*VLOOKUP(AirBSYLD2!AY$4,'[1]INTERNAL PARAMETERS-1'!$B$5:$J$44,3,FALSE)</f>
        <v>0</v>
      </c>
      <c r="AZ172" s="44">
        <f>AirBSYLD1!AZ172*VLOOKUP(AirBSYLD2!AZ$4,'[1]INTERNAL PARAMETERS-1'!$B$5:$J$44,5,FALSE)*VLOOKUP(AirBSYLD2!AZ$4,'[1]INTERNAL PARAMETERS-1'!$B$5:$J$44,6,FALSE)*VLOOKUP(AirBSYLD2!AZ$4,'[1]INTERNAL PARAMETERS-1'!$B$5:$J$44,3,FALSE) + AirBSYLD1!AZ172*(1-VLOOKUP(AirBSYLD2!AZ$4,'[1]INTERNAL PARAMETERS-1'!$B$5:$J$44,5,FALSE))*VLOOKUP(AirBSYLD2!AZ$4,'[1]INTERNAL PARAMETERS-1'!$B$5:$J$44,8,FALSE)*VLOOKUP(AirBSYLD2!AZ$4,'[1]INTERNAL PARAMETERS-1'!$B$5:$J$44,3,FALSE)</f>
        <v>0</v>
      </c>
      <c r="BA172" s="44">
        <f>AirBSYLD1!BA172*VLOOKUP(AirBSYLD2!BA$4,'[1]INTERNAL PARAMETERS-1'!$B$5:$J$44,5,FALSE)*VLOOKUP(AirBSYLD2!BA$4,'[1]INTERNAL PARAMETERS-1'!$B$5:$J$44,6,FALSE)*VLOOKUP(AirBSYLD2!BA$4,'[1]INTERNAL PARAMETERS-1'!$B$5:$J$44,3,FALSE) + AirBSYLD1!BA172*(1-VLOOKUP(AirBSYLD2!BA$4,'[1]INTERNAL PARAMETERS-1'!$B$5:$J$44,5,FALSE))*VLOOKUP(AirBSYLD2!BA$4,'[1]INTERNAL PARAMETERS-1'!$B$5:$J$44,8,FALSE)*VLOOKUP(AirBSYLD2!BA$4,'[1]INTERNAL PARAMETERS-1'!$B$5:$J$44,3,FALSE)</f>
        <v>1.2101302679906898</v>
      </c>
      <c r="BB172" s="44">
        <f>AirBSYLD1!BB172*VLOOKUP(AirBSYLD2!BB$4,'[1]INTERNAL PARAMETERS-1'!$B$5:$J$44,5,FALSE)*VLOOKUP(AirBSYLD2!BB$4,'[1]INTERNAL PARAMETERS-1'!$B$5:$J$44,6,FALSE)*VLOOKUP(AirBSYLD2!BB$4,'[1]INTERNAL PARAMETERS-1'!$B$5:$J$44,3,FALSE) + AirBSYLD1!BB172*(1-VLOOKUP(AirBSYLD2!BB$4,'[1]INTERNAL PARAMETERS-1'!$B$5:$J$44,5,FALSE))*VLOOKUP(AirBSYLD2!BB$4,'[1]INTERNAL PARAMETERS-1'!$B$5:$J$44,8,FALSE)*VLOOKUP(AirBSYLD2!BB$4,'[1]INTERNAL PARAMETERS-1'!$B$5:$J$44,3,FALSE)</f>
        <v>2.061299985985853</v>
      </c>
      <c r="BC172" s="44">
        <f>AirBSYLD1!BC172*VLOOKUP(AirBSYLD2!BC$4,'[1]INTERNAL PARAMETERS-1'!$B$5:$J$44,5,FALSE)*VLOOKUP(AirBSYLD2!BC$4,'[1]INTERNAL PARAMETERS-1'!$B$5:$J$44,6,FALSE)*VLOOKUP(AirBSYLD2!BC$4,'[1]INTERNAL PARAMETERS-1'!$B$5:$J$44,3,FALSE) + AirBSYLD1!BC172*(1-VLOOKUP(AirBSYLD2!BC$4,'[1]INTERNAL PARAMETERS-1'!$B$5:$J$44,5,FALSE))*VLOOKUP(AirBSYLD2!BC$4,'[1]INTERNAL PARAMETERS-1'!$B$5:$J$44,8,FALSE)*VLOOKUP(AirBSYLD2!BC$4,'[1]INTERNAL PARAMETERS-1'!$B$5:$J$44,3,FALSE)</f>
        <v>2.373011896284059</v>
      </c>
      <c r="BD172" s="44">
        <f>AirBSYLD1!BD172*VLOOKUP(AirBSYLD2!BD$4,'[1]INTERNAL PARAMETERS-1'!$B$5:$J$44,5,FALSE)*VLOOKUP(AirBSYLD2!BD$4,'[1]INTERNAL PARAMETERS-1'!$B$5:$J$44,6,FALSE)*VLOOKUP(AirBSYLD2!BD$4,'[1]INTERNAL PARAMETERS-1'!$B$5:$J$44,3,FALSE) + AirBSYLD1!BD172*(1-VLOOKUP(AirBSYLD2!BD$4,'[1]INTERNAL PARAMETERS-1'!$B$5:$J$44,5,FALSE))*VLOOKUP(AirBSYLD2!BD$4,'[1]INTERNAL PARAMETERS-1'!$B$5:$J$44,8,FALSE)*VLOOKUP(AirBSYLD2!BD$4,'[1]INTERNAL PARAMETERS-1'!$B$5:$J$44,3,FALSE)</f>
        <v>2.045307923555292</v>
      </c>
      <c r="BE172" s="44">
        <f>AirBSYLD1!BE172*VLOOKUP(AirBSYLD2!BE$4,'[1]INTERNAL PARAMETERS-1'!$B$5:$J$44,5,FALSE)*VLOOKUP(AirBSYLD2!BE$4,'[1]INTERNAL PARAMETERS-1'!$B$5:$J$44,6,FALSE)*VLOOKUP(AirBSYLD2!BE$4,'[1]INTERNAL PARAMETERS-1'!$B$5:$J$44,3,FALSE) + AirBSYLD1!BE172*(1-VLOOKUP(AirBSYLD2!BE$4,'[1]INTERNAL PARAMETERS-1'!$B$5:$J$44,5,FALSE))*VLOOKUP(AirBSYLD2!BE$4,'[1]INTERNAL PARAMETERS-1'!$B$5:$J$44,8,FALSE)*VLOOKUP(AirBSYLD2!BE$4,'[1]INTERNAL PARAMETERS-1'!$B$5:$J$44,3,FALSE)</f>
        <v>4.9191093297896851</v>
      </c>
      <c r="BF172" s="44">
        <f>AirBSYLD1!BF172*VLOOKUP(AirBSYLD2!BF$4,'[1]INTERNAL PARAMETERS-1'!$B$5:$J$44,5,FALSE)*VLOOKUP(AirBSYLD2!BF$4,'[1]INTERNAL PARAMETERS-1'!$B$5:$J$44,6,FALSE)*VLOOKUP(AirBSYLD2!BF$4,'[1]INTERNAL PARAMETERS-1'!$B$5:$J$44,3,FALSE) + AirBSYLD1!BF172*(1-VLOOKUP(AirBSYLD2!BF$4,'[1]INTERNAL PARAMETERS-1'!$B$5:$J$44,5,FALSE))*VLOOKUP(AirBSYLD2!BF$4,'[1]INTERNAL PARAMETERS-1'!$B$5:$J$44,8,FALSE)*VLOOKUP(AirBSYLD2!BF$4,'[1]INTERNAL PARAMETERS-1'!$B$5:$J$44,3,FALSE)</f>
        <v>0</v>
      </c>
      <c r="BG172" s="44">
        <f>AirBSYLD1!BG172*VLOOKUP(AirBSYLD2!BG$4,'[1]INTERNAL PARAMETERS-1'!$B$5:$J$44,5,FALSE)*VLOOKUP(AirBSYLD2!BG$4,'[1]INTERNAL PARAMETERS-1'!$B$5:$J$44,6,FALSE)*VLOOKUP(AirBSYLD2!BG$4,'[1]INTERNAL PARAMETERS-1'!$B$5:$J$44,3,FALSE) + AirBSYLD1!BG172*(1-VLOOKUP(AirBSYLD2!BG$4,'[1]INTERNAL PARAMETERS-1'!$B$5:$J$44,5,FALSE))*VLOOKUP(AirBSYLD2!BG$4,'[1]INTERNAL PARAMETERS-1'!$B$5:$J$44,8,FALSE)*VLOOKUP(AirBSYLD2!BG$4,'[1]INTERNAL PARAMETERS-1'!$B$5:$J$44,3,FALSE)</f>
        <v>2.3713687483323489</v>
      </c>
      <c r="BH172" s="44">
        <f>AirBSYLD1!BH172*VLOOKUP(AirBSYLD2!BH$4,'[1]INTERNAL PARAMETERS-1'!$B$5:$J$44,5,FALSE)*VLOOKUP(AirBSYLD2!BH$4,'[1]INTERNAL PARAMETERS-1'!$B$5:$J$44,6,FALSE)*VLOOKUP(AirBSYLD2!BH$4,'[1]INTERNAL PARAMETERS-1'!$B$5:$J$44,3,FALSE) + AirBSYLD1!BH172*(1-VLOOKUP(AirBSYLD2!BH$4,'[1]INTERNAL PARAMETERS-1'!$B$5:$J$44,5,FALSE))*VLOOKUP(AirBSYLD2!BH$4,'[1]INTERNAL PARAMETERS-1'!$B$5:$J$44,8,FALSE)*VLOOKUP(AirBSYLD2!BH$4,'[1]INTERNAL PARAMETERS-1'!$B$5:$J$44,3,FALSE)</f>
        <v>7.3933986482234999E-3</v>
      </c>
      <c r="BI172" s="44">
        <f>AirBSYLD1!BI172*VLOOKUP(AirBSYLD2!BI$4,'[1]INTERNAL PARAMETERS-1'!$B$5:$J$44,5,FALSE)*VLOOKUP(AirBSYLD2!BI$4,'[1]INTERNAL PARAMETERS-1'!$B$5:$J$44,6,FALSE)*VLOOKUP(AirBSYLD2!BI$4,'[1]INTERNAL PARAMETERS-1'!$B$5:$J$44,3,FALSE) + AirBSYLD1!BI172*(1-VLOOKUP(AirBSYLD2!BI$4,'[1]INTERNAL PARAMETERS-1'!$B$5:$J$44,5,FALSE))*VLOOKUP(AirBSYLD2!BI$4,'[1]INTERNAL PARAMETERS-1'!$B$5:$J$44,8,FALSE)*VLOOKUP(AirBSYLD2!BI$4,'[1]INTERNAL PARAMETERS-1'!$B$5:$J$44,3,FALSE)</f>
        <v>0</v>
      </c>
      <c r="BJ172" s="44">
        <f>AirBSYLD1!BJ172*VLOOKUP(AirBSYLD2!BJ$4,'[1]INTERNAL PARAMETERS-1'!$B$5:$J$44,5,FALSE)*VLOOKUP(AirBSYLD2!BJ$4,'[1]INTERNAL PARAMETERS-1'!$B$5:$J$44,6,FALSE)*VLOOKUP(AirBSYLD2!BJ$4,'[1]INTERNAL PARAMETERS-1'!$B$5:$J$44,3,FALSE) + AirBSYLD1!BJ172*(1-VLOOKUP(AirBSYLD2!BJ$4,'[1]INTERNAL PARAMETERS-1'!$B$5:$J$44,5,FALSE))*VLOOKUP(AirBSYLD2!BJ$4,'[1]INTERNAL PARAMETERS-1'!$B$5:$J$44,8,FALSE)*VLOOKUP(AirBSYLD2!BJ$4,'[1]INTERNAL PARAMETERS-1'!$B$5:$J$44,3,FALSE)</f>
        <v>0.44641212479895087</v>
      </c>
      <c r="BK172" s="44">
        <f>AirBSYLD1!BK172*VLOOKUP(AirBSYLD2!BK$4,'[1]INTERNAL PARAMETERS-1'!$B$5:$J$44,5,FALSE)*VLOOKUP(AirBSYLD2!BK$4,'[1]INTERNAL PARAMETERS-1'!$B$5:$J$44,6,FALSE)*VLOOKUP(AirBSYLD2!BK$4,'[1]INTERNAL PARAMETERS-1'!$B$5:$J$44,3,FALSE) + AirBSYLD1!BK172*(1-VLOOKUP(AirBSYLD2!BK$4,'[1]INTERNAL PARAMETERS-1'!$B$5:$J$44,5,FALSE))*VLOOKUP(AirBSYLD2!BK$4,'[1]INTERNAL PARAMETERS-1'!$B$5:$J$44,8,FALSE)*VLOOKUP(AirBSYLD2!BK$4,'[1]INTERNAL PARAMETERS-1'!$B$5:$J$44,3,FALSE)</f>
        <v>0.72857715759054453</v>
      </c>
      <c r="BL172" s="44">
        <f>AirBSYLD1!BL172*VLOOKUP(AirBSYLD2!BL$4,'[1]INTERNAL PARAMETERS-1'!$B$5:$J$44,5,FALSE)*VLOOKUP(AirBSYLD2!BL$4,'[1]INTERNAL PARAMETERS-1'!$B$5:$J$44,6,FALSE)*VLOOKUP(AirBSYLD2!BL$4,'[1]INTERNAL PARAMETERS-1'!$B$5:$J$44,3,FALSE) + AirBSYLD1!BL172*(1-VLOOKUP(AirBSYLD2!BL$4,'[1]INTERNAL PARAMETERS-1'!$B$5:$J$44,5,FALSE))*VLOOKUP(AirBSYLD2!BL$4,'[1]INTERNAL PARAMETERS-1'!$B$5:$J$44,8,FALSE)*VLOOKUP(AirBSYLD2!BL$4,'[1]INTERNAL PARAMETERS-1'!$B$5:$J$44,3,FALSE)</f>
        <v>2.4605812691799671</v>
      </c>
      <c r="BM172" s="44">
        <f>AirBSYLD1!BM172*VLOOKUP(AirBSYLD2!BM$4,'[1]INTERNAL PARAMETERS-1'!$B$5:$J$44,5,FALSE)*VLOOKUP(AirBSYLD2!BM$4,'[1]INTERNAL PARAMETERS-1'!$B$5:$J$44,6,FALSE)*VLOOKUP(AirBSYLD2!BM$4,'[1]INTERNAL PARAMETERS-1'!$B$5:$J$44,3,FALSE) + AirBSYLD1!BM172*(1-VLOOKUP(AirBSYLD2!BM$4,'[1]INTERNAL PARAMETERS-1'!$B$5:$J$44,5,FALSE))*VLOOKUP(AirBSYLD2!BM$4,'[1]INTERNAL PARAMETERS-1'!$B$5:$J$44,8,FALSE)*VLOOKUP(AirBSYLD2!BM$4,'[1]INTERNAL PARAMETERS-1'!$B$5:$J$44,3,FALSE)</f>
        <v>0.44444043408617007</v>
      </c>
      <c r="BN172" s="44">
        <f>AirBSYLD1!BN172*VLOOKUP(AirBSYLD2!BN$4,'[1]INTERNAL PARAMETERS-1'!$B$5:$J$44,5,FALSE)*VLOOKUP(AirBSYLD2!BN$4,'[1]INTERNAL PARAMETERS-1'!$B$5:$J$44,6,FALSE)*VLOOKUP(AirBSYLD2!BN$4,'[1]INTERNAL PARAMETERS-1'!$B$5:$J$44,3,FALSE) + AirBSYLD1!BN172*(1-VLOOKUP(AirBSYLD2!BN$4,'[1]INTERNAL PARAMETERS-1'!$B$5:$J$44,5,FALSE))*VLOOKUP(AirBSYLD2!BN$4,'[1]INTERNAL PARAMETERS-1'!$B$5:$J$44,8,FALSE)*VLOOKUP(AirBSYLD2!BN$4,'[1]INTERNAL PARAMETERS-1'!$B$5:$J$44,3,FALSE)</f>
        <v>0.62940119960413643</v>
      </c>
      <c r="BO172" s="44">
        <f>AirBSYLD1!BO172*VLOOKUP(AirBSYLD2!BO$4,'[1]INTERNAL PARAMETERS-1'!$B$5:$J$44,5,FALSE)*VLOOKUP(AirBSYLD2!BO$4,'[1]INTERNAL PARAMETERS-1'!$B$5:$J$44,6,FALSE)*VLOOKUP(AirBSYLD2!BO$4,'[1]INTERNAL PARAMETERS-1'!$B$5:$J$44,3,FALSE) + AirBSYLD1!BO172*(1-VLOOKUP(AirBSYLD2!BO$4,'[1]INTERNAL PARAMETERS-1'!$B$5:$J$44,5,FALSE))*VLOOKUP(AirBSYLD2!BO$4,'[1]INTERNAL PARAMETERS-1'!$B$5:$J$44,8,FALSE)*VLOOKUP(AirBSYLD2!BO$4,'[1]INTERNAL PARAMETERS-1'!$B$5:$J$44,3,FALSE)</f>
        <v>0.56929557628338867</v>
      </c>
      <c r="BP172" s="44">
        <f>AirBSYLD1!BP172*VLOOKUP(AirBSYLD2!BP$4,'[1]INTERNAL PARAMETERS-1'!$B$5:$J$44,5,FALSE)*VLOOKUP(AirBSYLD2!BP$4,'[1]INTERNAL PARAMETERS-1'!$B$5:$J$44,6,FALSE)*VLOOKUP(AirBSYLD2!BP$4,'[1]INTERNAL PARAMETERS-1'!$B$5:$J$44,3,FALSE) + AirBSYLD1!BP172*(1-VLOOKUP(AirBSYLD2!BP$4,'[1]INTERNAL PARAMETERS-1'!$B$5:$J$44,5,FALSE))*VLOOKUP(AirBSYLD2!BP$4,'[1]INTERNAL PARAMETERS-1'!$B$5:$J$44,8,FALSE)*VLOOKUP(AirBSYLD2!BP$4,'[1]INTERNAL PARAMETERS-1'!$B$5:$J$44,3,FALSE)</f>
        <v>4.534237362832607E-2</v>
      </c>
      <c r="BQ172" s="44">
        <f>AirBSYLD1!BQ172*VLOOKUP(AirBSYLD2!BQ$4,'[1]INTERNAL PARAMETERS-1'!$B$5:$J$44,5,FALSE)*VLOOKUP(AirBSYLD2!BQ$4,'[1]INTERNAL PARAMETERS-1'!$B$5:$J$44,6,FALSE)*VLOOKUP(AirBSYLD2!BQ$4,'[1]INTERNAL PARAMETERS-1'!$B$5:$J$44,3,FALSE) + AirBSYLD1!BQ172*(1-VLOOKUP(AirBSYLD2!BQ$4,'[1]INTERNAL PARAMETERS-1'!$B$5:$J$44,5,FALSE))*VLOOKUP(AirBSYLD2!BQ$4,'[1]INTERNAL PARAMETERS-1'!$B$5:$J$44,8,FALSE)*VLOOKUP(AirBSYLD2!BQ$4,'[1]INTERNAL PARAMETERS-1'!$B$5:$J$44,3,FALSE)</f>
        <v>2.2493404951143958</v>
      </c>
      <c r="BR172" s="44">
        <f>AirBSYLD1!BR172*VLOOKUP(AirBSYLD2!BR$4,'[1]INTERNAL PARAMETERS-1'!$B$5:$J$44,5,FALSE)*VLOOKUP(AirBSYLD2!BR$4,'[1]INTERNAL PARAMETERS-1'!$B$5:$J$44,6,FALSE)*VLOOKUP(AirBSYLD2!BR$4,'[1]INTERNAL PARAMETERS-1'!$B$5:$J$44,3,FALSE) + AirBSYLD1!BR172*(1-VLOOKUP(AirBSYLD2!BR$4,'[1]INTERNAL PARAMETERS-1'!$B$5:$J$44,5,FALSE))*VLOOKUP(AirBSYLD2!BR$4,'[1]INTERNAL PARAMETERS-1'!$B$5:$J$44,8,FALSE)*VLOOKUP(AirBSYLD2!BR$4,'[1]INTERNAL PARAMETERS-1'!$B$5:$J$44,3,FALSE)</f>
        <v>7.0785820408083969E-2</v>
      </c>
      <c r="BS172" s="44">
        <f>AirBSYLD1!BS172*VLOOKUP(AirBSYLD2!BS$4,'[1]INTERNAL PARAMETERS-1'!$B$5:$J$44,5,FALSE)*VLOOKUP(AirBSYLD2!BS$4,'[1]INTERNAL PARAMETERS-1'!$B$5:$J$44,6,FALSE)*VLOOKUP(AirBSYLD2!BS$4,'[1]INTERNAL PARAMETERS-1'!$B$5:$J$44,3,FALSE) + AirBSYLD1!BS172*(1-VLOOKUP(AirBSYLD2!BS$4,'[1]INTERNAL PARAMETERS-1'!$B$5:$J$44,5,FALSE))*VLOOKUP(AirBSYLD2!BS$4,'[1]INTERNAL PARAMETERS-1'!$B$5:$J$44,8,FALSE)*VLOOKUP(AirBSYLD2!BS$4,'[1]INTERNAL PARAMETERS-1'!$B$5:$J$44,3,FALSE)</f>
        <v>4.8602672553353524E-3</v>
      </c>
      <c r="BT172" s="44">
        <f>AirBSYLD1!BT172*VLOOKUP(AirBSYLD2!BT$4,'[1]INTERNAL PARAMETERS-1'!$B$5:$J$44,5,FALSE)*VLOOKUP(AirBSYLD2!BT$4,'[1]INTERNAL PARAMETERS-1'!$B$5:$J$44,6,FALSE)*VLOOKUP(AirBSYLD2!BT$4,'[1]INTERNAL PARAMETERS-1'!$B$5:$J$44,3,FALSE) + AirBSYLD1!BT172*(1-VLOOKUP(AirBSYLD2!BT$4,'[1]INTERNAL PARAMETERS-1'!$B$5:$J$44,5,FALSE))*VLOOKUP(AirBSYLD2!BT$4,'[1]INTERNAL PARAMETERS-1'!$B$5:$J$44,8,FALSE)*VLOOKUP(AirBSYLD2!BT$4,'[1]INTERNAL PARAMETERS-1'!$B$5:$J$44,3,FALSE)</f>
        <v>0</v>
      </c>
      <c r="BU172" s="44">
        <f>AirBSYLD1!BU172*VLOOKUP(AirBSYLD2!BU$4,'[1]INTERNAL PARAMETERS-1'!$B$5:$J$44,5,FALSE)*VLOOKUP(AirBSYLD2!BU$4,'[1]INTERNAL PARAMETERS-1'!$B$5:$J$44,6,FALSE)*VLOOKUP(AirBSYLD2!BU$4,'[1]INTERNAL PARAMETERS-1'!$B$5:$J$44,3,FALSE) + AirBSYLD1!BU172*(1-VLOOKUP(AirBSYLD2!BU$4,'[1]INTERNAL PARAMETERS-1'!$B$5:$J$44,5,FALSE))*VLOOKUP(AirBSYLD2!BU$4,'[1]INTERNAL PARAMETERS-1'!$B$5:$J$44,8,FALSE)*VLOOKUP(AirBSYLD2!BU$4,'[1]INTERNAL PARAMETERS-1'!$B$5:$J$44,3,FALSE)</f>
        <v>0</v>
      </c>
      <c r="BV172" s="44">
        <f>AirBSYLD1!BV172*VLOOKUP(AirBSYLD2!BV$4,'[1]INTERNAL PARAMETERS-1'!$B$5:$J$44,5,FALSE)*VLOOKUP(AirBSYLD2!BV$4,'[1]INTERNAL PARAMETERS-1'!$B$5:$J$44,6,FALSE)*VLOOKUP(AirBSYLD2!BV$4,'[1]INTERNAL PARAMETERS-1'!$B$5:$J$44,3,FALSE) + AirBSYLD1!BV172*(1-VLOOKUP(AirBSYLD2!BV$4,'[1]INTERNAL PARAMETERS-1'!$B$5:$J$44,5,FALSE))*VLOOKUP(AirBSYLD2!BV$4,'[1]INTERNAL PARAMETERS-1'!$B$5:$J$44,8,FALSE)*VLOOKUP(AirBSYLD2!BV$4,'[1]INTERNAL PARAMETERS-1'!$B$5:$J$44,3,FALSE)</f>
        <v>0</v>
      </c>
      <c r="BW172" s="44">
        <f>AirBSYLD1!BW172*VLOOKUP(AirBSYLD2!BW$4,'[1]INTERNAL PARAMETERS-1'!$B$5:$J$44,5,FALSE)*VLOOKUP(AirBSYLD2!BW$4,'[1]INTERNAL PARAMETERS-1'!$B$5:$J$44,6,FALSE)*VLOOKUP(AirBSYLD2!BW$4,'[1]INTERNAL PARAMETERS-1'!$B$5:$J$44,3,FALSE) + AirBSYLD1!BW172*(1-VLOOKUP(AirBSYLD2!BW$4,'[1]INTERNAL PARAMETERS-1'!$B$5:$J$44,5,FALSE))*VLOOKUP(AirBSYLD2!BW$4,'[1]INTERNAL PARAMETERS-1'!$B$5:$J$44,8,FALSE)*VLOOKUP(AirBSYLD2!BW$4,'[1]INTERNAL PARAMETERS-1'!$B$5:$J$44,3,FALSE)</f>
        <v>0</v>
      </c>
      <c r="BX172" s="44">
        <f>AirBSYLD1!BX172*VLOOKUP(AirBSYLD2!BX$4,'[1]INTERNAL PARAMETERS-1'!$B$5:$J$44,5,FALSE)*VLOOKUP(AirBSYLD2!BX$4,'[1]INTERNAL PARAMETERS-1'!$B$5:$J$44,6,FALSE)*VLOOKUP(AirBSYLD2!BX$4,'[1]INTERNAL PARAMETERS-1'!$B$5:$J$44,3,FALSE) + AirBSYLD1!BX172*(1-VLOOKUP(AirBSYLD2!BX$4,'[1]INTERNAL PARAMETERS-1'!$B$5:$J$44,5,FALSE))*VLOOKUP(AirBSYLD2!BX$4,'[1]INTERNAL PARAMETERS-1'!$B$5:$J$44,8,FALSE)*VLOOKUP(AirBSYLD2!BX$4,'[1]INTERNAL PARAMETERS-1'!$B$5:$J$44,3,FALSE)</f>
        <v>0</v>
      </c>
      <c r="BY172" s="44">
        <f>AirBSYLD1!BY172*VLOOKUP(AirBSYLD2!BY$4,'[1]INTERNAL PARAMETERS-1'!$B$5:$J$44,5,FALSE)*VLOOKUP(AirBSYLD2!BY$4,'[1]INTERNAL PARAMETERS-1'!$B$5:$J$44,6,FALSE)*VLOOKUP(AirBSYLD2!BY$4,'[1]INTERNAL PARAMETERS-1'!$B$5:$J$44,3,FALSE) + AirBSYLD1!BY172*(1-VLOOKUP(AirBSYLD2!BY$4,'[1]INTERNAL PARAMETERS-1'!$B$5:$J$44,5,FALSE))*VLOOKUP(AirBSYLD2!BY$4,'[1]INTERNAL PARAMETERS-1'!$B$5:$J$44,8,FALSE)*VLOOKUP(AirBSYLD2!BY$4,'[1]INTERNAL PARAMETERS-1'!$B$5:$J$44,3,FALSE)</f>
        <v>0</v>
      </c>
      <c r="BZ172" s="44">
        <f>AirBSYLD1!BZ172*VLOOKUP(AirBSYLD2!BZ$4,'[1]INTERNAL PARAMETERS-1'!$B$5:$J$44,5,FALSE)*VLOOKUP(AirBSYLD2!BZ$4,'[1]INTERNAL PARAMETERS-1'!$B$5:$J$44,6,FALSE)*VLOOKUP(AirBSYLD2!BZ$4,'[1]INTERNAL PARAMETERS-1'!$B$5:$J$44,3,FALSE) + AirBSYLD1!BZ172*(1-VLOOKUP(AirBSYLD2!BZ$4,'[1]INTERNAL PARAMETERS-1'!$B$5:$J$44,5,FALSE))*VLOOKUP(AirBSYLD2!BZ$4,'[1]INTERNAL PARAMETERS-1'!$B$5:$J$44,8,FALSE)*VLOOKUP(AirBSYLD2!BZ$4,'[1]INTERNAL PARAMETERS-1'!$B$5:$J$44,3,FALSE)</f>
        <v>7.1693911055292223E-3</v>
      </c>
      <c r="CA172" s="44">
        <f>AirBSYLD1!CA172*VLOOKUP(AirBSYLD2!CA$4,'[1]INTERNAL PARAMETERS-1'!$B$5:$J$44,5,FALSE)*VLOOKUP(AirBSYLD2!CA$4,'[1]INTERNAL PARAMETERS-1'!$B$5:$J$44,6,FALSE)*VLOOKUP(AirBSYLD2!CA$4,'[1]INTERNAL PARAMETERS-1'!$B$5:$J$44,3,FALSE) + AirBSYLD1!CA172*(1-VLOOKUP(AirBSYLD2!CA$4,'[1]INTERNAL PARAMETERS-1'!$B$5:$J$44,5,FALSE))*VLOOKUP(AirBSYLD2!CA$4,'[1]INTERNAL PARAMETERS-1'!$B$5:$J$44,8,FALSE)*VLOOKUP(AirBSYLD2!CA$4,'[1]INTERNAL PARAMETERS-1'!$B$5:$J$44,3,FALSE)</f>
        <v>0</v>
      </c>
      <c r="CB172" s="44">
        <f>AirBSYLD1!CB172*VLOOKUP(AirBSYLD2!CB$4,'[1]INTERNAL PARAMETERS-1'!$B$5:$J$44,5,FALSE)*VLOOKUP(AirBSYLD2!CB$4,'[1]INTERNAL PARAMETERS-1'!$B$5:$J$44,6,FALSE)*VLOOKUP(AirBSYLD2!CB$4,'[1]INTERNAL PARAMETERS-1'!$B$5:$J$44,3,FALSE) + AirBSYLD1!CB172*(1-VLOOKUP(AirBSYLD2!CB$4,'[1]INTERNAL PARAMETERS-1'!$B$5:$J$44,5,FALSE))*VLOOKUP(AirBSYLD2!CB$4,'[1]INTERNAL PARAMETERS-1'!$B$5:$J$44,8,FALSE)*VLOOKUP(AirBSYLD2!CB$4,'[1]INTERNAL PARAMETERS-1'!$B$5:$J$44,3,FALSE)</f>
        <v>0</v>
      </c>
      <c r="CC172" s="44">
        <f>AirBSYLD1!CC172*VLOOKUP(AirBSYLD2!CC$4,'[1]INTERNAL PARAMETERS-1'!$B$5:$J$44,5,FALSE)*VLOOKUP(AirBSYLD2!CC$4,'[1]INTERNAL PARAMETERS-1'!$B$5:$J$44,6,FALSE)*VLOOKUP(AirBSYLD2!CC$4,'[1]INTERNAL PARAMETERS-1'!$B$5:$J$44,3,FALSE) + AirBSYLD1!CC172*(1-VLOOKUP(AirBSYLD2!CC$4,'[1]INTERNAL PARAMETERS-1'!$B$5:$J$44,5,FALSE))*VLOOKUP(AirBSYLD2!CC$4,'[1]INTERNAL PARAMETERS-1'!$B$5:$J$44,8,FALSE)*VLOOKUP(AirBSYLD2!CC$4,'[1]INTERNAL PARAMETERS-1'!$B$5:$J$44,3,FALSE)</f>
        <v>2.212790409742621E-2</v>
      </c>
      <c r="CD172" s="44">
        <f>AirBSYLD1!CD172*VLOOKUP(AirBSYLD2!CD$4,'[1]INTERNAL PARAMETERS-1'!$B$5:$J$44,5,FALSE)*VLOOKUP(AirBSYLD2!CD$4,'[1]INTERNAL PARAMETERS-1'!$B$5:$J$44,6,FALSE)*VLOOKUP(AirBSYLD2!CD$4,'[1]INTERNAL PARAMETERS-1'!$B$5:$J$44,3,FALSE) + AirBSYLD1!CD172*(1-VLOOKUP(AirBSYLD2!CD$4,'[1]INTERNAL PARAMETERS-1'!$B$5:$J$44,5,FALSE))*VLOOKUP(AirBSYLD2!CD$4,'[1]INTERNAL PARAMETERS-1'!$B$5:$J$44,8,FALSE)*VLOOKUP(AirBSYLD2!CD$4,'[1]INTERNAL PARAMETERS-1'!$B$5:$J$44,3,FALSE)</f>
        <v>3.717490443343853E-2</v>
      </c>
      <c r="CE172" s="44">
        <f>AirBSYLD1!CE172*VLOOKUP(AirBSYLD2!CE$4,'[1]INTERNAL PARAMETERS-1'!$B$5:$J$44,5,FALSE)*VLOOKUP(AirBSYLD2!CE$4,'[1]INTERNAL PARAMETERS-1'!$B$5:$J$44,6,FALSE)*VLOOKUP(AirBSYLD2!CE$4,'[1]INTERNAL PARAMETERS-1'!$B$5:$J$44,3,FALSE) + AirBSYLD1!CE172*(1-VLOOKUP(AirBSYLD2!CE$4,'[1]INTERNAL PARAMETERS-1'!$B$5:$J$44,5,FALSE))*VLOOKUP(AirBSYLD2!CE$4,'[1]INTERNAL PARAMETERS-1'!$B$5:$J$44,8,FALSE)*VLOOKUP(AirBSYLD2!CE$4,'[1]INTERNAL PARAMETERS-1'!$B$5:$J$44,3,FALSE)</f>
        <v>7.1144737160245081E-2</v>
      </c>
      <c r="CF172" s="44">
        <f>AirBSYLD1!CF172*VLOOKUP(AirBSYLD2!CF$4,'[1]INTERNAL PARAMETERS-1'!$B$5:$J$44,5,FALSE)*VLOOKUP(AirBSYLD2!CF$4,'[1]INTERNAL PARAMETERS-1'!$B$5:$J$44,6,FALSE)*VLOOKUP(AirBSYLD2!CF$4,'[1]INTERNAL PARAMETERS-1'!$B$5:$J$44,3,FALSE) + AirBSYLD1!CF172*(1-VLOOKUP(AirBSYLD2!CF$4,'[1]INTERNAL PARAMETERS-1'!$B$5:$J$44,5,FALSE))*VLOOKUP(AirBSYLD2!CF$4,'[1]INTERNAL PARAMETERS-1'!$B$5:$J$44,8,FALSE)*VLOOKUP(AirBSYLD2!CF$4,'[1]INTERNAL PARAMETERS-1'!$B$5:$J$44,3,FALSE)</f>
        <v>2.2091202262814007E-2</v>
      </c>
      <c r="CG172" s="44">
        <f>AirBSYLD1!CG172*VLOOKUP(AirBSYLD2!CG$4,'[1]INTERNAL PARAMETERS-1'!$B$5:$J$44,5,FALSE)*VLOOKUP(AirBSYLD2!CG$4,'[1]INTERNAL PARAMETERS-1'!$B$5:$J$44,6,FALSE)*VLOOKUP(AirBSYLD2!CG$4,'[1]INTERNAL PARAMETERS-1'!$B$5:$J$44,3,FALSE) + AirBSYLD1!CG172*(1-VLOOKUP(AirBSYLD2!CG$4,'[1]INTERNAL PARAMETERS-1'!$B$5:$J$44,5,FALSE))*VLOOKUP(AirBSYLD2!CG$4,'[1]INTERNAL PARAMETERS-1'!$B$5:$J$44,8,FALSE)*VLOOKUP(AirBSYLD2!CG$4,'[1]INTERNAL PARAMETERS-1'!$B$5:$J$44,3,FALSE)</f>
        <v>0</v>
      </c>
      <c r="CH172" s="43">
        <f>AirBSYLD1!CH172*VLOOKUP(AirBSYLD2!CH$4,'[1]INTERNAL PARAMETERS-1'!$B$5:$J$44,5,FALSE)*VLOOKUP(AirBSYLD2!CH$4,'[1]INTERNAL PARAMETERS-1'!$B$5:$J$44,6,FALSE)*VLOOKUP(AirBSYLD2!CH$4,'[1]INTERNAL PARAMETERS-1'!$B$5:$J$44,3,FALSE) + AirBSYLD1!CH172*(1-VLOOKUP(AirBSYLD2!CH$4,'[1]INTERNAL PARAMETERS-1'!$B$5:$J$44,5,FALSE))*VLOOKUP(AirBSYLD2!CH$4,'[1]INTERNAL PARAMETERS-1'!$B$5:$J$44,8,FALSE)*VLOOKUP(AirBSYLD2!CH$4,'[1]INTERNAL PARAMETERS-1'!$B$5:$J$44,3,FALSE)</f>
        <v>0</v>
      </c>
      <c r="CJ172" s="45">
        <f t="shared" si="4"/>
        <v>1976.8026228327965</v>
      </c>
      <c r="CK172" s="43">
        <f t="shared" si="5"/>
        <v>34.233149529424672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AirBS!X173</f>
        <v>3242.7194801587975</v>
      </c>
      <c r="F173" s="56">
        <f>'[1]INTERNAL PARAMETERS-1'!M11</f>
        <v>53.995000000000005</v>
      </c>
      <c r="G173" s="45">
        <f>AirBSYLD1!G173*VLOOKUP(AirBSYLD2!G$4,'[1]INTERNAL PARAMETERS-1'!$B$5:$J$44,5,FALSE)*VLOOKUP(AirBSYLD2!G$4,'[1]INTERNAL PARAMETERS-1'!$B$5:$J$44,7,FALSE)*AirBSYLD2!$F173 + AirBSYLD1!G173*(1-VLOOKUP(AirBSYLD2!G$4,'[1]INTERNAL PARAMETERS-1'!$B$5:$J$44,5,FALSE))*VLOOKUP(AirBSYLD2!G$4,'[1]INTERNAL PARAMETERS-1'!$B$5:$J$44,9,FALSE)*AirBSYLD2!$F173</f>
        <v>1041.6998267542997</v>
      </c>
      <c r="H173" s="44">
        <f>AirBSYLD1!H173*VLOOKUP(AirBSYLD2!H$4,'[1]INTERNAL PARAMETERS-1'!$B$5:$J$44,5,FALSE)*VLOOKUP(AirBSYLD2!H$4,'[1]INTERNAL PARAMETERS-1'!$B$5:$J$44,7,FALSE)*AirBSYLD2!$F173 + AirBSYLD1!H173*(1-VLOOKUP(AirBSYLD2!H$4,'[1]INTERNAL PARAMETERS-1'!$B$5:$J$44,5,FALSE))*VLOOKUP(AirBSYLD2!H$4,'[1]INTERNAL PARAMETERS-1'!$B$5:$J$44,9,FALSE)*AirBSYLD2!$F173</f>
        <v>411.32362793014801</v>
      </c>
      <c r="I173" s="44">
        <f>AirBSYLD1!I173*VLOOKUP(AirBSYLD2!I$4,'[1]INTERNAL PARAMETERS-1'!$B$5:$J$44,5,FALSE)*VLOOKUP(AirBSYLD2!I$4,'[1]INTERNAL PARAMETERS-1'!$B$5:$J$44,7,FALSE)*AirBSYLD2!$F173 + AirBSYLD1!I173*(1-VLOOKUP(AirBSYLD2!I$4,'[1]INTERNAL PARAMETERS-1'!$B$5:$J$44,5,FALSE))*VLOOKUP(AirBSYLD2!I$4,'[1]INTERNAL PARAMETERS-1'!$B$5:$J$44,9,FALSE)*AirBSYLD2!$F173</f>
        <v>469.12959731913838</v>
      </c>
      <c r="J173" s="44">
        <f>AirBSYLD1!J173*VLOOKUP(AirBSYLD2!J$4,'[1]INTERNAL PARAMETERS-1'!$B$5:$J$44,5,FALSE)*VLOOKUP(AirBSYLD2!J$4,'[1]INTERNAL PARAMETERS-1'!$B$5:$J$44,7,FALSE)*AirBSYLD2!$F173 + AirBSYLD1!J173*(1-VLOOKUP(AirBSYLD2!J$4,'[1]INTERNAL PARAMETERS-1'!$B$5:$J$44,5,FALSE))*VLOOKUP(AirBSYLD2!J$4,'[1]INTERNAL PARAMETERS-1'!$B$5:$J$44,9,FALSE)*AirBSYLD2!$F173</f>
        <v>0</v>
      </c>
      <c r="K173" s="44">
        <f>AirBSYLD1!K173*VLOOKUP(AirBSYLD2!K$4,'[1]INTERNAL PARAMETERS-1'!$B$5:$J$44,5,FALSE)*VLOOKUP(AirBSYLD2!K$4,'[1]INTERNAL PARAMETERS-1'!$B$5:$J$44,7,FALSE)*AirBSYLD2!$F173 + AirBSYLD1!K173*(1-VLOOKUP(AirBSYLD2!K$4,'[1]INTERNAL PARAMETERS-1'!$B$5:$J$44,5,FALSE))*VLOOKUP(AirBSYLD2!K$4,'[1]INTERNAL PARAMETERS-1'!$B$5:$J$44,9,FALSE)*AirBSYLD2!$F173</f>
        <v>0</v>
      </c>
      <c r="L173" s="44">
        <f>AirBSYLD1!L173*VLOOKUP(AirBSYLD2!L$4,'[1]INTERNAL PARAMETERS-1'!$B$5:$J$44,5,FALSE)*VLOOKUP(AirBSYLD2!L$4,'[1]INTERNAL PARAMETERS-1'!$B$5:$J$44,7,FALSE)*AirBSYLD2!$F173 + AirBSYLD1!L173*(1-VLOOKUP(AirBSYLD2!L$4,'[1]INTERNAL PARAMETERS-1'!$B$5:$J$44,5,FALSE))*VLOOKUP(AirBSYLD2!L$4,'[1]INTERNAL PARAMETERS-1'!$B$5:$J$44,9,FALSE)*AirBSYLD2!$F173</f>
        <v>0</v>
      </c>
      <c r="M173" s="44">
        <f>AirBSYLD1!M173*VLOOKUP(AirBSYLD2!M$4,'[1]INTERNAL PARAMETERS-1'!$B$5:$J$44,5,FALSE)*VLOOKUP(AirBSYLD2!M$4,'[1]INTERNAL PARAMETERS-1'!$B$5:$J$44,7,FALSE)*AirBSYLD2!$F173 + AirBSYLD1!M173*(1-VLOOKUP(AirBSYLD2!M$4,'[1]INTERNAL PARAMETERS-1'!$B$5:$J$44,5,FALSE))*VLOOKUP(AirBSYLD2!M$4,'[1]INTERNAL PARAMETERS-1'!$B$5:$J$44,9,FALSE)*AirBSYLD2!$F173</f>
        <v>7.2049009765405749</v>
      </c>
      <c r="N173" s="44">
        <f>AirBSYLD1!N173*VLOOKUP(AirBSYLD2!N$4,'[1]INTERNAL PARAMETERS-1'!$B$5:$J$44,5,FALSE)*VLOOKUP(AirBSYLD2!N$4,'[1]INTERNAL PARAMETERS-1'!$B$5:$J$44,7,FALSE)*AirBSYLD2!$F173 + AirBSYLD1!N173*(1-VLOOKUP(AirBSYLD2!N$4,'[1]INTERNAL PARAMETERS-1'!$B$5:$J$44,5,FALSE))*VLOOKUP(AirBSYLD2!N$4,'[1]INTERNAL PARAMETERS-1'!$B$5:$J$44,9,FALSE)*AirBSYLD2!$F173</f>
        <v>1.6317353175975873</v>
      </c>
      <c r="O173" s="44">
        <f>AirBSYLD1!O173*VLOOKUP(AirBSYLD2!O$4,'[1]INTERNAL PARAMETERS-1'!$B$5:$J$44,5,FALSE)*VLOOKUP(AirBSYLD2!O$4,'[1]INTERNAL PARAMETERS-1'!$B$5:$J$44,7,FALSE)*AirBSYLD2!$F173 + AirBSYLD1!O173*(1-VLOOKUP(AirBSYLD2!O$4,'[1]INTERNAL PARAMETERS-1'!$B$5:$J$44,5,FALSE))*VLOOKUP(AirBSYLD2!O$4,'[1]INTERNAL PARAMETERS-1'!$B$5:$J$44,9,FALSE)*AirBSYLD2!$F173</f>
        <v>0</v>
      </c>
      <c r="P173" s="44">
        <f>AirBSYLD1!P173*VLOOKUP(AirBSYLD2!P$4,'[1]INTERNAL PARAMETERS-1'!$B$5:$J$44,5,FALSE)*VLOOKUP(AirBSYLD2!P$4,'[1]INTERNAL PARAMETERS-1'!$B$5:$J$44,7,FALSE)*AirBSYLD2!$F173 + AirBSYLD1!P173*(1-VLOOKUP(AirBSYLD2!P$4,'[1]INTERNAL PARAMETERS-1'!$B$5:$J$44,5,FALSE))*VLOOKUP(AirBSYLD2!P$4,'[1]INTERNAL PARAMETERS-1'!$B$5:$J$44,9,FALSE)*AirBSYLD2!$F173</f>
        <v>0</v>
      </c>
      <c r="Q173" s="44">
        <f>AirBSYLD1!Q173*VLOOKUP(AirBSYLD2!Q$4,'[1]INTERNAL PARAMETERS-1'!$B$5:$J$44,5,FALSE)*VLOOKUP(AirBSYLD2!Q$4,'[1]INTERNAL PARAMETERS-1'!$B$5:$J$44,7,FALSE)*AirBSYLD2!$F173 + AirBSYLD1!Q173*(1-VLOOKUP(AirBSYLD2!Q$4,'[1]INTERNAL PARAMETERS-1'!$B$5:$J$44,5,FALSE))*VLOOKUP(AirBSYLD2!Q$4,'[1]INTERNAL PARAMETERS-1'!$B$5:$J$44,9,FALSE)*AirBSYLD2!$F173</f>
        <v>0</v>
      </c>
      <c r="R173" s="44">
        <f>AirBSYLD1!R173*VLOOKUP(AirBSYLD2!R$4,'[1]INTERNAL PARAMETERS-1'!$B$5:$J$44,5,FALSE)*VLOOKUP(AirBSYLD2!R$4,'[1]INTERNAL PARAMETERS-1'!$B$5:$J$44,7,FALSE)*AirBSYLD2!$F173 + AirBSYLD1!R173*(1-VLOOKUP(AirBSYLD2!R$4,'[1]INTERNAL PARAMETERS-1'!$B$5:$J$44,5,FALSE))*VLOOKUP(AirBSYLD2!R$4,'[1]INTERNAL PARAMETERS-1'!$B$5:$J$44,9,FALSE)*AirBSYLD2!$F173</f>
        <v>3.3687438814917932</v>
      </c>
      <c r="S173" s="44">
        <f>AirBSYLD1!S173*VLOOKUP(AirBSYLD2!S$4,'[1]INTERNAL PARAMETERS-1'!$B$5:$J$44,5,FALSE)*VLOOKUP(AirBSYLD2!S$4,'[1]INTERNAL PARAMETERS-1'!$B$5:$J$44,7,FALSE)*AirBSYLD2!$F173 + AirBSYLD1!S173*(1-VLOOKUP(AirBSYLD2!S$4,'[1]INTERNAL PARAMETERS-1'!$B$5:$J$44,5,FALSE))*VLOOKUP(AirBSYLD2!S$4,'[1]INTERNAL PARAMETERS-1'!$B$5:$J$44,9,FALSE)*AirBSYLD2!$F173</f>
        <v>63.813961267337312</v>
      </c>
      <c r="T173" s="44">
        <f>AirBSYLD1!T173*VLOOKUP(AirBSYLD2!T$4,'[1]INTERNAL PARAMETERS-1'!$B$5:$J$44,5,FALSE)*VLOOKUP(AirBSYLD2!T$4,'[1]INTERNAL PARAMETERS-1'!$B$5:$J$44,7,FALSE)*AirBSYLD2!$F173 + AirBSYLD1!T173*(1-VLOOKUP(AirBSYLD2!T$4,'[1]INTERNAL PARAMETERS-1'!$B$5:$J$44,5,FALSE))*VLOOKUP(AirBSYLD2!T$4,'[1]INTERNAL PARAMETERS-1'!$B$5:$J$44,9,FALSE)*AirBSYLD2!$F173</f>
        <v>13.896068511153645</v>
      </c>
      <c r="U173" s="44">
        <f>AirBSYLD1!U173*VLOOKUP(AirBSYLD2!U$4,'[1]INTERNAL PARAMETERS-1'!$B$5:$J$44,5,FALSE)*VLOOKUP(AirBSYLD2!U$4,'[1]INTERNAL PARAMETERS-1'!$B$5:$J$44,7,FALSE)*AirBSYLD2!$F173 + AirBSYLD1!U173*(1-VLOOKUP(AirBSYLD2!U$4,'[1]INTERNAL PARAMETERS-1'!$B$5:$J$44,5,FALSE))*VLOOKUP(AirBSYLD2!U$4,'[1]INTERNAL PARAMETERS-1'!$B$5:$J$44,9,FALSE)*AirBSYLD2!$F173</f>
        <v>13.323382051300044</v>
      </c>
      <c r="V173" s="44">
        <f>AirBSYLD1!V173*VLOOKUP(AirBSYLD2!V$4,'[1]INTERNAL PARAMETERS-1'!$B$5:$J$44,5,FALSE)*VLOOKUP(AirBSYLD2!V$4,'[1]INTERNAL PARAMETERS-1'!$B$5:$J$44,7,FALSE)*AirBSYLD2!$F173 + AirBSYLD1!V173*(1-VLOOKUP(AirBSYLD2!V$4,'[1]INTERNAL PARAMETERS-1'!$B$5:$J$44,5,FALSE))*VLOOKUP(AirBSYLD2!V$4,'[1]INTERNAL PARAMETERS-1'!$B$5:$J$44,9,FALSE)*AirBSYLD2!$F173</f>
        <v>39.91329860089995</v>
      </c>
      <c r="W173" s="44">
        <f>AirBSYLD1!W173*VLOOKUP(AirBSYLD2!W$4,'[1]INTERNAL PARAMETERS-1'!$B$5:$J$44,5,FALSE)*VLOOKUP(AirBSYLD2!W$4,'[1]INTERNAL PARAMETERS-1'!$B$5:$J$44,7,FALSE)*AirBSYLD2!$F173 + AirBSYLD1!W173*(1-VLOOKUP(AirBSYLD2!W$4,'[1]INTERNAL PARAMETERS-1'!$B$5:$J$44,5,FALSE))*VLOOKUP(AirBSYLD2!W$4,'[1]INTERNAL PARAMETERS-1'!$B$5:$J$44,9,FALSE)*AirBSYLD2!$F173</f>
        <v>0</v>
      </c>
      <c r="X173" s="44">
        <f>AirBSYLD1!X173*VLOOKUP(AirBSYLD2!X$4,'[1]INTERNAL PARAMETERS-1'!$B$5:$J$44,5,FALSE)*VLOOKUP(AirBSYLD2!X$4,'[1]INTERNAL PARAMETERS-1'!$B$5:$J$44,7,FALSE)*AirBSYLD2!$F173 + AirBSYLD1!X173*(1-VLOOKUP(AirBSYLD2!X$4,'[1]INTERNAL PARAMETERS-1'!$B$5:$J$44,5,FALSE))*VLOOKUP(AirBSYLD2!X$4,'[1]INTERNAL PARAMETERS-1'!$B$5:$J$44,9,FALSE)*AirBSYLD2!$F173</f>
        <v>0</v>
      </c>
      <c r="Y173" s="44">
        <f>AirBSYLD1!Y173*VLOOKUP(AirBSYLD2!Y$4,'[1]INTERNAL PARAMETERS-1'!$B$5:$J$44,5,FALSE)*VLOOKUP(AirBSYLD2!Y$4,'[1]INTERNAL PARAMETERS-1'!$B$5:$J$44,7,FALSE)*AirBSYLD2!$F173 + AirBSYLD1!Y173*(1-VLOOKUP(AirBSYLD2!Y$4,'[1]INTERNAL PARAMETERS-1'!$B$5:$J$44,5,FALSE))*VLOOKUP(AirBSYLD2!Y$4,'[1]INTERNAL PARAMETERS-1'!$B$5:$J$44,9,FALSE)*AirBSYLD2!$F173</f>
        <v>0</v>
      </c>
      <c r="Z173" s="44">
        <f>AirBSYLD1!Z173*VLOOKUP(AirBSYLD2!Z$4,'[1]INTERNAL PARAMETERS-1'!$B$5:$J$44,5,FALSE)*VLOOKUP(AirBSYLD2!Z$4,'[1]INTERNAL PARAMETERS-1'!$B$5:$J$44,7,FALSE)*AirBSYLD2!$F173 + AirBSYLD1!Z173*(1-VLOOKUP(AirBSYLD2!Z$4,'[1]INTERNAL PARAMETERS-1'!$B$5:$J$44,5,FALSE))*VLOOKUP(AirBSYLD2!Z$4,'[1]INTERNAL PARAMETERS-1'!$B$5:$J$44,9,FALSE)*AirBSYLD2!$F173</f>
        <v>0</v>
      </c>
      <c r="AA173" s="44">
        <f>AirBSYLD1!AA173*VLOOKUP(AirBSYLD2!AA$4,'[1]INTERNAL PARAMETERS-1'!$B$5:$J$44,5,FALSE)*VLOOKUP(AirBSYLD2!AA$4,'[1]INTERNAL PARAMETERS-1'!$B$5:$J$44,7,FALSE)*AirBSYLD2!$F173 + AirBSYLD1!AA173*(1-VLOOKUP(AirBSYLD2!AA$4,'[1]INTERNAL PARAMETERS-1'!$B$5:$J$44,5,FALSE))*VLOOKUP(AirBSYLD2!AA$4,'[1]INTERNAL PARAMETERS-1'!$B$5:$J$44,9,FALSE)*AirBSYLD2!$F173</f>
        <v>0</v>
      </c>
      <c r="AB173" s="44">
        <f>AirBSYLD1!AB173*VLOOKUP(AirBSYLD2!AB$4,'[1]INTERNAL PARAMETERS-1'!$B$5:$J$44,5,FALSE)*VLOOKUP(AirBSYLD2!AB$4,'[1]INTERNAL PARAMETERS-1'!$B$5:$J$44,7,FALSE)*AirBSYLD2!$F173 + AirBSYLD1!AB173*(1-VLOOKUP(AirBSYLD2!AB$4,'[1]INTERNAL PARAMETERS-1'!$B$5:$J$44,5,FALSE))*VLOOKUP(AirBSYLD2!AB$4,'[1]INTERNAL PARAMETERS-1'!$B$5:$J$44,9,FALSE)*AirBSYLD2!$F173</f>
        <v>0</v>
      </c>
      <c r="AC173" s="44">
        <f>AirBSYLD1!AC173*VLOOKUP(AirBSYLD2!AC$4,'[1]INTERNAL PARAMETERS-1'!$B$5:$J$44,5,FALSE)*VLOOKUP(AirBSYLD2!AC$4,'[1]INTERNAL PARAMETERS-1'!$B$5:$J$44,7,FALSE)*AirBSYLD2!$F173 + AirBSYLD1!AC173*(1-VLOOKUP(AirBSYLD2!AC$4,'[1]INTERNAL PARAMETERS-1'!$B$5:$J$44,5,FALSE))*VLOOKUP(AirBSYLD2!AC$4,'[1]INTERNAL PARAMETERS-1'!$B$5:$J$44,9,FALSE)*AirBSYLD2!$F173</f>
        <v>0</v>
      </c>
      <c r="AD173" s="44">
        <f>AirBSYLD1!AD173*VLOOKUP(AirBSYLD2!AD$4,'[1]INTERNAL PARAMETERS-1'!$B$5:$J$44,5,FALSE)*VLOOKUP(AirBSYLD2!AD$4,'[1]INTERNAL PARAMETERS-1'!$B$5:$J$44,7,FALSE)*AirBSYLD2!$F173 + AirBSYLD1!AD173*(1-VLOOKUP(AirBSYLD2!AD$4,'[1]INTERNAL PARAMETERS-1'!$B$5:$J$44,5,FALSE))*VLOOKUP(AirBSYLD2!AD$4,'[1]INTERNAL PARAMETERS-1'!$B$5:$J$44,9,FALSE)*AirBSYLD2!$F173</f>
        <v>0</v>
      </c>
      <c r="AE173" s="44">
        <f>AirBSYLD1!AE173*VLOOKUP(AirBSYLD2!AE$4,'[1]INTERNAL PARAMETERS-1'!$B$5:$J$44,5,FALSE)*VLOOKUP(AirBSYLD2!AE$4,'[1]INTERNAL PARAMETERS-1'!$B$5:$J$44,7,FALSE)*AirBSYLD2!$F173 + AirBSYLD1!AE173*(1-VLOOKUP(AirBSYLD2!AE$4,'[1]INTERNAL PARAMETERS-1'!$B$5:$J$44,5,FALSE))*VLOOKUP(AirBSYLD2!AE$4,'[1]INTERNAL PARAMETERS-1'!$B$5:$J$44,9,FALSE)*AirBSYLD2!$F173</f>
        <v>0</v>
      </c>
      <c r="AF173" s="44">
        <f>AirBSYLD1!AF173*VLOOKUP(AirBSYLD2!AF$4,'[1]INTERNAL PARAMETERS-1'!$B$5:$J$44,5,FALSE)*VLOOKUP(AirBSYLD2!AF$4,'[1]INTERNAL PARAMETERS-1'!$B$5:$J$44,7,FALSE)*AirBSYLD2!$F173 + AirBSYLD1!AF173*(1-VLOOKUP(AirBSYLD2!AF$4,'[1]INTERNAL PARAMETERS-1'!$B$5:$J$44,5,FALSE))*VLOOKUP(AirBSYLD2!AF$4,'[1]INTERNAL PARAMETERS-1'!$B$5:$J$44,9,FALSE)*AirBSYLD2!$F173</f>
        <v>1.6422626422272493</v>
      </c>
      <c r="AG173" s="44">
        <f>AirBSYLD1!AG173*VLOOKUP(AirBSYLD2!AG$4,'[1]INTERNAL PARAMETERS-1'!$B$5:$J$44,5,FALSE)*VLOOKUP(AirBSYLD2!AG$4,'[1]INTERNAL PARAMETERS-1'!$B$5:$J$44,7,FALSE)*AirBSYLD2!$F173 + AirBSYLD1!AG173*(1-VLOOKUP(AirBSYLD2!AG$4,'[1]INTERNAL PARAMETERS-1'!$B$5:$J$44,5,FALSE))*VLOOKUP(AirBSYLD2!AG$4,'[1]INTERNAL PARAMETERS-1'!$B$5:$J$44,9,FALSE)*AirBSYLD2!$F173</f>
        <v>0</v>
      </c>
      <c r="AH173" s="44">
        <f>AirBSYLD1!AH173*VLOOKUP(AirBSYLD2!AH$4,'[1]INTERNAL PARAMETERS-1'!$B$5:$J$44,5,FALSE)*VLOOKUP(AirBSYLD2!AH$4,'[1]INTERNAL PARAMETERS-1'!$B$5:$J$44,7,FALSE)*AirBSYLD2!$F173 + AirBSYLD1!AH173*(1-VLOOKUP(AirBSYLD2!AH$4,'[1]INTERNAL PARAMETERS-1'!$B$5:$J$44,5,FALSE))*VLOOKUP(AirBSYLD2!AH$4,'[1]INTERNAL PARAMETERS-1'!$B$5:$J$44,9,FALSE)*AirBSYLD2!$F173</f>
        <v>0</v>
      </c>
      <c r="AI173" s="44">
        <f>AirBSYLD1!AI173*VLOOKUP(AirBSYLD2!AI$4,'[1]INTERNAL PARAMETERS-1'!$B$5:$J$44,5,FALSE)*VLOOKUP(AirBSYLD2!AI$4,'[1]INTERNAL PARAMETERS-1'!$B$5:$J$44,7,FALSE)*AirBSYLD2!$F173 + AirBSYLD1!AI173*(1-VLOOKUP(AirBSYLD2!AI$4,'[1]INTERNAL PARAMETERS-1'!$B$5:$J$44,5,FALSE))*VLOOKUP(AirBSYLD2!AI$4,'[1]INTERNAL PARAMETERS-1'!$B$5:$J$44,9,FALSE)*AirBSYLD2!$F173</f>
        <v>0.84218597037294829</v>
      </c>
      <c r="AJ173" s="44">
        <f>AirBSYLD1!AJ173*VLOOKUP(AirBSYLD2!AJ$4,'[1]INTERNAL PARAMETERS-1'!$B$5:$J$44,5,FALSE)*VLOOKUP(AirBSYLD2!AJ$4,'[1]INTERNAL PARAMETERS-1'!$B$5:$J$44,7,FALSE)*AirBSYLD2!$F173 + AirBSYLD1!AJ173*(1-VLOOKUP(AirBSYLD2!AJ$4,'[1]INTERNAL PARAMETERS-1'!$B$5:$J$44,5,FALSE))*VLOOKUP(AirBSYLD2!AJ$4,'[1]INTERNAL PARAMETERS-1'!$B$5:$J$44,9,FALSE)*AirBSYLD2!$F173</f>
        <v>0</v>
      </c>
      <c r="AK173" s="44">
        <f>AirBSYLD1!AK173*VLOOKUP(AirBSYLD2!AK$4,'[1]INTERNAL PARAMETERS-1'!$B$5:$J$44,5,FALSE)*VLOOKUP(AirBSYLD2!AK$4,'[1]INTERNAL PARAMETERS-1'!$B$5:$J$44,7,FALSE)*AirBSYLD2!$F173 + AirBSYLD1!AK173*(1-VLOOKUP(AirBSYLD2!AK$4,'[1]INTERNAL PARAMETERS-1'!$B$5:$J$44,5,FALSE))*VLOOKUP(AirBSYLD2!AK$4,'[1]INTERNAL PARAMETERS-1'!$B$5:$J$44,9,FALSE)*AirBSYLD2!$F173</f>
        <v>0</v>
      </c>
      <c r="AL173" s="44">
        <f>AirBSYLD1!AL173*VLOOKUP(AirBSYLD2!AL$4,'[1]INTERNAL PARAMETERS-1'!$B$5:$J$44,5,FALSE)*VLOOKUP(AirBSYLD2!AL$4,'[1]INTERNAL PARAMETERS-1'!$B$5:$J$44,7,FALSE)*AirBSYLD2!$F173 + AirBSYLD1!AL173*(1-VLOOKUP(AirBSYLD2!AL$4,'[1]INTERNAL PARAMETERS-1'!$B$5:$J$44,5,FALSE))*VLOOKUP(AirBSYLD2!AL$4,'[1]INTERNAL PARAMETERS-1'!$B$5:$J$44,9,FALSE)*AirBSYLD2!$F173</f>
        <v>0</v>
      </c>
      <c r="AM173" s="44">
        <f>AirBSYLD1!AM173*VLOOKUP(AirBSYLD2!AM$4,'[1]INTERNAL PARAMETERS-1'!$B$5:$J$44,5,FALSE)*VLOOKUP(AirBSYLD2!AM$4,'[1]INTERNAL PARAMETERS-1'!$B$5:$J$44,7,FALSE)*AirBSYLD2!$F173 + AirBSYLD1!AM173*(1-VLOOKUP(AirBSYLD2!AM$4,'[1]INTERNAL PARAMETERS-1'!$B$5:$J$44,5,FALSE))*VLOOKUP(AirBSYLD2!AM$4,'[1]INTERNAL PARAMETERS-1'!$B$5:$J$44,9,FALSE)*AirBSYLD2!$F173</f>
        <v>0</v>
      </c>
      <c r="AN173" s="44">
        <f>AirBSYLD1!AN173*VLOOKUP(AirBSYLD2!AN$4,'[1]INTERNAL PARAMETERS-1'!$B$5:$J$44,5,FALSE)*VLOOKUP(AirBSYLD2!AN$4,'[1]INTERNAL PARAMETERS-1'!$B$5:$J$44,7,FALSE)*AirBSYLD2!$F173 + AirBSYLD1!AN173*(1-VLOOKUP(AirBSYLD2!AN$4,'[1]INTERNAL PARAMETERS-1'!$B$5:$J$44,5,FALSE))*VLOOKUP(AirBSYLD2!AN$4,'[1]INTERNAL PARAMETERS-1'!$B$5:$J$44,9,FALSE)*AirBSYLD2!$F173</f>
        <v>0</v>
      </c>
      <c r="AO173" s="44">
        <f>AirBSYLD1!AO173*VLOOKUP(AirBSYLD2!AO$4,'[1]INTERNAL PARAMETERS-1'!$B$5:$J$44,5,FALSE)*VLOOKUP(AirBSYLD2!AO$4,'[1]INTERNAL PARAMETERS-1'!$B$5:$J$44,7,FALSE)*AirBSYLD2!$F173 + AirBSYLD1!AO173*(1-VLOOKUP(AirBSYLD2!AO$4,'[1]INTERNAL PARAMETERS-1'!$B$5:$J$44,5,FALSE))*VLOOKUP(AirBSYLD2!AO$4,'[1]INTERNAL PARAMETERS-1'!$B$5:$J$44,9,FALSE)*AirBSYLD2!$F173</f>
        <v>0</v>
      </c>
      <c r="AP173" s="44">
        <f>AirBSYLD1!AP173*VLOOKUP(AirBSYLD2!AP$4,'[1]INTERNAL PARAMETERS-1'!$B$5:$J$44,5,FALSE)*VLOOKUP(AirBSYLD2!AP$4,'[1]INTERNAL PARAMETERS-1'!$B$5:$J$44,7,FALSE)*AirBSYLD2!$F173 + AirBSYLD1!AP173*(1-VLOOKUP(AirBSYLD2!AP$4,'[1]INTERNAL PARAMETERS-1'!$B$5:$J$44,5,FALSE))*VLOOKUP(AirBSYLD2!AP$4,'[1]INTERNAL PARAMETERS-1'!$B$5:$J$44,9,FALSE)*AirBSYLD2!$F173</f>
        <v>0</v>
      </c>
      <c r="AQ173" s="44">
        <f>AirBSYLD1!AQ173*VLOOKUP(AirBSYLD2!AQ$4,'[1]INTERNAL PARAMETERS-1'!$B$5:$J$44,5,FALSE)*VLOOKUP(AirBSYLD2!AQ$4,'[1]INTERNAL PARAMETERS-1'!$B$5:$J$44,7,FALSE)*AirBSYLD2!$F173 + AirBSYLD1!AQ173*(1-VLOOKUP(AirBSYLD2!AQ$4,'[1]INTERNAL PARAMETERS-1'!$B$5:$J$44,5,FALSE))*VLOOKUP(AirBSYLD2!AQ$4,'[1]INTERNAL PARAMETERS-1'!$B$5:$J$44,9,FALSE)*AirBSYLD2!$F173</f>
        <v>0</v>
      </c>
      <c r="AR173" s="44">
        <f>AirBSYLD1!AR173*VLOOKUP(AirBSYLD2!AR$4,'[1]INTERNAL PARAMETERS-1'!$B$5:$J$44,5,FALSE)*VLOOKUP(AirBSYLD2!AR$4,'[1]INTERNAL PARAMETERS-1'!$B$5:$J$44,7,FALSE)*AirBSYLD2!$F173 + AirBSYLD1!AR173*(1-VLOOKUP(AirBSYLD2!AR$4,'[1]INTERNAL PARAMETERS-1'!$B$5:$J$44,5,FALSE))*VLOOKUP(AirBSYLD2!AR$4,'[1]INTERNAL PARAMETERS-1'!$B$5:$J$44,9,FALSE)*AirBSYLD2!$F173</f>
        <v>0</v>
      </c>
      <c r="AS173" s="44">
        <f>AirBSYLD1!AS173*VLOOKUP(AirBSYLD2!AS$4,'[1]INTERNAL PARAMETERS-1'!$B$5:$J$44,5,FALSE)*VLOOKUP(AirBSYLD2!AS$4,'[1]INTERNAL PARAMETERS-1'!$B$5:$J$44,7,FALSE)*AirBSYLD2!$F173 + AirBSYLD1!AS173*(1-VLOOKUP(AirBSYLD2!AS$4,'[1]INTERNAL PARAMETERS-1'!$B$5:$J$44,5,FALSE))*VLOOKUP(AirBSYLD2!AS$4,'[1]INTERNAL PARAMETERS-1'!$B$5:$J$44,9,FALSE)*AirBSYLD2!$F173</f>
        <v>0</v>
      </c>
      <c r="AT173" s="43">
        <f>AirBSYLD1!AT173*VLOOKUP(AirBSYLD2!AT$4,'[1]INTERNAL PARAMETERS-1'!$B$5:$J$44,5,FALSE)*VLOOKUP(AirBSYLD2!AT$4,'[1]INTERNAL PARAMETERS-1'!$B$5:$J$44,7,FALSE)*AirBSYLD2!$F173 + AirBSYLD1!AT173*(1-VLOOKUP(AirBSYLD2!AT$4,'[1]INTERNAL PARAMETERS-1'!$B$5:$J$44,5,FALSE))*VLOOKUP(AirBSYLD2!AT$4,'[1]INTERNAL PARAMETERS-1'!$B$5:$J$44,9,FALSE)*AirBSYLD2!$F173</f>
        <v>0</v>
      </c>
      <c r="AU173" s="45">
        <f>AirBSYLD1!AU173*VLOOKUP(AirBSYLD2!AU$4,'[1]INTERNAL PARAMETERS-1'!$B$5:$J$44,5,FALSE)*VLOOKUP(AirBSYLD2!AU$4,'[1]INTERNAL PARAMETERS-1'!$B$5:$J$44,6,FALSE)*VLOOKUP(AirBSYLD2!AU$4,'[1]INTERNAL PARAMETERS-1'!$B$5:$J$44,3,FALSE) + AirBSYLD1!AU173*(1-VLOOKUP(AirBSYLD2!AU$4,'[1]INTERNAL PARAMETERS-1'!$B$5:$J$44,5,FALSE))*VLOOKUP(AirBSYLD2!AU$4,'[1]INTERNAL PARAMETERS-1'!$B$5:$J$44,8,FALSE)*VLOOKUP(AirBSYLD2!AU$4,'[1]INTERNAL PARAMETERS-1'!$B$5:$J$44,3,FALSE)</f>
        <v>0</v>
      </c>
      <c r="AV173" s="44">
        <f>AirBSYLD1!AV173*VLOOKUP(AirBSYLD2!AV$4,'[1]INTERNAL PARAMETERS-1'!$B$5:$J$44,5,FALSE)*VLOOKUP(AirBSYLD2!AV$4,'[1]INTERNAL PARAMETERS-1'!$B$5:$J$44,6,FALSE)*VLOOKUP(AirBSYLD2!AV$4,'[1]INTERNAL PARAMETERS-1'!$B$5:$J$44,3,FALSE) + AirBSYLD1!AV173*(1-VLOOKUP(AirBSYLD2!AV$4,'[1]INTERNAL PARAMETERS-1'!$B$5:$J$44,5,FALSE))*VLOOKUP(AirBSYLD2!AV$4,'[1]INTERNAL PARAMETERS-1'!$B$5:$J$44,8,FALSE)*VLOOKUP(AirBSYLD2!AV$4,'[1]INTERNAL PARAMETERS-1'!$B$5:$J$44,3,FALSE)</f>
        <v>0</v>
      </c>
      <c r="AW173" s="44">
        <f>AirBSYLD1!AW173*VLOOKUP(AirBSYLD2!AW$4,'[1]INTERNAL PARAMETERS-1'!$B$5:$J$44,5,FALSE)*VLOOKUP(AirBSYLD2!AW$4,'[1]INTERNAL PARAMETERS-1'!$B$5:$J$44,6,FALSE)*VLOOKUP(AirBSYLD2!AW$4,'[1]INTERNAL PARAMETERS-1'!$B$5:$J$44,3,FALSE) + AirBSYLD1!AW173*(1-VLOOKUP(AirBSYLD2!AW$4,'[1]INTERNAL PARAMETERS-1'!$B$5:$J$44,5,FALSE))*VLOOKUP(AirBSYLD2!AW$4,'[1]INTERNAL PARAMETERS-1'!$B$5:$J$44,8,FALSE)*VLOOKUP(AirBSYLD2!AW$4,'[1]INTERNAL PARAMETERS-1'!$B$5:$J$44,3,FALSE)</f>
        <v>10.258185354667347</v>
      </c>
      <c r="AX173" s="44">
        <f>AirBSYLD1!AX173*VLOOKUP(AirBSYLD2!AX$4,'[1]INTERNAL PARAMETERS-1'!$B$5:$J$44,5,FALSE)*VLOOKUP(AirBSYLD2!AX$4,'[1]INTERNAL PARAMETERS-1'!$B$5:$J$44,6,FALSE)*VLOOKUP(AirBSYLD2!AX$4,'[1]INTERNAL PARAMETERS-1'!$B$5:$J$44,3,FALSE) + AirBSYLD1!AX173*(1-VLOOKUP(AirBSYLD2!AX$4,'[1]INTERNAL PARAMETERS-1'!$B$5:$J$44,5,FALSE))*VLOOKUP(AirBSYLD2!AX$4,'[1]INTERNAL PARAMETERS-1'!$B$5:$J$44,8,FALSE)*VLOOKUP(AirBSYLD2!AX$4,'[1]INTERNAL PARAMETERS-1'!$B$5:$J$44,3,FALSE)</f>
        <v>0</v>
      </c>
      <c r="AY173" s="44">
        <f>AirBSYLD1!AY173*VLOOKUP(AirBSYLD2!AY$4,'[1]INTERNAL PARAMETERS-1'!$B$5:$J$44,5,FALSE)*VLOOKUP(AirBSYLD2!AY$4,'[1]INTERNAL PARAMETERS-1'!$B$5:$J$44,6,FALSE)*VLOOKUP(AirBSYLD2!AY$4,'[1]INTERNAL PARAMETERS-1'!$B$5:$J$44,3,FALSE) + AirBSYLD1!AY173*(1-VLOOKUP(AirBSYLD2!AY$4,'[1]INTERNAL PARAMETERS-1'!$B$5:$J$44,5,FALSE))*VLOOKUP(AirBSYLD2!AY$4,'[1]INTERNAL PARAMETERS-1'!$B$5:$J$44,8,FALSE)*VLOOKUP(AirBSYLD2!AY$4,'[1]INTERNAL PARAMETERS-1'!$B$5:$J$44,3,FALSE)</f>
        <v>0</v>
      </c>
      <c r="AZ173" s="44">
        <f>AirBSYLD1!AZ173*VLOOKUP(AirBSYLD2!AZ$4,'[1]INTERNAL PARAMETERS-1'!$B$5:$J$44,5,FALSE)*VLOOKUP(AirBSYLD2!AZ$4,'[1]INTERNAL PARAMETERS-1'!$B$5:$J$44,6,FALSE)*VLOOKUP(AirBSYLD2!AZ$4,'[1]INTERNAL PARAMETERS-1'!$B$5:$J$44,3,FALSE) + AirBSYLD1!AZ173*(1-VLOOKUP(AirBSYLD2!AZ$4,'[1]INTERNAL PARAMETERS-1'!$B$5:$J$44,5,FALSE))*VLOOKUP(AirBSYLD2!AZ$4,'[1]INTERNAL PARAMETERS-1'!$B$5:$J$44,8,FALSE)*VLOOKUP(AirBSYLD2!AZ$4,'[1]INTERNAL PARAMETERS-1'!$B$5:$J$44,3,FALSE)</f>
        <v>0</v>
      </c>
      <c r="BA173" s="44">
        <f>AirBSYLD1!BA173*VLOOKUP(AirBSYLD2!BA$4,'[1]INTERNAL PARAMETERS-1'!$B$5:$J$44,5,FALSE)*VLOOKUP(AirBSYLD2!BA$4,'[1]INTERNAL PARAMETERS-1'!$B$5:$J$44,6,FALSE)*VLOOKUP(AirBSYLD2!BA$4,'[1]INTERNAL PARAMETERS-1'!$B$5:$J$44,3,FALSE) + AirBSYLD1!BA173*(1-VLOOKUP(AirBSYLD2!BA$4,'[1]INTERNAL PARAMETERS-1'!$B$5:$J$44,5,FALSE))*VLOOKUP(AirBSYLD2!BA$4,'[1]INTERNAL PARAMETERS-1'!$B$5:$J$44,8,FALSE)*VLOOKUP(AirBSYLD2!BA$4,'[1]INTERNAL PARAMETERS-1'!$B$5:$J$44,3,FALSE)</f>
        <v>1.5747069186946532</v>
      </c>
      <c r="BB173" s="44">
        <f>AirBSYLD1!BB173*VLOOKUP(AirBSYLD2!BB$4,'[1]INTERNAL PARAMETERS-1'!$B$5:$J$44,5,FALSE)*VLOOKUP(AirBSYLD2!BB$4,'[1]INTERNAL PARAMETERS-1'!$B$5:$J$44,6,FALSE)*VLOOKUP(AirBSYLD2!BB$4,'[1]INTERNAL PARAMETERS-1'!$B$5:$J$44,3,FALSE) + AirBSYLD1!BB173*(1-VLOOKUP(AirBSYLD2!BB$4,'[1]INTERNAL PARAMETERS-1'!$B$5:$J$44,5,FALSE))*VLOOKUP(AirBSYLD2!BB$4,'[1]INTERNAL PARAMETERS-1'!$B$5:$J$44,8,FALSE)*VLOOKUP(AirBSYLD2!BB$4,'[1]INTERNAL PARAMETERS-1'!$B$5:$J$44,3,FALSE)</f>
        <v>1.7798470986822692</v>
      </c>
      <c r="BC173" s="44">
        <f>AirBSYLD1!BC173*VLOOKUP(AirBSYLD2!BC$4,'[1]INTERNAL PARAMETERS-1'!$B$5:$J$44,5,FALSE)*VLOOKUP(AirBSYLD2!BC$4,'[1]INTERNAL PARAMETERS-1'!$B$5:$J$44,6,FALSE)*VLOOKUP(AirBSYLD2!BC$4,'[1]INTERNAL PARAMETERS-1'!$B$5:$J$44,3,FALSE) + AirBSYLD1!BC173*(1-VLOOKUP(AirBSYLD2!BC$4,'[1]INTERNAL PARAMETERS-1'!$B$5:$J$44,5,FALSE))*VLOOKUP(AirBSYLD2!BC$4,'[1]INTERNAL PARAMETERS-1'!$B$5:$J$44,8,FALSE)*VLOOKUP(AirBSYLD2!BC$4,'[1]INTERNAL PARAMETERS-1'!$B$5:$J$44,3,FALSE)</f>
        <v>2.1493392459361154</v>
      </c>
      <c r="BD173" s="44">
        <f>AirBSYLD1!BD173*VLOOKUP(AirBSYLD2!BD$4,'[1]INTERNAL PARAMETERS-1'!$B$5:$J$44,5,FALSE)*VLOOKUP(AirBSYLD2!BD$4,'[1]INTERNAL PARAMETERS-1'!$B$5:$J$44,6,FALSE)*VLOOKUP(AirBSYLD2!BD$4,'[1]INTERNAL PARAMETERS-1'!$B$5:$J$44,3,FALSE) + AirBSYLD1!BD173*(1-VLOOKUP(AirBSYLD2!BD$4,'[1]INTERNAL PARAMETERS-1'!$B$5:$J$44,5,FALSE))*VLOOKUP(AirBSYLD2!BD$4,'[1]INTERNAL PARAMETERS-1'!$B$5:$J$44,8,FALSE)*VLOOKUP(AirBSYLD2!BD$4,'[1]INTERNAL PARAMETERS-1'!$B$5:$J$44,3,FALSE)</f>
        <v>1.9539447690328322</v>
      </c>
      <c r="BE173" s="44">
        <f>AirBSYLD1!BE173*VLOOKUP(AirBSYLD2!BE$4,'[1]INTERNAL PARAMETERS-1'!$B$5:$J$44,5,FALSE)*VLOOKUP(AirBSYLD2!BE$4,'[1]INTERNAL PARAMETERS-1'!$B$5:$J$44,6,FALSE)*VLOOKUP(AirBSYLD2!BE$4,'[1]INTERNAL PARAMETERS-1'!$B$5:$J$44,3,FALSE) + AirBSYLD1!BE173*(1-VLOOKUP(AirBSYLD2!BE$4,'[1]INTERNAL PARAMETERS-1'!$B$5:$J$44,5,FALSE))*VLOOKUP(AirBSYLD2!BE$4,'[1]INTERNAL PARAMETERS-1'!$B$5:$J$44,8,FALSE)*VLOOKUP(AirBSYLD2!BE$4,'[1]INTERNAL PARAMETERS-1'!$B$5:$J$44,3,FALSE)</f>
        <v>4.4940729687755132</v>
      </c>
      <c r="BF173" s="44">
        <f>AirBSYLD1!BF173*VLOOKUP(AirBSYLD2!BF$4,'[1]INTERNAL PARAMETERS-1'!$B$5:$J$44,5,FALSE)*VLOOKUP(AirBSYLD2!BF$4,'[1]INTERNAL PARAMETERS-1'!$B$5:$J$44,6,FALSE)*VLOOKUP(AirBSYLD2!BF$4,'[1]INTERNAL PARAMETERS-1'!$B$5:$J$44,3,FALSE) + AirBSYLD1!BF173*(1-VLOOKUP(AirBSYLD2!BF$4,'[1]INTERNAL PARAMETERS-1'!$B$5:$J$44,5,FALSE))*VLOOKUP(AirBSYLD2!BF$4,'[1]INTERNAL PARAMETERS-1'!$B$5:$J$44,8,FALSE)*VLOOKUP(AirBSYLD2!BF$4,'[1]INTERNAL PARAMETERS-1'!$B$5:$J$44,3,FALSE)</f>
        <v>0</v>
      </c>
      <c r="BG173" s="44">
        <f>AirBSYLD1!BG173*VLOOKUP(AirBSYLD2!BG$4,'[1]INTERNAL PARAMETERS-1'!$B$5:$J$44,5,FALSE)*VLOOKUP(AirBSYLD2!BG$4,'[1]INTERNAL PARAMETERS-1'!$B$5:$J$44,6,FALSE)*VLOOKUP(AirBSYLD2!BG$4,'[1]INTERNAL PARAMETERS-1'!$B$5:$J$44,3,FALSE) + AirBSYLD1!BG173*(1-VLOOKUP(AirBSYLD2!BG$4,'[1]INTERNAL PARAMETERS-1'!$B$5:$J$44,5,FALSE))*VLOOKUP(AirBSYLD2!BG$4,'[1]INTERNAL PARAMETERS-1'!$B$5:$J$44,8,FALSE)*VLOOKUP(AirBSYLD2!BG$4,'[1]INTERNAL PARAMETERS-1'!$B$5:$J$44,3,FALSE)</f>
        <v>1.762610898706781</v>
      </c>
      <c r="BH173" s="44">
        <f>AirBSYLD1!BH173*VLOOKUP(AirBSYLD2!BH$4,'[1]INTERNAL PARAMETERS-1'!$B$5:$J$44,5,FALSE)*VLOOKUP(AirBSYLD2!BH$4,'[1]INTERNAL PARAMETERS-1'!$B$5:$J$44,6,FALSE)*VLOOKUP(AirBSYLD2!BH$4,'[1]INTERNAL PARAMETERS-1'!$B$5:$J$44,3,FALSE) + AirBSYLD1!BH173*(1-VLOOKUP(AirBSYLD2!BH$4,'[1]INTERNAL PARAMETERS-1'!$B$5:$J$44,5,FALSE))*VLOOKUP(AirBSYLD2!BH$4,'[1]INTERNAL PARAMETERS-1'!$B$5:$J$44,8,FALSE)*VLOOKUP(AirBSYLD2!BH$4,'[1]INTERNAL PARAMETERS-1'!$B$5:$J$44,3,FALSE)</f>
        <v>7.9902658828073514E-3</v>
      </c>
      <c r="BI173" s="44">
        <f>AirBSYLD1!BI173*VLOOKUP(AirBSYLD2!BI$4,'[1]INTERNAL PARAMETERS-1'!$B$5:$J$44,5,FALSE)*VLOOKUP(AirBSYLD2!BI$4,'[1]INTERNAL PARAMETERS-1'!$B$5:$J$44,6,FALSE)*VLOOKUP(AirBSYLD2!BI$4,'[1]INTERNAL PARAMETERS-1'!$B$5:$J$44,3,FALSE) + AirBSYLD1!BI173*(1-VLOOKUP(AirBSYLD2!BI$4,'[1]INTERNAL PARAMETERS-1'!$B$5:$J$44,5,FALSE))*VLOOKUP(AirBSYLD2!BI$4,'[1]INTERNAL PARAMETERS-1'!$B$5:$J$44,8,FALSE)*VLOOKUP(AirBSYLD2!BI$4,'[1]INTERNAL PARAMETERS-1'!$B$5:$J$44,3,FALSE)</f>
        <v>0</v>
      </c>
      <c r="BJ173" s="44">
        <f>AirBSYLD1!BJ173*VLOOKUP(AirBSYLD2!BJ$4,'[1]INTERNAL PARAMETERS-1'!$B$5:$J$44,5,FALSE)*VLOOKUP(AirBSYLD2!BJ$4,'[1]INTERNAL PARAMETERS-1'!$B$5:$J$44,6,FALSE)*VLOOKUP(AirBSYLD2!BJ$4,'[1]INTERNAL PARAMETERS-1'!$B$5:$J$44,3,FALSE) + AirBSYLD1!BJ173*(1-VLOOKUP(AirBSYLD2!BJ$4,'[1]INTERNAL PARAMETERS-1'!$B$5:$J$44,5,FALSE))*VLOOKUP(AirBSYLD2!BJ$4,'[1]INTERNAL PARAMETERS-1'!$B$5:$J$44,8,FALSE)*VLOOKUP(AirBSYLD2!BJ$4,'[1]INTERNAL PARAMETERS-1'!$B$5:$J$44,3,FALSE)</f>
        <v>0.44726624639548596</v>
      </c>
      <c r="BK173" s="44">
        <f>AirBSYLD1!BK173*VLOOKUP(AirBSYLD2!BK$4,'[1]INTERNAL PARAMETERS-1'!$B$5:$J$44,5,FALSE)*VLOOKUP(AirBSYLD2!BK$4,'[1]INTERNAL PARAMETERS-1'!$B$5:$J$44,6,FALSE)*VLOOKUP(AirBSYLD2!BK$4,'[1]INTERNAL PARAMETERS-1'!$B$5:$J$44,3,FALSE) + AirBSYLD1!BK173*(1-VLOOKUP(AirBSYLD2!BK$4,'[1]INTERNAL PARAMETERS-1'!$B$5:$J$44,5,FALSE))*VLOOKUP(AirBSYLD2!BK$4,'[1]INTERNAL PARAMETERS-1'!$B$5:$J$44,8,FALSE)*VLOOKUP(AirBSYLD2!BK$4,'[1]INTERNAL PARAMETERS-1'!$B$5:$J$44,3,FALSE)</f>
        <v>0.68896239456395025</v>
      </c>
      <c r="BL173" s="44">
        <f>AirBSYLD1!BL173*VLOOKUP(AirBSYLD2!BL$4,'[1]INTERNAL PARAMETERS-1'!$B$5:$J$44,5,FALSE)*VLOOKUP(AirBSYLD2!BL$4,'[1]INTERNAL PARAMETERS-1'!$B$5:$J$44,6,FALSE)*VLOOKUP(AirBSYLD2!BL$4,'[1]INTERNAL PARAMETERS-1'!$B$5:$J$44,3,FALSE) + AirBSYLD1!BL173*(1-VLOOKUP(AirBSYLD2!BL$4,'[1]INTERNAL PARAMETERS-1'!$B$5:$J$44,5,FALSE))*VLOOKUP(AirBSYLD2!BL$4,'[1]INTERNAL PARAMETERS-1'!$B$5:$J$44,8,FALSE)*VLOOKUP(AirBSYLD2!BL$4,'[1]INTERNAL PARAMETERS-1'!$B$5:$J$44,3,FALSE)</f>
        <v>2.4658033833096544</v>
      </c>
      <c r="BM173" s="44">
        <f>AirBSYLD1!BM173*VLOOKUP(AirBSYLD2!BM$4,'[1]INTERNAL PARAMETERS-1'!$B$5:$J$44,5,FALSE)*VLOOKUP(AirBSYLD2!BM$4,'[1]INTERNAL PARAMETERS-1'!$B$5:$J$44,6,FALSE)*VLOOKUP(AirBSYLD2!BM$4,'[1]INTERNAL PARAMETERS-1'!$B$5:$J$44,3,FALSE) + AirBSYLD1!BM173*(1-VLOOKUP(AirBSYLD2!BM$4,'[1]INTERNAL PARAMETERS-1'!$B$5:$J$44,5,FALSE))*VLOOKUP(AirBSYLD2!BM$4,'[1]INTERNAL PARAMETERS-1'!$B$5:$J$44,8,FALSE)*VLOOKUP(AirBSYLD2!BM$4,'[1]INTERNAL PARAMETERS-1'!$B$5:$J$44,3,FALSE)</f>
        <v>0.65581160943849792</v>
      </c>
      <c r="BN173" s="44">
        <f>AirBSYLD1!BN173*VLOOKUP(AirBSYLD2!BN$4,'[1]INTERNAL PARAMETERS-1'!$B$5:$J$44,5,FALSE)*VLOOKUP(AirBSYLD2!BN$4,'[1]INTERNAL PARAMETERS-1'!$B$5:$J$44,6,FALSE)*VLOOKUP(AirBSYLD2!BN$4,'[1]INTERNAL PARAMETERS-1'!$B$5:$J$44,3,FALSE) + AirBSYLD1!BN173*(1-VLOOKUP(AirBSYLD2!BN$4,'[1]INTERNAL PARAMETERS-1'!$B$5:$J$44,5,FALSE))*VLOOKUP(AirBSYLD2!BN$4,'[1]INTERNAL PARAMETERS-1'!$B$5:$J$44,8,FALSE)*VLOOKUP(AirBSYLD2!BN$4,'[1]INTERNAL PARAMETERS-1'!$B$5:$J$44,3,FALSE)</f>
        <v>0.59747639106850714</v>
      </c>
      <c r="BO173" s="44">
        <f>AirBSYLD1!BO173*VLOOKUP(AirBSYLD2!BO$4,'[1]INTERNAL PARAMETERS-1'!$B$5:$J$44,5,FALSE)*VLOOKUP(AirBSYLD2!BO$4,'[1]INTERNAL PARAMETERS-1'!$B$5:$J$44,6,FALSE)*VLOOKUP(AirBSYLD2!BO$4,'[1]INTERNAL PARAMETERS-1'!$B$5:$J$44,3,FALSE) + AirBSYLD1!BO173*(1-VLOOKUP(AirBSYLD2!BO$4,'[1]INTERNAL PARAMETERS-1'!$B$5:$J$44,5,FALSE))*VLOOKUP(AirBSYLD2!BO$4,'[1]INTERNAL PARAMETERS-1'!$B$5:$J$44,8,FALSE)*VLOOKUP(AirBSYLD2!BO$4,'[1]INTERNAL PARAMETERS-1'!$B$5:$J$44,3,FALSE)</f>
        <v>0.4951394092136962</v>
      </c>
      <c r="BP173" s="44">
        <f>AirBSYLD1!BP173*VLOOKUP(AirBSYLD2!BP$4,'[1]INTERNAL PARAMETERS-1'!$B$5:$J$44,5,FALSE)*VLOOKUP(AirBSYLD2!BP$4,'[1]INTERNAL PARAMETERS-1'!$B$5:$J$44,6,FALSE)*VLOOKUP(AirBSYLD2!BP$4,'[1]INTERNAL PARAMETERS-1'!$B$5:$J$44,3,FALSE) + AirBSYLD1!BP173*(1-VLOOKUP(AirBSYLD2!BP$4,'[1]INTERNAL PARAMETERS-1'!$B$5:$J$44,5,FALSE))*VLOOKUP(AirBSYLD2!BP$4,'[1]INTERNAL PARAMETERS-1'!$B$5:$J$44,8,FALSE)*VLOOKUP(AirBSYLD2!BP$4,'[1]INTERNAL PARAMETERS-1'!$B$5:$J$44,3,FALSE)</f>
        <v>3.7023999360771602E-2</v>
      </c>
      <c r="BQ173" s="44">
        <f>AirBSYLD1!BQ173*VLOOKUP(AirBSYLD2!BQ$4,'[1]INTERNAL PARAMETERS-1'!$B$5:$J$44,5,FALSE)*VLOOKUP(AirBSYLD2!BQ$4,'[1]INTERNAL PARAMETERS-1'!$B$5:$J$44,6,FALSE)*VLOOKUP(AirBSYLD2!BQ$4,'[1]INTERNAL PARAMETERS-1'!$B$5:$J$44,3,FALSE) + AirBSYLD1!BQ173*(1-VLOOKUP(AirBSYLD2!BQ$4,'[1]INTERNAL PARAMETERS-1'!$B$5:$J$44,5,FALSE))*VLOOKUP(AirBSYLD2!BQ$4,'[1]INTERNAL PARAMETERS-1'!$B$5:$J$44,8,FALSE)*VLOOKUP(AirBSYLD2!BQ$4,'[1]INTERNAL PARAMETERS-1'!$B$5:$J$44,3,FALSE)</f>
        <v>2.2935051739062349</v>
      </c>
      <c r="BR173" s="44">
        <f>AirBSYLD1!BR173*VLOOKUP(AirBSYLD2!BR$4,'[1]INTERNAL PARAMETERS-1'!$B$5:$J$44,5,FALSE)*VLOOKUP(AirBSYLD2!BR$4,'[1]INTERNAL PARAMETERS-1'!$B$5:$J$44,6,FALSE)*VLOOKUP(AirBSYLD2!BR$4,'[1]INTERNAL PARAMETERS-1'!$B$5:$J$44,3,FALSE) + AirBSYLD1!BR173*(1-VLOOKUP(AirBSYLD2!BR$4,'[1]INTERNAL PARAMETERS-1'!$B$5:$J$44,5,FALSE))*VLOOKUP(AirBSYLD2!BR$4,'[1]INTERNAL PARAMETERS-1'!$B$5:$J$44,8,FALSE)*VLOOKUP(AirBSYLD2!BR$4,'[1]INTERNAL PARAMETERS-1'!$B$5:$J$44,3,FALSE)</f>
        <v>7.0614631306772688E-2</v>
      </c>
      <c r="BS173" s="44">
        <f>AirBSYLD1!BS173*VLOOKUP(AirBSYLD2!BS$4,'[1]INTERNAL PARAMETERS-1'!$B$5:$J$44,5,FALSE)*VLOOKUP(AirBSYLD2!BS$4,'[1]INTERNAL PARAMETERS-1'!$B$5:$J$44,6,FALSE)*VLOOKUP(AirBSYLD2!BS$4,'[1]INTERNAL PARAMETERS-1'!$B$5:$J$44,3,FALSE) + AirBSYLD1!BS173*(1-VLOOKUP(AirBSYLD2!BS$4,'[1]INTERNAL PARAMETERS-1'!$B$5:$J$44,5,FALSE))*VLOOKUP(AirBSYLD2!BS$4,'[1]INTERNAL PARAMETERS-1'!$B$5:$J$44,8,FALSE)*VLOOKUP(AirBSYLD2!BS$4,'[1]INTERNAL PARAMETERS-1'!$B$5:$J$44,3,FALSE)</f>
        <v>7.4410979107433122E-3</v>
      </c>
      <c r="BT173" s="44">
        <f>AirBSYLD1!BT173*VLOOKUP(AirBSYLD2!BT$4,'[1]INTERNAL PARAMETERS-1'!$B$5:$J$44,5,FALSE)*VLOOKUP(AirBSYLD2!BT$4,'[1]INTERNAL PARAMETERS-1'!$B$5:$J$44,6,FALSE)*VLOOKUP(AirBSYLD2!BT$4,'[1]INTERNAL PARAMETERS-1'!$B$5:$J$44,3,FALSE) + AirBSYLD1!BT173*(1-VLOOKUP(AirBSYLD2!BT$4,'[1]INTERNAL PARAMETERS-1'!$B$5:$J$44,5,FALSE))*VLOOKUP(AirBSYLD2!BT$4,'[1]INTERNAL PARAMETERS-1'!$B$5:$J$44,8,FALSE)*VLOOKUP(AirBSYLD2!BT$4,'[1]INTERNAL PARAMETERS-1'!$B$5:$J$44,3,FALSE)</f>
        <v>0</v>
      </c>
      <c r="BU173" s="44">
        <f>AirBSYLD1!BU173*VLOOKUP(AirBSYLD2!BU$4,'[1]INTERNAL PARAMETERS-1'!$B$5:$J$44,5,FALSE)*VLOOKUP(AirBSYLD2!BU$4,'[1]INTERNAL PARAMETERS-1'!$B$5:$J$44,6,FALSE)*VLOOKUP(AirBSYLD2!BU$4,'[1]INTERNAL PARAMETERS-1'!$B$5:$J$44,3,FALSE) + AirBSYLD1!BU173*(1-VLOOKUP(AirBSYLD2!BU$4,'[1]INTERNAL PARAMETERS-1'!$B$5:$J$44,5,FALSE))*VLOOKUP(AirBSYLD2!BU$4,'[1]INTERNAL PARAMETERS-1'!$B$5:$J$44,8,FALSE)*VLOOKUP(AirBSYLD2!BU$4,'[1]INTERNAL PARAMETERS-1'!$B$5:$J$44,3,FALSE)</f>
        <v>0</v>
      </c>
      <c r="BV173" s="44">
        <f>AirBSYLD1!BV173*VLOOKUP(AirBSYLD2!BV$4,'[1]INTERNAL PARAMETERS-1'!$B$5:$J$44,5,FALSE)*VLOOKUP(AirBSYLD2!BV$4,'[1]INTERNAL PARAMETERS-1'!$B$5:$J$44,6,FALSE)*VLOOKUP(AirBSYLD2!BV$4,'[1]INTERNAL PARAMETERS-1'!$B$5:$J$44,3,FALSE) + AirBSYLD1!BV173*(1-VLOOKUP(AirBSYLD2!BV$4,'[1]INTERNAL PARAMETERS-1'!$B$5:$J$44,5,FALSE))*VLOOKUP(AirBSYLD2!BV$4,'[1]INTERNAL PARAMETERS-1'!$B$5:$J$44,8,FALSE)*VLOOKUP(AirBSYLD2!BV$4,'[1]INTERNAL PARAMETERS-1'!$B$5:$J$44,3,FALSE)</f>
        <v>0</v>
      </c>
      <c r="BW173" s="44">
        <f>AirBSYLD1!BW173*VLOOKUP(AirBSYLD2!BW$4,'[1]INTERNAL PARAMETERS-1'!$B$5:$J$44,5,FALSE)*VLOOKUP(AirBSYLD2!BW$4,'[1]INTERNAL PARAMETERS-1'!$B$5:$J$44,6,FALSE)*VLOOKUP(AirBSYLD2!BW$4,'[1]INTERNAL PARAMETERS-1'!$B$5:$J$44,3,FALSE) + AirBSYLD1!BW173*(1-VLOOKUP(AirBSYLD2!BW$4,'[1]INTERNAL PARAMETERS-1'!$B$5:$J$44,5,FALSE))*VLOOKUP(AirBSYLD2!BW$4,'[1]INTERNAL PARAMETERS-1'!$B$5:$J$44,8,FALSE)*VLOOKUP(AirBSYLD2!BW$4,'[1]INTERNAL PARAMETERS-1'!$B$5:$J$44,3,FALSE)</f>
        <v>0</v>
      </c>
      <c r="BX173" s="44">
        <f>AirBSYLD1!BX173*VLOOKUP(AirBSYLD2!BX$4,'[1]INTERNAL PARAMETERS-1'!$B$5:$J$44,5,FALSE)*VLOOKUP(AirBSYLD2!BX$4,'[1]INTERNAL PARAMETERS-1'!$B$5:$J$44,6,FALSE)*VLOOKUP(AirBSYLD2!BX$4,'[1]INTERNAL PARAMETERS-1'!$B$5:$J$44,3,FALSE) + AirBSYLD1!BX173*(1-VLOOKUP(AirBSYLD2!BX$4,'[1]INTERNAL PARAMETERS-1'!$B$5:$J$44,5,FALSE))*VLOOKUP(AirBSYLD2!BX$4,'[1]INTERNAL PARAMETERS-1'!$B$5:$J$44,8,FALSE)*VLOOKUP(AirBSYLD2!BX$4,'[1]INTERNAL PARAMETERS-1'!$B$5:$J$44,3,FALSE)</f>
        <v>0</v>
      </c>
      <c r="BY173" s="44">
        <f>AirBSYLD1!BY173*VLOOKUP(AirBSYLD2!BY$4,'[1]INTERNAL PARAMETERS-1'!$B$5:$J$44,5,FALSE)*VLOOKUP(AirBSYLD2!BY$4,'[1]INTERNAL PARAMETERS-1'!$B$5:$J$44,6,FALSE)*VLOOKUP(AirBSYLD2!BY$4,'[1]INTERNAL PARAMETERS-1'!$B$5:$J$44,3,FALSE) + AirBSYLD1!BY173*(1-VLOOKUP(AirBSYLD2!BY$4,'[1]INTERNAL PARAMETERS-1'!$B$5:$J$44,5,FALSE))*VLOOKUP(AirBSYLD2!BY$4,'[1]INTERNAL PARAMETERS-1'!$B$5:$J$44,8,FALSE)*VLOOKUP(AirBSYLD2!BY$4,'[1]INTERNAL PARAMETERS-1'!$B$5:$J$44,3,FALSE)</f>
        <v>0</v>
      </c>
      <c r="BZ173" s="44">
        <f>AirBSYLD1!BZ173*VLOOKUP(AirBSYLD2!BZ$4,'[1]INTERNAL PARAMETERS-1'!$B$5:$J$44,5,FALSE)*VLOOKUP(AirBSYLD2!BZ$4,'[1]INTERNAL PARAMETERS-1'!$B$5:$J$44,6,FALSE)*VLOOKUP(AirBSYLD2!BZ$4,'[1]INTERNAL PARAMETERS-1'!$B$5:$J$44,3,FALSE) + AirBSYLD1!BZ173*(1-VLOOKUP(AirBSYLD2!BZ$4,'[1]INTERNAL PARAMETERS-1'!$B$5:$J$44,5,FALSE))*VLOOKUP(AirBSYLD2!BZ$4,'[1]INTERNAL PARAMETERS-1'!$B$5:$J$44,8,FALSE)*VLOOKUP(AirBSYLD2!BZ$4,'[1]INTERNAL PARAMETERS-1'!$B$5:$J$44,3,FALSE)</f>
        <v>9.0394927159032669E-3</v>
      </c>
      <c r="CA173" s="44">
        <f>AirBSYLD1!CA173*VLOOKUP(AirBSYLD2!CA$4,'[1]INTERNAL PARAMETERS-1'!$B$5:$J$44,5,FALSE)*VLOOKUP(AirBSYLD2!CA$4,'[1]INTERNAL PARAMETERS-1'!$B$5:$J$44,6,FALSE)*VLOOKUP(AirBSYLD2!CA$4,'[1]INTERNAL PARAMETERS-1'!$B$5:$J$44,3,FALSE) + AirBSYLD1!CA173*(1-VLOOKUP(AirBSYLD2!CA$4,'[1]INTERNAL PARAMETERS-1'!$B$5:$J$44,5,FALSE))*VLOOKUP(AirBSYLD2!CA$4,'[1]INTERNAL PARAMETERS-1'!$B$5:$J$44,8,FALSE)*VLOOKUP(AirBSYLD2!CA$4,'[1]INTERNAL PARAMETERS-1'!$B$5:$J$44,3,FALSE)</f>
        <v>0</v>
      </c>
      <c r="CB173" s="44">
        <f>AirBSYLD1!CB173*VLOOKUP(AirBSYLD2!CB$4,'[1]INTERNAL PARAMETERS-1'!$B$5:$J$44,5,FALSE)*VLOOKUP(AirBSYLD2!CB$4,'[1]INTERNAL PARAMETERS-1'!$B$5:$J$44,6,FALSE)*VLOOKUP(AirBSYLD2!CB$4,'[1]INTERNAL PARAMETERS-1'!$B$5:$J$44,3,FALSE) + AirBSYLD1!CB173*(1-VLOOKUP(AirBSYLD2!CB$4,'[1]INTERNAL PARAMETERS-1'!$B$5:$J$44,5,FALSE))*VLOOKUP(AirBSYLD2!CB$4,'[1]INTERNAL PARAMETERS-1'!$B$5:$J$44,8,FALSE)*VLOOKUP(AirBSYLD2!CB$4,'[1]INTERNAL PARAMETERS-1'!$B$5:$J$44,3,FALSE)</f>
        <v>0</v>
      </c>
      <c r="CC173" s="44">
        <f>AirBSYLD1!CC173*VLOOKUP(AirBSYLD2!CC$4,'[1]INTERNAL PARAMETERS-1'!$B$5:$J$44,5,FALSE)*VLOOKUP(AirBSYLD2!CC$4,'[1]INTERNAL PARAMETERS-1'!$B$5:$J$44,6,FALSE)*VLOOKUP(AirBSYLD2!CC$4,'[1]INTERNAL PARAMETERS-1'!$B$5:$J$44,3,FALSE) + AirBSYLD1!CC173*(1-VLOOKUP(AirBSYLD2!CC$4,'[1]INTERNAL PARAMETERS-1'!$B$5:$J$44,5,FALSE))*VLOOKUP(AirBSYLD2!CC$4,'[1]INTERNAL PARAMETERS-1'!$B$5:$J$44,8,FALSE)*VLOOKUP(AirBSYLD2!CC$4,'[1]INTERNAL PARAMETERS-1'!$B$5:$J$44,3,FALSE)</f>
        <v>2.5827122045437908E-2</v>
      </c>
      <c r="CD173" s="44">
        <f>AirBSYLD1!CD173*VLOOKUP(AirBSYLD2!CD$4,'[1]INTERNAL PARAMETERS-1'!$B$5:$J$44,5,FALSE)*VLOOKUP(AirBSYLD2!CD$4,'[1]INTERNAL PARAMETERS-1'!$B$5:$J$44,6,FALSE)*VLOOKUP(AirBSYLD2!CD$4,'[1]INTERNAL PARAMETERS-1'!$B$5:$J$44,3,FALSE) + AirBSYLD1!CD173*(1-VLOOKUP(AirBSYLD2!CD$4,'[1]INTERNAL PARAMETERS-1'!$B$5:$J$44,5,FALSE))*VLOOKUP(AirBSYLD2!CD$4,'[1]INTERNAL PARAMETERS-1'!$B$5:$J$44,8,FALSE)*VLOOKUP(AirBSYLD2!CD$4,'[1]INTERNAL PARAMETERS-1'!$B$5:$J$44,3,FALSE)</f>
        <v>3.2463257571001811E-2</v>
      </c>
      <c r="CE173" s="44">
        <f>AirBSYLD1!CE173*VLOOKUP(AirBSYLD2!CE$4,'[1]INTERNAL PARAMETERS-1'!$B$5:$J$44,5,FALSE)*VLOOKUP(AirBSYLD2!CE$4,'[1]INTERNAL PARAMETERS-1'!$B$5:$J$44,6,FALSE)*VLOOKUP(AirBSYLD2!CE$4,'[1]INTERNAL PARAMETERS-1'!$B$5:$J$44,3,FALSE) + AirBSYLD1!CE173*(1-VLOOKUP(AirBSYLD2!CE$4,'[1]INTERNAL PARAMETERS-1'!$B$5:$J$44,5,FALSE))*VLOOKUP(AirBSYLD2!CE$4,'[1]INTERNAL PARAMETERS-1'!$B$5:$J$44,8,FALSE)*VLOOKUP(AirBSYLD2!CE$4,'[1]INTERNAL PARAMETERS-1'!$B$5:$J$44,3,FALSE)</f>
        <v>5.9525366999961665E-2</v>
      </c>
      <c r="CF173" s="44">
        <f>AirBSYLD1!CF173*VLOOKUP(AirBSYLD2!CF$4,'[1]INTERNAL PARAMETERS-1'!$B$5:$J$44,5,FALSE)*VLOOKUP(AirBSYLD2!CF$4,'[1]INTERNAL PARAMETERS-1'!$B$5:$J$44,6,FALSE)*VLOOKUP(AirBSYLD2!CF$4,'[1]INTERNAL PARAMETERS-1'!$B$5:$J$44,3,FALSE) + AirBSYLD1!CF173*(1-VLOOKUP(AirBSYLD2!CF$4,'[1]INTERNAL PARAMETERS-1'!$B$5:$J$44,5,FALSE))*VLOOKUP(AirBSYLD2!CF$4,'[1]INTERNAL PARAMETERS-1'!$B$5:$J$44,8,FALSE)*VLOOKUP(AirBSYLD2!CF$4,'[1]INTERNAL PARAMETERS-1'!$B$5:$J$44,3,FALSE)</f>
        <v>4.7750283281692715E-2</v>
      </c>
      <c r="CG173" s="44">
        <f>AirBSYLD1!CG173*VLOOKUP(AirBSYLD2!CG$4,'[1]INTERNAL PARAMETERS-1'!$B$5:$J$44,5,FALSE)*VLOOKUP(AirBSYLD2!CG$4,'[1]INTERNAL PARAMETERS-1'!$B$5:$J$44,6,FALSE)*VLOOKUP(AirBSYLD2!CG$4,'[1]INTERNAL PARAMETERS-1'!$B$5:$J$44,3,FALSE) + AirBSYLD1!CG173*(1-VLOOKUP(AirBSYLD2!CG$4,'[1]INTERNAL PARAMETERS-1'!$B$5:$J$44,5,FALSE))*VLOOKUP(AirBSYLD2!CG$4,'[1]INTERNAL PARAMETERS-1'!$B$5:$J$44,8,FALSE)*VLOOKUP(AirBSYLD2!CG$4,'[1]INTERNAL PARAMETERS-1'!$B$5:$J$44,3,FALSE)</f>
        <v>1.5821674467319353E-3</v>
      </c>
      <c r="CH173" s="43">
        <f>AirBSYLD1!CH173*VLOOKUP(AirBSYLD2!CH$4,'[1]INTERNAL PARAMETERS-1'!$B$5:$J$44,5,FALSE)*VLOOKUP(AirBSYLD2!CH$4,'[1]INTERNAL PARAMETERS-1'!$B$5:$J$44,6,FALSE)*VLOOKUP(AirBSYLD2!CH$4,'[1]INTERNAL PARAMETERS-1'!$B$5:$J$44,3,FALSE) + AirBSYLD1!CH173*(1-VLOOKUP(AirBSYLD2!CH$4,'[1]INTERNAL PARAMETERS-1'!$B$5:$J$44,5,FALSE))*VLOOKUP(AirBSYLD2!CH$4,'[1]INTERNAL PARAMETERS-1'!$B$5:$J$44,8,FALSE)*VLOOKUP(AirBSYLD2!CH$4,'[1]INTERNAL PARAMETERS-1'!$B$5:$J$44,3,FALSE)</f>
        <v>0</v>
      </c>
      <c r="CJ173" s="45">
        <f t="shared" si="4"/>
        <v>2067.7895912225072</v>
      </c>
      <c r="CK173" s="43">
        <f t="shared" si="5"/>
        <v>31.915929546913365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AirBS!X174</f>
        <v>3120.0744126621639</v>
      </c>
      <c r="F174" s="56">
        <f>'[1]INTERNAL PARAMETERS-1'!M12</f>
        <v>49.09</v>
      </c>
      <c r="G174" s="45">
        <f>AirBSYLD1!G174*VLOOKUP(AirBSYLD2!G$4,'[1]INTERNAL PARAMETERS-1'!$B$5:$J$44,5,FALSE)*VLOOKUP(AirBSYLD2!G$4,'[1]INTERNAL PARAMETERS-1'!$B$5:$J$44,7,FALSE)*AirBSYLD2!$F174 + AirBSYLD1!G174*(1-VLOOKUP(AirBSYLD2!G$4,'[1]INTERNAL PARAMETERS-1'!$B$5:$J$44,5,FALSE))*VLOOKUP(AirBSYLD2!G$4,'[1]INTERNAL PARAMETERS-1'!$B$5:$J$44,9,FALSE)*AirBSYLD2!$F174</f>
        <v>830.03970856002775</v>
      </c>
      <c r="H174" s="44">
        <f>AirBSYLD1!H174*VLOOKUP(AirBSYLD2!H$4,'[1]INTERNAL PARAMETERS-1'!$B$5:$J$44,5,FALSE)*VLOOKUP(AirBSYLD2!H$4,'[1]INTERNAL PARAMETERS-1'!$B$5:$J$44,7,FALSE)*AirBSYLD2!$F174 + AirBSYLD1!H174*(1-VLOOKUP(AirBSYLD2!H$4,'[1]INTERNAL PARAMETERS-1'!$B$5:$J$44,5,FALSE))*VLOOKUP(AirBSYLD2!H$4,'[1]INTERNAL PARAMETERS-1'!$B$5:$J$44,9,FALSE)*AirBSYLD2!$F174</f>
        <v>250.28113125013337</v>
      </c>
      <c r="I174" s="44">
        <f>AirBSYLD1!I174*VLOOKUP(AirBSYLD2!I$4,'[1]INTERNAL PARAMETERS-1'!$B$5:$J$44,5,FALSE)*VLOOKUP(AirBSYLD2!I$4,'[1]INTERNAL PARAMETERS-1'!$B$5:$J$44,7,FALSE)*AirBSYLD2!$F174 + AirBSYLD1!I174*(1-VLOOKUP(AirBSYLD2!I$4,'[1]INTERNAL PARAMETERS-1'!$B$5:$J$44,5,FALSE))*VLOOKUP(AirBSYLD2!I$4,'[1]INTERNAL PARAMETERS-1'!$B$5:$J$44,9,FALSE)*AirBSYLD2!$F174</f>
        <v>367.61873228966914</v>
      </c>
      <c r="J174" s="44">
        <f>AirBSYLD1!J174*VLOOKUP(AirBSYLD2!J$4,'[1]INTERNAL PARAMETERS-1'!$B$5:$J$44,5,FALSE)*VLOOKUP(AirBSYLD2!J$4,'[1]INTERNAL PARAMETERS-1'!$B$5:$J$44,7,FALSE)*AirBSYLD2!$F174 + AirBSYLD1!J174*(1-VLOOKUP(AirBSYLD2!J$4,'[1]INTERNAL PARAMETERS-1'!$B$5:$J$44,5,FALSE))*VLOOKUP(AirBSYLD2!J$4,'[1]INTERNAL PARAMETERS-1'!$B$5:$J$44,9,FALSE)*AirBSYLD2!$F174</f>
        <v>0</v>
      </c>
      <c r="K174" s="44">
        <f>AirBSYLD1!K174*VLOOKUP(AirBSYLD2!K$4,'[1]INTERNAL PARAMETERS-1'!$B$5:$J$44,5,FALSE)*VLOOKUP(AirBSYLD2!K$4,'[1]INTERNAL PARAMETERS-1'!$B$5:$J$44,7,FALSE)*AirBSYLD2!$F174 + AirBSYLD1!K174*(1-VLOOKUP(AirBSYLD2!K$4,'[1]INTERNAL PARAMETERS-1'!$B$5:$J$44,5,FALSE))*VLOOKUP(AirBSYLD2!K$4,'[1]INTERNAL PARAMETERS-1'!$B$5:$J$44,9,FALSE)*AirBSYLD2!$F174</f>
        <v>0</v>
      </c>
      <c r="L174" s="44">
        <f>AirBSYLD1!L174*VLOOKUP(AirBSYLD2!L$4,'[1]INTERNAL PARAMETERS-1'!$B$5:$J$44,5,FALSE)*VLOOKUP(AirBSYLD2!L$4,'[1]INTERNAL PARAMETERS-1'!$B$5:$J$44,7,FALSE)*AirBSYLD2!$F174 + AirBSYLD1!L174*(1-VLOOKUP(AirBSYLD2!L$4,'[1]INTERNAL PARAMETERS-1'!$B$5:$J$44,5,FALSE))*VLOOKUP(AirBSYLD2!L$4,'[1]INTERNAL PARAMETERS-1'!$B$5:$J$44,9,FALSE)*AirBSYLD2!$F174</f>
        <v>0</v>
      </c>
      <c r="M174" s="44">
        <f>AirBSYLD1!M174*VLOOKUP(AirBSYLD2!M$4,'[1]INTERNAL PARAMETERS-1'!$B$5:$J$44,5,FALSE)*VLOOKUP(AirBSYLD2!M$4,'[1]INTERNAL PARAMETERS-1'!$B$5:$J$44,7,FALSE)*AirBSYLD2!$F174 + AirBSYLD1!M174*(1-VLOOKUP(AirBSYLD2!M$4,'[1]INTERNAL PARAMETERS-1'!$B$5:$J$44,5,FALSE))*VLOOKUP(AirBSYLD2!M$4,'[1]INTERNAL PARAMETERS-1'!$B$5:$J$44,9,FALSE)*AirBSYLD2!$F174</f>
        <v>5.6047575471249163</v>
      </c>
      <c r="N174" s="44">
        <f>AirBSYLD1!N174*VLOOKUP(AirBSYLD2!N$4,'[1]INTERNAL PARAMETERS-1'!$B$5:$J$44,5,FALSE)*VLOOKUP(AirBSYLD2!N$4,'[1]INTERNAL PARAMETERS-1'!$B$5:$J$44,7,FALSE)*AirBSYLD2!$F174 + AirBSYLD1!N174*(1-VLOOKUP(AirBSYLD2!N$4,'[1]INTERNAL PARAMETERS-1'!$B$5:$J$44,5,FALSE))*VLOOKUP(AirBSYLD2!N$4,'[1]INTERNAL PARAMETERS-1'!$B$5:$J$44,9,FALSE)*AirBSYLD2!$F174</f>
        <v>1.1273937594791497</v>
      </c>
      <c r="O174" s="44">
        <f>AirBSYLD1!O174*VLOOKUP(AirBSYLD2!O$4,'[1]INTERNAL PARAMETERS-1'!$B$5:$J$44,5,FALSE)*VLOOKUP(AirBSYLD2!O$4,'[1]INTERNAL PARAMETERS-1'!$B$5:$J$44,7,FALSE)*AirBSYLD2!$F174 + AirBSYLD1!O174*(1-VLOOKUP(AirBSYLD2!O$4,'[1]INTERNAL PARAMETERS-1'!$B$5:$J$44,5,FALSE))*VLOOKUP(AirBSYLD2!O$4,'[1]INTERNAL PARAMETERS-1'!$B$5:$J$44,9,FALSE)*AirBSYLD2!$F174</f>
        <v>0</v>
      </c>
      <c r="P174" s="44">
        <f>AirBSYLD1!P174*VLOOKUP(AirBSYLD2!P$4,'[1]INTERNAL PARAMETERS-1'!$B$5:$J$44,5,FALSE)*VLOOKUP(AirBSYLD2!P$4,'[1]INTERNAL PARAMETERS-1'!$B$5:$J$44,7,FALSE)*AirBSYLD2!$F174 + AirBSYLD1!P174*(1-VLOOKUP(AirBSYLD2!P$4,'[1]INTERNAL PARAMETERS-1'!$B$5:$J$44,5,FALSE))*VLOOKUP(AirBSYLD2!P$4,'[1]INTERNAL PARAMETERS-1'!$B$5:$J$44,9,FALSE)*AirBSYLD2!$F174</f>
        <v>0</v>
      </c>
      <c r="Q174" s="44">
        <f>AirBSYLD1!Q174*VLOOKUP(AirBSYLD2!Q$4,'[1]INTERNAL PARAMETERS-1'!$B$5:$J$44,5,FALSE)*VLOOKUP(AirBSYLD2!Q$4,'[1]INTERNAL PARAMETERS-1'!$B$5:$J$44,7,FALSE)*AirBSYLD2!$F174 + AirBSYLD1!Q174*(1-VLOOKUP(AirBSYLD2!Q$4,'[1]INTERNAL PARAMETERS-1'!$B$5:$J$44,5,FALSE))*VLOOKUP(AirBSYLD2!Q$4,'[1]INTERNAL PARAMETERS-1'!$B$5:$J$44,9,FALSE)*AirBSYLD2!$F174</f>
        <v>0</v>
      </c>
      <c r="R174" s="44">
        <f>AirBSYLD1!R174*VLOOKUP(AirBSYLD2!R$4,'[1]INTERNAL PARAMETERS-1'!$B$5:$J$44,5,FALSE)*VLOOKUP(AirBSYLD2!R$4,'[1]INTERNAL PARAMETERS-1'!$B$5:$J$44,7,FALSE)*AirBSYLD2!$F174 + AirBSYLD1!R174*(1-VLOOKUP(AirBSYLD2!R$4,'[1]INTERNAL PARAMETERS-1'!$B$5:$J$44,5,FALSE))*VLOOKUP(AirBSYLD2!R$4,'[1]INTERNAL PARAMETERS-1'!$B$5:$J$44,9,FALSE)*AirBSYLD2!$F174</f>
        <v>1.9325678011329288</v>
      </c>
      <c r="S174" s="44">
        <f>AirBSYLD1!S174*VLOOKUP(AirBSYLD2!S$4,'[1]INTERNAL PARAMETERS-1'!$B$5:$J$44,5,FALSE)*VLOOKUP(AirBSYLD2!S$4,'[1]INTERNAL PARAMETERS-1'!$B$5:$J$44,7,FALSE)*AirBSYLD2!$F174 + AirBSYLD1!S174*(1-VLOOKUP(AirBSYLD2!S$4,'[1]INTERNAL PARAMETERS-1'!$B$5:$J$44,5,FALSE))*VLOOKUP(AirBSYLD2!S$4,'[1]INTERNAL PARAMETERS-1'!$B$5:$J$44,9,FALSE)*AirBSYLD2!$F174</f>
        <v>64.248586900311366</v>
      </c>
      <c r="T174" s="44">
        <f>AirBSYLD1!T174*VLOOKUP(AirBSYLD2!T$4,'[1]INTERNAL PARAMETERS-1'!$B$5:$J$44,5,FALSE)*VLOOKUP(AirBSYLD2!T$4,'[1]INTERNAL PARAMETERS-1'!$B$5:$J$44,7,FALSE)*AirBSYLD2!$F174 + AirBSYLD1!T174*(1-VLOOKUP(AirBSYLD2!T$4,'[1]INTERNAL PARAMETERS-1'!$B$5:$J$44,5,FALSE))*VLOOKUP(AirBSYLD2!T$4,'[1]INTERNAL PARAMETERS-1'!$B$5:$J$44,9,FALSE)*AirBSYLD2!$F174</f>
        <v>18.118742122338713</v>
      </c>
      <c r="U174" s="44">
        <f>AirBSYLD1!U174*VLOOKUP(AirBSYLD2!U$4,'[1]INTERNAL PARAMETERS-1'!$B$5:$J$44,5,FALSE)*VLOOKUP(AirBSYLD2!U$4,'[1]INTERNAL PARAMETERS-1'!$B$5:$J$44,7,FALSE)*AirBSYLD2!$F174 + AirBSYLD1!U174*(1-VLOOKUP(AirBSYLD2!U$4,'[1]INTERNAL PARAMETERS-1'!$B$5:$J$44,5,FALSE))*VLOOKUP(AirBSYLD2!U$4,'[1]INTERNAL PARAMETERS-1'!$B$5:$J$44,9,FALSE)*AirBSYLD2!$F174</f>
        <v>10.919700379728235</v>
      </c>
      <c r="V174" s="44">
        <f>AirBSYLD1!V174*VLOOKUP(AirBSYLD2!V$4,'[1]INTERNAL PARAMETERS-1'!$B$5:$J$44,5,FALSE)*VLOOKUP(AirBSYLD2!V$4,'[1]INTERNAL PARAMETERS-1'!$B$5:$J$44,7,FALSE)*AirBSYLD2!$F174 + AirBSYLD1!V174*(1-VLOOKUP(AirBSYLD2!V$4,'[1]INTERNAL PARAMETERS-1'!$B$5:$J$44,5,FALSE))*VLOOKUP(AirBSYLD2!V$4,'[1]INTERNAL PARAMETERS-1'!$B$5:$J$44,9,FALSE)*AirBSYLD2!$F174</f>
        <v>33.018616095807872</v>
      </c>
      <c r="W174" s="44">
        <f>AirBSYLD1!W174*VLOOKUP(AirBSYLD2!W$4,'[1]INTERNAL PARAMETERS-1'!$B$5:$J$44,5,FALSE)*VLOOKUP(AirBSYLD2!W$4,'[1]INTERNAL PARAMETERS-1'!$B$5:$J$44,7,FALSE)*AirBSYLD2!$F174 + AirBSYLD1!W174*(1-VLOOKUP(AirBSYLD2!W$4,'[1]INTERNAL PARAMETERS-1'!$B$5:$J$44,5,FALSE))*VLOOKUP(AirBSYLD2!W$4,'[1]INTERNAL PARAMETERS-1'!$B$5:$J$44,9,FALSE)*AirBSYLD2!$F174</f>
        <v>0</v>
      </c>
      <c r="X174" s="44">
        <f>AirBSYLD1!X174*VLOOKUP(AirBSYLD2!X$4,'[1]INTERNAL PARAMETERS-1'!$B$5:$J$44,5,FALSE)*VLOOKUP(AirBSYLD2!X$4,'[1]INTERNAL PARAMETERS-1'!$B$5:$J$44,7,FALSE)*AirBSYLD2!$F174 + AirBSYLD1!X174*(1-VLOOKUP(AirBSYLD2!X$4,'[1]INTERNAL PARAMETERS-1'!$B$5:$J$44,5,FALSE))*VLOOKUP(AirBSYLD2!X$4,'[1]INTERNAL PARAMETERS-1'!$B$5:$J$44,9,FALSE)*AirBSYLD2!$F174</f>
        <v>0</v>
      </c>
      <c r="Y174" s="44">
        <f>AirBSYLD1!Y174*VLOOKUP(AirBSYLD2!Y$4,'[1]INTERNAL PARAMETERS-1'!$B$5:$J$44,5,FALSE)*VLOOKUP(AirBSYLD2!Y$4,'[1]INTERNAL PARAMETERS-1'!$B$5:$J$44,7,FALSE)*AirBSYLD2!$F174 + AirBSYLD1!Y174*(1-VLOOKUP(AirBSYLD2!Y$4,'[1]INTERNAL PARAMETERS-1'!$B$5:$J$44,5,FALSE))*VLOOKUP(AirBSYLD2!Y$4,'[1]INTERNAL PARAMETERS-1'!$B$5:$J$44,9,FALSE)*AirBSYLD2!$F174</f>
        <v>0</v>
      </c>
      <c r="Z174" s="44">
        <f>AirBSYLD1!Z174*VLOOKUP(AirBSYLD2!Z$4,'[1]INTERNAL PARAMETERS-1'!$B$5:$J$44,5,FALSE)*VLOOKUP(AirBSYLD2!Z$4,'[1]INTERNAL PARAMETERS-1'!$B$5:$J$44,7,FALSE)*AirBSYLD2!$F174 + AirBSYLD1!Z174*(1-VLOOKUP(AirBSYLD2!Z$4,'[1]INTERNAL PARAMETERS-1'!$B$5:$J$44,5,FALSE))*VLOOKUP(AirBSYLD2!Z$4,'[1]INTERNAL PARAMETERS-1'!$B$5:$J$44,9,FALSE)*AirBSYLD2!$F174</f>
        <v>0</v>
      </c>
      <c r="AA174" s="44">
        <f>AirBSYLD1!AA174*VLOOKUP(AirBSYLD2!AA$4,'[1]INTERNAL PARAMETERS-1'!$B$5:$J$44,5,FALSE)*VLOOKUP(AirBSYLD2!AA$4,'[1]INTERNAL PARAMETERS-1'!$B$5:$J$44,7,FALSE)*AirBSYLD2!$F174 + AirBSYLD1!AA174*(1-VLOOKUP(AirBSYLD2!AA$4,'[1]INTERNAL PARAMETERS-1'!$B$5:$J$44,5,FALSE))*VLOOKUP(AirBSYLD2!AA$4,'[1]INTERNAL PARAMETERS-1'!$B$5:$J$44,9,FALSE)*AirBSYLD2!$F174</f>
        <v>0</v>
      </c>
      <c r="AB174" s="44">
        <f>AirBSYLD1!AB174*VLOOKUP(AirBSYLD2!AB$4,'[1]INTERNAL PARAMETERS-1'!$B$5:$J$44,5,FALSE)*VLOOKUP(AirBSYLD2!AB$4,'[1]INTERNAL PARAMETERS-1'!$B$5:$J$44,7,FALSE)*AirBSYLD2!$F174 + AirBSYLD1!AB174*(1-VLOOKUP(AirBSYLD2!AB$4,'[1]INTERNAL PARAMETERS-1'!$B$5:$J$44,5,FALSE))*VLOOKUP(AirBSYLD2!AB$4,'[1]INTERNAL PARAMETERS-1'!$B$5:$J$44,9,FALSE)*AirBSYLD2!$F174</f>
        <v>0</v>
      </c>
      <c r="AC174" s="44">
        <f>AirBSYLD1!AC174*VLOOKUP(AirBSYLD2!AC$4,'[1]INTERNAL PARAMETERS-1'!$B$5:$J$44,5,FALSE)*VLOOKUP(AirBSYLD2!AC$4,'[1]INTERNAL PARAMETERS-1'!$B$5:$J$44,7,FALSE)*AirBSYLD2!$F174 + AirBSYLD1!AC174*(1-VLOOKUP(AirBSYLD2!AC$4,'[1]INTERNAL PARAMETERS-1'!$B$5:$J$44,5,FALSE))*VLOOKUP(AirBSYLD2!AC$4,'[1]INTERNAL PARAMETERS-1'!$B$5:$J$44,9,FALSE)*AirBSYLD2!$F174</f>
        <v>0</v>
      </c>
      <c r="AD174" s="44">
        <f>AirBSYLD1!AD174*VLOOKUP(AirBSYLD2!AD$4,'[1]INTERNAL PARAMETERS-1'!$B$5:$J$44,5,FALSE)*VLOOKUP(AirBSYLD2!AD$4,'[1]INTERNAL PARAMETERS-1'!$B$5:$J$44,7,FALSE)*AirBSYLD2!$F174 + AirBSYLD1!AD174*(1-VLOOKUP(AirBSYLD2!AD$4,'[1]INTERNAL PARAMETERS-1'!$B$5:$J$44,5,FALSE))*VLOOKUP(AirBSYLD2!AD$4,'[1]INTERNAL PARAMETERS-1'!$B$5:$J$44,9,FALSE)*AirBSYLD2!$F174</f>
        <v>0</v>
      </c>
      <c r="AE174" s="44">
        <f>AirBSYLD1!AE174*VLOOKUP(AirBSYLD2!AE$4,'[1]INTERNAL PARAMETERS-1'!$B$5:$J$44,5,FALSE)*VLOOKUP(AirBSYLD2!AE$4,'[1]INTERNAL PARAMETERS-1'!$B$5:$J$44,7,FALSE)*AirBSYLD2!$F174 + AirBSYLD1!AE174*(1-VLOOKUP(AirBSYLD2!AE$4,'[1]INTERNAL PARAMETERS-1'!$B$5:$J$44,5,FALSE))*VLOOKUP(AirBSYLD2!AE$4,'[1]INTERNAL PARAMETERS-1'!$B$5:$J$44,9,FALSE)*AirBSYLD2!$F174</f>
        <v>0</v>
      </c>
      <c r="AF174" s="44">
        <f>AirBSYLD1!AF174*VLOOKUP(AirBSYLD2!AF$4,'[1]INTERNAL PARAMETERS-1'!$B$5:$J$44,5,FALSE)*VLOOKUP(AirBSYLD2!AF$4,'[1]INTERNAL PARAMETERS-1'!$B$5:$J$44,7,FALSE)*AirBSYLD2!$F174 + AirBSYLD1!AF174*(1-VLOOKUP(AirBSYLD2!AF$4,'[1]INTERNAL PARAMETERS-1'!$B$5:$J$44,5,FALSE))*VLOOKUP(AirBSYLD2!AF$4,'[1]INTERNAL PARAMETERS-1'!$B$5:$J$44,9,FALSE)*AirBSYLD2!$F174</f>
        <v>0</v>
      </c>
      <c r="AG174" s="44">
        <f>AirBSYLD1!AG174*VLOOKUP(AirBSYLD2!AG$4,'[1]INTERNAL PARAMETERS-1'!$B$5:$J$44,5,FALSE)*VLOOKUP(AirBSYLD2!AG$4,'[1]INTERNAL PARAMETERS-1'!$B$5:$J$44,7,FALSE)*AirBSYLD2!$F174 + AirBSYLD1!AG174*(1-VLOOKUP(AirBSYLD2!AG$4,'[1]INTERNAL PARAMETERS-1'!$B$5:$J$44,5,FALSE))*VLOOKUP(AirBSYLD2!AG$4,'[1]INTERNAL PARAMETERS-1'!$B$5:$J$44,9,FALSE)*AirBSYLD2!$F174</f>
        <v>4.9528329646600913</v>
      </c>
      <c r="AH174" s="44">
        <f>AirBSYLD1!AH174*VLOOKUP(AirBSYLD2!AH$4,'[1]INTERNAL PARAMETERS-1'!$B$5:$J$44,5,FALSE)*VLOOKUP(AirBSYLD2!AH$4,'[1]INTERNAL PARAMETERS-1'!$B$5:$J$44,7,FALSE)*AirBSYLD2!$F174 + AirBSYLD1!AH174*(1-VLOOKUP(AirBSYLD2!AH$4,'[1]INTERNAL PARAMETERS-1'!$B$5:$J$44,5,FALSE))*VLOOKUP(AirBSYLD2!AH$4,'[1]INTERNAL PARAMETERS-1'!$B$5:$J$44,9,FALSE)*AirBSYLD2!$F174</f>
        <v>0.44293628139236585</v>
      </c>
      <c r="AI174" s="44">
        <f>AirBSYLD1!AI174*VLOOKUP(AirBSYLD2!AI$4,'[1]INTERNAL PARAMETERS-1'!$B$5:$J$44,5,FALSE)*VLOOKUP(AirBSYLD2!AI$4,'[1]INTERNAL PARAMETERS-1'!$B$5:$J$44,7,FALSE)*AirBSYLD2!$F174 + AirBSYLD1!AI174*(1-VLOOKUP(AirBSYLD2!AI$4,'[1]INTERNAL PARAMETERS-1'!$B$5:$J$44,5,FALSE))*VLOOKUP(AirBSYLD2!AI$4,'[1]INTERNAL PARAMETERS-1'!$B$5:$J$44,9,FALSE)*AirBSYLD2!$F174</f>
        <v>0.80526211121420632</v>
      </c>
      <c r="AJ174" s="44">
        <f>AirBSYLD1!AJ174*VLOOKUP(AirBSYLD2!AJ$4,'[1]INTERNAL PARAMETERS-1'!$B$5:$J$44,5,FALSE)*VLOOKUP(AirBSYLD2!AJ$4,'[1]INTERNAL PARAMETERS-1'!$B$5:$J$44,7,FALSE)*AirBSYLD2!$F174 + AirBSYLD1!AJ174*(1-VLOOKUP(AirBSYLD2!AJ$4,'[1]INTERNAL PARAMETERS-1'!$B$5:$J$44,5,FALSE))*VLOOKUP(AirBSYLD2!AJ$4,'[1]INTERNAL PARAMETERS-1'!$B$5:$J$44,9,FALSE)*AirBSYLD2!$F174</f>
        <v>3.140820904418594</v>
      </c>
      <c r="AK174" s="44">
        <f>AirBSYLD1!AK174*VLOOKUP(AirBSYLD2!AK$4,'[1]INTERNAL PARAMETERS-1'!$B$5:$J$44,5,FALSE)*VLOOKUP(AirBSYLD2!AK$4,'[1]INTERNAL PARAMETERS-1'!$B$5:$J$44,7,FALSE)*AirBSYLD2!$F174 + AirBSYLD1!AK174*(1-VLOOKUP(AirBSYLD2!AK$4,'[1]INTERNAL PARAMETERS-1'!$B$5:$J$44,5,FALSE))*VLOOKUP(AirBSYLD2!AK$4,'[1]INTERNAL PARAMETERS-1'!$B$5:$J$44,9,FALSE)*AirBSYLD2!$F174</f>
        <v>0</v>
      </c>
      <c r="AL174" s="44">
        <f>AirBSYLD1!AL174*VLOOKUP(AirBSYLD2!AL$4,'[1]INTERNAL PARAMETERS-1'!$B$5:$J$44,5,FALSE)*VLOOKUP(AirBSYLD2!AL$4,'[1]INTERNAL PARAMETERS-1'!$B$5:$J$44,7,FALSE)*AirBSYLD2!$F174 + AirBSYLD1!AL174*(1-VLOOKUP(AirBSYLD2!AL$4,'[1]INTERNAL PARAMETERS-1'!$B$5:$J$44,5,FALSE))*VLOOKUP(AirBSYLD2!AL$4,'[1]INTERNAL PARAMETERS-1'!$B$5:$J$44,9,FALSE)*AirBSYLD2!$F174</f>
        <v>0</v>
      </c>
      <c r="AM174" s="44">
        <f>AirBSYLD1!AM174*VLOOKUP(AirBSYLD2!AM$4,'[1]INTERNAL PARAMETERS-1'!$B$5:$J$44,5,FALSE)*VLOOKUP(AirBSYLD2!AM$4,'[1]INTERNAL PARAMETERS-1'!$B$5:$J$44,7,FALSE)*AirBSYLD2!$F174 + AirBSYLD1!AM174*(1-VLOOKUP(AirBSYLD2!AM$4,'[1]INTERNAL PARAMETERS-1'!$B$5:$J$44,5,FALSE))*VLOOKUP(AirBSYLD2!AM$4,'[1]INTERNAL PARAMETERS-1'!$B$5:$J$44,9,FALSE)*AirBSYLD2!$F174</f>
        <v>0</v>
      </c>
      <c r="AN174" s="44">
        <f>AirBSYLD1!AN174*VLOOKUP(AirBSYLD2!AN$4,'[1]INTERNAL PARAMETERS-1'!$B$5:$J$44,5,FALSE)*VLOOKUP(AirBSYLD2!AN$4,'[1]INTERNAL PARAMETERS-1'!$B$5:$J$44,7,FALSE)*AirBSYLD2!$F174 + AirBSYLD1!AN174*(1-VLOOKUP(AirBSYLD2!AN$4,'[1]INTERNAL PARAMETERS-1'!$B$5:$J$44,5,FALSE))*VLOOKUP(AirBSYLD2!AN$4,'[1]INTERNAL PARAMETERS-1'!$B$5:$J$44,9,FALSE)*AirBSYLD2!$F174</f>
        <v>0</v>
      </c>
      <c r="AO174" s="44">
        <f>AirBSYLD1!AO174*VLOOKUP(AirBSYLD2!AO$4,'[1]INTERNAL PARAMETERS-1'!$B$5:$J$44,5,FALSE)*VLOOKUP(AirBSYLD2!AO$4,'[1]INTERNAL PARAMETERS-1'!$B$5:$J$44,7,FALSE)*AirBSYLD2!$F174 + AirBSYLD1!AO174*(1-VLOOKUP(AirBSYLD2!AO$4,'[1]INTERNAL PARAMETERS-1'!$B$5:$J$44,5,FALSE))*VLOOKUP(AirBSYLD2!AO$4,'[1]INTERNAL PARAMETERS-1'!$B$5:$J$44,9,FALSE)*AirBSYLD2!$F174</f>
        <v>0</v>
      </c>
      <c r="AP174" s="44">
        <f>AirBSYLD1!AP174*VLOOKUP(AirBSYLD2!AP$4,'[1]INTERNAL PARAMETERS-1'!$B$5:$J$44,5,FALSE)*VLOOKUP(AirBSYLD2!AP$4,'[1]INTERNAL PARAMETERS-1'!$B$5:$J$44,7,FALSE)*AirBSYLD2!$F174 + AirBSYLD1!AP174*(1-VLOOKUP(AirBSYLD2!AP$4,'[1]INTERNAL PARAMETERS-1'!$B$5:$J$44,5,FALSE))*VLOOKUP(AirBSYLD2!AP$4,'[1]INTERNAL PARAMETERS-1'!$B$5:$J$44,9,FALSE)*AirBSYLD2!$F174</f>
        <v>0</v>
      </c>
      <c r="AQ174" s="44">
        <f>AirBSYLD1!AQ174*VLOOKUP(AirBSYLD2!AQ$4,'[1]INTERNAL PARAMETERS-1'!$B$5:$J$44,5,FALSE)*VLOOKUP(AirBSYLD2!AQ$4,'[1]INTERNAL PARAMETERS-1'!$B$5:$J$44,7,FALSE)*AirBSYLD2!$F174 + AirBSYLD1!AQ174*(1-VLOOKUP(AirBSYLD2!AQ$4,'[1]INTERNAL PARAMETERS-1'!$B$5:$J$44,5,FALSE))*VLOOKUP(AirBSYLD2!AQ$4,'[1]INTERNAL PARAMETERS-1'!$B$5:$J$44,9,FALSE)*AirBSYLD2!$F174</f>
        <v>0</v>
      </c>
      <c r="AR174" s="44">
        <f>AirBSYLD1!AR174*VLOOKUP(AirBSYLD2!AR$4,'[1]INTERNAL PARAMETERS-1'!$B$5:$J$44,5,FALSE)*VLOOKUP(AirBSYLD2!AR$4,'[1]INTERNAL PARAMETERS-1'!$B$5:$J$44,7,FALSE)*AirBSYLD2!$F174 + AirBSYLD1!AR174*(1-VLOOKUP(AirBSYLD2!AR$4,'[1]INTERNAL PARAMETERS-1'!$B$5:$J$44,5,FALSE))*VLOOKUP(AirBSYLD2!AR$4,'[1]INTERNAL PARAMETERS-1'!$B$5:$J$44,9,FALSE)*AirBSYLD2!$F174</f>
        <v>0</v>
      </c>
      <c r="AS174" s="44">
        <f>AirBSYLD1!AS174*VLOOKUP(AirBSYLD2!AS$4,'[1]INTERNAL PARAMETERS-1'!$B$5:$J$44,5,FALSE)*VLOOKUP(AirBSYLD2!AS$4,'[1]INTERNAL PARAMETERS-1'!$B$5:$J$44,7,FALSE)*AirBSYLD2!$F174 + AirBSYLD1!AS174*(1-VLOOKUP(AirBSYLD2!AS$4,'[1]INTERNAL PARAMETERS-1'!$B$5:$J$44,5,FALSE))*VLOOKUP(AirBSYLD2!AS$4,'[1]INTERNAL PARAMETERS-1'!$B$5:$J$44,9,FALSE)*AirBSYLD2!$F174</f>
        <v>0</v>
      </c>
      <c r="AT174" s="43">
        <f>AirBSYLD1!AT174*VLOOKUP(AirBSYLD2!AT$4,'[1]INTERNAL PARAMETERS-1'!$B$5:$J$44,5,FALSE)*VLOOKUP(AirBSYLD2!AT$4,'[1]INTERNAL PARAMETERS-1'!$B$5:$J$44,7,FALSE)*AirBSYLD2!$F174 + AirBSYLD1!AT174*(1-VLOOKUP(AirBSYLD2!AT$4,'[1]INTERNAL PARAMETERS-1'!$B$5:$J$44,5,FALSE))*VLOOKUP(AirBSYLD2!AT$4,'[1]INTERNAL PARAMETERS-1'!$B$5:$J$44,9,FALSE)*AirBSYLD2!$F174</f>
        <v>0</v>
      </c>
      <c r="AU174" s="45">
        <f>AirBSYLD1!AU174*VLOOKUP(AirBSYLD2!AU$4,'[1]INTERNAL PARAMETERS-1'!$B$5:$J$44,5,FALSE)*VLOOKUP(AirBSYLD2!AU$4,'[1]INTERNAL PARAMETERS-1'!$B$5:$J$44,6,FALSE)*VLOOKUP(AirBSYLD2!AU$4,'[1]INTERNAL PARAMETERS-1'!$B$5:$J$44,3,FALSE) + AirBSYLD1!AU174*(1-VLOOKUP(AirBSYLD2!AU$4,'[1]INTERNAL PARAMETERS-1'!$B$5:$J$44,5,FALSE))*VLOOKUP(AirBSYLD2!AU$4,'[1]INTERNAL PARAMETERS-1'!$B$5:$J$44,8,FALSE)*VLOOKUP(AirBSYLD2!AU$4,'[1]INTERNAL PARAMETERS-1'!$B$5:$J$44,3,FALSE)</f>
        <v>0</v>
      </c>
      <c r="AV174" s="44">
        <f>AirBSYLD1!AV174*VLOOKUP(AirBSYLD2!AV$4,'[1]INTERNAL PARAMETERS-1'!$B$5:$J$44,5,FALSE)*VLOOKUP(AirBSYLD2!AV$4,'[1]INTERNAL PARAMETERS-1'!$B$5:$J$44,6,FALSE)*VLOOKUP(AirBSYLD2!AV$4,'[1]INTERNAL PARAMETERS-1'!$B$5:$J$44,3,FALSE) + AirBSYLD1!AV174*(1-VLOOKUP(AirBSYLD2!AV$4,'[1]INTERNAL PARAMETERS-1'!$B$5:$J$44,5,FALSE))*VLOOKUP(AirBSYLD2!AV$4,'[1]INTERNAL PARAMETERS-1'!$B$5:$J$44,8,FALSE)*VLOOKUP(AirBSYLD2!AV$4,'[1]INTERNAL PARAMETERS-1'!$B$5:$J$44,3,FALSE)</f>
        <v>0</v>
      </c>
      <c r="AW174" s="44">
        <f>AirBSYLD1!AW174*VLOOKUP(AirBSYLD2!AW$4,'[1]INTERNAL PARAMETERS-1'!$B$5:$J$44,5,FALSE)*VLOOKUP(AirBSYLD2!AW$4,'[1]INTERNAL PARAMETERS-1'!$B$5:$J$44,6,FALSE)*VLOOKUP(AirBSYLD2!AW$4,'[1]INTERNAL PARAMETERS-1'!$B$5:$J$44,3,FALSE) + AirBSYLD1!AW174*(1-VLOOKUP(AirBSYLD2!AW$4,'[1]INTERNAL PARAMETERS-1'!$B$5:$J$44,5,FALSE))*VLOOKUP(AirBSYLD2!AW$4,'[1]INTERNAL PARAMETERS-1'!$B$5:$J$44,8,FALSE)*VLOOKUP(AirBSYLD2!AW$4,'[1]INTERNAL PARAMETERS-1'!$B$5:$J$44,3,FALSE)</f>
        <v>8.8417016286154002</v>
      </c>
      <c r="AX174" s="44">
        <f>AirBSYLD1!AX174*VLOOKUP(AirBSYLD2!AX$4,'[1]INTERNAL PARAMETERS-1'!$B$5:$J$44,5,FALSE)*VLOOKUP(AirBSYLD2!AX$4,'[1]INTERNAL PARAMETERS-1'!$B$5:$J$44,6,FALSE)*VLOOKUP(AirBSYLD2!AX$4,'[1]INTERNAL PARAMETERS-1'!$B$5:$J$44,3,FALSE) + AirBSYLD1!AX174*(1-VLOOKUP(AirBSYLD2!AX$4,'[1]INTERNAL PARAMETERS-1'!$B$5:$J$44,5,FALSE))*VLOOKUP(AirBSYLD2!AX$4,'[1]INTERNAL PARAMETERS-1'!$B$5:$J$44,8,FALSE)*VLOOKUP(AirBSYLD2!AX$4,'[1]INTERNAL PARAMETERS-1'!$B$5:$J$44,3,FALSE)</f>
        <v>0</v>
      </c>
      <c r="AY174" s="44">
        <f>AirBSYLD1!AY174*VLOOKUP(AirBSYLD2!AY$4,'[1]INTERNAL PARAMETERS-1'!$B$5:$J$44,5,FALSE)*VLOOKUP(AirBSYLD2!AY$4,'[1]INTERNAL PARAMETERS-1'!$B$5:$J$44,6,FALSE)*VLOOKUP(AirBSYLD2!AY$4,'[1]INTERNAL PARAMETERS-1'!$B$5:$J$44,3,FALSE) + AirBSYLD1!AY174*(1-VLOOKUP(AirBSYLD2!AY$4,'[1]INTERNAL PARAMETERS-1'!$B$5:$J$44,5,FALSE))*VLOOKUP(AirBSYLD2!AY$4,'[1]INTERNAL PARAMETERS-1'!$B$5:$J$44,8,FALSE)*VLOOKUP(AirBSYLD2!AY$4,'[1]INTERNAL PARAMETERS-1'!$B$5:$J$44,3,FALSE)</f>
        <v>0</v>
      </c>
      <c r="AZ174" s="44">
        <f>AirBSYLD1!AZ174*VLOOKUP(AirBSYLD2!AZ$4,'[1]INTERNAL PARAMETERS-1'!$B$5:$J$44,5,FALSE)*VLOOKUP(AirBSYLD2!AZ$4,'[1]INTERNAL PARAMETERS-1'!$B$5:$J$44,6,FALSE)*VLOOKUP(AirBSYLD2!AZ$4,'[1]INTERNAL PARAMETERS-1'!$B$5:$J$44,3,FALSE) + AirBSYLD1!AZ174*(1-VLOOKUP(AirBSYLD2!AZ$4,'[1]INTERNAL PARAMETERS-1'!$B$5:$J$44,5,FALSE))*VLOOKUP(AirBSYLD2!AZ$4,'[1]INTERNAL PARAMETERS-1'!$B$5:$J$44,8,FALSE)*VLOOKUP(AirBSYLD2!AZ$4,'[1]INTERNAL PARAMETERS-1'!$B$5:$J$44,3,FALSE)</f>
        <v>0</v>
      </c>
      <c r="BA174" s="44">
        <f>AirBSYLD1!BA174*VLOOKUP(AirBSYLD2!BA$4,'[1]INTERNAL PARAMETERS-1'!$B$5:$J$44,5,FALSE)*VLOOKUP(AirBSYLD2!BA$4,'[1]INTERNAL PARAMETERS-1'!$B$5:$J$44,6,FALSE)*VLOOKUP(AirBSYLD2!BA$4,'[1]INTERNAL PARAMETERS-1'!$B$5:$J$44,3,FALSE) + AirBSYLD1!BA174*(1-VLOOKUP(AirBSYLD2!BA$4,'[1]INTERNAL PARAMETERS-1'!$B$5:$J$44,5,FALSE))*VLOOKUP(AirBSYLD2!BA$4,'[1]INTERNAL PARAMETERS-1'!$B$5:$J$44,8,FALSE)*VLOOKUP(AirBSYLD2!BA$4,'[1]INTERNAL PARAMETERS-1'!$B$5:$J$44,3,FALSE)</f>
        <v>1.3473767940306183</v>
      </c>
      <c r="BB174" s="44">
        <f>AirBSYLD1!BB174*VLOOKUP(AirBSYLD2!BB$4,'[1]INTERNAL PARAMETERS-1'!$B$5:$J$44,5,FALSE)*VLOOKUP(AirBSYLD2!BB$4,'[1]INTERNAL PARAMETERS-1'!$B$5:$J$44,6,FALSE)*VLOOKUP(AirBSYLD2!BB$4,'[1]INTERNAL PARAMETERS-1'!$B$5:$J$44,3,FALSE) + AirBSYLD1!BB174*(1-VLOOKUP(AirBSYLD2!BB$4,'[1]INTERNAL PARAMETERS-1'!$B$5:$J$44,5,FALSE))*VLOOKUP(AirBSYLD2!BB$4,'[1]INTERNAL PARAMETERS-1'!$B$5:$J$44,8,FALSE)*VLOOKUP(AirBSYLD2!BB$4,'[1]INTERNAL PARAMETERS-1'!$B$5:$J$44,3,FALSE)</f>
        <v>1.3525991847051557</v>
      </c>
      <c r="BC174" s="44">
        <f>AirBSYLD1!BC174*VLOOKUP(AirBSYLD2!BC$4,'[1]INTERNAL PARAMETERS-1'!$B$5:$J$44,5,FALSE)*VLOOKUP(AirBSYLD2!BC$4,'[1]INTERNAL PARAMETERS-1'!$B$5:$J$44,6,FALSE)*VLOOKUP(AirBSYLD2!BC$4,'[1]INTERNAL PARAMETERS-1'!$B$5:$J$44,3,FALSE) + AirBSYLD1!BC174*(1-VLOOKUP(AirBSYLD2!BC$4,'[1]INTERNAL PARAMETERS-1'!$B$5:$J$44,5,FALSE))*VLOOKUP(AirBSYLD2!BC$4,'[1]INTERNAL PARAMETERS-1'!$B$5:$J$44,8,FALSE)*VLOOKUP(AirBSYLD2!BC$4,'[1]INTERNAL PARAMETERS-1'!$B$5:$J$44,3,FALSE)</f>
        <v>2.5944402301499103</v>
      </c>
      <c r="BD174" s="44">
        <f>AirBSYLD1!BD174*VLOOKUP(AirBSYLD2!BD$4,'[1]INTERNAL PARAMETERS-1'!$B$5:$J$44,5,FALSE)*VLOOKUP(AirBSYLD2!BD$4,'[1]INTERNAL PARAMETERS-1'!$B$5:$J$44,6,FALSE)*VLOOKUP(AirBSYLD2!BD$4,'[1]INTERNAL PARAMETERS-1'!$B$5:$J$44,3,FALSE) + AirBSYLD1!BD174*(1-VLOOKUP(AirBSYLD2!BD$4,'[1]INTERNAL PARAMETERS-1'!$B$5:$J$44,5,FALSE))*VLOOKUP(AirBSYLD2!BD$4,'[1]INTERNAL PARAMETERS-1'!$B$5:$J$44,8,FALSE)*VLOOKUP(AirBSYLD2!BD$4,'[1]INTERNAL PARAMETERS-1'!$B$5:$J$44,3,FALSE)</f>
        <v>1.7210653269421823</v>
      </c>
      <c r="BE174" s="44">
        <f>AirBSYLD1!BE174*VLOOKUP(AirBSYLD2!BE$4,'[1]INTERNAL PARAMETERS-1'!$B$5:$J$44,5,FALSE)*VLOOKUP(AirBSYLD2!BE$4,'[1]INTERNAL PARAMETERS-1'!$B$5:$J$44,6,FALSE)*VLOOKUP(AirBSYLD2!BE$4,'[1]INTERNAL PARAMETERS-1'!$B$5:$J$44,3,FALSE) + AirBSYLD1!BE174*(1-VLOOKUP(AirBSYLD2!BE$4,'[1]INTERNAL PARAMETERS-1'!$B$5:$J$44,5,FALSE))*VLOOKUP(AirBSYLD2!BE$4,'[1]INTERNAL PARAMETERS-1'!$B$5:$J$44,8,FALSE)*VLOOKUP(AirBSYLD2!BE$4,'[1]INTERNAL PARAMETERS-1'!$B$5:$J$44,3,FALSE)</f>
        <v>3.8330804701855494</v>
      </c>
      <c r="BF174" s="44">
        <f>AirBSYLD1!BF174*VLOOKUP(AirBSYLD2!BF$4,'[1]INTERNAL PARAMETERS-1'!$B$5:$J$44,5,FALSE)*VLOOKUP(AirBSYLD2!BF$4,'[1]INTERNAL PARAMETERS-1'!$B$5:$J$44,6,FALSE)*VLOOKUP(AirBSYLD2!BF$4,'[1]INTERNAL PARAMETERS-1'!$B$5:$J$44,3,FALSE) + AirBSYLD1!BF174*(1-VLOOKUP(AirBSYLD2!BF$4,'[1]INTERNAL PARAMETERS-1'!$B$5:$J$44,5,FALSE))*VLOOKUP(AirBSYLD2!BF$4,'[1]INTERNAL PARAMETERS-1'!$B$5:$J$44,8,FALSE)*VLOOKUP(AirBSYLD2!BF$4,'[1]INTERNAL PARAMETERS-1'!$B$5:$J$44,3,FALSE)</f>
        <v>0</v>
      </c>
      <c r="BG174" s="44">
        <f>AirBSYLD1!BG174*VLOOKUP(AirBSYLD2!BG$4,'[1]INTERNAL PARAMETERS-1'!$B$5:$J$44,5,FALSE)*VLOOKUP(AirBSYLD2!BG$4,'[1]INTERNAL PARAMETERS-1'!$B$5:$J$44,6,FALSE)*VLOOKUP(AirBSYLD2!BG$4,'[1]INTERNAL PARAMETERS-1'!$B$5:$J$44,3,FALSE) + AirBSYLD1!BG174*(1-VLOOKUP(AirBSYLD2!BG$4,'[1]INTERNAL PARAMETERS-1'!$B$5:$J$44,5,FALSE))*VLOOKUP(AirBSYLD2!BG$4,'[1]INTERNAL PARAMETERS-1'!$B$5:$J$44,8,FALSE)*VLOOKUP(AirBSYLD2!BG$4,'[1]INTERNAL PARAMETERS-1'!$B$5:$J$44,3,FALSE)</f>
        <v>1.9519327026648383</v>
      </c>
      <c r="BH174" s="44">
        <f>AirBSYLD1!BH174*VLOOKUP(AirBSYLD2!BH$4,'[1]INTERNAL PARAMETERS-1'!$B$5:$J$44,5,FALSE)*VLOOKUP(AirBSYLD2!BH$4,'[1]INTERNAL PARAMETERS-1'!$B$5:$J$44,6,FALSE)*VLOOKUP(AirBSYLD2!BH$4,'[1]INTERNAL PARAMETERS-1'!$B$5:$J$44,3,FALSE) + AirBSYLD1!BH174*(1-VLOOKUP(AirBSYLD2!BH$4,'[1]INTERNAL PARAMETERS-1'!$B$5:$J$44,5,FALSE))*VLOOKUP(AirBSYLD2!BH$4,'[1]INTERNAL PARAMETERS-1'!$B$5:$J$44,8,FALSE)*VLOOKUP(AirBSYLD2!BH$4,'[1]INTERNAL PARAMETERS-1'!$B$5:$J$44,3,FALSE)</f>
        <v>1.1459293469262185E-2</v>
      </c>
      <c r="BI174" s="44">
        <f>AirBSYLD1!BI174*VLOOKUP(AirBSYLD2!BI$4,'[1]INTERNAL PARAMETERS-1'!$B$5:$J$44,5,FALSE)*VLOOKUP(AirBSYLD2!BI$4,'[1]INTERNAL PARAMETERS-1'!$B$5:$J$44,6,FALSE)*VLOOKUP(AirBSYLD2!BI$4,'[1]INTERNAL PARAMETERS-1'!$B$5:$J$44,3,FALSE) + AirBSYLD1!BI174*(1-VLOOKUP(AirBSYLD2!BI$4,'[1]INTERNAL PARAMETERS-1'!$B$5:$J$44,5,FALSE))*VLOOKUP(AirBSYLD2!BI$4,'[1]INTERNAL PARAMETERS-1'!$B$5:$J$44,8,FALSE)*VLOOKUP(AirBSYLD2!BI$4,'[1]INTERNAL PARAMETERS-1'!$B$5:$J$44,3,FALSE)</f>
        <v>0</v>
      </c>
      <c r="BJ174" s="44">
        <f>AirBSYLD1!BJ174*VLOOKUP(AirBSYLD2!BJ$4,'[1]INTERNAL PARAMETERS-1'!$B$5:$J$44,5,FALSE)*VLOOKUP(AirBSYLD2!BJ$4,'[1]INTERNAL PARAMETERS-1'!$B$5:$J$44,6,FALSE)*VLOOKUP(AirBSYLD2!BJ$4,'[1]INTERNAL PARAMETERS-1'!$B$5:$J$44,3,FALSE) + AirBSYLD1!BJ174*(1-VLOOKUP(AirBSYLD2!BJ$4,'[1]INTERNAL PARAMETERS-1'!$B$5:$J$44,5,FALSE))*VLOOKUP(AirBSYLD2!BJ$4,'[1]INTERNAL PARAMETERS-1'!$B$5:$J$44,8,FALSE)*VLOOKUP(AirBSYLD2!BJ$4,'[1]INTERNAL PARAMETERS-1'!$B$5:$J$44,3,FALSE)</f>
        <v>0.40697514237136639</v>
      </c>
      <c r="BK174" s="44">
        <f>AirBSYLD1!BK174*VLOOKUP(AirBSYLD2!BK$4,'[1]INTERNAL PARAMETERS-1'!$B$5:$J$44,5,FALSE)*VLOOKUP(AirBSYLD2!BK$4,'[1]INTERNAL PARAMETERS-1'!$B$5:$J$44,6,FALSE)*VLOOKUP(AirBSYLD2!BK$4,'[1]INTERNAL PARAMETERS-1'!$B$5:$J$44,3,FALSE) + AirBSYLD1!BK174*(1-VLOOKUP(AirBSYLD2!BK$4,'[1]INTERNAL PARAMETERS-1'!$B$5:$J$44,5,FALSE))*VLOOKUP(AirBSYLD2!BK$4,'[1]INTERNAL PARAMETERS-1'!$B$5:$J$44,8,FALSE)*VLOOKUP(AirBSYLD2!BK$4,'[1]INTERNAL PARAMETERS-1'!$B$5:$J$44,3,FALSE)</f>
        <v>0.58226391579703096</v>
      </c>
      <c r="BL174" s="44">
        <f>AirBSYLD1!BL174*VLOOKUP(AirBSYLD2!BL$4,'[1]INTERNAL PARAMETERS-1'!$B$5:$J$44,5,FALSE)*VLOOKUP(AirBSYLD2!BL$4,'[1]INTERNAL PARAMETERS-1'!$B$5:$J$44,6,FALSE)*VLOOKUP(AirBSYLD2!BL$4,'[1]INTERNAL PARAMETERS-1'!$B$5:$J$44,3,FALSE) + AirBSYLD1!BL174*(1-VLOOKUP(AirBSYLD2!BL$4,'[1]INTERNAL PARAMETERS-1'!$B$5:$J$44,5,FALSE))*VLOOKUP(AirBSYLD2!BL$4,'[1]INTERNAL PARAMETERS-1'!$B$5:$J$44,8,FALSE)*VLOOKUP(AirBSYLD2!BL$4,'[1]INTERNAL PARAMETERS-1'!$B$5:$J$44,3,FALSE)</f>
        <v>2.5424772526009107</v>
      </c>
      <c r="BM174" s="44">
        <f>AirBSYLD1!BM174*VLOOKUP(AirBSYLD2!BM$4,'[1]INTERNAL PARAMETERS-1'!$B$5:$J$44,5,FALSE)*VLOOKUP(AirBSYLD2!BM$4,'[1]INTERNAL PARAMETERS-1'!$B$5:$J$44,6,FALSE)*VLOOKUP(AirBSYLD2!BM$4,'[1]INTERNAL PARAMETERS-1'!$B$5:$J$44,3,FALSE) + AirBSYLD1!BM174*(1-VLOOKUP(AirBSYLD2!BM$4,'[1]INTERNAL PARAMETERS-1'!$B$5:$J$44,5,FALSE))*VLOOKUP(AirBSYLD2!BM$4,'[1]INTERNAL PARAMETERS-1'!$B$5:$J$44,8,FALSE)*VLOOKUP(AirBSYLD2!BM$4,'[1]INTERNAL PARAMETERS-1'!$B$5:$J$44,3,FALSE)</f>
        <v>0.72858840362906285</v>
      </c>
      <c r="BN174" s="44">
        <f>AirBSYLD1!BN174*VLOOKUP(AirBSYLD2!BN$4,'[1]INTERNAL PARAMETERS-1'!$B$5:$J$44,5,FALSE)*VLOOKUP(AirBSYLD2!BN$4,'[1]INTERNAL PARAMETERS-1'!$B$5:$J$44,6,FALSE)*VLOOKUP(AirBSYLD2!BN$4,'[1]INTERNAL PARAMETERS-1'!$B$5:$J$44,3,FALSE) + AirBSYLD1!BN174*(1-VLOOKUP(AirBSYLD2!BN$4,'[1]INTERNAL PARAMETERS-1'!$B$5:$J$44,5,FALSE))*VLOOKUP(AirBSYLD2!BN$4,'[1]INTERNAL PARAMETERS-1'!$B$5:$J$44,8,FALSE)*VLOOKUP(AirBSYLD2!BN$4,'[1]INTERNAL PARAMETERS-1'!$B$5:$J$44,3,FALSE)</f>
        <v>0.60582097904553389</v>
      </c>
      <c r="BO174" s="44">
        <f>AirBSYLD1!BO174*VLOOKUP(AirBSYLD2!BO$4,'[1]INTERNAL PARAMETERS-1'!$B$5:$J$44,5,FALSE)*VLOOKUP(AirBSYLD2!BO$4,'[1]INTERNAL PARAMETERS-1'!$B$5:$J$44,6,FALSE)*VLOOKUP(AirBSYLD2!BO$4,'[1]INTERNAL PARAMETERS-1'!$B$5:$J$44,3,FALSE) + AirBSYLD1!BO174*(1-VLOOKUP(AirBSYLD2!BO$4,'[1]INTERNAL PARAMETERS-1'!$B$5:$J$44,5,FALSE))*VLOOKUP(AirBSYLD2!BO$4,'[1]INTERNAL PARAMETERS-1'!$B$5:$J$44,8,FALSE)*VLOOKUP(AirBSYLD2!BO$4,'[1]INTERNAL PARAMETERS-1'!$B$5:$J$44,3,FALSE)</f>
        <v>0.54652734032201788</v>
      </c>
      <c r="BP174" s="44">
        <f>AirBSYLD1!BP174*VLOOKUP(AirBSYLD2!BP$4,'[1]INTERNAL PARAMETERS-1'!$B$5:$J$44,5,FALSE)*VLOOKUP(AirBSYLD2!BP$4,'[1]INTERNAL PARAMETERS-1'!$B$5:$J$44,6,FALSE)*VLOOKUP(AirBSYLD2!BP$4,'[1]INTERNAL PARAMETERS-1'!$B$5:$J$44,3,FALSE) + AirBSYLD1!BP174*(1-VLOOKUP(AirBSYLD2!BP$4,'[1]INTERNAL PARAMETERS-1'!$B$5:$J$44,5,FALSE))*VLOOKUP(AirBSYLD2!BP$4,'[1]INTERNAL PARAMETERS-1'!$B$5:$J$44,8,FALSE)*VLOOKUP(AirBSYLD2!BP$4,'[1]INTERNAL PARAMETERS-1'!$B$5:$J$44,3,FALSE)</f>
        <v>3.4930559241546394E-2</v>
      </c>
      <c r="BQ174" s="44">
        <f>AirBSYLD1!BQ174*VLOOKUP(AirBSYLD2!BQ$4,'[1]INTERNAL PARAMETERS-1'!$B$5:$J$44,5,FALSE)*VLOOKUP(AirBSYLD2!BQ$4,'[1]INTERNAL PARAMETERS-1'!$B$5:$J$44,6,FALSE)*VLOOKUP(AirBSYLD2!BQ$4,'[1]INTERNAL PARAMETERS-1'!$B$5:$J$44,3,FALSE) + AirBSYLD1!BQ174*(1-VLOOKUP(AirBSYLD2!BQ$4,'[1]INTERNAL PARAMETERS-1'!$B$5:$J$44,5,FALSE))*VLOOKUP(AirBSYLD2!BQ$4,'[1]INTERNAL PARAMETERS-1'!$B$5:$J$44,8,FALSE)*VLOOKUP(AirBSYLD2!BQ$4,'[1]INTERNAL PARAMETERS-1'!$B$5:$J$44,3,FALSE)</f>
        <v>2.312080081915886</v>
      </c>
      <c r="BR174" s="44">
        <f>AirBSYLD1!BR174*VLOOKUP(AirBSYLD2!BR$4,'[1]INTERNAL PARAMETERS-1'!$B$5:$J$44,5,FALSE)*VLOOKUP(AirBSYLD2!BR$4,'[1]INTERNAL PARAMETERS-1'!$B$5:$J$44,6,FALSE)*VLOOKUP(AirBSYLD2!BR$4,'[1]INTERNAL PARAMETERS-1'!$B$5:$J$44,3,FALSE) + AirBSYLD1!BR174*(1-VLOOKUP(AirBSYLD2!BR$4,'[1]INTERNAL PARAMETERS-1'!$B$5:$J$44,5,FALSE))*VLOOKUP(AirBSYLD2!BR$4,'[1]INTERNAL PARAMETERS-1'!$B$5:$J$44,8,FALSE)*VLOOKUP(AirBSYLD2!BR$4,'[1]INTERNAL PARAMETERS-1'!$B$5:$J$44,3,FALSE)</f>
        <v>7.8908233177576795E-2</v>
      </c>
      <c r="BS174" s="44">
        <f>AirBSYLD1!BS174*VLOOKUP(AirBSYLD2!BS$4,'[1]INTERNAL PARAMETERS-1'!$B$5:$J$44,5,FALSE)*VLOOKUP(AirBSYLD2!BS$4,'[1]INTERNAL PARAMETERS-1'!$B$5:$J$44,6,FALSE)*VLOOKUP(AirBSYLD2!BS$4,'[1]INTERNAL PARAMETERS-1'!$B$5:$J$44,3,FALSE) + AirBSYLD1!BS174*(1-VLOOKUP(AirBSYLD2!BS$4,'[1]INTERNAL PARAMETERS-1'!$B$5:$J$44,5,FALSE))*VLOOKUP(AirBSYLD2!BS$4,'[1]INTERNAL PARAMETERS-1'!$B$5:$J$44,8,FALSE)*VLOOKUP(AirBSYLD2!BS$4,'[1]INTERNAL PARAMETERS-1'!$B$5:$J$44,3,FALSE)</f>
        <v>5.0638615515797725E-3</v>
      </c>
      <c r="BT174" s="44">
        <f>AirBSYLD1!BT174*VLOOKUP(AirBSYLD2!BT$4,'[1]INTERNAL PARAMETERS-1'!$B$5:$J$44,5,FALSE)*VLOOKUP(AirBSYLD2!BT$4,'[1]INTERNAL PARAMETERS-1'!$B$5:$J$44,6,FALSE)*VLOOKUP(AirBSYLD2!BT$4,'[1]INTERNAL PARAMETERS-1'!$B$5:$J$44,3,FALSE) + AirBSYLD1!BT174*(1-VLOOKUP(AirBSYLD2!BT$4,'[1]INTERNAL PARAMETERS-1'!$B$5:$J$44,5,FALSE))*VLOOKUP(AirBSYLD2!BT$4,'[1]INTERNAL PARAMETERS-1'!$B$5:$J$44,8,FALSE)*VLOOKUP(AirBSYLD2!BT$4,'[1]INTERNAL PARAMETERS-1'!$B$5:$J$44,3,FALSE)</f>
        <v>0</v>
      </c>
      <c r="BU174" s="44">
        <f>AirBSYLD1!BU174*VLOOKUP(AirBSYLD2!BU$4,'[1]INTERNAL PARAMETERS-1'!$B$5:$J$44,5,FALSE)*VLOOKUP(AirBSYLD2!BU$4,'[1]INTERNAL PARAMETERS-1'!$B$5:$J$44,6,FALSE)*VLOOKUP(AirBSYLD2!BU$4,'[1]INTERNAL PARAMETERS-1'!$B$5:$J$44,3,FALSE) + AirBSYLD1!BU174*(1-VLOOKUP(AirBSYLD2!BU$4,'[1]INTERNAL PARAMETERS-1'!$B$5:$J$44,5,FALSE))*VLOOKUP(AirBSYLD2!BU$4,'[1]INTERNAL PARAMETERS-1'!$B$5:$J$44,8,FALSE)*VLOOKUP(AirBSYLD2!BU$4,'[1]INTERNAL PARAMETERS-1'!$B$5:$J$44,3,FALSE)</f>
        <v>0</v>
      </c>
      <c r="BV174" s="44">
        <f>AirBSYLD1!BV174*VLOOKUP(AirBSYLD2!BV$4,'[1]INTERNAL PARAMETERS-1'!$B$5:$J$44,5,FALSE)*VLOOKUP(AirBSYLD2!BV$4,'[1]INTERNAL PARAMETERS-1'!$B$5:$J$44,6,FALSE)*VLOOKUP(AirBSYLD2!BV$4,'[1]INTERNAL PARAMETERS-1'!$B$5:$J$44,3,FALSE) + AirBSYLD1!BV174*(1-VLOOKUP(AirBSYLD2!BV$4,'[1]INTERNAL PARAMETERS-1'!$B$5:$J$44,5,FALSE))*VLOOKUP(AirBSYLD2!BV$4,'[1]INTERNAL PARAMETERS-1'!$B$5:$J$44,8,FALSE)*VLOOKUP(AirBSYLD2!BV$4,'[1]INTERNAL PARAMETERS-1'!$B$5:$J$44,3,FALSE)</f>
        <v>0</v>
      </c>
      <c r="BW174" s="44">
        <f>AirBSYLD1!BW174*VLOOKUP(AirBSYLD2!BW$4,'[1]INTERNAL PARAMETERS-1'!$B$5:$J$44,5,FALSE)*VLOOKUP(AirBSYLD2!BW$4,'[1]INTERNAL PARAMETERS-1'!$B$5:$J$44,6,FALSE)*VLOOKUP(AirBSYLD2!BW$4,'[1]INTERNAL PARAMETERS-1'!$B$5:$J$44,3,FALSE) + AirBSYLD1!BW174*(1-VLOOKUP(AirBSYLD2!BW$4,'[1]INTERNAL PARAMETERS-1'!$B$5:$J$44,5,FALSE))*VLOOKUP(AirBSYLD2!BW$4,'[1]INTERNAL PARAMETERS-1'!$B$5:$J$44,8,FALSE)*VLOOKUP(AirBSYLD2!BW$4,'[1]INTERNAL PARAMETERS-1'!$B$5:$J$44,3,FALSE)</f>
        <v>0</v>
      </c>
      <c r="BX174" s="44">
        <f>AirBSYLD1!BX174*VLOOKUP(AirBSYLD2!BX$4,'[1]INTERNAL PARAMETERS-1'!$B$5:$J$44,5,FALSE)*VLOOKUP(AirBSYLD2!BX$4,'[1]INTERNAL PARAMETERS-1'!$B$5:$J$44,6,FALSE)*VLOOKUP(AirBSYLD2!BX$4,'[1]INTERNAL PARAMETERS-1'!$B$5:$J$44,3,FALSE) + AirBSYLD1!BX174*(1-VLOOKUP(AirBSYLD2!BX$4,'[1]INTERNAL PARAMETERS-1'!$B$5:$J$44,5,FALSE))*VLOOKUP(AirBSYLD2!BX$4,'[1]INTERNAL PARAMETERS-1'!$B$5:$J$44,8,FALSE)*VLOOKUP(AirBSYLD2!BX$4,'[1]INTERNAL PARAMETERS-1'!$B$5:$J$44,3,FALSE)</f>
        <v>0</v>
      </c>
      <c r="BY174" s="44">
        <f>AirBSYLD1!BY174*VLOOKUP(AirBSYLD2!BY$4,'[1]INTERNAL PARAMETERS-1'!$B$5:$J$44,5,FALSE)*VLOOKUP(AirBSYLD2!BY$4,'[1]INTERNAL PARAMETERS-1'!$B$5:$J$44,6,FALSE)*VLOOKUP(AirBSYLD2!BY$4,'[1]INTERNAL PARAMETERS-1'!$B$5:$J$44,3,FALSE) + AirBSYLD1!BY174*(1-VLOOKUP(AirBSYLD2!BY$4,'[1]INTERNAL PARAMETERS-1'!$B$5:$J$44,5,FALSE))*VLOOKUP(AirBSYLD2!BY$4,'[1]INTERNAL PARAMETERS-1'!$B$5:$J$44,8,FALSE)*VLOOKUP(AirBSYLD2!BY$4,'[1]INTERNAL PARAMETERS-1'!$B$5:$J$44,3,FALSE)</f>
        <v>0</v>
      </c>
      <c r="BZ174" s="44">
        <f>AirBSYLD1!BZ174*VLOOKUP(AirBSYLD2!BZ$4,'[1]INTERNAL PARAMETERS-1'!$B$5:$J$44,5,FALSE)*VLOOKUP(AirBSYLD2!BZ$4,'[1]INTERNAL PARAMETERS-1'!$B$5:$J$44,6,FALSE)*VLOOKUP(AirBSYLD2!BZ$4,'[1]INTERNAL PARAMETERS-1'!$B$5:$J$44,3,FALSE) + AirBSYLD1!BZ174*(1-VLOOKUP(AirBSYLD2!BZ$4,'[1]INTERNAL PARAMETERS-1'!$B$5:$J$44,5,FALSE))*VLOOKUP(AirBSYLD2!BZ$4,'[1]INTERNAL PARAMETERS-1'!$B$5:$J$44,8,FALSE)*VLOOKUP(AirBSYLD2!BZ$4,'[1]INTERNAL PARAMETERS-1'!$B$5:$J$44,3,FALSE)</f>
        <v>3.6216337422297919E-3</v>
      </c>
      <c r="CA174" s="44">
        <f>AirBSYLD1!CA174*VLOOKUP(AirBSYLD2!CA$4,'[1]INTERNAL PARAMETERS-1'!$B$5:$J$44,5,FALSE)*VLOOKUP(AirBSYLD2!CA$4,'[1]INTERNAL PARAMETERS-1'!$B$5:$J$44,6,FALSE)*VLOOKUP(AirBSYLD2!CA$4,'[1]INTERNAL PARAMETERS-1'!$B$5:$J$44,3,FALSE) + AirBSYLD1!CA174*(1-VLOOKUP(AirBSYLD2!CA$4,'[1]INTERNAL PARAMETERS-1'!$B$5:$J$44,5,FALSE))*VLOOKUP(AirBSYLD2!CA$4,'[1]INTERNAL PARAMETERS-1'!$B$5:$J$44,8,FALSE)*VLOOKUP(AirBSYLD2!CA$4,'[1]INTERNAL PARAMETERS-1'!$B$5:$J$44,3,FALSE)</f>
        <v>0</v>
      </c>
      <c r="CB174" s="44">
        <f>AirBSYLD1!CB174*VLOOKUP(AirBSYLD2!CB$4,'[1]INTERNAL PARAMETERS-1'!$B$5:$J$44,5,FALSE)*VLOOKUP(AirBSYLD2!CB$4,'[1]INTERNAL PARAMETERS-1'!$B$5:$J$44,6,FALSE)*VLOOKUP(AirBSYLD2!CB$4,'[1]INTERNAL PARAMETERS-1'!$B$5:$J$44,3,FALSE) + AirBSYLD1!CB174*(1-VLOOKUP(AirBSYLD2!CB$4,'[1]INTERNAL PARAMETERS-1'!$B$5:$J$44,5,FALSE))*VLOOKUP(AirBSYLD2!CB$4,'[1]INTERNAL PARAMETERS-1'!$B$5:$J$44,8,FALSE)*VLOOKUP(AirBSYLD2!CB$4,'[1]INTERNAL PARAMETERS-1'!$B$5:$J$44,3,FALSE)</f>
        <v>0</v>
      </c>
      <c r="CC174" s="44">
        <f>AirBSYLD1!CC174*VLOOKUP(AirBSYLD2!CC$4,'[1]INTERNAL PARAMETERS-1'!$B$5:$J$44,5,FALSE)*VLOOKUP(AirBSYLD2!CC$4,'[1]INTERNAL PARAMETERS-1'!$B$5:$J$44,6,FALSE)*VLOOKUP(AirBSYLD2!CC$4,'[1]INTERNAL PARAMETERS-1'!$B$5:$J$44,3,FALSE) + AirBSYLD1!CC174*(1-VLOOKUP(AirBSYLD2!CC$4,'[1]INTERNAL PARAMETERS-1'!$B$5:$J$44,5,FALSE))*VLOOKUP(AirBSYLD2!CC$4,'[1]INTERNAL PARAMETERS-1'!$B$5:$J$44,8,FALSE)*VLOOKUP(AirBSYLD2!CC$4,'[1]INTERNAL PARAMETERS-1'!$B$5:$J$44,3,FALSE)</f>
        <v>2.3390220205700786E-2</v>
      </c>
      <c r="CD174" s="44">
        <f>AirBSYLD1!CD174*VLOOKUP(AirBSYLD2!CD$4,'[1]INTERNAL PARAMETERS-1'!$B$5:$J$44,5,FALSE)*VLOOKUP(AirBSYLD2!CD$4,'[1]INTERNAL PARAMETERS-1'!$B$5:$J$44,6,FALSE)*VLOOKUP(AirBSYLD2!CD$4,'[1]INTERNAL PARAMETERS-1'!$B$5:$J$44,3,FALSE) + AirBSYLD1!CD174*(1-VLOOKUP(AirBSYLD2!CD$4,'[1]INTERNAL PARAMETERS-1'!$B$5:$J$44,5,FALSE))*VLOOKUP(AirBSYLD2!CD$4,'[1]INTERNAL PARAMETERS-1'!$B$5:$J$44,8,FALSE)*VLOOKUP(AirBSYLD2!CD$4,'[1]INTERNAL PARAMETERS-1'!$B$5:$J$44,3,FALSE)</f>
        <v>3.2633164523423561E-2</v>
      </c>
      <c r="CE174" s="44">
        <f>AirBSYLD1!CE174*VLOOKUP(AirBSYLD2!CE$4,'[1]INTERNAL PARAMETERS-1'!$B$5:$J$44,5,FALSE)*VLOOKUP(AirBSYLD2!CE$4,'[1]INTERNAL PARAMETERS-1'!$B$5:$J$44,6,FALSE)*VLOOKUP(AirBSYLD2!CE$4,'[1]INTERNAL PARAMETERS-1'!$B$5:$J$44,3,FALSE) + AirBSYLD1!CE174*(1-VLOOKUP(AirBSYLD2!CE$4,'[1]INTERNAL PARAMETERS-1'!$B$5:$J$44,5,FALSE))*VLOOKUP(AirBSYLD2!CE$4,'[1]INTERNAL PARAMETERS-1'!$B$5:$J$44,8,FALSE)*VLOOKUP(AirBSYLD2!CE$4,'[1]INTERNAL PARAMETERS-1'!$B$5:$J$44,3,FALSE)</f>
        <v>7.5646951671508492E-2</v>
      </c>
      <c r="CF174" s="44">
        <f>AirBSYLD1!CF174*VLOOKUP(AirBSYLD2!CF$4,'[1]INTERNAL PARAMETERS-1'!$B$5:$J$44,5,FALSE)*VLOOKUP(AirBSYLD2!CF$4,'[1]INTERNAL PARAMETERS-1'!$B$5:$J$44,6,FALSE)*VLOOKUP(AirBSYLD2!CF$4,'[1]INTERNAL PARAMETERS-1'!$B$5:$J$44,3,FALSE) + AirBSYLD1!CF174*(1-VLOOKUP(AirBSYLD2!CF$4,'[1]INTERNAL PARAMETERS-1'!$B$5:$J$44,5,FALSE))*VLOOKUP(AirBSYLD2!CF$4,'[1]INTERNAL PARAMETERS-1'!$B$5:$J$44,8,FALSE)*VLOOKUP(AirBSYLD2!CF$4,'[1]INTERNAL PARAMETERS-1'!$B$5:$J$44,3,FALSE)</f>
        <v>6.2774606954044632E-2</v>
      </c>
      <c r="CG174" s="44">
        <f>AirBSYLD1!CG174*VLOOKUP(AirBSYLD2!CG$4,'[1]INTERNAL PARAMETERS-1'!$B$5:$J$44,5,FALSE)*VLOOKUP(AirBSYLD2!CG$4,'[1]INTERNAL PARAMETERS-1'!$B$5:$J$44,6,FALSE)*VLOOKUP(AirBSYLD2!CG$4,'[1]INTERNAL PARAMETERS-1'!$B$5:$J$44,3,FALSE) + AirBSYLD1!CG174*(1-VLOOKUP(AirBSYLD2!CG$4,'[1]INTERNAL PARAMETERS-1'!$B$5:$J$44,5,FALSE))*VLOOKUP(AirBSYLD2!CG$4,'[1]INTERNAL PARAMETERS-1'!$B$5:$J$44,8,FALSE)*VLOOKUP(AirBSYLD2!CG$4,'[1]INTERNAL PARAMETERS-1'!$B$5:$J$44,3,FALSE)</f>
        <v>1.6641157132070148E-3</v>
      </c>
      <c r="CH174" s="43">
        <f>AirBSYLD1!CH174*VLOOKUP(AirBSYLD2!CH$4,'[1]INTERNAL PARAMETERS-1'!$B$5:$J$44,5,FALSE)*VLOOKUP(AirBSYLD2!CH$4,'[1]INTERNAL PARAMETERS-1'!$B$5:$J$44,6,FALSE)*VLOOKUP(AirBSYLD2!CH$4,'[1]INTERNAL PARAMETERS-1'!$B$5:$J$44,3,FALSE) + AirBSYLD1!CH174*(1-VLOOKUP(AirBSYLD2!CH$4,'[1]INTERNAL PARAMETERS-1'!$B$5:$J$44,5,FALSE))*VLOOKUP(AirBSYLD2!CH$4,'[1]INTERNAL PARAMETERS-1'!$B$5:$J$44,8,FALSE)*VLOOKUP(AirBSYLD2!CH$4,'[1]INTERNAL PARAMETERS-1'!$B$5:$J$44,3,FALSE)</f>
        <v>0</v>
      </c>
      <c r="CJ174" s="45">
        <f t="shared" si="4"/>
        <v>1592.2517889674391</v>
      </c>
      <c r="CK174" s="43">
        <f t="shared" si="5"/>
        <v>29.697022093225542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AirBS!X175</f>
        <v>2727.1092721645969</v>
      </c>
      <c r="F175" s="56">
        <f>'[1]INTERNAL PARAMETERS-1'!M13</f>
        <v>44.225000000000001</v>
      </c>
      <c r="G175" s="45">
        <f>AirBSYLD1!G175*VLOOKUP(AirBSYLD2!G$4,'[1]INTERNAL PARAMETERS-1'!$B$5:$J$44,5,FALSE)*VLOOKUP(AirBSYLD2!G$4,'[1]INTERNAL PARAMETERS-1'!$B$5:$J$44,7,FALSE)*AirBSYLD2!$F175 + AirBSYLD1!G175*(1-VLOOKUP(AirBSYLD2!G$4,'[1]INTERNAL PARAMETERS-1'!$B$5:$J$44,5,FALSE))*VLOOKUP(AirBSYLD2!G$4,'[1]INTERNAL PARAMETERS-1'!$B$5:$J$44,9,FALSE)*AirBSYLD2!$F175</f>
        <v>417.64175369657954</v>
      </c>
      <c r="H175" s="44">
        <f>AirBSYLD1!H175*VLOOKUP(AirBSYLD2!H$4,'[1]INTERNAL PARAMETERS-1'!$B$5:$J$44,5,FALSE)*VLOOKUP(AirBSYLD2!H$4,'[1]INTERNAL PARAMETERS-1'!$B$5:$J$44,7,FALSE)*AirBSYLD2!$F175 + AirBSYLD1!H175*(1-VLOOKUP(AirBSYLD2!H$4,'[1]INTERNAL PARAMETERS-1'!$B$5:$J$44,5,FALSE))*VLOOKUP(AirBSYLD2!H$4,'[1]INTERNAL PARAMETERS-1'!$B$5:$J$44,9,FALSE)*AirBSYLD2!$F175</f>
        <v>200.34557513356646</v>
      </c>
      <c r="I175" s="44">
        <f>AirBSYLD1!I175*VLOOKUP(AirBSYLD2!I$4,'[1]INTERNAL PARAMETERS-1'!$B$5:$J$44,5,FALSE)*VLOOKUP(AirBSYLD2!I$4,'[1]INTERNAL PARAMETERS-1'!$B$5:$J$44,7,FALSE)*AirBSYLD2!$F175 + AirBSYLD1!I175*(1-VLOOKUP(AirBSYLD2!I$4,'[1]INTERNAL PARAMETERS-1'!$B$5:$J$44,5,FALSE))*VLOOKUP(AirBSYLD2!I$4,'[1]INTERNAL PARAMETERS-1'!$B$5:$J$44,9,FALSE)*AirBSYLD2!$F175</f>
        <v>286.09558092768219</v>
      </c>
      <c r="J175" s="44">
        <f>AirBSYLD1!J175*VLOOKUP(AirBSYLD2!J$4,'[1]INTERNAL PARAMETERS-1'!$B$5:$J$44,5,FALSE)*VLOOKUP(AirBSYLD2!J$4,'[1]INTERNAL PARAMETERS-1'!$B$5:$J$44,7,FALSE)*AirBSYLD2!$F175 + AirBSYLD1!J175*(1-VLOOKUP(AirBSYLD2!J$4,'[1]INTERNAL PARAMETERS-1'!$B$5:$J$44,5,FALSE))*VLOOKUP(AirBSYLD2!J$4,'[1]INTERNAL PARAMETERS-1'!$B$5:$J$44,9,FALSE)*AirBSYLD2!$F175</f>
        <v>0</v>
      </c>
      <c r="K175" s="44">
        <f>AirBSYLD1!K175*VLOOKUP(AirBSYLD2!K$4,'[1]INTERNAL PARAMETERS-1'!$B$5:$J$44,5,FALSE)*VLOOKUP(AirBSYLD2!K$4,'[1]INTERNAL PARAMETERS-1'!$B$5:$J$44,7,FALSE)*AirBSYLD2!$F175 + AirBSYLD1!K175*(1-VLOOKUP(AirBSYLD2!K$4,'[1]INTERNAL PARAMETERS-1'!$B$5:$J$44,5,FALSE))*VLOOKUP(AirBSYLD2!K$4,'[1]INTERNAL PARAMETERS-1'!$B$5:$J$44,9,FALSE)*AirBSYLD2!$F175</f>
        <v>4.3505143335576815</v>
      </c>
      <c r="L175" s="44">
        <f>AirBSYLD1!L175*VLOOKUP(AirBSYLD2!L$4,'[1]INTERNAL PARAMETERS-1'!$B$5:$J$44,5,FALSE)*VLOOKUP(AirBSYLD2!L$4,'[1]INTERNAL PARAMETERS-1'!$B$5:$J$44,7,FALSE)*AirBSYLD2!$F175 + AirBSYLD1!L175*(1-VLOOKUP(AirBSYLD2!L$4,'[1]INTERNAL PARAMETERS-1'!$B$5:$J$44,5,FALSE))*VLOOKUP(AirBSYLD2!L$4,'[1]INTERNAL PARAMETERS-1'!$B$5:$J$44,9,FALSE)*AirBSYLD2!$F175</f>
        <v>0</v>
      </c>
      <c r="M175" s="44">
        <f>AirBSYLD1!M175*VLOOKUP(AirBSYLD2!M$4,'[1]INTERNAL PARAMETERS-1'!$B$5:$J$44,5,FALSE)*VLOOKUP(AirBSYLD2!M$4,'[1]INTERNAL PARAMETERS-1'!$B$5:$J$44,7,FALSE)*AirBSYLD2!$F175 + AirBSYLD1!M175*(1-VLOOKUP(AirBSYLD2!M$4,'[1]INTERNAL PARAMETERS-1'!$B$5:$J$44,5,FALSE))*VLOOKUP(AirBSYLD2!M$4,'[1]INTERNAL PARAMETERS-1'!$B$5:$J$44,9,FALSE)*AirBSYLD2!$F175</f>
        <v>7.8513456712680618</v>
      </c>
      <c r="N175" s="44">
        <f>AirBSYLD1!N175*VLOOKUP(AirBSYLD2!N$4,'[1]INTERNAL PARAMETERS-1'!$B$5:$J$44,5,FALSE)*VLOOKUP(AirBSYLD2!N$4,'[1]INTERNAL PARAMETERS-1'!$B$5:$J$44,7,FALSE)*AirBSYLD2!$F175 + AirBSYLD1!N175*(1-VLOOKUP(AirBSYLD2!N$4,'[1]INTERNAL PARAMETERS-1'!$B$5:$J$44,5,FALSE))*VLOOKUP(AirBSYLD2!N$4,'[1]INTERNAL PARAMETERS-1'!$B$5:$J$44,9,FALSE)*AirBSYLD2!$F175</f>
        <v>0.94274109082562618</v>
      </c>
      <c r="O175" s="44">
        <f>AirBSYLD1!O175*VLOOKUP(AirBSYLD2!O$4,'[1]INTERNAL PARAMETERS-1'!$B$5:$J$44,5,FALSE)*VLOOKUP(AirBSYLD2!O$4,'[1]INTERNAL PARAMETERS-1'!$B$5:$J$44,7,FALSE)*AirBSYLD2!$F175 + AirBSYLD1!O175*(1-VLOOKUP(AirBSYLD2!O$4,'[1]INTERNAL PARAMETERS-1'!$B$5:$J$44,5,FALSE))*VLOOKUP(AirBSYLD2!O$4,'[1]INTERNAL PARAMETERS-1'!$B$5:$J$44,9,FALSE)*AirBSYLD2!$F175</f>
        <v>0</v>
      </c>
      <c r="P175" s="44">
        <f>AirBSYLD1!P175*VLOOKUP(AirBSYLD2!P$4,'[1]INTERNAL PARAMETERS-1'!$B$5:$J$44,5,FALSE)*VLOOKUP(AirBSYLD2!P$4,'[1]INTERNAL PARAMETERS-1'!$B$5:$J$44,7,FALSE)*AirBSYLD2!$F175 + AirBSYLD1!P175*(1-VLOOKUP(AirBSYLD2!P$4,'[1]INTERNAL PARAMETERS-1'!$B$5:$J$44,5,FALSE))*VLOOKUP(AirBSYLD2!P$4,'[1]INTERNAL PARAMETERS-1'!$B$5:$J$44,9,FALSE)*AirBSYLD2!$F175</f>
        <v>0</v>
      </c>
      <c r="Q175" s="44">
        <f>AirBSYLD1!Q175*VLOOKUP(AirBSYLD2!Q$4,'[1]INTERNAL PARAMETERS-1'!$B$5:$J$44,5,FALSE)*VLOOKUP(AirBSYLD2!Q$4,'[1]INTERNAL PARAMETERS-1'!$B$5:$J$44,7,FALSE)*AirBSYLD2!$F175 + AirBSYLD1!Q175*(1-VLOOKUP(AirBSYLD2!Q$4,'[1]INTERNAL PARAMETERS-1'!$B$5:$J$44,5,FALSE))*VLOOKUP(AirBSYLD2!Q$4,'[1]INTERNAL PARAMETERS-1'!$B$5:$J$44,9,FALSE)*AirBSYLD2!$F175</f>
        <v>0</v>
      </c>
      <c r="R175" s="44">
        <f>AirBSYLD1!R175*VLOOKUP(AirBSYLD2!R$4,'[1]INTERNAL PARAMETERS-1'!$B$5:$J$44,5,FALSE)*VLOOKUP(AirBSYLD2!R$4,'[1]INTERNAL PARAMETERS-1'!$B$5:$J$44,7,FALSE)*AirBSYLD2!$F175 + AirBSYLD1!R175*(1-VLOOKUP(AirBSYLD2!R$4,'[1]INTERNAL PARAMETERS-1'!$B$5:$J$44,5,FALSE))*VLOOKUP(AirBSYLD2!R$4,'[1]INTERNAL PARAMETERS-1'!$B$5:$J$44,9,FALSE)*AirBSYLD2!$F175</f>
        <v>0.51561651360683625</v>
      </c>
      <c r="S175" s="44">
        <f>AirBSYLD1!S175*VLOOKUP(AirBSYLD2!S$4,'[1]INTERNAL PARAMETERS-1'!$B$5:$J$44,5,FALSE)*VLOOKUP(AirBSYLD2!S$4,'[1]INTERNAL PARAMETERS-1'!$B$5:$J$44,7,FALSE)*AirBSYLD2!$F175 + AirBSYLD1!S175*(1-VLOOKUP(AirBSYLD2!S$4,'[1]INTERNAL PARAMETERS-1'!$B$5:$J$44,5,FALSE))*VLOOKUP(AirBSYLD2!S$4,'[1]INTERNAL PARAMETERS-1'!$B$5:$J$44,9,FALSE)*AirBSYLD2!$F175</f>
        <v>47.030533756058944</v>
      </c>
      <c r="T175" s="44">
        <f>AirBSYLD1!T175*VLOOKUP(AirBSYLD2!T$4,'[1]INTERNAL PARAMETERS-1'!$B$5:$J$44,5,FALSE)*VLOOKUP(AirBSYLD2!T$4,'[1]INTERNAL PARAMETERS-1'!$B$5:$J$44,7,FALSE)*AirBSYLD2!$F175 + AirBSYLD1!T175*(1-VLOOKUP(AirBSYLD2!T$4,'[1]INTERNAL PARAMETERS-1'!$B$5:$J$44,5,FALSE))*VLOOKUP(AirBSYLD2!T$4,'[1]INTERNAL PARAMETERS-1'!$B$5:$J$44,9,FALSE)*AirBSYLD2!$F175</f>
        <v>11.602818833044555</v>
      </c>
      <c r="U175" s="44">
        <f>AirBSYLD1!U175*VLOOKUP(AirBSYLD2!U$4,'[1]INTERNAL PARAMETERS-1'!$B$5:$J$44,5,FALSE)*VLOOKUP(AirBSYLD2!U$4,'[1]INTERNAL PARAMETERS-1'!$B$5:$J$44,7,FALSE)*AirBSYLD2!$F175 + AirBSYLD1!U175*(1-VLOOKUP(AirBSYLD2!U$4,'[1]INTERNAL PARAMETERS-1'!$B$5:$J$44,5,FALSE))*VLOOKUP(AirBSYLD2!U$4,'[1]INTERNAL PARAMETERS-1'!$B$5:$J$44,9,FALSE)*AirBSYLD2!$F175</f>
        <v>7.2841735366209202</v>
      </c>
      <c r="V175" s="44">
        <f>AirBSYLD1!V175*VLOOKUP(AirBSYLD2!V$4,'[1]INTERNAL PARAMETERS-1'!$B$5:$J$44,5,FALSE)*VLOOKUP(AirBSYLD2!V$4,'[1]INTERNAL PARAMETERS-1'!$B$5:$J$44,7,FALSE)*AirBSYLD2!$F175 + AirBSYLD1!V175*(1-VLOOKUP(AirBSYLD2!V$4,'[1]INTERNAL PARAMETERS-1'!$B$5:$J$44,5,FALSE))*VLOOKUP(AirBSYLD2!V$4,'[1]INTERNAL PARAMETERS-1'!$B$5:$J$44,9,FALSE)*AirBSYLD2!$F175</f>
        <v>25.400803935596162</v>
      </c>
      <c r="W175" s="44">
        <f>AirBSYLD1!W175*VLOOKUP(AirBSYLD2!W$4,'[1]INTERNAL PARAMETERS-1'!$B$5:$J$44,5,FALSE)*VLOOKUP(AirBSYLD2!W$4,'[1]INTERNAL PARAMETERS-1'!$B$5:$J$44,7,FALSE)*AirBSYLD2!$F175 + AirBSYLD1!W175*(1-VLOOKUP(AirBSYLD2!W$4,'[1]INTERNAL PARAMETERS-1'!$B$5:$J$44,5,FALSE))*VLOOKUP(AirBSYLD2!W$4,'[1]INTERNAL PARAMETERS-1'!$B$5:$J$44,9,FALSE)*AirBSYLD2!$F175</f>
        <v>0</v>
      </c>
      <c r="X175" s="44">
        <f>AirBSYLD1!X175*VLOOKUP(AirBSYLD2!X$4,'[1]INTERNAL PARAMETERS-1'!$B$5:$J$44,5,FALSE)*VLOOKUP(AirBSYLD2!X$4,'[1]INTERNAL PARAMETERS-1'!$B$5:$J$44,7,FALSE)*AirBSYLD2!$F175 + AirBSYLD1!X175*(1-VLOOKUP(AirBSYLD2!X$4,'[1]INTERNAL PARAMETERS-1'!$B$5:$J$44,5,FALSE))*VLOOKUP(AirBSYLD2!X$4,'[1]INTERNAL PARAMETERS-1'!$B$5:$J$44,9,FALSE)*AirBSYLD2!$F175</f>
        <v>0</v>
      </c>
      <c r="Y175" s="44">
        <f>AirBSYLD1!Y175*VLOOKUP(AirBSYLD2!Y$4,'[1]INTERNAL PARAMETERS-1'!$B$5:$J$44,5,FALSE)*VLOOKUP(AirBSYLD2!Y$4,'[1]INTERNAL PARAMETERS-1'!$B$5:$J$44,7,FALSE)*AirBSYLD2!$F175 + AirBSYLD1!Y175*(1-VLOOKUP(AirBSYLD2!Y$4,'[1]INTERNAL PARAMETERS-1'!$B$5:$J$44,5,FALSE))*VLOOKUP(AirBSYLD2!Y$4,'[1]INTERNAL PARAMETERS-1'!$B$5:$J$44,9,FALSE)*AirBSYLD2!$F175</f>
        <v>0</v>
      </c>
      <c r="Z175" s="44">
        <f>AirBSYLD1!Z175*VLOOKUP(AirBSYLD2!Z$4,'[1]INTERNAL PARAMETERS-1'!$B$5:$J$44,5,FALSE)*VLOOKUP(AirBSYLD2!Z$4,'[1]INTERNAL PARAMETERS-1'!$B$5:$J$44,7,FALSE)*AirBSYLD2!$F175 + AirBSYLD1!Z175*(1-VLOOKUP(AirBSYLD2!Z$4,'[1]INTERNAL PARAMETERS-1'!$B$5:$J$44,5,FALSE))*VLOOKUP(AirBSYLD2!Z$4,'[1]INTERNAL PARAMETERS-1'!$B$5:$J$44,9,FALSE)*AirBSYLD2!$F175</f>
        <v>0</v>
      </c>
      <c r="AA175" s="44">
        <f>AirBSYLD1!AA175*VLOOKUP(AirBSYLD2!AA$4,'[1]INTERNAL PARAMETERS-1'!$B$5:$J$44,5,FALSE)*VLOOKUP(AirBSYLD2!AA$4,'[1]INTERNAL PARAMETERS-1'!$B$5:$J$44,7,FALSE)*AirBSYLD2!$F175 + AirBSYLD1!AA175*(1-VLOOKUP(AirBSYLD2!AA$4,'[1]INTERNAL PARAMETERS-1'!$B$5:$J$44,5,FALSE))*VLOOKUP(AirBSYLD2!AA$4,'[1]INTERNAL PARAMETERS-1'!$B$5:$J$44,9,FALSE)*AirBSYLD2!$F175</f>
        <v>0</v>
      </c>
      <c r="AB175" s="44">
        <f>AirBSYLD1!AB175*VLOOKUP(AirBSYLD2!AB$4,'[1]INTERNAL PARAMETERS-1'!$B$5:$J$44,5,FALSE)*VLOOKUP(AirBSYLD2!AB$4,'[1]INTERNAL PARAMETERS-1'!$B$5:$J$44,7,FALSE)*AirBSYLD2!$F175 + AirBSYLD1!AB175*(1-VLOOKUP(AirBSYLD2!AB$4,'[1]INTERNAL PARAMETERS-1'!$B$5:$J$44,5,FALSE))*VLOOKUP(AirBSYLD2!AB$4,'[1]INTERNAL PARAMETERS-1'!$B$5:$J$44,9,FALSE)*AirBSYLD2!$F175</f>
        <v>0</v>
      </c>
      <c r="AC175" s="44">
        <f>AirBSYLD1!AC175*VLOOKUP(AirBSYLD2!AC$4,'[1]INTERNAL PARAMETERS-1'!$B$5:$J$44,5,FALSE)*VLOOKUP(AirBSYLD2!AC$4,'[1]INTERNAL PARAMETERS-1'!$B$5:$J$44,7,FALSE)*AirBSYLD2!$F175 + AirBSYLD1!AC175*(1-VLOOKUP(AirBSYLD2!AC$4,'[1]INTERNAL PARAMETERS-1'!$B$5:$J$44,5,FALSE))*VLOOKUP(AirBSYLD2!AC$4,'[1]INTERNAL PARAMETERS-1'!$B$5:$J$44,9,FALSE)*AirBSYLD2!$F175</f>
        <v>0</v>
      </c>
      <c r="AD175" s="44">
        <f>AirBSYLD1!AD175*VLOOKUP(AirBSYLD2!AD$4,'[1]INTERNAL PARAMETERS-1'!$B$5:$J$44,5,FALSE)*VLOOKUP(AirBSYLD2!AD$4,'[1]INTERNAL PARAMETERS-1'!$B$5:$J$44,7,FALSE)*AirBSYLD2!$F175 + AirBSYLD1!AD175*(1-VLOOKUP(AirBSYLD2!AD$4,'[1]INTERNAL PARAMETERS-1'!$B$5:$J$44,5,FALSE))*VLOOKUP(AirBSYLD2!AD$4,'[1]INTERNAL PARAMETERS-1'!$B$5:$J$44,9,FALSE)*AirBSYLD2!$F175</f>
        <v>0</v>
      </c>
      <c r="AE175" s="44">
        <f>AirBSYLD1!AE175*VLOOKUP(AirBSYLD2!AE$4,'[1]INTERNAL PARAMETERS-1'!$B$5:$J$44,5,FALSE)*VLOOKUP(AirBSYLD2!AE$4,'[1]INTERNAL PARAMETERS-1'!$B$5:$J$44,7,FALSE)*AirBSYLD2!$F175 + AirBSYLD1!AE175*(1-VLOOKUP(AirBSYLD2!AE$4,'[1]INTERNAL PARAMETERS-1'!$B$5:$J$44,5,FALSE))*VLOOKUP(AirBSYLD2!AE$4,'[1]INTERNAL PARAMETERS-1'!$B$5:$J$44,9,FALSE)*AirBSYLD2!$F175</f>
        <v>0</v>
      </c>
      <c r="AF175" s="44">
        <f>AirBSYLD1!AF175*VLOOKUP(AirBSYLD2!AF$4,'[1]INTERNAL PARAMETERS-1'!$B$5:$J$44,5,FALSE)*VLOOKUP(AirBSYLD2!AF$4,'[1]INTERNAL PARAMETERS-1'!$B$5:$J$44,7,FALSE)*AirBSYLD2!$F175 + AirBSYLD1!AF175*(1-VLOOKUP(AirBSYLD2!AF$4,'[1]INTERNAL PARAMETERS-1'!$B$5:$J$44,5,FALSE))*VLOOKUP(AirBSYLD2!AF$4,'[1]INTERNAL PARAMETERS-1'!$B$5:$J$44,9,FALSE)*AirBSYLD2!$F175</f>
        <v>0</v>
      </c>
      <c r="AG175" s="44">
        <f>AirBSYLD1!AG175*VLOOKUP(AirBSYLD2!AG$4,'[1]INTERNAL PARAMETERS-1'!$B$5:$J$44,5,FALSE)*VLOOKUP(AirBSYLD2!AG$4,'[1]INTERNAL PARAMETERS-1'!$B$5:$J$44,7,FALSE)*AirBSYLD2!$F175 + AirBSYLD1!AG175*(1-VLOOKUP(AirBSYLD2!AG$4,'[1]INTERNAL PARAMETERS-1'!$B$5:$J$44,5,FALSE))*VLOOKUP(AirBSYLD2!AG$4,'[1]INTERNAL PARAMETERS-1'!$B$5:$J$44,9,FALSE)*AirBSYLD2!$F175</f>
        <v>0</v>
      </c>
      <c r="AH175" s="44">
        <f>AirBSYLD1!AH175*VLOOKUP(AirBSYLD2!AH$4,'[1]INTERNAL PARAMETERS-1'!$B$5:$J$44,5,FALSE)*VLOOKUP(AirBSYLD2!AH$4,'[1]INTERNAL PARAMETERS-1'!$B$5:$J$44,7,FALSE)*AirBSYLD2!$F175 + AirBSYLD1!AH175*(1-VLOOKUP(AirBSYLD2!AH$4,'[1]INTERNAL PARAMETERS-1'!$B$5:$J$44,5,FALSE))*VLOOKUP(AirBSYLD2!AH$4,'[1]INTERNAL PARAMETERS-1'!$B$5:$J$44,9,FALSE)*AirBSYLD2!$F175</f>
        <v>0.35448635310469995</v>
      </c>
      <c r="AI175" s="44">
        <f>AirBSYLD1!AI175*VLOOKUP(AirBSYLD2!AI$4,'[1]INTERNAL PARAMETERS-1'!$B$5:$J$44,5,FALSE)*VLOOKUP(AirBSYLD2!AI$4,'[1]INTERNAL PARAMETERS-1'!$B$5:$J$44,7,FALSE)*AirBSYLD2!$F175 + AirBSYLD1!AI175*(1-VLOOKUP(AirBSYLD2!AI$4,'[1]INTERNAL PARAMETERS-1'!$B$5:$J$44,5,FALSE))*VLOOKUP(AirBSYLD2!AI$4,'[1]INTERNAL PARAMETERS-1'!$B$5:$J$44,9,FALSE)*AirBSYLD2!$F175</f>
        <v>0.16113016050213633</v>
      </c>
      <c r="AJ175" s="44">
        <f>AirBSYLD1!AJ175*VLOOKUP(AirBSYLD2!AJ$4,'[1]INTERNAL PARAMETERS-1'!$B$5:$J$44,5,FALSE)*VLOOKUP(AirBSYLD2!AJ$4,'[1]INTERNAL PARAMETERS-1'!$B$5:$J$44,7,FALSE)*AirBSYLD2!$F175 + AirBSYLD1!AJ175*(1-VLOOKUP(AirBSYLD2!AJ$4,'[1]INTERNAL PARAMETERS-1'!$B$5:$J$44,5,FALSE))*VLOOKUP(AirBSYLD2!AJ$4,'[1]INTERNAL PARAMETERS-1'!$B$5:$J$44,9,FALSE)*AirBSYLD2!$F175</f>
        <v>3.7709161207394808</v>
      </c>
      <c r="AK175" s="44">
        <f>AirBSYLD1!AK175*VLOOKUP(AirBSYLD2!AK$4,'[1]INTERNAL PARAMETERS-1'!$B$5:$J$44,5,FALSE)*VLOOKUP(AirBSYLD2!AK$4,'[1]INTERNAL PARAMETERS-1'!$B$5:$J$44,7,FALSE)*AirBSYLD2!$F175 + AirBSYLD1!AK175*(1-VLOOKUP(AirBSYLD2!AK$4,'[1]INTERNAL PARAMETERS-1'!$B$5:$J$44,5,FALSE))*VLOOKUP(AirBSYLD2!AK$4,'[1]INTERNAL PARAMETERS-1'!$B$5:$J$44,9,FALSE)*AirBSYLD2!$F175</f>
        <v>0</v>
      </c>
      <c r="AL175" s="44">
        <f>AirBSYLD1!AL175*VLOOKUP(AirBSYLD2!AL$4,'[1]INTERNAL PARAMETERS-1'!$B$5:$J$44,5,FALSE)*VLOOKUP(AirBSYLD2!AL$4,'[1]INTERNAL PARAMETERS-1'!$B$5:$J$44,7,FALSE)*AirBSYLD2!$F175 + AirBSYLD1!AL175*(1-VLOOKUP(AirBSYLD2!AL$4,'[1]INTERNAL PARAMETERS-1'!$B$5:$J$44,5,FALSE))*VLOOKUP(AirBSYLD2!AL$4,'[1]INTERNAL PARAMETERS-1'!$B$5:$J$44,9,FALSE)*AirBSYLD2!$F175</f>
        <v>0</v>
      </c>
      <c r="AM175" s="44">
        <f>AirBSYLD1!AM175*VLOOKUP(AirBSYLD2!AM$4,'[1]INTERNAL PARAMETERS-1'!$B$5:$J$44,5,FALSE)*VLOOKUP(AirBSYLD2!AM$4,'[1]INTERNAL PARAMETERS-1'!$B$5:$J$44,7,FALSE)*AirBSYLD2!$F175 + AirBSYLD1!AM175*(1-VLOOKUP(AirBSYLD2!AM$4,'[1]INTERNAL PARAMETERS-1'!$B$5:$J$44,5,FALSE))*VLOOKUP(AirBSYLD2!AM$4,'[1]INTERNAL PARAMETERS-1'!$B$5:$J$44,9,FALSE)*AirBSYLD2!$F175</f>
        <v>0</v>
      </c>
      <c r="AN175" s="44">
        <f>AirBSYLD1!AN175*VLOOKUP(AirBSYLD2!AN$4,'[1]INTERNAL PARAMETERS-1'!$B$5:$J$44,5,FALSE)*VLOOKUP(AirBSYLD2!AN$4,'[1]INTERNAL PARAMETERS-1'!$B$5:$J$44,7,FALSE)*AirBSYLD2!$F175 + AirBSYLD1!AN175*(1-VLOOKUP(AirBSYLD2!AN$4,'[1]INTERNAL PARAMETERS-1'!$B$5:$J$44,5,FALSE))*VLOOKUP(AirBSYLD2!AN$4,'[1]INTERNAL PARAMETERS-1'!$B$5:$J$44,9,FALSE)*AirBSYLD2!$F175</f>
        <v>0</v>
      </c>
      <c r="AO175" s="44">
        <f>AirBSYLD1!AO175*VLOOKUP(AirBSYLD2!AO$4,'[1]INTERNAL PARAMETERS-1'!$B$5:$J$44,5,FALSE)*VLOOKUP(AirBSYLD2!AO$4,'[1]INTERNAL PARAMETERS-1'!$B$5:$J$44,7,FALSE)*AirBSYLD2!$F175 + AirBSYLD1!AO175*(1-VLOOKUP(AirBSYLD2!AO$4,'[1]INTERNAL PARAMETERS-1'!$B$5:$J$44,5,FALSE))*VLOOKUP(AirBSYLD2!AO$4,'[1]INTERNAL PARAMETERS-1'!$B$5:$J$44,9,FALSE)*AirBSYLD2!$F175</f>
        <v>0</v>
      </c>
      <c r="AP175" s="44">
        <f>AirBSYLD1!AP175*VLOOKUP(AirBSYLD2!AP$4,'[1]INTERNAL PARAMETERS-1'!$B$5:$J$44,5,FALSE)*VLOOKUP(AirBSYLD2!AP$4,'[1]INTERNAL PARAMETERS-1'!$B$5:$J$44,7,FALSE)*AirBSYLD2!$F175 + AirBSYLD1!AP175*(1-VLOOKUP(AirBSYLD2!AP$4,'[1]INTERNAL PARAMETERS-1'!$B$5:$J$44,5,FALSE))*VLOOKUP(AirBSYLD2!AP$4,'[1]INTERNAL PARAMETERS-1'!$B$5:$J$44,9,FALSE)*AirBSYLD2!$F175</f>
        <v>0</v>
      </c>
      <c r="AQ175" s="44">
        <f>AirBSYLD1!AQ175*VLOOKUP(AirBSYLD2!AQ$4,'[1]INTERNAL PARAMETERS-1'!$B$5:$J$44,5,FALSE)*VLOOKUP(AirBSYLD2!AQ$4,'[1]INTERNAL PARAMETERS-1'!$B$5:$J$44,7,FALSE)*AirBSYLD2!$F175 + AirBSYLD1!AQ175*(1-VLOOKUP(AirBSYLD2!AQ$4,'[1]INTERNAL PARAMETERS-1'!$B$5:$J$44,5,FALSE))*VLOOKUP(AirBSYLD2!AQ$4,'[1]INTERNAL PARAMETERS-1'!$B$5:$J$44,9,FALSE)*AirBSYLD2!$F175</f>
        <v>0</v>
      </c>
      <c r="AR175" s="44">
        <f>AirBSYLD1!AR175*VLOOKUP(AirBSYLD2!AR$4,'[1]INTERNAL PARAMETERS-1'!$B$5:$J$44,5,FALSE)*VLOOKUP(AirBSYLD2!AR$4,'[1]INTERNAL PARAMETERS-1'!$B$5:$J$44,7,FALSE)*AirBSYLD2!$F175 + AirBSYLD1!AR175*(1-VLOOKUP(AirBSYLD2!AR$4,'[1]INTERNAL PARAMETERS-1'!$B$5:$J$44,5,FALSE))*VLOOKUP(AirBSYLD2!AR$4,'[1]INTERNAL PARAMETERS-1'!$B$5:$J$44,9,FALSE)*AirBSYLD2!$F175</f>
        <v>0</v>
      </c>
      <c r="AS175" s="44">
        <f>AirBSYLD1!AS175*VLOOKUP(AirBSYLD2!AS$4,'[1]INTERNAL PARAMETERS-1'!$B$5:$J$44,5,FALSE)*VLOOKUP(AirBSYLD2!AS$4,'[1]INTERNAL PARAMETERS-1'!$B$5:$J$44,7,FALSE)*AirBSYLD2!$F175 + AirBSYLD1!AS175*(1-VLOOKUP(AirBSYLD2!AS$4,'[1]INTERNAL PARAMETERS-1'!$B$5:$J$44,5,FALSE))*VLOOKUP(AirBSYLD2!AS$4,'[1]INTERNAL PARAMETERS-1'!$B$5:$J$44,9,FALSE)*AirBSYLD2!$F175</f>
        <v>0</v>
      </c>
      <c r="AT175" s="43">
        <f>AirBSYLD1!AT175*VLOOKUP(AirBSYLD2!AT$4,'[1]INTERNAL PARAMETERS-1'!$B$5:$J$44,5,FALSE)*VLOOKUP(AirBSYLD2!AT$4,'[1]INTERNAL PARAMETERS-1'!$B$5:$J$44,7,FALSE)*AirBSYLD2!$F175 + AirBSYLD1!AT175*(1-VLOOKUP(AirBSYLD2!AT$4,'[1]INTERNAL PARAMETERS-1'!$B$5:$J$44,5,FALSE))*VLOOKUP(AirBSYLD2!AT$4,'[1]INTERNAL PARAMETERS-1'!$B$5:$J$44,9,FALSE)*AirBSYLD2!$F175</f>
        <v>0</v>
      </c>
      <c r="AU175" s="45">
        <f>AirBSYLD1!AU175*VLOOKUP(AirBSYLD2!AU$4,'[1]INTERNAL PARAMETERS-1'!$B$5:$J$44,5,FALSE)*VLOOKUP(AirBSYLD2!AU$4,'[1]INTERNAL PARAMETERS-1'!$B$5:$J$44,6,FALSE)*VLOOKUP(AirBSYLD2!AU$4,'[1]INTERNAL PARAMETERS-1'!$B$5:$J$44,3,FALSE) + AirBSYLD1!AU175*(1-VLOOKUP(AirBSYLD2!AU$4,'[1]INTERNAL PARAMETERS-1'!$B$5:$J$44,5,FALSE))*VLOOKUP(AirBSYLD2!AU$4,'[1]INTERNAL PARAMETERS-1'!$B$5:$J$44,8,FALSE)*VLOOKUP(AirBSYLD2!AU$4,'[1]INTERNAL PARAMETERS-1'!$B$5:$J$44,3,FALSE)</f>
        <v>0</v>
      </c>
      <c r="AV175" s="44">
        <f>AirBSYLD1!AV175*VLOOKUP(AirBSYLD2!AV$4,'[1]INTERNAL PARAMETERS-1'!$B$5:$J$44,5,FALSE)*VLOOKUP(AirBSYLD2!AV$4,'[1]INTERNAL PARAMETERS-1'!$B$5:$J$44,6,FALSE)*VLOOKUP(AirBSYLD2!AV$4,'[1]INTERNAL PARAMETERS-1'!$B$5:$J$44,3,FALSE) + AirBSYLD1!AV175*(1-VLOOKUP(AirBSYLD2!AV$4,'[1]INTERNAL PARAMETERS-1'!$B$5:$J$44,5,FALSE))*VLOOKUP(AirBSYLD2!AV$4,'[1]INTERNAL PARAMETERS-1'!$B$5:$J$44,8,FALSE)*VLOOKUP(AirBSYLD2!AV$4,'[1]INTERNAL PARAMETERS-1'!$B$5:$J$44,3,FALSE)</f>
        <v>0</v>
      </c>
      <c r="AW175" s="44">
        <f>AirBSYLD1!AW175*VLOOKUP(AirBSYLD2!AW$4,'[1]INTERNAL PARAMETERS-1'!$B$5:$J$44,5,FALSE)*VLOOKUP(AirBSYLD2!AW$4,'[1]INTERNAL PARAMETERS-1'!$B$5:$J$44,6,FALSE)*VLOOKUP(AirBSYLD2!AW$4,'[1]INTERNAL PARAMETERS-1'!$B$5:$J$44,3,FALSE) + AirBSYLD1!AW175*(1-VLOOKUP(AirBSYLD2!AW$4,'[1]INTERNAL PARAMETERS-1'!$B$5:$J$44,5,FALSE))*VLOOKUP(AirBSYLD2!AW$4,'[1]INTERNAL PARAMETERS-1'!$B$5:$J$44,8,FALSE)*VLOOKUP(AirBSYLD2!AW$4,'[1]INTERNAL PARAMETERS-1'!$B$5:$J$44,3,FALSE)</f>
        <v>7.6379104508777989</v>
      </c>
      <c r="AX175" s="44">
        <f>AirBSYLD1!AX175*VLOOKUP(AirBSYLD2!AX$4,'[1]INTERNAL PARAMETERS-1'!$B$5:$J$44,5,FALSE)*VLOOKUP(AirBSYLD2!AX$4,'[1]INTERNAL PARAMETERS-1'!$B$5:$J$44,6,FALSE)*VLOOKUP(AirBSYLD2!AX$4,'[1]INTERNAL PARAMETERS-1'!$B$5:$J$44,3,FALSE) + AirBSYLD1!AX175*(1-VLOOKUP(AirBSYLD2!AX$4,'[1]INTERNAL PARAMETERS-1'!$B$5:$J$44,5,FALSE))*VLOOKUP(AirBSYLD2!AX$4,'[1]INTERNAL PARAMETERS-1'!$B$5:$J$44,8,FALSE)*VLOOKUP(AirBSYLD2!AX$4,'[1]INTERNAL PARAMETERS-1'!$B$5:$J$44,3,FALSE)</f>
        <v>0</v>
      </c>
      <c r="AY175" s="44">
        <f>AirBSYLD1!AY175*VLOOKUP(AirBSYLD2!AY$4,'[1]INTERNAL PARAMETERS-1'!$B$5:$J$44,5,FALSE)*VLOOKUP(AirBSYLD2!AY$4,'[1]INTERNAL PARAMETERS-1'!$B$5:$J$44,6,FALSE)*VLOOKUP(AirBSYLD2!AY$4,'[1]INTERNAL PARAMETERS-1'!$B$5:$J$44,3,FALSE) + AirBSYLD1!AY175*(1-VLOOKUP(AirBSYLD2!AY$4,'[1]INTERNAL PARAMETERS-1'!$B$5:$J$44,5,FALSE))*VLOOKUP(AirBSYLD2!AY$4,'[1]INTERNAL PARAMETERS-1'!$B$5:$J$44,8,FALSE)*VLOOKUP(AirBSYLD2!AY$4,'[1]INTERNAL PARAMETERS-1'!$B$5:$J$44,3,FALSE)</f>
        <v>0</v>
      </c>
      <c r="AZ175" s="44">
        <f>AirBSYLD1!AZ175*VLOOKUP(AirBSYLD2!AZ$4,'[1]INTERNAL PARAMETERS-1'!$B$5:$J$44,5,FALSE)*VLOOKUP(AirBSYLD2!AZ$4,'[1]INTERNAL PARAMETERS-1'!$B$5:$J$44,6,FALSE)*VLOOKUP(AirBSYLD2!AZ$4,'[1]INTERNAL PARAMETERS-1'!$B$5:$J$44,3,FALSE) + AirBSYLD1!AZ175*(1-VLOOKUP(AirBSYLD2!AZ$4,'[1]INTERNAL PARAMETERS-1'!$B$5:$J$44,5,FALSE))*VLOOKUP(AirBSYLD2!AZ$4,'[1]INTERNAL PARAMETERS-1'!$B$5:$J$44,8,FALSE)*VLOOKUP(AirBSYLD2!AZ$4,'[1]INTERNAL PARAMETERS-1'!$B$5:$J$44,3,FALSE)</f>
        <v>0</v>
      </c>
      <c r="BA175" s="44">
        <f>AirBSYLD1!BA175*VLOOKUP(AirBSYLD2!BA$4,'[1]INTERNAL PARAMETERS-1'!$B$5:$J$44,5,FALSE)*VLOOKUP(AirBSYLD2!BA$4,'[1]INTERNAL PARAMETERS-1'!$B$5:$J$44,6,FALSE)*VLOOKUP(AirBSYLD2!BA$4,'[1]INTERNAL PARAMETERS-1'!$B$5:$J$44,3,FALSE) + AirBSYLD1!BA175*(1-VLOOKUP(AirBSYLD2!BA$4,'[1]INTERNAL PARAMETERS-1'!$B$5:$J$44,5,FALSE))*VLOOKUP(AirBSYLD2!BA$4,'[1]INTERNAL PARAMETERS-1'!$B$5:$J$44,8,FALSE)*VLOOKUP(AirBSYLD2!BA$4,'[1]INTERNAL PARAMETERS-1'!$B$5:$J$44,3,FALSE)</f>
        <v>2.0950843933481686</v>
      </c>
      <c r="BB175" s="44">
        <f>AirBSYLD1!BB175*VLOOKUP(AirBSYLD2!BB$4,'[1]INTERNAL PARAMETERS-1'!$B$5:$J$44,5,FALSE)*VLOOKUP(AirBSYLD2!BB$4,'[1]INTERNAL PARAMETERS-1'!$B$5:$J$44,6,FALSE)*VLOOKUP(AirBSYLD2!BB$4,'[1]INTERNAL PARAMETERS-1'!$B$5:$J$44,3,FALSE) + AirBSYLD1!BB175*(1-VLOOKUP(AirBSYLD2!BB$4,'[1]INTERNAL PARAMETERS-1'!$B$5:$J$44,5,FALSE))*VLOOKUP(AirBSYLD2!BB$4,'[1]INTERNAL PARAMETERS-1'!$B$5:$J$44,8,FALSE)*VLOOKUP(AirBSYLD2!BB$4,'[1]INTERNAL PARAMETERS-1'!$B$5:$J$44,3,FALSE)</f>
        <v>1.2554838259876955</v>
      </c>
      <c r="BC175" s="44">
        <f>AirBSYLD1!BC175*VLOOKUP(AirBSYLD2!BC$4,'[1]INTERNAL PARAMETERS-1'!$B$5:$J$44,5,FALSE)*VLOOKUP(AirBSYLD2!BC$4,'[1]INTERNAL PARAMETERS-1'!$B$5:$J$44,6,FALSE)*VLOOKUP(AirBSYLD2!BC$4,'[1]INTERNAL PARAMETERS-1'!$B$5:$J$44,3,FALSE) + AirBSYLD1!BC175*(1-VLOOKUP(AirBSYLD2!BC$4,'[1]INTERNAL PARAMETERS-1'!$B$5:$J$44,5,FALSE))*VLOOKUP(AirBSYLD2!BC$4,'[1]INTERNAL PARAMETERS-1'!$B$5:$J$44,8,FALSE)*VLOOKUP(AirBSYLD2!BC$4,'[1]INTERNAL PARAMETERS-1'!$B$5:$J$44,3,FALSE)</f>
        <v>2.465017611017188</v>
      </c>
      <c r="BD175" s="44">
        <f>AirBSYLD1!BD175*VLOOKUP(AirBSYLD2!BD$4,'[1]INTERNAL PARAMETERS-1'!$B$5:$J$44,5,FALSE)*VLOOKUP(AirBSYLD2!BD$4,'[1]INTERNAL PARAMETERS-1'!$B$5:$J$44,6,FALSE)*VLOOKUP(AirBSYLD2!BD$4,'[1]INTERNAL PARAMETERS-1'!$B$5:$J$44,3,FALSE) + AirBSYLD1!BD175*(1-VLOOKUP(AirBSYLD2!BD$4,'[1]INTERNAL PARAMETERS-1'!$B$5:$J$44,5,FALSE))*VLOOKUP(AirBSYLD2!BD$4,'[1]INTERNAL PARAMETERS-1'!$B$5:$J$44,8,FALSE)*VLOOKUP(AirBSYLD2!BD$4,'[1]INTERNAL PARAMETERS-1'!$B$5:$J$44,3,FALSE)</f>
        <v>1.0841523514797169</v>
      </c>
      <c r="BE175" s="44">
        <f>AirBSYLD1!BE175*VLOOKUP(AirBSYLD2!BE$4,'[1]INTERNAL PARAMETERS-1'!$B$5:$J$44,5,FALSE)*VLOOKUP(AirBSYLD2!BE$4,'[1]INTERNAL PARAMETERS-1'!$B$5:$J$44,6,FALSE)*VLOOKUP(AirBSYLD2!BE$4,'[1]INTERNAL PARAMETERS-1'!$B$5:$J$44,3,FALSE) + AirBSYLD1!BE175*(1-VLOOKUP(AirBSYLD2!BE$4,'[1]INTERNAL PARAMETERS-1'!$B$5:$J$44,5,FALSE))*VLOOKUP(AirBSYLD2!BE$4,'[1]INTERNAL PARAMETERS-1'!$B$5:$J$44,8,FALSE)*VLOOKUP(AirBSYLD2!BE$4,'[1]INTERNAL PARAMETERS-1'!$B$5:$J$44,3,FALSE)</f>
        <v>3.2009627927148907</v>
      </c>
      <c r="BF175" s="44">
        <f>AirBSYLD1!BF175*VLOOKUP(AirBSYLD2!BF$4,'[1]INTERNAL PARAMETERS-1'!$B$5:$J$44,5,FALSE)*VLOOKUP(AirBSYLD2!BF$4,'[1]INTERNAL PARAMETERS-1'!$B$5:$J$44,6,FALSE)*VLOOKUP(AirBSYLD2!BF$4,'[1]INTERNAL PARAMETERS-1'!$B$5:$J$44,3,FALSE) + AirBSYLD1!BF175*(1-VLOOKUP(AirBSYLD2!BF$4,'[1]INTERNAL PARAMETERS-1'!$B$5:$J$44,5,FALSE))*VLOOKUP(AirBSYLD2!BF$4,'[1]INTERNAL PARAMETERS-1'!$B$5:$J$44,8,FALSE)*VLOOKUP(AirBSYLD2!BF$4,'[1]INTERNAL PARAMETERS-1'!$B$5:$J$44,3,FALSE)</f>
        <v>0</v>
      </c>
      <c r="BG175" s="44">
        <f>AirBSYLD1!BG175*VLOOKUP(AirBSYLD2!BG$4,'[1]INTERNAL PARAMETERS-1'!$B$5:$J$44,5,FALSE)*VLOOKUP(AirBSYLD2!BG$4,'[1]INTERNAL PARAMETERS-1'!$B$5:$J$44,6,FALSE)*VLOOKUP(AirBSYLD2!BG$4,'[1]INTERNAL PARAMETERS-1'!$B$5:$J$44,3,FALSE) + AirBSYLD1!BG175*(1-VLOOKUP(AirBSYLD2!BG$4,'[1]INTERNAL PARAMETERS-1'!$B$5:$J$44,5,FALSE))*VLOOKUP(AirBSYLD2!BG$4,'[1]INTERNAL PARAMETERS-1'!$B$5:$J$44,8,FALSE)*VLOOKUP(AirBSYLD2!BG$4,'[1]INTERNAL PARAMETERS-1'!$B$5:$J$44,3,FALSE)</f>
        <v>1.586011596097971</v>
      </c>
      <c r="BH175" s="44">
        <f>AirBSYLD1!BH175*VLOOKUP(AirBSYLD2!BH$4,'[1]INTERNAL PARAMETERS-1'!$B$5:$J$44,5,FALSE)*VLOOKUP(AirBSYLD2!BH$4,'[1]INTERNAL PARAMETERS-1'!$B$5:$J$44,6,FALSE)*VLOOKUP(AirBSYLD2!BH$4,'[1]INTERNAL PARAMETERS-1'!$B$5:$J$44,3,FALSE) + AirBSYLD1!BH175*(1-VLOOKUP(AirBSYLD2!BH$4,'[1]INTERNAL PARAMETERS-1'!$B$5:$J$44,5,FALSE))*VLOOKUP(AirBSYLD2!BH$4,'[1]INTERNAL PARAMETERS-1'!$B$5:$J$44,8,FALSE)*VLOOKUP(AirBSYLD2!BH$4,'[1]INTERNAL PARAMETERS-1'!$B$5:$J$44,3,FALSE)</f>
        <v>8.1455140959756922E-3</v>
      </c>
      <c r="BI175" s="44">
        <f>AirBSYLD1!BI175*VLOOKUP(AirBSYLD2!BI$4,'[1]INTERNAL PARAMETERS-1'!$B$5:$J$44,5,FALSE)*VLOOKUP(AirBSYLD2!BI$4,'[1]INTERNAL PARAMETERS-1'!$B$5:$J$44,6,FALSE)*VLOOKUP(AirBSYLD2!BI$4,'[1]INTERNAL PARAMETERS-1'!$B$5:$J$44,3,FALSE) + AirBSYLD1!BI175*(1-VLOOKUP(AirBSYLD2!BI$4,'[1]INTERNAL PARAMETERS-1'!$B$5:$J$44,5,FALSE))*VLOOKUP(AirBSYLD2!BI$4,'[1]INTERNAL PARAMETERS-1'!$B$5:$J$44,8,FALSE)*VLOOKUP(AirBSYLD2!BI$4,'[1]INTERNAL PARAMETERS-1'!$B$5:$J$44,3,FALSE)</f>
        <v>0</v>
      </c>
      <c r="BJ175" s="44">
        <f>AirBSYLD1!BJ175*VLOOKUP(AirBSYLD2!BJ$4,'[1]INTERNAL PARAMETERS-1'!$B$5:$J$44,5,FALSE)*VLOOKUP(AirBSYLD2!BJ$4,'[1]INTERNAL PARAMETERS-1'!$B$5:$J$44,6,FALSE)*VLOOKUP(AirBSYLD2!BJ$4,'[1]INTERNAL PARAMETERS-1'!$B$5:$J$44,3,FALSE) + AirBSYLD1!BJ175*(1-VLOOKUP(AirBSYLD2!BJ$4,'[1]INTERNAL PARAMETERS-1'!$B$5:$J$44,5,FALSE))*VLOOKUP(AirBSYLD2!BJ$4,'[1]INTERNAL PARAMETERS-1'!$B$5:$J$44,8,FALSE)*VLOOKUP(AirBSYLD2!BJ$4,'[1]INTERNAL PARAMETERS-1'!$B$5:$J$44,3,FALSE)</f>
        <v>0.34752149331369331</v>
      </c>
      <c r="BK175" s="44">
        <f>AirBSYLD1!BK175*VLOOKUP(AirBSYLD2!BK$4,'[1]INTERNAL PARAMETERS-1'!$B$5:$J$44,5,FALSE)*VLOOKUP(AirBSYLD2!BK$4,'[1]INTERNAL PARAMETERS-1'!$B$5:$J$44,6,FALSE)*VLOOKUP(AirBSYLD2!BK$4,'[1]INTERNAL PARAMETERS-1'!$B$5:$J$44,3,FALSE) + AirBSYLD1!BK175*(1-VLOOKUP(AirBSYLD2!BK$4,'[1]INTERNAL PARAMETERS-1'!$B$5:$J$44,5,FALSE))*VLOOKUP(AirBSYLD2!BK$4,'[1]INTERNAL PARAMETERS-1'!$B$5:$J$44,8,FALSE)*VLOOKUP(AirBSYLD2!BK$4,'[1]INTERNAL PARAMETERS-1'!$B$5:$J$44,3,FALSE)</f>
        <v>0.52885902263289941</v>
      </c>
      <c r="BL175" s="44">
        <f>AirBSYLD1!BL175*VLOOKUP(AirBSYLD2!BL$4,'[1]INTERNAL PARAMETERS-1'!$B$5:$J$44,5,FALSE)*VLOOKUP(AirBSYLD2!BL$4,'[1]INTERNAL PARAMETERS-1'!$B$5:$J$44,6,FALSE)*VLOOKUP(AirBSYLD2!BL$4,'[1]INTERNAL PARAMETERS-1'!$B$5:$J$44,3,FALSE) + AirBSYLD1!BL175*(1-VLOOKUP(AirBSYLD2!BL$4,'[1]INTERNAL PARAMETERS-1'!$B$5:$J$44,5,FALSE))*VLOOKUP(AirBSYLD2!BL$4,'[1]INTERNAL PARAMETERS-1'!$B$5:$J$44,8,FALSE)*VLOOKUP(AirBSYLD2!BL$4,'[1]INTERNAL PARAMETERS-1'!$B$5:$J$44,3,FALSE)</f>
        <v>2.1913065380344441</v>
      </c>
      <c r="BM175" s="44">
        <f>AirBSYLD1!BM175*VLOOKUP(AirBSYLD2!BM$4,'[1]INTERNAL PARAMETERS-1'!$B$5:$J$44,5,FALSE)*VLOOKUP(AirBSYLD2!BM$4,'[1]INTERNAL PARAMETERS-1'!$B$5:$J$44,6,FALSE)*VLOOKUP(AirBSYLD2!BM$4,'[1]INTERNAL PARAMETERS-1'!$B$5:$J$44,3,FALSE) + AirBSYLD1!BM175*(1-VLOOKUP(AirBSYLD2!BM$4,'[1]INTERNAL PARAMETERS-1'!$B$5:$J$44,5,FALSE))*VLOOKUP(AirBSYLD2!BM$4,'[1]INTERNAL PARAMETERS-1'!$B$5:$J$44,8,FALSE)*VLOOKUP(AirBSYLD2!BM$4,'[1]INTERNAL PARAMETERS-1'!$B$5:$J$44,3,FALSE)</f>
        <v>0.78548087274139056</v>
      </c>
      <c r="BN175" s="44">
        <f>AirBSYLD1!BN175*VLOOKUP(AirBSYLD2!BN$4,'[1]INTERNAL PARAMETERS-1'!$B$5:$J$44,5,FALSE)*VLOOKUP(AirBSYLD2!BN$4,'[1]INTERNAL PARAMETERS-1'!$B$5:$J$44,6,FALSE)*VLOOKUP(AirBSYLD2!BN$4,'[1]INTERNAL PARAMETERS-1'!$B$5:$J$44,3,FALSE) + AirBSYLD1!BN175*(1-VLOOKUP(AirBSYLD2!BN$4,'[1]INTERNAL PARAMETERS-1'!$B$5:$J$44,5,FALSE))*VLOOKUP(AirBSYLD2!BN$4,'[1]INTERNAL PARAMETERS-1'!$B$5:$J$44,8,FALSE)*VLOOKUP(AirBSYLD2!BN$4,'[1]INTERNAL PARAMETERS-1'!$B$5:$J$44,3,FALSE)</f>
        <v>0.55547162728836397</v>
      </c>
      <c r="BO175" s="44">
        <f>AirBSYLD1!BO175*VLOOKUP(AirBSYLD2!BO$4,'[1]INTERNAL PARAMETERS-1'!$B$5:$J$44,5,FALSE)*VLOOKUP(AirBSYLD2!BO$4,'[1]INTERNAL PARAMETERS-1'!$B$5:$J$44,6,FALSE)*VLOOKUP(AirBSYLD2!BO$4,'[1]INTERNAL PARAMETERS-1'!$B$5:$J$44,3,FALSE) + AirBSYLD1!BO175*(1-VLOOKUP(AirBSYLD2!BO$4,'[1]INTERNAL PARAMETERS-1'!$B$5:$J$44,5,FALSE))*VLOOKUP(AirBSYLD2!BO$4,'[1]INTERNAL PARAMETERS-1'!$B$5:$J$44,8,FALSE)*VLOOKUP(AirBSYLD2!BO$4,'[1]INTERNAL PARAMETERS-1'!$B$5:$J$44,3,FALSE)</f>
        <v>0.5314203580068404</v>
      </c>
      <c r="BP175" s="44">
        <f>AirBSYLD1!BP175*VLOOKUP(AirBSYLD2!BP$4,'[1]INTERNAL PARAMETERS-1'!$B$5:$J$44,5,FALSE)*VLOOKUP(AirBSYLD2!BP$4,'[1]INTERNAL PARAMETERS-1'!$B$5:$J$44,6,FALSE)*VLOOKUP(AirBSYLD2!BP$4,'[1]INTERNAL PARAMETERS-1'!$B$5:$J$44,3,FALSE) + AirBSYLD1!BP175*(1-VLOOKUP(AirBSYLD2!BP$4,'[1]INTERNAL PARAMETERS-1'!$B$5:$J$44,5,FALSE))*VLOOKUP(AirBSYLD2!BP$4,'[1]INTERNAL PARAMETERS-1'!$B$5:$J$44,8,FALSE)*VLOOKUP(AirBSYLD2!BP$4,'[1]INTERNAL PARAMETERS-1'!$B$5:$J$44,3,FALSE)</f>
        <v>3.0019369289598617E-2</v>
      </c>
      <c r="BQ175" s="44">
        <f>AirBSYLD1!BQ175*VLOOKUP(AirBSYLD2!BQ$4,'[1]INTERNAL PARAMETERS-1'!$B$5:$J$44,5,FALSE)*VLOOKUP(AirBSYLD2!BQ$4,'[1]INTERNAL PARAMETERS-1'!$B$5:$J$44,6,FALSE)*VLOOKUP(AirBSYLD2!BQ$4,'[1]INTERNAL PARAMETERS-1'!$B$5:$J$44,3,FALSE) + AirBSYLD1!BQ175*(1-VLOOKUP(AirBSYLD2!BQ$4,'[1]INTERNAL PARAMETERS-1'!$B$5:$J$44,5,FALSE))*VLOOKUP(AirBSYLD2!BQ$4,'[1]INTERNAL PARAMETERS-1'!$B$5:$J$44,8,FALSE)*VLOOKUP(AirBSYLD2!BQ$4,'[1]INTERNAL PARAMETERS-1'!$B$5:$J$44,3,FALSE)</f>
        <v>2.1136228021643135</v>
      </c>
      <c r="BR175" s="44">
        <f>AirBSYLD1!BR175*VLOOKUP(AirBSYLD2!BR$4,'[1]INTERNAL PARAMETERS-1'!$B$5:$J$44,5,FALSE)*VLOOKUP(AirBSYLD2!BR$4,'[1]INTERNAL PARAMETERS-1'!$B$5:$J$44,6,FALSE)*VLOOKUP(AirBSYLD2!BR$4,'[1]INTERNAL PARAMETERS-1'!$B$5:$J$44,3,FALSE) + AirBSYLD1!BR175*(1-VLOOKUP(AirBSYLD2!BR$4,'[1]INTERNAL PARAMETERS-1'!$B$5:$J$44,5,FALSE))*VLOOKUP(AirBSYLD2!BR$4,'[1]INTERNAL PARAMETERS-1'!$B$5:$J$44,8,FALSE)*VLOOKUP(AirBSYLD2!BR$4,'[1]INTERNAL PARAMETERS-1'!$B$5:$J$44,3,FALSE)</f>
        <v>9.0734202495893701E-2</v>
      </c>
      <c r="BS175" s="44">
        <f>AirBSYLD1!BS175*VLOOKUP(AirBSYLD2!BS$4,'[1]INTERNAL PARAMETERS-1'!$B$5:$J$44,5,FALSE)*VLOOKUP(AirBSYLD2!BS$4,'[1]INTERNAL PARAMETERS-1'!$B$5:$J$44,6,FALSE)*VLOOKUP(AirBSYLD2!BS$4,'[1]INTERNAL PARAMETERS-1'!$B$5:$J$44,3,FALSE) + AirBSYLD1!BS175*(1-VLOOKUP(AirBSYLD2!BS$4,'[1]INTERNAL PARAMETERS-1'!$B$5:$J$44,5,FALSE))*VLOOKUP(AirBSYLD2!BS$4,'[1]INTERNAL PARAMETERS-1'!$B$5:$J$44,8,FALSE)*VLOOKUP(AirBSYLD2!BS$4,'[1]INTERNAL PARAMETERS-1'!$B$5:$J$44,3,FALSE)</f>
        <v>4.4993980434586862E-3</v>
      </c>
      <c r="BT175" s="44">
        <f>AirBSYLD1!BT175*VLOOKUP(AirBSYLD2!BT$4,'[1]INTERNAL PARAMETERS-1'!$B$5:$J$44,5,FALSE)*VLOOKUP(AirBSYLD2!BT$4,'[1]INTERNAL PARAMETERS-1'!$B$5:$J$44,6,FALSE)*VLOOKUP(AirBSYLD2!BT$4,'[1]INTERNAL PARAMETERS-1'!$B$5:$J$44,3,FALSE) + AirBSYLD1!BT175*(1-VLOOKUP(AirBSYLD2!BT$4,'[1]INTERNAL PARAMETERS-1'!$B$5:$J$44,5,FALSE))*VLOOKUP(AirBSYLD2!BT$4,'[1]INTERNAL PARAMETERS-1'!$B$5:$J$44,8,FALSE)*VLOOKUP(AirBSYLD2!BT$4,'[1]INTERNAL PARAMETERS-1'!$B$5:$J$44,3,FALSE)</f>
        <v>0</v>
      </c>
      <c r="BU175" s="44">
        <f>AirBSYLD1!BU175*VLOOKUP(AirBSYLD2!BU$4,'[1]INTERNAL PARAMETERS-1'!$B$5:$J$44,5,FALSE)*VLOOKUP(AirBSYLD2!BU$4,'[1]INTERNAL PARAMETERS-1'!$B$5:$J$44,6,FALSE)*VLOOKUP(AirBSYLD2!BU$4,'[1]INTERNAL PARAMETERS-1'!$B$5:$J$44,3,FALSE) + AirBSYLD1!BU175*(1-VLOOKUP(AirBSYLD2!BU$4,'[1]INTERNAL PARAMETERS-1'!$B$5:$J$44,5,FALSE))*VLOOKUP(AirBSYLD2!BU$4,'[1]INTERNAL PARAMETERS-1'!$B$5:$J$44,8,FALSE)*VLOOKUP(AirBSYLD2!BU$4,'[1]INTERNAL PARAMETERS-1'!$B$5:$J$44,3,FALSE)</f>
        <v>0</v>
      </c>
      <c r="BV175" s="44">
        <f>AirBSYLD1!BV175*VLOOKUP(AirBSYLD2!BV$4,'[1]INTERNAL PARAMETERS-1'!$B$5:$J$44,5,FALSE)*VLOOKUP(AirBSYLD2!BV$4,'[1]INTERNAL PARAMETERS-1'!$B$5:$J$44,6,FALSE)*VLOOKUP(AirBSYLD2!BV$4,'[1]INTERNAL PARAMETERS-1'!$B$5:$J$44,3,FALSE) + AirBSYLD1!BV175*(1-VLOOKUP(AirBSYLD2!BV$4,'[1]INTERNAL PARAMETERS-1'!$B$5:$J$44,5,FALSE))*VLOOKUP(AirBSYLD2!BV$4,'[1]INTERNAL PARAMETERS-1'!$B$5:$J$44,8,FALSE)*VLOOKUP(AirBSYLD2!BV$4,'[1]INTERNAL PARAMETERS-1'!$B$5:$J$44,3,FALSE)</f>
        <v>0</v>
      </c>
      <c r="BW175" s="44">
        <f>AirBSYLD1!BW175*VLOOKUP(AirBSYLD2!BW$4,'[1]INTERNAL PARAMETERS-1'!$B$5:$J$44,5,FALSE)*VLOOKUP(AirBSYLD2!BW$4,'[1]INTERNAL PARAMETERS-1'!$B$5:$J$44,6,FALSE)*VLOOKUP(AirBSYLD2!BW$4,'[1]INTERNAL PARAMETERS-1'!$B$5:$J$44,3,FALSE) + AirBSYLD1!BW175*(1-VLOOKUP(AirBSYLD2!BW$4,'[1]INTERNAL PARAMETERS-1'!$B$5:$J$44,5,FALSE))*VLOOKUP(AirBSYLD2!BW$4,'[1]INTERNAL PARAMETERS-1'!$B$5:$J$44,8,FALSE)*VLOOKUP(AirBSYLD2!BW$4,'[1]INTERNAL PARAMETERS-1'!$B$5:$J$44,3,FALSE)</f>
        <v>0</v>
      </c>
      <c r="BX175" s="44">
        <f>AirBSYLD1!BX175*VLOOKUP(AirBSYLD2!BX$4,'[1]INTERNAL PARAMETERS-1'!$B$5:$J$44,5,FALSE)*VLOOKUP(AirBSYLD2!BX$4,'[1]INTERNAL PARAMETERS-1'!$B$5:$J$44,6,FALSE)*VLOOKUP(AirBSYLD2!BX$4,'[1]INTERNAL PARAMETERS-1'!$B$5:$J$44,3,FALSE) + AirBSYLD1!BX175*(1-VLOOKUP(AirBSYLD2!BX$4,'[1]INTERNAL PARAMETERS-1'!$B$5:$J$44,5,FALSE))*VLOOKUP(AirBSYLD2!BX$4,'[1]INTERNAL PARAMETERS-1'!$B$5:$J$44,8,FALSE)*VLOOKUP(AirBSYLD2!BX$4,'[1]INTERNAL PARAMETERS-1'!$B$5:$J$44,3,FALSE)</f>
        <v>0</v>
      </c>
      <c r="BY175" s="44">
        <f>AirBSYLD1!BY175*VLOOKUP(AirBSYLD2!BY$4,'[1]INTERNAL PARAMETERS-1'!$B$5:$J$44,5,FALSE)*VLOOKUP(AirBSYLD2!BY$4,'[1]INTERNAL PARAMETERS-1'!$B$5:$J$44,6,FALSE)*VLOOKUP(AirBSYLD2!BY$4,'[1]INTERNAL PARAMETERS-1'!$B$5:$J$44,3,FALSE) + AirBSYLD1!BY175*(1-VLOOKUP(AirBSYLD2!BY$4,'[1]INTERNAL PARAMETERS-1'!$B$5:$J$44,5,FALSE))*VLOOKUP(AirBSYLD2!BY$4,'[1]INTERNAL PARAMETERS-1'!$B$5:$J$44,8,FALSE)*VLOOKUP(AirBSYLD2!BY$4,'[1]INTERNAL PARAMETERS-1'!$B$5:$J$44,3,FALSE)</f>
        <v>0</v>
      </c>
      <c r="BZ175" s="44">
        <f>AirBSYLD1!BZ175*VLOOKUP(AirBSYLD2!BZ$4,'[1]INTERNAL PARAMETERS-1'!$B$5:$J$44,5,FALSE)*VLOOKUP(AirBSYLD2!BZ$4,'[1]INTERNAL PARAMETERS-1'!$B$5:$J$44,6,FALSE)*VLOOKUP(AirBSYLD2!BZ$4,'[1]INTERNAL PARAMETERS-1'!$B$5:$J$44,3,FALSE) + AirBSYLD1!BZ175*(1-VLOOKUP(AirBSYLD2!BZ$4,'[1]INTERNAL PARAMETERS-1'!$B$5:$J$44,5,FALSE))*VLOOKUP(AirBSYLD2!BZ$4,'[1]INTERNAL PARAMETERS-1'!$B$5:$J$44,8,FALSE)*VLOOKUP(AirBSYLD2!BZ$4,'[1]INTERNAL PARAMETERS-1'!$B$5:$J$44,3,FALSE)</f>
        <v>3.2180310517532515E-3</v>
      </c>
      <c r="CA175" s="44">
        <f>AirBSYLD1!CA175*VLOOKUP(AirBSYLD2!CA$4,'[1]INTERNAL PARAMETERS-1'!$B$5:$J$44,5,FALSE)*VLOOKUP(AirBSYLD2!CA$4,'[1]INTERNAL PARAMETERS-1'!$B$5:$J$44,6,FALSE)*VLOOKUP(AirBSYLD2!CA$4,'[1]INTERNAL PARAMETERS-1'!$B$5:$J$44,3,FALSE) + AirBSYLD1!CA175*(1-VLOOKUP(AirBSYLD2!CA$4,'[1]INTERNAL PARAMETERS-1'!$B$5:$J$44,5,FALSE))*VLOOKUP(AirBSYLD2!CA$4,'[1]INTERNAL PARAMETERS-1'!$B$5:$J$44,8,FALSE)*VLOOKUP(AirBSYLD2!CA$4,'[1]INTERNAL PARAMETERS-1'!$B$5:$J$44,3,FALSE)</f>
        <v>0</v>
      </c>
      <c r="CB175" s="44">
        <f>AirBSYLD1!CB175*VLOOKUP(AirBSYLD2!CB$4,'[1]INTERNAL PARAMETERS-1'!$B$5:$J$44,5,FALSE)*VLOOKUP(AirBSYLD2!CB$4,'[1]INTERNAL PARAMETERS-1'!$B$5:$J$44,6,FALSE)*VLOOKUP(AirBSYLD2!CB$4,'[1]INTERNAL PARAMETERS-1'!$B$5:$J$44,3,FALSE) + AirBSYLD1!CB175*(1-VLOOKUP(AirBSYLD2!CB$4,'[1]INTERNAL PARAMETERS-1'!$B$5:$J$44,5,FALSE))*VLOOKUP(AirBSYLD2!CB$4,'[1]INTERNAL PARAMETERS-1'!$B$5:$J$44,8,FALSE)*VLOOKUP(AirBSYLD2!CB$4,'[1]INTERNAL PARAMETERS-1'!$B$5:$J$44,3,FALSE)</f>
        <v>0</v>
      </c>
      <c r="CC175" s="44">
        <f>AirBSYLD1!CC175*VLOOKUP(AirBSYLD2!CC$4,'[1]INTERNAL PARAMETERS-1'!$B$5:$J$44,5,FALSE)*VLOOKUP(AirBSYLD2!CC$4,'[1]INTERNAL PARAMETERS-1'!$B$5:$J$44,6,FALSE)*VLOOKUP(AirBSYLD2!CC$4,'[1]INTERNAL PARAMETERS-1'!$B$5:$J$44,3,FALSE) + AirBSYLD1!CC175*(1-VLOOKUP(AirBSYLD2!CC$4,'[1]INTERNAL PARAMETERS-1'!$B$5:$J$44,5,FALSE))*VLOOKUP(AirBSYLD2!CC$4,'[1]INTERNAL PARAMETERS-1'!$B$5:$J$44,8,FALSE)*VLOOKUP(AirBSYLD2!CC$4,'[1]INTERNAL PARAMETERS-1'!$B$5:$J$44,3,FALSE)</f>
        <v>1.6313598278403511E-2</v>
      </c>
      <c r="CD175" s="44">
        <f>AirBSYLD1!CD175*VLOOKUP(AirBSYLD2!CD$4,'[1]INTERNAL PARAMETERS-1'!$B$5:$J$44,5,FALSE)*VLOOKUP(AirBSYLD2!CD$4,'[1]INTERNAL PARAMETERS-1'!$B$5:$J$44,6,FALSE)*VLOOKUP(AirBSYLD2!CD$4,'[1]INTERNAL PARAMETERS-1'!$B$5:$J$44,3,FALSE) + AirBSYLD1!CD175*(1-VLOOKUP(AirBSYLD2!CD$4,'[1]INTERNAL PARAMETERS-1'!$B$5:$J$44,5,FALSE))*VLOOKUP(AirBSYLD2!CD$4,'[1]INTERNAL PARAMETERS-1'!$B$5:$J$44,8,FALSE)*VLOOKUP(AirBSYLD2!CD$4,'[1]INTERNAL PARAMETERS-1'!$B$5:$J$44,3,FALSE)</f>
        <v>2.3799942922866617E-2</v>
      </c>
      <c r="CE175" s="44">
        <f>AirBSYLD1!CE175*VLOOKUP(AirBSYLD2!CE$4,'[1]INTERNAL PARAMETERS-1'!$B$5:$J$44,5,FALSE)*VLOOKUP(AirBSYLD2!CE$4,'[1]INTERNAL PARAMETERS-1'!$B$5:$J$44,6,FALSE)*VLOOKUP(AirBSYLD2!CE$4,'[1]INTERNAL PARAMETERS-1'!$B$5:$J$44,3,FALSE) + AirBSYLD1!CE175*(1-VLOOKUP(AirBSYLD2!CE$4,'[1]INTERNAL PARAMETERS-1'!$B$5:$J$44,5,FALSE))*VLOOKUP(AirBSYLD2!CE$4,'[1]INTERNAL PARAMETERS-1'!$B$5:$J$44,8,FALSE)*VLOOKUP(AirBSYLD2!CE$4,'[1]INTERNAL PARAMETERS-1'!$B$5:$J$44,3,FALSE)</f>
        <v>4.8672828070161184E-2</v>
      </c>
      <c r="CF175" s="44">
        <f>AirBSYLD1!CF175*VLOOKUP(AirBSYLD2!CF$4,'[1]INTERNAL PARAMETERS-1'!$B$5:$J$44,5,FALSE)*VLOOKUP(AirBSYLD2!CF$4,'[1]INTERNAL PARAMETERS-1'!$B$5:$J$44,6,FALSE)*VLOOKUP(AirBSYLD2!CF$4,'[1]INTERNAL PARAMETERS-1'!$B$5:$J$44,3,FALSE) + AirBSYLD1!CF175*(1-VLOOKUP(AirBSYLD2!CF$4,'[1]INTERNAL PARAMETERS-1'!$B$5:$J$44,5,FALSE))*VLOOKUP(AirBSYLD2!CF$4,'[1]INTERNAL PARAMETERS-1'!$B$5:$J$44,8,FALSE)*VLOOKUP(AirBSYLD2!CF$4,'[1]INTERNAL PARAMETERS-1'!$B$5:$J$44,3,FALSE)</f>
        <v>3.346616310934046E-2</v>
      </c>
      <c r="CG175" s="44">
        <f>AirBSYLD1!CG175*VLOOKUP(AirBSYLD2!CG$4,'[1]INTERNAL PARAMETERS-1'!$B$5:$J$44,5,FALSE)*VLOOKUP(AirBSYLD2!CG$4,'[1]INTERNAL PARAMETERS-1'!$B$5:$J$44,6,FALSE)*VLOOKUP(AirBSYLD2!CG$4,'[1]INTERNAL PARAMETERS-1'!$B$5:$J$44,3,FALSE) + AirBSYLD1!CG175*(1-VLOOKUP(AirBSYLD2!CG$4,'[1]INTERNAL PARAMETERS-1'!$B$5:$J$44,5,FALSE))*VLOOKUP(AirBSYLD2!CG$4,'[1]INTERNAL PARAMETERS-1'!$B$5:$J$44,8,FALSE)*VLOOKUP(AirBSYLD2!CG$4,'[1]INTERNAL PARAMETERS-1'!$B$5:$J$44,3,FALSE)</f>
        <v>0</v>
      </c>
      <c r="CH175" s="43">
        <f>AirBSYLD1!CH175*VLOOKUP(AirBSYLD2!CH$4,'[1]INTERNAL PARAMETERS-1'!$B$5:$J$44,5,FALSE)*VLOOKUP(AirBSYLD2!CH$4,'[1]INTERNAL PARAMETERS-1'!$B$5:$J$44,6,FALSE)*VLOOKUP(AirBSYLD2!CH$4,'[1]INTERNAL PARAMETERS-1'!$B$5:$J$44,3,FALSE) + AirBSYLD1!CH175*(1-VLOOKUP(AirBSYLD2!CH$4,'[1]INTERNAL PARAMETERS-1'!$B$5:$J$44,5,FALSE))*VLOOKUP(AirBSYLD2!CH$4,'[1]INTERNAL PARAMETERS-1'!$B$5:$J$44,8,FALSE)*VLOOKUP(AirBSYLD2!CH$4,'[1]INTERNAL PARAMETERS-1'!$B$5:$J$44,3,FALSE)</f>
        <v>0</v>
      </c>
      <c r="CJ175" s="45">
        <f t="shared" si="4"/>
        <v>1013.3479900627533</v>
      </c>
      <c r="CK175" s="43">
        <f t="shared" si="5"/>
        <v>26.637174783062829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AirBS!X176</f>
        <v>2116.4347772111591</v>
      </c>
      <c r="F176" s="56">
        <f>'[1]INTERNAL PARAMETERS-1'!M14</f>
        <v>39.424999999999997</v>
      </c>
      <c r="G176" s="45">
        <f>AirBSYLD1!G176*VLOOKUP(AirBSYLD2!G$4,'[1]INTERNAL PARAMETERS-1'!$B$5:$J$44,5,FALSE)*VLOOKUP(AirBSYLD2!G$4,'[1]INTERNAL PARAMETERS-1'!$B$5:$J$44,7,FALSE)*AirBSYLD2!$F176 + AirBSYLD1!G176*(1-VLOOKUP(AirBSYLD2!G$4,'[1]INTERNAL PARAMETERS-1'!$B$5:$J$44,5,FALSE))*VLOOKUP(AirBSYLD2!G$4,'[1]INTERNAL PARAMETERS-1'!$B$5:$J$44,9,FALSE)*AirBSYLD2!$F176</f>
        <v>206.96048843208868</v>
      </c>
      <c r="H176" s="44">
        <f>AirBSYLD1!H176*VLOOKUP(AirBSYLD2!H$4,'[1]INTERNAL PARAMETERS-1'!$B$5:$J$44,5,FALSE)*VLOOKUP(AirBSYLD2!H$4,'[1]INTERNAL PARAMETERS-1'!$B$5:$J$44,7,FALSE)*AirBSYLD2!$F176 + AirBSYLD1!H176*(1-VLOOKUP(AirBSYLD2!H$4,'[1]INTERNAL PARAMETERS-1'!$B$5:$J$44,5,FALSE))*VLOOKUP(AirBSYLD2!H$4,'[1]INTERNAL PARAMETERS-1'!$B$5:$J$44,9,FALSE)*AirBSYLD2!$F176</f>
        <v>124.80827596650707</v>
      </c>
      <c r="I176" s="44">
        <f>AirBSYLD1!I176*VLOOKUP(AirBSYLD2!I$4,'[1]INTERNAL PARAMETERS-1'!$B$5:$J$44,5,FALSE)*VLOOKUP(AirBSYLD2!I$4,'[1]INTERNAL PARAMETERS-1'!$B$5:$J$44,7,FALSE)*AirBSYLD2!$F176 + AirBSYLD1!I176*(1-VLOOKUP(AirBSYLD2!I$4,'[1]INTERNAL PARAMETERS-1'!$B$5:$J$44,5,FALSE))*VLOOKUP(AirBSYLD2!I$4,'[1]INTERNAL PARAMETERS-1'!$B$5:$J$44,9,FALSE)*AirBSYLD2!$F176</f>
        <v>192.42080842011796</v>
      </c>
      <c r="J176" s="44">
        <f>AirBSYLD1!J176*VLOOKUP(AirBSYLD2!J$4,'[1]INTERNAL PARAMETERS-1'!$B$5:$J$44,5,FALSE)*VLOOKUP(AirBSYLD2!J$4,'[1]INTERNAL PARAMETERS-1'!$B$5:$J$44,7,FALSE)*AirBSYLD2!$F176 + AirBSYLD1!J176*(1-VLOOKUP(AirBSYLD2!J$4,'[1]INTERNAL PARAMETERS-1'!$B$5:$J$44,5,FALSE))*VLOOKUP(AirBSYLD2!J$4,'[1]INTERNAL PARAMETERS-1'!$B$5:$J$44,9,FALSE)*AirBSYLD2!$F176</f>
        <v>0</v>
      </c>
      <c r="K176" s="44">
        <f>AirBSYLD1!K176*VLOOKUP(AirBSYLD2!K$4,'[1]INTERNAL PARAMETERS-1'!$B$5:$J$44,5,FALSE)*VLOOKUP(AirBSYLD2!K$4,'[1]INTERNAL PARAMETERS-1'!$B$5:$J$44,7,FALSE)*AirBSYLD2!$F176 + AirBSYLD1!K176*(1-VLOOKUP(AirBSYLD2!K$4,'[1]INTERNAL PARAMETERS-1'!$B$5:$J$44,5,FALSE))*VLOOKUP(AirBSYLD2!K$4,'[1]INTERNAL PARAMETERS-1'!$B$5:$J$44,9,FALSE)*AirBSYLD2!$F176</f>
        <v>0</v>
      </c>
      <c r="L176" s="44">
        <f>AirBSYLD1!L176*VLOOKUP(AirBSYLD2!L$4,'[1]INTERNAL PARAMETERS-1'!$B$5:$J$44,5,FALSE)*VLOOKUP(AirBSYLD2!L$4,'[1]INTERNAL PARAMETERS-1'!$B$5:$J$44,7,FALSE)*AirBSYLD2!$F176 + AirBSYLD1!L176*(1-VLOOKUP(AirBSYLD2!L$4,'[1]INTERNAL PARAMETERS-1'!$B$5:$J$44,5,FALSE))*VLOOKUP(AirBSYLD2!L$4,'[1]INTERNAL PARAMETERS-1'!$B$5:$J$44,9,FALSE)*AirBSYLD2!$F176</f>
        <v>0</v>
      </c>
      <c r="M176" s="44">
        <f>AirBSYLD1!M176*VLOOKUP(AirBSYLD2!M$4,'[1]INTERNAL PARAMETERS-1'!$B$5:$J$44,5,FALSE)*VLOOKUP(AirBSYLD2!M$4,'[1]INTERNAL PARAMETERS-1'!$B$5:$J$44,7,FALSE)*AirBSYLD2!$F176 + AirBSYLD1!M176*(1-VLOOKUP(AirBSYLD2!M$4,'[1]INTERNAL PARAMETERS-1'!$B$5:$J$44,5,FALSE))*VLOOKUP(AirBSYLD2!M$4,'[1]INTERNAL PARAMETERS-1'!$B$5:$J$44,9,FALSE)*AirBSYLD2!$F176</f>
        <v>5.0270295792073227</v>
      </c>
      <c r="N176" s="44">
        <f>AirBSYLD1!N176*VLOOKUP(AirBSYLD2!N$4,'[1]INTERNAL PARAMETERS-1'!$B$5:$J$44,5,FALSE)*VLOOKUP(AirBSYLD2!N$4,'[1]INTERNAL PARAMETERS-1'!$B$5:$J$44,7,FALSE)*AirBSYLD2!$F176 + AirBSYLD1!N176*(1-VLOOKUP(AirBSYLD2!N$4,'[1]INTERNAL PARAMETERS-1'!$B$5:$J$44,5,FALSE))*VLOOKUP(AirBSYLD2!N$4,'[1]INTERNAL PARAMETERS-1'!$B$5:$J$44,9,FALSE)*AirBSYLD2!$F176</f>
        <v>0.49778481144191411</v>
      </c>
      <c r="O176" s="44">
        <f>AirBSYLD1!O176*VLOOKUP(AirBSYLD2!O$4,'[1]INTERNAL PARAMETERS-1'!$B$5:$J$44,5,FALSE)*VLOOKUP(AirBSYLD2!O$4,'[1]INTERNAL PARAMETERS-1'!$B$5:$J$44,7,FALSE)*AirBSYLD2!$F176 + AirBSYLD1!O176*(1-VLOOKUP(AirBSYLD2!O$4,'[1]INTERNAL PARAMETERS-1'!$B$5:$J$44,5,FALSE))*VLOOKUP(AirBSYLD2!O$4,'[1]INTERNAL PARAMETERS-1'!$B$5:$J$44,9,FALSE)*AirBSYLD2!$F176</f>
        <v>0</v>
      </c>
      <c r="P176" s="44">
        <f>AirBSYLD1!P176*VLOOKUP(AirBSYLD2!P$4,'[1]INTERNAL PARAMETERS-1'!$B$5:$J$44,5,FALSE)*VLOOKUP(AirBSYLD2!P$4,'[1]INTERNAL PARAMETERS-1'!$B$5:$J$44,7,FALSE)*AirBSYLD2!$F176 + AirBSYLD1!P176*(1-VLOOKUP(AirBSYLD2!P$4,'[1]INTERNAL PARAMETERS-1'!$B$5:$J$44,5,FALSE))*VLOOKUP(AirBSYLD2!P$4,'[1]INTERNAL PARAMETERS-1'!$B$5:$J$44,9,FALSE)*AirBSYLD2!$F176</f>
        <v>0</v>
      </c>
      <c r="Q176" s="44">
        <f>AirBSYLD1!Q176*VLOOKUP(AirBSYLD2!Q$4,'[1]INTERNAL PARAMETERS-1'!$B$5:$J$44,5,FALSE)*VLOOKUP(AirBSYLD2!Q$4,'[1]INTERNAL PARAMETERS-1'!$B$5:$J$44,7,FALSE)*AirBSYLD2!$F176 + AirBSYLD1!Q176*(1-VLOOKUP(AirBSYLD2!Q$4,'[1]INTERNAL PARAMETERS-1'!$B$5:$J$44,5,FALSE))*VLOOKUP(AirBSYLD2!Q$4,'[1]INTERNAL PARAMETERS-1'!$B$5:$J$44,9,FALSE)*AirBSYLD2!$F176</f>
        <v>0</v>
      </c>
      <c r="R176" s="44">
        <f>AirBSYLD1!R176*VLOOKUP(AirBSYLD2!R$4,'[1]INTERNAL PARAMETERS-1'!$B$5:$J$44,5,FALSE)*VLOOKUP(AirBSYLD2!R$4,'[1]INTERNAL PARAMETERS-1'!$B$5:$J$44,7,FALSE)*AirBSYLD2!$F176 + AirBSYLD1!R176*(1-VLOOKUP(AirBSYLD2!R$4,'[1]INTERNAL PARAMETERS-1'!$B$5:$J$44,5,FALSE))*VLOOKUP(AirBSYLD2!R$4,'[1]INTERNAL PARAMETERS-1'!$B$5:$J$44,9,FALSE)*AirBSYLD2!$F176</f>
        <v>1.4992578455329695</v>
      </c>
      <c r="S176" s="44">
        <f>AirBSYLD1!S176*VLOOKUP(AirBSYLD2!S$4,'[1]INTERNAL PARAMETERS-1'!$B$5:$J$44,5,FALSE)*VLOOKUP(AirBSYLD2!S$4,'[1]INTERNAL PARAMETERS-1'!$B$5:$J$44,7,FALSE)*AirBSYLD2!$F176 + AirBSYLD1!S176*(1-VLOOKUP(AirBSYLD2!S$4,'[1]INTERNAL PARAMETERS-1'!$B$5:$J$44,5,FALSE))*VLOOKUP(AirBSYLD2!S$4,'[1]INTERNAL PARAMETERS-1'!$B$5:$J$44,9,FALSE)*AirBSYLD2!$F176</f>
        <v>31.687067389875821</v>
      </c>
      <c r="T176" s="44">
        <f>AirBSYLD1!T176*VLOOKUP(AirBSYLD2!T$4,'[1]INTERNAL PARAMETERS-1'!$B$5:$J$44,5,FALSE)*VLOOKUP(AirBSYLD2!T$4,'[1]INTERNAL PARAMETERS-1'!$B$5:$J$44,7,FALSE)*AirBSYLD2!$F176 + AirBSYLD1!T176*(1-VLOOKUP(AirBSYLD2!T$4,'[1]INTERNAL PARAMETERS-1'!$B$5:$J$44,5,FALSE))*VLOOKUP(AirBSYLD2!T$4,'[1]INTERNAL PARAMETERS-1'!$B$5:$J$44,9,FALSE)*AirBSYLD2!$F176</f>
        <v>4.9193146449934186</v>
      </c>
      <c r="U176" s="44">
        <f>AirBSYLD1!U176*VLOOKUP(AirBSYLD2!U$4,'[1]INTERNAL PARAMETERS-1'!$B$5:$J$44,5,FALSE)*VLOOKUP(AirBSYLD2!U$4,'[1]INTERNAL PARAMETERS-1'!$B$5:$J$44,7,FALSE)*AirBSYLD2!$F176 + AirBSYLD1!U176*(1-VLOOKUP(AirBSYLD2!U$4,'[1]INTERNAL PARAMETERS-1'!$B$5:$J$44,5,FALSE))*VLOOKUP(AirBSYLD2!U$4,'[1]INTERNAL PARAMETERS-1'!$B$5:$J$44,9,FALSE)*AirBSYLD2!$F176</f>
        <v>4.2352148382337722</v>
      </c>
      <c r="V176" s="44">
        <f>AirBSYLD1!V176*VLOOKUP(AirBSYLD2!V$4,'[1]INTERNAL PARAMETERS-1'!$B$5:$J$44,5,FALSE)*VLOOKUP(AirBSYLD2!V$4,'[1]INTERNAL PARAMETERS-1'!$B$5:$J$44,7,FALSE)*AirBSYLD2!$F176 + AirBSYLD1!V176*(1-VLOOKUP(AirBSYLD2!V$4,'[1]INTERNAL PARAMETERS-1'!$B$5:$J$44,5,FALSE))*VLOOKUP(AirBSYLD2!V$4,'[1]INTERNAL PARAMETERS-1'!$B$5:$J$44,9,FALSE)*AirBSYLD2!$F176</f>
        <v>19.209834824629535</v>
      </c>
      <c r="W176" s="44">
        <f>AirBSYLD1!W176*VLOOKUP(AirBSYLD2!W$4,'[1]INTERNAL PARAMETERS-1'!$B$5:$J$44,5,FALSE)*VLOOKUP(AirBSYLD2!W$4,'[1]INTERNAL PARAMETERS-1'!$B$5:$J$44,7,FALSE)*AirBSYLD2!$F176 + AirBSYLD1!W176*(1-VLOOKUP(AirBSYLD2!W$4,'[1]INTERNAL PARAMETERS-1'!$B$5:$J$44,5,FALSE))*VLOOKUP(AirBSYLD2!W$4,'[1]INTERNAL PARAMETERS-1'!$B$5:$J$44,9,FALSE)*AirBSYLD2!$F176</f>
        <v>0</v>
      </c>
      <c r="X176" s="44">
        <f>AirBSYLD1!X176*VLOOKUP(AirBSYLD2!X$4,'[1]INTERNAL PARAMETERS-1'!$B$5:$J$44,5,FALSE)*VLOOKUP(AirBSYLD2!X$4,'[1]INTERNAL PARAMETERS-1'!$B$5:$J$44,7,FALSE)*AirBSYLD2!$F176 + AirBSYLD1!X176*(1-VLOOKUP(AirBSYLD2!X$4,'[1]INTERNAL PARAMETERS-1'!$B$5:$J$44,5,FALSE))*VLOOKUP(AirBSYLD2!X$4,'[1]INTERNAL PARAMETERS-1'!$B$5:$J$44,9,FALSE)*AirBSYLD2!$F176</f>
        <v>0</v>
      </c>
      <c r="Y176" s="44">
        <f>AirBSYLD1!Y176*VLOOKUP(AirBSYLD2!Y$4,'[1]INTERNAL PARAMETERS-1'!$B$5:$J$44,5,FALSE)*VLOOKUP(AirBSYLD2!Y$4,'[1]INTERNAL PARAMETERS-1'!$B$5:$J$44,7,FALSE)*AirBSYLD2!$F176 + AirBSYLD1!Y176*(1-VLOOKUP(AirBSYLD2!Y$4,'[1]INTERNAL PARAMETERS-1'!$B$5:$J$44,5,FALSE))*VLOOKUP(AirBSYLD2!Y$4,'[1]INTERNAL PARAMETERS-1'!$B$5:$J$44,9,FALSE)*AirBSYLD2!$F176</f>
        <v>0</v>
      </c>
      <c r="Z176" s="44">
        <f>AirBSYLD1!Z176*VLOOKUP(AirBSYLD2!Z$4,'[1]INTERNAL PARAMETERS-1'!$B$5:$J$44,5,FALSE)*VLOOKUP(AirBSYLD2!Z$4,'[1]INTERNAL PARAMETERS-1'!$B$5:$J$44,7,FALSE)*AirBSYLD2!$F176 + AirBSYLD1!Z176*(1-VLOOKUP(AirBSYLD2!Z$4,'[1]INTERNAL PARAMETERS-1'!$B$5:$J$44,5,FALSE))*VLOOKUP(AirBSYLD2!Z$4,'[1]INTERNAL PARAMETERS-1'!$B$5:$J$44,9,FALSE)*AirBSYLD2!$F176</f>
        <v>0</v>
      </c>
      <c r="AA176" s="44">
        <f>AirBSYLD1!AA176*VLOOKUP(AirBSYLD2!AA$4,'[1]INTERNAL PARAMETERS-1'!$B$5:$J$44,5,FALSE)*VLOOKUP(AirBSYLD2!AA$4,'[1]INTERNAL PARAMETERS-1'!$B$5:$J$44,7,FALSE)*AirBSYLD2!$F176 + AirBSYLD1!AA176*(1-VLOOKUP(AirBSYLD2!AA$4,'[1]INTERNAL PARAMETERS-1'!$B$5:$J$44,5,FALSE))*VLOOKUP(AirBSYLD2!AA$4,'[1]INTERNAL PARAMETERS-1'!$B$5:$J$44,9,FALSE)*AirBSYLD2!$F176</f>
        <v>0</v>
      </c>
      <c r="AB176" s="44">
        <f>AirBSYLD1!AB176*VLOOKUP(AirBSYLD2!AB$4,'[1]INTERNAL PARAMETERS-1'!$B$5:$J$44,5,FALSE)*VLOOKUP(AirBSYLD2!AB$4,'[1]INTERNAL PARAMETERS-1'!$B$5:$J$44,7,FALSE)*AirBSYLD2!$F176 + AirBSYLD1!AB176*(1-VLOOKUP(AirBSYLD2!AB$4,'[1]INTERNAL PARAMETERS-1'!$B$5:$J$44,5,FALSE))*VLOOKUP(AirBSYLD2!AB$4,'[1]INTERNAL PARAMETERS-1'!$B$5:$J$44,9,FALSE)*AirBSYLD2!$F176</f>
        <v>0</v>
      </c>
      <c r="AC176" s="44">
        <f>AirBSYLD1!AC176*VLOOKUP(AirBSYLD2!AC$4,'[1]INTERNAL PARAMETERS-1'!$B$5:$J$44,5,FALSE)*VLOOKUP(AirBSYLD2!AC$4,'[1]INTERNAL PARAMETERS-1'!$B$5:$J$44,7,FALSE)*AirBSYLD2!$F176 + AirBSYLD1!AC176*(1-VLOOKUP(AirBSYLD2!AC$4,'[1]INTERNAL PARAMETERS-1'!$B$5:$J$44,5,FALSE))*VLOOKUP(AirBSYLD2!AC$4,'[1]INTERNAL PARAMETERS-1'!$B$5:$J$44,9,FALSE)*AirBSYLD2!$F176</f>
        <v>0</v>
      </c>
      <c r="AD176" s="44">
        <f>AirBSYLD1!AD176*VLOOKUP(AirBSYLD2!AD$4,'[1]INTERNAL PARAMETERS-1'!$B$5:$J$44,5,FALSE)*VLOOKUP(AirBSYLD2!AD$4,'[1]INTERNAL PARAMETERS-1'!$B$5:$J$44,7,FALSE)*AirBSYLD2!$F176 + AirBSYLD1!AD176*(1-VLOOKUP(AirBSYLD2!AD$4,'[1]INTERNAL PARAMETERS-1'!$B$5:$J$44,5,FALSE))*VLOOKUP(AirBSYLD2!AD$4,'[1]INTERNAL PARAMETERS-1'!$B$5:$J$44,9,FALSE)*AirBSYLD2!$F176</f>
        <v>0</v>
      </c>
      <c r="AE176" s="44">
        <f>AirBSYLD1!AE176*VLOOKUP(AirBSYLD2!AE$4,'[1]INTERNAL PARAMETERS-1'!$B$5:$J$44,5,FALSE)*VLOOKUP(AirBSYLD2!AE$4,'[1]INTERNAL PARAMETERS-1'!$B$5:$J$44,7,FALSE)*AirBSYLD2!$F176 + AirBSYLD1!AE176*(1-VLOOKUP(AirBSYLD2!AE$4,'[1]INTERNAL PARAMETERS-1'!$B$5:$J$44,5,FALSE))*VLOOKUP(AirBSYLD2!AE$4,'[1]INTERNAL PARAMETERS-1'!$B$5:$J$44,9,FALSE)*AirBSYLD2!$F176</f>
        <v>0</v>
      </c>
      <c r="AF176" s="44">
        <f>AirBSYLD1!AF176*VLOOKUP(AirBSYLD2!AF$4,'[1]INTERNAL PARAMETERS-1'!$B$5:$J$44,5,FALSE)*VLOOKUP(AirBSYLD2!AF$4,'[1]INTERNAL PARAMETERS-1'!$B$5:$J$44,7,FALSE)*AirBSYLD2!$F176 + AirBSYLD1!AF176*(1-VLOOKUP(AirBSYLD2!AF$4,'[1]INTERNAL PARAMETERS-1'!$B$5:$J$44,5,FALSE))*VLOOKUP(AirBSYLD2!AF$4,'[1]INTERNAL PARAMETERS-1'!$B$5:$J$44,9,FALSE)*AirBSYLD2!$F176</f>
        <v>0</v>
      </c>
      <c r="AG176" s="44">
        <f>AirBSYLD1!AG176*VLOOKUP(AirBSYLD2!AG$4,'[1]INTERNAL PARAMETERS-1'!$B$5:$J$44,5,FALSE)*VLOOKUP(AirBSYLD2!AG$4,'[1]INTERNAL PARAMETERS-1'!$B$5:$J$44,7,FALSE)*AirBSYLD2!$F176 + AirBSYLD1!AG176*(1-VLOOKUP(AirBSYLD2!AG$4,'[1]INTERNAL PARAMETERS-1'!$B$5:$J$44,5,FALSE))*VLOOKUP(AirBSYLD2!AG$4,'[1]INTERNAL PARAMETERS-1'!$B$5:$J$44,9,FALSE)*AirBSYLD2!$F176</f>
        <v>0</v>
      </c>
      <c r="AH176" s="44">
        <f>AirBSYLD1!AH176*VLOOKUP(AirBSYLD2!AH$4,'[1]INTERNAL PARAMETERS-1'!$B$5:$J$44,5,FALSE)*VLOOKUP(AirBSYLD2!AH$4,'[1]INTERNAL PARAMETERS-1'!$B$5:$J$44,7,FALSE)*AirBSYLD2!$F176 + AirBSYLD1!AH176*(1-VLOOKUP(AirBSYLD2!AH$4,'[1]INTERNAL PARAMETERS-1'!$B$5:$J$44,5,FALSE))*VLOOKUP(AirBSYLD2!AH$4,'[1]INTERNAL PARAMETERS-1'!$B$5:$J$44,9,FALSE)*AirBSYLD2!$F176</f>
        <v>0</v>
      </c>
      <c r="AI176" s="44">
        <f>AirBSYLD1!AI176*VLOOKUP(AirBSYLD2!AI$4,'[1]INTERNAL PARAMETERS-1'!$B$5:$J$44,5,FALSE)*VLOOKUP(AirBSYLD2!AI$4,'[1]INTERNAL PARAMETERS-1'!$B$5:$J$44,7,FALSE)*AirBSYLD2!$F176 + AirBSYLD1!AI176*(1-VLOOKUP(AirBSYLD2!AI$4,'[1]INTERNAL PARAMETERS-1'!$B$5:$J$44,5,FALSE))*VLOOKUP(AirBSYLD2!AI$4,'[1]INTERNAL PARAMETERS-1'!$B$5:$J$44,9,FALSE)*AirBSYLD2!$F176</f>
        <v>0.11710865907199035</v>
      </c>
      <c r="AJ176" s="44">
        <f>AirBSYLD1!AJ176*VLOOKUP(AirBSYLD2!AJ$4,'[1]INTERNAL PARAMETERS-1'!$B$5:$J$44,5,FALSE)*VLOOKUP(AirBSYLD2!AJ$4,'[1]INTERNAL PARAMETERS-1'!$B$5:$J$44,7,FALSE)*AirBSYLD2!$F176 + AirBSYLD1!AJ176*(1-VLOOKUP(AirBSYLD2!AJ$4,'[1]INTERNAL PARAMETERS-1'!$B$5:$J$44,5,FALSE))*VLOOKUP(AirBSYLD2!AJ$4,'[1]INTERNAL PARAMETERS-1'!$B$5:$J$44,9,FALSE)*AirBSYLD2!$F176</f>
        <v>4.5678885392481376</v>
      </c>
      <c r="AK176" s="44">
        <f>AirBSYLD1!AK176*VLOOKUP(AirBSYLD2!AK$4,'[1]INTERNAL PARAMETERS-1'!$B$5:$J$44,5,FALSE)*VLOOKUP(AirBSYLD2!AK$4,'[1]INTERNAL PARAMETERS-1'!$B$5:$J$44,7,FALSE)*AirBSYLD2!$F176 + AirBSYLD1!AK176*(1-VLOOKUP(AirBSYLD2!AK$4,'[1]INTERNAL PARAMETERS-1'!$B$5:$J$44,5,FALSE))*VLOOKUP(AirBSYLD2!AK$4,'[1]INTERNAL PARAMETERS-1'!$B$5:$J$44,9,FALSE)*AirBSYLD2!$F176</f>
        <v>0</v>
      </c>
      <c r="AL176" s="44">
        <f>AirBSYLD1!AL176*VLOOKUP(AirBSYLD2!AL$4,'[1]INTERNAL PARAMETERS-1'!$B$5:$J$44,5,FALSE)*VLOOKUP(AirBSYLD2!AL$4,'[1]INTERNAL PARAMETERS-1'!$B$5:$J$44,7,FALSE)*AirBSYLD2!$F176 + AirBSYLD1!AL176*(1-VLOOKUP(AirBSYLD2!AL$4,'[1]INTERNAL PARAMETERS-1'!$B$5:$J$44,5,FALSE))*VLOOKUP(AirBSYLD2!AL$4,'[1]INTERNAL PARAMETERS-1'!$B$5:$J$44,9,FALSE)*AirBSYLD2!$F176</f>
        <v>0</v>
      </c>
      <c r="AM176" s="44">
        <f>AirBSYLD1!AM176*VLOOKUP(AirBSYLD2!AM$4,'[1]INTERNAL PARAMETERS-1'!$B$5:$J$44,5,FALSE)*VLOOKUP(AirBSYLD2!AM$4,'[1]INTERNAL PARAMETERS-1'!$B$5:$J$44,7,FALSE)*AirBSYLD2!$F176 + AirBSYLD1!AM176*(1-VLOOKUP(AirBSYLD2!AM$4,'[1]INTERNAL PARAMETERS-1'!$B$5:$J$44,5,FALSE))*VLOOKUP(AirBSYLD2!AM$4,'[1]INTERNAL PARAMETERS-1'!$B$5:$J$44,9,FALSE)*AirBSYLD2!$F176</f>
        <v>0</v>
      </c>
      <c r="AN176" s="44">
        <f>AirBSYLD1!AN176*VLOOKUP(AirBSYLD2!AN$4,'[1]INTERNAL PARAMETERS-1'!$B$5:$J$44,5,FALSE)*VLOOKUP(AirBSYLD2!AN$4,'[1]INTERNAL PARAMETERS-1'!$B$5:$J$44,7,FALSE)*AirBSYLD2!$F176 + AirBSYLD1!AN176*(1-VLOOKUP(AirBSYLD2!AN$4,'[1]INTERNAL PARAMETERS-1'!$B$5:$J$44,5,FALSE))*VLOOKUP(AirBSYLD2!AN$4,'[1]INTERNAL PARAMETERS-1'!$B$5:$J$44,9,FALSE)*AirBSYLD2!$F176</f>
        <v>0</v>
      </c>
      <c r="AO176" s="44">
        <f>AirBSYLD1!AO176*VLOOKUP(AirBSYLD2!AO$4,'[1]INTERNAL PARAMETERS-1'!$B$5:$J$44,5,FALSE)*VLOOKUP(AirBSYLD2!AO$4,'[1]INTERNAL PARAMETERS-1'!$B$5:$J$44,7,FALSE)*AirBSYLD2!$F176 + AirBSYLD1!AO176*(1-VLOOKUP(AirBSYLD2!AO$4,'[1]INTERNAL PARAMETERS-1'!$B$5:$J$44,5,FALSE))*VLOOKUP(AirBSYLD2!AO$4,'[1]INTERNAL PARAMETERS-1'!$B$5:$J$44,9,FALSE)*AirBSYLD2!$F176</f>
        <v>0</v>
      </c>
      <c r="AP176" s="44">
        <f>AirBSYLD1!AP176*VLOOKUP(AirBSYLD2!AP$4,'[1]INTERNAL PARAMETERS-1'!$B$5:$J$44,5,FALSE)*VLOOKUP(AirBSYLD2!AP$4,'[1]INTERNAL PARAMETERS-1'!$B$5:$J$44,7,FALSE)*AirBSYLD2!$F176 + AirBSYLD1!AP176*(1-VLOOKUP(AirBSYLD2!AP$4,'[1]INTERNAL PARAMETERS-1'!$B$5:$J$44,5,FALSE))*VLOOKUP(AirBSYLD2!AP$4,'[1]INTERNAL PARAMETERS-1'!$B$5:$J$44,9,FALSE)*AirBSYLD2!$F176</f>
        <v>0</v>
      </c>
      <c r="AQ176" s="44">
        <f>AirBSYLD1!AQ176*VLOOKUP(AirBSYLD2!AQ$4,'[1]INTERNAL PARAMETERS-1'!$B$5:$J$44,5,FALSE)*VLOOKUP(AirBSYLD2!AQ$4,'[1]INTERNAL PARAMETERS-1'!$B$5:$J$44,7,FALSE)*AirBSYLD2!$F176 + AirBSYLD1!AQ176*(1-VLOOKUP(AirBSYLD2!AQ$4,'[1]INTERNAL PARAMETERS-1'!$B$5:$J$44,5,FALSE))*VLOOKUP(AirBSYLD2!AQ$4,'[1]INTERNAL PARAMETERS-1'!$B$5:$J$44,9,FALSE)*AirBSYLD2!$F176</f>
        <v>0</v>
      </c>
      <c r="AR176" s="44">
        <f>AirBSYLD1!AR176*VLOOKUP(AirBSYLD2!AR$4,'[1]INTERNAL PARAMETERS-1'!$B$5:$J$44,5,FALSE)*VLOOKUP(AirBSYLD2!AR$4,'[1]INTERNAL PARAMETERS-1'!$B$5:$J$44,7,FALSE)*AirBSYLD2!$F176 + AirBSYLD1!AR176*(1-VLOOKUP(AirBSYLD2!AR$4,'[1]INTERNAL PARAMETERS-1'!$B$5:$J$44,5,FALSE))*VLOOKUP(AirBSYLD2!AR$4,'[1]INTERNAL PARAMETERS-1'!$B$5:$J$44,9,FALSE)*AirBSYLD2!$F176</f>
        <v>0</v>
      </c>
      <c r="AS176" s="44">
        <f>AirBSYLD1!AS176*VLOOKUP(AirBSYLD2!AS$4,'[1]INTERNAL PARAMETERS-1'!$B$5:$J$44,5,FALSE)*VLOOKUP(AirBSYLD2!AS$4,'[1]INTERNAL PARAMETERS-1'!$B$5:$J$44,7,FALSE)*AirBSYLD2!$F176 + AirBSYLD1!AS176*(1-VLOOKUP(AirBSYLD2!AS$4,'[1]INTERNAL PARAMETERS-1'!$B$5:$J$44,5,FALSE))*VLOOKUP(AirBSYLD2!AS$4,'[1]INTERNAL PARAMETERS-1'!$B$5:$J$44,9,FALSE)*AirBSYLD2!$F176</f>
        <v>0</v>
      </c>
      <c r="AT176" s="43">
        <f>AirBSYLD1!AT176*VLOOKUP(AirBSYLD2!AT$4,'[1]INTERNAL PARAMETERS-1'!$B$5:$J$44,5,FALSE)*VLOOKUP(AirBSYLD2!AT$4,'[1]INTERNAL PARAMETERS-1'!$B$5:$J$44,7,FALSE)*AirBSYLD2!$F176 + AirBSYLD1!AT176*(1-VLOOKUP(AirBSYLD2!AT$4,'[1]INTERNAL PARAMETERS-1'!$B$5:$J$44,5,FALSE))*VLOOKUP(AirBSYLD2!AT$4,'[1]INTERNAL PARAMETERS-1'!$B$5:$J$44,9,FALSE)*AirBSYLD2!$F176</f>
        <v>0</v>
      </c>
      <c r="AU176" s="45">
        <f>AirBSYLD1!AU176*VLOOKUP(AirBSYLD2!AU$4,'[1]INTERNAL PARAMETERS-1'!$B$5:$J$44,5,FALSE)*VLOOKUP(AirBSYLD2!AU$4,'[1]INTERNAL PARAMETERS-1'!$B$5:$J$44,6,FALSE)*VLOOKUP(AirBSYLD2!AU$4,'[1]INTERNAL PARAMETERS-1'!$B$5:$J$44,3,FALSE) + AirBSYLD1!AU176*(1-VLOOKUP(AirBSYLD2!AU$4,'[1]INTERNAL PARAMETERS-1'!$B$5:$J$44,5,FALSE))*VLOOKUP(AirBSYLD2!AU$4,'[1]INTERNAL PARAMETERS-1'!$B$5:$J$44,8,FALSE)*VLOOKUP(AirBSYLD2!AU$4,'[1]INTERNAL PARAMETERS-1'!$B$5:$J$44,3,FALSE)</f>
        <v>0</v>
      </c>
      <c r="AV176" s="44">
        <f>AirBSYLD1!AV176*VLOOKUP(AirBSYLD2!AV$4,'[1]INTERNAL PARAMETERS-1'!$B$5:$J$44,5,FALSE)*VLOOKUP(AirBSYLD2!AV$4,'[1]INTERNAL PARAMETERS-1'!$B$5:$J$44,6,FALSE)*VLOOKUP(AirBSYLD2!AV$4,'[1]INTERNAL PARAMETERS-1'!$B$5:$J$44,3,FALSE) + AirBSYLD1!AV176*(1-VLOOKUP(AirBSYLD2!AV$4,'[1]INTERNAL PARAMETERS-1'!$B$5:$J$44,5,FALSE))*VLOOKUP(AirBSYLD2!AV$4,'[1]INTERNAL PARAMETERS-1'!$B$5:$J$44,8,FALSE)*VLOOKUP(AirBSYLD2!AV$4,'[1]INTERNAL PARAMETERS-1'!$B$5:$J$44,3,FALSE)</f>
        <v>0</v>
      </c>
      <c r="AW176" s="44">
        <f>AirBSYLD1!AW176*VLOOKUP(AirBSYLD2!AW$4,'[1]INTERNAL PARAMETERS-1'!$B$5:$J$44,5,FALSE)*VLOOKUP(AirBSYLD2!AW$4,'[1]INTERNAL PARAMETERS-1'!$B$5:$J$44,6,FALSE)*VLOOKUP(AirBSYLD2!AW$4,'[1]INTERNAL PARAMETERS-1'!$B$5:$J$44,3,FALSE) + AirBSYLD1!AW176*(1-VLOOKUP(AirBSYLD2!AW$4,'[1]INTERNAL PARAMETERS-1'!$B$5:$J$44,5,FALSE))*VLOOKUP(AirBSYLD2!AW$4,'[1]INTERNAL PARAMETERS-1'!$B$5:$J$44,8,FALSE)*VLOOKUP(AirBSYLD2!AW$4,'[1]INTERNAL PARAMETERS-1'!$B$5:$J$44,3,FALSE)</f>
        <v>5.7625086072788276</v>
      </c>
      <c r="AX176" s="44">
        <f>AirBSYLD1!AX176*VLOOKUP(AirBSYLD2!AX$4,'[1]INTERNAL PARAMETERS-1'!$B$5:$J$44,5,FALSE)*VLOOKUP(AirBSYLD2!AX$4,'[1]INTERNAL PARAMETERS-1'!$B$5:$J$44,6,FALSE)*VLOOKUP(AirBSYLD2!AX$4,'[1]INTERNAL PARAMETERS-1'!$B$5:$J$44,3,FALSE) + AirBSYLD1!AX176*(1-VLOOKUP(AirBSYLD2!AX$4,'[1]INTERNAL PARAMETERS-1'!$B$5:$J$44,5,FALSE))*VLOOKUP(AirBSYLD2!AX$4,'[1]INTERNAL PARAMETERS-1'!$B$5:$J$44,8,FALSE)*VLOOKUP(AirBSYLD2!AX$4,'[1]INTERNAL PARAMETERS-1'!$B$5:$J$44,3,FALSE)</f>
        <v>0</v>
      </c>
      <c r="AY176" s="44">
        <f>AirBSYLD1!AY176*VLOOKUP(AirBSYLD2!AY$4,'[1]INTERNAL PARAMETERS-1'!$B$5:$J$44,5,FALSE)*VLOOKUP(AirBSYLD2!AY$4,'[1]INTERNAL PARAMETERS-1'!$B$5:$J$44,6,FALSE)*VLOOKUP(AirBSYLD2!AY$4,'[1]INTERNAL PARAMETERS-1'!$B$5:$J$44,3,FALSE) + AirBSYLD1!AY176*(1-VLOOKUP(AirBSYLD2!AY$4,'[1]INTERNAL PARAMETERS-1'!$B$5:$J$44,5,FALSE))*VLOOKUP(AirBSYLD2!AY$4,'[1]INTERNAL PARAMETERS-1'!$B$5:$J$44,8,FALSE)*VLOOKUP(AirBSYLD2!AY$4,'[1]INTERNAL PARAMETERS-1'!$B$5:$J$44,3,FALSE)</f>
        <v>0</v>
      </c>
      <c r="AZ176" s="44">
        <f>AirBSYLD1!AZ176*VLOOKUP(AirBSYLD2!AZ$4,'[1]INTERNAL PARAMETERS-1'!$B$5:$J$44,5,FALSE)*VLOOKUP(AirBSYLD2!AZ$4,'[1]INTERNAL PARAMETERS-1'!$B$5:$J$44,6,FALSE)*VLOOKUP(AirBSYLD2!AZ$4,'[1]INTERNAL PARAMETERS-1'!$B$5:$J$44,3,FALSE) + AirBSYLD1!AZ176*(1-VLOOKUP(AirBSYLD2!AZ$4,'[1]INTERNAL PARAMETERS-1'!$B$5:$J$44,5,FALSE))*VLOOKUP(AirBSYLD2!AZ$4,'[1]INTERNAL PARAMETERS-1'!$B$5:$J$44,8,FALSE)*VLOOKUP(AirBSYLD2!AZ$4,'[1]INTERNAL PARAMETERS-1'!$B$5:$J$44,3,FALSE)</f>
        <v>0</v>
      </c>
      <c r="BA176" s="44">
        <f>AirBSYLD1!BA176*VLOOKUP(AirBSYLD2!BA$4,'[1]INTERNAL PARAMETERS-1'!$B$5:$J$44,5,FALSE)*VLOOKUP(AirBSYLD2!BA$4,'[1]INTERNAL PARAMETERS-1'!$B$5:$J$44,6,FALSE)*VLOOKUP(AirBSYLD2!BA$4,'[1]INTERNAL PARAMETERS-1'!$B$5:$J$44,3,FALSE) + AirBSYLD1!BA176*(1-VLOOKUP(AirBSYLD2!BA$4,'[1]INTERNAL PARAMETERS-1'!$B$5:$J$44,5,FALSE))*VLOOKUP(AirBSYLD2!BA$4,'[1]INTERNAL PARAMETERS-1'!$B$5:$J$44,8,FALSE)*VLOOKUP(AirBSYLD2!BA$4,'[1]INTERNAL PARAMETERS-1'!$B$5:$J$44,3,FALSE)</f>
        <v>1.5047522572785783</v>
      </c>
      <c r="BB176" s="44">
        <f>AirBSYLD1!BB176*VLOOKUP(AirBSYLD2!BB$4,'[1]INTERNAL PARAMETERS-1'!$B$5:$J$44,5,FALSE)*VLOOKUP(AirBSYLD2!BB$4,'[1]INTERNAL PARAMETERS-1'!$B$5:$J$44,6,FALSE)*VLOOKUP(AirBSYLD2!BB$4,'[1]INTERNAL PARAMETERS-1'!$B$5:$J$44,3,FALSE) + AirBSYLD1!BB176*(1-VLOOKUP(AirBSYLD2!BB$4,'[1]INTERNAL PARAMETERS-1'!$B$5:$J$44,5,FALSE))*VLOOKUP(AirBSYLD2!BB$4,'[1]INTERNAL PARAMETERS-1'!$B$5:$J$44,8,FALSE)*VLOOKUP(AirBSYLD2!BB$4,'[1]INTERNAL PARAMETERS-1'!$B$5:$J$44,3,FALSE)</f>
        <v>0.74362925346004649</v>
      </c>
      <c r="BC176" s="44">
        <f>AirBSYLD1!BC176*VLOOKUP(AirBSYLD2!BC$4,'[1]INTERNAL PARAMETERS-1'!$B$5:$J$44,5,FALSE)*VLOOKUP(AirBSYLD2!BC$4,'[1]INTERNAL PARAMETERS-1'!$B$5:$J$44,6,FALSE)*VLOOKUP(AirBSYLD2!BC$4,'[1]INTERNAL PARAMETERS-1'!$B$5:$J$44,3,FALSE) + AirBSYLD1!BC176*(1-VLOOKUP(AirBSYLD2!BC$4,'[1]INTERNAL PARAMETERS-1'!$B$5:$J$44,5,FALSE))*VLOOKUP(AirBSYLD2!BC$4,'[1]INTERNAL PARAMETERS-1'!$B$5:$J$44,8,FALSE)*VLOOKUP(AirBSYLD2!BC$4,'[1]INTERNAL PARAMETERS-1'!$B$5:$J$44,3,FALSE)</f>
        <v>1.8329261964653929</v>
      </c>
      <c r="BD176" s="44">
        <f>AirBSYLD1!BD176*VLOOKUP(AirBSYLD2!BD$4,'[1]INTERNAL PARAMETERS-1'!$B$5:$J$44,5,FALSE)*VLOOKUP(AirBSYLD2!BD$4,'[1]INTERNAL PARAMETERS-1'!$B$5:$J$44,6,FALSE)*VLOOKUP(AirBSYLD2!BD$4,'[1]INTERNAL PARAMETERS-1'!$B$5:$J$44,3,FALSE) + AirBSYLD1!BD176*(1-VLOOKUP(AirBSYLD2!BD$4,'[1]INTERNAL PARAMETERS-1'!$B$5:$J$44,5,FALSE))*VLOOKUP(AirBSYLD2!BD$4,'[1]INTERNAL PARAMETERS-1'!$B$5:$J$44,8,FALSE)*VLOOKUP(AirBSYLD2!BD$4,'[1]INTERNAL PARAMETERS-1'!$B$5:$J$44,3,FALSE)</f>
        <v>0.95833080994561604</v>
      </c>
      <c r="BE176" s="44">
        <f>AirBSYLD1!BE176*VLOOKUP(AirBSYLD2!BE$4,'[1]INTERNAL PARAMETERS-1'!$B$5:$J$44,5,FALSE)*VLOOKUP(AirBSYLD2!BE$4,'[1]INTERNAL PARAMETERS-1'!$B$5:$J$44,6,FALSE)*VLOOKUP(AirBSYLD2!BE$4,'[1]INTERNAL PARAMETERS-1'!$B$5:$J$44,3,FALSE) + AirBSYLD1!BE176*(1-VLOOKUP(AirBSYLD2!BE$4,'[1]INTERNAL PARAMETERS-1'!$B$5:$J$44,5,FALSE))*VLOOKUP(AirBSYLD2!BE$4,'[1]INTERNAL PARAMETERS-1'!$B$5:$J$44,8,FALSE)*VLOOKUP(AirBSYLD2!BE$4,'[1]INTERNAL PARAMETERS-1'!$B$5:$J$44,3,FALSE)</f>
        <v>3.5492103269484603</v>
      </c>
      <c r="BF176" s="44">
        <f>AirBSYLD1!BF176*VLOOKUP(AirBSYLD2!BF$4,'[1]INTERNAL PARAMETERS-1'!$B$5:$J$44,5,FALSE)*VLOOKUP(AirBSYLD2!BF$4,'[1]INTERNAL PARAMETERS-1'!$B$5:$J$44,6,FALSE)*VLOOKUP(AirBSYLD2!BF$4,'[1]INTERNAL PARAMETERS-1'!$B$5:$J$44,3,FALSE) + AirBSYLD1!BF176*(1-VLOOKUP(AirBSYLD2!BF$4,'[1]INTERNAL PARAMETERS-1'!$B$5:$J$44,5,FALSE))*VLOOKUP(AirBSYLD2!BF$4,'[1]INTERNAL PARAMETERS-1'!$B$5:$J$44,8,FALSE)*VLOOKUP(AirBSYLD2!BF$4,'[1]INTERNAL PARAMETERS-1'!$B$5:$J$44,3,FALSE)</f>
        <v>0</v>
      </c>
      <c r="BG176" s="44">
        <f>AirBSYLD1!BG176*VLOOKUP(AirBSYLD2!BG$4,'[1]INTERNAL PARAMETERS-1'!$B$5:$J$44,5,FALSE)*VLOOKUP(AirBSYLD2!BG$4,'[1]INTERNAL PARAMETERS-1'!$B$5:$J$44,6,FALSE)*VLOOKUP(AirBSYLD2!BG$4,'[1]INTERNAL PARAMETERS-1'!$B$5:$J$44,3,FALSE) + AirBSYLD1!BG176*(1-VLOOKUP(AirBSYLD2!BG$4,'[1]INTERNAL PARAMETERS-1'!$B$5:$J$44,5,FALSE))*VLOOKUP(AirBSYLD2!BG$4,'[1]INTERNAL PARAMETERS-1'!$B$5:$J$44,8,FALSE)*VLOOKUP(AirBSYLD2!BG$4,'[1]INTERNAL PARAMETERS-1'!$B$5:$J$44,3,FALSE)</f>
        <v>1.1986838049488753</v>
      </c>
      <c r="BH176" s="44">
        <f>AirBSYLD1!BH176*VLOOKUP(AirBSYLD2!BH$4,'[1]INTERNAL PARAMETERS-1'!$B$5:$J$44,5,FALSE)*VLOOKUP(AirBSYLD2!BH$4,'[1]INTERNAL PARAMETERS-1'!$B$5:$J$44,6,FALSE)*VLOOKUP(AirBSYLD2!BH$4,'[1]INTERNAL PARAMETERS-1'!$B$5:$J$44,3,FALSE) + AirBSYLD1!BH176*(1-VLOOKUP(AirBSYLD2!BH$4,'[1]INTERNAL PARAMETERS-1'!$B$5:$J$44,5,FALSE))*VLOOKUP(AirBSYLD2!BH$4,'[1]INTERNAL PARAMETERS-1'!$B$5:$J$44,8,FALSE)*VLOOKUP(AirBSYLD2!BH$4,'[1]INTERNAL PARAMETERS-1'!$B$5:$J$44,3,FALSE)</f>
        <v>3.873965327158003E-3</v>
      </c>
      <c r="BI176" s="44">
        <f>AirBSYLD1!BI176*VLOOKUP(AirBSYLD2!BI$4,'[1]INTERNAL PARAMETERS-1'!$B$5:$J$44,5,FALSE)*VLOOKUP(AirBSYLD2!BI$4,'[1]INTERNAL PARAMETERS-1'!$B$5:$J$44,6,FALSE)*VLOOKUP(AirBSYLD2!BI$4,'[1]INTERNAL PARAMETERS-1'!$B$5:$J$44,3,FALSE) + AirBSYLD1!BI176*(1-VLOOKUP(AirBSYLD2!BI$4,'[1]INTERNAL PARAMETERS-1'!$B$5:$J$44,5,FALSE))*VLOOKUP(AirBSYLD2!BI$4,'[1]INTERNAL PARAMETERS-1'!$B$5:$J$44,8,FALSE)*VLOOKUP(AirBSYLD2!BI$4,'[1]INTERNAL PARAMETERS-1'!$B$5:$J$44,3,FALSE)</f>
        <v>0</v>
      </c>
      <c r="BJ176" s="44">
        <f>AirBSYLD1!BJ176*VLOOKUP(AirBSYLD2!BJ$4,'[1]INTERNAL PARAMETERS-1'!$B$5:$J$44,5,FALSE)*VLOOKUP(AirBSYLD2!BJ$4,'[1]INTERNAL PARAMETERS-1'!$B$5:$J$44,6,FALSE)*VLOOKUP(AirBSYLD2!BJ$4,'[1]INTERNAL PARAMETERS-1'!$B$5:$J$44,3,FALSE) + AirBSYLD1!BJ176*(1-VLOOKUP(AirBSYLD2!BJ$4,'[1]INTERNAL PARAMETERS-1'!$B$5:$J$44,5,FALSE))*VLOOKUP(AirBSYLD2!BJ$4,'[1]INTERNAL PARAMETERS-1'!$B$5:$J$44,8,FALSE)*VLOOKUP(AirBSYLD2!BJ$4,'[1]INTERNAL PARAMETERS-1'!$B$5:$J$44,3,FALSE)</f>
        <v>0.29481798778336099</v>
      </c>
      <c r="BK176" s="44">
        <f>AirBSYLD1!BK176*VLOOKUP(AirBSYLD2!BK$4,'[1]INTERNAL PARAMETERS-1'!$B$5:$J$44,5,FALSE)*VLOOKUP(AirBSYLD2!BK$4,'[1]INTERNAL PARAMETERS-1'!$B$5:$J$44,6,FALSE)*VLOOKUP(AirBSYLD2!BK$4,'[1]INTERNAL PARAMETERS-1'!$B$5:$J$44,3,FALSE) + AirBSYLD1!BK176*(1-VLOOKUP(AirBSYLD2!BK$4,'[1]INTERNAL PARAMETERS-1'!$B$5:$J$44,5,FALSE))*VLOOKUP(AirBSYLD2!BK$4,'[1]INTERNAL PARAMETERS-1'!$B$5:$J$44,8,FALSE)*VLOOKUP(AirBSYLD2!BK$4,'[1]INTERNAL PARAMETERS-1'!$B$5:$J$44,3,FALSE)</f>
        <v>0.38899301408124948</v>
      </c>
      <c r="BL176" s="44">
        <f>AirBSYLD1!BL176*VLOOKUP(AirBSYLD2!BL$4,'[1]INTERNAL PARAMETERS-1'!$B$5:$J$44,5,FALSE)*VLOOKUP(AirBSYLD2!BL$4,'[1]INTERNAL PARAMETERS-1'!$B$5:$J$44,6,FALSE)*VLOOKUP(AirBSYLD2!BL$4,'[1]INTERNAL PARAMETERS-1'!$B$5:$J$44,3,FALSE) + AirBSYLD1!BL176*(1-VLOOKUP(AirBSYLD2!BL$4,'[1]INTERNAL PARAMETERS-1'!$B$5:$J$44,5,FALSE))*VLOOKUP(AirBSYLD2!BL$4,'[1]INTERNAL PARAMETERS-1'!$B$5:$J$44,8,FALSE)*VLOOKUP(AirBSYLD2!BL$4,'[1]INTERNAL PARAMETERS-1'!$B$5:$J$44,3,FALSE)</f>
        <v>1.5747429507509054</v>
      </c>
      <c r="BM176" s="44">
        <f>AirBSYLD1!BM176*VLOOKUP(AirBSYLD2!BM$4,'[1]INTERNAL PARAMETERS-1'!$B$5:$J$44,5,FALSE)*VLOOKUP(AirBSYLD2!BM$4,'[1]INTERNAL PARAMETERS-1'!$B$5:$J$44,6,FALSE)*VLOOKUP(AirBSYLD2!BM$4,'[1]INTERNAL PARAMETERS-1'!$B$5:$J$44,3,FALSE) + AirBSYLD1!BM176*(1-VLOOKUP(AirBSYLD2!BM$4,'[1]INTERNAL PARAMETERS-1'!$B$5:$J$44,5,FALSE))*VLOOKUP(AirBSYLD2!BM$4,'[1]INTERNAL PARAMETERS-1'!$B$5:$J$44,8,FALSE)*VLOOKUP(AirBSYLD2!BM$4,'[1]INTERNAL PARAMETERS-1'!$B$5:$J$44,3,FALSE)</f>
        <v>0.71780663274329315</v>
      </c>
      <c r="BN176" s="44">
        <f>AirBSYLD1!BN176*VLOOKUP(AirBSYLD2!BN$4,'[1]INTERNAL PARAMETERS-1'!$B$5:$J$44,5,FALSE)*VLOOKUP(AirBSYLD2!BN$4,'[1]INTERNAL PARAMETERS-1'!$B$5:$J$44,6,FALSE)*VLOOKUP(AirBSYLD2!BN$4,'[1]INTERNAL PARAMETERS-1'!$B$5:$J$44,3,FALSE) + AirBSYLD1!BN176*(1-VLOOKUP(AirBSYLD2!BN$4,'[1]INTERNAL PARAMETERS-1'!$B$5:$J$44,5,FALSE))*VLOOKUP(AirBSYLD2!BN$4,'[1]INTERNAL PARAMETERS-1'!$B$5:$J$44,8,FALSE)*VLOOKUP(AirBSYLD2!BN$4,'[1]INTERNAL PARAMETERS-1'!$B$5:$J$44,3,FALSE)</f>
        <v>0.42952723078887423</v>
      </c>
      <c r="BO176" s="44">
        <f>AirBSYLD1!BO176*VLOOKUP(AirBSYLD2!BO$4,'[1]INTERNAL PARAMETERS-1'!$B$5:$J$44,5,FALSE)*VLOOKUP(AirBSYLD2!BO$4,'[1]INTERNAL PARAMETERS-1'!$B$5:$J$44,6,FALSE)*VLOOKUP(AirBSYLD2!BO$4,'[1]INTERNAL PARAMETERS-1'!$B$5:$J$44,3,FALSE) + AirBSYLD1!BO176*(1-VLOOKUP(AirBSYLD2!BO$4,'[1]INTERNAL PARAMETERS-1'!$B$5:$J$44,5,FALSE))*VLOOKUP(AirBSYLD2!BO$4,'[1]INTERNAL PARAMETERS-1'!$B$5:$J$44,8,FALSE)*VLOOKUP(AirBSYLD2!BO$4,'[1]INTERNAL PARAMETERS-1'!$B$5:$J$44,3,FALSE)</f>
        <v>0.39964681530532459</v>
      </c>
      <c r="BP176" s="44">
        <f>AirBSYLD1!BP176*VLOOKUP(AirBSYLD2!BP$4,'[1]INTERNAL PARAMETERS-1'!$B$5:$J$44,5,FALSE)*VLOOKUP(AirBSYLD2!BP$4,'[1]INTERNAL PARAMETERS-1'!$B$5:$J$44,6,FALSE)*VLOOKUP(AirBSYLD2!BP$4,'[1]INTERNAL PARAMETERS-1'!$B$5:$J$44,3,FALSE) + AirBSYLD1!BP176*(1-VLOOKUP(AirBSYLD2!BP$4,'[1]INTERNAL PARAMETERS-1'!$B$5:$J$44,5,FALSE))*VLOOKUP(AirBSYLD2!BP$4,'[1]INTERNAL PARAMETERS-1'!$B$5:$J$44,8,FALSE)*VLOOKUP(AirBSYLD2!BP$4,'[1]INTERNAL PARAMETERS-1'!$B$5:$J$44,3,FALSE)</f>
        <v>2.2815219048679881E-2</v>
      </c>
      <c r="BQ176" s="44">
        <f>AirBSYLD1!BQ176*VLOOKUP(AirBSYLD2!BQ$4,'[1]INTERNAL PARAMETERS-1'!$B$5:$J$44,5,FALSE)*VLOOKUP(AirBSYLD2!BQ$4,'[1]INTERNAL PARAMETERS-1'!$B$5:$J$44,6,FALSE)*VLOOKUP(AirBSYLD2!BQ$4,'[1]INTERNAL PARAMETERS-1'!$B$5:$J$44,3,FALSE) + AirBSYLD1!BQ176*(1-VLOOKUP(AirBSYLD2!BQ$4,'[1]INTERNAL PARAMETERS-1'!$B$5:$J$44,5,FALSE))*VLOOKUP(AirBSYLD2!BQ$4,'[1]INTERNAL PARAMETERS-1'!$B$5:$J$44,8,FALSE)*VLOOKUP(AirBSYLD2!BQ$4,'[1]INTERNAL PARAMETERS-1'!$B$5:$J$44,3,FALSE)</f>
        <v>1.6641648337346382</v>
      </c>
      <c r="BR176" s="44">
        <f>AirBSYLD1!BR176*VLOOKUP(AirBSYLD2!BR$4,'[1]INTERNAL PARAMETERS-1'!$B$5:$J$44,5,FALSE)*VLOOKUP(AirBSYLD2!BR$4,'[1]INTERNAL PARAMETERS-1'!$B$5:$J$44,6,FALSE)*VLOOKUP(AirBSYLD2!BR$4,'[1]INTERNAL PARAMETERS-1'!$B$5:$J$44,3,FALSE) + AirBSYLD1!BR176*(1-VLOOKUP(AirBSYLD2!BR$4,'[1]INTERNAL PARAMETERS-1'!$B$5:$J$44,5,FALSE))*VLOOKUP(AirBSYLD2!BR$4,'[1]INTERNAL PARAMETERS-1'!$B$5:$J$44,8,FALSE)*VLOOKUP(AirBSYLD2!BR$4,'[1]INTERNAL PARAMETERS-1'!$B$5:$J$44,3,FALSE)</f>
        <v>6.2766493421214195E-2</v>
      </c>
      <c r="BS176" s="44">
        <f>AirBSYLD1!BS176*VLOOKUP(AirBSYLD2!BS$4,'[1]INTERNAL PARAMETERS-1'!$B$5:$J$44,5,FALSE)*VLOOKUP(AirBSYLD2!BS$4,'[1]INTERNAL PARAMETERS-1'!$B$5:$J$44,6,FALSE)*VLOOKUP(AirBSYLD2!BS$4,'[1]INTERNAL PARAMETERS-1'!$B$5:$J$44,3,FALSE) + AirBSYLD1!BS176*(1-VLOOKUP(AirBSYLD2!BS$4,'[1]INTERNAL PARAMETERS-1'!$B$5:$J$44,5,FALSE))*VLOOKUP(AirBSYLD2!BS$4,'[1]INTERNAL PARAMETERS-1'!$B$5:$J$44,8,FALSE)*VLOOKUP(AirBSYLD2!BS$4,'[1]INTERNAL PARAMETERS-1'!$B$5:$J$44,3,FALSE)</f>
        <v>1.6674116272090824E-3</v>
      </c>
      <c r="BT176" s="44">
        <f>AirBSYLD1!BT176*VLOOKUP(AirBSYLD2!BT$4,'[1]INTERNAL PARAMETERS-1'!$B$5:$J$44,5,FALSE)*VLOOKUP(AirBSYLD2!BT$4,'[1]INTERNAL PARAMETERS-1'!$B$5:$J$44,6,FALSE)*VLOOKUP(AirBSYLD2!BT$4,'[1]INTERNAL PARAMETERS-1'!$B$5:$J$44,3,FALSE) + AirBSYLD1!BT176*(1-VLOOKUP(AirBSYLD2!BT$4,'[1]INTERNAL PARAMETERS-1'!$B$5:$J$44,5,FALSE))*VLOOKUP(AirBSYLD2!BT$4,'[1]INTERNAL PARAMETERS-1'!$B$5:$J$44,8,FALSE)*VLOOKUP(AirBSYLD2!BT$4,'[1]INTERNAL PARAMETERS-1'!$B$5:$J$44,3,FALSE)</f>
        <v>0</v>
      </c>
      <c r="BU176" s="44">
        <f>AirBSYLD1!BU176*VLOOKUP(AirBSYLD2!BU$4,'[1]INTERNAL PARAMETERS-1'!$B$5:$J$44,5,FALSE)*VLOOKUP(AirBSYLD2!BU$4,'[1]INTERNAL PARAMETERS-1'!$B$5:$J$44,6,FALSE)*VLOOKUP(AirBSYLD2!BU$4,'[1]INTERNAL PARAMETERS-1'!$B$5:$J$44,3,FALSE) + AirBSYLD1!BU176*(1-VLOOKUP(AirBSYLD2!BU$4,'[1]INTERNAL PARAMETERS-1'!$B$5:$J$44,5,FALSE))*VLOOKUP(AirBSYLD2!BU$4,'[1]INTERNAL PARAMETERS-1'!$B$5:$J$44,8,FALSE)*VLOOKUP(AirBSYLD2!BU$4,'[1]INTERNAL PARAMETERS-1'!$B$5:$J$44,3,FALSE)</f>
        <v>0</v>
      </c>
      <c r="BV176" s="44">
        <f>AirBSYLD1!BV176*VLOOKUP(AirBSYLD2!BV$4,'[1]INTERNAL PARAMETERS-1'!$B$5:$J$44,5,FALSE)*VLOOKUP(AirBSYLD2!BV$4,'[1]INTERNAL PARAMETERS-1'!$B$5:$J$44,6,FALSE)*VLOOKUP(AirBSYLD2!BV$4,'[1]INTERNAL PARAMETERS-1'!$B$5:$J$44,3,FALSE) + AirBSYLD1!BV176*(1-VLOOKUP(AirBSYLD2!BV$4,'[1]INTERNAL PARAMETERS-1'!$B$5:$J$44,5,FALSE))*VLOOKUP(AirBSYLD2!BV$4,'[1]INTERNAL PARAMETERS-1'!$B$5:$J$44,8,FALSE)*VLOOKUP(AirBSYLD2!BV$4,'[1]INTERNAL PARAMETERS-1'!$B$5:$J$44,3,FALSE)</f>
        <v>0</v>
      </c>
      <c r="BW176" s="44">
        <f>AirBSYLD1!BW176*VLOOKUP(AirBSYLD2!BW$4,'[1]INTERNAL PARAMETERS-1'!$B$5:$J$44,5,FALSE)*VLOOKUP(AirBSYLD2!BW$4,'[1]INTERNAL PARAMETERS-1'!$B$5:$J$44,6,FALSE)*VLOOKUP(AirBSYLD2!BW$4,'[1]INTERNAL PARAMETERS-1'!$B$5:$J$44,3,FALSE) + AirBSYLD1!BW176*(1-VLOOKUP(AirBSYLD2!BW$4,'[1]INTERNAL PARAMETERS-1'!$B$5:$J$44,5,FALSE))*VLOOKUP(AirBSYLD2!BW$4,'[1]INTERNAL PARAMETERS-1'!$B$5:$J$44,8,FALSE)*VLOOKUP(AirBSYLD2!BW$4,'[1]INTERNAL PARAMETERS-1'!$B$5:$J$44,3,FALSE)</f>
        <v>0</v>
      </c>
      <c r="BX176" s="44">
        <f>AirBSYLD1!BX176*VLOOKUP(AirBSYLD2!BX$4,'[1]INTERNAL PARAMETERS-1'!$B$5:$J$44,5,FALSE)*VLOOKUP(AirBSYLD2!BX$4,'[1]INTERNAL PARAMETERS-1'!$B$5:$J$44,6,FALSE)*VLOOKUP(AirBSYLD2!BX$4,'[1]INTERNAL PARAMETERS-1'!$B$5:$J$44,3,FALSE) + AirBSYLD1!BX176*(1-VLOOKUP(AirBSYLD2!BX$4,'[1]INTERNAL PARAMETERS-1'!$B$5:$J$44,5,FALSE))*VLOOKUP(AirBSYLD2!BX$4,'[1]INTERNAL PARAMETERS-1'!$B$5:$J$44,8,FALSE)*VLOOKUP(AirBSYLD2!BX$4,'[1]INTERNAL PARAMETERS-1'!$B$5:$J$44,3,FALSE)</f>
        <v>0</v>
      </c>
      <c r="BY176" s="44">
        <f>AirBSYLD1!BY176*VLOOKUP(AirBSYLD2!BY$4,'[1]INTERNAL PARAMETERS-1'!$B$5:$J$44,5,FALSE)*VLOOKUP(AirBSYLD2!BY$4,'[1]INTERNAL PARAMETERS-1'!$B$5:$J$44,6,FALSE)*VLOOKUP(AirBSYLD2!BY$4,'[1]INTERNAL PARAMETERS-1'!$B$5:$J$44,3,FALSE) + AirBSYLD1!BY176*(1-VLOOKUP(AirBSYLD2!BY$4,'[1]INTERNAL PARAMETERS-1'!$B$5:$J$44,5,FALSE))*VLOOKUP(AirBSYLD2!BY$4,'[1]INTERNAL PARAMETERS-1'!$B$5:$J$44,8,FALSE)*VLOOKUP(AirBSYLD2!BY$4,'[1]INTERNAL PARAMETERS-1'!$B$5:$J$44,3,FALSE)</f>
        <v>0</v>
      </c>
      <c r="BZ176" s="44">
        <f>AirBSYLD1!BZ176*VLOOKUP(AirBSYLD2!BZ$4,'[1]INTERNAL PARAMETERS-1'!$B$5:$J$44,5,FALSE)*VLOOKUP(AirBSYLD2!BZ$4,'[1]INTERNAL PARAMETERS-1'!$B$5:$J$44,6,FALSE)*VLOOKUP(AirBSYLD2!BZ$4,'[1]INTERNAL PARAMETERS-1'!$B$5:$J$44,3,FALSE) + AirBSYLD1!BZ176*(1-VLOOKUP(AirBSYLD2!BZ$4,'[1]INTERNAL PARAMETERS-1'!$B$5:$J$44,5,FALSE))*VLOOKUP(AirBSYLD2!BZ$4,'[1]INTERNAL PARAMETERS-1'!$B$5:$J$44,8,FALSE)*VLOOKUP(AirBSYLD2!BZ$4,'[1]INTERNAL PARAMETERS-1'!$B$5:$J$44,3,FALSE)</f>
        <v>3.6075354798167669E-3</v>
      </c>
      <c r="CA176" s="44">
        <f>AirBSYLD1!CA176*VLOOKUP(AirBSYLD2!CA$4,'[1]INTERNAL PARAMETERS-1'!$B$5:$J$44,5,FALSE)*VLOOKUP(AirBSYLD2!CA$4,'[1]INTERNAL PARAMETERS-1'!$B$5:$J$44,6,FALSE)*VLOOKUP(AirBSYLD2!CA$4,'[1]INTERNAL PARAMETERS-1'!$B$5:$J$44,3,FALSE) + AirBSYLD1!CA176*(1-VLOOKUP(AirBSYLD2!CA$4,'[1]INTERNAL PARAMETERS-1'!$B$5:$J$44,5,FALSE))*VLOOKUP(AirBSYLD2!CA$4,'[1]INTERNAL PARAMETERS-1'!$B$5:$J$44,8,FALSE)*VLOOKUP(AirBSYLD2!CA$4,'[1]INTERNAL PARAMETERS-1'!$B$5:$J$44,3,FALSE)</f>
        <v>0</v>
      </c>
      <c r="CB176" s="44">
        <f>AirBSYLD1!CB176*VLOOKUP(AirBSYLD2!CB$4,'[1]INTERNAL PARAMETERS-1'!$B$5:$J$44,5,FALSE)*VLOOKUP(AirBSYLD2!CB$4,'[1]INTERNAL PARAMETERS-1'!$B$5:$J$44,6,FALSE)*VLOOKUP(AirBSYLD2!CB$4,'[1]INTERNAL PARAMETERS-1'!$B$5:$J$44,3,FALSE) + AirBSYLD1!CB176*(1-VLOOKUP(AirBSYLD2!CB$4,'[1]INTERNAL PARAMETERS-1'!$B$5:$J$44,5,FALSE))*VLOOKUP(AirBSYLD2!CB$4,'[1]INTERNAL PARAMETERS-1'!$B$5:$J$44,8,FALSE)*VLOOKUP(AirBSYLD2!CB$4,'[1]INTERNAL PARAMETERS-1'!$B$5:$J$44,3,FALSE)</f>
        <v>0</v>
      </c>
      <c r="CC176" s="44">
        <f>AirBSYLD1!CC176*VLOOKUP(AirBSYLD2!CC$4,'[1]INTERNAL PARAMETERS-1'!$B$5:$J$44,5,FALSE)*VLOOKUP(AirBSYLD2!CC$4,'[1]INTERNAL PARAMETERS-1'!$B$5:$J$44,6,FALSE)*VLOOKUP(AirBSYLD2!CC$4,'[1]INTERNAL PARAMETERS-1'!$B$5:$J$44,3,FALSE) + AirBSYLD1!CC176*(1-VLOOKUP(AirBSYLD2!CC$4,'[1]INTERNAL PARAMETERS-1'!$B$5:$J$44,5,FALSE))*VLOOKUP(AirBSYLD2!CC$4,'[1]INTERNAL PARAMETERS-1'!$B$5:$J$44,8,FALSE)*VLOOKUP(AirBSYLD2!CC$4,'[1]INTERNAL PARAMETERS-1'!$B$5:$J$44,3,FALSE)</f>
        <v>1.4211279211538468E-2</v>
      </c>
      <c r="CD176" s="44">
        <f>AirBSYLD1!CD176*VLOOKUP(AirBSYLD2!CD$4,'[1]INTERNAL PARAMETERS-1'!$B$5:$J$44,5,FALSE)*VLOOKUP(AirBSYLD2!CD$4,'[1]INTERNAL PARAMETERS-1'!$B$5:$J$44,6,FALSE)*VLOOKUP(AirBSYLD2!CD$4,'[1]INTERNAL PARAMETERS-1'!$B$5:$J$44,3,FALSE) + AirBSYLD1!CD176*(1-VLOOKUP(AirBSYLD2!CD$4,'[1]INTERNAL PARAMETERS-1'!$B$5:$J$44,5,FALSE))*VLOOKUP(AirBSYLD2!CD$4,'[1]INTERNAL PARAMETERS-1'!$B$5:$J$44,8,FALSE)*VLOOKUP(AirBSYLD2!CD$4,'[1]INTERNAL PARAMETERS-1'!$B$5:$J$44,3,FALSE)</f>
        <v>1.7354153275766757E-2</v>
      </c>
      <c r="CE176" s="44">
        <f>AirBSYLD1!CE176*VLOOKUP(AirBSYLD2!CE$4,'[1]INTERNAL PARAMETERS-1'!$B$5:$J$44,5,FALSE)*VLOOKUP(AirBSYLD2!CE$4,'[1]INTERNAL PARAMETERS-1'!$B$5:$J$44,6,FALSE)*VLOOKUP(AirBSYLD2!CE$4,'[1]INTERNAL PARAMETERS-1'!$B$5:$J$44,3,FALSE) + AirBSYLD1!CE176*(1-VLOOKUP(AirBSYLD2!CE$4,'[1]INTERNAL PARAMETERS-1'!$B$5:$J$44,5,FALSE))*VLOOKUP(AirBSYLD2!CE$4,'[1]INTERNAL PARAMETERS-1'!$B$5:$J$44,8,FALSE)*VLOOKUP(AirBSYLD2!CE$4,'[1]INTERNAL PARAMETERS-1'!$B$5:$J$44,3,FALSE)</f>
        <v>4.7240618199172447E-2</v>
      </c>
      <c r="CF176" s="44">
        <f>AirBSYLD1!CF176*VLOOKUP(AirBSYLD2!CF$4,'[1]INTERNAL PARAMETERS-1'!$B$5:$J$44,5,FALSE)*VLOOKUP(AirBSYLD2!CF$4,'[1]INTERNAL PARAMETERS-1'!$B$5:$J$44,6,FALSE)*VLOOKUP(AirBSYLD2!CF$4,'[1]INTERNAL PARAMETERS-1'!$B$5:$J$44,3,FALSE) + AirBSYLD1!CF176*(1-VLOOKUP(AirBSYLD2!CF$4,'[1]INTERNAL PARAMETERS-1'!$B$5:$J$44,5,FALSE))*VLOOKUP(AirBSYLD2!CF$4,'[1]INTERNAL PARAMETERS-1'!$B$5:$J$44,8,FALSE)*VLOOKUP(AirBSYLD2!CF$4,'[1]INTERNAL PARAMETERS-1'!$B$5:$J$44,3,FALSE)</f>
        <v>9.0949577234763476E-2</v>
      </c>
      <c r="CG176" s="44">
        <f>AirBSYLD1!CG176*VLOOKUP(AirBSYLD2!CG$4,'[1]INTERNAL PARAMETERS-1'!$B$5:$J$44,5,FALSE)*VLOOKUP(AirBSYLD2!CG$4,'[1]INTERNAL PARAMETERS-1'!$B$5:$J$44,6,FALSE)*VLOOKUP(AirBSYLD2!CG$4,'[1]INTERNAL PARAMETERS-1'!$B$5:$J$44,3,FALSE) + AirBSYLD1!CG176*(1-VLOOKUP(AirBSYLD2!CG$4,'[1]INTERNAL PARAMETERS-1'!$B$5:$J$44,5,FALSE))*VLOOKUP(AirBSYLD2!CG$4,'[1]INTERNAL PARAMETERS-1'!$B$5:$J$44,8,FALSE)*VLOOKUP(AirBSYLD2!CG$4,'[1]INTERNAL PARAMETERS-1'!$B$5:$J$44,3,FALSE)</f>
        <v>2.410919075719132E-3</v>
      </c>
      <c r="CH176" s="43">
        <f>AirBSYLD1!CH176*VLOOKUP(AirBSYLD2!CH$4,'[1]INTERNAL PARAMETERS-1'!$B$5:$J$44,5,FALSE)*VLOOKUP(AirBSYLD2!CH$4,'[1]INTERNAL PARAMETERS-1'!$B$5:$J$44,6,FALSE)*VLOOKUP(AirBSYLD2!CH$4,'[1]INTERNAL PARAMETERS-1'!$B$5:$J$44,3,FALSE) + AirBSYLD1!CH176*(1-VLOOKUP(AirBSYLD2!CH$4,'[1]INTERNAL PARAMETERS-1'!$B$5:$J$44,5,FALSE))*VLOOKUP(AirBSYLD2!CH$4,'[1]INTERNAL PARAMETERS-1'!$B$5:$J$44,8,FALSE)*VLOOKUP(AirBSYLD2!CH$4,'[1]INTERNAL PARAMETERS-1'!$B$5:$J$44,3,FALSE)</f>
        <v>0</v>
      </c>
      <c r="CJ176" s="45">
        <f t="shared" si="4"/>
        <v>595.95007395094842</v>
      </c>
      <c r="CK176" s="43">
        <f t="shared" si="5"/>
        <v>21.286637893414479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AirBS!X177</f>
        <v>1667.7928652730868</v>
      </c>
      <c r="F177" s="56">
        <f>'[1]INTERNAL PARAMETERS-1'!M15</f>
        <v>34.72</v>
      </c>
      <c r="G177" s="45">
        <f>AirBSYLD1!G177*VLOOKUP(AirBSYLD2!G$4,'[1]INTERNAL PARAMETERS-1'!$B$5:$J$44,5,FALSE)*VLOOKUP(AirBSYLD2!G$4,'[1]INTERNAL PARAMETERS-1'!$B$5:$J$44,7,FALSE)*AirBSYLD2!$F177 + AirBSYLD1!G177*(1-VLOOKUP(AirBSYLD2!G$4,'[1]INTERNAL PARAMETERS-1'!$B$5:$J$44,5,FALSE))*VLOOKUP(AirBSYLD2!G$4,'[1]INTERNAL PARAMETERS-1'!$B$5:$J$44,9,FALSE)*AirBSYLD2!$F177</f>
        <v>124.61490998248061</v>
      </c>
      <c r="H177" s="44">
        <f>AirBSYLD1!H177*VLOOKUP(AirBSYLD2!H$4,'[1]INTERNAL PARAMETERS-1'!$B$5:$J$44,5,FALSE)*VLOOKUP(AirBSYLD2!H$4,'[1]INTERNAL PARAMETERS-1'!$B$5:$J$44,7,FALSE)*AirBSYLD2!$F177 + AirBSYLD1!H177*(1-VLOOKUP(AirBSYLD2!H$4,'[1]INTERNAL PARAMETERS-1'!$B$5:$J$44,5,FALSE))*VLOOKUP(AirBSYLD2!H$4,'[1]INTERNAL PARAMETERS-1'!$B$5:$J$44,9,FALSE)*AirBSYLD2!$F177</f>
        <v>57.808440266952708</v>
      </c>
      <c r="I177" s="44">
        <f>AirBSYLD1!I177*VLOOKUP(AirBSYLD2!I$4,'[1]INTERNAL PARAMETERS-1'!$B$5:$J$44,5,FALSE)*VLOOKUP(AirBSYLD2!I$4,'[1]INTERNAL PARAMETERS-1'!$B$5:$J$44,7,FALSE)*AirBSYLD2!$F177 + AirBSYLD1!I177*(1-VLOOKUP(AirBSYLD2!I$4,'[1]INTERNAL PARAMETERS-1'!$B$5:$J$44,5,FALSE))*VLOOKUP(AirBSYLD2!I$4,'[1]INTERNAL PARAMETERS-1'!$B$5:$J$44,9,FALSE)*AirBSYLD2!$F177</f>
        <v>129.8774655348769</v>
      </c>
      <c r="J177" s="44">
        <f>AirBSYLD1!J177*VLOOKUP(AirBSYLD2!J$4,'[1]INTERNAL PARAMETERS-1'!$B$5:$J$44,5,FALSE)*VLOOKUP(AirBSYLD2!J$4,'[1]INTERNAL PARAMETERS-1'!$B$5:$J$44,7,FALSE)*AirBSYLD2!$F177 + AirBSYLD1!J177*(1-VLOOKUP(AirBSYLD2!J$4,'[1]INTERNAL PARAMETERS-1'!$B$5:$J$44,5,FALSE))*VLOOKUP(AirBSYLD2!J$4,'[1]INTERNAL PARAMETERS-1'!$B$5:$J$44,9,FALSE)*AirBSYLD2!$F177</f>
        <v>0</v>
      </c>
      <c r="K177" s="44">
        <f>AirBSYLD1!K177*VLOOKUP(AirBSYLD2!K$4,'[1]INTERNAL PARAMETERS-1'!$B$5:$J$44,5,FALSE)*VLOOKUP(AirBSYLD2!K$4,'[1]INTERNAL PARAMETERS-1'!$B$5:$J$44,7,FALSE)*AirBSYLD2!$F177 + AirBSYLD1!K177*(1-VLOOKUP(AirBSYLD2!K$4,'[1]INTERNAL PARAMETERS-1'!$B$5:$J$44,5,FALSE))*VLOOKUP(AirBSYLD2!K$4,'[1]INTERNAL PARAMETERS-1'!$B$5:$J$44,9,FALSE)*AirBSYLD2!$F177</f>
        <v>0</v>
      </c>
      <c r="L177" s="44">
        <f>AirBSYLD1!L177*VLOOKUP(AirBSYLD2!L$4,'[1]INTERNAL PARAMETERS-1'!$B$5:$J$44,5,FALSE)*VLOOKUP(AirBSYLD2!L$4,'[1]INTERNAL PARAMETERS-1'!$B$5:$J$44,7,FALSE)*AirBSYLD2!$F177 + AirBSYLD1!L177*(1-VLOOKUP(AirBSYLD2!L$4,'[1]INTERNAL PARAMETERS-1'!$B$5:$J$44,5,FALSE))*VLOOKUP(AirBSYLD2!L$4,'[1]INTERNAL PARAMETERS-1'!$B$5:$J$44,9,FALSE)*AirBSYLD2!$F177</f>
        <v>0</v>
      </c>
      <c r="M177" s="44">
        <f>AirBSYLD1!M177*VLOOKUP(AirBSYLD2!M$4,'[1]INTERNAL PARAMETERS-1'!$B$5:$J$44,5,FALSE)*VLOOKUP(AirBSYLD2!M$4,'[1]INTERNAL PARAMETERS-1'!$B$5:$J$44,7,FALSE)*AirBSYLD2!$F177 + AirBSYLD1!M177*(1-VLOOKUP(AirBSYLD2!M$4,'[1]INTERNAL PARAMETERS-1'!$B$5:$J$44,5,FALSE))*VLOOKUP(AirBSYLD2!M$4,'[1]INTERNAL PARAMETERS-1'!$B$5:$J$44,9,FALSE)*AirBSYLD2!$F177</f>
        <v>5.8052269876035751</v>
      </c>
      <c r="N177" s="44">
        <f>AirBSYLD1!N177*VLOOKUP(AirBSYLD2!N$4,'[1]INTERNAL PARAMETERS-1'!$B$5:$J$44,5,FALSE)*VLOOKUP(AirBSYLD2!N$4,'[1]INTERNAL PARAMETERS-1'!$B$5:$J$44,7,FALSE)*AirBSYLD2!$F177 + AirBSYLD1!N177*(1-VLOOKUP(AirBSYLD2!N$4,'[1]INTERNAL PARAMETERS-1'!$B$5:$J$44,5,FALSE))*VLOOKUP(AirBSYLD2!N$4,'[1]INTERNAL PARAMETERS-1'!$B$5:$J$44,9,FALSE)*AirBSYLD2!$F177</f>
        <v>0.42721428194460281</v>
      </c>
      <c r="O177" s="44">
        <f>AirBSYLD1!O177*VLOOKUP(AirBSYLD2!O$4,'[1]INTERNAL PARAMETERS-1'!$B$5:$J$44,5,FALSE)*VLOOKUP(AirBSYLD2!O$4,'[1]INTERNAL PARAMETERS-1'!$B$5:$J$44,7,FALSE)*AirBSYLD2!$F177 + AirBSYLD1!O177*(1-VLOOKUP(AirBSYLD2!O$4,'[1]INTERNAL PARAMETERS-1'!$B$5:$J$44,5,FALSE))*VLOOKUP(AirBSYLD2!O$4,'[1]INTERNAL PARAMETERS-1'!$B$5:$J$44,9,FALSE)*AirBSYLD2!$F177</f>
        <v>0</v>
      </c>
      <c r="P177" s="44">
        <f>AirBSYLD1!P177*VLOOKUP(AirBSYLD2!P$4,'[1]INTERNAL PARAMETERS-1'!$B$5:$J$44,5,FALSE)*VLOOKUP(AirBSYLD2!P$4,'[1]INTERNAL PARAMETERS-1'!$B$5:$J$44,7,FALSE)*AirBSYLD2!$F177 + AirBSYLD1!P177*(1-VLOOKUP(AirBSYLD2!P$4,'[1]INTERNAL PARAMETERS-1'!$B$5:$J$44,5,FALSE))*VLOOKUP(AirBSYLD2!P$4,'[1]INTERNAL PARAMETERS-1'!$B$5:$J$44,9,FALSE)*AirBSYLD2!$F177</f>
        <v>0</v>
      </c>
      <c r="Q177" s="44">
        <f>AirBSYLD1!Q177*VLOOKUP(AirBSYLD2!Q$4,'[1]INTERNAL PARAMETERS-1'!$B$5:$J$44,5,FALSE)*VLOOKUP(AirBSYLD2!Q$4,'[1]INTERNAL PARAMETERS-1'!$B$5:$J$44,7,FALSE)*AirBSYLD2!$F177 + AirBSYLD1!Q177*(1-VLOOKUP(AirBSYLD2!Q$4,'[1]INTERNAL PARAMETERS-1'!$B$5:$J$44,5,FALSE))*VLOOKUP(AirBSYLD2!Q$4,'[1]INTERNAL PARAMETERS-1'!$B$5:$J$44,9,FALSE)*AirBSYLD2!$F177</f>
        <v>0</v>
      </c>
      <c r="R177" s="44">
        <f>AirBSYLD1!R177*VLOOKUP(AirBSYLD2!R$4,'[1]INTERNAL PARAMETERS-1'!$B$5:$J$44,5,FALSE)*VLOOKUP(AirBSYLD2!R$4,'[1]INTERNAL PARAMETERS-1'!$B$5:$J$44,7,FALSE)*AirBSYLD2!$F177 + AirBSYLD1!R177*(1-VLOOKUP(AirBSYLD2!R$4,'[1]INTERNAL PARAMETERS-1'!$B$5:$J$44,5,FALSE))*VLOOKUP(AirBSYLD2!R$4,'[1]INTERNAL PARAMETERS-1'!$B$5:$J$44,9,FALSE)*AirBSYLD2!$F177</f>
        <v>0.2604369834263896</v>
      </c>
      <c r="S177" s="44">
        <f>AirBSYLD1!S177*VLOOKUP(AirBSYLD2!S$4,'[1]INTERNAL PARAMETERS-1'!$B$5:$J$44,5,FALSE)*VLOOKUP(AirBSYLD2!S$4,'[1]INTERNAL PARAMETERS-1'!$B$5:$J$44,7,FALSE)*AirBSYLD2!$F177 + AirBSYLD1!S177*(1-VLOOKUP(AirBSYLD2!S$4,'[1]INTERNAL PARAMETERS-1'!$B$5:$J$44,5,FALSE))*VLOOKUP(AirBSYLD2!S$4,'[1]INTERNAL PARAMETERS-1'!$B$5:$J$44,9,FALSE)*AirBSYLD2!$F177</f>
        <v>19.280997739314813</v>
      </c>
      <c r="T177" s="44">
        <f>AirBSYLD1!T177*VLOOKUP(AirBSYLD2!T$4,'[1]INTERNAL PARAMETERS-1'!$B$5:$J$44,5,FALSE)*VLOOKUP(AirBSYLD2!T$4,'[1]INTERNAL PARAMETERS-1'!$B$5:$J$44,7,FALSE)*AirBSYLD2!$F177 + AirBSYLD1!T177*(1-VLOOKUP(AirBSYLD2!T$4,'[1]INTERNAL PARAMETERS-1'!$B$5:$J$44,5,FALSE))*VLOOKUP(AirBSYLD2!T$4,'[1]INTERNAL PARAMETERS-1'!$B$5:$J$44,9,FALSE)*AirBSYLD2!$F177</f>
        <v>3.9060335994813031</v>
      </c>
      <c r="U177" s="44">
        <f>AirBSYLD1!U177*VLOOKUP(AirBSYLD2!U$4,'[1]INTERNAL PARAMETERS-1'!$B$5:$J$44,5,FALSE)*VLOOKUP(AirBSYLD2!U$4,'[1]INTERNAL PARAMETERS-1'!$B$5:$J$44,7,FALSE)*AirBSYLD2!$F177 + AirBSYLD1!U177*(1-VLOOKUP(AirBSYLD2!U$4,'[1]INTERNAL PARAMETERS-1'!$B$5:$J$44,5,FALSE))*VLOOKUP(AirBSYLD2!U$4,'[1]INTERNAL PARAMETERS-1'!$B$5:$J$44,9,FALSE)*AirBSYLD2!$F177</f>
        <v>1.8390744613762409</v>
      </c>
      <c r="V177" s="44">
        <f>AirBSYLD1!V177*VLOOKUP(AirBSYLD2!V$4,'[1]INTERNAL PARAMETERS-1'!$B$5:$J$44,5,FALSE)*VLOOKUP(AirBSYLD2!V$4,'[1]INTERNAL PARAMETERS-1'!$B$5:$J$44,7,FALSE)*AirBSYLD2!$F177 + AirBSYLD1!V177*(1-VLOOKUP(AirBSYLD2!V$4,'[1]INTERNAL PARAMETERS-1'!$B$5:$J$44,5,FALSE))*VLOOKUP(AirBSYLD2!V$4,'[1]INTERNAL PARAMETERS-1'!$B$5:$J$44,9,FALSE)*AirBSYLD2!$F177</f>
        <v>12.479530671769881</v>
      </c>
      <c r="W177" s="44">
        <f>AirBSYLD1!W177*VLOOKUP(AirBSYLD2!W$4,'[1]INTERNAL PARAMETERS-1'!$B$5:$J$44,5,FALSE)*VLOOKUP(AirBSYLD2!W$4,'[1]INTERNAL PARAMETERS-1'!$B$5:$J$44,7,FALSE)*AirBSYLD2!$F177 + AirBSYLD1!W177*(1-VLOOKUP(AirBSYLD2!W$4,'[1]INTERNAL PARAMETERS-1'!$B$5:$J$44,5,FALSE))*VLOOKUP(AirBSYLD2!W$4,'[1]INTERNAL PARAMETERS-1'!$B$5:$J$44,9,FALSE)*AirBSYLD2!$F177</f>
        <v>0</v>
      </c>
      <c r="X177" s="44">
        <f>AirBSYLD1!X177*VLOOKUP(AirBSYLD2!X$4,'[1]INTERNAL PARAMETERS-1'!$B$5:$J$44,5,FALSE)*VLOOKUP(AirBSYLD2!X$4,'[1]INTERNAL PARAMETERS-1'!$B$5:$J$44,7,FALSE)*AirBSYLD2!$F177 + AirBSYLD1!X177*(1-VLOOKUP(AirBSYLD2!X$4,'[1]INTERNAL PARAMETERS-1'!$B$5:$J$44,5,FALSE))*VLOOKUP(AirBSYLD2!X$4,'[1]INTERNAL PARAMETERS-1'!$B$5:$J$44,9,FALSE)*AirBSYLD2!$F177</f>
        <v>0</v>
      </c>
      <c r="Y177" s="44">
        <f>AirBSYLD1!Y177*VLOOKUP(AirBSYLD2!Y$4,'[1]INTERNAL PARAMETERS-1'!$B$5:$J$44,5,FALSE)*VLOOKUP(AirBSYLD2!Y$4,'[1]INTERNAL PARAMETERS-1'!$B$5:$J$44,7,FALSE)*AirBSYLD2!$F177 + AirBSYLD1!Y177*(1-VLOOKUP(AirBSYLD2!Y$4,'[1]INTERNAL PARAMETERS-1'!$B$5:$J$44,5,FALSE))*VLOOKUP(AirBSYLD2!Y$4,'[1]INTERNAL PARAMETERS-1'!$B$5:$J$44,9,FALSE)*AirBSYLD2!$F177</f>
        <v>0</v>
      </c>
      <c r="Z177" s="44">
        <f>AirBSYLD1!Z177*VLOOKUP(AirBSYLD2!Z$4,'[1]INTERNAL PARAMETERS-1'!$B$5:$J$44,5,FALSE)*VLOOKUP(AirBSYLD2!Z$4,'[1]INTERNAL PARAMETERS-1'!$B$5:$J$44,7,FALSE)*AirBSYLD2!$F177 + AirBSYLD1!Z177*(1-VLOOKUP(AirBSYLD2!Z$4,'[1]INTERNAL PARAMETERS-1'!$B$5:$J$44,5,FALSE))*VLOOKUP(AirBSYLD2!Z$4,'[1]INTERNAL PARAMETERS-1'!$B$5:$J$44,9,FALSE)*AirBSYLD2!$F177</f>
        <v>0</v>
      </c>
      <c r="AA177" s="44">
        <f>AirBSYLD1!AA177*VLOOKUP(AirBSYLD2!AA$4,'[1]INTERNAL PARAMETERS-1'!$B$5:$J$44,5,FALSE)*VLOOKUP(AirBSYLD2!AA$4,'[1]INTERNAL PARAMETERS-1'!$B$5:$J$44,7,FALSE)*AirBSYLD2!$F177 + AirBSYLD1!AA177*(1-VLOOKUP(AirBSYLD2!AA$4,'[1]INTERNAL PARAMETERS-1'!$B$5:$J$44,5,FALSE))*VLOOKUP(AirBSYLD2!AA$4,'[1]INTERNAL PARAMETERS-1'!$B$5:$J$44,9,FALSE)*AirBSYLD2!$F177</f>
        <v>0</v>
      </c>
      <c r="AB177" s="44">
        <f>AirBSYLD1!AB177*VLOOKUP(AirBSYLD2!AB$4,'[1]INTERNAL PARAMETERS-1'!$B$5:$J$44,5,FALSE)*VLOOKUP(AirBSYLD2!AB$4,'[1]INTERNAL PARAMETERS-1'!$B$5:$J$44,7,FALSE)*AirBSYLD2!$F177 + AirBSYLD1!AB177*(1-VLOOKUP(AirBSYLD2!AB$4,'[1]INTERNAL PARAMETERS-1'!$B$5:$J$44,5,FALSE))*VLOOKUP(AirBSYLD2!AB$4,'[1]INTERNAL PARAMETERS-1'!$B$5:$J$44,9,FALSE)*AirBSYLD2!$F177</f>
        <v>0</v>
      </c>
      <c r="AC177" s="44">
        <f>AirBSYLD1!AC177*VLOOKUP(AirBSYLD2!AC$4,'[1]INTERNAL PARAMETERS-1'!$B$5:$J$44,5,FALSE)*VLOOKUP(AirBSYLD2!AC$4,'[1]INTERNAL PARAMETERS-1'!$B$5:$J$44,7,FALSE)*AirBSYLD2!$F177 + AirBSYLD1!AC177*(1-VLOOKUP(AirBSYLD2!AC$4,'[1]INTERNAL PARAMETERS-1'!$B$5:$J$44,5,FALSE))*VLOOKUP(AirBSYLD2!AC$4,'[1]INTERNAL PARAMETERS-1'!$B$5:$J$44,9,FALSE)*AirBSYLD2!$F177</f>
        <v>0</v>
      </c>
      <c r="AD177" s="44">
        <f>AirBSYLD1!AD177*VLOOKUP(AirBSYLD2!AD$4,'[1]INTERNAL PARAMETERS-1'!$B$5:$J$44,5,FALSE)*VLOOKUP(AirBSYLD2!AD$4,'[1]INTERNAL PARAMETERS-1'!$B$5:$J$44,7,FALSE)*AirBSYLD2!$F177 + AirBSYLD1!AD177*(1-VLOOKUP(AirBSYLD2!AD$4,'[1]INTERNAL PARAMETERS-1'!$B$5:$J$44,5,FALSE))*VLOOKUP(AirBSYLD2!AD$4,'[1]INTERNAL PARAMETERS-1'!$B$5:$J$44,9,FALSE)*AirBSYLD2!$F177</f>
        <v>0</v>
      </c>
      <c r="AE177" s="44">
        <f>AirBSYLD1!AE177*VLOOKUP(AirBSYLD2!AE$4,'[1]INTERNAL PARAMETERS-1'!$B$5:$J$44,5,FALSE)*VLOOKUP(AirBSYLD2!AE$4,'[1]INTERNAL PARAMETERS-1'!$B$5:$J$44,7,FALSE)*AirBSYLD2!$F177 + AirBSYLD1!AE177*(1-VLOOKUP(AirBSYLD2!AE$4,'[1]INTERNAL PARAMETERS-1'!$B$5:$J$44,5,FALSE))*VLOOKUP(AirBSYLD2!AE$4,'[1]INTERNAL PARAMETERS-1'!$B$5:$J$44,9,FALSE)*AirBSYLD2!$F177</f>
        <v>0</v>
      </c>
      <c r="AF177" s="44">
        <f>AirBSYLD1!AF177*VLOOKUP(AirBSYLD2!AF$4,'[1]INTERNAL PARAMETERS-1'!$B$5:$J$44,5,FALSE)*VLOOKUP(AirBSYLD2!AF$4,'[1]INTERNAL PARAMETERS-1'!$B$5:$J$44,7,FALSE)*AirBSYLD2!$F177 + AirBSYLD1!AF177*(1-VLOOKUP(AirBSYLD2!AF$4,'[1]INTERNAL PARAMETERS-1'!$B$5:$J$44,5,FALSE))*VLOOKUP(AirBSYLD2!AF$4,'[1]INTERNAL PARAMETERS-1'!$B$5:$J$44,9,FALSE)*AirBSYLD2!$F177</f>
        <v>0.63481514710182463</v>
      </c>
      <c r="AG177" s="44">
        <f>AirBSYLD1!AG177*VLOOKUP(AirBSYLD2!AG$4,'[1]INTERNAL PARAMETERS-1'!$B$5:$J$44,5,FALSE)*VLOOKUP(AirBSYLD2!AG$4,'[1]INTERNAL PARAMETERS-1'!$B$5:$J$44,7,FALSE)*AirBSYLD2!$F177 + AirBSYLD1!AG177*(1-VLOOKUP(AirBSYLD2!AG$4,'[1]INTERNAL PARAMETERS-1'!$B$5:$J$44,5,FALSE))*VLOOKUP(AirBSYLD2!AG$4,'[1]INTERNAL PARAMETERS-1'!$B$5:$J$44,9,FALSE)*AirBSYLD2!$F177</f>
        <v>0</v>
      </c>
      <c r="AH177" s="44">
        <f>AirBSYLD1!AH177*VLOOKUP(AirBSYLD2!AH$4,'[1]INTERNAL PARAMETERS-1'!$B$5:$J$44,5,FALSE)*VLOOKUP(AirBSYLD2!AH$4,'[1]INTERNAL PARAMETERS-1'!$B$5:$J$44,7,FALSE)*AirBSYLD2!$F177 + AirBSYLD1!AH177*(1-VLOOKUP(AirBSYLD2!AH$4,'[1]INTERNAL PARAMETERS-1'!$B$5:$J$44,5,FALSE))*VLOOKUP(AirBSYLD2!AH$4,'[1]INTERNAL PARAMETERS-1'!$B$5:$J$44,9,FALSE)*AirBSYLD2!$F177</f>
        <v>0</v>
      </c>
      <c r="AI177" s="44">
        <f>AirBSYLD1!AI177*VLOOKUP(AirBSYLD2!AI$4,'[1]INTERNAL PARAMETERS-1'!$B$5:$J$44,5,FALSE)*VLOOKUP(AirBSYLD2!AI$4,'[1]INTERNAL PARAMETERS-1'!$B$5:$J$44,7,FALSE)*AirBSYLD2!$F177 + AirBSYLD1!AI177*(1-VLOOKUP(AirBSYLD2!AI$4,'[1]INTERNAL PARAMETERS-1'!$B$5:$J$44,5,FALSE))*VLOOKUP(AirBSYLD2!AI$4,'[1]INTERNAL PARAMETERS-1'!$B$5:$J$44,9,FALSE)*AirBSYLD2!$F177</f>
        <v>0</v>
      </c>
      <c r="AJ177" s="44">
        <f>AirBSYLD1!AJ177*VLOOKUP(AirBSYLD2!AJ$4,'[1]INTERNAL PARAMETERS-1'!$B$5:$J$44,5,FALSE)*VLOOKUP(AirBSYLD2!AJ$4,'[1]INTERNAL PARAMETERS-1'!$B$5:$J$44,7,FALSE)*AirBSYLD2!$F177 + AirBSYLD1!AJ177*(1-VLOOKUP(AirBSYLD2!AJ$4,'[1]INTERNAL PARAMETERS-1'!$B$5:$J$44,5,FALSE))*VLOOKUP(AirBSYLD2!AJ$4,'[1]INTERNAL PARAMETERS-1'!$B$5:$J$44,9,FALSE)*AirBSYLD2!$F177</f>
        <v>0.63481514710182463</v>
      </c>
      <c r="AK177" s="44">
        <f>AirBSYLD1!AK177*VLOOKUP(AirBSYLD2!AK$4,'[1]INTERNAL PARAMETERS-1'!$B$5:$J$44,5,FALSE)*VLOOKUP(AirBSYLD2!AK$4,'[1]INTERNAL PARAMETERS-1'!$B$5:$J$44,7,FALSE)*AirBSYLD2!$F177 + AirBSYLD1!AK177*(1-VLOOKUP(AirBSYLD2!AK$4,'[1]INTERNAL PARAMETERS-1'!$B$5:$J$44,5,FALSE))*VLOOKUP(AirBSYLD2!AK$4,'[1]INTERNAL PARAMETERS-1'!$B$5:$J$44,9,FALSE)*AirBSYLD2!$F177</f>
        <v>0</v>
      </c>
      <c r="AL177" s="44">
        <f>AirBSYLD1!AL177*VLOOKUP(AirBSYLD2!AL$4,'[1]INTERNAL PARAMETERS-1'!$B$5:$J$44,5,FALSE)*VLOOKUP(AirBSYLD2!AL$4,'[1]INTERNAL PARAMETERS-1'!$B$5:$J$44,7,FALSE)*AirBSYLD2!$F177 + AirBSYLD1!AL177*(1-VLOOKUP(AirBSYLD2!AL$4,'[1]INTERNAL PARAMETERS-1'!$B$5:$J$44,5,FALSE))*VLOOKUP(AirBSYLD2!AL$4,'[1]INTERNAL PARAMETERS-1'!$B$5:$J$44,9,FALSE)*AirBSYLD2!$F177</f>
        <v>0</v>
      </c>
      <c r="AM177" s="44">
        <f>AirBSYLD1!AM177*VLOOKUP(AirBSYLD2!AM$4,'[1]INTERNAL PARAMETERS-1'!$B$5:$J$44,5,FALSE)*VLOOKUP(AirBSYLD2!AM$4,'[1]INTERNAL PARAMETERS-1'!$B$5:$J$44,7,FALSE)*AirBSYLD2!$F177 + AirBSYLD1!AM177*(1-VLOOKUP(AirBSYLD2!AM$4,'[1]INTERNAL PARAMETERS-1'!$B$5:$J$44,5,FALSE))*VLOOKUP(AirBSYLD2!AM$4,'[1]INTERNAL PARAMETERS-1'!$B$5:$J$44,9,FALSE)*AirBSYLD2!$F177</f>
        <v>0</v>
      </c>
      <c r="AN177" s="44">
        <f>AirBSYLD1!AN177*VLOOKUP(AirBSYLD2!AN$4,'[1]INTERNAL PARAMETERS-1'!$B$5:$J$44,5,FALSE)*VLOOKUP(AirBSYLD2!AN$4,'[1]INTERNAL PARAMETERS-1'!$B$5:$J$44,7,FALSE)*AirBSYLD2!$F177 + AirBSYLD1!AN177*(1-VLOOKUP(AirBSYLD2!AN$4,'[1]INTERNAL PARAMETERS-1'!$B$5:$J$44,5,FALSE))*VLOOKUP(AirBSYLD2!AN$4,'[1]INTERNAL PARAMETERS-1'!$B$5:$J$44,9,FALSE)*AirBSYLD2!$F177</f>
        <v>0</v>
      </c>
      <c r="AO177" s="44">
        <f>AirBSYLD1!AO177*VLOOKUP(AirBSYLD2!AO$4,'[1]INTERNAL PARAMETERS-1'!$B$5:$J$44,5,FALSE)*VLOOKUP(AirBSYLD2!AO$4,'[1]INTERNAL PARAMETERS-1'!$B$5:$J$44,7,FALSE)*AirBSYLD2!$F177 + AirBSYLD1!AO177*(1-VLOOKUP(AirBSYLD2!AO$4,'[1]INTERNAL PARAMETERS-1'!$B$5:$J$44,5,FALSE))*VLOOKUP(AirBSYLD2!AO$4,'[1]INTERNAL PARAMETERS-1'!$B$5:$J$44,9,FALSE)*AirBSYLD2!$F177</f>
        <v>0</v>
      </c>
      <c r="AP177" s="44">
        <f>AirBSYLD1!AP177*VLOOKUP(AirBSYLD2!AP$4,'[1]INTERNAL PARAMETERS-1'!$B$5:$J$44,5,FALSE)*VLOOKUP(AirBSYLD2!AP$4,'[1]INTERNAL PARAMETERS-1'!$B$5:$J$44,7,FALSE)*AirBSYLD2!$F177 + AirBSYLD1!AP177*(1-VLOOKUP(AirBSYLD2!AP$4,'[1]INTERNAL PARAMETERS-1'!$B$5:$J$44,5,FALSE))*VLOOKUP(AirBSYLD2!AP$4,'[1]INTERNAL PARAMETERS-1'!$B$5:$J$44,9,FALSE)*AirBSYLD2!$F177</f>
        <v>0</v>
      </c>
      <c r="AQ177" s="44">
        <f>AirBSYLD1!AQ177*VLOOKUP(AirBSYLD2!AQ$4,'[1]INTERNAL PARAMETERS-1'!$B$5:$J$44,5,FALSE)*VLOOKUP(AirBSYLD2!AQ$4,'[1]INTERNAL PARAMETERS-1'!$B$5:$J$44,7,FALSE)*AirBSYLD2!$F177 + AirBSYLD1!AQ177*(1-VLOOKUP(AirBSYLD2!AQ$4,'[1]INTERNAL PARAMETERS-1'!$B$5:$J$44,5,FALSE))*VLOOKUP(AirBSYLD2!AQ$4,'[1]INTERNAL PARAMETERS-1'!$B$5:$J$44,9,FALSE)*AirBSYLD2!$F177</f>
        <v>0</v>
      </c>
      <c r="AR177" s="44">
        <f>AirBSYLD1!AR177*VLOOKUP(AirBSYLD2!AR$4,'[1]INTERNAL PARAMETERS-1'!$B$5:$J$44,5,FALSE)*VLOOKUP(AirBSYLD2!AR$4,'[1]INTERNAL PARAMETERS-1'!$B$5:$J$44,7,FALSE)*AirBSYLD2!$F177 + AirBSYLD1!AR177*(1-VLOOKUP(AirBSYLD2!AR$4,'[1]INTERNAL PARAMETERS-1'!$B$5:$J$44,5,FALSE))*VLOOKUP(AirBSYLD2!AR$4,'[1]INTERNAL PARAMETERS-1'!$B$5:$J$44,9,FALSE)*AirBSYLD2!$F177</f>
        <v>0</v>
      </c>
      <c r="AS177" s="44">
        <f>AirBSYLD1!AS177*VLOOKUP(AirBSYLD2!AS$4,'[1]INTERNAL PARAMETERS-1'!$B$5:$J$44,5,FALSE)*VLOOKUP(AirBSYLD2!AS$4,'[1]INTERNAL PARAMETERS-1'!$B$5:$J$44,7,FALSE)*AirBSYLD2!$F177 + AirBSYLD1!AS177*(1-VLOOKUP(AirBSYLD2!AS$4,'[1]INTERNAL PARAMETERS-1'!$B$5:$J$44,5,FALSE))*VLOOKUP(AirBSYLD2!AS$4,'[1]INTERNAL PARAMETERS-1'!$B$5:$J$44,9,FALSE)*AirBSYLD2!$F177</f>
        <v>0</v>
      </c>
      <c r="AT177" s="43">
        <f>AirBSYLD1!AT177*VLOOKUP(AirBSYLD2!AT$4,'[1]INTERNAL PARAMETERS-1'!$B$5:$J$44,5,FALSE)*VLOOKUP(AirBSYLD2!AT$4,'[1]INTERNAL PARAMETERS-1'!$B$5:$J$44,7,FALSE)*AirBSYLD2!$F177 + AirBSYLD1!AT177*(1-VLOOKUP(AirBSYLD2!AT$4,'[1]INTERNAL PARAMETERS-1'!$B$5:$J$44,5,FALSE))*VLOOKUP(AirBSYLD2!AT$4,'[1]INTERNAL PARAMETERS-1'!$B$5:$J$44,9,FALSE)*AirBSYLD2!$F177</f>
        <v>0</v>
      </c>
      <c r="AU177" s="45">
        <f>AirBSYLD1!AU177*VLOOKUP(AirBSYLD2!AU$4,'[1]INTERNAL PARAMETERS-1'!$B$5:$J$44,5,FALSE)*VLOOKUP(AirBSYLD2!AU$4,'[1]INTERNAL PARAMETERS-1'!$B$5:$J$44,6,FALSE)*VLOOKUP(AirBSYLD2!AU$4,'[1]INTERNAL PARAMETERS-1'!$B$5:$J$44,3,FALSE) + AirBSYLD1!AU177*(1-VLOOKUP(AirBSYLD2!AU$4,'[1]INTERNAL PARAMETERS-1'!$B$5:$J$44,5,FALSE))*VLOOKUP(AirBSYLD2!AU$4,'[1]INTERNAL PARAMETERS-1'!$B$5:$J$44,8,FALSE)*VLOOKUP(AirBSYLD2!AU$4,'[1]INTERNAL PARAMETERS-1'!$B$5:$J$44,3,FALSE)</f>
        <v>0</v>
      </c>
      <c r="AV177" s="44">
        <f>AirBSYLD1!AV177*VLOOKUP(AirBSYLD2!AV$4,'[1]INTERNAL PARAMETERS-1'!$B$5:$J$44,5,FALSE)*VLOOKUP(AirBSYLD2!AV$4,'[1]INTERNAL PARAMETERS-1'!$B$5:$J$44,6,FALSE)*VLOOKUP(AirBSYLD2!AV$4,'[1]INTERNAL PARAMETERS-1'!$B$5:$J$44,3,FALSE) + AirBSYLD1!AV177*(1-VLOOKUP(AirBSYLD2!AV$4,'[1]INTERNAL PARAMETERS-1'!$B$5:$J$44,5,FALSE))*VLOOKUP(AirBSYLD2!AV$4,'[1]INTERNAL PARAMETERS-1'!$B$5:$J$44,8,FALSE)*VLOOKUP(AirBSYLD2!AV$4,'[1]INTERNAL PARAMETERS-1'!$B$5:$J$44,3,FALSE)</f>
        <v>0</v>
      </c>
      <c r="AW177" s="44">
        <f>AirBSYLD1!AW177*VLOOKUP(AirBSYLD2!AW$4,'[1]INTERNAL PARAMETERS-1'!$B$5:$J$44,5,FALSE)*VLOOKUP(AirBSYLD2!AW$4,'[1]INTERNAL PARAMETERS-1'!$B$5:$J$44,6,FALSE)*VLOOKUP(AirBSYLD2!AW$4,'[1]INTERNAL PARAMETERS-1'!$B$5:$J$44,3,FALSE) + AirBSYLD1!AW177*(1-VLOOKUP(AirBSYLD2!AW$4,'[1]INTERNAL PARAMETERS-1'!$B$5:$J$44,5,FALSE))*VLOOKUP(AirBSYLD2!AW$4,'[1]INTERNAL PARAMETERS-1'!$B$5:$J$44,8,FALSE)*VLOOKUP(AirBSYLD2!AW$4,'[1]INTERNAL PARAMETERS-1'!$B$5:$J$44,3,FALSE)</f>
        <v>4.4165722842856061</v>
      </c>
      <c r="AX177" s="44">
        <f>AirBSYLD1!AX177*VLOOKUP(AirBSYLD2!AX$4,'[1]INTERNAL PARAMETERS-1'!$B$5:$J$44,5,FALSE)*VLOOKUP(AirBSYLD2!AX$4,'[1]INTERNAL PARAMETERS-1'!$B$5:$J$44,6,FALSE)*VLOOKUP(AirBSYLD2!AX$4,'[1]INTERNAL PARAMETERS-1'!$B$5:$J$44,3,FALSE) + AirBSYLD1!AX177*(1-VLOOKUP(AirBSYLD2!AX$4,'[1]INTERNAL PARAMETERS-1'!$B$5:$J$44,5,FALSE))*VLOOKUP(AirBSYLD2!AX$4,'[1]INTERNAL PARAMETERS-1'!$B$5:$J$44,8,FALSE)*VLOOKUP(AirBSYLD2!AX$4,'[1]INTERNAL PARAMETERS-1'!$B$5:$J$44,3,FALSE)</f>
        <v>0</v>
      </c>
      <c r="AY177" s="44">
        <f>AirBSYLD1!AY177*VLOOKUP(AirBSYLD2!AY$4,'[1]INTERNAL PARAMETERS-1'!$B$5:$J$44,5,FALSE)*VLOOKUP(AirBSYLD2!AY$4,'[1]INTERNAL PARAMETERS-1'!$B$5:$J$44,6,FALSE)*VLOOKUP(AirBSYLD2!AY$4,'[1]INTERNAL PARAMETERS-1'!$B$5:$J$44,3,FALSE) + AirBSYLD1!AY177*(1-VLOOKUP(AirBSYLD2!AY$4,'[1]INTERNAL PARAMETERS-1'!$B$5:$J$44,5,FALSE))*VLOOKUP(AirBSYLD2!AY$4,'[1]INTERNAL PARAMETERS-1'!$B$5:$J$44,8,FALSE)*VLOOKUP(AirBSYLD2!AY$4,'[1]INTERNAL PARAMETERS-1'!$B$5:$J$44,3,FALSE)</f>
        <v>0</v>
      </c>
      <c r="AZ177" s="44">
        <f>AirBSYLD1!AZ177*VLOOKUP(AirBSYLD2!AZ$4,'[1]INTERNAL PARAMETERS-1'!$B$5:$J$44,5,FALSE)*VLOOKUP(AirBSYLD2!AZ$4,'[1]INTERNAL PARAMETERS-1'!$B$5:$J$44,6,FALSE)*VLOOKUP(AirBSYLD2!AZ$4,'[1]INTERNAL PARAMETERS-1'!$B$5:$J$44,3,FALSE) + AirBSYLD1!AZ177*(1-VLOOKUP(AirBSYLD2!AZ$4,'[1]INTERNAL PARAMETERS-1'!$B$5:$J$44,5,FALSE))*VLOOKUP(AirBSYLD2!AZ$4,'[1]INTERNAL PARAMETERS-1'!$B$5:$J$44,8,FALSE)*VLOOKUP(AirBSYLD2!AZ$4,'[1]INTERNAL PARAMETERS-1'!$B$5:$J$44,3,FALSE)</f>
        <v>0</v>
      </c>
      <c r="BA177" s="44">
        <f>AirBSYLD1!BA177*VLOOKUP(AirBSYLD2!BA$4,'[1]INTERNAL PARAMETERS-1'!$B$5:$J$44,5,FALSE)*VLOOKUP(AirBSYLD2!BA$4,'[1]INTERNAL PARAMETERS-1'!$B$5:$J$44,6,FALSE)*VLOOKUP(AirBSYLD2!BA$4,'[1]INTERNAL PARAMETERS-1'!$B$5:$J$44,3,FALSE) + AirBSYLD1!BA177*(1-VLOOKUP(AirBSYLD2!BA$4,'[1]INTERNAL PARAMETERS-1'!$B$5:$J$44,5,FALSE))*VLOOKUP(AirBSYLD2!BA$4,'[1]INTERNAL PARAMETERS-1'!$B$5:$J$44,8,FALSE)*VLOOKUP(AirBSYLD2!BA$4,'[1]INTERNAL PARAMETERS-1'!$B$5:$J$44,3,FALSE)</f>
        <v>1.9731711361151751</v>
      </c>
      <c r="BB177" s="44">
        <f>AirBSYLD1!BB177*VLOOKUP(AirBSYLD2!BB$4,'[1]INTERNAL PARAMETERS-1'!$B$5:$J$44,5,FALSE)*VLOOKUP(AirBSYLD2!BB$4,'[1]INTERNAL PARAMETERS-1'!$B$5:$J$44,6,FALSE)*VLOOKUP(AirBSYLD2!BB$4,'[1]INTERNAL PARAMETERS-1'!$B$5:$J$44,3,FALSE) + AirBSYLD1!BB177*(1-VLOOKUP(AirBSYLD2!BB$4,'[1]INTERNAL PARAMETERS-1'!$B$5:$J$44,5,FALSE))*VLOOKUP(AirBSYLD2!BB$4,'[1]INTERNAL PARAMETERS-1'!$B$5:$J$44,8,FALSE)*VLOOKUP(AirBSYLD2!BB$4,'[1]INTERNAL PARAMETERS-1'!$B$5:$J$44,3,FALSE)</f>
        <v>0.72469050854757544</v>
      </c>
      <c r="BC177" s="44">
        <f>AirBSYLD1!BC177*VLOOKUP(AirBSYLD2!BC$4,'[1]INTERNAL PARAMETERS-1'!$B$5:$J$44,5,FALSE)*VLOOKUP(AirBSYLD2!BC$4,'[1]INTERNAL PARAMETERS-1'!$B$5:$J$44,6,FALSE)*VLOOKUP(AirBSYLD2!BC$4,'[1]INTERNAL PARAMETERS-1'!$B$5:$J$44,3,FALSE) + AirBSYLD1!BC177*(1-VLOOKUP(AirBSYLD2!BC$4,'[1]INTERNAL PARAMETERS-1'!$B$5:$J$44,5,FALSE))*VLOOKUP(AirBSYLD2!BC$4,'[1]INTERNAL PARAMETERS-1'!$B$5:$J$44,8,FALSE)*VLOOKUP(AirBSYLD2!BC$4,'[1]INTERNAL PARAMETERS-1'!$B$5:$J$44,3,FALSE)</f>
        <v>1.8350337544001407</v>
      </c>
      <c r="BD177" s="44">
        <f>AirBSYLD1!BD177*VLOOKUP(AirBSYLD2!BD$4,'[1]INTERNAL PARAMETERS-1'!$B$5:$J$44,5,FALSE)*VLOOKUP(AirBSYLD2!BD$4,'[1]INTERNAL PARAMETERS-1'!$B$5:$J$44,6,FALSE)*VLOOKUP(AirBSYLD2!BD$4,'[1]INTERNAL PARAMETERS-1'!$B$5:$J$44,3,FALSE) + AirBSYLD1!BD177*(1-VLOOKUP(AirBSYLD2!BD$4,'[1]INTERNAL PARAMETERS-1'!$B$5:$J$44,5,FALSE))*VLOOKUP(AirBSYLD2!BD$4,'[1]INTERNAL PARAMETERS-1'!$B$5:$J$44,8,FALSE)*VLOOKUP(AirBSYLD2!BD$4,'[1]INTERNAL PARAMETERS-1'!$B$5:$J$44,3,FALSE)</f>
        <v>0.5725297374404269</v>
      </c>
      <c r="BE177" s="44">
        <f>AirBSYLD1!BE177*VLOOKUP(AirBSYLD2!BE$4,'[1]INTERNAL PARAMETERS-1'!$B$5:$J$44,5,FALSE)*VLOOKUP(AirBSYLD2!BE$4,'[1]INTERNAL PARAMETERS-1'!$B$5:$J$44,6,FALSE)*VLOOKUP(AirBSYLD2!BE$4,'[1]INTERNAL PARAMETERS-1'!$B$5:$J$44,3,FALSE) + AirBSYLD1!BE177*(1-VLOOKUP(AirBSYLD2!BE$4,'[1]INTERNAL PARAMETERS-1'!$B$5:$J$44,5,FALSE))*VLOOKUP(AirBSYLD2!BE$4,'[1]INTERNAL PARAMETERS-1'!$B$5:$J$44,8,FALSE)*VLOOKUP(AirBSYLD2!BE$4,'[1]INTERNAL PARAMETERS-1'!$B$5:$J$44,3,FALSE)</f>
        <v>2.2070526240694974</v>
      </c>
      <c r="BF177" s="44">
        <f>AirBSYLD1!BF177*VLOOKUP(AirBSYLD2!BF$4,'[1]INTERNAL PARAMETERS-1'!$B$5:$J$44,5,FALSE)*VLOOKUP(AirBSYLD2!BF$4,'[1]INTERNAL PARAMETERS-1'!$B$5:$J$44,6,FALSE)*VLOOKUP(AirBSYLD2!BF$4,'[1]INTERNAL PARAMETERS-1'!$B$5:$J$44,3,FALSE) + AirBSYLD1!BF177*(1-VLOOKUP(AirBSYLD2!BF$4,'[1]INTERNAL PARAMETERS-1'!$B$5:$J$44,5,FALSE))*VLOOKUP(AirBSYLD2!BF$4,'[1]INTERNAL PARAMETERS-1'!$B$5:$J$44,8,FALSE)*VLOOKUP(AirBSYLD2!BF$4,'[1]INTERNAL PARAMETERS-1'!$B$5:$J$44,3,FALSE)</f>
        <v>0</v>
      </c>
      <c r="BG177" s="44">
        <f>AirBSYLD1!BG177*VLOOKUP(AirBSYLD2!BG$4,'[1]INTERNAL PARAMETERS-1'!$B$5:$J$44,5,FALSE)*VLOOKUP(AirBSYLD2!BG$4,'[1]INTERNAL PARAMETERS-1'!$B$5:$J$44,6,FALSE)*VLOOKUP(AirBSYLD2!BG$4,'[1]INTERNAL PARAMETERS-1'!$B$5:$J$44,3,FALSE) + AirBSYLD1!BG177*(1-VLOOKUP(AirBSYLD2!BG$4,'[1]INTERNAL PARAMETERS-1'!$B$5:$J$44,5,FALSE))*VLOOKUP(AirBSYLD2!BG$4,'[1]INTERNAL PARAMETERS-1'!$B$5:$J$44,8,FALSE)*VLOOKUP(AirBSYLD2!BG$4,'[1]INTERNAL PARAMETERS-1'!$B$5:$J$44,3,FALSE)</f>
        <v>0.82821688343914923</v>
      </c>
      <c r="BH177" s="44">
        <f>AirBSYLD1!BH177*VLOOKUP(AirBSYLD2!BH$4,'[1]INTERNAL PARAMETERS-1'!$B$5:$J$44,5,FALSE)*VLOOKUP(AirBSYLD2!BH$4,'[1]INTERNAL PARAMETERS-1'!$B$5:$J$44,6,FALSE)*VLOOKUP(AirBSYLD2!BH$4,'[1]INTERNAL PARAMETERS-1'!$B$5:$J$44,3,FALSE) + AirBSYLD1!BH177*(1-VLOOKUP(AirBSYLD2!BH$4,'[1]INTERNAL PARAMETERS-1'!$B$5:$J$44,5,FALSE))*VLOOKUP(AirBSYLD2!BH$4,'[1]INTERNAL PARAMETERS-1'!$B$5:$J$44,8,FALSE)*VLOOKUP(AirBSYLD2!BH$4,'[1]INTERNAL PARAMETERS-1'!$B$5:$J$44,3,FALSE)</f>
        <v>3.4928431869243955E-3</v>
      </c>
      <c r="BI177" s="44">
        <f>AirBSYLD1!BI177*VLOOKUP(AirBSYLD2!BI$4,'[1]INTERNAL PARAMETERS-1'!$B$5:$J$44,5,FALSE)*VLOOKUP(AirBSYLD2!BI$4,'[1]INTERNAL PARAMETERS-1'!$B$5:$J$44,6,FALSE)*VLOOKUP(AirBSYLD2!BI$4,'[1]INTERNAL PARAMETERS-1'!$B$5:$J$44,3,FALSE) + AirBSYLD1!BI177*(1-VLOOKUP(AirBSYLD2!BI$4,'[1]INTERNAL PARAMETERS-1'!$B$5:$J$44,5,FALSE))*VLOOKUP(AirBSYLD2!BI$4,'[1]INTERNAL PARAMETERS-1'!$B$5:$J$44,8,FALSE)*VLOOKUP(AirBSYLD2!BI$4,'[1]INTERNAL PARAMETERS-1'!$B$5:$J$44,3,FALSE)</f>
        <v>0</v>
      </c>
      <c r="BJ177" s="44">
        <f>AirBSYLD1!BJ177*VLOOKUP(AirBSYLD2!BJ$4,'[1]INTERNAL PARAMETERS-1'!$B$5:$J$44,5,FALSE)*VLOOKUP(AirBSYLD2!BJ$4,'[1]INTERNAL PARAMETERS-1'!$B$5:$J$44,6,FALSE)*VLOOKUP(AirBSYLD2!BJ$4,'[1]INTERNAL PARAMETERS-1'!$B$5:$J$44,3,FALSE) + AirBSYLD1!BJ177*(1-VLOOKUP(AirBSYLD2!BJ$4,'[1]INTERNAL PARAMETERS-1'!$B$5:$J$44,5,FALSE))*VLOOKUP(AirBSYLD2!BJ$4,'[1]INTERNAL PARAMETERS-1'!$B$5:$J$44,8,FALSE)*VLOOKUP(AirBSYLD2!BJ$4,'[1]INTERNAL PARAMETERS-1'!$B$5:$J$44,3,FALSE)</f>
        <v>0.21748063147685787</v>
      </c>
      <c r="BK177" s="44">
        <f>AirBSYLD1!BK177*VLOOKUP(AirBSYLD2!BK$4,'[1]INTERNAL PARAMETERS-1'!$B$5:$J$44,5,FALSE)*VLOOKUP(AirBSYLD2!BK$4,'[1]INTERNAL PARAMETERS-1'!$B$5:$J$44,6,FALSE)*VLOOKUP(AirBSYLD2!BK$4,'[1]INTERNAL PARAMETERS-1'!$B$5:$J$44,3,FALSE) + AirBSYLD1!BK177*(1-VLOOKUP(AirBSYLD2!BK$4,'[1]INTERNAL PARAMETERS-1'!$B$5:$J$44,5,FALSE))*VLOOKUP(AirBSYLD2!BK$4,'[1]INTERNAL PARAMETERS-1'!$B$5:$J$44,8,FALSE)*VLOOKUP(AirBSYLD2!BK$4,'[1]INTERNAL PARAMETERS-1'!$B$5:$J$44,3,FALSE)</f>
        <v>0.3105768339423855</v>
      </c>
      <c r="BL177" s="44">
        <f>AirBSYLD1!BL177*VLOOKUP(AirBSYLD2!BL$4,'[1]INTERNAL PARAMETERS-1'!$B$5:$J$44,5,FALSE)*VLOOKUP(AirBSYLD2!BL$4,'[1]INTERNAL PARAMETERS-1'!$B$5:$J$44,6,FALSE)*VLOOKUP(AirBSYLD2!BL$4,'[1]INTERNAL PARAMETERS-1'!$B$5:$J$44,3,FALSE) + AirBSYLD1!BL177*(1-VLOOKUP(AirBSYLD2!BL$4,'[1]INTERNAL PARAMETERS-1'!$B$5:$J$44,5,FALSE))*VLOOKUP(AirBSYLD2!BL$4,'[1]INTERNAL PARAMETERS-1'!$B$5:$J$44,8,FALSE)*VLOOKUP(AirBSYLD2!BL$4,'[1]INTERNAL PARAMETERS-1'!$B$5:$J$44,3,FALSE)</f>
        <v>1.2423247397189079</v>
      </c>
      <c r="BM177" s="44">
        <f>AirBSYLD1!BM177*VLOOKUP(AirBSYLD2!BM$4,'[1]INTERNAL PARAMETERS-1'!$B$5:$J$44,5,FALSE)*VLOOKUP(AirBSYLD2!BM$4,'[1]INTERNAL PARAMETERS-1'!$B$5:$J$44,6,FALSE)*VLOOKUP(AirBSYLD2!BM$4,'[1]INTERNAL PARAMETERS-1'!$B$5:$J$44,3,FALSE) + AirBSYLD1!BM177*(1-VLOOKUP(AirBSYLD2!BM$4,'[1]INTERNAL PARAMETERS-1'!$B$5:$J$44,5,FALSE))*VLOOKUP(AirBSYLD2!BM$4,'[1]INTERNAL PARAMETERS-1'!$B$5:$J$44,8,FALSE)*VLOOKUP(AirBSYLD2!BM$4,'[1]INTERNAL PARAMETERS-1'!$B$5:$J$44,3,FALSE)</f>
        <v>0.65511037171356057</v>
      </c>
      <c r="BN177" s="44">
        <f>AirBSYLD1!BN177*VLOOKUP(AirBSYLD2!BN$4,'[1]INTERNAL PARAMETERS-1'!$B$5:$J$44,5,FALSE)*VLOOKUP(AirBSYLD2!BN$4,'[1]INTERNAL PARAMETERS-1'!$B$5:$J$44,6,FALSE)*VLOOKUP(AirBSYLD2!BN$4,'[1]INTERNAL PARAMETERS-1'!$B$5:$J$44,3,FALSE) + AirBSYLD1!BN177*(1-VLOOKUP(AirBSYLD2!BN$4,'[1]INTERNAL PARAMETERS-1'!$B$5:$J$44,5,FALSE))*VLOOKUP(AirBSYLD2!BN$4,'[1]INTERNAL PARAMETERS-1'!$B$5:$J$44,8,FALSE)*VLOOKUP(AirBSYLD2!BN$4,'[1]INTERNAL PARAMETERS-1'!$B$5:$J$44,3,FALSE)</f>
        <v>0.3351729440372696</v>
      </c>
      <c r="BO177" s="44">
        <f>AirBSYLD1!BO177*VLOOKUP(AirBSYLD2!BO$4,'[1]INTERNAL PARAMETERS-1'!$B$5:$J$44,5,FALSE)*VLOOKUP(AirBSYLD2!BO$4,'[1]INTERNAL PARAMETERS-1'!$B$5:$J$44,6,FALSE)*VLOOKUP(AirBSYLD2!BO$4,'[1]INTERNAL PARAMETERS-1'!$B$5:$J$44,3,FALSE) + AirBSYLD1!BO177*(1-VLOOKUP(AirBSYLD2!BO$4,'[1]INTERNAL PARAMETERS-1'!$B$5:$J$44,5,FALSE))*VLOOKUP(AirBSYLD2!BO$4,'[1]INTERNAL PARAMETERS-1'!$B$5:$J$44,8,FALSE)*VLOOKUP(AirBSYLD2!BO$4,'[1]INTERNAL PARAMETERS-1'!$B$5:$J$44,3,FALSE)</f>
        <v>0.31086400572787071</v>
      </c>
      <c r="BP177" s="44">
        <f>AirBSYLD1!BP177*VLOOKUP(AirBSYLD2!BP$4,'[1]INTERNAL PARAMETERS-1'!$B$5:$J$44,5,FALSE)*VLOOKUP(AirBSYLD2!BP$4,'[1]INTERNAL PARAMETERS-1'!$B$5:$J$44,6,FALSE)*VLOOKUP(AirBSYLD2!BP$4,'[1]INTERNAL PARAMETERS-1'!$B$5:$J$44,3,FALSE) + AirBSYLD1!BP177*(1-VLOOKUP(AirBSYLD2!BP$4,'[1]INTERNAL PARAMETERS-1'!$B$5:$J$44,5,FALSE))*VLOOKUP(AirBSYLD2!BP$4,'[1]INTERNAL PARAMETERS-1'!$B$5:$J$44,8,FALSE)*VLOOKUP(AirBSYLD2!BP$4,'[1]INTERNAL PARAMETERS-1'!$B$5:$J$44,3,FALSE)</f>
        <v>2.4216859248414217E-2</v>
      </c>
      <c r="BQ177" s="44">
        <f>AirBSYLD1!BQ177*VLOOKUP(AirBSYLD2!BQ$4,'[1]INTERNAL PARAMETERS-1'!$B$5:$J$44,5,FALSE)*VLOOKUP(AirBSYLD2!BQ$4,'[1]INTERNAL PARAMETERS-1'!$B$5:$J$44,6,FALSE)*VLOOKUP(AirBSYLD2!BQ$4,'[1]INTERNAL PARAMETERS-1'!$B$5:$J$44,3,FALSE) + AirBSYLD1!BQ177*(1-VLOOKUP(AirBSYLD2!BQ$4,'[1]INTERNAL PARAMETERS-1'!$B$5:$J$44,5,FALSE))*VLOOKUP(AirBSYLD2!BQ$4,'[1]INTERNAL PARAMETERS-1'!$B$5:$J$44,8,FALSE)*VLOOKUP(AirBSYLD2!BQ$4,'[1]INTERNAL PARAMETERS-1'!$B$5:$J$44,3,FALSE)</f>
        <v>1.372160518407461</v>
      </c>
      <c r="BR177" s="44">
        <f>AirBSYLD1!BR177*VLOOKUP(AirBSYLD2!BR$4,'[1]INTERNAL PARAMETERS-1'!$B$5:$J$44,5,FALSE)*VLOOKUP(AirBSYLD2!BR$4,'[1]INTERNAL PARAMETERS-1'!$B$5:$J$44,6,FALSE)*VLOOKUP(AirBSYLD2!BR$4,'[1]INTERNAL PARAMETERS-1'!$B$5:$J$44,3,FALSE) + AirBSYLD1!BR177*(1-VLOOKUP(AirBSYLD2!BR$4,'[1]INTERNAL PARAMETERS-1'!$B$5:$J$44,5,FALSE))*VLOOKUP(AirBSYLD2!BR$4,'[1]INTERNAL PARAMETERS-1'!$B$5:$J$44,8,FALSE)*VLOOKUP(AirBSYLD2!BR$4,'[1]INTERNAL PARAMETERS-1'!$B$5:$J$44,3,FALSE)</f>
        <v>3.8021753163439469E-2</v>
      </c>
      <c r="BS177" s="44">
        <f>AirBSYLD1!BS177*VLOOKUP(AirBSYLD2!BS$4,'[1]INTERNAL PARAMETERS-1'!$B$5:$J$44,5,FALSE)*VLOOKUP(AirBSYLD2!BS$4,'[1]INTERNAL PARAMETERS-1'!$B$5:$J$44,6,FALSE)*VLOOKUP(AirBSYLD2!BS$4,'[1]INTERNAL PARAMETERS-1'!$B$5:$J$44,3,FALSE) + AirBSYLD1!BS177*(1-VLOOKUP(AirBSYLD2!BS$4,'[1]INTERNAL PARAMETERS-1'!$B$5:$J$44,5,FALSE))*VLOOKUP(AirBSYLD2!BS$4,'[1]INTERNAL PARAMETERS-1'!$B$5:$J$44,8,FALSE)*VLOOKUP(AirBSYLD2!BS$4,'[1]INTERNAL PARAMETERS-1'!$B$5:$J$44,3,FALSE)</f>
        <v>2.3677750056268205E-3</v>
      </c>
      <c r="BT177" s="44">
        <f>AirBSYLD1!BT177*VLOOKUP(AirBSYLD2!BT$4,'[1]INTERNAL PARAMETERS-1'!$B$5:$J$44,5,FALSE)*VLOOKUP(AirBSYLD2!BT$4,'[1]INTERNAL PARAMETERS-1'!$B$5:$J$44,6,FALSE)*VLOOKUP(AirBSYLD2!BT$4,'[1]INTERNAL PARAMETERS-1'!$B$5:$J$44,3,FALSE) + AirBSYLD1!BT177*(1-VLOOKUP(AirBSYLD2!BT$4,'[1]INTERNAL PARAMETERS-1'!$B$5:$J$44,5,FALSE))*VLOOKUP(AirBSYLD2!BT$4,'[1]INTERNAL PARAMETERS-1'!$B$5:$J$44,8,FALSE)*VLOOKUP(AirBSYLD2!BT$4,'[1]INTERNAL PARAMETERS-1'!$B$5:$J$44,3,FALSE)</f>
        <v>0</v>
      </c>
      <c r="BU177" s="44">
        <f>AirBSYLD1!BU177*VLOOKUP(AirBSYLD2!BU$4,'[1]INTERNAL PARAMETERS-1'!$B$5:$J$44,5,FALSE)*VLOOKUP(AirBSYLD2!BU$4,'[1]INTERNAL PARAMETERS-1'!$B$5:$J$44,6,FALSE)*VLOOKUP(AirBSYLD2!BU$4,'[1]INTERNAL PARAMETERS-1'!$B$5:$J$44,3,FALSE) + AirBSYLD1!BU177*(1-VLOOKUP(AirBSYLD2!BU$4,'[1]INTERNAL PARAMETERS-1'!$B$5:$J$44,5,FALSE))*VLOOKUP(AirBSYLD2!BU$4,'[1]INTERNAL PARAMETERS-1'!$B$5:$J$44,8,FALSE)*VLOOKUP(AirBSYLD2!BU$4,'[1]INTERNAL PARAMETERS-1'!$B$5:$J$44,3,FALSE)</f>
        <v>0</v>
      </c>
      <c r="BV177" s="44">
        <f>AirBSYLD1!BV177*VLOOKUP(AirBSYLD2!BV$4,'[1]INTERNAL PARAMETERS-1'!$B$5:$J$44,5,FALSE)*VLOOKUP(AirBSYLD2!BV$4,'[1]INTERNAL PARAMETERS-1'!$B$5:$J$44,6,FALSE)*VLOOKUP(AirBSYLD2!BV$4,'[1]INTERNAL PARAMETERS-1'!$B$5:$J$44,3,FALSE) + AirBSYLD1!BV177*(1-VLOOKUP(AirBSYLD2!BV$4,'[1]INTERNAL PARAMETERS-1'!$B$5:$J$44,5,FALSE))*VLOOKUP(AirBSYLD2!BV$4,'[1]INTERNAL PARAMETERS-1'!$B$5:$J$44,8,FALSE)*VLOOKUP(AirBSYLD2!BV$4,'[1]INTERNAL PARAMETERS-1'!$B$5:$J$44,3,FALSE)</f>
        <v>0</v>
      </c>
      <c r="BW177" s="44">
        <f>AirBSYLD1!BW177*VLOOKUP(AirBSYLD2!BW$4,'[1]INTERNAL PARAMETERS-1'!$B$5:$J$44,5,FALSE)*VLOOKUP(AirBSYLD2!BW$4,'[1]INTERNAL PARAMETERS-1'!$B$5:$J$44,6,FALSE)*VLOOKUP(AirBSYLD2!BW$4,'[1]INTERNAL PARAMETERS-1'!$B$5:$J$44,3,FALSE) + AirBSYLD1!BW177*(1-VLOOKUP(AirBSYLD2!BW$4,'[1]INTERNAL PARAMETERS-1'!$B$5:$J$44,5,FALSE))*VLOOKUP(AirBSYLD2!BW$4,'[1]INTERNAL PARAMETERS-1'!$B$5:$J$44,8,FALSE)*VLOOKUP(AirBSYLD2!BW$4,'[1]INTERNAL PARAMETERS-1'!$B$5:$J$44,3,FALSE)</f>
        <v>0</v>
      </c>
      <c r="BX177" s="44">
        <f>AirBSYLD1!BX177*VLOOKUP(AirBSYLD2!BX$4,'[1]INTERNAL PARAMETERS-1'!$B$5:$J$44,5,FALSE)*VLOOKUP(AirBSYLD2!BX$4,'[1]INTERNAL PARAMETERS-1'!$B$5:$J$44,6,FALSE)*VLOOKUP(AirBSYLD2!BX$4,'[1]INTERNAL PARAMETERS-1'!$B$5:$J$44,3,FALSE) + AirBSYLD1!BX177*(1-VLOOKUP(AirBSYLD2!BX$4,'[1]INTERNAL PARAMETERS-1'!$B$5:$J$44,5,FALSE))*VLOOKUP(AirBSYLD2!BX$4,'[1]INTERNAL PARAMETERS-1'!$B$5:$J$44,8,FALSE)*VLOOKUP(AirBSYLD2!BX$4,'[1]INTERNAL PARAMETERS-1'!$B$5:$J$44,3,FALSE)</f>
        <v>0</v>
      </c>
      <c r="BY177" s="44">
        <f>AirBSYLD1!BY177*VLOOKUP(AirBSYLD2!BY$4,'[1]INTERNAL PARAMETERS-1'!$B$5:$J$44,5,FALSE)*VLOOKUP(AirBSYLD2!BY$4,'[1]INTERNAL PARAMETERS-1'!$B$5:$J$44,6,FALSE)*VLOOKUP(AirBSYLD2!BY$4,'[1]INTERNAL PARAMETERS-1'!$B$5:$J$44,3,FALSE) + AirBSYLD1!BY177*(1-VLOOKUP(AirBSYLD2!BY$4,'[1]INTERNAL PARAMETERS-1'!$B$5:$J$44,5,FALSE))*VLOOKUP(AirBSYLD2!BY$4,'[1]INTERNAL PARAMETERS-1'!$B$5:$J$44,8,FALSE)*VLOOKUP(AirBSYLD2!BY$4,'[1]INTERNAL PARAMETERS-1'!$B$5:$J$44,3,FALSE)</f>
        <v>0</v>
      </c>
      <c r="BZ177" s="44">
        <f>AirBSYLD1!BZ177*VLOOKUP(AirBSYLD2!BZ$4,'[1]INTERNAL PARAMETERS-1'!$B$5:$J$44,5,FALSE)*VLOOKUP(AirBSYLD2!BZ$4,'[1]INTERNAL PARAMETERS-1'!$B$5:$J$44,6,FALSE)*VLOOKUP(AirBSYLD2!BZ$4,'[1]INTERNAL PARAMETERS-1'!$B$5:$J$44,3,FALSE) + AirBSYLD1!BZ177*(1-VLOOKUP(AirBSYLD2!BZ$4,'[1]INTERNAL PARAMETERS-1'!$B$5:$J$44,5,FALSE))*VLOOKUP(AirBSYLD2!BZ$4,'[1]INTERNAL PARAMETERS-1'!$B$5:$J$44,8,FALSE)*VLOOKUP(AirBSYLD2!BZ$4,'[1]INTERNAL PARAMETERS-1'!$B$5:$J$44,3,FALSE)</f>
        <v>1.8110693544713904E-3</v>
      </c>
      <c r="CA177" s="44">
        <f>AirBSYLD1!CA177*VLOOKUP(AirBSYLD2!CA$4,'[1]INTERNAL PARAMETERS-1'!$B$5:$J$44,5,FALSE)*VLOOKUP(AirBSYLD2!CA$4,'[1]INTERNAL PARAMETERS-1'!$B$5:$J$44,6,FALSE)*VLOOKUP(AirBSYLD2!CA$4,'[1]INTERNAL PARAMETERS-1'!$B$5:$J$44,3,FALSE) + AirBSYLD1!CA177*(1-VLOOKUP(AirBSYLD2!CA$4,'[1]INTERNAL PARAMETERS-1'!$B$5:$J$44,5,FALSE))*VLOOKUP(AirBSYLD2!CA$4,'[1]INTERNAL PARAMETERS-1'!$B$5:$J$44,8,FALSE)*VLOOKUP(AirBSYLD2!CA$4,'[1]INTERNAL PARAMETERS-1'!$B$5:$J$44,3,FALSE)</f>
        <v>0</v>
      </c>
      <c r="CB177" s="44">
        <f>AirBSYLD1!CB177*VLOOKUP(AirBSYLD2!CB$4,'[1]INTERNAL PARAMETERS-1'!$B$5:$J$44,5,FALSE)*VLOOKUP(AirBSYLD2!CB$4,'[1]INTERNAL PARAMETERS-1'!$B$5:$J$44,6,FALSE)*VLOOKUP(AirBSYLD2!CB$4,'[1]INTERNAL PARAMETERS-1'!$B$5:$J$44,3,FALSE) + AirBSYLD1!CB177*(1-VLOOKUP(AirBSYLD2!CB$4,'[1]INTERNAL PARAMETERS-1'!$B$5:$J$44,5,FALSE))*VLOOKUP(AirBSYLD2!CB$4,'[1]INTERNAL PARAMETERS-1'!$B$5:$J$44,8,FALSE)*VLOOKUP(AirBSYLD2!CB$4,'[1]INTERNAL PARAMETERS-1'!$B$5:$J$44,3,FALSE)</f>
        <v>0</v>
      </c>
      <c r="CC177" s="44">
        <f>AirBSYLD1!CC177*VLOOKUP(AirBSYLD2!CC$4,'[1]INTERNAL PARAMETERS-1'!$B$5:$J$44,5,FALSE)*VLOOKUP(AirBSYLD2!CC$4,'[1]INTERNAL PARAMETERS-1'!$B$5:$J$44,6,FALSE)*VLOOKUP(AirBSYLD2!CC$4,'[1]INTERNAL PARAMETERS-1'!$B$5:$J$44,3,FALSE) + AirBSYLD1!CC177*(1-VLOOKUP(AirBSYLD2!CC$4,'[1]INTERNAL PARAMETERS-1'!$B$5:$J$44,5,FALSE))*VLOOKUP(AirBSYLD2!CC$4,'[1]INTERNAL PARAMETERS-1'!$B$5:$J$44,8,FALSE)*VLOOKUP(AirBSYLD2!CC$4,'[1]INTERNAL PARAMETERS-1'!$B$5:$J$44,3,FALSE)</f>
        <v>8.3366611512217144E-3</v>
      </c>
      <c r="CD177" s="44">
        <f>AirBSYLD1!CD177*VLOOKUP(AirBSYLD2!CD$4,'[1]INTERNAL PARAMETERS-1'!$B$5:$J$44,5,FALSE)*VLOOKUP(AirBSYLD2!CD$4,'[1]INTERNAL PARAMETERS-1'!$B$5:$J$44,6,FALSE)*VLOOKUP(AirBSYLD2!CD$4,'[1]INTERNAL PARAMETERS-1'!$B$5:$J$44,3,FALSE) + AirBSYLD1!CD177*(1-VLOOKUP(AirBSYLD2!CD$4,'[1]INTERNAL PARAMETERS-1'!$B$5:$J$44,5,FALSE))*VLOOKUP(AirBSYLD2!CD$4,'[1]INTERNAL PARAMETERS-1'!$B$5:$J$44,8,FALSE)*VLOOKUP(AirBSYLD2!CD$4,'[1]INTERNAL PARAMETERS-1'!$B$5:$J$44,3,FALSE)</f>
        <v>1.4661010234427013E-2</v>
      </c>
      <c r="CE177" s="44">
        <f>AirBSYLD1!CE177*VLOOKUP(AirBSYLD2!CE$4,'[1]INTERNAL PARAMETERS-1'!$B$5:$J$44,5,FALSE)*VLOOKUP(AirBSYLD2!CE$4,'[1]INTERNAL PARAMETERS-1'!$B$5:$J$44,6,FALSE)*VLOOKUP(AirBSYLD2!CE$4,'[1]INTERNAL PARAMETERS-1'!$B$5:$J$44,3,FALSE) + AirBSYLD1!CE177*(1-VLOOKUP(AirBSYLD2!CE$4,'[1]INTERNAL PARAMETERS-1'!$B$5:$J$44,5,FALSE))*VLOOKUP(AirBSYLD2!CE$4,'[1]INTERNAL PARAMETERS-1'!$B$5:$J$44,8,FALSE)*VLOOKUP(AirBSYLD2!CE$4,'[1]INTERNAL PARAMETERS-1'!$B$5:$J$44,3,FALSE)</f>
        <v>3.5778011445170795E-2</v>
      </c>
      <c r="CF177" s="44">
        <f>AirBSYLD1!CF177*VLOOKUP(AirBSYLD2!CF$4,'[1]INTERNAL PARAMETERS-1'!$B$5:$J$44,5,FALSE)*VLOOKUP(AirBSYLD2!CF$4,'[1]INTERNAL PARAMETERS-1'!$B$5:$J$44,6,FALSE)*VLOOKUP(AirBSYLD2!CF$4,'[1]INTERNAL PARAMETERS-1'!$B$5:$J$44,3,FALSE) + AirBSYLD1!CF177*(1-VLOOKUP(AirBSYLD2!CF$4,'[1]INTERNAL PARAMETERS-1'!$B$5:$J$44,5,FALSE))*VLOOKUP(AirBSYLD2!CF$4,'[1]INTERNAL PARAMETERS-1'!$B$5:$J$44,8,FALSE)*VLOOKUP(AirBSYLD2!CF$4,'[1]INTERNAL PARAMETERS-1'!$B$5:$J$44,3,FALSE)</f>
        <v>2.869968912048692E-2</v>
      </c>
      <c r="CG177" s="44">
        <f>AirBSYLD1!CG177*VLOOKUP(AirBSYLD2!CG$4,'[1]INTERNAL PARAMETERS-1'!$B$5:$J$44,5,FALSE)*VLOOKUP(AirBSYLD2!CG$4,'[1]INTERNAL PARAMETERS-1'!$B$5:$J$44,6,FALSE)*VLOOKUP(AirBSYLD2!CG$4,'[1]INTERNAL PARAMETERS-1'!$B$5:$J$44,3,FALSE) + AirBSYLD1!CG177*(1-VLOOKUP(AirBSYLD2!CG$4,'[1]INTERNAL PARAMETERS-1'!$B$5:$J$44,5,FALSE))*VLOOKUP(AirBSYLD2!CG$4,'[1]INTERNAL PARAMETERS-1'!$B$5:$J$44,8,FALSE)*VLOOKUP(AirBSYLD2!CG$4,'[1]INTERNAL PARAMETERS-1'!$B$5:$J$44,3,FALSE)</f>
        <v>0</v>
      </c>
      <c r="CH177" s="43">
        <f>AirBSYLD1!CH177*VLOOKUP(AirBSYLD2!CH$4,'[1]INTERNAL PARAMETERS-1'!$B$5:$J$44,5,FALSE)*VLOOKUP(AirBSYLD2!CH$4,'[1]INTERNAL PARAMETERS-1'!$B$5:$J$44,6,FALSE)*VLOOKUP(AirBSYLD2!CH$4,'[1]INTERNAL PARAMETERS-1'!$B$5:$J$44,3,FALSE) + AirBSYLD1!CH177*(1-VLOOKUP(AirBSYLD2!CH$4,'[1]INTERNAL PARAMETERS-1'!$B$5:$J$44,5,FALSE))*VLOOKUP(AirBSYLD2!CH$4,'[1]INTERNAL PARAMETERS-1'!$B$5:$J$44,8,FALSE)*VLOOKUP(AirBSYLD2!CH$4,'[1]INTERNAL PARAMETERS-1'!$B$5:$J$44,3,FALSE)</f>
        <v>0</v>
      </c>
      <c r="CJ177" s="45">
        <f t="shared" si="4"/>
        <v>357.56896080343074</v>
      </c>
      <c r="CK177" s="43">
        <f t="shared" si="5"/>
        <v>17.158342645232064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AirBS!X178</f>
        <v>1510.8374083366607</v>
      </c>
      <c r="F178" s="56">
        <f>'[1]INTERNAL PARAMETERS-1'!M16</f>
        <v>30.094999999999999</v>
      </c>
      <c r="G178" s="45">
        <f>AirBSYLD1!G178*VLOOKUP(AirBSYLD2!G$4,'[1]INTERNAL PARAMETERS-1'!$B$5:$J$44,5,FALSE)*VLOOKUP(AirBSYLD2!G$4,'[1]INTERNAL PARAMETERS-1'!$B$5:$J$44,7,FALSE)*AirBSYLD2!$F178 + AirBSYLD1!G178*(1-VLOOKUP(AirBSYLD2!G$4,'[1]INTERNAL PARAMETERS-1'!$B$5:$J$44,5,FALSE))*VLOOKUP(AirBSYLD2!G$4,'[1]INTERNAL PARAMETERS-1'!$B$5:$J$44,9,FALSE)*AirBSYLD2!$F178</f>
        <v>86.797337392387448</v>
      </c>
      <c r="H178" s="44">
        <f>AirBSYLD1!H178*VLOOKUP(AirBSYLD2!H$4,'[1]INTERNAL PARAMETERS-1'!$B$5:$J$44,5,FALSE)*VLOOKUP(AirBSYLD2!H$4,'[1]INTERNAL PARAMETERS-1'!$B$5:$J$44,7,FALSE)*AirBSYLD2!$F178 + AirBSYLD1!H178*(1-VLOOKUP(AirBSYLD2!H$4,'[1]INTERNAL PARAMETERS-1'!$B$5:$J$44,5,FALSE))*VLOOKUP(AirBSYLD2!H$4,'[1]INTERNAL PARAMETERS-1'!$B$5:$J$44,9,FALSE)*AirBSYLD2!$F178</f>
        <v>79.309550719592181</v>
      </c>
      <c r="I178" s="44">
        <f>AirBSYLD1!I178*VLOOKUP(AirBSYLD2!I$4,'[1]INTERNAL PARAMETERS-1'!$B$5:$J$44,5,FALSE)*VLOOKUP(AirBSYLD2!I$4,'[1]INTERNAL PARAMETERS-1'!$B$5:$J$44,7,FALSE)*AirBSYLD2!$F178 + AirBSYLD1!I178*(1-VLOOKUP(AirBSYLD2!I$4,'[1]INTERNAL PARAMETERS-1'!$B$5:$J$44,5,FALSE))*VLOOKUP(AirBSYLD2!I$4,'[1]INTERNAL PARAMETERS-1'!$B$5:$J$44,9,FALSE)*AirBSYLD2!$F178</f>
        <v>87.060669998682741</v>
      </c>
      <c r="J178" s="44">
        <f>AirBSYLD1!J178*VLOOKUP(AirBSYLD2!J$4,'[1]INTERNAL PARAMETERS-1'!$B$5:$J$44,5,FALSE)*VLOOKUP(AirBSYLD2!J$4,'[1]INTERNAL PARAMETERS-1'!$B$5:$J$44,7,FALSE)*AirBSYLD2!$F178 + AirBSYLD1!J178*(1-VLOOKUP(AirBSYLD2!J$4,'[1]INTERNAL PARAMETERS-1'!$B$5:$J$44,5,FALSE))*VLOOKUP(AirBSYLD2!J$4,'[1]INTERNAL PARAMETERS-1'!$B$5:$J$44,9,FALSE)*AirBSYLD2!$F178</f>
        <v>0</v>
      </c>
      <c r="K178" s="44">
        <f>AirBSYLD1!K178*VLOOKUP(AirBSYLD2!K$4,'[1]INTERNAL PARAMETERS-1'!$B$5:$J$44,5,FALSE)*VLOOKUP(AirBSYLD2!K$4,'[1]INTERNAL PARAMETERS-1'!$B$5:$J$44,7,FALSE)*AirBSYLD2!$F178 + AirBSYLD1!K178*(1-VLOOKUP(AirBSYLD2!K$4,'[1]INTERNAL PARAMETERS-1'!$B$5:$J$44,5,FALSE))*VLOOKUP(AirBSYLD2!K$4,'[1]INTERNAL PARAMETERS-1'!$B$5:$J$44,9,FALSE)*AirBSYLD2!$F178</f>
        <v>0</v>
      </c>
      <c r="L178" s="44">
        <f>AirBSYLD1!L178*VLOOKUP(AirBSYLD2!L$4,'[1]INTERNAL PARAMETERS-1'!$B$5:$J$44,5,FALSE)*VLOOKUP(AirBSYLD2!L$4,'[1]INTERNAL PARAMETERS-1'!$B$5:$J$44,7,FALSE)*AirBSYLD2!$F178 + AirBSYLD1!L178*(1-VLOOKUP(AirBSYLD2!L$4,'[1]INTERNAL PARAMETERS-1'!$B$5:$J$44,5,FALSE))*VLOOKUP(AirBSYLD2!L$4,'[1]INTERNAL PARAMETERS-1'!$B$5:$J$44,9,FALSE)*AirBSYLD2!$F178</f>
        <v>0</v>
      </c>
      <c r="M178" s="44">
        <f>AirBSYLD1!M178*VLOOKUP(AirBSYLD2!M$4,'[1]INTERNAL PARAMETERS-1'!$B$5:$J$44,5,FALSE)*VLOOKUP(AirBSYLD2!M$4,'[1]INTERNAL PARAMETERS-1'!$B$5:$J$44,7,FALSE)*AirBSYLD2!$F178 + AirBSYLD1!M178*(1-VLOOKUP(AirBSYLD2!M$4,'[1]INTERNAL PARAMETERS-1'!$B$5:$J$44,5,FALSE))*VLOOKUP(AirBSYLD2!M$4,'[1]INTERNAL PARAMETERS-1'!$B$5:$J$44,9,FALSE)*AirBSYLD2!$F178</f>
        <v>6.4492017313941643</v>
      </c>
      <c r="N178" s="44">
        <f>AirBSYLD1!N178*VLOOKUP(AirBSYLD2!N$4,'[1]INTERNAL PARAMETERS-1'!$B$5:$J$44,5,FALSE)*VLOOKUP(AirBSYLD2!N$4,'[1]INTERNAL PARAMETERS-1'!$B$5:$J$44,7,FALSE)*AirBSYLD2!$F178 + AirBSYLD1!N178*(1-VLOOKUP(AirBSYLD2!N$4,'[1]INTERNAL PARAMETERS-1'!$B$5:$J$44,5,FALSE))*VLOOKUP(AirBSYLD2!N$4,'[1]INTERNAL PARAMETERS-1'!$B$5:$J$44,9,FALSE)*AirBSYLD2!$F178</f>
        <v>0.29472893770912173</v>
      </c>
      <c r="O178" s="44">
        <f>AirBSYLD1!O178*VLOOKUP(AirBSYLD2!O$4,'[1]INTERNAL PARAMETERS-1'!$B$5:$J$44,5,FALSE)*VLOOKUP(AirBSYLD2!O$4,'[1]INTERNAL PARAMETERS-1'!$B$5:$J$44,7,FALSE)*AirBSYLD2!$F178 + AirBSYLD1!O178*(1-VLOOKUP(AirBSYLD2!O$4,'[1]INTERNAL PARAMETERS-1'!$B$5:$J$44,5,FALSE))*VLOOKUP(AirBSYLD2!O$4,'[1]INTERNAL PARAMETERS-1'!$B$5:$J$44,9,FALSE)*AirBSYLD2!$F178</f>
        <v>0</v>
      </c>
      <c r="P178" s="44">
        <f>AirBSYLD1!P178*VLOOKUP(AirBSYLD2!P$4,'[1]INTERNAL PARAMETERS-1'!$B$5:$J$44,5,FALSE)*VLOOKUP(AirBSYLD2!P$4,'[1]INTERNAL PARAMETERS-1'!$B$5:$J$44,7,FALSE)*AirBSYLD2!$F178 + AirBSYLD1!P178*(1-VLOOKUP(AirBSYLD2!P$4,'[1]INTERNAL PARAMETERS-1'!$B$5:$J$44,5,FALSE))*VLOOKUP(AirBSYLD2!P$4,'[1]INTERNAL PARAMETERS-1'!$B$5:$J$44,9,FALSE)*AirBSYLD2!$F178</f>
        <v>0</v>
      </c>
      <c r="Q178" s="44">
        <f>AirBSYLD1!Q178*VLOOKUP(AirBSYLD2!Q$4,'[1]INTERNAL PARAMETERS-1'!$B$5:$J$44,5,FALSE)*VLOOKUP(AirBSYLD2!Q$4,'[1]INTERNAL PARAMETERS-1'!$B$5:$J$44,7,FALSE)*AirBSYLD2!$F178 + AirBSYLD1!Q178*(1-VLOOKUP(AirBSYLD2!Q$4,'[1]INTERNAL PARAMETERS-1'!$B$5:$J$44,5,FALSE))*VLOOKUP(AirBSYLD2!Q$4,'[1]INTERNAL PARAMETERS-1'!$B$5:$J$44,9,FALSE)*AirBSYLD2!$F178</f>
        <v>0</v>
      </c>
      <c r="R178" s="44">
        <f>AirBSYLD1!R178*VLOOKUP(AirBSYLD2!R$4,'[1]INTERNAL PARAMETERS-1'!$B$5:$J$44,5,FALSE)*VLOOKUP(AirBSYLD2!R$4,'[1]INTERNAL PARAMETERS-1'!$B$5:$J$44,7,FALSE)*AirBSYLD2!$F178 + AirBSYLD1!R178*(1-VLOOKUP(AirBSYLD2!R$4,'[1]INTERNAL PARAMETERS-1'!$B$5:$J$44,5,FALSE))*VLOOKUP(AirBSYLD2!R$4,'[1]INTERNAL PARAMETERS-1'!$B$5:$J$44,9,FALSE)*AirBSYLD2!$F178</f>
        <v>0.85742964825707013</v>
      </c>
      <c r="S178" s="44">
        <f>AirBSYLD1!S178*VLOOKUP(AirBSYLD2!S$4,'[1]INTERNAL PARAMETERS-1'!$B$5:$J$44,5,FALSE)*VLOOKUP(AirBSYLD2!S$4,'[1]INTERNAL PARAMETERS-1'!$B$5:$J$44,7,FALSE)*AirBSYLD2!$F178 + AirBSYLD1!S178*(1-VLOOKUP(AirBSYLD2!S$4,'[1]INTERNAL PARAMETERS-1'!$B$5:$J$44,5,FALSE))*VLOOKUP(AirBSYLD2!S$4,'[1]INTERNAL PARAMETERS-1'!$B$5:$J$44,9,FALSE)*AirBSYLD2!$F178</f>
        <v>12.425997811141432</v>
      </c>
      <c r="T178" s="44">
        <f>AirBSYLD1!T178*VLOOKUP(AirBSYLD2!T$4,'[1]INTERNAL PARAMETERS-1'!$B$5:$J$44,5,FALSE)*VLOOKUP(AirBSYLD2!T$4,'[1]INTERNAL PARAMETERS-1'!$B$5:$J$44,7,FALSE)*AirBSYLD2!$F178 + AirBSYLD1!T178*(1-VLOOKUP(AirBSYLD2!T$4,'[1]INTERNAL PARAMETERS-1'!$B$5:$J$44,5,FALSE))*VLOOKUP(AirBSYLD2!T$4,'[1]INTERNAL PARAMETERS-1'!$B$5:$J$44,9,FALSE)*AirBSYLD2!$F178</f>
        <v>3.2152247750086009</v>
      </c>
      <c r="U178" s="44">
        <f>AirBSYLD1!U178*VLOOKUP(AirBSYLD2!U$4,'[1]INTERNAL PARAMETERS-1'!$B$5:$J$44,5,FALSE)*VLOOKUP(AirBSYLD2!U$4,'[1]INTERNAL PARAMETERS-1'!$B$5:$J$44,7,FALSE)*AirBSYLD2!$F178 + AirBSYLD1!U178*(1-VLOOKUP(AirBSYLD2!U$4,'[1]INTERNAL PARAMETERS-1'!$B$5:$J$44,5,FALSE))*VLOOKUP(AirBSYLD2!U$4,'[1]INTERNAL PARAMETERS-1'!$B$5:$J$44,9,FALSE)*AirBSYLD2!$F178</f>
        <v>1.513847843127351</v>
      </c>
      <c r="V178" s="44">
        <f>AirBSYLD1!V178*VLOOKUP(AirBSYLD2!V$4,'[1]INTERNAL PARAMETERS-1'!$B$5:$J$44,5,FALSE)*VLOOKUP(AirBSYLD2!V$4,'[1]INTERNAL PARAMETERS-1'!$B$5:$J$44,7,FALSE)*AirBSYLD2!$F178 + AirBSYLD1!V178*(1-VLOOKUP(AirBSYLD2!V$4,'[1]INTERNAL PARAMETERS-1'!$B$5:$J$44,5,FALSE))*VLOOKUP(AirBSYLD2!V$4,'[1]INTERNAL PARAMETERS-1'!$B$5:$J$44,9,FALSE)*AirBSYLD2!$F178</f>
        <v>11.842068696439283</v>
      </c>
      <c r="W178" s="44">
        <f>AirBSYLD1!W178*VLOOKUP(AirBSYLD2!W$4,'[1]INTERNAL PARAMETERS-1'!$B$5:$J$44,5,FALSE)*VLOOKUP(AirBSYLD2!W$4,'[1]INTERNAL PARAMETERS-1'!$B$5:$J$44,7,FALSE)*AirBSYLD2!$F178 + AirBSYLD1!W178*(1-VLOOKUP(AirBSYLD2!W$4,'[1]INTERNAL PARAMETERS-1'!$B$5:$J$44,5,FALSE))*VLOOKUP(AirBSYLD2!W$4,'[1]INTERNAL PARAMETERS-1'!$B$5:$J$44,9,FALSE)*AirBSYLD2!$F178</f>
        <v>0</v>
      </c>
      <c r="X178" s="44">
        <f>AirBSYLD1!X178*VLOOKUP(AirBSYLD2!X$4,'[1]INTERNAL PARAMETERS-1'!$B$5:$J$44,5,FALSE)*VLOOKUP(AirBSYLD2!X$4,'[1]INTERNAL PARAMETERS-1'!$B$5:$J$44,7,FALSE)*AirBSYLD2!$F178 + AirBSYLD1!X178*(1-VLOOKUP(AirBSYLD2!X$4,'[1]INTERNAL PARAMETERS-1'!$B$5:$J$44,5,FALSE))*VLOOKUP(AirBSYLD2!X$4,'[1]INTERNAL PARAMETERS-1'!$B$5:$J$44,9,FALSE)*AirBSYLD2!$F178</f>
        <v>0</v>
      </c>
      <c r="Y178" s="44">
        <f>AirBSYLD1!Y178*VLOOKUP(AirBSYLD2!Y$4,'[1]INTERNAL PARAMETERS-1'!$B$5:$J$44,5,FALSE)*VLOOKUP(AirBSYLD2!Y$4,'[1]INTERNAL PARAMETERS-1'!$B$5:$J$44,7,FALSE)*AirBSYLD2!$F178 + AirBSYLD1!Y178*(1-VLOOKUP(AirBSYLD2!Y$4,'[1]INTERNAL PARAMETERS-1'!$B$5:$J$44,5,FALSE))*VLOOKUP(AirBSYLD2!Y$4,'[1]INTERNAL PARAMETERS-1'!$B$5:$J$44,9,FALSE)*AirBSYLD2!$F178</f>
        <v>0</v>
      </c>
      <c r="Z178" s="44">
        <f>AirBSYLD1!Z178*VLOOKUP(AirBSYLD2!Z$4,'[1]INTERNAL PARAMETERS-1'!$B$5:$J$44,5,FALSE)*VLOOKUP(AirBSYLD2!Z$4,'[1]INTERNAL PARAMETERS-1'!$B$5:$J$44,7,FALSE)*AirBSYLD2!$F178 + AirBSYLD1!Z178*(1-VLOOKUP(AirBSYLD2!Z$4,'[1]INTERNAL PARAMETERS-1'!$B$5:$J$44,5,FALSE))*VLOOKUP(AirBSYLD2!Z$4,'[1]INTERNAL PARAMETERS-1'!$B$5:$J$44,9,FALSE)*AirBSYLD2!$F178</f>
        <v>0</v>
      </c>
      <c r="AA178" s="44">
        <f>AirBSYLD1!AA178*VLOOKUP(AirBSYLD2!AA$4,'[1]INTERNAL PARAMETERS-1'!$B$5:$J$44,5,FALSE)*VLOOKUP(AirBSYLD2!AA$4,'[1]INTERNAL PARAMETERS-1'!$B$5:$J$44,7,FALSE)*AirBSYLD2!$F178 + AirBSYLD1!AA178*(1-VLOOKUP(AirBSYLD2!AA$4,'[1]INTERNAL PARAMETERS-1'!$B$5:$J$44,5,FALSE))*VLOOKUP(AirBSYLD2!AA$4,'[1]INTERNAL PARAMETERS-1'!$B$5:$J$44,9,FALSE)*AirBSYLD2!$F178</f>
        <v>0</v>
      </c>
      <c r="AB178" s="44">
        <f>AirBSYLD1!AB178*VLOOKUP(AirBSYLD2!AB$4,'[1]INTERNAL PARAMETERS-1'!$B$5:$J$44,5,FALSE)*VLOOKUP(AirBSYLD2!AB$4,'[1]INTERNAL PARAMETERS-1'!$B$5:$J$44,7,FALSE)*AirBSYLD2!$F178 + AirBSYLD1!AB178*(1-VLOOKUP(AirBSYLD2!AB$4,'[1]INTERNAL PARAMETERS-1'!$B$5:$J$44,5,FALSE))*VLOOKUP(AirBSYLD2!AB$4,'[1]INTERNAL PARAMETERS-1'!$B$5:$J$44,9,FALSE)*AirBSYLD2!$F178</f>
        <v>0</v>
      </c>
      <c r="AC178" s="44">
        <f>AirBSYLD1!AC178*VLOOKUP(AirBSYLD2!AC$4,'[1]INTERNAL PARAMETERS-1'!$B$5:$J$44,5,FALSE)*VLOOKUP(AirBSYLD2!AC$4,'[1]INTERNAL PARAMETERS-1'!$B$5:$J$44,7,FALSE)*AirBSYLD2!$F178 + AirBSYLD1!AC178*(1-VLOOKUP(AirBSYLD2!AC$4,'[1]INTERNAL PARAMETERS-1'!$B$5:$J$44,5,FALSE))*VLOOKUP(AirBSYLD2!AC$4,'[1]INTERNAL PARAMETERS-1'!$B$5:$J$44,9,FALSE)*AirBSYLD2!$F178</f>
        <v>0</v>
      </c>
      <c r="AD178" s="44">
        <f>AirBSYLD1!AD178*VLOOKUP(AirBSYLD2!AD$4,'[1]INTERNAL PARAMETERS-1'!$B$5:$J$44,5,FALSE)*VLOOKUP(AirBSYLD2!AD$4,'[1]INTERNAL PARAMETERS-1'!$B$5:$J$44,7,FALSE)*AirBSYLD2!$F178 + AirBSYLD1!AD178*(1-VLOOKUP(AirBSYLD2!AD$4,'[1]INTERNAL PARAMETERS-1'!$B$5:$J$44,5,FALSE))*VLOOKUP(AirBSYLD2!AD$4,'[1]INTERNAL PARAMETERS-1'!$B$5:$J$44,9,FALSE)*AirBSYLD2!$F178</f>
        <v>0</v>
      </c>
      <c r="AE178" s="44">
        <f>AirBSYLD1!AE178*VLOOKUP(AirBSYLD2!AE$4,'[1]INTERNAL PARAMETERS-1'!$B$5:$J$44,5,FALSE)*VLOOKUP(AirBSYLD2!AE$4,'[1]INTERNAL PARAMETERS-1'!$B$5:$J$44,7,FALSE)*AirBSYLD2!$F178 + AirBSYLD1!AE178*(1-VLOOKUP(AirBSYLD2!AE$4,'[1]INTERNAL PARAMETERS-1'!$B$5:$J$44,5,FALSE))*VLOOKUP(AirBSYLD2!AE$4,'[1]INTERNAL PARAMETERS-1'!$B$5:$J$44,9,FALSE)*AirBSYLD2!$F178</f>
        <v>0</v>
      </c>
      <c r="AF178" s="44">
        <f>AirBSYLD1!AF178*VLOOKUP(AirBSYLD2!AF$4,'[1]INTERNAL PARAMETERS-1'!$B$5:$J$44,5,FALSE)*VLOOKUP(AirBSYLD2!AF$4,'[1]INTERNAL PARAMETERS-1'!$B$5:$J$44,7,FALSE)*AirBSYLD2!$F178 + AirBSYLD1!AF178*(1-VLOOKUP(AirBSYLD2!AF$4,'[1]INTERNAL PARAMETERS-1'!$B$5:$J$44,5,FALSE))*VLOOKUP(AirBSYLD2!AF$4,'[1]INTERNAL PARAMETERS-1'!$B$5:$J$44,9,FALSE)*AirBSYLD2!$F178</f>
        <v>0.52240752803563451</v>
      </c>
      <c r="AG178" s="44">
        <f>AirBSYLD1!AG178*VLOOKUP(AirBSYLD2!AG$4,'[1]INTERNAL PARAMETERS-1'!$B$5:$J$44,5,FALSE)*VLOOKUP(AirBSYLD2!AG$4,'[1]INTERNAL PARAMETERS-1'!$B$5:$J$44,7,FALSE)*AirBSYLD2!$F178 + AirBSYLD1!AG178*(1-VLOOKUP(AirBSYLD2!AG$4,'[1]INTERNAL PARAMETERS-1'!$B$5:$J$44,5,FALSE))*VLOOKUP(AirBSYLD2!AG$4,'[1]INTERNAL PARAMETERS-1'!$B$5:$J$44,9,FALSE)*AirBSYLD2!$F178</f>
        <v>0</v>
      </c>
      <c r="AH178" s="44">
        <f>AirBSYLD1!AH178*VLOOKUP(AirBSYLD2!AH$4,'[1]INTERNAL PARAMETERS-1'!$B$5:$J$44,5,FALSE)*VLOOKUP(AirBSYLD2!AH$4,'[1]INTERNAL PARAMETERS-1'!$B$5:$J$44,7,FALSE)*AirBSYLD2!$F178 + AirBSYLD1!AH178*(1-VLOOKUP(AirBSYLD2!AH$4,'[1]INTERNAL PARAMETERS-1'!$B$5:$J$44,5,FALSE))*VLOOKUP(AirBSYLD2!AH$4,'[1]INTERNAL PARAMETERS-1'!$B$5:$J$44,9,FALSE)*AirBSYLD2!$F178</f>
        <v>0.14734571303569177</v>
      </c>
      <c r="AI178" s="44">
        <f>AirBSYLD1!AI178*VLOOKUP(AirBSYLD2!AI$4,'[1]INTERNAL PARAMETERS-1'!$B$5:$J$44,5,FALSE)*VLOOKUP(AirBSYLD2!AI$4,'[1]INTERNAL PARAMETERS-1'!$B$5:$J$44,7,FALSE)*AirBSYLD2!$F178 + AirBSYLD1!AI178*(1-VLOOKUP(AirBSYLD2!AI$4,'[1]INTERNAL PARAMETERS-1'!$B$5:$J$44,5,FALSE))*VLOOKUP(AirBSYLD2!AI$4,'[1]INTERNAL PARAMETERS-1'!$B$5:$J$44,9,FALSE)*AirBSYLD2!$F178</f>
        <v>0.13397338254016719</v>
      </c>
      <c r="AJ178" s="44">
        <f>AirBSYLD1!AJ178*VLOOKUP(AirBSYLD2!AJ$4,'[1]INTERNAL PARAMETERS-1'!$B$5:$J$44,5,FALSE)*VLOOKUP(AirBSYLD2!AJ$4,'[1]INTERNAL PARAMETERS-1'!$B$5:$J$44,7,FALSE)*AirBSYLD2!$F178 + AirBSYLD1!AJ178*(1-VLOOKUP(AirBSYLD2!AJ$4,'[1]INTERNAL PARAMETERS-1'!$B$5:$J$44,5,FALSE))*VLOOKUP(AirBSYLD2!AJ$4,'[1]INTERNAL PARAMETERS-1'!$B$5:$J$44,9,FALSE)*AirBSYLD2!$F178</f>
        <v>1.0449923838133039</v>
      </c>
      <c r="AK178" s="44">
        <f>AirBSYLD1!AK178*VLOOKUP(AirBSYLD2!AK$4,'[1]INTERNAL PARAMETERS-1'!$B$5:$J$44,5,FALSE)*VLOOKUP(AirBSYLD2!AK$4,'[1]INTERNAL PARAMETERS-1'!$B$5:$J$44,7,FALSE)*AirBSYLD2!$F178 + AirBSYLD1!AK178*(1-VLOOKUP(AirBSYLD2!AK$4,'[1]INTERNAL PARAMETERS-1'!$B$5:$J$44,5,FALSE))*VLOOKUP(AirBSYLD2!AK$4,'[1]INTERNAL PARAMETERS-1'!$B$5:$J$44,9,FALSE)*AirBSYLD2!$F178</f>
        <v>0</v>
      </c>
      <c r="AL178" s="44">
        <f>AirBSYLD1!AL178*VLOOKUP(AirBSYLD2!AL$4,'[1]INTERNAL PARAMETERS-1'!$B$5:$J$44,5,FALSE)*VLOOKUP(AirBSYLD2!AL$4,'[1]INTERNAL PARAMETERS-1'!$B$5:$J$44,7,FALSE)*AirBSYLD2!$F178 + AirBSYLD1!AL178*(1-VLOOKUP(AirBSYLD2!AL$4,'[1]INTERNAL PARAMETERS-1'!$B$5:$J$44,5,FALSE))*VLOOKUP(AirBSYLD2!AL$4,'[1]INTERNAL PARAMETERS-1'!$B$5:$J$44,9,FALSE)*AirBSYLD2!$F178</f>
        <v>0</v>
      </c>
      <c r="AM178" s="44">
        <f>AirBSYLD1!AM178*VLOOKUP(AirBSYLD2!AM$4,'[1]INTERNAL PARAMETERS-1'!$B$5:$J$44,5,FALSE)*VLOOKUP(AirBSYLD2!AM$4,'[1]INTERNAL PARAMETERS-1'!$B$5:$J$44,7,FALSE)*AirBSYLD2!$F178 + AirBSYLD1!AM178*(1-VLOOKUP(AirBSYLD2!AM$4,'[1]INTERNAL PARAMETERS-1'!$B$5:$J$44,5,FALSE))*VLOOKUP(AirBSYLD2!AM$4,'[1]INTERNAL PARAMETERS-1'!$B$5:$J$44,9,FALSE)*AirBSYLD2!$F178</f>
        <v>0</v>
      </c>
      <c r="AN178" s="44">
        <f>AirBSYLD1!AN178*VLOOKUP(AirBSYLD2!AN$4,'[1]INTERNAL PARAMETERS-1'!$B$5:$J$44,5,FALSE)*VLOOKUP(AirBSYLD2!AN$4,'[1]INTERNAL PARAMETERS-1'!$B$5:$J$44,7,FALSE)*AirBSYLD2!$F178 + AirBSYLD1!AN178*(1-VLOOKUP(AirBSYLD2!AN$4,'[1]INTERNAL PARAMETERS-1'!$B$5:$J$44,5,FALSE))*VLOOKUP(AirBSYLD2!AN$4,'[1]INTERNAL PARAMETERS-1'!$B$5:$J$44,9,FALSE)*AirBSYLD2!$F178</f>
        <v>0</v>
      </c>
      <c r="AO178" s="44">
        <f>AirBSYLD1!AO178*VLOOKUP(AirBSYLD2!AO$4,'[1]INTERNAL PARAMETERS-1'!$B$5:$J$44,5,FALSE)*VLOOKUP(AirBSYLD2!AO$4,'[1]INTERNAL PARAMETERS-1'!$B$5:$J$44,7,FALSE)*AirBSYLD2!$F178 + AirBSYLD1!AO178*(1-VLOOKUP(AirBSYLD2!AO$4,'[1]INTERNAL PARAMETERS-1'!$B$5:$J$44,5,FALSE))*VLOOKUP(AirBSYLD2!AO$4,'[1]INTERNAL PARAMETERS-1'!$B$5:$J$44,9,FALSE)*AirBSYLD2!$F178</f>
        <v>0</v>
      </c>
      <c r="AP178" s="44">
        <f>AirBSYLD1!AP178*VLOOKUP(AirBSYLD2!AP$4,'[1]INTERNAL PARAMETERS-1'!$B$5:$J$44,5,FALSE)*VLOOKUP(AirBSYLD2!AP$4,'[1]INTERNAL PARAMETERS-1'!$B$5:$J$44,7,FALSE)*AirBSYLD2!$F178 + AirBSYLD1!AP178*(1-VLOOKUP(AirBSYLD2!AP$4,'[1]INTERNAL PARAMETERS-1'!$B$5:$J$44,5,FALSE))*VLOOKUP(AirBSYLD2!AP$4,'[1]INTERNAL PARAMETERS-1'!$B$5:$J$44,9,FALSE)*AirBSYLD2!$F178</f>
        <v>0</v>
      </c>
      <c r="AQ178" s="44">
        <f>AirBSYLD1!AQ178*VLOOKUP(AirBSYLD2!AQ$4,'[1]INTERNAL PARAMETERS-1'!$B$5:$J$44,5,FALSE)*VLOOKUP(AirBSYLD2!AQ$4,'[1]INTERNAL PARAMETERS-1'!$B$5:$J$44,7,FALSE)*AirBSYLD2!$F178 + AirBSYLD1!AQ178*(1-VLOOKUP(AirBSYLD2!AQ$4,'[1]INTERNAL PARAMETERS-1'!$B$5:$J$44,5,FALSE))*VLOOKUP(AirBSYLD2!AQ$4,'[1]INTERNAL PARAMETERS-1'!$B$5:$J$44,9,FALSE)*AirBSYLD2!$F178</f>
        <v>0</v>
      </c>
      <c r="AR178" s="44">
        <f>AirBSYLD1!AR178*VLOOKUP(AirBSYLD2!AR$4,'[1]INTERNAL PARAMETERS-1'!$B$5:$J$44,5,FALSE)*VLOOKUP(AirBSYLD2!AR$4,'[1]INTERNAL PARAMETERS-1'!$B$5:$J$44,7,FALSE)*AirBSYLD2!$F178 + AirBSYLD1!AR178*(1-VLOOKUP(AirBSYLD2!AR$4,'[1]INTERNAL PARAMETERS-1'!$B$5:$J$44,5,FALSE))*VLOOKUP(AirBSYLD2!AR$4,'[1]INTERNAL PARAMETERS-1'!$B$5:$J$44,9,FALSE)*AirBSYLD2!$F178</f>
        <v>0</v>
      </c>
      <c r="AS178" s="44">
        <f>AirBSYLD1!AS178*VLOOKUP(AirBSYLD2!AS$4,'[1]INTERNAL PARAMETERS-1'!$B$5:$J$44,5,FALSE)*VLOOKUP(AirBSYLD2!AS$4,'[1]INTERNAL PARAMETERS-1'!$B$5:$J$44,7,FALSE)*AirBSYLD2!$F178 + AirBSYLD1!AS178*(1-VLOOKUP(AirBSYLD2!AS$4,'[1]INTERNAL PARAMETERS-1'!$B$5:$J$44,5,FALSE))*VLOOKUP(AirBSYLD2!AS$4,'[1]INTERNAL PARAMETERS-1'!$B$5:$J$44,9,FALSE)*AirBSYLD2!$F178</f>
        <v>0</v>
      </c>
      <c r="AT178" s="43">
        <f>AirBSYLD1!AT178*VLOOKUP(AirBSYLD2!AT$4,'[1]INTERNAL PARAMETERS-1'!$B$5:$J$44,5,FALSE)*VLOOKUP(AirBSYLD2!AT$4,'[1]INTERNAL PARAMETERS-1'!$B$5:$J$44,7,FALSE)*AirBSYLD2!$F178 + AirBSYLD1!AT178*(1-VLOOKUP(AirBSYLD2!AT$4,'[1]INTERNAL PARAMETERS-1'!$B$5:$J$44,5,FALSE))*VLOOKUP(AirBSYLD2!AT$4,'[1]INTERNAL PARAMETERS-1'!$B$5:$J$44,9,FALSE)*AirBSYLD2!$F178</f>
        <v>0</v>
      </c>
      <c r="AU178" s="45">
        <f>AirBSYLD1!AU178*VLOOKUP(AirBSYLD2!AU$4,'[1]INTERNAL PARAMETERS-1'!$B$5:$J$44,5,FALSE)*VLOOKUP(AirBSYLD2!AU$4,'[1]INTERNAL PARAMETERS-1'!$B$5:$J$44,6,FALSE)*VLOOKUP(AirBSYLD2!AU$4,'[1]INTERNAL PARAMETERS-1'!$B$5:$J$44,3,FALSE) + AirBSYLD1!AU178*(1-VLOOKUP(AirBSYLD2!AU$4,'[1]INTERNAL PARAMETERS-1'!$B$5:$J$44,5,FALSE))*VLOOKUP(AirBSYLD2!AU$4,'[1]INTERNAL PARAMETERS-1'!$B$5:$J$44,8,FALSE)*VLOOKUP(AirBSYLD2!AU$4,'[1]INTERNAL PARAMETERS-1'!$B$5:$J$44,3,FALSE)</f>
        <v>0</v>
      </c>
      <c r="AV178" s="44">
        <f>AirBSYLD1!AV178*VLOOKUP(AirBSYLD2!AV$4,'[1]INTERNAL PARAMETERS-1'!$B$5:$J$44,5,FALSE)*VLOOKUP(AirBSYLD2!AV$4,'[1]INTERNAL PARAMETERS-1'!$B$5:$J$44,6,FALSE)*VLOOKUP(AirBSYLD2!AV$4,'[1]INTERNAL PARAMETERS-1'!$B$5:$J$44,3,FALSE) + AirBSYLD1!AV178*(1-VLOOKUP(AirBSYLD2!AV$4,'[1]INTERNAL PARAMETERS-1'!$B$5:$J$44,5,FALSE))*VLOOKUP(AirBSYLD2!AV$4,'[1]INTERNAL PARAMETERS-1'!$B$5:$J$44,8,FALSE)*VLOOKUP(AirBSYLD2!AV$4,'[1]INTERNAL PARAMETERS-1'!$B$5:$J$44,3,FALSE)</f>
        <v>0</v>
      </c>
      <c r="AW178" s="44">
        <f>AirBSYLD1!AW178*VLOOKUP(AirBSYLD2!AW$4,'[1]INTERNAL PARAMETERS-1'!$B$5:$J$44,5,FALSE)*VLOOKUP(AirBSYLD2!AW$4,'[1]INTERNAL PARAMETERS-1'!$B$5:$J$44,6,FALSE)*VLOOKUP(AirBSYLD2!AW$4,'[1]INTERNAL PARAMETERS-1'!$B$5:$J$44,3,FALSE) + AirBSYLD1!AW178*(1-VLOOKUP(AirBSYLD2!AW$4,'[1]INTERNAL PARAMETERS-1'!$B$5:$J$44,5,FALSE))*VLOOKUP(AirBSYLD2!AW$4,'[1]INTERNAL PARAMETERS-1'!$B$5:$J$44,8,FALSE)*VLOOKUP(AirBSYLD2!AW$4,'[1]INTERNAL PARAMETERS-1'!$B$5:$J$44,3,FALSE)</f>
        <v>3.4155363490313193</v>
      </c>
      <c r="AX178" s="44">
        <f>AirBSYLD1!AX178*VLOOKUP(AirBSYLD2!AX$4,'[1]INTERNAL PARAMETERS-1'!$B$5:$J$44,5,FALSE)*VLOOKUP(AirBSYLD2!AX$4,'[1]INTERNAL PARAMETERS-1'!$B$5:$J$44,6,FALSE)*VLOOKUP(AirBSYLD2!AX$4,'[1]INTERNAL PARAMETERS-1'!$B$5:$J$44,3,FALSE) + AirBSYLD1!AX178*(1-VLOOKUP(AirBSYLD2!AX$4,'[1]INTERNAL PARAMETERS-1'!$B$5:$J$44,5,FALSE))*VLOOKUP(AirBSYLD2!AX$4,'[1]INTERNAL PARAMETERS-1'!$B$5:$J$44,8,FALSE)*VLOOKUP(AirBSYLD2!AX$4,'[1]INTERNAL PARAMETERS-1'!$B$5:$J$44,3,FALSE)</f>
        <v>0</v>
      </c>
      <c r="AY178" s="44">
        <f>AirBSYLD1!AY178*VLOOKUP(AirBSYLD2!AY$4,'[1]INTERNAL PARAMETERS-1'!$B$5:$J$44,5,FALSE)*VLOOKUP(AirBSYLD2!AY$4,'[1]INTERNAL PARAMETERS-1'!$B$5:$J$44,6,FALSE)*VLOOKUP(AirBSYLD2!AY$4,'[1]INTERNAL PARAMETERS-1'!$B$5:$J$44,3,FALSE) + AirBSYLD1!AY178*(1-VLOOKUP(AirBSYLD2!AY$4,'[1]INTERNAL PARAMETERS-1'!$B$5:$J$44,5,FALSE))*VLOOKUP(AirBSYLD2!AY$4,'[1]INTERNAL PARAMETERS-1'!$B$5:$J$44,8,FALSE)*VLOOKUP(AirBSYLD2!AY$4,'[1]INTERNAL PARAMETERS-1'!$B$5:$J$44,3,FALSE)</f>
        <v>0</v>
      </c>
      <c r="AZ178" s="44">
        <f>AirBSYLD1!AZ178*VLOOKUP(AirBSYLD2!AZ$4,'[1]INTERNAL PARAMETERS-1'!$B$5:$J$44,5,FALSE)*VLOOKUP(AirBSYLD2!AZ$4,'[1]INTERNAL PARAMETERS-1'!$B$5:$J$44,6,FALSE)*VLOOKUP(AirBSYLD2!AZ$4,'[1]INTERNAL PARAMETERS-1'!$B$5:$J$44,3,FALSE) + AirBSYLD1!AZ178*(1-VLOOKUP(AirBSYLD2!AZ$4,'[1]INTERNAL PARAMETERS-1'!$B$5:$J$44,5,FALSE))*VLOOKUP(AirBSYLD2!AZ$4,'[1]INTERNAL PARAMETERS-1'!$B$5:$J$44,8,FALSE)*VLOOKUP(AirBSYLD2!AZ$4,'[1]INTERNAL PARAMETERS-1'!$B$5:$J$44,3,FALSE)</f>
        <v>0</v>
      </c>
      <c r="BA178" s="44">
        <f>AirBSYLD1!BA178*VLOOKUP(AirBSYLD2!BA$4,'[1]INTERNAL PARAMETERS-1'!$B$5:$J$44,5,FALSE)*VLOOKUP(AirBSYLD2!BA$4,'[1]INTERNAL PARAMETERS-1'!$B$5:$J$44,6,FALSE)*VLOOKUP(AirBSYLD2!BA$4,'[1]INTERNAL PARAMETERS-1'!$B$5:$J$44,3,FALSE) + AirBSYLD1!BA178*(1-VLOOKUP(AirBSYLD2!BA$4,'[1]INTERNAL PARAMETERS-1'!$B$5:$J$44,5,FALSE))*VLOOKUP(AirBSYLD2!BA$4,'[1]INTERNAL PARAMETERS-1'!$B$5:$J$44,8,FALSE)*VLOOKUP(AirBSYLD2!BA$4,'[1]INTERNAL PARAMETERS-1'!$B$5:$J$44,3,FALSE)</f>
        <v>2.5289304117833056</v>
      </c>
      <c r="BB178" s="44">
        <f>AirBSYLD1!BB178*VLOOKUP(AirBSYLD2!BB$4,'[1]INTERNAL PARAMETERS-1'!$B$5:$J$44,5,FALSE)*VLOOKUP(AirBSYLD2!BB$4,'[1]INTERNAL PARAMETERS-1'!$B$5:$J$44,6,FALSE)*VLOOKUP(AirBSYLD2!BB$4,'[1]INTERNAL PARAMETERS-1'!$B$5:$J$44,3,FALSE) + AirBSYLD1!BB178*(1-VLOOKUP(AirBSYLD2!BB$4,'[1]INTERNAL PARAMETERS-1'!$B$5:$J$44,5,FALSE))*VLOOKUP(AirBSYLD2!BB$4,'[1]INTERNAL PARAMETERS-1'!$B$5:$J$44,8,FALSE)*VLOOKUP(AirBSYLD2!BB$4,'[1]INTERNAL PARAMETERS-1'!$B$5:$J$44,3,FALSE)</f>
        <v>0.57678632877804215</v>
      </c>
      <c r="BC178" s="44">
        <f>AirBSYLD1!BC178*VLOOKUP(AirBSYLD2!BC$4,'[1]INTERNAL PARAMETERS-1'!$B$5:$J$44,5,FALSE)*VLOOKUP(AirBSYLD2!BC$4,'[1]INTERNAL PARAMETERS-1'!$B$5:$J$44,6,FALSE)*VLOOKUP(AirBSYLD2!BC$4,'[1]INTERNAL PARAMETERS-1'!$B$5:$J$44,3,FALSE) + AirBSYLD1!BC178*(1-VLOOKUP(AirBSYLD2!BC$4,'[1]INTERNAL PARAMETERS-1'!$B$5:$J$44,5,FALSE))*VLOOKUP(AirBSYLD2!BC$4,'[1]INTERNAL PARAMETERS-1'!$B$5:$J$44,8,FALSE)*VLOOKUP(AirBSYLD2!BC$4,'[1]INTERNAL PARAMETERS-1'!$B$5:$J$44,3,FALSE)</f>
        <v>1.5335452877588227</v>
      </c>
      <c r="BD178" s="44">
        <f>AirBSYLD1!BD178*VLOOKUP(AirBSYLD2!BD$4,'[1]INTERNAL PARAMETERS-1'!$B$5:$J$44,5,FALSE)*VLOOKUP(AirBSYLD2!BD$4,'[1]INTERNAL PARAMETERS-1'!$B$5:$J$44,6,FALSE)*VLOOKUP(AirBSYLD2!BD$4,'[1]INTERNAL PARAMETERS-1'!$B$5:$J$44,3,FALSE) + AirBSYLD1!BD178*(1-VLOOKUP(AirBSYLD2!BD$4,'[1]INTERNAL PARAMETERS-1'!$B$5:$J$44,5,FALSE))*VLOOKUP(AirBSYLD2!BD$4,'[1]INTERNAL PARAMETERS-1'!$B$5:$J$44,8,FALSE)*VLOOKUP(AirBSYLD2!BD$4,'[1]INTERNAL PARAMETERS-1'!$B$5:$J$44,3,FALSE)</f>
        <v>0.55068263392778893</v>
      </c>
      <c r="BE178" s="44">
        <f>AirBSYLD1!BE178*VLOOKUP(AirBSYLD2!BE$4,'[1]INTERNAL PARAMETERS-1'!$B$5:$J$44,5,FALSE)*VLOOKUP(AirBSYLD2!BE$4,'[1]INTERNAL PARAMETERS-1'!$B$5:$J$44,6,FALSE)*VLOOKUP(AirBSYLD2!BE$4,'[1]INTERNAL PARAMETERS-1'!$B$5:$J$44,3,FALSE) + AirBSYLD1!BE178*(1-VLOOKUP(AirBSYLD2!BE$4,'[1]INTERNAL PARAMETERS-1'!$B$5:$J$44,5,FALSE))*VLOOKUP(AirBSYLD2!BE$4,'[1]INTERNAL PARAMETERS-1'!$B$5:$J$44,8,FALSE)*VLOOKUP(AirBSYLD2!BE$4,'[1]INTERNAL PARAMETERS-1'!$B$5:$J$44,3,FALSE)</f>
        <v>2.1585241603306757</v>
      </c>
      <c r="BF178" s="44">
        <f>AirBSYLD1!BF178*VLOOKUP(AirBSYLD2!BF$4,'[1]INTERNAL PARAMETERS-1'!$B$5:$J$44,5,FALSE)*VLOOKUP(AirBSYLD2!BF$4,'[1]INTERNAL PARAMETERS-1'!$B$5:$J$44,6,FALSE)*VLOOKUP(AirBSYLD2!BF$4,'[1]INTERNAL PARAMETERS-1'!$B$5:$J$44,3,FALSE) + AirBSYLD1!BF178*(1-VLOOKUP(AirBSYLD2!BF$4,'[1]INTERNAL PARAMETERS-1'!$B$5:$J$44,5,FALSE))*VLOOKUP(AirBSYLD2!BF$4,'[1]INTERNAL PARAMETERS-1'!$B$5:$J$44,8,FALSE)*VLOOKUP(AirBSYLD2!BF$4,'[1]INTERNAL PARAMETERS-1'!$B$5:$J$44,3,FALSE)</f>
        <v>0</v>
      </c>
      <c r="BG178" s="44">
        <f>AirBSYLD1!BG178*VLOOKUP(AirBSYLD2!BG$4,'[1]INTERNAL PARAMETERS-1'!$B$5:$J$44,5,FALSE)*VLOOKUP(AirBSYLD2!BG$4,'[1]INTERNAL PARAMETERS-1'!$B$5:$J$44,6,FALSE)*VLOOKUP(AirBSYLD2!BG$4,'[1]INTERNAL PARAMETERS-1'!$B$5:$J$44,3,FALSE) + AirBSYLD1!BG178*(1-VLOOKUP(AirBSYLD2!BG$4,'[1]INTERNAL PARAMETERS-1'!$B$5:$J$44,5,FALSE))*VLOOKUP(AirBSYLD2!BG$4,'[1]INTERNAL PARAMETERS-1'!$B$5:$J$44,8,FALSE)*VLOOKUP(AirBSYLD2!BG$4,'[1]INTERNAL PARAMETERS-1'!$B$5:$J$44,3,FALSE)</f>
        <v>0.61578799422819563</v>
      </c>
      <c r="BH178" s="44">
        <f>AirBSYLD1!BH178*VLOOKUP(AirBSYLD2!BH$4,'[1]INTERNAL PARAMETERS-1'!$B$5:$J$44,5,FALSE)*VLOOKUP(AirBSYLD2!BH$4,'[1]INTERNAL PARAMETERS-1'!$B$5:$J$44,6,FALSE)*VLOOKUP(AirBSYLD2!BH$4,'[1]INTERNAL PARAMETERS-1'!$B$5:$J$44,3,FALSE) + AirBSYLD1!BH178*(1-VLOOKUP(AirBSYLD2!BH$4,'[1]INTERNAL PARAMETERS-1'!$B$5:$J$44,5,FALSE))*VLOOKUP(AirBSYLD2!BH$4,'[1]INTERNAL PARAMETERS-1'!$B$5:$J$44,8,FALSE)*VLOOKUP(AirBSYLD2!BH$4,'[1]INTERNAL PARAMETERS-1'!$B$5:$J$44,3,FALSE)</f>
        <v>3.3169568507481302E-3</v>
      </c>
      <c r="BI178" s="44">
        <f>AirBSYLD1!BI178*VLOOKUP(AirBSYLD2!BI$4,'[1]INTERNAL PARAMETERS-1'!$B$5:$J$44,5,FALSE)*VLOOKUP(AirBSYLD2!BI$4,'[1]INTERNAL PARAMETERS-1'!$B$5:$J$44,6,FALSE)*VLOOKUP(AirBSYLD2!BI$4,'[1]INTERNAL PARAMETERS-1'!$B$5:$J$44,3,FALSE) + AirBSYLD1!BI178*(1-VLOOKUP(AirBSYLD2!BI$4,'[1]INTERNAL PARAMETERS-1'!$B$5:$J$44,5,FALSE))*VLOOKUP(AirBSYLD2!BI$4,'[1]INTERNAL PARAMETERS-1'!$B$5:$J$44,8,FALSE)*VLOOKUP(AirBSYLD2!BI$4,'[1]INTERNAL PARAMETERS-1'!$B$5:$J$44,3,FALSE)</f>
        <v>0</v>
      </c>
      <c r="BJ178" s="44">
        <f>AirBSYLD1!BJ178*VLOOKUP(AirBSYLD2!BJ$4,'[1]INTERNAL PARAMETERS-1'!$B$5:$J$44,5,FALSE)*VLOOKUP(AirBSYLD2!BJ$4,'[1]INTERNAL PARAMETERS-1'!$B$5:$J$44,6,FALSE)*VLOOKUP(AirBSYLD2!BJ$4,'[1]INTERNAL PARAMETERS-1'!$B$5:$J$44,3,FALSE) + AirBSYLD1!BJ178*(1-VLOOKUP(AirBSYLD2!BJ$4,'[1]INTERNAL PARAMETERS-1'!$B$5:$J$44,5,FALSE))*VLOOKUP(AirBSYLD2!BJ$4,'[1]INTERNAL PARAMETERS-1'!$B$5:$J$44,8,FALSE)*VLOOKUP(AirBSYLD2!BJ$4,'[1]INTERNAL PARAMETERS-1'!$B$5:$J$44,3,FALSE)</f>
        <v>0.2380867778535283</v>
      </c>
      <c r="BK178" s="44">
        <f>AirBSYLD1!BK178*VLOOKUP(AirBSYLD2!BK$4,'[1]INTERNAL PARAMETERS-1'!$B$5:$J$44,5,FALSE)*VLOOKUP(AirBSYLD2!BK$4,'[1]INTERNAL PARAMETERS-1'!$B$5:$J$44,6,FALSE)*VLOOKUP(AirBSYLD2!BK$4,'[1]INTERNAL PARAMETERS-1'!$B$5:$J$44,3,FALSE) + AirBSYLD1!BK178*(1-VLOOKUP(AirBSYLD2!BK$4,'[1]INTERNAL PARAMETERS-1'!$B$5:$J$44,5,FALSE))*VLOOKUP(AirBSYLD2!BK$4,'[1]INTERNAL PARAMETERS-1'!$B$5:$J$44,8,FALSE)*VLOOKUP(AirBSYLD2!BK$4,'[1]INTERNAL PARAMETERS-1'!$B$5:$J$44,3,FALSE)</f>
        <v>0.2247184641271103</v>
      </c>
      <c r="BL178" s="44">
        <f>AirBSYLD1!BL178*VLOOKUP(AirBSYLD2!BL$4,'[1]INTERNAL PARAMETERS-1'!$B$5:$J$44,5,FALSE)*VLOOKUP(AirBSYLD2!BL$4,'[1]INTERNAL PARAMETERS-1'!$B$5:$J$44,6,FALSE)*VLOOKUP(AirBSYLD2!BL$4,'[1]INTERNAL PARAMETERS-1'!$B$5:$J$44,3,FALSE) + AirBSYLD1!BL178*(1-VLOOKUP(AirBSYLD2!BL$4,'[1]INTERNAL PARAMETERS-1'!$B$5:$J$44,5,FALSE))*VLOOKUP(AirBSYLD2!BL$4,'[1]INTERNAL PARAMETERS-1'!$B$5:$J$44,8,FALSE)*VLOOKUP(AirBSYLD2!BL$4,'[1]INTERNAL PARAMETERS-1'!$B$5:$J$44,3,FALSE)</f>
        <v>1.2004877065435819</v>
      </c>
      <c r="BM178" s="44">
        <f>AirBSYLD1!BM178*VLOOKUP(AirBSYLD2!BM$4,'[1]INTERNAL PARAMETERS-1'!$B$5:$J$44,5,FALSE)*VLOOKUP(AirBSYLD2!BM$4,'[1]INTERNAL PARAMETERS-1'!$B$5:$J$44,6,FALSE)*VLOOKUP(AirBSYLD2!BM$4,'[1]INTERNAL PARAMETERS-1'!$B$5:$J$44,3,FALSE) + AirBSYLD1!BM178*(1-VLOOKUP(AirBSYLD2!BM$4,'[1]INTERNAL PARAMETERS-1'!$B$5:$J$44,5,FALSE))*VLOOKUP(AirBSYLD2!BM$4,'[1]INTERNAL PARAMETERS-1'!$B$5:$J$44,8,FALSE)*VLOOKUP(AirBSYLD2!BM$4,'[1]INTERNAL PARAMETERS-1'!$B$5:$J$44,3,FALSE)</f>
        <v>0.72230763329980507</v>
      </c>
      <c r="BN178" s="44">
        <f>AirBSYLD1!BN178*VLOOKUP(AirBSYLD2!BN$4,'[1]INTERNAL PARAMETERS-1'!$B$5:$J$44,5,FALSE)*VLOOKUP(AirBSYLD2!BN$4,'[1]INTERNAL PARAMETERS-1'!$B$5:$J$44,6,FALSE)*VLOOKUP(AirBSYLD2!BN$4,'[1]INTERNAL PARAMETERS-1'!$B$5:$J$44,3,FALSE) + AirBSYLD1!BN178*(1-VLOOKUP(AirBSYLD2!BN$4,'[1]INTERNAL PARAMETERS-1'!$B$5:$J$44,5,FALSE))*VLOOKUP(AirBSYLD2!BN$4,'[1]INTERNAL PARAMETERS-1'!$B$5:$J$44,8,FALSE)*VLOOKUP(AirBSYLD2!BN$4,'[1]INTERNAL PARAMETERS-1'!$B$5:$J$44,3,FALSE)</f>
        <v>0.36552253217667768</v>
      </c>
      <c r="BO178" s="44">
        <f>AirBSYLD1!BO178*VLOOKUP(AirBSYLD2!BO$4,'[1]INTERNAL PARAMETERS-1'!$B$5:$J$44,5,FALSE)*VLOOKUP(AirBSYLD2!BO$4,'[1]INTERNAL PARAMETERS-1'!$B$5:$J$44,6,FALSE)*VLOOKUP(AirBSYLD2!BO$4,'[1]INTERNAL PARAMETERS-1'!$B$5:$J$44,3,FALSE) + AirBSYLD1!BO178*(1-VLOOKUP(AirBSYLD2!BO$4,'[1]INTERNAL PARAMETERS-1'!$B$5:$J$44,5,FALSE))*VLOOKUP(AirBSYLD2!BO$4,'[1]INTERNAL PARAMETERS-1'!$B$5:$J$44,8,FALSE)*VLOOKUP(AirBSYLD2!BO$4,'[1]INTERNAL PARAMETERS-1'!$B$5:$J$44,3,FALSE)</f>
        <v>0.39035685930562242</v>
      </c>
      <c r="BP178" s="44">
        <f>AirBSYLD1!BP178*VLOOKUP(AirBSYLD2!BP$4,'[1]INTERNAL PARAMETERS-1'!$B$5:$J$44,5,FALSE)*VLOOKUP(AirBSYLD2!BP$4,'[1]INTERNAL PARAMETERS-1'!$B$5:$J$44,6,FALSE)*VLOOKUP(AirBSYLD2!BP$4,'[1]INTERNAL PARAMETERS-1'!$B$5:$J$44,3,FALSE) + AirBSYLD1!BP178*(1-VLOOKUP(AirBSYLD2!BP$4,'[1]INTERNAL PARAMETERS-1'!$B$5:$J$44,5,FALSE))*VLOOKUP(AirBSYLD2!BP$4,'[1]INTERNAL PARAMETERS-1'!$B$5:$J$44,8,FALSE)*VLOOKUP(AirBSYLD2!BP$4,'[1]INTERNAL PARAMETERS-1'!$B$5:$J$44,3,FALSE)</f>
        <v>2.3308628706078506E-2</v>
      </c>
      <c r="BQ178" s="44">
        <f>AirBSYLD1!BQ178*VLOOKUP(AirBSYLD2!BQ$4,'[1]INTERNAL PARAMETERS-1'!$B$5:$J$44,5,FALSE)*VLOOKUP(AirBSYLD2!BQ$4,'[1]INTERNAL PARAMETERS-1'!$B$5:$J$44,6,FALSE)*VLOOKUP(AirBSYLD2!BQ$4,'[1]INTERNAL PARAMETERS-1'!$B$5:$J$44,3,FALSE) + AirBSYLD1!BQ178*(1-VLOOKUP(AirBSYLD2!BQ$4,'[1]INTERNAL PARAMETERS-1'!$B$5:$J$44,5,FALSE))*VLOOKUP(AirBSYLD2!BQ$4,'[1]INTERNAL PARAMETERS-1'!$B$5:$J$44,8,FALSE)*VLOOKUP(AirBSYLD2!BQ$4,'[1]INTERNAL PARAMETERS-1'!$B$5:$J$44,3,FALSE)</f>
        <v>1.25281690597448</v>
      </c>
      <c r="BR178" s="44">
        <f>AirBSYLD1!BR178*VLOOKUP(AirBSYLD2!BR$4,'[1]INTERNAL PARAMETERS-1'!$B$5:$J$44,5,FALSE)*VLOOKUP(AirBSYLD2!BR$4,'[1]INTERNAL PARAMETERS-1'!$B$5:$J$44,6,FALSE)*VLOOKUP(AirBSYLD2!BR$4,'[1]INTERNAL PARAMETERS-1'!$B$5:$J$44,3,FALSE) + AirBSYLD1!BR178*(1-VLOOKUP(AirBSYLD2!BR$4,'[1]INTERNAL PARAMETERS-1'!$B$5:$J$44,5,FALSE))*VLOOKUP(AirBSYLD2!BR$4,'[1]INTERNAL PARAMETERS-1'!$B$5:$J$44,8,FALSE)*VLOOKUP(AirBSYLD2!BR$4,'[1]INTERNAL PARAMETERS-1'!$B$5:$J$44,3,FALSE)</f>
        <v>1.9313678015158681E-2</v>
      </c>
      <c r="BS178" s="44">
        <f>AirBSYLD1!BS178*VLOOKUP(AirBSYLD2!BS$4,'[1]INTERNAL PARAMETERS-1'!$B$5:$J$44,5,FALSE)*VLOOKUP(AirBSYLD2!BS$4,'[1]INTERNAL PARAMETERS-1'!$B$5:$J$44,6,FALSE)*VLOOKUP(AirBSYLD2!BS$4,'[1]INTERNAL PARAMETERS-1'!$B$5:$J$44,3,FALSE) + AirBSYLD1!BS178*(1-VLOOKUP(AirBSYLD2!BS$4,'[1]INTERNAL PARAMETERS-1'!$B$5:$J$44,5,FALSE))*VLOOKUP(AirBSYLD2!BS$4,'[1]INTERNAL PARAMETERS-1'!$B$5:$J$44,8,FALSE)*VLOOKUP(AirBSYLD2!BS$4,'[1]INTERNAL PARAMETERS-1'!$B$5:$J$44,3,FALSE)</f>
        <v>4.4972179876749171E-3</v>
      </c>
      <c r="BT178" s="44">
        <f>AirBSYLD1!BT178*VLOOKUP(AirBSYLD2!BT$4,'[1]INTERNAL PARAMETERS-1'!$B$5:$J$44,5,FALSE)*VLOOKUP(AirBSYLD2!BT$4,'[1]INTERNAL PARAMETERS-1'!$B$5:$J$44,6,FALSE)*VLOOKUP(AirBSYLD2!BT$4,'[1]INTERNAL PARAMETERS-1'!$B$5:$J$44,3,FALSE) + AirBSYLD1!BT178*(1-VLOOKUP(AirBSYLD2!BT$4,'[1]INTERNAL PARAMETERS-1'!$B$5:$J$44,5,FALSE))*VLOOKUP(AirBSYLD2!BT$4,'[1]INTERNAL PARAMETERS-1'!$B$5:$J$44,8,FALSE)*VLOOKUP(AirBSYLD2!BT$4,'[1]INTERNAL PARAMETERS-1'!$B$5:$J$44,3,FALSE)</f>
        <v>0</v>
      </c>
      <c r="BU178" s="44">
        <f>AirBSYLD1!BU178*VLOOKUP(AirBSYLD2!BU$4,'[1]INTERNAL PARAMETERS-1'!$B$5:$J$44,5,FALSE)*VLOOKUP(AirBSYLD2!BU$4,'[1]INTERNAL PARAMETERS-1'!$B$5:$J$44,6,FALSE)*VLOOKUP(AirBSYLD2!BU$4,'[1]INTERNAL PARAMETERS-1'!$B$5:$J$44,3,FALSE) + AirBSYLD1!BU178*(1-VLOOKUP(AirBSYLD2!BU$4,'[1]INTERNAL PARAMETERS-1'!$B$5:$J$44,5,FALSE))*VLOOKUP(AirBSYLD2!BU$4,'[1]INTERNAL PARAMETERS-1'!$B$5:$J$44,8,FALSE)*VLOOKUP(AirBSYLD2!BU$4,'[1]INTERNAL PARAMETERS-1'!$B$5:$J$44,3,FALSE)</f>
        <v>0</v>
      </c>
      <c r="BV178" s="44">
        <f>AirBSYLD1!BV178*VLOOKUP(AirBSYLD2!BV$4,'[1]INTERNAL PARAMETERS-1'!$B$5:$J$44,5,FALSE)*VLOOKUP(AirBSYLD2!BV$4,'[1]INTERNAL PARAMETERS-1'!$B$5:$J$44,6,FALSE)*VLOOKUP(AirBSYLD2!BV$4,'[1]INTERNAL PARAMETERS-1'!$B$5:$J$44,3,FALSE) + AirBSYLD1!BV178*(1-VLOOKUP(AirBSYLD2!BV$4,'[1]INTERNAL PARAMETERS-1'!$B$5:$J$44,5,FALSE))*VLOOKUP(AirBSYLD2!BV$4,'[1]INTERNAL PARAMETERS-1'!$B$5:$J$44,8,FALSE)*VLOOKUP(AirBSYLD2!BV$4,'[1]INTERNAL PARAMETERS-1'!$B$5:$J$44,3,FALSE)</f>
        <v>0</v>
      </c>
      <c r="BW178" s="44">
        <f>AirBSYLD1!BW178*VLOOKUP(AirBSYLD2!BW$4,'[1]INTERNAL PARAMETERS-1'!$B$5:$J$44,5,FALSE)*VLOOKUP(AirBSYLD2!BW$4,'[1]INTERNAL PARAMETERS-1'!$B$5:$J$44,6,FALSE)*VLOOKUP(AirBSYLD2!BW$4,'[1]INTERNAL PARAMETERS-1'!$B$5:$J$44,3,FALSE) + AirBSYLD1!BW178*(1-VLOOKUP(AirBSYLD2!BW$4,'[1]INTERNAL PARAMETERS-1'!$B$5:$J$44,5,FALSE))*VLOOKUP(AirBSYLD2!BW$4,'[1]INTERNAL PARAMETERS-1'!$B$5:$J$44,8,FALSE)*VLOOKUP(AirBSYLD2!BW$4,'[1]INTERNAL PARAMETERS-1'!$B$5:$J$44,3,FALSE)</f>
        <v>0</v>
      </c>
      <c r="BX178" s="44">
        <f>AirBSYLD1!BX178*VLOOKUP(AirBSYLD2!BX$4,'[1]INTERNAL PARAMETERS-1'!$B$5:$J$44,5,FALSE)*VLOOKUP(AirBSYLD2!BX$4,'[1]INTERNAL PARAMETERS-1'!$B$5:$J$44,6,FALSE)*VLOOKUP(AirBSYLD2!BX$4,'[1]INTERNAL PARAMETERS-1'!$B$5:$J$44,3,FALSE) + AirBSYLD1!BX178*(1-VLOOKUP(AirBSYLD2!BX$4,'[1]INTERNAL PARAMETERS-1'!$B$5:$J$44,5,FALSE))*VLOOKUP(AirBSYLD2!BX$4,'[1]INTERNAL PARAMETERS-1'!$B$5:$J$44,8,FALSE)*VLOOKUP(AirBSYLD2!BX$4,'[1]INTERNAL PARAMETERS-1'!$B$5:$J$44,3,FALSE)</f>
        <v>0</v>
      </c>
      <c r="BY178" s="44">
        <f>AirBSYLD1!BY178*VLOOKUP(AirBSYLD2!BY$4,'[1]INTERNAL PARAMETERS-1'!$B$5:$J$44,5,FALSE)*VLOOKUP(AirBSYLD2!BY$4,'[1]INTERNAL PARAMETERS-1'!$B$5:$J$44,6,FALSE)*VLOOKUP(AirBSYLD2!BY$4,'[1]INTERNAL PARAMETERS-1'!$B$5:$J$44,3,FALSE) + AirBSYLD1!BY178*(1-VLOOKUP(AirBSYLD2!BY$4,'[1]INTERNAL PARAMETERS-1'!$B$5:$J$44,5,FALSE))*VLOOKUP(AirBSYLD2!BY$4,'[1]INTERNAL PARAMETERS-1'!$B$5:$J$44,8,FALSE)*VLOOKUP(AirBSYLD2!BY$4,'[1]INTERNAL PARAMETERS-1'!$B$5:$J$44,3,FALSE)</f>
        <v>0</v>
      </c>
      <c r="BZ178" s="44">
        <f>AirBSYLD1!BZ178*VLOOKUP(AirBSYLD2!BZ$4,'[1]INTERNAL PARAMETERS-1'!$B$5:$J$44,5,FALSE)*VLOOKUP(AirBSYLD2!BZ$4,'[1]INTERNAL PARAMETERS-1'!$B$5:$J$44,6,FALSE)*VLOOKUP(AirBSYLD2!BZ$4,'[1]INTERNAL PARAMETERS-1'!$B$5:$J$44,3,FALSE) + AirBSYLD1!BZ178*(1-VLOOKUP(AirBSYLD2!BZ$4,'[1]INTERNAL PARAMETERS-1'!$B$5:$J$44,5,FALSE))*VLOOKUP(AirBSYLD2!BZ$4,'[1]INTERNAL PARAMETERS-1'!$B$5:$J$44,8,FALSE)*VLOOKUP(AirBSYLD2!BZ$4,'[1]INTERNAL PARAMETERS-1'!$B$5:$J$44,3,FALSE)</f>
        <v>1.9656040597025959E-3</v>
      </c>
      <c r="CA178" s="44">
        <f>AirBSYLD1!CA178*VLOOKUP(AirBSYLD2!CA$4,'[1]INTERNAL PARAMETERS-1'!$B$5:$J$44,5,FALSE)*VLOOKUP(AirBSYLD2!CA$4,'[1]INTERNAL PARAMETERS-1'!$B$5:$J$44,6,FALSE)*VLOOKUP(AirBSYLD2!CA$4,'[1]INTERNAL PARAMETERS-1'!$B$5:$J$44,3,FALSE) + AirBSYLD1!CA178*(1-VLOOKUP(AirBSYLD2!CA$4,'[1]INTERNAL PARAMETERS-1'!$B$5:$J$44,5,FALSE))*VLOOKUP(AirBSYLD2!CA$4,'[1]INTERNAL PARAMETERS-1'!$B$5:$J$44,8,FALSE)*VLOOKUP(AirBSYLD2!CA$4,'[1]INTERNAL PARAMETERS-1'!$B$5:$J$44,3,FALSE)</f>
        <v>0</v>
      </c>
      <c r="CB178" s="44">
        <f>AirBSYLD1!CB178*VLOOKUP(AirBSYLD2!CB$4,'[1]INTERNAL PARAMETERS-1'!$B$5:$J$44,5,FALSE)*VLOOKUP(AirBSYLD2!CB$4,'[1]INTERNAL PARAMETERS-1'!$B$5:$J$44,6,FALSE)*VLOOKUP(AirBSYLD2!CB$4,'[1]INTERNAL PARAMETERS-1'!$B$5:$J$44,3,FALSE) + AirBSYLD1!CB178*(1-VLOOKUP(AirBSYLD2!CB$4,'[1]INTERNAL PARAMETERS-1'!$B$5:$J$44,5,FALSE))*VLOOKUP(AirBSYLD2!CB$4,'[1]INTERNAL PARAMETERS-1'!$B$5:$J$44,8,FALSE)*VLOOKUP(AirBSYLD2!CB$4,'[1]INTERNAL PARAMETERS-1'!$B$5:$J$44,3,FALSE)</f>
        <v>0</v>
      </c>
      <c r="CC178" s="44">
        <f>AirBSYLD1!CC178*VLOOKUP(AirBSYLD2!CC$4,'[1]INTERNAL PARAMETERS-1'!$B$5:$J$44,5,FALSE)*VLOOKUP(AirBSYLD2!CC$4,'[1]INTERNAL PARAMETERS-1'!$B$5:$J$44,6,FALSE)*VLOOKUP(AirBSYLD2!CC$4,'[1]INTERNAL PARAMETERS-1'!$B$5:$J$44,3,FALSE) + AirBSYLD1!CC178*(1-VLOOKUP(AirBSYLD2!CC$4,'[1]INTERNAL PARAMETERS-1'!$B$5:$J$44,5,FALSE))*VLOOKUP(AirBSYLD2!CC$4,'[1]INTERNAL PARAMETERS-1'!$B$5:$J$44,8,FALSE)*VLOOKUP(AirBSYLD2!CC$4,'[1]INTERNAL PARAMETERS-1'!$B$5:$J$44,3,FALSE)</f>
        <v>8.326522988377617E-3</v>
      </c>
      <c r="CD178" s="44">
        <f>AirBSYLD1!CD178*VLOOKUP(AirBSYLD2!CD$4,'[1]INTERNAL PARAMETERS-1'!$B$5:$J$44,5,FALSE)*VLOOKUP(AirBSYLD2!CD$4,'[1]INTERNAL PARAMETERS-1'!$B$5:$J$44,6,FALSE)*VLOOKUP(AirBSYLD2!CD$4,'[1]INTERNAL PARAMETERS-1'!$B$5:$J$44,3,FALSE) + AirBSYLD1!CD178*(1-VLOOKUP(AirBSYLD2!CD$4,'[1]INTERNAL PARAMETERS-1'!$B$5:$J$44,5,FALSE))*VLOOKUP(AirBSYLD2!CD$4,'[1]INTERNAL PARAMETERS-1'!$B$5:$J$44,8,FALSE)*VLOOKUP(AirBSYLD2!CD$4,'[1]INTERNAL PARAMETERS-1'!$B$5:$J$44,3,FALSE)</f>
        <v>8.2923790970610544E-3</v>
      </c>
      <c r="CE178" s="44">
        <f>AirBSYLD1!CE178*VLOOKUP(AirBSYLD2!CE$4,'[1]INTERNAL PARAMETERS-1'!$B$5:$J$44,5,FALSE)*VLOOKUP(AirBSYLD2!CE$4,'[1]INTERNAL PARAMETERS-1'!$B$5:$J$44,6,FALSE)*VLOOKUP(AirBSYLD2!CE$4,'[1]INTERNAL PARAMETERS-1'!$B$5:$J$44,3,FALSE) + AirBSYLD1!CE178*(1-VLOOKUP(AirBSYLD2!CE$4,'[1]INTERNAL PARAMETERS-1'!$B$5:$J$44,5,FALSE))*VLOOKUP(AirBSYLD2!CE$4,'[1]INTERNAL PARAMETERS-1'!$B$5:$J$44,8,FALSE)*VLOOKUP(AirBSYLD2!CE$4,'[1]INTERNAL PARAMETERS-1'!$B$5:$J$44,3,FALSE)</f>
        <v>2.1235724042935181E-2</v>
      </c>
      <c r="CF178" s="44">
        <f>AirBSYLD1!CF178*VLOOKUP(AirBSYLD2!CF$4,'[1]INTERNAL PARAMETERS-1'!$B$5:$J$44,5,FALSE)*VLOOKUP(AirBSYLD2!CF$4,'[1]INTERNAL PARAMETERS-1'!$B$5:$J$44,6,FALSE)*VLOOKUP(AirBSYLD2!CF$4,'[1]INTERNAL PARAMETERS-1'!$B$5:$J$44,3,FALSE) + AirBSYLD1!CF178*(1-VLOOKUP(AirBSYLD2!CF$4,'[1]INTERNAL PARAMETERS-1'!$B$5:$J$44,5,FALSE))*VLOOKUP(AirBSYLD2!CF$4,'[1]INTERNAL PARAMETERS-1'!$B$5:$J$44,8,FALSE)*VLOOKUP(AirBSYLD2!CF$4,'[1]INTERNAL PARAMETERS-1'!$B$5:$J$44,3,FALSE)</f>
        <v>1.362842505815901E-2</v>
      </c>
      <c r="CG178" s="44">
        <f>AirBSYLD1!CG178*VLOOKUP(AirBSYLD2!CG$4,'[1]INTERNAL PARAMETERS-1'!$B$5:$J$44,5,FALSE)*VLOOKUP(AirBSYLD2!CG$4,'[1]INTERNAL PARAMETERS-1'!$B$5:$J$44,6,FALSE)*VLOOKUP(AirBSYLD2!CG$4,'[1]INTERNAL PARAMETERS-1'!$B$5:$J$44,3,FALSE) + AirBSYLD1!CG178*(1-VLOOKUP(AirBSYLD2!CG$4,'[1]INTERNAL PARAMETERS-1'!$B$5:$J$44,5,FALSE))*VLOOKUP(AirBSYLD2!CG$4,'[1]INTERNAL PARAMETERS-1'!$B$5:$J$44,8,FALSE)*VLOOKUP(AirBSYLD2!CG$4,'[1]INTERNAL PARAMETERS-1'!$B$5:$J$44,3,FALSE)</f>
        <v>9.0298067369615719E-4</v>
      </c>
      <c r="CH178" s="43">
        <f>AirBSYLD1!CH178*VLOOKUP(AirBSYLD2!CH$4,'[1]INTERNAL PARAMETERS-1'!$B$5:$J$44,5,FALSE)*VLOOKUP(AirBSYLD2!CH$4,'[1]INTERNAL PARAMETERS-1'!$B$5:$J$44,6,FALSE)*VLOOKUP(AirBSYLD2!CH$4,'[1]INTERNAL PARAMETERS-1'!$B$5:$J$44,3,FALSE) + AirBSYLD1!CH178*(1-VLOOKUP(AirBSYLD2!CH$4,'[1]INTERNAL PARAMETERS-1'!$B$5:$J$44,5,FALSE))*VLOOKUP(AirBSYLD2!CH$4,'[1]INTERNAL PARAMETERS-1'!$B$5:$J$44,8,FALSE)*VLOOKUP(AirBSYLD2!CH$4,'[1]INTERNAL PARAMETERS-1'!$B$5:$J$44,3,FALSE)</f>
        <v>0</v>
      </c>
      <c r="CJ178" s="45">
        <f t="shared" si="4"/>
        <v>291.61477656116415</v>
      </c>
      <c r="CK178" s="43">
        <f t="shared" si="5"/>
        <v>15.87887816259855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AirBS!X179</f>
        <v>1204.099718494708</v>
      </c>
      <c r="F179" s="56">
        <f>'[1]INTERNAL PARAMETERS-1'!M17</f>
        <v>25.55</v>
      </c>
      <c r="G179" s="45">
        <f>AirBSYLD1!G179*VLOOKUP(AirBSYLD2!G$4,'[1]INTERNAL PARAMETERS-1'!$B$5:$J$44,5,FALSE)*VLOOKUP(AirBSYLD2!G$4,'[1]INTERNAL PARAMETERS-1'!$B$5:$J$44,7,FALSE)*AirBSYLD2!$F179 + AirBSYLD1!G179*(1-VLOOKUP(AirBSYLD2!G$4,'[1]INTERNAL PARAMETERS-1'!$B$5:$J$44,5,FALSE))*VLOOKUP(AirBSYLD2!G$4,'[1]INTERNAL PARAMETERS-1'!$B$5:$J$44,9,FALSE)*AirBSYLD2!$F179</f>
        <v>72.992742142697409</v>
      </c>
      <c r="H179" s="44">
        <f>AirBSYLD1!H179*VLOOKUP(AirBSYLD2!H$4,'[1]INTERNAL PARAMETERS-1'!$B$5:$J$44,5,FALSE)*VLOOKUP(AirBSYLD2!H$4,'[1]INTERNAL PARAMETERS-1'!$B$5:$J$44,7,FALSE)*AirBSYLD2!$F179 + AirBSYLD1!H179*(1-VLOOKUP(AirBSYLD2!H$4,'[1]INTERNAL PARAMETERS-1'!$B$5:$J$44,5,FALSE))*VLOOKUP(AirBSYLD2!H$4,'[1]INTERNAL PARAMETERS-1'!$B$5:$J$44,9,FALSE)*AirBSYLD2!$F179</f>
        <v>12.22711675683037</v>
      </c>
      <c r="I179" s="44">
        <f>AirBSYLD1!I179*VLOOKUP(AirBSYLD2!I$4,'[1]INTERNAL PARAMETERS-1'!$B$5:$J$44,5,FALSE)*VLOOKUP(AirBSYLD2!I$4,'[1]INTERNAL PARAMETERS-1'!$B$5:$J$44,7,FALSE)*AirBSYLD2!$F179 + AirBSYLD1!I179*(1-VLOOKUP(AirBSYLD2!I$4,'[1]INTERNAL PARAMETERS-1'!$B$5:$J$44,5,FALSE))*VLOOKUP(AirBSYLD2!I$4,'[1]INTERNAL PARAMETERS-1'!$B$5:$J$44,9,FALSE)*AirBSYLD2!$F179</f>
        <v>66.054562233750431</v>
      </c>
      <c r="J179" s="44">
        <f>AirBSYLD1!J179*VLOOKUP(AirBSYLD2!J$4,'[1]INTERNAL PARAMETERS-1'!$B$5:$J$44,5,FALSE)*VLOOKUP(AirBSYLD2!J$4,'[1]INTERNAL PARAMETERS-1'!$B$5:$J$44,7,FALSE)*AirBSYLD2!$F179 + AirBSYLD1!J179*(1-VLOOKUP(AirBSYLD2!J$4,'[1]INTERNAL PARAMETERS-1'!$B$5:$J$44,5,FALSE))*VLOOKUP(AirBSYLD2!J$4,'[1]INTERNAL PARAMETERS-1'!$B$5:$J$44,9,FALSE)*AirBSYLD2!$F179</f>
        <v>0</v>
      </c>
      <c r="K179" s="44">
        <f>AirBSYLD1!K179*VLOOKUP(AirBSYLD2!K$4,'[1]INTERNAL PARAMETERS-1'!$B$5:$J$44,5,FALSE)*VLOOKUP(AirBSYLD2!K$4,'[1]INTERNAL PARAMETERS-1'!$B$5:$J$44,7,FALSE)*AirBSYLD2!$F179 + AirBSYLD1!K179*(1-VLOOKUP(AirBSYLD2!K$4,'[1]INTERNAL PARAMETERS-1'!$B$5:$J$44,5,FALSE))*VLOOKUP(AirBSYLD2!K$4,'[1]INTERNAL PARAMETERS-1'!$B$5:$J$44,9,FALSE)*AirBSYLD2!$F179</f>
        <v>0</v>
      </c>
      <c r="L179" s="44">
        <f>AirBSYLD1!L179*VLOOKUP(AirBSYLD2!L$4,'[1]INTERNAL PARAMETERS-1'!$B$5:$J$44,5,FALSE)*VLOOKUP(AirBSYLD2!L$4,'[1]INTERNAL PARAMETERS-1'!$B$5:$J$44,7,FALSE)*AirBSYLD2!$F179 + AirBSYLD1!L179*(1-VLOOKUP(AirBSYLD2!L$4,'[1]INTERNAL PARAMETERS-1'!$B$5:$J$44,5,FALSE))*VLOOKUP(AirBSYLD2!L$4,'[1]INTERNAL PARAMETERS-1'!$B$5:$J$44,9,FALSE)*AirBSYLD2!$F179</f>
        <v>0</v>
      </c>
      <c r="M179" s="44">
        <f>AirBSYLD1!M179*VLOOKUP(AirBSYLD2!M$4,'[1]INTERNAL PARAMETERS-1'!$B$5:$J$44,5,FALSE)*VLOOKUP(AirBSYLD2!M$4,'[1]INTERNAL PARAMETERS-1'!$B$5:$J$44,7,FALSE)*AirBSYLD2!$F179 + AirBSYLD1!M179*(1-VLOOKUP(AirBSYLD2!M$4,'[1]INTERNAL PARAMETERS-1'!$B$5:$J$44,5,FALSE))*VLOOKUP(AirBSYLD2!M$4,'[1]INTERNAL PARAMETERS-1'!$B$5:$J$44,9,FALSE)*AirBSYLD2!$F179</f>
        <v>5.8999353531791021</v>
      </c>
      <c r="N179" s="44">
        <f>AirBSYLD1!N179*VLOOKUP(AirBSYLD2!N$4,'[1]INTERNAL PARAMETERS-1'!$B$5:$J$44,5,FALSE)*VLOOKUP(AirBSYLD2!N$4,'[1]INTERNAL PARAMETERS-1'!$B$5:$J$44,7,FALSE)*AirBSYLD2!$F179 + AirBSYLD1!N179*(1-VLOOKUP(AirBSYLD2!N$4,'[1]INTERNAL PARAMETERS-1'!$B$5:$J$44,5,FALSE))*VLOOKUP(AirBSYLD2!N$4,'[1]INTERNAL PARAMETERS-1'!$B$5:$J$44,9,FALSE)*AirBSYLD2!$F179</f>
        <v>0.1962167923977936</v>
      </c>
      <c r="O179" s="44">
        <f>AirBSYLD1!O179*VLOOKUP(AirBSYLD2!O$4,'[1]INTERNAL PARAMETERS-1'!$B$5:$J$44,5,FALSE)*VLOOKUP(AirBSYLD2!O$4,'[1]INTERNAL PARAMETERS-1'!$B$5:$J$44,7,FALSE)*AirBSYLD2!$F179 + AirBSYLD1!O179*(1-VLOOKUP(AirBSYLD2!O$4,'[1]INTERNAL PARAMETERS-1'!$B$5:$J$44,5,FALSE))*VLOOKUP(AirBSYLD2!O$4,'[1]INTERNAL PARAMETERS-1'!$B$5:$J$44,9,FALSE)*AirBSYLD2!$F179</f>
        <v>0</v>
      </c>
      <c r="P179" s="44">
        <f>AirBSYLD1!P179*VLOOKUP(AirBSYLD2!P$4,'[1]INTERNAL PARAMETERS-1'!$B$5:$J$44,5,FALSE)*VLOOKUP(AirBSYLD2!P$4,'[1]INTERNAL PARAMETERS-1'!$B$5:$J$44,7,FALSE)*AirBSYLD2!$F179 + AirBSYLD1!P179*(1-VLOOKUP(AirBSYLD2!P$4,'[1]INTERNAL PARAMETERS-1'!$B$5:$J$44,5,FALSE))*VLOOKUP(AirBSYLD2!P$4,'[1]INTERNAL PARAMETERS-1'!$B$5:$J$44,9,FALSE)*AirBSYLD2!$F179</f>
        <v>0</v>
      </c>
      <c r="Q179" s="44">
        <f>AirBSYLD1!Q179*VLOOKUP(AirBSYLD2!Q$4,'[1]INTERNAL PARAMETERS-1'!$B$5:$J$44,5,FALSE)*VLOOKUP(AirBSYLD2!Q$4,'[1]INTERNAL PARAMETERS-1'!$B$5:$J$44,7,FALSE)*AirBSYLD2!$F179 + AirBSYLD1!Q179*(1-VLOOKUP(AirBSYLD2!Q$4,'[1]INTERNAL PARAMETERS-1'!$B$5:$J$44,5,FALSE))*VLOOKUP(AirBSYLD2!Q$4,'[1]INTERNAL PARAMETERS-1'!$B$5:$J$44,9,FALSE)*AirBSYLD2!$F179</f>
        <v>0</v>
      </c>
      <c r="R179" s="44">
        <f>AirBSYLD1!R179*VLOOKUP(AirBSYLD2!R$4,'[1]INTERNAL PARAMETERS-1'!$B$5:$J$44,5,FALSE)*VLOOKUP(AirBSYLD2!R$4,'[1]INTERNAL PARAMETERS-1'!$B$5:$J$44,7,FALSE)*AirBSYLD2!$F179 + AirBSYLD1!R179*(1-VLOOKUP(AirBSYLD2!R$4,'[1]INTERNAL PARAMETERS-1'!$B$5:$J$44,5,FALSE))*VLOOKUP(AirBSYLD2!R$4,'[1]INTERNAL PARAMETERS-1'!$B$5:$J$44,9,FALSE)*AirBSYLD2!$F179</f>
        <v>0.16524361342385771</v>
      </c>
      <c r="S179" s="44">
        <f>AirBSYLD1!S179*VLOOKUP(AirBSYLD2!S$4,'[1]INTERNAL PARAMETERS-1'!$B$5:$J$44,5,FALSE)*VLOOKUP(AirBSYLD2!S$4,'[1]INTERNAL PARAMETERS-1'!$B$5:$J$44,7,FALSE)*AirBSYLD2!$F179 + AirBSYLD1!S179*(1-VLOOKUP(AirBSYLD2!S$4,'[1]INTERNAL PARAMETERS-1'!$B$5:$J$44,5,FALSE))*VLOOKUP(AirBSYLD2!S$4,'[1]INTERNAL PARAMETERS-1'!$B$5:$J$44,9,FALSE)*AirBSYLD2!$F179</f>
        <v>6.9515596515922393</v>
      </c>
      <c r="T179" s="44">
        <f>AirBSYLD1!T179*VLOOKUP(AirBSYLD2!T$4,'[1]INTERNAL PARAMETERS-1'!$B$5:$J$44,5,FALSE)*VLOOKUP(AirBSYLD2!T$4,'[1]INTERNAL PARAMETERS-1'!$B$5:$J$44,7,FALSE)*AirBSYLD2!$F179 + AirBSYLD1!T179*(1-VLOOKUP(AirBSYLD2!T$4,'[1]INTERNAL PARAMETERS-1'!$B$5:$J$44,5,FALSE))*VLOOKUP(AirBSYLD2!T$4,'[1]INTERNAL PARAMETERS-1'!$B$5:$J$44,9,FALSE)*AirBSYLD2!$F179</f>
        <v>0.92940303126577706</v>
      </c>
      <c r="U179" s="44">
        <f>AirBSYLD1!U179*VLOOKUP(AirBSYLD2!U$4,'[1]INTERNAL PARAMETERS-1'!$B$5:$J$44,5,FALSE)*VLOOKUP(AirBSYLD2!U$4,'[1]INTERNAL PARAMETERS-1'!$B$5:$J$44,7,FALSE)*AirBSYLD2!$F179 + AirBSYLD1!U179*(1-VLOOKUP(AirBSYLD2!U$4,'[1]INTERNAL PARAMETERS-1'!$B$5:$J$44,5,FALSE))*VLOOKUP(AirBSYLD2!U$4,'[1]INTERNAL PARAMETERS-1'!$B$5:$J$44,9,FALSE)*AirBSYLD2!$F179</f>
        <v>0.23340660396119903</v>
      </c>
      <c r="V179" s="44">
        <f>AirBSYLD1!V179*VLOOKUP(AirBSYLD2!V$4,'[1]INTERNAL PARAMETERS-1'!$B$5:$J$44,5,FALSE)*VLOOKUP(AirBSYLD2!V$4,'[1]INTERNAL PARAMETERS-1'!$B$5:$J$44,7,FALSE)*AirBSYLD2!$F179 + AirBSYLD1!V179*(1-VLOOKUP(AirBSYLD2!V$4,'[1]INTERNAL PARAMETERS-1'!$B$5:$J$44,5,FALSE))*VLOOKUP(AirBSYLD2!V$4,'[1]INTERNAL PARAMETERS-1'!$B$5:$J$44,9,FALSE)*AirBSYLD2!$F179</f>
        <v>6.0491705300813052</v>
      </c>
      <c r="W179" s="44">
        <f>AirBSYLD1!W179*VLOOKUP(AirBSYLD2!W$4,'[1]INTERNAL PARAMETERS-1'!$B$5:$J$44,5,FALSE)*VLOOKUP(AirBSYLD2!W$4,'[1]INTERNAL PARAMETERS-1'!$B$5:$J$44,7,FALSE)*AirBSYLD2!$F179 + AirBSYLD1!W179*(1-VLOOKUP(AirBSYLD2!W$4,'[1]INTERNAL PARAMETERS-1'!$B$5:$J$44,5,FALSE))*VLOOKUP(AirBSYLD2!W$4,'[1]INTERNAL PARAMETERS-1'!$B$5:$J$44,9,FALSE)*AirBSYLD2!$F179</f>
        <v>0</v>
      </c>
      <c r="X179" s="44">
        <f>AirBSYLD1!X179*VLOOKUP(AirBSYLD2!X$4,'[1]INTERNAL PARAMETERS-1'!$B$5:$J$44,5,FALSE)*VLOOKUP(AirBSYLD2!X$4,'[1]INTERNAL PARAMETERS-1'!$B$5:$J$44,7,FALSE)*AirBSYLD2!$F179 + AirBSYLD1!X179*(1-VLOOKUP(AirBSYLD2!X$4,'[1]INTERNAL PARAMETERS-1'!$B$5:$J$44,5,FALSE))*VLOOKUP(AirBSYLD2!X$4,'[1]INTERNAL PARAMETERS-1'!$B$5:$J$44,9,FALSE)*AirBSYLD2!$F179</f>
        <v>0</v>
      </c>
      <c r="Y179" s="44">
        <f>AirBSYLD1!Y179*VLOOKUP(AirBSYLD2!Y$4,'[1]INTERNAL PARAMETERS-1'!$B$5:$J$44,5,FALSE)*VLOOKUP(AirBSYLD2!Y$4,'[1]INTERNAL PARAMETERS-1'!$B$5:$J$44,7,FALSE)*AirBSYLD2!$F179 + AirBSYLD1!Y179*(1-VLOOKUP(AirBSYLD2!Y$4,'[1]INTERNAL PARAMETERS-1'!$B$5:$J$44,5,FALSE))*VLOOKUP(AirBSYLD2!Y$4,'[1]INTERNAL PARAMETERS-1'!$B$5:$J$44,9,FALSE)*AirBSYLD2!$F179</f>
        <v>0</v>
      </c>
      <c r="Z179" s="44">
        <f>AirBSYLD1!Z179*VLOOKUP(AirBSYLD2!Z$4,'[1]INTERNAL PARAMETERS-1'!$B$5:$J$44,5,FALSE)*VLOOKUP(AirBSYLD2!Z$4,'[1]INTERNAL PARAMETERS-1'!$B$5:$J$44,7,FALSE)*AirBSYLD2!$F179 + AirBSYLD1!Z179*(1-VLOOKUP(AirBSYLD2!Z$4,'[1]INTERNAL PARAMETERS-1'!$B$5:$J$44,5,FALSE))*VLOOKUP(AirBSYLD2!Z$4,'[1]INTERNAL PARAMETERS-1'!$B$5:$J$44,9,FALSE)*AirBSYLD2!$F179</f>
        <v>0</v>
      </c>
      <c r="AA179" s="44">
        <f>AirBSYLD1!AA179*VLOOKUP(AirBSYLD2!AA$4,'[1]INTERNAL PARAMETERS-1'!$B$5:$J$44,5,FALSE)*VLOOKUP(AirBSYLD2!AA$4,'[1]INTERNAL PARAMETERS-1'!$B$5:$J$44,7,FALSE)*AirBSYLD2!$F179 + AirBSYLD1!AA179*(1-VLOOKUP(AirBSYLD2!AA$4,'[1]INTERNAL PARAMETERS-1'!$B$5:$J$44,5,FALSE))*VLOOKUP(AirBSYLD2!AA$4,'[1]INTERNAL PARAMETERS-1'!$B$5:$J$44,9,FALSE)*AirBSYLD2!$F179</f>
        <v>0</v>
      </c>
      <c r="AB179" s="44">
        <f>AirBSYLD1!AB179*VLOOKUP(AirBSYLD2!AB$4,'[1]INTERNAL PARAMETERS-1'!$B$5:$J$44,5,FALSE)*VLOOKUP(AirBSYLD2!AB$4,'[1]INTERNAL PARAMETERS-1'!$B$5:$J$44,7,FALSE)*AirBSYLD2!$F179 + AirBSYLD1!AB179*(1-VLOOKUP(AirBSYLD2!AB$4,'[1]INTERNAL PARAMETERS-1'!$B$5:$J$44,5,FALSE))*VLOOKUP(AirBSYLD2!AB$4,'[1]INTERNAL PARAMETERS-1'!$B$5:$J$44,9,FALSE)*AirBSYLD2!$F179</f>
        <v>0</v>
      </c>
      <c r="AC179" s="44">
        <f>AirBSYLD1!AC179*VLOOKUP(AirBSYLD2!AC$4,'[1]INTERNAL PARAMETERS-1'!$B$5:$J$44,5,FALSE)*VLOOKUP(AirBSYLD2!AC$4,'[1]INTERNAL PARAMETERS-1'!$B$5:$J$44,7,FALSE)*AirBSYLD2!$F179 + AirBSYLD1!AC179*(1-VLOOKUP(AirBSYLD2!AC$4,'[1]INTERNAL PARAMETERS-1'!$B$5:$J$44,5,FALSE))*VLOOKUP(AirBSYLD2!AC$4,'[1]INTERNAL PARAMETERS-1'!$B$5:$J$44,9,FALSE)*AirBSYLD2!$F179</f>
        <v>0</v>
      </c>
      <c r="AD179" s="44">
        <f>AirBSYLD1!AD179*VLOOKUP(AirBSYLD2!AD$4,'[1]INTERNAL PARAMETERS-1'!$B$5:$J$44,5,FALSE)*VLOOKUP(AirBSYLD2!AD$4,'[1]INTERNAL PARAMETERS-1'!$B$5:$J$44,7,FALSE)*AirBSYLD2!$F179 + AirBSYLD1!AD179*(1-VLOOKUP(AirBSYLD2!AD$4,'[1]INTERNAL PARAMETERS-1'!$B$5:$J$44,5,FALSE))*VLOOKUP(AirBSYLD2!AD$4,'[1]INTERNAL PARAMETERS-1'!$B$5:$J$44,9,FALSE)*AirBSYLD2!$F179</f>
        <v>0</v>
      </c>
      <c r="AE179" s="44">
        <f>AirBSYLD1!AE179*VLOOKUP(AirBSYLD2!AE$4,'[1]INTERNAL PARAMETERS-1'!$B$5:$J$44,5,FALSE)*VLOOKUP(AirBSYLD2!AE$4,'[1]INTERNAL PARAMETERS-1'!$B$5:$J$44,7,FALSE)*AirBSYLD2!$F179 + AirBSYLD1!AE179*(1-VLOOKUP(AirBSYLD2!AE$4,'[1]INTERNAL PARAMETERS-1'!$B$5:$J$44,5,FALSE))*VLOOKUP(AirBSYLD2!AE$4,'[1]INTERNAL PARAMETERS-1'!$B$5:$J$44,9,FALSE)*AirBSYLD2!$F179</f>
        <v>0</v>
      </c>
      <c r="AF179" s="44">
        <f>AirBSYLD1!AF179*VLOOKUP(AirBSYLD2!AF$4,'[1]INTERNAL PARAMETERS-1'!$B$5:$J$44,5,FALSE)*VLOOKUP(AirBSYLD2!AF$4,'[1]INTERNAL PARAMETERS-1'!$B$5:$J$44,7,FALSE)*AirBSYLD2!$F179 + AirBSYLD1!AF179*(1-VLOOKUP(AirBSYLD2!AF$4,'[1]INTERNAL PARAMETERS-1'!$B$5:$J$44,5,FALSE))*VLOOKUP(AirBSYLD2!AF$4,'[1]INTERNAL PARAMETERS-1'!$B$5:$J$44,9,FALSE)*AirBSYLD2!$F179</f>
        <v>0</v>
      </c>
      <c r="AG179" s="44">
        <f>AirBSYLD1!AG179*VLOOKUP(AirBSYLD2!AG$4,'[1]INTERNAL PARAMETERS-1'!$B$5:$J$44,5,FALSE)*VLOOKUP(AirBSYLD2!AG$4,'[1]INTERNAL PARAMETERS-1'!$B$5:$J$44,7,FALSE)*AirBSYLD2!$F179 + AirBSYLD1!AG179*(1-VLOOKUP(AirBSYLD2!AG$4,'[1]INTERNAL PARAMETERS-1'!$B$5:$J$44,5,FALSE))*VLOOKUP(AirBSYLD2!AG$4,'[1]INTERNAL PARAMETERS-1'!$B$5:$J$44,9,FALSE)*AirBSYLD2!$F179</f>
        <v>0</v>
      </c>
      <c r="AH179" s="44">
        <f>AirBSYLD1!AH179*VLOOKUP(AirBSYLD2!AH$4,'[1]INTERNAL PARAMETERS-1'!$B$5:$J$44,5,FALSE)*VLOOKUP(AirBSYLD2!AH$4,'[1]INTERNAL PARAMETERS-1'!$B$5:$J$44,7,FALSE)*AirBSYLD2!$F179 + AirBSYLD1!AH179*(1-VLOOKUP(AirBSYLD2!AH$4,'[1]INTERNAL PARAMETERS-1'!$B$5:$J$44,5,FALSE))*VLOOKUP(AirBSYLD2!AH$4,'[1]INTERNAL PARAMETERS-1'!$B$5:$J$44,9,FALSE)*AirBSYLD2!$F179</f>
        <v>0</v>
      </c>
      <c r="AI179" s="44">
        <f>AirBSYLD1!AI179*VLOOKUP(AirBSYLD2!AI$4,'[1]INTERNAL PARAMETERS-1'!$B$5:$J$44,5,FALSE)*VLOOKUP(AirBSYLD2!AI$4,'[1]INTERNAL PARAMETERS-1'!$B$5:$J$44,7,FALSE)*AirBSYLD2!$F179 + AirBSYLD1!AI179*(1-VLOOKUP(AirBSYLD2!AI$4,'[1]INTERNAL PARAMETERS-1'!$B$5:$J$44,5,FALSE))*VLOOKUP(AirBSYLD2!AI$4,'[1]INTERNAL PARAMETERS-1'!$B$5:$J$44,9,FALSE)*AirBSYLD2!$F179</f>
        <v>0</v>
      </c>
      <c r="AJ179" s="44">
        <f>AirBSYLD1!AJ179*VLOOKUP(AirBSYLD2!AJ$4,'[1]INTERNAL PARAMETERS-1'!$B$5:$J$44,5,FALSE)*VLOOKUP(AirBSYLD2!AJ$4,'[1]INTERNAL PARAMETERS-1'!$B$5:$J$44,7,FALSE)*AirBSYLD2!$F179 + AirBSYLD1!AJ179*(1-VLOOKUP(AirBSYLD2!AJ$4,'[1]INTERNAL PARAMETERS-1'!$B$5:$J$44,5,FALSE))*VLOOKUP(AirBSYLD2!AJ$4,'[1]INTERNAL PARAMETERS-1'!$B$5:$J$44,9,FALSE)*AirBSYLD2!$F179</f>
        <v>0.40278130772065318</v>
      </c>
      <c r="AK179" s="44">
        <f>AirBSYLD1!AK179*VLOOKUP(AirBSYLD2!AK$4,'[1]INTERNAL PARAMETERS-1'!$B$5:$J$44,5,FALSE)*VLOOKUP(AirBSYLD2!AK$4,'[1]INTERNAL PARAMETERS-1'!$B$5:$J$44,7,FALSE)*AirBSYLD2!$F179 + AirBSYLD1!AK179*(1-VLOOKUP(AirBSYLD2!AK$4,'[1]INTERNAL PARAMETERS-1'!$B$5:$J$44,5,FALSE))*VLOOKUP(AirBSYLD2!AK$4,'[1]INTERNAL PARAMETERS-1'!$B$5:$J$44,9,FALSE)*AirBSYLD2!$F179</f>
        <v>0.90883987383121745</v>
      </c>
      <c r="AL179" s="44">
        <f>AirBSYLD1!AL179*VLOOKUP(AirBSYLD2!AL$4,'[1]INTERNAL PARAMETERS-1'!$B$5:$J$44,5,FALSE)*VLOOKUP(AirBSYLD2!AL$4,'[1]INTERNAL PARAMETERS-1'!$B$5:$J$44,7,FALSE)*AirBSYLD2!$F179 + AirBSYLD1!AL179*(1-VLOOKUP(AirBSYLD2!AL$4,'[1]INTERNAL PARAMETERS-1'!$B$5:$J$44,5,FALSE))*VLOOKUP(AirBSYLD2!AL$4,'[1]INTERNAL PARAMETERS-1'!$B$5:$J$44,9,FALSE)*AirBSYLD2!$F179</f>
        <v>0</v>
      </c>
      <c r="AM179" s="44">
        <f>AirBSYLD1!AM179*VLOOKUP(AirBSYLD2!AM$4,'[1]INTERNAL PARAMETERS-1'!$B$5:$J$44,5,FALSE)*VLOOKUP(AirBSYLD2!AM$4,'[1]INTERNAL PARAMETERS-1'!$B$5:$J$44,7,FALSE)*AirBSYLD2!$F179 + AirBSYLD1!AM179*(1-VLOOKUP(AirBSYLD2!AM$4,'[1]INTERNAL PARAMETERS-1'!$B$5:$J$44,5,FALSE))*VLOOKUP(AirBSYLD2!AM$4,'[1]INTERNAL PARAMETERS-1'!$B$5:$J$44,9,FALSE)*AirBSYLD2!$F179</f>
        <v>0</v>
      </c>
      <c r="AN179" s="44">
        <f>AirBSYLD1!AN179*VLOOKUP(AirBSYLD2!AN$4,'[1]INTERNAL PARAMETERS-1'!$B$5:$J$44,5,FALSE)*VLOOKUP(AirBSYLD2!AN$4,'[1]INTERNAL PARAMETERS-1'!$B$5:$J$44,7,FALSE)*AirBSYLD2!$F179 + AirBSYLD1!AN179*(1-VLOOKUP(AirBSYLD2!AN$4,'[1]INTERNAL PARAMETERS-1'!$B$5:$J$44,5,FALSE))*VLOOKUP(AirBSYLD2!AN$4,'[1]INTERNAL PARAMETERS-1'!$B$5:$J$44,9,FALSE)*AirBSYLD2!$F179</f>
        <v>0</v>
      </c>
      <c r="AO179" s="44">
        <f>AirBSYLD1!AO179*VLOOKUP(AirBSYLD2!AO$4,'[1]INTERNAL PARAMETERS-1'!$B$5:$J$44,5,FALSE)*VLOOKUP(AirBSYLD2!AO$4,'[1]INTERNAL PARAMETERS-1'!$B$5:$J$44,7,FALSE)*AirBSYLD2!$F179 + AirBSYLD1!AO179*(1-VLOOKUP(AirBSYLD2!AO$4,'[1]INTERNAL PARAMETERS-1'!$B$5:$J$44,5,FALSE))*VLOOKUP(AirBSYLD2!AO$4,'[1]INTERNAL PARAMETERS-1'!$B$5:$J$44,9,FALSE)*AirBSYLD2!$F179</f>
        <v>0</v>
      </c>
      <c r="AP179" s="44">
        <f>AirBSYLD1!AP179*VLOOKUP(AirBSYLD2!AP$4,'[1]INTERNAL PARAMETERS-1'!$B$5:$J$44,5,FALSE)*VLOOKUP(AirBSYLD2!AP$4,'[1]INTERNAL PARAMETERS-1'!$B$5:$J$44,7,FALSE)*AirBSYLD2!$F179 + AirBSYLD1!AP179*(1-VLOOKUP(AirBSYLD2!AP$4,'[1]INTERNAL PARAMETERS-1'!$B$5:$J$44,5,FALSE))*VLOOKUP(AirBSYLD2!AP$4,'[1]INTERNAL PARAMETERS-1'!$B$5:$J$44,9,FALSE)*AirBSYLD2!$F179</f>
        <v>0</v>
      </c>
      <c r="AQ179" s="44">
        <f>AirBSYLD1!AQ179*VLOOKUP(AirBSYLD2!AQ$4,'[1]INTERNAL PARAMETERS-1'!$B$5:$J$44,5,FALSE)*VLOOKUP(AirBSYLD2!AQ$4,'[1]INTERNAL PARAMETERS-1'!$B$5:$J$44,7,FALSE)*AirBSYLD2!$F179 + AirBSYLD1!AQ179*(1-VLOOKUP(AirBSYLD2!AQ$4,'[1]INTERNAL PARAMETERS-1'!$B$5:$J$44,5,FALSE))*VLOOKUP(AirBSYLD2!AQ$4,'[1]INTERNAL PARAMETERS-1'!$B$5:$J$44,9,FALSE)*AirBSYLD2!$F179</f>
        <v>0</v>
      </c>
      <c r="AR179" s="44">
        <f>AirBSYLD1!AR179*VLOOKUP(AirBSYLD2!AR$4,'[1]INTERNAL PARAMETERS-1'!$B$5:$J$44,5,FALSE)*VLOOKUP(AirBSYLD2!AR$4,'[1]INTERNAL PARAMETERS-1'!$B$5:$J$44,7,FALSE)*AirBSYLD2!$F179 + AirBSYLD1!AR179*(1-VLOOKUP(AirBSYLD2!AR$4,'[1]INTERNAL PARAMETERS-1'!$B$5:$J$44,5,FALSE))*VLOOKUP(AirBSYLD2!AR$4,'[1]INTERNAL PARAMETERS-1'!$B$5:$J$44,9,FALSE)*AirBSYLD2!$F179</f>
        <v>0</v>
      </c>
      <c r="AS179" s="44">
        <f>AirBSYLD1!AS179*VLOOKUP(AirBSYLD2!AS$4,'[1]INTERNAL PARAMETERS-1'!$B$5:$J$44,5,FALSE)*VLOOKUP(AirBSYLD2!AS$4,'[1]INTERNAL PARAMETERS-1'!$B$5:$J$44,7,FALSE)*AirBSYLD2!$F179 + AirBSYLD1!AS179*(1-VLOOKUP(AirBSYLD2!AS$4,'[1]INTERNAL PARAMETERS-1'!$B$5:$J$44,5,FALSE))*VLOOKUP(AirBSYLD2!AS$4,'[1]INTERNAL PARAMETERS-1'!$B$5:$J$44,9,FALSE)*AirBSYLD2!$F179</f>
        <v>0</v>
      </c>
      <c r="AT179" s="43">
        <f>AirBSYLD1!AT179*VLOOKUP(AirBSYLD2!AT$4,'[1]INTERNAL PARAMETERS-1'!$B$5:$J$44,5,FALSE)*VLOOKUP(AirBSYLD2!AT$4,'[1]INTERNAL PARAMETERS-1'!$B$5:$J$44,7,FALSE)*AirBSYLD2!$F179 + AirBSYLD1!AT179*(1-VLOOKUP(AirBSYLD2!AT$4,'[1]INTERNAL PARAMETERS-1'!$B$5:$J$44,5,FALSE))*VLOOKUP(AirBSYLD2!AT$4,'[1]INTERNAL PARAMETERS-1'!$B$5:$J$44,9,FALSE)*AirBSYLD2!$F179</f>
        <v>0</v>
      </c>
      <c r="AU179" s="45">
        <f>AirBSYLD1!AU179*VLOOKUP(AirBSYLD2!AU$4,'[1]INTERNAL PARAMETERS-1'!$B$5:$J$44,5,FALSE)*VLOOKUP(AirBSYLD2!AU$4,'[1]INTERNAL PARAMETERS-1'!$B$5:$J$44,6,FALSE)*VLOOKUP(AirBSYLD2!AU$4,'[1]INTERNAL PARAMETERS-1'!$B$5:$J$44,3,FALSE) + AirBSYLD1!AU179*(1-VLOOKUP(AirBSYLD2!AU$4,'[1]INTERNAL PARAMETERS-1'!$B$5:$J$44,5,FALSE))*VLOOKUP(AirBSYLD2!AU$4,'[1]INTERNAL PARAMETERS-1'!$B$5:$J$44,8,FALSE)*VLOOKUP(AirBSYLD2!AU$4,'[1]INTERNAL PARAMETERS-1'!$B$5:$J$44,3,FALSE)</f>
        <v>0</v>
      </c>
      <c r="AV179" s="44">
        <f>AirBSYLD1!AV179*VLOOKUP(AirBSYLD2!AV$4,'[1]INTERNAL PARAMETERS-1'!$B$5:$J$44,5,FALSE)*VLOOKUP(AirBSYLD2!AV$4,'[1]INTERNAL PARAMETERS-1'!$B$5:$J$44,6,FALSE)*VLOOKUP(AirBSYLD2!AV$4,'[1]INTERNAL PARAMETERS-1'!$B$5:$J$44,3,FALSE) + AirBSYLD1!AV179*(1-VLOOKUP(AirBSYLD2!AV$4,'[1]INTERNAL PARAMETERS-1'!$B$5:$J$44,5,FALSE))*VLOOKUP(AirBSYLD2!AV$4,'[1]INTERNAL PARAMETERS-1'!$B$5:$J$44,8,FALSE)*VLOOKUP(AirBSYLD2!AV$4,'[1]INTERNAL PARAMETERS-1'!$B$5:$J$44,3,FALSE)</f>
        <v>0</v>
      </c>
      <c r="AW179" s="44">
        <f>AirBSYLD1!AW179*VLOOKUP(AirBSYLD2!AW$4,'[1]INTERNAL PARAMETERS-1'!$B$5:$J$44,5,FALSE)*VLOOKUP(AirBSYLD2!AW$4,'[1]INTERNAL PARAMETERS-1'!$B$5:$J$44,6,FALSE)*VLOOKUP(AirBSYLD2!AW$4,'[1]INTERNAL PARAMETERS-1'!$B$5:$J$44,3,FALSE) + AirBSYLD1!AW179*(1-VLOOKUP(AirBSYLD2!AW$4,'[1]INTERNAL PARAMETERS-1'!$B$5:$J$44,5,FALSE))*VLOOKUP(AirBSYLD2!AW$4,'[1]INTERNAL PARAMETERS-1'!$B$5:$J$44,8,FALSE)*VLOOKUP(AirBSYLD2!AW$4,'[1]INTERNAL PARAMETERS-1'!$B$5:$J$44,3,FALSE)</f>
        <v>3.0524121135114659</v>
      </c>
      <c r="AX179" s="44">
        <f>AirBSYLD1!AX179*VLOOKUP(AirBSYLD2!AX$4,'[1]INTERNAL PARAMETERS-1'!$B$5:$J$44,5,FALSE)*VLOOKUP(AirBSYLD2!AX$4,'[1]INTERNAL PARAMETERS-1'!$B$5:$J$44,6,FALSE)*VLOOKUP(AirBSYLD2!AX$4,'[1]INTERNAL PARAMETERS-1'!$B$5:$J$44,3,FALSE) + AirBSYLD1!AX179*(1-VLOOKUP(AirBSYLD2!AX$4,'[1]INTERNAL PARAMETERS-1'!$B$5:$J$44,5,FALSE))*VLOOKUP(AirBSYLD2!AX$4,'[1]INTERNAL PARAMETERS-1'!$B$5:$J$44,8,FALSE)*VLOOKUP(AirBSYLD2!AX$4,'[1]INTERNAL PARAMETERS-1'!$B$5:$J$44,3,FALSE)</f>
        <v>0</v>
      </c>
      <c r="AY179" s="44">
        <f>AirBSYLD1!AY179*VLOOKUP(AirBSYLD2!AY$4,'[1]INTERNAL PARAMETERS-1'!$B$5:$J$44,5,FALSE)*VLOOKUP(AirBSYLD2!AY$4,'[1]INTERNAL PARAMETERS-1'!$B$5:$J$44,6,FALSE)*VLOOKUP(AirBSYLD2!AY$4,'[1]INTERNAL PARAMETERS-1'!$B$5:$J$44,3,FALSE) + AirBSYLD1!AY179*(1-VLOOKUP(AirBSYLD2!AY$4,'[1]INTERNAL PARAMETERS-1'!$B$5:$J$44,5,FALSE))*VLOOKUP(AirBSYLD2!AY$4,'[1]INTERNAL PARAMETERS-1'!$B$5:$J$44,8,FALSE)*VLOOKUP(AirBSYLD2!AY$4,'[1]INTERNAL PARAMETERS-1'!$B$5:$J$44,3,FALSE)</f>
        <v>0</v>
      </c>
      <c r="AZ179" s="44">
        <f>AirBSYLD1!AZ179*VLOOKUP(AirBSYLD2!AZ$4,'[1]INTERNAL PARAMETERS-1'!$B$5:$J$44,5,FALSE)*VLOOKUP(AirBSYLD2!AZ$4,'[1]INTERNAL PARAMETERS-1'!$B$5:$J$44,6,FALSE)*VLOOKUP(AirBSYLD2!AZ$4,'[1]INTERNAL PARAMETERS-1'!$B$5:$J$44,3,FALSE) + AirBSYLD1!AZ179*(1-VLOOKUP(AirBSYLD2!AZ$4,'[1]INTERNAL PARAMETERS-1'!$B$5:$J$44,5,FALSE))*VLOOKUP(AirBSYLD2!AZ$4,'[1]INTERNAL PARAMETERS-1'!$B$5:$J$44,8,FALSE)*VLOOKUP(AirBSYLD2!AZ$4,'[1]INTERNAL PARAMETERS-1'!$B$5:$J$44,3,FALSE)</f>
        <v>0</v>
      </c>
      <c r="BA179" s="44">
        <f>AirBSYLD1!BA179*VLOOKUP(AirBSYLD2!BA$4,'[1]INTERNAL PARAMETERS-1'!$B$5:$J$44,5,FALSE)*VLOOKUP(AirBSYLD2!BA$4,'[1]INTERNAL PARAMETERS-1'!$B$5:$J$44,6,FALSE)*VLOOKUP(AirBSYLD2!BA$4,'[1]INTERNAL PARAMETERS-1'!$B$5:$J$44,3,FALSE) + AirBSYLD1!BA179*(1-VLOOKUP(AirBSYLD2!BA$4,'[1]INTERNAL PARAMETERS-1'!$B$5:$J$44,5,FALSE))*VLOOKUP(AirBSYLD2!BA$4,'[1]INTERNAL PARAMETERS-1'!$B$5:$J$44,8,FALSE)*VLOOKUP(AirBSYLD2!BA$4,'[1]INTERNAL PARAMETERS-1'!$B$5:$J$44,3,FALSE)</f>
        <v>2.7250947897751394</v>
      </c>
      <c r="BB179" s="44">
        <f>AirBSYLD1!BB179*VLOOKUP(AirBSYLD2!BB$4,'[1]INTERNAL PARAMETERS-1'!$B$5:$J$44,5,FALSE)*VLOOKUP(AirBSYLD2!BB$4,'[1]INTERNAL PARAMETERS-1'!$B$5:$J$44,6,FALSE)*VLOOKUP(AirBSYLD2!BB$4,'[1]INTERNAL PARAMETERS-1'!$B$5:$J$44,3,FALSE) + AirBSYLD1!BB179*(1-VLOOKUP(AirBSYLD2!BB$4,'[1]INTERNAL PARAMETERS-1'!$B$5:$J$44,5,FALSE))*VLOOKUP(AirBSYLD2!BB$4,'[1]INTERNAL PARAMETERS-1'!$B$5:$J$44,8,FALSE)*VLOOKUP(AirBSYLD2!BB$4,'[1]INTERNAL PARAMETERS-1'!$B$5:$J$44,3,FALSE)</f>
        <v>0.45230542249327721</v>
      </c>
      <c r="BC179" s="44">
        <f>AirBSYLD1!BC179*VLOOKUP(AirBSYLD2!BC$4,'[1]INTERNAL PARAMETERS-1'!$B$5:$J$44,5,FALSE)*VLOOKUP(AirBSYLD2!BC$4,'[1]INTERNAL PARAMETERS-1'!$B$5:$J$44,6,FALSE)*VLOOKUP(AirBSYLD2!BC$4,'[1]INTERNAL PARAMETERS-1'!$B$5:$J$44,3,FALSE) + AirBSYLD1!BC179*(1-VLOOKUP(AirBSYLD2!BC$4,'[1]INTERNAL PARAMETERS-1'!$B$5:$J$44,5,FALSE))*VLOOKUP(AirBSYLD2!BC$4,'[1]INTERNAL PARAMETERS-1'!$B$5:$J$44,8,FALSE)*VLOOKUP(AirBSYLD2!BC$4,'[1]INTERNAL PARAMETERS-1'!$B$5:$J$44,3,FALSE)</f>
        <v>1.4051169260751908</v>
      </c>
      <c r="BD179" s="44">
        <f>AirBSYLD1!BD179*VLOOKUP(AirBSYLD2!BD$4,'[1]INTERNAL PARAMETERS-1'!$B$5:$J$44,5,FALSE)*VLOOKUP(AirBSYLD2!BD$4,'[1]INTERNAL PARAMETERS-1'!$B$5:$J$44,6,FALSE)*VLOOKUP(AirBSYLD2!BD$4,'[1]INTERNAL PARAMETERS-1'!$B$5:$J$44,3,FALSE) + AirBSYLD1!BD179*(1-VLOOKUP(AirBSYLD2!BD$4,'[1]INTERNAL PARAMETERS-1'!$B$5:$J$44,5,FALSE))*VLOOKUP(AirBSYLD2!BD$4,'[1]INTERNAL PARAMETERS-1'!$B$5:$J$44,8,FALSE)*VLOOKUP(AirBSYLD2!BD$4,'[1]INTERNAL PARAMETERS-1'!$B$5:$J$44,3,FALSE)</f>
        <v>0.3291263003358153</v>
      </c>
      <c r="BE179" s="44">
        <f>AirBSYLD1!BE179*VLOOKUP(AirBSYLD2!BE$4,'[1]INTERNAL PARAMETERS-1'!$B$5:$J$44,5,FALSE)*VLOOKUP(AirBSYLD2!BE$4,'[1]INTERNAL PARAMETERS-1'!$B$5:$J$44,6,FALSE)*VLOOKUP(AirBSYLD2!BE$4,'[1]INTERNAL PARAMETERS-1'!$B$5:$J$44,3,FALSE) + AirBSYLD1!BE179*(1-VLOOKUP(AirBSYLD2!BE$4,'[1]INTERNAL PARAMETERS-1'!$B$5:$J$44,5,FALSE))*VLOOKUP(AirBSYLD2!BE$4,'[1]INTERNAL PARAMETERS-1'!$B$5:$J$44,8,FALSE)*VLOOKUP(AirBSYLD2!BE$4,'[1]INTERNAL PARAMETERS-1'!$B$5:$J$44,3,FALSE)</f>
        <v>1.78951189452524</v>
      </c>
      <c r="BF179" s="44">
        <f>AirBSYLD1!BF179*VLOOKUP(AirBSYLD2!BF$4,'[1]INTERNAL PARAMETERS-1'!$B$5:$J$44,5,FALSE)*VLOOKUP(AirBSYLD2!BF$4,'[1]INTERNAL PARAMETERS-1'!$B$5:$J$44,6,FALSE)*VLOOKUP(AirBSYLD2!BF$4,'[1]INTERNAL PARAMETERS-1'!$B$5:$J$44,3,FALSE) + AirBSYLD1!BF179*(1-VLOOKUP(AirBSYLD2!BF$4,'[1]INTERNAL PARAMETERS-1'!$B$5:$J$44,5,FALSE))*VLOOKUP(AirBSYLD2!BF$4,'[1]INTERNAL PARAMETERS-1'!$B$5:$J$44,8,FALSE)*VLOOKUP(AirBSYLD2!BF$4,'[1]INTERNAL PARAMETERS-1'!$B$5:$J$44,3,FALSE)</f>
        <v>0</v>
      </c>
      <c r="BG179" s="44">
        <f>AirBSYLD1!BG179*VLOOKUP(AirBSYLD2!BG$4,'[1]INTERNAL PARAMETERS-1'!$B$5:$J$44,5,FALSE)*VLOOKUP(AirBSYLD2!BG$4,'[1]INTERNAL PARAMETERS-1'!$B$5:$J$44,6,FALSE)*VLOOKUP(AirBSYLD2!BG$4,'[1]INTERNAL PARAMETERS-1'!$B$5:$J$44,3,FALSE) + AirBSYLD1!BG179*(1-VLOOKUP(AirBSYLD2!BG$4,'[1]INTERNAL PARAMETERS-1'!$B$5:$J$44,5,FALSE))*VLOOKUP(AirBSYLD2!BG$4,'[1]INTERNAL PARAMETERS-1'!$B$5:$J$44,8,FALSE)*VLOOKUP(AirBSYLD2!BG$4,'[1]INTERNAL PARAMETERS-1'!$B$5:$J$44,3,FALSE)</f>
        <v>0.40577533186384096</v>
      </c>
      <c r="BH179" s="44">
        <f>AirBSYLD1!BH179*VLOOKUP(AirBSYLD2!BH$4,'[1]INTERNAL PARAMETERS-1'!$B$5:$J$44,5,FALSE)*VLOOKUP(AirBSYLD2!BH$4,'[1]INTERNAL PARAMETERS-1'!$B$5:$J$44,6,FALSE)*VLOOKUP(AirBSYLD2!BH$4,'[1]INTERNAL PARAMETERS-1'!$B$5:$J$44,3,FALSE) + AirBSYLD1!BH179*(1-VLOOKUP(AirBSYLD2!BH$4,'[1]INTERNAL PARAMETERS-1'!$B$5:$J$44,5,FALSE))*VLOOKUP(AirBSYLD2!BH$4,'[1]INTERNAL PARAMETERS-1'!$B$5:$J$44,8,FALSE)*VLOOKUP(AirBSYLD2!BH$4,'[1]INTERNAL PARAMETERS-1'!$B$5:$J$44,3,FALSE)</f>
        <v>1.1293693834401723E-3</v>
      </c>
      <c r="BI179" s="44">
        <f>AirBSYLD1!BI179*VLOOKUP(AirBSYLD2!BI$4,'[1]INTERNAL PARAMETERS-1'!$B$5:$J$44,5,FALSE)*VLOOKUP(AirBSYLD2!BI$4,'[1]INTERNAL PARAMETERS-1'!$B$5:$J$44,6,FALSE)*VLOOKUP(AirBSYLD2!BI$4,'[1]INTERNAL PARAMETERS-1'!$B$5:$J$44,3,FALSE) + AirBSYLD1!BI179*(1-VLOOKUP(AirBSYLD2!BI$4,'[1]INTERNAL PARAMETERS-1'!$B$5:$J$44,5,FALSE))*VLOOKUP(AirBSYLD2!BI$4,'[1]INTERNAL PARAMETERS-1'!$B$5:$J$44,8,FALSE)*VLOOKUP(AirBSYLD2!BI$4,'[1]INTERNAL PARAMETERS-1'!$B$5:$J$44,3,FALSE)</f>
        <v>0</v>
      </c>
      <c r="BJ179" s="44">
        <f>AirBSYLD1!BJ179*VLOOKUP(AirBSYLD2!BJ$4,'[1]INTERNAL PARAMETERS-1'!$B$5:$J$44,5,FALSE)*VLOOKUP(AirBSYLD2!BJ$4,'[1]INTERNAL PARAMETERS-1'!$B$5:$J$44,6,FALSE)*VLOOKUP(AirBSYLD2!BJ$4,'[1]INTERNAL PARAMETERS-1'!$B$5:$J$44,3,FALSE) + AirBSYLD1!BJ179*(1-VLOOKUP(AirBSYLD2!BJ$4,'[1]INTERNAL PARAMETERS-1'!$B$5:$J$44,5,FALSE))*VLOOKUP(AirBSYLD2!BJ$4,'[1]INTERNAL PARAMETERS-1'!$B$5:$J$44,8,FALSE)*VLOOKUP(AirBSYLD2!BJ$4,'[1]INTERNAL PARAMETERS-1'!$B$5:$J$44,3,FALSE)</f>
        <v>0.14325407090797457</v>
      </c>
      <c r="BK179" s="44">
        <f>AirBSYLD1!BK179*VLOOKUP(AirBSYLD2!BK$4,'[1]INTERNAL PARAMETERS-1'!$B$5:$J$44,5,FALSE)*VLOOKUP(AirBSYLD2!BK$4,'[1]INTERNAL PARAMETERS-1'!$B$5:$J$44,6,FALSE)*VLOOKUP(AirBSYLD2!BK$4,'[1]INTERNAL PARAMETERS-1'!$B$5:$J$44,3,FALSE) + AirBSYLD1!BK179*(1-VLOOKUP(AirBSYLD2!BK$4,'[1]INTERNAL PARAMETERS-1'!$B$5:$J$44,5,FALSE))*VLOOKUP(AirBSYLD2!BK$4,'[1]INTERNAL PARAMETERS-1'!$B$5:$J$44,8,FALSE)*VLOOKUP(AirBSYLD2!BK$4,'[1]INTERNAL PARAMETERS-1'!$B$5:$J$44,3,FALSE)</f>
        <v>0.18172680383922432</v>
      </c>
      <c r="BL179" s="44">
        <f>AirBSYLD1!BL179*VLOOKUP(AirBSYLD2!BL$4,'[1]INTERNAL PARAMETERS-1'!$B$5:$J$44,5,FALSE)*VLOOKUP(AirBSYLD2!BL$4,'[1]INTERNAL PARAMETERS-1'!$B$5:$J$44,6,FALSE)*VLOOKUP(AirBSYLD2!BL$4,'[1]INTERNAL PARAMETERS-1'!$B$5:$J$44,3,FALSE) + AirBSYLD1!BL179*(1-VLOOKUP(AirBSYLD2!BL$4,'[1]INTERNAL PARAMETERS-1'!$B$5:$J$44,5,FALSE))*VLOOKUP(AirBSYLD2!BL$4,'[1]INTERNAL PARAMETERS-1'!$B$5:$J$44,8,FALSE)*VLOOKUP(AirBSYLD2!BL$4,'[1]INTERNAL PARAMETERS-1'!$B$5:$J$44,3,FALSE)</f>
        <v>0.80813584994778009</v>
      </c>
      <c r="BM179" s="44">
        <f>AirBSYLD1!BM179*VLOOKUP(AirBSYLD2!BM$4,'[1]INTERNAL PARAMETERS-1'!$B$5:$J$44,5,FALSE)*VLOOKUP(AirBSYLD2!BM$4,'[1]INTERNAL PARAMETERS-1'!$B$5:$J$44,6,FALSE)*VLOOKUP(AirBSYLD2!BM$4,'[1]INTERNAL PARAMETERS-1'!$B$5:$J$44,3,FALSE) + AirBSYLD1!BM179*(1-VLOOKUP(AirBSYLD2!BM$4,'[1]INTERNAL PARAMETERS-1'!$B$5:$J$44,5,FALSE))*VLOOKUP(AirBSYLD2!BM$4,'[1]INTERNAL PARAMETERS-1'!$B$5:$J$44,8,FALSE)*VLOOKUP(AirBSYLD2!BM$4,'[1]INTERNAL PARAMETERS-1'!$B$5:$J$44,3,FALSE)</f>
        <v>0.49787581965302452</v>
      </c>
      <c r="BN179" s="44">
        <f>AirBSYLD1!BN179*VLOOKUP(AirBSYLD2!BN$4,'[1]INTERNAL PARAMETERS-1'!$B$5:$J$44,5,FALSE)*VLOOKUP(AirBSYLD2!BN$4,'[1]INTERNAL PARAMETERS-1'!$B$5:$J$44,6,FALSE)*VLOOKUP(AirBSYLD2!BN$4,'[1]INTERNAL PARAMETERS-1'!$B$5:$J$44,3,FALSE) + AirBSYLD1!BN179*(1-VLOOKUP(AirBSYLD2!BN$4,'[1]INTERNAL PARAMETERS-1'!$B$5:$J$44,5,FALSE))*VLOOKUP(AirBSYLD2!BN$4,'[1]INTERNAL PARAMETERS-1'!$B$5:$J$44,8,FALSE)*VLOOKUP(AirBSYLD2!BN$4,'[1]INTERNAL PARAMETERS-1'!$B$5:$J$44,3,FALSE)</f>
        <v>0.28266606324801657</v>
      </c>
      <c r="BO179" s="44">
        <f>AirBSYLD1!BO179*VLOOKUP(AirBSYLD2!BO$4,'[1]INTERNAL PARAMETERS-1'!$B$5:$J$44,5,FALSE)*VLOOKUP(AirBSYLD2!BO$4,'[1]INTERNAL PARAMETERS-1'!$B$5:$J$44,6,FALSE)*VLOOKUP(AirBSYLD2!BO$4,'[1]INTERNAL PARAMETERS-1'!$B$5:$J$44,3,FALSE) + AirBSYLD1!BO179*(1-VLOOKUP(AirBSYLD2!BO$4,'[1]INTERNAL PARAMETERS-1'!$B$5:$J$44,5,FALSE))*VLOOKUP(AirBSYLD2!BO$4,'[1]INTERNAL PARAMETERS-1'!$B$5:$J$44,8,FALSE)*VLOOKUP(AirBSYLD2!BO$4,'[1]INTERNAL PARAMETERS-1'!$B$5:$J$44,3,FALSE)</f>
        <v>0.28457158360690743</v>
      </c>
      <c r="BP179" s="44">
        <f>AirBSYLD1!BP179*VLOOKUP(AirBSYLD2!BP$4,'[1]INTERNAL PARAMETERS-1'!$B$5:$J$44,5,FALSE)*VLOOKUP(AirBSYLD2!BP$4,'[1]INTERNAL PARAMETERS-1'!$B$5:$J$44,6,FALSE)*VLOOKUP(AirBSYLD2!BP$4,'[1]INTERNAL PARAMETERS-1'!$B$5:$J$44,3,FALSE) + AirBSYLD1!BP179*(1-VLOOKUP(AirBSYLD2!BP$4,'[1]INTERNAL PARAMETERS-1'!$B$5:$J$44,5,FALSE))*VLOOKUP(AirBSYLD2!BP$4,'[1]INTERNAL PARAMETERS-1'!$B$5:$J$44,8,FALSE)*VLOOKUP(AirBSYLD2!BP$4,'[1]INTERNAL PARAMETERS-1'!$B$5:$J$44,3,FALSE)</f>
        <v>1.3545137784424887E-2</v>
      </c>
      <c r="BQ179" s="44">
        <f>AirBSYLD1!BQ179*VLOOKUP(AirBSYLD2!BQ$4,'[1]INTERNAL PARAMETERS-1'!$B$5:$J$44,5,FALSE)*VLOOKUP(AirBSYLD2!BQ$4,'[1]INTERNAL PARAMETERS-1'!$B$5:$J$44,6,FALSE)*VLOOKUP(AirBSYLD2!BQ$4,'[1]INTERNAL PARAMETERS-1'!$B$5:$J$44,3,FALSE) + AirBSYLD1!BQ179*(1-VLOOKUP(AirBSYLD2!BQ$4,'[1]INTERNAL PARAMETERS-1'!$B$5:$J$44,5,FALSE))*VLOOKUP(AirBSYLD2!BQ$4,'[1]INTERNAL PARAMETERS-1'!$B$5:$J$44,8,FALSE)*VLOOKUP(AirBSYLD2!BQ$4,'[1]INTERNAL PARAMETERS-1'!$B$5:$J$44,3,FALSE)</f>
        <v>1.0663467052747986</v>
      </c>
      <c r="BR179" s="44">
        <f>AirBSYLD1!BR179*VLOOKUP(AirBSYLD2!BR$4,'[1]INTERNAL PARAMETERS-1'!$B$5:$J$44,5,FALSE)*VLOOKUP(AirBSYLD2!BR$4,'[1]INTERNAL PARAMETERS-1'!$B$5:$J$44,6,FALSE)*VLOOKUP(AirBSYLD2!BR$4,'[1]INTERNAL PARAMETERS-1'!$B$5:$J$44,3,FALSE) + AirBSYLD1!BR179*(1-VLOOKUP(AirBSYLD2!BR$4,'[1]INTERNAL PARAMETERS-1'!$B$5:$J$44,5,FALSE))*VLOOKUP(AirBSYLD2!BR$4,'[1]INTERNAL PARAMETERS-1'!$B$5:$J$44,8,FALSE)*VLOOKUP(AirBSYLD2!BR$4,'[1]INTERNAL PARAMETERS-1'!$B$5:$J$44,3,FALSE)</f>
        <v>1.753671038451762E-2</v>
      </c>
      <c r="BS179" s="44">
        <f>AirBSYLD1!BS179*VLOOKUP(AirBSYLD2!BS$4,'[1]INTERNAL PARAMETERS-1'!$B$5:$J$44,5,FALSE)*VLOOKUP(AirBSYLD2!BS$4,'[1]INTERNAL PARAMETERS-1'!$B$5:$J$44,6,FALSE)*VLOOKUP(AirBSYLD2!BS$4,'[1]INTERNAL PARAMETERS-1'!$B$5:$J$44,3,FALSE) + AirBSYLD1!BS179*(1-VLOOKUP(AirBSYLD2!BS$4,'[1]INTERNAL PARAMETERS-1'!$B$5:$J$44,5,FALSE))*VLOOKUP(AirBSYLD2!BS$4,'[1]INTERNAL PARAMETERS-1'!$B$5:$J$44,8,FALSE)*VLOOKUP(AirBSYLD2!BS$4,'[1]INTERNAL PARAMETERS-1'!$B$5:$J$44,3,FALSE)</f>
        <v>1.1342833630168686E-3</v>
      </c>
      <c r="BT179" s="44">
        <f>AirBSYLD1!BT179*VLOOKUP(AirBSYLD2!BT$4,'[1]INTERNAL PARAMETERS-1'!$B$5:$J$44,5,FALSE)*VLOOKUP(AirBSYLD2!BT$4,'[1]INTERNAL PARAMETERS-1'!$B$5:$J$44,6,FALSE)*VLOOKUP(AirBSYLD2!BT$4,'[1]INTERNAL PARAMETERS-1'!$B$5:$J$44,3,FALSE) + AirBSYLD1!BT179*(1-VLOOKUP(AirBSYLD2!BT$4,'[1]INTERNAL PARAMETERS-1'!$B$5:$J$44,5,FALSE))*VLOOKUP(AirBSYLD2!BT$4,'[1]INTERNAL PARAMETERS-1'!$B$5:$J$44,8,FALSE)*VLOOKUP(AirBSYLD2!BT$4,'[1]INTERNAL PARAMETERS-1'!$B$5:$J$44,3,FALSE)</f>
        <v>0</v>
      </c>
      <c r="BU179" s="44">
        <f>AirBSYLD1!BU179*VLOOKUP(AirBSYLD2!BU$4,'[1]INTERNAL PARAMETERS-1'!$B$5:$J$44,5,FALSE)*VLOOKUP(AirBSYLD2!BU$4,'[1]INTERNAL PARAMETERS-1'!$B$5:$J$44,6,FALSE)*VLOOKUP(AirBSYLD2!BU$4,'[1]INTERNAL PARAMETERS-1'!$B$5:$J$44,3,FALSE) + AirBSYLD1!BU179*(1-VLOOKUP(AirBSYLD2!BU$4,'[1]INTERNAL PARAMETERS-1'!$B$5:$J$44,5,FALSE))*VLOOKUP(AirBSYLD2!BU$4,'[1]INTERNAL PARAMETERS-1'!$B$5:$J$44,8,FALSE)*VLOOKUP(AirBSYLD2!BU$4,'[1]INTERNAL PARAMETERS-1'!$B$5:$J$44,3,FALSE)</f>
        <v>0</v>
      </c>
      <c r="BV179" s="44">
        <f>AirBSYLD1!BV179*VLOOKUP(AirBSYLD2!BV$4,'[1]INTERNAL PARAMETERS-1'!$B$5:$J$44,5,FALSE)*VLOOKUP(AirBSYLD2!BV$4,'[1]INTERNAL PARAMETERS-1'!$B$5:$J$44,6,FALSE)*VLOOKUP(AirBSYLD2!BV$4,'[1]INTERNAL PARAMETERS-1'!$B$5:$J$44,3,FALSE) + AirBSYLD1!BV179*(1-VLOOKUP(AirBSYLD2!BV$4,'[1]INTERNAL PARAMETERS-1'!$B$5:$J$44,5,FALSE))*VLOOKUP(AirBSYLD2!BV$4,'[1]INTERNAL PARAMETERS-1'!$B$5:$J$44,8,FALSE)*VLOOKUP(AirBSYLD2!BV$4,'[1]INTERNAL PARAMETERS-1'!$B$5:$J$44,3,FALSE)</f>
        <v>0</v>
      </c>
      <c r="BW179" s="44">
        <f>AirBSYLD1!BW179*VLOOKUP(AirBSYLD2!BW$4,'[1]INTERNAL PARAMETERS-1'!$B$5:$J$44,5,FALSE)*VLOOKUP(AirBSYLD2!BW$4,'[1]INTERNAL PARAMETERS-1'!$B$5:$J$44,6,FALSE)*VLOOKUP(AirBSYLD2!BW$4,'[1]INTERNAL PARAMETERS-1'!$B$5:$J$44,3,FALSE) + AirBSYLD1!BW179*(1-VLOOKUP(AirBSYLD2!BW$4,'[1]INTERNAL PARAMETERS-1'!$B$5:$J$44,5,FALSE))*VLOOKUP(AirBSYLD2!BW$4,'[1]INTERNAL PARAMETERS-1'!$B$5:$J$44,8,FALSE)*VLOOKUP(AirBSYLD2!BW$4,'[1]INTERNAL PARAMETERS-1'!$B$5:$J$44,3,FALSE)</f>
        <v>0</v>
      </c>
      <c r="BX179" s="44">
        <f>AirBSYLD1!BX179*VLOOKUP(AirBSYLD2!BX$4,'[1]INTERNAL PARAMETERS-1'!$B$5:$J$44,5,FALSE)*VLOOKUP(AirBSYLD2!BX$4,'[1]INTERNAL PARAMETERS-1'!$B$5:$J$44,6,FALSE)*VLOOKUP(AirBSYLD2!BX$4,'[1]INTERNAL PARAMETERS-1'!$B$5:$J$44,3,FALSE) + AirBSYLD1!BX179*(1-VLOOKUP(AirBSYLD2!BX$4,'[1]INTERNAL PARAMETERS-1'!$B$5:$J$44,5,FALSE))*VLOOKUP(AirBSYLD2!BX$4,'[1]INTERNAL PARAMETERS-1'!$B$5:$J$44,8,FALSE)*VLOOKUP(AirBSYLD2!BX$4,'[1]INTERNAL PARAMETERS-1'!$B$5:$J$44,3,FALSE)</f>
        <v>0</v>
      </c>
      <c r="BY179" s="44">
        <f>AirBSYLD1!BY179*VLOOKUP(AirBSYLD2!BY$4,'[1]INTERNAL PARAMETERS-1'!$B$5:$J$44,5,FALSE)*VLOOKUP(AirBSYLD2!BY$4,'[1]INTERNAL PARAMETERS-1'!$B$5:$J$44,6,FALSE)*VLOOKUP(AirBSYLD2!BY$4,'[1]INTERNAL PARAMETERS-1'!$B$5:$J$44,3,FALSE) + AirBSYLD1!BY179*(1-VLOOKUP(AirBSYLD2!BY$4,'[1]INTERNAL PARAMETERS-1'!$B$5:$J$44,5,FALSE))*VLOOKUP(AirBSYLD2!BY$4,'[1]INTERNAL PARAMETERS-1'!$B$5:$J$44,8,FALSE)*VLOOKUP(AirBSYLD2!BY$4,'[1]INTERNAL PARAMETERS-1'!$B$5:$J$44,3,FALSE)</f>
        <v>0</v>
      </c>
      <c r="BZ179" s="44">
        <f>AirBSYLD1!BZ179*VLOOKUP(AirBSYLD2!BZ$4,'[1]INTERNAL PARAMETERS-1'!$B$5:$J$44,5,FALSE)*VLOOKUP(AirBSYLD2!BZ$4,'[1]INTERNAL PARAMETERS-1'!$B$5:$J$44,6,FALSE)*VLOOKUP(AirBSYLD2!BZ$4,'[1]INTERNAL PARAMETERS-1'!$B$5:$J$44,3,FALSE) + AirBSYLD1!BZ179*(1-VLOOKUP(AirBSYLD2!BZ$4,'[1]INTERNAL PARAMETERS-1'!$B$5:$J$44,5,FALSE))*VLOOKUP(AirBSYLD2!BZ$4,'[1]INTERNAL PARAMETERS-1'!$B$5:$J$44,8,FALSE)*VLOOKUP(AirBSYLD2!BZ$4,'[1]INTERNAL PARAMETERS-1'!$B$5:$J$44,3,FALSE)</f>
        <v>8.9236339469351254E-4</v>
      </c>
      <c r="CA179" s="44">
        <f>AirBSYLD1!CA179*VLOOKUP(AirBSYLD2!CA$4,'[1]INTERNAL PARAMETERS-1'!$B$5:$J$44,5,FALSE)*VLOOKUP(AirBSYLD2!CA$4,'[1]INTERNAL PARAMETERS-1'!$B$5:$J$44,6,FALSE)*VLOOKUP(AirBSYLD2!CA$4,'[1]INTERNAL PARAMETERS-1'!$B$5:$J$44,3,FALSE) + AirBSYLD1!CA179*(1-VLOOKUP(AirBSYLD2!CA$4,'[1]INTERNAL PARAMETERS-1'!$B$5:$J$44,5,FALSE))*VLOOKUP(AirBSYLD2!CA$4,'[1]INTERNAL PARAMETERS-1'!$B$5:$J$44,8,FALSE)*VLOOKUP(AirBSYLD2!CA$4,'[1]INTERNAL PARAMETERS-1'!$B$5:$J$44,3,FALSE)</f>
        <v>0</v>
      </c>
      <c r="CB179" s="44">
        <f>AirBSYLD1!CB179*VLOOKUP(AirBSYLD2!CB$4,'[1]INTERNAL PARAMETERS-1'!$B$5:$J$44,5,FALSE)*VLOOKUP(AirBSYLD2!CB$4,'[1]INTERNAL PARAMETERS-1'!$B$5:$J$44,6,FALSE)*VLOOKUP(AirBSYLD2!CB$4,'[1]INTERNAL PARAMETERS-1'!$B$5:$J$44,3,FALSE) + AirBSYLD1!CB179*(1-VLOOKUP(AirBSYLD2!CB$4,'[1]INTERNAL PARAMETERS-1'!$B$5:$J$44,5,FALSE))*VLOOKUP(AirBSYLD2!CB$4,'[1]INTERNAL PARAMETERS-1'!$B$5:$J$44,8,FALSE)*VLOOKUP(AirBSYLD2!CB$4,'[1]INTERNAL PARAMETERS-1'!$B$5:$J$44,3,FALSE)</f>
        <v>0</v>
      </c>
      <c r="CC179" s="44">
        <f>AirBSYLD1!CC179*VLOOKUP(AirBSYLD2!CC$4,'[1]INTERNAL PARAMETERS-1'!$B$5:$J$44,5,FALSE)*VLOOKUP(AirBSYLD2!CC$4,'[1]INTERNAL PARAMETERS-1'!$B$5:$J$44,6,FALSE)*VLOOKUP(AirBSYLD2!CC$4,'[1]INTERNAL PARAMETERS-1'!$B$5:$J$44,3,FALSE) + AirBSYLD1!CC179*(1-VLOOKUP(AirBSYLD2!CC$4,'[1]INTERNAL PARAMETERS-1'!$B$5:$J$44,5,FALSE))*VLOOKUP(AirBSYLD2!CC$4,'[1]INTERNAL PARAMETERS-1'!$B$5:$J$44,8,FALSE)*VLOOKUP(AirBSYLD2!CC$4,'[1]INTERNAL PARAMETERS-1'!$B$5:$J$44,3,FALSE)</f>
        <v>4.4619277407517274E-3</v>
      </c>
      <c r="CD179" s="44">
        <f>AirBSYLD1!CD179*VLOOKUP(AirBSYLD2!CD$4,'[1]INTERNAL PARAMETERS-1'!$B$5:$J$44,5,FALSE)*VLOOKUP(AirBSYLD2!CD$4,'[1]INTERNAL PARAMETERS-1'!$B$5:$J$44,6,FALSE)*VLOOKUP(AirBSYLD2!CD$4,'[1]INTERNAL PARAMETERS-1'!$B$5:$J$44,3,FALSE) + AirBSYLD1!CD179*(1-VLOOKUP(AirBSYLD2!CD$4,'[1]INTERNAL PARAMETERS-1'!$B$5:$J$44,5,FALSE))*VLOOKUP(AirBSYLD2!CD$4,'[1]INTERNAL PARAMETERS-1'!$B$5:$J$44,8,FALSE)*VLOOKUP(AirBSYLD2!CD$4,'[1]INTERNAL PARAMETERS-1'!$B$5:$J$44,3,FALSE)</f>
        <v>7.2506325787215576E-3</v>
      </c>
      <c r="CE179" s="44">
        <f>AirBSYLD1!CE179*VLOOKUP(AirBSYLD2!CE$4,'[1]INTERNAL PARAMETERS-1'!$B$5:$J$44,5,FALSE)*VLOOKUP(AirBSYLD2!CE$4,'[1]INTERNAL PARAMETERS-1'!$B$5:$J$44,6,FALSE)*VLOOKUP(AirBSYLD2!CE$4,'[1]INTERNAL PARAMETERS-1'!$B$5:$J$44,3,FALSE) + AirBSYLD1!CE179*(1-VLOOKUP(AirBSYLD2!CE$4,'[1]INTERNAL PARAMETERS-1'!$B$5:$J$44,5,FALSE))*VLOOKUP(AirBSYLD2!CE$4,'[1]INTERNAL PARAMETERS-1'!$B$5:$J$44,8,FALSE)*VLOOKUP(AirBSYLD2!CE$4,'[1]INTERNAL PARAMETERS-1'!$B$5:$J$44,3,FALSE)</f>
        <v>3.0851043236054806E-2</v>
      </c>
      <c r="CF179" s="44">
        <f>AirBSYLD1!CF179*VLOOKUP(AirBSYLD2!CF$4,'[1]INTERNAL PARAMETERS-1'!$B$5:$J$44,5,FALSE)*VLOOKUP(AirBSYLD2!CF$4,'[1]INTERNAL PARAMETERS-1'!$B$5:$J$44,6,FALSE)*VLOOKUP(AirBSYLD2!CF$4,'[1]INTERNAL PARAMETERS-1'!$B$5:$J$44,3,FALSE) + AirBSYLD1!CF179*(1-VLOOKUP(AirBSYLD2!CF$4,'[1]INTERNAL PARAMETERS-1'!$B$5:$J$44,5,FALSE))*VLOOKUP(AirBSYLD2!CF$4,'[1]INTERNAL PARAMETERS-1'!$B$5:$J$44,8,FALSE)*VLOOKUP(AirBSYLD2!CF$4,'[1]INTERNAL PARAMETERS-1'!$B$5:$J$44,3,FALSE)</f>
        <v>6.1873587260384208E-3</v>
      </c>
      <c r="CG179" s="44">
        <f>AirBSYLD1!CG179*VLOOKUP(AirBSYLD2!CG$4,'[1]INTERNAL PARAMETERS-1'!$B$5:$J$44,5,FALSE)*VLOOKUP(AirBSYLD2!CG$4,'[1]INTERNAL PARAMETERS-1'!$B$5:$J$44,6,FALSE)*VLOOKUP(AirBSYLD2!CG$4,'[1]INTERNAL PARAMETERS-1'!$B$5:$J$44,3,FALSE) + AirBSYLD1!CG179*(1-VLOOKUP(AirBSYLD2!CG$4,'[1]INTERNAL PARAMETERS-1'!$B$5:$J$44,5,FALSE))*VLOOKUP(AirBSYLD2!CG$4,'[1]INTERNAL PARAMETERS-1'!$B$5:$J$44,8,FALSE)*VLOOKUP(AirBSYLD2!CG$4,'[1]INTERNAL PARAMETERS-1'!$B$5:$J$44,3,FALSE)</f>
        <v>1.6401054628036524E-3</v>
      </c>
      <c r="CH179" s="43">
        <f>AirBSYLD1!CH179*VLOOKUP(AirBSYLD2!CH$4,'[1]INTERNAL PARAMETERS-1'!$B$5:$J$44,5,FALSE)*VLOOKUP(AirBSYLD2!CH$4,'[1]INTERNAL PARAMETERS-1'!$B$5:$J$44,6,FALSE)*VLOOKUP(AirBSYLD2!CH$4,'[1]INTERNAL PARAMETERS-1'!$B$5:$J$44,3,FALSE) + AirBSYLD1!CH179*(1-VLOOKUP(AirBSYLD2!CH$4,'[1]INTERNAL PARAMETERS-1'!$B$5:$J$44,5,FALSE))*VLOOKUP(AirBSYLD2!CH$4,'[1]INTERNAL PARAMETERS-1'!$B$5:$J$44,8,FALSE)*VLOOKUP(AirBSYLD2!CH$4,'[1]INTERNAL PARAMETERS-1'!$B$5:$J$44,3,FALSE)</f>
        <v>0</v>
      </c>
      <c r="CJ179" s="45">
        <f t="shared" si="4"/>
        <v>173.01097789073137</v>
      </c>
      <c r="CK179" s="43">
        <f t="shared" si="5"/>
        <v>13.508548607112159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AirBS!X180</f>
        <v>841.12856014219938</v>
      </c>
      <c r="F180" s="56">
        <f>'[1]INTERNAL PARAMETERS-1'!M18</f>
        <v>21.115000000000002</v>
      </c>
      <c r="G180" s="45">
        <f>AirBSYLD1!G180*VLOOKUP(AirBSYLD2!G$4,'[1]INTERNAL PARAMETERS-1'!$B$5:$J$44,5,FALSE)*VLOOKUP(AirBSYLD2!G$4,'[1]INTERNAL PARAMETERS-1'!$B$5:$J$44,7,FALSE)*AirBSYLD2!$F180 + AirBSYLD1!G180*(1-VLOOKUP(AirBSYLD2!G$4,'[1]INTERNAL PARAMETERS-1'!$B$5:$J$44,5,FALSE))*VLOOKUP(AirBSYLD2!G$4,'[1]INTERNAL PARAMETERS-1'!$B$5:$J$44,9,FALSE)*AirBSYLD2!$F180</f>
        <v>29.138817461026679</v>
      </c>
      <c r="H180" s="44">
        <f>AirBSYLD1!H180*VLOOKUP(AirBSYLD2!H$4,'[1]INTERNAL PARAMETERS-1'!$B$5:$J$44,5,FALSE)*VLOOKUP(AirBSYLD2!H$4,'[1]INTERNAL PARAMETERS-1'!$B$5:$J$44,7,FALSE)*AirBSYLD2!$F180 + AirBSYLD1!H180*(1-VLOOKUP(AirBSYLD2!H$4,'[1]INTERNAL PARAMETERS-1'!$B$5:$J$44,5,FALSE))*VLOOKUP(AirBSYLD2!H$4,'[1]INTERNAL PARAMETERS-1'!$B$5:$J$44,9,FALSE)*AirBSYLD2!$F180</f>
        <v>10.982580756773681</v>
      </c>
      <c r="I180" s="44">
        <f>AirBSYLD1!I180*VLOOKUP(AirBSYLD2!I$4,'[1]INTERNAL PARAMETERS-1'!$B$5:$J$44,5,FALSE)*VLOOKUP(AirBSYLD2!I$4,'[1]INTERNAL PARAMETERS-1'!$B$5:$J$44,7,FALSE)*AirBSYLD2!$F180 + AirBSYLD1!I180*(1-VLOOKUP(AirBSYLD2!I$4,'[1]INTERNAL PARAMETERS-1'!$B$5:$J$44,5,FALSE))*VLOOKUP(AirBSYLD2!I$4,'[1]INTERNAL PARAMETERS-1'!$B$5:$J$44,9,FALSE)*AirBSYLD2!$F180</f>
        <v>34.713748451115471</v>
      </c>
      <c r="J180" s="44">
        <f>AirBSYLD1!J180*VLOOKUP(AirBSYLD2!J$4,'[1]INTERNAL PARAMETERS-1'!$B$5:$J$44,5,FALSE)*VLOOKUP(AirBSYLD2!J$4,'[1]INTERNAL PARAMETERS-1'!$B$5:$J$44,7,FALSE)*AirBSYLD2!$F180 + AirBSYLD1!J180*(1-VLOOKUP(AirBSYLD2!J$4,'[1]INTERNAL PARAMETERS-1'!$B$5:$J$44,5,FALSE))*VLOOKUP(AirBSYLD2!J$4,'[1]INTERNAL PARAMETERS-1'!$B$5:$J$44,9,FALSE)*AirBSYLD2!$F180</f>
        <v>0</v>
      </c>
      <c r="K180" s="44">
        <f>AirBSYLD1!K180*VLOOKUP(AirBSYLD2!K$4,'[1]INTERNAL PARAMETERS-1'!$B$5:$J$44,5,FALSE)*VLOOKUP(AirBSYLD2!K$4,'[1]INTERNAL PARAMETERS-1'!$B$5:$J$44,7,FALSE)*AirBSYLD2!$F180 + AirBSYLD1!K180*(1-VLOOKUP(AirBSYLD2!K$4,'[1]INTERNAL PARAMETERS-1'!$B$5:$J$44,5,FALSE))*VLOOKUP(AirBSYLD2!K$4,'[1]INTERNAL PARAMETERS-1'!$B$5:$J$44,9,FALSE)*AirBSYLD2!$F180</f>
        <v>0</v>
      </c>
      <c r="L180" s="44">
        <f>AirBSYLD1!L180*VLOOKUP(AirBSYLD2!L$4,'[1]INTERNAL PARAMETERS-1'!$B$5:$J$44,5,FALSE)*VLOOKUP(AirBSYLD2!L$4,'[1]INTERNAL PARAMETERS-1'!$B$5:$J$44,7,FALSE)*AirBSYLD2!$F180 + AirBSYLD1!L180*(1-VLOOKUP(AirBSYLD2!L$4,'[1]INTERNAL PARAMETERS-1'!$B$5:$J$44,5,FALSE))*VLOOKUP(AirBSYLD2!L$4,'[1]INTERNAL PARAMETERS-1'!$B$5:$J$44,9,FALSE)*AirBSYLD2!$F180</f>
        <v>0</v>
      </c>
      <c r="M180" s="44">
        <f>AirBSYLD1!M180*VLOOKUP(AirBSYLD2!M$4,'[1]INTERNAL PARAMETERS-1'!$B$5:$J$44,5,FALSE)*VLOOKUP(AirBSYLD2!M$4,'[1]INTERNAL PARAMETERS-1'!$B$5:$J$44,7,FALSE)*AirBSYLD2!$F180 + AirBSYLD1!M180*(1-VLOOKUP(AirBSYLD2!M$4,'[1]INTERNAL PARAMETERS-1'!$B$5:$J$44,5,FALSE))*VLOOKUP(AirBSYLD2!M$4,'[1]INTERNAL PARAMETERS-1'!$B$5:$J$44,9,FALSE)*AirBSYLD2!$F180</f>
        <v>5.415941400823395</v>
      </c>
      <c r="N180" s="44">
        <f>AirBSYLD1!N180*VLOOKUP(AirBSYLD2!N$4,'[1]INTERNAL PARAMETERS-1'!$B$5:$J$44,5,FALSE)*VLOOKUP(AirBSYLD2!N$4,'[1]INTERNAL PARAMETERS-1'!$B$5:$J$44,7,FALSE)*AirBSYLD2!$F180 + AirBSYLD1!N180*(1-VLOOKUP(AirBSYLD2!N$4,'[1]INTERNAL PARAMETERS-1'!$B$5:$J$44,5,FALSE))*VLOOKUP(AirBSYLD2!N$4,'[1]INTERNAL PARAMETERS-1'!$B$5:$J$44,9,FALSE)*AirBSYLD2!$F180</f>
        <v>0.11131171614539072</v>
      </c>
      <c r="O180" s="44">
        <f>AirBSYLD1!O180*VLOOKUP(AirBSYLD2!O$4,'[1]INTERNAL PARAMETERS-1'!$B$5:$J$44,5,FALSE)*VLOOKUP(AirBSYLD2!O$4,'[1]INTERNAL PARAMETERS-1'!$B$5:$J$44,7,FALSE)*AirBSYLD2!$F180 + AirBSYLD1!O180*(1-VLOOKUP(AirBSYLD2!O$4,'[1]INTERNAL PARAMETERS-1'!$B$5:$J$44,5,FALSE))*VLOOKUP(AirBSYLD2!O$4,'[1]INTERNAL PARAMETERS-1'!$B$5:$J$44,9,FALSE)*AirBSYLD2!$F180</f>
        <v>0</v>
      </c>
      <c r="P180" s="44">
        <f>AirBSYLD1!P180*VLOOKUP(AirBSYLD2!P$4,'[1]INTERNAL PARAMETERS-1'!$B$5:$J$44,5,FALSE)*VLOOKUP(AirBSYLD2!P$4,'[1]INTERNAL PARAMETERS-1'!$B$5:$J$44,7,FALSE)*AirBSYLD2!$F180 + AirBSYLD1!P180*(1-VLOOKUP(AirBSYLD2!P$4,'[1]INTERNAL PARAMETERS-1'!$B$5:$J$44,5,FALSE))*VLOOKUP(AirBSYLD2!P$4,'[1]INTERNAL PARAMETERS-1'!$B$5:$J$44,9,FALSE)*AirBSYLD2!$F180</f>
        <v>0</v>
      </c>
      <c r="Q180" s="44">
        <f>AirBSYLD1!Q180*VLOOKUP(AirBSYLD2!Q$4,'[1]INTERNAL PARAMETERS-1'!$B$5:$J$44,5,FALSE)*VLOOKUP(AirBSYLD2!Q$4,'[1]INTERNAL PARAMETERS-1'!$B$5:$J$44,7,FALSE)*AirBSYLD2!$F180 + AirBSYLD1!Q180*(1-VLOOKUP(AirBSYLD2!Q$4,'[1]INTERNAL PARAMETERS-1'!$B$5:$J$44,5,FALSE))*VLOOKUP(AirBSYLD2!Q$4,'[1]INTERNAL PARAMETERS-1'!$B$5:$J$44,9,FALSE)*AirBSYLD2!$F180</f>
        <v>0</v>
      </c>
      <c r="R180" s="44">
        <f>AirBSYLD1!R180*VLOOKUP(AirBSYLD2!R$4,'[1]INTERNAL PARAMETERS-1'!$B$5:$J$44,5,FALSE)*VLOOKUP(AirBSYLD2!R$4,'[1]INTERNAL PARAMETERS-1'!$B$5:$J$44,7,FALSE)*AirBSYLD2!$F180 + AirBSYLD1!R180*(1-VLOOKUP(AirBSYLD2!R$4,'[1]INTERNAL PARAMETERS-1'!$B$5:$J$44,5,FALSE))*VLOOKUP(AirBSYLD2!R$4,'[1]INTERNAL PARAMETERS-1'!$B$5:$J$44,9,FALSE)*AirBSYLD2!$F180</f>
        <v>9.8946905094489043E-2</v>
      </c>
      <c r="S180" s="44">
        <f>AirBSYLD1!S180*VLOOKUP(AirBSYLD2!S$4,'[1]INTERNAL PARAMETERS-1'!$B$5:$J$44,5,FALSE)*VLOOKUP(AirBSYLD2!S$4,'[1]INTERNAL PARAMETERS-1'!$B$5:$J$44,7,FALSE)*AirBSYLD2!$F180 + AirBSYLD1!S180*(1-VLOOKUP(AirBSYLD2!S$4,'[1]INTERNAL PARAMETERS-1'!$B$5:$J$44,5,FALSE))*VLOOKUP(AirBSYLD2!S$4,'[1]INTERNAL PARAMETERS-1'!$B$5:$J$44,9,FALSE)*AirBSYLD2!$F180</f>
        <v>3.7198276608225656</v>
      </c>
      <c r="T180" s="44">
        <f>AirBSYLD1!T180*VLOOKUP(AirBSYLD2!T$4,'[1]INTERNAL PARAMETERS-1'!$B$5:$J$44,5,FALSE)*VLOOKUP(AirBSYLD2!T$4,'[1]INTERNAL PARAMETERS-1'!$B$5:$J$44,7,FALSE)*AirBSYLD2!$F180 + AirBSYLD1!T180*(1-VLOOKUP(AirBSYLD2!T$4,'[1]INTERNAL PARAMETERS-1'!$B$5:$J$44,5,FALSE))*VLOOKUP(AirBSYLD2!T$4,'[1]INTERNAL PARAMETERS-1'!$B$5:$J$44,9,FALSE)*AirBSYLD2!$F180</f>
        <v>1.1130994010243596</v>
      </c>
      <c r="U180" s="44">
        <f>AirBSYLD1!U180*VLOOKUP(AirBSYLD2!U$4,'[1]INTERNAL PARAMETERS-1'!$B$5:$J$44,5,FALSE)*VLOOKUP(AirBSYLD2!U$4,'[1]INTERNAL PARAMETERS-1'!$B$5:$J$44,7,FALSE)*AirBSYLD2!$F180 + AirBSYLD1!U180*(1-VLOOKUP(AirBSYLD2!U$4,'[1]INTERNAL PARAMETERS-1'!$B$5:$J$44,5,FALSE))*VLOOKUP(AirBSYLD2!U$4,'[1]INTERNAL PARAMETERS-1'!$B$5:$J$44,9,FALSE)*AirBSYLD2!$F180</f>
        <v>0.5590500137838631</v>
      </c>
      <c r="V180" s="44">
        <f>AirBSYLD1!V180*VLOOKUP(AirBSYLD2!V$4,'[1]INTERNAL PARAMETERS-1'!$B$5:$J$44,5,FALSE)*VLOOKUP(AirBSYLD2!V$4,'[1]INTERNAL PARAMETERS-1'!$B$5:$J$44,7,FALSE)*AirBSYLD2!$F180 + AirBSYLD1!V180*(1-VLOOKUP(AirBSYLD2!V$4,'[1]INTERNAL PARAMETERS-1'!$B$5:$J$44,5,FALSE))*VLOOKUP(AirBSYLD2!V$4,'[1]INTERNAL PARAMETERS-1'!$B$5:$J$44,9,FALSE)*AirBSYLD2!$F180</f>
        <v>2.8978129086675075</v>
      </c>
      <c r="W180" s="44">
        <f>AirBSYLD1!W180*VLOOKUP(AirBSYLD2!W$4,'[1]INTERNAL PARAMETERS-1'!$B$5:$J$44,5,FALSE)*VLOOKUP(AirBSYLD2!W$4,'[1]INTERNAL PARAMETERS-1'!$B$5:$J$44,7,FALSE)*AirBSYLD2!$F180 + AirBSYLD1!W180*(1-VLOOKUP(AirBSYLD2!W$4,'[1]INTERNAL PARAMETERS-1'!$B$5:$J$44,5,FALSE))*VLOOKUP(AirBSYLD2!W$4,'[1]INTERNAL PARAMETERS-1'!$B$5:$J$44,9,FALSE)*AirBSYLD2!$F180</f>
        <v>0</v>
      </c>
      <c r="X180" s="44">
        <f>AirBSYLD1!X180*VLOOKUP(AirBSYLD2!X$4,'[1]INTERNAL PARAMETERS-1'!$B$5:$J$44,5,FALSE)*VLOOKUP(AirBSYLD2!X$4,'[1]INTERNAL PARAMETERS-1'!$B$5:$J$44,7,FALSE)*AirBSYLD2!$F180 + AirBSYLD1!X180*(1-VLOOKUP(AirBSYLD2!X$4,'[1]INTERNAL PARAMETERS-1'!$B$5:$J$44,5,FALSE))*VLOOKUP(AirBSYLD2!X$4,'[1]INTERNAL PARAMETERS-1'!$B$5:$J$44,9,FALSE)*AirBSYLD2!$F180</f>
        <v>0</v>
      </c>
      <c r="Y180" s="44">
        <f>AirBSYLD1!Y180*VLOOKUP(AirBSYLD2!Y$4,'[1]INTERNAL PARAMETERS-1'!$B$5:$J$44,5,FALSE)*VLOOKUP(AirBSYLD2!Y$4,'[1]INTERNAL PARAMETERS-1'!$B$5:$J$44,7,FALSE)*AirBSYLD2!$F180 + AirBSYLD1!Y180*(1-VLOOKUP(AirBSYLD2!Y$4,'[1]INTERNAL PARAMETERS-1'!$B$5:$J$44,5,FALSE))*VLOOKUP(AirBSYLD2!Y$4,'[1]INTERNAL PARAMETERS-1'!$B$5:$J$44,9,FALSE)*AirBSYLD2!$F180</f>
        <v>0</v>
      </c>
      <c r="Z180" s="44">
        <f>AirBSYLD1!Z180*VLOOKUP(AirBSYLD2!Z$4,'[1]INTERNAL PARAMETERS-1'!$B$5:$J$44,5,FALSE)*VLOOKUP(AirBSYLD2!Z$4,'[1]INTERNAL PARAMETERS-1'!$B$5:$J$44,7,FALSE)*AirBSYLD2!$F180 + AirBSYLD1!Z180*(1-VLOOKUP(AirBSYLD2!Z$4,'[1]INTERNAL PARAMETERS-1'!$B$5:$J$44,5,FALSE))*VLOOKUP(AirBSYLD2!Z$4,'[1]INTERNAL PARAMETERS-1'!$B$5:$J$44,9,FALSE)*AirBSYLD2!$F180</f>
        <v>0</v>
      </c>
      <c r="AA180" s="44">
        <f>AirBSYLD1!AA180*VLOOKUP(AirBSYLD2!AA$4,'[1]INTERNAL PARAMETERS-1'!$B$5:$J$44,5,FALSE)*VLOOKUP(AirBSYLD2!AA$4,'[1]INTERNAL PARAMETERS-1'!$B$5:$J$44,7,FALSE)*AirBSYLD2!$F180 + AirBSYLD1!AA180*(1-VLOOKUP(AirBSYLD2!AA$4,'[1]INTERNAL PARAMETERS-1'!$B$5:$J$44,5,FALSE))*VLOOKUP(AirBSYLD2!AA$4,'[1]INTERNAL PARAMETERS-1'!$B$5:$J$44,9,FALSE)*AirBSYLD2!$F180</f>
        <v>0</v>
      </c>
      <c r="AB180" s="44">
        <f>AirBSYLD1!AB180*VLOOKUP(AirBSYLD2!AB$4,'[1]INTERNAL PARAMETERS-1'!$B$5:$J$44,5,FALSE)*VLOOKUP(AirBSYLD2!AB$4,'[1]INTERNAL PARAMETERS-1'!$B$5:$J$44,7,FALSE)*AirBSYLD2!$F180 + AirBSYLD1!AB180*(1-VLOOKUP(AirBSYLD2!AB$4,'[1]INTERNAL PARAMETERS-1'!$B$5:$J$44,5,FALSE))*VLOOKUP(AirBSYLD2!AB$4,'[1]INTERNAL PARAMETERS-1'!$B$5:$J$44,9,FALSE)*AirBSYLD2!$F180</f>
        <v>0</v>
      </c>
      <c r="AC180" s="44">
        <f>AirBSYLD1!AC180*VLOOKUP(AirBSYLD2!AC$4,'[1]INTERNAL PARAMETERS-1'!$B$5:$J$44,5,FALSE)*VLOOKUP(AirBSYLD2!AC$4,'[1]INTERNAL PARAMETERS-1'!$B$5:$J$44,7,FALSE)*AirBSYLD2!$F180 + AirBSYLD1!AC180*(1-VLOOKUP(AirBSYLD2!AC$4,'[1]INTERNAL PARAMETERS-1'!$B$5:$J$44,5,FALSE))*VLOOKUP(AirBSYLD2!AC$4,'[1]INTERNAL PARAMETERS-1'!$B$5:$J$44,9,FALSE)*AirBSYLD2!$F180</f>
        <v>0</v>
      </c>
      <c r="AD180" s="44">
        <f>AirBSYLD1!AD180*VLOOKUP(AirBSYLD2!AD$4,'[1]INTERNAL PARAMETERS-1'!$B$5:$J$44,5,FALSE)*VLOOKUP(AirBSYLD2!AD$4,'[1]INTERNAL PARAMETERS-1'!$B$5:$J$44,7,FALSE)*AirBSYLD2!$F180 + AirBSYLD1!AD180*(1-VLOOKUP(AirBSYLD2!AD$4,'[1]INTERNAL PARAMETERS-1'!$B$5:$J$44,5,FALSE))*VLOOKUP(AirBSYLD2!AD$4,'[1]INTERNAL PARAMETERS-1'!$B$5:$J$44,9,FALSE)*AirBSYLD2!$F180</f>
        <v>0</v>
      </c>
      <c r="AE180" s="44">
        <f>AirBSYLD1!AE180*VLOOKUP(AirBSYLD2!AE$4,'[1]INTERNAL PARAMETERS-1'!$B$5:$J$44,5,FALSE)*VLOOKUP(AirBSYLD2!AE$4,'[1]INTERNAL PARAMETERS-1'!$B$5:$J$44,7,FALSE)*AirBSYLD2!$F180 + AirBSYLD1!AE180*(1-VLOOKUP(AirBSYLD2!AE$4,'[1]INTERNAL PARAMETERS-1'!$B$5:$J$44,5,FALSE))*VLOOKUP(AirBSYLD2!AE$4,'[1]INTERNAL PARAMETERS-1'!$B$5:$J$44,9,FALSE)*AirBSYLD2!$F180</f>
        <v>0</v>
      </c>
      <c r="AF180" s="44">
        <f>AirBSYLD1!AF180*VLOOKUP(AirBSYLD2!AF$4,'[1]INTERNAL PARAMETERS-1'!$B$5:$J$44,5,FALSE)*VLOOKUP(AirBSYLD2!AF$4,'[1]INTERNAL PARAMETERS-1'!$B$5:$J$44,7,FALSE)*AirBSYLD2!$F180 + AirBSYLD1!AF180*(1-VLOOKUP(AirBSYLD2!AF$4,'[1]INTERNAL PARAMETERS-1'!$B$5:$J$44,5,FALSE))*VLOOKUP(AirBSYLD2!AF$4,'[1]INTERNAL PARAMETERS-1'!$B$5:$J$44,9,FALSE)*AirBSYLD2!$F180</f>
        <v>0</v>
      </c>
      <c r="AG180" s="44">
        <f>AirBSYLD1!AG180*VLOOKUP(AirBSYLD2!AG$4,'[1]INTERNAL PARAMETERS-1'!$B$5:$J$44,5,FALSE)*VLOOKUP(AirBSYLD2!AG$4,'[1]INTERNAL PARAMETERS-1'!$B$5:$J$44,7,FALSE)*AirBSYLD2!$F180 + AirBSYLD1!AG180*(1-VLOOKUP(AirBSYLD2!AG$4,'[1]INTERNAL PARAMETERS-1'!$B$5:$J$44,5,FALSE))*VLOOKUP(AirBSYLD2!AG$4,'[1]INTERNAL PARAMETERS-1'!$B$5:$J$44,9,FALSE)*AirBSYLD2!$F180</f>
        <v>0</v>
      </c>
      <c r="AH180" s="44">
        <f>AirBSYLD1!AH180*VLOOKUP(AirBSYLD2!AH$4,'[1]INTERNAL PARAMETERS-1'!$B$5:$J$44,5,FALSE)*VLOOKUP(AirBSYLD2!AH$4,'[1]INTERNAL PARAMETERS-1'!$B$5:$J$44,7,FALSE)*AirBSYLD2!$F180 + AirBSYLD1!AH180*(1-VLOOKUP(AirBSYLD2!AH$4,'[1]INTERNAL PARAMETERS-1'!$B$5:$J$44,5,FALSE))*VLOOKUP(AirBSYLD2!AH$4,'[1]INTERNAL PARAMETERS-1'!$B$5:$J$44,9,FALSE)*AirBSYLD2!$F180</f>
        <v>0</v>
      </c>
      <c r="AI180" s="44">
        <f>AirBSYLD1!AI180*VLOOKUP(AirBSYLD2!AI$4,'[1]INTERNAL PARAMETERS-1'!$B$5:$J$44,5,FALSE)*VLOOKUP(AirBSYLD2!AI$4,'[1]INTERNAL PARAMETERS-1'!$B$5:$J$44,7,FALSE)*AirBSYLD2!$F180 + AirBSYLD1!AI180*(1-VLOOKUP(AirBSYLD2!AI$4,'[1]INTERNAL PARAMETERS-1'!$B$5:$J$44,5,FALSE))*VLOOKUP(AirBSYLD2!AI$4,'[1]INTERNAL PARAMETERS-1'!$B$5:$J$44,9,FALSE)*AirBSYLD2!$F180</f>
        <v>3.0920907842027823E-2</v>
      </c>
      <c r="AJ180" s="44">
        <f>AirBSYLD1!AJ180*VLOOKUP(AirBSYLD2!AJ$4,'[1]INTERNAL PARAMETERS-1'!$B$5:$J$44,5,FALSE)*VLOOKUP(AirBSYLD2!AJ$4,'[1]INTERNAL PARAMETERS-1'!$B$5:$J$44,7,FALSE)*AirBSYLD2!$F180 + AirBSYLD1!AJ180*(1-VLOOKUP(AirBSYLD2!AJ$4,'[1]INTERNAL PARAMETERS-1'!$B$5:$J$44,5,FALSE))*VLOOKUP(AirBSYLD2!AJ$4,'[1]INTERNAL PARAMETERS-1'!$B$5:$J$44,9,FALSE)*AirBSYLD2!$F180</f>
        <v>1.2058461401638503</v>
      </c>
      <c r="AK180" s="44">
        <f>AirBSYLD1!AK180*VLOOKUP(AirBSYLD2!AK$4,'[1]INTERNAL PARAMETERS-1'!$B$5:$J$44,5,FALSE)*VLOOKUP(AirBSYLD2!AK$4,'[1]INTERNAL PARAMETERS-1'!$B$5:$J$44,7,FALSE)*AirBSYLD2!$F180 + AirBSYLD1!AK180*(1-VLOOKUP(AirBSYLD2!AK$4,'[1]INTERNAL PARAMETERS-1'!$B$5:$J$44,5,FALSE))*VLOOKUP(AirBSYLD2!AK$4,'[1]INTERNAL PARAMETERS-1'!$B$5:$J$44,9,FALSE)*AirBSYLD2!$F180</f>
        <v>0</v>
      </c>
      <c r="AL180" s="44">
        <f>AirBSYLD1!AL180*VLOOKUP(AirBSYLD2!AL$4,'[1]INTERNAL PARAMETERS-1'!$B$5:$J$44,5,FALSE)*VLOOKUP(AirBSYLD2!AL$4,'[1]INTERNAL PARAMETERS-1'!$B$5:$J$44,7,FALSE)*AirBSYLD2!$F180 + AirBSYLD1!AL180*(1-VLOOKUP(AirBSYLD2!AL$4,'[1]INTERNAL PARAMETERS-1'!$B$5:$J$44,5,FALSE))*VLOOKUP(AirBSYLD2!AL$4,'[1]INTERNAL PARAMETERS-1'!$B$5:$J$44,9,FALSE)*AirBSYLD2!$F180</f>
        <v>0</v>
      </c>
      <c r="AM180" s="44">
        <f>AirBSYLD1!AM180*VLOOKUP(AirBSYLD2!AM$4,'[1]INTERNAL PARAMETERS-1'!$B$5:$J$44,5,FALSE)*VLOOKUP(AirBSYLD2!AM$4,'[1]INTERNAL PARAMETERS-1'!$B$5:$J$44,7,FALSE)*AirBSYLD2!$F180 + AirBSYLD1!AM180*(1-VLOOKUP(AirBSYLD2!AM$4,'[1]INTERNAL PARAMETERS-1'!$B$5:$J$44,5,FALSE))*VLOOKUP(AirBSYLD2!AM$4,'[1]INTERNAL PARAMETERS-1'!$B$5:$J$44,9,FALSE)*AirBSYLD2!$F180</f>
        <v>0</v>
      </c>
      <c r="AN180" s="44">
        <f>AirBSYLD1!AN180*VLOOKUP(AirBSYLD2!AN$4,'[1]INTERNAL PARAMETERS-1'!$B$5:$J$44,5,FALSE)*VLOOKUP(AirBSYLD2!AN$4,'[1]INTERNAL PARAMETERS-1'!$B$5:$J$44,7,FALSE)*AirBSYLD2!$F180 + AirBSYLD1!AN180*(1-VLOOKUP(AirBSYLD2!AN$4,'[1]INTERNAL PARAMETERS-1'!$B$5:$J$44,5,FALSE))*VLOOKUP(AirBSYLD2!AN$4,'[1]INTERNAL PARAMETERS-1'!$B$5:$J$44,9,FALSE)*AirBSYLD2!$F180</f>
        <v>0</v>
      </c>
      <c r="AO180" s="44">
        <f>AirBSYLD1!AO180*VLOOKUP(AirBSYLD2!AO$4,'[1]INTERNAL PARAMETERS-1'!$B$5:$J$44,5,FALSE)*VLOOKUP(AirBSYLD2!AO$4,'[1]INTERNAL PARAMETERS-1'!$B$5:$J$44,7,FALSE)*AirBSYLD2!$F180 + AirBSYLD1!AO180*(1-VLOOKUP(AirBSYLD2!AO$4,'[1]INTERNAL PARAMETERS-1'!$B$5:$J$44,5,FALSE))*VLOOKUP(AirBSYLD2!AO$4,'[1]INTERNAL PARAMETERS-1'!$B$5:$J$44,9,FALSE)*AirBSYLD2!$F180</f>
        <v>0</v>
      </c>
      <c r="AP180" s="44">
        <f>AirBSYLD1!AP180*VLOOKUP(AirBSYLD2!AP$4,'[1]INTERNAL PARAMETERS-1'!$B$5:$J$44,5,FALSE)*VLOOKUP(AirBSYLD2!AP$4,'[1]INTERNAL PARAMETERS-1'!$B$5:$J$44,7,FALSE)*AirBSYLD2!$F180 + AirBSYLD1!AP180*(1-VLOOKUP(AirBSYLD2!AP$4,'[1]INTERNAL PARAMETERS-1'!$B$5:$J$44,5,FALSE))*VLOOKUP(AirBSYLD2!AP$4,'[1]INTERNAL PARAMETERS-1'!$B$5:$J$44,9,FALSE)*AirBSYLD2!$F180</f>
        <v>0</v>
      </c>
      <c r="AQ180" s="44">
        <f>AirBSYLD1!AQ180*VLOOKUP(AirBSYLD2!AQ$4,'[1]INTERNAL PARAMETERS-1'!$B$5:$J$44,5,FALSE)*VLOOKUP(AirBSYLD2!AQ$4,'[1]INTERNAL PARAMETERS-1'!$B$5:$J$44,7,FALSE)*AirBSYLD2!$F180 + AirBSYLD1!AQ180*(1-VLOOKUP(AirBSYLD2!AQ$4,'[1]INTERNAL PARAMETERS-1'!$B$5:$J$44,5,FALSE))*VLOOKUP(AirBSYLD2!AQ$4,'[1]INTERNAL PARAMETERS-1'!$B$5:$J$44,9,FALSE)*AirBSYLD2!$F180</f>
        <v>0</v>
      </c>
      <c r="AR180" s="44">
        <f>AirBSYLD1!AR180*VLOOKUP(AirBSYLD2!AR$4,'[1]INTERNAL PARAMETERS-1'!$B$5:$J$44,5,FALSE)*VLOOKUP(AirBSYLD2!AR$4,'[1]INTERNAL PARAMETERS-1'!$B$5:$J$44,7,FALSE)*AirBSYLD2!$F180 + AirBSYLD1!AR180*(1-VLOOKUP(AirBSYLD2!AR$4,'[1]INTERNAL PARAMETERS-1'!$B$5:$J$44,5,FALSE))*VLOOKUP(AirBSYLD2!AR$4,'[1]INTERNAL PARAMETERS-1'!$B$5:$J$44,9,FALSE)*AirBSYLD2!$F180</f>
        <v>0</v>
      </c>
      <c r="AS180" s="44">
        <f>AirBSYLD1!AS180*VLOOKUP(AirBSYLD2!AS$4,'[1]INTERNAL PARAMETERS-1'!$B$5:$J$44,5,FALSE)*VLOOKUP(AirBSYLD2!AS$4,'[1]INTERNAL PARAMETERS-1'!$B$5:$J$44,7,FALSE)*AirBSYLD2!$F180 + AirBSYLD1!AS180*(1-VLOOKUP(AirBSYLD2!AS$4,'[1]INTERNAL PARAMETERS-1'!$B$5:$J$44,5,FALSE))*VLOOKUP(AirBSYLD2!AS$4,'[1]INTERNAL PARAMETERS-1'!$B$5:$J$44,9,FALSE)*AirBSYLD2!$F180</f>
        <v>0</v>
      </c>
      <c r="AT180" s="43">
        <f>AirBSYLD1!AT180*VLOOKUP(AirBSYLD2!AT$4,'[1]INTERNAL PARAMETERS-1'!$B$5:$J$44,5,FALSE)*VLOOKUP(AirBSYLD2!AT$4,'[1]INTERNAL PARAMETERS-1'!$B$5:$J$44,7,FALSE)*AirBSYLD2!$F180 + AirBSYLD1!AT180*(1-VLOOKUP(AirBSYLD2!AT$4,'[1]INTERNAL PARAMETERS-1'!$B$5:$J$44,5,FALSE))*VLOOKUP(AirBSYLD2!AT$4,'[1]INTERNAL PARAMETERS-1'!$B$5:$J$44,9,FALSE)*AirBSYLD2!$F180</f>
        <v>0</v>
      </c>
      <c r="AU180" s="45">
        <f>AirBSYLD1!AU180*VLOOKUP(AirBSYLD2!AU$4,'[1]INTERNAL PARAMETERS-1'!$B$5:$J$44,5,FALSE)*VLOOKUP(AirBSYLD2!AU$4,'[1]INTERNAL PARAMETERS-1'!$B$5:$J$44,6,FALSE)*VLOOKUP(AirBSYLD2!AU$4,'[1]INTERNAL PARAMETERS-1'!$B$5:$J$44,3,FALSE) + AirBSYLD1!AU180*(1-VLOOKUP(AirBSYLD2!AU$4,'[1]INTERNAL PARAMETERS-1'!$B$5:$J$44,5,FALSE))*VLOOKUP(AirBSYLD2!AU$4,'[1]INTERNAL PARAMETERS-1'!$B$5:$J$44,8,FALSE)*VLOOKUP(AirBSYLD2!AU$4,'[1]INTERNAL PARAMETERS-1'!$B$5:$J$44,3,FALSE)</f>
        <v>0</v>
      </c>
      <c r="AV180" s="44">
        <f>AirBSYLD1!AV180*VLOOKUP(AirBSYLD2!AV$4,'[1]INTERNAL PARAMETERS-1'!$B$5:$J$44,5,FALSE)*VLOOKUP(AirBSYLD2!AV$4,'[1]INTERNAL PARAMETERS-1'!$B$5:$J$44,6,FALSE)*VLOOKUP(AirBSYLD2!AV$4,'[1]INTERNAL PARAMETERS-1'!$B$5:$J$44,3,FALSE) + AirBSYLD1!AV180*(1-VLOOKUP(AirBSYLD2!AV$4,'[1]INTERNAL PARAMETERS-1'!$B$5:$J$44,5,FALSE))*VLOOKUP(AirBSYLD2!AV$4,'[1]INTERNAL PARAMETERS-1'!$B$5:$J$44,8,FALSE)*VLOOKUP(AirBSYLD2!AV$4,'[1]INTERNAL PARAMETERS-1'!$B$5:$J$44,3,FALSE)</f>
        <v>0</v>
      </c>
      <c r="AW180" s="44">
        <f>AirBSYLD1!AW180*VLOOKUP(AirBSYLD2!AW$4,'[1]INTERNAL PARAMETERS-1'!$B$5:$J$44,5,FALSE)*VLOOKUP(AirBSYLD2!AW$4,'[1]INTERNAL PARAMETERS-1'!$B$5:$J$44,6,FALSE)*VLOOKUP(AirBSYLD2!AW$4,'[1]INTERNAL PARAMETERS-1'!$B$5:$J$44,3,FALSE) + AirBSYLD1!AW180*(1-VLOOKUP(AirBSYLD2!AW$4,'[1]INTERNAL PARAMETERS-1'!$B$5:$J$44,5,FALSE))*VLOOKUP(AirBSYLD2!AW$4,'[1]INTERNAL PARAMETERS-1'!$B$5:$J$44,8,FALSE)*VLOOKUP(AirBSYLD2!AW$4,'[1]INTERNAL PARAMETERS-1'!$B$5:$J$44,3,FALSE)</f>
        <v>1.9410721589134341</v>
      </c>
      <c r="AX180" s="44">
        <f>AirBSYLD1!AX180*VLOOKUP(AirBSYLD2!AX$4,'[1]INTERNAL PARAMETERS-1'!$B$5:$J$44,5,FALSE)*VLOOKUP(AirBSYLD2!AX$4,'[1]INTERNAL PARAMETERS-1'!$B$5:$J$44,6,FALSE)*VLOOKUP(AirBSYLD2!AX$4,'[1]INTERNAL PARAMETERS-1'!$B$5:$J$44,3,FALSE) + AirBSYLD1!AX180*(1-VLOOKUP(AirBSYLD2!AX$4,'[1]INTERNAL PARAMETERS-1'!$B$5:$J$44,5,FALSE))*VLOOKUP(AirBSYLD2!AX$4,'[1]INTERNAL PARAMETERS-1'!$B$5:$J$44,8,FALSE)*VLOOKUP(AirBSYLD2!AX$4,'[1]INTERNAL PARAMETERS-1'!$B$5:$J$44,3,FALSE)</f>
        <v>0</v>
      </c>
      <c r="AY180" s="44">
        <f>AirBSYLD1!AY180*VLOOKUP(AirBSYLD2!AY$4,'[1]INTERNAL PARAMETERS-1'!$B$5:$J$44,5,FALSE)*VLOOKUP(AirBSYLD2!AY$4,'[1]INTERNAL PARAMETERS-1'!$B$5:$J$44,6,FALSE)*VLOOKUP(AirBSYLD2!AY$4,'[1]INTERNAL PARAMETERS-1'!$B$5:$J$44,3,FALSE) + AirBSYLD1!AY180*(1-VLOOKUP(AirBSYLD2!AY$4,'[1]INTERNAL PARAMETERS-1'!$B$5:$J$44,5,FALSE))*VLOOKUP(AirBSYLD2!AY$4,'[1]INTERNAL PARAMETERS-1'!$B$5:$J$44,8,FALSE)*VLOOKUP(AirBSYLD2!AY$4,'[1]INTERNAL PARAMETERS-1'!$B$5:$J$44,3,FALSE)</f>
        <v>0</v>
      </c>
      <c r="AZ180" s="44">
        <f>AirBSYLD1!AZ180*VLOOKUP(AirBSYLD2!AZ$4,'[1]INTERNAL PARAMETERS-1'!$B$5:$J$44,5,FALSE)*VLOOKUP(AirBSYLD2!AZ$4,'[1]INTERNAL PARAMETERS-1'!$B$5:$J$44,6,FALSE)*VLOOKUP(AirBSYLD2!AZ$4,'[1]INTERNAL PARAMETERS-1'!$B$5:$J$44,3,FALSE) + AirBSYLD1!AZ180*(1-VLOOKUP(AirBSYLD2!AZ$4,'[1]INTERNAL PARAMETERS-1'!$B$5:$J$44,5,FALSE))*VLOOKUP(AirBSYLD2!AZ$4,'[1]INTERNAL PARAMETERS-1'!$B$5:$J$44,8,FALSE)*VLOOKUP(AirBSYLD2!AZ$4,'[1]INTERNAL PARAMETERS-1'!$B$5:$J$44,3,FALSE)</f>
        <v>0</v>
      </c>
      <c r="BA180" s="44">
        <f>AirBSYLD1!BA180*VLOOKUP(AirBSYLD2!BA$4,'[1]INTERNAL PARAMETERS-1'!$B$5:$J$44,5,FALSE)*VLOOKUP(AirBSYLD2!BA$4,'[1]INTERNAL PARAMETERS-1'!$B$5:$J$44,6,FALSE)*VLOOKUP(AirBSYLD2!BA$4,'[1]INTERNAL PARAMETERS-1'!$B$5:$J$44,3,FALSE) + AirBSYLD1!BA180*(1-VLOOKUP(AirBSYLD2!BA$4,'[1]INTERNAL PARAMETERS-1'!$B$5:$J$44,5,FALSE))*VLOOKUP(AirBSYLD2!BA$4,'[1]INTERNAL PARAMETERS-1'!$B$5:$J$44,8,FALSE)*VLOOKUP(AirBSYLD2!BA$4,'[1]INTERNAL PARAMETERS-1'!$B$5:$J$44,3,FALSE)</f>
        <v>3.0269701331013827</v>
      </c>
      <c r="BB180" s="44">
        <f>AirBSYLD1!BB180*VLOOKUP(AirBSYLD2!BB$4,'[1]INTERNAL PARAMETERS-1'!$B$5:$J$44,5,FALSE)*VLOOKUP(AirBSYLD2!BB$4,'[1]INTERNAL PARAMETERS-1'!$B$5:$J$44,6,FALSE)*VLOOKUP(AirBSYLD2!BB$4,'[1]INTERNAL PARAMETERS-1'!$B$5:$J$44,3,FALSE) + AirBSYLD1!BB180*(1-VLOOKUP(AirBSYLD2!BB$4,'[1]INTERNAL PARAMETERS-1'!$B$5:$J$44,5,FALSE))*VLOOKUP(AirBSYLD2!BB$4,'[1]INTERNAL PARAMETERS-1'!$B$5:$J$44,8,FALSE)*VLOOKUP(AirBSYLD2!BB$4,'[1]INTERNAL PARAMETERS-1'!$B$5:$J$44,3,FALSE)</f>
        <v>0.31048192305348032</v>
      </c>
      <c r="BC180" s="44">
        <f>AirBSYLD1!BC180*VLOOKUP(AirBSYLD2!BC$4,'[1]INTERNAL PARAMETERS-1'!$B$5:$J$44,5,FALSE)*VLOOKUP(AirBSYLD2!BC$4,'[1]INTERNAL PARAMETERS-1'!$B$5:$J$44,6,FALSE)*VLOOKUP(AirBSYLD2!BC$4,'[1]INTERNAL PARAMETERS-1'!$B$5:$J$44,3,FALSE) + AirBSYLD1!BC180*(1-VLOOKUP(AirBSYLD2!BC$4,'[1]INTERNAL PARAMETERS-1'!$B$5:$J$44,5,FALSE))*VLOOKUP(AirBSYLD2!BC$4,'[1]INTERNAL PARAMETERS-1'!$B$5:$J$44,8,FALSE)*VLOOKUP(AirBSYLD2!BC$4,'[1]INTERNAL PARAMETERS-1'!$B$5:$J$44,3,FALSE)</f>
        <v>0.87594995123456254</v>
      </c>
      <c r="BD180" s="44">
        <f>AirBSYLD1!BD180*VLOOKUP(AirBSYLD2!BD$4,'[1]INTERNAL PARAMETERS-1'!$B$5:$J$44,5,FALSE)*VLOOKUP(AirBSYLD2!BD$4,'[1]INTERNAL PARAMETERS-1'!$B$5:$J$44,6,FALSE)*VLOOKUP(AirBSYLD2!BD$4,'[1]INTERNAL PARAMETERS-1'!$B$5:$J$44,3,FALSE) + AirBSYLD1!BD180*(1-VLOOKUP(AirBSYLD2!BD$4,'[1]INTERNAL PARAMETERS-1'!$B$5:$J$44,5,FALSE))*VLOOKUP(AirBSYLD2!BD$4,'[1]INTERNAL PARAMETERS-1'!$B$5:$J$44,8,FALSE)*VLOOKUP(AirBSYLD2!BD$4,'[1]INTERNAL PARAMETERS-1'!$B$5:$J$44,3,FALSE)</f>
        <v>0.16968647426410466</v>
      </c>
      <c r="BE180" s="44">
        <f>AirBSYLD1!BE180*VLOOKUP(AirBSYLD2!BE$4,'[1]INTERNAL PARAMETERS-1'!$B$5:$J$44,5,FALSE)*VLOOKUP(AirBSYLD2!BE$4,'[1]INTERNAL PARAMETERS-1'!$B$5:$J$44,6,FALSE)*VLOOKUP(AirBSYLD2!BE$4,'[1]INTERNAL PARAMETERS-1'!$B$5:$J$44,3,FALSE) + AirBSYLD1!BE180*(1-VLOOKUP(AirBSYLD2!BE$4,'[1]INTERNAL PARAMETERS-1'!$B$5:$J$44,5,FALSE))*VLOOKUP(AirBSYLD2!BE$4,'[1]INTERNAL PARAMETERS-1'!$B$5:$J$44,8,FALSE)*VLOOKUP(AirBSYLD2!BE$4,'[1]INTERNAL PARAMETERS-1'!$B$5:$J$44,3,FALSE)</f>
        <v>1.3686785732137026</v>
      </c>
      <c r="BF180" s="44">
        <f>AirBSYLD1!BF180*VLOOKUP(AirBSYLD2!BF$4,'[1]INTERNAL PARAMETERS-1'!$B$5:$J$44,5,FALSE)*VLOOKUP(AirBSYLD2!BF$4,'[1]INTERNAL PARAMETERS-1'!$B$5:$J$44,6,FALSE)*VLOOKUP(AirBSYLD2!BF$4,'[1]INTERNAL PARAMETERS-1'!$B$5:$J$44,3,FALSE) + AirBSYLD1!BF180*(1-VLOOKUP(AirBSYLD2!BF$4,'[1]INTERNAL PARAMETERS-1'!$B$5:$J$44,5,FALSE))*VLOOKUP(AirBSYLD2!BF$4,'[1]INTERNAL PARAMETERS-1'!$B$5:$J$44,8,FALSE)*VLOOKUP(AirBSYLD2!BF$4,'[1]INTERNAL PARAMETERS-1'!$B$5:$J$44,3,FALSE)</f>
        <v>0</v>
      </c>
      <c r="BG180" s="44">
        <f>AirBSYLD1!BG180*VLOOKUP(AirBSYLD2!BG$4,'[1]INTERNAL PARAMETERS-1'!$B$5:$J$44,5,FALSE)*VLOOKUP(AirBSYLD2!BG$4,'[1]INTERNAL PARAMETERS-1'!$B$5:$J$44,6,FALSE)*VLOOKUP(AirBSYLD2!BG$4,'[1]INTERNAL PARAMETERS-1'!$B$5:$J$44,3,FALSE) + AirBSYLD1!BG180*(1-VLOOKUP(AirBSYLD2!BG$4,'[1]INTERNAL PARAMETERS-1'!$B$5:$J$44,5,FALSE))*VLOOKUP(AirBSYLD2!BG$4,'[1]INTERNAL PARAMETERS-1'!$B$5:$J$44,8,FALSE)*VLOOKUP(AirBSYLD2!BG$4,'[1]INTERNAL PARAMETERS-1'!$B$5:$J$44,3,FALSE)</f>
        <v>0.26273989743673276</v>
      </c>
      <c r="BH180" s="44">
        <f>AirBSYLD1!BH180*VLOOKUP(AirBSYLD2!BH$4,'[1]INTERNAL PARAMETERS-1'!$B$5:$J$44,5,FALSE)*VLOOKUP(AirBSYLD2!BH$4,'[1]INTERNAL PARAMETERS-1'!$B$5:$J$44,6,FALSE)*VLOOKUP(AirBSYLD2!BH$4,'[1]INTERNAL PARAMETERS-1'!$B$5:$J$44,3,FALSE) + AirBSYLD1!BH180*(1-VLOOKUP(AirBSYLD2!BH$4,'[1]INTERNAL PARAMETERS-1'!$B$5:$J$44,5,FALSE))*VLOOKUP(AirBSYLD2!BH$4,'[1]INTERNAL PARAMETERS-1'!$B$5:$J$44,8,FALSE)*VLOOKUP(AirBSYLD2!BH$4,'[1]INTERNAL PARAMETERS-1'!$B$5:$J$44,3,FALSE)</f>
        <v>1.636687227467877E-3</v>
      </c>
      <c r="BI180" s="44">
        <f>AirBSYLD1!BI180*VLOOKUP(AirBSYLD2!BI$4,'[1]INTERNAL PARAMETERS-1'!$B$5:$J$44,5,FALSE)*VLOOKUP(AirBSYLD2!BI$4,'[1]INTERNAL PARAMETERS-1'!$B$5:$J$44,6,FALSE)*VLOOKUP(AirBSYLD2!BI$4,'[1]INTERNAL PARAMETERS-1'!$B$5:$J$44,3,FALSE) + AirBSYLD1!BI180*(1-VLOOKUP(AirBSYLD2!BI$4,'[1]INTERNAL PARAMETERS-1'!$B$5:$J$44,5,FALSE))*VLOOKUP(AirBSYLD2!BI$4,'[1]INTERNAL PARAMETERS-1'!$B$5:$J$44,8,FALSE)*VLOOKUP(AirBSYLD2!BI$4,'[1]INTERNAL PARAMETERS-1'!$B$5:$J$44,3,FALSE)</f>
        <v>0</v>
      </c>
      <c r="BJ180" s="44">
        <f>AirBSYLD1!BJ180*VLOOKUP(AirBSYLD2!BJ$4,'[1]INTERNAL PARAMETERS-1'!$B$5:$J$44,5,FALSE)*VLOOKUP(AirBSYLD2!BJ$4,'[1]INTERNAL PARAMETERS-1'!$B$5:$J$44,6,FALSE)*VLOOKUP(AirBSYLD2!BJ$4,'[1]INTERNAL PARAMETERS-1'!$B$5:$J$44,3,FALSE) + AirBSYLD1!BJ180*(1-VLOOKUP(AirBSYLD2!BJ$4,'[1]INTERNAL PARAMETERS-1'!$B$5:$J$44,5,FALSE))*VLOOKUP(AirBSYLD2!BJ$4,'[1]INTERNAL PARAMETERS-1'!$B$5:$J$44,8,FALSE)*VLOOKUP(AirBSYLD2!BJ$4,'[1]INTERNAL PARAMETERS-1'!$B$5:$J$44,3,FALSE)</f>
        <v>8.3038846175869027E-2</v>
      </c>
      <c r="BK180" s="44">
        <f>AirBSYLD1!BK180*VLOOKUP(AirBSYLD2!BK$4,'[1]INTERNAL PARAMETERS-1'!$B$5:$J$44,5,FALSE)*VLOOKUP(AirBSYLD2!BK$4,'[1]INTERNAL PARAMETERS-1'!$B$5:$J$44,6,FALSE)*VLOOKUP(AirBSYLD2!BK$4,'[1]INTERNAL PARAMETERS-1'!$B$5:$J$44,3,FALSE) + AirBSYLD1!BK180*(1-VLOOKUP(AirBSYLD2!BK$4,'[1]INTERNAL PARAMETERS-1'!$B$5:$J$44,5,FALSE))*VLOOKUP(AirBSYLD2!BK$4,'[1]INTERNAL PARAMETERS-1'!$B$5:$J$44,8,FALSE)*VLOOKUP(AirBSYLD2!BK$4,'[1]INTERNAL PARAMETERS-1'!$B$5:$J$44,3,FALSE)</f>
        <v>0.12012492566747546</v>
      </c>
      <c r="BL180" s="44">
        <f>AirBSYLD1!BL180*VLOOKUP(AirBSYLD2!BL$4,'[1]INTERNAL PARAMETERS-1'!$B$5:$J$44,5,FALSE)*VLOOKUP(AirBSYLD2!BL$4,'[1]INTERNAL PARAMETERS-1'!$B$5:$J$44,6,FALSE)*VLOOKUP(AirBSYLD2!BL$4,'[1]INTERNAL PARAMETERS-1'!$B$5:$J$44,3,FALSE) + AirBSYLD1!BL180*(1-VLOOKUP(AirBSYLD2!BL$4,'[1]INTERNAL PARAMETERS-1'!$B$5:$J$44,5,FALSE))*VLOOKUP(AirBSYLD2!BL$4,'[1]INTERNAL PARAMETERS-1'!$B$5:$J$44,8,FALSE)*VLOOKUP(AirBSYLD2!BL$4,'[1]INTERNAL PARAMETERS-1'!$B$5:$J$44,3,FALSE)</f>
        <v>0.52201009511720842</v>
      </c>
      <c r="BM180" s="44">
        <f>AirBSYLD1!BM180*VLOOKUP(AirBSYLD2!BM$4,'[1]INTERNAL PARAMETERS-1'!$B$5:$J$44,5,FALSE)*VLOOKUP(AirBSYLD2!BM$4,'[1]INTERNAL PARAMETERS-1'!$B$5:$J$44,6,FALSE)*VLOOKUP(AirBSYLD2!BM$4,'[1]INTERNAL PARAMETERS-1'!$B$5:$J$44,3,FALSE) + AirBSYLD1!BM180*(1-VLOOKUP(AirBSYLD2!BM$4,'[1]INTERNAL PARAMETERS-1'!$B$5:$J$44,5,FALSE))*VLOOKUP(AirBSYLD2!BM$4,'[1]INTERNAL PARAMETERS-1'!$B$5:$J$44,8,FALSE)*VLOOKUP(AirBSYLD2!BM$4,'[1]INTERNAL PARAMETERS-1'!$B$5:$J$44,3,FALSE)</f>
        <v>0.29137571965874282</v>
      </c>
      <c r="BN180" s="44">
        <f>AirBSYLD1!BN180*VLOOKUP(AirBSYLD2!BN$4,'[1]INTERNAL PARAMETERS-1'!$B$5:$J$44,5,FALSE)*VLOOKUP(AirBSYLD2!BN$4,'[1]INTERNAL PARAMETERS-1'!$B$5:$J$44,6,FALSE)*VLOOKUP(AirBSYLD2!BN$4,'[1]INTERNAL PARAMETERS-1'!$B$5:$J$44,3,FALSE) + AirBSYLD1!BN180*(1-VLOOKUP(AirBSYLD2!BN$4,'[1]INTERNAL PARAMETERS-1'!$B$5:$J$44,5,FALSE))*VLOOKUP(AirBSYLD2!BN$4,'[1]INTERNAL PARAMETERS-1'!$B$5:$J$44,8,FALSE)*VLOOKUP(AirBSYLD2!BN$4,'[1]INTERNAL PARAMETERS-1'!$B$5:$J$44,3,FALSE)</f>
        <v>0.23818253442593873</v>
      </c>
      <c r="BO180" s="44">
        <f>AirBSYLD1!BO180*VLOOKUP(AirBSYLD2!BO$4,'[1]INTERNAL PARAMETERS-1'!$B$5:$J$44,5,FALSE)*VLOOKUP(AirBSYLD2!BO$4,'[1]INTERNAL PARAMETERS-1'!$B$5:$J$44,6,FALSE)*VLOOKUP(AirBSYLD2!BO$4,'[1]INTERNAL PARAMETERS-1'!$B$5:$J$44,3,FALSE) + AirBSYLD1!BO180*(1-VLOOKUP(AirBSYLD2!BO$4,'[1]INTERNAL PARAMETERS-1'!$B$5:$J$44,5,FALSE))*VLOOKUP(AirBSYLD2!BO$4,'[1]INTERNAL PARAMETERS-1'!$B$5:$J$44,8,FALSE)*VLOOKUP(AirBSYLD2!BO$4,'[1]INTERNAL PARAMETERS-1'!$B$5:$J$44,3,FALSE)</f>
        <v>0.22368442113546602</v>
      </c>
      <c r="BP180" s="44">
        <f>AirBSYLD1!BP180*VLOOKUP(AirBSYLD2!BP$4,'[1]INTERNAL PARAMETERS-1'!$B$5:$J$44,5,FALSE)*VLOOKUP(AirBSYLD2!BP$4,'[1]INTERNAL PARAMETERS-1'!$B$5:$J$44,6,FALSE)*VLOOKUP(AirBSYLD2!BP$4,'[1]INTERNAL PARAMETERS-1'!$B$5:$J$44,3,FALSE) + AirBSYLD1!BP180*(1-VLOOKUP(AirBSYLD2!BP$4,'[1]INTERNAL PARAMETERS-1'!$B$5:$J$44,5,FALSE))*VLOOKUP(AirBSYLD2!BP$4,'[1]INTERNAL PARAMETERS-1'!$B$5:$J$44,8,FALSE)*VLOOKUP(AirBSYLD2!BP$4,'[1]INTERNAL PARAMETERS-1'!$B$5:$J$44,3,FALSE)</f>
        <v>8.3832571942885487E-3</v>
      </c>
      <c r="BQ180" s="44">
        <f>AirBSYLD1!BQ180*VLOOKUP(AirBSYLD2!BQ$4,'[1]INTERNAL PARAMETERS-1'!$B$5:$J$44,5,FALSE)*VLOOKUP(AirBSYLD2!BQ$4,'[1]INTERNAL PARAMETERS-1'!$B$5:$J$44,6,FALSE)*VLOOKUP(AirBSYLD2!BQ$4,'[1]INTERNAL PARAMETERS-1'!$B$5:$J$44,3,FALSE) + AirBSYLD1!BQ180*(1-VLOOKUP(AirBSYLD2!BQ$4,'[1]INTERNAL PARAMETERS-1'!$B$5:$J$44,5,FALSE))*VLOOKUP(AirBSYLD2!BQ$4,'[1]INTERNAL PARAMETERS-1'!$B$5:$J$44,8,FALSE)*VLOOKUP(AirBSYLD2!BQ$4,'[1]INTERNAL PARAMETERS-1'!$B$5:$J$44,3,FALSE)</f>
        <v>0.68400951032377855</v>
      </c>
      <c r="BR180" s="44">
        <f>AirBSYLD1!BR180*VLOOKUP(AirBSYLD2!BR$4,'[1]INTERNAL PARAMETERS-1'!$B$5:$J$44,5,FALSE)*VLOOKUP(AirBSYLD2!BR$4,'[1]INTERNAL PARAMETERS-1'!$B$5:$J$44,6,FALSE)*VLOOKUP(AirBSYLD2!BR$4,'[1]INTERNAL PARAMETERS-1'!$B$5:$J$44,3,FALSE) + AirBSYLD1!BR180*(1-VLOOKUP(AirBSYLD2!BR$4,'[1]INTERNAL PARAMETERS-1'!$B$5:$J$44,5,FALSE))*VLOOKUP(AirBSYLD2!BR$4,'[1]INTERNAL PARAMETERS-1'!$B$5:$J$44,8,FALSE)*VLOOKUP(AirBSYLD2!BR$4,'[1]INTERNAL PARAMETERS-1'!$B$5:$J$44,3,FALSE)</f>
        <v>1.0496889255596085E-2</v>
      </c>
      <c r="BS180" s="44">
        <f>AirBSYLD1!BS180*VLOOKUP(AirBSYLD2!BS$4,'[1]INTERNAL PARAMETERS-1'!$B$5:$J$44,5,FALSE)*VLOOKUP(AirBSYLD2!BS$4,'[1]INTERNAL PARAMETERS-1'!$B$5:$J$44,6,FALSE)*VLOOKUP(AirBSYLD2!BS$4,'[1]INTERNAL PARAMETERS-1'!$B$5:$J$44,3,FALSE) + AirBSYLD1!BS180*(1-VLOOKUP(AirBSYLD2!BS$4,'[1]INTERNAL PARAMETERS-1'!$B$5:$J$44,5,FALSE))*VLOOKUP(AirBSYLD2!BS$4,'[1]INTERNAL PARAMETERS-1'!$B$5:$J$44,8,FALSE)*VLOOKUP(AirBSYLD2!BS$4,'[1]INTERNAL PARAMETERS-1'!$B$5:$J$44,3,FALSE)</f>
        <v>9.8624597775107234E-4</v>
      </c>
      <c r="BT180" s="44">
        <f>AirBSYLD1!BT180*VLOOKUP(AirBSYLD2!BT$4,'[1]INTERNAL PARAMETERS-1'!$B$5:$J$44,5,FALSE)*VLOOKUP(AirBSYLD2!BT$4,'[1]INTERNAL PARAMETERS-1'!$B$5:$J$44,6,FALSE)*VLOOKUP(AirBSYLD2!BT$4,'[1]INTERNAL PARAMETERS-1'!$B$5:$J$44,3,FALSE) + AirBSYLD1!BT180*(1-VLOOKUP(AirBSYLD2!BT$4,'[1]INTERNAL PARAMETERS-1'!$B$5:$J$44,5,FALSE))*VLOOKUP(AirBSYLD2!BT$4,'[1]INTERNAL PARAMETERS-1'!$B$5:$J$44,8,FALSE)*VLOOKUP(AirBSYLD2!BT$4,'[1]INTERNAL PARAMETERS-1'!$B$5:$J$44,3,FALSE)</f>
        <v>0</v>
      </c>
      <c r="BU180" s="44">
        <f>AirBSYLD1!BU180*VLOOKUP(AirBSYLD2!BU$4,'[1]INTERNAL PARAMETERS-1'!$B$5:$J$44,5,FALSE)*VLOOKUP(AirBSYLD2!BU$4,'[1]INTERNAL PARAMETERS-1'!$B$5:$J$44,6,FALSE)*VLOOKUP(AirBSYLD2!BU$4,'[1]INTERNAL PARAMETERS-1'!$B$5:$J$44,3,FALSE) + AirBSYLD1!BU180*(1-VLOOKUP(AirBSYLD2!BU$4,'[1]INTERNAL PARAMETERS-1'!$B$5:$J$44,5,FALSE))*VLOOKUP(AirBSYLD2!BU$4,'[1]INTERNAL PARAMETERS-1'!$B$5:$J$44,8,FALSE)*VLOOKUP(AirBSYLD2!BU$4,'[1]INTERNAL PARAMETERS-1'!$B$5:$J$44,3,FALSE)</f>
        <v>0</v>
      </c>
      <c r="BV180" s="44">
        <f>AirBSYLD1!BV180*VLOOKUP(AirBSYLD2!BV$4,'[1]INTERNAL PARAMETERS-1'!$B$5:$J$44,5,FALSE)*VLOOKUP(AirBSYLD2!BV$4,'[1]INTERNAL PARAMETERS-1'!$B$5:$J$44,6,FALSE)*VLOOKUP(AirBSYLD2!BV$4,'[1]INTERNAL PARAMETERS-1'!$B$5:$J$44,3,FALSE) + AirBSYLD1!BV180*(1-VLOOKUP(AirBSYLD2!BV$4,'[1]INTERNAL PARAMETERS-1'!$B$5:$J$44,5,FALSE))*VLOOKUP(AirBSYLD2!BV$4,'[1]INTERNAL PARAMETERS-1'!$B$5:$J$44,8,FALSE)*VLOOKUP(AirBSYLD2!BV$4,'[1]INTERNAL PARAMETERS-1'!$B$5:$J$44,3,FALSE)</f>
        <v>0</v>
      </c>
      <c r="BW180" s="44">
        <f>AirBSYLD1!BW180*VLOOKUP(AirBSYLD2!BW$4,'[1]INTERNAL PARAMETERS-1'!$B$5:$J$44,5,FALSE)*VLOOKUP(AirBSYLD2!BW$4,'[1]INTERNAL PARAMETERS-1'!$B$5:$J$44,6,FALSE)*VLOOKUP(AirBSYLD2!BW$4,'[1]INTERNAL PARAMETERS-1'!$B$5:$J$44,3,FALSE) + AirBSYLD1!BW180*(1-VLOOKUP(AirBSYLD2!BW$4,'[1]INTERNAL PARAMETERS-1'!$B$5:$J$44,5,FALSE))*VLOOKUP(AirBSYLD2!BW$4,'[1]INTERNAL PARAMETERS-1'!$B$5:$J$44,8,FALSE)*VLOOKUP(AirBSYLD2!BW$4,'[1]INTERNAL PARAMETERS-1'!$B$5:$J$44,3,FALSE)</f>
        <v>0</v>
      </c>
      <c r="BX180" s="44">
        <f>AirBSYLD1!BX180*VLOOKUP(AirBSYLD2!BX$4,'[1]INTERNAL PARAMETERS-1'!$B$5:$J$44,5,FALSE)*VLOOKUP(AirBSYLD2!BX$4,'[1]INTERNAL PARAMETERS-1'!$B$5:$J$44,6,FALSE)*VLOOKUP(AirBSYLD2!BX$4,'[1]INTERNAL PARAMETERS-1'!$B$5:$J$44,3,FALSE) + AirBSYLD1!BX180*(1-VLOOKUP(AirBSYLD2!BX$4,'[1]INTERNAL PARAMETERS-1'!$B$5:$J$44,5,FALSE))*VLOOKUP(AirBSYLD2!BX$4,'[1]INTERNAL PARAMETERS-1'!$B$5:$J$44,8,FALSE)*VLOOKUP(AirBSYLD2!BX$4,'[1]INTERNAL PARAMETERS-1'!$B$5:$J$44,3,FALSE)</f>
        <v>0</v>
      </c>
      <c r="BY180" s="44">
        <f>AirBSYLD1!BY180*VLOOKUP(AirBSYLD2!BY$4,'[1]INTERNAL PARAMETERS-1'!$B$5:$J$44,5,FALSE)*VLOOKUP(AirBSYLD2!BY$4,'[1]INTERNAL PARAMETERS-1'!$B$5:$J$44,6,FALSE)*VLOOKUP(AirBSYLD2!BY$4,'[1]INTERNAL PARAMETERS-1'!$B$5:$J$44,3,FALSE) + AirBSYLD1!BY180*(1-VLOOKUP(AirBSYLD2!BY$4,'[1]INTERNAL PARAMETERS-1'!$B$5:$J$44,5,FALSE))*VLOOKUP(AirBSYLD2!BY$4,'[1]INTERNAL PARAMETERS-1'!$B$5:$J$44,8,FALSE)*VLOOKUP(AirBSYLD2!BY$4,'[1]INTERNAL PARAMETERS-1'!$B$5:$J$44,3,FALSE)</f>
        <v>0</v>
      </c>
      <c r="BZ180" s="44">
        <f>AirBSYLD1!BZ180*VLOOKUP(AirBSYLD2!BZ$4,'[1]INTERNAL PARAMETERS-1'!$B$5:$J$44,5,FALSE)*VLOOKUP(AirBSYLD2!BZ$4,'[1]INTERNAL PARAMETERS-1'!$B$5:$J$44,6,FALSE)*VLOOKUP(AirBSYLD2!BZ$4,'[1]INTERNAL PARAMETERS-1'!$B$5:$J$44,3,FALSE) + AirBSYLD1!BZ180*(1-VLOOKUP(AirBSYLD2!BZ$4,'[1]INTERNAL PARAMETERS-1'!$B$5:$J$44,5,FALSE))*VLOOKUP(AirBSYLD2!BZ$4,'[1]INTERNAL PARAMETERS-1'!$B$5:$J$44,8,FALSE)*VLOOKUP(AirBSYLD2!BZ$4,'[1]INTERNAL PARAMETERS-1'!$B$5:$J$44,3,FALSE)</f>
        <v>6.4662343569313276E-4</v>
      </c>
      <c r="CA180" s="44">
        <f>AirBSYLD1!CA180*VLOOKUP(AirBSYLD2!CA$4,'[1]INTERNAL PARAMETERS-1'!$B$5:$J$44,5,FALSE)*VLOOKUP(AirBSYLD2!CA$4,'[1]INTERNAL PARAMETERS-1'!$B$5:$J$44,6,FALSE)*VLOOKUP(AirBSYLD2!CA$4,'[1]INTERNAL PARAMETERS-1'!$B$5:$J$44,3,FALSE) + AirBSYLD1!CA180*(1-VLOOKUP(AirBSYLD2!CA$4,'[1]INTERNAL PARAMETERS-1'!$B$5:$J$44,5,FALSE))*VLOOKUP(AirBSYLD2!CA$4,'[1]INTERNAL PARAMETERS-1'!$B$5:$J$44,8,FALSE)*VLOOKUP(AirBSYLD2!CA$4,'[1]INTERNAL PARAMETERS-1'!$B$5:$J$44,3,FALSE)</f>
        <v>0</v>
      </c>
      <c r="CB180" s="44">
        <f>AirBSYLD1!CB180*VLOOKUP(AirBSYLD2!CB$4,'[1]INTERNAL PARAMETERS-1'!$B$5:$J$44,5,FALSE)*VLOOKUP(AirBSYLD2!CB$4,'[1]INTERNAL PARAMETERS-1'!$B$5:$J$44,6,FALSE)*VLOOKUP(AirBSYLD2!CB$4,'[1]INTERNAL PARAMETERS-1'!$B$5:$J$44,3,FALSE) + AirBSYLD1!CB180*(1-VLOOKUP(AirBSYLD2!CB$4,'[1]INTERNAL PARAMETERS-1'!$B$5:$J$44,5,FALSE))*VLOOKUP(AirBSYLD2!CB$4,'[1]INTERNAL PARAMETERS-1'!$B$5:$J$44,8,FALSE)*VLOOKUP(AirBSYLD2!CB$4,'[1]INTERNAL PARAMETERS-1'!$B$5:$J$44,3,FALSE)</f>
        <v>0</v>
      </c>
      <c r="CC180" s="44">
        <f>AirBSYLD1!CC180*VLOOKUP(AirBSYLD2!CC$4,'[1]INTERNAL PARAMETERS-1'!$B$5:$J$44,5,FALSE)*VLOOKUP(AirBSYLD2!CC$4,'[1]INTERNAL PARAMETERS-1'!$B$5:$J$44,6,FALSE)*VLOOKUP(AirBSYLD2!CC$4,'[1]INTERNAL PARAMETERS-1'!$B$5:$J$44,3,FALSE) + AirBSYLD1!CC180*(1-VLOOKUP(AirBSYLD2!CC$4,'[1]INTERNAL PARAMETERS-1'!$B$5:$J$44,5,FALSE))*VLOOKUP(AirBSYLD2!CC$4,'[1]INTERNAL PARAMETERS-1'!$B$5:$J$44,8,FALSE)*VLOOKUP(AirBSYLD2!CC$4,'[1]INTERNAL PARAMETERS-1'!$B$5:$J$44,3,FALSE)</f>
        <v>2.3349516964174329E-3</v>
      </c>
      <c r="CD180" s="44">
        <f>AirBSYLD1!CD180*VLOOKUP(AirBSYLD2!CD$4,'[1]INTERNAL PARAMETERS-1'!$B$5:$J$44,5,FALSE)*VLOOKUP(AirBSYLD2!CD$4,'[1]INTERNAL PARAMETERS-1'!$B$5:$J$44,6,FALSE)*VLOOKUP(AirBSYLD2!CD$4,'[1]INTERNAL PARAMETERS-1'!$B$5:$J$44,3,FALSE) + AirBSYLD1!CD180*(1-VLOOKUP(AirBSYLD2!CD$4,'[1]INTERNAL PARAMETERS-1'!$B$5:$J$44,5,FALSE))*VLOOKUP(AirBSYLD2!CD$4,'[1]INTERNAL PARAMETERS-1'!$B$5:$J$44,8,FALSE)*VLOOKUP(AirBSYLD2!CD$4,'[1]INTERNAL PARAMETERS-1'!$B$5:$J$44,3,FALSE)</f>
        <v>5.6577809642474322E-3</v>
      </c>
      <c r="CE180" s="44">
        <f>AirBSYLD1!CE180*VLOOKUP(AirBSYLD2!CE$4,'[1]INTERNAL PARAMETERS-1'!$B$5:$J$44,5,FALSE)*VLOOKUP(AirBSYLD2!CE$4,'[1]INTERNAL PARAMETERS-1'!$B$5:$J$44,6,FALSE)*VLOOKUP(AirBSYLD2!CE$4,'[1]INTERNAL PARAMETERS-1'!$B$5:$J$44,3,FALSE) + AirBSYLD1!CE180*(1-VLOOKUP(AirBSYLD2!CE$4,'[1]INTERNAL PARAMETERS-1'!$B$5:$J$44,5,FALSE))*VLOOKUP(AirBSYLD2!CE$4,'[1]INTERNAL PARAMETERS-1'!$B$5:$J$44,8,FALSE)*VLOOKUP(AirBSYLD2!CE$4,'[1]INTERNAL PARAMETERS-1'!$B$5:$J$44,3,FALSE)</f>
        <v>1.5834041270312963E-2</v>
      </c>
      <c r="CF180" s="44">
        <f>AirBSYLD1!CF180*VLOOKUP(AirBSYLD2!CF$4,'[1]INTERNAL PARAMETERS-1'!$B$5:$J$44,5,FALSE)*VLOOKUP(AirBSYLD2!CF$4,'[1]INTERNAL PARAMETERS-1'!$B$5:$J$44,6,FALSE)*VLOOKUP(AirBSYLD2!CF$4,'[1]INTERNAL PARAMETERS-1'!$B$5:$J$44,3,FALSE) + AirBSYLD1!CF180*(1-VLOOKUP(AirBSYLD2!CF$4,'[1]INTERNAL PARAMETERS-1'!$B$5:$J$44,5,FALSE))*VLOOKUP(AirBSYLD2!CF$4,'[1]INTERNAL PARAMETERS-1'!$B$5:$J$44,8,FALSE)*VLOOKUP(AirBSYLD2!CF$4,'[1]INTERNAL PARAMETERS-1'!$B$5:$J$44,3,FALSE)</f>
        <v>4.4831435597925788E-3</v>
      </c>
      <c r="CG180" s="44">
        <f>AirBSYLD1!CG180*VLOOKUP(AirBSYLD2!CG$4,'[1]INTERNAL PARAMETERS-1'!$B$5:$J$44,5,FALSE)*VLOOKUP(AirBSYLD2!CG$4,'[1]INTERNAL PARAMETERS-1'!$B$5:$J$44,6,FALSE)*VLOOKUP(AirBSYLD2!CG$4,'[1]INTERNAL PARAMETERS-1'!$B$5:$J$44,3,FALSE) + AirBSYLD1!CG180*(1-VLOOKUP(AirBSYLD2!CG$4,'[1]INTERNAL PARAMETERS-1'!$B$5:$J$44,5,FALSE))*VLOOKUP(AirBSYLD2!CG$4,'[1]INTERNAL PARAMETERS-1'!$B$5:$J$44,8,FALSE)*VLOOKUP(AirBSYLD2!CG$4,'[1]INTERNAL PARAMETERS-1'!$B$5:$J$44,3,FALSE)</f>
        <v>0</v>
      </c>
      <c r="CH180" s="43">
        <f>AirBSYLD1!CH180*VLOOKUP(AirBSYLD2!CH$4,'[1]INTERNAL PARAMETERS-1'!$B$5:$J$44,5,FALSE)*VLOOKUP(AirBSYLD2!CH$4,'[1]INTERNAL PARAMETERS-1'!$B$5:$J$44,6,FALSE)*VLOOKUP(AirBSYLD2!CH$4,'[1]INTERNAL PARAMETERS-1'!$B$5:$J$44,3,FALSE) + AirBSYLD1!CH180*(1-VLOOKUP(AirBSYLD2!CH$4,'[1]INTERNAL PARAMETERS-1'!$B$5:$J$44,5,FALSE))*VLOOKUP(AirBSYLD2!CH$4,'[1]INTERNAL PARAMETERS-1'!$B$5:$J$44,8,FALSE)*VLOOKUP(AirBSYLD2!CH$4,'[1]INTERNAL PARAMETERS-1'!$B$5:$J$44,3,FALSE)</f>
        <v>0</v>
      </c>
      <c r="CJ180" s="45">
        <f t="shared" si="4"/>
        <v>89.987903723283281</v>
      </c>
      <c r="CK180" s="43">
        <f t="shared" si="5"/>
        <v>10.168464784303447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AirBS!X181</f>
        <v>518.56258861496144</v>
      </c>
      <c r="F181" s="56">
        <f>'[1]INTERNAL PARAMETERS-1'!M19</f>
        <v>16.865000000000002</v>
      </c>
      <c r="G181" s="45">
        <f>AirBSYLD1!G181*VLOOKUP(AirBSYLD2!G$4,'[1]INTERNAL PARAMETERS-1'!$B$5:$J$44,5,FALSE)*VLOOKUP(AirBSYLD2!G$4,'[1]INTERNAL PARAMETERS-1'!$B$5:$J$44,7,FALSE)*AirBSYLD2!$F181 + AirBSYLD1!G181*(1-VLOOKUP(AirBSYLD2!G$4,'[1]INTERNAL PARAMETERS-1'!$B$5:$J$44,5,FALSE))*VLOOKUP(AirBSYLD2!G$4,'[1]INTERNAL PARAMETERS-1'!$B$5:$J$44,9,FALSE)*AirBSYLD2!$F181</f>
        <v>12.438442534687788</v>
      </c>
      <c r="H181" s="44">
        <f>AirBSYLD1!H181*VLOOKUP(AirBSYLD2!H$4,'[1]INTERNAL PARAMETERS-1'!$B$5:$J$44,5,FALSE)*VLOOKUP(AirBSYLD2!H$4,'[1]INTERNAL PARAMETERS-1'!$B$5:$J$44,7,FALSE)*AirBSYLD2!$F181 + AirBSYLD1!H181*(1-VLOOKUP(AirBSYLD2!H$4,'[1]INTERNAL PARAMETERS-1'!$B$5:$J$44,5,FALSE))*VLOOKUP(AirBSYLD2!H$4,'[1]INTERNAL PARAMETERS-1'!$B$5:$J$44,9,FALSE)*AirBSYLD2!$F181</f>
        <v>2.3440544348992711</v>
      </c>
      <c r="I181" s="44">
        <f>AirBSYLD1!I181*VLOOKUP(AirBSYLD2!I$4,'[1]INTERNAL PARAMETERS-1'!$B$5:$J$44,5,FALSE)*VLOOKUP(AirBSYLD2!I$4,'[1]INTERNAL PARAMETERS-1'!$B$5:$J$44,7,FALSE)*AirBSYLD2!$F181 + AirBSYLD1!I181*(1-VLOOKUP(AirBSYLD2!I$4,'[1]INTERNAL PARAMETERS-1'!$B$5:$J$44,5,FALSE))*VLOOKUP(AirBSYLD2!I$4,'[1]INTERNAL PARAMETERS-1'!$B$5:$J$44,9,FALSE)*AirBSYLD2!$F181</f>
        <v>15.758463686575434</v>
      </c>
      <c r="J181" s="44">
        <f>AirBSYLD1!J181*VLOOKUP(AirBSYLD2!J$4,'[1]INTERNAL PARAMETERS-1'!$B$5:$J$44,5,FALSE)*VLOOKUP(AirBSYLD2!J$4,'[1]INTERNAL PARAMETERS-1'!$B$5:$J$44,7,FALSE)*AirBSYLD2!$F181 + AirBSYLD1!J181*(1-VLOOKUP(AirBSYLD2!J$4,'[1]INTERNAL PARAMETERS-1'!$B$5:$J$44,5,FALSE))*VLOOKUP(AirBSYLD2!J$4,'[1]INTERNAL PARAMETERS-1'!$B$5:$J$44,9,FALSE)*AirBSYLD2!$F181</f>
        <v>0</v>
      </c>
      <c r="K181" s="44">
        <f>AirBSYLD1!K181*VLOOKUP(AirBSYLD2!K$4,'[1]INTERNAL PARAMETERS-1'!$B$5:$J$44,5,FALSE)*VLOOKUP(AirBSYLD2!K$4,'[1]INTERNAL PARAMETERS-1'!$B$5:$J$44,7,FALSE)*AirBSYLD2!$F181 + AirBSYLD1!K181*(1-VLOOKUP(AirBSYLD2!K$4,'[1]INTERNAL PARAMETERS-1'!$B$5:$J$44,5,FALSE))*VLOOKUP(AirBSYLD2!K$4,'[1]INTERNAL PARAMETERS-1'!$B$5:$J$44,9,FALSE)*AirBSYLD2!$F181</f>
        <v>0</v>
      </c>
      <c r="L181" s="44">
        <f>AirBSYLD1!L181*VLOOKUP(AirBSYLD2!L$4,'[1]INTERNAL PARAMETERS-1'!$B$5:$J$44,5,FALSE)*VLOOKUP(AirBSYLD2!L$4,'[1]INTERNAL PARAMETERS-1'!$B$5:$J$44,7,FALSE)*AirBSYLD2!$F181 + AirBSYLD1!L181*(1-VLOOKUP(AirBSYLD2!L$4,'[1]INTERNAL PARAMETERS-1'!$B$5:$J$44,5,FALSE))*VLOOKUP(AirBSYLD2!L$4,'[1]INTERNAL PARAMETERS-1'!$B$5:$J$44,9,FALSE)*AirBSYLD2!$F181</f>
        <v>0</v>
      </c>
      <c r="M181" s="44">
        <f>AirBSYLD1!M181*VLOOKUP(AirBSYLD2!M$4,'[1]INTERNAL PARAMETERS-1'!$B$5:$J$44,5,FALSE)*VLOOKUP(AirBSYLD2!M$4,'[1]INTERNAL PARAMETERS-1'!$B$5:$J$44,7,FALSE)*AirBSYLD2!$F181 + AirBSYLD1!M181*(1-VLOOKUP(AirBSYLD2!M$4,'[1]INTERNAL PARAMETERS-1'!$B$5:$J$44,5,FALSE))*VLOOKUP(AirBSYLD2!M$4,'[1]INTERNAL PARAMETERS-1'!$B$5:$J$44,9,FALSE)*AirBSYLD2!$F181</f>
        <v>3.8506315191380551</v>
      </c>
      <c r="N181" s="44">
        <f>AirBSYLD1!N181*VLOOKUP(AirBSYLD2!N$4,'[1]INTERNAL PARAMETERS-1'!$B$5:$J$44,5,FALSE)*VLOOKUP(AirBSYLD2!N$4,'[1]INTERNAL PARAMETERS-1'!$B$5:$J$44,7,FALSE)*AirBSYLD2!$F181 + AirBSYLD1!N181*(1-VLOOKUP(AirBSYLD2!N$4,'[1]INTERNAL PARAMETERS-1'!$B$5:$J$44,5,FALSE))*VLOOKUP(AirBSYLD2!N$4,'[1]INTERNAL PARAMETERS-1'!$B$5:$J$44,9,FALSE)*AirBSYLD2!$F181</f>
        <v>7.5233444546316461E-2</v>
      </c>
      <c r="O181" s="44">
        <f>AirBSYLD1!O181*VLOOKUP(AirBSYLD2!O$4,'[1]INTERNAL PARAMETERS-1'!$B$5:$J$44,5,FALSE)*VLOOKUP(AirBSYLD2!O$4,'[1]INTERNAL PARAMETERS-1'!$B$5:$J$44,7,FALSE)*AirBSYLD2!$F181 + AirBSYLD1!O181*(1-VLOOKUP(AirBSYLD2!O$4,'[1]INTERNAL PARAMETERS-1'!$B$5:$J$44,5,FALSE))*VLOOKUP(AirBSYLD2!O$4,'[1]INTERNAL PARAMETERS-1'!$B$5:$J$44,9,FALSE)*AirBSYLD2!$F181</f>
        <v>0</v>
      </c>
      <c r="P181" s="44">
        <f>AirBSYLD1!P181*VLOOKUP(AirBSYLD2!P$4,'[1]INTERNAL PARAMETERS-1'!$B$5:$J$44,5,FALSE)*VLOOKUP(AirBSYLD2!P$4,'[1]INTERNAL PARAMETERS-1'!$B$5:$J$44,7,FALSE)*AirBSYLD2!$F181 + AirBSYLD1!P181*(1-VLOOKUP(AirBSYLD2!P$4,'[1]INTERNAL PARAMETERS-1'!$B$5:$J$44,5,FALSE))*VLOOKUP(AirBSYLD2!P$4,'[1]INTERNAL PARAMETERS-1'!$B$5:$J$44,9,FALSE)*AirBSYLD2!$F181</f>
        <v>0</v>
      </c>
      <c r="Q181" s="44">
        <f>AirBSYLD1!Q181*VLOOKUP(AirBSYLD2!Q$4,'[1]INTERNAL PARAMETERS-1'!$B$5:$J$44,5,FALSE)*VLOOKUP(AirBSYLD2!Q$4,'[1]INTERNAL PARAMETERS-1'!$B$5:$J$44,7,FALSE)*AirBSYLD2!$F181 + AirBSYLD1!Q181*(1-VLOOKUP(AirBSYLD2!Q$4,'[1]INTERNAL PARAMETERS-1'!$B$5:$J$44,5,FALSE))*VLOOKUP(AirBSYLD2!Q$4,'[1]INTERNAL PARAMETERS-1'!$B$5:$J$44,9,FALSE)*AirBSYLD2!$F181</f>
        <v>0</v>
      </c>
      <c r="R181" s="44">
        <f>AirBSYLD1!R181*VLOOKUP(AirBSYLD2!R$4,'[1]INTERNAL PARAMETERS-1'!$B$5:$J$44,5,FALSE)*VLOOKUP(AirBSYLD2!R$4,'[1]INTERNAL PARAMETERS-1'!$B$5:$J$44,7,FALSE)*AirBSYLD2!$F181 + AirBSYLD1!R181*(1-VLOOKUP(AirBSYLD2!R$4,'[1]INTERNAL PARAMETERS-1'!$B$5:$J$44,5,FALSE))*VLOOKUP(AirBSYLD2!R$4,'[1]INTERNAL PARAMETERS-1'!$B$5:$J$44,9,FALSE)*AirBSYLD2!$F181</f>
        <v>0</v>
      </c>
      <c r="S181" s="44">
        <f>AirBSYLD1!S181*VLOOKUP(AirBSYLD2!S$4,'[1]INTERNAL PARAMETERS-1'!$B$5:$J$44,5,FALSE)*VLOOKUP(AirBSYLD2!S$4,'[1]INTERNAL PARAMETERS-1'!$B$5:$J$44,7,FALSE)*AirBSYLD2!$F181 + AirBSYLD1!S181*(1-VLOOKUP(AirBSYLD2!S$4,'[1]INTERNAL PARAMETERS-1'!$B$5:$J$44,5,FALSE))*VLOOKUP(AirBSYLD2!S$4,'[1]INTERNAL PARAMETERS-1'!$B$5:$J$44,9,FALSE)*AirBSYLD2!$F181</f>
        <v>1.8504747282127283</v>
      </c>
      <c r="T181" s="44">
        <f>AirBSYLD1!T181*VLOOKUP(AirBSYLD2!T$4,'[1]INTERNAL PARAMETERS-1'!$B$5:$J$44,5,FALSE)*VLOOKUP(AirBSYLD2!T$4,'[1]INTERNAL PARAMETERS-1'!$B$5:$J$44,7,FALSE)*AirBSYLD2!$F181 + AirBSYLD1!T181*(1-VLOOKUP(AirBSYLD2!T$4,'[1]INTERNAL PARAMETERS-1'!$B$5:$J$44,5,FALSE))*VLOOKUP(AirBSYLD2!T$4,'[1]INTERNAL PARAMETERS-1'!$B$5:$J$44,9,FALSE)*AirBSYLD2!$F181</f>
        <v>0.31678160394033983</v>
      </c>
      <c r="U181" s="44">
        <f>AirBSYLD1!U181*VLOOKUP(AirBSYLD2!U$4,'[1]INTERNAL PARAMETERS-1'!$B$5:$J$44,5,FALSE)*VLOOKUP(AirBSYLD2!U$4,'[1]INTERNAL PARAMETERS-1'!$B$5:$J$44,7,FALSE)*AirBSYLD2!$F181 + AirBSYLD1!U181*(1-VLOOKUP(AirBSYLD2!U$4,'[1]INTERNAL PARAMETERS-1'!$B$5:$J$44,5,FALSE))*VLOOKUP(AirBSYLD2!U$4,'[1]INTERNAL PARAMETERS-1'!$B$5:$J$44,9,FALSE)*AirBSYLD2!$F181</f>
        <v>0.17897172374568762</v>
      </c>
      <c r="V181" s="44">
        <f>AirBSYLD1!V181*VLOOKUP(AirBSYLD2!V$4,'[1]INTERNAL PARAMETERS-1'!$B$5:$J$44,5,FALSE)*VLOOKUP(AirBSYLD2!V$4,'[1]INTERNAL PARAMETERS-1'!$B$5:$J$44,7,FALSE)*AirBSYLD2!$F181 + AirBSYLD1!V181*(1-VLOOKUP(AirBSYLD2!V$4,'[1]INTERNAL PARAMETERS-1'!$B$5:$J$44,5,FALSE))*VLOOKUP(AirBSYLD2!V$4,'[1]INTERNAL PARAMETERS-1'!$B$5:$J$44,9,FALSE)*AirBSYLD2!$F181</f>
        <v>1.9117210956639663</v>
      </c>
      <c r="W181" s="44">
        <f>AirBSYLD1!W181*VLOOKUP(AirBSYLD2!W$4,'[1]INTERNAL PARAMETERS-1'!$B$5:$J$44,5,FALSE)*VLOOKUP(AirBSYLD2!W$4,'[1]INTERNAL PARAMETERS-1'!$B$5:$J$44,7,FALSE)*AirBSYLD2!$F181 + AirBSYLD1!W181*(1-VLOOKUP(AirBSYLD2!W$4,'[1]INTERNAL PARAMETERS-1'!$B$5:$J$44,5,FALSE))*VLOOKUP(AirBSYLD2!W$4,'[1]INTERNAL PARAMETERS-1'!$B$5:$J$44,9,FALSE)*AirBSYLD2!$F181</f>
        <v>0</v>
      </c>
      <c r="X181" s="44">
        <f>AirBSYLD1!X181*VLOOKUP(AirBSYLD2!X$4,'[1]INTERNAL PARAMETERS-1'!$B$5:$J$44,5,FALSE)*VLOOKUP(AirBSYLD2!X$4,'[1]INTERNAL PARAMETERS-1'!$B$5:$J$44,7,FALSE)*AirBSYLD2!$F181 + AirBSYLD1!X181*(1-VLOOKUP(AirBSYLD2!X$4,'[1]INTERNAL PARAMETERS-1'!$B$5:$J$44,5,FALSE))*VLOOKUP(AirBSYLD2!X$4,'[1]INTERNAL PARAMETERS-1'!$B$5:$J$44,9,FALSE)*AirBSYLD2!$F181</f>
        <v>0</v>
      </c>
      <c r="Y181" s="44">
        <f>AirBSYLD1!Y181*VLOOKUP(AirBSYLD2!Y$4,'[1]INTERNAL PARAMETERS-1'!$B$5:$J$44,5,FALSE)*VLOOKUP(AirBSYLD2!Y$4,'[1]INTERNAL PARAMETERS-1'!$B$5:$J$44,7,FALSE)*AirBSYLD2!$F181 + AirBSYLD1!Y181*(1-VLOOKUP(AirBSYLD2!Y$4,'[1]INTERNAL PARAMETERS-1'!$B$5:$J$44,5,FALSE))*VLOOKUP(AirBSYLD2!Y$4,'[1]INTERNAL PARAMETERS-1'!$B$5:$J$44,9,FALSE)*AirBSYLD2!$F181</f>
        <v>0</v>
      </c>
      <c r="Z181" s="44">
        <f>AirBSYLD1!Z181*VLOOKUP(AirBSYLD2!Z$4,'[1]INTERNAL PARAMETERS-1'!$B$5:$J$44,5,FALSE)*VLOOKUP(AirBSYLD2!Z$4,'[1]INTERNAL PARAMETERS-1'!$B$5:$J$44,7,FALSE)*AirBSYLD2!$F181 + AirBSYLD1!Z181*(1-VLOOKUP(AirBSYLD2!Z$4,'[1]INTERNAL PARAMETERS-1'!$B$5:$J$44,5,FALSE))*VLOOKUP(AirBSYLD2!Z$4,'[1]INTERNAL PARAMETERS-1'!$B$5:$J$44,9,FALSE)*AirBSYLD2!$F181</f>
        <v>0</v>
      </c>
      <c r="AA181" s="44">
        <f>AirBSYLD1!AA181*VLOOKUP(AirBSYLD2!AA$4,'[1]INTERNAL PARAMETERS-1'!$B$5:$J$44,5,FALSE)*VLOOKUP(AirBSYLD2!AA$4,'[1]INTERNAL PARAMETERS-1'!$B$5:$J$44,7,FALSE)*AirBSYLD2!$F181 + AirBSYLD1!AA181*(1-VLOOKUP(AirBSYLD2!AA$4,'[1]INTERNAL PARAMETERS-1'!$B$5:$J$44,5,FALSE))*VLOOKUP(AirBSYLD2!AA$4,'[1]INTERNAL PARAMETERS-1'!$B$5:$J$44,9,FALSE)*AirBSYLD2!$F181</f>
        <v>0</v>
      </c>
      <c r="AB181" s="44">
        <f>AirBSYLD1!AB181*VLOOKUP(AirBSYLD2!AB$4,'[1]INTERNAL PARAMETERS-1'!$B$5:$J$44,5,FALSE)*VLOOKUP(AirBSYLD2!AB$4,'[1]INTERNAL PARAMETERS-1'!$B$5:$J$44,7,FALSE)*AirBSYLD2!$F181 + AirBSYLD1!AB181*(1-VLOOKUP(AirBSYLD2!AB$4,'[1]INTERNAL PARAMETERS-1'!$B$5:$J$44,5,FALSE))*VLOOKUP(AirBSYLD2!AB$4,'[1]INTERNAL PARAMETERS-1'!$B$5:$J$44,9,FALSE)*AirBSYLD2!$F181</f>
        <v>0</v>
      </c>
      <c r="AC181" s="44">
        <f>AirBSYLD1!AC181*VLOOKUP(AirBSYLD2!AC$4,'[1]INTERNAL PARAMETERS-1'!$B$5:$J$44,5,FALSE)*VLOOKUP(AirBSYLD2!AC$4,'[1]INTERNAL PARAMETERS-1'!$B$5:$J$44,7,FALSE)*AirBSYLD2!$F181 + AirBSYLD1!AC181*(1-VLOOKUP(AirBSYLD2!AC$4,'[1]INTERNAL PARAMETERS-1'!$B$5:$J$44,5,FALSE))*VLOOKUP(AirBSYLD2!AC$4,'[1]INTERNAL PARAMETERS-1'!$B$5:$J$44,9,FALSE)*AirBSYLD2!$F181</f>
        <v>0</v>
      </c>
      <c r="AD181" s="44">
        <f>AirBSYLD1!AD181*VLOOKUP(AirBSYLD2!AD$4,'[1]INTERNAL PARAMETERS-1'!$B$5:$J$44,5,FALSE)*VLOOKUP(AirBSYLD2!AD$4,'[1]INTERNAL PARAMETERS-1'!$B$5:$J$44,7,FALSE)*AirBSYLD2!$F181 + AirBSYLD1!AD181*(1-VLOOKUP(AirBSYLD2!AD$4,'[1]INTERNAL PARAMETERS-1'!$B$5:$J$44,5,FALSE))*VLOOKUP(AirBSYLD2!AD$4,'[1]INTERNAL PARAMETERS-1'!$B$5:$J$44,9,FALSE)*AirBSYLD2!$F181</f>
        <v>0</v>
      </c>
      <c r="AE181" s="44">
        <f>AirBSYLD1!AE181*VLOOKUP(AirBSYLD2!AE$4,'[1]INTERNAL PARAMETERS-1'!$B$5:$J$44,5,FALSE)*VLOOKUP(AirBSYLD2!AE$4,'[1]INTERNAL PARAMETERS-1'!$B$5:$J$44,7,FALSE)*AirBSYLD2!$F181 + AirBSYLD1!AE181*(1-VLOOKUP(AirBSYLD2!AE$4,'[1]INTERNAL PARAMETERS-1'!$B$5:$J$44,5,FALSE))*VLOOKUP(AirBSYLD2!AE$4,'[1]INTERNAL PARAMETERS-1'!$B$5:$J$44,9,FALSE)*AirBSYLD2!$F181</f>
        <v>0</v>
      </c>
      <c r="AF181" s="44">
        <f>AirBSYLD1!AF181*VLOOKUP(AirBSYLD2!AF$4,'[1]INTERNAL PARAMETERS-1'!$B$5:$J$44,5,FALSE)*VLOOKUP(AirBSYLD2!AF$4,'[1]INTERNAL PARAMETERS-1'!$B$5:$J$44,7,FALSE)*AirBSYLD2!$F181 + AirBSYLD1!AF181*(1-VLOOKUP(AirBSYLD2!AF$4,'[1]INTERNAL PARAMETERS-1'!$B$5:$J$44,5,FALSE))*VLOOKUP(AirBSYLD2!AF$4,'[1]INTERNAL PARAMETERS-1'!$B$5:$J$44,9,FALSE)*AirBSYLD2!$F181</f>
        <v>0</v>
      </c>
      <c r="AG181" s="44">
        <f>AirBSYLD1!AG181*VLOOKUP(AirBSYLD2!AG$4,'[1]INTERNAL PARAMETERS-1'!$B$5:$J$44,5,FALSE)*VLOOKUP(AirBSYLD2!AG$4,'[1]INTERNAL PARAMETERS-1'!$B$5:$J$44,7,FALSE)*AirBSYLD2!$F181 + AirBSYLD1!AG181*(1-VLOOKUP(AirBSYLD2!AG$4,'[1]INTERNAL PARAMETERS-1'!$B$5:$J$44,5,FALSE))*VLOOKUP(AirBSYLD2!AG$4,'[1]INTERNAL PARAMETERS-1'!$B$5:$J$44,9,FALSE)*AirBSYLD2!$F181</f>
        <v>0</v>
      </c>
      <c r="AH181" s="44">
        <f>AirBSYLD1!AH181*VLOOKUP(AirBSYLD2!AH$4,'[1]INTERNAL PARAMETERS-1'!$B$5:$J$44,5,FALSE)*VLOOKUP(AirBSYLD2!AH$4,'[1]INTERNAL PARAMETERS-1'!$B$5:$J$44,7,FALSE)*AirBSYLD2!$F181 + AirBSYLD1!AH181*(1-VLOOKUP(AirBSYLD2!AH$4,'[1]INTERNAL PARAMETERS-1'!$B$5:$J$44,5,FALSE))*VLOOKUP(AirBSYLD2!AH$4,'[1]INTERNAL PARAMETERS-1'!$B$5:$J$44,9,FALSE)*AirBSYLD2!$F181</f>
        <v>0</v>
      </c>
      <c r="AI181" s="44">
        <f>AirBSYLD1!AI181*VLOOKUP(AirBSYLD2!AI$4,'[1]INTERNAL PARAMETERS-1'!$B$5:$J$44,5,FALSE)*VLOOKUP(AirBSYLD2!AI$4,'[1]INTERNAL PARAMETERS-1'!$B$5:$J$44,7,FALSE)*AirBSYLD2!$F181 + AirBSYLD1!AI181*(1-VLOOKUP(AirBSYLD2!AI$4,'[1]INTERNAL PARAMETERS-1'!$B$5:$J$44,5,FALSE))*VLOOKUP(AirBSYLD2!AI$4,'[1]INTERNAL PARAMETERS-1'!$B$5:$J$44,9,FALSE)*AirBSYLD2!$F181</f>
        <v>1.3197047107999911E-2</v>
      </c>
      <c r="AJ181" s="44">
        <f>AirBSYLD1!AJ181*VLOOKUP(AirBSYLD2!AJ$4,'[1]INTERNAL PARAMETERS-1'!$B$5:$J$44,5,FALSE)*VLOOKUP(AirBSYLD2!AJ$4,'[1]INTERNAL PARAMETERS-1'!$B$5:$J$44,7,FALSE)*AirBSYLD2!$F181 + AirBSYLD1!AJ181*(1-VLOOKUP(AirBSYLD2!AJ$4,'[1]INTERNAL PARAMETERS-1'!$B$5:$J$44,5,FALSE))*VLOOKUP(AirBSYLD2!AJ$4,'[1]INTERNAL PARAMETERS-1'!$B$5:$J$44,9,FALSE)*AirBSYLD2!$F181</f>
        <v>0.20590804256122089</v>
      </c>
      <c r="AK181" s="44">
        <f>AirBSYLD1!AK181*VLOOKUP(AirBSYLD2!AK$4,'[1]INTERNAL PARAMETERS-1'!$B$5:$J$44,5,FALSE)*VLOOKUP(AirBSYLD2!AK$4,'[1]INTERNAL PARAMETERS-1'!$B$5:$J$44,7,FALSE)*AirBSYLD2!$F181 + AirBSYLD1!AK181*(1-VLOOKUP(AirBSYLD2!AK$4,'[1]INTERNAL PARAMETERS-1'!$B$5:$J$44,5,FALSE))*VLOOKUP(AirBSYLD2!AK$4,'[1]INTERNAL PARAMETERS-1'!$B$5:$J$44,9,FALSE)*AirBSYLD2!$F181</f>
        <v>0</v>
      </c>
      <c r="AL181" s="44">
        <f>AirBSYLD1!AL181*VLOOKUP(AirBSYLD2!AL$4,'[1]INTERNAL PARAMETERS-1'!$B$5:$J$44,5,FALSE)*VLOOKUP(AirBSYLD2!AL$4,'[1]INTERNAL PARAMETERS-1'!$B$5:$J$44,7,FALSE)*AirBSYLD2!$F181 + AirBSYLD1!AL181*(1-VLOOKUP(AirBSYLD2!AL$4,'[1]INTERNAL PARAMETERS-1'!$B$5:$J$44,5,FALSE))*VLOOKUP(AirBSYLD2!AL$4,'[1]INTERNAL PARAMETERS-1'!$B$5:$J$44,9,FALSE)*AirBSYLD2!$F181</f>
        <v>0</v>
      </c>
      <c r="AM181" s="44">
        <f>AirBSYLD1!AM181*VLOOKUP(AirBSYLD2!AM$4,'[1]INTERNAL PARAMETERS-1'!$B$5:$J$44,5,FALSE)*VLOOKUP(AirBSYLD2!AM$4,'[1]INTERNAL PARAMETERS-1'!$B$5:$J$44,7,FALSE)*AirBSYLD2!$F181 + AirBSYLD1!AM181*(1-VLOOKUP(AirBSYLD2!AM$4,'[1]INTERNAL PARAMETERS-1'!$B$5:$J$44,5,FALSE))*VLOOKUP(AirBSYLD2!AM$4,'[1]INTERNAL PARAMETERS-1'!$B$5:$J$44,9,FALSE)*AirBSYLD2!$F181</f>
        <v>0</v>
      </c>
      <c r="AN181" s="44">
        <f>AirBSYLD1!AN181*VLOOKUP(AirBSYLD2!AN$4,'[1]INTERNAL PARAMETERS-1'!$B$5:$J$44,5,FALSE)*VLOOKUP(AirBSYLD2!AN$4,'[1]INTERNAL PARAMETERS-1'!$B$5:$J$44,7,FALSE)*AirBSYLD2!$F181 + AirBSYLD1!AN181*(1-VLOOKUP(AirBSYLD2!AN$4,'[1]INTERNAL PARAMETERS-1'!$B$5:$J$44,5,FALSE))*VLOOKUP(AirBSYLD2!AN$4,'[1]INTERNAL PARAMETERS-1'!$B$5:$J$44,9,FALSE)*AirBSYLD2!$F181</f>
        <v>0</v>
      </c>
      <c r="AO181" s="44">
        <f>AirBSYLD1!AO181*VLOOKUP(AirBSYLD2!AO$4,'[1]INTERNAL PARAMETERS-1'!$B$5:$J$44,5,FALSE)*VLOOKUP(AirBSYLD2!AO$4,'[1]INTERNAL PARAMETERS-1'!$B$5:$J$44,7,FALSE)*AirBSYLD2!$F181 + AirBSYLD1!AO181*(1-VLOOKUP(AirBSYLD2!AO$4,'[1]INTERNAL PARAMETERS-1'!$B$5:$J$44,5,FALSE))*VLOOKUP(AirBSYLD2!AO$4,'[1]INTERNAL PARAMETERS-1'!$B$5:$J$44,9,FALSE)*AirBSYLD2!$F181</f>
        <v>0</v>
      </c>
      <c r="AP181" s="44">
        <f>AirBSYLD1!AP181*VLOOKUP(AirBSYLD2!AP$4,'[1]INTERNAL PARAMETERS-1'!$B$5:$J$44,5,FALSE)*VLOOKUP(AirBSYLD2!AP$4,'[1]INTERNAL PARAMETERS-1'!$B$5:$J$44,7,FALSE)*AirBSYLD2!$F181 + AirBSYLD1!AP181*(1-VLOOKUP(AirBSYLD2!AP$4,'[1]INTERNAL PARAMETERS-1'!$B$5:$J$44,5,FALSE))*VLOOKUP(AirBSYLD2!AP$4,'[1]INTERNAL PARAMETERS-1'!$B$5:$J$44,9,FALSE)*AirBSYLD2!$F181</f>
        <v>0</v>
      </c>
      <c r="AQ181" s="44">
        <f>AirBSYLD1!AQ181*VLOOKUP(AirBSYLD2!AQ$4,'[1]INTERNAL PARAMETERS-1'!$B$5:$J$44,5,FALSE)*VLOOKUP(AirBSYLD2!AQ$4,'[1]INTERNAL PARAMETERS-1'!$B$5:$J$44,7,FALSE)*AirBSYLD2!$F181 + AirBSYLD1!AQ181*(1-VLOOKUP(AirBSYLD2!AQ$4,'[1]INTERNAL PARAMETERS-1'!$B$5:$J$44,5,FALSE))*VLOOKUP(AirBSYLD2!AQ$4,'[1]INTERNAL PARAMETERS-1'!$B$5:$J$44,9,FALSE)*AirBSYLD2!$F181</f>
        <v>0</v>
      </c>
      <c r="AR181" s="44">
        <f>AirBSYLD1!AR181*VLOOKUP(AirBSYLD2!AR$4,'[1]INTERNAL PARAMETERS-1'!$B$5:$J$44,5,FALSE)*VLOOKUP(AirBSYLD2!AR$4,'[1]INTERNAL PARAMETERS-1'!$B$5:$J$44,7,FALSE)*AirBSYLD2!$F181 + AirBSYLD1!AR181*(1-VLOOKUP(AirBSYLD2!AR$4,'[1]INTERNAL PARAMETERS-1'!$B$5:$J$44,5,FALSE))*VLOOKUP(AirBSYLD2!AR$4,'[1]INTERNAL PARAMETERS-1'!$B$5:$J$44,9,FALSE)*AirBSYLD2!$F181</f>
        <v>0</v>
      </c>
      <c r="AS181" s="44">
        <f>AirBSYLD1!AS181*VLOOKUP(AirBSYLD2!AS$4,'[1]INTERNAL PARAMETERS-1'!$B$5:$J$44,5,FALSE)*VLOOKUP(AirBSYLD2!AS$4,'[1]INTERNAL PARAMETERS-1'!$B$5:$J$44,7,FALSE)*AirBSYLD2!$F181 + AirBSYLD1!AS181*(1-VLOOKUP(AirBSYLD2!AS$4,'[1]INTERNAL PARAMETERS-1'!$B$5:$J$44,5,FALSE))*VLOOKUP(AirBSYLD2!AS$4,'[1]INTERNAL PARAMETERS-1'!$B$5:$J$44,9,FALSE)*AirBSYLD2!$F181</f>
        <v>0</v>
      </c>
      <c r="AT181" s="43">
        <f>AirBSYLD1!AT181*VLOOKUP(AirBSYLD2!AT$4,'[1]INTERNAL PARAMETERS-1'!$B$5:$J$44,5,FALSE)*VLOOKUP(AirBSYLD2!AT$4,'[1]INTERNAL PARAMETERS-1'!$B$5:$J$44,7,FALSE)*AirBSYLD2!$F181 + AirBSYLD1!AT181*(1-VLOOKUP(AirBSYLD2!AT$4,'[1]INTERNAL PARAMETERS-1'!$B$5:$J$44,5,FALSE))*VLOOKUP(AirBSYLD2!AT$4,'[1]INTERNAL PARAMETERS-1'!$B$5:$J$44,9,FALSE)*AirBSYLD2!$F181</f>
        <v>0</v>
      </c>
      <c r="AU181" s="45">
        <f>AirBSYLD1!AU181*VLOOKUP(AirBSYLD2!AU$4,'[1]INTERNAL PARAMETERS-1'!$B$5:$J$44,5,FALSE)*VLOOKUP(AirBSYLD2!AU$4,'[1]INTERNAL PARAMETERS-1'!$B$5:$J$44,6,FALSE)*VLOOKUP(AirBSYLD2!AU$4,'[1]INTERNAL PARAMETERS-1'!$B$5:$J$44,3,FALSE) + AirBSYLD1!AU181*(1-VLOOKUP(AirBSYLD2!AU$4,'[1]INTERNAL PARAMETERS-1'!$B$5:$J$44,5,FALSE))*VLOOKUP(AirBSYLD2!AU$4,'[1]INTERNAL PARAMETERS-1'!$B$5:$J$44,8,FALSE)*VLOOKUP(AirBSYLD2!AU$4,'[1]INTERNAL PARAMETERS-1'!$B$5:$J$44,3,FALSE)</f>
        <v>0</v>
      </c>
      <c r="AV181" s="44">
        <f>AirBSYLD1!AV181*VLOOKUP(AirBSYLD2!AV$4,'[1]INTERNAL PARAMETERS-1'!$B$5:$J$44,5,FALSE)*VLOOKUP(AirBSYLD2!AV$4,'[1]INTERNAL PARAMETERS-1'!$B$5:$J$44,6,FALSE)*VLOOKUP(AirBSYLD2!AV$4,'[1]INTERNAL PARAMETERS-1'!$B$5:$J$44,3,FALSE) + AirBSYLD1!AV181*(1-VLOOKUP(AirBSYLD2!AV$4,'[1]INTERNAL PARAMETERS-1'!$B$5:$J$44,5,FALSE))*VLOOKUP(AirBSYLD2!AV$4,'[1]INTERNAL PARAMETERS-1'!$B$5:$J$44,8,FALSE)*VLOOKUP(AirBSYLD2!AV$4,'[1]INTERNAL PARAMETERS-1'!$B$5:$J$44,3,FALSE)</f>
        <v>0</v>
      </c>
      <c r="AW181" s="44">
        <f>AirBSYLD1!AW181*VLOOKUP(AirBSYLD2!AW$4,'[1]INTERNAL PARAMETERS-1'!$B$5:$J$44,5,FALSE)*VLOOKUP(AirBSYLD2!AW$4,'[1]INTERNAL PARAMETERS-1'!$B$5:$J$44,6,FALSE)*VLOOKUP(AirBSYLD2!AW$4,'[1]INTERNAL PARAMETERS-1'!$B$5:$J$44,3,FALSE) + AirBSYLD1!AW181*(1-VLOOKUP(AirBSYLD2!AW$4,'[1]INTERNAL PARAMETERS-1'!$B$5:$J$44,5,FALSE))*VLOOKUP(AirBSYLD2!AW$4,'[1]INTERNAL PARAMETERS-1'!$B$5:$J$44,8,FALSE)*VLOOKUP(AirBSYLD2!AW$4,'[1]INTERNAL PARAMETERS-1'!$B$5:$J$44,3,FALSE)</f>
        <v>1.1032115091251884</v>
      </c>
      <c r="AX181" s="44">
        <f>AirBSYLD1!AX181*VLOOKUP(AirBSYLD2!AX$4,'[1]INTERNAL PARAMETERS-1'!$B$5:$J$44,5,FALSE)*VLOOKUP(AirBSYLD2!AX$4,'[1]INTERNAL PARAMETERS-1'!$B$5:$J$44,6,FALSE)*VLOOKUP(AirBSYLD2!AX$4,'[1]INTERNAL PARAMETERS-1'!$B$5:$J$44,3,FALSE) + AirBSYLD1!AX181*(1-VLOOKUP(AirBSYLD2!AX$4,'[1]INTERNAL PARAMETERS-1'!$B$5:$J$44,5,FALSE))*VLOOKUP(AirBSYLD2!AX$4,'[1]INTERNAL PARAMETERS-1'!$B$5:$J$44,8,FALSE)*VLOOKUP(AirBSYLD2!AX$4,'[1]INTERNAL PARAMETERS-1'!$B$5:$J$44,3,FALSE)</f>
        <v>0</v>
      </c>
      <c r="AY181" s="44">
        <f>AirBSYLD1!AY181*VLOOKUP(AirBSYLD2!AY$4,'[1]INTERNAL PARAMETERS-1'!$B$5:$J$44,5,FALSE)*VLOOKUP(AirBSYLD2!AY$4,'[1]INTERNAL PARAMETERS-1'!$B$5:$J$44,6,FALSE)*VLOOKUP(AirBSYLD2!AY$4,'[1]INTERNAL PARAMETERS-1'!$B$5:$J$44,3,FALSE) + AirBSYLD1!AY181*(1-VLOOKUP(AirBSYLD2!AY$4,'[1]INTERNAL PARAMETERS-1'!$B$5:$J$44,5,FALSE))*VLOOKUP(AirBSYLD2!AY$4,'[1]INTERNAL PARAMETERS-1'!$B$5:$J$44,8,FALSE)*VLOOKUP(AirBSYLD2!AY$4,'[1]INTERNAL PARAMETERS-1'!$B$5:$J$44,3,FALSE)</f>
        <v>0</v>
      </c>
      <c r="AZ181" s="44">
        <f>AirBSYLD1!AZ181*VLOOKUP(AirBSYLD2!AZ$4,'[1]INTERNAL PARAMETERS-1'!$B$5:$J$44,5,FALSE)*VLOOKUP(AirBSYLD2!AZ$4,'[1]INTERNAL PARAMETERS-1'!$B$5:$J$44,6,FALSE)*VLOOKUP(AirBSYLD2!AZ$4,'[1]INTERNAL PARAMETERS-1'!$B$5:$J$44,3,FALSE) + AirBSYLD1!AZ181*(1-VLOOKUP(AirBSYLD2!AZ$4,'[1]INTERNAL PARAMETERS-1'!$B$5:$J$44,5,FALSE))*VLOOKUP(AirBSYLD2!AZ$4,'[1]INTERNAL PARAMETERS-1'!$B$5:$J$44,8,FALSE)*VLOOKUP(AirBSYLD2!AZ$4,'[1]INTERNAL PARAMETERS-1'!$B$5:$J$44,3,FALSE)</f>
        <v>0</v>
      </c>
      <c r="BA181" s="44">
        <f>AirBSYLD1!BA181*VLOOKUP(AirBSYLD2!BA$4,'[1]INTERNAL PARAMETERS-1'!$B$5:$J$44,5,FALSE)*VLOOKUP(AirBSYLD2!BA$4,'[1]INTERNAL PARAMETERS-1'!$B$5:$J$44,6,FALSE)*VLOOKUP(AirBSYLD2!BA$4,'[1]INTERNAL PARAMETERS-1'!$B$5:$J$44,3,FALSE) + AirBSYLD1!BA181*(1-VLOOKUP(AirBSYLD2!BA$4,'[1]INTERNAL PARAMETERS-1'!$B$5:$J$44,5,FALSE))*VLOOKUP(AirBSYLD2!BA$4,'[1]INTERNAL PARAMETERS-1'!$B$5:$J$44,8,FALSE)*VLOOKUP(AirBSYLD2!BA$4,'[1]INTERNAL PARAMETERS-1'!$B$5:$J$44,3,FALSE)</f>
        <v>2.6944546641340681</v>
      </c>
      <c r="BB181" s="44">
        <f>AirBSYLD1!BB181*VLOOKUP(AirBSYLD2!BB$4,'[1]INTERNAL PARAMETERS-1'!$B$5:$J$44,5,FALSE)*VLOOKUP(AirBSYLD2!BB$4,'[1]INTERNAL PARAMETERS-1'!$B$5:$J$44,6,FALSE)*VLOOKUP(AirBSYLD2!BB$4,'[1]INTERNAL PARAMETERS-1'!$B$5:$J$44,3,FALSE) + AirBSYLD1!BB181*(1-VLOOKUP(AirBSYLD2!BB$4,'[1]INTERNAL PARAMETERS-1'!$B$5:$J$44,5,FALSE))*VLOOKUP(AirBSYLD2!BB$4,'[1]INTERNAL PARAMETERS-1'!$B$5:$J$44,8,FALSE)*VLOOKUP(AirBSYLD2!BB$4,'[1]INTERNAL PARAMETERS-1'!$B$5:$J$44,3,FALSE)</f>
        <v>0.26273088438813436</v>
      </c>
      <c r="BC181" s="44">
        <f>AirBSYLD1!BC181*VLOOKUP(AirBSYLD2!BC$4,'[1]INTERNAL PARAMETERS-1'!$B$5:$J$44,5,FALSE)*VLOOKUP(AirBSYLD2!BC$4,'[1]INTERNAL PARAMETERS-1'!$B$5:$J$44,6,FALSE)*VLOOKUP(AirBSYLD2!BC$4,'[1]INTERNAL PARAMETERS-1'!$B$5:$J$44,3,FALSE) + AirBSYLD1!BC181*(1-VLOOKUP(AirBSYLD2!BC$4,'[1]INTERNAL PARAMETERS-1'!$B$5:$J$44,5,FALSE))*VLOOKUP(AirBSYLD2!BC$4,'[1]INTERNAL PARAMETERS-1'!$B$5:$J$44,8,FALSE)*VLOOKUP(AirBSYLD2!BC$4,'[1]INTERNAL PARAMETERS-1'!$B$5:$J$44,3,FALSE)</f>
        <v>0.632363917193148</v>
      </c>
      <c r="BD181" s="44">
        <f>AirBSYLD1!BD181*VLOOKUP(AirBSYLD2!BD$4,'[1]INTERNAL PARAMETERS-1'!$B$5:$J$44,5,FALSE)*VLOOKUP(AirBSYLD2!BD$4,'[1]INTERNAL PARAMETERS-1'!$B$5:$J$44,6,FALSE)*VLOOKUP(AirBSYLD2!BD$4,'[1]INTERNAL PARAMETERS-1'!$B$5:$J$44,3,FALSE) + AirBSYLD1!BD181*(1-VLOOKUP(AirBSYLD2!BD$4,'[1]INTERNAL PARAMETERS-1'!$B$5:$J$44,5,FALSE))*VLOOKUP(AirBSYLD2!BD$4,'[1]INTERNAL PARAMETERS-1'!$B$5:$J$44,8,FALSE)*VLOOKUP(AirBSYLD2!BD$4,'[1]INTERNAL PARAMETERS-1'!$B$5:$J$44,3,FALSE)</f>
        <v>0.12010001679704782</v>
      </c>
      <c r="BE181" s="44">
        <f>AirBSYLD1!BE181*VLOOKUP(AirBSYLD2!BE$4,'[1]INTERNAL PARAMETERS-1'!$B$5:$J$44,5,FALSE)*VLOOKUP(AirBSYLD2!BE$4,'[1]INTERNAL PARAMETERS-1'!$B$5:$J$44,6,FALSE)*VLOOKUP(AirBSYLD2!BE$4,'[1]INTERNAL PARAMETERS-1'!$B$5:$J$44,3,FALSE) + AirBSYLD1!BE181*(1-VLOOKUP(AirBSYLD2!BE$4,'[1]INTERNAL PARAMETERS-1'!$B$5:$J$44,5,FALSE))*VLOOKUP(AirBSYLD2!BE$4,'[1]INTERNAL PARAMETERS-1'!$B$5:$J$44,8,FALSE)*VLOOKUP(AirBSYLD2!BE$4,'[1]INTERNAL PARAMETERS-1'!$B$5:$J$44,3,FALSE)</f>
        <v>1.0779727045743519</v>
      </c>
      <c r="BF181" s="44">
        <f>AirBSYLD1!BF181*VLOOKUP(AirBSYLD2!BF$4,'[1]INTERNAL PARAMETERS-1'!$B$5:$J$44,5,FALSE)*VLOOKUP(AirBSYLD2!BF$4,'[1]INTERNAL PARAMETERS-1'!$B$5:$J$44,6,FALSE)*VLOOKUP(AirBSYLD2!BF$4,'[1]INTERNAL PARAMETERS-1'!$B$5:$J$44,3,FALSE) + AirBSYLD1!BF181*(1-VLOOKUP(AirBSYLD2!BF$4,'[1]INTERNAL PARAMETERS-1'!$B$5:$J$44,5,FALSE))*VLOOKUP(AirBSYLD2!BF$4,'[1]INTERNAL PARAMETERS-1'!$B$5:$J$44,8,FALSE)*VLOOKUP(AirBSYLD2!BF$4,'[1]INTERNAL PARAMETERS-1'!$B$5:$J$44,3,FALSE)</f>
        <v>0</v>
      </c>
      <c r="BG181" s="44">
        <f>AirBSYLD1!BG181*VLOOKUP(AirBSYLD2!BG$4,'[1]INTERNAL PARAMETERS-1'!$B$5:$J$44,5,FALSE)*VLOOKUP(AirBSYLD2!BG$4,'[1]INTERNAL PARAMETERS-1'!$B$5:$J$44,6,FALSE)*VLOOKUP(AirBSYLD2!BG$4,'[1]INTERNAL PARAMETERS-1'!$B$5:$J$44,3,FALSE) + AirBSYLD1!BG181*(1-VLOOKUP(AirBSYLD2!BG$4,'[1]INTERNAL PARAMETERS-1'!$B$5:$J$44,5,FALSE))*VLOOKUP(AirBSYLD2!BG$4,'[1]INTERNAL PARAMETERS-1'!$B$5:$J$44,8,FALSE)*VLOOKUP(AirBSYLD2!BG$4,'[1]INTERNAL PARAMETERS-1'!$B$5:$J$44,3,FALSE)</f>
        <v>0.16364061578376865</v>
      </c>
      <c r="BH181" s="44">
        <f>AirBSYLD1!BH181*VLOOKUP(AirBSYLD2!BH$4,'[1]INTERNAL PARAMETERS-1'!$B$5:$J$44,5,FALSE)*VLOOKUP(AirBSYLD2!BH$4,'[1]INTERNAL PARAMETERS-1'!$B$5:$J$44,6,FALSE)*VLOOKUP(AirBSYLD2!BH$4,'[1]INTERNAL PARAMETERS-1'!$B$5:$J$44,3,FALSE) + AirBSYLD1!BH181*(1-VLOOKUP(AirBSYLD2!BH$4,'[1]INTERNAL PARAMETERS-1'!$B$5:$J$44,5,FALSE))*VLOOKUP(AirBSYLD2!BH$4,'[1]INTERNAL PARAMETERS-1'!$B$5:$J$44,8,FALSE)*VLOOKUP(AirBSYLD2!BH$4,'[1]INTERNAL PARAMETERS-1'!$B$5:$J$44,3,FALSE)</f>
        <v>5.8317169643191849E-4</v>
      </c>
      <c r="BI181" s="44">
        <f>AirBSYLD1!BI181*VLOOKUP(AirBSYLD2!BI$4,'[1]INTERNAL PARAMETERS-1'!$B$5:$J$44,5,FALSE)*VLOOKUP(AirBSYLD2!BI$4,'[1]INTERNAL PARAMETERS-1'!$B$5:$J$44,6,FALSE)*VLOOKUP(AirBSYLD2!BI$4,'[1]INTERNAL PARAMETERS-1'!$B$5:$J$44,3,FALSE) + AirBSYLD1!BI181*(1-VLOOKUP(AirBSYLD2!BI$4,'[1]INTERNAL PARAMETERS-1'!$B$5:$J$44,5,FALSE))*VLOOKUP(AirBSYLD2!BI$4,'[1]INTERNAL PARAMETERS-1'!$B$5:$J$44,8,FALSE)*VLOOKUP(AirBSYLD2!BI$4,'[1]INTERNAL PARAMETERS-1'!$B$5:$J$44,3,FALSE)</f>
        <v>0</v>
      </c>
      <c r="BJ181" s="44">
        <f>AirBSYLD1!BJ181*VLOOKUP(AirBSYLD2!BJ$4,'[1]INTERNAL PARAMETERS-1'!$B$5:$J$44,5,FALSE)*VLOOKUP(AirBSYLD2!BJ$4,'[1]INTERNAL PARAMETERS-1'!$B$5:$J$44,6,FALSE)*VLOOKUP(AirBSYLD2!BJ$4,'[1]INTERNAL PARAMETERS-1'!$B$5:$J$44,3,FALSE) + AirBSYLD1!BJ181*(1-VLOOKUP(AirBSYLD2!BJ$4,'[1]INTERNAL PARAMETERS-1'!$B$5:$J$44,5,FALSE))*VLOOKUP(AirBSYLD2!BJ$4,'[1]INTERNAL PARAMETERS-1'!$B$5:$J$44,8,FALSE)*VLOOKUP(AirBSYLD2!BJ$4,'[1]INTERNAL PARAMETERS-1'!$B$5:$J$44,3,FALSE)</f>
        <v>6.8586751885293784E-2</v>
      </c>
      <c r="BK181" s="44">
        <f>AirBSYLD1!BK181*VLOOKUP(AirBSYLD2!BK$4,'[1]INTERNAL PARAMETERS-1'!$B$5:$J$44,5,FALSE)*VLOOKUP(AirBSYLD2!BK$4,'[1]INTERNAL PARAMETERS-1'!$B$5:$J$44,6,FALSE)*VLOOKUP(AirBSYLD2!BK$4,'[1]INTERNAL PARAMETERS-1'!$B$5:$J$44,3,FALSE) + AirBSYLD1!BK181*(1-VLOOKUP(AirBSYLD2!BK$4,'[1]INTERNAL PARAMETERS-1'!$B$5:$J$44,5,FALSE))*VLOOKUP(AirBSYLD2!BK$4,'[1]INTERNAL PARAMETERS-1'!$B$5:$J$44,8,FALSE)*VLOOKUP(AirBSYLD2!BK$4,'[1]INTERNAL PARAMETERS-1'!$B$5:$J$44,3,FALSE)</f>
        <v>6.6669290466377804E-2</v>
      </c>
      <c r="BL181" s="44">
        <f>AirBSYLD1!BL181*VLOOKUP(AirBSYLD2!BL$4,'[1]INTERNAL PARAMETERS-1'!$B$5:$J$44,5,FALSE)*VLOOKUP(AirBSYLD2!BL$4,'[1]INTERNAL PARAMETERS-1'!$B$5:$J$44,6,FALSE)*VLOOKUP(AirBSYLD2!BL$4,'[1]INTERNAL PARAMETERS-1'!$B$5:$J$44,3,FALSE) + AirBSYLD1!BL181*(1-VLOOKUP(AirBSYLD2!BL$4,'[1]INTERNAL PARAMETERS-1'!$B$5:$J$44,5,FALSE))*VLOOKUP(AirBSYLD2!BL$4,'[1]INTERNAL PARAMETERS-1'!$B$5:$J$44,8,FALSE)*VLOOKUP(AirBSYLD2!BL$4,'[1]INTERNAL PARAMETERS-1'!$B$5:$J$44,3,FALSE)</f>
        <v>0.26685472522051207</v>
      </c>
      <c r="BM181" s="44">
        <f>AirBSYLD1!BM181*VLOOKUP(AirBSYLD2!BM$4,'[1]INTERNAL PARAMETERS-1'!$B$5:$J$44,5,FALSE)*VLOOKUP(AirBSYLD2!BM$4,'[1]INTERNAL PARAMETERS-1'!$B$5:$J$44,6,FALSE)*VLOOKUP(AirBSYLD2!BM$4,'[1]INTERNAL PARAMETERS-1'!$B$5:$J$44,3,FALSE) + AirBSYLD1!BM181*(1-VLOOKUP(AirBSYLD2!BM$4,'[1]INTERNAL PARAMETERS-1'!$B$5:$J$44,5,FALSE))*VLOOKUP(AirBSYLD2!BM$4,'[1]INTERNAL PARAMETERS-1'!$B$5:$J$44,8,FALSE)*VLOOKUP(AirBSYLD2!BM$4,'[1]INTERNAL PARAMETERS-1'!$B$5:$J$44,3,FALSE)</f>
        <v>0.18538547461782781</v>
      </c>
      <c r="BN181" s="44">
        <f>AirBSYLD1!BN181*VLOOKUP(AirBSYLD2!BN$4,'[1]INTERNAL PARAMETERS-1'!$B$5:$J$44,5,FALSE)*VLOOKUP(AirBSYLD2!BN$4,'[1]INTERNAL PARAMETERS-1'!$B$5:$J$44,6,FALSE)*VLOOKUP(AirBSYLD2!BN$4,'[1]INTERNAL PARAMETERS-1'!$B$5:$J$44,3,FALSE) + AirBSYLD1!BN181*(1-VLOOKUP(AirBSYLD2!BN$4,'[1]INTERNAL PARAMETERS-1'!$B$5:$J$44,5,FALSE))*VLOOKUP(AirBSYLD2!BN$4,'[1]INTERNAL PARAMETERS-1'!$B$5:$J$44,8,FALSE)*VLOOKUP(AirBSYLD2!BN$4,'[1]INTERNAL PARAMETERS-1'!$B$5:$J$44,3,FALSE)</f>
        <v>0.12606531605209301</v>
      </c>
      <c r="BO181" s="44">
        <f>AirBSYLD1!BO181*VLOOKUP(AirBSYLD2!BO$4,'[1]INTERNAL PARAMETERS-1'!$B$5:$J$44,5,FALSE)*VLOOKUP(AirBSYLD2!BO$4,'[1]INTERNAL PARAMETERS-1'!$B$5:$J$44,6,FALSE)*VLOOKUP(AirBSYLD2!BO$4,'[1]INTERNAL PARAMETERS-1'!$B$5:$J$44,3,FALSE) + AirBSYLD1!BO181*(1-VLOOKUP(AirBSYLD2!BO$4,'[1]INTERNAL PARAMETERS-1'!$B$5:$J$44,5,FALSE))*VLOOKUP(AirBSYLD2!BO$4,'[1]INTERNAL PARAMETERS-1'!$B$5:$J$44,8,FALSE)*VLOOKUP(AirBSYLD2!BO$4,'[1]INTERNAL PARAMETERS-1'!$B$5:$J$44,3,FALSE)</f>
        <v>9.3472692497587301E-2</v>
      </c>
      <c r="BP181" s="44">
        <f>AirBSYLD1!BP181*VLOOKUP(AirBSYLD2!BP$4,'[1]INTERNAL PARAMETERS-1'!$B$5:$J$44,5,FALSE)*VLOOKUP(AirBSYLD2!BP$4,'[1]INTERNAL PARAMETERS-1'!$B$5:$J$44,6,FALSE)*VLOOKUP(AirBSYLD2!BP$4,'[1]INTERNAL PARAMETERS-1'!$B$5:$J$44,3,FALSE) + AirBSYLD1!BP181*(1-VLOOKUP(AirBSYLD2!BP$4,'[1]INTERNAL PARAMETERS-1'!$B$5:$J$44,5,FALSE))*VLOOKUP(AirBSYLD2!BP$4,'[1]INTERNAL PARAMETERS-1'!$B$5:$J$44,8,FALSE)*VLOOKUP(AirBSYLD2!BP$4,'[1]INTERNAL PARAMETERS-1'!$B$5:$J$44,3,FALSE)</f>
        <v>2.95048057426698E-3</v>
      </c>
      <c r="BQ181" s="44">
        <f>AirBSYLD1!BQ181*VLOOKUP(AirBSYLD2!BQ$4,'[1]INTERNAL PARAMETERS-1'!$B$5:$J$44,5,FALSE)*VLOOKUP(AirBSYLD2!BQ$4,'[1]INTERNAL PARAMETERS-1'!$B$5:$J$44,6,FALSE)*VLOOKUP(AirBSYLD2!BQ$4,'[1]INTERNAL PARAMETERS-1'!$B$5:$J$44,3,FALSE) + AirBSYLD1!BQ181*(1-VLOOKUP(AirBSYLD2!BQ$4,'[1]INTERNAL PARAMETERS-1'!$B$5:$J$44,5,FALSE))*VLOOKUP(AirBSYLD2!BQ$4,'[1]INTERNAL PARAMETERS-1'!$B$5:$J$44,8,FALSE)*VLOOKUP(AirBSYLD2!BQ$4,'[1]INTERNAL PARAMETERS-1'!$B$5:$J$44,3,FALSE)</f>
        <v>0.39031266882413329</v>
      </c>
      <c r="BR181" s="44">
        <f>AirBSYLD1!BR181*VLOOKUP(AirBSYLD2!BR$4,'[1]INTERNAL PARAMETERS-1'!$B$5:$J$44,5,FALSE)*VLOOKUP(AirBSYLD2!BR$4,'[1]INTERNAL PARAMETERS-1'!$B$5:$J$44,6,FALSE)*VLOOKUP(AirBSYLD2!BR$4,'[1]INTERNAL PARAMETERS-1'!$B$5:$J$44,3,FALSE) + AirBSYLD1!BR181*(1-VLOOKUP(AirBSYLD2!BR$4,'[1]INTERNAL PARAMETERS-1'!$B$5:$J$44,5,FALSE))*VLOOKUP(AirBSYLD2!BR$4,'[1]INTERNAL PARAMETERS-1'!$B$5:$J$44,8,FALSE)*VLOOKUP(AirBSYLD2!BR$4,'[1]INTERNAL PARAMETERS-1'!$B$5:$J$44,3,FALSE)</f>
        <v>9.4483908144072076E-3</v>
      </c>
      <c r="BS181" s="44">
        <f>AirBSYLD1!BS181*VLOOKUP(AirBSYLD2!BS$4,'[1]INTERNAL PARAMETERS-1'!$B$5:$J$44,5,FALSE)*VLOOKUP(AirBSYLD2!BS$4,'[1]INTERNAL PARAMETERS-1'!$B$5:$J$44,6,FALSE)*VLOOKUP(AirBSYLD2!BS$4,'[1]INTERNAL PARAMETERS-1'!$B$5:$J$44,3,FALSE) + AirBSYLD1!BS181*(1-VLOOKUP(AirBSYLD2!BS$4,'[1]INTERNAL PARAMETERS-1'!$B$5:$J$44,5,FALSE))*VLOOKUP(AirBSYLD2!BS$4,'[1]INTERNAL PARAMETERS-1'!$B$5:$J$44,8,FALSE)*VLOOKUP(AirBSYLD2!BS$4,'[1]INTERNAL PARAMETERS-1'!$B$5:$J$44,3,FALSE)</f>
        <v>9.6636711679820011E-4</v>
      </c>
      <c r="BT181" s="44">
        <f>AirBSYLD1!BT181*VLOOKUP(AirBSYLD2!BT$4,'[1]INTERNAL PARAMETERS-1'!$B$5:$J$44,5,FALSE)*VLOOKUP(AirBSYLD2!BT$4,'[1]INTERNAL PARAMETERS-1'!$B$5:$J$44,6,FALSE)*VLOOKUP(AirBSYLD2!BT$4,'[1]INTERNAL PARAMETERS-1'!$B$5:$J$44,3,FALSE) + AirBSYLD1!BT181*(1-VLOOKUP(AirBSYLD2!BT$4,'[1]INTERNAL PARAMETERS-1'!$B$5:$J$44,5,FALSE))*VLOOKUP(AirBSYLD2!BT$4,'[1]INTERNAL PARAMETERS-1'!$B$5:$J$44,8,FALSE)*VLOOKUP(AirBSYLD2!BT$4,'[1]INTERNAL PARAMETERS-1'!$B$5:$J$44,3,FALSE)</f>
        <v>0</v>
      </c>
      <c r="BU181" s="44">
        <f>AirBSYLD1!BU181*VLOOKUP(AirBSYLD2!BU$4,'[1]INTERNAL PARAMETERS-1'!$B$5:$J$44,5,FALSE)*VLOOKUP(AirBSYLD2!BU$4,'[1]INTERNAL PARAMETERS-1'!$B$5:$J$44,6,FALSE)*VLOOKUP(AirBSYLD2!BU$4,'[1]INTERNAL PARAMETERS-1'!$B$5:$J$44,3,FALSE) + AirBSYLD1!BU181*(1-VLOOKUP(AirBSYLD2!BU$4,'[1]INTERNAL PARAMETERS-1'!$B$5:$J$44,5,FALSE))*VLOOKUP(AirBSYLD2!BU$4,'[1]INTERNAL PARAMETERS-1'!$B$5:$J$44,8,FALSE)*VLOOKUP(AirBSYLD2!BU$4,'[1]INTERNAL PARAMETERS-1'!$B$5:$J$44,3,FALSE)</f>
        <v>0</v>
      </c>
      <c r="BV181" s="44">
        <f>AirBSYLD1!BV181*VLOOKUP(AirBSYLD2!BV$4,'[1]INTERNAL PARAMETERS-1'!$B$5:$J$44,5,FALSE)*VLOOKUP(AirBSYLD2!BV$4,'[1]INTERNAL PARAMETERS-1'!$B$5:$J$44,6,FALSE)*VLOOKUP(AirBSYLD2!BV$4,'[1]INTERNAL PARAMETERS-1'!$B$5:$J$44,3,FALSE) + AirBSYLD1!BV181*(1-VLOOKUP(AirBSYLD2!BV$4,'[1]INTERNAL PARAMETERS-1'!$B$5:$J$44,5,FALSE))*VLOOKUP(AirBSYLD2!BV$4,'[1]INTERNAL PARAMETERS-1'!$B$5:$J$44,8,FALSE)*VLOOKUP(AirBSYLD2!BV$4,'[1]INTERNAL PARAMETERS-1'!$B$5:$J$44,3,FALSE)</f>
        <v>0</v>
      </c>
      <c r="BW181" s="44">
        <f>AirBSYLD1!BW181*VLOOKUP(AirBSYLD2!BW$4,'[1]INTERNAL PARAMETERS-1'!$B$5:$J$44,5,FALSE)*VLOOKUP(AirBSYLD2!BW$4,'[1]INTERNAL PARAMETERS-1'!$B$5:$J$44,6,FALSE)*VLOOKUP(AirBSYLD2!BW$4,'[1]INTERNAL PARAMETERS-1'!$B$5:$J$44,3,FALSE) + AirBSYLD1!BW181*(1-VLOOKUP(AirBSYLD2!BW$4,'[1]INTERNAL PARAMETERS-1'!$B$5:$J$44,5,FALSE))*VLOOKUP(AirBSYLD2!BW$4,'[1]INTERNAL PARAMETERS-1'!$B$5:$J$44,8,FALSE)*VLOOKUP(AirBSYLD2!BW$4,'[1]INTERNAL PARAMETERS-1'!$B$5:$J$44,3,FALSE)</f>
        <v>0</v>
      </c>
      <c r="BX181" s="44">
        <f>AirBSYLD1!BX181*VLOOKUP(AirBSYLD2!BX$4,'[1]INTERNAL PARAMETERS-1'!$B$5:$J$44,5,FALSE)*VLOOKUP(AirBSYLD2!BX$4,'[1]INTERNAL PARAMETERS-1'!$B$5:$J$44,6,FALSE)*VLOOKUP(AirBSYLD2!BX$4,'[1]INTERNAL PARAMETERS-1'!$B$5:$J$44,3,FALSE) + AirBSYLD1!BX181*(1-VLOOKUP(AirBSYLD2!BX$4,'[1]INTERNAL PARAMETERS-1'!$B$5:$J$44,5,FALSE))*VLOOKUP(AirBSYLD2!BX$4,'[1]INTERNAL PARAMETERS-1'!$B$5:$J$44,8,FALSE)*VLOOKUP(AirBSYLD2!BX$4,'[1]INTERNAL PARAMETERS-1'!$B$5:$J$44,3,FALSE)</f>
        <v>0</v>
      </c>
      <c r="BY181" s="44">
        <f>AirBSYLD1!BY181*VLOOKUP(AirBSYLD2!BY$4,'[1]INTERNAL PARAMETERS-1'!$B$5:$J$44,5,FALSE)*VLOOKUP(AirBSYLD2!BY$4,'[1]INTERNAL PARAMETERS-1'!$B$5:$J$44,6,FALSE)*VLOOKUP(AirBSYLD2!BY$4,'[1]INTERNAL PARAMETERS-1'!$B$5:$J$44,3,FALSE) + AirBSYLD1!BY181*(1-VLOOKUP(AirBSYLD2!BY$4,'[1]INTERNAL PARAMETERS-1'!$B$5:$J$44,5,FALSE))*VLOOKUP(AirBSYLD2!BY$4,'[1]INTERNAL PARAMETERS-1'!$B$5:$J$44,8,FALSE)*VLOOKUP(AirBSYLD2!BY$4,'[1]INTERNAL PARAMETERS-1'!$B$5:$J$44,3,FALSE)</f>
        <v>0</v>
      </c>
      <c r="BZ181" s="44">
        <f>AirBSYLD1!BZ181*VLOOKUP(AirBSYLD2!BZ$4,'[1]INTERNAL PARAMETERS-1'!$B$5:$J$44,5,FALSE)*VLOOKUP(AirBSYLD2!BZ$4,'[1]INTERNAL PARAMETERS-1'!$B$5:$J$44,6,FALSE)*VLOOKUP(AirBSYLD2!BZ$4,'[1]INTERNAL PARAMETERS-1'!$B$5:$J$44,3,FALSE) + AirBSYLD1!BZ181*(1-VLOOKUP(AirBSYLD2!BZ$4,'[1]INTERNAL PARAMETERS-1'!$B$5:$J$44,5,FALSE))*VLOOKUP(AirBSYLD2!BZ$4,'[1]INTERNAL PARAMETERS-1'!$B$5:$J$44,8,FALSE)*VLOOKUP(AirBSYLD2!BZ$4,'[1]INTERNAL PARAMETERS-1'!$B$5:$J$44,3,FALSE)</f>
        <v>1.727916137576055E-4</v>
      </c>
      <c r="CA181" s="44">
        <f>AirBSYLD1!CA181*VLOOKUP(AirBSYLD2!CA$4,'[1]INTERNAL PARAMETERS-1'!$B$5:$J$44,5,FALSE)*VLOOKUP(AirBSYLD2!CA$4,'[1]INTERNAL PARAMETERS-1'!$B$5:$J$44,6,FALSE)*VLOOKUP(AirBSYLD2!CA$4,'[1]INTERNAL PARAMETERS-1'!$B$5:$J$44,3,FALSE) + AirBSYLD1!CA181*(1-VLOOKUP(AirBSYLD2!CA$4,'[1]INTERNAL PARAMETERS-1'!$B$5:$J$44,5,FALSE))*VLOOKUP(AirBSYLD2!CA$4,'[1]INTERNAL PARAMETERS-1'!$B$5:$J$44,8,FALSE)*VLOOKUP(AirBSYLD2!CA$4,'[1]INTERNAL PARAMETERS-1'!$B$5:$J$44,3,FALSE)</f>
        <v>0</v>
      </c>
      <c r="CB181" s="44">
        <f>AirBSYLD1!CB181*VLOOKUP(AirBSYLD2!CB$4,'[1]INTERNAL PARAMETERS-1'!$B$5:$J$44,5,FALSE)*VLOOKUP(AirBSYLD2!CB$4,'[1]INTERNAL PARAMETERS-1'!$B$5:$J$44,6,FALSE)*VLOOKUP(AirBSYLD2!CB$4,'[1]INTERNAL PARAMETERS-1'!$B$5:$J$44,3,FALSE) + AirBSYLD1!CB181*(1-VLOOKUP(AirBSYLD2!CB$4,'[1]INTERNAL PARAMETERS-1'!$B$5:$J$44,5,FALSE))*VLOOKUP(AirBSYLD2!CB$4,'[1]INTERNAL PARAMETERS-1'!$B$5:$J$44,8,FALSE)*VLOOKUP(AirBSYLD2!CB$4,'[1]INTERNAL PARAMETERS-1'!$B$5:$J$44,3,FALSE)</f>
        <v>0</v>
      </c>
      <c r="CC181" s="44">
        <f>AirBSYLD1!CC181*VLOOKUP(AirBSYLD2!CC$4,'[1]INTERNAL PARAMETERS-1'!$B$5:$J$44,5,FALSE)*VLOOKUP(AirBSYLD2!CC$4,'[1]INTERNAL PARAMETERS-1'!$B$5:$J$44,6,FALSE)*VLOOKUP(AirBSYLD2!CC$4,'[1]INTERNAL PARAMETERS-1'!$B$5:$J$44,3,FALSE) + AirBSYLD1!CC181*(1-VLOOKUP(AirBSYLD2!CC$4,'[1]INTERNAL PARAMETERS-1'!$B$5:$J$44,5,FALSE))*VLOOKUP(AirBSYLD2!CC$4,'[1]INTERNAL PARAMETERS-1'!$B$5:$J$44,8,FALSE)*VLOOKUP(AirBSYLD2!CC$4,'[1]INTERNAL PARAMETERS-1'!$B$5:$J$44,3,FALSE)</f>
        <v>1.3918926912427289E-3</v>
      </c>
      <c r="CD181" s="44">
        <f>AirBSYLD1!CD181*VLOOKUP(AirBSYLD2!CD$4,'[1]INTERNAL PARAMETERS-1'!$B$5:$J$44,5,FALSE)*VLOOKUP(AirBSYLD2!CD$4,'[1]INTERNAL PARAMETERS-1'!$B$5:$J$44,6,FALSE)*VLOOKUP(AirBSYLD2!CD$4,'[1]INTERNAL PARAMETERS-1'!$B$5:$J$44,3,FALSE) + AirBSYLD1!CD181*(1-VLOOKUP(AirBSYLD2!CD$4,'[1]INTERNAL PARAMETERS-1'!$B$5:$J$44,5,FALSE))*VLOOKUP(AirBSYLD2!CD$4,'[1]INTERNAL PARAMETERS-1'!$B$5:$J$44,8,FALSE)*VLOOKUP(AirBSYLD2!CD$4,'[1]INTERNAL PARAMETERS-1'!$B$5:$J$44,3,FALSE)</f>
        <v>3.0237697596350011E-3</v>
      </c>
      <c r="CE181" s="44">
        <f>AirBSYLD1!CE181*VLOOKUP(AirBSYLD2!CE$4,'[1]INTERNAL PARAMETERS-1'!$B$5:$J$44,5,FALSE)*VLOOKUP(AirBSYLD2!CE$4,'[1]INTERNAL PARAMETERS-1'!$B$5:$J$44,6,FALSE)*VLOOKUP(AirBSYLD2!CE$4,'[1]INTERNAL PARAMETERS-1'!$B$5:$J$44,3,FALSE) + AirBSYLD1!CE181*(1-VLOOKUP(AirBSYLD2!CE$4,'[1]INTERNAL PARAMETERS-1'!$B$5:$J$44,5,FALSE))*VLOOKUP(AirBSYLD2!CE$4,'[1]INTERNAL PARAMETERS-1'!$B$5:$J$44,8,FALSE)*VLOOKUP(AirBSYLD2!CE$4,'[1]INTERNAL PARAMETERS-1'!$B$5:$J$44,3,FALSE)</f>
        <v>5.9734880149524107E-3</v>
      </c>
      <c r="CF181" s="44">
        <f>AirBSYLD1!CF181*VLOOKUP(AirBSYLD2!CF$4,'[1]INTERNAL PARAMETERS-1'!$B$5:$J$44,5,FALSE)*VLOOKUP(AirBSYLD2!CF$4,'[1]INTERNAL PARAMETERS-1'!$B$5:$J$44,6,FALSE)*VLOOKUP(AirBSYLD2!CF$4,'[1]INTERNAL PARAMETERS-1'!$B$5:$J$44,3,FALSE) + AirBSYLD1!CF181*(1-VLOOKUP(AirBSYLD2!CF$4,'[1]INTERNAL PARAMETERS-1'!$B$5:$J$44,5,FALSE))*VLOOKUP(AirBSYLD2!CF$4,'[1]INTERNAL PARAMETERS-1'!$B$5:$J$44,8,FALSE)*VLOOKUP(AirBSYLD2!CF$4,'[1]INTERNAL PARAMETERS-1'!$B$5:$J$44,3,FALSE)</f>
        <v>9.5839348547360759E-3</v>
      </c>
      <c r="CG181" s="44">
        <f>AirBSYLD1!CG181*VLOOKUP(AirBSYLD2!CG$4,'[1]INTERNAL PARAMETERS-1'!$B$5:$J$44,5,FALSE)*VLOOKUP(AirBSYLD2!CG$4,'[1]INTERNAL PARAMETERS-1'!$B$5:$J$44,6,FALSE)*VLOOKUP(AirBSYLD2!CG$4,'[1]INTERNAL PARAMETERS-1'!$B$5:$J$44,3,FALSE) + AirBSYLD1!CG181*(1-VLOOKUP(AirBSYLD2!CG$4,'[1]INTERNAL PARAMETERS-1'!$B$5:$J$44,5,FALSE))*VLOOKUP(AirBSYLD2!CG$4,'[1]INTERNAL PARAMETERS-1'!$B$5:$J$44,8,FALSE)*VLOOKUP(AirBSYLD2!CG$4,'[1]INTERNAL PARAMETERS-1'!$B$5:$J$44,3,FALSE)</f>
        <v>0</v>
      </c>
      <c r="CH181" s="43">
        <f>AirBSYLD1!CH181*VLOOKUP(AirBSYLD2!CH$4,'[1]INTERNAL PARAMETERS-1'!$B$5:$J$44,5,FALSE)*VLOOKUP(AirBSYLD2!CH$4,'[1]INTERNAL PARAMETERS-1'!$B$5:$J$44,6,FALSE)*VLOOKUP(AirBSYLD2!CH$4,'[1]INTERNAL PARAMETERS-1'!$B$5:$J$44,3,FALSE) + AirBSYLD1!CH181*(1-VLOOKUP(AirBSYLD2!CH$4,'[1]INTERNAL PARAMETERS-1'!$B$5:$J$44,5,FALSE))*VLOOKUP(AirBSYLD2!CH$4,'[1]INTERNAL PARAMETERS-1'!$B$5:$J$44,8,FALSE)*VLOOKUP(AirBSYLD2!CH$4,'[1]INTERNAL PARAMETERS-1'!$B$5:$J$44,3,FALSE)</f>
        <v>0</v>
      </c>
      <c r="CJ181" s="45">
        <f t="shared" si="4"/>
        <v>38.943879861078806</v>
      </c>
      <c r="CK181" s="43">
        <f t="shared" si="5"/>
        <v>7.2859155186957612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AirBS!X182</f>
        <v>228.82533785683751</v>
      </c>
      <c r="F182" s="56">
        <f>'[1]INTERNAL PARAMETERS-1'!M20</f>
        <v>12.89</v>
      </c>
      <c r="G182" s="45">
        <f>AirBSYLD1!G182*VLOOKUP(AirBSYLD2!G$4,'[1]INTERNAL PARAMETERS-1'!$B$5:$J$44,5,FALSE)*VLOOKUP(AirBSYLD2!G$4,'[1]INTERNAL PARAMETERS-1'!$B$5:$J$44,7,FALSE)*AirBSYLD2!$F182 + AirBSYLD1!G182*(1-VLOOKUP(AirBSYLD2!G$4,'[1]INTERNAL PARAMETERS-1'!$B$5:$J$44,5,FALSE))*VLOOKUP(AirBSYLD2!G$4,'[1]INTERNAL PARAMETERS-1'!$B$5:$J$44,9,FALSE)*AirBSYLD2!$F182</f>
        <v>3.1663847874083677</v>
      </c>
      <c r="H182" s="44">
        <f>AirBSYLD1!H182*VLOOKUP(AirBSYLD2!H$4,'[1]INTERNAL PARAMETERS-1'!$B$5:$J$44,5,FALSE)*VLOOKUP(AirBSYLD2!H$4,'[1]INTERNAL PARAMETERS-1'!$B$5:$J$44,7,FALSE)*AirBSYLD2!$F182 + AirBSYLD1!H182*(1-VLOOKUP(AirBSYLD2!H$4,'[1]INTERNAL PARAMETERS-1'!$B$5:$J$44,5,FALSE))*VLOOKUP(AirBSYLD2!H$4,'[1]INTERNAL PARAMETERS-1'!$B$5:$J$44,9,FALSE)*AirBSYLD2!$F182</f>
        <v>1.0608665636277852</v>
      </c>
      <c r="I182" s="44">
        <f>AirBSYLD1!I182*VLOOKUP(AirBSYLD2!I$4,'[1]INTERNAL PARAMETERS-1'!$B$5:$J$44,5,FALSE)*VLOOKUP(AirBSYLD2!I$4,'[1]INTERNAL PARAMETERS-1'!$B$5:$J$44,7,FALSE)*AirBSYLD2!$F182 + AirBSYLD1!I182*(1-VLOOKUP(AirBSYLD2!I$4,'[1]INTERNAL PARAMETERS-1'!$B$5:$J$44,5,FALSE))*VLOOKUP(AirBSYLD2!I$4,'[1]INTERNAL PARAMETERS-1'!$B$5:$J$44,9,FALSE)*AirBSYLD2!$F182</f>
        <v>5.7595541990000942</v>
      </c>
      <c r="J182" s="44">
        <f>AirBSYLD1!J182*VLOOKUP(AirBSYLD2!J$4,'[1]INTERNAL PARAMETERS-1'!$B$5:$J$44,5,FALSE)*VLOOKUP(AirBSYLD2!J$4,'[1]INTERNAL PARAMETERS-1'!$B$5:$J$44,7,FALSE)*AirBSYLD2!$F182 + AirBSYLD1!J182*(1-VLOOKUP(AirBSYLD2!J$4,'[1]INTERNAL PARAMETERS-1'!$B$5:$J$44,5,FALSE))*VLOOKUP(AirBSYLD2!J$4,'[1]INTERNAL PARAMETERS-1'!$B$5:$J$44,9,FALSE)*AirBSYLD2!$F182</f>
        <v>0</v>
      </c>
      <c r="K182" s="44">
        <f>AirBSYLD1!K182*VLOOKUP(AirBSYLD2!K$4,'[1]INTERNAL PARAMETERS-1'!$B$5:$J$44,5,FALSE)*VLOOKUP(AirBSYLD2!K$4,'[1]INTERNAL PARAMETERS-1'!$B$5:$J$44,7,FALSE)*AirBSYLD2!$F182 + AirBSYLD1!K182*(1-VLOOKUP(AirBSYLD2!K$4,'[1]INTERNAL PARAMETERS-1'!$B$5:$J$44,5,FALSE))*VLOOKUP(AirBSYLD2!K$4,'[1]INTERNAL PARAMETERS-1'!$B$5:$J$44,9,FALSE)*AirBSYLD2!$F182</f>
        <v>0</v>
      </c>
      <c r="L182" s="44">
        <f>AirBSYLD1!L182*VLOOKUP(AirBSYLD2!L$4,'[1]INTERNAL PARAMETERS-1'!$B$5:$J$44,5,FALSE)*VLOOKUP(AirBSYLD2!L$4,'[1]INTERNAL PARAMETERS-1'!$B$5:$J$44,7,FALSE)*AirBSYLD2!$F182 + AirBSYLD1!L182*(1-VLOOKUP(AirBSYLD2!L$4,'[1]INTERNAL PARAMETERS-1'!$B$5:$J$44,5,FALSE))*VLOOKUP(AirBSYLD2!L$4,'[1]INTERNAL PARAMETERS-1'!$B$5:$J$44,9,FALSE)*AirBSYLD2!$F182</f>
        <v>0</v>
      </c>
      <c r="M182" s="44">
        <f>AirBSYLD1!M182*VLOOKUP(AirBSYLD2!M$4,'[1]INTERNAL PARAMETERS-1'!$B$5:$J$44,5,FALSE)*VLOOKUP(AirBSYLD2!M$4,'[1]INTERNAL PARAMETERS-1'!$B$5:$J$44,7,FALSE)*AirBSYLD2!$F182 + AirBSYLD1!M182*(1-VLOOKUP(AirBSYLD2!M$4,'[1]INTERNAL PARAMETERS-1'!$B$5:$J$44,5,FALSE))*VLOOKUP(AirBSYLD2!M$4,'[1]INTERNAL PARAMETERS-1'!$B$5:$J$44,9,FALSE)*AirBSYLD2!$F182</f>
        <v>1.7434833540108559</v>
      </c>
      <c r="N182" s="44">
        <f>AirBSYLD1!N182*VLOOKUP(AirBSYLD2!N$4,'[1]INTERNAL PARAMETERS-1'!$B$5:$J$44,5,FALSE)*VLOOKUP(AirBSYLD2!N$4,'[1]INTERNAL PARAMETERS-1'!$B$5:$J$44,7,FALSE)*AirBSYLD2!$F182 + AirBSYLD1!N182*(1-VLOOKUP(AirBSYLD2!N$4,'[1]INTERNAL PARAMETERS-1'!$B$5:$J$44,5,FALSE))*VLOOKUP(AirBSYLD2!N$4,'[1]INTERNAL PARAMETERS-1'!$B$5:$J$44,9,FALSE)*AirBSYLD2!$F182</f>
        <v>2.1951426266837607E-2</v>
      </c>
      <c r="O182" s="44">
        <f>AirBSYLD1!O182*VLOOKUP(AirBSYLD2!O$4,'[1]INTERNAL PARAMETERS-1'!$B$5:$J$44,5,FALSE)*VLOOKUP(AirBSYLD2!O$4,'[1]INTERNAL PARAMETERS-1'!$B$5:$J$44,7,FALSE)*AirBSYLD2!$F182 + AirBSYLD1!O182*(1-VLOOKUP(AirBSYLD2!O$4,'[1]INTERNAL PARAMETERS-1'!$B$5:$J$44,5,FALSE))*VLOOKUP(AirBSYLD2!O$4,'[1]INTERNAL PARAMETERS-1'!$B$5:$J$44,9,FALSE)*AirBSYLD2!$F182</f>
        <v>0</v>
      </c>
      <c r="P182" s="44">
        <f>AirBSYLD1!P182*VLOOKUP(AirBSYLD2!P$4,'[1]INTERNAL PARAMETERS-1'!$B$5:$J$44,5,FALSE)*VLOOKUP(AirBSYLD2!P$4,'[1]INTERNAL PARAMETERS-1'!$B$5:$J$44,7,FALSE)*AirBSYLD2!$F182 + AirBSYLD1!P182*(1-VLOOKUP(AirBSYLD2!P$4,'[1]INTERNAL PARAMETERS-1'!$B$5:$J$44,5,FALSE))*VLOOKUP(AirBSYLD2!P$4,'[1]INTERNAL PARAMETERS-1'!$B$5:$J$44,9,FALSE)*AirBSYLD2!$F182</f>
        <v>0</v>
      </c>
      <c r="Q182" s="44">
        <f>AirBSYLD1!Q182*VLOOKUP(AirBSYLD2!Q$4,'[1]INTERNAL PARAMETERS-1'!$B$5:$J$44,5,FALSE)*VLOOKUP(AirBSYLD2!Q$4,'[1]INTERNAL PARAMETERS-1'!$B$5:$J$44,7,FALSE)*AirBSYLD2!$F182 + AirBSYLD1!Q182*(1-VLOOKUP(AirBSYLD2!Q$4,'[1]INTERNAL PARAMETERS-1'!$B$5:$J$44,5,FALSE))*VLOOKUP(AirBSYLD2!Q$4,'[1]INTERNAL PARAMETERS-1'!$B$5:$J$44,9,FALSE)*AirBSYLD2!$F182</f>
        <v>0</v>
      </c>
      <c r="R182" s="44">
        <f>AirBSYLD1!R182*VLOOKUP(AirBSYLD2!R$4,'[1]INTERNAL PARAMETERS-1'!$B$5:$J$44,5,FALSE)*VLOOKUP(AirBSYLD2!R$4,'[1]INTERNAL PARAMETERS-1'!$B$5:$J$44,7,FALSE)*AirBSYLD2!$F182 + AirBSYLD1!R182*(1-VLOOKUP(AirBSYLD2!R$4,'[1]INTERNAL PARAMETERS-1'!$B$5:$J$44,5,FALSE))*VLOOKUP(AirBSYLD2!R$4,'[1]INTERNAL PARAMETERS-1'!$B$5:$J$44,9,FALSE)*AirBSYLD2!$F182</f>
        <v>0</v>
      </c>
      <c r="S182" s="44">
        <f>AirBSYLD1!S182*VLOOKUP(AirBSYLD2!S$4,'[1]INTERNAL PARAMETERS-1'!$B$5:$J$44,5,FALSE)*VLOOKUP(AirBSYLD2!S$4,'[1]INTERNAL PARAMETERS-1'!$B$5:$J$44,7,FALSE)*AirBSYLD2!$F182 + AirBSYLD1!S182*(1-VLOOKUP(AirBSYLD2!S$4,'[1]INTERNAL PARAMETERS-1'!$B$5:$J$44,5,FALSE))*VLOOKUP(AirBSYLD2!S$4,'[1]INTERNAL PARAMETERS-1'!$B$5:$J$44,9,FALSE)*AirBSYLD2!$F182</f>
        <v>0.54930871664615333</v>
      </c>
      <c r="T182" s="44">
        <f>AirBSYLD1!T182*VLOOKUP(AirBSYLD2!T$4,'[1]INTERNAL PARAMETERS-1'!$B$5:$J$44,5,FALSE)*VLOOKUP(AirBSYLD2!T$4,'[1]INTERNAL PARAMETERS-1'!$B$5:$J$44,7,FALSE)*AirBSYLD2!$F182 + AirBSYLD1!T182*(1-VLOOKUP(AirBSYLD2!T$4,'[1]INTERNAL PARAMETERS-1'!$B$5:$J$44,5,FALSE))*VLOOKUP(AirBSYLD2!T$4,'[1]INTERNAL PARAMETERS-1'!$B$5:$J$44,9,FALSE)*AirBSYLD2!$F182</f>
        <v>0.34943420793134511</v>
      </c>
      <c r="U182" s="44">
        <f>AirBSYLD1!U182*VLOOKUP(AirBSYLD2!U$4,'[1]INTERNAL PARAMETERS-1'!$B$5:$J$44,5,FALSE)*VLOOKUP(AirBSYLD2!U$4,'[1]INTERNAL PARAMETERS-1'!$B$5:$J$44,7,FALSE)*AirBSYLD2!$F182 + AirBSYLD1!U182*(1-VLOOKUP(AirBSYLD2!U$4,'[1]INTERNAL PARAMETERS-1'!$B$5:$J$44,5,FALSE))*VLOOKUP(AirBSYLD2!U$4,'[1]INTERNAL PARAMETERS-1'!$B$5:$J$44,9,FALSE)*AirBSYLD2!$F182</f>
        <v>0</v>
      </c>
      <c r="V182" s="44">
        <f>AirBSYLD1!V182*VLOOKUP(AirBSYLD2!V$4,'[1]INTERNAL PARAMETERS-1'!$B$5:$J$44,5,FALSE)*VLOOKUP(AirBSYLD2!V$4,'[1]INTERNAL PARAMETERS-1'!$B$5:$J$44,7,FALSE)*AirBSYLD2!$F182 + AirBSYLD1!V182*(1-VLOOKUP(AirBSYLD2!V$4,'[1]INTERNAL PARAMETERS-1'!$B$5:$J$44,5,FALSE))*VLOOKUP(AirBSYLD2!V$4,'[1]INTERNAL PARAMETERS-1'!$B$5:$J$44,9,FALSE)*AirBSYLD2!$F182</f>
        <v>0.49619343398259569</v>
      </c>
      <c r="W182" s="44">
        <f>AirBSYLD1!W182*VLOOKUP(AirBSYLD2!W$4,'[1]INTERNAL PARAMETERS-1'!$B$5:$J$44,5,FALSE)*VLOOKUP(AirBSYLD2!W$4,'[1]INTERNAL PARAMETERS-1'!$B$5:$J$44,7,FALSE)*AirBSYLD2!$F182 + AirBSYLD1!W182*(1-VLOOKUP(AirBSYLD2!W$4,'[1]INTERNAL PARAMETERS-1'!$B$5:$J$44,5,FALSE))*VLOOKUP(AirBSYLD2!W$4,'[1]INTERNAL PARAMETERS-1'!$B$5:$J$44,9,FALSE)*AirBSYLD2!$F182</f>
        <v>0</v>
      </c>
      <c r="X182" s="44">
        <f>AirBSYLD1!X182*VLOOKUP(AirBSYLD2!X$4,'[1]INTERNAL PARAMETERS-1'!$B$5:$J$44,5,FALSE)*VLOOKUP(AirBSYLD2!X$4,'[1]INTERNAL PARAMETERS-1'!$B$5:$J$44,7,FALSE)*AirBSYLD2!$F182 + AirBSYLD1!X182*(1-VLOOKUP(AirBSYLD2!X$4,'[1]INTERNAL PARAMETERS-1'!$B$5:$J$44,5,FALSE))*VLOOKUP(AirBSYLD2!X$4,'[1]INTERNAL PARAMETERS-1'!$B$5:$J$44,9,FALSE)*AirBSYLD2!$F182</f>
        <v>0</v>
      </c>
      <c r="Y182" s="44">
        <f>AirBSYLD1!Y182*VLOOKUP(AirBSYLD2!Y$4,'[1]INTERNAL PARAMETERS-1'!$B$5:$J$44,5,FALSE)*VLOOKUP(AirBSYLD2!Y$4,'[1]INTERNAL PARAMETERS-1'!$B$5:$J$44,7,FALSE)*AirBSYLD2!$F182 + AirBSYLD1!Y182*(1-VLOOKUP(AirBSYLD2!Y$4,'[1]INTERNAL PARAMETERS-1'!$B$5:$J$44,5,FALSE))*VLOOKUP(AirBSYLD2!Y$4,'[1]INTERNAL PARAMETERS-1'!$B$5:$J$44,9,FALSE)*AirBSYLD2!$F182</f>
        <v>0</v>
      </c>
      <c r="Z182" s="44">
        <f>AirBSYLD1!Z182*VLOOKUP(AirBSYLD2!Z$4,'[1]INTERNAL PARAMETERS-1'!$B$5:$J$44,5,FALSE)*VLOOKUP(AirBSYLD2!Z$4,'[1]INTERNAL PARAMETERS-1'!$B$5:$J$44,7,FALSE)*AirBSYLD2!$F182 + AirBSYLD1!Z182*(1-VLOOKUP(AirBSYLD2!Z$4,'[1]INTERNAL PARAMETERS-1'!$B$5:$J$44,5,FALSE))*VLOOKUP(AirBSYLD2!Z$4,'[1]INTERNAL PARAMETERS-1'!$B$5:$J$44,9,FALSE)*AirBSYLD2!$F182</f>
        <v>0</v>
      </c>
      <c r="AA182" s="44">
        <f>AirBSYLD1!AA182*VLOOKUP(AirBSYLD2!AA$4,'[1]INTERNAL PARAMETERS-1'!$B$5:$J$44,5,FALSE)*VLOOKUP(AirBSYLD2!AA$4,'[1]INTERNAL PARAMETERS-1'!$B$5:$J$44,7,FALSE)*AirBSYLD2!$F182 + AirBSYLD1!AA182*(1-VLOOKUP(AirBSYLD2!AA$4,'[1]INTERNAL PARAMETERS-1'!$B$5:$J$44,5,FALSE))*VLOOKUP(AirBSYLD2!AA$4,'[1]INTERNAL PARAMETERS-1'!$B$5:$J$44,9,FALSE)*AirBSYLD2!$F182</f>
        <v>0</v>
      </c>
      <c r="AB182" s="44">
        <f>AirBSYLD1!AB182*VLOOKUP(AirBSYLD2!AB$4,'[1]INTERNAL PARAMETERS-1'!$B$5:$J$44,5,FALSE)*VLOOKUP(AirBSYLD2!AB$4,'[1]INTERNAL PARAMETERS-1'!$B$5:$J$44,7,FALSE)*AirBSYLD2!$F182 + AirBSYLD1!AB182*(1-VLOOKUP(AirBSYLD2!AB$4,'[1]INTERNAL PARAMETERS-1'!$B$5:$J$44,5,FALSE))*VLOOKUP(AirBSYLD2!AB$4,'[1]INTERNAL PARAMETERS-1'!$B$5:$J$44,9,FALSE)*AirBSYLD2!$F182</f>
        <v>0</v>
      </c>
      <c r="AC182" s="44">
        <f>AirBSYLD1!AC182*VLOOKUP(AirBSYLD2!AC$4,'[1]INTERNAL PARAMETERS-1'!$B$5:$J$44,5,FALSE)*VLOOKUP(AirBSYLD2!AC$4,'[1]INTERNAL PARAMETERS-1'!$B$5:$J$44,7,FALSE)*AirBSYLD2!$F182 + AirBSYLD1!AC182*(1-VLOOKUP(AirBSYLD2!AC$4,'[1]INTERNAL PARAMETERS-1'!$B$5:$J$44,5,FALSE))*VLOOKUP(AirBSYLD2!AC$4,'[1]INTERNAL PARAMETERS-1'!$B$5:$J$44,9,FALSE)*AirBSYLD2!$F182</f>
        <v>0</v>
      </c>
      <c r="AD182" s="44">
        <f>AirBSYLD1!AD182*VLOOKUP(AirBSYLD2!AD$4,'[1]INTERNAL PARAMETERS-1'!$B$5:$J$44,5,FALSE)*VLOOKUP(AirBSYLD2!AD$4,'[1]INTERNAL PARAMETERS-1'!$B$5:$J$44,7,FALSE)*AirBSYLD2!$F182 + AirBSYLD1!AD182*(1-VLOOKUP(AirBSYLD2!AD$4,'[1]INTERNAL PARAMETERS-1'!$B$5:$J$44,5,FALSE))*VLOOKUP(AirBSYLD2!AD$4,'[1]INTERNAL PARAMETERS-1'!$B$5:$J$44,9,FALSE)*AirBSYLD2!$F182</f>
        <v>0</v>
      </c>
      <c r="AE182" s="44">
        <f>AirBSYLD1!AE182*VLOOKUP(AirBSYLD2!AE$4,'[1]INTERNAL PARAMETERS-1'!$B$5:$J$44,5,FALSE)*VLOOKUP(AirBSYLD2!AE$4,'[1]INTERNAL PARAMETERS-1'!$B$5:$J$44,7,FALSE)*AirBSYLD2!$F182 + AirBSYLD1!AE182*(1-VLOOKUP(AirBSYLD2!AE$4,'[1]INTERNAL PARAMETERS-1'!$B$5:$J$44,5,FALSE))*VLOOKUP(AirBSYLD2!AE$4,'[1]INTERNAL PARAMETERS-1'!$B$5:$J$44,9,FALSE)*AirBSYLD2!$F182</f>
        <v>0</v>
      </c>
      <c r="AF182" s="44">
        <f>AirBSYLD1!AF182*VLOOKUP(AirBSYLD2!AF$4,'[1]INTERNAL PARAMETERS-1'!$B$5:$J$44,5,FALSE)*VLOOKUP(AirBSYLD2!AF$4,'[1]INTERNAL PARAMETERS-1'!$B$5:$J$44,7,FALSE)*AirBSYLD2!$F182 + AirBSYLD1!AF182*(1-VLOOKUP(AirBSYLD2!AF$4,'[1]INTERNAL PARAMETERS-1'!$B$5:$J$44,5,FALSE))*VLOOKUP(AirBSYLD2!AF$4,'[1]INTERNAL PARAMETERS-1'!$B$5:$J$44,9,FALSE)*AirBSYLD2!$F182</f>
        <v>3.4946960263460482E-2</v>
      </c>
      <c r="AG182" s="44">
        <f>AirBSYLD1!AG182*VLOOKUP(AirBSYLD2!AG$4,'[1]INTERNAL PARAMETERS-1'!$B$5:$J$44,5,FALSE)*VLOOKUP(AirBSYLD2!AG$4,'[1]INTERNAL PARAMETERS-1'!$B$5:$J$44,7,FALSE)*AirBSYLD2!$F182 + AirBSYLD1!AG182*(1-VLOOKUP(AirBSYLD2!AG$4,'[1]INTERNAL PARAMETERS-1'!$B$5:$J$44,5,FALSE))*VLOOKUP(AirBSYLD2!AG$4,'[1]INTERNAL PARAMETERS-1'!$B$5:$J$44,9,FALSE)*AirBSYLD2!$F182</f>
        <v>0</v>
      </c>
      <c r="AH182" s="44">
        <f>AirBSYLD1!AH182*VLOOKUP(AirBSYLD2!AH$4,'[1]INTERNAL PARAMETERS-1'!$B$5:$J$44,5,FALSE)*VLOOKUP(AirBSYLD2!AH$4,'[1]INTERNAL PARAMETERS-1'!$B$5:$J$44,7,FALSE)*AirBSYLD2!$F182 + AirBSYLD1!AH182*(1-VLOOKUP(AirBSYLD2!AH$4,'[1]INTERNAL PARAMETERS-1'!$B$5:$J$44,5,FALSE))*VLOOKUP(AirBSYLD2!AH$4,'[1]INTERNAL PARAMETERS-1'!$B$5:$J$44,9,FALSE)*AirBSYLD2!$F182</f>
        <v>0</v>
      </c>
      <c r="AI182" s="44">
        <f>AirBSYLD1!AI182*VLOOKUP(AirBSYLD2!AI$4,'[1]INTERNAL PARAMETERS-1'!$B$5:$J$44,5,FALSE)*VLOOKUP(AirBSYLD2!AI$4,'[1]INTERNAL PARAMETERS-1'!$B$5:$J$44,7,FALSE)*AirBSYLD2!$F182 + AirBSYLD1!AI182*(1-VLOOKUP(AirBSYLD2!AI$4,'[1]INTERNAL PARAMETERS-1'!$B$5:$J$44,5,FALSE))*VLOOKUP(AirBSYLD2!AI$4,'[1]INTERNAL PARAMETERS-1'!$B$5:$J$44,9,FALSE)*AirBSYLD2!$F182</f>
        <v>4.480379520956472E-3</v>
      </c>
      <c r="AJ182" s="44">
        <f>AirBSYLD1!AJ182*VLOOKUP(AirBSYLD2!AJ$4,'[1]INTERNAL PARAMETERS-1'!$B$5:$J$44,5,FALSE)*VLOOKUP(AirBSYLD2!AJ$4,'[1]INTERNAL PARAMETERS-1'!$B$5:$J$44,7,FALSE)*AirBSYLD2!$F182 + AirBSYLD1!AJ182*(1-VLOOKUP(AirBSYLD2!AJ$4,'[1]INTERNAL PARAMETERS-1'!$B$5:$J$44,5,FALSE))*VLOOKUP(AirBSYLD2!AJ$4,'[1]INTERNAL PARAMETERS-1'!$B$5:$J$44,9,FALSE)*AirBSYLD2!$F182</f>
        <v>0.10482937751182203</v>
      </c>
      <c r="AK182" s="44">
        <f>AirBSYLD1!AK182*VLOOKUP(AirBSYLD2!AK$4,'[1]INTERNAL PARAMETERS-1'!$B$5:$J$44,5,FALSE)*VLOOKUP(AirBSYLD2!AK$4,'[1]INTERNAL PARAMETERS-1'!$B$5:$J$44,7,FALSE)*AirBSYLD2!$F182 + AirBSYLD1!AK182*(1-VLOOKUP(AirBSYLD2!AK$4,'[1]INTERNAL PARAMETERS-1'!$B$5:$J$44,5,FALSE))*VLOOKUP(AirBSYLD2!AK$4,'[1]INTERNAL PARAMETERS-1'!$B$5:$J$44,9,FALSE)*AirBSYLD2!$F182</f>
        <v>0</v>
      </c>
      <c r="AL182" s="44">
        <f>AirBSYLD1!AL182*VLOOKUP(AirBSYLD2!AL$4,'[1]INTERNAL PARAMETERS-1'!$B$5:$J$44,5,FALSE)*VLOOKUP(AirBSYLD2!AL$4,'[1]INTERNAL PARAMETERS-1'!$B$5:$J$44,7,FALSE)*AirBSYLD2!$F182 + AirBSYLD1!AL182*(1-VLOOKUP(AirBSYLD2!AL$4,'[1]INTERNAL PARAMETERS-1'!$B$5:$J$44,5,FALSE))*VLOOKUP(AirBSYLD2!AL$4,'[1]INTERNAL PARAMETERS-1'!$B$5:$J$44,9,FALSE)*AirBSYLD2!$F182</f>
        <v>0</v>
      </c>
      <c r="AM182" s="44">
        <f>AirBSYLD1!AM182*VLOOKUP(AirBSYLD2!AM$4,'[1]INTERNAL PARAMETERS-1'!$B$5:$J$44,5,FALSE)*VLOOKUP(AirBSYLD2!AM$4,'[1]INTERNAL PARAMETERS-1'!$B$5:$J$44,7,FALSE)*AirBSYLD2!$F182 + AirBSYLD1!AM182*(1-VLOOKUP(AirBSYLD2!AM$4,'[1]INTERNAL PARAMETERS-1'!$B$5:$J$44,5,FALSE))*VLOOKUP(AirBSYLD2!AM$4,'[1]INTERNAL PARAMETERS-1'!$B$5:$J$44,9,FALSE)*AirBSYLD2!$F182</f>
        <v>0</v>
      </c>
      <c r="AN182" s="44">
        <f>AirBSYLD1!AN182*VLOOKUP(AirBSYLD2!AN$4,'[1]INTERNAL PARAMETERS-1'!$B$5:$J$44,5,FALSE)*VLOOKUP(AirBSYLD2!AN$4,'[1]INTERNAL PARAMETERS-1'!$B$5:$J$44,7,FALSE)*AirBSYLD2!$F182 + AirBSYLD1!AN182*(1-VLOOKUP(AirBSYLD2!AN$4,'[1]INTERNAL PARAMETERS-1'!$B$5:$J$44,5,FALSE))*VLOOKUP(AirBSYLD2!AN$4,'[1]INTERNAL PARAMETERS-1'!$B$5:$J$44,9,FALSE)*AirBSYLD2!$F182</f>
        <v>0</v>
      </c>
      <c r="AO182" s="44">
        <f>AirBSYLD1!AO182*VLOOKUP(AirBSYLD2!AO$4,'[1]INTERNAL PARAMETERS-1'!$B$5:$J$44,5,FALSE)*VLOOKUP(AirBSYLD2!AO$4,'[1]INTERNAL PARAMETERS-1'!$B$5:$J$44,7,FALSE)*AirBSYLD2!$F182 + AirBSYLD1!AO182*(1-VLOOKUP(AirBSYLD2!AO$4,'[1]INTERNAL PARAMETERS-1'!$B$5:$J$44,5,FALSE))*VLOOKUP(AirBSYLD2!AO$4,'[1]INTERNAL PARAMETERS-1'!$B$5:$J$44,9,FALSE)*AirBSYLD2!$F182</f>
        <v>0</v>
      </c>
      <c r="AP182" s="44">
        <f>AirBSYLD1!AP182*VLOOKUP(AirBSYLD2!AP$4,'[1]INTERNAL PARAMETERS-1'!$B$5:$J$44,5,FALSE)*VLOOKUP(AirBSYLD2!AP$4,'[1]INTERNAL PARAMETERS-1'!$B$5:$J$44,7,FALSE)*AirBSYLD2!$F182 + AirBSYLD1!AP182*(1-VLOOKUP(AirBSYLD2!AP$4,'[1]INTERNAL PARAMETERS-1'!$B$5:$J$44,5,FALSE))*VLOOKUP(AirBSYLD2!AP$4,'[1]INTERNAL PARAMETERS-1'!$B$5:$J$44,9,FALSE)*AirBSYLD2!$F182</f>
        <v>0</v>
      </c>
      <c r="AQ182" s="44">
        <f>AirBSYLD1!AQ182*VLOOKUP(AirBSYLD2!AQ$4,'[1]INTERNAL PARAMETERS-1'!$B$5:$J$44,5,FALSE)*VLOOKUP(AirBSYLD2!AQ$4,'[1]INTERNAL PARAMETERS-1'!$B$5:$J$44,7,FALSE)*AirBSYLD2!$F182 + AirBSYLD1!AQ182*(1-VLOOKUP(AirBSYLD2!AQ$4,'[1]INTERNAL PARAMETERS-1'!$B$5:$J$44,5,FALSE))*VLOOKUP(AirBSYLD2!AQ$4,'[1]INTERNAL PARAMETERS-1'!$B$5:$J$44,9,FALSE)*AirBSYLD2!$F182</f>
        <v>0</v>
      </c>
      <c r="AR182" s="44">
        <f>AirBSYLD1!AR182*VLOOKUP(AirBSYLD2!AR$4,'[1]INTERNAL PARAMETERS-1'!$B$5:$J$44,5,FALSE)*VLOOKUP(AirBSYLD2!AR$4,'[1]INTERNAL PARAMETERS-1'!$B$5:$J$44,7,FALSE)*AirBSYLD2!$F182 + AirBSYLD1!AR182*(1-VLOOKUP(AirBSYLD2!AR$4,'[1]INTERNAL PARAMETERS-1'!$B$5:$J$44,5,FALSE))*VLOOKUP(AirBSYLD2!AR$4,'[1]INTERNAL PARAMETERS-1'!$B$5:$J$44,9,FALSE)*AirBSYLD2!$F182</f>
        <v>0</v>
      </c>
      <c r="AS182" s="44">
        <f>AirBSYLD1!AS182*VLOOKUP(AirBSYLD2!AS$4,'[1]INTERNAL PARAMETERS-1'!$B$5:$J$44,5,FALSE)*VLOOKUP(AirBSYLD2!AS$4,'[1]INTERNAL PARAMETERS-1'!$B$5:$J$44,7,FALSE)*AirBSYLD2!$F182 + AirBSYLD1!AS182*(1-VLOOKUP(AirBSYLD2!AS$4,'[1]INTERNAL PARAMETERS-1'!$B$5:$J$44,5,FALSE))*VLOOKUP(AirBSYLD2!AS$4,'[1]INTERNAL PARAMETERS-1'!$B$5:$J$44,9,FALSE)*AirBSYLD2!$F182</f>
        <v>0</v>
      </c>
      <c r="AT182" s="43">
        <f>AirBSYLD1!AT182*VLOOKUP(AirBSYLD2!AT$4,'[1]INTERNAL PARAMETERS-1'!$B$5:$J$44,5,FALSE)*VLOOKUP(AirBSYLD2!AT$4,'[1]INTERNAL PARAMETERS-1'!$B$5:$J$44,7,FALSE)*AirBSYLD2!$F182 + AirBSYLD1!AT182*(1-VLOOKUP(AirBSYLD2!AT$4,'[1]INTERNAL PARAMETERS-1'!$B$5:$J$44,5,FALSE))*VLOOKUP(AirBSYLD2!AT$4,'[1]INTERNAL PARAMETERS-1'!$B$5:$J$44,9,FALSE)*AirBSYLD2!$F182</f>
        <v>0</v>
      </c>
      <c r="AU182" s="45">
        <f>AirBSYLD1!AU182*VLOOKUP(AirBSYLD2!AU$4,'[1]INTERNAL PARAMETERS-1'!$B$5:$J$44,5,FALSE)*VLOOKUP(AirBSYLD2!AU$4,'[1]INTERNAL PARAMETERS-1'!$B$5:$J$44,6,FALSE)*VLOOKUP(AirBSYLD2!AU$4,'[1]INTERNAL PARAMETERS-1'!$B$5:$J$44,3,FALSE) + AirBSYLD1!AU182*(1-VLOOKUP(AirBSYLD2!AU$4,'[1]INTERNAL PARAMETERS-1'!$B$5:$J$44,5,FALSE))*VLOOKUP(AirBSYLD2!AU$4,'[1]INTERNAL PARAMETERS-1'!$B$5:$J$44,8,FALSE)*VLOOKUP(AirBSYLD2!AU$4,'[1]INTERNAL PARAMETERS-1'!$B$5:$J$44,3,FALSE)</f>
        <v>0</v>
      </c>
      <c r="AV182" s="44">
        <f>AirBSYLD1!AV182*VLOOKUP(AirBSYLD2!AV$4,'[1]INTERNAL PARAMETERS-1'!$B$5:$J$44,5,FALSE)*VLOOKUP(AirBSYLD2!AV$4,'[1]INTERNAL PARAMETERS-1'!$B$5:$J$44,6,FALSE)*VLOOKUP(AirBSYLD2!AV$4,'[1]INTERNAL PARAMETERS-1'!$B$5:$J$44,3,FALSE) + AirBSYLD1!AV182*(1-VLOOKUP(AirBSYLD2!AV$4,'[1]INTERNAL PARAMETERS-1'!$B$5:$J$44,5,FALSE))*VLOOKUP(AirBSYLD2!AV$4,'[1]INTERNAL PARAMETERS-1'!$B$5:$J$44,8,FALSE)*VLOOKUP(AirBSYLD2!AV$4,'[1]INTERNAL PARAMETERS-1'!$B$5:$J$44,3,FALSE)</f>
        <v>0</v>
      </c>
      <c r="AW182" s="44">
        <f>AirBSYLD1!AW182*VLOOKUP(AirBSYLD2!AW$4,'[1]INTERNAL PARAMETERS-1'!$B$5:$J$44,5,FALSE)*VLOOKUP(AirBSYLD2!AW$4,'[1]INTERNAL PARAMETERS-1'!$B$5:$J$44,6,FALSE)*VLOOKUP(AirBSYLD2!AW$4,'[1]INTERNAL PARAMETERS-1'!$B$5:$J$44,3,FALSE) + AirBSYLD1!AW182*(1-VLOOKUP(AirBSYLD2!AW$4,'[1]INTERNAL PARAMETERS-1'!$B$5:$J$44,5,FALSE))*VLOOKUP(AirBSYLD2!AW$4,'[1]INTERNAL PARAMETERS-1'!$B$5:$J$44,8,FALSE)*VLOOKUP(AirBSYLD2!AW$4,'[1]INTERNAL PARAMETERS-1'!$B$5:$J$44,3,FALSE)</f>
        <v>0.5275543474176394</v>
      </c>
      <c r="AX182" s="44">
        <f>AirBSYLD1!AX182*VLOOKUP(AirBSYLD2!AX$4,'[1]INTERNAL PARAMETERS-1'!$B$5:$J$44,5,FALSE)*VLOOKUP(AirBSYLD2!AX$4,'[1]INTERNAL PARAMETERS-1'!$B$5:$J$44,6,FALSE)*VLOOKUP(AirBSYLD2!AX$4,'[1]INTERNAL PARAMETERS-1'!$B$5:$J$44,3,FALSE) + AirBSYLD1!AX182*(1-VLOOKUP(AirBSYLD2!AX$4,'[1]INTERNAL PARAMETERS-1'!$B$5:$J$44,5,FALSE))*VLOOKUP(AirBSYLD2!AX$4,'[1]INTERNAL PARAMETERS-1'!$B$5:$J$44,8,FALSE)*VLOOKUP(AirBSYLD2!AX$4,'[1]INTERNAL PARAMETERS-1'!$B$5:$J$44,3,FALSE)</f>
        <v>0</v>
      </c>
      <c r="AY182" s="44">
        <f>AirBSYLD1!AY182*VLOOKUP(AirBSYLD2!AY$4,'[1]INTERNAL PARAMETERS-1'!$B$5:$J$44,5,FALSE)*VLOOKUP(AirBSYLD2!AY$4,'[1]INTERNAL PARAMETERS-1'!$B$5:$J$44,6,FALSE)*VLOOKUP(AirBSYLD2!AY$4,'[1]INTERNAL PARAMETERS-1'!$B$5:$J$44,3,FALSE) + AirBSYLD1!AY182*(1-VLOOKUP(AirBSYLD2!AY$4,'[1]INTERNAL PARAMETERS-1'!$B$5:$J$44,5,FALSE))*VLOOKUP(AirBSYLD2!AY$4,'[1]INTERNAL PARAMETERS-1'!$B$5:$J$44,8,FALSE)*VLOOKUP(AirBSYLD2!AY$4,'[1]INTERNAL PARAMETERS-1'!$B$5:$J$44,3,FALSE)</f>
        <v>0</v>
      </c>
      <c r="AZ182" s="44">
        <f>AirBSYLD1!AZ182*VLOOKUP(AirBSYLD2!AZ$4,'[1]INTERNAL PARAMETERS-1'!$B$5:$J$44,5,FALSE)*VLOOKUP(AirBSYLD2!AZ$4,'[1]INTERNAL PARAMETERS-1'!$B$5:$J$44,6,FALSE)*VLOOKUP(AirBSYLD2!AZ$4,'[1]INTERNAL PARAMETERS-1'!$B$5:$J$44,3,FALSE) + AirBSYLD1!AZ182*(1-VLOOKUP(AirBSYLD2!AZ$4,'[1]INTERNAL PARAMETERS-1'!$B$5:$J$44,5,FALSE))*VLOOKUP(AirBSYLD2!AZ$4,'[1]INTERNAL PARAMETERS-1'!$B$5:$J$44,8,FALSE)*VLOOKUP(AirBSYLD2!AZ$4,'[1]INTERNAL PARAMETERS-1'!$B$5:$J$44,3,FALSE)</f>
        <v>0</v>
      </c>
      <c r="BA182" s="44">
        <f>AirBSYLD1!BA182*VLOOKUP(AirBSYLD2!BA$4,'[1]INTERNAL PARAMETERS-1'!$B$5:$J$44,5,FALSE)*VLOOKUP(AirBSYLD2!BA$4,'[1]INTERNAL PARAMETERS-1'!$B$5:$J$44,6,FALSE)*VLOOKUP(AirBSYLD2!BA$4,'[1]INTERNAL PARAMETERS-1'!$B$5:$J$44,3,FALSE) + AirBSYLD1!BA182*(1-VLOOKUP(AirBSYLD2!BA$4,'[1]INTERNAL PARAMETERS-1'!$B$5:$J$44,5,FALSE))*VLOOKUP(AirBSYLD2!BA$4,'[1]INTERNAL PARAMETERS-1'!$B$5:$J$44,8,FALSE)*VLOOKUP(AirBSYLD2!BA$4,'[1]INTERNAL PARAMETERS-1'!$B$5:$J$44,3,FALSE)</f>
        <v>1.5962104613000327</v>
      </c>
      <c r="BB182" s="44">
        <f>AirBSYLD1!BB182*VLOOKUP(AirBSYLD2!BB$4,'[1]INTERNAL PARAMETERS-1'!$B$5:$J$44,5,FALSE)*VLOOKUP(AirBSYLD2!BB$4,'[1]INTERNAL PARAMETERS-1'!$B$5:$J$44,6,FALSE)*VLOOKUP(AirBSYLD2!BB$4,'[1]INTERNAL PARAMETERS-1'!$B$5:$J$44,3,FALSE) + AirBSYLD1!BB182*(1-VLOOKUP(AirBSYLD2!BB$4,'[1]INTERNAL PARAMETERS-1'!$B$5:$J$44,5,FALSE))*VLOOKUP(AirBSYLD2!BB$4,'[1]INTERNAL PARAMETERS-1'!$B$5:$J$44,8,FALSE)*VLOOKUP(AirBSYLD2!BB$4,'[1]INTERNAL PARAMETERS-1'!$B$5:$J$44,3,FALSE)</f>
        <v>0.10029894220340853</v>
      </c>
      <c r="BC182" s="44">
        <f>AirBSYLD1!BC182*VLOOKUP(AirBSYLD2!BC$4,'[1]INTERNAL PARAMETERS-1'!$B$5:$J$44,5,FALSE)*VLOOKUP(AirBSYLD2!BC$4,'[1]INTERNAL PARAMETERS-1'!$B$5:$J$44,6,FALSE)*VLOOKUP(AirBSYLD2!BC$4,'[1]INTERNAL PARAMETERS-1'!$B$5:$J$44,3,FALSE) + AirBSYLD1!BC182*(1-VLOOKUP(AirBSYLD2!BC$4,'[1]INTERNAL PARAMETERS-1'!$B$5:$J$44,5,FALSE))*VLOOKUP(AirBSYLD2!BC$4,'[1]INTERNAL PARAMETERS-1'!$B$5:$J$44,8,FALSE)*VLOOKUP(AirBSYLD2!BC$4,'[1]INTERNAL PARAMETERS-1'!$B$5:$J$44,3,FALSE)</f>
        <v>0.25143402484896105</v>
      </c>
      <c r="BD182" s="44">
        <f>AirBSYLD1!BD182*VLOOKUP(AirBSYLD2!BD$4,'[1]INTERNAL PARAMETERS-1'!$B$5:$J$44,5,FALSE)*VLOOKUP(AirBSYLD2!BD$4,'[1]INTERNAL PARAMETERS-1'!$B$5:$J$44,6,FALSE)*VLOOKUP(AirBSYLD2!BD$4,'[1]INTERNAL PARAMETERS-1'!$B$5:$J$44,3,FALSE) + AirBSYLD1!BD182*(1-VLOOKUP(AirBSYLD2!BD$4,'[1]INTERNAL PARAMETERS-1'!$B$5:$J$44,5,FALSE))*VLOOKUP(AirBSYLD2!BD$4,'[1]INTERNAL PARAMETERS-1'!$B$5:$J$44,8,FALSE)*VLOOKUP(AirBSYLD2!BD$4,'[1]INTERNAL PARAMETERS-1'!$B$5:$J$44,3,FALSE)</f>
        <v>3.7007724829272781E-2</v>
      </c>
      <c r="BE182" s="44">
        <f>AirBSYLD1!BE182*VLOOKUP(AirBSYLD2!BE$4,'[1]INTERNAL PARAMETERS-1'!$B$5:$J$44,5,FALSE)*VLOOKUP(AirBSYLD2!BE$4,'[1]INTERNAL PARAMETERS-1'!$B$5:$J$44,6,FALSE)*VLOOKUP(AirBSYLD2!BE$4,'[1]INTERNAL PARAMETERS-1'!$B$5:$J$44,3,FALSE) + AirBSYLD1!BE182*(1-VLOOKUP(AirBSYLD2!BE$4,'[1]INTERNAL PARAMETERS-1'!$B$5:$J$44,5,FALSE))*VLOOKUP(AirBSYLD2!BE$4,'[1]INTERNAL PARAMETERS-1'!$B$5:$J$44,8,FALSE)*VLOOKUP(AirBSYLD2!BE$4,'[1]INTERNAL PARAMETERS-1'!$B$5:$J$44,3,FALSE)</f>
        <v>0.48603702515879349</v>
      </c>
      <c r="BF182" s="44">
        <f>AirBSYLD1!BF182*VLOOKUP(AirBSYLD2!BF$4,'[1]INTERNAL PARAMETERS-1'!$B$5:$J$44,5,FALSE)*VLOOKUP(AirBSYLD2!BF$4,'[1]INTERNAL PARAMETERS-1'!$B$5:$J$44,6,FALSE)*VLOOKUP(AirBSYLD2!BF$4,'[1]INTERNAL PARAMETERS-1'!$B$5:$J$44,3,FALSE) + AirBSYLD1!BF182*(1-VLOOKUP(AirBSYLD2!BF$4,'[1]INTERNAL PARAMETERS-1'!$B$5:$J$44,5,FALSE))*VLOOKUP(AirBSYLD2!BF$4,'[1]INTERNAL PARAMETERS-1'!$B$5:$J$44,8,FALSE)*VLOOKUP(AirBSYLD2!BF$4,'[1]INTERNAL PARAMETERS-1'!$B$5:$J$44,3,FALSE)</f>
        <v>0</v>
      </c>
      <c r="BG182" s="44">
        <f>AirBSYLD1!BG182*VLOOKUP(AirBSYLD2!BG$4,'[1]INTERNAL PARAMETERS-1'!$B$5:$J$44,5,FALSE)*VLOOKUP(AirBSYLD2!BG$4,'[1]INTERNAL PARAMETERS-1'!$B$5:$J$44,6,FALSE)*VLOOKUP(AirBSYLD2!BG$4,'[1]INTERNAL PARAMETERS-1'!$B$5:$J$44,3,FALSE) + AirBSYLD1!BG182*(1-VLOOKUP(AirBSYLD2!BG$4,'[1]INTERNAL PARAMETERS-1'!$B$5:$J$44,5,FALSE))*VLOOKUP(AirBSYLD2!BG$4,'[1]INTERNAL PARAMETERS-1'!$B$5:$J$44,8,FALSE)*VLOOKUP(AirBSYLD2!BG$4,'[1]INTERNAL PARAMETERS-1'!$B$5:$J$44,3,FALSE)</f>
        <v>6.3556191589735439E-2</v>
      </c>
      <c r="BH182" s="44">
        <f>AirBSYLD1!BH182*VLOOKUP(AirBSYLD2!BH$4,'[1]INTERNAL PARAMETERS-1'!$B$5:$J$44,5,FALSE)*VLOOKUP(AirBSYLD2!BH$4,'[1]INTERNAL PARAMETERS-1'!$B$5:$J$44,6,FALSE)*VLOOKUP(AirBSYLD2!BH$4,'[1]INTERNAL PARAMETERS-1'!$B$5:$J$44,3,FALSE) + AirBSYLD1!BH182*(1-VLOOKUP(AirBSYLD2!BH$4,'[1]INTERNAL PARAMETERS-1'!$B$5:$J$44,5,FALSE))*VLOOKUP(AirBSYLD2!BH$4,'[1]INTERNAL PARAMETERS-1'!$B$5:$J$44,8,FALSE)*VLOOKUP(AirBSYLD2!BH$4,'[1]INTERNAL PARAMETERS-1'!$B$5:$J$44,3,FALSE)</f>
        <v>8.4165736996221982E-4</v>
      </c>
      <c r="BI182" s="44">
        <f>AirBSYLD1!BI182*VLOOKUP(AirBSYLD2!BI$4,'[1]INTERNAL PARAMETERS-1'!$B$5:$J$44,5,FALSE)*VLOOKUP(AirBSYLD2!BI$4,'[1]INTERNAL PARAMETERS-1'!$B$5:$J$44,6,FALSE)*VLOOKUP(AirBSYLD2!BI$4,'[1]INTERNAL PARAMETERS-1'!$B$5:$J$44,3,FALSE) + AirBSYLD1!BI182*(1-VLOOKUP(AirBSYLD2!BI$4,'[1]INTERNAL PARAMETERS-1'!$B$5:$J$44,5,FALSE))*VLOOKUP(AirBSYLD2!BI$4,'[1]INTERNAL PARAMETERS-1'!$B$5:$J$44,8,FALSE)*VLOOKUP(AirBSYLD2!BI$4,'[1]INTERNAL PARAMETERS-1'!$B$5:$J$44,3,FALSE)</f>
        <v>0</v>
      </c>
      <c r="BJ182" s="44">
        <f>AirBSYLD1!BJ182*VLOOKUP(AirBSYLD2!BJ$4,'[1]INTERNAL PARAMETERS-1'!$B$5:$J$44,5,FALSE)*VLOOKUP(AirBSYLD2!BJ$4,'[1]INTERNAL PARAMETERS-1'!$B$5:$J$44,6,FALSE)*VLOOKUP(AirBSYLD2!BJ$4,'[1]INTERNAL PARAMETERS-1'!$B$5:$J$44,3,FALSE) + AirBSYLD1!BJ182*(1-VLOOKUP(AirBSYLD2!BJ$4,'[1]INTERNAL PARAMETERS-1'!$B$5:$J$44,5,FALSE))*VLOOKUP(AirBSYLD2!BJ$4,'[1]INTERNAL PARAMETERS-1'!$B$5:$J$44,8,FALSE)*VLOOKUP(AirBSYLD2!BJ$4,'[1]INTERNAL PARAMETERS-1'!$B$5:$J$44,3,FALSE)</f>
        <v>2.3291644066686237E-2</v>
      </c>
      <c r="BK182" s="44">
        <f>AirBSYLD1!BK182*VLOOKUP(AirBSYLD2!BK$4,'[1]INTERNAL PARAMETERS-1'!$B$5:$J$44,5,FALSE)*VLOOKUP(AirBSYLD2!BK$4,'[1]INTERNAL PARAMETERS-1'!$B$5:$J$44,6,FALSE)*VLOOKUP(AirBSYLD2!BK$4,'[1]INTERNAL PARAMETERS-1'!$B$5:$J$44,3,FALSE) + AirBSYLD1!BK182*(1-VLOOKUP(AirBSYLD2!BK$4,'[1]INTERNAL PARAMETERS-1'!$B$5:$J$44,5,FALSE))*VLOOKUP(AirBSYLD2!BK$4,'[1]INTERNAL PARAMETERS-1'!$B$5:$J$44,8,FALSE)*VLOOKUP(AirBSYLD2!BK$4,'[1]INTERNAL PARAMETERS-1'!$B$5:$J$44,3,FALSE)</f>
        <v>2.4672307846017441E-2</v>
      </c>
      <c r="BL182" s="44">
        <f>AirBSYLD1!BL182*VLOOKUP(AirBSYLD2!BL$4,'[1]INTERNAL PARAMETERS-1'!$B$5:$J$44,5,FALSE)*VLOOKUP(AirBSYLD2!BL$4,'[1]INTERNAL PARAMETERS-1'!$B$5:$J$44,6,FALSE)*VLOOKUP(AirBSYLD2!BL$4,'[1]INTERNAL PARAMETERS-1'!$B$5:$J$44,3,FALSE) + AirBSYLD1!BL182*(1-VLOOKUP(AirBSYLD2!BL$4,'[1]INTERNAL PARAMETERS-1'!$B$5:$J$44,5,FALSE))*VLOOKUP(AirBSYLD2!BL$4,'[1]INTERNAL PARAMETERS-1'!$B$5:$J$44,8,FALSE)*VLOOKUP(AirBSYLD2!BL$4,'[1]INTERNAL PARAMETERS-1'!$B$5:$J$44,3,FALSE)</f>
        <v>0.1163512125370119</v>
      </c>
      <c r="BM182" s="44">
        <f>AirBSYLD1!BM182*VLOOKUP(AirBSYLD2!BM$4,'[1]INTERNAL PARAMETERS-1'!$B$5:$J$44,5,FALSE)*VLOOKUP(AirBSYLD2!BM$4,'[1]INTERNAL PARAMETERS-1'!$B$5:$J$44,6,FALSE)*VLOOKUP(AirBSYLD2!BM$4,'[1]INTERNAL PARAMETERS-1'!$B$5:$J$44,3,FALSE) + AirBSYLD1!BM182*(1-VLOOKUP(AirBSYLD2!BM$4,'[1]INTERNAL PARAMETERS-1'!$B$5:$J$44,5,FALSE))*VLOOKUP(AirBSYLD2!BM$4,'[1]INTERNAL PARAMETERS-1'!$B$5:$J$44,8,FALSE)*VLOOKUP(AirBSYLD2!BM$4,'[1]INTERNAL PARAMETERS-1'!$B$5:$J$44,3,FALSE)</f>
        <v>6.6684597964376466E-2</v>
      </c>
      <c r="BN182" s="44">
        <f>AirBSYLD1!BN182*VLOOKUP(AirBSYLD2!BN$4,'[1]INTERNAL PARAMETERS-1'!$B$5:$J$44,5,FALSE)*VLOOKUP(AirBSYLD2!BN$4,'[1]INTERNAL PARAMETERS-1'!$B$5:$J$44,6,FALSE)*VLOOKUP(AirBSYLD2!BN$4,'[1]INTERNAL PARAMETERS-1'!$B$5:$J$44,3,FALSE) + AirBSYLD1!BN182*(1-VLOOKUP(AirBSYLD2!BN$4,'[1]INTERNAL PARAMETERS-1'!$B$5:$J$44,5,FALSE))*VLOOKUP(AirBSYLD2!BN$4,'[1]INTERNAL PARAMETERS-1'!$B$5:$J$44,8,FALSE)*VLOOKUP(AirBSYLD2!BN$4,'[1]INTERNAL PARAMETERS-1'!$B$5:$J$44,3,FALSE)</f>
        <v>5.5164223536643284E-2</v>
      </c>
      <c r="BO182" s="44">
        <f>AirBSYLD1!BO182*VLOOKUP(AirBSYLD2!BO$4,'[1]INTERNAL PARAMETERS-1'!$B$5:$J$44,5,FALSE)*VLOOKUP(AirBSYLD2!BO$4,'[1]INTERNAL PARAMETERS-1'!$B$5:$J$44,6,FALSE)*VLOOKUP(AirBSYLD2!BO$4,'[1]INTERNAL PARAMETERS-1'!$B$5:$J$44,3,FALSE) + AirBSYLD1!BO182*(1-VLOOKUP(AirBSYLD2!BO$4,'[1]INTERNAL PARAMETERS-1'!$B$5:$J$44,5,FALSE))*VLOOKUP(AirBSYLD2!BO$4,'[1]INTERNAL PARAMETERS-1'!$B$5:$J$44,8,FALSE)*VLOOKUP(AirBSYLD2!BO$4,'[1]INTERNAL PARAMETERS-1'!$B$5:$J$44,3,FALSE)</f>
        <v>4.2820546506869728E-2</v>
      </c>
      <c r="BP182" s="44">
        <f>AirBSYLD1!BP182*VLOOKUP(AirBSYLD2!BP$4,'[1]INTERNAL PARAMETERS-1'!$B$5:$J$44,5,FALSE)*VLOOKUP(AirBSYLD2!BP$4,'[1]INTERNAL PARAMETERS-1'!$B$5:$J$44,6,FALSE)*VLOOKUP(AirBSYLD2!BP$4,'[1]INTERNAL PARAMETERS-1'!$B$5:$J$44,3,FALSE) + AirBSYLD1!BP182*(1-VLOOKUP(AirBSYLD2!BP$4,'[1]INTERNAL PARAMETERS-1'!$B$5:$J$44,5,FALSE))*VLOOKUP(AirBSYLD2!BP$4,'[1]INTERNAL PARAMETERS-1'!$B$5:$J$44,8,FALSE)*VLOOKUP(AirBSYLD2!BP$4,'[1]INTERNAL PARAMETERS-1'!$B$5:$J$44,3,FALSE)</f>
        <v>1.0190922019007551E-3</v>
      </c>
      <c r="BQ182" s="44">
        <f>AirBSYLD1!BQ182*VLOOKUP(AirBSYLD2!BQ$4,'[1]INTERNAL PARAMETERS-1'!$B$5:$J$44,5,FALSE)*VLOOKUP(AirBSYLD2!BQ$4,'[1]INTERNAL PARAMETERS-1'!$B$5:$J$44,6,FALSE)*VLOOKUP(AirBSYLD2!BQ$4,'[1]INTERNAL PARAMETERS-1'!$B$5:$J$44,3,FALSE) + AirBSYLD1!BQ182*(1-VLOOKUP(AirBSYLD2!BQ$4,'[1]INTERNAL PARAMETERS-1'!$B$5:$J$44,5,FALSE))*VLOOKUP(AirBSYLD2!BQ$4,'[1]INTERNAL PARAMETERS-1'!$B$5:$J$44,8,FALSE)*VLOOKUP(AirBSYLD2!BQ$4,'[1]INTERNAL PARAMETERS-1'!$B$5:$J$44,3,FALSE)</f>
        <v>0.1325104977902217</v>
      </c>
      <c r="BR182" s="44">
        <f>AirBSYLD1!BR182*VLOOKUP(AirBSYLD2!BR$4,'[1]INTERNAL PARAMETERS-1'!$B$5:$J$44,5,FALSE)*VLOOKUP(AirBSYLD2!BR$4,'[1]INTERNAL PARAMETERS-1'!$B$5:$J$44,6,FALSE)*VLOOKUP(AirBSYLD2!BR$4,'[1]INTERNAL PARAMETERS-1'!$B$5:$J$44,3,FALSE) + AirBSYLD1!BR182*(1-VLOOKUP(AirBSYLD2!BR$4,'[1]INTERNAL PARAMETERS-1'!$B$5:$J$44,5,FALSE))*VLOOKUP(AirBSYLD2!BR$4,'[1]INTERNAL PARAMETERS-1'!$B$5:$J$44,8,FALSE)*VLOOKUP(AirBSYLD2!BR$4,'[1]INTERNAL PARAMETERS-1'!$B$5:$J$44,3,FALSE)</f>
        <v>3.4091392446466999E-3</v>
      </c>
      <c r="BS182" s="44">
        <f>AirBSYLD1!BS182*VLOOKUP(AirBSYLD2!BS$4,'[1]INTERNAL PARAMETERS-1'!$B$5:$J$44,5,FALSE)*VLOOKUP(AirBSYLD2!BS$4,'[1]INTERNAL PARAMETERS-1'!$B$5:$J$44,6,FALSE)*VLOOKUP(AirBSYLD2!BS$4,'[1]INTERNAL PARAMETERS-1'!$B$5:$J$44,3,FALSE) + AirBSYLD1!BS182*(1-VLOOKUP(AirBSYLD2!BS$4,'[1]INTERNAL PARAMETERS-1'!$B$5:$J$44,5,FALSE))*VLOOKUP(AirBSYLD2!BS$4,'[1]INTERNAL PARAMETERS-1'!$B$5:$J$44,8,FALSE)*VLOOKUP(AirBSYLD2!BS$4,'[1]INTERNAL PARAMETERS-1'!$B$5:$J$44,3,FALSE)</f>
        <v>4.291372531212637E-4</v>
      </c>
      <c r="BT182" s="44">
        <f>AirBSYLD1!BT182*VLOOKUP(AirBSYLD2!BT$4,'[1]INTERNAL PARAMETERS-1'!$B$5:$J$44,5,FALSE)*VLOOKUP(AirBSYLD2!BT$4,'[1]INTERNAL PARAMETERS-1'!$B$5:$J$44,6,FALSE)*VLOOKUP(AirBSYLD2!BT$4,'[1]INTERNAL PARAMETERS-1'!$B$5:$J$44,3,FALSE) + AirBSYLD1!BT182*(1-VLOOKUP(AirBSYLD2!BT$4,'[1]INTERNAL PARAMETERS-1'!$B$5:$J$44,5,FALSE))*VLOOKUP(AirBSYLD2!BT$4,'[1]INTERNAL PARAMETERS-1'!$B$5:$J$44,8,FALSE)*VLOOKUP(AirBSYLD2!BT$4,'[1]INTERNAL PARAMETERS-1'!$B$5:$J$44,3,FALSE)</f>
        <v>0</v>
      </c>
      <c r="BU182" s="44">
        <f>AirBSYLD1!BU182*VLOOKUP(AirBSYLD2!BU$4,'[1]INTERNAL PARAMETERS-1'!$B$5:$J$44,5,FALSE)*VLOOKUP(AirBSYLD2!BU$4,'[1]INTERNAL PARAMETERS-1'!$B$5:$J$44,6,FALSE)*VLOOKUP(AirBSYLD2!BU$4,'[1]INTERNAL PARAMETERS-1'!$B$5:$J$44,3,FALSE) + AirBSYLD1!BU182*(1-VLOOKUP(AirBSYLD2!BU$4,'[1]INTERNAL PARAMETERS-1'!$B$5:$J$44,5,FALSE))*VLOOKUP(AirBSYLD2!BU$4,'[1]INTERNAL PARAMETERS-1'!$B$5:$J$44,8,FALSE)*VLOOKUP(AirBSYLD2!BU$4,'[1]INTERNAL PARAMETERS-1'!$B$5:$J$44,3,FALSE)</f>
        <v>0</v>
      </c>
      <c r="BV182" s="44">
        <f>AirBSYLD1!BV182*VLOOKUP(AirBSYLD2!BV$4,'[1]INTERNAL PARAMETERS-1'!$B$5:$J$44,5,FALSE)*VLOOKUP(AirBSYLD2!BV$4,'[1]INTERNAL PARAMETERS-1'!$B$5:$J$44,6,FALSE)*VLOOKUP(AirBSYLD2!BV$4,'[1]INTERNAL PARAMETERS-1'!$B$5:$J$44,3,FALSE) + AirBSYLD1!BV182*(1-VLOOKUP(AirBSYLD2!BV$4,'[1]INTERNAL PARAMETERS-1'!$B$5:$J$44,5,FALSE))*VLOOKUP(AirBSYLD2!BV$4,'[1]INTERNAL PARAMETERS-1'!$B$5:$J$44,8,FALSE)*VLOOKUP(AirBSYLD2!BV$4,'[1]INTERNAL PARAMETERS-1'!$B$5:$J$44,3,FALSE)</f>
        <v>0</v>
      </c>
      <c r="BW182" s="44">
        <f>AirBSYLD1!BW182*VLOOKUP(AirBSYLD2!BW$4,'[1]INTERNAL PARAMETERS-1'!$B$5:$J$44,5,FALSE)*VLOOKUP(AirBSYLD2!BW$4,'[1]INTERNAL PARAMETERS-1'!$B$5:$J$44,6,FALSE)*VLOOKUP(AirBSYLD2!BW$4,'[1]INTERNAL PARAMETERS-1'!$B$5:$J$44,3,FALSE) + AirBSYLD1!BW182*(1-VLOOKUP(AirBSYLD2!BW$4,'[1]INTERNAL PARAMETERS-1'!$B$5:$J$44,5,FALSE))*VLOOKUP(AirBSYLD2!BW$4,'[1]INTERNAL PARAMETERS-1'!$B$5:$J$44,8,FALSE)*VLOOKUP(AirBSYLD2!BW$4,'[1]INTERNAL PARAMETERS-1'!$B$5:$J$44,3,FALSE)</f>
        <v>0</v>
      </c>
      <c r="BX182" s="44">
        <f>AirBSYLD1!BX182*VLOOKUP(AirBSYLD2!BX$4,'[1]INTERNAL PARAMETERS-1'!$B$5:$J$44,5,FALSE)*VLOOKUP(AirBSYLD2!BX$4,'[1]INTERNAL PARAMETERS-1'!$B$5:$J$44,6,FALSE)*VLOOKUP(AirBSYLD2!BX$4,'[1]INTERNAL PARAMETERS-1'!$B$5:$J$44,3,FALSE) + AirBSYLD1!BX182*(1-VLOOKUP(AirBSYLD2!BX$4,'[1]INTERNAL PARAMETERS-1'!$B$5:$J$44,5,FALSE))*VLOOKUP(AirBSYLD2!BX$4,'[1]INTERNAL PARAMETERS-1'!$B$5:$J$44,8,FALSE)*VLOOKUP(AirBSYLD2!BX$4,'[1]INTERNAL PARAMETERS-1'!$B$5:$J$44,3,FALSE)</f>
        <v>0</v>
      </c>
      <c r="BY182" s="44">
        <f>AirBSYLD1!BY182*VLOOKUP(AirBSYLD2!BY$4,'[1]INTERNAL PARAMETERS-1'!$B$5:$J$44,5,FALSE)*VLOOKUP(AirBSYLD2!BY$4,'[1]INTERNAL PARAMETERS-1'!$B$5:$J$44,6,FALSE)*VLOOKUP(AirBSYLD2!BY$4,'[1]INTERNAL PARAMETERS-1'!$B$5:$J$44,3,FALSE) + AirBSYLD1!BY182*(1-VLOOKUP(AirBSYLD2!BY$4,'[1]INTERNAL PARAMETERS-1'!$B$5:$J$44,5,FALSE))*VLOOKUP(AirBSYLD2!BY$4,'[1]INTERNAL PARAMETERS-1'!$B$5:$J$44,8,FALSE)*VLOOKUP(AirBSYLD2!BY$4,'[1]INTERNAL PARAMETERS-1'!$B$5:$J$44,3,FALSE)</f>
        <v>0</v>
      </c>
      <c r="BZ182" s="44">
        <f>AirBSYLD1!BZ182*VLOOKUP(AirBSYLD2!BZ$4,'[1]INTERNAL PARAMETERS-1'!$B$5:$J$44,5,FALSE)*VLOOKUP(AirBSYLD2!BZ$4,'[1]INTERNAL PARAMETERS-1'!$B$5:$J$44,6,FALSE)*VLOOKUP(AirBSYLD2!BZ$4,'[1]INTERNAL PARAMETERS-1'!$B$5:$J$44,3,FALSE) + AirBSYLD1!BZ182*(1-VLOOKUP(AirBSYLD2!BZ$4,'[1]INTERNAL PARAMETERS-1'!$B$5:$J$44,5,FALSE))*VLOOKUP(AirBSYLD2!BZ$4,'[1]INTERNAL PARAMETERS-1'!$B$5:$J$44,8,FALSE)*VLOOKUP(AirBSYLD2!BZ$4,'[1]INTERNAL PARAMETERS-1'!$B$5:$J$44,3,FALSE)</f>
        <v>1.150974722146735E-4</v>
      </c>
      <c r="CA182" s="44">
        <f>AirBSYLD1!CA182*VLOOKUP(AirBSYLD2!CA$4,'[1]INTERNAL PARAMETERS-1'!$B$5:$J$44,5,FALSE)*VLOOKUP(AirBSYLD2!CA$4,'[1]INTERNAL PARAMETERS-1'!$B$5:$J$44,6,FALSE)*VLOOKUP(AirBSYLD2!CA$4,'[1]INTERNAL PARAMETERS-1'!$B$5:$J$44,3,FALSE) + AirBSYLD1!CA182*(1-VLOOKUP(AirBSYLD2!CA$4,'[1]INTERNAL PARAMETERS-1'!$B$5:$J$44,5,FALSE))*VLOOKUP(AirBSYLD2!CA$4,'[1]INTERNAL PARAMETERS-1'!$B$5:$J$44,8,FALSE)*VLOOKUP(AirBSYLD2!CA$4,'[1]INTERNAL PARAMETERS-1'!$B$5:$J$44,3,FALSE)</f>
        <v>0</v>
      </c>
      <c r="CB182" s="44">
        <f>AirBSYLD1!CB182*VLOOKUP(AirBSYLD2!CB$4,'[1]INTERNAL PARAMETERS-1'!$B$5:$J$44,5,FALSE)*VLOOKUP(AirBSYLD2!CB$4,'[1]INTERNAL PARAMETERS-1'!$B$5:$J$44,6,FALSE)*VLOOKUP(AirBSYLD2!CB$4,'[1]INTERNAL PARAMETERS-1'!$B$5:$J$44,3,FALSE) + AirBSYLD1!CB182*(1-VLOOKUP(AirBSYLD2!CB$4,'[1]INTERNAL PARAMETERS-1'!$B$5:$J$44,5,FALSE))*VLOOKUP(AirBSYLD2!CB$4,'[1]INTERNAL PARAMETERS-1'!$B$5:$J$44,8,FALSE)*VLOOKUP(AirBSYLD2!CB$4,'[1]INTERNAL PARAMETERS-1'!$B$5:$J$44,3,FALSE)</f>
        <v>0</v>
      </c>
      <c r="CC182" s="44">
        <f>AirBSYLD1!CC182*VLOOKUP(AirBSYLD2!CC$4,'[1]INTERNAL PARAMETERS-1'!$B$5:$J$44,5,FALSE)*VLOOKUP(AirBSYLD2!CC$4,'[1]INTERNAL PARAMETERS-1'!$B$5:$J$44,6,FALSE)*VLOOKUP(AirBSYLD2!CC$4,'[1]INTERNAL PARAMETERS-1'!$B$5:$J$44,3,FALSE) + AirBSYLD1!CC182*(1-VLOOKUP(AirBSYLD2!CC$4,'[1]INTERNAL PARAMETERS-1'!$B$5:$J$44,5,FALSE))*VLOOKUP(AirBSYLD2!CC$4,'[1]INTERNAL PARAMETERS-1'!$B$5:$J$44,8,FALSE)*VLOOKUP(AirBSYLD2!CC$4,'[1]INTERNAL PARAMETERS-1'!$B$5:$J$44,3,FALSE)</f>
        <v>3.8365824071557838E-4</v>
      </c>
      <c r="CD182" s="44">
        <f>AirBSYLD1!CD182*VLOOKUP(AirBSYLD2!CD$4,'[1]INTERNAL PARAMETERS-1'!$B$5:$J$44,5,FALSE)*VLOOKUP(AirBSYLD2!CD$4,'[1]INTERNAL PARAMETERS-1'!$B$5:$J$44,6,FALSE)*VLOOKUP(AirBSYLD2!CD$4,'[1]INTERNAL PARAMETERS-1'!$B$5:$J$44,3,FALSE) + AirBSYLD1!CD182*(1-VLOOKUP(AirBSYLD2!CD$4,'[1]INTERNAL PARAMETERS-1'!$B$5:$J$44,5,FALSE))*VLOOKUP(AirBSYLD2!CD$4,'[1]INTERNAL PARAMETERS-1'!$B$5:$J$44,8,FALSE)*VLOOKUP(AirBSYLD2!CD$4,'[1]INTERNAL PARAMETERS-1'!$B$5:$J$44,3,FALSE)</f>
        <v>1.694492317331439E-3</v>
      </c>
      <c r="CE182" s="44">
        <f>AirBSYLD1!CE182*VLOOKUP(AirBSYLD2!CE$4,'[1]INTERNAL PARAMETERS-1'!$B$5:$J$44,5,FALSE)*VLOOKUP(AirBSYLD2!CE$4,'[1]INTERNAL PARAMETERS-1'!$B$5:$J$44,6,FALSE)*VLOOKUP(AirBSYLD2!CE$4,'[1]INTERNAL PARAMETERS-1'!$B$5:$J$44,3,FALSE) + AirBSYLD1!CE182*(1-VLOOKUP(AirBSYLD2!CE$4,'[1]INTERNAL PARAMETERS-1'!$B$5:$J$44,5,FALSE))*VLOOKUP(AirBSYLD2!CE$4,'[1]INTERNAL PARAMETERS-1'!$B$5:$J$44,8,FALSE)*VLOOKUP(AirBSYLD2!CE$4,'[1]INTERNAL PARAMETERS-1'!$B$5:$J$44,3,FALSE)</f>
        <v>3.094818884093806E-3</v>
      </c>
      <c r="CF182" s="44">
        <f>AirBSYLD1!CF182*VLOOKUP(AirBSYLD2!CF$4,'[1]INTERNAL PARAMETERS-1'!$B$5:$J$44,5,FALSE)*VLOOKUP(AirBSYLD2!CF$4,'[1]INTERNAL PARAMETERS-1'!$B$5:$J$44,6,FALSE)*VLOOKUP(AirBSYLD2!CF$4,'[1]INTERNAL PARAMETERS-1'!$B$5:$J$44,3,FALSE) + AirBSYLD1!CF182*(1-VLOOKUP(AirBSYLD2!CF$4,'[1]INTERNAL PARAMETERS-1'!$B$5:$J$44,5,FALSE))*VLOOKUP(AirBSYLD2!CF$4,'[1]INTERNAL PARAMETERS-1'!$B$5:$J$44,8,FALSE)*VLOOKUP(AirBSYLD2!CF$4,'[1]INTERNAL PARAMETERS-1'!$B$5:$J$44,3,FALSE)</f>
        <v>3.1919566339534628E-3</v>
      </c>
      <c r="CG182" s="44">
        <f>AirBSYLD1!CG182*VLOOKUP(AirBSYLD2!CG$4,'[1]INTERNAL PARAMETERS-1'!$B$5:$J$44,5,FALSE)*VLOOKUP(AirBSYLD2!CG$4,'[1]INTERNAL PARAMETERS-1'!$B$5:$J$44,6,FALSE)*VLOOKUP(AirBSYLD2!CG$4,'[1]INTERNAL PARAMETERS-1'!$B$5:$J$44,3,FALSE) + AirBSYLD1!CG182*(1-VLOOKUP(AirBSYLD2!CG$4,'[1]INTERNAL PARAMETERS-1'!$B$5:$J$44,5,FALSE))*VLOOKUP(AirBSYLD2!CG$4,'[1]INTERNAL PARAMETERS-1'!$B$5:$J$44,8,FALSE)*VLOOKUP(AirBSYLD2!CG$4,'[1]INTERNAL PARAMETERS-1'!$B$5:$J$44,3,FALSE)</f>
        <v>1.4103271455691242E-4</v>
      </c>
      <c r="CH182" s="43">
        <f>AirBSYLD1!CH182*VLOOKUP(AirBSYLD2!CH$4,'[1]INTERNAL PARAMETERS-1'!$B$5:$J$44,5,FALSE)*VLOOKUP(AirBSYLD2!CH$4,'[1]INTERNAL PARAMETERS-1'!$B$5:$J$44,6,FALSE)*VLOOKUP(AirBSYLD2!CH$4,'[1]INTERNAL PARAMETERS-1'!$B$5:$J$44,3,FALSE) + AirBSYLD1!CH182*(1-VLOOKUP(AirBSYLD2!CH$4,'[1]INTERNAL PARAMETERS-1'!$B$5:$J$44,5,FALSE))*VLOOKUP(AirBSYLD2!CH$4,'[1]INTERNAL PARAMETERS-1'!$B$5:$J$44,8,FALSE)*VLOOKUP(AirBSYLD2!CH$4,'[1]INTERNAL PARAMETERS-1'!$B$5:$J$44,3,FALSE)</f>
        <v>0</v>
      </c>
      <c r="CJ182" s="45">
        <f t="shared" si="4"/>
        <v>13.291433406170276</v>
      </c>
      <c r="CK182" s="43">
        <f t="shared" si="5"/>
        <v>3.5379138299281676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AirBS!X183</f>
        <v>94.09472986136285</v>
      </c>
      <c r="F183" s="56">
        <f>'[1]INTERNAL PARAMETERS-1'!M21</f>
        <v>9.3150000000000013</v>
      </c>
      <c r="G183" s="45">
        <f>AirBSYLD1!G183*VLOOKUP(AirBSYLD2!G$4,'[1]INTERNAL PARAMETERS-1'!$B$5:$J$44,5,FALSE)*VLOOKUP(AirBSYLD2!G$4,'[1]INTERNAL PARAMETERS-1'!$B$5:$J$44,7,FALSE)*AirBSYLD2!$F183 + AirBSYLD1!G183*(1-VLOOKUP(AirBSYLD2!G$4,'[1]INTERNAL PARAMETERS-1'!$B$5:$J$44,5,FALSE))*VLOOKUP(AirBSYLD2!G$4,'[1]INTERNAL PARAMETERS-1'!$B$5:$J$44,9,FALSE)*AirBSYLD2!$F183</f>
        <v>0.68016468281213471</v>
      </c>
      <c r="H183" s="44">
        <f>AirBSYLD1!H183*VLOOKUP(AirBSYLD2!H$4,'[1]INTERNAL PARAMETERS-1'!$B$5:$J$44,5,FALSE)*VLOOKUP(AirBSYLD2!H$4,'[1]INTERNAL PARAMETERS-1'!$B$5:$J$44,7,FALSE)*AirBSYLD2!$F183 + AirBSYLD1!H183*(1-VLOOKUP(AirBSYLD2!H$4,'[1]INTERNAL PARAMETERS-1'!$B$5:$J$44,5,FALSE))*VLOOKUP(AirBSYLD2!H$4,'[1]INTERNAL PARAMETERS-1'!$B$5:$J$44,9,FALSE)*AirBSYLD2!$F183</f>
        <v>0.56970814533132907</v>
      </c>
      <c r="I183" s="44">
        <f>AirBSYLD1!I183*VLOOKUP(AirBSYLD2!I$4,'[1]INTERNAL PARAMETERS-1'!$B$5:$J$44,5,FALSE)*VLOOKUP(AirBSYLD2!I$4,'[1]INTERNAL PARAMETERS-1'!$B$5:$J$44,7,FALSE)*AirBSYLD2!$F183 + AirBSYLD1!I183*(1-VLOOKUP(AirBSYLD2!I$4,'[1]INTERNAL PARAMETERS-1'!$B$5:$J$44,5,FALSE))*VLOOKUP(AirBSYLD2!I$4,'[1]INTERNAL PARAMETERS-1'!$B$5:$J$44,9,FALSE)*AirBSYLD2!$F183</f>
        <v>1.5816440537899905</v>
      </c>
      <c r="J183" s="44">
        <f>AirBSYLD1!J183*VLOOKUP(AirBSYLD2!J$4,'[1]INTERNAL PARAMETERS-1'!$B$5:$J$44,5,FALSE)*VLOOKUP(AirBSYLD2!J$4,'[1]INTERNAL PARAMETERS-1'!$B$5:$J$44,7,FALSE)*AirBSYLD2!$F183 + AirBSYLD1!J183*(1-VLOOKUP(AirBSYLD2!J$4,'[1]INTERNAL PARAMETERS-1'!$B$5:$J$44,5,FALSE))*VLOOKUP(AirBSYLD2!J$4,'[1]INTERNAL PARAMETERS-1'!$B$5:$J$44,9,FALSE)*AirBSYLD2!$F183</f>
        <v>0</v>
      </c>
      <c r="K183" s="44">
        <f>AirBSYLD1!K183*VLOOKUP(AirBSYLD2!K$4,'[1]INTERNAL PARAMETERS-1'!$B$5:$J$44,5,FALSE)*VLOOKUP(AirBSYLD2!K$4,'[1]INTERNAL PARAMETERS-1'!$B$5:$J$44,7,FALSE)*AirBSYLD2!$F183 + AirBSYLD1!K183*(1-VLOOKUP(AirBSYLD2!K$4,'[1]INTERNAL PARAMETERS-1'!$B$5:$J$44,5,FALSE))*VLOOKUP(AirBSYLD2!K$4,'[1]INTERNAL PARAMETERS-1'!$B$5:$J$44,9,FALSE)*AirBSYLD2!$F183</f>
        <v>0</v>
      </c>
      <c r="L183" s="44">
        <f>AirBSYLD1!L183*VLOOKUP(AirBSYLD2!L$4,'[1]INTERNAL PARAMETERS-1'!$B$5:$J$44,5,FALSE)*VLOOKUP(AirBSYLD2!L$4,'[1]INTERNAL PARAMETERS-1'!$B$5:$J$44,7,FALSE)*AirBSYLD2!$F183 + AirBSYLD1!L183*(1-VLOOKUP(AirBSYLD2!L$4,'[1]INTERNAL PARAMETERS-1'!$B$5:$J$44,5,FALSE))*VLOOKUP(AirBSYLD2!L$4,'[1]INTERNAL PARAMETERS-1'!$B$5:$J$44,9,FALSE)*AirBSYLD2!$F183</f>
        <v>0</v>
      </c>
      <c r="M183" s="44">
        <f>AirBSYLD1!M183*VLOOKUP(AirBSYLD2!M$4,'[1]INTERNAL PARAMETERS-1'!$B$5:$J$44,5,FALSE)*VLOOKUP(AirBSYLD2!M$4,'[1]INTERNAL PARAMETERS-1'!$B$5:$J$44,7,FALSE)*AirBSYLD2!$F183 + AirBSYLD1!M183*(1-VLOOKUP(AirBSYLD2!M$4,'[1]INTERNAL PARAMETERS-1'!$B$5:$J$44,5,FALSE))*VLOOKUP(AirBSYLD2!M$4,'[1]INTERNAL PARAMETERS-1'!$B$5:$J$44,9,FALSE)*AirBSYLD2!$F183</f>
        <v>0.58717675297990801</v>
      </c>
      <c r="N183" s="44">
        <f>AirBSYLD1!N183*VLOOKUP(AirBSYLD2!N$4,'[1]INTERNAL PARAMETERS-1'!$B$5:$J$44,5,FALSE)*VLOOKUP(AirBSYLD2!N$4,'[1]INTERNAL PARAMETERS-1'!$B$5:$J$44,7,FALSE)*AirBSYLD2!$F183 + AirBSYLD1!N183*(1-VLOOKUP(AirBSYLD2!N$4,'[1]INTERNAL PARAMETERS-1'!$B$5:$J$44,5,FALSE))*VLOOKUP(AirBSYLD2!N$4,'[1]INTERNAL PARAMETERS-1'!$B$5:$J$44,9,FALSE)*AirBSYLD2!$F183</f>
        <v>7.0250209184679899E-3</v>
      </c>
      <c r="O183" s="44">
        <f>AirBSYLD1!O183*VLOOKUP(AirBSYLD2!O$4,'[1]INTERNAL PARAMETERS-1'!$B$5:$J$44,5,FALSE)*VLOOKUP(AirBSYLD2!O$4,'[1]INTERNAL PARAMETERS-1'!$B$5:$J$44,7,FALSE)*AirBSYLD2!$F183 + AirBSYLD1!O183*(1-VLOOKUP(AirBSYLD2!O$4,'[1]INTERNAL PARAMETERS-1'!$B$5:$J$44,5,FALSE))*VLOOKUP(AirBSYLD2!O$4,'[1]INTERNAL PARAMETERS-1'!$B$5:$J$44,9,FALSE)*AirBSYLD2!$F183</f>
        <v>0</v>
      </c>
      <c r="P183" s="44">
        <f>AirBSYLD1!P183*VLOOKUP(AirBSYLD2!P$4,'[1]INTERNAL PARAMETERS-1'!$B$5:$J$44,5,FALSE)*VLOOKUP(AirBSYLD2!P$4,'[1]INTERNAL PARAMETERS-1'!$B$5:$J$44,7,FALSE)*AirBSYLD2!$F183 + AirBSYLD1!P183*(1-VLOOKUP(AirBSYLD2!P$4,'[1]INTERNAL PARAMETERS-1'!$B$5:$J$44,5,FALSE))*VLOOKUP(AirBSYLD2!P$4,'[1]INTERNAL PARAMETERS-1'!$B$5:$J$44,9,FALSE)*AirBSYLD2!$F183</f>
        <v>0</v>
      </c>
      <c r="Q183" s="44">
        <f>AirBSYLD1!Q183*VLOOKUP(AirBSYLD2!Q$4,'[1]INTERNAL PARAMETERS-1'!$B$5:$J$44,5,FALSE)*VLOOKUP(AirBSYLD2!Q$4,'[1]INTERNAL PARAMETERS-1'!$B$5:$J$44,7,FALSE)*AirBSYLD2!$F183 + AirBSYLD1!Q183*(1-VLOOKUP(AirBSYLD2!Q$4,'[1]INTERNAL PARAMETERS-1'!$B$5:$J$44,5,FALSE))*VLOOKUP(AirBSYLD2!Q$4,'[1]INTERNAL PARAMETERS-1'!$B$5:$J$44,9,FALSE)*AirBSYLD2!$F183</f>
        <v>0</v>
      </c>
      <c r="R183" s="44">
        <f>AirBSYLD1!R183*VLOOKUP(AirBSYLD2!R$4,'[1]INTERNAL PARAMETERS-1'!$B$5:$J$44,5,FALSE)*VLOOKUP(AirBSYLD2!R$4,'[1]INTERNAL PARAMETERS-1'!$B$5:$J$44,7,FALSE)*AirBSYLD2!$F183 + AirBSYLD1!R183*(1-VLOOKUP(AirBSYLD2!R$4,'[1]INTERNAL PARAMETERS-1'!$B$5:$J$44,5,FALSE))*VLOOKUP(AirBSYLD2!R$4,'[1]INTERNAL PARAMETERS-1'!$B$5:$J$44,9,FALSE)*AirBSYLD2!$F183</f>
        <v>6.1592874541256792E-3</v>
      </c>
      <c r="S183" s="44">
        <f>AirBSYLD1!S183*VLOOKUP(AirBSYLD2!S$4,'[1]INTERNAL PARAMETERS-1'!$B$5:$J$44,5,FALSE)*VLOOKUP(AirBSYLD2!S$4,'[1]INTERNAL PARAMETERS-1'!$B$5:$J$44,7,FALSE)*AirBSYLD2!$F183 + AirBSYLD1!S183*(1-VLOOKUP(AirBSYLD2!S$4,'[1]INTERNAL PARAMETERS-1'!$B$5:$J$44,5,FALSE))*VLOOKUP(AirBSYLD2!S$4,'[1]INTERNAL PARAMETERS-1'!$B$5:$J$44,9,FALSE)*AirBSYLD2!$F183</f>
        <v>0.11986303648068156</v>
      </c>
      <c r="T183" s="44">
        <f>AirBSYLD1!T183*VLOOKUP(AirBSYLD2!T$4,'[1]INTERNAL PARAMETERS-1'!$B$5:$J$44,5,FALSE)*VLOOKUP(AirBSYLD2!T$4,'[1]INTERNAL PARAMETERS-1'!$B$5:$J$44,7,FALSE)*AirBSYLD2!$F183 + AirBSYLD1!T183*(1-VLOOKUP(AirBSYLD2!T$4,'[1]INTERNAL PARAMETERS-1'!$B$5:$J$44,5,FALSE))*VLOOKUP(AirBSYLD2!T$4,'[1]INTERNAL PARAMETERS-1'!$B$5:$J$44,9,FALSE)*AirBSYLD2!$F183</f>
        <v>5.7740690405202279E-2</v>
      </c>
      <c r="U183" s="44">
        <f>AirBSYLD1!U183*VLOOKUP(AirBSYLD2!U$4,'[1]INTERNAL PARAMETERS-1'!$B$5:$J$44,5,FALSE)*VLOOKUP(AirBSYLD2!U$4,'[1]INTERNAL PARAMETERS-1'!$B$5:$J$44,7,FALSE)*AirBSYLD2!$F183 + AirBSYLD1!U183*(1-VLOOKUP(AirBSYLD2!U$4,'[1]INTERNAL PARAMETERS-1'!$B$5:$J$44,5,FALSE))*VLOOKUP(AirBSYLD2!U$4,'[1]INTERNAL PARAMETERS-1'!$B$5:$J$44,9,FALSE)*AirBSYLD2!$F183</f>
        <v>1.7398006185061477E-2</v>
      </c>
      <c r="V183" s="44">
        <f>AirBSYLD1!V183*VLOOKUP(AirBSYLD2!V$4,'[1]INTERNAL PARAMETERS-1'!$B$5:$J$44,5,FALSE)*VLOOKUP(AirBSYLD2!V$4,'[1]INTERNAL PARAMETERS-1'!$B$5:$J$44,7,FALSE)*AirBSYLD2!$F183 + AirBSYLD1!V183*(1-VLOOKUP(AirBSYLD2!V$4,'[1]INTERNAL PARAMETERS-1'!$B$5:$J$44,5,FALSE))*VLOOKUP(AirBSYLD2!V$4,'[1]INTERNAL PARAMETERS-1'!$B$5:$J$44,9,FALSE)*AirBSYLD2!$F183</f>
        <v>0.16398169382194397</v>
      </c>
      <c r="W183" s="44">
        <f>AirBSYLD1!W183*VLOOKUP(AirBSYLD2!W$4,'[1]INTERNAL PARAMETERS-1'!$B$5:$J$44,5,FALSE)*VLOOKUP(AirBSYLD2!W$4,'[1]INTERNAL PARAMETERS-1'!$B$5:$J$44,7,FALSE)*AirBSYLD2!$F183 + AirBSYLD1!W183*(1-VLOOKUP(AirBSYLD2!W$4,'[1]INTERNAL PARAMETERS-1'!$B$5:$J$44,5,FALSE))*VLOOKUP(AirBSYLD2!W$4,'[1]INTERNAL PARAMETERS-1'!$B$5:$J$44,9,FALSE)*AirBSYLD2!$F183</f>
        <v>0</v>
      </c>
      <c r="X183" s="44">
        <f>AirBSYLD1!X183*VLOOKUP(AirBSYLD2!X$4,'[1]INTERNAL PARAMETERS-1'!$B$5:$J$44,5,FALSE)*VLOOKUP(AirBSYLD2!X$4,'[1]INTERNAL PARAMETERS-1'!$B$5:$J$44,7,FALSE)*AirBSYLD2!$F183 + AirBSYLD1!X183*(1-VLOOKUP(AirBSYLD2!X$4,'[1]INTERNAL PARAMETERS-1'!$B$5:$J$44,5,FALSE))*VLOOKUP(AirBSYLD2!X$4,'[1]INTERNAL PARAMETERS-1'!$B$5:$J$44,9,FALSE)*AirBSYLD2!$F183</f>
        <v>0</v>
      </c>
      <c r="Y183" s="44">
        <f>AirBSYLD1!Y183*VLOOKUP(AirBSYLD2!Y$4,'[1]INTERNAL PARAMETERS-1'!$B$5:$J$44,5,FALSE)*VLOOKUP(AirBSYLD2!Y$4,'[1]INTERNAL PARAMETERS-1'!$B$5:$J$44,7,FALSE)*AirBSYLD2!$F183 + AirBSYLD1!Y183*(1-VLOOKUP(AirBSYLD2!Y$4,'[1]INTERNAL PARAMETERS-1'!$B$5:$J$44,5,FALSE))*VLOOKUP(AirBSYLD2!Y$4,'[1]INTERNAL PARAMETERS-1'!$B$5:$J$44,9,FALSE)*AirBSYLD2!$F183</f>
        <v>0</v>
      </c>
      <c r="Z183" s="44">
        <f>AirBSYLD1!Z183*VLOOKUP(AirBSYLD2!Z$4,'[1]INTERNAL PARAMETERS-1'!$B$5:$J$44,5,FALSE)*VLOOKUP(AirBSYLD2!Z$4,'[1]INTERNAL PARAMETERS-1'!$B$5:$J$44,7,FALSE)*AirBSYLD2!$F183 + AirBSYLD1!Z183*(1-VLOOKUP(AirBSYLD2!Z$4,'[1]INTERNAL PARAMETERS-1'!$B$5:$J$44,5,FALSE))*VLOOKUP(AirBSYLD2!Z$4,'[1]INTERNAL PARAMETERS-1'!$B$5:$J$44,9,FALSE)*AirBSYLD2!$F183</f>
        <v>0</v>
      </c>
      <c r="AA183" s="44">
        <f>AirBSYLD1!AA183*VLOOKUP(AirBSYLD2!AA$4,'[1]INTERNAL PARAMETERS-1'!$B$5:$J$44,5,FALSE)*VLOOKUP(AirBSYLD2!AA$4,'[1]INTERNAL PARAMETERS-1'!$B$5:$J$44,7,FALSE)*AirBSYLD2!$F183 + AirBSYLD1!AA183*(1-VLOOKUP(AirBSYLD2!AA$4,'[1]INTERNAL PARAMETERS-1'!$B$5:$J$44,5,FALSE))*VLOOKUP(AirBSYLD2!AA$4,'[1]INTERNAL PARAMETERS-1'!$B$5:$J$44,9,FALSE)*AirBSYLD2!$F183</f>
        <v>0</v>
      </c>
      <c r="AB183" s="44">
        <f>AirBSYLD1!AB183*VLOOKUP(AirBSYLD2!AB$4,'[1]INTERNAL PARAMETERS-1'!$B$5:$J$44,5,FALSE)*VLOOKUP(AirBSYLD2!AB$4,'[1]INTERNAL PARAMETERS-1'!$B$5:$J$44,7,FALSE)*AirBSYLD2!$F183 + AirBSYLD1!AB183*(1-VLOOKUP(AirBSYLD2!AB$4,'[1]INTERNAL PARAMETERS-1'!$B$5:$J$44,5,FALSE))*VLOOKUP(AirBSYLD2!AB$4,'[1]INTERNAL PARAMETERS-1'!$B$5:$J$44,9,FALSE)*AirBSYLD2!$F183</f>
        <v>0</v>
      </c>
      <c r="AC183" s="44">
        <f>AirBSYLD1!AC183*VLOOKUP(AirBSYLD2!AC$4,'[1]INTERNAL PARAMETERS-1'!$B$5:$J$44,5,FALSE)*VLOOKUP(AirBSYLD2!AC$4,'[1]INTERNAL PARAMETERS-1'!$B$5:$J$44,7,FALSE)*AirBSYLD2!$F183 + AirBSYLD1!AC183*(1-VLOOKUP(AirBSYLD2!AC$4,'[1]INTERNAL PARAMETERS-1'!$B$5:$J$44,5,FALSE))*VLOOKUP(AirBSYLD2!AC$4,'[1]INTERNAL PARAMETERS-1'!$B$5:$J$44,9,FALSE)*AirBSYLD2!$F183</f>
        <v>0</v>
      </c>
      <c r="AD183" s="44">
        <f>AirBSYLD1!AD183*VLOOKUP(AirBSYLD2!AD$4,'[1]INTERNAL PARAMETERS-1'!$B$5:$J$44,5,FALSE)*VLOOKUP(AirBSYLD2!AD$4,'[1]INTERNAL PARAMETERS-1'!$B$5:$J$44,7,FALSE)*AirBSYLD2!$F183 + AirBSYLD1!AD183*(1-VLOOKUP(AirBSYLD2!AD$4,'[1]INTERNAL PARAMETERS-1'!$B$5:$J$44,5,FALSE))*VLOOKUP(AirBSYLD2!AD$4,'[1]INTERNAL PARAMETERS-1'!$B$5:$J$44,9,FALSE)*AirBSYLD2!$F183</f>
        <v>0</v>
      </c>
      <c r="AE183" s="44">
        <f>AirBSYLD1!AE183*VLOOKUP(AirBSYLD2!AE$4,'[1]INTERNAL PARAMETERS-1'!$B$5:$J$44,5,FALSE)*VLOOKUP(AirBSYLD2!AE$4,'[1]INTERNAL PARAMETERS-1'!$B$5:$J$44,7,FALSE)*AirBSYLD2!$F183 + AirBSYLD1!AE183*(1-VLOOKUP(AirBSYLD2!AE$4,'[1]INTERNAL PARAMETERS-1'!$B$5:$J$44,5,FALSE))*VLOOKUP(AirBSYLD2!AE$4,'[1]INTERNAL PARAMETERS-1'!$B$5:$J$44,9,FALSE)*AirBSYLD2!$F183</f>
        <v>0</v>
      </c>
      <c r="AF183" s="44">
        <f>AirBSYLD1!AF183*VLOOKUP(AirBSYLD2!AF$4,'[1]INTERNAL PARAMETERS-1'!$B$5:$J$44,5,FALSE)*VLOOKUP(AirBSYLD2!AF$4,'[1]INTERNAL PARAMETERS-1'!$B$5:$J$44,7,FALSE)*AirBSYLD2!$F183 + AirBSYLD1!AF183*(1-VLOOKUP(AirBSYLD2!AF$4,'[1]INTERNAL PARAMETERS-1'!$B$5:$J$44,5,FALSE))*VLOOKUP(AirBSYLD2!AF$4,'[1]INTERNAL PARAMETERS-1'!$B$5:$J$44,9,FALSE)*AirBSYLD2!$F183</f>
        <v>0</v>
      </c>
      <c r="AG183" s="44">
        <f>AirBSYLD1!AG183*VLOOKUP(AirBSYLD2!AG$4,'[1]INTERNAL PARAMETERS-1'!$B$5:$J$44,5,FALSE)*VLOOKUP(AirBSYLD2!AG$4,'[1]INTERNAL PARAMETERS-1'!$B$5:$J$44,7,FALSE)*AirBSYLD2!$F183 + AirBSYLD1!AG183*(1-VLOOKUP(AirBSYLD2!AG$4,'[1]INTERNAL PARAMETERS-1'!$B$5:$J$44,5,FALSE))*VLOOKUP(AirBSYLD2!AG$4,'[1]INTERNAL PARAMETERS-1'!$B$5:$J$44,9,FALSE)*AirBSYLD2!$F183</f>
        <v>0</v>
      </c>
      <c r="AH183" s="44">
        <f>AirBSYLD1!AH183*VLOOKUP(AirBSYLD2!AH$4,'[1]INTERNAL PARAMETERS-1'!$B$5:$J$44,5,FALSE)*VLOOKUP(AirBSYLD2!AH$4,'[1]INTERNAL PARAMETERS-1'!$B$5:$J$44,7,FALSE)*AirBSYLD2!$F183 + AirBSYLD1!AH183*(1-VLOOKUP(AirBSYLD2!AH$4,'[1]INTERNAL PARAMETERS-1'!$B$5:$J$44,5,FALSE))*VLOOKUP(AirBSYLD2!AH$4,'[1]INTERNAL PARAMETERS-1'!$B$5:$J$44,9,FALSE)*AirBSYLD2!$F183</f>
        <v>0</v>
      </c>
      <c r="AI183" s="44">
        <f>AirBSYLD1!AI183*VLOOKUP(AirBSYLD2!AI$4,'[1]INTERNAL PARAMETERS-1'!$B$5:$J$44,5,FALSE)*VLOOKUP(AirBSYLD2!AI$4,'[1]INTERNAL PARAMETERS-1'!$B$5:$J$44,7,FALSE)*AirBSYLD2!$F183 + AirBSYLD1!AI183*(1-VLOOKUP(AirBSYLD2!AI$4,'[1]INTERNAL PARAMETERS-1'!$B$5:$J$44,5,FALSE))*VLOOKUP(AirBSYLD2!AI$4,'[1]INTERNAL PARAMETERS-1'!$B$5:$J$44,9,FALSE)*AirBSYLD2!$F183</f>
        <v>1.9247773294142748E-3</v>
      </c>
      <c r="AJ183" s="44">
        <f>AirBSYLD1!AJ183*VLOOKUP(AirBSYLD2!AJ$4,'[1]INTERNAL PARAMETERS-1'!$B$5:$J$44,5,FALSE)*VLOOKUP(AirBSYLD2!AJ$4,'[1]INTERNAL PARAMETERS-1'!$B$5:$J$44,7,FALSE)*AirBSYLD2!$F183 + AirBSYLD1!AJ183*(1-VLOOKUP(AirBSYLD2!AJ$4,'[1]INTERNAL PARAMETERS-1'!$B$5:$J$44,5,FALSE))*VLOOKUP(AirBSYLD2!AJ$4,'[1]INTERNAL PARAMETERS-1'!$B$5:$J$44,9,FALSE)*AirBSYLD2!$F183</f>
        <v>3.0023108018468921E-2</v>
      </c>
      <c r="AK183" s="44">
        <f>AirBSYLD1!AK183*VLOOKUP(AirBSYLD2!AK$4,'[1]INTERNAL PARAMETERS-1'!$B$5:$J$44,5,FALSE)*VLOOKUP(AirBSYLD2!AK$4,'[1]INTERNAL PARAMETERS-1'!$B$5:$J$44,7,FALSE)*AirBSYLD2!$F183 + AirBSYLD1!AK183*(1-VLOOKUP(AirBSYLD2!AK$4,'[1]INTERNAL PARAMETERS-1'!$B$5:$J$44,5,FALSE))*VLOOKUP(AirBSYLD2!AK$4,'[1]INTERNAL PARAMETERS-1'!$B$5:$J$44,9,FALSE)*AirBSYLD2!$F183</f>
        <v>0</v>
      </c>
      <c r="AL183" s="44">
        <f>AirBSYLD1!AL183*VLOOKUP(AirBSYLD2!AL$4,'[1]INTERNAL PARAMETERS-1'!$B$5:$J$44,5,FALSE)*VLOOKUP(AirBSYLD2!AL$4,'[1]INTERNAL PARAMETERS-1'!$B$5:$J$44,7,FALSE)*AirBSYLD2!$F183 + AirBSYLD1!AL183*(1-VLOOKUP(AirBSYLD2!AL$4,'[1]INTERNAL PARAMETERS-1'!$B$5:$J$44,5,FALSE))*VLOOKUP(AirBSYLD2!AL$4,'[1]INTERNAL PARAMETERS-1'!$B$5:$J$44,9,FALSE)*AirBSYLD2!$F183</f>
        <v>0</v>
      </c>
      <c r="AM183" s="44">
        <f>AirBSYLD1!AM183*VLOOKUP(AirBSYLD2!AM$4,'[1]INTERNAL PARAMETERS-1'!$B$5:$J$44,5,FALSE)*VLOOKUP(AirBSYLD2!AM$4,'[1]INTERNAL PARAMETERS-1'!$B$5:$J$44,7,FALSE)*AirBSYLD2!$F183 + AirBSYLD1!AM183*(1-VLOOKUP(AirBSYLD2!AM$4,'[1]INTERNAL PARAMETERS-1'!$B$5:$J$44,5,FALSE))*VLOOKUP(AirBSYLD2!AM$4,'[1]INTERNAL PARAMETERS-1'!$B$5:$J$44,9,FALSE)*AirBSYLD2!$F183</f>
        <v>0</v>
      </c>
      <c r="AN183" s="44">
        <f>AirBSYLD1!AN183*VLOOKUP(AirBSYLD2!AN$4,'[1]INTERNAL PARAMETERS-1'!$B$5:$J$44,5,FALSE)*VLOOKUP(AirBSYLD2!AN$4,'[1]INTERNAL PARAMETERS-1'!$B$5:$J$44,7,FALSE)*AirBSYLD2!$F183 + AirBSYLD1!AN183*(1-VLOOKUP(AirBSYLD2!AN$4,'[1]INTERNAL PARAMETERS-1'!$B$5:$J$44,5,FALSE))*VLOOKUP(AirBSYLD2!AN$4,'[1]INTERNAL PARAMETERS-1'!$B$5:$J$44,9,FALSE)*AirBSYLD2!$F183</f>
        <v>0</v>
      </c>
      <c r="AO183" s="44">
        <f>AirBSYLD1!AO183*VLOOKUP(AirBSYLD2!AO$4,'[1]INTERNAL PARAMETERS-1'!$B$5:$J$44,5,FALSE)*VLOOKUP(AirBSYLD2!AO$4,'[1]INTERNAL PARAMETERS-1'!$B$5:$J$44,7,FALSE)*AirBSYLD2!$F183 + AirBSYLD1!AO183*(1-VLOOKUP(AirBSYLD2!AO$4,'[1]INTERNAL PARAMETERS-1'!$B$5:$J$44,5,FALSE))*VLOOKUP(AirBSYLD2!AO$4,'[1]INTERNAL PARAMETERS-1'!$B$5:$J$44,9,FALSE)*AirBSYLD2!$F183</f>
        <v>0</v>
      </c>
      <c r="AP183" s="44">
        <f>AirBSYLD1!AP183*VLOOKUP(AirBSYLD2!AP$4,'[1]INTERNAL PARAMETERS-1'!$B$5:$J$44,5,FALSE)*VLOOKUP(AirBSYLD2!AP$4,'[1]INTERNAL PARAMETERS-1'!$B$5:$J$44,7,FALSE)*AirBSYLD2!$F183 + AirBSYLD1!AP183*(1-VLOOKUP(AirBSYLD2!AP$4,'[1]INTERNAL PARAMETERS-1'!$B$5:$J$44,5,FALSE))*VLOOKUP(AirBSYLD2!AP$4,'[1]INTERNAL PARAMETERS-1'!$B$5:$J$44,9,FALSE)*AirBSYLD2!$F183</f>
        <v>0</v>
      </c>
      <c r="AQ183" s="44">
        <f>AirBSYLD1!AQ183*VLOOKUP(AirBSYLD2!AQ$4,'[1]INTERNAL PARAMETERS-1'!$B$5:$J$44,5,FALSE)*VLOOKUP(AirBSYLD2!AQ$4,'[1]INTERNAL PARAMETERS-1'!$B$5:$J$44,7,FALSE)*AirBSYLD2!$F183 + AirBSYLD1!AQ183*(1-VLOOKUP(AirBSYLD2!AQ$4,'[1]INTERNAL PARAMETERS-1'!$B$5:$J$44,5,FALSE))*VLOOKUP(AirBSYLD2!AQ$4,'[1]INTERNAL PARAMETERS-1'!$B$5:$J$44,9,FALSE)*AirBSYLD2!$F183</f>
        <v>0</v>
      </c>
      <c r="AR183" s="44">
        <f>AirBSYLD1!AR183*VLOOKUP(AirBSYLD2!AR$4,'[1]INTERNAL PARAMETERS-1'!$B$5:$J$44,5,FALSE)*VLOOKUP(AirBSYLD2!AR$4,'[1]INTERNAL PARAMETERS-1'!$B$5:$J$44,7,FALSE)*AirBSYLD2!$F183 + AirBSYLD1!AR183*(1-VLOOKUP(AirBSYLD2!AR$4,'[1]INTERNAL PARAMETERS-1'!$B$5:$J$44,5,FALSE))*VLOOKUP(AirBSYLD2!AR$4,'[1]INTERNAL PARAMETERS-1'!$B$5:$J$44,9,FALSE)*AirBSYLD2!$F183</f>
        <v>0</v>
      </c>
      <c r="AS183" s="44">
        <f>AirBSYLD1!AS183*VLOOKUP(AirBSYLD2!AS$4,'[1]INTERNAL PARAMETERS-1'!$B$5:$J$44,5,FALSE)*VLOOKUP(AirBSYLD2!AS$4,'[1]INTERNAL PARAMETERS-1'!$B$5:$J$44,7,FALSE)*AirBSYLD2!$F183 + AirBSYLD1!AS183*(1-VLOOKUP(AirBSYLD2!AS$4,'[1]INTERNAL PARAMETERS-1'!$B$5:$J$44,5,FALSE))*VLOOKUP(AirBSYLD2!AS$4,'[1]INTERNAL PARAMETERS-1'!$B$5:$J$44,9,FALSE)*AirBSYLD2!$F183</f>
        <v>0</v>
      </c>
      <c r="AT183" s="43">
        <f>AirBSYLD1!AT183*VLOOKUP(AirBSYLD2!AT$4,'[1]INTERNAL PARAMETERS-1'!$B$5:$J$44,5,FALSE)*VLOOKUP(AirBSYLD2!AT$4,'[1]INTERNAL PARAMETERS-1'!$B$5:$J$44,7,FALSE)*AirBSYLD2!$F183 + AirBSYLD1!AT183*(1-VLOOKUP(AirBSYLD2!AT$4,'[1]INTERNAL PARAMETERS-1'!$B$5:$J$44,5,FALSE))*VLOOKUP(AirBSYLD2!AT$4,'[1]INTERNAL PARAMETERS-1'!$B$5:$J$44,9,FALSE)*AirBSYLD2!$F183</f>
        <v>0</v>
      </c>
      <c r="AU183" s="45">
        <f>AirBSYLD1!AU183*VLOOKUP(AirBSYLD2!AU$4,'[1]INTERNAL PARAMETERS-1'!$B$5:$J$44,5,FALSE)*VLOOKUP(AirBSYLD2!AU$4,'[1]INTERNAL PARAMETERS-1'!$B$5:$J$44,6,FALSE)*VLOOKUP(AirBSYLD2!AU$4,'[1]INTERNAL PARAMETERS-1'!$B$5:$J$44,3,FALSE) + AirBSYLD1!AU183*(1-VLOOKUP(AirBSYLD2!AU$4,'[1]INTERNAL PARAMETERS-1'!$B$5:$J$44,5,FALSE))*VLOOKUP(AirBSYLD2!AU$4,'[1]INTERNAL PARAMETERS-1'!$B$5:$J$44,8,FALSE)*VLOOKUP(AirBSYLD2!AU$4,'[1]INTERNAL PARAMETERS-1'!$B$5:$J$44,3,FALSE)</f>
        <v>0</v>
      </c>
      <c r="AV183" s="44">
        <f>AirBSYLD1!AV183*VLOOKUP(AirBSYLD2!AV$4,'[1]INTERNAL PARAMETERS-1'!$B$5:$J$44,5,FALSE)*VLOOKUP(AirBSYLD2!AV$4,'[1]INTERNAL PARAMETERS-1'!$B$5:$J$44,6,FALSE)*VLOOKUP(AirBSYLD2!AV$4,'[1]INTERNAL PARAMETERS-1'!$B$5:$J$44,3,FALSE) + AirBSYLD1!AV183*(1-VLOOKUP(AirBSYLD2!AV$4,'[1]INTERNAL PARAMETERS-1'!$B$5:$J$44,5,FALSE))*VLOOKUP(AirBSYLD2!AV$4,'[1]INTERNAL PARAMETERS-1'!$B$5:$J$44,8,FALSE)*VLOOKUP(AirBSYLD2!AV$4,'[1]INTERNAL PARAMETERS-1'!$B$5:$J$44,3,FALSE)</f>
        <v>0</v>
      </c>
      <c r="AW183" s="44">
        <f>AirBSYLD1!AW183*VLOOKUP(AirBSYLD2!AW$4,'[1]INTERNAL PARAMETERS-1'!$B$5:$J$44,5,FALSE)*VLOOKUP(AirBSYLD2!AW$4,'[1]INTERNAL PARAMETERS-1'!$B$5:$J$44,6,FALSE)*VLOOKUP(AirBSYLD2!AW$4,'[1]INTERNAL PARAMETERS-1'!$B$5:$J$44,3,FALSE) + AirBSYLD1!AW183*(1-VLOOKUP(AirBSYLD2!AW$4,'[1]INTERNAL PARAMETERS-1'!$B$5:$J$44,5,FALSE))*VLOOKUP(AirBSYLD2!AW$4,'[1]INTERNAL PARAMETERS-1'!$B$5:$J$44,8,FALSE)*VLOOKUP(AirBSYLD2!AW$4,'[1]INTERNAL PARAMETERS-1'!$B$5:$J$44,3,FALSE)</f>
        <v>0.20047358089206774</v>
      </c>
      <c r="AX183" s="44">
        <f>AirBSYLD1!AX183*VLOOKUP(AirBSYLD2!AX$4,'[1]INTERNAL PARAMETERS-1'!$B$5:$J$44,5,FALSE)*VLOOKUP(AirBSYLD2!AX$4,'[1]INTERNAL PARAMETERS-1'!$B$5:$J$44,6,FALSE)*VLOOKUP(AirBSYLD2!AX$4,'[1]INTERNAL PARAMETERS-1'!$B$5:$J$44,3,FALSE) + AirBSYLD1!AX183*(1-VLOOKUP(AirBSYLD2!AX$4,'[1]INTERNAL PARAMETERS-1'!$B$5:$J$44,5,FALSE))*VLOOKUP(AirBSYLD2!AX$4,'[1]INTERNAL PARAMETERS-1'!$B$5:$J$44,8,FALSE)*VLOOKUP(AirBSYLD2!AX$4,'[1]INTERNAL PARAMETERS-1'!$B$5:$J$44,3,FALSE)</f>
        <v>0</v>
      </c>
      <c r="AY183" s="44">
        <f>AirBSYLD1!AY183*VLOOKUP(AirBSYLD2!AY$4,'[1]INTERNAL PARAMETERS-1'!$B$5:$J$44,5,FALSE)*VLOOKUP(AirBSYLD2!AY$4,'[1]INTERNAL PARAMETERS-1'!$B$5:$J$44,6,FALSE)*VLOOKUP(AirBSYLD2!AY$4,'[1]INTERNAL PARAMETERS-1'!$B$5:$J$44,3,FALSE) + AirBSYLD1!AY183*(1-VLOOKUP(AirBSYLD2!AY$4,'[1]INTERNAL PARAMETERS-1'!$B$5:$J$44,5,FALSE))*VLOOKUP(AirBSYLD2!AY$4,'[1]INTERNAL PARAMETERS-1'!$B$5:$J$44,8,FALSE)*VLOOKUP(AirBSYLD2!AY$4,'[1]INTERNAL PARAMETERS-1'!$B$5:$J$44,3,FALSE)</f>
        <v>0</v>
      </c>
      <c r="AZ183" s="44">
        <f>AirBSYLD1!AZ183*VLOOKUP(AirBSYLD2!AZ$4,'[1]INTERNAL PARAMETERS-1'!$B$5:$J$44,5,FALSE)*VLOOKUP(AirBSYLD2!AZ$4,'[1]INTERNAL PARAMETERS-1'!$B$5:$J$44,6,FALSE)*VLOOKUP(AirBSYLD2!AZ$4,'[1]INTERNAL PARAMETERS-1'!$B$5:$J$44,3,FALSE) + AirBSYLD1!AZ183*(1-VLOOKUP(AirBSYLD2!AZ$4,'[1]INTERNAL PARAMETERS-1'!$B$5:$J$44,5,FALSE))*VLOOKUP(AirBSYLD2!AZ$4,'[1]INTERNAL PARAMETERS-1'!$B$5:$J$44,8,FALSE)*VLOOKUP(AirBSYLD2!AZ$4,'[1]INTERNAL PARAMETERS-1'!$B$5:$J$44,3,FALSE)</f>
        <v>0</v>
      </c>
      <c r="BA183" s="44">
        <f>AirBSYLD1!BA183*VLOOKUP(AirBSYLD2!BA$4,'[1]INTERNAL PARAMETERS-1'!$B$5:$J$44,5,FALSE)*VLOOKUP(AirBSYLD2!BA$4,'[1]INTERNAL PARAMETERS-1'!$B$5:$J$44,6,FALSE)*VLOOKUP(AirBSYLD2!BA$4,'[1]INTERNAL PARAMETERS-1'!$B$5:$J$44,3,FALSE) + AirBSYLD1!BA183*(1-VLOOKUP(AirBSYLD2!BA$4,'[1]INTERNAL PARAMETERS-1'!$B$5:$J$44,5,FALSE))*VLOOKUP(AirBSYLD2!BA$4,'[1]INTERNAL PARAMETERS-1'!$B$5:$J$44,8,FALSE)*VLOOKUP(AirBSYLD2!BA$4,'[1]INTERNAL PARAMETERS-1'!$B$5:$J$44,3,FALSE)</f>
        <v>0.74389434734040139</v>
      </c>
      <c r="BB183" s="44">
        <f>AirBSYLD1!BB183*VLOOKUP(AirBSYLD2!BB$4,'[1]INTERNAL PARAMETERS-1'!$B$5:$J$44,5,FALSE)*VLOOKUP(AirBSYLD2!BB$4,'[1]INTERNAL PARAMETERS-1'!$B$5:$J$44,6,FALSE)*VLOOKUP(AirBSYLD2!BB$4,'[1]INTERNAL PARAMETERS-1'!$B$5:$J$44,3,FALSE) + AirBSYLD1!BB183*(1-VLOOKUP(AirBSYLD2!BB$4,'[1]INTERNAL PARAMETERS-1'!$B$5:$J$44,5,FALSE))*VLOOKUP(AirBSYLD2!BB$4,'[1]INTERNAL PARAMETERS-1'!$B$5:$J$44,8,FALSE)*VLOOKUP(AirBSYLD2!BB$4,'[1]INTERNAL PARAMETERS-1'!$B$5:$J$44,3,FALSE)</f>
        <v>4.4417211424435471E-2</v>
      </c>
      <c r="BC183" s="44">
        <f>AirBSYLD1!BC183*VLOOKUP(AirBSYLD2!BC$4,'[1]INTERNAL PARAMETERS-1'!$B$5:$J$44,5,FALSE)*VLOOKUP(AirBSYLD2!BC$4,'[1]INTERNAL PARAMETERS-1'!$B$5:$J$44,6,FALSE)*VLOOKUP(AirBSYLD2!BC$4,'[1]INTERNAL PARAMETERS-1'!$B$5:$J$44,3,FALSE) + AirBSYLD1!BC183*(1-VLOOKUP(AirBSYLD2!BC$4,'[1]INTERNAL PARAMETERS-1'!$B$5:$J$44,5,FALSE))*VLOOKUP(AirBSYLD2!BC$4,'[1]INTERNAL PARAMETERS-1'!$B$5:$J$44,8,FALSE)*VLOOKUP(AirBSYLD2!BC$4,'[1]INTERNAL PARAMETERS-1'!$B$5:$J$44,3,FALSE)</f>
        <v>0.10741821812311599</v>
      </c>
      <c r="BD183" s="44">
        <f>AirBSYLD1!BD183*VLOOKUP(AirBSYLD2!BD$4,'[1]INTERNAL PARAMETERS-1'!$B$5:$J$44,5,FALSE)*VLOOKUP(AirBSYLD2!BD$4,'[1]INTERNAL PARAMETERS-1'!$B$5:$J$44,6,FALSE)*VLOOKUP(AirBSYLD2!BD$4,'[1]INTERNAL PARAMETERS-1'!$B$5:$J$44,3,FALSE) + AirBSYLD1!BD183*(1-VLOOKUP(AirBSYLD2!BD$4,'[1]INTERNAL PARAMETERS-1'!$B$5:$J$44,5,FALSE))*VLOOKUP(AirBSYLD2!BD$4,'[1]INTERNAL PARAMETERS-1'!$B$5:$J$44,8,FALSE)*VLOOKUP(AirBSYLD2!BD$4,'[1]INTERNAL PARAMETERS-1'!$B$5:$J$44,3,FALSE)</f>
        <v>1.1000720362388656E-2</v>
      </c>
      <c r="BE183" s="44">
        <f>AirBSYLD1!BE183*VLOOKUP(AirBSYLD2!BE$4,'[1]INTERNAL PARAMETERS-1'!$B$5:$J$44,5,FALSE)*VLOOKUP(AirBSYLD2!BE$4,'[1]INTERNAL PARAMETERS-1'!$B$5:$J$44,6,FALSE)*VLOOKUP(AirBSYLD2!BE$4,'[1]INTERNAL PARAMETERS-1'!$B$5:$J$44,3,FALSE) + AirBSYLD1!BE183*(1-VLOOKUP(AirBSYLD2!BE$4,'[1]INTERNAL PARAMETERS-1'!$B$5:$J$44,5,FALSE))*VLOOKUP(AirBSYLD2!BE$4,'[1]INTERNAL PARAMETERS-1'!$B$5:$J$44,8,FALSE)*VLOOKUP(AirBSYLD2!BE$4,'[1]INTERNAL PARAMETERS-1'!$B$5:$J$44,3,FALSE)</f>
        <v>0.22796800576690926</v>
      </c>
      <c r="BF183" s="44">
        <f>AirBSYLD1!BF183*VLOOKUP(AirBSYLD2!BF$4,'[1]INTERNAL PARAMETERS-1'!$B$5:$J$44,5,FALSE)*VLOOKUP(AirBSYLD2!BF$4,'[1]INTERNAL PARAMETERS-1'!$B$5:$J$44,6,FALSE)*VLOOKUP(AirBSYLD2!BF$4,'[1]INTERNAL PARAMETERS-1'!$B$5:$J$44,3,FALSE) + AirBSYLD1!BF183*(1-VLOOKUP(AirBSYLD2!BF$4,'[1]INTERNAL PARAMETERS-1'!$B$5:$J$44,5,FALSE))*VLOOKUP(AirBSYLD2!BF$4,'[1]INTERNAL PARAMETERS-1'!$B$5:$J$44,8,FALSE)*VLOOKUP(AirBSYLD2!BF$4,'[1]INTERNAL PARAMETERS-1'!$B$5:$J$44,3,FALSE)</f>
        <v>0</v>
      </c>
      <c r="BG183" s="44">
        <f>AirBSYLD1!BG183*VLOOKUP(AirBSYLD2!BG$4,'[1]INTERNAL PARAMETERS-1'!$B$5:$J$44,5,FALSE)*VLOOKUP(AirBSYLD2!BG$4,'[1]INTERNAL PARAMETERS-1'!$B$5:$J$44,6,FALSE)*VLOOKUP(AirBSYLD2!BG$4,'[1]INTERNAL PARAMETERS-1'!$B$5:$J$44,3,FALSE) + AirBSYLD1!BG183*(1-VLOOKUP(AirBSYLD2!BG$4,'[1]INTERNAL PARAMETERS-1'!$B$5:$J$44,5,FALSE))*VLOOKUP(AirBSYLD2!BG$4,'[1]INTERNAL PARAMETERS-1'!$B$5:$J$44,8,FALSE)*VLOOKUP(AirBSYLD2!BG$4,'[1]INTERNAL PARAMETERS-1'!$B$5:$J$44,3,FALSE)</f>
        <v>1.9190960364671238E-2</v>
      </c>
      <c r="BH183" s="44">
        <f>AirBSYLD1!BH183*VLOOKUP(AirBSYLD2!BH$4,'[1]INTERNAL PARAMETERS-1'!$B$5:$J$44,5,FALSE)*VLOOKUP(AirBSYLD2!BH$4,'[1]INTERNAL PARAMETERS-1'!$B$5:$J$44,6,FALSE)*VLOOKUP(AirBSYLD2!BH$4,'[1]INTERNAL PARAMETERS-1'!$B$5:$J$44,3,FALSE) + AirBSYLD1!BH183*(1-VLOOKUP(AirBSYLD2!BH$4,'[1]INTERNAL PARAMETERS-1'!$B$5:$J$44,5,FALSE))*VLOOKUP(AirBSYLD2!BH$4,'[1]INTERNAL PARAMETERS-1'!$B$5:$J$44,8,FALSE)*VLOOKUP(AirBSYLD2!BH$4,'[1]INTERNAL PARAMETERS-1'!$B$5:$J$44,3,FALSE)</f>
        <v>1.9245178482226743E-4</v>
      </c>
      <c r="BI183" s="44">
        <f>AirBSYLD1!BI183*VLOOKUP(AirBSYLD2!BI$4,'[1]INTERNAL PARAMETERS-1'!$B$5:$J$44,5,FALSE)*VLOOKUP(AirBSYLD2!BI$4,'[1]INTERNAL PARAMETERS-1'!$B$5:$J$44,6,FALSE)*VLOOKUP(AirBSYLD2!BI$4,'[1]INTERNAL PARAMETERS-1'!$B$5:$J$44,3,FALSE) + AirBSYLD1!BI183*(1-VLOOKUP(AirBSYLD2!BI$4,'[1]INTERNAL PARAMETERS-1'!$B$5:$J$44,5,FALSE))*VLOOKUP(AirBSYLD2!BI$4,'[1]INTERNAL PARAMETERS-1'!$B$5:$J$44,8,FALSE)*VLOOKUP(AirBSYLD2!BI$4,'[1]INTERNAL PARAMETERS-1'!$B$5:$J$44,3,FALSE)</f>
        <v>0</v>
      </c>
      <c r="BJ183" s="44">
        <f>AirBSYLD1!BJ183*VLOOKUP(AirBSYLD2!BJ$4,'[1]INTERNAL PARAMETERS-1'!$B$5:$J$44,5,FALSE)*VLOOKUP(AirBSYLD2!BJ$4,'[1]INTERNAL PARAMETERS-1'!$B$5:$J$44,6,FALSE)*VLOOKUP(AirBSYLD2!BJ$4,'[1]INTERNAL PARAMETERS-1'!$B$5:$J$44,3,FALSE) + AirBSYLD1!BJ183*(1-VLOOKUP(AirBSYLD2!BJ$4,'[1]INTERNAL PARAMETERS-1'!$B$5:$J$44,5,FALSE))*VLOOKUP(AirBSYLD2!BJ$4,'[1]INTERNAL PARAMETERS-1'!$B$5:$J$44,8,FALSE)*VLOOKUP(AirBSYLD2!BJ$4,'[1]INTERNAL PARAMETERS-1'!$B$5:$J$44,3,FALSE)</f>
        <v>1.0651592861057633E-2</v>
      </c>
      <c r="BK183" s="44">
        <f>AirBSYLD1!BK183*VLOOKUP(AirBSYLD2!BK$4,'[1]INTERNAL PARAMETERS-1'!$B$5:$J$44,5,FALSE)*VLOOKUP(AirBSYLD2!BK$4,'[1]INTERNAL PARAMETERS-1'!$B$5:$J$44,6,FALSE)*VLOOKUP(AirBSYLD2!BK$4,'[1]INTERNAL PARAMETERS-1'!$B$5:$J$44,3,FALSE) + AirBSYLD1!BK183*(1-VLOOKUP(AirBSYLD2!BK$4,'[1]INTERNAL PARAMETERS-1'!$B$5:$J$44,5,FALSE))*VLOOKUP(AirBSYLD2!BK$4,'[1]INTERNAL PARAMETERS-1'!$B$5:$J$44,8,FALSE)*VLOOKUP(AirBSYLD2!BK$4,'[1]INTERNAL PARAMETERS-1'!$B$5:$J$44,3,FALSE)</f>
        <v>9.1267041925923286E-3</v>
      </c>
      <c r="BL183" s="44">
        <f>AirBSYLD1!BL183*VLOOKUP(AirBSYLD2!BL$4,'[1]INTERNAL PARAMETERS-1'!$B$5:$J$44,5,FALSE)*VLOOKUP(AirBSYLD2!BL$4,'[1]INTERNAL PARAMETERS-1'!$B$5:$J$44,6,FALSE)*VLOOKUP(AirBSYLD2!BL$4,'[1]INTERNAL PARAMETERS-1'!$B$5:$J$44,3,FALSE) + AirBSYLD1!BL183*(1-VLOOKUP(AirBSYLD2!BL$4,'[1]INTERNAL PARAMETERS-1'!$B$5:$J$44,5,FALSE))*VLOOKUP(AirBSYLD2!BL$4,'[1]INTERNAL PARAMETERS-1'!$B$5:$J$44,8,FALSE)*VLOOKUP(AirBSYLD2!BL$4,'[1]INTERNAL PARAMETERS-1'!$B$5:$J$44,3,FALSE)</f>
        <v>3.8428823648236098E-2</v>
      </c>
      <c r="BM183" s="44">
        <f>AirBSYLD1!BM183*VLOOKUP(AirBSYLD2!BM$4,'[1]INTERNAL PARAMETERS-1'!$B$5:$J$44,5,FALSE)*VLOOKUP(AirBSYLD2!BM$4,'[1]INTERNAL PARAMETERS-1'!$B$5:$J$44,6,FALSE)*VLOOKUP(AirBSYLD2!BM$4,'[1]INTERNAL PARAMETERS-1'!$B$5:$J$44,3,FALSE) + AirBSYLD1!BM183*(1-VLOOKUP(AirBSYLD2!BM$4,'[1]INTERNAL PARAMETERS-1'!$B$5:$J$44,5,FALSE))*VLOOKUP(AirBSYLD2!BM$4,'[1]INTERNAL PARAMETERS-1'!$B$5:$J$44,8,FALSE)*VLOOKUP(AirBSYLD2!BM$4,'[1]INTERNAL PARAMETERS-1'!$B$5:$J$44,3,FALSE)</f>
        <v>2.8387447321390862E-2</v>
      </c>
      <c r="BN183" s="44">
        <f>AirBSYLD1!BN183*VLOOKUP(AirBSYLD2!BN$4,'[1]INTERNAL PARAMETERS-1'!$B$5:$J$44,5,FALSE)*VLOOKUP(AirBSYLD2!BN$4,'[1]INTERNAL PARAMETERS-1'!$B$5:$J$44,6,FALSE)*VLOOKUP(AirBSYLD2!BN$4,'[1]INTERNAL PARAMETERS-1'!$B$5:$J$44,3,FALSE) + AirBSYLD1!BN183*(1-VLOOKUP(AirBSYLD2!BN$4,'[1]INTERNAL PARAMETERS-1'!$B$5:$J$44,5,FALSE))*VLOOKUP(AirBSYLD2!BN$4,'[1]INTERNAL PARAMETERS-1'!$B$5:$J$44,8,FALSE)*VLOOKUP(AirBSYLD2!BN$4,'[1]INTERNAL PARAMETERS-1'!$B$5:$J$44,3,FALSE)</f>
        <v>2.2567242575722561E-2</v>
      </c>
      <c r="BO183" s="44">
        <f>AirBSYLD1!BO183*VLOOKUP(AirBSYLD2!BO$4,'[1]INTERNAL PARAMETERS-1'!$B$5:$J$44,5,FALSE)*VLOOKUP(AirBSYLD2!BO$4,'[1]INTERNAL PARAMETERS-1'!$B$5:$J$44,6,FALSE)*VLOOKUP(AirBSYLD2!BO$4,'[1]INTERNAL PARAMETERS-1'!$B$5:$J$44,3,FALSE) + AirBSYLD1!BO183*(1-VLOOKUP(AirBSYLD2!BO$4,'[1]INTERNAL PARAMETERS-1'!$B$5:$J$44,5,FALSE))*VLOOKUP(AirBSYLD2!BO$4,'[1]INTERNAL PARAMETERS-1'!$B$5:$J$44,8,FALSE)*VLOOKUP(AirBSYLD2!BO$4,'[1]INTERNAL PARAMETERS-1'!$B$5:$J$44,3,FALSE)</f>
        <v>1.5456150105743251E-2</v>
      </c>
      <c r="BP183" s="44">
        <f>AirBSYLD1!BP183*VLOOKUP(AirBSYLD2!BP$4,'[1]INTERNAL PARAMETERS-1'!$B$5:$J$44,5,FALSE)*VLOOKUP(AirBSYLD2!BP$4,'[1]INTERNAL PARAMETERS-1'!$B$5:$J$44,6,FALSE)*VLOOKUP(AirBSYLD2!BP$4,'[1]INTERNAL PARAMETERS-1'!$B$5:$J$44,3,FALSE) + AirBSYLD1!BP183*(1-VLOOKUP(AirBSYLD2!BP$4,'[1]INTERNAL PARAMETERS-1'!$B$5:$J$44,5,FALSE))*VLOOKUP(AirBSYLD2!BP$4,'[1]INTERNAL PARAMETERS-1'!$B$5:$J$44,8,FALSE)*VLOOKUP(AirBSYLD2!BP$4,'[1]INTERNAL PARAMETERS-1'!$B$5:$J$44,3,FALSE)</f>
        <v>7.5010888869295753E-4</v>
      </c>
      <c r="BQ183" s="44">
        <f>AirBSYLD1!BQ183*VLOOKUP(AirBSYLD2!BQ$4,'[1]INTERNAL PARAMETERS-1'!$B$5:$J$44,5,FALSE)*VLOOKUP(AirBSYLD2!BQ$4,'[1]INTERNAL PARAMETERS-1'!$B$5:$J$44,6,FALSE)*VLOOKUP(AirBSYLD2!BQ$4,'[1]INTERNAL PARAMETERS-1'!$B$5:$J$44,3,FALSE) + AirBSYLD1!BQ183*(1-VLOOKUP(AirBSYLD2!BQ$4,'[1]INTERNAL PARAMETERS-1'!$B$5:$J$44,5,FALSE))*VLOOKUP(AirBSYLD2!BQ$4,'[1]INTERNAL PARAMETERS-1'!$B$5:$J$44,8,FALSE)*VLOOKUP(AirBSYLD2!BQ$4,'[1]INTERNAL PARAMETERS-1'!$B$5:$J$44,3,FALSE)</f>
        <v>5.2643555280882125E-2</v>
      </c>
      <c r="BR183" s="44">
        <f>AirBSYLD1!BR183*VLOOKUP(AirBSYLD2!BR$4,'[1]INTERNAL PARAMETERS-1'!$B$5:$J$44,5,FALSE)*VLOOKUP(AirBSYLD2!BR$4,'[1]INTERNAL PARAMETERS-1'!$B$5:$J$44,6,FALSE)*VLOOKUP(AirBSYLD2!BR$4,'[1]INTERNAL PARAMETERS-1'!$B$5:$J$44,3,FALSE) + AirBSYLD1!BR183*(1-VLOOKUP(AirBSYLD2!BR$4,'[1]INTERNAL PARAMETERS-1'!$B$5:$J$44,5,FALSE))*VLOOKUP(AirBSYLD2!BR$4,'[1]INTERNAL PARAMETERS-1'!$B$5:$J$44,8,FALSE)*VLOOKUP(AirBSYLD2!BR$4,'[1]INTERNAL PARAMETERS-1'!$B$5:$J$44,3,FALSE)</f>
        <v>1.9488252798917313E-3</v>
      </c>
      <c r="BS183" s="44">
        <f>AirBSYLD1!BS183*VLOOKUP(AirBSYLD2!BS$4,'[1]INTERNAL PARAMETERS-1'!$B$5:$J$44,5,FALSE)*VLOOKUP(AirBSYLD2!BS$4,'[1]INTERNAL PARAMETERS-1'!$B$5:$J$44,6,FALSE)*VLOOKUP(AirBSYLD2!BS$4,'[1]INTERNAL PARAMETERS-1'!$B$5:$J$44,3,FALSE) + AirBSYLD1!BS183*(1-VLOOKUP(AirBSYLD2!BS$4,'[1]INTERNAL PARAMETERS-1'!$B$5:$J$44,5,FALSE))*VLOOKUP(AirBSYLD2!BS$4,'[1]INTERNAL PARAMETERS-1'!$B$5:$J$44,8,FALSE)*VLOOKUP(AirBSYLD2!BS$4,'[1]INTERNAL PARAMETERS-1'!$B$5:$J$44,3,FALSE)</f>
        <v>2.0874294317934204E-4</v>
      </c>
      <c r="BT183" s="44">
        <f>AirBSYLD1!BT183*VLOOKUP(AirBSYLD2!BT$4,'[1]INTERNAL PARAMETERS-1'!$B$5:$J$44,5,FALSE)*VLOOKUP(AirBSYLD2!BT$4,'[1]INTERNAL PARAMETERS-1'!$B$5:$J$44,6,FALSE)*VLOOKUP(AirBSYLD2!BT$4,'[1]INTERNAL PARAMETERS-1'!$B$5:$J$44,3,FALSE) + AirBSYLD1!BT183*(1-VLOOKUP(AirBSYLD2!BT$4,'[1]INTERNAL PARAMETERS-1'!$B$5:$J$44,5,FALSE))*VLOOKUP(AirBSYLD2!BT$4,'[1]INTERNAL PARAMETERS-1'!$B$5:$J$44,8,FALSE)*VLOOKUP(AirBSYLD2!BT$4,'[1]INTERNAL PARAMETERS-1'!$B$5:$J$44,3,FALSE)</f>
        <v>0</v>
      </c>
      <c r="BU183" s="44">
        <f>AirBSYLD1!BU183*VLOOKUP(AirBSYLD2!BU$4,'[1]INTERNAL PARAMETERS-1'!$B$5:$J$44,5,FALSE)*VLOOKUP(AirBSYLD2!BU$4,'[1]INTERNAL PARAMETERS-1'!$B$5:$J$44,6,FALSE)*VLOOKUP(AirBSYLD2!BU$4,'[1]INTERNAL PARAMETERS-1'!$B$5:$J$44,3,FALSE) + AirBSYLD1!BU183*(1-VLOOKUP(AirBSYLD2!BU$4,'[1]INTERNAL PARAMETERS-1'!$B$5:$J$44,5,FALSE))*VLOOKUP(AirBSYLD2!BU$4,'[1]INTERNAL PARAMETERS-1'!$B$5:$J$44,8,FALSE)*VLOOKUP(AirBSYLD2!BU$4,'[1]INTERNAL PARAMETERS-1'!$B$5:$J$44,3,FALSE)</f>
        <v>0</v>
      </c>
      <c r="BV183" s="44">
        <f>AirBSYLD1!BV183*VLOOKUP(AirBSYLD2!BV$4,'[1]INTERNAL PARAMETERS-1'!$B$5:$J$44,5,FALSE)*VLOOKUP(AirBSYLD2!BV$4,'[1]INTERNAL PARAMETERS-1'!$B$5:$J$44,6,FALSE)*VLOOKUP(AirBSYLD2!BV$4,'[1]INTERNAL PARAMETERS-1'!$B$5:$J$44,3,FALSE) + AirBSYLD1!BV183*(1-VLOOKUP(AirBSYLD2!BV$4,'[1]INTERNAL PARAMETERS-1'!$B$5:$J$44,5,FALSE))*VLOOKUP(AirBSYLD2!BV$4,'[1]INTERNAL PARAMETERS-1'!$B$5:$J$44,8,FALSE)*VLOOKUP(AirBSYLD2!BV$4,'[1]INTERNAL PARAMETERS-1'!$B$5:$J$44,3,FALSE)</f>
        <v>0</v>
      </c>
      <c r="BW183" s="44">
        <f>AirBSYLD1!BW183*VLOOKUP(AirBSYLD2!BW$4,'[1]INTERNAL PARAMETERS-1'!$B$5:$J$44,5,FALSE)*VLOOKUP(AirBSYLD2!BW$4,'[1]INTERNAL PARAMETERS-1'!$B$5:$J$44,6,FALSE)*VLOOKUP(AirBSYLD2!BW$4,'[1]INTERNAL PARAMETERS-1'!$B$5:$J$44,3,FALSE) + AirBSYLD1!BW183*(1-VLOOKUP(AirBSYLD2!BW$4,'[1]INTERNAL PARAMETERS-1'!$B$5:$J$44,5,FALSE))*VLOOKUP(AirBSYLD2!BW$4,'[1]INTERNAL PARAMETERS-1'!$B$5:$J$44,8,FALSE)*VLOOKUP(AirBSYLD2!BW$4,'[1]INTERNAL PARAMETERS-1'!$B$5:$J$44,3,FALSE)</f>
        <v>0</v>
      </c>
      <c r="BX183" s="44">
        <f>AirBSYLD1!BX183*VLOOKUP(AirBSYLD2!BX$4,'[1]INTERNAL PARAMETERS-1'!$B$5:$J$44,5,FALSE)*VLOOKUP(AirBSYLD2!BX$4,'[1]INTERNAL PARAMETERS-1'!$B$5:$J$44,6,FALSE)*VLOOKUP(AirBSYLD2!BX$4,'[1]INTERNAL PARAMETERS-1'!$B$5:$J$44,3,FALSE) + AirBSYLD1!BX183*(1-VLOOKUP(AirBSYLD2!BX$4,'[1]INTERNAL PARAMETERS-1'!$B$5:$J$44,5,FALSE))*VLOOKUP(AirBSYLD2!BX$4,'[1]INTERNAL PARAMETERS-1'!$B$5:$J$44,8,FALSE)*VLOOKUP(AirBSYLD2!BX$4,'[1]INTERNAL PARAMETERS-1'!$B$5:$J$44,3,FALSE)</f>
        <v>0</v>
      </c>
      <c r="BY183" s="44">
        <f>AirBSYLD1!BY183*VLOOKUP(AirBSYLD2!BY$4,'[1]INTERNAL PARAMETERS-1'!$B$5:$J$44,5,FALSE)*VLOOKUP(AirBSYLD2!BY$4,'[1]INTERNAL PARAMETERS-1'!$B$5:$J$44,6,FALSE)*VLOOKUP(AirBSYLD2!BY$4,'[1]INTERNAL PARAMETERS-1'!$B$5:$J$44,3,FALSE) + AirBSYLD1!BY183*(1-VLOOKUP(AirBSYLD2!BY$4,'[1]INTERNAL PARAMETERS-1'!$B$5:$J$44,5,FALSE))*VLOOKUP(AirBSYLD2!BY$4,'[1]INTERNAL PARAMETERS-1'!$B$5:$J$44,8,FALSE)*VLOOKUP(AirBSYLD2!BY$4,'[1]INTERNAL PARAMETERS-1'!$B$5:$J$44,3,FALSE)</f>
        <v>0</v>
      </c>
      <c r="BZ183" s="44">
        <f>AirBSYLD1!BZ183*VLOOKUP(AirBSYLD2!BZ$4,'[1]INTERNAL PARAMETERS-1'!$B$5:$J$44,5,FALSE)*VLOOKUP(AirBSYLD2!BZ$4,'[1]INTERNAL PARAMETERS-1'!$B$5:$J$44,6,FALSE)*VLOOKUP(AirBSYLD2!BZ$4,'[1]INTERNAL PARAMETERS-1'!$B$5:$J$44,3,FALSE) + AirBSYLD1!BZ183*(1-VLOOKUP(AirBSYLD2!BZ$4,'[1]INTERNAL PARAMETERS-1'!$B$5:$J$44,5,FALSE))*VLOOKUP(AirBSYLD2!BZ$4,'[1]INTERNAL PARAMETERS-1'!$B$5:$J$44,8,FALSE)*VLOOKUP(AirBSYLD2!BZ$4,'[1]INTERNAL PARAMETERS-1'!$B$5:$J$44,3,FALSE)</f>
        <v>2.2810139136455273E-5</v>
      </c>
      <c r="CA183" s="44">
        <f>AirBSYLD1!CA183*VLOOKUP(AirBSYLD2!CA$4,'[1]INTERNAL PARAMETERS-1'!$B$5:$J$44,5,FALSE)*VLOOKUP(AirBSYLD2!CA$4,'[1]INTERNAL PARAMETERS-1'!$B$5:$J$44,6,FALSE)*VLOOKUP(AirBSYLD2!CA$4,'[1]INTERNAL PARAMETERS-1'!$B$5:$J$44,3,FALSE) + AirBSYLD1!CA183*(1-VLOOKUP(AirBSYLD2!CA$4,'[1]INTERNAL PARAMETERS-1'!$B$5:$J$44,5,FALSE))*VLOOKUP(AirBSYLD2!CA$4,'[1]INTERNAL PARAMETERS-1'!$B$5:$J$44,8,FALSE)*VLOOKUP(AirBSYLD2!CA$4,'[1]INTERNAL PARAMETERS-1'!$B$5:$J$44,3,FALSE)</f>
        <v>0</v>
      </c>
      <c r="CB183" s="44">
        <f>AirBSYLD1!CB183*VLOOKUP(AirBSYLD2!CB$4,'[1]INTERNAL PARAMETERS-1'!$B$5:$J$44,5,FALSE)*VLOOKUP(AirBSYLD2!CB$4,'[1]INTERNAL PARAMETERS-1'!$B$5:$J$44,6,FALSE)*VLOOKUP(AirBSYLD2!CB$4,'[1]INTERNAL PARAMETERS-1'!$B$5:$J$44,3,FALSE) + AirBSYLD1!CB183*(1-VLOOKUP(AirBSYLD2!CB$4,'[1]INTERNAL PARAMETERS-1'!$B$5:$J$44,5,FALSE))*VLOOKUP(AirBSYLD2!CB$4,'[1]INTERNAL PARAMETERS-1'!$B$5:$J$44,8,FALSE)*VLOOKUP(AirBSYLD2!CB$4,'[1]INTERNAL PARAMETERS-1'!$B$5:$J$44,3,FALSE)</f>
        <v>0</v>
      </c>
      <c r="CC183" s="44">
        <f>AirBSYLD1!CC183*VLOOKUP(AirBSYLD2!CC$4,'[1]INTERNAL PARAMETERS-1'!$B$5:$J$44,5,FALSE)*VLOOKUP(AirBSYLD2!CC$4,'[1]INTERNAL PARAMETERS-1'!$B$5:$J$44,6,FALSE)*VLOOKUP(AirBSYLD2!CC$4,'[1]INTERNAL PARAMETERS-1'!$B$5:$J$44,3,FALSE) + AirBSYLD1!CC183*(1-VLOOKUP(AirBSYLD2!CC$4,'[1]INTERNAL PARAMETERS-1'!$B$5:$J$44,5,FALSE))*VLOOKUP(AirBSYLD2!CC$4,'[1]INTERNAL PARAMETERS-1'!$B$5:$J$44,8,FALSE)*VLOOKUP(AirBSYLD2!CC$4,'[1]INTERNAL PARAMETERS-1'!$B$5:$J$44,3,FALSE)</f>
        <v>1.5205893830073989E-4</v>
      </c>
      <c r="CD183" s="44">
        <f>AirBSYLD1!CD183*VLOOKUP(AirBSYLD2!CD$4,'[1]INTERNAL PARAMETERS-1'!$B$5:$J$44,5,FALSE)*VLOOKUP(AirBSYLD2!CD$4,'[1]INTERNAL PARAMETERS-1'!$B$5:$J$44,6,FALSE)*VLOOKUP(AirBSYLD2!CD$4,'[1]INTERNAL PARAMETERS-1'!$B$5:$J$44,3,FALSE) + AirBSYLD1!CD183*(1-VLOOKUP(AirBSYLD2!CD$4,'[1]INTERNAL PARAMETERS-1'!$B$5:$J$44,5,FALSE))*VLOOKUP(AirBSYLD2!CD$4,'[1]INTERNAL PARAMETERS-1'!$B$5:$J$44,8,FALSE)*VLOOKUP(AirBSYLD2!CD$4,'[1]INTERNAL PARAMETERS-1'!$B$5:$J$44,3,FALSE)</f>
        <v>7.1277573228832494E-4</v>
      </c>
      <c r="CE183" s="44">
        <f>AirBSYLD1!CE183*VLOOKUP(AirBSYLD2!CE$4,'[1]INTERNAL PARAMETERS-1'!$B$5:$J$44,5,FALSE)*VLOOKUP(AirBSYLD2!CE$4,'[1]INTERNAL PARAMETERS-1'!$B$5:$J$44,6,FALSE)*VLOOKUP(AirBSYLD2!CE$4,'[1]INTERNAL PARAMETERS-1'!$B$5:$J$44,3,FALSE) + AirBSYLD1!CE183*(1-VLOOKUP(AirBSYLD2!CE$4,'[1]INTERNAL PARAMETERS-1'!$B$5:$J$44,5,FALSE))*VLOOKUP(AirBSYLD2!CE$4,'[1]INTERNAL PARAMETERS-1'!$B$5:$J$44,8,FALSE)*VLOOKUP(AirBSYLD2!CE$4,'[1]INTERNAL PARAMETERS-1'!$B$5:$J$44,3,FALSE)</f>
        <v>1.1828087941323107E-3</v>
      </c>
      <c r="CF183" s="44">
        <f>AirBSYLD1!CF183*VLOOKUP(AirBSYLD2!CF$4,'[1]INTERNAL PARAMETERS-1'!$B$5:$J$44,5,FALSE)*VLOOKUP(AirBSYLD2!CF$4,'[1]INTERNAL PARAMETERS-1'!$B$5:$J$44,6,FALSE)*VLOOKUP(AirBSYLD2!CF$4,'[1]INTERNAL PARAMETERS-1'!$B$5:$J$44,3,FALSE) + AirBSYLD1!CF183*(1-VLOOKUP(AirBSYLD2!CF$4,'[1]INTERNAL PARAMETERS-1'!$B$5:$J$44,5,FALSE))*VLOOKUP(AirBSYLD2!CF$4,'[1]INTERNAL PARAMETERS-1'!$B$5:$J$44,8,FALSE)*VLOOKUP(AirBSYLD2!CF$4,'[1]INTERNAL PARAMETERS-1'!$B$5:$J$44,3,FALSE)</f>
        <v>6.3258535167662593E-4</v>
      </c>
      <c r="CG183" s="44">
        <f>AirBSYLD1!CG183*VLOOKUP(AirBSYLD2!CG$4,'[1]INTERNAL PARAMETERS-1'!$B$5:$J$44,5,FALSE)*VLOOKUP(AirBSYLD2!CG$4,'[1]INTERNAL PARAMETERS-1'!$B$5:$J$44,6,FALSE)*VLOOKUP(AirBSYLD2!CG$4,'[1]INTERNAL PARAMETERS-1'!$B$5:$J$44,3,FALSE) + AirBSYLD1!CG183*(1-VLOOKUP(AirBSYLD2!CG$4,'[1]INTERNAL PARAMETERS-1'!$B$5:$J$44,5,FALSE))*VLOOKUP(AirBSYLD2!CG$4,'[1]INTERNAL PARAMETERS-1'!$B$5:$J$44,8,FALSE)*VLOOKUP(AirBSYLD2!CG$4,'[1]INTERNAL PARAMETERS-1'!$B$5:$J$44,3,FALSE)</f>
        <v>8.3840838790244832E-5</v>
      </c>
      <c r="CH183" s="43">
        <f>AirBSYLD1!CH183*VLOOKUP(AirBSYLD2!CH$4,'[1]INTERNAL PARAMETERS-1'!$B$5:$J$44,5,FALSE)*VLOOKUP(AirBSYLD2!CH$4,'[1]INTERNAL PARAMETERS-1'!$B$5:$J$44,6,FALSE)*VLOOKUP(AirBSYLD2!CH$4,'[1]INTERNAL PARAMETERS-1'!$B$5:$J$44,3,FALSE) + AirBSYLD1!CH183*(1-VLOOKUP(AirBSYLD2!CH$4,'[1]INTERNAL PARAMETERS-1'!$B$5:$J$44,5,FALSE))*VLOOKUP(AirBSYLD2!CH$4,'[1]INTERNAL PARAMETERS-1'!$B$5:$J$44,8,FALSE)*VLOOKUP(AirBSYLD2!CH$4,'[1]INTERNAL PARAMETERS-1'!$B$5:$J$44,3,FALSE)</f>
        <v>0</v>
      </c>
      <c r="CJ183" s="45">
        <f t="shared" si="4"/>
        <v>3.8228092555267286</v>
      </c>
      <c r="CK183" s="43">
        <f t="shared" si="5"/>
        <v>1.5375115689505259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AirBS!X184</f>
        <v>39.572214924959297</v>
      </c>
      <c r="F184" s="56">
        <f>'[1]INTERNAL PARAMETERS-1'!M22</f>
        <v>5.05</v>
      </c>
      <c r="G184" s="45">
        <f>AirBSYLD1!G184*VLOOKUP(AirBSYLD2!G$4,'[1]INTERNAL PARAMETERS-1'!$B$5:$J$44,5,FALSE)*VLOOKUP(AirBSYLD2!G$4,'[1]INTERNAL PARAMETERS-1'!$B$5:$J$44,7,FALSE)*AirBSYLD2!$F184 + AirBSYLD1!G184*(1-VLOOKUP(AirBSYLD2!G$4,'[1]INTERNAL PARAMETERS-1'!$B$5:$J$44,5,FALSE))*VLOOKUP(AirBSYLD2!G$4,'[1]INTERNAL PARAMETERS-1'!$B$5:$J$44,9,FALSE)*AirBSYLD2!$F184</f>
        <v>0</v>
      </c>
      <c r="H184" s="44">
        <f>AirBSYLD1!H184*VLOOKUP(AirBSYLD2!H$4,'[1]INTERNAL PARAMETERS-1'!$B$5:$J$44,5,FALSE)*VLOOKUP(AirBSYLD2!H$4,'[1]INTERNAL PARAMETERS-1'!$B$5:$J$44,7,FALSE)*AirBSYLD2!$F184 + AirBSYLD1!H184*(1-VLOOKUP(AirBSYLD2!H$4,'[1]INTERNAL PARAMETERS-1'!$B$5:$J$44,5,FALSE))*VLOOKUP(AirBSYLD2!H$4,'[1]INTERNAL PARAMETERS-1'!$B$5:$J$44,9,FALSE)*AirBSYLD2!$F184</f>
        <v>0</v>
      </c>
      <c r="I184" s="44">
        <f>AirBSYLD1!I184*VLOOKUP(AirBSYLD2!I$4,'[1]INTERNAL PARAMETERS-1'!$B$5:$J$44,5,FALSE)*VLOOKUP(AirBSYLD2!I$4,'[1]INTERNAL PARAMETERS-1'!$B$5:$J$44,7,FALSE)*AirBSYLD2!$F184 + AirBSYLD1!I184*(1-VLOOKUP(AirBSYLD2!I$4,'[1]INTERNAL PARAMETERS-1'!$B$5:$J$44,5,FALSE))*VLOOKUP(AirBSYLD2!I$4,'[1]INTERNAL PARAMETERS-1'!$B$5:$J$44,9,FALSE)*AirBSYLD2!$F184</f>
        <v>0.38903563731725499</v>
      </c>
      <c r="J184" s="44">
        <f>AirBSYLD1!J184*VLOOKUP(AirBSYLD2!J$4,'[1]INTERNAL PARAMETERS-1'!$B$5:$J$44,5,FALSE)*VLOOKUP(AirBSYLD2!J$4,'[1]INTERNAL PARAMETERS-1'!$B$5:$J$44,7,FALSE)*AirBSYLD2!$F184 + AirBSYLD1!J184*(1-VLOOKUP(AirBSYLD2!J$4,'[1]INTERNAL PARAMETERS-1'!$B$5:$J$44,5,FALSE))*VLOOKUP(AirBSYLD2!J$4,'[1]INTERNAL PARAMETERS-1'!$B$5:$J$44,9,FALSE)*AirBSYLD2!$F184</f>
        <v>0</v>
      </c>
      <c r="K184" s="44">
        <f>AirBSYLD1!K184*VLOOKUP(AirBSYLD2!K$4,'[1]INTERNAL PARAMETERS-1'!$B$5:$J$44,5,FALSE)*VLOOKUP(AirBSYLD2!K$4,'[1]INTERNAL PARAMETERS-1'!$B$5:$J$44,7,FALSE)*AirBSYLD2!$F184 + AirBSYLD1!K184*(1-VLOOKUP(AirBSYLD2!K$4,'[1]INTERNAL PARAMETERS-1'!$B$5:$J$44,5,FALSE))*VLOOKUP(AirBSYLD2!K$4,'[1]INTERNAL PARAMETERS-1'!$B$5:$J$44,9,FALSE)*AirBSYLD2!$F184</f>
        <v>0</v>
      </c>
      <c r="L184" s="44">
        <f>AirBSYLD1!L184*VLOOKUP(AirBSYLD2!L$4,'[1]INTERNAL PARAMETERS-1'!$B$5:$J$44,5,FALSE)*VLOOKUP(AirBSYLD2!L$4,'[1]INTERNAL PARAMETERS-1'!$B$5:$J$44,7,FALSE)*AirBSYLD2!$F184 + AirBSYLD1!L184*(1-VLOOKUP(AirBSYLD2!L$4,'[1]INTERNAL PARAMETERS-1'!$B$5:$J$44,5,FALSE))*VLOOKUP(AirBSYLD2!L$4,'[1]INTERNAL PARAMETERS-1'!$B$5:$J$44,9,FALSE)*AirBSYLD2!$F184</f>
        <v>0</v>
      </c>
      <c r="M184" s="44">
        <f>AirBSYLD1!M184*VLOOKUP(AirBSYLD2!M$4,'[1]INTERNAL PARAMETERS-1'!$B$5:$J$44,5,FALSE)*VLOOKUP(AirBSYLD2!M$4,'[1]INTERNAL PARAMETERS-1'!$B$5:$J$44,7,FALSE)*AirBSYLD2!$F184 + AirBSYLD1!M184*(1-VLOOKUP(AirBSYLD2!M$4,'[1]INTERNAL PARAMETERS-1'!$B$5:$J$44,5,FALSE))*VLOOKUP(AirBSYLD2!M$4,'[1]INTERNAL PARAMETERS-1'!$B$5:$J$44,9,FALSE)*AirBSYLD2!$F184</f>
        <v>0.13576855426906767</v>
      </c>
      <c r="N184" s="44">
        <f>AirBSYLD1!N184*VLOOKUP(AirBSYLD2!N$4,'[1]INTERNAL PARAMETERS-1'!$B$5:$J$44,5,FALSE)*VLOOKUP(AirBSYLD2!N$4,'[1]INTERNAL PARAMETERS-1'!$B$5:$J$44,7,FALSE)*AirBSYLD2!$F184 + AirBSYLD1!N184*(1-VLOOKUP(AirBSYLD2!N$4,'[1]INTERNAL PARAMETERS-1'!$B$5:$J$44,5,FALSE))*VLOOKUP(AirBSYLD2!N$4,'[1]INTERNAL PARAMETERS-1'!$B$5:$J$44,9,FALSE)*AirBSYLD2!$F184</f>
        <v>2.2746652267516452E-3</v>
      </c>
      <c r="O184" s="44">
        <f>AirBSYLD1!O184*VLOOKUP(AirBSYLD2!O$4,'[1]INTERNAL PARAMETERS-1'!$B$5:$J$44,5,FALSE)*VLOOKUP(AirBSYLD2!O$4,'[1]INTERNAL PARAMETERS-1'!$B$5:$J$44,7,FALSE)*AirBSYLD2!$F184 + AirBSYLD1!O184*(1-VLOOKUP(AirBSYLD2!O$4,'[1]INTERNAL PARAMETERS-1'!$B$5:$J$44,5,FALSE))*VLOOKUP(AirBSYLD2!O$4,'[1]INTERNAL PARAMETERS-1'!$B$5:$J$44,9,FALSE)*AirBSYLD2!$F184</f>
        <v>0</v>
      </c>
      <c r="P184" s="44">
        <f>AirBSYLD1!P184*VLOOKUP(AirBSYLD2!P$4,'[1]INTERNAL PARAMETERS-1'!$B$5:$J$44,5,FALSE)*VLOOKUP(AirBSYLD2!P$4,'[1]INTERNAL PARAMETERS-1'!$B$5:$J$44,7,FALSE)*AirBSYLD2!$F184 + AirBSYLD1!P184*(1-VLOOKUP(AirBSYLD2!P$4,'[1]INTERNAL PARAMETERS-1'!$B$5:$J$44,5,FALSE))*VLOOKUP(AirBSYLD2!P$4,'[1]INTERNAL PARAMETERS-1'!$B$5:$J$44,9,FALSE)*AirBSYLD2!$F184</f>
        <v>0</v>
      </c>
      <c r="Q184" s="44">
        <f>AirBSYLD1!Q184*VLOOKUP(AirBSYLD2!Q$4,'[1]INTERNAL PARAMETERS-1'!$B$5:$J$44,5,FALSE)*VLOOKUP(AirBSYLD2!Q$4,'[1]INTERNAL PARAMETERS-1'!$B$5:$J$44,7,FALSE)*AirBSYLD2!$F184 + AirBSYLD1!Q184*(1-VLOOKUP(AirBSYLD2!Q$4,'[1]INTERNAL PARAMETERS-1'!$B$5:$J$44,5,FALSE))*VLOOKUP(AirBSYLD2!Q$4,'[1]INTERNAL PARAMETERS-1'!$B$5:$J$44,9,FALSE)*AirBSYLD2!$F184</f>
        <v>0</v>
      </c>
      <c r="R184" s="44">
        <f>AirBSYLD1!R184*VLOOKUP(AirBSYLD2!R$4,'[1]INTERNAL PARAMETERS-1'!$B$5:$J$44,5,FALSE)*VLOOKUP(AirBSYLD2!R$4,'[1]INTERNAL PARAMETERS-1'!$B$5:$J$44,7,FALSE)*AirBSYLD2!$F184 + AirBSYLD1!R184*(1-VLOOKUP(AirBSYLD2!R$4,'[1]INTERNAL PARAMETERS-1'!$B$5:$J$44,5,FALSE))*VLOOKUP(AirBSYLD2!R$4,'[1]INTERNAL PARAMETERS-1'!$B$5:$J$44,9,FALSE)*AirBSYLD2!$F184</f>
        <v>2.6468366648024094E-3</v>
      </c>
      <c r="S184" s="44">
        <f>AirBSYLD1!S184*VLOOKUP(AirBSYLD2!S$4,'[1]INTERNAL PARAMETERS-1'!$B$5:$J$44,5,FALSE)*VLOOKUP(AirBSYLD2!S$4,'[1]INTERNAL PARAMETERS-1'!$B$5:$J$44,7,FALSE)*AirBSYLD2!$F184 + AirBSYLD1!S184*(1-VLOOKUP(AirBSYLD2!S$4,'[1]INTERNAL PARAMETERS-1'!$B$5:$J$44,5,FALSE))*VLOOKUP(AirBSYLD2!S$4,'[1]INTERNAL PARAMETERS-1'!$B$5:$J$44,9,FALSE)*AirBSYLD2!$F184</f>
        <v>4.3069337080943688E-2</v>
      </c>
      <c r="T184" s="44">
        <f>AirBSYLD1!T184*VLOOKUP(AirBSYLD2!T$4,'[1]INTERNAL PARAMETERS-1'!$B$5:$J$44,5,FALSE)*VLOOKUP(AirBSYLD2!T$4,'[1]INTERNAL PARAMETERS-1'!$B$5:$J$44,7,FALSE)*AirBSYLD2!$F184 + AirBSYLD1!T184*(1-VLOOKUP(AirBSYLD2!T$4,'[1]INTERNAL PARAMETERS-1'!$B$5:$J$44,5,FALSE))*VLOOKUP(AirBSYLD2!T$4,'[1]INTERNAL PARAMETERS-1'!$B$5:$J$44,9,FALSE)*AirBSYLD2!$F184</f>
        <v>9.9256374930090357E-3</v>
      </c>
      <c r="U184" s="44">
        <f>AirBSYLD1!U184*VLOOKUP(AirBSYLD2!U$4,'[1]INTERNAL PARAMETERS-1'!$B$5:$J$44,5,FALSE)*VLOOKUP(AirBSYLD2!U$4,'[1]INTERNAL PARAMETERS-1'!$B$5:$J$44,7,FALSE)*AirBSYLD2!$F184 + AirBSYLD1!U184*(1-VLOOKUP(AirBSYLD2!U$4,'[1]INTERNAL PARAMETERS-1'!$B$5:$J$44,5,FALSE))*VLOOKUP(AirBSYLD2!U$4,'[1]INTERNAL PARAMETERS-1'!$B$5:$J$44,9,FALSE)*AirBSYLD2!$F184</f>
        <v>7.4773135780668073E-3</v>
      </c>
      <c r="V184" s="44">
        <f>AirBSYLD1!V184*VLOOKUP(AirBSYLD2!V$4,'[1]INTERNAL PARAMETERS-1'!$B$5:$J$44,5,FALSE)*VLOOKUP(AirBSYLD2!V$4,'[1]INTERNAL PARAMETERS-1'!$B$5:$J$44,7,FALSE)*AirBSYLD2!$F184 + AirBSYLD1!V184*(1-VLOOKUP(AirBSYLD2!V$4,'[1]INTERNAL PARAMETERS-1'!$B$5:$J$44,5,FALSE))*VLOOKUP(AirBSYLD2!V$4,'[1]INTERNAL PARAMETERS-1'!$B$5:$J$44,9,FALSE)*AirBSYLD2!$F184</f>
        <v>2.4665634828657287E-2</v>
      </c>
      <c r="W184" s="44">
        <f>AirBSYLD1!W184*VLOOKUP(AirBSYLD2!W$4,'[1]INTERNAL PARAMETERS-1'!$B$5:$J$44,5,FALSE)*VLOOKUP(AirBSYLD2!W$4,'[1]INTERNAL PARAMETERS-1'!$B$5:$J$44,7,FALSE)*AirBSYLD2!$F184 + AirBSYLD1!W184*(1-VLOOKUP(AirBSYLD2!W$4,'[1]INTERNAL PARAMETERS-1'!$B$5:$J$44,5,FALSE))*VLOOKUP(AirBSYLD2!W$4,'[1]INTERNAL PARAMETERS-1'!$B$5:$J$44,9,FALSE)*AirBSYLD2!$F184</f>
        <v>0</v>
      </c>
      <c r="X184" s="44">
        <f>AirBSYLD1!X184*VLOOKUP(AirBSYLD2!X$4,'[1]INTERNAL PARAMETERS-1'!$B$5:$J$44,5,FALSE)*VLOOKUP(AirBSYLD2!X$4,'[1]INTERNAL PARAMETERS-1'!$B$5:$J$44,7,FALSE)*AirBSYLD2!$F184 + AirBSYLD1!X184*(1-VLOOKUP(AirBSYLD2!X$4,'[1]INTERNAL PARAMETERS-1'!$B$5:$J$44,5,FALSE))*VLOOKUP(AirBSYLD2!X$4,'[1]INTERNAL PARAMETERS-1'!$B$5:$J$44,9,FALSE)*AirBSYLD2!$F184</f>
        <v>0</v>
      </c>
      <c r="Y184" s="44">
        <f>AirBSYLD1!Y184*VLOOKUP(AirBSYLD2!Y$4,'[1]INTERNAL PARAMETERS-1'!$B$5:$J$44,5,FALSE)*VLOOKUP(AirBSYLD2!Y$4,'[1]INTERNAL PARAMETERS-1'!$B$5:$J$44,7,FALSE)*AirBSYLD2!$F184 + AirBSYLD1!Y184*(1-VLOOKUP(AirBSYLD2!Y$4,'[1]INTERNAL PARAMETERS-1'!$B$5:$J$44,5,FALSE))*VLOOKUP(AirBSYLD2!Y$4,'[1]INTERNAL PARAMETERS-1'!$B$5:$J$44,9,FALSE)*AirBSYLD2!$F184</f>
        <v>0</v>
      </c>
      <c r="Z184" s="44">
        <f>AirBSYLD1!Z184*VLOOKUP(AirBSYLD2!Z$4,'[1]INTERNAL PARAMETERS-1'!$B$5:$J$44,5,FALSE)*VLOOKUP(AirBSYLD2!Z$4,'[1]INTERNAL PARAMETERS-1'!$B$5:$J$44,7,FALSE)*AirBSYLD2!$F184 + AirBSYLD1!Z184*(1-VLOOKUP(AirBSYLD2!Z$4,'[1]INTERNAL PARAMETERS-1'!$B$5:$J$44,5,FALSE))*VLOOKUP(AirBSYLD2!Z$4,'[1]INTERNAL PARAMETERS-1'!$B$5:$J$44,9,FALSE)*AirBSYLD2!$F184</f>
        <v>0</v>
      </c>
      <c r="AA184" s="44">
        <f>AirBSYLD1!AA184*VLOOKUP(AirBSYLD2!AA$4,'[1]INTERNAL PARAMETERS-1'!$B$5:$J$44,5,FALSE)*VLOOKUP(AirBSYLD2!AA$4,'[1]INTERNAL PARAMETERS-1'!$B$5:$J$44,7,FALSE)*AirBSYLD2!$F184 + AirBSYLD1!AA184*(1-VLOOKUP(AirBSYLD2!AA$4,'[1]INTERNAL PARAMETERS-1'!$B$5:$J$44,5,FALSE))*VLOOKUP(AirBSYLD2!AA$4,'[1]INTERNAL PARAMETERS-1'!$B$5:$J$44,9,FALSE)*AirBSYLD2!$F184</f>
        <v>0</v>
      </c>
      <c r="AB184" s="44">
        <f>AirBSYLD1!AB184*VLOOKUP(AirBSYLD2!AB$4,'[1]INTERNAL PARAMETERS-1'!$B$5:$J$44,5,FALSE)*VLOOKUP(AirBSYLD2!AB$4,'[1]INTERNAL PARAMETERS-1'!$B$5:$J$44,7,FALSE)*AirBSYLD2!$F184 + AirBSYLD1!AB184*(1-VLOOKUP(AirBSYLD2!AB$4,'[1]INTERNAL PARAMETERS-1'!$B$5:$J$44,5,FALSE))*VLOOKUP(AirBSYLD2!AB$4,'[1]INTERNAL PARAMETERS-1'!$B$5:$J$44,9,FALSE)*AirBSYLD2!$F184</f>
        <v>0</v>
      </c>
      <c r="AC184" s="44">
        <f>AirBSYLD1!AC184*VLOOKUP(AirBSYLD2!AC$4,'[1]INTERNAL PARAMETERS-1'!$B$5:$J$44,5,FALSE)*VLOOKUP(AirBSYLD2!AC$4,'[1]INTERNAL PARAMETERS-1'!$B$5:$J$44,7,FALSE)*AirBSYLD2!$F184 + AirBSYLD1!AC184*(1-VLOOKUP(AirBSYLD2!AC$4,'[1]INTERNAL PARAMETERS-1'!$B$5:$J$44,5,FALSE))*VLOOKUP(AirBSYLD2!AC$4,'[1]INTERNAL PARAMETERS-1'!$B$5:$J$44,9,FALSE)*AirBSYLD2!$F184</f>
        <v>0</v>
      </c>
      <c r="AD184" s="44">
        <f>AirBSYLD1!AD184*VLOOKUP(AirBSYLD2!AD$4,'[1]INTERNAL PARAMETERS-1'!$B$5:$J$44,5,FALSE)*VLOOKUP(AirBSYLD2!AD$4,'[1]INTERNAL PARAMETERS-1'!$B$5:$J$44,7,FALSE)*AirBSYLD2!$F184 + AirBSYLD1!AD184*(1-VLOOKUP(AirBSYLD2!AD$4,'[1]INTERNAL PARAMETERS-1'!$B$5:$J$44,5,FALSE))*VLOOKUP(AirBSYLD2!AD$4,'[1]INTERNAL PARAMETERS-1'!$B$5:$J$44,9,FALSE)*AirBSYLD2!$F184</f>
        <v>0</v>
      </c>
      <c r="AE184" s="44">
        <f>AirBSYLD1!AE184*VLOOKUP(AirBSYLD2!AE$4,'[1]INTERNAL PARAMETERS-1'!$B$5:$J$44,5,FALSE)*VLOOKUP(AirBSYLD2!AE$4,'[1]INTERNAL PARAMETERS-1'!$B$5:$J$44,7,FALSE)*AirBSYLD2!$F184 + AirBSYLD1!AE184*(1-VLOOKUP(AirBSYLD2!AE$4,'[1]INTERNAL PARAMETERS-1'!$B$5:$J$44,5,FALSE))*VLOOKUP(AirBSYLD2!AE$4,'[1]INTERNAL PARAMETERS-1'!$B$5:$J$44,9,FALSE)*AirBSYLD2!$F184</f>
        <v>0</v>
      </c>
      <c r="AF184" s="44">
        <f>AirBSYLD1!AF184*VLOOKUP(AirBSYLD2!AF$4,'[1]INTERNAL PARAMETERS-1'!$B$5:$J$44,5,FALSE)*VLOOKUP(AirBSYLD2!AF$4,'[1]INTERNAL PARAMETERS-1'!$B$5:$J$44,7,FALSE)*AirBSYLD2!$F184 + AirBSYLD1!AF184*(1-VLOOKUP(AirBSYLD2!AF$4,'[1]INTERNAL PARAMETERS-1'!$B$5:$J$44,5,FALSE))*VLOOKUP(AirBSYLD2!AF$4,'[1]INTERNAL PARAMETERS-1'!$B$5:$J$44,9,FALSE)*AirBSYLD2!$F184</f>
        <v>0</v>
      </c>
      <c r="AG184" s="44">
        <f>AirBSYLD1!AG184*VLOOKUP(AirBSYLD2!AG$4,'[1]INTERNAL PARAMETERS-1'!$B$5:$J$44,5,FALSE)*VLOOKUP(AirBSYLD2!AG$4,'[1]INTERNAL PARAMETERS-1'!$B$5:$J$44,7,FALSE)*AirBSYLD2!$F184 + AirBSYLD1!AG184*(1-VLOOKUP(AirBSYLD2!AG$4,'[1]INTERNAL PARAMETERS-1'!$B$5:$J$44,5,FALSE))*VLOOKUP(AirBSYLD2!AG$4,'[1]INTERNAL PARAMETERS-1'!$B$5:$J$44,9,FALSE)*AirBSYLD2!$F184</f>
        <v>0</v>
      </c>
      <c r="AH184" s="44">
        <f>AirBSYLD1!AH184*VLOOKUP(AirBSYLD2!AH$4,'[1]INTERNAL PARAMETERS-1'!$B$5:$J$44,5,FALSE)*VLOOKUP(AirBSYLD2!AH$4,'[1]INTERNAL PARAMETERS-1'!$B$5:$J$44,7,FALSE)*AirBSYLD2!$F184 + AirBSYLD1!AH184*(1-VLOOKUP(AirBSYLD2!AH$4,'[1]INTERNAL PARAMETERS-1'!$B$5:$J$44,5,FALSE))*VLOOKUP(AirBSYLD2!AH$4,'[1]INTERNAL PARAMETERS-1'!$B$5:$J$44,9,FALSE)*AirBSYLD2!$F184</f>
        <v>0</v>
      </c>
      <c r="AI184" s="44">
        <f>AirBSYLD1!AI184*VLOOKUP(AirBSYLD2!AI$4,'[1]INTERNAL PARAMETERS-1'!$B$5:$J$44,5,FALSE)*VLOOKUP(AirBSYLD2!AI$4,'[1]INTERNAL PARAMETERS-1'!$B$5:$J$44,7,FALSE)*AirBSYLD2!$F184 + AirBSYLD1!AI184*(1-VLOOKUP(AirBSYLD2!AI$4,'[1]INTERNAL PARAMETERS-1'!$B$5:$J$44,5,FALSE))*VLOOKUP(AirBSYLD2!AI$4,'[1]INTERNAL PARAMETERS-1'!$B$5:$J$44,9,FALSE)*AirBSYLD2!$F184</f>
        <v>0</v>
      </c>
      <c r="AJ184" s="44">
        <f>AirBSYLD1!AJ184*VLOOKUP(AirBSYLD2!AJ$4,'[1]INTERNAL PARAMETERS-1'!$B$5:$J$44,5,FALSE)*VLOOKUP(AirBSYLD2!AJ$4,'[1]INTERNAL PARAMETERS-1'!$B$5:$J$44,7,FALSE)*AirBSYLD2!$F184 + AirBSYLD1!AJ184*(1-VLOOKUP(AirBSYLD2!AJ$4,'[1]INTERNAL PARAMETERS-1'!$B$5:$J$44,5,FALSE))*VLOOKUP(AirBSYLD2!AJ$4,'[1]INTERNAL PARAMETERS-1'!$B$5:$J$44,9,FALSE)*AirBSYLD2!$F184</f>
        <v>1.9354993111367621E-2</v>
      </c>
      <c r="AK184" s="44">
        <f>AirBSYLD1!AK184*VLOOKUP(AirBSYLD2!AK$4,'[1]INTERNAL PARAMETERS-1'!$B$5:$J$44,5,FALSE)*VLOOKUP(AirBSYLD2!AK$4,'[1]INTERNAL PARAMETERS-1'!$B$5:$J$44,7,FALSE)*AirBSYLD2!$F184 + AirBSYLD1!AK184*(1-VLOOKUP(AirBSYLD2!AK$4,'[1]INTERNAL PARAMETERS-1'!$B$5:$J$44,5,FALSE))*VLOOKUP(AirBSYLD2!AK$4,'[1]INTERNAL PARAMETERS-1'!$B$5:$J$44,9,FALSE)*AirBSYLD2!$F184</f>
        <v>0</v>
      </c>
      <c r="AL184" s="44">
        <f>AirBSYLD1!AL184*VLOOKUP(AirBSYLD2!AL$4,'[1]INTERNAL PARAMETERS-1'!$B$5:$J$44,5,FALSE)*VLOOKUP(AirBSYLD2!AL$4,'[1]INTERNAL PARAMETERS-1'!$B$5:$J$44,7,FALSE)*AirBSYLD2!$F184 + AirBSYLD1!AL184*(1-VLOOKUP(AirBSYLD2!AL$4,'[1]INTERNAL PARAMETERS-1'!$B$5:$J$44,5,FALSE))*VLOOKUP(AirBSYLD2!AL$4,'[1]INTERNAL PARAMETERS-1'!$B$5:$J$44,9,FALSE)*AirBSYLD2!$F184</f>
        <v>0</v>
      </c>
      <c r="AM184" s="44">
        <f>AirBSYLD1!AM184*VLOOKUP(AirBSYLD2!AM$4,'[1]INTERNAL PARAMETERS-1'!$B$5:$J$44,5,FALSE)*VLOOKUP(AirBSYLD2!AM$4,'[1]INTERNAL PARAMETERS-1'!$B$5:$J$44,7,FALSE)*AirBSYLD2!$F184 + AirBSYLD1!AM184*(1-VLOOKUP(AirBSYLD2!AM$4,'[1]INTERNAL PARAMETERS-1'!$B$5:$J$44,5,FALSE))*VLOOKUP(AirBSYLD2!AM$4,'[1]INTERNAL PARAMETERS-1'!$B$5:$J$44,9,FALSE)*AirBSYLD2!$F184</f>
        <v>0</v>
      </c>
      <c r="AN184" s="44">
        <f>AirBSYLD1!AN184*VLOOKUP(AirBSYLD2!AN$4,'[1]INTERNAL PARAMETERS-1'!$B$5:$J$44,5,FALSE)*VLOOKUP(AirBSYLD2!AN$4,'[1]INTERNAL PARAMETERS-1'!$B$5:$J$44,7,FALSE)*AirBSYLD2!$F184 + AirBSYLD1!AN184*(1-VLOOKUP(AirBSYLD2!AN$4,'[1]INTERNAL PARAMETERS-1'!$B$5:$J$44,5,FALSE))*VLOOKUP(AirBSYLD2!AN$4,'[1]INTERNAL PARAMETERS-1'!$B$5:$J$44,9,FALSE)*AirBSYLD2!$F184</f>
        <v>0</v>
      </c>
      <c r="AO184" s="44">
        <f>AirBSYLD1!AO184*VLOOKUP(AirBSYLD2!AO$4,'[1]INTERNAL PARAMETERS-1'!$B$5:$J$44,5,FALSE)*VLOOKUP(AirBSYLD2!AO$4,'[1]INTERNAL PARAMETERS-1'!$B$5:$J$44,7,FALSE)*AirBSYLD2!$F184 + AirBSYLD1!AO184*(1-VLOOKUP(AirBSYLD2!AO$4,'[1]INTERNAL PARAMETERS-1'!$B$5:$J$44,5,FALSE))*VLOOKUP(AirBSYLD2!AO$4,'[1]INTERNAL PARAMETERS-1'!$B$5:$J$44,9,FALSE)*AirBSYLD2!$F184</f>
        <v>0</v>
      </c>
      <c r="AP184" s="44">
        <f>AirBSYLD1!AP184*VLOOKUP(AirBSYLD2!AP$4,'[1]INTERNAL PARAMETERS-1'!$B$5:$J$44,5,FALSE)*VLOOKUP(AirBSYLD2!AP$4,'[1]INTERNAL PARAMETERS-1'!$B$5:$J$44,7,FALSE)*AirBSYLD2!$F184 + AirBSYLD1!AP184*(1-VLOOKUP(AirBSYLD2!AP$4,'[1]INTERNAL PARAMETERS-1'!$B$5:$J$44,5,FALSE))*VLOOKUP(AirBSYLD2!AP$4,'[1]INTERNAL PARAMETERS-1'!$B$5:$J$44,9,FALSE)*AirBSYLD2!$F184</f>
        <v>0</v>
      </c>
      <c r="AQ184" s="44">
        <f>AirBSYLD1!AQ184*VLOOKUP(AirBSYLD2!AQ$4,'[1]INTERNAL PARAMETERS-1'!$B$5:$J$44,5,FALSE)*VLOOKUP(AirBSYLD2!AQ$4,'[1]INTERNAL PARAMETERS-1'!$B$5:$J$44,7,FALSE)*AirBSYLD2!$F184 + AirBSYLD1!AQ184*(1-VLOOKUP(AirBSYLD2!AQ$4,'[1]INTERNAL PARAMETERS-1'!$B$5:$J$44,5,FALSE))*VLOOKUP(AirBSYLD2!AQ$4,'[1]INTERNAL PARAMETERS-1'!$B$5:$J$44,9,FALSE)*AirBSYLD2!$F184</f>
        <v>0</v>
      </c>
      <c r="AR184" s="44">
        <f>AirBSYLD1!AR184*VLOOKUP(AirBSYLD2!AR$4,'[1]INTERNAL PARAMETERS-1'!$B$5:$J$44,5,FALSE)*VLOOKUP(AirBSYLD2!AR$4,'[1]INTERNAL PARAMETERS-1'!$B$5:$J$44,7,FALSE)*AirBSYLD2!$F184 + AirBSYLD1!AR184*(1-VLOOKUP(AirBSYLD2!AR$4,'[1]INTERNAL PARAMETERS-1'!$B$5:$J$44,5,FALSE))*VLOOKUP(AirBSYLD2!AR$4,'[1]INTERNAL PARAMETERS-1'!$B$5:$J$44,9,FALSE)*AirBSYLD2!$F184</f>
        <v>0</v>
      </c>
      <c r="AS184" s="44">
        <f>AirBSYLD1!AS184*VLOOKUP(AirBSYLD2!AS$4,'[1]INTERNAL PARAMETERS-1'!$B$5:$J$44,5,FALSE)*VLOOKUP(AirBSYLD2!AS$4,'[1]INTERNAL PARAMETERS-1'!$B$5:$J$44,7,FALSE)*AirBSYLD2!$F184 + AirBSYLD1!AS184*(1-VLOOKUP(AirBSYLD2!AS$4,'[1]INTERNAL PARAMETERS-1'!$B$5:$J$44,5,FALSE))*VLOOKUP(AirBSYLD2!AS$4,'[1]INTERNAL PARAMETERS-1'!$B$5:$J$44,9,FALSE)*AirBSYLD2!$F184</f>
        <v>0</v>
      </c>
      <c r="AT184" s="43">
        <f>AirBSYLD1!AT184*VLOOKUP(AirBSYLD2!AT$4,'[1]INTERNAL PARAMETERS-1'!$B$5:$J$44,5,FALSE)*VLOOKUP(AirBSYLD2!AT$4,'[1]INTERNAL PARAMETERS-1'!$B$5:$J$44,7,FALSE)*AirBSYLD2!$F184 + AirBSYLD1!AT184*(1-VLOOKUP(AirBSYLD2!AT$4,'[1]INTERNAL PARAMETERS-1'!$B$5:$J$44,5,FALSE))*VLOOKUP(AirBSYLD2!AT$4,'[1]INTERNAL PARAMETERS-1'!$B$5:$J$44,9,FALSE)*AirBSYLD2!$F184</f>
        <v>0</v>
      </c>
      <c r="AU184" s="45">
        <f>AirBSYLD1!AU184*VLOOKUP(AirBSYLD2!AU$4,'[1]INTERNAL PARAMETERS-1'!$B$5:$J$44,5,FALSE)*VLOOKUP(AirBSYLD2!AU$4,'[1]INTERNAL PARAMETERS-1'!$B$5:$J$44,6,FALSE)*VLOOKUP(AirBSYLD2!AU$4,'[1]INTERNAL PARAMETERS-1'!$B$5:$J$44,3,FALSE) + AirBSYLD1!AU184*(1-VLOOKUP(AirBSYLD2!AU$4,'[1]INTERNAL PARAMETERS-1'!$B$5:$J$44,5,FALSE))*VLOOKUP(AirBSYLD2!AU$4,'[1]INTERNAL PARAMETERS-1'!$B$5:$J$44,8,FALSE)*VLOOKUP(AirBSYLD2!AU$4,'[1]INTERNAL PARAMETERS-1'!$B$5:$J$44,3,FALSE)</f>
        <v>0</v>
      </c>
      <c r="AV184" s="44">
        <f>AirBSYLD1!AV184*VLOOKUP(AirBSYLD2!AV$4,'[1]INTERNAL PARAMETERS-1'!$B$5:$J$44,5,FALSE)*VLOOKUP(AirBSYLD2!AV$4,'[1]INTERNAL PARAMETERS-1'!$B$5:$J$44,6,FALSE)*VLOOKUP(AirBSYLD2!AV$4,'[1]INTERNAL PARAMETERS-1'!$B$5:$J$44,3,FALSE) + AirBSYLD1!AV184*(1-VLOOKUP(AirBSYLD2!AV$4,'[1]INTERNAL PARAMETERS-1'!$B$5:$J$44,5,FALSE))*VLOOKUP(AirBSYLD2!AV$4,'[1]INTERNAL PARAMETERS-1'!$B$5:$J$44,8,FALSE)*VLOOKUP(AirBSYLD2!AV$4,'[1]INTERNAL PARAMETERS-1'!$B$5:$J$44,3,FALSE)</f>
        <v>0</v>
      </c>
      <c r="AW184" s="44">
        <f>AirBSYLD1!AW184*VLOOKUP(AirBSYLD2!AW$4,'[1]INTERNAL PARAMETERS-1'!$B$5:$J$44,5,FALSE)*VLOOKUP(AirBSYLD2!AW$4,'[1]INTERNAL PARAMETERS-1'!$B$5:$J$44,6,FALSE)*VLOOKUP(AirBSYLD2!AW$4,'[1]INTERNAL PARAMETERS-1'!$B$5:$J$44,3,FALSE) + AirBSYLD1!AW184*(1-VLOOKUP(AirBSYLD2!AW$4,'[1]INTERNAL PARAMETERS-1'!$B$5:$J$44,5,FALSE))*VLOOKUP(AirBSYLD2!AW$4,'[1]INTERNAL PARAMETERS-1'!$B$5:$J$44,8,FALSE)*VLOOKUP(AirBSYLD2!AW$4,'[1]INTERNAL PARAMETERS-1'!$B$5:$J$44,3,FALSE)</f>
        <v>9.0955562162571155E-2</v>
      </c>
      <c r="AX184" s="44">
        <f>AirBSYLD1!AX184*VLOOKUP(AirBSYLD2!AX$4,'[1]INTERNAL PARAMETERS-1'!$B$5:$J$44,5,FALSE)*VLOOKUP(AirBSYLD2!AX$4,'[1]INTERNAL PARAMETERS-1'!$B$5:$J$44,6,FALSE)*VLOOKUP(AirBSYLD2!AX$4,'[1]INTERNAL PARAMETERS-1'!$B$5:$J$44,3,FALSE) + AirBSYLD1!AX184*(1-VLOOKUP(AirBSYLD2!AX$4,'[1]INTERNAL PARAMETERS-1'!$B$5:$J$44,5,FALSE))*VLOOKUP(AirBSYLD2!AX$4,'[1]INTERNAL PARAMETERS-1'!$B$5:$J$44,8,FALSE)*VLOOKUP(AirBSYLD2!AX$4,'[1]INTERNAL PARAMETERS-1'!$B$5:$J$44,3,FALSE)</f>
        <v>0</v>
      </c>
      <c r="AY184" s="44">
        <f>AirBSYLD1!AY184*VLOOKUP(AirBSYLD2!AY$4,'[1]INTERNAL PARAMETERS-1'!$B$5:$J$44,5,FALSE)*VLOOKUP(AirBSYLD2!AY$4,'[1]INTERNAL PARAMETERS-1'!$B$5:$J$44,6,FALSE)*VLOOKUP(AirBSYLD2!AY$4,'[1]INTERNAL PARAMETERS-1'!$B$5:$J$44,3,FALSE) + AirBSYLD1!AY184*(1-VLOOKUP(AirBSYLD2!AY$4,'[1]INTERNAL PARAMETERS-1'!$B$5:$J$44,5,FALSE))*VLOOKUP(AirBSYLD2!AY$4,'[1]INTERNAL PARAMETERS-1'!$B$5:$J$44,8,FALSE)*VLOOKUP(AirBSYLD2!AY$4,'[1]INTERNAL PARAMETERS-1'!$B$5:$J$44,3,FALSE)</f>
        <v>0</v>
      </c>
      <c r="AZ184" s="44">
        <f>AirBSYLD1!AZ184*VLOOKUP(AirBSYLD2!AZ$4,'[1]INTERNAL PARAMETERS-1'!$B$5:$J$44,5,FALSE)*VLOOKUP(AirBSYLD2!AZ$4,'[1]INTERNAL PARAMETERS-1'!$B$5:$J$44,6,FALSE)*VLOOKUP(AirBSYLD2!AZ$4,'[1]INTERNAL PARAMETERS-1'!$B$5:$J$44,3,FALSE) + AirBSYLD1!AZ184*(1-VLOOKUP(AirBSYLD2!AZ$4,'[1]INTERNAL PARAMETERS-1'!$B$5:$J$44,5,FALSE))*VLOOKUP(AirBSYLD2!AZ$4,'[1]INTERNAL PARAMETERS-1'!$B$5:$J$44,8,FALSE)*VLOOKUP(AirBSYLD2!AZ$4,'[1]INTERNAL PARAMETERS-1'!$B$5:$J$44,3,FALSE)</f>
        <v>0</v>
      </c>
      <c r="BA184" s="44">
        <f>AirBSYLD1!BA184*VLOOKUP(AirBSYLD2!BA$4,'[1]INTERNAL PARAMETERS-1'!$B$5:$J$44,5,FALSE)*VLOOKUP(AirBSYLD2!BA$4,'[1]INTERNAL PARAMETERS-1'!$B$5:$J$44,6,FALSE)*VLOOKUP(AirBSYLD2!BA$4,'[1]INTERNAL PARAMETERS-1'!$B$5:$J$44,3,FALSE) + AirBSYLD1!BA184*(1-VLOOKUP(AirBSYLD2!BA$4,'[1]INTERNAL PARAMETERS-1'!$B$5:$J$44,5,FALSE))*VLOOKUP(AirBSYLD2!BA$4,'[1]INTERNAL PARAMETERS-1'!$B$5:$J$44,8,FALSE)*VLOOKUP(AirBSYLD2!BA$4,'[1]INTERNAL PARAMETERS-1'!$B$5:$J$44,3,FALSE)</f>
        <v>0.31727297446713865</v>
      </c>
      <c r="BB184" s="44">
        <f>AirBSYLD1!BB184*VLOOKUP(AirBSYLD2!BB$4,'[1]INTERNAL PARAMETERS-1'!$B$5:$J$44,5,FALSE)*VLOOKUP(AirBSYLD2!BB$4,'[1]INTERNAL PARAMETERS-1'!$B$5:$J$44,6,FALSE)*VLOOKUP(AirBSYLD2!BB$4,'[1]INTERNAL PARAMETERS-1'!$B$5:$J$44,3,FALSE) + AirBSYLD1!BB184*(1-VLOOKUP(AirBSYLD2!BB$4,'[1]INTERNAL PARAMETERS-1'!$B$5:$J$44,5,FALSE))*VLOOKUP(AirBSYLD2!BB$4,'[1]INTERNAL PARAMETERS-1'!$B$5:$J$44,8,FALSE)*VLOOKUP(AirBSYLD2!BB$4,'[1]INTERNAL PARAMETERS-1'!$B$5:$J$44,3,FALSE)</f>
        <v>2.6528496513217471E-2</v>
      </c>
      <c r="BC184" s="44">
        <f>AirBSYLD1!BC184*VLOOKUP(AirBSYLD2!BC$4,'[1]INTERNAL PARAMETERS-1'!$B$5:$J$44,5,FALSE)*VLOOKUP(AirBSYLD2!BC$4,'[1]INTERNAL PARAMETERS-1'!$B$5:$J$44,6,FALSE)*VLOOKUP(AirBSYLD2!BC$4,'[1]INTERNAL PARAMETERS-1'!$B$5:$J$44,3,FALSE) + AirBSYLD1!BC184*(1-VLOOKUP(AirBSYLD2!BC$4,'[1]INTERNAL PARAMETERS-1'!$B$5:$J$44,5,FALSE))*VLOOKUP(AirBSYLD2!BC$4,'[1]INTERNAL PARAMETERS-1'!$B$5:$J$44,8,FALSE)*VLOOKUP(AirBSYLD2!BC$4,'[1]INTERNAL PARAMETERS-1'!$B$5:$J$44,3,FALSE)</f>
        <v>4.6167218351679584E-2</v>
      </c>
      <c r="BD184" s="44">
        <f>AirBSYLD1!BD184*VLOOKUP(AirBSYLD2!BD$4,'[1]INTERNAL PARAMETERS-1'!$B$5:$J$44,5,FALSE)*VLOOKUP(AirBSYLD2!BD$4,'[1]INTERNAL PARAMETERS-1'!$B$5:$J$44,6,FALSE)*VLOOKUP(AirBSYLD2!BD$4,'[1]INTERNAL PARAMETERS-1'!$B$5:$J$44,3,FALSE) + AirBSYLD1!BD184*(1-VLOOKUP(AirBSYLD2!BD$4,'[1]INTERNAL PARAMETERS-1'!$B$5:$J$44,5,FALSE))*VLOOKUP(AirBSYLD2!BD$4,'[1]INTERNAL PARAMETERS-1'!$B$5:$J$44,8,FALSE)*VLOOKUP(AirBSYLD2!BD$4,'[1]INTERNAL PARAMETERS-1'!$B$5:$J$44,3,FALSE)</f>
        <v>2.5648626769476921E-3</v>
      </c>
      <c r="BE184" s="44">
        <f>AirBSYLD1!BE184*VLOOKUP(AirBSYLD2!BE$4,'[1]INTERNAL PARAMETERS-1'!$B$5:$J$44,5,FALSE)*VLOOKUP(AirBSYLD2!BE$4,'[1]INTERNAL PARAMETERS-1'!$B$5:$J$44,6,FALSE)*VLOOKUP(AirBSYLD2!BE$4,'[1]INTERNAL PARAMETERS-1'!$B$5:$J$44,3,FALSE) + AirBSYLD1!BE184*(1-VLOOKUP(AirBSYLD2!BE$4,'[1]INTERNAL PARAMETERS-1'!$B$5:$J$44,5,FALSE))*VLOOKUP(AirBSYLD2!BE$4,'[1]INTERNAL PARAMETERS-1'!$B$5:$J$44,8,FALSE)*VLOOKUP(AirBSYLD2!BE$4,'[1]INTERNAL PARAMETERS-1'!$B$5:$J$44,3,FALSE)</f>
        <v>0.10014163632067102</v>
      </c>
      <c r="BF184" s="44">
        <f>AirBSYLD1!BF184*VLOOKUP(AirBSYLD2!BF$4,'[1]INTERNAL PARAMETERS-1'!$B$5:$J$44,5,FALSE)*VLOOKUP(AirBSYLD2!BF$4,'[1]INTERNAL PARAMETERS-1'!$B$5:$J$44,6,FALSE)*VLOOKUP(AirBSYLD2!BF$4,'[1]INTERNAL PARAMETERS-1'!$B$5:$J$44,3,FALSE) + AirBSYLD1!BF184*(1-VLOOKUP(AirBSYLD2!BF$4,'[1]INTERNAL PARAMETERS-1'!$B$5:$J$44,5,FALSE))*VLOOKUP(AirBSYLD2!BF$4,'[1]INTERNAL PARAMETERS-1'!$B$5:$J$44,8,FALSE)*VLOOKUP(AirBSYLD2!BF$4,'[1]INTERNAL PARAMETERS-1'!$B$5:$J$44,3,FALSE)</f>
        <v>0</v>
      </c>
      <c r="BG184" s="44">
        <f>AirBSYLD1!BG184*VLOOKUP(AirBSYLD2!BG$4,'[1]INTERNAL PARAMETERS-1'!$B$5:$J$44,5,FALSE)*VLOOKUP(AirBSYLD2!BG$4,'[1]INTERNAL PARAMETERS-1'!$B$5:$J$44,6,FALSE)*VLOOKUP(AirBSYLD2!BG$4,'[1]INTERNAL PARAMETERS-1'!$B$5:$J$44,3,FALSE) + AirBSYLD1!BG184*(1-VLOOKUP(AirBSYLD2!BG$4,'[1]INTERNAL PARAMETERS-1'!$B$5:$J$44,5,FALSE))*VLOOKUP(AirBSYLD2!BG$4,'[1]INTERNAL PARAMETERS-1'!$B$5:$J$44,8,FALSE)*VLOOKUP(AirBSYLD2!BG$4,'[1]INTERNAL PARAMETERS-1'!$B$5:$J$44,3,FALSE)</f>
        <v>1.2719531094632608E-2</v>
      </c>
      <c r="BH184" s="44">
        <f>AirBSYLD1!BH184*VLOOKUP(AirBSYLD2!BH$4,'[1]INTERNAL PARAMETERS-1'!$B$5:$J$44,5,FALSE)*VLOOKUP(AirBSYLD2!BH$4,'[1]INTERNAL PARAMETERS-1'!$B$5:$J$44,6,FALSE)*VLOOKUP(AirBSYLD2!BH$4,'[1]INTERNAL PARAMETERS-1'!$B$5:$J$44,3,FALSE) + AirBSYLD1!BH184*(1-VLOOKUP(AirBSYLD2!BH$4,'[1]INTERNAL PARAMETERS-1'!$B$5:$J$44,5,FALSE))*VLOOKUP(AirBSYLD2!BH$4,'[1]INTERNAL PARAMETERS-1'!$B$5:$J$44,8,FALSE)*VLOOKUP(AirBSYLD2!BH$4,'[1]INTERNAL PARAMETERS-1'!$B$5:$J$44,3,FALSE)</f>
        <v>6.102248110041134E-5</v>
      </c>
      <c r="BI184" s="44">
        <f>AirBSYLD1!BI184*VLOOKUP(AirBSYLD2!BI$4,'[1]INTERNAL PARAMETERS-1'!$B$5:$J$44,5,FALSE)*VLOOKUP(AirBSYLD2!BI$4,'[1]INTERNAL PARAMETERS-1'!$B$5:$J$44,6,FALSE)*VLOOKUP(AirBSYLD2!BI$4,'[1]INTERNAL PARAMETERS-1'!$B$5:$J$44,3,FALSE) + AirBSYLD1!BI184*(1-VLOOKUP(AirBSYLD2!BI$4,'[1]INTERNAL PARAMETERS-1'!$B$5:$J$44,5,FALSE))*VLOOKUP(AirBSYLD2!BI$4,'[1]INTERNAL PARAMETERS-1'!$B$5:$J$44,8,FALSE)*VLOOKUP(AirBSYLD2!BI$4,'[1]INTERNAL PARAMETERS-1'!$B$5:$J$44,3,FALSE)</f>
        <v>0</v>
      </c>
      <c r="BJ184" s="44">
        <f>AirBSYLD1!BJ184*VLOOKUP(AirBSYLD2!BJ$4,'[1]INTERNAL PARAMETERS-1'!$B$5:$J$44,5,FALSE)*VLOOKUP(AirBSYLD2!BJ$4,'[1]INTERNAL PARAMETERS-1'!$B$5:$J$44,6,FALSE)*VLOOKUP(AirBSYLD2!BJ$4,'[1]INTERNAL PARAMETERS-1'!$B$5:$J$44,3,FALSE) + AirBSYLD1!BJ184*(1-VLOOKUP(AirBSYLD2!BJ$4,'[1]INTERNAL PARAMETERS-1'!$B$5:$J$44,5,FALSE))*VLOOKUP(AirBSYLD2!BJ$4,'[1]INTERNAL PARAMETERS-1'!$B$5:$J$44,8,FALSE)*VLOOKUP(AirBSYLD2!BJ$4,'[1]INTERNAL PARAMETERS-1'!$B$5:$J$44,3,FALSE)</f>
        <v>2.95530949079134E-3</v>
      </c>
      <c r="BK184" s="44">
        <f>AirBSYLD1!BK184*VLOOKUP(AirBSYLD2!BK$4,'[1]INTERNAL PARAMETERS-1'!$B$5:$J$44,5,FALSE)*VLOOKUP(AirBSYLD2!BK$4,'[1]INTERNAL PARAMETERS-1'!$B$5:$J$44,6,FALSE)*VLOOKUP(AirBSYLD2!BK$4,'[1]INTERNAL PARAMETERS-1'!$B$5:$J$44,3,FALSE) + AirBSYLD1!BK184*(1-VLOOKUP(AirBSYLD2!BK$4,'[1]INTERNAL PARAMETERS-1'!$B$5:$J$44,5,FALSE))*VLOOKUP(AirBSYLD2!BK$4,'[1]INTERNAL PARAMETERS-1'!$B$5:$J$44,8,FALSE)*VLOOKUP(AirBSYLD2!BK$4,'[1]INTERNAL PARAMETERS-1'!$B$5:$J$44,3,FALSE)</f>
        <v>4.6510398854156731E-3</v>
      </c>
      <c r="BL184" s="44">
        <f>AirBSYLD1!BL184*VLOOKUP(AirBSYLD2!BL$4,'[1]INTERNAL PARAMETERS-1'!$B$5:$J$44,5,FALSE)*VLOOKUP(AirBSYLD2!BL$4,'[1]INTERNAL PARAMETERS-1'!$B$5:$J$44,6,FALSE)*VLOOKUP(AirBSYLD2!BL$4,'[1]INTERNAL PARAMETERS-1'!$B$5:$J$44,3,FALSE) + AirBSYLD1!BL184*(1-VLOOKUP(AirBSYLD2!BL$4,'[1]INTERNAL PARAMETERS-1'!$B$5:$J$44,5,FALSE))*VLOOKUP(AirBSYLD2!BL$4,'[1]INTERNAL PARAMETERS-1'!$B$5:$J$44,8,FALSE)*VLOOKUP(AirBSYLD2!BL$4,'[1]INTERNAL PARAMETERS-1'!$B$5:$J$44,3,FALSE)</f>
        <v>9.646740501666598E-3</v>
      </c>
      <c r="BM184" s="44">
        <f>AirBSYLD1!BM184*VLOOKUP(AirBSYLD2!BM$4,'[1]INTERNAL PARAMETERS-1'!$B$5:$J$44,5,FALSE)*VLOOKUP(AirBSYLD2!BM$4,'[1]INTERNAL PARAMETERS-1'!$B$5:$J$44,6,FALSE)*VLOOKUP(AirBSYLD2!BM$4,'[1]INTERNAL PARAMETERS-1'!$B$5:$J$44,3,FALSE) + AirBSYLD1!BM184*(1-VLOOKUP(AirBSYLD2!BM$4,'[1]INTERNAL PARAMETERS-1'!$B$5:$J$44,5,FALSE))*VLOOKUP(AirBSYLD2!BM$4,'[1]INTERNAL PARAMETERS-1'!$B$5:$J$44,8,FALSE)*VLOOKUP(AirBSYLD2!BM$4,'[1]INTERNAL PARAMETERS-1'!$B$5:$J$44,3,FALSE)</f>
        <v>9.3117660739595962E-3</v>
      </c>
      <c r="BN184" s="44">
        <f>AirBSYLD1!BN184*VLOOKUP(AirBSYLD2!BN$4,'[1]INTERNAL PARAMETERS-1'!$B$5:$J$44,5,FALSE)*VLOOKUP(AirBSYLD2!BN$4,'[1]INTERNAL PARAMETERS-1'!$B$5:$J$44,6,FALSE)*VLOOKUP(AirBSYLD2!BN$4,'[1]INTERNAL PARAMETERS-1'!$B$5:$J$44,3,FALSE) + AirBSYLD1!BN184*(1-VLOOKUP(AirBSYLD2!BN$4,'[1]INTERNAL PARAMETERS-1'!$B$5:$J$44,5,FALSE))*VLOOKUP(AirBSYLD2!BN$4,'[1]INTERNAL PARAMETERS-1'!$B$5:$J$44,8,FALSE)*VLOOKUP(AirBSYLD2!BN$4,'[1]INTERNAL PARAMETERS-1'!$B$5:$J$44,3,FALSE)</f>
        <v>7.979519912264383E-3</v>
      </c>
      <c r="BO184" s="44">
        <f>AirBSYLD1!BO184*VLOOKUP(AirBSYLD2!BO$4,'[1]INTERNAL PARAMETERS-1'!$B$5:$J$44,5,FALSE)*VLOOKUP(AirBSYLD2!BO$4,'[1]INTERNAL PARAMETERS-1'!$B$5:$J$44,6,FALSE)*VLOOKUP(AirBSYLD2!BO$4,'[1]INTERNAL PARAMETERS-1'!$B$5:$J$44,3,FALSE) + AirBSYLD1!BO184*(1-VLOOKUP(AirBSYLD2!BO$4,'[1]INTERNAL PARAMETERS-1'!$B$5:$J$44,5,FALSE))*VLOOKUP(AirBSYLD2!BO$4,'[1]INTERNAL PARAMETERS-1'!$B$5:$J$44,8,FALSE)*VLOOKUP(AirBSYLD2!BO$4,'[1]INTERNAL PARAMETERS-1'!$B$5:$J$44,3,FALSE)</f>
        <v>6.0747367044884353E-3</v>
      </c>
      <c r="BP184" s="44">
        <f>AirBSYLD1!BP184*VLOOKUP(AirBSYLD2!BP$4,'[1]INTERNAL PARAMETERS-1'!$B$5:$J$44,5,FALSE)*VLOOKUP(AirBSYLD2!BP$4,'[1]INTERNAL PARAMETERS-1'!$B$5:$J$44,6,FALSE)*VLOOKUP(AirBSYLD2!BP$4,'[1]INTERNAL PARAMETERS-1'!$B$5:$J$44,3,FALSE) + AirBSYLD1!BP184*(1-VLOOKUP(AirBSYLD2!BP$4,'[1]INTERNAL PARAMETERS-1'!$B$5:$J$44,5,FALSE))*VLOOKUP(AirBSYLD2!BP$4,'[1]INTERNAL PARAMETERS-1'!$B$5:$J$44,8,FALSE)*VLOOKUP(AirBSYLD2!BP$4,'[1]INTERNAL PARAMETERS-1'!$B$5:$J$44,3,FALSE)</f>
        <v>2.515752778157515E-4</v>
      </c>
      <c r="BQ184" s="44">
        <f>AirBSYLD1!BQ184*VLOOKUP(AirBSYLD2!BQ$4,'[1]INTERNAL PARAMETERS-1'!$B$5:$J$44,5,FALSE)*VLOOKUP(AirBSYLD2!BQ$4,'[1]INTERNAL PARAMETERS-1'!$B$5:$J$44,6,FALSE)*VLOOKUP(AirBSYLD2!BQ$4,'[1]INTERNAL PARAMETERS-1'!$B$5:$J$44,3,FALSE) + AirBSYLD1!BQ184*(1-VLOOKUP(AirBSYLD2!BQ$4,'[1]INTERNAL PARAMETERS-1'!$B$5:$J$44,5,FALSE))*VLOOKUP(AirBSYLD2!BQ$4,'[1]INTERNAL PARAMETERS-1'!$B$5:$J$44,8,FALSE)*VLOOKUP(AirBSYLD2!BQ$4,'[1]INTERNAL PARAMETERS-1'!$B$5:$J$44,3,FALSE)</f>
        <v>1.9829955426787265E-2</v>
      </c>
      <c r="BR184" s="44">
        <f>AirBSYLD1!BR184*VLOOKUP(AirBSYLD2!BR$4,'[1]INTERNAL PARAMETERS-1'!$B$5:$J$44,5,FALSE)*VLOOKUP(AirBSYLD2!BR$4,'[1]INTERNAL PARAMETERS-1'!$B$5:$J$44,6,FALSE)*VLOOKUP(AirBSYLD2!BR$4,'[1]INTERNAL PARAMETERS-1'!$B$5:$J$44,3,FALSE) + AirBSYLD1!BR184*(1-VLOOKUP(AirBSYLD2!BR$4,'[1]INTERNAL PARAMETERS-1'!$B$5:$J$44,5,FALSE))*VLOOKUP(AirBSYLD2!BR$4,'[1]INTERNAL PARAMETERS-1'!$B$5:$J$44,8,FALSE)*VLOOKUP(AirBSYLD2!BR$4,'[1]INTERNAL PARAMETERS-1'!$B$5:$J$44,3,FALSE)</f>
        <v>5.5615150553699471E-4</v>
      </c>
      <c r="BS184" s="44">
        <f>AirBSYLD1!BS184*VLOOKUP(AirBSYLD2!BS$4,'[1]INTERNAL PARAMETERS-1'!$B$5:$J$44,5,FALSE)*VLOOKUP(AirBSYLD2!BS$4,'[1]INTERNAL PARAMETERS-1'!$B$5:$J$44,6,FALSE)*VLOOKUP(AirBSYLD2!BS$4,'[1]INTERNAL PARAMETERS-1'!$B$5:$J$44,3,FALSE) + AirBSYLD1!BS184*(1-VLOOKUP(AirBSYLD2!BS$4,'[1]INTERNAL PARAMETERS-1'!$B$5:$J$44,5,FALSE))*VLOOKUP(AirBSYLD2!BS$4,'[1]INTERNAL PARAMETERS-1'!$B$5:$J$44,8,FALSE)*VLOOKUP(AirBSYLD2!BS$4,'[1]INTERNAL PARAMETERS-1'!$B$5:$J$44,3,FALSE)</f>
        <v>1.8385668173992248E-5</v>
      </c>
      <c r="BT184" s="44">
        <f>AirBSYLD1!BT184*VLOOKUP(AirBSYLD2!BT$4,'[1]INTERNAL PARAMETERS-1'!$B$5:$J$44,5,FALSE)*VLOOKUP(AirBSYLD2!BT$4,'[1]INTERNAL PARAMETERS-1'!$B$5:$J$44,6,FALSE)*VLOOKUP(AirBSYLD2!BT$4,'[1]INTERNAL PARAMETERS-1'!$B$5:$J$44,3,FALSE) + AirBSYLD1!BT184*(1-VLOOKUP(AirBSYLD2!BT$4,'[1]INTERNAL PARAMETERS-1'!$B$5:$J$44,5,FALSE))*VLOOKUP(AirBSYLD2!BT$4,'[1]INTERNAL PARAMETERS-1'!$B$5:$J$44,8,FALSE)*VLOOKUP(AirBSYLD2!BT$4,'[1]INTERNAL PARAMETERS-1'!$B$5:$J$44,3,FALSE)</f>
        <v>0</v>
      </c>
      <c r="BU184" s="44">
        <f>AirBSYLD1!BU184*VLOOKUP(AirBSYLD2!BU$4,'[1]INTERNAL PARAMETERS-1'!$B$5:$J$44,5,FALSE)*VLOOKUP(AirBSYLD2!BU$4,'[1]INTERNAL PARAMETERS-1'!$B$5:$J$44,6,FALSE)*VLOOKUP(AirBSYLD2!BU$4,'[1]INTERNAL PARAMETERS-1'!$B$5:$J$44,3,FALSE) + AirBSYLD1!BU184*(1-VLOOKUP(AirBSYLD2!BU$4,'[1]INTERNAL PARAMETERS-1'!$B$5:$J$44,5,FALSE))*VLOOKUP(AirBSYLD2!BU$4,'[1]INTERNAL PARAMETERS-1'!$B$5:$J$44,8,FALSE)*VLOOKUP(AirBSYLD2!BU$4,'[1]INTERNAL PARAMETERS-1'!$B$5:$J$44,3,FALSE)</f>
        <v>0</v>
      </c>
      <c r="BV184" s="44">
        <f>AirBSYLD1!BV184*VLOOKUP(AirBSYLD2!BV$4,'[1]INTERNAL PARAMETERS-1'!$B$5:$J$44,5,FALSE)*VLOOKUP(AirBSYLD2!BV$4,'[1]INTERNAL PARAMETERS-1'!$B$5:$J$44,6,FALSE)*VLOOKUP(AirBSYLD2!BV$4,'[1]INTERNAL PARAMETERS-1'!$B$5:$J$44,3,FALSE) + AirBSYLD1!BV184*(1-VLOOKUP(AirBSYLD2!BV$4,'[1]INTERNAL PARAMETERS-1'!$B$5:$J$44,5,FALSE))*VLOOKUP(AirBSYLD2!BV$4,'[1]INTERNAL PARAMETERS-1'!$B$5:$J$44,8,FALSE)*VLOOKUP(AirBSYLD2!BV$4,'[1]INTERNAL PARAMETERS-1'!$B$5:$J$44,3,FALSE)</f>
        <v>0</v>
      </c>
      <c r="BW184" s="44">
        <f>AirBSYLD1!BW184*VLOOKUP(AirBSYLD2!BW$4,'[1]INTERNAL PARAMETERS-1'!$B$5:$J$44,5,FALSE)*VLOOKUP(AirBSYLD2!BW$4,'[1]INTERNAL PARAMETERS-1'!$B$5:$J$44,6,FALSE)*VLOOKUP(AirBSYLD2!BW$4,'[1]INTERNAL PARAMETERS-1'!$B$5:$J$44,3,FALSE) + AirBSYLD1!BW184*(1-VLOOKUP(AirBSYLD2!BW$4,'[1]INTERNAL PARAMETERS-1'!$B$5:$J$44,5,FALSE))*VLOOKUP(AirBSYLD2!BW$4,'[1]INTERNAL PARAMETERS-1'!$B$5:$J$44,8,FALSE)*VLOOKUP(AirBSYLD2!BW$4,'[1]INTERNAL PARAMETERS-1'!$B$5:$J$44,3,FALSE)</f>
        <v>0</v>
      </c>
      <c r="BX184" s="44">
        <f>AirBSYLD1!BX184*VLOOKUP(AirBSYLD2!BX$4,'[1]INTERNAL PARAMETERS-1'!$B$5:$J$44,5,FALSE)*VLOOKUP(AirBSYLD2!BX$4,'[1]INTERNAL PARAMETERS-1'!$B$5:$J$44,6,FALSE)*VLOOKUP(AirBSYLD2!BX$4,'[1]INTERNAL PARAMETERS-1'!$B$5:$J$44,3,FALSE) + AirBSYLD1!BX184*(1-VLOOKUP(AirBSYLD2!BX$4,'[1]INTERNAL PARAMETERS-1'!$B$5:$J$44,5,FALSE))*VLOOKUP(AirBSYLD2!BX$4,'[1]INTERNAL PARAMETERS-1'!$B$5:$J$44,8,FALSE)*VLOOKUP(AirBSYLD2!BX$4,'[1]INTERNAL PARAMETERS-1'!$B$5:$J$44,3,FALSE)</f>
        <v>0</v>
      </c>
      <c r="BY184" s="44">
        <f>AirBSYLD1!BY184*VLOOKUP(AirBSYLD2!BY$4,'[1]INTERNAL PARAMETERS-1'!$B$5:$J$44,5,FALSE)*VLOOKUP(AirBSYLD2!BY$4,'[1]INTERNAL PARAMETERS-1'!$B$5:$J$44,6,FALSE)*VLOOKUP(AirBSYLD2!BY$4,'[1]INTERNAL PARAMETERS-1'!$B$5:$J$44,3,FALSE) + AirBSYLD1!BY184*(1-VLOOKUP(AirBSYLD2!BY$4,'[1]INTERNAL PARAMETERS-1'!$B$5:$J$44,5,FALSE))*VLOOKUP(AirBSYLD2!BY$4,'[1]INTERNAL PARAMETERS-1'!$B$5:$J$44,8,FALSE)*VLOOKUP(AirBSYLD2!BY$4,'[1]INTERNAL PARAMETERS-1'!$B$5:$J$44,3,FALSE)</f>
        <v>0</v>
      </c>
      <c r="BZ184" s="44">
        <f>AirBSYLD1!BZ184*VLOOKUP(AirBSYLD2!BZ$4,'[1]INTERNAL PARAMETERS-1'!$B$5:$J$44,5,FALSE)*VLOOKUP(AirBSYLD2!BZ$4,'[1]INTERNAL PARAMETERS-1'!$B$5:$J$44,6,FALSE)*VLOOKUP(AirBSYLD2!BZ$4,'[1]INTERNAL PARAMETERS-1'!$B$5:$J$44,3,FALSE) + AirBSYLD1!BZ184*(1-VLOOKUP(AirBSYLD2!BZ$4,'[1]INTERNAL PARAMETERS-1'!$B$5:$J$44,5,FALSE))*VLOOKUP(AirBSYLD2!BZ$4,'[1]INTERNAL PARAMETERS-1'!$B$5:$J$44,8,FALSE)*VLOOKUP(AirBSYLD2!BZ$4,'[1]INTERNAL PARAMETERS-1'!$B$5:$J$44,3,FALSE)</f>
        <v>0</v>
      </c>
      <c r="CA184" s="44">
        <f>AirBSYLD1!CA184*VLOOKUP(AirBSYLD2!CA$4,'[1]INTERNAL PARAMETERS-1'!$B$5:$J$44,5,FALSE)*VLOOKUP(AirBSYLD2!CA$4,'[1]INTERNAL PARAMETERS-1'!$B$5:$J$44,6,FALSE)*VLOOKUP(AirBSYLD2!CA$4,'[1]INTERNAL PARAMETERS-1'!$B$5:$J$44,3,FALSE) + AirBSYLD1!CA184*(1-VLOOKUP(AirBSYLD2!CA$4,'[1]INTERNAL PARAMETERS-1'!$B$5:$J$44,5,FALSE))*VLOOKUP(AirBSYLD2!CA$4,'[1]INTERNAL PARAMETERS-1'!$B$5:$J$44,8,FALSE)*VLOOKUP(AirBSYLD2!CA$4,'[1]INTERNAL PARAMETERS-1'!$B$5:$J$44,3,FALSE)</f>
        <v>0</v>
      </c>
      <c r="CB184" s="44">
        <f>AirBSYLD1!CB184*VLOOKUP(AirBSYLD2!CB$4,'[1]INTERNAL PARAMETERS-1'!$B$5:$J$44,5,FALSE)*VLOOKUP(AirBSYLD2!CB$4,'[1]INTERNAL PARAMETERS-1'!$B$5:$J$44,6,FALSE)*VLOOKUP(AirBSYLD2!CB$4,'[1]INTERNAL PARAMETERS-1'!$B$5:$J$44,3,FALSE) + AirBSYLD1!CB184*(1-VLOOKUP(AirBSYLD2!CB$4,'[1]INTERNAL PARAMETERS-1'!$B$5:$J$44,5,FALSE))*VLOOKUP(AirBSYLD2!CB$4,'[1]INTERNAL PARAMETERS-1'!$B$5:$J$44,8,FALSE)*VLOOKUP(AirBSYLD2!CB$4,'[1]INTERNAL PARAMETERS-1'!$B$5:$J$44,3,FALSE)</f>
        <v>0</v>
      </c>
      <c r="CC184" s="44">
        <f>AirBSYLD1!CC184*VLOOKUP(AirBSYLD2!CC$4,'[1]INTERNAL PARAMETERS-1'!$B$5:$J$44,5,FALSE)*VLOOKUP(AirBSYLD2!CC$4,'[1]INTERNAL PARAMETERS-1'!$B$5:$J$44,6,FALSE)*VLOOKUP(AirBSYLD2!CC$4,'[1]INTERNAL PARAMETERS-1'!$B$5:$J$44,3,FALSE) + AirBSYLD1!CC184*(1-VLOOKUP(AirBSYLD2!CC$4,'[1]INTERNAL PARAMETERS-1'!$B$5:$J$44,5,FALSE))*VLOOKUP(AirBSYLD2!CC$4,'[1]INTERNAL PARAMETERS-1'!$B$5:$J$44,8,FALSE)*VLOOKUP(AirBSYLD2!CC$4,'[1]INTERNAL PARAMETERS-1'!$B$5:$J$44,3,FALSE)</f>
        <v>1.2054066115158054E-4</v>
      </c>
      <c r="CD184" s="44">
        <f>AirBSYLD1!CD184*VLOOKUP(AirBSYLD2!CD$4,'[1]INTERNAL PARAMETERS-1'!$B$5:$J$44,5,FALSE)*VLOOKUP(AirBSYLD2!CD$4,'[1]INTERNAL PARAMETERS-1'!$B$5:$J$44,6,FALSE)*VLOOKUP(AirBSYLD2!CD$4,'[1]INTERNAL PARAMETERS-1'!$B$5:$J$44,3,FALSE) + AirBSYLD1!CD184*(1-VLOOKUP(AirBSYLD2!CD$4,'[1]INTERNAL PARAMETERS-1'!$B$5:$J$44,5,FALSE))*VLOOKUP(AirBSYLD2!CD$4,'[1]INTERNAL PARAMETERS-1'!$B$5:$J$44,8,FALSE)*VLOOKUP(AirBSYLD2!CD$4,'[1]INTERNAL PARAMETERS-1'!$B$5:$J$44,3,FALSE)</f>
        <v>3.616210733750555E-4</v>
      </c>
      <c r="CE184" s="44">
        <f>AirBSYLD1!CE184*VLOOKUP(AirBSYLD2!CE$4,'[1]INTERNAL PARAMETERS-1'!$B$5:$J$44,5,FALSE)*VLOOKUP(AirBSYLD2!CE$4,'[1]INTERNAL PARAMETERS-1'!$B$5:$J$44,6,FALSE)*VLOOKUP(AirBSYLD2!CE$4,'[1]INTERNAL PARAMETERS-1'!$B$5:$J$44,3,FALSE) + AirBSYLD1!CE184*(1-VLOOKUP(AirBSYLD2!CE$4,'[1]INTERNAL PARAMETERS-1'!$B$5:$J$44,5,FALSE))*VLOOKUP(AirBSYLD2!CE$4,'[1]INTERNAL PARAMETERS-1'!$B$5:$J$44,8,FALSE)*VLOOKUP(AirBSYLD2!CE$4,'[1]INTERNAL PARAMETERS-1'!$B$5:$J$44,3,FALSE)</f>
        <v>1.0417947390687511E-4</v>
      </c>
      <c r="CF184" s="44">
        <f>AirBSYLD1!CF184*VLOOKUP(AirBSYLD2!CF$4,'[1]INTERNAL PARAMETERS-1'!$B$5:$J$44,5,FALSE)*VLOOKUP(AirBSYLD2!CF$4,'[1]INTERNAL PARAMETERS-1'!$B$5:$J$44,6,FALSE)*VLOOKUP(AirBSYLD2!CF$4,'[1]INTERNAL PARAMETERS-1'!$B$5:$J$44,3,FALSE) + AirBSYLD1!CF184*(1-VLOOKUP(AirBSYLD2!CF$4,'[1]INTERNAL PARAMETERS-1'!$B$5:$J$44,5,FALSE))*VLOOKUP(AirBSYLD2!CF$4,'[1]INTERNAL PARAMETERS-1'!$B$5:$J$44,8,FALSE)*VLOOKUP(AirBSYLD2!CF$4,'[1]INTERNAL PARAMETERS-1'!$B$5:$J$44,3,FALSE)</f>
        <v>0</v>
      </c>
      <c r="CG184" s="44">
        <f>AirBSYLD1!CG184*VLOOKUP(AirBSYLD2!CG$4,'[1]INTERNAL PARAMETERS-1'!$B$5:$J$44,5,FALSE)*VLOOKUP(AirBSYLD2!CG$4,'[1]INTERNAL PARAMETERS-1'!$B$5:$J$44,6,FALSE)*VLOOKUP(AirBSYLD2!CG$4,'[1]INTERNAL PARAMETERS-1'!$B$5:$J$44,3,FALSE) + AirBSYLD1!CG184*(1-VLOOKUP(AirBSYLD2!CG$4,'[1]INTERNAL PARAMETERS-1'!$B$5:$J$44,5,FALSE))*VLOOKUP(AirBSYLD2!CG$4,'[1]INTERNAL PARAMETERS-1'!$B$5:$J$44,8,FALSE)*VLOOKUP(AirBSYLD2!CG$4,'[1]INTERNAL PARAMETERS-1'!$B$5:$J$44,3,FALSE)</f>
        <v>0</v>
      </c>
      <c r="CH184" s="43">
        <f>AirBSYLD1!CH184*VLOOKUP(AirBSYLD2!CH$4,'[1]INTERNAL PARAMETERS-1'!$B$5:$J$44,5,FALSE)*VLOOKUP(AirBSYLD2!CH$4,'[1]INTERNAL PARAMETERS-1'!$B$5:$J$44,6,FALSE)*VLOOKUP(AirBSYLD2!CH$4,'[1]INTERNAL PARAMETERS-1'!$B$5:$J$44,3,FALSE) + AirBSYLD1!CH184*(1-VLOOKUP(AirBSYLD2!CH$4,'[1]INTERNAL PARAMETERS-1'!$B$5:$J$44,5,FALSE))*VLOOKUP(AirBSYLD2!CH$4,'[1]INTERNAL PARAMETERS-1'!$B$5:$J$44,8,FALSE)*VLOOKUP(AirBSYLD2!CH$4,'[1]INTERNAL PARAMETERS-1'!$B$5:$J$44,3,FALSE)</f>
        <v>0</v>
      </c>
      <c r="CJ184" s="45">
        <f t="shared" si="4"/>
        <v>0.63421860956992104</v>
      </c>
      <c r="CK184" s="43">
        <f t="shared" si="5"/>
        <v>0.65827282572329215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AirBS!X185</f>
        <v>0</v>
      </c>
      <c r="F185" s="56">
        <f>'[1]INTERNAL PARAMETERS-1'!M5</f>
        <v>85.012</v>
      </c>
      <c r="G185" s="45">
        <f>AirBSYLD1!G185*VLOOKUP(AirBSYLD2!G$4,'[1]INTERNAL PARAMETERS-1'!$B$5:$J$44,5,FALSE)*VLOOKUP(AirBSYLD2!G$4,'[1]INTERNAL PARAMETERS-1'!$B$5:$J$44,7,FALSE)*AirBSYLD2!$F185 + AirBSYLD1!G185*(1-VLOOKUP(AirBSYLD2!G$4,'[1]INTERNAL PARAMETERS-1'!$B$5:$J$44,5,FALSE))*VLOOKUP(AirBSYLD2!G$4,'[1]INTERNAL PARAMETERS-1'!$B$5:$J$44,9,FALSE)*AirBSYLD2!$F185</f>
        <v>0</v>
      </c>
      <c r="H185" s="44">
        <f>AirBSYLD1!H185*VLOOKUP(AirBSYLD2!H$4,'[1]INTERNAL PARAMETERS-1'!$B$5:$J$44,5,FALSE)*VLOOKUP(AirBSYLD2!H$4,'[1]INTERNAL PARAMETERS-1'!$B$5:$J$44,7,FALSE)*AirBSYLD2!$F185 + AirBSYLD1!H185*(1-VLOOKUP(AirBSYLD2!H$4,'[1]INTERNAL PARAMETERS-1'!$B$5:$J$44,5,FALSE))*VLOOKUP(AirBSYLD2!H$4,'[1]INTERNAL PARAMETERS-1'!$B$5:$J$44,9,FALSE)*AirBSYLD2!$F185</f>
        <v>0</v>
      </c>
      <c r="I185" s="44">
        <f>AirBSYLD1!I185*VLOOKUP(AirBSYLD2!I$4,'[1]INTERNAL PARAMETERS-1'!$B$5:$J$44,5,FALSE)*VLOOKUP(AirBSYLD2!I$4,'[1]INTERNAL PARAMETERS-1'!$B$5:$J$44,7,FALSE)*AirBSYLD2!$F185 + AirBSYLD1!I185*(1-VLOOKUP(AirBSYLD2!I$4,'[1]INTERNAL PARAMETERS-1'!$B$5:$J$44,5,FALSE))*VLOOKUP(AirBSYLD2!I$4,'[1]INTERNAL PARAMETERS-1'!$B$5:$J$44,9,FALSE)*AirBSYLD2!$F185</f>
        <v>0</v>
      </c>
      <c r="J185" s="44">
        <f>AirBSYLD1!J185*VLOOKUP(AirBSYLD2!J$4,'[1]INTERNAL PARAMETERS-1'!$B$5:$J$44,5,FALSE)*VLOOKUP(AirBSYLD2!J$4,'[1]INTERNAL PARAMETERS-1'!$B$5:$J$44,7,FALSE)*AirBSYLD2!$F185 + AirBSYLD1!J185*(1-VLOOKUP(AirBSYLD2!J$4,'[1]INTERNAL PARAMETERS-1'!$B$5:$J$44,5,FALSE))*VLOOKUP(AirBSYLD2!J$4,'[1]INTERNAL PARAMETERS-1'!$B$5:$J$44,9,FALSE)*AirBSYLD2!$F185</f>
        <v>0</v>
      </c>
      <c r="K185" s="44">
        <f>AirBSYLD1!K185*VLOOKUP(AirBSYLD2!K$4,'[1]INTERNAL PARAMETERS-1'!$B$5:$J$44,5,FALSE)*VLOOKUP(AirBSYLD2!K$4,'[1]INTERNAL PARAMETERS-1'!$B$5:$J$44,7,FALSE)*AirBSYLD2!$F185 + AirBSYLD1!K185*(1-VLOOKUP(AirBSYLD2!K$4,'[1]INTERNAL PARAMETERS-1'!$B$5:$J$44,5,FALSE))*VLOOKUP(AirBSYLD2!K$4,'[1]INTERNAL PARAMETERS-1'!$B$5:$J$44,9,FALSE)*AirBSYLD2!$F185</f>
        <v>0</v>
      </c>
      <c r="L185" s="44">
        <f>AirBSYLD1!L185*VLOOKUP(AirBSYLD2!L$4,'[1]INTERNAL PARAMETERS-1'!$B$5:$J$44,5,FALSE)*VLOOKUP(AirBSYLD2!L$4,'[1]INTERNAL PARAMETERS-1'!$B$5:$J$44,7,FALSE)*AirBSYLD2!$F185 + AirBSYLD1!L185*(1-VLOOKUP(AirBSYLD2!L$4,'[1]INTERNAL PARAMETERS-1'!$B$5:$J$44,5,FALSE))*VLOOKUP(AirBSYLD2!L$4,'[1]INTERNAL PARAMETERS-1'!$B$5:$J$44,9,FALSE)*AirBSYLD2!$F185</f>
        <v>0</v>
      </c>
      <c r="M185" s="44">
        <f>AirBSYLD1!M185*VLOOKUP(AirBSYLD2!M$4,'[1]INTERNAL PARAMETERS-1'!$B$5:$J$44,5,FALSE)*VLOOKUP(AirBSYLD2!M$4,'[1]INTERNAL PARAMETERS-1'!$B$5:$J$44,7,FALSE)*AirBSYLD2!$F185 + AirBSYLD1!M185*(1-VLOOKUP(AirBSYLD2!M$4,'[1]INTERNAL PARAMETERS-1'!$B$5:$J$44,5,FALSE))*VLOOKUP(AirBSYLD2!M$4,'[1]INTERNAL PARAMETERS-1'!$B$5:$J$44,9,FALSE)*AirBSYLD2!$F185</f>
        <v>0</v>
      </c>
      <c r="N185" s="44">
        <f>AirBSYLD1!N185*VLOOKUP(AirBSYLD2!N$4,'[1]INTERNAL PARAMETERS-1'!$B$5:$J$44,5,FALSE)*VLOOKUP(AirBSYLD2!N$4,'[1]INTERNAL PARAMETERS-1'!$B$5:$J$44,7,FALSE)*AirBSYLD2!$F185 + AirBSYLD1!N185*(1-VLOOKUP(AirBSYLD2!N$4,'[1]INTERNAL PARAMETERS-1'!$B$5:$J$44,5,FALSE))*VLOOKUP(AirBSYLD2!N$4,'[1]INTERNAL PARAMETERS-1'!$B$5:$J$44,9,FALSE)*AirBSYLD2!$F185</f>
        <v>0</v>
      </c>
      <c r="O185" s="44">
        <f>AirBSYLD1!O185*VLOOKUP(AirBSYLD2!O$4,'[1]INTERNAL PARAMETERS-1'!$B$5:$J$44,5,FALSE)*VLOOKUP(AirBSYLD2!O$4,'[1]INTERNAL PARAMETERS-1'!$B$5:$J$44,7,FALSE)*AirBSYLD2!$F185 + AirBSYLD1!O185*(1-VLOOKUP(AirBSYLD2!O$4,'[1]INTERNAL PARAMETERS-1'!$B$5:$J$44,5,FALSE))*VLOOKUP(AirBSYLD2!O$4,'[1]INTERNAL PARAMETERS-1'!$B$5:$J$44,9,FALSE)*AirBSYLD2!$F185</f>
        <v>0</v>
      </c>
      <c r="P185" s="44">
        <f>AirBSYLD1!P185*VLOOKUP(AirBSYLD2!P$4,'[1]INTERNAL PARAMETERS-1'!$B$5:$J$44,5,FALSE)*VLOOKUP(AirBSYLD2!P$4,'[1]INTERNAL PARAMETERS-1'!$B$5:$J$44,7,FALSE)*AirBSYLD2!$F185 + AirBSYLD1!P185*(1-VLOOKUP(AirBSYLD2!P$4,'[1]INTERNAL PARAMETERS-1'!$B$5:$J$44,5,FALSE))*VLOOKUP(AirBSYLD2!P$4,'[1]INTERNAL PARAMETERS-1'!$B$5:$J$44,9,FALSE)*AirBSYLD2!$F185</f>
        <v>0</v>
      </c>
      <c r="Q185" s="44">
        <f>AirBSYLD1!Q185*VLOOKUP(AirBSYLD2!Q$4,'[1]INTERNAL PARAMETERS-1'!$B$5:$J$44,5,FALSE)*VLOOKUP(AirBSYLD2!Q$4,'[1]INTERNAL PARAMETERS-1'!$B$5:$J$44,7,FALSE)*AirBSYLD2!$F185 + AirBSYLD1!Q185*(1-VLOOKUP(AirBSYLD2!Q$4,'[1]INTERNAL PARAMETERS-1'!$B$5:$J$44,5,FALSE))*VLOOKUP(AirBSYLD2!Q$4,'[1]INTERNAL PARAMETERS-1'!$B$5:$J$44,9,FALSE)*AirBSYLD2!$F185</f>
        <v>0</v>
      </c>
      <c r="R185" s="44">
        <f>AirBSYLD1!R185*VLOOKUP(AirBSYLD2!R$4,'[1]INTERNAL PARAMETERS-1'!$B$5:$J$44,5,FALSE)*VLOOKUP(AirBSYLD2!R$4,'[1]INTERNAL PARAMETERS-1'!$B$5:$J$44,7,FALSE)*AirBSYLD2!$F185 + AirBSYLD1!R185*(1-VLOOKUP(AirBSYLD2!R$4,'[1]INTERNAL PARAMETERS-1'!$B$5:$J$44,5,FALSE))*VLOOKUP(AirBSYLD2!R$4,'[1]INTERNAL PARAMETERS-1'!$B$5:$J$44,9,FALSE)*AirBSYLD2!$F185</f>
        <v>0</v>
      </c>
      <c r="S185" s="44">
        <f>AirBSYLD1!S185*VLOOKUP(AirBSYLD2!S$4,'[1]INTERNAL PARAMETERS-1'!$B$5:$J$44,5,FALSE)*VLOOKUP(AirBSYLD2!S$4,'[1]INTERNAL PARAMETERS-1'!$B$5:$J$44,7,FALSE)*AirBSYLD2!$F185 + AirBSYLD1!S185*(1-VLOOKUP(AirBSYLD2!S$4,'[1]INTERNAL PARAMETERS-1'!$B$5:$J$44,5,FALSE))*VLOOKUP(AirBSYLD2!S$4,'[1]INTERNAL PARAMETERS-1'!$B$5:$J$44,9,FALSE)*AirBSYLD2!$F185</f>
        <v>0</v>
      </c>
      <c r="T185" s="44">
        <f>AirBSYLD1!T185*VLOOKUP(AirBSYLD2!T$4,'[1]INTERNAL PARAMETERS-1'!$B$5:$J$44,5,FALSE)*VLOOKUP(AirBSYLD2!T$4,'[1]INTERNAL PARAMETERS-1'!$B$5:$J$44,7,FALSE)*AirBSYLD2!$F185 + AirBSYLD1!T185*(1-VLOOKUP(AirBSYLD2!T$4,'[1]INTERNAL PARAMETERS-1'!$B$5:$J$44,5,FALSE))*VLOOKUP(AirBSYLD2!T$4,'[1]INTERNAL PARAMETERS-1'!$B$5:$J$44,9,FALSE)*AirBSYLD2!$F185</f>
        <v>0</v>
      </c>
      <c r="U185" s="44">
        <f>AirBSYLD1!U185*VLOOKUP(AirBSYLD2!U$4,'[1]INTERNAL PARAMETERS-1'!$B$5:$J$44,5,FALSE)*VLOOKUP(AirBSYLD2!U$4,'[1]INTERNAL PARAMETERS-1'!$B$5:$J$44,7,FALSE)*AirBSYLD2!$F185 + AirBSYLD1!U185*(1-VLOOKUP(AirBSYLD2!U$4,'[1]INTERNAL PARAMETERS-1'!$B$5:$J$44,5,FALSE))*VLOOKUP(AirBSYLD2!U$4,'[1]INTERNAL PARAMETERS-1'!$B$5:$J$44,9,FALSE)*AirBSYLD2!$F185</f>
        <v>0</v>
      </c>
      <c r="V185" s="44">
        <f>AirBSYLD1!V185*VLOOKUP(AirBSYLD2!V$4,'[1]INTERNAL PARAMETERS-1'!$B$5:$J$44,5,FALSE)*VLOOKUP(AirBSYLD2!V$4,'[1]INTERNAL PARAMETERS-1'!$B$5:$J$44,7,FALSE)*AirBSYLD2!$F185 + AirBSYLD1!V185*(1-VLOOKUP(AirBSYLD2!V$4,'[1]INTERNAL PARAMETERS-1'!$B$5:$J$44,5,FALSE))*VLOOKUP(AirBSYLD2!V$4,'[1]INTERNAL PARAMETERS-1'!$B$5:$J$44,9,FALSE)*AirBSYLD2!$F185</f>
        <v>0</v>
      </c>
      <c r="W185" s="44">
        <f>AirBSYLD1!W185*VLOOKUP(AirBSYLD2!W$4,'[1]INTERNAL PARAMETERS-1'!$B$5:$J$44,5,FALSE)*VLOOKUP(AirBSYLD2!W$4,'[1]INTERNAL PARAMETERS-1'!$B$5:$J$44,7,FALSE)*AirBSYLD2!$F185 + AirBSYLD1!W185*(1-VLOOKUP(AirBSYLD2!W$4,'[1]INTERNAL PARAMETERS-1'!$B$5:$J$44,5,FALSE))*VLOOKUP(AirBSYLD2!W$4,'[1]INTERNAL PARAMETERS-1'!$B$5:$J$44,9,FALSE)*AirBSYLD2!$F185</f>
        <v>0</v>
      </c>
      <c r="X185" s="44">
        <f>AirBSYLD1!X185*VLOOKUP(AirBSYLD2!X$4,'[1]INTERNAL PARAMETERS-1'!$B$5:$J$44,5,FALSE)*VLOOKUP(AirBSYLD2!X$4,'[1]INTERNAL PARAMETERS-1'!$B$5:$J$44,7,FALSE)*AirBSYLD2!$F185 + AirBSYLD1!X185*(1-VLOOKUP(AirBSYLD2!X$4,'[1]INTERNAL PARAMETERS-1'!$B$5:$J$44,5,FALSE))*VLOOKUP(AirBSYLD2!X$4,'[1]INTERNAL PARAMETERS-1'!$B$5:$J$44,9,FALSE)*AirBSYLD2!$F185</f>
        <v>0</v>
      </c>
      <c r="Y185" s="44">
        <f>AirBSYLD1!Y185*VLOOKUP(AirBSYLD2!Y$4,'[1]INTERNAL PARAMETERS-1'!$B$5:$J$44,5,FALSE)*VLOOKUP(AirBSYLD2!Y$4,'[1]INTERNAL PARAMETERS-1'!$B$5:$J$44,7,FALSE)*AirBSYLD2!$F185 + AirBSYLD1!Y185*(1-VLOOKUP(AirBSYLD2!Y$4,'[1]INTERNAL PARAMETERS-1'!$B$5:$J$44,5,FALSE))*VLOOKUP(AirBSYLD2!Y$4,'[1]INTERNAL PARAMETERS-1'!$B$5:$J$44,9,FALSE)*AirBSYLD2!$F185</f>
        <v>0</v>
      </c>
      <c r="Z185" s="44">
        <f>AirBSYLD1!Z185*VLOOKUP(AirBSYLD2!Z$4,'[1]INTERNAL PARAMETERS-1'!$B$5:$J$44,5,FALSE)*VLOOKUP(AirBSYLD2!Z$4,'[1]INTERNAL PARAMETERS-1'!$B$5:$J$44,7,FALSE)*AirBSYLD2!$F185 + AirBSYLD1!Z185*(1-VLOOKUP(AirBSYLD2!Z$4,'[1]INTERNAL PARAMETERS-1'!$B$5:$J$44,5,FALSE))*VLOOKUP(AirBSYLD2!Z$4,'[1]INTERNAL PARAMETERS-1'!$B$5:$J$44,9,FALSE)*AirBSYLD2!$F185</f>
        <v>0</v>
      </c>
      <c r="AA185" s="44">
        <f>AirBSYLD1!AA185*VLOOKUP(AirBSYLD2!AA$4,'[1]INTERNAL PARAMETERS-1'!$B$5:$J$44,5,FALSE)*VLOOKUP(AirBSYLD2!AA$4,'[1]INTERNAL PARAMETERS-1'!$B$5:$J$44,7,FALSE)*AirBSYLD2!$F185 + AirBSYLD1!AA185*(1-VLOOKUP(AirBSYLD2!AA$4,'[1]INTERNAL PARAMETERS-1'!$B$5:$J$44,5,FALSE))*VLOOKUP(AirBSYLD2!AA$4,'[1]INTERNAL PARAMETERS-1'!$B$5:$J$44,9,FALSE)*AirBSYLD2!$F185</f>
        <v>0</v>
      </c>
      <c r="AB185" s="44">
        <f>AirBSYLD1!AB185*VLOOKUP(AirBSYLD2!AB$4,'[1]INTERNAL PARAMETERS-1'!$B$5:$J$44,5,FALSE)*VLOOKUP(AirBSYLD2!AB$4,'[1]INTERNAL PARAMETERS-1'!$B$5:$J$44,7,FALSE)*AirBSYLD2!$F185 + AirBSYLD1!AB185*(1-VLOOKUP(AirBSYLD2!AB$4,'[1]INTERNAL PARAMETERS-1'!$B$5:$J$44,5,FALSE))*VLOOKUP(AirBSYLD2!AB$4,'[1]INTERNAL PARAMETERS-1'!$B$5:$J$44,9,FALSE)*AirBSYLD2!$F185</f>
        <v>0</v>
      </c>
      <c r="AC185" s="44">
        <f>AirBSYLD1!AC185*VLOOKUP(AirBSYLD2!AC$4,'[1]INTERNAL PARAMETERS-1'!$B$5:$J$44,5,FALSE)*VLOOKUP(AirBSYLD2!AC$4,'[1]INTERNAL PARAMETERS-1'!$B$5:$J$44,7,FALSE)*AirBSYLD2!$F185 + AirBSYLD1!AC185*(1-VLOOKUP(AirBSYLD2!AC$4,'[1]INTERNAL PARAMETERS-1'!$B$5:$J$44,5,FALSE))*VLOOKUP(AirBSYLD2!AC$4,'[1]INTERNAL PARAMETERS-1'!$B$5:$J$44,9,FALSE)*AirBSYLD2!$F185</f>
        <v>0</v>
      </c>
      <c r="AD185" s="44">
        <f>AirBSYLD1!AD185*VLOOKUP(AirBSYLD2!AD$4,'[1]INTERNAL PARAMETERS-1'!$B$5:$J$44,5,FALSE)*VLOOKUP(AirBSYLD2!AD$4,'[1]INTERNAL PARAMETERS-1'!$B$5:$J$44,7,FALSE)*AirBSYLD2!$F185 + AirBSYLD1!AD185*(1-VLOOKUP(AirBSYLD2!AD$4,'[1]INTERNAL PARAMETERS-1'!$B$5:$J$44,5,FALSE))*VLOOKUP(AirBSYLD2!AD$4,'[1]INTERNAL PARAMETERS-1'!$B$5:$J$44,9,FALSE)*AirBSYLD2!$F185</f>
        <v>0</v>
      </c>
      <c r="AE185" s="44">
        <f>AirBSYLD1!AE185*VLOOKUP(AirBSYLD2!AE$4,'[1]INTERNAL PARAMETERS-1'!$B$5:$J$44,5,FALSE)*VLOOKUP(AirBSYLD2!AE$4,'[1]INTERNAL PARAMETERS-1'!$B$5:$J$44,7,FALSE)*AirBSYLD2!$F185 + AirBSYLD1!AE185*(1-VLOOKUP(AirBSYLD2!AE$4,'[1]INTERNAL PARAMETERS-1'!$B$5:$J$44,5,FALSE))*VLOOKUP(AirBSYLD2!AE$4,'[1]INTERNAL PARAMETERS-1'!$B$5:$J$44,9,FALSE)*AirBSYLD2!$F185</f>
        <v>0</v>
      </c>
      <c r="AF185" s="44">
        <f>AirBSYLD1!AF185*VLOOKUP(AirBSYLD2!AF$4,'[1]INTERNAL PARAMETERS-1'!$B$5:$J$44,5,FALSE)*VLOOKUP(AirBSYLD2!AF$4,'[1]INTERNAL PARAMETERS-1'!$B$5:$J$44,7,FALSE)*AirBSYLD2!$F185 + AirBSYLD1!AF185*(1-VLOOKUP(AirBSYLD2!AF$4,'[1]INTERNAL PARAMETERS-1'!$B$5:$J$44,5,FALSE))*VLOOKUP(AirBSYLD2!AF$4,'[1]INTERNAL PARAMETERS-1'!$B$5:$J$44,9,FALSE)*AirBSYLD2!$F185</f>
        <v>0</v>
      </c>
      <c r="AG185" s="44">
        <f>AirBSYLD1!AG185*VLOOKUP(AirBSYLD2!AG$4,'[1]INTERNAL PARAMETERS-1'!$B$5:$J$44,5,FALSE)*VLOOKUP(AirBSYLD2!AG$4,'[1]INTERNAL PARAMETERS-1'!$B$5:$J$44,7,FALSE)*AirBSYLD2!$F185 + AirBSYLD1!AG185*(1-VLOOKUP(AirBSYLD2!AG$4,'[1]INTERNAL PARAMETERS-1'!$B$5:$J$44,5,FALSE))*VLOOKUP(AirBSYLD2!AG$4,'[1]INTERNAL PARAMETERS-1'!$B$5:$J$44,9,FALSE)*AirBSYLD2!$F185</f>
        <v>0</v>
      </c>
      <c r="AH185" s="44">
        <f>AirBSYLD1!AH185*VLOOKUP(AirBSYLD2!AH$4,'[1]INTERNAL PARAMETERS-1'!$B$5:$J$44,5,FALSE)*VLOOKUP(AirBSYLD2!AH$4,'[1]INTERNAL PARAMETERS-1'!$B$5:$J$44,7,FALSE)*AirBSYLD2!$F185 + AirBSYLD1!AH185*(1-VLOOKUP(AirBSYLD2!AH$4,'[1]INTERNAL PARAMETERS-1'!$B$5:$J$44,5,FALSE))*VLOOKUP(AirBSYLD2!AH$4,'[1]INTERNAL PARAMETERS-1'!$B$5:$J$44,9,FALSE)*AirBSYLD2!$F185</f>
        <v>0</v>
      </c>
      <c r="AI185" s="44">
        <f>AirBSYLD1!AI185*VLOOKUP(AirBSYLD2!AI$4,'[1]INTERNAL PARAMETERS-1'!$B$5:$J$44,5,FALSE)*VLOOKUP(AirBSYLD2!AI$4,'[1]INTERNAL PARAMETERS-1'!$B$5:$J$44,7,FALSE)*AirBSYLD2!$F185 + AirBSYLD1!AI185*(1-VLOOKUP(AirBSYLD2!AI$4,'[1]INTERNAL PARAMETERS-1'!$B$5:$J$44,5,FALSE))*VLOOKUP(AirBSYLD2!AI$4,'[1]INTERNAL PARAMETERS-1'!$B$5:$J$44,9,FALSE)*AirBSYLD2!$F185</f>
        <v>0</v>
      </c>
      <c r="AJ185" s="44">
        <f>AirBSYLD1!AJ185*VLOOKUP(AirBSYLD2!AJ$4,'[1]INTERNAL PARAMETERS-1'!$B$5:$J$44,5,FALSE)*VLOOKUP(AirBSYLD2!AJ$4,'[1]INTERNAL PARAMETERS-1'!$B$5:$J$44,7,FALSE)*AirBSYLD2!$F185 + AirBSYLD1!AJ185*(1-VLOOKUP(AirBSYLD2!AJ$4,'[1]INTERNAL PARAMETERS-1'!$B$5:$J$44,5,FALSE))*VLOOKUP(AirBSYLD2!AJ$4,'[1]INTERNAL PARAMETERS-1'!$B$5:$J$44,9,FALSE)*AirBSYLD2!$F185</f>
        <v>0</v>
      </c>
      <c r="AK185" s="44">
        <f>AirBSYLD1!AK185*VLOOKUP(AirBSYLD2!AK$4,'[1]INTERNAL PARAMETERS-1'!$B$5:$J$44,5,FALSE)*VLOOKUP(AirBSYLD2!AK$4,'[1]INTERNAL PARAMETERS-1'!$B$5:$J$44,7,FALSE)*AirBSYLD2!$F185 + AirBSYLD1!AK185*(1-VLOOKUP(AirBSYLD2!AK$4,'[1]INTERNAL PARAMETERS-1'!$B$5:$J$44,5,FALSE))*VLOOKUP(AirBSYLD2!AK$4,'[1]INTERNAL PARAMETERS-1'!$B$5:$J$44,9,FALSE)*AirBSYLD2!$F185</f>
        <v>0</v>
      </c>
      <c r="AL185" s="44">
        <f>AirBSYLD1!AL185*VLOOKUP(AirBSYLD2!AL$4,'[1]INTERNAL PARAMETERS-1'!$B$5:$J$44,5,FALSE)*VLOOKUP(AirBSYLD2!AL$4,'[1]INTERNAL PARAMETERS-1'!$B$5:$J$44,7,FALSE)*AirBSYLD2!$F185 + AirBSYLD1!AL185*(1-VLOOKUP(AirBSYLD2!AL$4,'[1]INTERNAL PARAMETERS-1'!$B$5:$J$44,5,FALSE))*VLOOKUP(AirBSYLD2!AL$4,'[1]INTERNAL PARAMETERS-1'!$B$5:$J$44,9,FALSE)*AirBSYLD2!$F185</f>
        <v>0</v>
      </c>
      <c r="AM185" s="44">
        <f>AirBSYLD1!AM185*VLOOKUP(AirBSYLD2!AM$4,'[1]INTERNAL PARAMETERS-1'!$B$5:$J$44,5,FALSE)*VLOOKUP(AirBSYLD2!AM$4,'[1]INTERNAL PARAMETERS-1'!$B$5:$J$44,7,FALSE)*AirBSYLD2!$F185 + AirBSYLD1!AM185*(1-VLOOKUP(AirBSYLD2!AM$4,'[1]INTERNAL PARAMETERS-1'!$B$5:$J$44,5,FALSE))*VLOOKUP(AirBSYLD2!AM$4,'[1]INTERNAL PARAMETERS-1'!$B$5:$J$44,9,FALSE)*AirBSYLD2!$F185</f>
        <v>0</v>
      </c>
      <c r="AN185" s="44">
        <f>AirBSYLD1!AN185*VLOOKUP(AirBSYLD2!AN$4,'[1]INTERNAL PARAMETERS-1'!$B$5:$J$44,5,FALSE)*VLOOKUP(AirBSYLD2!AN$4,'[1]INTERNAL PARAMETERS-1'!$B$5:$J$44,7,FALSE)*AirBSYLD2!$F185 + AirBSYLD1!AN185*(1-VLOOKUP(AirBSYLD2!AN$4,'[1]INTERNAL PARAMETERS-1'!$B$5:$J$44,5,FALSE))*VLOOKUP(AirBSYLD2!AN$4,'[1]INTERNAL PARAMETERS-1'!$B$5:$J$44,9,FALSE)*AirBSYLD2!$F185</f>
        <v>0</v>
      </c>
      <c r="AO185" s="44">
        <f>AirBSYLD1!AO185*VLOOKUP(AirBSYLD2!AO$4,'[1]INTERNAL PARAMETERS-1'!$B$5:$J$44,5,FALSE)*VLOOKUP(AirBSYLD2!AO$4,'[1]INTERNAL PARAMETERS-1'!$B$5:$J$44,7,FALSE)*AirBSYLD2!$F185 + AirBSYLD1!AO185*(1-VLOOKUP(AirBSYLD2!AO$4,'[1]INTERNAL PARAMETERS-1'!$B$5:$J$44,5,FALSE))*VLOOKUP(AirBSYLD2!AO$4,'[1]INTERNAL PARAMETERS-1'!$B$5:$J$44,9,FALSE)*AirBSYLD2!$F185</f>
        <v>0</v>
      </c>
      <c r="AP185" s="44">
        <f>AirBSYLD1!AP185*VLOOKUP(AirBSYLD2!AP$4,'[1]INTERNAL PARAMETERS-1'!$B$5:$J$44,5,FALSE)*VLOOKUP(AirBSYLD2!AP$4,'[1]INTERNAL PARAMETERS-1'!$B$5:$J$44,7,FALSE)*AirBSYLD2!$F185 + AirBSYLD1!AP185*(1-VLOOKUP(AirBSYLD2!AP$4,'[1]INTERNAL PARAMETERS-1'!$B$5:$J$44,5,FALSE))*VLOOKUP(AirBSYLD2!AP$4,'[1]INTERNAL PARAMETERS-1'!$B$5:$J$44,9,FALSE)*AirBSYLD2!$F185</f>
        <v>0</v>
      </c>
      <c r="AQ185" s="44">
        <f>AirBSYLD1!AQ185*VLOOKUP(AirBSYLD2!AQ$4,'[1]INTERNAL PARAMETERS-1'!$B$5:$J$44,5,FALSE)*VLOOKUP(AirBSYLD2!AQ$4,'[1]INTERNAL PARAMETERS-1'!$B$5:$J$44,7,FALSE)*AirBSYLD2!$F185 + AirBSYLD1!AQ185*(1-VLOOKUP(AirBSYLD2!AQ$4,'[1]INTERNAL PARAMETERS-1'!$B$5:$J$44,5,FALSE))*VLOOKUP(AirBSYLD2!AQ$4,'[1]INTERNAL PARAMETERS-1'!$B$5:$J$44,9,FALSE)*AirBSYLD2!$F185</f>
        <v>0</v>
      </c>
      <c r="AR185" s="44">
        <f>AirBSYLD1!AR185*VLOOKUP(AirBSYLD2!AR$4,'[1]INTERNAL PARAMETERS-1'!$B$5:$J$44,5,FALSE)*VLOOKUP(AirBSYLD2!AR$4,'[1]INTERNAL PARAMETERS-1'!$B$5:$J$44,7,FALSE)*AirBSYLD2!$F185 + AirBSYLD1!AR185*(1-VLOOKUP(AirBSYLD2!AR$4,'[1]INTERNAL PARAMETERS-1'!$B$5:$J$44,5,FALSE))*VLOOKUP(AirBSYLD2!AR$4,'[1]INTERNAL PARAMETERS-1'!$B$5:$J$44,9,FALSE)*AirBSYLD2!$F185</f>
        <v>0</v>
      </c>
      <c r="AS185" s="44">
        <f>AirBSYLD1!AS185*VLOOKUP(AirBSYLD2!AS$4,'[1]INTERNAL PARAMETERS-1'!$B$5:$J$44,5,FALSE)*VLOOKUP(AirBSYLD2!AS$4,'[1]INTERNAL PARAMETERS-1'!$B$5:$J$44,7,FALSE)*AirBSYLD2!$F185 + AirBSYLD1!AS185*(1-VLOOKUP(AirBSYLD2!AS$4,'[1]INTERNAL PARAMETERS-1'!$B$5:$J$44,5,FALSE))*VLOOKUP(AirBSYLD2!AS$4,'[1]INTERNAL PARAMETERS-1'!$B$5:$J$44,9,FALSE)*AirBSYLD2!$F185</f>
        <v>0</v>
      </c>
      <c r="AT185" s="43">
        <f>AirBSYLD1!AT185*VLOOKUP(AirBSYLD2!AT$4,'[1]INTERNAL PARAMETERS-1'!$B$5:$J$44,5,FALSE)*VLOOKUP(AirBSYLD2!AT$4,'[1]INTERNAL PARAMETERS-1'!$B$5:$J$44,7,FALSE)*AirBSYLD2!$F185 + AirBSYLD1!AT185*(1-VLOOKUP(AirBSYLD2!AT$4,'[1]INTERNAL PARAMETERS-1'!$B$5:$J$44,5,FALSE))*VLOOKUP(AirBSYLD2!AT$4,'[1]INTERNAL PARAMETERS-1'!$B$5:$J$44,9,FALSE)*AirBSYLD2!$F185</f>
        <v>0</v>
      </c>
      <c r="AU185" s="45">
        <f>AirBSYLD1!AU185*VLOOKUP(AirBSYLD2!AU$4,'[1]INTERNAL PARAMETERS-1'!$B$5:$J$44,5,FALSE)*VLOOKUP(AirBSYLD2!AU$4,'[1]INTERNAL PARAMETERS-1'!$B$5:$J$44,6,FALSE)*VLOOKUP(AirBSYLD2!AU$4,'[1]INTERNAL PARAMETERS-1'!$B$5:$J$44,3,FALSE) + AirBSYLD1!AU185*(1-VLOOKUP(AirBSYLD2!AU$4,'[1]INTERNAL PARAMETERS-1'!$B$5:$J$44,5,FALSE))*VLOOKUP(AirBSYLD2!AU$4,'[1]INTERNAL PARAMETERS-1'!$B$5:$J$44,8,FALSE)*VLOOKUP(AirBSYLD2!AU$4,'[1]INTERNAL PARAMETERS-1'!$B$5:$J$44,3,FALSE)</f>
        <v>0</v>
      </c>
      <c r="AV185" s="44">
        <f>AirBSYLD1!AV185*VLOOKUP(AirBSYLD2!AV$4,'[1]INTERNAL PARAMETERS-1'!$B$5:$J$44,5,FALSE)*VLOOKUP(AirBSYLD2!AV$4,'[1]INTERNAL PARAMETERS-1'!$B$5:$J$44,6,FALSE)*VLOOKUP(AirBSYLD2!AV$4,'[1]INTERNAL PARAMETERS-1'!$B$5:$J$44,3,FALSE) + AirBSYLD1!AV185*(1-VLOOKUP(AirBSYLD2!AV$4,'[1]INTERNAL PARAMETERS-1'!$B$5:$J$44,5,FALSE))*VLOOKUP(AirBSYLD2!AV$4,'[1]INTERNAL PARAMETERS-1'!$B$5:$J$44,8,FALSE)*VLOOKUP(AirBSYLD2!AV$4,'[1]INTERNAL PARAMETERS-1'!$B$5:$J$44,3,FALSE)</f>
        <v>0</v>
      </c>
      <c r="AW185" s="44">
        <f>AirBSYLD1!AW185*VLOOKUP(AirBSYLD2!AW$4,'[1]INTERNAL PARAMETERS-1'!$B$5:$J$44,5,FALSE)*VLOOKUP(AirBSYLD2!AW$4,'[1]INTERNAL PARAMETERS-1'!$B$5:$J$44,6,FALSE)*VLOOKUP(AirBSYLD2!AW$4,'[1]INTERNAL PARAMETERS-1'!$B$5:$J$44,3,FALSE) + AirBSYLD1!AW185*(1-VLOOKUP(AirBSYLD2!AW$4,'[1]INTERNAL PARAMETERS-1'!$B$5:$J$44,5,FALSE))*VLOOKUP(AirBSYLD2!AW$4,'[1]INTERNAL PARAMETERS-1'!$B$5:$J$44,8,FALSE)*VLOOKUP(AirBSYLD2!AW$4,'[1]INTERNAL PARAMETERS-1'!$B$5:$J$44,3,FALSE)</f>
        <v>0</v>
      </c>
      <c r="AX185" s="44">
        <f>AirBSYLD1!AX185*VLOOKUP(AirBSYLD2!AX$4,'[1]INTERNAL PARAMETERS-1'!$B$5:$J$44,5,FALSE)*VLOOKUP(AirBSYLD2!AX$4,'[1]INTERNAL PARAMETERS-1'!$B$5:$J$44,6,FALSE)*VLOOKUP(AirBSYLD2!AX$4,'[1]INTERNAL PARAMETERS-1'!$B$5:$J$44,3,FALSE) + AirBSYLD1!AX185*(1-VLOOKUP(AirBSYLD2!AX$4,'[1]INTERNAL PARAMETERS-1'!$B$5:$J$44,5,FALSE))*VLOOKUP(AirBSYLD2!AX$4,'[1]INTERNAL PARAMETERS-1'!$B$5:$J$44,8,FALSE)*VLOOKUP(AirBSYLD2!AX$4,'[1]INTERNAL PARAMETERS-1'!$B$5:$J$44,3,FALSE)</f>
        <v>0</v>
      </c>
      <c r="AY185" s="44">
        <f>AirBSYLD1!AY185*VLOOKUP(AirBSYLD2!AY$4,'[1]INTERNAL PARAMETERS-1'!$B$5:$J$44,5,FALSE)*VLOOKUP(AirBSYLD2!AY$4,'[1]INTERNAL PARAMETERS-1'!$B$5:$J$44,6,FALSE)*VLOOKUP(AirBSYLD2!AY$4,'[1]INTERNAL PARAMETERS-1'!$B$5:$J$44,3,FALSE) + AirBSYLD1!AY185*(1-VLOOKUP(AirBSYLD2!AY$4,'[1]INTERNAL PARAMETERS-1'!$B$5:$J$44,5,FALSE))*VLOOKUP(AirBSYLD2!AY$4,'[1]INTERNAL PARAMETERS-1'!$B$5:$J$44,8,FALSE)*VLOOKUP(AirBSYLD2!AY$4,'[1]INTERNAL PARAMETERS-1'!$B$5:$J$44,3,FALSE)</f>
        <v>0</v>
      </c>
      <c r="AZ185" s="44">
        <f>AirBSYLD1!AZ185*VLOOKUP(AirBSYLD2!AZ$4,'[1]INTERNAL PARAMETERS-1'!$B$5:$J$44,5,FALSE)*VLOOKUP(AirBSYLD2!AZ$4,'[1]INTERNAL PARAMETERS-1'!$B$5:$J$44,6,FALSE)*VLOOKUP(AirBSYLD2!AZ$4,'[1]INTERNAL PARAMETERS-1'!$B$5:$J$44,3,FALSE) + AirBSYLD1!AZ185*(1-VLOOKUP(AirBSYLD2!AZ$4,'[1]INTERNAL PARAMETERS-1'!$B$5:$J$44,5,FALSE))*VLOOKUP(AirBSYLD2!AZ$4,'[1]INTERNAL PARAMETERS-1'!$B$5:$J$44,8,FALSE)*VLOOKUP(AirBSYLD2!AZ$4,'[1]INTERNAL PARAMETERS-1'!$B$5:$J$44,3,FALSE)</f>
        <v>0</v>
      </c>
      <c r="BA185" s="44">
        <f>AirBSYLD1!BA185*VLOOKUP(AirBSYLD2!BA$4,'[1]INTERNAL PARAMETERS-1'!$B$5:$J$44,5,FALSE)*VLOOKUP(AirBSYLD2!BA$4,'[1]INTERNAL PARAMETERS-1'!$B$5:$J$44,6,FALSE)*VLOOKUP(AirBSYLD2!BA$4,'[1]INTERNAL PARAMETERS-1'!$B$5:$J$44,3,FALSE) + AirBSYLD1!BA185*(1-VLOOKUP(AirBSYLD2!BA$4,'[1]INTERNAL PARAMETERS-1'!$B$5:$J$44,5,FALSE))*VLOOKUP(AirBSYLD2!BA$4,'[1]INTERNAL PARAMETERS-1'!$B$5:$J$44,8,FALSE)*VLOOKUP(AirBSYLD2!BA$4,'[1]INTERNAL PARAMETERS-1'!$B$5:$J$44,3,FALSE)</f>
        <v>0</v>
      </c>
      <c r="BB185" s="44">
        <f>AirBSYLD1!BB185*VLOOKUP(AirBSYLD2!BB$4,'[1]INTERNAL PARAMETERS-1'!$B$5:$J$44,5,FALSE)*VLOOKUP(AirBSYLD2!BB$4,'[1]INTERNAL PARAMETERS-1'!$B$5:$J$44,6,FALSE)*VLOOKUP(AirBSYLD2!BB$4,'[1]INTERNAL PARAMETERS-1'!$B$5:$J$44,3,FALSE) + AirBSYLD1!BB185*(1-VLOOKUP(AirBSYLD2!BB$4,'[1]INTERNAL PARAMETERS-1'!$B$5:$J$44,5,FALSE))*VLOOKUP(AirBSYLD2!BB$4,'[1]INTERNAL PARAMETERS-1'!$B$5:$J$44,8,FALSE)*VLOOKUP(AirBSYLD2!BB$4,'[1]INTERNAL PARAMETERS-1'!$B$5:$J$44,3,FALSE)</f>
        <v>0</v>
      </c>
      <c r="BC185" s="44">
        <f>AirBSYLD1!BC185*VLOOKUP(AirBSYLD2!BC$4,'[1]INTERNAL PARAMETERS-1'!$B$5:$J$44,5,FALSE)*VLOOKUP(AirBSYLD2!BC$4,'[1]INTERNAL PARAMETERS-1'!$B$5:$J$44,6,FALSE)*VLOOKUP(AirBSYLD2!BC$4,'[1]INTERNAL PARAMETERS-1'!$B$5:$J$44,3,FALSE) + AirBSYLD1!BC185*(1-VLOOKUP(AirBSYLD2!BC$4,'[1]INTERNAL PARAMETERS-1'!$B$5:$J$44,5,FALSE))*VLOOKUP(AirBSYLD2!BC$4,'[1]INTERNAL PARAMETERS-1'!$B$5:$J$44,8,FALSE)*VLOOKUP(AirBSYLD2!BC$4,'[1]INTERNAL PARAMETERS-1'!$B$5:$J$44,3,FALSE)</f>
        <v>0</v>
      </c>
      <c r="BD185" s="44">
        <f>AirBSYLD1!BD185*VLOOKUP(AirBSYLD2!BD$4,'[1]INTERNAL PARAMETERS-1'!$B$5:$J$44,5,FALSE)*VLOOKUP(AirBSYLD2!BD$4,'[1]INTERNAL PARAMETERS-1'!$B$5:$J$44,6,FALSE)*VLOOKUP(AirBSYLD2!BD$4,'[1]INTERNAL PARAMETERS-1'!$B$5:$J$44,3,FALSE) + AirBSYLD1!BD185*(1-VLOOKUP(AirBSYLD2!BD$4,'[1]INTERNAL PARAMETERS-1'!$B$5:$J$44,5,FALSE))*VLOOKUP(AirBSYLD2!BD$4,'[1]INTERNAL PARAMETERS-1'!$B$5:$J$44,8,FALSE)*VLOOKUP(AirBSYLD2!BD$4,'[1]INTERNAL PARAMETERS-1'!$B$5:$J$44,3,FALSE)</f>
        <v>0</v>
      </c>
      <c r="BE185" s="44">
        <f>AirBSYLD1!BE185*VLOOKUP(AirBSYLD2!BE$4,'[1]INTERNAL PARAMETERS-1'!$B$5:$J$44,5,FALSE)*VLOOKUP(AirBSYLD2!BE$4,'[1]INTERNAL PARAMETERS-1'!$B$5:$J$44,6,FALSE)*VLOOKUP(AirBSYLD2!BE$4,'[1]INTERNAL PARAMETERS-1'!$B$5:$J$44,3,FALSE) + AirBSYLD1!BE185*(1-VLOOKUP(AirBSYLD2!BE$4,'[1]INTERNAL PARAMETERS-1'!$B$5:$J$44,5,FALSE))*VLOOKUP(AirBSYLD2!BE$4,'[1]INTERNAL PARAMETERS-1'!$B$5:$J$44,8,FALSE)*VLOOKUP(AirBSYLD2!BE$4,'[1]INTERNAL PARAMETERS-1'!$B$5:$J$44,3,FALSE)</f>
        <v>0</v>
      </c>
      <c r="BF185" s="44">
        <f>AirBSYLD1!BF185*VLOOKUP(AirBSYLD2!BF$4,'[1]INTERNAL PARAMETERS-1'!$B$5:$J$44,5,FALSE)*VLOOKUP(AirBSYLD2!BF$4,'[1]INTERNAL PARAMETERS-1'!$B$5:$J$44,6,FALSE)*VLOOKUP(AirBSYLD2!BF$4,'[1]INTERNAL PARAMETERS-1'!$B$5:$J$44,3,FALSE) + AirBSYLD1!BF185*(1-VLOOKUP(AirBSYLD2!BF$4,'[1]INTERNAL PARAMETERS-1'!$B$5:$J$44,5,FALSE))*VLOOKUP(AirBSYLD2!BF$4,'[1]INTERNAL PARAMETERS-1'!$B$5:$J$44,8,FALSE)*VLOOKUP(AirBSYLD2!BF$4,'[1]INTERNAL PARAMETERS-1'!$B$5:$J$44,3,FALSE)</f>
        <v>0</v>
      </c>
      <c r="BG185" s="44">
        <f>AirBSYLD1!BG185*VLOOKUP(AirBSYLD2!BG$4,'[1]INTERNAL PARAMETERS-1'!$B$5:$J$44,5,FALSE)*VLOOKUP(AirBSYLD2!BG$4,'[1]INTERNAL PARAMETERS-1'!$B$5:$J$44,6,FALSE)*VLOOKUP(AirBSYLD2!BG$4,'[1]INTERNAL PARAMETERS-1'!$B$5:$J$44,3,FALSE) + AirBSYLD1!BG185*(1-VLOOKUP(AirBSYLD2!BG$4,'[1]INTERNAL PARAMETERS-1'!$B$5:$J$44,5,FALSE))*VLOOKUP(AirBSYLD2!BG$4,'[1]INTERNAL PARAMETERS-1'!$B$5:$J$44,8,FALSE)*VLOOKUP(AirBSYLD2!BG$4,'[1]INTERNAL PARAMETERS-1'!$B$5:$J$44,3,FALSE)</f>
        <v>0</v>
      </c>
      <c r="BH185" s="44">
        <f>AirBSYLD1!BH185*VLOOKUP(AirBSYLD2!BH$4,'[1]INTERNAL PARAMETERS-1'!$B$5:$J$44,5,FALSE)*VLOOKUP(AirBSYLD2!BH$4,'[1]INTERNAL PARAMETERS-1'!$B$5:$J$44,6,FALSE)*VLOOKUP(AirBSYLD2!BH$4,'[1]INTERNAL PARAMETERS-1'!$B$5:$J$44,3,FALSE) + AirBSYLD1!BH185*(1-VLOOKUP(AirBSYLD2!BH$4,'[1]INTERNAL PARAMETERS-1'!$B$5:$J$44,5,FALSE))*VLOOKUP(AirBSYLD2!BH$4,'[1]INTERNAL PARAMETERS-1'!$B$5:$J$44,8,FALSE)*VLOOKUP(AirBSYLD2!BH$4,'[1]INTERNAL PARAMETERS-1'!$B$5:$J$44,3,FALSE)</f>
        <v>0</v>
      </c>
      <c r="BI185" s="44">
        <f>AirBSYLD1!BI185*VLOOKUP(AirBSYLD2!BI$4,'[1]INTERNAL PARAMETERS-1'!$B$5:$J$44,5,FALSE)*VLOOKUP(AirBSYLD2!BI$4,'[1]INTERNAL PARAMETERS-1'!$B$5:$J$44,6,FALSE)*VLOOKUP(AirBSYLD2!BI$4,'[1]INTERNAL PARAMETERS-1'!$B$5:$J$44,3,FALSE) + AirBSYLD1!BI185*(1-VLOOKUP(AirBSYLD2!BI$4,'[1]INTERNAL PARAMETERS-1'!$B$5:$J$44,5,FALSE))*VLOOKUP(AirBSYLD2!BI$4,'[1]INTERNAL PARAMETERS-1'!$B$5:$J$44,8,FALSE)*VLOOKUP(AirBSYLD2!BI$4,'[1]INTERNAL PARAMETERS-1'!$B$5:$J$44,3,FALSE)</f>
        <v>0</v>
      </c>
      <c r="BJ185" s="44">
        <f>AirBSYLD1!BJ185*VLOOKUP(AirBSYLD2!BJ$4,'[1]INTERNAL PARAMETERS-1'!$B$5:$J$44,5,FALSE)*VLOOKUP(AirBSYLD2!BJ$4,'[1]INTERNAL PARAMETERS-1'!$B$5:$J$44,6,FALSE)*VLOOKUP(AirBSYLD2!BJ$4,'[1]INTERNAL PARAMETERS-1'!$B$5:$J$44,3,FALSE) + AirBSYLD1!BJ185*(1-VLOOKUP(AirBSYLD2!BJ$4,'[1]INTERNAL PARAMETERS-1'!$B$5:$J$44,5,FALSE))*VLOOKUP(AirBSYLD2!BJ$4,'[1]INTERNAL PARAMETERS-1'!$B$5:$J$44,8,FALSE)*VLOOKUP(AirBSYLD2!BJ$4,'[1]INTERNAL PARAMETERS-1'!$B$5:$J$44,3,FALSE)</f>
        <v>0</v>
      </c>
      <c r="BK185" s="44">
        <f>AirBSYLD1!BK185*VLOOKUP(AirBSYLD2!BK$4,'[1]INTERNAL PARAMETERS-1'!$B$5:$J$44,5,FALSE)*VLOOKUP(AirBSYLD2!BK$4,'[1]INTERNAL PARAMETERS-1'!$B$5:$J$44,6,FALSE)*VLOOKUP(AirBSYLD2!BK$4,'[1]INTERNAL PARAMETERS-1'!$B$5:$J$44,3,FALSE) + AirBSYLD1!BK185*(1-VLOOKUP(AirBSYLD2!BK$4,'[1]INTERNAL PARAMETERS-1'!$B$5:$J$44,5,FALSE))*VLOOKUP(AirBSYLD2!BK$4,'[1]INTERNAL PARAMETERS-1'!$B$5:$J$44,8,FALSE)*VLOOKUP(AirBSYLD2!BK$4,'[1]INTERNAL PARAMETERS-1'!$B$5:$J$44,3,FALSE)</f>
        <v>0</v>
      </c>
      <c r="BL185" s="44">
        <f>AirBSYLD1!BL185*VLOOKUP(AirBSYLD2!BL$4,'[1]INTERNAL PARAMETERS-1'!$B$5:$J$44,5,FALSE)*VLOOKUP(AirBSYLD2!BL$4,'[1]INTERNAL PARAMETERS-1'!$B$5:$J$44,6,FALSE)*VLOOKUP(AirBSYLD2!BL$4,'[1]INTERNAL PARAMETERS-1'!$B$5:$J$44,3,FALSE) + AirBSYLD1!BL185*(1-VLOOKUP(AirBSYLD2!BL$4,'[1]INTERNAL PARAMETERS-1'!$B$5:$J$44,5,FALSE))*VLOOKUP(AirBSYLD2!BL$4,'[1]INTERNAL PARAMETERS-1'!$B$5:$J$44,8,FALSE)*VLOOKUP(AirBSYLD2!BL$4,'[1]INTERNAL PARAMETERS-1'!$B$5:$J$44,3,FALSE)</f>
        <v>0</v>
      </c>
      <c r="BM185" s="44">
        <f>AirBSYLD1!BM185*VLOOKUP(AirBSYLD2!BM$4,'[1]INTERNAL PARAMETERS-1'!$B$5:$J$44,5,FALSE)*VLOOKUP(AirBSYLD2!BM$4,'[1]INTERNAL PARAMETERS-1'!$B$5:$J$44,6,FALSE)*VLOOKUP(AirBSYLD2!BM$4,'[1]INTERNAL PARAMETERS-1'!$B$5:$J$44,3,FALSE) + AirBSYLD1!BM185*(1-VLOOKUP(AirBSYLD2!BM$4,'[1]INTERNAL PARAMETERS-1'!$B$5:$J$44,5,FALSE))*VLOOKUP(AirBSYLD2!BM$4,'[1]INTERNAL PARAMETERS-1'!$B$5:$J$44,8,FALSE)*VLOOKUP(AirBSYLD2!BM$4,'[1]INTERNAL PARAMETERS-1'!$B$5:$J$44,3,FALSE)</f>
        <v>0</v>
      </c>
      <c r="BN185" s="44">
        <f>AirBSYLD1!BN185*VLOOKUP(AirBSYLD2!BN$4,'[1]INTERNAL PARAMETERS-1'!$B$5:$J$44,5,FALSE)*VLOOKUP(AirBSYLD2!BN$4,'[1]INTERNAL PARAMETERS-1'!$B$5:$J$44,6,FALSE)*VLOOKUP(AirBSYLD2!BN$4,'[1]INTERNAL PARAMETERS-1'!$B$5:$J$44,3,FALSE) + AirBSYLD1!BN185*(1-VLOOKUP(AirBSYLD2!BN$4,'[1]INTERNAL PARAMETERS-1'!$B$5:$J$44,5,FALSE))*VLOOKUP(AirBSYLD2!BN$4,'[1]INTERNAL PARAMETERS-1'!$B$5:$J$44,8,FALSE)*VLOOKUP(AirBSYLD2!BN$4,'[1]INTERNAL PARAMETERS-1'!$B$5:$J$44,3,FALSE)</f>
        <v>0</v>
      </c>
      <c r="BO185" s="44">
        <f>AirBSYLD1!BO185*VLOOKUP(AirBSYLD2!BO$4,'[1]INTERNAL PARAMETERS-1'!$B$5:$J$44,5,FALSE)*VLOOKUP(AirBSYLD2!BO$4,'[1]INTERNAL PARAMETERS-1'!$B$5:$J$44,6,FALSE)*VLOOKUP(AirBSYLD2!BO$4,'[1]INTERNAL PARAMETERS-1'!$B$5:$J$44,3,FALSE) + AirBSYLD1!BO185*(1-VLOOKUP(AirBSYLD2!BO$4,'[1]INTERNAL PARAMETERS-1'!$B$5:$J$44,5,FALSE))*VLOOKUP(AirBSYLD2!BO$4,'[1]INTERNAL PARAMETERS-1'!$B$5:$J$44,8,FALSE)*VLOOKUP(AirBSYLD2!BO$4,'[1]INTERNAL PARAMETERS-1'!$B$5:$J$44,3,FALSE)</f>
        <v>0</v>
      </c>
      <c r="BP185" s="44">
        <f>AirBSYLD1!BP185*VLOOKUP(AirBSYLD2!BP$4,'[1]INTERNAL PARAMETERS-1'!$B$5:$J$44,5,FALSE)*VLOOKUP(AirBSYLD2!BP$4,'[1]INTERNAL PARAMETERS-1'!$B$5:$J$44,6,FALSE)*VLOOKUP(AirBSYLD2!BP$4,'[1]INTERNAL PARAMETERS-1'!$B$5:$J$44,3,FALSE) + AirBSYLD1!BP185*(1-VLOOKUP(AirBSYLD2!BP$4,'[1]INTERNAL PARAMETERS-1'!$B$5:$J$44,5,FALSE))*VLOOKUP(AirBSYLD2!BP$4,'[1]INTERNAL PARAMETERS-1'!$B$5:$J$44,8,FALSE)*VLOOKUP(AirBSYLD2!BP$4,'[1]INTERNAL PARAMETERS-1'!$B$5:$J$44,3,FALSE)</f>
        <v>0</v>
      </c>
      <c r="BQ185" s="44">
        <f>AirBSYLD1!BQ185*VLOOKUP(AirBSYLD2!BQ$4,'[1]INTERNAL PARAMETERS-1'!$B$5:$J$44,5,FALSE)*VLOOKUP(AirBSYLD2!BQ$4,'[1]INTERNAL PARAMETERS-1'!$B$5:$J$44,6,FALSE)*VLOOKUP(AirBSYLD2!BQ$4,'[1]INTERNAL PARAMETERS-1'!$B$5:$J$44,3,FALSE) + AirBSYLD1!BQ185*(1-VLOOKUP(AirBSYLD2!BQ$4,'[1]INTERNAL PARAMETERS-1'!$B$5:$J$44,5,FALSE))*VLOOKUP(AirBSYLD2!BQ$4,'[1]INTERNAL PARAMETERS-1'!$B$5:$J$44,8,FALSE)*VLOOKUP(AirBSYLD2!BQ$4,'[1]INTERNAL PARAMETERS-1'!$B$5:$J$44,3,FALSE)</f>
        <v>0</v>
      </c>
      <c r="BR185" s="44">
        <f>AirBSYLD1!BR185*VLOOKUP(AirBSYLD2!BR$4,'[1]INTERNAL PARAMETERS-1'!$B$5:$J$44,5,FALSE)*VLOOKUP(AirBSYLD2!BR$4,'[1]INTERNAL PARAMETERS-1'!$B$5:$J$44,6,FALSE)*VLOOKUP(AirBSYLD2!BR$4,'[1]INTERNAL PARAMETERS-1'!$B$5:$J$44,3,FALSE) + AirBSYLD1!BR185*(1-VLOOKUP(AirBSYLD2!BR$4,'[1]INTERNAL PARAMETERS-1'!$B$5:$J$44,5,FALSE))*VLOOKUP(AirBSYLD2!BR$4,'[1]INTERNAL PARAMETERS-1'!$B$5:$J$44,8,FALSE)*VLOOKUP(AirBSYLD2!BR$4,'[1]INTERNAL PARAMETERS-1'!$B$5:$J$44,3,FALSE)</f>
        <v>0</v>
      </c>
      <c r="BS185" s="44">
        <f>AirBSYLD1!BS185*VLOOKUP(AirBSYLD2!BS$4,'[1]INTERNAL PARAMETERS-1'!$B$5:$J$44,5,FALSE)*VLOOKUP(AirBSYLD2!BS$4,'[1]INTERNAL PARAMETERS-1'!$B$5:$J$44,6,FALSE)*VLOOKUP(AirBSYLD2!BS$4,'[1]INTERNAL PARAMETERS-1'!$B$5:$J$44,3,FALSE) + AirBSYLD1!BS185*(1-VLOOKUP(AirBSYLD2!BS$4,'[1]INTERNAL PARAMETERS-1'!$B$5:$J$44,5,FALSE))*VLOOKUP(AirBSYLD2!BS$4,'[1]INTERNAL PARAMETERS-1'!$B$5:$J$44,8,FALSE)*VLOOKUP(AirBSYLD2!BS$4,'[1]INTERNAL PARAMETERS-1'!$B$5:$J$44,3,FALSE)</f>
        <v>0</v>
      </c>
      <c r="BT185" s="44">
        <f>AirBSYLD1!BT185*VLOOKUP(AirBSYLD2!BT$4,'[1]INTERNAL PARAMETERS-1'!$B$5:$J$44,5,FALSE)*VLOOKUP(AirBSYLD2!BT$4,'[1]INTERNAL PARAMETERS-1'!$B$5:$J$44,6,FALSE)*VLOOKUP(AirBSYLD2!BT$4,'[1]INTERNAL PARAMETERS-1'!$B$5:$J$44,3,FALSE) + AirBSYLD1!BT185*(1-VLOOKUP(AirBSYLD2!BT$4,'[1]INTERNAL PARAMETERS-1'!$B$5:$J$44,5,FALSE))*VLOOKUP(AirBSYLD2!BT$4,'[1]INTERNAL PARAMETERS-1'!$B$5:$J$44,8,FALSE)*VLOOKUP(AirBSYLD2!BT$4,'[1]INTERNAL PARAMETERS-1'!$B$5:$J$44,3,FALSE)</f>
        <v>0</v>
      </c>
      <c r="BU185" s="44">
        <f>AirBSYLD1!BU185*VLOOKUP(AirBSYLD2!BU$4,'[1]INTERNAL PARAMETERS-1'!$B$5:$J$44,5,FALSE)*VLOOKUP(AirBSYLD2!BU$4,'[1]INTERNAL PARAMETERS-1'!$B$5:$J$44,6,FALSE)*VLOOKUP(AirBSYLD2!BU$4,'[1]INTERNAL PARAMETERS-1'!$B$5:$J$44,3,FALSE) + AirBSYLD1!BU185*(1-VLOOKUP(AirBSYLD2!BU$4,'[1]INTERNAL PARAMETERS-1'!$B$5:$J$44,5,FALSE))*VLOOKUP(AirBSYLD2!BU$4,'[1]INTERNAL PARAMETERS-1'!$B$5:$J$44,8,FALSE)*VLOOKUP(AirBSYLD2!BU$4,'[1]INTERNAL PARAMETERS-1'!$B$5:$J$44,3,FALSE)</f>
        <v>0</v>
      </c>
      <c r="BV185" s="44">
        <f>AirBSYLD1!BV185*VLOOKUP(AirBSYLD2!BV$4,'[1]INTERNAL PARAMETERS-1'!$B$5:$J$44,5,FALSE)*VLOOKUP(AirBSYLD2!BV$4,'[1]INTERNAL PARAMETERS-1'!$B$5:$J$44,6,FALSE)*VLOOKUP(AirBSYLD2!BV$4,'[1]INTERNAL PARAMETERS-1'!$B$5:$J$44,3,FALSE) + AirBSYLD1!BV185*(1-VLOOKUP(AirBSYLD2!BV$4,'[1]INTERNAL PARAMETERS-1'!$B$5:$J$44,5,FALSE))*VLOOKUP(AirBSYLD2!BV$4,'[1]INTERNAL PARAMETERS-1'!$B$5:$J$44,8,FALSE)*VLOOKUP(AirBSYLD2!BV$4,'[1]INTERNAL PARAMETERS-1'!$B$5:$J$44,3,FALSE)</f>
        <v>0</v>
      </c>
      <c r="BW185" s="44">
        <f>AirBSYLD1!BW185*VLOOKUP(AirBSYLD2!BW$4,'[1]INTERNAL PARAMETERS-1'!$B$5:$J$44,5,FALSE)*VLOOKUP(AirBSYLD2!BW$4,'[1]INTERNAL PARAMETERS-1'!$B$5:$J$44,6,FALSE)*VLOOKUP(AirBSYLD2!BW$4,'[1]INTERNAL PARAMETERS-1'!$B$5:$J$44,3,FALSE) + AirBSYLD1!BW185*(1-VLOOKUP(AirBSYLD2!BW$4,'[1]INTERNAL PARAMETERS-1'!$B$5:$J$44,5,FALSE))*VLOOKUP(AirBSYLD2!BW$4,'[1]INTERNAL PARAMETERS-1'!$B$5:$J$44,8,FALSE)*VLOOKUP(AirBSYLD2!BW$4,'[1]INTERNAL PARAMETERS-1'!$B$5:$J$44,3,FALSE)</f>
        <v>0</v>
      </c>
      <c r="BX185" s="44">
        <f>AirBSYLD1!BX185*VLOOKUP(AirBSYLD2!BX$4,'[1]INTERNAL PARAMETERS-1'!$B$5:$J$44,5,FALSE)*VLOOKUP(AirBSYLD2!BX$4,'[1]INTERNAL PARAMETERS-1'!$B$5:$J$44,6,FALSE)*VLOOKUP(AirBSYLD2!BX$4,'[1]INTERNAL PARAMETERS-1'!$B$5:$J$44,3,FALSE) + AirBSYLD1!BX185*(1-VLOOKUP(AirBSYLD2!BX$4,'[1]INTERNAL PARAMETERS-1'!$B$5:$J$44,5,FALSE))*VLOOKUP(AirBSYLD2!BX$4,'[1]INTERNAL PARAMETERS-1'!$B$5:$J$44,8,FALSE)*VLOOKUP(AirBSYLD2!BX$4,'[1]INTERNAL PARAMETERS-1'!$B$5:$J$44,3,FALSE)</f>
        <v>0</v>
      </c>
      <c r="BY185" s="44">
        <f>AirBSYLD1!BY185*VLOOKUP(AirBSYLD2!BY$4,'[1]INTERNAL PARAMETERS-1'!$B$5:$J$44,5,FALSE)*VLOOKUP(AirBSYLD2!BY$4,'[1]INTERNAL PARAMETERS-1'!$B$5:$J$44,6,FALSE)*VLOOKUP(AirBSYLD2!BY$4,'[1]INTERNAL PARAMETERS-1'!$B$5:$J$44,3,FALSE) + AirBSYLD1!BY185*(1-VLOOKUP(AirBSYLD2!BY$4,'[1]INTERNAL PARAMETERS-1'!$B$5:$J$44,5,FALSE))*VLOOKUP(AirBSYLD2!BY$4,'[1]INTERNAL PARAMETERS-1'!$B$5:$J$44,8,FALSE)*VLOOKUP(AirBSYLD2!BY$4,'[1]INTERNAL PARAMETERS-1'!$B$5:$J$44,3,FALSE)</f>
        <v>0</v>
      </c>
      <c r="BZ185" s="44">
        <f>AirBSYLD1!BZ185*VLOOKUP(AirBSYLD2!BZ$4,'[1]INTERNAL PARAMETERS-1'!$B$5:$J$44,5,FALSE)*VLOOKUP(AirBSYLD2!BZ$4,'[1]INTERNAL PARAMETERS-1'!$B$5:$J$44,6,FALSE)*VLOOKUP(AirBSYLD2!BZ$4,'[1]INTERNAL PARAMETERS-1'!$B$5:$J$44,3,FALSE) + AirBSYLD1!BZ185*(1-VLOOKUP(AirBSYLD2!BZ$4,'[1]INTERNAL PARAMETERS-1'!$B$5:$J$44,5,FALSE))*VLOOKUP(AirBSYLD2!BZ$4,'[1]INTERNAL PARAMETERS-1'!$B$5:$J$44,8,FALSE)*VLOOKUP(AirBSYLD2!BZ$4,'[1]INTERNAL PARAMETERS-1'!$B$5:$J$44,3,FALSE)</f>
        <v>0</v>
      </c>
      <c r="CA185" s="44">
        <f>AirBSYLD1!CA185*VLOOKUP(AirBSYLD2!CA$4,'[1]INTERNAL PARAMETERS-1'!$B$5:$J$44,5,FALSE)*VLOOKUP(AirBSYLD2!CA$4,'[1]INTERNAL PARAMETERS-1'!$B$5:$J$44,6,FALSE)*VLOOKUP(AirBSYLD2!CA$4,'[1]INTERNAL PARAMETERS-1'!$B$5:$J$44,3,FALSE) + AirBSYLD1!CA185*(1-VLOOKUP(AirBSYLD2!CA$4,'[1]INTERNAL PARAMETERS-1'!$B$5:$J$44,5,FALSE))*VLOOKUP(AirBSYLD2!CA$4,'[1]INTERNAL PARAMETERS-1'!$B$5:$J$44,8,FALSE)*VLOOKUP(AirBSYLD2!CA$4,'[1]INTERNAL PARAMETERS-1'!$B$5:$J$44,3,FALSE)</f>
        <v>0</v>
      </c>
      <c r="CB185" s="44">
        <f>AirBSYLD1!CB185*VLOOKUP(AirBSYLD2!CB$4,'[1]INTERNAL PARAMETERS-1'!$B$5:$J$44,5,FALSE)*VLOOKUP(AirBSYLD2!CB$4,'[1]INTERNAL PARAMETERS-1'!$B$5:$J$44,6,FALSE)*VLOOKUP(AirBSYLD2!CB$4,'[1]INTERNAL PARAMETERS-1'!$B$5:$J$44,3,FALSE) + AirBSYLD1!CB185*(1-VLOOKUP(AirBSYLD2!CB$4,'[1]INTERNAL PARAMETERS-1'!$B$5:$J$44,5,FALSE))*VLOOKUP(AirBSYLD2!CB$4,'[1]INTERNAL PARAMETERS-1'!$B$5:$J$44,8,FALSE)*VLOOKUP(AirBSYLD2!CB$4,'[1]INTERNAL PARAMETERS-1'!$B$5:$J$44,3,FALSE)</f>
        <v>0</v>
      </c>
      <c r="CC185" s="44">
        <f>AirBSYLD1!CC185*VLOOKUP(AirBSYLD2!CC$4,'[1]INTERNAL PARAMETERS-1'!$B$5:$J$44,5,FALSE)*VLOOKUP(AirBSYLD2!CC$4,'[1]INTERNAL PARAMETERS-1'!$B$5:$J$44,6,FALSE)*VLOOKUP(AirBSYLD2!CC$4,'[1]INTERNAL PARAMETERS-1'!$B$5:$J$44,3,FALSE) + AirBSYLD1!CC185*(1-VLOOKUP(AirBSYLD2!CC$4,'[1]INTERNAL PARAMETERS-1'!$B$5:$J$44,5,FALSE))*VLOOKUP(AirBSYLD2!CC$4,'[1]INTERNAL PARAMETERS-1'!$B$5:$J$44,8,FALSE)*VLOOKUP(AirBSYLD2!CC$4,'[1]INTERNAL PARAMETERS-1'!$B$5:$J$44,3,FALSE)</f>
        <v>0</v>
      </c>
      <c r="CD185" s="44">
        <f>AirBSYLD1!CD185*VLOOKUP(AirBSYLD2!CD$4,'[1]INTERNAL PARAMETERS-1'!$B$5:$J$44,5,FALSE)*VLOOKUP(AirBSYLD2!CD$4,'[1]INTERNAL PARAMETERS-1'!$B$5:$J$44,6,FALSE)*VLOOKUP(AirBSYLD2!CD$4,'[1]INTERNAL PARAMETERS-1'!$B$5:$J$44,3,FALSE) + AirBSYLD1!CD185*(1-VLOOKUP(AirBSYLD2!CD$4,'[1]INTERNAL PARAMETERS-1'!$B$5:$J$44,5,FALSE))*VLOOKUP(AirBSYLD2!CD$4,'[1]INTERNAL PARAMETERS-1'!$B$5:$J$44,8,FALSE)*VLOOKUP(AirBSYLD2!CD$4,'[1]INTERNAL PARAMETERS-1'!$B$5:$J$44,3,FALSE)</f>
        <v>0</v>
      </c>
      <c r="CE185" s="44">
        <f>AirBSYLD1!CE185*VLOOKUP(AirBSYLD2!CE$4,'[1]INTERNAL PARAMETERS-1'!$B$5:$J$44,5,FALSE)*VLOOKUP(AirBSYLD2!CE$4,'[1]INTERNAL PARAMETERS-1'!$B$5:$J$44,6,FALSE)*VLOOKUP(AirBSYLD2!CE$4,'[1]INTERNAL PARAMETERS-1'!$B$5:$J$44,3,FALSE) + AirBSYLD1!CE185*(1-VLOOKUP(AirBSYLD2!CE$4,'[1]INTERNAL PARAMETERS-1'!$B$5:$J$44,5,FALSE))*VLOOKUP(AirBSYLD2!CE$4,'[1]INTERNAL PARAMETERS-1'!$B$5:$J$44,8,FALSE)*VLOOKUP(AirBSYLD2!CE$4,'[1]INTERNAL PARAMETERS-1'!$B$5:$J$44,3,FALSE)</f>
        <v>0</v>
      </c>
      <c r="CF185" s="44">
        <f>AirBSYLD1!CF185*VLOOKUP(AirBSYLD2!CF$4,'[1]INTERNAL PARAMETERS-1'!$B$5:$J$44,5,FALSE)*VLOOKUP(AirBSYLD2!CF$4,'[1]INTERNAL PARAMETERS-1'!$B$5:$J$44,6,FALSE)*VLOOKUP(AirBSYLD2!CF$4,'[1]INTERNAL PARAMETERS-1'!$B$5:$J$44,3,FALSE) + AirBSYLD1!CF185*(1-VLOOKUP(AirBSYLD2!CF$4,'[1]INTERNAL PARAMETERS-1'!$B$5:$J$44,5,FALSE))*VLOOKUP(AirBSYLD2!CF$4,'[1]INTERNAL PARAMETERS-1'!$B$5:$J$44,8,FALSE)*VLOOKUP(AirBSYLD2!CF$4,'[1]INTERNAL PARAMETERS-1'!$B$5:$J$44,3,FALSE)</f>
        <v>0</v>
      </c>
      <c r="CG185" s="44">
        <f>AirBSYLD1!CG185*VLOOKUP(AirBSYLD2!CG$4,'[1]INTERNAL PARAMETERS-1'!$B$5:$J$44,5,FALSE)*VLOOKUP(AirBSYLD2!CG$4,'[1]INTERNAL PARAMETERS-1'!$B$5:$J$44,6,FALSE)*VLOOKUP(AirBSYLD2!CG$4,'[1]INTERNAL PARAMETERS-1'!$B$5:$J$44,3,FALSE) + AirBSYLD1!CG185*(1-VLOOKUP(AirBSYLD2!CG$4,'[1]INTERNAL PARAMETERS-1'!$B$5:$J$44,5,FALSE))*VLOOKUP(AirBSYLD2!CG$4,'[1]INTERNAL PARAMETERS-1'!$B$5:$J$44,8,FALSE)*VLOOKUP(AirBSYLD2!CG$4,'[1]INTERNAL PARAMETERS-1'!$B$5:$J$44,3,FALSE)</f>
        <v>0</v>
      </c>
      <c r="CH185" s="43">
        <f>AirBSYLD1!CH185*VLOOKUP(AirBSYLD2!CH$4,'[1]INTERNAL PARAMETERS-1'!$B$5:$J$44,5,FALSE)*VLOOKUP(AirBSYLD2!CH$4,'[1]INTERNAL PARAMETERS-1'!$B$5:$J$44,6,FALSE)*VLOOKUP(AirBSYLD2!CH$4,'[1]INTERNAL PARAMETERS-1'!$B$5:$J$44,3,FALSE) + AirBSYLD1!CH185*(1-VLOOKUP(AirBSYLD2!CH$4,'[1]INTERNAL PARAMETERS-1'!$B$5:$J$44,5,FALSE))*VLOOKUP(AirBSYLD2!CH$4,'[1]INTERNAL PARAMETERS-1'!$B$5:$J$44,8,FALSE)*VLOOKUP(AirBSYLD2!CH$4,'[1]INTERNAL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AirBS!X186</f>
        <v>0</v>
      </c>
      <c r="F186" s="56">
        <f>'[1]INTERNAL PARAMETERS-1'!M6</f>
        <v>78.760000000000005</v>
      </c>
      <c r="G186" s="45">
        <f>AirBSYLD1!G186*VLOOKUP(AirBSYLD2!G$4,'[1]INTERNAL PARAMETERS-1'!$B$5:$J$44,5,FALSE)*VLOOKUP(AirBSYLD2!G$4,'[1]INTERNAL PARAMETERS-1'!$B$5:$J$44,7,FALSE)*AirBSYLD2!$F186 + AirBSYLD1!G186*(1-VLOOKUP(AirBSYLD2!G$4,'[1]INTERNAL PARAMETERS-1'!$B$5:$J$44,5,FALSE))*VLOOKUP(AirBSYLD2!G$4,'[1]INTERNAL PARAMETERS-1'!$B$5:$J$44,9,FALSE)*AirBSYLD2!$F186</f>
        <v>0</v>
      </c>
      <c r="H186" s="44">
        <f>AirBSYLD1!H186*VLOOKUP(AirBSYLD2!H$4,'[1]INTERNAL PARAMETERS-1'!$B$5:$J$44,5,FALSE)*VLOOKUP(AirBSYLD2!H$4,'[1]INTERNAL PARAMETERS-1'!$B$5:$J$44,7,FALSE)*AirBSYLD2!$F186 + AirBSYLD1!H186*(1-VLOOKUP(AirBSYLD2!H$4,'[1]INTERNAL PARAMETERS-1'!$B$5:$J$44,5,FALSE))*VLOOKUP(AirBSYLD2!H$4,'[1]INTERNAL PARAMETERS-1'!$B$5:$J$44,9,FALSE)*AirBSYLD2!$F186</f>
        <v>0</v>
      </c>
      <c r="I186" s="44">
        <f>AirBSYLD1!I186*VLOOKUP(AirBSYLD2!I$4,'[1]INTERNAL PARAMETERS-1'!$B$5:$J$44,5,FALSE)*VLOOKUP(AirBSYLD2!I$4,'[1]INTERNAL PARAMETERS-1'!$B$5:$J$44,7,FALSE)*AirBSYLD2!$F186 + AirBSYLD1!I186*(1-VLOOKUP(AirBSYLD2!I$4,'[1]INTERNAL PARAMETERS-1'!$B$5:$J$44,5,FALSE))*VLOOKUP(AirBSYLD2!I$4,'[1]INTERNAL PARAMETERS-1'!$B$5:$J$44,9,FALSE)*AirBSYLD2!$F186</f>
        <v>0</v>
      </c>
      <c r="J186" s="44">
        <f>AirBSYLD1!J186*VLOOKUP(AirBSYLD2!J$4,'[1]INTERNAL PARAMETERS-1'!$B$5:$J$44,5,FALSE)*VLOOKUP(AirBSYLD2!J$4,'[1]INTERNAL PARAMETERS-1'!$B$5:$J$44,7,FALSE)*AirBSYLD2!$F186 + AirBSYLD1!J186*(1-VLOOKUP(AirBSYLD2!J$4,'[1]INTERNAL PARAMETERS-1'!$B$5:$J$44,5,FALSE))*VLOOKUP(AirBSYLD2!J$4,'[1]INTERNAL PARAMETERS-1'!$B$5:$J$44,9,FALSE)*AirBSYLD2!$F186</f>
        <v>0</v>
      </c>
      <c r="K186" s="44">
        <f>AirBSYLD1!K186*VLOOKUP(AirBSYLD2!K$4,'[1]INTERNAL PARAMETERS-1'!$B$5:$J$44,5,FALSE)*VLOOKUP(AirBSYLD2!K$4,'[1]INTERNAL PARAMETERS-1'!$B$5:$J$44,7,FALSE)*AirBSYLD2!$F186 + AirBSYLD1!K186*(1-VLOOKUP(AirBSYLD2!K$4,'[1]INTERNAL PARAMETERS-1'!$B$5:$J$44,5,FALSE))*VLOOKUP(AirBSYLD2!K$4,'[1]INTERNAL PARAMETERS-1'!$B$5:$J$44,9,FALSE)*AirBSYLD2!$F186</f>
        <v>0</v>
      </c>
      <c r="L186" s="44">
        <f>AirBSYLD1!L186*VLOOKUP(AirBSYLD2!L$4,'[1]INTERNAL PARAMETERS-1'!$B$5:$J$44,5,FALSE)*VLOOKUP(AirBSYLD2!L$4,'[1]INTERNAL PARAMETERS-1'!$B$5:$J$44,7,FALSE)*AirBSYLD2!$F186 + AirBSYLD1!L186*(1-VLOOKUP(AirBSYLD2!L$4,'[1]INTERNAL PARAMETERS-1'!$B$5:$J$44,5,FALSE))*VLOOKUP(AirBSYLD2!L$4,'[1]INTERNAL PARAMETERS-1'!$B$5:$J$44,9,FALSE)*AirBSYLD2!$F186</f>
        <v>0</v>
      </c>
      <c r="M186" s="44">
        <f>AirBSYLD1!M186*VLOOKUP(AirBSYLD2!M$4,'[1]INTERNAL PARAMETERS-1'!$B$5:$J$44,5,FALSE)*VLOOKUP(AirBSYLD2!M$4,'[1]INTERNAL PARAMETERS-1'!$B$5:$J$44,7,FALSE)*AirBSYLD2!$F186 + AirBSYLD1!M186*(1-VLOOKUP(AirBSYLD2!M$4,'[1]INTERNAL PARAMETERS-1'!$B$5:$J$44,5,FALSE))*VLOOKUP(AirBSYLD2!M$4,'[1]INTERNAL PARAMETERS-1'!$B$5:$J$44,9,FALSE)*AirBSYLD2!$F186</f>
        <v>0</v>
      </c>
      <c r="N186" s="44">
        <f>AirBSYLD1!N186*VLOOKUP(AirBSYLD2!N$4,'[1]INTERNAL PARAMETERS-1'!$B$5:$J$44,5,FALSE)*VLOOKUP(AirBSYLD2!N$4,'[1]INTERNAL PARAMETERS-1'!$B$5:$J$44,7,FALSE)*AirBSYLD2!$F186 + AirBSYLD1!N186*(1-VLOOKUP(AirBSYLD2!N$4,'[1]INTERNAL PARAMETERS-1'!$B$5:$J$44,5,FALSE))*VLOOKUP(AirBSYLD2!N$4,'[1]INTERNAL PARAMETERS-1'!$B$5:$J$44,9,FALSE)*AirBSYLD2!$F186</f>
        <v>0</v>
      </c>
      <c r="O186" s="44">
        <f>AirBSYLD1!O186*VLOOKUP(AirBSYLD2!O$4,'[1]INTERNAL PARAMETERS-1'!$B$5:$J$44,5,FALSE)*VLOOKUP(AirBSYLD2!O$4,'[1]INTERNAL PARAMETERS-1'!$B$5:$J$44,7,FALSE)*AirBSYLD2!$F186 + AirBSYLD1!O186*(1-VLOOKUP(AirBSYLD2!O$4,'[1]INTERNAL PARAMETERS-1'!$B$5:$J$44,5,FALSE))*VLOOKUP(AirBSYLD2!O$4,'[1]INTERNAL PARAMETERS-1'!$B$5:$J$44,9,FALSE)*AirBSYLD2!$F186</f>
        <v>0</v>
      </c>
      <c r="P186" s="44">
        <f>AirBSYLD1!P186*VLOOKUP(AirBSYLD2!P$4,'[1]INTERNAL PARAMETERS-1'!$B$5:$J$44,5,FALSE)*VLOOKUP(AirBSYLD2!P$4,'[1]INTERNAL PARAMETERS-1'!$B$5:$J$44,7,FALSE)*AirBSYLD2!$F186 + AirBSYLD1!P186*(1-VLOOKUP(AirBSYLD2!P$4,'[1]INTERNAL PARAMETERS-1'!$B$5:$J$44,5,FALSE))*VLOOKUP(AirBSYLD2!P$4,'[1]INTERNAL PARAMETERS-1'!$B$5:$J$44,9,FALSE)*AirBSYLD2!$F186</f>
        <v>0</v>
      </c>
      <c r="Q186" s="44">
        <f>AirBSYLD1!Q186*VLOOKUP(AirBSYLD2!Q$4,'[1]INTERNAL PARAMETERS-1'!$B$5:$J$44,5,FALSE)*VLOOKUP(AirBSYLD2!Q$4,'[1]INTERNAL PARAMETERS-1'!$B$5:$J$44,7,FALSE)*AirBSYLD2!$F186 + AirBSYLD1!Q186*(1-VLOOKUP(AirBSYLD2!Q$4,'[1]INTERNAL PARAMETERS-1'!$B$5:$J$44,5,FALSE))*VLOOKUP(AirBSYLD2!Q$4,'[1]INTERNAL PARAMETERS-1'!$B$5:$J$44,9,FALSE)*AirBSYLD2!$F186</f>
        <v>0</v>
      </c>
      <c r="R186" s="44">
        <f>AirBSYLD1!R186*VLOOKUP(AirBSYLD2!R$4,'[1]INTERNAL PARAMETERS-1'!$B$5:$J$44,5,FALSE)*VLOOKUP(AirBSYLD2!R$4,'[1]INTERNAL PARAMETERS-1'!$B$5:$J$44,7,FALSE)*AirBSYLD2!$F186 + AirBSYLD1!R186*(1-VLOOKUP(AirBSYLD2!R$4,'[1]INTERNAL PARAMETERS-1'!$B$5:$J$44,5,FALSE))*VLOOKUP(AirBSYLD2!R$4,'[1]INTERNAL PARAMETERS-1'!$B$5:$J$44,9,FALSE)*AirBSYLD2!$F186</f>
        <v>0</v>
      </c>
      <c r="S186" s="44">
        <f>AirBSYLD1!S186*VLOOKUP(AirBSYLD2!S$4,'[1]INTERNAL PARAMETERS-1'!$B$5:$J$44,5,FALSE)*VLOOKUP(AirBSYLD2!S$4,'[1]INTERNAL PARAMETERS-1'!$B$5:$J$44,7,FALSE)*AirBSYLD2!$F186 + AirBSYLD1!S186*(1-VLOOKUP(AirBSYLD2!S$4,'[1]INTERNAL PARAMETERS-1'!$B$5:$J$44,5,FALSE))*VLOOKUP(AirBSYLD2!S$4,'[1]INTERNAL PARAMETERS-1'!$B$5:$J$44,9,FALSE)*AirBSYLD2!$F186</f>
        <v>0</v>
      </c>
      <c r="T186" s="44">
        <f>AirBSYLD1!T186*VLOOKUP(AirBSYLD2!T$4,'[1]INTERNAL PARAMETERS-1'!$B$5:$J$44,5,FALSE)*VLOOKUP(AirBSYLD2!T$4,'[1]INTERNAL PARAMETERS-1'!$B$5:$J$44,7,FALSE)*AirBSYLD2!$F186 + AirBSYLD1!T186*(1-VLOOKUP(AirBSYLD2!T$4,'[1]INTERNAL PARAMETERS-1'!$B$5:$J$44,5,FALSE))*VLOOKUP(AirBSYLD2!T$4,'[1]INTERNAL PARAMETERS-1'!$B$5:$J$44,9,FALSE)*AirBSYLD2!$F186</f>
        <v>0</v>
      </c>
      <c r="U186" s="44">
        <f>AirBSYLD1!U186*VLOOKUP(AirBSYLD2!U$4,'[1]INTERNAL PARAMETERS-1'!$B$5:$J$44,5,FALSE)*VLOOKUP(AirBSYLD2!U$4,'[1]INTERNAL PARAMETERS-1'!$B$5:$J$44,7,FALSE)*AirBSYLD2!$F186 + AirBSYLD1!U186*(1-VLOOKUP(AirBSYLD2!U$4,'[1]INTERNAL PARAMETERS-1'!$B$5:$J$44,5,FALSE))*VLOOKUP(AirBSYLD2!U$4,'[1]INTERNAL PARAMETERS-1'!$B$5:$J$44,9,FALSE)*AirBSYLD2!$F186</f>
        <v>0</v>
      </c>
      <c r="V186" s="44">
        <f>AirBSYLD1!V186*VLOOKUP(AirBSYLD2!V$4,'[1]INTERNAL PARAMETERS-1'!$B$5:$J$44,5,FALSE)*VLOOKUP(AirBSYLD2!V$4,'[1]INTERNAL PARAMETERS-1'!$B$5:$J$44,7,FALSE)*AirBSYLD2!$F186 + AirBSYLD1!V186*(1-VLOOKUP(AirBSYLD2!V$4,'[1]INTERNAL PARAMETERS-1'!$B$5:$J$44,5,FALSE))*VLOOKUP(AirBSYLD2!V$4,'[1]INTERNAL PARAMETERS-1'!$B$5:$J$44,9,FALSE)*AirBSYLD2!$F186</f>
        <v>0</v>
      </c>
      <c r="W186" s="44">
        <f>AirBSYLD1!W186*VLOOKUP(AirBSYLD2!W$4,'[1]INTERNAL PARAMETERS-1'!$B$5:$J$44,5,FALSE)*VLOOKUP(AirBSYLD2!W$4,'[1]INTERNAL PARAMETERS-1'!$B$5:$J$44,7,FALSE)*AirBSYLD2!$F186 + AirBSYLD1!W186*(1-VLOOKUP(AirBSYLD2!W$4,'[1]INTERNAL PARAMETERS-1'!$B$5:$J$44,5,FALSE))*VLOOKUP(AirBSYLD2!W$4,'[1]INTERNAL PARAMETERS-1'!$B$5:$J$44,9,FALSE)*AirBSYLD2!$F186</f>
        <v>0</v>
      </c>
      <c r="X186" s="44">
        <f>AirBSYLD1!X186*VLOOKUP(AirBSYLD2!X$4,'[1]INTERNAL PARAMETERS-1'!$B$5:$J$44,5,FALSE)*VLOOKUP(AirBSYLD2!X$4,'[1]INTERNAL PARAMETERS-1'!$B$5:$J$44,7,FALSE)*AirBSYLD2!$F186 + AirBSYLD1!X186*(1-VLOOKUP(AirBSYLD2!X$4,'[1]INTERNAL PARAMETERS-1'!$B$5:$J$44,5,FALSE))*VLOOKUP(AirBSYLD2!X$4,'[1]INTERNAL PARAMETERS-1'!$B$5:$J$44,9,FALSE)*AirBSYLD2!$F186</f>
        <v>0</v>
      </c>
      <c r="Y186" s="44">
        <f>AirBSYLD1!Y186*VLOOKUP(AirBSYLD2!Y$4,'[1]INTERNAL PARAMETERS-1'!$B$5:$J$44,5,FALSE)*VLOOKUP(AirBSYLD2!Y$4,'[1]INTERNAL PARAMETERS-1'!$B$5:$J$44,7,FALSE)*AirBSYLD2!$F186 + AirBSYLD1!Y186*(1-VLOOKUP(AirBSYLD2!Y$4,'[1]INTERNAL PARAMETERS-1'!$B$5:$J$44,5,FALSE))*VLOOKUP(AirBSYLD2!Y$4,'[1]INTERNAL PARAMETERS-1'!$B$5:$J$44,9,FALSE)*AirBSYLD2!$F186</f>
        <v>0</v>
      </c>
      <c r="Z186" s="44">
        <f>AirBSYLD1!Z186*VLOOKUP(AirBSYLD2!Z$4,'[1]INTERNAL PARAMETERS-1'!$B$5:$J$44,5,FALSE)*VLOOKUP(AirBSYLD2!Z$4,'[1]INTERNAL PARAMETERS-1'!$B$5:$J$44,7,FALSE)*AirBSYLD2!$F186 + AirBSYLD1!Z186*(1-VLOOKUP(AirBSYLD2!Z$4,'[1]INTERNAL PARAMETERS-1'!$B$5:$J$44,5,FALSE))*VLOOKUP(AirBSYLD2!Z$4,'[1]INTERNAL PARAMETERS-1'!$B$5:$J$44,9,FALSE)*AirBSYLD2!$F186</f>
        <v>0</v>
      </c>
      <c r="AA186" s="44">
        <f>AirBSYLD1!AA186*VLOOKUP(AirBSYLD2!AA$4,'[1]INTERNAL PARAMETERS-1'!$B$5:$J$44,5,FALSE)*VLOOKUP(AirBSYLD2!AA$4,'[1]INTERNAL PARAMETERS-1'!$B$5:$J$44,7,FALSE)*AirBSYLD2!$F186 + AirBSYLD1!AA186*(1-VLOOKUP(AirBSYLD2!AA$4,'[1]INTERNAL PARAMETERS-1'!$B$5:$J$44,5,FALSE))*VLOOKUP(AirBSYLD2!AA$4,'[1]INTERNAL PARAMETERS-1'!$B$5:$J$44,9,FALSE)*AirBSYLD2!$F186</f>
        <v>0</v>
      </c>
      <c r="AB186" s="44">
        <f>AirBSYLD1!AB186*VLOOKUP(AirBSYLD2!AB$4,'[1]INTERNAL PARAMETERS-1'!$B$5:$J$44,5,FALSE)*VLOOKUP(AirBSYLD2!AB$4,'[1]INTERNAL PARAMETERS-1'!$B$5:$J$44,7,FALSE)*AirBSYLD2!$F186 + AirBSYLD1!AB186*(1-VLOOKUP(AirBSYLD2!AB$4,'[1]INTERNAL PARAMETERS-1'!$B$5:$J$44,5,FALSE))*VLOOKUP(AirBSYLD2!AB$4,'[1]INTERNAL PARAMETERS-1'!$B$5:$J$44,9,FALSE)*AirBSYLD2!$F186</f>
        <v>0</v>
      </c>
      <c r="AC186" s="44">
        <f>AirBSYLD1!AC186*VLOOKUP(AirBSYLD2!AC$4,'[1]INTERNAL PARAMETERS-1'!$B$5:$J$44,5,FALSE)*VLOOKUP(AirBSYLD2!AC$4,'[1]INTERNAL PARAMETERS-1'!$B$5:$J$44,7,FALSE)*AirBSYLD2!$F186 + AirBSYLD1!AC186*(1-VLOOKUP(AirBSYLD2!AC$4,'[1]INTERNAL PARAMETERS-1'!$B$5:$J$44,5,FALSE))*VLOOKUP(AirBSYLD2!AC$4,'[1]INTERNAL PARAMETERS-1'!$B$5:$J$44,9,FALSE)*AirBSYLD2!$F186</f>
        <v>0</v>
      </c>
      <c r="AD186" s="44">
        <f>AirBSYLD1!AD186*VLOOKUP(AirBSYLD2!AD$4,'[1]INTERNAL PARAMETERS-1'!$B$5:$J$44,5,FALSE)*VLOOKUP(AirBSYLD2!AD$4,'[1]INTERNAL PARAMETERS-1'!$B$5:$J$44,7,FALSE)*AirBSYLD2!$F186 + AirBSYLD1!AD186*(1-VLOOKUP(AirBSYLD2!AD$4,'[1]INTERNAL PARAMETERS-1'!$B$5:$J$44,5,FALSE))*VLOOKUP(AirBSYLD2!AD$4,'[1]INTERNAL PARAMETERS-1'!$B$5:$J$44,9,FALSE)*AirBSYLD2!$F186</f>
        <v>0</v>
      </c>
      <c r="AE186" s="44">
        <f>AirBSYLD1!AE186*VLOOKUP(AirBSYLD2!AE$4,'[1]INTERNAL PARAMETERS-1'!$B$5:$J$44,5,FALSE)*VLOOKUP(AirBSYLD2!AE$4,'[1]INTERNAL PARAMETERS-1'!$B$5:$J$44,7,FALSE)*AirBSYLD2!$F186 + AirBSYLD1!AE186*(1-VLOOKUP(AirBSYLD2!AE$4,'[1]INTERNAL PARAMETERS-1'!$B$5:$J$44,5,FALSE))*VLOOKUP(AirBSYLD2!AE$4,'[1]INTERNAL PARAMETERS-1'!$B$5:$J$44,9,FALSE)*AirBSYLD2!$F186</f>
        <v>0</v>
      </c>
      <c r="AF186" s="44">
        <f>AirBSYLD1!AF186*VLOOKUP(AirBSYLD2!AF$4,'[1]INTERNAL PARAMETERS-1'!$B$5:$J$44,5,FALSE)*VLOOKUP(AirBSYLD2!AF$4,'[1]INTERNAL PARAMETERS-1'!$B$5:$J$44,7,FALSE)*AirBSYLD2!$F186 + AirBSYLD1!AF186*(1-VLOOKUP(AirBSYLD2!AF$4,'[1]INTERNAL PARAMETERS-1'!$B$5:$J$44,5,FALSE))*VLOOKUP(AirBSYLD2!AF$4,'[1]INTERNAL PARAMETERS-1'!$B$5:$J$44,9,FALSE)*AirBSYLD2!$F186</f>
        <v>0</v>
      </c>
      <c r="AG186" s="44">
        <f>AirBSYLD1!AG186*VLOOKUP(AirBSYLD2!AG$4,'[1]INTERNAL PARAMETERS-1'!$B$5:$J$44,5,FALSE)*VLOOKUP(AirBSYLD2!AG$4,'[1]INTERNAL PARAMETERS-1'!$B$5:$J$44,7,FALSE)*AirBSYLD2!$F186 + AirBSYLD1!AG186*(1-VLOOKUP(AirBSYLD2!AG$4,'[1]INTERNAL PARAMETERS-1'!$B$5:$J$44,5,FALSE))*VLOOKUP(AirBSYLD2!AG$4,'[1]INTERNAL PARAMETERS-1'!$B$5:$J$44,9,FALSE)*AirBSYLD2!$F186</f>
        <v>0</v>
      </c>
      <c r="AH186" s="44">
        <f>AirBSYLD1!AH186*VLOOKUP(AirBSYLD2!AH$4,'[1]INTERNAL PARAMETERS-1'!$B$5:$J$44,5,FALSE)*VLOOKUP(AirBSYLD2!AH$4,'[1]INTERNAL PARAMETERS-1'!$B$5:$J$44,7,FALSE)*AirBSYLD2!$F186 + AirBSYLD1!AH186*(1-VLOOKUP(AirBSYLD2!AH$4,'[1]INTERNAL PARAMETERS-1'!$B$5:$J$44,5,FALSE))*VLOOKUP(AirBSYLD2!AH$4,'[1]INTERNAL PARAMETERS-1'!$B$5:$J$44,9,FALSE)*AirBSYLD2!$F186</f>
        <v>0</v>
      </c>
      <c r="AI186" s="44">
        <f>AirBSYLD1!AI186*VLOOKUP(AirBSYLD2!AI$4,'[1]INTERNAL PARAMETERS-1'!$B$5:$J$44,5,FALSE)*VLOOKUP(AirBSYLD2!AI$4,'[1]INTERNAL PARAMETERS-1'!$B$5:$J$44,7,FALSE)*AirBSYLD2!$F186 + AirBSYLD1!AI186*(1-VLOOKUP(AirBSYLD2!AI$4,'[1]INTERNAL PARAMETERS-1'!$B$5:$J$44,5,FALSE))*VLOOKUP(AirBSYLD2!AI$4,'[1]INTERNAL PARAMETERS-1'!$B$5:$J$44,9,FALSE)*AirBSYLD2!$F186</f>
        <v>0</v>
      </c>
      <c r="AJ186" s="44">
        <f>AirBSYLD1!AJ186*VLOOKUP(AirBSYLD2!AJ$4,'[1]INTERNAL PARAMETERS-1'!$B$5:$J$44,5,FALSE)*VLOOKUP(AirBSYLD2!AJ$4,'[1]INTERNAL PARAMETERS-1'!$B$5:$J$44,7,FALSE)*AirBSYLD2!$F186 + AirBSYLD1!AJ186*(1-VLOOKUP(AirBSYLD2!AJ$4,'[1]INTERNAL PARAMETERS-1'!$B$5:$J$44,5,FALSE))*VLOOKUP(AirBSYLD2!AJ$4,'[1]INTERNAL PARAMETERS-1'!$B$5:$J$44,9,FALSE)*AirBSYLD2!$F186</f>
        <v>0</v>
      </c>
      <c r="AK186" s="44">
        <f>AirBSYLD1!AK186*VLOOKUP(AirBSYLD2!AK$4,'[1]INTERNAL PARAMETERS-1'!$B$5:$J$44,5,FALSE)*VLOOKUP(AirBSYLD2!AK$4,'[1]INTERNAL PARAMETERS-1'!$B$5:$J$44,7,FALSE)*AirBSYLD2!$F186 + AirBSYLD1!AK186*(1-VLOOKUP(AirBSYLD2!AK$4,'[1]INTERNAL PARAMETERS-1'!$B$5:$J$44,5,FALSE))*VLOOKUP(AirBSYLD2!AK$4,'[1]INTERNAL PARAMETERS-1'!$B$5:$J$44,9,FALSE)*AirBSYLD2!$F186</f>
        <v>0</v>
      </c>
      <c r="AL186" s="44">
        <f>AirBSYLD1!AL186*VLOOKUP(AirBSYLD2!AL$4,'[1]INTERNAL PARAMETERS-1'!$B$5:$J$44,5,FALSE)*VLOOKUP(AirBSYLD2!AL$4,'[1]INTERNAL PARAMETERS-1'!$B$5:$J$44,7,FALSE)*AirBSYLD2!$F186 + AirBSYLD1!AL186*(1-VLOOKUP(AirBSYLD2!AL$4,'[1]INTERNAL PARAMETERS-1'!$B$5:$J$44,5,FALSE))*VLOOKUP(AirBSYLD2!AL$4,'[1]INTERNAL PARAMETERS-1'!$B$5:$J$44,9,FALSE)*AirBSYLD2!$F186</f>
        <v>0</v>
      </c>
      <c r="AM186" s="44">
        <f>AirBSYLD1!AM186*VLOOKUP(AirBSYLD2!AM$4,'[1]INTERNAL PARAMETERS-1'!$B$5:$J$44,5,FALSE)*VLOOKUP(AirBSYLD2!AM$4,'[1]INTERNAL PARAMETERS-1'!$B$5:$J$44,7,FALSE)*AirBSYLD2!$F186 + AirBSYLD1!AM186*(1-VLOOKUP(AirBSYLD2!AM$4,'[1]INTERNAL PARAMETERS-1'!$B$5:$J$44,5,FALSE))*VLOOKUP(AirBSYLD2!AM$4,'[1]INTERNAL PARAMETERS-1'!$B$5:$J$44,9,FALSE)*AirBSYLD2!$F186</f>
        <v>0</v>
      </c>
      <c r="AN186" s="44">
        <f>AirBSYLD1!AN186*VLOOKUP(AirBSYLD2!AN$4,'[1]INTERNAL PARAMETERS-1'!$B$5:$J$44,5,FALSE)*VLOOKUP(AirBSYLD2!AN$4,'[1]INTERNAL PARAMETERS-1'!$B$5:$J$44,7,FALSE)*AirBSYLD2!$F186 + AirBSYLD1!AN186*(1-VLOOKUP(AirBSYLD2!AN$4,'[1]INTERNAL PARAMETERS-1'!$B$5:$J$44,5,FALSE))*VLOOKUP(AirBSYLD2!AN$4,'[1]INTERNAL PARAMETERS-1'!$B$5:$J$44,9,FALSE)*AirBSYLD2!$F186</f>
        <v>0</v>
      </c>
      <c r="AO186" s="44">
        <f>AirBSYLD1!AO186*VLOOKUP(AirBSYLD2!AO$4,'[1]INTERNAL PARAMETERS-1'!$B$5:$J$44,5,FALSE)*VLOOKUP(AirBSYLD2!AO$4,'[1]INTERNAL PARAMETERS-1'!$B$5:$J$44,7,FALSE)*AirBSYLD2!$F186 + AirBSYLD1!AO186*(1-VLOOKUP(AirBSYLD2!AO$4,'[1]INTERNAL PARAMETERS-1'!$B$5:$J$44,5,FALSE))*VLOOKUP(AirBSYLD2!AO$4,'[1]INTERNAL PARAMETERS-1'!$B$5:$J$44,9,FALSE)*AirBSYLD2!$F186</f>
        <v>0</v>
      </c>
      <c r="AP186" s="44">
        <f>AirBSYLD1!AP186*VLOOKUP(AirBSYLD2!AP$4,'[1]INTERNAL PARAMETERS-1'!$B$5:$J$44,5,FALSE)*VLOOKUP(AirBSYLD2!AP$4,'[1]INTERNAL PARAMETERS-1'!$B$5:$J$44,7,FALSE)*AirBSYLD2!$F186 + AirBSYLD1!AP186*(1-VLOOKUP(AirBSYLD2!AP$4,'[1]INTERNAL PARAMETERS-1'!$B$5:$J$44,5,FALSE))*VLOOKUP(AirBSYLD2!AP$4,'[1]INTERNAL PARAMETERS-1'!$B$5:$J$44,9,FALSE)*AirBSYLD2!$F186</f>
        <v>0</v>
      </c>
      <c r="AQ186" s="44">
        <f>AirBSYLD1!AQ186*VLOOKUP(AirBSYLD2!AQ$4,'[1]INTERNAL PARAMETERS-1'!$B$5:$J$44,5,FALSE)*VLOOKUP(AirBSYLD2!AQ$4,'[1]INTERNAL PARAMETERS-1'!$B$5:$J$44,7,FALSE)*AirBSYLD2!$F186 + AirBSYLD1!AQ186*(1-VLOOKUP(AirBSYLD2!AQ$4,'[1]INTERNAL PARAMETERS-1'!$B$5:$J$44,5,FALSE))*VLOOKUP(AirBSYLD2!AQ$4,'[1]INTERNAL PARAMETERS-1'!$B$5:$J$44,9,FALSE)*AirBSYLD2!$F186</f>
        <v>0</v>
      </c>
      <c r="AR186" s="44">
        <f>AirBSYLD1!AR186*VLOOKUP(AirBSYLD2!AR$4,'[1]INTERNAL PARAMETERS-1'!$B$5:$J$44,5,FALSE)*VLOOKUP(AirBSYLD2!AR$4,'[1]INTERNAL PARAMETERS-1'!$B$5:$J$44,7,FALSE)*AirBSYLD2!$F186 + AirBSYLD1!AR186*(1-VLOOKUP(AirBSYLD2!AR$4,'[1]INTERNAL PARAMETERS-1'!$B$5:$J$44,5,FALSE))*VLOOKUP(AirBSYLD2!AR$4,'[1]INTERNAL PARAMETERS-1'!$B$5:$J$44,9,FALSE)*AirBSYLD2!$F186</f>
        <v>0</v>
      </c>
      <c r="AS186" s="44">
        <f>AirBSYLD1!AS186*VLOOKUP(AirBSYLD2!AS$4,'[1]INTERNAL PARAMETERS-1'!$B$5:$J$44,5,FALSE)*VLOOKUP(AirBSYLD2!AS$4,'[1]INTERNAL PARAMETERS-1'!$B$5:$J$44,7,FALSE)*AirBSYLD2!$F186 + AirBSYLD1!AS186*(1-VLOOKUP(AirBSYLD2!AS$4,'[1]INTERNAL PARAMETERS-1'!$B$5:$J$44,5,FALSE))*VLOOKUP(AirBSYLD2!AS$4,'[1]INTERNAL PARAMETERS-1'!$B$5:$J$44,9,FALSE)*AirBSYLD2!$F186</f>
        <v>0</v>
      </c>
      <c r="AT186" s="43">
        <f>AirBSYLD1!AT186*VLOOKUP(AirBSYLD2!AT$4,'[1]INTERNAL PARAMETERS-1'!$B$5:$J$44,5,FALSE)*VLOOKUP(AirBSYLD2!AT$4,'[1]INTERNAL PARAMETERS-1'!$B$5:$J$44,7,FALSE)*AirBSYLD2!$F186 + AirBSYLD1!AT186*(1-VLOOKUP(AirBSYLD2!AT$4,'[1]INTERNAL PARAMETERS-1'!$B$5:$J$44,5,FALSE))*VLOOKUP(AirBSYLD2!AT$4,'[1]INTERNAL PARAMETERS-1'!$B$5:$J$44,9,FALSE)*AirBSYLD2!$F186</f>
        <v>0</v>
      </c>
      <c r="AU186" s="45">
        <f>AirBSYLD1!AU186*VLOOKUP(AirBSYLD2!AU$4,'[1]INTERNAL PARAMETERS-1'!$B$5:$J$44,5,FALSE)*VLOOKUP(AirBSYLD2!AU$4,'[1]INTERNAL PARAMETERS-1'!$B$5:$J$44,6,FALSE)*VLOOKUP(AirBSYLD2!AU$4,'[1]INTERNAL PARAMETERS-1'!$B$5:$J$44,3,FALSE) + AirBSYLD1!AU186*(1-VLOOKUP(AirBSYLD2!AU$4,'[1]INTERNAL PARAMETERS-1'!$B$5:$J$44,5,FALSE))*VLOOKUP(AirBSYLD2!AU$4,'[1]INTERNAL PARAMETERS-1'!$B$5:$J$44,8,FALSE)*VLOOKUP(AirBSYLD2!AU$4,'[1]INTERNAL PARAMETERS-1'!$B$5:$J$44,3,FALSE)</f>
        <v>0</v>
      </c>
      <c r="AV186" s="44">
        <f>AirBSYLD1!AV186*VLOOKUP(AirBSYLD2!AV$4,'[1]INTERNAL PARAMETERS-1'!$B$5:$J$44,5,FALSE)*VLOOKUP(AirBSYLD2!AV$4,'[1]INTERNAL PARAMETERS-1'!$B$5:$J$44,6,FALSE)*VLOOKUP(AirBSYLD2!AV$4,'[1]INTERNAL PARAMETERS-1'!$B$5:$J$44,3,FALSE) + AirBSYLD1!AV186*(1-VLOOKUP(AirBSYLD2!AV$4,'[1]INTERNAL PARAMETERS-1'!$B$5:$J$44,5,FALSE))*VLOOKUP(AirBSYLD2!AV$4,'[1]INTERNAL PARAMETERS-1'!$B$5:$J$44,8,FALSE)*VLOOKUP(AirBSYLD2!AV$4,'[1]INTERNAL PARAMETERS-1'!$B$5:$J$44,3,FALSE)</f>
        <v>0</v>
      </c>
      <c r="AW186" s="44">
        <f>AirBSYLD1!AW186*VLOOKUP(AirBSYLD2!AW$4,'[1]INTERNAL PARAMETERS-1'!$B$5:$J$44,5,FALSE)*VLOOKUP(AirBSYLD2!AW$4,'[1]INTERNAL PARAMETERS-1'!$B$5:$J$44,6,FALSE)*VLOOKUP(AirBSYLD2!AW$4,'[1]INTERNAL PARAMETERS-1'!$B$5:$J$44,3,FALSE) + AirBSYLD1!AW186*(1-VLOOKUP(AirBSYLD2!AW$4,'[1]INTERNAL PARAMETERS-1'!$B$5:$J$44,5,FALSE))*VLOOKUP(AirBSYLD2!AW$4,'[1]INTERNAL PARAMETERS-1'!$B$5:$J$44,8,FALSE)*VLOOKUP(AirBSYLD2!AW$4,'[1]INTERNAL PARAMETERS-1'!$B$5:$J$44,3,FALSE)</f>
        <v>0</v>
      </c>
      <c r="AX186" s="44">
        <f>AirBSYLD1!AX186*VLOOKUP(AirBSYLD2!AX$4,'[1]INTERNAL PARAMETERS-1'!$B$5:$J$44,5,FALSE)*VLOOKUP(AirBSYLD2!AX$4,'[1]INTERNAL PARAMETERS-1'!$B$5:$J$44,6,FALSE)*VLOOKUP(AirBSYLD2!AX$4,'[1]INTERNAL PARAMETERS-1'!$B$5:$J$44,3,FALSE) + AirBSYLD1!AX186*(1-VLOOKUP(AirBSYLD2!AX$4,'[1]INTERNAL PARAMETERS-1'!$B$5:$J$44,5,FALSE))*VLOOKUP(AirBSYLD2!AX$4,'[1]INTERNAL PARAMETERS-1'!$B$5:$J$44,8,FALSE)*VLOOKUP(AirBSYLD2!AX$4,'[1]INTERNAL PARAMETERS-1'!$B$5:$J$44,3,FALSE)</f>
        <v>0</v>
      </c>
      <c r="AY186" s="44">
        <f>AirBSYLD1!AY186*VLOOKUP(AirBSYLD2!AY$4,'[1]INTERNAL PARAMETERS-1'!$B$5:$J$44,5,FALSE)*VLOOKUP(AirBSYLD2!AY$4,'[1]INTERNAL PARAMETERS-1'!$B$5:$J$44,6,FALSE)*VLOOKUP(AirBSYLD2!AY$4,'[1]INTERNAL PARAMETERS-1'!$B$5:$J$44,3,FALSE) + AirBSYLD1!AY186*(1-VLOOKUP(AirBSYLD2!AY$4,'[1]INTERNAL PARAMETERS-1'!$B$5:$J$44,5,FALSE))*VLOOKUP(AirBSYLD2!AY$4,'[1]INTERNAL PARAMETERS-1'!$B$5:$J$44,8,FALSE)*VLOOKUP(AirBSYLD2!AY$4,'[1]INTERNAL PARAMETERS-1'!$B$5:$J$44,3,FALSE)</f>
        <v>0</v>
      </c>
      <c r="AZ186" s="44">
        <f>AirBSYLD1!AZ186*VLOOKUP(AirBSYLD2!AZ$4,'[1]INTERNAL PARAMETERS-1'!$B$5:$J$44,5,FALSE)*VLOOKUP(AirBSYLD2!AZ$4,'[1]INTERNAL PARAMETERS-1'!$B$5:$J$44,6,FALSE)*VLOOKUP(AirBSYLD2!AZ$4,'[1]INTERNAL PARAMETERS-1'!$B$5:$J$44,3,FALSE) + AirBSYLD1!AZ186*(1-VLOOKUP(AirBSYLD2!AZ$4,'[1]INTERNAL PARAMETERS-1'!$B$5:$J$44,5,FALSE))*VLOOKUP(AirBSYLD2!AZ$4,'[1]INTERNAL PARAMETERS-1'!$B$5:$J$44,8,FALSE)*VLOOKUP(AirBSYLD2!AZ$4,'[1]INTERNAL PARAMETERS-1'!$B$5:$J$44,3,FALSE)</f>
        <v>0</v>
      </c>
      <c r="BA186" s="44">
        <f>AirBSYLD1!BA186*VLOOKUP(AirBSYLD2!BA$4,'[1]INTERNAL PARAMETERS-1'!$B$5:$J$44,5,FALSE)*VLOOKUP(AirBSYLD2!BA$4,'[1]INTERNAL PARAMETERS-1'!$B$5:$J$44,6,FALSE)*VLOOKUP(AirBSYLD2!BA$4,'[1]INTERNAL PARAMETERS-1'!$B$5:$J$44,3,FALSE) + AirBSYLD1!BA186*(1-VLOOKUP(AirBSYLD2!BA$4,'[1]INTERNAL PARAMETERS-1'!$B$5:$J$44,5,FALSE))*VLOOKUP(AirBSYLD2!BA$4,'[1]INTERNAL PARAMETERS-1'!$B$5:$J$44,8,FALSE)*VLOOKUP(AirBSYLD2!BA$4,'[1]INTERNAL PARAMETERS-1'!$B$5:$J$44,3,FALSE)</f>
        <v>0</v>
      </c>
      <c r="BB186" s="44">
        <f>AirBSYLD1!BB186*VLOOKUP(AirBSYLD2!BB$4,'[1]INTERNAL PARAMETERS-1'!$B$5:$J$44,5,FALSE)*VLOOKUP(AirBSYLD2!BB$4,'[1]INTERNAL PARAMETERS-1'!$B$5:$J$44,6,FALSE)*VLOOKUP(AirBSYLD2!BB$4,'[1]INTERNAL PARAMETERS-1'!$B$5:$J$44,3,FALSE) + AirBSYLD1!BB186*(1-VLOOKUP(AirBSYLD2!BB$4,'[1]INTERNAL PARAMETERS-1'!$B$5:$J$44,5,FALSE))*VLOOKUP(AirBSYLD2!BB$4,'[1]INTERNAL PARAMETERS-1'!$B$5:$J$44,8,FALSE)*VLOOKUP(AirBSYLD2!BB$4,'[1]INTERNAL PARAMETERS-1'!$B$5:$J$44,3,FALSE)</f>
        <v>0</v>
      </c>
      <c r="BC186" s="44">
        <f>AirBSYLD1!BC186*VLOOKUP(AirBSYLD2!BC$4,'[1]INTERNAL PARAMETERS-1'!$B$5:$J$44,5,FALSE)*VLOOKUP(AirBSYLD2!BC$4,'[1]INTERNAL PARAMETERS-1'!$B$5:$J$44,6,FALSE)*VLOOKUP(AirBSYLD2!BC$4,'[1]INTERNAL PARAMETERS-1'!$B$5:$J$44,3,FALSE) + AirBSYLD1!BC186*(1-VLOOKUP(AirBSYLD2!BC$4,'[1]INTERNAL PARAMETERS-1'!$B$5:$J$44,5,FALSE))*VLOOKUP(AirBSYLD2!BC$4,'[1]INTERNAL PARAMETERS-1'!$B$5:$J$44,8,FALSE)*VLOOKUP(AirBSYLD2!BC$4,'[1]INTERNAL PARAMETERS-1'!$B$5:$J$44,3,FALSE)</f>
        <v>0</v>
      </c>
      <c r="BD186" s="44">
        <f>AirBSYLD1!BD186*VLOOKUP(AirBSYLD2!BD$4,'[1]INTERNAL PARAMETERS-1'!$B$5:$J$44,5,FALSE)*VLOOKUP(AirBSYLD2!BD$4,'[1]INTERNAL PARAMETERS-1'!$B$5:$J$44,6,FALSE)*VLOOKUP(AirBSYLD2!BD$4,'[1]INTERNAL PARAMETERS-1'!$B$5:$J$44,3,FALSE) + AirBSYLD1!BD186*(1-VLOOKUP(AirBSYLD2!BD$4,'[1]INTERNAL PARAMETERS-1'!$B$5:$J$44,5,FALSE))*VLOOKUP(AirBSYLD2!BD$4,'[1]INTERNAL PARAMETERS-1'!$B$5:$J$44,8,FALSE)*VLOOKUP(AirBSYLD2!BD$4,'[1]INTERNAL PARAMETERS-1'!$B$5:$J$44,3,FALSE)</f>
        <v>0</v>
      </c>
      <c r="BE186" s="44">
        <f>AirBSYLD1!BE186*VLOOKUP(AirBSYLD2!BE$4,'[1]INTERNAL PARAMETERS-1'!$B$5:$J$44,5,FALSE)*VLOOKUP(AirBSYLD2!BE$4,'[1]INTERNAL PARAMETERS-1'!$B$5:$J$44,6,FALSE)*VLOOKUP(AirBSYLD2!BE$4,'[1]INTERNAL PARAMETERS-1'!$B$5:$J$44,3,FALSE) + AirBSYLD1!BE186*(1-VLOOKUP(AirBSYLD2!BE$4,'[1]INTERNAL PARAMETERS-1'!$B$5:$J$44,5,FALSE))*VLOOKUP(AirBSYLD2!BE$4,'[1]INTERNAL PARAMETERS-1'!$B$5:$J$44,8,FALSE)*VLOOKUP(AirBSYLD2!BE$4,'[1]INTERNAL PARAMETERS-1'!$B$5:$J$44,3,FALSE)</f>
        <v>0</v>
      </c>
      <c r="BF186" s="44">
        <f>AirBSYLD1!BF186*VLOOKUP(AirBSYLD2!BF$4,'[1]INTERNAL PARAMETERS-1'!$B$5:$J$44,5,FALSE)*VLOOKUP(AirBSYLD2!BF$4,'[1]INTERNAL PARAMETERS-1'!$B$5:$J$44,6,FALSE)*VLOOKUP(AirBSYLD2!BF$4,'[1]INTERNAL PARAMETERS-1'!$B$5:$J$44,3,FALSE) + AirBSYLD1!BF186*(1-VLOOKUP(AirBSYLD2!BF$4,'[1]INTERNAL PARAMETERS-1'!$B$5:$J$44,5,FALSE))*VLOOKUP(AirBSYLD2!BF$4,'[1]INTERNAL PARAMETERS-1'!$B$5:$J$44,8,FALSE)*VLOOKUP(AirBSYLD2!BF$4,'[1]INTERNAL PARAMETERS-1'!$B$5:$J$44,3,FALSE)</f>
        <v>0</v>
      </c>
      <c r="BG186" s="44">
        <f>AirBSYLD1!BG186*VLOOKUP(AirBSYLD2!BG$4,'[1]INTERNAL PARAMETERS-1'!$B$5:$J$44,5,FALSE)*VLOOKUP(AirBSYLD2!BG$4,'[1]INTERNAL PARAMETERS-1'!$B$5:$J$44,6,FALSE)*VLOOKUP(AirBSYLD2!BG$4,'[1]INTERNAL PARAMETERS-1'!$B$5:$J$44,3,FALSE) + AirBSYLD1!BG186*(1-VLOOKUP(AirBSYLD2!BG$4,'[1]INTERNAL PARAMETERS-1'!$B$5:$J$44,5,FALSE))*VLOOKUP(AirBSYLD2!BG$4,'[1]INTERNAL PARAMETERS-1'!$B$5:$J$44,8,FALSE)*VLOOKUP(AirBSYLD2!BG$4,'[1]INTERNAL PARAMETERS-1'!$B$5:$J$44,3,FALSE)</f>
        <v>0</v>
      </c>
      <c r="BH186" s="44">
        <f>AirBSYLD1!BH186*VLOOKUP(AirBSYLD2!BH$4,'[1]INTERNAL PARAMETERS-1'!$B$5:$J$44,5,FALSE)*VLOOKUP(AirBSYLD2!BH$4,'[1]INTERNAL PARAMETERS-1'!$B$5:$J$44,6,FALSE)*VLOOKUP(AirBSYLD2!BH$4,'[1]INTERNAL PARAMETERS-1'!$B$5:$J$44,3,FALSE) + AirBSYLD1!BH186*(1-VLOOKUP(AirBSYLD2!BH$4,'[1]INTERNAL PARAMETERS-1'!$B$5:$J$44,5,FALSE))*VLOOKUP(AirBSYLD2!BH$4,'[1]INTERNAL PARAMETERS-1'!$B$5:$J$44,8,FALSE)*VLOOKUP(AirBSYLD2!BH$4,'[1]INTERNAL PARAMETERS-1'!$B$5:$J$44,3,FALSE)</f>
        <v>0</v>
      </c>
      <c r="BI186" s="44">
        <f>AirBSYLD1!BI186*VLOOKUP(AirBSYLD2!BI$4,'[1]INTERNAL PARAMETERS-1'!$B$5:$J$44,5,FALSE)*VLOOKUP(AirBSYLD2!BI$4,'[1]INTERNAL PARAMETERS-1'!$B$5:$J$44,6,FALSE)*VLOOKUP(AirBSYLD2!BI$4,'[1]INTERNAL PARAMETERS-1'!$B$5:$J$44,3,FALSE) + AirBSYLD1!BI186*(1-VLOOKUP(AirBSYLD2!BI$4,'[1]INTERNAL PARAMETERS-1'!$B$5:$J$44,5,FALSE))*VLOOKUP(AirBSYLD2!BI$4,'[1]INTERNAL PARAMETERS-1'!$B$5:$J$44,8,FALSE)*VLOOKUP(AirBSYLD2!BI$4,'[1]INTERNAL PARAMETERS-1'!$B$5:$J$44,3,FALSE)</f>
        <v>0</v>
      </c>
      <c r="BJ186" s="44">
        <f>AirBSYLD1!BJ186*VLOOKUP(AirBSYLD2!BJ$4,'[1]INTERNAL PARAMETERS-1'!$B$5:$J$44,5,FALSE)*VLOOKUP(AirBSYLD2!BJ$4,'[1]INTERNAL PARAMETERS-1'!$B$5:$J$44,6,FALSE)*VLOOKUP(AirBSYLD2!BJ$4,'[1]INTERNAL PARAMETERS-1'!$B$5:$J$44,3,FALSE) + AirBSYLD1!BJ186*(1-VLOOKUP(AirBSYLD2!BJ$4,'[1]INTERNAL PARAMETERS-1'!$B$5:$J$44,5,FALSE))*VLOOKUP(AirBSYLD2!BJ$4,'[1]INTERNAL PARAMETERS-1'!$B$5:$J$44,8,FALSE)*VLOOKUP(AirBSYLD2!BJ$4,'[1]INTERNAL PARAMETERS-1'!$B$5:$J$44,3,FALSE)</f>
        <v>0</v>
      </c>
      <c r="BK186" s="44">
        <f>AirBSYLD1!BK186*VLOOKUP(AirBSYLD2!BK$4,'[1]INTERNAL PARAMETERS-1'!$B$5:$J$44,5,FALSE)*VLOOKUP(AirBSYLD2!BK$4,'[1]INTERNAL PARAMETERS-1'!$B$5:$J$44,6,FALSE)*VLOOKUP(AirBSYLD2!BK$4,'[1]INTERNAL PARAMETERS-1'!$B$5:$J$44,3,FALSE) + AirBSYLD1!BK186*(1-VLOOKUP(AirBSYLD2!BK$4,'[1]INTERNAL PARAMETERS-1'!$B$5:$J$44,5,FALSE))*VLOOKUP(AirBSYLD2!BK$4,'[1]INTERNAL PARAMETERS-1'!$B$5:$J$44,8,FALSE)*VLOOKUP(AirBSYLD2!BK$4,'[1]INTERNAL PARAMETERS-1'!$B$5:$J$44,3,FALSE)</f>
        <v>0</v>
      </c>
      <c r="BL186" s="44">
        <f>AirBSYLD1!BL186*VLOOKUP(AirBSYLD2!BL$4,'[1]INTERNAL PARAMETERS-1'!$B$5:$J$44,5,FALSE)*VLOOKUP(AirBSYLD2!BL$4,'[1]INTERNAL PARAMETERS-1'!$B$5:$J$44,6,FALSE)*VLOOKUP(AirBSYLD2!BL$4,'[1]INTERNAL PARAMETERS-1'!$B$5:$J$44,3,FALSE) + AirBSYLD1!BL186*(1-VLOOKUP(AirBSYLD2!BL$4,'[1]INTERNAL PARAMETERS-1'!$B$5:$J$44,5,FALSE))*VLOOKUP(AirBSYLD2!BL$4,'[1]INTERNAL PARAMETERS-1'!$B$5:$J$44,8,FALSE)*VLOOKUP(AirBSYLD2!BL$4,'[1]INTERNAL PARAMETERS-1'!$B$5:$J$44,3,FALSE)</f>
        <v>0</v>
      </c>
      <c r="BM186" s="44">
        <f>AirBSYLD1!BM186*VLOOKUP(AirBSYLD2!BM$4,'[1]INTERNAL PARAMETERS-1'!$B$5:$J$44,5,FALSE)*VLOOKUP(AirBSYLD2!BM$4,'[1]INTERNAL PARAMETERS-1'!$B$5:$J$44,6,FALSE)*VLOOKUP(AirBSYLD2!BM$4,'[1]INTERNAL PARAMETERS-1'!$B$5:$J$44,3,FALSE) + AirBSYLD1!BM186*(1-VLOOKUP(AirBSYLD2!BM$4,'[1]INTERNAL PARAMETERS-1'!$B$5:$J$44,5,FALSE))*VLOOKUP(AirBSYLD2!BM$4,'[1]INTERNAL PARAMETERS-1'!$B$5:$J$44,8,FALSE)*VLOOKUP(AirBSYLD2!BM$4,'[1]INTERNAL PARAMETERS-1'!$B$5:$J$44,3,FALSE)</f>
        <v>0</v>
      </c>
      <c r="BN186" s="44">
        <f>AirBSYLD1!BN186*VLOOKUP(AirBSYLD2!BN$4,'[1]INTERNAL PARAMETERS-1'!$B$5:$J$44,5,FALSE)*VLOOKUP(AirBSYLD2!BN$4,'[1]INTERNAL PARAMETERS-1'!$B$5:$J$44,6,FALSE)*VLOOKUP(AirBSYLD2!BN$4,'[1]INTERNAL PARAMETERS-1'!$B$5:$J$44,3,FALSE) + AirBSYLD1!BN186*(1-VLOOKUP(AirBSYLD2!BN$4,'[1]INTERNAL PARAMETERS-1'!$B$5:$J$44,5,FALSE))*VLOOKUP(AirBSYLD2!BN$4,'[1]INTERNAL PARAMETERS-1'!$B$5:$J$44,8,FALSE)*VLOOKUP(AirBSYLD2!BN$4,'[1]INTERNAL PARAMETERS-1'!$B$5:$J$44,3,FALSE)</f>
        <v>0</v>
      </c>
      <c r="BO186" s="44">
        <f>AirBSYLD1!BO186*VLOOKUP(AirBSYLD2!BO$4,'[1]INTERNAL PARAMETERS-1'!$B$5:$J$44,5,FALSE)*VLOOKUP(AirBSYLD2!BO$4,'[1]INTERNAL PARAMETERS-1'!$B$5:$J$44,6,FALSE)*VLOOKUP(AirBSYLD2!BO$4,'[1]INTERNAL PARAMETERS-1'!$B$5:$J$44,3,FALSE) + AirBSYLD1!BO186*(1-VLOOKUP(AirBSYLD2!BO$4,'[1]INTERNAL PARAMETERS-1'!$B$5:$J$44,5,FALSE))*VLOOKUP(AirBSYLD2!BO$4,'[1]INTERNAL PARAMETERS-1'!$B$5:$J$44,8,FALSE)*VLOOKUP(AirBSYLD2!BO$4,'[1]INTERNAL PARAMETERS-1'!$B$5:$J$44,3,FALSE)</f>
        <v>0</v>
      </c>
      <c r="BP186" s="44">
        <f>AirBSYLD1!BP186*VLOOKUP(AirBSYLD2!BP$4,'[1]INTERNAL PARAMETERS-1'!$B$5:$J$44,5,FALSE)*VLOOKUP(AirBSYLD2!BP$4,'[1]INTERNAL PARAMETERS-1'!$B$5:$J$44,6,FALSE)*VLOOKUP(AirBSYLD2!BP$4,'[1]INTERNAL PARAMETERS-1'!$B$5:$J$44,3,FALSE) + AirBSYLD1!BP186*(1-VLOOKUP(AirBSYLD2!BP$4,'[1]INTERNAL PARAMETERS-1'!$B$5:$J$44,5,FALSE))*VLOOKUP(AirBSYLD2!BP$4,'[1]INTERNAL PARAMETERS-1'!$B$5:$J$44,8,FALSE)*VLOOKUP(AirBSYLD2!BP$4,'[1]INTERNAL PARAMETERS-1'!$B$5:$J$44,3,FALSE)</f>
        <v>0</v>
      </c>
      <c r="BQ186" s="44">
        <f>AirBSYLD1!BQ186*VLOOKUP(AirBSYLD2!BQ$4,'[1]INTERNAL PARAMETERS-1'!$B$5:$J$44,5,FALSE)*VLOOKUP(AirBSYLD2!BQ$4,'[1]INTERNAL PARAMETERS-1'!$B$5:$J$44,6,FALSE)*VLOOKUP(AirBSYLD2!BQ$4,'[1]INTERNAL PARAMETERS-1'!$B$5:$J$44,3,FALSE) + AirBSYLD1!BQ186*(1-VLOOKUP(AirBSYLD2!BQ$4,'[1]INTERNAL PARAMETERS-1'!$B$5:$J$44,5,FALSE))*VLOOKUP(AirBSYLD2!BQ$4,'[1]INTERNAL PARAMETERS-1'!$B$5:$J$44,8,FALSE)*VLOOKUP(AirBSYLD2!BQ$4,'[1]INTERNAL PARAMETERS-1'!$B$5:$J$44,3,FALSE)</f>
        <v>0</v>
      </c>
      <c r="BR186" s="44">
        <f>AirBSYLD1!BR186*VLOOKUP(AirBSYLD2!BR$4,'[1]INTERNAL PARAMETERS-1'!$B$5:$J$44,5,FALSE)*VLOOKUP(AirBSYLD2!BR$4,'[1]INTERNAL PARAMETERS-1'!$B$5:$J$44,6,FALSE)*VLOOKUP(AirBSYLD2!BR$4,'[1]INTERNAL PARAMETERS-1'!$B$5:$J$44,3,FALSE) + AirBSYLD1!BR186*(1-VLOOKUP(AirBSYLD2!BR$4,'[1]INTERNAL PARAMETERS-1'!$B$5:$J$44,5,FALSE))*VLOOKUP(AirBSYLD2!BR$4,'[1]INTERNAL PARAMETERS-1'!$B$5:$J$44,8,FALSE)*VLOOKUP(AirBSYLD2!BR$4,'[1]INTERNAL PARAMETERS-1'!$B$5:$J$44,3,FALSE)</f>
        <v>0</v>
      </c>
      <c r="BS186" s="44">
        <f>AirBSYLD1!BS186*VLOOKUP(AirBSYLD2!BS$4,'[1]INTERNAL PARAMETERS-1'!$B$5:$J$44,5,FALSE)*VLOOKUP(AirBSYLD2!BS$4,'[1]INTERNAL PARAMETERS-1'!$B$5:$J$44,6,FALSE)*VLOOKUP(AirBSYLD2!BS$4,'[1]INTERNAL PARAMETERS-1'!$B$5:$J$44,3,FALSE) + AirBSYLD1!BS186*(1-VLOOKUP(AirBSYLD2!BS$4,'[1]INTERNAL PARAMETERS-1'!$B$5:$J$44,5,FALSE))*VLOOKUP(AirBSYLD2!BS$4,'[1]INTERNAL PARAMETERS-1'!$B$5:$J$44,8,FALSE)*VLOOKUP(AirBSYLD2!BS$4,'[1]INTERNAL PARAMETERS-1'!$B$5:$J$44,3,FALSE)</f>
        <v>0</v>
      </c>
      <c r="BT186" s="44">
        <f>AirBSYLD1!BT186*VLOOKUP(AirBSYLD2!BT$4,'[1]INTERNAL PARAMETERS-1'!$B$5:$J$44,5,FALSE)*VLOOKUP(AirBSYLD2!BT$4,'[1]INTERNAL PARAMETERS-1'!$B$5:$J$44,6,FALSE)*VLOOKUP(AirBSYLD2!BT$4,'[1]INTERNAL PARAMETERS-1'!$B$5:$J$44,3,FALSE) + AirBSYLD1!BT186*(1-VLOOKUP(AirBSYLD2!BT$4,'[1]INTERNAL PARAMETERS-1'!$B$5:$J$44,5,FALSE))*VLOOKUP(AirBSYLD2!BT$4,'[1]INTERNAL PARAMETERS-1'!$B$5:$J$44,8,FALSE)*VLOOKUP(AirBSYLD2!BT$4,'[1]INTERNAL PARAMETERS-1'!$B$5:$J$44,3,FALSE)</f>
        <v>0</v>
      </c>
      <c r="BU186" s="44">
        <f>AirBSYLD1!BU186*VLOOKUP(AirBSYLD2!BU$4,'[1]INTERNAL PARAMETERS-1'!$B$5:$J$44,5,FALSE)*VLOOKUP(AirBSYLD2!BU$4,'[1]INTERNAL PARAMETERS-1'!$B$5:$J$44,6,FALSE)*VLOOKUP(AirBSYLD2!BU$4,'[1]INTERNAL PARAMETERS-1'!$B$5:$J$44,3,FALSE) + AirBSYLD1!BU186*(1-VLOOKUP(AirBSYLD2!BU$4,'[1]INTERNAL PARAMETERS-1'!$B$5:$J$44,5,FALSE))*VLOOKUP(AirBSYLD2!BU$4,'[1]INTERNAL PARAMETERS-1'!$B$5:$J$44,8,FALSE)*VLOOKUP(AirBSYLD2!BU$4,'[1]INTERNAL PARAMETERS-1'!$B$5:$J$44,3,FALSE)</f>
        <v>0</v>
      </c>
      <c r="BV186" s="44">
        <f>AirBSYLD1!BV186*VLOOKUP(AirBSYLD2!BV$4,'[1]INTERNAL PARAMETERS-1'!$B$5:$J$44,5,FALSE)*VLOOKUP(AirBSYLD2!BV$4,'[1]INTERNAL PARAMETERS-1'!$B$5:$J$44,6,FALSE)*VLOOKUP(AirBSYLD2!BV$4,'[1]INTERNAL PARAMETERS-1'!$B$5:$J$44,3,FALSE) + AirBSYLD1!BV186*(1-VLOOKUP(AirBSYLD2!BV$4,'[1]INTERNAL PARAMETERS-1'!$B$5:$J$44,5,FALSE))*VLOOKUP(AirBSYLD2!BV$4,'[1]INTERNAL PARAMETERS-1'!$B$5:$J$44,8,FALSE)*VLOOKUP(AirBSYLD2!BV$4,'[1]INTERNAL PARAMETERS-1'!$B$5:$J$44,3,FALSE)</f>
        <v>0</v>
      </c>
      <c r="BW186" s="44">
        <f>AirBSYLD1!BW186*VLOOKUP(AirBSYLD2!BW$4,'[1]INTERNAL PARAMETERS-1'!$B$5:$J$44,5,FALSE)*VLOOKUP(AirBSYLD2!BW$4,'[1]INTERNAL PARAMETERS-1'!$B$5:$J$44,6,FALSE)*VLOOKUP(AirBSYLD2!BW$4,'[1]INTERNAL PARAMETERS-1'!$B$5:$J$44,3,FALSE) + AirBSYLD1!BW186*(1-VLOOKUP(AirBSYLD2!BW$4,'[1]INTERNAL PARAMETERS-1'!$B$5:$J$44,5,FALSE))*VLOOKUP(AirBSYLD2!BW$4,'[1]INTERNAL PARAMETERS-1'!$B$5:$J$44,8,FALSE)*VLOOKUP(AirBSYLD2!BW$4,'[1]INTERNAL PARAMETERS-1'!$B$5:$J$44,3,FALSE)</f>
        <v>0</v>
      </c>
      <c r="BX186" s="44">
        <f>AirBSYLD1!BX186*VLOOKUP(AirBSYLD2!BX$4,'[1]INTERNAL PARAMETERS-1'!$B$5:$J$44,5,FALSE)*VLOOKUP(AirBSYLD2!BX$4,'[1]INTERNAL PARAMETERS-1'!$B$5:$J$44,6,FALSE)*VLOOKUP(AirBSYLD2!BX$4,'[1]INTERNAL PARAMETERS-1'!$B$5:$J$44,3,FALSE) + AirBSYLD1!BX186*(1-VLOOKUP(AirBSYLD2!BX$4,'[1]INTERNAL PARAMETERS-1'!$B$5:$J$44,5,FALSE))*VLOOKUP(AirBSYLD2!BX$4,'[1]INTERNAL PARAMETERS-1'!$B$5:$J$44,8,FALSE)*VLOOKUP(AirBSYLD2!BX$4,'[1]INTERNAL PARAMETERS-1'!$B$5:$J$44,3,FALSE)</f>
        <v>0</v>
      </c>
      <c r="BY186" s="44">
        <f>AirBSYLD1!BY186*VLOOKUP(AirBSYLD2!BY$4,'[1]INTERNAL PARAMETERS-1'!$B$5:$J$44,5,FALSE)*VLOOKUP(AirBSYLD2!BY$4,'[1]INTERNAL PARAMETERS-1'!$B$5:$J$44,6,FALSE)*VLOOKUP(AirBSYLD2!BY$4,'[1]INTERNAL PARAMETERS-1'!$B$5:$J$44,3,FALSE) + AirBSYLD1!BY186*(1-VLOOKUP(AirBSYLD2!BY$4,'[1]INTERNAL PARAMETERS-1'!$B$5:$J$44,5,FALSE))*VLOOKUP(AirBSYLD2!BY$4,'[1]INTERNAL PARAMETERS-1'!$B$5:$J$44,8,FALSE)*VLOOKUP(AirBSYLD2!BY$4,'[1]INTERNAL PARAMETERS-1'!$B$5:$J$44,3,FALSE)</f>
        <v>0</v>
      </c>
      <c r="BZ186" s="44">
        <f>AirBSYLD1!BZ186*VLOOKUP(AirBSYLD2!BZ$4,'[1]INTERNAL PARAMETERS-1'!$B$5:$J$44,5,FALSE)*VLOOKUP(AirBSYLD2!BZ$4,'[1]INTERNAL PARAMETERS-1'!$B$5:$J$44,6,FALSE)*VLOOKUP(AirBSYLD2!BZ$4,'[1]INTERNAL PARAMETERS-1'!$B$5:$J$44,3,FALSE) + AirBSYLD1!BZ186*(1-VLOOKUP(AirBSYLD2!BZ$4,'[1]INTERNAL PARAMETERS-1'!$B$5:$J$44,5,FALSE))*VLOOKUP(AirBSYLD2!BZ$4,'[1]INTERNAL PARAMETERS-1'!$B$5:$J$44,8,FALSE)*VLOOKUP(AirBSYLD2!BZ$4,'[1]INTERNAL PARAMETERS-1'!$B$5:$J$44,3,FALSE)</f>
        <v>0</v>
      </c>
      <c r="CA186" s="44">
        <f>AirBSYLD1!CA186*VLOOKUP(AirBSYLD2!CA$4,'[1]INTERNAL PARAMETERS-1'!$B$5:$J$44,5,FALSE)*VLOOKUP(AirBSYLD2!CA$4,'[1]INTERNAL PARAMETERS-1'!$B$5:$J$44,6,FALSE)*VLOOKUP(AirBSYLD2!CA$4,'[1]INTERNAL PARAMETERS-1'!$B$5:$J$44,3,FALSE) + AirBSYLD1!CA186*(1-VLOOKUP(AirBSYLD2!CA$4,'[1]INTERNAL PARAMETERS-1'!$B$5:$J$44,5,FALSE))*VLOOKUP(AirBSYLD2!CA$4,'[1]INTERNAL PARAMETERS-1'!$B$5:$J$44,8,FALSE)*VLOOKUP(AirBSYLD2!CA$4,'[1]INTERNAL PARAMETERS-1'!$B$5:$J$44,3,FALSE)</f>
        <v>0</v>
      </c>
      <c r="CB186" s="44">
        <f>AirBSYLD1!CB186*VLOOKUP(AirBSYLD2!CB$4,'[1]INTERNAL PARAMETERS-1'!$B$5:$J$44,5,FALSE)*VLOOKUP(AirBSYLD2!CB$4,'[1]INTERNAL PARAMETERS-1'!$B$5:$J$44,6,FALSE)*VLOOKUP(AirBSYLD2!CB$4,'[1]INTERNAL PARAMETERS-1'!$B$5:$J$44,3,FALSE) + AirBSYLD1!CB186*(1-VLOOKUP(AirBSYLD2!CB$4,'[1]INTERNAL PARAMETERS-1'!$B$5:$J$44,5,FALSE))*VLOOKUP(AirBSYLD2!CB$4,'[1]INTERNAL PARAMETERS-1'!$B$5:$J$44,8,FALSE)*VLOOKUP(AirBSYLD2!CB$4,'[1]INTERNAL PARAMETERS-1'!$B$5:$J$44,3,FALSE)</f>
        <v>0</v>
      </c>
      <c r="CC186" s="44">
        <f>AirBSYLD1!CC186*VLOOKUP(AirBSYLD2!CC$4,'[1]INTERNAL PARAMETERS-1'!$B$5:$J$44,5,FALSE)*VLOOKUP(AirBSYLD2!CC$4,'[1]INTERNAL PARAMETERS-1'!$B$5:$J$44,6,FALSE)*VLOOKUP(AirBSYLD2!CC$4,'[1]INTERNAL PARAMETERS-1'!$B$5:$J$44,3,FALSE) + AirBSYLD1!CC186*(1-VLOOKUP(AirBSYLD2!CC$4,'[1]INTERNAL PARAMETERS-1'!$B$5:$J$44,5,FALSE))*VLOOKUP(AirBSYLD2!CC$4,'[1]INTERNAL PARAMETERS-1'!$B$5:$J$44,8,FALSE)*VLOOKUP(AirBSYLD2!CC$4,'[1]INTERNAL PARAMETERS-1'!$B$5:$J$44,3,FALSE)</f>
        <v>0</v>
      </c>
      <c r="CD186" s="44">
        <f>AirBSYLD1!CD186*VLOOKUP(AirBSYLD2!CD$4,'[1]INTERNAL PARAMETERS-1'!$B$5:$J$44,5,FALSE)*VLOOKUP(AirBSYLD2!CD$4,'[1]INTERNAL PARAMETERS-1'!$B$5:$J$44,6,FALSE)*VLOOKUP(AirBSYLD2!CD$4,'[1]INTERNAL PARAMETERS-1'!$B$5:$J$44,3,FALSE) + AirBSYLD1!CD186*(1-VLOOKUP(AirBSYLD2!CD$4,'[1]INTERNAL PARAMETERS-1'!$B$5:$J$44,5,FALSE))*VLOOKUP(AirBSYLD2!CD$4,'[1]INTERNAL PARAMETERS-1'!$B$5:$J$44,8,FALSE)*VLOOKUP(AirBSYLD2!CD$4,'[1]INTERNAL PARAMETERS-1'!$B$5:$J$44,3,FALSE)</f>
        <v>0</v>
      </c>
      <c r="CE186" s="44">
        <f>AirBSYLD1!CE186*VLOOKUP(AirBSYLD2!CE$4,'[1]INTERNAL PARAMETERS-1'!$B$5:$J$44,5,FALSE)*VLOOKUP(AirBSYLD2!CE$4,'[1]INTERNAL PARAMETERS-1'!$B$5:$J$44,6,FALSE)*VLOOKUP(AirBSYLD2!CE$4,'[1]INTERNAL PARAMETERS-1'!$B$5:$J$44,3,FALSE) + AirBSYLD1!CE186*(1-VLOOKUP(AirBSYLD2!CE$4,'[1]INTERNAL PARAMETERS-1'!$B$5:$J$44,5,FALSE))*VLOOKUP(AirBSYLD2!CE$4,'[1]INTERNAL PARAMETERS-1'!$B$5:$J$44,8,FALSE)*VLOOKUP(AirBSYLD2!CE$4,'[1]INTERNAL PARAMETERS-1'!$B$5:$J$44,3,FALSE)</f>
        <v>0</v>
      </c>
      <c r="CF186" s="44">
        <f>AirBSYLD1!CF186*VLOOKUP(AirBSYLD2!CF$4,'[1]INTERNAL PARAMETERS-1'!$B$5:$J$44,5,FALSE)*VLOOKUP(AirBSYLD2!CF$4,'[1]INTERNAL PARAMETERS-1'!$B$5:$J$44,6,FALSE)*VLOOKUP(AirBSYLD2!CF$4,'[1]INTERNAL PARAMETERS-1'!$B$5:$J$44,3,FALSE) + AirBSYLD1!CF186*(1-VLOOKUP(AirBSYLD2!CF$4,'[1]INTERNAL PARAMETERS-1'!$B$5:$J$44,5,FALSE))*VLOOKUP(AirBSYLD2!CF$4,'[1]INTERNAL PARAMETERS-1'!$B$5:$J$44,8,FALSE)*VLOOKUP(AirBSYLD2!CF$4,'[1]INTERNAL PARAMETERS-1'!$B$5:$J$44,3,FALSE)</f>
        <v>0</v>
      </c>
      <c r="CG186" s="44">
        <f>AirBSYLD1!CG186*VLOOKUP(AirBSYLD2!CG$4,'[1]INTERNAL PARAMETERS-1'!$B$5:$J$44,5,FALSE)*VLOOKUP(AirBSYLD2!CG$4,'[1]INTERNAL PARAMETERS-1'!$B$5:$J$44,6,FALSE)*VLOOKUP(AirBSYLD2!CG$4,'[1]INTERNAL PARAMETERS-1'!$B$5:$J$44,3,FALSE) + AirBSYLD1!CG186*(1-VLOOKUP(AirBSYLD2!CG$4,'[1]INTERNAL PARAMETERS-1'!$B$5:$J$44,5,FALSE))*VLOOKUP(AirBSYLD2!CG$4,'[1]INTERNAL PARAMETERS-1'!$B$5:$J$44,8,FALSE)*VLOOKUP(AirBSYLD2!CG$4,'[1]INTERNAL PARAMETERS-1'!$B$5:$J$44,3,FALSE)</f>
        <v>0</v>
      </c>
      <c r="CH186" s="43">
        <f>AirBSYLD1!CH186*VLOOKUP(AirBSYLD2!CH$4,'[1]INTERNAL PARAMETERS-1'!$B$5:$J$44,5,FALSE)*VLOOKUP(AirBSYLD2!CH$4,'[1]INTERNAL PARAMETERS-1'!$B$5:$J$44,6,FALSE)*VLOOKUP(AirBSYLD2!CH$4,'[1]INTERNAL PARAMETERS-1'!$B$5:$J$44,3,FALSE) + AirBSYLD1!CH186*(1-VLOOKUP(AirBSYLD2!CH$4,'[1]INTERNAL PARAMETERS-1'!$B$5:$J$44,5,FALSE))*VLOOKUP(AirBSYLD2!CH$4,'[1]INTERNAL PARAMETERS-1'!$B$5:$J$44,8,FALSE)*VLOOKUP(AirBSYLD2!CH$4,'[1]INTERNAL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AirBS!X187</f>
        <v>0</v>
      </c>
      <c r="F187" s="59">
        <f>'[1]INTERNAL PARAMETERS-1'!M7</f>
        <v>73.784999999999997</v>
      </c>
      <c r="G187" s="45">
        <f>AirBSYLD1!G187*VLOOKUP(AirBSYLD2!G$4,'[1]INTERNAL PARAMETERS-1'!$B$5:$J$44,5,FALSE)*VLOOKUP(AirBSYLD2!G$4,'[1]INTERNAL PARAMETERS-1'!$B$5:$J$44,7,FALSE)*AirBSYLD2!$F187 + AirBSYLD1!G187*(1-VLOOKUP(AirBSYLD2!G$4,'[1]INTERNAL PARAMETERS-1'!$B$5:$J$44,5,FALSE))*VLOOKUP(AirBSYLD2!G$4,'[1]INTERNAL PARAMETERS-1'!$B$5:$J$44,9,FALSE)*AirBSYLD2!$F187</f>
        <v>0</v>
      </c>
      <c r="H187" s="44">
        <f>AirBSYLD1!H187*VLOOKUP(AirBSYLD2!H$4,'[1]INTERNAL PARAMETERS-1'!$B$5:$J$44,5,FALSE)*VLOOKUP(AirBSYLD2!H$4,'[1]INTERNAL PARAMETERS-1'!$B$5:$J$44,7,FALSE)*AirBSYLD2!$F187 + AirBSYLD1!H187*(1-VLOOKUP(AirBSYLD2!H$4,'[1]INTERNAL PARAMETERS-1'!$B$5:$J$44,5,FALSE))*VLOOKUP(AirBSYLD2!H$4,'[1]INTERNAL PARAMETERS-1'!$B$5:$J$44,9,FALSE)*AirBSYLD2!$F187</f>
        <v>0</v>
      </c>
      <c r="I187" s="44">
        <f>AirBSYLD1!I187*VLOOKUP(AirBSYLD2!I$4,'[1]INTERNAL PARAMETERS-1'!$B$5:$J$44,5,FALSE)*VLOOKUP(AirBSYLD2!I$4,'[1]INTERNAL PARAMETERS-1'!$B$5:$J$44,7,FALSE)*AirBSYLD2!$F187 + AirBSYLD1!I187*(1-VLOOKUP(AirBSYLD2!I$4,'[1]INTERNAL PARAMETERS-1'!$B$5:$J$44,5,FALSE))*VLOOKUP(AirBSYLD2!I$4,'[1]INTERNAL PARAMETERS-1'!$B$5:$J$44,9,FALSE)*AirBSYLD2!$F187</f>
        <v>0</v>
      </c>
      <c r="J187" s="44">
        <f>AirBSYLD1!J187*VLOOKUP(AirBSYLD2!J$4,'[1]INTERNAL PARAMETERS-1'!$B$5:$J$44,5,FALSE)*VLOOKUP(AirBSYLD2!J$4,'[1]INTERNAL PARAMETERS-1'!$B$5:$J$44,7,FALSE)*AirBSYLD2!$F187 + AirBSYLD1!J187*(1-VLOOKUP(AirBSYLD2!J$4,'[1]INTERNAL PARAMETERS-1'!$B$5:$J$44,5,FALSE))*VLOOKUP(AirBSYLD2!J$4,'[1]INTERNAL PARAMETERS-1'!$B$5:$J$44,9,FALSE)*AirBSYLD2!$F187</f>
        <v>0</v>
      </c>
      <c r="K187" s="44">
        <f>AirBSYLD1!K187*VLOOKUP(AirBSYLD2!K$4,'[1]INTERNAL PARAMETERS-1'!$B$5:$J$44,5,FALSE)*VLOOKUP(AirBSYLD2!K$4,'[1]INTERNAL PARAMETERS-1'!$B$5:$J$44,7,FALSE)*AirBSYLD2!$F187 + AirBSYLD1!K187*(1-VLOOKUP(AirBSYLD2!K$4,'[1]INTERNAL PARAMETERS-1'!$B$5:$J$44,5,FALSE))*VLOOKUP(AirBSYLD2!K$4,'[1]INTERNAL PARAMETERS-1'!$B$5:$J$44,9,FALSE)*AirBSYLD2!$F187</f>
        <v>0</v>
      </c>
      <c r="L187" s="44">
        <f>AirBSYLD1!L187*VLOOKUP(AirBSYLD2!L$4,'[1]INTERNAL PARAMETERS-1'!$B$5:$J$44,5,FALSE)*VLOOKUP(AirBSYLD2!L$4,'[1]INTERNAL PARAMETERS-1'!$B$5:$J$44,7,FALSE)*AirBSYLD2!$F187 + AirBSYLD1!L187*(1-VLOOKUP(AirBSYLD2!L$4,'[1]INTERNAL PARAMETERS-1'!$B$5:$J$44,5,FALSE))*VLOOKUP(AirBSYLD2!L$4,'[1]INTERNAL PARAMETERS-1'!$B$5:$J$44,9,FALSE)*AirBSYLD2!$F187</f>
        <v>0</v>
      </c>
      <c r="M187" s="44">
        <f>AirBSYLD1!M187*VLOOKUP(AirBSYLD2!M$4,'[1]INTERNAL PARAMETERS-1'!$B$5:$J$44,5,FALSE)*VLOOKUP(AirBSYLD2!M$4,'[1]INTERNAL PARAMETERS-1'!$B$5:$J$44,7,FALSE)*AirBSYLD2!$F187 + AirBSYLD1!M187*(1-VLOOKUP(AirBSYLD2!M$4,'[1]INTERNAL PARAMETERS-1'!$B$5:$J$44,5,FALSE))*VLOOKUP(AirBSYLD2!M$4,'[1]INTERNAL PARAMETERS-1'!$B$5:$J$44,9,FALSE)*AirBSYLD2!$F187</f>
        <v>0</v>
      </c>
      <c r="N187" s="44">
        <f>AirBSYLD1!N187*VLOOKUP(AirBSYLD2!N$4,'[1]INTERNAL PARAMETERS-1'!$B$5:$J$44,5,FALSE)*VLOOKUP(AirBSYLD2!N$4,'[1]INTERNAL PARAMETERS-1'!$B$5:$J$44,7,FALSE)*AirBSYLD2!$F187 + AirBSYLD1!N187*(1-VLOOKUP(AirBSYLD2!N$4,'[1]INTERNAL PARAMETERS-1'!$B$5:$J$44,5,FALSE))*VLOOKUP(AirBSYLD2!N$4,'[1]INTERNAL PARAMETERS-1'!$B$5:$J$44,9,FALSE)*AirBSYLD2!$F187</f>
        <v>0</v>
      </c>
      <c r="O187" s="44">
        <f>AirBSYLD1!O187*VLOOKUP(AirBSYLD2!O$4,'[1]INTERNAL PARAMETERS-1'!$B$5:$J$44,5,FALSE)*VLOOKUP(AirBSYLD2!O$4,'[1]INTERNAL PARAMETERS-1'!$B$5:$J$44,7,FALSE)*AirBSYLD2!$F187 + AirBSYLD1!O187*(1-VLOOKUP(AirBSYLD2!O$4,'[1]INTERNAL PARAMETERS-1'!$B$5:$J$44,5,FALSE))*VLOOKUP(AirBSYLD2!O$4,'[1]INTERNAL PARAMETERS-1'!$B$5:$J$44,9,FALSE)*AirBSYLD2!$F187</f>
        <v>0</v>
      </c>
      <c r="P187" s="44">
        <f>AirBSYLD1!P187*VLOOKUP(AirBSYLD2!P$4,'[1]INTERNAL PARAMETERS-1'!$B$5:$J$44,5,FALSE)*VLOOKUP(AirBSYLD2!P$4,'[1]INTERNAL PARAMETERS-1'!$B$5:$J$44,7,FALSE)*AirBSYLD2!$F187 + AirBSYLD1!P187*(1-VLOOKUP(AirBSYLD2!P$4,'[1]INTERNAL PARAMETERS-1'!$B$5:$J$44,5,FALSE))*VLOOKUP(AirBSYLD2!P$4,'[1]INTERNAL PARAMETERS-1'!$B$5:$J$44,9,FALSE)*AirBSYLD2!$F187</f>
        <v>0</v>
      </c>
      <c r="Q187" s="44">
        <f>AirBSYLD1!Q187*VLOOKUP(AirBSYLD2!Q$4,'[1]INTERNAL PARAMETERS-1'!$B$5:$J$44,5,FALSE)*VLOOKUP(AirBSYLD2!Q$4,'[1]INTERNAL PARAMETERS-1'!$B$5:$J$44,7,FALSE)*AirBSYLD2!$F187 + AirBSYLD1!Q187*(1-VLOOKUP(AirBSYLD2!Q$4,'[1]INTERNAL PARAMETERS-1'!$B$5:$J$44,5,FALSE))*VLOOKUP(AirBSYLD2!Q$4,'[1]INTERNAL PARAMETERS-1'!$B$5:$J$44,9,FALSE)*AirBSYLD2!$F187</f>
        <v>0</v>
      </c>
      <c r="R187" s="44">
        <f>AirBSYLD1!R187*VLOOKUP(AirBSYLD2!R$4,'[1]INTERNAL PARAMETERS-1'!$B$5:$J$44,5,FALSE)*VLOOKUP(AirBSYLD2!R$4,'[1]INTERNAL PARAMETERS-1'!$B$5:$J$44,7,FALSE)*AirBSYLD2!$F187 + AirBSYLD1!R187*(1-VLOOKUP(AirBSYLD2!R$4,'[1]INTERNAL PARAMETERS-1'!$B$5:$J$44,5,FALSE))*VLOOKUP(AirBSYLD2!R$4,'[1]INTERNAL PARAMETERS-1'!$B$5:$J$44,9,FALSE)*AirBSYLD2!$F187</f>
        <v>0</v>
      </c>
      <c r="S187" s="44">
        <f>AirBSYLD1!S187*VLOOKUP(AirBSYLD2!S$4,'[1]INTERNAL PARAMETERS-1'!$B$5:$J$44,5,FALSE)*VLOOKUP(AirBSYLD2!S$4,'[1]INTERNAL PARAMETERS-1'!$B$5:$J$44,7,FALSE)*AirBSYLD2!$F187 + AirBSYLD1!S187*(1-VLOOKUP(AirBSYLD2!S$4,'[1]INTERNAL PARAMETERS-1'!$B$5:$J$44,5,FALSE))*VLOOKUP(AirBSYLD2!S$4,'[1]INTERNAL PARAMETERS-1'!$B$5:$J$44,9,FALSE)*AirBSYLD2!$F187</f>
        <v>0</v>
      </c>
      <c r="T187" s="44">
        <f>AirBSYLD1!T187*VLOOKUP(AirBSYLD2!T$4,'[1]INTERNAL PARAMETERS-1'!$B$5:$J$44,5,FALSE)*VLOOKUP(AirBSYLD2!T$4,'[1]INTERNAL PARAMETERS-1'!$B$5:$J$44,7,FALSE)*AirBSYLD2!$F187 + AirBSYLD1!T187*(1-VLOOKUP(AirBSYLD2!T$4,'[1]INTERNAL PARAMETERS-1'!$B$5:$J$44,5,FALSE))*VLOOKUP(AirBSYLD2!T$4,'[1]INTERNAL PARAMETERS-1'!$B$5:$J$44,9,FALSE)*AirBSYLD2!$F187</f>
        <v>0</v>
      </c>
      <c r="U187" s="44">
        <f>AirBSYLD1!U187*VLOOKUP(AirBSYLD2!U$4,'[1]INTERNAL PARAMETERS-1'!$B$5:$J$44,5,FALSE)*VLOOKUP(AirBSYLD2!U$4,'[1]INTERNAL PARAMETERS-1'!$B$5:$J$44,7,FALSE)*AirBSYLD2!$F187 + AirBSYLD1!U187*(1-VLOOKUP(AirBSYLD2!U$4,'[1]INTERNAL PARAMETERS-1'!$B$5:$J$44,5,FALSE))*VLOOKUP(AirBSYLD2!U$4,'[1]INTERNAL PARAMETERS-1'!$B$5:$J$44,9,FALSE)*AirBSYLD2!$F187</f>
        <v>0</v>
      </c>
      <c r="V187" s="44">
        <f>AirBSYLD1!V187*VLOOKUP(AirBSYLD2!V$4,'[1]INTERNAL PARAMETERS-1'!$B$5:$J$44,5,FALSE)*VLOOKUP(AirBSYLD2!V$4,'[1]INTERNAL PARAMETERS-1'!$B$5:$J$44,7,FALSE)*AirBSYLD2!$F187 + AirBSYLD1!V187*(1-VLOOKUP(AirBSYLD2!V$4,'[1]INTERNAL PARAMETERS-1'!$B$5:$J$44,5,FALSE))*VLOOKUP(AirBSYLD2!V$4,'[1]INTERNAL PARAMETERS-1'!$B$5:$J$44,9,FALSE)*AirBSYLD2!$F187</f>
        <v>0</v>
      </c>
      <c r="W187" s="44">
        <f>AirBSYLD1!W187*VLOOKUP(AirBSYLD2!W$4,'[1]INTERNAL PARAMETERS-1'!$B$5:$J$44,5,FALSE)*VLOOKUP(AirBSYLD2!W$4,'[1]INTERNAL PARAMETERS-1'!$B$5:$J$44,7,FALSE)*AirBSYLD2!$F187 + AirBSYLD1!W187*(1-VLOOKUP(AirBSYLD2!W$4,'[1]INTERNAL PARAMETERS-1'!$B$5:$J$44,5,FALSE))*VLOOKUP(AirBSYLD2!W$4,'[1]INTERNAL PARAMETERS-1'!$B$5:$J$44,9,FALSE)*AirBSYLD2!$F187</f>
        <v>0</v>
      </c>
      <c r="X187" s="44">
        <f>AirBSYLD1!X187*VLOOKUP(AirBSYLD2!X$4,'[1]INTERNAL PARAMETERS-1'!$B$5:$J$44,5,FALSE)*VLOOKUP(AirBSYLD2!X$4,'[1]INTERNAL PARAMETERS-1'!$B$5:$J$44,7,FALSE)*AirBSYLD2!$F187 + AirBSYLD1!X187*(1-VLOOKUP(AirBSYLD2!X$4,'[1]INTERNAL PARAMETERS-1'!$B$5:$J$44,5,FALSE))*VLOOKUP(AirBSYLD2!X$4,'[1]INTERNAL PARAMETERS-1'!$B$5:$J$44,9,FALSE)*AirBSYLD2!$F187</f>
        <v>0</v>
      </c>
      <c r="Y187" s="44">
        <f>AirBSYLD1!Y187*VLOOKUP(AirBSYLD2!Y$4,'[1]INTERNAL PARAMETERS-1'!$B$5:$J$44,5,FALSE)*VLOOKUP(AirBSYLD2!Y$4,'[1]INTERNAL PARAMETERS-1'!$B$5:$J$44,7,FALSE)*AirBSYLD2!$F187 + AirBSYLD1!Y187*(1-VLOOKUP(AirBSYLD2!Y$4,'[1]INTERNAL PARAMETERS-1'!$B$5:$J$44,5,FALSE))*VLOOKUP(AirBSYLD2!Y$4,'[1]INTERNAL PARAMETERS-1'!$B$5:$J$44,9,FALSE)*AirBSYLD2!$F187</f>
        <v>0</v>
      </c>
      <c r="Z187" s="44">
        <f>AirBSYLD1!Z187*VLOOKUP(AirBSYLD2!Z$4,'[1]INTERNAL PARAMETERS-1'!$B$5:$J$44,5,FALSE)*VLOOKUP(AirBSYLD2!Z$4,'[1]INTERNAL PARAMETERS-1'!$B$5:$J$44,7,FALSE)*AirBSYLD2!$F187 + AirBSYLD1!Z187*(1-VLOOKUP(AirBSYLD2!Z$4,'[1]INTERNAL PARAMETERS-1'!$B$5:$J$44,5,FALSE))*VLOOKUP(AirBSYLD2!Z$4,'[1]INTERNAL PARAMETERS-1'!$B$5:$J$44,9,FALSE)*AirBSYLD2!$F187</f>
        <v>0</v>
      </c>
      <c r="AA187" s="44">
        <f>AirBSYLD1!AA187*VLOOKUP(AirBSYLD2!AA$4,'[1]INTERNAL PARAMETERS-1'!$B$5:$J$44,5,FALSE)*VLOOKUP(AirBSYLD2!AA$4,'[1]INTERNAL PARAMETERS-1'!$B$5:$J$44,7,FALSE)*AirBSYLD2!$F187 + AirBSYLD1!AA187*(1-VLOOKUP(AirBSYLD2!AA$4,'[1]INTERNAL PARAMETERS-1'!$B$5:$J$44,5,FALSE))*VLOOKUP(AirBSYLD2!AA$4,'[1]INTERNAL PARAMETERS-1'!$B$5:$J$44,9,FALSE)*AirBSYLD2!$F187</f>
        <v>0</v>
      </c>
      <c r="AB187" s="44">
        <f>AirBSYLD1!AB187*VLOOKUP(AirBSYLD2!AB$4,'[1]INTERNAL PARAMETERS-1'!$B$5:$J$44,5,FALSE)*VLOOKUP(AirBSYLD2!AB$4,'[1]INTERNAL PARAMETERS-1'!$B$5:$J$44,7,FALSE)*AirBSYLD2!$F187 + AirBSYLD1!AB187*(1-VLOOKUP(AirBSYLD2!AB$4,'[1]INTERNAL PARAMETERS-1'!$B$5:$J$44,5,FALSE))*VLOOKUP(AirBSYLD2!AB$4,'[1]INTERNAL PARAMETERS-1'!$B$5:$J$44,9,FALSE)*AirBSYLD2!$F187</f>
        <v>0</v>
      </c>
      <c r="AC187" s="44">
        <f>AirBSYLD1!AC187*VLOOKUP(AirBSYLD2!AC$4,'[1]INTERNAL PARAMETERS-1'!$B$5:$J$44,5,FALSE)*VLOOKUP(AirBSYLD2!AC$4,'[1]INTERNAL PARAMETERS-1'!$B$5:$J$44,7,FALSE)*AirBSYLD2!$F187 + AirBSYLD1!AC187*(1-VLOOKUP(AirBSYLD2!AC$4,'[1]INTERNAL PARAMETERS-1'!$B$5:$J$44,5,FALSE))*VLOOKUP(AirBSYLD2!AC$4,'[1]INTERNAL PARAMETERS-1'!$B$5:$J$44,9,FALSE)*AirBSYLD2!$F187</f>
        <v>0</v>
      </c>
      <c r="AD187" s="44">
        <f>AirBSYLD1!AD187*VLOOKUP(AirBSYLD2!AD$4,'[1]INTERNAL PARAMETERS-1'!$B$5:$J$44,5,FALSE)*VLOOKUP(AirBSYLD2!AD$4,'[1]INTERNAL PARAMETERS-1'!$B$5:$J$44,7,FALSE)*AirBSYLD2!$F187 + AirBSYLD1!AD187*(1-VLOOKUP(AirBSYLD2!AD$4,'[1]INTERNAL PARAMETERS-1'!$B$5:$J$44,5,FALSE))*VLOOKUP(AirBSYLD2!AD$4,'[1]INTERNAL PARAMETERS-1'!$B$5:$J$44,9,FALSE)*AirBSYLD2!$F187</f>
        <v>0</v>
      </c>
      <c r="AE187" s="44">
        <f>AirBSYLD1!AE187*VLOOKUP(AirBSYLD2!AE$4,'[1]INTERNAL PARAMETERS-1'!$B$5:$J$44,5,FALSE)*VLOOKUP(AirBSYLD2!AE$4,'[1]INTERNAL PARAMETERS-1'!$B$5:$J$44,7,FALSE)*AirBSYLD2!$F187 + AirBSYLD1!AE187*(1-VLOOKUP(AirBSYLD2!AE$4,'[1]INTERNAL PARAMETERS-1'!$B$5:$J$44,5,FALSE))*VLOOKUP(AirBSYLD2!AE$4,'[1]INTERNAL PARAMETERS-1'!$B$5:$J$44,9,FALSE)*AirBSYLD2!$F187</f>
        <v>0</v>
      </c>
      <c r="AF187" s="44">
        <f>AirBSYLD1!AF187*VLOOKUP(AirBSYLD2!AF$4,'[1]INTERNAL PARAMETERS-1'!$B$5:$J$44,5,FALSE)*VLOOKUP(AirBSYLD2!AF$4,'[1]INTERNAL PARAMETERS-1'!$B$5:$J$44,7,FALSE)*AirBSYLD2!$F187 + AirBSYLD1!AF187*(1-VLOOKUP(AirBSYLD2!AF$4,'[1]INTERNAL PARAMETERS-1'!$B$5:$J$44,5,FALSE))*VLOOKUP(AirBSYLD2!AF$4,'[1]INTERNAL PARAMETERS-1'!$B$5:$J$44,9,FALSE)*AirBSYLD2!$F187</f>
        <v>0</v>
      </c>
      <c r="AG187" s="44">
        <f>AirBSYLD1!AG187*VLOOKUP(AirBSYLD2!AG$4,'[1]INTERNAL PARAMETERS-1'!$B$5:$J$44,5,FALSE)*VLOOKUP(AirBSYLD2!AG$4,'[1]INTERNAL PARAMETERS-1'!$B$5:$J$44,7,FALSE)*AirBSYLD2!$F187 + AirBSYLD1!AG187*(1-VLOOKUP(AirBSYLD2!AG$4,'[1]INTERNAL PARAMETERS-1'!$B$5:$J$44,5,FALSE))*VLOOKUP(AirBSYLD2!AG$4,'[1]INTERNAL PARAMETERS-1'!$B$5:$J$44,9,FALSE)*AirBSYLD2!$F187</f>
        <v>0</v>
      </c>
      <c r="AH187" s="44">
        <f>AirBSYLD1!AH187*VLOOKUP(AirBSYLD2!AH$4,'[1]INTERNAL PARAMETERS-1'!$B$5:$J$44,5,FALSE)*VLOOKUP(AirBSYLD2!AH$4,'[1]INTERNAL PARAMETERS-1'!$B$5:$J$44,7,FALSE)*AirBSYLD2!$F187 + AirBSYLD1!AH187*(1-VLOOKUP(AirBSYLD2!AH$4,'[1]INTERNAL PARAMETERS-1'!$B$5:$J$44,5,FALSE))*VLOOKUP(AirBSYLD2!AH$4,'[1]INTERNAL PARAMETERS-1'!$B$5:$J$44,9,FALSE)*AirBSYLD2!$F187</f>
        <v>0</v>
      </c>
      <c r="AI187" s="44">
        <f>AirBSYLD1!AI187*VLOOKUP(AirBSYLD2!AI$4,'[1]INTERNAL PARAMETERS-1'!$B$5:$J$44,5,FALSE)*VLOOKUP(AirBSYLD2!AI$4,'[1]INTERNAL PARAMETERS-1'!$B$5:$J$44,7,FALSE)*AirBSYLD2!$F187 + AirBSYLD1!AI187*(1-VLOOKUP(AirBSYLD2!AI$4,'[1]INTERNAL PARAMETERS-1'!$B$5:$J$44,5,FALSE))*VLOOKUP(AirBSYLD2!AI$4,'[1]INTERNAL PARAMETERS-1'!$B$5:$J$44,9,FALSE)*AirBSYLD2!$F187</f>
        <v>0</v>
      </c>
      <c r="AJ187" s="44">
        <f>AirBSYLD1!AJ187*VLOOKUP(AirBSYLD2!AJ$4,'[1]INTERNAL PARAMETERS-1'!$B$5:$J$44,5,FALSE)*VLOOKUP(AirBSYLD2!AJ$4,'[1]INTERNAL PARAMETERS-1'!$B$5:$J$44,7,FALSE)*AirBSYLD2!$F187 + AirBSYLD1!AJ187*(1-VLOOKUP(AirBSYLD2!AJ$4,'[1]INTERNAL PARAMETERS-1'!$B$5:$J$44,5,FALSE))*VLOOKUP(AirBSYLD2!AJ$4,'[1]INTERNAL PARAMETERS-1'!$B$5:$J$44,9,FALSE)*AirBSYLD2!$F187</f>
        <v>0</v>
      </c>
      <c r="AK187" s="44">
        <f>AirBSYLD1!AK187*VLOOKUP(AirBSYLD2!AK$4,'[1]INTERNAL PARAMETERS-1'!$B$5:$J$44,5,FALSE)*VLOOKUP(AirBSYLD2!AK$4,'[1]INTERNAL PARAMETERS-1'!$B$5:$J$44,7,FALSE)*AirBSYLD2!$F187 + AirBSYLD1!AK187*(1-VLOOKUP(AirBSYLD2!AK$4,'[1]INTERNAL PARAMETERS-1'!$B$5:$J$44,5,FALSE))*VLOOKUP(AirBSYLD2!AK$4,'[1]INTERNAL PARAMETERS-1'!$B$5:$J$44,9,FALSE)*AirBSYLD2!$F187</f>
        <v>0</v>
      </c>
      <c r="AL187" s="44">
        <f>AirBSYLD1!AL187*VLOOKUP(AirBSYLD2!AL$4,'[1]INTERNAL PARAMETERS-1'!$B$5:$J$44,5,FALSE)*VLOOKUP(AirBSYLD2!AL$4,'[1]INTERNAL PARAMETERS-1'!$B$5:$J$44,7,FALSE)*AirBSYLD2!$F187 + AirBSYLD1!AL187*(1-VLOOKUP(AirBSYLD2!AL$4,'[1]INTERNAL PARAMETERS-1'!$B$5:$J$44,5,FALSE))*VLOOKUP(AirBSYLD2!AL$4,'[1]INTERNAL PARAMETERS-1'!$B$5:$J$44,9,FALSE)*AirBSYLD2!$F187</f>
        <v>0</v>
      </c>
      <c r="AM187" s="44">
        <f>AirBSYLD1!AM187*VLOOKUP(AirBSYLD2!AM$4,'[1]INTERNAL PARAMETERS-1'!$B$5:$J$44,5,FALSE)*VLOOKUP(AirBSYLD2!AM$4,'[1]INTERNAL PARAMETERS-1'!$B$5:$J$44,7,FALSE)*AirBSYLD2!$F187 + AirBSYLD1!AM187*(1-VLOOKUP(AirBSYLD2!AM$4,'[1]INTERNAL PARAMETERS-1'!$B$5:$J$44,5,FALSE))*VLOOKUP(AirBSYLD2!AM$4,'[1]INTERNAL PARAMETERS-1'!$B$5:$J$44,9,FALSE)*AirBSYLD2!$F187</f>
        <v>0</v>
      </c>
      <c r="AN187" s="44">
        <f>AirBSYLD1!AN187*VLOOKUP(AirBSYLD2!AN$4,'[1]INTERNAL PARAMETERS-1'!$B$5:$J$44,5,FALSE)*VLOOKUP(AirBSYLD2!AN$4,'[1]INTERNAL PARAMETERS-1'!$B$5:$J$44,7,FALSE)*AirBSYLD2!$F187 + AirBSYLD1!AN187*(1-VLOOKUP(AirBSYLD2!AN$4,'[1]INTERNAL PARAMETERS-1'!$B$5:$J$44,5,FALSE))*VLOOKUP(AirBSYLD2!AN$4,'[1]INTERNAL PARAMETERS-1'!$B$5:$J$44,9,FALSE)*AirBSYLD2!$F187</f>
        <v>0</v>
      </c>
      <c r="AO187" s="44">
        <f>AirBSYLD1!AO187*VLOOKUP(AirBSYLD2!AO$4,'[1]INTERNAL PARAMETERS-1'!$B$5:$J$44,5,FALSE)*VLOOKUP(AirBSYLD2!AO$4,'[1]INTERNAL PARAMETERS-1'!$B$5:$J$44,7,FALSE)*AirBSYLD2!$F187 + AirBSYLD1!AO187*(1-VLOOKUP(AirBSYLD2!AO$4,'[1]INTERNAL PARAMETERS-1'!$B$5:$J$44,5,FALSE))*VLOOKUP(AirBSYLD2!AO$4,'[1]INTERNAL PARAMETERS-1'!$B$5:$J$44,9,FALSE)*AirBSYLD2!$F187</f>
        <v>0</v>
      </c>
      <c r="AP187" s="44">
        <f>AirBSYLD1!AP187*VLOOKUP(AirBSYLD2!AP$4,'[1]INTERNAL PARAMETERS-1'!$B$5:$J$44,5,FALSE)*VLOOKUP(AirBSYLD2!AP$4,'[1]INTERNAL PARAMETERS-1'!$B$5:$J$44,7,FALSE)*AirBSYLD2!$F187 + AirBSYLD1!AP187*(1-VLOOKUP(AirBSYLD2!AP$4,'[1]INTERNAL PARAMETERS-1'!$B$5:$J$44,5,FALSE))*VLOOKUP(AirBSYLD2!AP$4,'[1]INTERNAL PARAMETERS-1'!$B$5:$J$44,9,FALSE)*AirBSYLD2!$F187</f>
        <v>0</v>
      </c>
      <c r="AQ187" s="44">
        <f>AirBSYLD1!AQ187*VLOOKUP(AirBSYLD2!AQ$4,'[1]INTERNAL PARAMETERS-1'!$B$5:$J$44,5,FALSE)*VLOOKUP(AirBSYLD2!AQ$4,'[1]INTERNAL PARAMETERS-1'!$B$5:$J$44,7,FALSE)*AirBSYLD2!$F187 + AirBSYLD1!AQ187*(1-VLOOKUP(AirBSYLD2!AQ$4,'[1]INTERNAL PARAMETERS-1'!$B$5:$J$44,5,FALSE))*VLOOKUP(AirBSYLD2!AQ$4,'[1]INTERNAL PARAMETERS-1'!$B$5:$J$44,9,FALSE)*AirBSYLD2!$F187</f>
        <v>0</v>
      </c>
      <c r="AR187" s="44">
        <f>AirBSYLD1!AR187*VLOOKUP(AirBSYLD2!AR$4,'[1]INTERNAL PARAMETERS-1'!$B$5:$J$44,5,FALSE)*VLOOKUP(AirBSYLD2!AR$4,'[1]INTERNAL PARAMETERS-1'!$B$5:$J$44,7,FALSE)*AirBSYLD2!$F187 + AirBSYLD1!AR187*(1-VLOOKUP(AirBSYLD2!AR$4,'[1]INTERNAL PARAMETERS-1'!$B$5:$J$44,5,FALSE))*VLOOKUP(AirBSYLD2!AR$4,'[1]INTERNAL PARAMETERS-1'!$B$5:$J$44,9,FALSE)*AirBSYLD2!$F187</f>
        <v>0</v>
      </c>
      <c r="AS187" s="44">
        <f>AirBSYLD1!AS187*VLOOKUP(AirBSYLD2!AS$4,'[1]INTERNAL PARAMETERS-1'!$B$5:$J$44,5,FALSE)*VLOOKUP(AirBSYLD2!AS$4,'[1]INTERNAL PARAMETERS-1'!$B$5:$J$44,7,FALSE)*AirBSYLD2!$F187 + AirBSYLD1!AS187*(1-VLOOKUP(AirBSYLD2!AS$4,'[1]INTERNAL PARAMETERS-1'!$B$5:$J$44,5,FALSE))*VLOOKUP(AirBSYLD2!AS$4,'[1]INTERNAL PARAMETERS-1'!$B$5:$J$44,9,FALSE)*AirBSYLD2!$F187</f>
        <v>0</v>
      </c>
      <c r="AT187" s="43">
        <f>AirBSYLD1!AT187*VLOOKUP(AirBSYLD2!AT$4,'[1]INTERNAL PARAMETERS-1'!$B$5:$J$44,5,FALSE)*VLOOKUP(AirBSYLD2!AT$4,'[1]INTERNAL PARAMETERS-1'!$B$5:$J$44,7,FALSE)*AirBSYLD2!$F187 + AirBSYLD1!AT187*(1-VLOOKUP(AirBSYLD2!AT$4,'[1]INTERNAL PARAMETERS-1'!$B$5:$J$44,5,FALSE))*VLOOKUP(AirBSYLD2!AT$4,'[1]INTERNAL PARAMETERS-1'!$B$5:$J$44,9,FALSE)*AirBSYLD2!$F187</f>
        <v>0</v>
      </c>
      <c r="AU187" s="45">
        <f>AirBSYLD1!AU187*VLOOKUP(AirBSYLD2!AU$4,'[1]INTERNAL PARAMETERS-1'!$B$5:$J$44,5,FALSE)*VLOOKUP(AirBSYLD2!AU$4,'[1]INTERNAL PARAMETERS-1'!$B$5:$J$44,6,FALSE)*VLOOKUP(AirBSYLD2!AU$4,'[1]INTERNAL PARAMETERS-1'!$B$5:$J$44,3,FALSE) + AirBSYLD1!AU187*(1-VLOOKUP(AirBSYLD2!AU$4,'[1]INTERNAL PARAMETERS-1'!$B$5:$J$44,5,FALSE))*VLOOKUP(AirBSYLD2!AU$4,'[1]INTERNAL PARAMETERS-1'!$B$5:$J$44,8,FALSE)*VLOOKUP(AirBSYLD2!AU$4,'[1]INTERNAL PARAMETERS-1'!$B$5:$J$44,3,FALSE)</f>
        <v>0</v>
      </c>
      <c r="AV187" s="44">
        <f>AirBSYLD1!AV187*VLOOKUP(AirBSYLD2!AV$4,'[1]INTERNAL PARAMETERS-1'!$B$5:$J$44,5,FALSE)*VLOOKUP(AirBSYLD2!AV$4,'[1]INTERNAL PARAMETERS-1'!$B$5:$J$44,6,FALSE)*VLOOKUP(AirBSYLD2!AV$4,'[1]INTERNAL PARAMETERS-1'!$B$5:$J$44,3,FALSE) + AirBSYLD1!AV187*(1-VLOOKUP(AirBSYLD2!AV$4,'[1]INTERNAL PARAMETERS-1'!$B$5:$J$44,5,FALSE))*VLOOKUP(AirBSYLD2!AV$4,'[1]INTERNAL PARAMETERS-1'!$B$5:$J$44,8,FALSE)*VLOOKUP(AirBSYLD2!AV$4,'[1]INTERNAL PARAMETERS-1'!$B$5:$J$44,3,FALSE)</f>
        <v>0</v>
      </c>
      <c r="AW187" s="44">
        <f>AirBSYLD1!AW187*VLOOKUP(AirBSYLD2!AW$4,'[1]INTERNAL PARAMETERS-1'!$B$5:$J$44,5,FALSE)*VLOOKUP(AirBSYLD2!AW$4,'[1]INTERNAL PARAMETERS-1'!$B$5:$J$44,6,FALSE)*VLOOKUP(AirBSYLD2!AW$4,'[1]INTERNAL PARAMETERS-1'!$B$5:$J$44,3,FALSE) + AirBSYLD1!AW187*(1-VLOOKUP(AirBSYLD2!AW$4,'[1]INTERNAL PARAMETERS-1'!$B$5:$J$44,5,FALSE))*VLOOKUP(AirBSYLD2!AW$4,'[1]INTERNAL PARAMETERS-1'!$B$5:$J$44,8,FALSE)*VLOOKUP(AirBSYLD2!AW$4,'[1]INTERNAL PARAMETERS-1'!$B$5:$J$44,3,FALSE)</f>
        <v>0</v>
      </c>
      <c r="AX187" s="44">
        <f>AirBSYLD1!AX187*VLOOKUP(AirBSYLD2!AX$4,'[1]INTERNAL PARAMETERS-1'!$B$5:$J$44,5,FALSE)*VLOOKUP(AirBSYLD2!AX$4,'[1]INTERNAL PARAMETERS-1'!$B$5:$J$44,6,FALSE)*VLOOKUP(AirBSYLD2!AX$4,'[1]INTERNAL PARAMETERS-1'!$B$5:$J$44,3,FALSE) + AirBSYLD1!AX187*(1-VLOOKUP(AirBSYLD2!AX$4,'[1]INTERNAL PARAMETERS-1'!$B$5:$J$44,5,FALSE))*VLOOKUP(AirBSYLD2!AX$4,'[1]INTERNAL PARAMETERS-1'!$B$5:$J$44,8,FALSE)*VLOOKUP(AirBSYLD2!AX$4,'[1]INTERNAL PARAMETERS-1'!$B$5:$J$44,3,FALSE)</f>
        <v>0</v>
      </c>
      <c r="AY187" s="44">
        <f>AirBSYLD1!AY187*VLOOKUP(AirBSYLD2!AY$4,'[1]INTERNAL PARAMETERS-1'!$B$5:$J$44,5,FALSE)*VLOOKUP(AirBSYLD2!AY$4,'[1]INTERNAL PARAMETERS-1'!$B$5:$J$44,6,FALSE)*VLOOKUP(AirBSYLD2!AY$4,'[1]INTERNAL PARAMETERS-1'!$B$5:$J$44,3,FALSE) + AirBSYLD1!AY187*(1-VLOOKUP(AirBSYLD2!AY$4,'[1]INTERNAL PARAMETERS-1'!$B$5:$J$44,5,FALSE))*VLOOKUP(AirBSYLD2!AY$4,'[1]INTERNAL PARAMETERS-1'!$B$5:$J$44,8,FALSE)*VLOOKUP(AirBSYLD2!AY$4,'[1]INTERNAL PARAMETERS-1'!$B$5:$J$44,3,FALSE)</f>
        <v>0</v>
      </c>
      <c r="AZ187" s="44">
        <f>AirBSYLD1!AZ187*VLOOKUP(AirBSYLD2!AZ$4,'[1]INTERNAL PARAMETERS-1'!$B$5:$J$44,5,FALSE)*VLOOKUP(AirBSYLD2!AZ$4,'[1]INTERNAL PARAMETERS-1'!$B$5:$J$44,6,FALSE)*VLOOKUP(AirBSYLD2!AZ$4,'[1]INTERNAL PARAMETERS-1'!$B$5:$J$44,3,FALSE) + AirBSYLD1!AZ187*(1-VLOOKUP(AirBSYLD2!AZ$4,'[1]INTERNAL PARAMETERS-1'!$B$5:$J$44,5,FALSE))*VLOOKUP(AirBSYLD2!AZ$4,'[1]INTERNAL PARAMETERS-1'!$B$5:$J$44,8,FALSE)*VLOOKUP(AirBSYLD2!AZ$4,'[1]INTERNAL PARAMETERS-1'!$B$5:$J$44,3,FALSE)</f>
        <v>0</v>
      </c>
      <c r="BA187" s="44">
        <f>AirBSYLD1!BA187*VLOOKUP(AirBSYLD2!BA$4,'[1]INTERNAL PARAMETERS-1'!$B$5:$J$44,5,FALSE)*VLOOKUP(AirBSYLD2!BA$4,'[1]INTERNAL PARAMETERS-1'!$B$5:$J$44,6,FALSE)*VLOOKUP(AirBSYLD2!BA$4,'[1]INTERNAL PARAMETERS-1'!$B$5:$J$44,3,FALSE) + AirBSYLD1!BA187*(1-VLOOKUP(AirBSYLD2!BA$4,'[1]INTERNAL PARAMETERS-1'!$B$5:$J$44,5,FALSE))*VLOOKUP(AirBSYLD2!BA$4,'[1]INTERNAL PARAMETERS-1'!$B$5:$J$44,8,FALSE)*VLOOKUP(AirBSYLD2!BA$4,'[1]INTERNAL PARAMETERS-1'!$B$5:$J$44,3,FALSE)</f>
        <v>0</v>
      </c>
      <c r="BB187" s="44">
        <f>AirBSYLD1!BB187*VLOOKUP(AirBSYLD2!BB$4,'[1]INTERNAL PARAMETERS-1'!$B$5:$J$44,5,FALSE)*VLOOKUP(AirBSYLD2!BB$4,'[1]INTERNAL PARAMETERS-1'!$B$5:$J$44,6,FALSE)*VLOOKUP(AirBSYLD2!BB$4,'[1]INTERNAL PARAMETERS-1'!$B$5:$J$44,3,FALSE) + AirBSYLD1!BB187*(1-VLOOKUP(AirBSYLD2!BB$4,'[1]INTERNAL PARAMETERS-1'!$B$5:$J$44,5,FALSE))*VLOOKUP(AirBSYLD2!BB$4,'[1]INTERNAL PARAMETERS-1'!$B$5:$J$44,8,FALSE)*VLOOKUP(AirBSYLD2!BB$4,'[1]INTERNAL PARAMETERS-1'!$B$5:$J$44,3,FALSE)</f>
        <v>0</v>
      </c>
      <c r="BC187" s="44">
        <f>AirBSYLD1!BC187*VLOOKUP(AirBSYLD2!BC$4,'[1]INTERNAL PARAMETERS-1'!$B$5:$J$44,5,FALSE)*VLOOKUP(AirBSYLD2!BC$4,'[1]INTERNAL PARAMETERS-1'!$B$5:$J$44,6,FALSE)*VLOOKUP(AirBSYLD2!BC$4,'[1]INTERNAL PARAMETERS-1'!$B$5:$J$44,3,FALSE) + AirBSYLD1!BC187*(1-VLOOKUP(AirBSYLD2!BC$4,'[1]INTERNAL PARAMETERS-1'!$B$5:$J$44,5,FALSE))*VLOOKUP(AirBSYLD2!BC$4,'[1]INTERNAL PARAMETERS-1'!$B$5:$J$44,8,FALSE)*VLOOKUP(AirBSYLD2!BC$4,'[1]INTERNAL PARAMETERS-1'!$B$5:$J$44,3,FALSE)</f>
        <v>0</v>
      </c>
      <c r="BD187" s="44">
        <f>AirBSYLD1!BD187*VLOOKUP(AirBSYLD2!BD$4,'[1]INTERNAL PARAMETERS-1'!$B$5:$J$44,5,FALSE)*VLOOKUP(AirBSYLD2!BD$4,'[1]INTERNAL PARAMETERS-1'!$B$5:$J$44,6,FALSE)*VLOOKUP(AirBSYLD2!BD$4,'[1]INTERNAL PARAMETERS-1'!$B$5:$J$44,3,FALSE) + AirBSYLD1!BD187*(1-VLOOKUP(AirBSYLD2!BD$4,'[1]INTERNAL PARAMETERS-1'!$B$5:$J$44,5,FALSE))*VLOOKUP(AirBSYLD2!BD$4,'[1]INTERNAL PARAMETERS-1'!$B$5:$J$44,8,FALSE)*VLOOKUP(AirBSYLD2!BD$4,'[1]INTERNAL PARAMETERS-1'!$B$5:$J$44,3,FALSE)</f>
        <v>0</v>
      </c>
      <c r="BE187" s="44">
        <f>AirBSYLD1!BE187*VLOOKUP(AirBSYLD2!BE$4,'[1]INTERNAL PARAMETERS-1'!$B$5:$J$44,5,FALSE)*VLOOKUP(AirBSYLD2!BE$4,'[1]INTERNAL PARAMETERS-1'!$B$5:$J$44,6,FALSE)*VLOOKUP(AirBSYLD2!BE$4,'[1]INTERNAL PARAMETERS-1'!$B$5:$J$44,3,FALSE) + AirBSYLD1!BE187*(1-VLOOKUP(AirBSYLD2!BE$4,'[1]INTERNAL PARAMETERS-1'!$B$5:$J$44,5,FALSE))*VLOOKUP(AirBSYLD2!BE$4,'[1]INTERNAL PARAMETERS-1'!$B$5:$J$44,8,FALSE)*VLOOKUP(AirBSYLD2!BE$4,'[1]INTERNAL PARAMETERS-1'!$B$5:$J$44,3,FALSE)</f>
        <v>0</v>
      </c>
      <c r="BF187" s="44">
        <f>AirBSYLD1!BF187*VLOOKUP(AirBSYLD2!BF$4,'[1]INTERNAL PARAMETERS-1'!$B$5:$J$44,5,FALSE)*VLOOKUP(AirBSYLD2!BF$4,'[1]INTERNAL PARAMETERS-1'!$B$5:$J$44,6,FALSE)*VLOOKUP(AirBSYLD2!BF$4,'[1]INTERNAL PARAMETERS-1'!$B$5:$J$44,3,FALSE) + AirBSYLD1!BF187*(1-VLOOKUP(AirBSYLD2!BF$4,'[1]INTERNAL PARAMETERS-1'!$B$5:$J$44,5,FALSE))*VLOOKUP(AirBSYLD2!BF$4,'[1]INTERNAL PARAMETERS-1'!$B$5:$J$44,8,FALSE)*VLOOKUP(AirBSYLD2!BF$4,'[1]INTERNAL PARAMETERS-1'!$B$5:$J$44,3,FALSE)</f>
        <v>0</v>
      </c>
      <c r="BG187" s="44">
        <f>AirBSYLD1!BG187*VLOOKUP(AirBSYLD2!BG$4,'[1]INTERNAL PARAMETERS-1'!$B$5:$J$44,5,FALSE)*VLOOKUP(AirBSYLD2!BG$4,'[1]INTERNAL PARAMETERS-1'!$B$5:$J$44,6,FALSE)*VLOOKUP(AirBSYLD2!BG$4,'[1]INTERNAL PARAMETERS-1'!$B$5:$J$44,3,FALSE) + AirBSYLD1!BG187*(1-VLOOKUP(AirBSYLD2!BG$4,'[1]INTERNAL PARAMETERS-1'!$B$5:$J$44,5,FALSE))*VLOOKUP(AirBSYLD2!BG$4,'[1]INTERNAL PARAMETERS-1'!$B$5:$J$44,8,FALSE)*VLOOKUP(AirBSYLD2!BG$4,'[1]INTERNAL PARAMETERS-1'!$B$5:$J$44,3,FALSE)</f>
        <v>0</v>
      </c>
      <c r="BH187" s="44">
        <f>AirBSYLD1!BH187*VLOOKUP(AirBSYLD2!BH$4,'[1]INTERNAL PARAMETERS-1'!$B$5:$J$44,5,FALSE)*VLOOKUP(AirBSYLD2!BH$4,'[1]INTERNAL PARAMETERS-1'!$B$5:$J$44,6,FALSE)*VLOOKUP(AirBSYLD2!BH$4,'[1]INTERNAL PARAMETERS-1'!$B$5:$J$44,3,FALSE) + AirBSYLD1!BH187*(1-VLOOKUP(AirBSYLD2!BH$4,'[1]INTERNAL PARAMETERS-1'!$B$5:$J$44,5,FALSE))*VLOOKUP(AirBSYLD2!BH$4,'[1]INTERNAL PARAMETERS-1'!$B$5:$J$44,8,FALSE)*VLOOKUP(AirBSYLD2!BH$4,'[1]INTERNAL PARAMETERS-1'!$B$5:$J$44,3,FALSE)</f>
        <v>0</v>
      </c>
      <c r="BI187" s="44">
        <f>AirBSYLD1!BI187*VLOOKUP(AirBSYLD2!BI$4,'[1]INTERNAL PARAMETERS-1'!$B$5:$J$44,5,FALSE)*VLOOKUP(AirBSYLD2!BI$4,'[1]INTERNAL PARAMETERS-1'!$B$5:$J$44,6,FALSE)*VLOOKUP(AirBSYLD2!BI$4,'[1]INTERNAL PARAMETERS-1'!$B$5:$J$44,3,FALSE) + AirBSYLD1!BI187*(1-VLOOKUP(AirBSYLD2!BI$4,'[1]INTERNAL PARAMETERS-1'!$B$5:$J$44,5,FALSE))*VLOOKUP(AirBSYLD2!BI$4,'[1]INTERNAL PARAMETERS-1'!$B$5:$J$44,8,FALSE)*VLOOKUP(AirBSYLD2!BI$4,'[1]INTERNAL PARAMETERS-1'!$B$5:$J$44,3,FALSE)</f>
        <v>0</v>
      </c>
      <c r="BJ187" s="44">
        <f>AirBSYLD1!BJ187*VLOOKUP(AirBSYLD2!BJ$4,'[1]INTERNAL PARAMETERS-1'!$B$5:$J$44,5,FALSE)*VLOOKUP(AirBSYLD2!BJ$4,'[1]INTERNAL PARAMETERS-1'!$B$5:$J$44,6,FALSE)*VLOOKUP(AirBSYLD2!BJ$4,'[1]INTERNAL PARAMETERS-1'!$B$5:$J$44,3,FALSE) + AirBSYLD1!BJ187*(1-VLOOKUP(AirBSYLD2!BJ$4,'[1]INTERNAL PARAMETERS-1'!$B$5:$J$44,5,FALSE))*VLOOKUP(AirBSYLD2!BJ$4,'[1]INTERNAL PARAMETERS-1'!$B$5:$J$44,8,FALSE)*VLOOKUP(AirBSYLD2!BJ$4,'[1]INTERNAL PARAMETERS-1'!$B$5:$J$44,3,FALSE)</f>
        <v>0</v>
      </c>
      <c r="BK187" s="44">
        <f>AirBSYLD1!BK187*VLOOKUP(AirBSYLD2!BK$4,'[1]INTERNAL PARAMETERS-1'!$B$5:$J$44,5,FALSE)*VLOOKUP(AirBSYLD2!BK$4,'[1]INTERNAL PARAMETERS-1'!$B$5:$J$44,6,FALSE)*VLOOKUP(AirBSYLD2!BK$4,'[1]INTERNAL PARAMETERS-1'!$B$5:$J$44,3,FALSE) + AirBSYLD1!BK187*(1-VLOOKUP(AirBSYLD2!BK$4,'[1]INTERNAL PARAMETERS-1'!$B$5:$J$44,5,FALSE))*VLOOKUP(AirBSYLD2!BK$4,'[1]INTERNAL PARAMETERS-1'!$B$5:$J$44,8,FALSE)*VLOOKUP(AirBSYLD2!BK$4,'[1]INTERNAL PARAMETERS-1'!$B$5:$J$44,3,FALSE)</f>
        <v>0</v>
      </c>
      <c r="BL187" s="44">
        <f>AirBSYLD1!BL187*VLOOKUP(AirBSYLD2!BL$4,'[1]INTERNAL PARAMETERS-1'!$B$5:$J$44,5,FALSE)*VLOOKUP(AirBSYLD2!BL$4,'[1]INTERNAL PARAMETERS-1'!$B$5:$J$44,6,FALSE)*VLOOKUP(AirBSYLD2!BL$4,'[1]INTERNAL PARAMETERS-1'!$B$5:$J$44,3,FALSE) + AirBSYLD1!BL187*(1-VLOOKUP(AirBSYLD2!BL$4,'[1]INTERNAL PARAMETERS-1'!$B$5:$J$44,5,FALSE))*VLOOKUP(AirBSYLD2!BL$4,'[1]INTERNAL PARAMETERS-1'!$B$5:$J$44,8,FALSE)*VLOOKUP(AirBSYLD2!BL$4,'[1]INTERNAL PARAMETERS-1'!$B$5:$J$44,3,FALSE)</f>
        <v>0</v>
      </c>
      <c r="BM187" s="44">
        <f>AirBSYLD1!BM187*VLOOKUP(AirBSYLD2!BM$4,'[1]INTERNAL PARAMETERS-1'!$B$5:$J$44,5,FALSE)*VLOOKUP(AirBSYLD2!BM$4,'[1]INTERNAL PARAMETERS-1'!$B$5:$J$44,6,FALSE)*VLOOKUP(AirBSYLD2!BM$4,'[1]INTERNAL PARAMETERS-1'!$B$5:$J$44,3,FALSE) + AirBSYLD1!BM187*(1-VLOOKUP(AirBSYLD2!BM$4,'[1]INTERNAL PARAMETERS-1'!$B$5:$J$44,5,FALSE))*VLOOKUP(AirBSYLD2!BM$4,'[1]INTERNAL PARAMETERS-1'!$B$5:$J$44,8,FALSE)*VLOOKUP(AirBSYLD2!BM$4,'[1]INTERNAL PARAMETERS-1'!$B$5:$J$44,3,FALSE)</f>
        <v>0</v>
      </c>
      <c r="BN187" s="44">
        <f>AirBSYLD1!BN187*VLOOKUP(AirBSYLD2!BN$4,'[1]INTERNAL PARAMETERS-1'!$B$5:$J$44,5,FALSE)*VLOOKUP(AirBSYLD2!BN$4,'[1]INTERNAL PARAMETERS-1'!$B$5:$J$44,6,FALSE)*VLOOKUP(AirBSYLD2!BN$4,'[1]INTERNAL PARAMETERS-1'!$B$5:$J$44,3,FALSE) + AirBSYLD1!BN187*(1-VLOOKUP(AirBSYLD2!BN$4,'[1]INTERNAL PARAMETERS-1'!$B$5:$J$44,5,FALSE))*VLOOKUP(AirBSYLD2!BN$4,'[1]INTERNAL PARAMETERS-1'!$B$5:$J$44,8,FALSE)*VLOOKUP(AirBSYLD2!BN$4,'[1]INTERNAL PARAMETERS-1'!$B$5:$J$44,3,FALSE)</f>
        <v>0</v>
      </c>
      <c r="BO187" s="44">
        <f>AirBSYLD1!BO187*VLOOKUP(AirBSYLD2!BO$4,'[1]INTERNAL PARAMETERS-1'!$B$5:$J$44,5,FALSE)*VLOOKUP(AirBSYLD2!BO$4,'[1]INTERNAL PARAMETERS-1'!$B$5:$J$44,6,FALSE)*VLOOKUP(AirBSYLD2!BO$4,'[1]INTERNAL PARAMETERS-1'!$B$5:$J$44,3,FALSE) + AirBSYLD1!BO187*(1-VLOOKUP(AirBSYLD2!BO$4,'[1]INTERNAL PARAMETERS-1'!$B$5:$J$44,5,FALSE))*VLOOKUP(AirBSYLD2!BO$4,'[1]INTERNAL PARAMETERS-1'!$B$5:$J$44,8,FALSE)*VLOOKUP(AirBSYLD2!BO$4,'[1]INTERNAL PARAMETERS-1'!$B$5:$J$44,3,FALSE)</f>
        <v>0</v>
      </c>
      <c r="BP187" s="44">
        <f>AirBSYLD1!BP187*VLOOKUP(AirBSYLD2!BP$4,'[1]INTERNAL PARAMETERS-1'!$B$5:$J$44,5,FALSE)*VLOOKUP(AirBSYLD2!BP$4,'[1]INTERNAL PARAMETERS-1'!$B$5:$J$44,6,FALSE)*VLOOKUP(AirBSYLD2!BP$4,'[1]INTERNAL PARAMETERS-1'!$B$5:$J$44,3,FALSE) + AirBSYLD1!BP187*(1-VLOOKUP(AirBSYLD2!BP$4,'[1]INTERNAL PARAMETERS-1'!$B$5:$J$44,5,FALSE))*VLOOKUP(AirBSYLD2!BP$4,'[1]INTERNAL PARAMETERS-1'!$B$5:$J$44,8,FALSE)*VLOOKUP(AirBSYLD2!BP$4,'[1]INTERNAL PARAMETERS-1'!$B$5:$J$44,3,FALSE)</f>
        <v>0</v>
      </c>
      <c r="BQ187" s="44">
        <f>AirBSYLD1!BQ187*VLOOKUP(AirBSYLD2!BQ$4,'[1]INTERNAL PARAMETERS-1'!$B$5:$J$44,5,FALSE)*VLOOKUP(AirBSYLD2!BQ$4,'[1]INTERNAL PARAMETERS-1'!$B$5:$J$44,6,FALSE)*VLOOKUP(AirBSYLD2!BQ$4,'[1]INTERNAL PARAMETERS-1'!$B$5:$J$44,3,FALSE) + AirBSYLD1!BQ187*(1-VLOOKUP(AirBSYLD2!BQ$4,'[1]INTERNAL PARAMETERS-1'!$B$5:$J$44,5,FALSE))*VLOOKUP(AirBSYLD2!BQ$4,'[1]INTERNAL PARAMETERS-1'!$B$5:$J$44,8,FALSE)*VLOOKUP(AirBSYLD2!BQ$4,'[1]INTERNAL PARAMETERS-1'!$B$5:$J$44,3,FALSE)</f>
        <v>0</v>
      </c>
      <c r="BR187" s="44">
        <f>AirBSYLD1!BR187*VLOOKUP(AirBSYLD2!BR$4,'[1]INTERNAL PARAMETERS-1'!$B$5:$J$44,5,FALSE)*VLOOKUP(AirBSYLD2!BR$4,'[1]INTERNAL PARAMETERS-1'!$B$5:$J$44,6,FALSE)*VLOOKUP(AirBSYLD2!BR$4,'[1]INTERNAL PARAMETERS-1'!$B$5:$J$44,3,FALSE) + AirBSYLD1!BR187*(1-VLOOKUP(AirBSYLD2!BR$4,'[1]INTERNAL PARAMETERS-1'!$B$5:$J$44,5,FALSE))*VLOOKUP(AirBSYLD2!BR$4,'[1]INTERNAL PARAMETERS-1'!$B$5:$J$44,8,FALSE)*VLOOKUP(AirBSYLD2!BR$4,'[1]INTERNAL PARAMETERS-1'!$B$5:$J$44,3,FALSE)</f>
        <v>0</v>
      </c>
      <c r="BS187" s="44">
        <f>AirBSYLD1!BS187*VLOOKUP(AirBSYLD2!BS$4,'[1]INTERNAL PARAMETERS-1'!$B$5:$J$44,5,FALSE)*VLOOKUP(AirBSYLD2!BS$4,'[1]INTERNAL PARAMETERS-1'!$B$5:$J$44,6,FALSE)*VLOOKUP(AirBSYLD2!BS$4,'[1]INTERNAL PARAMETERS-1'!$B$5:$J$44,3,FALSE) + AirBSYLD1!BS187*(1-VLOOKUP(AirBSYLD2!BS$4,'[1]INTERNAL PARAMETERS-1'!$B$5:$J$44,5,FALSE))*VLOOKUP(AirBSYLD2!BS$4,'[1]INTERNAL PARAMETERS-1'!$B$5:$J$44,8,FALSE)*VLOOKUP(AirBSYLD2!BS$4,'[1]INTERNAL PARAMETERS-1'!$B$5:$J$44,3,FALSE)</f>
        <v>0</v>
      </c>
      <c r="BT187" s="44">
        <f>AirBSYLD1!BT187*VLOOKUP(AirBSYLD2!BT$4,'[1]INTERNAL PARAMETERS-1'!$B$5:$J$44,5,FALSE)*VLOOKUP(AirBSYLD2!BT$4,'[1]INTERNAL PARAMETERS-1'!$B$5:$J$44,6,FALSE)*VLOOKUP(AirBSYLD2!BT$4,'[1]INTERNAL PARAMETERS-1'!$B$5:$J$44,3,FALSE) + AirBSYLD1!BT187*(1-VLOOKUP(AirBSYLD2!BT$4,'[1]INTERNAL PARAMETERS-1'!$B$5:$J$44,5,FALSE))*VLOOKUP(AirBSYLD2!BT$4,'[1]INTERNAL PARAMETERS-1'!$B$5:$J$44,8,FALSE)*VLOOKUP(AirBSYLD2!BT$4,'[1]INTERNAL PARAMETERS-1'!$B$5:$J$44,3,FALSE)</f>
        <v>0</v>
      </c>
      <c r="BU187" s="44">
        <f>AirBSYLD1!BU187*VLOOKUP(AirBSYLD2!BU$4,'[1]INTERNAL PARAMETERS-1'!$B$5:$J$44,5,FALSE)*VLOOKUP(AirBSYLD2!BU$4,'[1]INTERNAL PARAMETERS-1'!$B$5:$J$44,6,FALSE)*VLOOKUP(AirBSYLD2!BU$4,'[1]INTERNAL PARAMETERS-1'!$B$5:$J$44,3,FALSE) + AirBSYLD1!BU187*(1-VLOOKUP(AirBSYLD2!BU$4,'[1]INTERNAL PARAMETERS-1'!$B$5:$J$44,5,FALSE))*VLOOKUP(AirBSYLD2!BU$4,'[1]INTERNAL PARAMETERS-1'!$B$5:$J$44,8,FALSE)*VLOOKUP(AirBSYLD2!BU$4,'[1]INTERNAL PARAMETERS-1'!$B$5:$J$44,3,FALSE)</f>
        <v>0</v>
      </c>
      <c r="BV187" s="44">
        <f>AirBSYLD1!BV187*VLOOKUP(AirBSYLD2!BV$4,'[1]INTERNAL PARAMETERS-1'!$B$5:$J$44,5,FALSE)*VLOOKUP(AirBSYLD2!BV$4,'[1]INTERNAL PARAMETERS-1'!$B$5:$J$44,6,FALSE)*VLOOKUP(AirBSYLD2!BV$4,'[1]INTERNAL PARAMETERS-1'!$B$5:$J$44,3,FALSE) + AirBSYLD1!BV187*(1-VLOOKUP(AirBSYLD2!BV$4,'[1]INTERNAL PARAMETERS-1'!$B$5:$J$44,5,FALSE))*VLOOKUP(AirBSYLD2!BV$4,'[1]INTERNAL PARAMETERS-1'!$B$5:$J$44,8,FALSE)*VLOOKUP(AirBSYLD2!BV$4,'[1]INTERNAL PARAMETERS-1'!$B$5:$J$44,3,FALSE)</f>
        <v>0</v>
      </c>
      <c r="BW187" s="44">
        <f>AirBSYLD1!BW187*VLOOKUP(AirBSYLD2!BW$4,'[1]INTERNAL PARAMETERS-1'!$B$5:$J$44,5,FALSE)*VLOOKUP(AirBSYLD2!BW$4,'[1]INTERNAL PARAMETERS-1'!$B$5:$J$44,6,FALSE)*VLOOKUP(AirBSYLD2!BW$4,'[1]INTERNAL PARAMETERS-1'!$B$5:$J$44,3,FALSE) + AirBSYLD1!BW187*(1-VLOOKUP(AirBSYLD2!BW$4,'[1]INTERNAL PARAMETERS-1'!$B$5:$J$44,5,FALSE))*VLOOKUP(AirBSYLD2!BW$4,'[1]INTERNAL PARAMETERS-1'!$B$5:$J$44,8,FALSE)*VLOOKUP(AirBSYLD2!BW$4,'[1]INTERNAL PARAMETERS-1'!$B$5:$J$44,3,FALSE)</f>
        <v>0</v>
      </c>
      <c r="BX187" s="44">
        <f>AirBSYLD1!BX187*VLOOKUP(AirBSYLD2!BX$4,'[1]INTERNAL PARAMETERS-1'!$B$5:$J$44,5,FALSE)*VLOOKUP(AirBSYLD2!BX$4,'[1]INTERNAL PARAMETERS-1'!$B$5:$J$44,6,FALSE)*VLOOKUP(AirBSYLD2!BX$4,'[1]INTERNAL PARAMETERS-1'!$B$5:$J$44,3,FALSE) + AirBSYLD1!BX187*(1-VLOOKUP(AirBSYLD2!BX$4,'[1]INTERNAL PARAMETERS-1'!$B$5:$J$44,5,FALSE))*VLOOKUP(AirBSYLD2!BX$4,'[1]INTERNAL PARAMETERS-1'!$B$5:$J$44,8,FALSE)*VLOOKUP(AirBSYLD2!BX$4,'[1]INTERNAL PARAMETERS-1'!$B$5:$J$44,3,FALSE)</f>
        <v>0</v>
      </c>
      <c r="BY187" s="44">
        <f>AirBSYLD1!BY187*VLOOKUP(AirBSYLD2!BY$4,'[1]INTERNAL PARAMETERS-1'!$B$5:$J$44,5,FALSE)*VLOOKUP(AirBSYLD2!BY$4,'[1]INTERNAL PARAMETERS-1'!$B$5:$J$44,6,FALSE)*VLOOKUP(AirBSYLD2!BY$4,'[1]INTERNAL PARAMETERS-1'!$B$5:$J$44,3,FALSE) + AirBSYLD1!BY187*(1-VLOOKUP(AirBSYLD2!BY$4,'[1]INTERNAL PARAMETERS-1'!$B$5:$J$44,5,FALSE))*VLOOKUP(AirBSYLD2!BY$4,'[1]INTERNAL PARAMETERS-1'!$B$5:$J$44,8,FALSE)*VLOOKUP(AirBSYLD2!BY$4,'[1]INTERNAL PARAMETERS-1'!$B$5:$J$44,3,FALSE)</f>
        <v>0</v>
      </c>
      <c r="BZ187" s="44">
        <f>AirBSYLD1!BZ187*VLOOKUP(AirBSYLD2!BZ$4,'[1]INTERNAL PARAMETERS-1'!$B$5:$J$44,5,FALSE)*VLOOKUP(AirBSYLD2!BZ$4,'[1]INTERNAL PARAMETERS-1'!$B$5:$J$44,6,FALSE)*VLOOKUP(AirBSYLD2!BZ$4,'[1]INTERNAL PARAMETERS-1'!$B$5:$J$44,3,FALSE) + AirBSYLD1!BZ187*(1-VLOOKUP(AirBSYLD2!BZ$4,'[1]INTERNAL PARAMETERS-1'!$B$5:$J$44,5,FALSE))*VLOOKUP(AirBSYLD2!BZ$4,'[1]INTERNAL PARAMETERS-1'!$B$5:$J$44,8,FALSE)*VLOOKUP(AirBSYLD2!BZ$4,'[1]INTERNAL PARAMETERS-1'!$B$5:$J$44,3,FALSE)</f>
        <v>0</v>
      </c>
      <c r="CA187" s="44">
        <f>AirBSYLD1!CA187*VLOOKUP(AirBSYLD2!CA$4,'[1]INTERNAL PARAMETERS-1'!$B$5:$J$44,5,FALSE)*VLOOKUP(AirBSYLD2!CA$4,'[1]INTERNAL PARAMETERS-1'!$B$5:$J$44,6,FALSE)*VLOOKUP(AirBSYLD2!CA$4,'[1]INTERNAL PARAMETERS-1'!$B$5:$J$44,3,FALSE) + AirBSYLD1!CA187*(1-VLOOKUP(AirBSYLD2!CA$4,'[1]INTERNAL PARAMETERS-1'!$B$5:$J$44,5,FALSE))*VLOOKUP(AirBSYLD2!CA$4,'[1]INTERNAL PARAMETERS-1'!$B$5:$J$44,8,FALSE)*VLOOKUP(AirBSYLD2!CA$4,'[1]INTERNAL PARAMETERS-1'!$B$5:$J$44,3,FALSE)</f>
        <v>0</v>
      </c>
      <c r="CB187" s="44">
        <f>AirBSYLD1!CB187*VLOOKUP(AirBSYLD2!CB$4,'[1]INTERNAL PARAMETERS-1'!$B$5:$J$44,5,FALSE)*VLOOKUP(AirBSYLD2!CB$4,'[1]INTERNAL PARAMETERS-1'!$B$5:$J$44,6,FALSE)*VLOOKUP(AirBSYLD2!CB$4,'[1]INTERNAL PARAMETERS-1'!$B$5:$J$44,3,FALSE) + AirBSYLD1!CB187*(1-VLOOKUP(AirBSYLD2!CB$4,'[1]INTERNAL PARAMETERS-1'!$B$5:$J$44,5,FALSE))*VLOOKUP(AirBSYLD2!CB$4,'[1]INTERNAL PARAMETERS-1'!$B$5:$J$44,8,FALSE)*VLOOKUP(AirBSYLD2!CB$4,'[1]INTERNAL PARAMETERS-1'!$B$5:$J$44,3,FALSE)</f>
        <v>0</v>
      </c>
      <c r="CC187" s="44">
        <f>AirBSYLD1!CC187*VLOOKUP(AirBSYLD2!CC$4,'[1]INTERNAL PARAMETERS-1'!$B$5:$J$44,5,FALSE)*VLOOKUP(AirBSYLD2!CC$4,'[1]INTERNAL PARAMETERS-1'!$B$5:$J$44,6,FALSE)*VLOOKUP(AirBSYLD2!CC$4,'[1]INTERNAL PARAMETERS-1'!$B$5:$J$44,3,FALSE) + AirBSYLD1!CC187*(1-VLOOKUP(AirBSYLD2!CC$4,'[1]INTERNAL PARAMETERS-1'!$B$5:$J$44,5,FALSE))*VLOOKUP(AirBSYLD2!CC$4,'[1]INTERNAL PARAMETERS-1'!$B$5:$J$44,8,FALSE)*VLOOKUP(AirBSYLD2!CC$4,'[1]INTERNAL PARAMETERS-1'!$B$5:$J$44,3,FALSE)</f>
        <v>0</v>
      </c>
      <c r="CD187" s="44">
        <f>AirBSYLD1!CD187*VLOOKUP(AirBSYLD2!CD$4,'[1]INTERNAL PARAMETERS-1'!$B$5:$J$44,5,FALSE)*VLOOKUP(AirBSYLD2!CD$4,'[1]INTERNAL PARAMETERS-1'!$B$5:$J$44,6,FALSE)*VLOOKUP(AirBSYLD2!CD$4,'[1]INTERNAL PARAMETERS-1'!$B$5:$J$44,3,FALSE) + AirBSYLD1!CD187*(1-VLOOKUP(AirBSYLD2!CD$4,'[1]INTERNAL PARAMETERS-1'!$B$5:$J$44,5,FALSE))*VLOOKUP(AirBSYLD2!CD$4,'[1]INTERNAL PARAMETERS-1'!$B$5:$J$44,8,FALSE)*VLOOKUP(AirBSYLD2!CD$4,'[1]INTERNAL PARAMETERS-1'!$B$5:$J$44,3,FALSE)</f>
        <v>0</v>
      </c>
      <c r="CE187" s="44">
        <f>AirBSYLD1!CE187*VLOOKUP(AirBSYLD2!CE$4,'[1]INTERNAL PARAMETERS-1'!$B$5:$J$44,5,FALSE)*VLOOKUP(AirBSYLD2!CE$4,'[1]INTERNAL PARAMETERS-1'!$B$5:$J$44,6,FALSE)*VLOOKUP(AirBSYLD2!CE$4,'[1]INTERNAL PARAMETERS-1'!$B$5:$J$44,3,FALSE) + AirBSYLD1!CE187*(1-VLOOKUP(AirBSYLD2!CE$4,'[1]INTERNAL PARAMETERS-1'!$B$5:$J$44,5,FALSE))*VLOOKUP(AirBSYLD2!CE$4,'[1]INTERNAL PARAMETERS-1'!$B$5:$J$44,8,FALSE)*VLOOKUP(AirBSYLD2!CE$4,'[1]INTERNAL PARAMETERS-1'!$B$5:$J$44,3,FALSE)</f>
        <v>0</v>
      </c>
      <c r="CF187" s="44">
        <f>AirBSYLD1!CF187*VLOOKUP(AirBSYLD2!CF$4,'[1]INTERNAL PARAMETERS-1'!$B$5:$J$44,5,FALSE)*VLOOKUP(AirBSYLD2!CF$4,'[1]INTERNAL PARAMETERS-1'!$B$5:$J$44,6,FALSE)*VLOOKUP(AirBSYLD2!CF$4,'[1]INTERNAL PARAMETERS-1'!$B$5:$J$44,3,FALSE) + AirBSYLD1!CF187*(1-VLOOKUP(AirBSYLD2!CF$4,'[1]INTERNAL PARAMETERS-1'!$B$5:$J$44,5,FALSE))*VLOOKUP(AirBSYLD2!CF$4,'[1]INTERNAL PARAMETERS-1'!$B$5:$J$44,8,FALSE)*VLOOKUP(AirBSYLD2!CF$4,'[1]INTERNAL PARAMETERS-1'!$B$5:$J$44,3,FALSE)</f>
        <v>0</v>
      </c>
      <c r="CG187" s="44">
        <f>AirBSYLD1!CG187*VLOOKUP(AirBSYLD2!CG$4,'[1]INTERNAL PARAMETERS-1'!$B$5:$J$44,5,FALSE)*VLOOKUP(AirBSYLD2!CG$4,'[1]INTERNAL PARAMETERS-1'!$B$5:$J$44,6,FALSE)*VLOOKUP(AirBSYLD2!CG$4,'[1]INTERNAL PARAMETERS-1'!$B$5:$J$44,3,FALSE) + AirBSYLD1!CG187*(1-VLOOKUP(AirBSYLD2!CG$4,'[1]INTERNAL PARAMETERS-1'!$B$5:$J$44,5,FALSE))*VLOOKUP(AirBSYLD2!CG$4,'[1]INTERNAL PARAMETERS-1'!$B$5:$J$44,8,FALSE)*VLOOKUP(AirBSYLD2!CG$4,'[1]INTERNAL PARAMETERS-1'!$B$5:$J$44,3,FALSE)</f>
        <v>0</v>
      </c>
      <c r="CH187" s="43">
        <f>AirBSYLD1!CH187*VLOOKUP(AirBSYLD2!CH$4,'[1]INTERNAL PARAMETERS-1'!$B$5:$J$44,5,FALSE)*VLOOKUP(AirBSYLD2!CH$4,'[1]INTERNAL PARAMETERS-1'!$B$5:$J$44,6,FALSE)*VLOOKUP(AirBSYLD2!CH$4,'[1]INTERNAL PARAMETERS-1'!$B$5:$J$44,3,FALSE) + AirBSYLD1!CH187*(1-VLOOKUP(AirBSYLD2!CH$4,'[1]INTERNAL PARAMETERS-1'!$B$5:$J$44,5,FALSE))*VLOOKUP(AirBSYLD2!CH$4,'[1]INTERNAL PARAMETERS-1'!$B$5:$J$44,8,FALSE)*VLOOKUP(AirBSYLD2!CH$4,'[1]INTERNAL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AirBS!X188</f>
        <v>0</v>
      </c>
      <c r="F188" s="59">
        <f>'[1]INTERNAL PARAMETERS-1'!M8</f>
        <v>68.824999999999989</v>
      </c>
      <c r="G188" s="45">
        <f>AirBSYLD1!G188*VLOOKUP(AirBSYLD2!G$4,'[1]INTERNAL PARAMETERS-1'!$B$5:$J$44,5,FALSE)*VLOOKUP(AirBSYLD2!G$4,'[1]INTERNAL PARAMETERS-1'!$B$5:$J$44,7,FALSE)*AirBSYLD2!$F188 + AirBSYLD1!G188*(1-VLOOKUP(AirBSYLD2!G$4,'[1]INTERNAL PARAMETERS-1'!$B$5:$J$44,5,FALSE))*VLOOKUP(AirBSYLD2!G$4,'[1]INTERNAL PARAMETERS-1'!$B$5:$J$44,9,FALSE)*AirBSYLD2!$F188</f>
        <v>0</v>
      </c>
      <c r="H188" s="44">
        <f>AirBSYLD1!H188*VLOOKUP(AirBSYLD2!H$4,'[1]INTERNAL PARAMETERS-1'!$B$5:$J$44,5,FALSE)*VLOOKUP(AirBSYLD2!H$4,'[1]INTERNAL PARAMETERS-1'!$B$5:$J$44,7,FALSE)*AirBSYLD2!$F188 + AirBSYLD1!H188*(1-VLOOKUP(AirBSYLD2!H$4,'[1]INTERNAL PARAMETERS-1'!$B$5:$J$44,5,FALSE))*VLOOKUP(AirBSYLD2!H$4,'[1]INTERNAL PARAMETERS-1'!$B$5:$J$44,9,FALSE)*AirBSYLD2!$F188</f>
        <v>0</v>
      </c>
      <c r="I188" s="44">
        <f>AirBSYLD1!I188*VLOOKUP(AirBSYLD2!I$4,'[1]INTERNAL PARAMETERS-1'!$B$5:$J$44,5,FALSE)*VLOOKUP(AirBSYLD2!I$4,'[1]INTERNAL PARAMETERS-1'!$B$5:$J$44,7,FALSE)*AirBSYLD2!$F188 + AirBSYLD1!I188*(1-VLOOKUP(AirBSYLD2!I$4,'[1]INTERNAL PARAMETERS-1'!$B$5:$J$44,5,FALSE))*VLOOKUP(AirBSYLD2!I$4,'[1]INTERNAL PARAMETERS-1'!$B$5:$J$44,9,FALSE)*AirBSYLD2!$F188</f>
        <v>0</v>
      </c>
      <c r="J188" s="44">
        <f>AirBSYLD1!J188*VLOOKUP(AirBSYLD2!J$4,'[1]INTERNAL PARAMETERS-1'!$B$5:$J$44,5,FALSE)*VLOOKUP(AirBSYLD2!J$4,'[1]INTERNAL PARAMETERS-1'!$B$5:$J$44,7,FALSE)*AirBSYLD2!$F188 + AirBSYLD1!J188*(1-VLOOKUP(AirBSYLD2!J$4,'[1]INTERNAL PARAMETERS-1'!$B$5:$J$44,5,FALSE))*VLOOKUP(AirBSYLD2!J$4,'[1]INTERNAL PARAMETERS-1'!$B$5:$J$44,9,FALSE)*AirBSYLD2!$F188</f>
        <v>0</v>
      </c>
      <c r="K188" s="44">
        <f>AirBSYLD1!K188*VLOOKUP(AirBSYLD2!K$4,'[1]INTERNAL PARAMETERS-1'!$B$5:$J$44,5,FALSE)*VLOOKUP(AirBSYLD2!K$4,'[1]INTERNAL PARAMETERS-1'!$B$5:$J$44,7,FALSE)*AirBSYLD2!$F188 + AirBSYLD1!K188*(1-VLOOKUP(AirBSYLD2!K$4,'[1]INTERNAL PARAMETERS-1'!$B$5:$J$44,5,FALSE))*VLOOKUP(AirBSYLD2!K$4,'[1]INTERNAL PARAMETERS-1'!$B$5:$J$44,9,FALSE)*AirBSYLD2!$F188</f>
        <v>0</v>
      </c>
      <c r="L188" s="44">
        <f>AirBSYLD1!L188*VLOOKUP(AirBSYLD2!L$4,'[1]INTERNAL PARAMETERS-1'!$B$5:$J$44,5,FALSE)*VLOOKUP(AirBSYLD2!L$4,'[1]INTERNAL PARAMETERS-1'!$B$5:$J$44,7,FALSE)*AirBSYLD2!$F188 + AirBSYLD1!L188*(1-VLOOKUP(AirBSYLD2!L$4,'[1]INTERNAL PARAMETERS-1'!$B$5:$J$44,5,FALSE))*VLOOKUP(AirBSYLD2!L$4,'[1]INTERNAL PARAMETERS-1'!$B$5:$J$44,9,FALSE)*AirBSYLD2!$F188</f>
        <v>0</v>
      </c>
      <c r="M188" s="44">
        <f>AirBSYLD1!M188*VLOOKUP(AirBSYLD2!M$4,'[1]INTERNAL PARAMETERS-1'!$B$5:$J$44,5,FALSE)*VLOOKUP(AirBSYLD2!M$4,'[1]INTERNAL PARAMETERS-1'!$B$5:$J$44,7,FALSE)*AirBSYLD2!$F188 + AirBSYLD1!M188*(1-VLOOKUP(AirBSYLD2!M$4,'[1]INTERNAL PARAMETERS-1'!$B$5:$J$44,5,FALSE))*VLOOKUP(AirBSYLD2!M$4,'[1]INTERNAL PARAMETERS-1'!$B$5:$J$44,9,FALSE)*AirBSYLD2!$F188</f>
        <v>0</v>
      </c>
      <c r="N188" s="44">
        <f>AirBSYLD1!N188*VLOOKUP(AirBSYLD2!N$4,'[1]INTERNAL PARAMETERS-1'!$B$5:$J$44,5,FALSE)*VLOOKUP(AirBSYLD2!N$4,'[1]INTERNAL PARAMETERS-1'!$B$5:$J$44,7,FALSE)*AirBSYLD2!$F188 + AirBSYLD1!N188*(1-VLOOKUP(AirBSYLD2!N$4,'[1]INTERNAL PARAMETERS-1'!$B$5:$J$44,5,FALSE))*VLOOKUP(AirBSYLD2!N$4,'[1]INTERNAL PARAMETERS-1'!$B$5:$J$44,9,FALSE)*AirBSYLD2!$F188</f>
        <v>0</v>
      </c>
      <c r="O188" s="44">
        <f>AirBSYLD1!O188*VLOOKUP(AirBSYLD2!O$4,'[1]INTERNAL PARAMETERS-1'!$B$5:$J$44,5,FALSE)*VLOOKUP(AirBSYLD2!O$4,'[1]INTERNAL PARAMETERS-1'!$B$5:$J$44,7,FALSE)*AirBSYLD2!$F188 + AirBSYLD1!O188*(1-VLOOKUP(AirBSYLD2!O$4,'[1]INTERNAL PARAMETERS-1'!$B$5:$J$44,5,FALSE))*VLOOKUP(AirBSYLD2!O$4,'[1]INTERNAL PARAMETERS-1'!$B$5:$J$44,9,FALSE)*AirBSYLD2!$F188</f>
        <v>0</v>
      </c>
      <c r="P188" s="44">
        <f>AirBSYLD1!P188*VLOOKUP(AirBSYLD2!P$4,'[1]INTERNAL PARAMETERS-1'!$B$5:$J$44,5,FALSE)*VLOOKUP(AirBSYLD2!P$4,'[1]INTERNAL PARAMETERS-1'!$B$5:$J$44,7,FALSE)*AirBSYLD2!$F188 + AirBSYLD1!P188*(1-VLOOKUP(AirBSYLD2!P$4,'[1]INTERNAL PARAMETERS-1'!$B$5:$J$44,5,FALSE))*VLOOKUP(AirBSYLD2!P$4,'[1]INTERNAL PARAMETERS-1'!$B$5:$J$44,9,FALSE)*AirBSYLD2!$F188</f>
        <v>0</v>
      </c>
      <c r="Q188" s="44">
        <f>AirBSYLD1!Q188*VLOOKUP(AirBSYLD2!Q$4,'[1]INTERNAL PARAMETERS-1'!$B$5:$J$44,5,FALSE)*VLOOKUP(AirBSYLD2!Q$4,'[1]INTERNAL PARAMETERS-1'!$B$5:$J$44,7,FALSE)*AirBSYLD2!$F188 + AirBSYLD1!Q188*(1-VLOOKUP(AirBSYLD2!Q$4,'[1]INTERNAL PARAMETERS-1'!$B$5:$J$44,5,FALSE))*VLOOKUP(AirBSYLD2!Q$4,'[1]INTERNAL PARAMETERS-1'!$B$5:$J$44,9,FALSE)*AirBSYLD2!$F188</f>
        <v>0</v>
      </c>
      <c r="R188" s="44">
        <f>AirBSYLD1!R188*VLOOKUP(AirBSYLD2!R$4,'[1]INTERNAL PARAMETERS-1'!$B$5:$J$44,5,FALSE)*VLOOKUP(AirBSYLD2!R$4,'[1]INTERNAL PARAMETERS-1'!$B$5:$J$44,7,FALSE)*AirBSYLD2!$F188 + AirBSYLD1!R188*(1-VLOOKUP(AirBSYLD2!R$4,'[1]INTERNAL PARAMETERS-1'!$B$5:$J$44,5,FALSE))*VLOOKUP(AirBSYLD2!R$4,'[1]INTERNAL PARAMETERS-1'!$B$5:$J$44,9,FALSE)*AirBSYLD2!$F188</f>
        <v>0</v>
      </c>
      <c r="S188" s="44">
        <f>AirBSYLD1!S188*VLOOKUP(AirBSYLD2!S$4,'[1]INTERNAL PARAMETERS-1'!$B$5:$J$44,5,FALSE)*VLOOKUP(AirBSYLD2!S$4,'[1]INTERNAL PARAMETERS-1'!$B$5:$J$44,7,FALSE)*AirBSYLD2!$F188 + AirBSYLD1!S188*(1-VLOOKUP(AirBSYLD2!S$4,'[1]INTERNAL PARAMETERS-1'!$B$5:$J$44,5,FALSE))*VLOOKUP(AirBSYLD2!S$4,'[1]INTERNAL PARAMETERS-1'!$B$5:$J$44,9,FALSE)*AirBSYLD2!$F188</f>
        <v>0</v>
      </c>
      <c r="T188" s="44">
        <f>AirBSYLD1!T188*VLOOKUP(AirBSYLD2!T$4,'[1]INTERNAL PARAMETERS-1'!$B$5:$J$44,5,FALSE)*VLOOKUP(AirBSYLD2!T$4,'[1]INTERNAL PARAMETERS-1'!$B$5:$J$44,7,FALSE)*AirBSYLD2!$F188 + AirBSYLD1!T188*(1-VLOOKUP(AirBSYLD2!T$4,'[1]INTERNAL PARAMETERS-1'!$B$5:$J$44,5,FALSE))*VLOOKUP(AirBSYLD2!T$4,'[1]INTERNAL PARAMETERS-1'!$B$5:$J$44,9,FALSE)*AirBSYLD2!$F188</f>
        <v>0</v>
      </c>
      <c r="U188" s="44">
        <f>AirBSYLD1!U188*VLOOKUP(AirBSYLD2!U$4,'[1]INTERNAL PARAMETERS-1'!$B$5:$J$44,5,FALSE)*VLOOKUP(AirBSYLD2!U$4,'[1]INTERNAL PARAMETERS-1'!$B$5:$J$44,7,FALSE)*AirBSYLD2!$F188 + AirBSYLD1!U188*(1-VLOOKUP(AirBSYLD2!U$4,'[1]INTERNAL PARAMETERS-1'!$B$5:$J$44,5,FALSE))*VLOOKUP(AirBSYLD2!U$4,'[1]INTERNAL PARAMETERS-1'!$B$5:$J$44,9,FALSE)*AirBSYLD2!$F188</f>
        <v>0</v>
      </c>
      <c r="V188" s="44">
        <f>AirBSYLD1!V188*VLOOKUP(AirBSYLD2!V$4,'[1]INTERNAL PARAMETERS-1'!$B$5:$J$44,5,FALSE)*VLOOKUP(AirBSYLD2!V$4,'[1]INTERNAL PARAMETERS-1'!$B$5:$J$44,7,FALSE)*AirBSYLD2!$F188 + AirBSYLD1!V188*(1-VLOOKUP(AirBSYLD2!V$4,'[1]INTERNAL PARAMETERS-1'!$B$5:$J$44,5,FALSE))*VLOOKUP(AirBSYLD2!V$4,'[1]INTERNAL PARAMETERS-1'!$B$5:$J$44,9,FALSE)*AirBSYLD2!$F188</f>
        <v>0</v>
      </c>
      <c r="W188" s="44">
        <f>AirBSYLD1!W188*VLOOKUP(AirBSYLD2!W$4,'[1]INTERNAL PARAMETERS-1'!$B$5:$J$44,5,FALSE)*VLOOKUP(AirBSYLD2!W$4,'[1]INTERNAL PARAMETERS-1'!$B$5:$J$44,7,FALSE)*AirBSYLD2!$F188 + AirBSYLD1!W188*(1-VLOOKUP(AirBSYLD2!W$4,'[1]INTERNAL PARAMETERS-1'!$B$5:$J$44,5,FALSE))*VLOOKUP(AirBSYLD2!W$4,'[1]INTERNAL PARAMETERS-1'!$B$5:$J$44,9,FALSE)*AirBSYLD2!$F188</f>
        <v>0</v>
      </c>
      <c r="X188" s="44">
        <f>AirBSYLD1!X188*VLOOKUP(AirBSYLD2!X$4,'[1]INTERNAL PARAMETERS-1'!$B$5:$J$44,5,FALSE)*VLOOKUP(AirBSYLD2!X$4,'[1]INTERNAL PARAMETERS-1'!$B$5:$J$44,7,FALSE)*AirBSYLD2!$F188 + AirBSYLD1!X188*(1-VLOOKUP(AirBSYLD2!X$4,'[1]INTERNAL PARAMETERS-1'!$B$5:$J$44,5,FALSE))*VLOOKUP(AirBSYLD2!X$4,'[1]INTERNAL PARAMETERS-1'!$B$5:$J$44,9,FALSE)*AirBSYLD2!$F188</f>
        <v>0</v>
      </c>
      <c r="Y188" s="44">
        <f>AirBSYLD1!Y188*VLOOKUP(AirBSYLD2!Y$4,'[1]INTERNAL PARAMETERS-1'!$B$5:$J$44,5,FALSE)*VLOOKUP(AirBSYLD2!Y$4,'[1]INTERNAL PARAMETERS-1'!$B$5:$J$44,7,FALSE)*AirBSYLD2!$F188 + AirBSYLD1!Y188*(1-VLOOKUP(AirBSYLD2!Y$4,'[1]INTERNAL PARAMETERS-1'!$B$5:$J$44,5,FALSE))*VLOOKUP(AirBSYLD2!Y$4,'[1]INTERNAL PARAMETERS-1'!$B$5:$J$44,9,FALSE)*AirBSYLD2!$F188</f>
        <v>0</v>
      </c>
      <c r="Z188" s="44">
        <f>AirBSYLD1!Z188*VLOOKUP(AirBSYLD2!Z$4,'[1]INTERNAL PARAMETERS-1'!$B$5:$J$44,5,FALSE)*VLOOKUP(AirBSYLD2!Z$4,'[1]INTERNAL PARAMETERS-1'!$B$5:$J$44,7,FALSE)*AirBSYLD2!$F188 + AirBSYLD1!Z188*(1-VLOOKUP(AirBSYLD2!Z$4,'[1]INTERNAL PARAMETERS-1'!$B$5:$J$44,5,FALSE))*VLOOKUP(AirBSYLD2!Z$4,'[1]INTERNAL PARAMETERS-1'!$B$5:$J$44,9,FALSE)*AirBSYLD2!$F188</f>
        <v>0</v>
      </c>
      <c r="AA188" s="44">
        <f>AirBSYLD1!AA188*VLOOKUP(AirBSYLD2!AA$4,'[1]INTERNAL PARAMETERS-1'!$B$5:$J$44,5,FALSE)*VLOOKUP(AirBSYLD2!AA$4,'[1]INTERNAL PARAMETERS-1'!$B$5:$J$44,7,FALSE)*AirBSYLD2!$F188 + AirBSYLD1!AA188*(1-VLOOKUP(AirBSYLD2!AA$4,'[1]INTERNAL PARAMETERS-1'!$B$5:$J$44,5,FALSE))*VLOOKUP(AirBSYLD2!AA$4,'[1]INTERNAL PARAMETERS-1'!$B$5:$J$44,9,FALSE)*AirBSYLD2!$F188</f>
        <v>0</v>
      </c>
      <c r="AB188" s="44">
        <f>AirBSYLD1!AB188*VLOOKUP(AirBSYLD2!AB$4,'[1]INTERNAL PARAMETERS-1'!$B$5:$J$44,5,FALSE)*VLOOKUP(AirBSYLD2!AB$4,'[1]INTERNAL PARAMETERS-1'!$B$5:$J$44,7,FALSE)*AirBSYLD2!$F188 + AirBSYLD1!AB188*(1-VLOOKUP(AirBSYLD2!AB$4,'[1]INTERNAL PARAMETERS-1'!$B$5:$J$44,5,FALSE))*VLOOKUP(AirBSYLD2!AB$4,'[1]INTERNAL PARAMETERS-1'!$B$5:$J$44,9,FALSE)*AirBSYLD2!$F188</f>
        <v>0</v>
      </c>
      <c r="AC188" s="44">
        <f>AirBSYLD1!AC188*VLOOKUP(AirBSYLD2!AC$4,'[1]INTERNAL PARAMETERS-1'!$B$5:$J$44,5,FALSE)*VLOOKUP(AirBSYLD2!AC$4,'[1]INTERNAL PARAMETERS-1'!$B$5:$J$44,7,FALSE)*AirBSYLD2!$F188 + AirBSYLD1!AC188*(1-VLOOKUP(AirBSYLD2!AC$4,'[1]INTERNAL PARAMETERS-1'!$B$5:$J$44,5,FALSE))*VLOOKUP(AirBSYLD2!AC$4,'[1]INTERNAL PARAMETERS-1'!$B$5:$J$44,9,FALSE)*AirBSYLD2!$F188</f>
        <v>0</v>
      </c>
      <c r="AD188" s="44">
        <f>AirBSYLD1!AD188*VLOOKUP(AirBSYLD2!AD$4,'[1]INTERNAL PARAMETERS-1'!$B$5:$J$44,5,FALSE)*VLOOKUP(AirBSYLD2!AD$4,'[1]INTERNAL PARAMETERS-1'!$B$5:$J$44,7,FALSE)*AirBSYLD2!$F188 + AirBSYLD1!AD188*(1-VLOOKUP(AirBSYLD2!AD$4,'[1]INTERNAL PARAMETERS-1'!$B$5:$J$44,5,FALSE))*VLOOKUP(AirBSYLD2!AD$4,'[1]INTERNAL PARAMETERS-1'!$B$5:$J$44,9,FALSE)*AirBSYLD2!$F188</f>
        <v>0</v>
      </c>
      <c r="AE188" s="44">
        <f>AirBSYLD1!AE188*VLOOKUP(AirBSYLD2!AE$4,'[1]INTERNAL PARAMETERS-1'!$B$5:$J$44,5,FALSE)*VLOOKUP(AirBSYLD2!AE$4,'[1]INTERNAL PARAMETERS-1'!$B$5:$J$44,7,FALSE)*AirBSYLD2!$F188 + AirBSYLD1!AE188*(1-VLOOKUP(AirBSYLD2!AE$4,'[1]INTERNAL PARAMETERS-1'!$B$5:$J$44,5,FALSE))*VLOOKUP(AirBSYLD2!AE$4,'[1]INTERNAL PARAMETERS-1'!$B$5:$J$44,9,FALSE)*AirBSYLD2!$F188</f>
        <v>0</v>
      </c>
      <c r="AF188" s="44">
        <f>AirBSYLD1!AF188*VLOOKUP(AirBSYLD2!AF$4,'[1]INTERNAL PARAMETERS-1'!$B$5:$J$44,5,FALSE)*VLOOKUP(AirBSYLD2!AF$4,'[1]INTERNAL PARAMETERS-1'!$B$5:$J$44,7,FALSE)*AirBSYLD2!$F188 + AirBSYLD1!AF188*(1-VLOOKUP(AirBSYLD2!AF$4,'[1]INTERNAL PARAMETERS-1'!$B$5:$J$44,5,FALSE))*VLOOKUP(AirBSYLD2!AF$4,'[1]INTERNAL PARAMETERS-1'!$B$5:$J$44,9,FALSE)*AirBSYLD2!$F188</f>
        <v>0</v>
      </c>
      <c r="AG188" s="44">
        <f>AirBSYLD1!AG188*VLOOKUP(AirBSYLD2!AG$4,'[1]INTERNAL PARAMETERS-1'!$B$5:$J$44,5,FALSE)*VLOOKUP(AirBSYLD2!AG$4,'[1]INTERNAL PARAMETERS-1'!$B$5:$J$44,7,FALSE)*AirBSYLD2!$F188 + AirBSYLD1!AG188*(1-VLOOKUP(AirBSYLD2!AG$4,'[1]INTERNAL PARAMETERS-1'!$B$5:$J$44,5,FALSE))*VLOOKUP(AirBSYLD2!AG$4,'[1]INTERNAL PARAMETERS-1'!$B$5:$J$44,9,FALSE)*AirBSYLD2!$F188</f>
        <v>0</v>
      </c>
      <c r="AH188" s="44">
        <f>AirBSYLD1!AH188*VLOOKUP(AirBSYLD2!AH$4,'[1]INTERNAL PARAMETERS-1'!$B$5:$J$44,5,FALSE)*VLOOKUP(AirBSYLD2!AH$4,'[1]INTERNAL PARAMETERS-1'!$B$5:$J$44,7,FALSE)*AirBSYLD2!$F188 + AirBSYLD1!AH188*(1-VLOOKUP(AirBSYLD2!AH$4,'[1]INTERNAL PARAMETERS-1'!$B$5:$J$44,5,FALSE))*VLOOKUP(AirBSYLD2!AH$4,'[1]INTERNAL PARAMETERS-1'!$B$5:$J$44,9,FALSE)*AirBSYLD2!$F188</f>
        <v>0</v>
      </c>
      <c r="AI188" s="44">
        <f>AirBSYLD1!AI188*VLOOKUP(AirBSYLD2!AI$4,'[1]INTERNAL PARAMETERS-1'!$B$5:$J$44,5,FALSE)*VLOOKUP(AirBSYLD2!AI$4,'[1]INTERNAL PARAMETERS-1'!$B$5:$J$44,7,FALSE)*AirBSYLD2!$F188 + AirBSYLD1!AI188*(1-VLOOKUP(AirBSYLD2!AI$4,'[1]INTERNAL PARAMETERS-1'!$B$5:$J$44,5,FALSE))*VLOOKUP(AirBSYLD2!AI$4,'[1]INTERNAL PARAMETERS-1'!$B$5:$J$44,9,FALSE)*AirBSYLD2!$F188</f>
        <v>0</v>
      </c>
      <c r="AJ188" s="44">
        <f>AirBSYLD1!AJ188*VLOOKUP(AirBSYLD2!AJ$4,'[1]INTERNAL PARAMETERS-1'!$B$5:$J$44,5,FALSE)*VLOOKUP(AirBSYLD2!AJ$4,'[1]INTERNAL PARAMETERS-1'!$B$5:$J$44,7,FALSE)*AirBSYLD2!$F188 + AirBSYLD1!AJ188*(1-VLOOKUP(AirBSYLD2!AJ$4,'[1]INTERNAL PARAMETERS-1'!$B$5:$J$44,5,FALSE))*VLOOKUP(AirBSYLD2!AJ$4,'[1]INTERNAL PARAMETERS-1'!$B$5:$J$44,9,FALSE)*AirBSYLD2!$F188</f>
        <v>0</v>
      </c>
      <c r="AK188" s="44">
        <f>AirBSYLD1!AK188*VLOOKUP(AirBSYLD2!AK$4,'[1]INTERNAL PARAMETERS-1'!$B$5:$J$44,5,FALSE)*VLOOKUP(AirBSYLD2!AK$4,'[1]INTERNAL PARAMETERS-1'!$B$5:$J$44,7,FALSE)*AirBSYLD2!$F188 + AirBSYLD1!AK188*(1-VLOOKUP(AirBSYLD2!AK$4,'[1]INTERNAL PARAMETERS-1'!$B$5:$J$44,5,FALSE))*VLOOKUP(AirBSYLD2!AK$4,'[1]INTERNAL PARAMETERS-1'!$B$5:$J$44,9,FALSE)*AirBSYLD2!$F188</f>
        <v>0</v>
      </c>
      <c r="AL188" s="44">
        <f>AirBSYLD1!AL188*VLOOKUP(AirBSYLD2!AL$4,'[1]INTERNAL PARAMETERS-1'!$B$5:$J$44,5,FALSE)*VLOOKUP(AirBSYLD2!AL$4,'[1]INTERNAL PARAMETERS-1'!$B$5:$J$44,7,FALSE)*AirBSYLD2!$F188 + AirBSYLD1!AL188*(1-VLOOKUP(AirBSYLD2!AL$4,'[1]INTERNAL PARAMETERS-1'!$B$5:$J$44,5,FALSE))*VLOOKUP(AirBSYLD2!AL$4,'[1]INTERNAL PARAMETERS-1'!$B$5:$J$44,9,FALSE)*AirBSYLD2!$F188</f>
        <v>0</v>
      </c>
      <c r="AM188" s="44">
        <f>AirBSYLD1!AM188*VLOOKUP(AirBSYLD2!AM$4,'[1]INTERNAL PARAMETERS-1'!$B$5:$J$44,5,FALSE)*VLOOKUP(AirBSYLD2!AM$4,'[1]INTERNAL PARAMETERS-1'!$B$5:$J$44,7,FALSE)*AirBSYLD2!$F188 + AirBSYLD1!AM188*(1-VLOOKUP(AirBSYLD2!AM$4,'[1]INTERNAL PARAMETERS-1'!$B$5:$J$44,5,FALSE))*VLOOKUP(AirBSYLD2!AM$4,'[1]INTERNAL PARAMETERS-1'!$B$5:$J$44,9,FALSE)*AirBSYLD2!$F188</f>
        <v>0</v>
      </c>
      <c r="AN188" s="44">
        <f>AirBSYLD1!AN188*VLOOKUP(AirBSYLD2!AN$4,'[1]INTERNAL PARAMETERS-1'!$B$5:$J$44,5,FALSE)*VLOOKUP(AirBSYLD2!AN$4,'[1]INTERNAL PARAMETERS-1'!$B$5:$J$44,7,FALSE)*AirBSYLD2!$F188 + AirBSYLD1!AN188*(1-VLOOKUP(AirBSYLD2!AN$4,'[1]INTERNAL PARAMETERS-1'!$B$5:$J$44,5,FALSE))*VLOOKUP(AirBSYLD2!AN$4,'[1]INTERNAL PARAMETERS-1'!$B$5:$J$44,9,FALSE)*AirBSYLD2!$F188</f>
        <v>0</v>
      </c>
      <c r="AO188" s="44">
        <f>AirBSYLD1!AO188*VLOOKUP(AirBSYLD2!AO$4,'[1]INTERNAL PARAMETERS-1'!$B$5:$J$44,5,FALSE)*VLOOKUP(AirBSYLD2!AO$4,'[1]INTERNAL PARAMETERS-1'!$B$5:$J$44,7,FALSE)*AirBSYLD2!$F188 + AirBSYLD1!AO188*(1-VLOOKUP(AirBSYLD2!AO$4,'[1]INTERNAL PARAMETERS-1'!$B$5:$J$44,5,FALSE))*VLOOKUP(AirBSYLD2!AO$4,'[1]INTERNAL PARAMETERS-1'!$B$5:$J$44,9,FALSE)*AirBSYLD2!$F188</f>
        <v>0</v>
      </c>
      <c r="AP188" s="44">
        <f>AirBSYLD1!AP188*VLOOKUP(AirBSYLD2!AP$4,'[1]INTERNAL PARAMETERS-1'!$B$5:$J$44,5,FALSE)*VLOOKUP(AirBSYLD2!AP$4,'[1]INTERNAL PARAMETERS-1'!$B$5:$J$44,7,FALSE)*AirBSYLD2!$F188 + AirBSYLD1!AP188*(1-VLOOKUP(AirBSYLD2!AP$4,'[1]INTERNAL PARAMETERS-1'!$B$5:$J$44,5,FALSE))*VLOOKUP(AirBSYLD2!AP$4,'[1]INTERNAL PARAMETERS-1'!$B$5:$J$44,9,FALSE)*AirBSYLD2!$F188</f>
        <v>0</v>
      </c>
      <c r="AQ188" s="44">
        <f>AirBSYLD1!AQ188*VLOOKUP(AirBSYLD2!AQ$4,'[1]INTERNAL PARAMETERS-1'!$B$5:$J$44,5,FALSE)*VLOOKUP(AirBSYLD2!AQ$4,'[1]INTERNAL PARAMETERS-1'!$B$5:$J$44,7,FALSE)*AirBSYLD2!$F188 + AirBSYLD1!AQ188*(1-VLOOKUP(AirBSYLD2!AQ$4,'[1]INTERNAL PARAMETERS-1'!$B$5:$J$44,5,FALSE))*VLOOKUP(AirBSYLD2!AQ$4,'[1]INTERNAL PARAMETERS-1'!$B$5:$J$44,9,FALSE)*AirBSYLD2!$F188</f>
        <v>0</v>
      </c>
      <c r="AR188" s="44">
        <f>AirBSYLD1!AR188*VLOOKUP(AirBSYLD2!AR$4,'[1]INTERNAL PARAMETERS-1'!$B$5:$J$44,5,FALSE)*VLOOKUP(AirBSYLD2!AR$4,'[1]INTERNAL PARAMETERS-1'!$B$5:$J$44,7,FALSE)*AirBSYLD2!$F188 + AirBSYLD1!AR188*(1-VLOOKUP(AirBSYLD2!AR$4,'[1]INTERNAL PARAMETERS-1'!$B$5:$J$44,5,FALSE))*VLOOKUP(AirBSYLD2!AR$4,'[1]INTERNAL PARAMETERS-1'!$B$5:$J$44,9,FALSE)*AirBSYLD2!$F188</f>
        <v>0</v>
      </c>
      <c r="AS188" s="44">
        <f>AirBSYLD1!AS188*VLOOKUP(AirBSYLD2!AS$4,'[1]INTERNAL PARAMETERS-1'!$B$5:$J$44,5,FALSE)*VLOOKUP(AirBSYLD2!AS$4,'[1]INTERNAL PARAMETERS-1'!$B$5:$J$44,7,FALSE)*AirBSYLD2!$F188 + AirBSYLD1!AS188*(1-VLOOKUP(AirBSYLD2!AS$4,'[1]INTERNAL PARAMETERS-1'!$B$5:$J$44,5,FALSE))*VLOOKUP(AirBSYLD2!AS$4,'[1]INTERNAL PARAMETERS-1'!$B$5:$J$44,9,FALSE)*AirBSYLD2!$F188</f>
        <v>0</v>
      </c>
      <c r="AT188" s="43">
        <f>AirBSYLD1!AT188*VLOOKUP(AirBSYLD2!AT$4,'[1]INTERNAL PARAMETERS-1'!$B$5:$J$44,5,FALSE)*VLOOKUP(AirBSYLD2!AT$4,'[1]INTERNAL PARAMETERS-1'!$B$5:$J$44,7,FALSE)*AirBSYLD2!$F188 + AirBSYLD1!AT188*(1-VLOOKUP(AirBSYLD2!AT$4,'[1]INTERNAL PARAMETERS-1'!$B$5:$J$44,5,FALSE))*VLOOKUP(AirBSYLD2!AT$4,'[1]INTERNAL PARAMETERS-1'!$B$5:$J$44,9,FALSE)*AirBSYLD2!$F188</f>
        <v>0</v>
      </c>
      <c r="AU188" s="45">
        <f>AirBSYLD1!AU188*VLOOKUP(AirBSYLD2!AU$4,'[1]INTERNAL PARAMETERS-1'!$B$5:$J$44,5,FALSE)*VLOOKUP(AirBSYLD2!AU$4,'[1]INTERNAL PARAMETERS-1'!$B$5:$J$44,6,FALSE)*VLOOKUP(AirBSYLD2!AU$4,'[1]INTERNAL PARAMETERS-1'!$B$5:$J$44,3,FALSE) + AirBSYLD1!AU188*(1-VLOOKUP(AirBSYLD2!AU$4,'[1]INTERNAL PARAMETERS-1'!$B$5:$J$44,5,FALSE))*VLOOKUP(AirBSYLD2!AU$4,'[1]INTERNAL PARAMETERS-1'!$B$5:$J$44,8,FALSE)*VLOOKUP(AirBSYLD2!AU$4,'[1]INTERNAL PARAMETERS-1'!$B$5:$J$44,3,FALSE)</f>
        <v>0</v>
      </c>
      <c r="AV188" s="44">
        <f>AirBSYLD1!AV188*VLOOKUP(AirBSYLD2!AV$4,'[1]INTERNAL PARAMETERS-1'!$B$5:$J$44,5,FALSE)*VLOOKUP(AirBSYLD2!AV$4,'[1]INTERNAL PARAMETERS-1'!$B$5:$J$44,6,FALSE)*VLOOKUP(AirBSYLD2!AV$4,'[1]INTERNAL PARAMETERS-1'!$B$5:$J$44,3,FALSE) + AirBSYLD1!AV188*(1-VLOOKUP(AirBSYLD2!AV$4,'[1]INTERNAL PARAMETERS-1'!$B$5:$J$44,5,FALSE))*VLOOKUP(AirBSYLD2!AV$4,'[1]INTERNAL PARAMETERS-1'!$B$5:$J$44,8,FALSE)*VLOOKUP(AirBSYLD2!AV$4,'[1]INTERNAL PARAMETERS-1'!$B$5:$J$44,3,FALSE)</f>
        <v>0</v>
      </c>
      <c r="AW188" s="44">
        <f>AirBSYLD1!AW188*VLOOKUP(AirBSYLD2!AW$4,'[1]INTERNAL PARAMETERS-1'!$B$5:$J$44,5,FALSE)*VLOOKUP(AirBSYLD2!AW$4,'[1]INTERNAL PARAMETERS-1'!$B$5:$J$44,6,FALSE)*VLOOKUP(AirBSYLD2!AW$4,'[1]INTERNAL PARAMETERS-1'!$B$5:$J$44,3,FALSE) + AirBSYLD1!AW188*(1-VLOOKUP(AirBSYLD2!AW$4,'[1]INTERNAL PARAMETERS-1'!$B$5:$J$44,5,FALSE))*VLOOKUP(AirBSYLD2!AW$4,'[1]INTERNAL PARAMETERS-1'!$B$5:$J$44,8,FALSE)*VLOOKUP(AirBSYLD2!AW$4,'[1]INTERNAL PARAMETERS-1'!$B$5:$J$44,3,FALSE)</f>
        <v>0</v>
      </c>
      <c r="AX188" s="44">
        <f>AirBSYLD1!AX188*VLOOKUP(AirBSYLD2!AX$4,'[1]INTERNAL PARAMETERS-1'!$B$5:$J$44,5,FALSE)*VLOOKUP(AirBSYLD2!AX$4,'[1]INTERNAL PARAMETERS-1'!$B$5:$J$44,6,FALSE)*VLOOKUP(AirBSYLD2!AX$4,'[1]INTERNAL PARAMETERS-1'!$B$5:$J$44,3,FALSE) + AirBSYLD1!AX188*(1-VLOOKUP(AirBSYLD2!AX$4,'[1]INTERNAL PARAMETERS-1'!$B$5:$J$44,5,FALSE))*VLOOKUP(AirBSYLD2!AX$4,'[1]INTERNAL PARAMETERS-1'!$B$5:$J$44,8,FALSE)*VLOOKUP(AirBSYLD2!AX$4,'[1]INTERNAL PARAMETERS-1'!$B$5:$J$44,3,FALSE)</f>
        <v>0</v>
      </c>
      <c r="AY188" s="44">
        <f>AirBSYLD1!AY188*VLOOKUP(AirBSYLD2!AY$4,'[1]INTERNAL PARAMETERS-1'!$B$5:$J$44,5,FALSE)*VLOOKUP(AirBSYLD2!AY$4,'[1]INTERNAL PARAMETERS-1'!$B$5:$J$44,6,FALSE)*VLOOKUP(AirBSYLD2!AY$4,'[1]INTERNAL PARAMETERS-1'!$B$5:$J$44,3,FALSE) + AirBSYLD1!AY188*(1-VLOOKUP(AirBSYLD2!AY$4,'[1]INTERNAL PARAMETERS-1'!$B$5:$J$44,5,FALSE))*VLOOKUP(AirBSYLD2!AY$4,'[1]INTERNAL PARAMETERS-1'!$B$5:$J$44,8,FALSE)*VLOOKUP(AirBSYLD2!AY$4,'[1]INTERNAL PARAMETERS-1'!$B$5:$J$44,3,FALSE)</f>
        <v>0</v>
      </c>
      <c r="AZ188" s="44">
        <f>AirBSYLD1!AZ188*VLOOKUP(AirBSYLD2!AZ$4,'[1]INTERNAL PARAMETERS-1'!$B$5:$J$44,5,FALSE)*VLOOKUP(AirBSYLD2!AZ$4,'[1]INTERNAL PARAMETERS-1'!$B$5:$J$44,6,FALSE)*VLOOKUP(AirBSYLD2!AZ$4,'[1]INTERNAL PARAMETERS-1'!$B$5:$J$44,3,FALSE) + AirBSYLD1!AZ188*(1-VLOOKUP(AirBSYLD2!AZ$4,'[1]INTERNAL PARAMETERS-1'!$B$5:$J$44,5,FALSE))*VLOOKUP(AirBSYLD2!AZ$4,'[1]INTERNAL PARAMETERS-1'!$B$5:$J$44,8,FALSE)*VLOOKUP(AirBSYLD2!AZ$4,'[1]INTERNAL PARAMETERS-1'!$B$5:$J$44,3,FALSE)</f>
        <v>0</v>
      </c>
      <c r="BA188" s="44">
        <f>AirBSYLD1!BA188*VLOOKUP(AirBSYLD2!BA$4,'[1]INTERNAL PARAMETERS-1'!$B$5:$J$44,5,FALSE)*VLOOKUP(AirBSYLD2!BA$4,'[1]INTERNAL PARAMETERS-1'!$B$5:$J$44,6,FALSE)*VLOOKUP(AirBSYLD2!BA$4,'[1]INTERNAL PARAMETERS-1'!$B$5:$J$44,3,FALSE) + AirBSYLD1!BA188*(1-VLOOKUP(AirBSYLD2!BA$4,'[1]INTERNAL PARAMETERS-1'!$B$5:$J$44,5,FALSE))*VLOOKUP(AirBSYLD2!BA$4,'[1]INTERNAL PARAMETERS-1'!$B$5:$J$44,8,FALSE)*VLOOKUP(AirBSYLD2!BA$4,'[1]INTERNAL PARAMETERS-1'!$B$5:$J$44,3,FALSE)</f>
        <v>0</v>
      </c>
      <c r="BB188" s="44">
        <f>AirBSYLD1!BB188*VLOOKUP(AirBSYLD2!BB$4,'[1]INTERNAL PARAMETERS-1'!$B$5:$J$44,5,FALSE)*VLOOKUP(AirBSYLD2!BB$4,'[1]INTERNAL PARAMETERS-1'!$B$5:$J$44,6,FALSE)*VLOOKUP(AirBSYLD2!BB$4,'[1]INTERNAL PARAMETERS-1'!$B$5:$J$44,3,FALSE) + AirBSYLD1!BB188*(1-VLOOKUP(AirBSYLD2!BB$4,'[1]INTERNAL PARAMETERS-1'!$B$5:$J$44,5,FALSE))*VLOOKUP(AirBSYLD2!BB$4,'[1]INTERNAL PARAMETERS-1'!$B$5:$J$44,8,FALSE)*VLOOKUP(AirBSYLD2!BB$4,'[1]INTERNAL PARAMETERS-1'!$B$5:$J$44,3,FALSE)</f>
        <v>0</v>
      </c>
      <c r="BC188" s="44">
        <f>AirBSYLD1!BC188*VLOOKUP(AirBSYLD2!BC$4,'[1]INTERNAL PARAMETERS-1'!$B$5:$J$44,5,FALSE)*VLOOKUP(AirBSYLD2!BC$4,'[1]INTERNAL PARAMETERS-1'!$B$5:$J$44,6,FALSE)*VLOOKUP(AirBSYLD2!BC$4,'[1]INTERNAL PARAMETERS-1'!$B$5:$J$44,3,FALSE) + AirBSYLD1!BC188*(1-VLOOKUP(AirBSYLD2!BC$4,'[1]INTERNAL PARAMETERS-1'!$B$5:$J$44,5,FALSE))*VLOOKUP(AirBSYLD2!BC$4,'[1]INTERNAL PARAMETERS-1'!$B$5:$J$44,8,FALSE)*VLOOKUP(AirBSYLD2!BC$4,'[1]INTERNAL PARAMETERS-1'!$B$5:$J$44,3,FALSE)</f>
        <v>0</v>
      </c>
      <c r="BD188" s="44">
        <f>AirBSYLD1!BD188*VLOOKUP(AirBSYLD2!BD$4,'[1]INTERNAL PARAMETERS-1'!$B$5:$J$44,5,FALSE)*VLOOKUP(AirBSYLD2!BD$4,'[1]INTERNAL PARAMETERS-1'!$B$5:$J$44,6,FALSE)*VLOOKUP(AirBSYLD2!BD$4,'[1]INTERNAL PARAMETERS-1'!$B$5:$J$44,3,FALSE) + AirBSYLD1!BD188*(1-VLOOKUP(AirBSYLD2!BD$4,'[1]INTERNAL PARAMETERS-1'!$B$5:$J$44,5,FALSE))*VLOOKUP(AirBSYLD2!BD$4,'[1]INTERNAL PARAMETERS-1'!$B$5:$J$44,8,FALSE)*VLOOKUP(AirBSYLD2!BD$4,'[1]INTERNAL PARAMETERS-1'!$B$5:$J$44,3,FALSE)</f>
        <v>0</v>
      </c>
      <c r="BE188" s="44">
        <f>AirBSYLD1!BE188*VLOOKUP(AirBSYLD2!BE$4,'[1]INTERNAL PARAMETERS-1'!$B$5:$J$44,5,FALSE)*VLOOKUP(AirBSYLD2!BE$4,'[1]INTERNAL PARAMETERS-1'!$B$5:$J$44,6,FALSE)*VLOOKUP(AirBSYLD2!BE$4,'[1]INTERNAL PARAMETERS-1'!$B$5:$J$44,3,FALSE) + AirBSYLD1!BE188*(1-VLOOKUP(AirBSYLD2!BE$4,'[1]INTERNAL PARAMETERS-1'!$B$5:$J$44,5,FALSE))*VLOOKUP(AirBSYLD2!BE$4,'[1]INTERNAL PARAMETERS-1'!$B$5:$J$44,8,FALSE)*VLOOKUP(AirBSYLD2!BE$4,'[1]INTERNAL PARAMETERS-1'!$B$5:$J$44,3,FALSE)</f>
        <v>0</v>
      </c>
      <c r="BF188" s="44">
        <f>AirBSYLD1!BF188*VLOOKUP(AirBSYLD2!BF$4,'[1]INTERNAL PARAMETERS-1'!$B$5:$J$44,5,FALSE)*VLOOKUP(AirBSYLD2!BF$4,'[1]INTERNAL PARAMETERS-1'!$B$5:$J$44,6,FALSE)*VLOOKUP(AirBSYLD2!BF$4,'[1]INTERNAL PARAMETERS-1'!$B$5:$J$44,3,FALSE) + AirBSYLD1!BF188*(1-VLOOKUP(AirBSYLD2!BF$4,'[1]INTERNAL PARAMETERS-1'!$B$5:$J$44,5,FALSE))*VLOOKUP(AirBSYLD2!BF$4,'[1]INTERNAL PARAMETERS-1'!$B$5:$J$44,8,FALSE)*VLOOKUP(AirBSYLD2!BF$4,'[1]INTERNAL PARAMETERS-1'!$B$5:$J$44,3,FALSE)</f>
        <v>0</v>
      </c>
      <c r="BG188" s="44">
        <f>AirBSYLD1!BG188*VLOOKUP(AirBSYLD2!BG$4,'[1]INTERNAL PARAMETERS-1'!$B$5:$J$44,5,FALSE)*VLOOKUP(AirBSYLD2!BG$4,'[1]INTERNAL PARAMETERS-1'!$B$5:$J$44,6,FALSE)*VLOOKUP(AirBSYLD2!BG$4,'[1]INTERNAL PARAMETERS-1'!$B$5:$J$44,3,FALSE) + AirBSYLD1!BG188*(1-VLOOKUP(AirBSYLD2!BG$4,'[1]INTERNAL PARAMETERS-1'!$B$5:$J$44,5,FALSE))*VLOOKUP(AirBSYLD2!BG$4,'[1]INTERNAL PARAMETERS-1'!$B$5:$J$44,8,FALSE)*VLOOKUP(AirBSYLD2!BG$4,'[1]INTERNAL PARAMETERS-1'!$B$5:$J$44,3,FALSE)</f>
        <v>0</v>
      </c>
      <c r="BH188" s="44">
        <f>AirBSYLD1!BH188*VLOOKUP(AirBSYLD2!BH$4,'[1]INTERNAL PARAMETERS-1'!$B$5:$J$44,5,FALSE)*VLOOKUP(AirBSYLD2!BH$4,'[1]INTERNAL PARAMETERS-1'!$B$5:$J$44,6,FALSE)*VLOOKUP(AirBSYLD2!BH$4,'[1]INTERNAL PARAMETERS-1'!$B$5:$J$44,3,FALSE) + AirBSYLD1!BH188*(1-VLOOKUP(AirBSYLD2!BH$4,'[1]INTERNAL PARAMETERS-1'!$B$5:$J$44,5,FALSE))*VLOOKUP(AirBSYLD2!BH$4,'[1]INTERNAL PARAMETERS-1'!$B$5:$J$44,8,FALSE)*VLOOKUP(AirBSYLD2!BH$4,'[1]INTERNAL PARAMETERS-1'!$B$5:$J$44,3,FALSE)</f>
        <v>0</v>
      </c>
      <c r="BI188" s="44">
        <f>AirBSYLD1!BI188*VLOOKUP(AirBSYLD2!BI$4,'[1]INTERNAL PARAMETERS-1'!$B$5:$J$44,5,FALSE)*VLOOKUP(AirBSYLD2!BI$4,'[1]INTERNAL PARAMETERS-1'!$B$5:$J$44,6,FALSE)*VLOOKUP(AirBSYLD2!BI$4,'[1]INTERNAL PARAMETERS-1'!$B$5:$J$44,3,FALSE) + AirBSYLD1!BI188*(1-VLOOKUP(AirBSYLD2!BI$4,'[1]INTERNAL PARAMETERS-1'!$B$5:$J$44,5,FALSE))*VLOOKUP(AirBSYLD2!BI$4,'[1]INTERNAL PARAMETERS-1'!$B$5:$J$44,8,FALSE)*VLOOKUP(AirBSYLD2!BI$4,'[1]INTERNAL PARAMETERS-1'!$B$5:$J$44,3,FALSE)</f>
        <v>0</v>
      </c>
      <c r="BJ188" s="44">
        <f>AirBSYLD1!BJ188*VLOOKUP(AirBSYLD2!BJ$4,'[1]INTERNAL PARAMETERS-1'!$B$5:$J$44,5,FALSE)*VLOOKUP(AirBSYLD2!BJ$4,'[1]INTERNAL PARAMETERS-1'!$B$5:$J$44,6,FALSE)*VLOOKUP(AirBSYLD2!BJ$4,'[1]INTERNAL PARAMETERS-1'!$B$5:$J$44,3,FALSE) + AirBSYLD1!BJ188*(1-VLOOKUP(AirBSYLD2!BJ$4,'[1]INTERNAL PARAMETERS-1'!$B$5:$J$44,5,FALSE))*VLOOKUP(AirBSYLD2!BJ$4,'[1]INTERNAL PARAMETERS-1'!$B$5:$J$44,8,FALSE)*VLOOKUP(AirBSYLD2!BJ$4,'[1]INTERNAL PARAMETERS-1'!$B$5:$J$44,3,FALSE)</f>
        <v>0</v>
      </c>
      <c r="BK188" s="44">
        <f>AirBSYLD1!BK188*VLOOKUP(AirBSYLD2!BK$4,'[1]INTERNAL PARAMETERS-1'!$B$5:$J$44,5,FALSE)*VLOOKUP(AirBSYLD2!BK$4,'[1]INTERNAL PARAMETERS-1'!$B$5:$J$44,6,FALSE)*VLOOKUP(AirBSYLD2!BK$4,'[1]INTERNAL PARAMETERS-1'!$B$5:$J$44,3,FALSE) + AirBSYLD1!BK188*(1-VLOOKUP(AirBSYLD2!BK$4,'[1]INTERNAL PARAMETERS-1'!$B$5:$J$44,5,FALSE))*VLOOKUP(AirBSYLD2!BK$4,'[1]INTERNAL PARAMETERS-1'!$B$5:$J$44,8,FALSE)*VLOOKUP(AirBSYLD2!BK$4,'[1]INTERNAL PARAMETERS-1'!$B$5:$J$44,3,FALSE)</f>
        <v>0</v>
      </c>
      <c r="BL188" s="44">
        <f>AirBSYLD1!BL188*VLOOKUP(AirBSYLD2!BL$4,'[1]INTERNAL PARAMETERS-1'!$B$5:$J$44,5,FALSE)*VLOOKUP(AirBSYLD2!BL$4,'[1]INTERNAL PARAMETERS-1'!$B$5:$J$44,6,FALSE)*VLOOKUP(AirBSYLD2!BL$4,'[1]INTERNAL PARAMETERS-1'!$B$5:$J$44,3,FALSE) + AirBSYLD1!BL188*(1-VLOOKUP(AirBSYLD2!BL$4,'[1]INTERNAL PARAMETERS-1'!$B$5:$J$44,5,FALSE))*VLOOKUP(AirBSYLD2!BL$4,'[1]INTERNAL PARAMETERS-1'!$B$5:$J$44,8,FALSE)*VLOOKUP(AirBSYLD2!BL$4,'[1]INTERNAL PARAMETERS-1'!$B$5:$J$44,3,FALSE)</f>
        <v>0</v>
      </c>
      <c r="BM188" s="44">
        <f>AirBSYLD1!BM188*VLOOKUP(AirBSYLD2!BM$4,'[1]INTERNAL PARAMETERS-1'!$B$5:$J$44,5,FALSE)*VLOOKUP(AirBSYLD2!BM$4,'[1]INTERNAL PARAMETERS-1'!$B$5:$J$44,6,FALSE)*VLOOKUP(AirBSYLD2!BM$4,'[1]INTERNAL PARAMETERS-1'!$B$5:$J$44,3,FALSE) + AirBSYLD1!BM188*(1-VLOOKUP(AirBSYLD2!BM$4,'[1]INTERNAL PARAMETERS-1'!$B$5:$J$44,5,FALSE))*VLOOKUP(AirBSYLD2!BM$4,'[1]INTERNAL PARAMETERS-1'!$B$5:$J$44,8,FALSE)*VLOOKUP(AirBSYLD2!BM$4,'[1]INTERNAL PARAMETERS-1'!$B$5:$J$44,3,FALSE)</f>
        <v>0</v>
      </c>
      <c r="BN188" s="44">
        <f>AirBSYLD1!BN188*VLOOKUP(AirBSYLD2!BN$4,'[1]INTERNAL PARAMETERS-1'!$B$5:$J$44,5,FALSE)*VLOOKUP(AirBSYLD2!BN$4,'[1]INTERNAL PARAMETERS-1'!$B$5:$J$44,6,FALSE)*VLOOKUP(AirBSYLD2!BN$4,'[1]INTERNAL PARAMETERS-1'!$B$5:$J$44,3,FALSE) + AirBSYLD1!BN188*(1-VLOOKUP(AirBSYLD2!BN$4,'[1]INTERNAL PARAMETERS-1'!$B$5:$J$44,5,FALSE))*VLOOKUP(AirBSYLD2!BN$4,'[1]INTERNAL PARAMETERS-1'!$B$5:$J$44,8,FALSE)*VLOOKUP(AirBSYLD2!BN$4,'[1]INTERNAL PARAMETERS-1'!$B$5:$J$44,3,FALSE)</f>
        <v>0</v>
      </c>
      <c r="BO188" s="44">
        <f>AirBSYLD1!BO188*VLOOKUP(AirBSYLD2!BO$4,'[1]INTERNAL PARAMETERS-1'!$B$5:$J$44,5,FALSE)*VLOOKUP(AirBSYLD2!BO$4,'[1]INTERNAL PARAMETERS-1'!$B$5:$J$44,6,FALSE)*VLOOKUP(AirBSYLD2!BO$4,'[1]INTERNAL PARAMETERS-1'!$B$5:$J$44,3,FALSE) + AirBSYLD1!BO188*(1-VLOOKUP(AirBSYLD2!BO$4,'[1]INTERNAL PARAMETERS-1'!$B$5:$J$44,5,FALSE))*VLOOKUP(AirBSYLD2!BO$4,'[1]INTERNAL PARAMETERS-1'!$B$5:$J$44,8,FALSE)*VLOOKUP(AirBSYLD2!BO$4,'[1]INTERNAL PARAMETERS-1'!$B$5:$J$44,3,FALSE)</f>
        <v>0</v>
      </c>
      <c r="BP188" s="44">
        <f>AirBSYLD1!BP188*VLOOKUP(AirBSYLD2!BP$4,'[1]INTERNAL PARAMETERS-1'!$B$5:$J$44,5,FALSE)*VLOOKUP(AirBSYLD2!BP$4,'[1]INTERNAL PARAMETERS-1'!$B$5:$J$44,6,FALSE)*VLOOKUP(AirBSYLD2!BP$4,'[1]INTERNAL PARAMETERS-1'!$B$5:$J$44,3,FALSE) + AirBSYLD1!BP188*(1-VLOOKUP(AirBSYLD2!BP$4,'[1]INTERNAL PARAMETERS-1'!$B$5:$J$44,5,FALSE))*VLOOKUP(AirBSYLD2!BP$4,'[1]INTERNAL PARAMETERS-1'!$B$5:$J$44,8,FALSE)*VLOOKUP(AirBSYLD2!BP$4,'[1]INTERNAL PARAMETERS-1'!$B$5:$J$44,3,FALSE)</f>
        <v>0</v>
      </c>
      <c r="BQ188" s="44">
        <f>AirBSYLD1!BQ188*VLOOKUP(AirBSYLD2!BQ$4,'[1]INTERNAL PARAMETERS-1'!$B$5:$J$44,5,FALSE)*VLOOKUP(AirBSYLD2!BQ$4,'[1]INTERNAL PARAMETERS-1'!$B$5:$J$44,6,FALSE)*VLOOKUP(AirBSYLD2!BQ$4,'[1]INTERNAL PARAMETERS-1'!$B$5:$J$44,3,FALSE) + AirBSYLD1!BQ188*(1-VLOOKUP(AirBSYLD2!BQ$4,'[1]INTERNAL PARAMETERS-1'!$B$5:$J$44,5,FALSE))*VLOOKUP(AirBSYLD2!BQ$4,'[1]INTERNAL PARAMETERS-1'!$B$5:$J$44,8,FALSE)*VLOOKUP(AirBSYLD2!BQ$4,'[1]INTERNAL PARAMETERS-1'!$B$5:$J$44,3,FALSE)</f>
        <v>0</v>
      </c>
      <c r="BR188" s="44">
        <f>AirBSYLD1!BR188*VLOOKUP(AirBSYLD2!BR$4,'[1]INTERNAL PARAMETERS-1'!$B$5:$J$44,5,FALSE)*VLOOKUP(AirBSYLD2!BR$4,'[1]INTERNAL PARAMETERS-1'!$B$5:$J$44,6,FALSE)*VLOOKUP(AirBSYLD2!BR$4,'[1]INTERNAL PARAMETERS-1'!$B$5:$J$44,3,FALSE) + AirBSYLD1!BR188*(1-VLOOKUP(AirBSYLD2!BR$4,'[1]INTERNAL PARAMETERS-1'!$B$5:$J$44,5,FALSE))*VLOOKUP(AirBSYLD2!BR$4,'[1]INTERNAL PARAMETERS-1'!$B$5:$J$44,8,FALSE)*VLOOKUP(AirBSYLD2!BR$4,'[1]INTERNAL PARAMETERS-1'!$B$5:$J$44,3,FALSE)</f>
        <v>0</v>
      </c>
      <c r="BS188" s="44">
        <f>AirBSYLD1!BS188*VLOOKUP(AirBSYLD2!BS$4,'[1]INTERNAL PARAMETERS-1'!$B$5:$J$44,5,FALSE)*VLOOKUP(AirBSYLD2!BS$4,'[1]INTERNAL PARAMETERS-1'!$B$5:$J$44,6,FALSE)*VLOOKUP(AirBSYLD2!BS$4,'[1]INTERNAL PARAMETERS-1'!$B$5:$J$44,3,FALSE) + AirBSYLD1!BS188*(1-VLOOKUP(AirBSYLD2!BS$4,'[1]INTERNAL PARAMETERS-1'!$B$5:$J$44,5,FALSE))*VLOOKUP(AirBSYLD2!BS$4,'[1]INTERNAL PARAMETERS-1'!$B$5:$J$44,8,FALSE)*VLOOKUP(AirBSYLD2!BS$4,'[1]INTERNAL PARAMETERS-1'!$B$5:$J$44,3,FALSE)</f>
        <v>0</v>
      </c>
      <c r="BT188" s="44">
        <f>AirBSYLD1!BT188*VLOOKUP(AirBSYLD2!BT$4,'[1]INTERNAL PARAMETERS-1'!$B$5:$J$44,5,FALSE)*VLOOKUP(AirBSYLD2!BT$4,'[1]INTERNAL PARAMETERS-1'!$B$5:$J$44,6,FALSE)*VLOOKUP(AirBSYLD2!BT$4,'[1]INTERNAL PARAMETERS-1'!$B$5:$J$44,3,FALSE) + AirBSYLD1!BT188*(1-VLOOKUP(AirBSYLD2!BT$4,'[1]INTERNAL PARAMETERS-1'!$B$5:$J$44,5,FALSE))*VLOOKUP(AirBSYLD2!BT$4,'[1]INTERNAL PARAMETERS-1'!$B$5:$J$44,8,FALSE)*VLOOKUP(AirBSYLD2!BT$4,'[1]INTERNAL PARAMETERS-1'!$B$5:$J$44,3,FALSE)</f>
        <v>0</v>
      </c>
      <c r="BU188" s="44">
        <f>AirBSYLD1!BU188*VLOOKUP(AirBSYLD2!BU$4,'[1]INTERNAL PARAMETERS-1'!$B$5:$J$44,5,FALSE)*VLOOKUP(AirBSYLD2!BU$4,'[1]INTERNAL PARAMETERS-1'!$B$5:$J$44,6,FALSE)*VLOOKUP(AirBSYLD2!BU$4,'[1]INTERNAL PARAMETERS-1'!$B$5:$J$44,3,FALSE) + AirBSYLD1!BU188*(1-VLOOKUP(AirBSYLD2!BU$4,'[1]INTERNAL PARAMETERS-1'!$B$5:$J$44,5,FALSE))*VLOOKUP(AirBSYLD2!BU$4,'[1]INTERNAL PARAMETERS-1'!$B$5:$J$44,8,FALSE)*VLOOKUP(AirBSYLD2!BU$4,'[1]INTERNAL PARAMETERS-1'!$B$5:$J$44,3,FALSE)</f>
        <v>0</v>
      </c>
      <c r="BV188" s="44">
        <f>AirBSYLD1!BV188*VLOOKUP(AirBSYLD2!BV$4,'[1]INTERNAL PARAMETERS-1'!$B$5:$J$44,5,FALSE)*VLOOKUP(AirBSYLD2!BV$4,'[1]INTERNAL PARAMETERS-1'!$B$5:$J$44,6,FALSE)*VLOOKUP(AirBSYLD2!BV$4,'[1]INTERNAL PARAMETERS-1'!$B$5:$J$44,3,FALSE) + AirBSYLD1!BV188*(1-VLOOKUP(AirBSYLD2!BV$4,'[1]INTERNAL PARAMETERS-1'!$B$5:$J$44,5,FALSE))*VLOOKUP(AirBSYLD2!BV$4,'[1]INTERNAL PARAMETERS-1'!$B$5:$J$44,8,FALSE)*VLOOKUP(AirBSYLD2!BV$4,'[1]INTERNAL PARAMETERS-1'!$B$5:$J$44,3,FALSE)</f>
        <v>0</v>
      </c>
      <c r="BW188" s="44">
        <f>AirBSYLD1!BW188*VLOOKUP(AirBSYLD2!BW$4,'[1]INTERNAL PARAMETERS-1'!$B$5:$J$44,5,FALSE)*VLOOKUP(AirBSYLD2!BW$4,'[1]INTERNAL PARAMETERS-1'!$B$5:$J$44,6,FALSE)*VLOOKUP(AirBSYLD2!BW$4,'[1]INTERNAL PARAMETERS-1'!$B$5:$J$44,3,FALSE) + AirBSYLD1!BW188*(1-VLOOKUP(AirBSYLD2!BW$4,'[1]INTERNAL PARAMETERS-1'!$B$5:$J$44,5,FALSE))*VLOOKUP(AirBSYLD2!BW$4,'[1]INTERNAL PARAMETERS-1'!$B$5:$J$44,8,FALSE)*VLOOKUP(AirBSYLD2!BW$4,'[1]INTERNAL PARAMETERS-1'!$B$5:$J$44,3,FALSE)</f>
        <v>0</v>
      </c>
      <c r="BX188" s="44">
        <f>AirBSYLD1!BX188*VLOOKUP(AirBSYLD2!BX$4,'[1]INTERNAL PARAMETERS-1'!$B$5:$J$44,5,FALSE)*VLOOKUP(AirBSYLD2!BX$4,'[1]INTERNAL PARAMETERS-1'!$B$5:$J$44,6,FALSE)*VLOOKUP(AirBSYLD2!BX$4,'[1]INTERNAL PARAMETERS-1'!$B$5:$J$44,3,FALSE) + AirBSYLD1!BX188*(1-VLOOKUP(AirBSYLD2!BX$4,'[1]INTERNAL PARAMETERS-1'!$B$5:$J$44,5,FALSE))*VLOOKUP(AirBSYLD2!BX$4,'[1]INTERNAL PARAMETERS-1'!$B$5:$J$44,8,FALSE)*VLOOKUP(AirBSYLD2!BX$4,'[1]INTERNAL PARAMETERS-1'!$B$5:$J$44,3,FALSE)</f>
        <v>0</v>
      </c>
      <c r="BY188" s="44">
        <f>AirBSYLD1!BY188*VLOOKUP(AirBSYLD2!BY$4,'[1]INTERNAL PARAMETERS-1'!$B$5:$J$44,5,FALSE)*VLOOKUP(AirBSYLD2!BY$4,'[1]INTERNAL PARAMETERS-1'!$B$5:$J$44,6,FALSE)*VLOOKUP(AirBSYLD2!BY$4,'[1]INTERNAL PARAMETERS-1'!$B$5:$J$44,3,FALSE) + AirBSYLD1!BY188*(1-VLOOKUP(AirBSYLD2!BY$4,'[1]INTERNAL PARAMETERS-1'!$B$5:$J$44,5,FALSE))*VLOOKUP(AirBSYLD2!BY$4,'[1]INTERNAL PARAMETERS-1'!$B$5:$J$44,8,FALSE)*VLOOKUP(AirBSYLD2!BY$4,'[1]INTERNAL PARAMETERS-1'!$B$5:$J$44,3,FALSE)</f>
        <v>0</v>
      </c>
      <c r="BZ188" s="44">
        <f>AirBSYLD1!BZ188*VLOOKUP(AirBSYLD2!BZ$4,'[1]INTERNAL PARAMETERS-1'!$B$5:$J$44,5,FALSE)*VLOOKUP(AirBSYLD2!BZ$4,'[1]INTERNAL PARAMETERS-1'!$B$5:$J$44,6,FALSE)*VLOOKUP(AirBSYLD2!BZ$4,'[1]INTERNAL PARAMETERS-1'!$B$5:$J$44,3,FALSE) + AirBSYLD1!BZ188*(1-VLOOKUP(AirBSYLD2!BZ$4,'[1]INTERNAL PARAMETERS-1'!$B$5:$J$44,5,FALSE))*VLOOKUP(AirBSYLD2!BZ$4,'[1]INTERNAL PARAMETERS-1'!$B$5:$J$44,8,FALSE)*VLOOKUP(AirBSYLD2!BZ$4,'[1]INTERNAL PARAMETERS-1'!$B$5:$J$44,3,FALSE)</f>
        <v>0</v>
      </c>
      <c r="CA188" s="44">
        <f>AirBSYLD1!CA188*VLOOKUP(AirBSYLD2!CA$4,'[1]INTERNAL PARAMETERS-1'!$B$5:$J$44,5,FALSE)*VLOOKUP(AirBSYLD2!CA$4,'[1]INTERNAL PARAMETERS-1'!$B$5:$J$44,6,FALSE)*VLOOKUP(AirBSYLD2!CA$4,'[1]INTERNAL PARAMETERS-1'!$B$5:$J$44,3,FALSE) + AirBSYLD1!CA188*(1-VLOOKUP(AirBSYLD2!CA$4,'[1]INTERNAL PARAMETERS-1'!$B$5:$J$44,5,FALSE))*VLOOKUP(AirBSYLD2!CA$4,'[1]INTERNAL PARAMETERS-1'!$B$5:$J$44,8,FALSE)*VLOOKUP(AirBSYLD2!CA$4,'[1]INTERNAL PARAMETERS-1'!$B$5:$J$44,3,FALSE)</f>
        <v>0</v>
      </c>
      <c r="CB188" s="44">
        <f>AirBSYLD1!CB188*VLOOKUP(AirBSYLD2!CB$4,'[1]INTERNAL PARAMETERS-1'!$B$5:$J$44,5,FALSE)*VLOOKUP(AirBSYLD2!CB$4,'[1]INTERNAL PARAMETERS-1'!$B$5:$J$44,6,FALSE)*VLOOKUP(AirBSYLD2!CB$4,'[1]INTERNAL PARAMETERS-1'!$B$5:$J$44,3,FALSE) + AirBSYLD1!CB188*(1-VLOOKUP(AirBSYLD2!CB$4,'[1]INTERNAL PARAMETERS-1'!$B$5:$J$44,5,FALSE))*VLOOKUP(AirBSYLD2!CB$4,'[1]INTERNAL PARAMETERS-1'!$B$5:$J$44,8,FALSE)*VLOOKUP(AirBSYLD2!CB$4,'[1]INTERNAL PARAMETERS-1'!$B$5:$J$44,3,FALSE)</f>
        <v>0</v>
      </c>
      <c r="CC188" s="44">
        <f>AirBSYLD1!CC188*VLOOKUP(AirBSYLD2!CC$4,'[1]INTERNAL PARAMETERS-1'!$B$5:$J$44,5,FALSE)*VLOOKUP(AirBSYLD2!CC$4,'[1]INTERNAL PARAMETERS-1'!$B$5:$J$44,6,FALSE)*VLOOKUP(AirBSYLD2!CC$4,'[1]INTERNAL PARAMETERS-1'!$B$5:$J$44,3,FALSE) + AirBSYLD1!CC188*(1-VLOOKUP(AirBSYLD2!CC$4,'[1]INTERNAL PARAMETERS-1'!$B$5:$J$44,5,FALSE))*VLOOKUP(AirBSYLD2!CC$4,'[1]INTERNAL PARAMETERS-1'!$B$5:$J$44,8,FALSE)*VLOOKUP(AirBSYLD2!CC$4,'[1]INTERNAL PARAMETERS-1'!$B$5:$J$44,3,FALSE)</f>
        <v>0</v>
      </c>
      <c r="CD188" s="44">
        <f>AirBSYLD1!CD188*VLOOKUP(AirBSYLD2!CD$4,'[1]INTERNAL PARAMETERS-1'!$B$5:$J$44,5,FALSE)*VLOOKUP(AirBSYLD2!CD$4,'[1]INTERNAL PARAMETERS-1'!$B$5:$J$44,6,FALSE)*VLOOKUP(AirBSYLD2!CD$4,'[1]INTERNAL PARAMETERS-1'!$B$5:$J$44,3,FALSE) + AirBSYLD1!CD188*(1-VLOOKUP(AirBSYLD2!CD$4,'[1]INTERNAL PARAMETERS-1'!$B$5:$J$44,5,FALSE))*VLOOKUP(AirBSYLD2!CD$4,'[1]INTERNAL PARAMETERS-1'!$B$5:$J$44,8,FALSE)*VLOOKUP(AirBSYLD2!CD$4,'[1]INTERNAL PARAMETERS-1'!$B$5:$J$44,3,FALSE)</f>
        <v>0</v>
      </c>
      <c r="CE188" s="44">
        <f>AirBSYLD1!CE188*VLOOKUP(AirBSYLD2!CE$4,'[1]INTERNAL PARAMETERS-1'!$B$5:$J$44,5,FALSE)*VLOOKUP(AirBSYLD2!CE$4,'[1]INTERNAL PARAMETERS-1'!$B$5:$J$44,6,FALSE)*VLOOKUP(AirBSYLD2!CE$4,'[1]INTERNAL PARAMETERS-1'!$B$5:$J$44,3,FALSE) + AirBSYLD1!CE188*(1-VLOOKUP(AirBSYLD2!CE$4,'[1]INTERNAL PARAMETERS-1'!$B$5:$J$44,5,FALSE))*VLOOKUP(AirBSYLD2!CE$4,'[1]INTERNAL PARAMETERS-1'!$B$5:$J$44,8,FALSE)*VLOOKUP(AirBSYLD2!CE$4,'[1]INTERNAL PARAMETERS-1'!$B$5:$J$44,3,FALSE)</f>
        <v>0</v>
      </c>
      <c r="CF188" s="44">
        <f>AirBSYLD1!CF188*VLOOKUP(AirBSYLD2!CF$4,'[1]INTERNAL PARAMETERS-1'!$B$5:$J$44,5,FALSE)*VLOOKUP(AirBSYLD2!CF$4,'[1]INTERNAL PARAMETERS-1'!$B$5:$J$44,6,FALSE)*VLOOKUP(AirBSYLD2!CF$4,'[1]INTERNAL PARAMETERS-1'!$B$5:$J$44,3,FALSE) + AirBSYLD1!CF188*(1-VLOOKUP(AirBSYLD2!CF$4,'[1]INTERNAL PARAMETERS-1'!$B$5:$J$44,5,FALSE))*VLOOKUP(AirBSYLD2!CF$4,'[1]INTERNAL PARAMETERS-1'!$B$5:$J$44,8,FALSE)*VLOOKUP(AirBSYLD2!CF$4,'[1]INTERNAL PARAMETERS-1'!$B$5:$J$44,3,FALSE)</f>
        <v>0</v>
      </c>
      <c r="CG188" s="44">
        <f>AirBSYLD1!CG188*VLOOKUP(AirBSYLD2!CG$4,'[1]INTERNAL PARAMETERS-1'!$B$5:$J$44,5,FALSE)*VLOOKUP(AirBSYLD2!CG$4,'[1]INTERNAL PARAMETERS-1'!$B$5:$J$44,6,FALSE)*VLOOKUP(AirBSYLD2!CG$4,'[1]INTERNAL PARAMETERS-1'!$B$5:$J$44,3,FALSE) + AirBSYLD1!CG188*(1-VLOOKUP(AirBSYLD2!CG$4,'[1]INTERNAL PARAMETERS-1'!$B$5:$J$44,5,FALSE))*VLOOKUP(AirBSYLD2!CG$4,'[1]INTERNAL PARAMETERS-1'!$B$5:$J$44,8,FALSE)*VLOOKUP(AirBSYLD2!CG$4,'[1]INTERNAL PARAMETERS-1'!$B$5:$J$44,3,FALSE)</f>
        <v>0</v>
      </c>
      <c r="CH188" s="43">
        <f>AirBSYLD1!CH188*VLOOKUP(AirBSYLD2!CH$4,'[1]INTERNAL PARAMETERS-1'!$B$5:$J$44,5,FALSE)*VLOOKUP(AirBSYLD2!CH$4,'[1]INTERNAL PARAMETERS-1'!$B$5:$J$44,6,FALSE)*VLOOKUP(AirBSYLD2!CH$4,'[1]INTERNAL PARAMETERS-1'!$B$5:$J$44,3,FALSE) + AirBSYLD1!CH188*(1-VLOOKUP(AirBSYLD2!CH$4,'[1]INTERNAL PARAMETERS-1'!$B$5:$J$44,5,FALSE))*VLOOKUP(AirBSYLD2!CH$4,'[1]INTERNAL PARAMETERS-1'!$B$5:$J$44,8,FALSE)*VLOOKUP(AirBSYLD2!CH$4,'[1]INTERNAL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AirBS!X189</f>
        <v>0</v>
      </c>
      <c r="F189" s="59">
        <f>'[1]INTERNAL PARAMETERS-1'!M9</f>
        <v>63.875</v>
      </c>
      <c r="G189" s="45">
        <f>AirBSYLD1!G189*VLOOKUP(AirBSYLD2!G$4,'[1]INTERNAL PARAMETERS-1'!$B$5:$J$44,5,FALSE)*VLOOKUP(AirBSYLD2!G$4,'[1]INTERNAL PARAMETERS-1'!$B$5:$J$44,7,FALSE)*AirBSYLD2!$F189 + AirBSYLD1!G189*(1-VLOOKUP(AirBSYLD2!G$4,'[1]INTERNAL PARAMETERS-1'!$B$5:$J$44,5,FALSE))*VLOOKUP(AirBSYLD2!G$4,'[1]INTERNAL PARAMETERS-1'!$B$5:$J$44,9,FALSE)*AirBSYLD2!$F189</f>
        <v>0</v>
      </c>
      <c r="H189" s="44">
        <f>AirBSYLD1!H189*VLOOKUP(AirBSYLD2!H$4,'[1]INTERNAL PARAMETERS-1'!$B$5:$J$44,5,FALSE)*VLOOKUP(AirBSYLD2!H$4,'[1]INTERNAL PARAMETERS-1'!$B$5:$J$44,7,FALSE)*AirBSYLD2!$F189 + AirBSYLD1!H189*(1-VLOOKUP(AirBSYLD2!H$4,'[1]INTERNAL PARAMETERS-1'!$B$5:$J$44,5,FALSE))*VLOOKUP(AirBSYLD2!H$4,'[1]INTERNAL PARAMETERS-1'!$B$5:$J$44,9,FALSE)*AirBSYLD2!$F189</f>
        <v>0</v>
      </c>
      <c r="I189" s="44">
        <f>AirBSYLD1!I189*VLOOKUP(AirBSYLD2!I$4,'[1]INTERNAL PARAMETERS-1'!$B$5:$J$44,5,FALSE)*VLOOKUP(AirBSYLD2!I$4,'[1]INTERNAL PARAMETERS-1'!$B$5:$J$44,7,FALSE)*AirBSYLD2!$F189 + AirBSYLD1!I189*(1-VLOOKUP(AirBSYLD2!I$4,'[1]INTERNAL PARAMETERS-1'!$B$5:$J$44,5,FALSE))*VLOOKUP(AirBSYLD2!I$4,'[1]INTERNAL PARAMETERS-1'!$B$5:$J$44,9,FALSE)*AirBSYLD2!$F189</f>
        <v>0</v>
      </c>
      <c r="J189" s="44">
        <f>AirBSYLD1!J189*VLOOKUP(AirBSYLD2!J$4,'[1]INTERNAL PARAMETERS-1'!$B$5:$J$44,5,FALSE)*VLOOKUP(AirBSYLD2!J$4,'[1]INTERNAL PARAMETERS-1'!$B$5:$J$44,7,FALSE)*AirBSYLD2!$F189 + AirBSYLD1!J189*(1-VLOOKUP(AirBSYLD2!J$4,'[1]INTERNAL PARAMETERS-1'!$B$5:$J$44,5,FALSE))*VLOOKUP(AirBSYLD2!J$4,'[1]INTERNAL PARAMETERS-1'!$B$5:$J$44,9,FALSE)*AirBSYLD2!$F189</f>
        <v>0</v>
      </c>
      <c r="K189" s="44">
        <f>AirBSYLD1!K189*VLOOKUP(AirBSYLD2!K$4,'[1]INTERNAL PARAMETERS-1'!$B$5:$J$44,5,FALSE)*VLOOKUP(AirBSYLD2!K$4,'[1]INTERNAL PARAMETERS-1'!$B$5:$J$44,7,FALSE)*AirBSYLD2!$F189 + AirBSYLD1!K189*(1-VLOOKUP(AirBSYLD2!K$4,'[1]INTERNAL PARAMETERS-1'!$B$5:$J$44,5,FALSE))*VLOOKUP(AirBSYLD2!K$4,'[1]INTERNAL PARAMETERS-1'!$B$5:$J$44,9,FALSE)*AirBSYLD2!$F189</f>
        <v>0</v>
      </c>
      <c r="L189" s="44">
        <f>AirBSYLD1!L189*VLOOKUP(AirBSYLD2!L$4,'[1]INTERNAL PARAMETERS-1'!$B$5:$J$44,5,FALSE)*VLOOKUP(AirBSYLD2!L$4,'[1]INTERNAL PARAMETERS-1'!$B$5:$J$44,7,FALSE)*AirBSYLD2!$F189 + AirBSYLD1!L189*(1-VLOOKUP(AirBSYLD2!L$4,'[1]INTERNAL PARAMETERS-1'!$B$5:$J$44,5,FALSE))*VLOOKUP(AirBSYLD2!L$4,'[1]INTERNAL PARAMETERS-1'!$B$5:$J$44,9,FALSE)*AirBSYLD2!$F189</f>
        <v>0</v>
      </c>
      <c r="M189" s="44">
        <f>AirBSYLD1!M189*VLOOKUP(AirBSYLD2!M$4,'[1]INTERNAL PARAMETERS-1'!$B$5:$J$44,5,FALSE)*VLOOKUP(AirBSYLD2!M$4,'[1]INTERNAL PARAMETERS-1'!$B$5:$J$44,7,FALSE)*AirBSYLD2!$F189 + AirBSYLD1!M189*(1-VLOOKUP(AirBSYLD2!M$4,'[1]INTERNAL PARAMETERS-1'!$B$5:$J$44,5,FALSE))*VLOOKUP(AirBSYLD2!M$4,'[1]INTERNAL PARAMETERS-1'!$B$5:$J$44,9,FALSE)*AirBSYLD2!$F189</f>
        <v>0</v>
      </c>
      <c r="N189" s="44">
        <f>AirBSYLD1!N189*VLOOKUP(AirBSYLD2!N$4,'[1]INTERNAL PARAMETERS-1'!$B$5:$J$44,5,FALSE)*VLOOKUP(AirBSYLD2!N$4,'[1]INTERNAL PARAMETERS-1'!$B$5:$J$44,7,FALSE)*AirBSYLD2!$F189 + AirBSYLD1!N189*(1-VLOOKUP(AirBSYLD2!N$4,'[1]INTERNAL PARAMETERS-1'!$B$5:$J$44,5,FALSE))*VLOOKUP(AirBSYLD2!N$4,'[1]INTERNAL PARAMETERS-1'!$B$5:$J$44,9,FALSE)*AirBSYLD2!$F189</f>
        <v>0</v>
      </c>
      <c r="O189" s="44">
        <f>AirBSYLD1!O189*VLOOKUP(AirBSYLD2!O$4,'[1]INTERNAL PARAMETERS-1'!$B$5:$J$44,5,FALSE)*VLOOKUP(AirBSYLD2!O$4,'[1]INTERNAL PARAMETERS-1'!$B$5:$J$44,7,FALSE)*AirBSYLD2!$F189 + AirBSYLD1!O189*(1-VLOOKUP(AirBSYLD2!O$4,'[1]INTERNAL PARAMETERS-1'!$B$5:$J$44,5,FALSE))*VLOOKUP(AirBSYLD2!O$4,'[1]INTERNAL PARAMETERS-1'!$B$5:$J$44,9,FALSE)*AirBSYLD2!$F189</f>
        <v>0</v>
      </c>
      <c r="P189" s="44">
        <f>AirBSYLD1!P189*VLOOKUP(AirBSYLD2!P$4,'[1]INTERNAL PARAMETERS-1'!$B$5:$J$44,5,FALSE)*VLOOKUP(AirBSYLD2!P$4,'[1]INTERNAL PARAMETERS-1'!$B$5:$J$44,7,FALSE)*AirBSYLD2!$F189 + AirBSYLD1!P189*(1-VLOOKUP(AirBSYLD2!P$4,'[1]INTERNAL PARAMETERS-1'!$B$5:$J$44,5,FALSE))*VLOOKUP(AirBSYLD2!P$4,'[1]INTERNAL PARAMETERS-1'!$B$5:$J$44,9,FALSE)*AirBSYLD2!$F189</f>
        <v>0</v>
      </c>
      <c r="Q189" s="44">
        <f>AirBSYLD1!Q189*VLOOKUP(AirBSYLD2!Q$4,'[1]INTERNAL PARAMETERS-1'!$B$5:$J$44,5,FALSE)*VLOOKUP(AirBSYLD2!Q$4,'[1]INTERNAL PARAMETERS-1'!$B$5:$J$44,7,FALSE)*AirBSYLD2!$F189 + AirBSYLD1!Q189*(1-VLOOKUP(AirBSYLD2!Q$4,'[1]INTERNAL PARAMETERS-1'!$B$5:$J$44,5,FALSE))*VLOOKUP(AirBSYLD2!Q$4,'[1]INTERNAL PARAMETERS-1'!$B$5:$J$44,9,FALSE)*AirBSYLD2!$F189</f>
        <v>0</v>
      </c>
      <c r="R189" s="44">
        <f>AirBSYLD1!R189*VLOOKUP(AirBSYLD2!R$4,'[1]INTERNAL PARAMETERS-1'!$B$5:$J$44,5,FALSE)*VLOOKUP(AirBSYLD2!R$4,'[1]INTERNAL PARAMETERS-1'!$B$5:$J$44,7,FALSE)*AirBSYLD2!$F189 + AirBSYLD1!R189*(1-VLOOKUP(AirBSYLD2!R$4,'[1]INTERNAL PARAMETERS-1'!$B$5:$J$44,5,FALSE))*VLOOKUP(AirBSYLD2!R$4,'[1]INTERNAL PARAMETERS-1'!$B$5:$J$44,9,FALSE)*AirBSYLD2!$F189</f>
        <v>0</v>
      </c>
      <c r="S189" s="44">
        <f>AirBSYLD1!S189*VLOOKUP(AirBSYLD2!S$4,'[1]INTERNAL PARAMETERS-1'!$B$5:$J$44,5,FALSE)*VLOOKUP(AirBSYLD2!S$4,'[1]INTERNAL PARAMETERS-1'!$B$5:$J$44,7,FALSE)*AirBSYLD2!$F189 + AirBSYLD1!S189*(1-VLOOKUP(AirBSYLD2!S$4,'[1]INTERNAL PARAMETERS-1'!$B$5:$J$44,5,FALSE))*VLOOKUP(AirBSYLD2!S$4,'[1]INTERNAL PARAMETERS-1'!$B$5:$J$44,9,FALSE)*AirBSYLD2!$F189</f>
        <v>0</v>
      </c>
      <c r="T189" s="44">
        <f>AirBSYLD1!T189*VLOOKUP(AirBSYLD2!T$4,'[1]INTERNAL PARAMETERS-1'!$B$5:$J$44,5,FALSE)*VLOOKUP(AirBSYLD2!T$4,'[1]INTERNAL PARAMETERS-1'!$B$5:$J$44,7,FALSE)*AirBSYLD2!$F189 + AirBSYLD1!T189*(1-VLOOKUP(AirBSYLD2!T$4,'[1]INTERNAL PARAMETERS-1'!$B$5:$J$44,5,FALSE))*VLOOKUP(AirBSYLD2!T$4,'[1]INTERNAL PARAMETERS-1'!$B$5:$J$44,9,FALSE)*AirBSYLD2!$F189</f>
        <v>0</v>
      </c>
      <c r="U189" s="44">
        <f>AirBSYLD1!U189*VLOOKUP(AirBSYLD2!U$4,'[1]INTERNAL PARAMETERS-1'!$B$5:$J$44,5,FALSE)*VLOOKUP(AirBSYLD2!U$4,'[1]INTERNAL PARAMETERS-1'!$B$5:$J$44,7,FALSE)*AirBSYLD2!$F189 + AirBSYLD1!U189*(1-VLOOKUP(AirBSYLD2!U$4,'[1]INTERNAL PARAMETERS-1'!$B$5:$J$44,5,FALSE))*VLOOKUP(AirBSYLD2!U$4,'[1]INTERNAL PARAMETERS-1'!$B$5:$J$44,9,FALSE)*AirBSYLD2!$F189</f>
        <v>0</v>
      </c>
      <c r="V189" s="44">
        <f>AirBSYLD1!V189*VLOOKUP(AirBSYLD2!V$4,'[1]INTERNAL PARAMETERS-1'!$B$5:$J$44,5,FALSE)*VLOOKUP(AirBSYLD2!V$4,'[1]INTERNAL PARAMETERS-1'!$B$5:$J$44,7,FALSE)*AirBSYLD2!$F189 + AirBSYLD1!V189*(1-VLOOKUP(AirBSYLD2!V$4,'[1]INTERNAL PARAMETERS-1'!$B$5:$J$44,5,FALSE))*VLOOKUP(AirBSYLD2!V$4,'[1]INTERNAL PARAMETERS-1'!$B$5:$J$44,9,FALSE)*AirBSYLD2!$F189</f>
        <v>0</v>
      </c>
      <c r="W189" s="44">
        <f>AirBSYLD1!W189*VLOOKUP(AirBSYLD2!W$4,'[1]INTERNAL PARAMETERS-1'!$B$5:$J$44,5,FALSE)*VLOOKUP(AirBSYLD2!W$4,'[1]INTERNAL PARAMETERS-1'!$B$5:$J$44,7,FALSE)*AirBSYLD2!$F189 + AirBSYLD1!W189*(1-VLOOKUP(AirBSYLD2!W$4,'[1]INTERNAL PARAMETERS-1'!$B$5:$J$44,5,FALSE))*VLOOKUP(AirBSYLD2!W$4,'[1]INTERNAL PARAMETERS-1'!$B$5:$J$44,9,FALSE)*AirBSYLD2!$F189</f>
        <v>0</v>
      </c>
      <c r="X189" s="44">
        <f>AirBSYLD1!X189*VLOOKUP(AirBSYLD2!X$4,'[1]INTERNAL PARAMETERS-1'!$B$5:$J$44,5,FALSE)*VLOOKUP(AirBSYLD2!X$4,'[1]INTERNAL PARAMETERS-1'!$B$5:$J$44,7,FALSE)*AirBSYLD2!$F189 + AirBSYLD1!X189*(1-VLOOKUP(AirBSYLD2!X$4,'[1]INTERNAL PARAMETERS-1'!$B$5:$J$44,5,FALSE))*VLOOKUP(AirBSYLD2!X$4,'[1]INTERNAL PARAMETERS-1'!$B$5:$J$44,9,FALSE)*AirBSYLD2!$F189</f>
        <v>0</v>
      </c>
      <c r="Y189" s="44">
        <f>AirBSYLD1!Y189*VLOOKUP(AirBSYLD2!Y$4,'[1]INTERNAL PARAMETERS-1'!$B$5:$J$44,5,FALSE)*VLOOKUP(AirBSYLD2!Y$4,'[1]INTERNAL PARAMETERS-1'!$B$5:$J$44,7,FALSE)*AirBSYLD2!$F189 + AirBSYLD1!Y189*(1-VLOOKUP(AirBSYLD2!Y$4,'[1]INTERNAL PARAMETERS-1'!$B$5:$J$44,5,FALSE))*VLOOKUP(AirBSYLD2!Y$4,'[1]INTERNAL PARAMETERS-1'!$B$5:$J$44,9,FALSE)*AirBSYLD2!$F189</f>
        <v>0</v>
      </c>
      <c r="Z189" s="44">
        <f>AirBSYLD1!Z189*VLOOKUP(AirBSYLD2!Z$4,'[1]INTERNAL PARAMETERS-1'!$B$5:$J$44,5,FALSE)*VLOOKUP(AirBSYLD2!Z$4,'[1]INTERNAL PARAMETERS-1'!$B$5:$J$44,7,FALSE)*AirBSYLD2!$F189 + AirBSYLD1!Z189*(1-VLOOKUP(AirBSYLD2!Z$4,'[1]INTERNAL PARAMETERS-1'!$B$5:$J$44,5,FALSE))*VLOOKUP(AirBSYLD2!Z$4,'[1]INTERNAL PARAMETERS-1'!$B$5:$J$44,9,FALSE)*AirBSYLD2!$F189</f>
        <v>0</v>
      </c>
      <c r="AA189" s="44">
        <f>AirBSYLD1!AA189*VLOOKUP(AirBSYLD2!AA$4,'[1]INTERNAL PARAMETERS-1'!$B$5:$J$44,5,FALSE)*VLOOKUP(AirBSYLD2!AA$4,'[1]INTERNAL PARAMETERS-1'!$B$5:$J$44,7,FALSE)*AirBSYLD2!$F189 + AirBSYLD1!AA189*(1-VLOOKUP(AirBSYLD2!AA$4,'[1]INTERNAL PARAMETERS-1'!$B$5:$J$44,5,FALSE))*VLOOKUP(AirBSYLD2!AA$4,'[1]INTERNAL PARAMETERS-1'!$B$5:$J$44,9,FALSE)*AirBSYLD2!$F189</f>
        <v>0</v>
      </c>
      <c r="AB189" s="44">
        <f>AirBSYLD1!AB189*VLOOKUP(AirBSYLD2!AB$4,'[1]INTERNAL PARAMETERS-1'!$B$5:$J$44,5,FALSE)*VLOOKUP(AirBSYLD2!AB$4,'[1]INTERNAL PARAMETERS-1'!$B$5:$J$44,7,FALSE)*AirBSYLD2!$F189 + AirBSYLD1!AB189*(1-VLOOKUP(AirBSYLD2!AB$4,'[1]INTERNAL PARAMETERS-1'!$B$5:$J$44,5,FALSE))*VLOOKUP(AirBSYLD2!AB$4,'[1]INTERNAL PARAMETERS-1'!$B$5:$J$44,9,FALSE)*AirBSYLD2!$F189</f>
        <v>0</v>
      </c>
      <c r="AC189" s="44">
        <f>AirBSYLD1!AC189*VLOOKUP(AirBSYLD2!AC$4,'[1]INTERNAL PARAMETERS-1'!$B$5:$J$44,5,FALSE)*VLOOKUP(AirBSYLD2!AC$4,'[1]INTERNAL PARAMETERS-1'!$B$5:$J$44,7,FALSE)*AirBSYLD2!$F189 + AirBSYLD1!AC189*(1-VLOOKUP(AirBSYLD2!AC$4,'[1]INTERNAL PARAMETERS-1'!$B$5:$J$44,5,FALSE))*VLOOKUP(AirBSYLD2!AC$4,'[1]INTERNAL PARAMETERS-1'!$B$5:$J$44,9,FALSE)*AirBSYLD2!$F189</f>
        <v>0</v>
      </c>
      <c r="AD189" s="44">
        <f>AirBSYLD1!AD189*VLOOKUP(AirBSYLD2!AD$4,'[1]INTERNAL PARAMETERS-1'!$B$5:$J$44,5,FALSE)*VLOOKUP(AirBSYLD2!AD$4,'[1]INTERNAL PARAMETERS-1'!$B$5:$J$44,7,FALSE)*AirBSYLD2!$F189 + AirBSYLD1!AD189*(1-VLOOKUP(AirBSYLD2!AD$4,'[1]INTERNAL PARAMETERS-1'!$B$5:$J$44,5,FALSE))*VLOOKUP(AirBSYLD2!AD$4,'[1]INTERNAL PARAMETERS-1'!$B$5:$J$44,9,FALSE)*AirBSYLD2!$F189</f>
        <v>0</v>
      </c>
      <c r="AE189" s="44">
        <f>AirBSYLD1!AE189*VLOOKUP(AirBSYLD2!AE$4,'[1]INTERNAL PARAMETERS-1'!$B$5:$J$44,5,FALSE)*VLOOKUP(AirBSYLD2!AE$4,'[1]INTERNAL PARAMETERS-1'!$B$5:$J$44,7,FALSE)*AirBSYLD2!$F189 + AirBSYLD1!AE189*(1-VLOOKUP(AirBSYLD2!AE$4,'[1]INTERNAL PARAMETERS-1'!$B$5:$J$44,5,FALSE))*VLOOKUP(AirBSYLD2!AE$4,'[1]INTERNAL PARAMETERS-1'!$B$5:$J$44,9,FALSE)*AirBSYLD2!$F189</f>
        <v>0</v>
      </c>
      <c r="AF189" s="44">
        <f>AirBSYLD1!AF189*VLOOKUP(AirBSYLD2!AF$4,'[1]INTERNAL PARAMETERS-1'!$B$5:$J$44,5,FALSE)*VLOOKUP(AirBSYLD2!AF$4,'[1]INTERNAL PARAMETERS-1'!$B$5:$J$44,7,FALSE)*AirBSYLD2!$F189 + AirBSYLD1!AF189*(1-VLOOKUP(AirBSYLD2!AF$4,'[1]INTERNAL PARAMETERS-1'!$B$5:$J$44,5,FALSE))*VLOOKUP(AirBSYLD2!AF$4,'[1]INTERNAL PARAMETERS-1'!$B$5:$J$44,9,FALSE)*AirBSYLD2!$F189</f>
        <v>0</v>
      </c>
      <c r="AG189" s="44">
        <f>AirBSYLD1!AG189*VLOOKUP(AirBSYLD2!AG$4,'[1]INTERNAL PARAMETERS-1'!$B$5:$J$44,5,FALSE)*VLOOKUP(AirBSYLD2!AG$4,'[1]INTERNAL PARAMETERS-1'!$B$5:$J$44,7,FALSE)*AirBSYLD2!$F189 + AirBSYLD1!AG189*(1-VLOOKUP(AirBSYLD2!AG$4,'[1]INTERNAL PARAMETERS-1'!$B$5:$J$44,5,FALSE))*VLOOKUP(AirBSYLD2!AG$4,'[1]INTERNAL PARAMETERS-1'!$B$5:$J$44,9,FALSE)*AirBSYLD2!$F189</f>
        <v>0</v>
      </c>
      <c r="AH189" s="44">
        <f>AirBSYLD1!AH189*VLOOKUP(AirBSYLD2!AH$4,'[1]INTERNAL PARAMETERS-1'!$B$5:$J$44,5,FALSE)*VLOOKUP(AirBSYLD2!AH$4,'[1]INTERNAL PARAMETERS-1'!$B$5:$J$44,7,FALSE)*AirBSYLD2!$F189 + AirBSYLD1!AH189*(1-VLOOKUP(AirBSYLD2!AH$4,'[1]INTERNAL PARAMETERS-1'!$B$5:$J$44,5,FALSE))*VLOOKUP(AirBSYLD2!AH$4,'[1]INTERNAL PARAMETERS-1'!$B$5:$J$44,9,FALSE)*AirBSYLD2!$F189</f>
        <v>0</v>
      </c>
      <c r="AI189" s="44">
        <f>AirBSYLD1!AI189*VLOOKUP(AirBSYLD2!AI$4,'[1]INTERNAL PARAMETERS-1'!$B$5:$J$44,5,FALSE)*VLOOKUP(AirBSYLD2!AI$4,'[1]INTERNAL PARAMETERS-1'!$B$5:$J$44,7,FALSE)*AirBSYLD2!$F189 + AirBSYLD1!AI189*(1-VLOOKUP(AirBSYLD2!AI$4,'[1]INTERNAL PARAMETERS-1'!$B$5:$J$44,5,FALSE))*VLOOKUP(AirBSYLD2!AI$4,'[1]INTERNAL PARAMETERS-1'!$B$5:$J$44,9,FALSE)*AirBSYLD2!$F189</f>
        <v>0</v>
      </c>
      <c r="AJ189" s="44">
        <f>AirBSYLD1!AJ189*VLOOKUP(AirBSYLD2!AJ$4,'[1]INTERNAL PARAMETERS-1'!$B$5:$J$44,5,FALSE)*VLOOKUP(AirBSYLD2!AJ$4,'[1]INTERNAL PARAMETERS-1'!$B$5:$J$44,7,FALSE)*AirBSYLD2!$F189 + AirBSYLD1!AJ189*(1-VLOOKUP(AirBSYLD2!AJ$4,'[1]INTERNAL PARAMETERS-1'!$B$5:$J$44,5,FALSE))*VLOOKUP(AirBSYLD2!AJ$4,'[1]INTERNAL PARAMETERS-1'!$B$5:$J$44,9,FALSE)*AirBSYLD2!$F189</f>
        <v>0</v>
      </c>
      <c r="AK189" s="44">
        <f>AirBSYLD1!AK189*VLOOKUP(AirBSYLD2!AK$4,'[1]INTERNAL PARAMETERS-1'!$B$5:$J$44,5,FALSE)*VLOOKUP(AirBSYLD2!AK$4,'[1]INTERNAL PARAMETERS-1'!$B$5:$J$44,7,FALSE)*AirBSYLD2!$F189 + AirBSYLD1!AK189*(1-VLOOKUP(AirBSYLD2!AK$4,'[1]INTERNAL PARAMETERS-1'!$B$5:$J$44,5,FALSE))*VLOOKUP(AirBSYLD2!AK$4,'[1]INTERNAL PARAMETERS-1'!$B$5:$J$44,9,FALSE)*AirBSYLD2!$F189</f>
        <v>0</v>
      </c>
      <c r="AL189" s="44">
        <f>AirBSYLD1!AL189*VLOOKUP(AirBSYLD2!AL$4,'[1]INTERNAL PARAMETERS-1'!$B$5:$J$44,5,FALSE)*VLOOKUP(AirBSYLD2!AL$4,'[1]INTERNAL PARAMETERS-1'!$B$5:$J$44,7,FALSE)*AirBSYLD2!$F189 + AirBSYLD1!AL189*(1-VLOOKUP(AirBSYLD2!AL$4,'[1]INTERNAL PARAMETERS-1'!$B$5:$J$44,5,FALSE))*VLOOKUP(AirBSYLD2!AL$4,'[1]INTERNAL PARAMETERS-1'!$B$5:$J$44,9,FALSE)*AirBSYLD2!$F189</f>
        <v>0</v>
      </c>
      <c r="AM189" s="44">
        <f>AirBSYLD1!AM189*VLOOKUP(AirBSYLD2!AM$4,'[1]INTERNAL PARAMETERS-1'!$B$5:$J$44,5,FALSE)*VLOOKUP(AirBSYLD2!AM$4,'[1]INTERNAL PARAMETERS-1'!$B$5:$J$44,7,FALSE)*AirBSYLD2!$F189 + AirBSYLD1!AM189*(1-VLOOKUP(AirBSYLD2!AM$4,'[1]INTERNAL PARAMETERS-1'!$B$5:$J$44,5,FALSE))*VLOOKUP(AirBSYLD2!AM$4,'[1]INTERNAL PARAMETERS-1'!$B$5:$J$44,9,FALSE)*AirBSYLD2!$F189</f>
        <v>0</v>
      </c>
      <c r="AN189" s="44">
        <f>AirBSYLD1!AN189*VLOOKUP(AirBSYLD2!AN$4,'[1]INTERNAL PARAMETERS-1'!$B$5:$J$44,5,FALSE)*VLOOKUP(AirBSYLD2!AN$4,'[1]INTERNAL PARAMETERS-1'!$B$5:$J$44,7,FALSE)*AirBSYLD2!$F189 + AirBSYLD1!AN189*(1-VLOOKUP(AirBSYLD2!AN$4,'[1]INTERNAL PARAMETERS-1'!$B$5:$J$44,5,FALSE))*VLOOKUP(AirBSYLD2!AN$4,'[1]INTERNAL PARAMETERS-1'!$B$5:$J$44,9,FALSE)*AirBSYLD2!$F189</f>
        <v>0</v>
      </c>
      <c r="AO189" s="44">
        <f>AirBSYLD1!AO189*VLOOKUP(AirBSYLD2!AO$4,'[1]INTERNAL PARAMETERS-1'!$B$5:$J$44,5,FALSE)*VLOOKUP(AirBSYLD2!AO$4,'[1]INTERNAL PARAMETERS-1'!$B$5:$J$44,7,FALSE)*AirBSYLD2!$F189 + AirBSYLD1!AO189*(1-VLOOKUP(AirBSYLD2!AO$4,'[1]INTERNAL PARAMETERS-1'!$B$5:$J$44,5,FALSE))*VLOOKUP(AirBSYLD2!AO$4,'[1]INTERNAL PARAMETERS-1'!$B$5:$J$44,9,FALSE)*AirBSYLD2!$F189</f>
        <v>0</v>
      </c>
      <c r="AP189" s="44">
        <f>AirBSYLD1!AP189*VLOOKUP(AirBSYLD2!AP$4,'[1]INTERNAL PARAMETERS-1'!$B$5:$J$44,5,FALSE)*VLOOKUP(AirBSYLD2!AP$4,'[1]INTERNAL PARAMETERS-1'!$B$5:$J$44,7,FALSE)*AirBSYLD2!$F189 + AirBSYLD1!AP189*(1-VLOOKUP(AirBSYLD2!AP$4,'[1]INTERNAL PARAMETERS-1'!$B$5:$J$44,5,FALSE))*VLOOKUP(AirBSYLD2!AP$4,'[1]INTERNAL PARAMETERS-1'!$B$5:$J$44,9,FALSE)*AirBSYLD2!$F189</f>
        <v>0</v>
      </c>
      <c r="AQ189" s="44">
        <f>AirBSYLD1!AQ189*VLOOKUP(AirBSYLD2!AQ$4,'[1]INTERNAL PARAMETERS-1'!$B$5:$J$44,5,FALSE)*VLOOKUP(AirBSYLD2!AQ$4,'[1]INTERNAL PARAMETERS-1'!$B$5:$J$44,7,FALSE)*AirBSYLD2!$F189 + AirBSYLD1!AQ189*(1-VLOOKUP(AirBSYLD2!AQ$4,'[1]INTERNAL PARAMETERS-1'!$B$5:$J$44,5,FALSE))*VLOOKUP(AirBSYLD2!AQ$4,'[1]INTERNAL PARAMETERS-1'!$B$5:$J$44,9,FALSE)*AirBSYLD2!$F189</f>
        <v>0</v>
      </c>
      <c r="AR189" s="44">
        <f>AirBSYLD1!AR189*VLOOKUP(AirBSYLD2!AR$4,'[1]INTERNAL PARAMETERS-1'!$B$5:$J$44,5,FALSE)*VLOOKUP(AirBSYLD2!AR$4,'[1]INTERNAL PARAMETERS-1'!$B$5:$J$44,7,FALSE)*AirBSYLD2!$F189 + AirBSYLD1!AR189*(1-VLOOKUP(AirBSYLD2!AR$4,'[1]INTERNAL PARAMETERS-1'!$B$5:$J$44,5,FALSE))*VLOOKUP(AirBSYLD2!AR$4,'[1]INTERNAL PARAMETERS-1'!$B$5:$J$44,9,FALSE)*AirBSYLD2!$F189</f>
        <v>0</v>
      </c>
      <c r="AS189" s="44">
        <f>AirBSYLD1!AS189*VLOOKUP(AirBSYLD2!AS$4,'[1]INTERNAL PARAMETERS-1'!$B$5:$J$44,5,FALSE)*VLOOKUP(AirBSYLD2!AS$4,'[1]INTERNAL PARAMETERS-1'!$B$5:$J$44,7,FALSE)*AirBSYLD2!$F189 + AirBSYLD1!AS189*(1-VLOOKUP(AirBSYLD2!AS$4,'[1]INTERNAL PARAMETERS-1'!$B$5:$J$44,5,FALSE))*VLOOKUP(AirBSYLD2!AS$4,'[1]INTERNAL PARAMETERS-1'!$B$5:$J$44,9,FALSE)*AirBSYLD2!$F189</f>
        <v>0</v>
      </c>
      <c r="AT189" s="43">
        <f>AirBSYLD1!AT189*VLOOKUP(AirBSYLD2!AT$4,'[1]INTERNAL PARAMETERS-1'!$B$5:$J$44,5,FALSE)*VLOOKUP(AirBSYLD2!AT$4,'[1]INTERNAL PARAMETERS-1'!$B$5:$J$44,7,FALSE)*AirBSYLD2!$F189 + AirBSYLD1!AT189*(1-VLOOKUP(AirBSYLD2!AT$4,'[1]INTERNAL PARAMETERS-1'!$B$5:$J$44,5,FALSE))*VLOOKUP(AirBSYLD2!AT$4,'[1]INTERNAL PARAMETERS-1'!$B$5:$J$44,9,FALSE)*AirBSYLD2!$F189</f>
        <v>0</v>
      </c>
      <c r="AU189" s="45">
        <f>AirBSYLD1!AU189*VLOOKUP(AirBSYLD2!AU$4,'[1]INTERNAL PARAMETERS-1'!$B$5:$J$44,5,FALSE)*VLOOKUP(AirBSYLD2!AU$4,'[1]INTERNAL PARAMETERS-1'!$B$5:$J$44,6,FALSE)*VLOOKUP(AirBSYLD2!AU$4,'[1]INTERNAL PARAMETERS-1'!$B$5:$J$44,3,FALSE) + AirBSYLD1!AU189*(1-VLOOKUP(AirBSYLD2!AU$4,'[1]INTERNAL PARAMETERS-1'!$B$5:$J$44,5,FALSE))*VLOOKUP(AirBSYLD2!AU$4,'[1]INTERNAL PARAMETERS-1'!$B$5:$J$44,8,FALSE)*VLOOKUP(AirBSYLD2!AU$4,'[1]INTERNAL PARAMETERS-1'!$B$5:$J$44,3,FALSE)</f>
        <v>0</v>
      </c>
      <c r="AV189" s="44">
        <f>AirBSYLD1!AV189*VLOOKUP(AirBSYLD2!AV$4,'[1]INTERNAL PARAMETERS-1'!$B$5:$J$44,5,FALSE)*VLOOKUP(AirBSYLD2!AV$4,'[1]INTERNAL PARAMETERS-1'!$B$5:$J$44,6,FALSE)*VLOOKUP(AirBSYLD2!AV$4,'[1]INTERNAL PARAMETERS-1'!$B$5:$J$44,3,FALSE) + AirBSYLD1!AV189*(1-VLOOKUP(AirBSYLD2!AV$4,'[1]INTERNAL PARAMETERS-1'!$B$5:$J$44,5,FALSE))*VLOOKUP(AirBSYLD2!AV$4,'[1]INTERNAL PARAMETERS-1'!$B$5:$J$44,8,FALSE)*VLOOKUP(AirBSYLD2!AV$4,'[1]INTERNAL PARAMETERS-1'!$B$5:$J$44,3,FALSE)</f>
        <v>0</v>
      </c>
      <c r="AW189" s="44">
        <f>AirBSYLD1!AW189*VLOOKUP(AirBSYLD2!AW$4,'[1]INTERNAL PARAMETERS-1'!$B$5:$J$44,5,FALSE)*VLOOKUP(AirBSYLD2!AW$4,'[1]INTERNAL PARAMETERS-1'!$B$5:$J$44,6,FALSE)*VLOOKUP(AirBSYLD2!AW$4,'[1]INTERNAL PARAMETERS-1'!$B$5:$J$44,3,FALSE) + AirBSYLD1!AW189*(1-VLOOKUP(AirBSYLD2!AW$4,'[1]INTERNAL PARAMETERS-1'!$B$5:$J$44,5,FALSE))*VLOOKUP(AirBSYLD2!AW$4,'[1]INTERNAL PARAMETERS-1'!$B$5:$J$44,8,FALSE)*VLOOKUP(AirBSYLD2!AW$4,'[1]INTERNAL PARAMETERS-1'!$B$5:$J$44,3,FALSE)</f>
        <v>0</v>
      </c>
      <c r="AX189" s="44">
        <f>AirBSYLD1!AX189*VLOOKUP(AirBSYLD2!AX$4,'[1]INTERNAL PARAMETERS-1'!$B$5:$J$44,5,FALSE)*VLOOKUP(AirBSYLD2!AX$4,'[1]INTERNAL PARAMETERS-1'!$B$5:$J$44,6,FALSE)*VLOOKUP(AirBSYLD2!AX$4,'[1]INTERNAL PARAMETERS-1'!$B$5:$J$44,3,FALSE) + AirBSYLD1!AX189*(1-VLOOKUP(AirBSYLD2!AX$4,'[1]INTERNAL PARAMETERS-1'!$B$5:$J$44,5,FALSE))*VLOOKUP(AirBSYLD2!AX$4,'[1]INTERNAL PARAMETERS-1'!$B$5:$J$44,8,FALSE)*VLOOKUP(AirBSYLD2!AX$4,'[1]INTERNAL PARAMETERS-1'!$B$5:$J$44,3,FALSE)</f>
        <v>0</v>
      </c>
      <c r="AY189" s="44">
        <f>AirBSYLD1!AY189*VLOOKUP(AirBSYLD2!AY$4,'[1]INTERNAL PARAMETERS-1'!$B$5:$J$44,5,FALSE)*VLOOKUP(AirBSYLD2!AY$4,'[1]INTERNAL PARAMETERS-1'!$B$5:$J$44,6,FALSE)*VLOOKUP(AirBSYLD2!AY$4,'[1]INTERNAL PARAMETERS-1'!$B$5:$J$44,3,FALSE) + AirBSYLD1!AY189*(1-VLOOKUP(AirBSYLD2!AY$4,'[1]INTERNAL PARAMETERS-1'!$B$5:$J$44,5,FALSE))*VLOOKUP(AirBSYLD2!AY$4,'[1]INTERNAL PARAMETERS-1'!$B$5:$J$44,8,FALSE)*VLOOKUP(AirBSYLD2!AY$4,'[1]INTERNAL PARAMETERS-1'!$B$5:$J$44,3,FALSE)</f>
        <v>0</v>
      </c>
      <c r="AZ189" s="44">
        <f>AirBSYLD1!AZ189*VLOOKUP(AirBSYLD2!AZ$4,'[1]INTERNAL PARAMETERS-1'!$B$5:$J$44,5,FALSE)*VLOOKUP(AirBSYLD2!AZ$4,'[1]INTERNAL PARAMETERS-1'!$B$5:$J$44,6,FALSE)*VLOOKUP(AirBSYLD2!AZ$4,'[1]INTERNAL PARAMETERS-1'!$B$5:$J$44,3,FALSE) + AirBSYLD1!AZ189*(1-VLOOKUP(AirBSYLD2!AZ$4,'[1]INTERNAL PARAMETERS-1'!$B$5:$J$44,5,FALSE))*VLOOKUP(AirBSYLD2!AZ$4,'[1]INTERNAL PARAMETERS-1'!$B$5:$J$44,8,FALSE)*VLOOKUP(AirBSYLD2!AZ$4,'[1]INTERNAL PARAMETERS-1'!$B$5:$J$44,3,FALSE)</f>
        <v>0</v>
      </c>
      <c r="BA189" s="44">
        <f>AirBSYLD1!BA189*VLOOKUP(AirBSYLD2!BA$4,'[1]INTERNAL PARAMETERS-1'!$B$5:$J$44,5,FALSE)*VLOOKUP(AirBSYLD2!BA$4,'[1]INTERNAL PARAMETERS-1'!$B$5:$J$44,6,FALSE)*VLOOKUP(AirBSYLD2!BA$4,'[1]INTERNAL PARAMETERS-1'!$B$5:$J$44,3,FALSE) + AirBSYLD1!BA189*(1-VLOOKUP(AirBSYLD2!BA$4,'[1]INTERNAL PARAMETERS-1'!$B$5:$J$44,5,FALSE))*VLOOKUP(AirBSYLD2!BA$4,'[1]INTERNAL PARAMETERS-1'!$B$5:$J$44,8,FALSE)*VLOOKUP(AirBSYLD2!BA$4,'[1]INTERNAL PARAMETERS-1'!$B$5:$J$44,3,FALSE)</f>
        <v>0</v>
      </c>
      <c r="BB189" s="44">
        <f>AirBSYLD1!BB189*VLOOKUP(AirBSYLD2!BB$4,'[1]INTERNAL PARAMETERS-1'!$B$5:$J$44,5,FALSE)*VLOOKUP(AirBSYLD2!BB$4,'[1]INTERNAL PARAMETERS-1'!$B$5:$J$44,6,FALSE)*VLOOKUP(AirBSYLD2!BB$4,'[1]INTERNAL PARAMETERS-1'!$B$5:$J$44,3,FALSE) + AirBSYLD1!BB189*(1-VLOOKUP(AirBSYLD2!BB$4,'[1]INTERNAL PARAMETERS-1'!$B$5:$J$44,5,FALSE))*VLOOKUP(AirBSYLD2!BB$4,'[1]INTERNAL PARAMETERS-1'!$B$5:$J$44,8,FALSE)*VLOOKUP(AirBSYLD2!BB$4,'[1]INTERNAL PARAMETERS-1'!$B$5:$J$44,3,FALSE)</f>
        <v>0</v>
      </c>
      <c r="BC189" s="44">
        <f>AirBSYLD1!BC189*VLOOKUP(AirBSYLD2!BC$4,'[1]INTERNAL PARAMETERS-1'!$B$5:$J$44,5,FALSE)*VLOOKUP(AirBSYLD2!BC$4,'[1]INTERNAL PARAMETERS-1'!$B$5:$J$44,6,FALSE)*VLOOKUP(AirBSYLD2!BC$4,'[1]INTERNAL PARAMETERS-1'!$B$5:$J$44,3,FALSE) + AirBSYLD1!BC189*(1-VLOOKUP(AirBSYLD2!BC$4,'[1]INTERNAL PARAMETERS-1'!$B$5:$J$44,5,FALSE))*VLOOKUP(AirBSYLD2!BC$4,'[1]INTERNAL PARAMETERS-1'!$B$5:$J$44,8,FALSE)*VLOOKUP(AirBSYLD2!BC$4,'[1]INTERNAL PARAMETERS-1'!$B$5:$J$44,3,FALSE)</f>
        <v>0</v>
      </c>
      <c r="BD189" s="44">
        <f>AirBSYLD1!BD189*VLOOKUP(AirBSYLD2!BD$4,'[1]INTERNAL PARAMETERS-1'!$B$5:$J$44,5,FALSE)*VLOOKUP(AirBSYLD2!BD$4,'[1]INTERNAL PARAMETERS-1'!$B$5:$J$44,6,FALSE)*VLOOKUP(AirBSYLD2!BD$4,'[1]INTERNAL PARAMETERS-1'!$B$5:$J$44,3,FALSE) + AirBSYLD1!BD189*(1-VLOOKUP(AirBSYLD2!BD$4,'[1]INTERNAL PARAMETERS-1'!$B$5:$J$44,5,FALSE))*VLOOKUP(AirBSYLD2!BD$4,'[1]INTERNAL PARAMETERS-1'!$B$5:$J$44,8,FALSE)*VLOOKUP(AirBSYLD2!BD$4,'[1]INTERNAL PARAMETERS-1'!$B$5:$J$44,3,FALSE)</f>
        <v>0</v>
      </c>
      <c r="BE189" s="44">
        <f>AirBSYLD1!BE189*VLOOKUP(AirBSYLD2!BE$4,'[1]INTERNAL PARAMETERS-1'!$B$5:$J$44,5,FALSE)*VLOOKUP(AirBSYLD2!BE$4,'[1]INTERNAL PARAMETERS-1'!$B$5:$J$44,6,FALSE)*VLOOKUP(AirBSYLD2!BE$4,'[1]INTERNAL PARAMETERS-1'!$B$5:$J$44,3,FALSE) + AirBSYLD1!BE189*(1-VLOOKUP(AirBSYLD2!BE$4,'[1]INTERNAL PARAMETERS-1'!$B$5:$J$44,5,FALSE))*VLOOKUP(AirBSYLD2!BE$4,'[1]INTERNAL PARAMETERS-1'!$B$5:$J$44,8,FALSE)*VLOOKUP(AirBSYLD2!BE$4,'[1]INTERNAL PARAMETERS-1'!$B$5:$J$44,3,FALSE)</f>
        <v>0</v>
      </c>
      <c r="BF189" s="44">
        <f>AirBSYLD1!BF189*VLOOKUP(AirBSYLD2!BF$4,'[1]INTERNAL PARAMETERS-1'!$B$5:$J$44,5,FALSE)*VLOOKUP(AirBSYLD2!BF$4,'[1]INTERNAL PARAMETERS-1'!$B$5:$J$44,6,FALSE)*VLOOKUP(AirBSYLD2!BF$4,'[1]INTERNAL PARAMETERS-1'!$B$5:$J$44,3,FALSE) + AirBSYLD1!BF189*(1-VLOOKUP(AirBSYLD2!BF$4,'[1]INTERNAL PARAMETERS-1'!$B$5:$J$44,5,FALSE))*VLOOKUP(AirBSYLD2!BF$4,'[1]INTERNAL PARAMETERS-1'!$B$5:$J$44,8,FALSE)*VLOOKUP(AirBSYLD2!BF$4,'[1]INTERNAL PARAMETERS-1'!$B$5:$J$44,3,FALSE)</f>
        <v>0</v>
      </c>
      <c r="BG189" s="44">
        <f>AirBSYLD1!BG189*VLOOKUP(AirBSYLD2!BG$4,'[1]INTERNAL PARAMETERS-1'!$B$5:$J$44,5,FALSE)*VLOOKUP(AirBSYLD2!BG$4,'[1]INTERNAL PARAMETERS-1'!$B$5:$J$44,6,FALSE)*VLOOKUP(AirBSYLD2!BG$4,'[1]INTERNAL PARAMETERS-1'!$B$5:$J$44,3,FALSE) + AirBSYLD1!BG189*(1-VLOOKUP(AirBSYLD2!BG$4,'[1]INTERNAL PARAMETERS-1'!$B$5:$J$44,5,FALSE))*VLOOKUP(AirBSYLD2!BG$4,'[1]INTERNAL PARAMETERS-1'!$B$5:$J$44,8,FALSE)*VLOOKUP(AirBSYLD2!BG$4,'[1]INTERNAL PARAMETERS-1'!$B$5:$J$44,3,FALSE)</f>
        <v>0</v>
      </c>
      <c r="BH189" s="44">
        <f>AirBSYLD1!BH189*VLOOKUP(AirBSYLD2!BH$4,'[1]INTERNAL PARAMETERS-1'!$B$5:$J$44,5,FALSE)*VLOOKUP(AirBSYLD2!BH$4,'[1]INTERNAL PARAMETERS-1'!$B$5:$J$44,6,FALSE)*VLOOKUP(AirBSYLD2!BH$4,'[1]INTERNAL PARAMETERS-1'!$B$5:$J$44,3,FALSE) + AirBSYLD1!BH189*(1-VLOOKUP(AirBSYLD2!BH$4,'[1]INTERNAL PARAMETERS-1'!$B$5:$J$44,5,FALSE))*VLOOKUP(AirBSYLD2!BH$4,'[1]INTERNAL PARAMETERS-1'!$B$5:$J$44,8,FALSE)*VLOOKUP(AirBSYLD2!BH$4,'[1]INTERNAL PARAMETERS-1'!$B$5:$J$44,3,FALSE)</f>
        <v>0</v>
      </c>
      <c r="BI189" s="44">
        <f>AirBSYLD1!BI189*VLOOKUP(AirBSYLD2!BI$4,'[1]INTERNAL PARAMETERS-1'!$B$5:$J$44,5,FALSE)*VLOOKUP(AirBSYLD2!BI$4,'[1]INTERNAL PARAMETERS-1'!$B$5:$J$44,6,FALSE)*VLOOKUP(AirBSYLD2!BI$4,'[1]INTERNAL PARAMETERS-1'!$B$5:$J$44,3,FALSE) + AirBSYLD1!BI189*(1-VLOOKUP(AirBSYLD2!BI$4,'[1]INTERNAL PARAMETERS-1'!$B$5:$J$44,5,FALSE))*VLOOKUP(AirBSYLD2!BI$4,'[1]INTERNAL PARAMETERS-1'!$B$5:$J$44,8,FALSE)*VLOOKUP(AirBSYLD2!BI$4,'[1]INTERNAL PARAMETERS-1'!$B$5:$J$44,3,FALSE)</f>
        <v>0</v>
      </c>
      <c r="BJ189" s="44">
        <f>AirBSYLD1!BJ189*VLOOKUP(AirBSYLD2!BJ$4,'[1]INTERNAL PARAMETERS-1'!$B$5:$J$44,5,FALSE)*VLOOKUP(AirBSYLD2!BJ$4,'[1]INTERNAL PARAMETERS-1'!$B$5:$J$44,6,FALSE)*VLOOKUP(AirBSYLD2!BJ$4,'[1]INTERNAL PARAMETERS-1'!$B$5:$J$44,3,FALSE) + AirBSYLD1!BJ189*(1-VLOOKUP(AirBSYLD2!BJ$4,'[1]INTERNAL PARAMETERS-1'!$B$5:$J$44,5,FALSE))*VLOOKUP(AirBSYLD2!BJ$4,'[1]INTERNAL PARAMETERS-1'!$B$5:$J$44,8,FALSE)*VLOOKUP(AirBSYLD2!BJ$4,'[1]INTERNAL PARAMETERS-1'!$B$5:$J$44,3,FALSE)</f>
        <v>0</v>
      </c>
      <c r="BK189" s="44">
        <f>AirBSYLD1!BK189*VLOOKUP(AirBSYLD2!BK$4,'[1]INTERNAL PARAMETERS-1'!$B$5:$J$44,5,FALSE)*VLOOKUP(AirBSYLD2!BK$4,'[1]INTERNAL PARAMETERS-1'!$B$5:$J$44,6,FALSE)*VLOOKUP(AirBSYLD2!BK$4,'[1]INTERNAL PARAMETERS-1'!$B$5:$J$44,3,FALSE) + AirBSYLD1!BK189*(1-VLOOKUP(AirBSYLD2!BK$4,'[1]INTERNAL PARAMETERS-1'!$B$5:$J$44,5,FALSE))*VLOOKUP(AirBSYLD2!BK$4,'[1]INTERNAL PARAMETERS-1'!$B$5:$J$44,8,FALSE)*VLOOKUP(AirBSYLD2!BK$4,'[1]INTERNAL PARAMETERS-1'!$B$5:$J$44,3,FALSE)</f>
        <v>0</v>
      </c>
      <c r="BL189" s="44">
        <f>AirBSYLD1!BL189*VLOOKUP(AirBSYLD2!BL$4,'[1]INTERNAL PARAMETERS-1'!$B$5:$J$44,5,FALSE)*VLOOKUP(AirBSYLD2!BL$4,'[1]INTERNAL PARAMETERS-1'!$B$5:$J$44,6,FALSE)*VLOOKUP(AirBSYLD2!BL$4,'[1]INTERNAL PARAMETERS-1'!$B$5:$J$44,3,FALSE) + AirBSYLD1!BL189*(1-VLOOKUP(AirBSYLD2!BL$4,'[1]INTERNAL PARAMETERS-1'!$B$5:$J$44,5,FALSE))*VLOOKUP(AirBSYLD2!BL$4,'[1]INTERNAL PARAMETERS-1'!$B$5:$J$44,8,FALSE)*VLOOKUP(AirBSYLD2!BL$4,'[1]INTERNAL PARAMETERS-1'!$B$5:$J$44,3,FALSE)</f>
        <v>0</v>
      </c>
      <c r="BM189" s="44">
        <f>AirBSYLD1!BM189*VLOOKUP(AirBSYLD2!BM$4,'[1]INTERNAL PARAMETERS-1'!$B$5:$J$44,5,FALSE)*VLOOKUP(AirBSYLD2!BM$4,'[1]INTERNAL PARAMETERS-1'!$B$5:$J$44,6,FALSE)*VLOOKUP(AirBSYLD2!BM$4,'[1]INTERNAL PARAMETERS-1'!$B$5:$J$44,3,FALSE) + AirBSYLD1!BM189*(1-VLOOKUP(AirBSYLD2!BM$4,'[1]INTERNAL PARAMETERS-1'!$B$5:$J$44,5,FALSE))*VLOOKUP(AirBSYLD2!BM$4,'[1]INTERNAL PARAMETERS-1'!$B$5:$J$44,8,FALSE)*VLOOKUP(AirBSYLD2!BM$4,'[1]INTERNAL PARAMETERS-1'!$B$5:$J$44,3,FALSE)</f>
        <v>0</v>
      </c>
      <c r="BN189" s="44">
        <f>AirBSYLD1!BN189*VLOOKUP(AirBSYLD2!BN$4,'[1]INTERNAL PARAMETERS-1'!$B$5:$J$44,5,FALSE)*VLOOKUP(AirBSYLD2!BN$4,'[1]INTERNAL PARAMETERS-1'!$B$5:$J$44,6,FALSE)*VLOOKUP(AirBSYLD2!BN$4,'[1]INTERNAL PARAMETERS-1'!$B$5:$J$44,3,FALSE) + AirBSYLD1!BN189*(1-VLOOKUP(AirBSYLD2!BN$4,'[1]INTERNAL PARAMETERS-1'!$B$5:$J$44,5,FALSE))*VLOOKUP(AirBSYLD2!BN$4,'[1]INTERNAL PARAMETERS-1'!$B$5:$J$44,8,FALSE)*VLOOKUP(AirBSYLD2!BN$4,'[1]INTERNAL PARAMETERS-1'!$B$5:$J$44,3,FALSE)</f>
        <v>0</v>
      </c>
      <c r="BO189" s="44">
        <f>AirBSYLD1!BO189*VLOOKUP(AirBSYLD2!BO$4,'[1]INTERNAL PARAMETERS-1'!$B$5:$J$44,5,FALSE)*VLOOKUP(AirBSYLD2!BO$4,'[1]INTERNAL PARAMETERS-1'!$B$5:$J$44,6,FALSE)*VLOOKUP(AirBSYLD2!BO$4,'[1]INTERNAL PARAMETERS-1'!$B$5:$J$44,3,FALSE) + AirBSYLD1!BO189*(1-VLOOKUP(AirBSYLD2!BO$4,'[1]INTERNAL PARAMETERS-1'!$B$5:$J$44,5,FALSE))*VLOOKUP(AirBSYLD2!BO$4,'[1]INTERNAL PARAMETERS-1'!$B$5:$J$44,8,FALSE)*VLOOKUP(AirBSYLD2!BO$4,'[1]INTERNAL PARAMETERS-1'!$B$5:$J$44,3,FALSE)</f>
        <v>0</v>
      </c>
      <c r="BP189" s="44">
        <f>AirBSYLD1!BP189*VLOOKUP(AirBSYLD2!BP$4,'[1]INTERNAL PARAMETERS-1'!$B$5:$J$44,5,FALSE)*VLOOKUP(AirBSYLD2!BP$4,'[1]INTERNAL PARAMETERS-1'!$B$5:$J$44,6,FALSE)*VLOOKUP(AirBSYLD2!BP$4,'[1]INTERNAL PARAMETERS-1'!$B$5:$J$44,3,FALSE) + AirBSYLD1!BP189*(1-VLOOKUP(AirBSYLD2!BP$4,'[1]INTERNAL PARAMETERS-1'!$B$5:$J$44,5,FALSE))*VLOOKUP(AirBSYLD2!BP$4,'[1]INTERNAL PARAMETERS-1'!$B$5:$J$44,8,FALSE)*VLOOKUP(AirBSYLD2!BP$4,'[1]INTERNAL PARAMETERS-1'!$B$5:$J$44,3,FALSE)</f>
        <v>0</v>
      </c>
      <c r="BQ189" s="44">
        <f>AirBSYLD1!BQ189*VLOOKUP(AirBSYLD2!BQ$4,'[1]INTERNAL PARAMETERS-1'!$B$5:$J$44,5,FALSE)*VLOOKUP(AirBSYLD2!BQ$4,'[1]INTERNAL PARAMETERS-1'!$B$5:$J$44,6,FALSE)*VLOOKUP(AirBSYLD2!BQ$4,'[1]INTERNAL PARAMETERS-1'!$B$5:$J$44,3,FALSE) + AirBSYLD1!BQ189*(1-VLOOKUP(AirBSYLD2!BQ$4,'[1]INTERNAL PARAMETERS-1'!$B$5:$J$44,5,FALSE))*VLOOKUP(AirBSYLD2!BQ$4,'[1]INTERNAL PARAMETERS-1'!$B$5:$J$44,8,FALSE)*VLOOKUP(AirBSYLD2!BQ$4,'[1]INTERNAL PARAMETERS-1'!$B$5:$J$44,3,FALSE)</f>
        <v>0</v>
      </c>
      <c r="BR189" s="44">
        <f>AirBSYLD1!BR189*VLOOKUP(AirBSYLD2!BR$4,'[1]INTERNAL PARAMETERS-1'!$B$5:$J$44,5,FALSE)*VLOOKUP(AirBSYLD2!BR$4,'[1]INTERNAL PARAMETERS-1'!$B$5:$J$44,6,FALSE)*VLOOKUP(AirBSYLD2!BR$4,'[1]INTERNAL PARAMETERS-1'!$B$5:$J$44,3,FALSE) + AirBSYLD1!BR189*(1-VLOOKUP(AirBSYLD2!BR$4,'[1]INTERNAL PARAMETERS-1'!$B$5:$J$44,5,FALSE))*VLOOKUP(AirBSYLD2!BR$4,'[1]INTERNAL PARAMETERS-1'!$B$5:$J$44,8,FALSE)*VLOOKUP(AirBSYLD2!BR$4,'[1]INTERNAL PARAMETERS-1'!$B$5:$J$44,3,FALSE)</f>
        <v>0</v>
      </c>
      <c r="BS189" s="44">
        <f>AirBSYLD1!BS189*VLOOKUP(AirBSYLD2!BS$4,'[1]INTERNAL PARAMETERS-1'!$B$5:$J$44,5,FALSE)*VLOOKUP(AirBSYLD2!BS$4,'[1]INTERNAL PARAMETERS-1'!$B$5:$J$44,6,FALSE)*VLOOKUP(AirBSYLD2!BS$4,'[1]INTERNAL PARAMETERS-1'!$B$5:$J$44,3,FALSE) + AirBSYLD1!BS189*(1-VLOOKUP(AirBSYLD2!BS$4,'[1]INTERNAL PARAMETERS-1'!$B$5:$J$44,5,FALSE))*VLOOKUP(AirBSYLD2!BS$4,'[1]INTERNAL PARAMETERS-1'!$B$5:$J$44,8,FALSE)*VLOOKUP(AirBSYLD2!BS$4,'[1]INTERNAL PARAMETERS-1'!$B$5:$J$44,3,FALSE)</f>
        <v>0</v>
      </c>
      <c r="BT189" s="44">
        <f>AirBSYLD1!BT189*VLOOKUP(AirBSYLD2!BT$4,'[1]INTERNAL PARAMETERS-1'!$B$5:$J$44,5,FALSE)*VLOOKUP(AirBSYLD2!BT$4,'[1]INTERNAL PARAMETERS-1'!$B$5:$J$44,6,FALSE)*VLOOKUP(AirBSYLD2!BT$4,'[1]INTERNAL PARAMETERS-1'!$B$5:$J$44,3,FALSE) + AirBSYLD1!BT189*(1-VLOOKUP(AirBSYLD2!BT$4,'[1]INTERNAL PARAMETERS-1'!$B$5:$J$44,5,FALSE))*VLOOKUP(AirBSYLD2!BT$4,'[1]INTERNAL PARAMETERS-1'!$B$5:$J$44,8,FALSE)*VLOOKUP(AirBSYLD2!BT$4,'[1]INTERNAL PARAMETERS-1'!$B$5:$J$44,3,FALSE)</f>
        <v>0</v>
      </c>
      <c r="BU189" s="44">
        <f>AirBSYLD1!BU189*VLOOKUP(AirBSYLD2!BU$4,'[1]INTERNAL PARAMETERS-1'!$B$5:$J$44,5,FALSE)*VLOOKUP(AirBSYLD2!BU$4,'[1]INTERNAL PARAMETERS-1'!$B$5:$J$44,6,FALSE)*VLOOKUP(AirBSYLD2!BU$4,'[1]INTERNAL PARAMETERS-1'!$B$5:$J$44,3,FALSE) + AirBSYLD1!BU189*(1-VLOOKUP(AirBSYLD2!BU$4,'[1]INTERNAL PARAMETERS-1'!$B$5:$J$44,5,FALSE))*VLOOKUP(AirBSYLD2!BU$4,'[1]INTERNAL PARAMETERS-1'!$B$5:$J$44,8,FALSE)*VLOOKUP(AirBSYLD2!BU$4,'[1]INTERNAL PARAMETERS-1'!$B$5:$J$44,3,FALSE)</f>
        <v>0</v>
      </c>
      <c r="BV189" s="44">
        <f>AirBSYLD1!BV189*VLOOKUP(AirBSYLD2!BV$4,'[1]INTERNAL PARAMETERS-1'!$B$5:$J$44,5,FALSE)*VLOOKUP(AirBSYLD2!BV$4,'[1]INTERNAL PARAMETERS-1'!$B$5:$J$44,6,FALSE)*VLOOKUP(AirBSYLD2!BV$4,'[1]INTERNAL PARAMETERS-1'!$B$5:$J$44,3,FALSE) + AirBSYLD1!BV189*(1-VLOOKUP(AirBSYLD2!BV$4,'[1]INTERNAL PARAMETERS-1'!$B$5:$J$44,5,FALSE))*VLOOKUP(AirBSYLD2!BV$4,'[1]INTERNAL PARAMETERS-1'!$B$5:$J$44,8,FALSE)*VLOOKUP(AirBSYLD2!BV$4,'[1]INTERNAL PARAMETERS-1'!$B$5:$J$44,3,FALSE)</f>
        <v>0</v>
      </c>
      <c r="BW189" s="44">
        <f>AirBSYLD1!BW189*VLOOKUP(AirBSYLD2!BW$4,'[1]INTERNAL PARAMETERS-1'!$B$5:$J$44,5,FALSE)*VLOOKUP(AirBSYLD2!BW$4,'[1]INTERNAL PARAMETERS-1'!$B$5:$J$44,6,FALSE)*VLOOKUP(AirBSYLD2!BW$4,'[1]INTERNAL PARAMETERS-1'!$B$5:$J$44,3,FALSE) + AirBSYLD1!BW189*(1-VLOOKUP(AirBSYLD2!BW$4,'[1]INTERNAL PARAMETERS-1'!$B$5:$J$44,5,FALSE))*VLOOKUP(AirBSYLD2!BW$4,'[1]INTERNAL PARAMETERS-1'!$B$5:$J$44,8,FALSE)*VLOOKUP(AirBSYLD2!BW$4,'[1]INTERNAL PARAMETERS-1'!$B$5:$J$44,3,FALSE)</f>
        <v>0</v>
      </c>
      <c r="BX189" s="44">
        <f>AirBSYLD1!BX189*VLOOKUP(AirBSYLD2!BX$4,'[1]INTERNAL PARAMETERS-1'!$B$5:$J$44,5,FALSE)*VLOOKUP(AirBSYLD2!BX$4,'[1]INTERNAL PARAMETERS-1'!$B$5:$J$44,6,FALSE)*VLOOKUP(AirBSYLD2!BX$4,'[1]INTERNAL PARAMETERS-1'!$B$5:$J$44,3,FALSE) + AirBSYLD1!BX189*(1-VLOOKUP(AirBSYLD2!BX$4,'[1]INTERNAL PARAMETERS-1'!$B$5:$J$44,5,FALSE))*VLOOKUP(AirBSYLD2!BX$4,'[1]INTERNAL PARAMETERS-1'!$B$5:$J$44,8,FALSE)*VLOOKUP(AirBSYLD2!BX$4,'[1]INTERNAL PARAMETERS-1'!$B$5:$J$44,3,FALSE)</f>
        <v>0</v>
      </c>
      <c r="BY189" s="44">
        <f>AirBSYLD1!BY189*VLOOKUP(AirBSYLD2!BY$4,'[1]INTERNAL PARAMETERS-1'!$B$5:$J$44,5,FALSE)*VLOOKUP(AirBSYLD2!BY$4,'[1]INTERNAL PARAMETERS-1'!$B$5:$J$44,6,FALSE)*VLOOKUP(AirBSYLD2!BY$4,'[1]INTERNAL PARAMETERS-1'!$B$5:$J$44,3,FALSE) + AirBSYLD1!BY189*(1-VLOOKUP(AirBSYLD2!BY$4,'[1]INTERNAL PARAMETERS-1'!$B$5:$J$44,5,FALSE))*VLOOKUP(AirBSYLD2!BY$4,'[1]INTERNAL PARAMETERS-1'!$B$5:$J$44,8,FALSE)*VLOOKUP(AirBSYLD2!BY$4,'[1]INTERNAL PARAMETERS-1'!$B$5:$J$44,3,FALSE)</f>
        <v>0</v>
      </c>
      <c r="BZ189" s="44">
        <f>AirBSYLD1!BZ189*VLOOKUP(AirBSYLD2!BZ$4,'[1]INTERNAL PARAMETERS-1'!$B$5:$J$44,5,FALSE)*VLOOKUP(AirBSYLD2!BZ$4,'[1]INTERNAL PARAMETERS-1'!$B$5:$J$44,6,FALSE)*VLOOKUP(AirBSYLD2!BZ$4,'[1]INTERNAL PARAMETERS-1'!$B$5:$J$44,3,FALSE) + AirBSYLD1!BZ189*(1-VLOOKUP(AirBSYLD2!BZ$4,'[1]INTERNAL PARAMETERS-1'!$B$5:$J$44,5,FALSE))*VLOOKUP(AirBSYLD2!BZ$4,'[1]INTERNAL PARAMETERS-1'!$B$5:$J$44,8,FALSE)*VLOOKUP(AirBSYLD2!BZ$4,'[1]INTERNAL PARAMETERS-1'!$B$5:$J$44,3,FALSE)</f>
        <v>0</v>
      </c>
      <c r="CA189" s="44">
        <f>AirBSYLD1!CA189*VLOOKUP(AirBSYLD2!CA$4,'[1]INTERNAL PARAMETERS-1'!$B$5:$J$44,5,FALSE)*VLOOKUP(AirBSYLD2!CA$4,'[1]INTERNAL PARAMETERS-1'!$B$5:$J$44,6,FALSE)*VLOOKUP(AirBSYLD2!CA$4,'[1]INTERNAL PARAMETERS-1'!$B$5:$J$44,3,FALSE) + AirBSYLD1!CA189*(1-VLOOKUP(AirBSYLD2!CA$4,'[1]INTERNAL PARAMETERS-1'!$B$5:$J$44,5,FALSE))*VLOOKUP(AirBSYLD2!CA$4,'[1]INTERNAL PARAMETERS-1'!$B$5:$J$44,8,FALSE)*VLOOKUP(AirBSYLD2!CA$4,'[1]INTERNAL PARAMETERS-1'!$B$5:$J$44,3,FALSE)</f>
        <v>0</v>
      </c>
      <c r="CB189" s="44">
        <f>AirBSYLD1!CB189*VLOOKUP(AirBSYLD2!CB$4,'[1]INTERNAL PARAMETERS-1'!$B$5:$J$44,5,FALSE)*VLOOKUP(AirBSYLD2!CB$4,'[1]INTERNAL PARAMETERS-1'!$B$5:$J$44,6,FALSE)*VLOOKUP(AirBSYLD2!CB$4,'[1]INTERNAL PARAMETERS-1'!$B$5:$J$44,3,FALSE) + AirBSYLD1!CB189*(1-VLOOKUP(AirBSYLD2!CB$4,'[1]INTERNAL PARAMETERS-1'!$B$5:$J$44,5,FALSE))*VLOOKUP(AirBSYLD2!CB$4,'[1]INTERNAL PARAMETERS-1'!$B$5:$J$44,8,FALSE)*VLOOKUP(AirBSYLD2!CB$4,'[1]INTERNAL PARAMETERS-1'!$B$5:$J$44,3,FALSE)</f>
        <v>0</v>
      </c>
      <c r="CC189" s="44">
        <f>AirBSYLD1!CC189*VLOOKUP(AirBSYLD2!CC$4,'[1]INTERNAL PARAMETERS-1'!$B$5:$J$44,5,FALSE)*VLOOKUP(AirBSYLD2!CC$4,'[1]INTERNAL PARAMETERS-1'!$B$5:$J$44,6,FALSE)*VLOOKUP(AirBSYLD2!CC$4,'[1]INTERNAL PARAMETERS-1'!$B$5:$J$44,3,FALSE) + AirBSYLD1!CC189*(1-VLOOKUP(AirBSYLD2!CC$4,'[1]INTERNAL PARAMETERS-1'!$B$5:$J$44,5,FALSE))*VLOOKUP(AirBSYLD2!CC$4,'[1]INTERNAL PARAMETERS-1'!$B$5:$J$44,8,FALSE)*VLOOKUP(AirBSYLD2!CC$4,'[1]INTERNAL PARAMETERS-1'!$B$5:$J$44,3,FALSE)</f>
        <v>0</v>
      </c>
      <c r="CD189" s="44">
        <f>AirBSYLD1!CD189*VLOOKUP(AirBSYLD2!CD$4,'[1]INTERNAL PARAMETERS-1'!$B$5:$J$44,5,FALSE)*VLOOKUP(AirBSYLD2!CD$4,'[1]INTERNAL PARAMETERS-1'!$B$5:$J$44,6,FALSE)*VLOOKUP(AirBSYLD2!CD$4,'[1]INTERNAL PARAMETERS-1'!$B$5:$J$44,3,FALSE) + AirBSYLD1!CD189*(1-VLOOKUP(AirBSYLD2!CD$4,'[1]INTERNAL PARAMETERS-1'!$B$5:$J$44,5,FALSE))*VLOOKUP(AirBSYLD2!CD$4,'[1]INTERNAL PARAMETERS-1'!$B$5:$J$44,8,FALSE)*VLOOKUP(AirBSYLD2!CD$4,'[1]INTERNAL PARAMETERS-1'!$B$5:$J$44,3,FALSE)</f>
        <v>0</v>
      </c>
      <c r="CE189" s="44">
        <f>AirBSYLD1!CE189*VLOOKUP(AirBSYLD2!CE$4,'[1]INTERNAL PARAMETERS-1'!$B$5:$J$44,5,FALSE)*VLOOKUP(AirBSYLD2!CE$4,'[1]INTERNAL PARAMETERS-1'!$B$5:$J$44,6,FALSE)*VLOOKUP(AirBSYLD2!CE$4,'[1]INTERNAL PARAMETERS-1'!$B$5:$J$44,3,FALSE) + AirBSYLD1!CE189*(1-VLOOKUP(AirBSYLD2!CE$4,'[1]INTERNAL PARAMETERS-1'!$B$5:$J$44,5,FALSE))*VLOOKUP(AirBSYLD2!CE$4,'[1]INTERNAL PARAMETERS-1'!$B$5:$J$44,8,FALSE)*VLOOKUP(AirBSYLD2!CE$4,'[1]INTERNAL PARAMETERS-1'!$B$5:$J$44,3,FALSE)</f>
        <v>0</v>
      </c>
      <c r="CF189" s="44">
        <f>AirBSYLD1!CF189*VLOOKUP(AirBSYLD2!CF$4,'[1]INTERNAL PARAMETERS-1'!$B$5:$J$44,5,FALSE)*VLOOKUP(AirBSYLD2!CF$4,'[1]INTERNAL PARAMETERS-1'!$B$5:$J$44,6,FALSE)*VLOOKUP(AirBSYLD2!CF$4,'[1]INTERNAL PARAMETERS-1'!$B$5:$J$44,3,FALSE) + AirBSYLD1!CF189*(1-VLOOKUP(AirBSYLD2!CF$4,'[1]INTERNAL PARAMETERS-1'!$B$5:$J$44,5,FALSE))*VLOOKUP(AirBSYLD2!CF$4,'[1]INTERNAL PARAMETERS-1'!$B$5:$J$44,8,FALSE)*VLOOKUP(AirBSYLD2!CF$4,'[1]INTERNAL PARAMETERS-1'!$B$5:$J$44,3,FALSE)</f>
        <v>0</v>
      </c>
      <c r="CG189" s="44">
        <f>AirBSYLD1!CG189*VLOOKUP(AirBSYLD2!CG$4,'[1]INTERNAL PARAMETERS-1'!$B$5:$J$44,5,FALSE)*VLOOKUP(AirBSYLD2!CG$4,'[1]INTERNAL PARAMETERS-1'!$B$5:$J$44,6,FALSE)*VLOOKUP(AirBSYLD2!CG$4,'[1]INTERNAL PARAMETERS-1'!$B$5:$J$44,3,FALSE) + AirBSYLD1!CG189*(1-VLOOKUP(AirBSYLD2!CG$4,'[1]INTERNAL PARAMETERS-1'!$B$5:$J$44,5,FALSE))*VLOOKUP(AirBSYLD2!CG$4,'[1]INTERNAL PARAMETERS-1'!$B$5:$J$44,8,FALSE)*VLOOKUP(AirBSYLD2!CG$4,'[1]INTERNAL PARAMETERS-1'!$B$5:$J$44,3,FALSE)</f>
        <v>0</v>
      </c>
      <c r="CH189" s="43">
        <f>AirBSYLD1!CH189*VLOOKUP(AirBSYLD2!CH$4,'[1]INTERNAL PARAMETERS-1'!$B$5:$J$44,5,FALSE)*VLOOKUP(AirBSYLD2!CH$4,'[1]INTERNAL PARAMETERS-1'!$B$5:$J$44,6,FALSE)*VLOOKUP(AirBSYLD2!CH$4,'[1]INTERNAL PARAMETERS-1'!$B$5:$J$44,3,FALSE) + AirBSYLD1!CH189*(1-VLOOKUP(AirBSYLD2!CH$4,'[1]INTERNAL PARAMETERS-1'!$B$5:$J$44,5,FALSE))*VLOOKUP(AirBSYLD2!CH$4,'[1]INTERNAL PARAMETERS-1'!$B$5:$J$44,8,FALSE)*VLOOKUP(AirBSYLD2!CH$4,'[1]INTERNAL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AirBS!X190</f>
        <v>0</v>
      </c>
      <c r="F190" s="59">
        <f>'[1]INTERNAL PARAMETERS-1'!M10</f>
        <v>58.935000000000002</v>
      </c>
      <c r="G190" s="45">
        <f>AirBSYLD1!G190*VLOOKUP(AirBSYLD2!G$4,'[1]INTERNAL PARAMETERS-1'!$B$5:$J$44,5,FALSE)*VLOOKUP(AirBSYLD2!G$4,'[1]INTERNAL PARAMETERS-1'!$B$5:$J$44,7,FALSE)*AirBSYLD2!$F190 + AirBSYLD1!G190*(1-VLOOKUP(AirBSYLD2!G$4,'[1]INTERNAL PARAMETERS-1'!$B$5:$J$44,5,FALSE))*VLOOKUP(AirBSYLD2!G$4,'[1]INTERNAL PARAMETERS-1'!$B$5:$J$44,9,FALSE)*AirBSYLD2!$F190</f>
        <v>0</v>
      </c>
      <c r="H190" s="44">
        <f>AirBSYLD1!H190*VLOOKUP(AirBSYLD2!H$4,'[1]INTERNAL PARAMETERS-1'!$B$5:$J$44,5,FALSE)*VLOOKUP(AirBSYLD2!H$4,'[1]INTERNAL PARAMETERS-1'!$B$5:$J$44,7,FALSE)*AirBSYLD2!$F190 + AirBSYLD1!H190*(1-VLOOKUP(AirBSYLD2!H$4,'[1]INTERNAL PARAMETERS-1'!$B$5:$J$44,5,FALSE))*VLOOKUP(AirBSYLD2!H$4,'[1]INTERNAL PARAMETERS-1'!$B$5:$J$44,9,FALSE)*AirBSYLD2!$F190</f>
        <v>0</v>
      </c>
      <c r="I190" s="44">
        <f>AirBSYLD1!I190*VLOOKUP(AirBSYLD2!I$4,'[1]INTERNAL PARAMETERS-1'!$B$5:$J$44,5,FALSE)*VLOOKUP(AirBSYLD2!I$4,'[1]INTERNAL PARAMETERS-1'!$B$5:$J$44,7,FALSE)*AirBSYLD2!$F190 + AirBSYLD1!I190*(1-VLOOKUP(AirBSYLD2!I$4,'[1]INTERNAL PARAMETERS-1'!$B$5:$J$44,5,FALSE))*VLOOKUP(AirBSYLD2!I$4,'[1]INTERNAL PARAMETERS-1'!$B$5:$J$44,9,FALSE)*AirBSYLD2!$F190</f>
        <v>0</v>
      </c>
      <c r="J190" s="44">
        <f>AirBSYLD1!J190*VLOOKUP(AirBSYLD2!J$4,'[1]INTERNAL PARAMETERS-1'!$B$5:$J$44,5,FALSE)*VLOOKUP(AirBSYLD2!J$4,'[1]INTERNAL PARAMETERS-1'!$B$5:$J$44,7,FALSE)*AirBSYLD2!$F190 + AirBSYLD1!J190*(1-VLOOKUP(AirBSYLD2!J$4,'[1]INTERNAL PARAMETERS-1'!$B$5:$J$44,5,FALSE))*VLOOKUP(AirBSYLD2!J$4,'[1]INTERNAL PARAMETERS-1'!$B$5:$J$44,9,FALSE)*AirBSYLD2!$F190</f>
        <v>0</v>
      </c>
      <c r="K190" s="44">
        <f>AirBSYLD1!K190*VLOOKUP(AirBSYLD2!K$4,'[1]INTERNAL PARAMETERS-1'!$B$5:$J$44,5,FALSE)*VLOOKUP(AirBSYLD2!K$4,'[1]INTERNAL PARAMETERS-1'!$B$5:$J$44,7,FALSE)*AirBSYLD2!$F190 + AirBSYLD1!K190*(1-VLOOKUP(AirBSYLD2!K$4,'[1]INTERNAL PARAMETERS-1'!$B$5:$J$44,5,FALSE))*VLOOKUP(AirBSYLD2!K$4,'[1]INTERNAL PARAMETERS-1'!$B$5:$J$44,9,FALSE)*AirBSYLD2!$F190</f>
        <v>0</v>
      </c>
      <c r="L190" s="44">
        <f>AirBSYLD1!L190*VLOOKUP(AirBSYLD2!L$4,'[1]INTERNAL PARAMETERS-1'!$B$5:$J$44,5,FALSE)*VLOOKUP(AirBSYLD2!L$4,'[1]INTERNAL PARAMETERS-1'!$B$5:$J$44,7,FALSE)*AirBSYLD2!$F190 + AirBSYLD1!L190*(1-VLOOKUP(AirBSYLD2!L$4,'[1]INTERNAL PARAMETERS-1'!$B$5:$J$44,5,FALSE))*VLOOKUP(AirBSYLD2!L$4,'[1]INTERNAL PARAMETERS-1'!$B$5:$J$44,9,FALSE)*AirBSYLD2!$F190</f>
        <v>0</v>
      </c>
      <c r="M190" s="44">
        <f>AirBSYLD1!M190*VLOOKUP(AirBSYLD2!M$4,'[1]INTERNAL PARAMETERS-1'!$B$5:$J$44,5,FALSE)*VLOOKUP(AirBSYLD2!M$4,'[1]INTERNAL PARAMETERS-1'!$B$5:$J$44,7,FALSE)*AirBSYLD2!$F190 + AirBSYLD1!M190*(1-VLOOKUP(AirBSYLD2!M$4,'[1]INTERNAL PARAMETERS-1'!$B$5:$J$44,5,FALSE))*VLOOKUP(AirBSYLD2!M$4,'[1]INTERNAL PARAMETERS-1'!$B$5:$J$44,9,FALSE)*AirBSYLD2!$F190</f>
        <v>0</v>
      </c>
      <c r="N190" s="44">
        <f>AirBSYLD1!N190*VLOOKUP(AirBSYLD2!N$4,'[1]INTERNAL PARAMETERS-1'!$B$5:$J$44,5,FALSE)*VLOOKUP(AirBSYLD2!N$4,'[1]INTERNAL PARAMETERS-1'!$B$5:$J$44,7,FALSE)*AirBSYLD2!$F190 + AirBSYLD1!N190*(1-VLOOKUP(AirBSYLD2!N$4,'[1]INTERNAL PARAMETERS-1'!$B$5:$J$44,5,FALSE))*VLOOKUP(AirBSYLD2!N$4,'[1]INTERNAL PARAMETERS-1'!$B$5:$J$44,9,FALSE)*AirBSYLD2!$F190</f>
        <v>0</v>
      </c>
      <c r="O190" s="44">
        <f>AirBSYLD1!O190*VLOOKUP(AirBSYLD2!O$4,'[1]INTERNAL PARAMETERS-1'!$B$5:$J$44,5,FALSE)*VLOOKUP(AirBSYLD2!O$4,'[1]INTERNAL PARAMETERS-1'!$B$5:$J$44,7,FALSE)*AirBSYLD2!$F190 + AirBSYLD1!O190*(1-VLOOKUP(AirBSYLD2!O$4,'[1]INTERNAL PARAMETERS-1'!$B$5:$J$44,5,FALSE))*VLOOKUP(AirBSYLD2!O$4,'[1]INTERNAL PARAMETERS-1'!$B$5:$J$44,9,FALSE)*AirBSYLD2!$F190</f>
        <v>0</v>
      </c>
      <c r="P190" s="44">
        <f>AirBSYLD1!P190*VLOOKUP(AirBSYLD2!P$4,'[1]INTERNAL PARAMETERS-1'!$B$5:$J$44,5,FALSE)*VLOOKUP(AirBSYLD2!P$4,'[1]INTERNAL PARAMETERS-1'!$B$5:$J$44,7,FALSE)*AirBSYLD2!$F190 + AirBSYLD1!P190*(1-VLOOKUP(AirBSYLD2!P$4,'[1]INTERNAL PARAMETERS-1'!$B$5:$J$44,5,FALSE))*VLOOKUP(AirBSYLD2!P$4,'[1]INTERNAL PARAMETERS-1'!$B$5:$J$44,9,FALSE)*AirBSYLD2!$F190</f>
        <v>0</v>
      </c>
      <c r="Q190" s="44">
        <f>AirBSYLD1!Q190*VLOOKUP(AirBSYLD2!Q$4,'[1]INTERNAL PARAMETERS-1'!$B$5:$J$44,5,FALSE)*VLOOKUP(AirBSYLD2!Q$4,'[1]INTERNAL PARAMETERS-1'!$B$5:$J$44,7,FALSE)*AirBSYLD2!$F190 + AirBSYLD1!Q190*(1-VLOOKUP(AirBSYLD2!Q$4,'[1]INTERNAL PARAMETERS-1'!$B$5:$J$44,5,FALSE))*VLOOKUP(AirBSYLD2!Q$4,'[1]INTERNAL PARAMETERS-1'!$B$5:$J$44,9,FALSE)*AirBSYLD2!$F190</f>
        <v>0</v>
      </c>
      <c r="R190" s="44">
        <f>AirBSYLD1!R190*VLOOKUP(AirBSYLD2!R$4,'[1]INTERNAL PARAMETERS-1'!$B$5:$J$44,5,FALSE)*VLOOKUP(AirBSYLD2!R$4,'[1]INTERNAL PARAMETERS-1'!$B$5:$J$44,7,FALSE)*AirBSYLD2!$F190 + AirBSYLD1!R190*(1-VLOOKUP(AirBSYLD2!R$4,'[1]INTERNAL PARAMETERS-1'!$B$5:$J$44,5,FALSE))*VLOOKUP(AirBSYLD2!R$4,'[1]INTERNAL PARAMETERS-1'!$B$5:$J$44,9,FALSE)*AirBSYLD2!$F190</f>
        <v>0</v>
      </c>
      <c r="S190" s="44">
        <f>AirBSYLD1!S190*VLOOKUP(AirBSYLD2!S$4,'[1]INTERNAL PARAMETERS-1'!$B$5:$J$44,5,FALSE)*VLOOKUP(AirBSYLD2!S$4,'[1]INTERNAL PARAMETERS-1'!$B$5:$J$44,7,FALSE)*AirBSYLD2!$F190 + AirBSYLD1!S190*(1-VLOOKUP(AirBSYLD2!S$4,'[1]INTERNAL PARAMETERS-1'!$B$5:$J$44,5,FALSE))*VLOOKUP(AirBSYLD2!S$4,'[1]INTERNAL PARAMETERS-1'!$B$5:$J$44,9,FALSE)*AirBSYLD2!$F190</f>
        <v>0</v>
      </c>
      <c r="T190" s="44">
        <f>AirBSYLD1!T190*VLOOKUP(AirBSYLD2!T$4,'[1]INTERNAL PARAMETERS-1'!$B$5:$J$44,5,FALSE)*VLOOKUP(AirBSYLD2!T$4,'[1]INTERNAL PARAMETERS-1'!$B$5:$J$44,7,FALSE)*AirBSYLD2!$F190 + AirBSYLD1!T190*(1-VLOOKUP(AirBSYLD2!T$4,'[1]INTERNAL PARAMETERS-1'!$B$5:$J$44,5,FALSE))*VLOOKUP(AirBSYLD2!T$4,'[1]INTERNAL PARAMETERS-1'!$B$5:$J$44,9,FALSE)*AirBSYLD2!$F190</f>
        <v>0</v>
      </c>
      <c r="U190" s="44">
        <f>AirBSYLD1!U190*VLOOKUP(AirBSYLD2!U$4,'[1]INTERNAL PARAMETERS-1'!$B$5:$J$44,5,FALSE)*VLOOKUP(AirBSYLD2!U$4,'[1]INTERNAL PARAMETERS-1'!$B$5:$J$44,7,FALSE)*AirBSYLD2!$F190 + AirBSYLD1!U190*(1-VLOOKUP(AirBSYLD2!U$4,'[1]INTERNAL PARAMETERS-1'!$B$5:$J$44,5,FALSE))*VLOOKUP(AirBSYLD2!U$4,'[1]INTERNAL PARAMETERS-1'!$B$5:$J$44,9,FALSE)*AirBSYLD2!$F190</f>
        <v>0</v>
      </c>
      <c r="V190" s="44">
        <f>AirBSYLD1!V190*VLOOKUP(AirBSYLD2!V$4,'[1]INTERNAL PARAMETERS-1'!$B$5:$J$44,5,FALSE)*VLOOKUP(AirBSYLD2!V$4,'[1]INTERNAL PARAMETERS-1'!$B$5:$J$44,7,FALSE)*AirBSYLD2!$F190 + AirBSYLD1!V190*(1-VLOOKUP(AirBSYLD2!V$4,'[1]INTERNAL PARAMETERS-1'!$B$5:$J$44,5,FALSE))*VLOOKUP(AirBSYLD2!V$4,'[1]INTERNAL PARAMETERS-1'!$B$5:$J$44,9,FALSE)*AirBSYLD2!$F190</f>
        <v>0</v>
      </c>
      <c r="W190" s="44">
        <f>AirBSYLD1!W190*VLOOKUP(AirBSYLD2!W$4,'[1]INTERNAL PARAMETERS-1'!$B$5:$J$44,5,FALSE)*VLOOKUP(AirBSYLD2!W$4,'[1]INTERNAL PARAMETERS-1'!$B$5:$J$44,7,FALSE)*AirBSYLD2!$F190 + AirBSYLD1!W190*(1-VLOOKUP(AirBSYLD2!W$4,'[1]INTERNAL PARAMETERS-1'!$B$5:$J$44,5,FALSE))*VLOOKUP(AirBSYLD2!W$4,'[1]INTERNAL PARAMETERS-1'!$B$5:$J$44,9,FALSE)*AirBSYLD2!$F190</f>
        <v>0</v>
      </c>
      <c r="X190" s="44">
        <f>AirBSYLD1!X190*VLOOKUP(AirBSYLD2!X$4,'[1]INTERNAL PARAMETERS-1'!$B$5:$J$44,5,FALSE)*VLOOKUP(AirBSYLD2!X$4,'[1]INTERNAL PARAMETERS-1'!$B$5:$J$44,7,FALSE)*AirBSYLD2!$F190 + AirBSYLD1!X190*(1-VLOOKUP(AirBSYLD2!X$4,'[1]INTERNAL PARAMETERS-1'!$B$5:$J$44,5,FALSE))*VLOOKUP(AirBSYLD2!X$4,'[1]INTERNAL PARAMETERS-1'!$B$5:$J$44,9,FALSE)*AirBSYLD2!$F190</f>
        <v>0</v>
      </c>
      <c r="Y190" s="44">
        <f>AirBSYLD1!Y190*VLOOKUP(AirBSYLD2!Y$4,'[1]INTERNAL PARAMETERS-1'!$B$5:$J$44,5,FALSE)*VLOOKUP(AirBSYLD2!Y$4,'[1]INTERNAL PARAMETERS-1'!$B$5:$J$44,7,FALSE)*AirBSYLD2!$F190 + AirBSYLD1!Y190*(1-VLOOKUP(AirBSYLD2!Y$4,'[1]INTERNAL PARAMETERS-1'!$B$5:$J$44,5,FALSE))*VLOOKUP(AirBSYLD2!Y$4,'[1]INTERNAL PARAMETERS-1'!$B$5:$J$44,9,FALSE)*AirBSYLD2!$F190</f>
        <v>0</v>
      </c>
      <c r="Z190" s="44">
        <f>AirBSYLD1!Z190*VLOOKUP(AirBSYLD2!Z$4,'[1]INTERNAL PARAMETERS-1'!$B$5:$J$44,5,FALSE)*VLOOKUP(AirBSYLD2!Z$4,'[1]INTERNAL PARAMETERS-1'!$B$5:$J$44,7,FALSE)*AirBSYLD2!$F190 + AirBSYLD1!Z190*(1-VLOOKUP(AirBSYLD2!Z$4,'[1]INTERNAL PARAMETERS-1'!$B$5:$J$44,5,FALSE))*VLOOKUP(AirBSYLD2!Z$4,'[1]INTERNAL PARAMETERS-1'!$B$5:$J$44,9,FALSE)*AirBSYLD2!$F190</f>
        <v>0</v>
      </c>
      <c r="AA190" s="44">
        <f>AirBSYLD1!AA190*VLOOKUP(AirBSYLD2!AA$4,'[1]INTERNAL PARAMETERS-1'!$B$5:$J$44,5,FALSE)*VLOOKUP(AirBSYLD2!AA$4,'[1]INTERNAL PARAMETERS-1'!$B$5:$J$44,7,FALSE)*AirBSYLD2!$F190 + AirBSYLD1!AA190*(1-VLOOKUP(AirBSYLD2!AA$4,'[1]INTERNAL PARAMETERS-1'!$B$5:$J$44,5,FALSE))*VLOOKUP(AirBSYLD2!AA$4,'[1]INTERNAL PARAMETERS-1'!$B$5:$J$44,9,FALSE)*AirBSYLD2!$F190</f>
        <v>0</v>
      </c>
      <c r="AB190" s="44">
        <f>AirBSYLD1!AB190*VLOOKUP(AirBSYLD2!AB$4,'[1]INTERNAL PARAMETERS-1'!$B$5:$J$44,5,FALSE)*VLOOKUP(AirBSYLD2!AB$4,'[1]INTERNAL PARAMETERS-1'!$B$5:$J$44,7,FALSE)*AirBSYLD2!$F190 + AirBSYLD1!AB190*(1-VLOOKUP(AirBSYLD2!AB$4,'[1]INTERNAL PARAMETERS-1'!$B$5:$J$44,5,FALSE))*VLOOKUP(AirBSYLD2!AB$4,'[1]INTERNAL PARAMETERS-1'!$B$5:$J$44,9,FALSE)*AirBSYLD2!$F190</f>
        <v>0</v>
      </c>
      <c r="AC190" s="44">
        <f>AirBSYLD1!AC190*VLOOKUP(AirBSYLD2!AC$4,'[1]INTERNAL PARAMETERS-1'!$B$5:$J$44,5,FALSE)*VLOOKUP(AirBSYLD2!AC$4,'[1]INTERNAL PARAMETERS-1'!$B$5:$J$44,7,FALSE)*AirBSYLD2!$F190 + AirBSYLD1!AC190*(1-VLOOKUP(AirBSYLD2!AC$4,'[1]INTERNAL PARAMETERS-1'!$B$5:$J$44,5,FALSE))*VLOOKUP(AirBSYLD2!AC$4,'[1]INTERNAL PARAMETERS-1'!$B$5:$J$44,9,FALSE)*AirBSYLD2!$F190</f>
        <v>0</v>
      </c>
      <c r="AD190" s="44">
        <f>AirBSYLD1!AD190*VLOOKUP(AirBSYLD2!AD$4,'[1]INTERNAL PARAMETERS-1'!$B$5:$J$44,5,FALSE)*VLOOKUP(AirBSYLD2!AD$4,'[1]INTERNAL PARAMETERS-1'!$B$5:$J$44,7,FALSE)*AirBSYLD2!$F190 + AirBSYLD1!AD190*(1-VLOOKUP(AirBSYLD2!AD$4,'[1]INTERNAL PARAMETERS-1'!$B$5:$J$44,5,FALSE))*VLOOKUP(AirBSYLD2!AD$4,'[1]INTERNAL PARAMETERS-1'!$B$5:$J$44,9,FALSE)*AirBSYLD2!$F190</f>
        <v>0</v>
      </c>
      <c r="AE190" s="44">
        <f>AirBSYLD1!AE190*VLOOKUP(AirBSYLD2!AE$4,'[1]INTERNAL PARAMETERS-1'!$B$5:$J$44,5,FALSE)*VLOOKUP(AirBSYLD2!AE$4,'[1]INTERNAL PARAMETERS-1'!$B$5:$J$44,7,FALSE)*AirBSYLD2!$F190 + AirBSYLD1!AE190*(1-VLOOKUP(AirBSYLD2!AE$4,'[1]INTERNAL PARAMETERS-1'!$B$5:$J$44,5,FALSE))*VLOOKUP(AirBSYLD2!AE$4,'[1]INTERNAL PARAMETERS-1'!$B$5:$J$44,9,FALSE)*AirBSYLD2!$F190</f>
        <v>0</v>
      </c>
      <c r="AF190" s="44">
        <f>AirBSYLD1!AF190*VLOOKUP(AirBSYLD2!AF$4,'[1]INTERNAL PARAMETERS-1'!$B$5:$J$44,5,FALSE)*VLOOKUP(AirBSYLD2!AF$4,'[1]INTERNAL PARAMETERS-1'!$B$5:$J$44,7,FALSE)*AirBSYLD2!$F190 + AirBSYLD1!AF190*(1-VLOOKUP(AirBSYLD2!AF$4,'[1]INTERNAL PARAMETERS-1'!$B$5:$J$44,5,FALSE))*VLOOKUP(AirBSYLD2!AF$4,'[1]INTERNAL PARAMETERS-1'!$B$5:$J$44,9,FALSE)*AirBSYLD2!$F190</f>
        <v>0</v>
      </c>
      <c r="AG190" s="44">
        <f>AirBSYLD1!AG190*VLOOKUP(AirBSYLD2!AG$4,'[1]INTERNAL PARAMETERS-1'!$B$5:$J$44,5,FALSE)*VLOOKUP(AirBSYLD2!AG$4,'[1]INTERNAL PARAMETERS-1'!$B$5:$J$44,7,FALSE)*AirBSYLD2!$F190 + AirBSYLD1!AG190*(1-VLOOKUP(AirBSYLD2!AG$4,'[1]INTERNAL PARAMETERS-1'!$B$5:$J$44,5,FALSE))*VLOOKUP(AirBSYLD2!AG$4,'[1]INTERNAL PARAMETERS-1'!$B$5:$J$44,9,FALSE)*AirBSYLD2!$F190</f>
        <v>0</v>
      </c>
      <c r="AH190" s="44">
        <f>AirBSYLD1!AH190*VLOOKUP(AirBSYLD2!AH$4,'[1]INTERNAL PARAMETERS-1'!$B$5:$J$44,5,FALSE)*VLOOKUP(AirBSYLD2!AH$4,'[1]INTERNAL PARAMETERS-1'!$B$5:$J$44,7,FALSE)*AirBSYLD2!$F190 + AirBSYLD1!AH190*(1-VLOOKUP(AirBSYLD2!AH$4,'[1]INTERNAL PARAMETERS-1'!$B$5:$J$44,5,FALSE))*VLOOKUP(AirBSYLD2!AH$4,'[1]INTERNAL PARAMETERS-1'!$B$5:$J$44,9,FALSE)*AirBSYLD2!$F190</f>
        <v>0</v>
      </c>
      <c r="AI190" s="44">
        <f>AirBSYLD1!AI190*VLOOKUP(AirBSYLD2!AI$4,'[1]INTERNAL PARAMETERS-1'!$B$5:$J$44,5,FALSE)*VLOOKUP(AirBSYLD2!AI$4,'[1]INTERNAL PARAMETERS-1'!$B$5:$J$44,7,FALSE)*AirBSYLD2!$F190 + AirBSYLD1!AI190*(1-VLOOKUP(AirBSYLD2!AI$4,'[1]INTERNAL PARAMETERS-1'!$B$5:$J$44,5,FALSE))*VLOOKUP(AirBSYLD2!AI$4,'[1]INTERNAL PARAMETERS-1'!$B$5:$J$44,9,FALSE)*AirBSYLD2!$F190</f>
        <v>0</v>
      </c>
      <c r="AJ190" s="44">
        <f>AirBSYLD1!AJ190*VLOOKUP(AirBSYLD2!AJ$4,'[1]INTERNAL PARAMETERS-1'!$B$5:$J$44,5,FALSE)*VLOOKUP(AirBSYLD2!AJ$4,'[1]INTERNAL PARAMETERS-1'!$B$5:$J$44,7,FALSE)*AirBSYLD2!$F190 + AirBSYLD1!AJ190*(1-VLOOKUP(AirBSYLD2!AJ$4,'[1]INTERNAL PARAMETERS-1'!$B$5:$J$44,5,FALSE))*VLOOKUP(AirBSYLD2!AJ$4,'[1]INTERNAL PARAMETERS-1'!$B$5:$J$44,9,FALSE)*AirBSYLD2!$F190</f>
        <v>0</v>
      </c>
      <c r="AK190" s="44">
        <f>AirBSYLD1!AK190*VLOOKUP(AirBSYLD2!AK$4,'[1]INTERNAL PARAMETERS-1'!$B$5:$J$44,5,FALSE)*VLOOKUP(AirBSYLD2!AK$4,'[1]INTERNAL PARAMETERS-1'!$B$5:$J$44,7,FALSE)*AirBSYLD2!$F190 + AirBSYLD1!AK190*(1-VLOOKUP(AirBSYLD2!AK$4,'[1]INTERNAL PARAMETERS-1'!$B$5:$J$44,5,FALSE))*VLOOKUP(AirBSYLD2!AK$4,'[1]INTERNAL PARAMETERS-1'!$B$5:$J$44,9,FALSE)*AirBSYLD2!$F190</f>
        <v>0</v>
      </c>
      <c r="AL190" s="44">
        <f>AirBSYLD1!AL190*VLOOKUP(AirBSYLD2!AL$4,'[1]INTERNAL PARAMETERS-1'!$B$5:$J$44,5,FALSE)*VLOOKUP(AirBSYLD2!AL$4,'[1]INTERNAL PARAMETERS-1'!$B$5:$J$44,7,FALSE)*AirBSYLD2!$F190 + AirBSYLD1!AL190*(1-VLOOKUP(AirBSYLD2!AL$4,'[1]INTERNAL PARAMETERS-1'!$B$5:$J$44,5,FALSE))*VLOOKUP(AirBSYLD2!AL$4,'[1]INTERNAL PARAMETERS-1'!$B$5:$J$44,9,FALSE)*AirBSYLD2!$F190</f>
        <v>0</v>
      </c>
      <c r="AM190" s="44">
        <f>AirBSYLD1!AM190*VLOOKUP(AirBSYLD2!AM$4,'[1]INTERNAL PARAMETERS-1'!$B$5:$J$44,5,FALSE)*VLOOKUP(AirBSYLD2!AM$4,'[1]INTERNAL PARAMETERS-1'!$B$5:$J$44,7,FALSE)*AirBSYLD2!$F190 + AirBSYLD1!AM190*(1-VLOOKUP(AirBSYLD2!AM$4,'[1]INTERNAL PARAMETERS-1'!$B$5:$J$44,5,FALSE))*VLOOKUP(AirBSYLD2!AM$4,'[1]INTERNAL PARAMETERS-1'!$B$5:$J$44,9,FALSE)*AirBSYLD2!$F190</f>
        <v>0</v>
      </c>
      <c r="AN190" s="44">
        <f>AirBSYLD1!AN190*VLOOKUP(AirBSYLD2!AN$4,'[1]INTERNAL PARAMETERS-1'!$B$5:$J$44,5,FALSE)*VLOOKUP(AirBSYLD2!AN$4,'[1]INTERNAL PARAMETERS-1'!$B$5:$J$44,7,FALSE)*AirBSYLD2!$F190 + AirBSYLD1!AN190*(1-VLOOKUP(AirBSYLD2!AN$4,'[1]INTERNAL PARAMETERS-1'!$B$5:$J$44,5,FALSE))*VLOOKUP(AirBSYLD2!AN$4,'[1]INTERNAL PARAMETERS-1'!$B$5:$J$44,9,FALSE)*AirBSYLD2!$F190</f>
        <v>0</v>
      </c>
      <c r="AO190" s="44">
        <f>AirBSYLD1!AO190*VLOOKUP(AirBSYLD2!AO$4,'[1]INTERNAL PARAMETERS-1'!$B$5:$J$44,5,FALSE)*VLOOKUP(AirBSYLD2!AO$4,'[1]INTERNAL PARAMETERS-1'!$B$5:$J$44,7,FALSE)*AirBSYLD2!$F190 + AirBSYLD1!AO190*(1-VLOOKUP(AirBSYLD2!AO$4,'[1]INTERNAL PARAMETERS-1'!$B$5:$J$44,5,FALSE))*VLOOKUP(AirBSYLD2!AO$4,'[1]INTERNAL PARAMETERS-1'!$B$5:$J$44,9,FALSE)*AirBSYLD2!$F190</f>
        <v>0</v>
      </c>
      <c r="AP190" s="44">
        <f>AirBSYLD1!AP190*VLOOKUP(AirBSYLD2!AP$4,'[1]INTERNAL PARAMETERS-1'!$B$5:$J$44,5,FALSE)*VLOOKUP(AirBSYLD2!AP$4,'[1]INTERNAL PARAMETERS-1'!$B$5:$J$44,7,FALSE)*AirBSYLD2!$F190 + AirBSYLD1!AP190*(1-VLOOKUP(AirBSYLD2!AP$4,'[1]INTERNAL PARAMETERS-1'!$B$5:$J$44,5,FALSE))*VLOOKUP(AirBSYLD2!AP$4,'[1]INTERNAL PARAMETERS-1'!$B$5:$J$44,9,FALSE)*AirBSYLD2!$F190</f>
        <v>0</v>
      </c>
      <c r="AQ190" s="44">
        <f>AirBSYLD1!AQ190*VLOOKUP(AirBSYLD2!AQ$4,'[1]INTERNAL PARAMETERS-1'!$B$5:$J$44,5,FALSE)*VLOOKUP(AirBSYLD2!AQ$4,'[1]INTERNAL PARAMETERS-1'!$B$5:$J$44,7,FALSE)*AirBSYLD2!$F190 + AirBSYLD1!AQ190*(1-VLOOKUP(AirBSYLD2!AQ$4,'[1]INTERNAL PARAMETERS-1'!$B$5:$J$44,5,FALSE))*VLOOKUP(AirBSYLD2!AQ$4,'[1]INTERNAL PARAMETERS-1'!$B$5:$J$44,9,FALSE)*AirBSYLD2!$F190</f>
        <v>0</v>
      </c>
      <c r="AR190" s="44">
        <f>AirBSYLD1!AR190*VLOOKUP(AirBSYLD2!AR$4,'[1]INTERNAL PARAMETERS-1'!$B$5:$J$44,5,FALSE)*VLOOKUP(AirBSYLD2!AR$4,'[1]INTERNAL PARAMETERS-1'!$B$5:$J$44,7,FALSE)*AirBSYLD2!$F190 + AirBSYLD1!AR190*(1-VLOOKUP(AirBSYLD2!AR$4,'[1]INTERNAL PARAMETERS-1'!$B$5:$J$44,5,FALSE))*VLOOKUP(AirBSYLD2!AR$4,'[1]INTERNAL PARAMETERS-1'!$B$5:$J$44,9,FALSE)*AirBSYLD2!$F190</f>
        <v>0</v>
      </c>
      <c r="AS190" s="44">
        <f>AirBSYLD1!AS190*VLOOKUP(AirBSYLD2!AS$4,'[1]INTERNAL PARAMETERS-1'!$B$5:$J$44,5,FALSE)*VLOOKUP(AirBSYLD2!AS$4,'[1]INTERNAL PARAMETERS-1'!$B$5:$J$44,7,FALSE)*AirBSYLD2!$F190 + AirBSYLD1!AS190*(1-VLOOKUP(AirBSYLD2!AS$4,'[1]INTERNAL PARAMETERS-1'!$B$5:$J$44,5,FALSE))*VLOOKUP(AirBSYLD2!AS$4,'[1]INTERNAL PARAMETERS-1'!$B$5:$J$44,9,FALSE)*AirBSYLD2!$F190</f>
        <v>0</v>
      </c>
      <c r="AT190" s="43">
        <f>AirBSYLD1!AT190*VLOOKUP(AirBSYLD2!AT$4,'[1]INTERNAL PARAMETERS-1'!$B$5:$J$44,5,FALSE)*VLOOKUP(AirBSYLD2!AT$4,'[1]INTERNAL PARAMETERS-1'!$B$5:$J$44,7,FALSE)*AirBSYLD2!$F190 + AirBSYLD1!AT190*(1-VLOOKUP(AirBSYLD2!AT$4,'[1]INTERNAL PARAMETERS-1'!$B$5:$J$44,5,FALSE))*VLOOKUP(AirBSYLD2!AT$4,'[1]INTERNAL PARAMETERS-1'!$B$5:$J$44,9,FALSE)*AirBSYLD2!$F190</f>
        <v>0</v>
      </c>
      <c r="AU190" s="45">
        <f>AirBSYLD1!AU190*VLOOKUP(AirBSYLD2!AU$4,'[1]INTERNAL PARAMETERS-1'!$B$5:$J$44,5,FALSE)*VLOOKUP(AirBSYLD2!AU$4,'[1]INTERNAL PARAMETERS-1'!$B$5:$J$44,6,FALSE)*VLOOKUP(AirBSYLD2!AU$4,'[1]INTERNAL PARAMETERS-1'!$B$5:$J$44,3,FALSE) + AirBSYLD1!AU190*(1-VLOOKUP(AirBSYLD2!AU$4,'[1]INTERNAL PARAMETERS-1'!$B$5:$J$44,5,FALSE))*VLOOKUP(AirBSYLD2!AU$4,'[1]INTERNAL PARAMETERS-1'!$B$5:$J$44,8,FALSE)*VLOOKUP(AirBSYLD2!AU$4,'[1]INTERNAL PARAMETERS-1'!$B$5:$J$44,3,FALSE)</f>
        <v>0</v>
      </c>
      <c r="AV190" s="44">
        <f>AirBSYLD1!AV190*VLOOKUP(AirBSYLD2!AV$4,'[1]INTERNAL PARAMETERS-1'!$B$5:$J$44,5,FALSE)*VLOOKUP(AirBSYLD2!AV$4,'[1]INTERNAL PARAMETERS-1'!$B$5:$J$44,6,FALSE)*VLOOKUP(AirBSYLD2!AV$4,'[1]INTERNAL PARAMETERS-1'!$B$5:$J$44,3,FALSE) + AirBSYLD1!AV190*(1-VLOOKUP(AirBSYLD2!AV$4,'[1]INTERNAL PARAMETERS-1'!$B$5:$J$44,5,FALSE))*VLOOKUP(AirBSYLD2!AV$4,'[1]INTERNAL PARAMETERS-1'!$B$5:$J$44,8,FALSE)*VLOOKUP(AirBSYLD2!AV$4,'[1]INTERNAL PARAMETERS-1'!$B$5:$J$44,3,FALSE)</f>
        <v>0</v>
      </c>
      <c r="AW190" s="44">
        <f>AirBSYLD1!AW190*VLOOKUP(AirBSYLD2!AW$4,'[1]INTERNAL PARAMETERS-1'!$B$5:$J$44,5,FALSE)*VLOOKUP(AirBSYLD2!AW$4,'[1]INTERNAL PARAMETERS-1'!$B$5:$J$44,6,FALSE)*VLOOKUP(AirBSYLD2!AW$4,'[1]INTERNAL PARAMETERS-1'!$B$5:$J$44,3,FALSE) + AirBSYLD1!AW190*(1-VLOOKUP(AirBSYLD2!AW$4,'[1]INTERNAL PARAMETERS-1'!$B$5:$J$44,5,FALSE))*VLOOKUP(AirBSYLD2!AW$4,'[1]INTERNAL PARAMETERS-1'!$B$5:$J$44,8,FALSE)*VLOOKUP(AirBSYLD2!AW$4,'[1]INTERNAL PARAMETERS-1'!$B$5:$J$44,3,FALSE)</f>
        <v>0</v>
      </c>
      <c r="AX190" s="44">
        <f>AirBSYLD1!AX190*VLOOKUP(AirBSYLD2!AX$4,'[1]INTERNAL PARAMETERS-1'!$B$5:$J$44,5,FALSE)*VLOOKUP(AirBSYLD2!AX$4,'[1]INTERNAL PARAMETERS-1'!$B$5:$J$44,6,FALSE)*VLOOKUP(AirBSYLD2!AX$4,'[1]INTERNAL PARAMETERS-1'!$B$5:$J$44,3,FALSE) + AirBSYLD1!AX190*(1-VLOOKUP(AirBSYLD2!AX$4,'[1]INTERNAL PARAMETERS-1'!$B$5:$J$44,5,FALSE))*VLOOKUP(AirBSYLD2!AX$4,'[1]INTERNAL PARAMETERS-1'!$B$5:$J$44,8,FALSE)*VLOOKUP(AirBSYLD2!AX$4,'[1]INTERNAL PARAMETERS-1'!$B$5:$J$44,3,FALSE)</f>
        <v>0</v>
      </c>
      <c r="AY190" s="44">
        <f>AirBSYLD1!AY190*VLOOKUP(AirBSYLD2!AY$4,'[1]INTERNAL PARAMETERS-1'!$B$5:$J$44,5,FALSE)*VLOOKUP(AirBSYLD2!AY$4,'[1]INTERNAL PARAMETERS-1'!$B$5:$J$44,6,FALSE)*VLOOKUP(AirBSYLD2!AY$4,'[1]INTERNAL PARAMETERS-1'!$B$5:$J$44,3,FALSE) + AirBSYLD1!AY190*(1-VLOOKUP(AirBSYLD2!AY$4,'[1]INTERNAL PARAMETERS-1'!$B$5:$J$44,5,FALSE))*VLOOKUP(AirBSYLD2!AY$4,'[1]INTERNAL PARAMETERS-1'!$B$5:$J$44,8,FALSE)*VLOOKUP(AirBSYLD2!AY$4,'[1]INTERNAL PARAMETERS-1'!$B$5:$J$44,3,FALSE)</f>
        <v>0</v>
      </c>
      <c r="AZ190" s="44">
        <f>AirBSYLD1!AZ190*VLOOKUP(AirBSYLD2!AZ$4,'[1]INTERNAL PARAMETERS-1'!$B$5:$J$44,5,FALSE)*VLOOKUP(AirBSYLD2!AZ$4,'[1]INTERNAL PARAMETERS-1'!$B$5:$J$44,6,FALSE)*VLOOKUP(AirBSYLD2!AZ$4,'[1]INTERNAL PARAMETERS-1'!$B$5:$J$44,3,FALSE) + AirBSYLD1!AZ190*(1-VLOOKUP(AirBSYLD2!AZ$4,'[1]INTERNAL PARAMETERS-1'!$B$5:$J$44,5,FALSE))*VLOOKUP(AirBSYLD2!AZ$4,'[1]INTERNAL PARAMETERS-1'!$B$5:$J$44,8,FALSE)*VLOOKUP(AirBSYLD2!AZ$4,'[1]INTERNAL PARAMETERS-1'!$B$5:$J$44,3,FALSE)</f>
        <v>0</v>
      </c>
      <c r="BA190" s="44">
        <f>AirBSYLD1!BA190*VLOOKUP(AirBSYLD2!BA$4,'[1]INTERNAL PARAMETERS-1'!$B$5:$J$44,5,FALSE)*VLOOKUP(AirBSYLD2!BA$4,'[1]INTERNAL PARAMETERS-1'!$B$5:$J$44,6,FALSE)*VLOOKUP(AirBSYLD2!BA$4,'[1]INTERNAL PARAMETERS-1'!$B$5:$J$44,3,FALSE) + AirBSYLD1!BA190*(1-VLOOKUP(AirBSYLD2!BA$4,'[1]INTERNAL PARAMETERS-1'!$B$5:$J$44,5,FALSE))*VLOOKUP(AirBSYLD2!BA$4,'[1]INTERNAL PARAMETERS-1'!$B$5:$J$44,8,FALSE)*VLOOKUP(AirBSYLD2!BA$4,'[1]INTERNAL PARAMETERS-1'!$B$5:$J$44,3,FALSE)</f>
        <v>0</v>
      </c>
      <c r="BB190" s="44">
        <f>AirBSYLD1!BB190*VLOOKUP(AirBSYLD2!BB$4,'[1]INTERNAL PARAMETERS-1'!$B$5:$J$44,5,FALSE)*VLOOKUP(AirBSYLD2!BB$4,'[1]INTERNAL PARAMETERS-1'!$B$5:$J$44,6,FALSE)*VLOOKUP(AirBSYLD2!BB$4,'[1]INTERNAL PARAMETERS-1'!$B$5:$J$44,3,FALSE) + AirBSYLD1!BB190*(1-VLOOKUP(AirBSYLD2!BB$4,'[1]INTERNAL PARAMETERS-1'!$B$5:$J$44,5,FALSE))*VLOOKUP(AirBSYLD2!BB$4,'[1]INTERNAL PARAMETERS-1'!$B$5:$J$44,8,FALSE)*VLOOKUP(AirBSYLD2!BB$4,'[1]INTERNAL PARAMETERS-1'!$B$5:$J$44,3,FALSE)</f>
        <v>0</v>
      </c>
      <c r="BC190" s="44">
        <f>AirBSYLD1!BC190*VLOOKUP(AirBSYLD2!BC$4,'[1]INTERNAL PARAMETERS-1'!$B$5:$J$44,5,FALSE)*VLOOKUP(AirBSYLD2!BC$4,'[1]INTERNAL PARAMETERS-1'!$B$5:$J$44,6,FALSE)*VLOOKUP(AirBSYLD2!BC$4,'[1]INTERNAL PARAMETERS-1'!$B$5:$J$44,3,FALSE) + AirBSYLD1!BC190*(1-VLOOKUP(AirBSYLD2!BC$4,'[1]INTERNAL PARAMETERS-1'!$B$5:$J$44,5,FALSE))*VLOOKUP(AirBSYLD2!BC$4,'[1]INTERNAL PARAMETERS-1'!$B$5:$J$44,8,FALSE)*VLOOKUP(AirBSYLD2!BC$4,'[1]INTERNAL PARAMETERS-1'!$B$5:$J$44,3,FALSE)</f>
        <v>0</v>
      </c>
      <c r="BD190" s="44">
        <f>AirBSYLD1!BD190*VLOOKUP(AirBSYLD2!BD$4,'[1]INTERNAL PARAMETERS-1'!$B$5:$J$44,5,FALSE)*VLOOKUP(AirBSYLD2!BD$4,'[1]INTERNAL PARAMETERS-1'!$B$5:$J$44,6,FALSE)*VLOOKUP(AirBSYLD2!BD$4,'[1]INTERNAL PARAMETERS-1'!$B$5:$J$44,3,FALSE) + AirBSYLD1!BD190*(1-VLOOKUP(AirBSYLD2!BD$4,'[1]INTERNAL PARAMETERS-1'!$B$5:$J$44,5,FALSE))*VLOOKUP(AirBSYLD2!BD$4,'[1]INTERNAL PARAMETERS-1'!$B$5:$J$44,8,FALSE)*VLOOKUP(AirBSYLD2!BD$4,'[1]INTERNAL PARAMETERS-1'!$B$5:$J$44,3,FALSE)</f>
        <v>0</v>
      </c>
      <c r="BE190" s="44">
        <f>AirBSYLD1!BE190*VLOOKUP(AirBSYLD2!BE$4,'[1]INTERNAL PARAMETERS-1'!$B$5:$J$44,5,FALSE)*VLOOKUP(AirBSYLD2!BE$4,'[1]INTERNAL PARAMETERS-1'!$B$5:$J$44,6,FALSE)*VLOOKUP(AirBSYLD2!BE$4,'[1]INTERNAL PARAMETERS-1'!$B$5:$J$44,3,FALSE) + AirBSYLD1!BE190*(1-VLOOKUP(AirBSYLD2!BE$4,'[1]INTERNAL PARAMETERS-1'!$B$5:$J$44,5,FALSE))*VLOOKUP(AirBSYLD2!BE$4,'[1]INTERNAL PARAMETERS-1'!$B$5:$J$44,8,FALSE)*VLOOKUP(AirBSYLD2!BE$4,'[1]INTERNAL PARAMETERS-1'!$B$5:$J$44,3,FALSE)</f>
        <v>0</v>
      </c>
      <c r="BF190" s="44">
        <f>AirBSYLD1!BF190*VLOOKUP(AirBSYLD2!BF$4,'[1]INTERNAL PARAMETERS-1'!$B$5:$J$44,5,FALSE)*VLOOKUP(AirBSYLD2!BF$4,'[1]INTERNAL PARAMETERS-1'!$B$5:$J$44,6,FALSE)*VLOOKUP(AirBSYLD2!BF$4,'[1]INTERNAL PARAMETERS-1'!$B$5:$J$44,3,FALSE) + AirBSYLD1!BF190*(1-VLOOKUP(AirBSYLD2!BF$4,'[1]INTERNAL PARAMETERS-1'!$B$5:$J$44,5,FALSE))*VLOOKUP(AirBSYLD2!BF$4,'[1]INTERNAL PARAMETERS-1'!$B$5:$J$44,8,FALSE)*VLOOKUP(AirBSYLD2!BF$4,'[1]INTERNAL PARAMETERS-1'!$B$5:$J$44,3,FALSE)</f>
        <v>0</v>
      </c>
      <c r="BG190" s="44">
        <f>AirBSYLD1!BG190*VLOOKUP(AirBSYLD2!BG$4,'[1]INTERNAL PARAMETERS-1'!$B$5:$J$44,5,FALSE)*VLOOKUP(AirBSYLD2!BG$4,'[1]INTERNAL PARAMETERS-1'!$B$5:$J$44,6,FALSE)*VLOOKUP(AirBSYLD2!BG$4,'[1]INTERNAL PARAMETERS-1'!$B$5:$J$44,3,FALSE) + AirBSYLD1!BG190*(1-VLOOKUP(AirBSYLD2!BG$4,'[1]INTERNAL PARAMETERS-1'!$B$5:$J$44,5,FALSE))*VLOOKUP(AirBSYLD2!BG$4,'[1]INTERNAL PARAMETERS-1'!$B$5:$J$44,8,FALSE)*VLOOKUP(AirBSYLD2!BG$4,'[1]INTERNAL PARAMETERS-1'!$B$5:$J$44,3,FALSE)</f>
        <v>0</v>
      </c>
      <c r="BH190" s="44">
        <f>AirBSYLD1!BH190*VLOOKUP(AirBSYLD2!BH$4,'[1]INTERNAL PARAMETERS-1'!$B$5:$J$44,5,FALSE)*VLOOKUP(AirBSYLD2!BH$4,'[1]INTERNAL PARAMETERS-1'!$B$5:$J$44,6,FALSE)*VLOOKUP(AirBSYLD2!BH$4,'[1]INTERNAL PARAMETERS-1'!$B$5:$J$44,3,FALSE) + AirBSYLD1!BH190*(1-VLOOKUP(AirBSYLD2!BH$4,'[1]INTERNAL PARAMETERS-1'!$B$5:$J$44,5,FALSE))*VLOOKUP(AirBSYLD2!BH$4,'[1]INTERNAL PARAMETERS-1'!$B$5:$J$44,8,FALSE)*VLOOKUP(AirBSYLD2!BH$4,'[1]INTERNAL PARAMETERS-1'!$B$5:$J$44,3,FALSE)</f>
        <v>0</v>
      </c>
      <c r="BI190" s="44">
        <f>AirBSYLD1!BI190*VLOOKUP(AirBSYLD2!BI$4,'[1]INTERNAL PARAMETERS-1'!$B$5:$J$44,5,FALSE)*VLOOKUP(AirBSYLD2!BI$4,'[1]INTERNAL PARAMETERS-1'!$B$5:$J$44,6,FALSE)*VLOOKUP(AirBSYLD2!BI$4,'[1]INTERNAL PARAMETERS-1'!$B$5:$J$44,3,FALSE) + AirBSYLD1!BI190*(1-VLOOKUP(AirBSYLD2!BI$4,'[1]INTERNAL PARAMETERS-1'!$B$5:$J$44,5,FALSE))*VLOOKUP(AirBSYLD2!BI$4,'[1]INTERNAL PARAMETERS-1'!$B$5:$J$44,8,FALSE)*VLOOKUP(AirBSYLD2!BI$4,'[1]INTERNAL PARAMETERS-1'!$B$5:$J$44,3,FALSE)</f>
        <v>0</v>
      </c>
      <c r="BJ190" s="44">
        <f>AirBSYLD1!BJ190*VLOOKUP(AirBSYLD2!BJ$4,'[1]INTERNAL PARAMETERS-1'!$B$5:$J$44,5,FALSE)*VLOOKUP(AirBSYLD2!BJ$4,'[1]INTERNAL PARAMETERS-1'!$B$5:$J$44,6,FALSE)*VLOOKUP(AirBSYLD2!BJ$4,'[1]INTERNAL PARAMETERS-1'!$B$5:$J$44,3,FALSE) + AirBSYLD1!BJ190*(1-VLOOKUP(AirBSYLD2!BJ$4,'[1]INTERNAL PARAMETERS-1'!$B$5:$J$44,5,FALSE))*VLOOKUP(AirBSYLD2!BJ$4,'[1]INTERNAL PARAMETERS-1'!$B$5:$J$44,8,FALSE)*VLOOKUP(AirBSYLD2!BJ$4,'[1]INTERNAL PARAMETERS-1'!$B$5:$J$44,3,FALSE)</f>
        <v>0</v>
      </c>
      <c r="BK190" s="44">
        <f>AirBSYLD1!BK190*VLOOKUP(AirBSYLD2!BK$4,'[1]INTERNAL PARAMETERS-1'!$B$5:$J$44,5,FALSE)*VLOOKUP(AirBSYLD2!BK$4,'[1]INTERNAL PARAMETERS-1'!$B$5:$J$44,6,FALSE)*VLOOKUP(AirBSYLD2!BK$4,'[1]INTERNAL PARAMETERS-1'!$B$5:$J$44,3,FALSE) + AirBSYLD1!BK190*(1-VLOOKUP(AirBSYLD2!BK$4,'[1]INTERNAL PARAMETERS-1'!$B$5:$J$44,5,FALSE))*VLOOKUP(AirBSYLD2!BK$4,'[1]INTERNAL PARAMETERS-1'!$B$5:$J$44,8,FALSE)*VLOOKUP(AirBSYLD2!BK$4,'[1]INTERNAL PARAMETERS-1'!$B$5:$J$44,3,FALSE)</f>
        <v>0</v>
      </c>
      <c r="BL190" s="44">
        <f>AirBSYLD1!BL190*VLOOKUP(AirBSYLD2!BL$4,'[1]INTERNAL PARAMETERS-1'!$B$5:$J$44,5,FALSE)*VLOOKUP(AirBSYLD2!BL$4,'[1]INTERNAL PARAMETERS-1'!$B$5:$J$44,6,FALSE)*VLOOKUP(AirBSYLD2!BL$4,'[1]INTERNAL PARAMETERS-1'!$B$5:$J$44,3,FALSE) + AirBSYLD1!BL190*(1-VLOOKUP(AirBSYLD2!BL$4,'[1]INTERNAL PARAMETERS-1'!$B$5:$J$44,5,FALSE))*VLOOKUP(AirBSYLD2!BL$4,'[1]INTERNAL PARAMETERS-1'!$B$5:$J$44,8,FALSE)*VLOOKUP(AirBSYLD2!BL$4,'[1]INTERNAL PARAMETERS-1'!$B$5:$J$44,3,FALSE)</f>
        <v>0</v>
      </c>
      <c r="BM190" s="44">
        <f>AirBSYLD1!BM190*VLOOKUP(AirBSYLD2!BM$4,'[1]INTERNAL PARAMETERS-1'!$B$5:$J$44,5,FALSE)*VLOOKUP(AirBSYLD2!BM$4,'[1]INTERNAL PARAMETERS-1'!$B$5:$J$44,6,FALSE)*VLOOKUP(AirBSYLD2!BM$4,'[1]INTERNAL PARAMETERS-1'!$B$5:$J$44,3,FALSE) + AirBSYLD1!BM190*(1-VLOOKUP(AirBSYLD2!BM$4,'[1]INTERNAL PARAMETERS-1'!$B$5:$J$44,5,FALSE))*VLOOKUP(AirBSYLD2!BM$4,'[1]INTERNAL PARAMETERS-1'!$B$5:$J$44,8,FALSE)*VLOOKUP(AirBSYLD2!BM$4,'[1]INTERNAL PARAMETERS-1'!$B$5:$J$44,3,FALSE)</f>
        <v>0</v>
      </c>
      <c r="BN190" s="44">
        <f>AirBSYLD1!BN190*VLOOKUP(AirBSYLD2!BN$4,'[1]INTERNAL PARAMETERS-1'!$B$5:$J$44,5,FALSE)*VLOOKUP(AirBSYLD2!BN$4,'[1]INTERNAL PARAMETERS-1'!$B$5:$J$44,6,FALSE)*VLOOKUP(AirBSYLD2!BN$4,'[1]INTERNAL PARAMETERS-1'!$B$5:$J$44,3,FALSE) + AirBSYLD1!BN190*(1-VLOOKUP(AirBSYLD2!BN$4,'[1]INTERNAL PARAMETERS-1'!$B$5:$J$44,5,FALSE))*VLOOKUP(AirBSYLD2!BN$4,'[1]INTERNAL PARAMETERS-1'!$B$5:$J$44,8,FALSE)*VLOOKUP(AirBSYLD2!BN$4,'[1]INTERNAL PARAMETERS-1'!$B$5:$J$44,3,FALSE)</f>
        <v>0</v>
      </c>
      <c r="BO190" s="44">
        <f>AirBSYLD1!BO190*VLOOKUP(AirBSYLD2!BO$4,'[1]INTERNAL PARAMETERS-1'!$B$5:$J$44,5,FALSE)*VLOOKUP(AirBSYLD2!BO$4,'[1]INTERNAL PARAMETERS-1'!$B$5:$J$44,6,FALSE)*VLOOKUP(AirBSYLD2!BO$4,'[1]INTERNAL PARAMETERS-1'!$B$5:$J$44,3,FALSE) + AirBSYLD1!BO190*(1-VLOOKUP(AirBSYLD2!BO$4,'[1]INTERNAL PARAMETERS-1'!$B$5:$J$44,5,FALSE))*VLOOKUP(AirBSYLD2!BO$4,'[1]INTERNAL PARAMETERS-1'!$B$5:$J$44,8,FALSE)*VLOOKUP(AirBSYLD2!BO$4,'[1]INTERNAL PARAMETERS-1'!$B$5:$J$44,3,FALSE)</f>
        <v>0</v>
      </c>
      <c r="BP190" s="44">
        <f>AirBSYLD1!BP190*VLOOKUP(AirBSYLD2!BP$4,'[1]INTERNAL PARAMETERS-1'!$B$5:$J$44,5,FALSE)*VLOOKUP(AirBSYLD2!BP$4,'[1]INTERNAL PARAMETERS-1'!$B$5:$J$44,6,FALSE)*VLOOKUP(AirBSYLD2!BP$4,'[1]INTERNAL PARAMETERS-1'!$B$5:$J$44,3,FALSE) + AirBSYLD1!BP190*(1-VLOOKUP(AirBSYLD2!BP$4,'[1]INTERNAL PARAMETERS-1'!$B$5:$J$44,5,FALSE))*VLOOKUP(AirBSYLD2!BP$4,'[1]INTERNAL PARAMETERS-1'!$B$5:$J$44,8,FALSE)*VLOOKUP(AirBSYLD2!BP$4,'[1]INTERNAL PARAMETERS-1'!$B$5:$J$44,3,FALSE)</f>
        <v>0</v>
      </c>
      <c r="BQ190" s="44">
        <f>AirBSYLD1!BQ190*VLOOKUP(AirBSYLD2!BQ$4,'[1]INTERNAL PARAMETERS-1'!$B$5:$J$44,5,FALSE)*VLOOKUP(AirBSYLD2!BQ$4,'[1]INTERNAL PARAMETERS-1'!$B$5:$J$44,6,FALSE)*VLOOKUP(AirBSYLD2!BQ$4,'[1]INTERNAL PARAMETERS-1'!$B$5:$J$44,3,FALSE) + AirBSYLD1!BQ190*(1-VLOOKUP(AirBSYLD2!BQ$4,'[1]INTERNAL PARAMETERS-1'!$B$5:$J$44,5,FALSE))*VLOOKUP(AirBSYLD2!BQ$4,'[1]INTERNAL PARAMETERS-1'!$B$5:$J$44,8,FALSE)*VLOOKUP(AirBSYLD2!BQ$4,'[1]INTERNAL PARAMETERS-1'!$B$5:$J$44,3,FALSE)</f>
        <v>0</v>
      </c>
      <c r="BR190" s="44">
        <f>AirBSYLD1!BR190*VLOOKUP(AirBSYLD2!BR$4,'[1]INTERNAL PARAMETERS-1'!$B$5:$J$44,5,FALSE)*VLOOKUP(AirBSYLD2!BR$4,'[1]INTERNAL PARAMETERS-1'!$B$5:$J$44,6,FALSE)*VLOOKUP(AirBSYLD2!BR$4,'[1]INTERNAL PARAMETERS-1'!$B$5:$J$44,3,FALSE) + AirBSYLD1!BR190*(1-VLOOKUP(AirBSYLD2!BR$4,'[1]INTERNAL PARAMETERS-1'!$B$5:$J$44,5,FALSE))*VLOOKUP(AirBSYLD2!BR$4,'[1]INTERNAL PARAMETERS-1'!$B$5:$J$44,8,FALSE)*VLOOKUP(AirBSYLD2!BR$4,'[1]INTERNAL PARAMETERS-1'!$B$5:$J$44,3,FALSE)</f>
        <v>0</v>
      </c>
      <c r="BS190" s="44">
        <f>AirBSYLD1!BS190*VLOOKUP(AirBSYLD2!BS$4,'[1]INTERNAL PARAMETERS-1'!$B$5:$J$44,5,FALSE)*VLOOKUP(AirBSYLD2!BS$4,'[1]INTERNAL PARAMETERS-1'!$B$5:$J$44,6,FALSE)*VLOOKUP(AirBSYLD2!BS$4,'[1]INTERNAL PARAMETERS-1'!$B$5:$J$44,3,FALSE) + AirBSYLD1!BS190*(1-VLOOKUP(AirBSYLD2!BS$4,'[1]INTERNAL PARAMETERS-1'!$B$5:$J$44,5,FALSE))*VLOOKUP(AirBSYLD2!BS$4,'[1]INTERNAL PARAMETERS-1'!$B$5:$J$44,8,FALSE)*VLOOKUP(AirBSYLD2!BS$4,'[1]INTERNAL PARAMETERS-1'!$B$5:$J$44,3,FALSE)</f>
        <v>0</v>
      </c>
      <c r="BT190" s="44">
        <f>AirBSYLD1!BT190*VLOOKUP(AirBSYLD2!BT$4,'[1]INTERNAL PARAMETERS-1'!$B$5:$J$44,5,FALSE)*VLOOKUP(AirBSYLD2!BT$4,'[1]INTERNAL PARAMETERS-1'!$B$5:$J$44,6,FALSE)*VLOOKUP(AirBSYLD2!BT$4,'[1]INTERNAL PARAMETERS-1'!$B$5:$J$44,3,FALSE) + AirBSYLD1!BT190*(1-VLOOKUP(AirBSYLD2!BT$4,'[1]INTERNAL PARAMETERS-1'!$B$5:$J$44,5,FALSE))*VLOOKUP(AirBSYLD2!BT$4,'[1]INTERNAL PARAMETERS-1'!$B$5:$J$44,8,FALSE)*VLOOKUP(AirBSYLD2!BT$4,'[1]INTERNAL PARAMETERS-1'!$B$5:$J$44,3,FALSE)</f>
        <v>0</v>
      </c>
      <c r="BU190" s="44">
        <f>AirBSYLD1!BU190*VLOOKUP(AirBSYLD2!BU$4,'[1]INTERNAL PARAMETERS-1'!$B$5:$J$44,5,FALSE)*VLOOKUP(AirBSYLD2!BU$4,'[1]INTERNAL PARAMETERS-1'!$B$5:$J$44,6,FALSE)*VLOOKUP(AirBSYLD2!BU$4,'[1]INTERNAL PARAMETERS-1'!$B$5:$J$44,3,FALSE) + AirBSYLD1!BU190*(1-VLOOKUP(AirBSYLD2!BU$4,'[1]INTERNAL PARAMETERS-1'!$B$5:$J$44,5,FALSE))*VLOOKUP(AirBSYLD2!BU$4,'[1]INTERNAL PARAMETERS-1'!$B$5:$J$44,8,FALSE)*VLOOKUP(AirBSYLD2!BU$4,'[1]INTERNAL PARAMETERS-1'!$B$5:$J$44,3,FALSE)</f>
        <v>0</v>
      </c>
      <c r="BV190" s="44">
        <f>AirBSYLD1!BV190*VLOOKUP(AirBSYLD2!BV$4,'[1]INTERNAL PARAMETERS-1'!$B$5:$J$44,5,FALSE)*VLOOKUP(AirBSYLD2!BV$4,'[1]INTERNAL PARAMETERS-1'!$B$5:$J$44,6,FALSE)*VLOOKUP(AirBSYLD2!BV$4,'[1]INTERNAL PARAMETERS-1'!$B$5:$J$44,3,FALSE) + AirBSYLD1!BV190*(1-VLOOKUP(AirBSYLD2!BV$4,'[1]INTERNAL PARAMETERS-1'!$B$5:$J$44,5,FALSE))*VLOOKUP(AirBSYLD2!BV$4,'[1]INTERNAL PARAMETERS-1'!$B$5:$J$44,8,FALSE)*VLOOKUP(AirBSYLD2!BV$4,'[1]INTERNAL PARAMETERS-1'!$B$5:$J$44,3,FALSE)</f>
        <v>0</v>
      </c>
      <c r="BW190" s="44">
        <f>AirBSYLD1!BW190*VLOOKUP(AirBSYLD2!BW$4,'[1]INTERNAL PARAMETERS-1'!$B$5:$J$44,5,FALSE)*VLOOKUP(AirBSYLD2!BW$4,'[1]INTERNAL PARAMETERS-1'!$B$5:$J$44,6,FALSE)*VLOOKUP(AirBSYLD2!BW$4,'[1]INTERNAL PARAMETERS-1'!$B$5:$J$44,3,FALSE) + AirBSYLD1!BW190*(1-VLOOKUP(AirBSYLD2!BW$4,'[1]INTERNAL PARAMETERS-1'!$B$5:$J$44,5,FALSE))*VLOOKUP(AirBSYLD2!BW$4,'[1]INTERNAL PARAMETERS-1'!$B$5:$J$44,8,FALSE)*VLOOKUP(AirBSYLD2!BW$4,'[1]INTERNAL PARAMETERS-1'!$B$5:$J$44,3,FALSE)</f>
        <v>0</v>
      </c>
      <c r="BX190" s="44">
        <f>AirBSYLD1!BX190*VLOOKUP(AirBSYLD2!BX$4,'[1]INTERNAL PARAMETERS-1'!$B$5:$J$44,5,FALSE)*VLOOKUP(AirBSYLD2!BX$4,'[1]INTERNAL PARAMETERS-1'!$B$5:$J$44,6,FALSE)*VLOOKUP(AirBSYLD2!BX$4,'[1]INTERNAL PARAMETERS-1'!$B$5:$J$44,3,FALSE) + AirBSYLD1!BX190*(1-VLOOKUP(AirBSYLD2!BX$4,'[1]INTERNAL PARAMETERS-1'!$B$5:$J$44,5,FALSE))*VLOOKUP(AirBSYLD2!BX$4,'[1]INTERNAL PARAMETERS-1'!$B$5:$J$44,8,FALSE)*VLOOKUP(AirBSYLD2!BX$4,'[1]INTERNAL PARAMETERS-1'!$B$5:$J$44,3,FALSE)</f>
        <v>0</v>
      </c>
      <c r="BY190" s="44">
        <f>AirBSYLD1!BY190*VLOOKUP(AirBSYLD2!BY$4,'[1]INTERNAL PARAMETERS-1'!$B$5:$J$44,5,FALSE)*VLOOKUP(AirBSYLD2!BY$4,'[1]INTERNAL PARAMETERS-1'!$B$5:$J$44,6,FALSE)*VLOOKUP(AirBSYLD2!BY$4,'[1]INTERNAL PARAMETERS-1'!$B$5:$J$44,3,FALSE) + AirBSYLD1!BY190*(1-VLOOKUP(AirBSYLD2!BY$4,'[1]INTERNAL PARAMETERS-1'!$B$5:$J$44,5,FALSE))*VLOOKUP(AirBSYLD2!BY$4,'[1]INTERNAL PARAMETERS-1'!$B$5:$J$44,8,FALSE)*VLOOKUP(AirBSYLD2!BY$4,'[1]INTERNAL PARAMETERS-1'!$B$5:$J$44,3,FALSE)</f>
        <v>0</v>
      </c>
      <c r="BZ190" s="44">
        <f>AirBSYLD1!BZ190*VLOOKUP(AirBSYLD2!BZ$4,'[1]INTERNAL PARAMETERS-1'!$B$5:$J$44,5,FALSE)*VLOOKUP(AirBSYLD2!BZ$4,'[1]INTERNAL PARAMETERS-1'!$B$5:$J$44,6,FALSE)*VLOOKUP(AirBSYLD2!BZ$4,'[1]INTERNAL PARAMETERS-1'!$B$5:$J$44,3,FALSE) + AirBSYLD1!BZ190*(1-VLOOKUP(AirBSYLD2!BZ$4,'[1]INTERNAL PARAMETERS-1'!$B$5:$J$44,5,FALSE))*VLOOKUP(AirBSYLD2!BZ$4,'[1]INTERNAL PARAMETERS-1'!$B$5:$J$44,8,FALSE)*VLOOKUP(AirBSYLD2!BZ$4,'[1]INTERNAL PARAMETERS-1'!$B$5:$J$44,3,FALSE)</f>
        <v>0</v>
      </c>
      <c r="CA190" s="44">
        <f>AirBSYLD1!CA190*VLOOKUP(AirBSYLD2!CA$4,'[1]INTERNAL PARAMETERS-1'!$B$5:$J$44,5,FALSE)*VLOOKUP(AirBSYLD2!CA$4,'[1]INTERNAL PARAMETERS-1'!$B$5:$J$44,6,FALSE)*VLOOKUP(AirBSYLD2!CA$4,'[1]INTERNAL PARAMETERS-1'!$B$5:$J$44,3,FALSE) + AirBSYLD1!CA190*(1-VLOOKUP(AirBSYLD2!CA$4,'[1]INTERNAL PARAMETERS-1'!$B$5:$J$44,5,FALSE))*VLOOKUP(AirBSYLD2!CA$4,'[1]INTERNAL PARAMETERS-1'!$B$5:$J$44,8,FALSE)*VLOOKUP(AirBSYLD2!CA$4,'[1]INTERNAL PARAMETERS-1'!$B$5:$J$44,3,FALSE)</f>
        <v>0</v>
      </c>
      <c r="CB190" s="44">
        <f>AirBSYLD1!CB190*VLOOKUP(AirBSYLD2!CB$4,'[1]INTERNAL PARAMETERS-1'!$B$5:$J$44,5,FALSE)*VLOOKUP(AirBSYLD2!CB$4,'[1]INTERNAL PARAMETERS-1'!$B$5:$J$44,6,FALSE)*VLOOKUP(AirBSYLD2!CB$4,'[1]INTERNAL PARAMETERS-1'!$B$5:$J$44,3,FALSE) + AirBSYLD1!CB190*(1-VLOOKUP(AirBSYLD2!CB$4,'[1]INTERNAL PARAMETERS-1'!$B$5:$J$44,5,FALSE))*VLOOKUP(AirBSYLD2!CB$4,'[1]INTERNAL PARAMETERS-1'!$B$5:$J$44,8,FALSE)*VLOOKUP(AirBSYLD2!CB$4,'[1]INTERNAL PARAMETERS-1'!$B$5:$J$44,3,FALSE)</f>
        <v>0</v>
      </c>
      <c r="CC190" s="44">
        <f>AirBSYLD1!CC190*VLOOKUP(AirBSYLD2!CC$4,'[1]INTERNAL PARAMETERS-1'!$B$5:$J$44,5,FALSE)*VLOOKUP(AirBSYLD2!CC$4,'[1]INTERNAL PARAMETERS-1'!$B$5:$J$44,6,FALSE)*VLOOKUP(AirBSYLD2!CC$4,'[1]INTERNAL PARAMETERS-1'!$B$5:$J$44,3,FALSE) + AirBSYLD1!CC190*(1-VLOOKUP(AirBSYLD2!CC$4,'[1]INTERNAL PARAMETERS-1'!$B$5:$J$44,5,FALSE))*VLOOKUP(AirBSYLD2!CC$4,'[1]INTERNAL PARAMETERS-1'!$B$5:$J$44,8,FALSE)*VLOOKUP(AirBSYLD2!CC$4,'[1]INTERNAL PARAMETERS-1'!$B$5:$J$44,3,FALSE)</f>
        <v>0</v>
      </c>
      <c r="CD190" s="44">
        <f>AirBSYLD1!CD190*VLOOKUP(AirBSYLD2!CD$4,'[1]INTERNAL PARAMETERS-1'!$B$5:$J$44,5,FALSE)*VLOOKUP(AirBSYLD2!CD$4,'[1]INTERNAL PARAMETERS-1'!$B$5:$J$44,6,FALSE)*VLOOKUP(AirBSYLD2!CD$4,'[1]INTERNAL PARAMETERS-1'!$B$5:$J$44,3,FALSE) + AirBSYLD1!CD190*(1-VLOOKUP(AirBSYLD2!CD$4,'[1]INTERNAL PARAMETERS-1'!$B$5:$J$44,5,FALSE))*VLOOKUP(AirBSYLD2!CD$4,'[1]INTERNAL PARAMETERS-1'!$B$5:$J$44,8,FALSE)*VLOOKUP(AirBSYLD2!CD$4,'[1]INTERNAL PARAMETERS-1'!$B$5:$J$44,3,FALSE)</f>
        <v>0</v>
      </c>
      <c r="CE190" s="44">
        <f>AirBSYLD1!CE190*VLOOKUP(AirBSYLD2!CE$4,'[1]INTERNAL PARAMETERS-1'!$B$5:$J$44,5,FALSE)*VLOOKUP(AirBSYLD2!CE$4,'[1]INTERNAL PARAMETERS-1'!$B$5:$J$44,6,FALSE)*VLOOKUP(AirBSYLD2!CE$4,'[1]INTERNAL PARAMETERS-1'!$B$5:$J$44,3,FALSE) + AirBSYLD1!CE190*(1-VLOOKUP(AirBSYLD2!CE$4,'[1]INTERNAL PARAMETERS-1'!$B$5:$J$44,5,FALSE))*VLOOKUP(AirBSYLD2!CE$4,'[1]INTERNAL PARAMETERS-1'!$B$5:$J$44,8,FALSE)*VLOOKUP(AirBSYLD2!CE$4,'[1]INTERNAL PARAMETERS-1'!$B$5:$J$44,3,FALSE)</f>
        <v>0</v>
      </c>
      <c r="CF190" s="44">
        <f>AirBSYLD1!CF190*VLOOKUP(AirBSYLD2!CF$4,'[1]INTERNAL PARAMETERS-1'!$B$5:$J$44,5,FALSE)*VLOOKUP(AirBSYLD2!CF$4,'[1]INTERNAL PARAMETERS-1'!$B$5:$J$44,6,FALSE)*VLOOKUP(AirBSYLD2!CF$4,'[1]INTERNAL PARAMETERS-1'!$B$5:$J$44,3,FALSE) + AirBSYLD1!CF190*(1-VLOOKUP(AirBSYLD2!CF$4,'[1]INTERNAL PARAMETERS-1'!$B$5:$J$44,5,FALSE))*VLOOKUP(AirBSYLD2!CF$4,'[1]INTERNAL PARAMETERS-1'!$B$5:$J$44,8,FALSE)*VLOOKUP(AirBSYLD2!CF$4,'[1]INTERNAL PARAMETERS-1'!$B$5:$J$44,3,FALSE)</f>
        <v>0</v>
      </c>
      <c r="CG190" s="44">
        <f>AirBSYLD1!CG190*VLOOKUP(AirBSYLD2!CG$4,'[1]INTERNAL PARAMETERS-1'!$B$5:$J$44,5,FALSE)*VLOOKUP(AirBSYLD2!CG$4,'[1]INTERNAL PARAMETERS-1'!$B$5:$J$44,6,FALSE)*VLOOKUP(AirBSYLD2!CG$4,'[1]INTERNAL PARAMETERS-1'!$B$5:$J$44,3,FALSE) + AirBSYLD1!CG190*(1-VLOOKUP(AirBSYLD2!CG$4,'[1]INTERNAL PARAMETERS-1'!$B$5:$J$44,5,FALSE))*VLOOKUP(AirBSYLD2!CG$4,'[1]INTERNAL PARAMETERS-1'!$B$5:$J$44,8,FALSE)*VLOOKUP(AirBSYLD2!CG$4,'[1]INTERNAL PARAMETERS-1'!$B$5:$J$44,3,FALSE)</f>
        <v>0</v>
      </c>
      <c r="CH190" s="43">
        <f>AirBSYLD1!CH190*VLOOKUP(AirBSYLD2!CH$4,'[1]INTERNAL PARAMETERS-1'!$B$5:$J$44,5,FALSE)*VLOOKUP(AirBSYLD2!CH$4,'[1]INTERNAL PARAMETERS-1'!$B$5:$J$44,6,FALSE)*VLOOKUP(AirBSYLD2!CH$4,'[1]INTERNAL PARAMETERS-1'!$B$5:$J$44,3,FALSE) + AirBSYLD1!CH190*(1-VLOOKUP(AirBSYLD2!CH$4,'[1]INTERNAL PARAMETERS-1'!$B$5:$J$44,5,FALSE))*VLOOKUP(AirBSYLD2!CH$4,'[1]INTERNAL PARAMETERS-1'!$B$5:$J$44,8,FALSE)*VLOOKUP(AirBSYLD2!CH$4,'[1]INTERNAL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AirBS!X191</f>
        <v>0</v>
      </c>
      <c r="F191" s="59">
        <f>'[1]INTERNAL PARAMETERS-1'!M11</f>
        <v>53.995000000000005</v>
      </c>
      <c r="G191" s="45">
        <f>AirBSYLD1!G191*VLOOKUP(AirBSYLD2!G$4,'[1]INTERNAL PARAMETERS-1'!$B$5:$J$44,5,FALSE)*VLOOKUP(AirBSYLD2!G$4,'[1]INTERNAL PARAMETERS-1'!$B$5:$J$44,7,FALSE)*AirBSYLD2!$F191 + AirBSYLD1!G191*(1-VLOOKUP(AirBSYLD2!G$4,'[1]INTERNAL PARAMETERS-1'!$B$5:$J$44,5,FALSE))*VLOOKUP(AirBSYLD2!G$4,'[1]INTERNAL PARAMETERS-1'!$B$5:$J$44,9,FALSE)*AirBSYLD2!$F191</f>
        <v>0</v>
      </c>
      <c r="H191" s="44">
        <f>AirBSYLD1!H191*VLOOKUP(AirBSYLD2!H$4,'[1]INTERNAL PARAMETERS-1'!$B$5:$J$44,5,FALSE)*VLOOKUP(AirBSYLD2!H$4,'[1]INTERNAL PARAMETERS-1'!$B$5:$J$44,7,FALSE)*AirBSYLD2!$F191 + AirBSYLD1!H191*(1-VLOOKUP(AirBSYLD2!H$4,'[1]INTERNAL PARAMETERS-1'!$B$5:$J$44,5,FALSE))*VLOOKUP(AirBSYLD2!H$4,'[1]INTERNAL PARAMETERS-1'!$B$5:$J$44,9,FALSE)*AirBSYLD2!$F191</f>
        <v>0</v>
      </c>
      <c r="I191" s="44">
        <f>AirBSYLD1!I191*VLOOKUP(AirBSYLD2!I$4,'[1]INTERNAL PARAMETERS-1'!$B$5:$J$44,5,FALSE)*VLOOKUP(AirBSYLD2!I$4,'[1]INTERNAL PARAMETERS-1'!$B$5:$J$44,7,FALSE)*AirBSYLD2!$F191 + AirBSYLD1!I191*(1-VLOOKUP(AirBSYLD2!I$4,'[1]INTERNAL PARAMETERS-1'!$B$5:$J$44,5,FALSE))*VLOOKUP(AirBSYLD2!I$4,'[1]INTERNAL PARAMETERS-1'!$B$5:$J$44,9,FALSE)*AirBSYLD2!$F191</f>
        <v>0</v>
      </c>
      <c r="J191" s="44">
        <f>AirBSYLD1!J191*VLOOKUP(AirBSYLD2!J$4,'[1]INTERNAL PARAMETERS-1'!$B$5:$J$44,5,FALSE)*VLOOKUP(AirBSYLD2!J$4,'[1]INTERNAL PARAMETERS-1'!$B$5:$J$44,7,FALSE)*AirBSYLD2!$F191 + AirBSYLD1!J191*(1-VLOOKUP(AirBSYLD2!J$4,'[1]INTERNAL PARAMETERS-1'!$B$5:$J$44,5,FALSE))*VLOOKUP(AirBSYLD2!J$4,'[1]INTERNAL PARAMETERS-1'!$B$5:$J$44,9,FALSE)*AirBSYLD2!$F191</f>
        <v>0</v>
      </c>
      <c r="K191" s="44">
        <f>AirBSYLD1!K191*VLOOKUP(AirBSYLD2!K$4,'[1]INTERNAL PARAMETERS-1'!$B$5:$J$44,5,FALSE)*VLOOKUP(AirBSYLD2!K$4,'[1]INTERNAL PARAMETERS-1'!$B$5:$J$44,7,FALSE)*AirBSYLD2!$F191 + AirBSYLD1!K191*(1-VLOOKUP(AirBSYLD2!K$4,'[1]INTERNAL PARAMETERS-1'!$B$5:$J$44,5,FALSE))*VLOOKUP(AirBSYLD2!K$4,'[1]INTERNAL PARAMETERS-1'!$B$5:$J$44,9,FALSE)*AirBSYLD2!$F191</f>
        <v>0</v>
      </c>
      <c r="L191" s="44">
        <f>AirBSYLD1!L191*VLOOKUP(AirBSYLD2!L$4,'[1]INTERNAL PARAMETERS-1'!$B$5:$J$44,5,FALSE)*VLOOKUP(AirBSYLD2!L$4,'[1]INTERNAL PARAMETERS-1'!$B$5:$J$44,7,FALSE)*AirBSYLD2!$F191 + AirBSYLD1!L191*(1-VLOOKUP(AirBSYLD2!L$4,'[1]INTERNAL PARAMETERS-1'!$B$5:$J$44,5,FALSE))*VLOOKUP(AirBSYLD2!L$4,'[1]INTERNAL PARAMETERS-1'!$B$5:$J$44,9,FALSE)*AirBSYLD2!$F191</f>
        <v>0</v>
      </c>
      <c r="M191" s="44">
        <f>AirBSYLD1!M191*VLOOKUP(AirBSYLD2!M$4,'[1]INTERNAL PARAMETERS-1'!$B$5:$J$44,5,FALSE)*VLOOKUP(AirBSYLD2!M$4,'[1]INTERNAL PARAMETERS-1'!$B$5:$J$44,7,FALSE)*AirBSYLD2!$F191 + AirBSYLD1!M191*(1-VLOOKUP(AirBSYLD2!M$4,'[1]INTERNAL PARAMETERS-1'!$B$5:$J$44,5,FALSE))*VLOOKUP(AirBSYLD2!M$4,'[1]INTERNAL PARAMETERS-1'!$B$5:$J$44,9,FALSE)*AirBSYLD2!$F191</f>
        <v>0</v>
      </c>
      <c r="N191" s="44">
        <f>AirBSYLD1!N191*VLOOKUP(AirBSYLD2!N$4,'[1]INTERNAL PARAMETERS-1'!$B$5:$J$44,5,FALSE)*VLOOKUP(AirBSYLD2!N$4,'[1]INTERNAL PARAMETERS-1'!$B$5:$J$44,7,FALSE)*AirBSYLD2!$F191 + AirBSYLD1!N191*(1-VLOOKUP(AirBSYLD2!N$4,'[1]INTERNAL PARAMETERS-1'!$B$5:$J$44,5,FALSE))*VLOOKUP(AirBSYLD2!N$4,'[1]INTERNAL PARAMETERS-1'!$B$5:$J$44,9,FALSE)*AirBSYLD2!$F191</f>
        <v>0</v>
      </c>
      <c r="O191" s="44">
        <f>AirBSYLD1!O191*VLOOKUP(AirBSYLD2!O$4,'[1]INTERNAL PARAMETERS-1'!$B$5:$J$44,5,FALSE)*VLOOKUP(AirBSYLD2!O$4,'[1]INTERNAL PARAMETERS-1'!$B$5:$J$44,7,FALSE)*AirBSYLD2!$F191 + AirBSYLD1!O191*(1-VLOOKUP(AirBSYLD2!O$4,'[1]INTERNAL PARAMETERS-1'!$B$5:$J$44,5,FALSE))*VLOOKUP(AirBSYLD2!O$4,'[1]INTERNAL PARAMETERS-1'!$B$5:$J$44,9,FALSE)*AirBSYLD2!$F191</f>
        <v>0</v>
      </c>
      <c r="P191" s="44">
        <f>AirBSYLD1!P191*VLOOKUP(AirBSYLD2!P$4,'[1]INTERNAL PARAMETERS-1'!$B$5:$J$44,5,FALSE)*VLOOKUP(AirBSYLD2!P$4,'[1]INTERNAL PARAMETERS-1'!$B$5:$J$44,7,FALSE)*AirBSYLD2!$F191 + AirBSYLD1!P191*(1-VLOOKUP(AirBSYLD2!P$4,'[1]INTERNAL PARAMETERS-1'!$B$5:$J$44,5,FALSE))*VLOOKUP(AirBSYLD2!P$4,'[1]INTERNAL PARAMETERS-1'!$B$5:$J$44,9,FALSE)*AirBSYLD2!$F191</f>
        <v>0</v>
      </c>
      <c r="Q191" s="44">
        <f>AirBSYLD1!Q191*VLOOKUP(AirBSYLD2!Q$4,'[1]INTERNAL PARAMETERS-1'!$B$5:$J$44,5,FALSE)*VLOOKUP(AirBSYLD2!Q$4,'[1]INTERNAL PARAMETERS-1'!$B$5:$J$44,7,FALSE)*AirBSYLD2!$F191 + AirBSYLD1!Q191*(1-VLOOKUP(AirBSYLD2!Q$4,'[1]INTERNAL PARAMETERS-1'!$B$5:$J$44,5,FALSE))*VLOOKUP(AirBSYLD2!Q$4,'[1]INTERNAL PARAMETERS-1'!$B$5:$J$44,9,FALSE)*AirBSYLD2!$F191</f>
        <v>0</v>
      </c>
      <c r="R191" s="44">
        <f>AirBSYLD1!R191*VLOOKUP(AirBSYLD2!R$4,'[1]INTERNAL PARAMETERS-1'!$B$5:$J$44,5,FALSE)*VLOOKUP(AirBSYLD2!R$4,'[1]INTERNAL PARAMETERS-1'!$B$5:$J$44,7,FALSE)*AirBSYLD2!$F191 + AirBSYLD1!R191*(1-VLOOKUP(AirBSYLD2!R$4,'[1]INTERNAL PARAMETERS-1'!$B$5:$J$44,5,FALSE))*VLOOKUP(AirBSYLD2!R$4,'[1]INTERNAL PARAMETERS-1'!$B$5:$J$44,9,FALSE)*AirBSYLD2!$F191</f>
        <v>0</v>
      </c>
      <c r="S191" s="44">
        <f>AirBSYLD1!S191*VLOOKUP(AirBSYLD2!S$4,'[1]INTERNAL PARAMETERS-1'!$B$5:$J$44,5,FALSE)*VLOOKUP(AirBSYLD2!S$4,'[1]INTERNAL PARAMETERS-1'!$B$5:$J$44,7,FALSE)*AirBSYLD2!$F191 + AirBSYLD1!S191*(1-VLOOKUP(AirBSYLD2!S$4,'[1]INTERNAL PARAMETERS-1'!$B$5:$J$44,5,FALSE))*VLOOKUP(AirBSYLD2!S$4,'[1]INTERNAL PARAMETERS-1'!$B$5:$J$44,9,FALSE)*AirBSYLD2!$F191</f>
        <v>0</v>
      </c>
      <c r="T191" s="44">
        <f>AirBSYLD1!T191*VLOOKUP(AirBSYLD2!T$4,'[1]INTERNAL PARAMETERS-1'!$B$5:$J$44,5,FALSE)*VLOOKUP(AirBSYLD2!T$4,'[1]INTERNAL PARAMETERS-1'!$B$5:$J$44,7,FALSE)*AirBSYLD2!$F191 + AirBSYLD1!T191*(1-VLOOKUP(AirBSYLD2!T$4,'[1]INTERNAL PARAMETERS-1'!$B$5:$J$44,5,FALSE))*VLOOKUP(AirBSYLD2!T$4,'[1]INTERNAL PARAMETERS-1'!$B$5:$J$44,9,FALSE)*AirBSYLD2!$F191</f>
        <v>0</v>
      </c>
      <c r="U191" s="44">
        <f>AirBSYLD1!U191*VLOOKUP(AirBSYLD2!U$4,'[1]INTERNAL PARAMETERS-1'!$B$5:$J$44,5,FALSE)*VLOOKUP(AirBSYLD2!U$4,'[1]INTERNAL PARAMETERS-1'!$B$5:$J$44,7,FALSE)*AirBSYLD2!$F191 + AirBSYLD1!U191*(1-VLOOKUP(AirBSYLD2!U$4,'[1]INTERNAL PARAMETERS-1'!$B$5:$J$44,5,FALSE))*VLOOKUP(AirBSYLD2!U$4,'[1]INTERNAL PARAMETERS-1'!$B$5:$J$44,9,FALSE)*AirBSYLD2!$F191</f>
        <v>0</v>
      </c>
      <c r="V191" s="44">
        <f>AirBSYLD1!V191*VLOOKUP(AirBSYLD2!V$4,'[1]INTERNAL PARAMETERS-1'!$B$5:$J$44,5,FALSE)*VLOOKUP(AirBSYLD2!V$4,'[1]INTERNAL PARAMETERS-1'!$B$5:$J$44,7,FALSE)*AirBSYLD2!$F191 + AirBSYLD1!V191*(1-VLOOKUP(AirBSYLD2!V$4,'[1]INTERNAL PARAMETERS-1'!$B$5:$J$44,5,FALSE))*VLOOKUP(AirBSYLD2!V$4,'[1]INTERNAL PARAMETERS-1'!$B$5:$J$44,9,FALSE)*AirBSYLD2!$F191</f>
        <v>0</v>
      </c>
      <c r="W191" s="44">
        <f>AirBSYLD1!W191*VLOOKUP(AirBSYLD2!W$4,'[1]INTERNAL PARAMETERS-1'!$B$5:$J$44,5,FALSE)*VLOOKUP(AirBSYLD2!W$4,'[1]INTERNAL PARAMETERS-1'!$B$5:$J$44,7,FALSE)*AirBSYLD2!$F191 + AirBSYLD1!W191*(1-VLOOKUP(AirBSYLD2!W$4,'[1]INTERNAL PARAMETERS-1'!$B$5:$J$44,5,FALSE))*VLOOKUP(AirBSYLD2!W$4,'[1]INTERNAL PARAMETERS-1'!$B$5:$J$44,9,FALSE)*AirBSYLD2!$F191</f>
        <v>0</v>
      </c>
      <c r="X191" s="44">
        <f>AirBSYLD1!X191*VLOOKUP(AirBSYLD2!X$4,'[1]INTERNAL PARAMETERS-1'!$B$5:$J$44,5,FALSE)*VLOOKUP(AirBSYLD2!X$4,'[1]INTERNAL PARAMETERS-1'!$B$5:$J$44,7,FALSE)*AirBSYLD2!$F191 + AirBSYLD1!X191*(1-VLOOKUP(AirBSYLD2!X$4,'[1]INTERNAL PARAMETERS-1'!$B$5:$J$44,5,FALSE))*VLOOKUP(AirBSYLD2!X$4,'[1]INTERNAL PARAMETERS-1'!$B$5:$J$44,9,FALSE)*AirBSYLD2!$F191</f>
        <v>0</v>
      </c>
      <c r="Y191" s="44">
        <f>AirBSYLD1!Y191*VLOOKUP(AirBSYLD2!Y$4,'[1]INTERNAL PARAMETERS-1'!$B$5:$J$44,5,FALSE)*VLOOKUP(AirBSYLD2!Y$4,'[1]INTERNAL PARAMETERS-1'!$B$5:$J$44,7,FALSE)*AirBSYLD2!$F191 + AirBSYLD1!Y191*(1-VLOOKUP(AirBSYLD2!Y$4,'[1]INTERNAL PARAMETERS-1'!$B$5:$J$44,5,FALSE))*VLOOKUP(AirBSYLD2!Y$4,'[1]INTERNAL PARAMETERS-1'!$B$5:$J$44,9,FALSE)*AirBSYLD2!$F191</f>
        <v>0</v>
      </c>
      <c r="Z191" s="44">
        <f>AirBSYLD1!Z191*VLOOKUP(AirBSYLD2!Z$4,'[1]INTERNAL PARAMETERS-1'!$B$5:$J$44,5,FALSE)*VLOOKUP(AirBSYLD2!Z$4,'[1]INTERNAL PARAMETERS-1'!$B$5:$J$44,7,FALSE)*AirBSYLD2!$F191 + AirBSYLD1!Z191*(1-VLOOKUP(AirBSYLD2!Z$4,'[1]INTERNAL PARAMETERS-1'!$B$5:$J$44,5,FALSE))*VLOOKUP(AirBSYLD2!Z$4,'[1]INTERNAL PARAMETERS-1'!$B$5:$J$44,9,FALSE)*AirBSYLD2!$F191</f>
        <v>0</v>
      </c>
      <c r="AA191" s="44">
        <f>AirBSYLD1!AA191*VLOOKUP(AirBSYLD2!AA$4,'[1]INTERNAL PARAMETERS-1'!$B$5:$J$44,5,FALSE)*VLOOKUP(AirBSYLD2!AA$4,'[1]INTERNAL PARAMETERS-1'!$B$5:$J$44,7,FALSE)*AirBSYLD2!$F191 + AirBSYLD1!AA191*(1-VLOOKUP(AirBSYLD2!AA$4,'[1]INTERNAL PARAMETERS-1'!$B$5:$J$44,5,FALSE))*VLOOKUP(AirBSYLD2!AA$4,'[1]INTERNAL PARAMETERS-1'!$B$5:$J$44,9,FALSE)*AirBSYLD2!$F191</f>
        <v>0</v>
      </c>
      <c r="AB191" s="44">
        <f>AirBSYLD1!AB191*VLOOKUP(AirBSYLD2!AB$4,'[1]INTERNAL PARAMETERS-1'!$B$5:$J$44,5,FALSE)*VLOOKUP(AirBSYLD2!AB$4,'[1]INTERNAL PARAMETERS-1'!$B$5:$J$44,7,FALSE)*AirBSYLD2!$F191 + AirBSYLD1!AB191*(1-VLOOKUP(AirBSYLD2!AB$4,'[1]INTERNAL PARAMETERS-1'!$B$5:$J$44,5,FALSE))*VLOOKUP(AirBSYLD2!AB$4,'[1]INTERNAL PARAMETERS-1'!$B$5:$J$44,9,FALSE)*AirBSYLD2!$F191</f>
        <v>0</v>
      </c>
      <c r="AC191" s="44">
        <f>AirBSYLD1!AC191*VLOOKUP(AirBSYLD2!AC$4,'[1]INTERNAL PARAMETERS-1'!$B$5:$J$44,5,FALSE)*VLOOKUP(AirBSYLD2!AC$4,'[1]INTERNAL PARAMETERS-1'!$B$5:$J$44,7,FALSE)*AirBSYLD2!$F191 + AirBSYLD1!AC191*(1-VLOOKUP(AirBSYLD2!AC$4,'[1]INTERNAL PARAMETERS-1'!$B$5:$J$44,5,FALSE))*VLOOKUP(AirBSYLD2!AC$4,'[1]INTERNAL PARAMETERS-1'!$B$5:$J$44,9,FALSE)*AirBSYLD2!$F191</f>
        <v>0</v>
      </c>
      <c r="AD191" s="44">
        <f>AirBSYLD1!AD191*VLOOKUP(AirBSYLD2!AD$4,'[1]INTERNAL PARAMETERS-1'!$B$5:$J$44,5,FALSE)*VLOOKUP(AirBSYLD2!AD$4,'[1]INTERNAL PARAMETERS-1'!$B$5:$J$44,7,FALSE)*AirBSYLD2!$F191 + AirBSYLD1!AD191*(1-VLOOKUP(AirBSYLD2!AD$4,'[1]INTERNAL PARAMETERS-1'!$B$5:$J$44,5,FALSE))*VLOOKUP(AirBSYLD2!AD$4,'[1]INTERNAL PARAMETERS-1'!$B$5:$J$44,9,FALSE)*AirBSYLD2!$F191</f>
        <v>0</v>
      </c>
      <c r="AE191" s="44">
        <f>AirBSYLD1!AE191*VLOOKUP(AirBSYLD2!AE$4,'[1]INTERNAL PARAMETERS-1'!$B$5:$J$44,5,FALSE)*VLOOKUP(AirBSYLD2!AE$4,'[1]INTERNAL PARAMETERS-1'!$B$5:$J$44,7,FALSE)*AirBSYLD2!$F191 + AirBSYLD1!AE191*(1-VLOOKUP(AirBSYLD2!AE$4,'[1]INTERNAL PARAMETERS-1'!$B$5:$J$44,5,FALSE))*VLOOKUP(AirBSYLD2!AE$4,'[1]INTERNAL PARAMETERS-1'!$B$5:$J$44,9,FALSE)*AirBSYLD2!$F191</f>
        <v>0</v>
      </c>
      <c r="AF191" s="44">
        <f>AirBSYLD1!AF191*VLOOKUP(AirBSYLD2!AF$4,'[1]INTERNAL PARAMETERS-1'!$B$5:$J$44,5,FALSE)*VLOOKUP(AirBSYLD2!AF$4,'[1]INTERNAL PARAMETERS-1'!$B$5:$J$44,7,FALSE)*AirBSYLD2!$F191 + AirBSYLD1!AF191*(1-VLOOKUP(AirBSYLD2!AF$4,'[1]INTERNAL PARAMETERS-1'!$B$5:$J$44,5,FALSE))*VLOOKUP(AirBSYLD2!AF$4,'[1]INTERNAL PARAMETERS-1'!$B$5:$J$44,9,FALSE)*AirBSYLD2!$F191</f>
        <v>0</v>
      </c>
      <c r="AG191" s="44">
        <f>AirBSYLD1!AG191*VLOOKUP(AirBSYLD2!AG$4,'[1]INTERNAL PARAMETERS-1'!$B$5:$J$44,5,FALSE)*VLOOKUP(AirBSYLD2!AG$4,'[1]INTERNAL PARAMETERS-1'!$B$5:$J$44,7,FALSE)*AirBSYLD2!$F191 + AirBSYLD1!AG191*(1-VLOOKUP(AirBSYLD2!AG$4,'[1]INTERNAL PARAMETERS-1'!$B$5:$J$44,5,FALSE))*VLOOKUP(AirBSYLD2!AG$4,'[1]INTERNAL PARAMETERS-1'!$B$5:$J$44,9,FALSE)*AirBSYLD2!$F191</f>
        <v>0</v>
      </c>
      <c r="AH191" s="44">
        <f>AirBSYLD1!AH191*VLOOKUP(AirBSYLD2!AH$4,'[1]INTERNAL PARAMETERS-1'!$B$5:$J$44,5,FALSE)*VLOOKUP(AirBSYLD2!AH$4,'[1]INTERNAL PARAMETERS-1'!$B$5:$J$44,7,FALSE)*AirBSYLD2!$F191 + AirBSYLD1!AH191*(1-VLOOKUP(AirBSYLD2!AH$4,'[1]INTERNAL PARAMETERS-1'!$B$5:$J$44,5,FALSE))*VLOOKUP(AirBSYLD2!AH$4,'[1]INTERNAL PARAMETERS-1'!$B$5:$J$44,9,FALSE)*AirBSYLD2!$F191</f>
        <v>0</v>
      </c>
      <c r="AI191" s="44">
        <f>AirBSYLD1!AI191*VLOOKUP(AirBSYLD2!AI$4,'[1]INTERNAL PARAMETERS-1'!$B$5:$J$44,5,FALSE)*VLOOKUP(AirBSYLD2!AI$4,'[1]INTERNAL PARAMETERS-1'!$B$5:$J$44,7,FALSE)*AirBSYLD2!$F191 + AirBSYLD1!AI191*(1-VLOOKUP(AirBSYLD2!AI$4,'[1]INTERNAL PARAMETERS-1'!$B$5:$J$44,5,FALSE))*VLOOKUP(AirBSYLD2!AI$4,'[1]INTERNAL PARAMETERS-1'!$B$5:$J$44,9,FALSE)*AirBSYLD2!$F191</f>
        <v>0</v>
      </c>
      <c r="AJ191" s="44">
        <f>AirBSYLD1!AJ191*VLOOKUP(AirBSYLD2!AJ$4,'[1]INTERNAL PARAMETERS-1'!$B$5:$J$44,5,FALSE)*VLOOKUP(AirBSYLD2!AJ$4,'[1]INTERNAL PARAMETERS-1'!$B$5:$J$44,7,FALSE)*AirBSYLD2!$F191 + AirBSYLD1!AJ191*(1-VLOOKUP(AirBSYLD2!AJ$4,'[1]INTERNAL PARAMETERS-1'!$B$5:$J$44,5,FALSE))*VLOOKUP(AirBSYLD2!AJ$4,'[1]INTERNAL PARAMETERS-1'!$B$5:$J$44,9,FALSE)*AirBSYLD2!$F191</f>
        <v>0</v>
      </c>
      <c r="AK191" s="44">
        <f>AirBSYLD1!AK191*VLOOKUP(AirBSYLD2!AK$4,'[1]INTERNAL PARAMETERS-1'!$B$5:$J$44,5,FALSE)*VLOOKUP(AirBSYLD2!AK$4,'[1]INTERNAL PARAMETERS-1'!$B$5:$J$44,7,FALSE)*AirBSYLD2!$F191 + AirBSYLD1!AK191*(1-VLOOKUP(AirBSYLD2!AK$4,'[1]INTERNAL PARAMETERS-1'!$B$5:$J$44,5,FALSE))*VLOOKUP(AirBSYLD2!AK$4,'[1]INTERNAL PARAMETERS-1'!$B$5:$J$44,9,FALSE)*AirBSYLD2!$F191</f>
        <v>0</v>
      </c>
      <c r="AL191" s="44">
        <f>AirBSYLD1!AL191*VLOOKUP(AirBSYLD2!AL$4,'[1]INTERNAL PARAMETERS-1'!$B$5:$J$44,5,FALSE)*VLOOKUP(AirBSYLD2!AL$4,'[1]INTERNAL PARAMETERS-1'!$B$5:$J$44,7,FALSE)*AirBSYLD2!$F191 + AirBSYLD1!AL191*(1-VLOOKUP(AirBSYLD2!AL$4,'[1]INTERNAL PARAMETERS-1'!$B$5:$J$44,5,FALSE))*VLOOKUP(AirBSYLD2!AL$4,'[1]INTERNAL PARAMETERS-1'!$B$5:$J$44,9,FALSE)*AirBSYLD2!$F191</f>
        <v>0</v>
      </c>
      <c r="AM191" s="44">
        <f>AirBSYLD1!AM191*VLOOKUP(AirBSYLD2!AM$4,'[1]INTERNAL PARAMETERS-1'!$B$5:$J$44,5,FALSE)*VLOOKUP(AirBSYLD2!AM$4,'[1]INTERNAL PARAMETERS-1'!$B$5:$J$44,7,FALSE)*AirBSYLD2!$F191 + AirBSYLD1!AM191*(1-VLOOKUP(AirBSYLD2!AM$4,'[1]INTERNAL PARAMETERS-1'!$B$5:$J$44,5,FALSE))*VLOOKUP(AirBSYLD2!AM$4,'[1]INTERNAL PARAMETERS-1'!$B$5:$J$44,9,FALSE)*AirBSYLD2!$F191</f>
        <v>0</v>
      </c>
      <c r="AN191" s="44">
        <f>AirBSYLD1!AN191*VLOOKUP(AirBSYLD2!AN$4,'[1]INTERNAL PARAMETERS-1'!$B$5:$J$44,5,FALSE)*VLOOKUP(AirBSYLD2!AN$4,'[1]INTERNAL PARAMETERS-1'!$B$5:$J$44,7,FALSE)*AirBSYLD2!$F191 + AirBSYLD1!AN191*(1-VLOOKUP(AirBSYLD2!AN$4,'[1]INTERNAL PARAMETERS-1'!$B$5:$J$44,5,FALSE))*VLOOKUP(AirBSYLD2!AN$4,'[1]INTERNAL PARAMETERS-1'!$B$5:$J$44,9,FALSE)*AirBSYLD2!$F191</f>
        <v>0</v>
      </c>
      <c r="AO191" s="44">
        <f>AirBSYLD1!AO191*VLOOKUP(AirBSYLD2!AO$4,'[1]INTERNAL PARAMETERS-1'!$B$5:$J$44,5,FALSE)*VLOOKUP(AirBSYLD2!AO$4,'[1]INTERNAL PARAMETERS-1'!$B$5:$J$44,7,FALSE)*AirBSYLD2!$F191 + AirBSYLD1!AO191*(1-VLOOKUP(AirBSYLD2!AO$4,'[1]INTERNAL PARAMETERS-1'!$B$5:$J$44,5,FALSE))*VLOOKUP(AirBSYLD2!AO$4,'[1]INTERNAL PARAMETERS-1'!$B$5:$J$44,9,FALSE)*AirBSYLD2!$F191</f>
        <v>0</v>
      </c>
      <c r="AP191" s="44">
        <f>AirBSYLD1!AP191*VLOOKUP(AirBSYLD2!AP$4,'[1]INTERNAL PARAMETERS-1'!$B$5:$J$44,5,FALSE)*VLOOKUP(AirBSYLD2!AP$4,'[1]INTERNAL PARAMETERS-1'!$B$5:$J$44,7,FALSE)*AirBSYLD2!$F191 + AirBSYLD1!AP191*(1-VLOOKUP(AirBSYLD2!AP$4,'[1]INTERNAL PARAMETERS-1'!$B$5:$J$44,5,FALSE))*VLOOKUP(AirBSYLD2!AP$4,'[1]INTERNAL PARAMETERS-1'!$B$5:$J$44,9,FALSE)*AirBSYLD2!$F191</f>
        <v>0</v>
      </c>
      <c r="AQ191" s="44">
        <f>AirBSYLD1!AQ191*VLOOKUP(AirBSYLD2!AQ$4,'[1]INTERNAL PARAMETERS-1'!$B$5:$J$44,5,FALSE)*VLOOKUP(AirBSYLD2!AQ$4,'[1]INTERNAL PARAMETERS-1'!$B$5:$J$44,7,FALSE)*AirBSYLD2!$F191 + AirBSYLD1!AQ191*(1-VLOOKUP(AirBSYLD2!AQ$4,'[1]INTERNAL PARAMETERS-1'!$B$5:$J$44,5,FALSE))*VLOOKUP(AirBSYLD2!AQ$4,'[1]INTERNAL PARAMETERS-1'!$B$5:$J$44,9,FALSE)*AirBSYLD2!$F191</f>
        <v>0</v>
      </c>
      <c r="AR191" s="44">
        <f>AirBSYLD1!AR191*VLOOKUP(AirBSYLD2!AR$4,'[1]INTERNAL PARAMETERS-1'!$B$5:$J$44,5,FALSE)*VLOOKUP(AirBSYLD2!AR$4,'[1]INTERNAL PARAMETERS-1'!$B$5:$J$44,7,FALSE)*AirBSYLD2!$F191 + AirBSYLD1!AR191*(1-VLOOKUP(AirBSYLD2!AR$4,'[1]INTERNAL PARAMETERS-1'!$B$5:$J$44,5,FALSE))*VLOOKUP(AirBSYLD2!AR$4,'[1]INTERNAL PARAMETERS-1'!$B$5:$J$44,9,FALSE)*AirBSYLD2!$F191</f>
        <v>0</v>
      </c>
      <c r="AS191" s="44">
        <f>AirBSYLD1!AS191*VLOOKUP(AirBSYLD2!AS$4,'[1]INTERNAL PARAMETERS-1'!$B$5:$J$44,5,FALSE)*VLOOKUP(AirBSYLD2!AS$4,'[1]INTERNAL PARAMETERS-1'!$B$5:$J$44,7,FALSE)*AirBSYLD2!$F191 + AirBSYLD1!AS191*(1-VLOOKUP(AirBSYLD2!AS$4,'[1]INTERNAL PARAMETERS-1'!$B$5:$J$44,5,FALSE))*VLOOKUP(AirBSYLD2!AS$4,'[1]INTERNAL PARAMETERS-1'!$B$5:$J$44,9,FALSE)*AirBSYLD2!$F191</f>
        <v>0</v>
      </c>
      <c r="AT191" s="43">
        <f>AirBSYLD1!AT191*VLOOKUP(AirBSYLD2!AT$4,'[1]INTERNAL PARAMETERS-1'!$B$5:$J$44,5,FALSE)*VLOOKUP(AirBSYLD2!AT$4,'[1]INTERNAL PARAMETERS-1'!$B$5:$J$44,7,FALSE)*AirBSYLD2!$F191 + AirBSYLD1!AT191*(1-VLOOKUP(AirBSYLD2!AT$4,'[1]INTERNAL PARAMETERS-1'!$B$5:$J$44,5,FALSE))*VLOOKUP(AirBSYLD2!AT$4,'[1]INTERNAL PARAMETERS-1'!$B$5:$J$44,9,FALSE)*AirBSYLD2!$F191</f>
        <v>0</v>
      </c>
      <c r="AU191" s="45">
        <f>AirBSYLD1!AU191*VLOOKUP(AirBSYLD2!AU$4,'[1]INTERNAL PARAMETERS-1'!$B$5:$J$44,5,FALSE)*VLOOKUP(AirBSYLD2!AU$4,'[1]INTERNAL PARAMETERS-1'!$B$5:$J$44,6,FALSE)*VLOOKUP(AirBSYLD2!AU$4,'[1]INTERNAL PARAMETERS-1'!$B$5:$J$44,3,FALSE) + AirBSYLD1!AU191*(1-VLOOKUP(AirBSYLD2!AU$4,'[1]INTERNAL PARAMETERS-1'!$B$5:$J$44,5,FALSE))*VLOOKUP(AirBSYLD2!AU$4,'[1]INTERNAL PARAMETERS-1'!$B$5:$J$44,8,FALSE)*VLOOKUP(AirBSYLD2!AU$4,'[1]INTERNAL PARAMETERS-1'!$B$5:$J$44,3,FALSE)</f>
        <v>0</v>
      </c>
      <c r="AV191" s="44">
        <f>AirBSYLD1!AV191*VLOOKUP(AirBSYLD2!AV$4,'[1]INTERNAL PARAMETERS-1'!$B$5:$J$44,5,FALSE)*VLOOKUP(AirBSYLD2!AV$4,'[1]INTERNAL PARAMETERS-1'!$B$5:$J$44,6,FALSE)*VLOOKUP(AirBSYLD2!AV$4,'[1]INTERNAL PARAMETERS-1'!$B$5:$J$44,3,FALSE) + AirBSYLD1!AV191*(1-VLOOKUP(AirBSYLD2!AV$4,'[1]INTERNAL PARAMETERS-1'!$B$5:$J$44,5,FALSE))*VLOOKUP(AirBSYLD2!AV$4,'[1]INTERNAL PARAMETERS-1'!$B$5:$J$44,8,FALSE)*VLOOKUP(AirBSYLD2!AV$4,'[1]INTERNAL PARAMETERS-1'!$B$5:$J$44,3,FALSE)</f>
        <v>0</v>
      </c>
      <c r="AW191" s="44">
        <f>AirBSYLD1!AW191*VLOOKUP(AirBSYLD2!AW$4,'[1]INTERNAL PARAMETERS-1'!$B$5:$J$44,5,FALSE)*VLOOKUP(AirBSYLD2!AW$4,'[1]INTERNAL PARAMETERS-1'!$B$5:$J$44,6,FALSE)*VLOOKUP(AirBSYLD2!AW$4,'[1]INTERNAL PARAMETERS-1'!$B$5:$J$44,3,FALSE) + AirBSYLD1!AW191*(1-VLOOKUP(AirBSYLD2!AW$4,'[1]INTERNAL PARAMETERS-1'!$B$5:$J$44,5,FALSE))*VLOOKUP(AirBSYLD2!AW$4,'[1]INTERNAL PARAMETERS-1'!$B$5:$J$44,8,FALSE)*VLOOKUP(AirBSYLD2!AW$4,'[1]INTERNAL PARAMETERS-1'!$B$5:$J$44,3,FALSE)</f>
        <v>0</v>
      </c>
      <c r="AX191" s="44">
        <f>AirBSYLD1!AX191*VLOOKUP(AirBSYLD2!AX$4,'[1]INTERNAL PARAMETERS-1'!$B$5:$J$44,5,FALSE)*VLOOKUP(AirBSYLD2!AX$4,'[1]INTERNAL PARAMETERS-1'!$B$5:$J$44,6,FALSE)*VLOOKUP(AirBSYLD2!AX$4,'[1]INTERNAL PARAMETERS-1'!$B$5:$J$44,3,FALSE) + AirBSYLD1!AX191*(1-VLOOKUP(AirBSYLD2!AX$4,'[1]INTERNAL PARAMETERS-1'!$B$5:$J$44,5,FALSE))*VLOOKUP(AirBSYLD2!AX$4,'[1]INTERNAL PARAMETERS-1'!$B$5:$J$44,8,FALSE)*VLOOKUP(AirBSYLD2!AX$4,'[1]INTERNAL PARAMETERS-1'!$B$5:$J$44,3,FALSE)</f>
        <v>0</v>
      </c>
      <c r="AY191" s="44">
        <f>AirBSYLD1!AY191*VLOOKUP(AirBSYLD2!AY$4,'[1]INTERNAL PARAMETERS-1'!$B$5:$J$44,5,FALSE)*VLOOKUP(AirBSYLD2!AY$4,'[1]INTERNAL PARAMETERS-1'!$B$5:$J$44,6,FALSE)*VLOOKUP(AirBSYLD2!AY$4,'[1]INTERNAL PARAMETERS-1'!$B$5:$J$44,3,FALSE) + AirBSYLD1!AY191*(1-VLOOKUP(AirBSYLD2!AY$4,'[1]INTERNAL PARAMETERS-1'!$B$5:$J$44,5,FALSE))*VLOOKUP(AirBSYLD2!AY$4,'[1]INTERNAL PARAMETERS-1'!$B$5:$J$44,8,FALSE)*VLOOKUP(AirBSYLD2!AY$4,'[1]INTERNAL PARAMETERS-1'!$B$5:$J$44,3,FALSE)</f>
        <v>0</v>
      </c>
      <c r="AZ191" s="44">
        <f>AirBSYLD1!AZ191*VLOOKUP(AirBSYLD2!AZ$4,'[1]INTERNAL PARAMETERS-1'!$B$5:$J$44,5,FALSE)*VLOOKUP(AirBSYLD2!AZ$4,'[1]INTERNAL PARAMETERS-1'!$B$5:$J$44,6,FALSE)*VLOOKUP(AirBSYLD2!AZ$4,'[1]INTERNAL PARAMETERS-1'!$B$5:$J$44,3,FALSE) + AirBSYLD1!AZ191*(1-VLOOKUP(AirBSYLD2!AZ$4,'[1]INTERNAL PARAMETERS-1'!$B$5:$J$44,5,FALSE))*VLOOKUP(AirBSYLD2!AZ$4,'[1]INTERNAL PARAMETERS-1'!$B$5:$J$44,8,FALSE)*VLOOKUP(AirBSYLD2!AZ$4,'[1]INTERNAL PARAMETERS-1'!$B$5:$J$44,3,FALSE)</f>
        <v>0</v>
      </c>
      <c r="BA191" s="44">
        <f>AirBSYLD1!BA191*VLOOKUP(AirBSYLD2!BA$4,'[1]INTERNAL PARAMETERS-1'!$B$5:$J$44,5,FALSE)*VLOOKUP(AirBSYLD2!BA$4,'[1]INTERNAL PARAMETERS-1'!$B$5:$J$44,6,FALSE)*VLOOKUP(AirBSYLD2!BA$4,'[1]INTERNAL PARAMETERS-1'!$B$5:$J$44,3,FALSE) + AirBSYLD1!BA191*(1-VLOOKUP(AirBSYLD2!BA$4,'[1]INTERNAL PARAMETERS-1'!$B$5:$J$44,5,FALSE))*VLOOKUP(AirBSYLD2!BA$4,'[1]INTERNAL PARAMETERS-1'!$B$5:$J$44,8,FALSE)*VLOOKUP(AirBSYLD2!BA$4,'[1]INTERNAL PARAMETERS-1'!$B$5:$J$44,3,FALSE)</f>
        <v>0</v>
      </c>
      <c r="BB191" s="44">
        <f>AirBSYLD1!BB191*VLOOKUP(AirBSYLD2!BB$4,'[1]INTERNAL PARAMETERS-1'!$B$5:$J$44,5,FALSE)*VLOOKUP(AirBSYLD2!BB$4,'[1]INTERNAL PARAMETERS-1'!$B$5:$J$44,6,FALSE)*VLOOKUP(AirBSYLD2!BB$4,'[1]INTERNAL PARAMETERS-1'!$B$5:$J$44,3,FALSE) + AirBSYLD1!BB191*(1-VLOOKUP(AirBSYLD2!BB$4,'[1]INTERNAL PARAMETERS-1'!$B$5:$J$44,5,FALSE))*VLOOKUP(AirBSYLD2!BB$4,'[1]INTERNAL PARAMETERS-1'!$B$5:$J$44,8,FALSE)*VLOOKUP(AirBSYLD2!BB$4,'[1]INTERNAL PARAMETERS-1'!$B$5:$J$44,3,FALSE)</f>
        <v>0</v>
      </c>
      <c r="BC191" s="44">
        <f>AirBSYLD1!BC191*VLOOKUP(AirBSYLD2!BC$4,'[1]INTERNAL PARAMETERS-1'!$B$5:$J$44,5,FALSE)*VLOOKUP(AirBSYLD2!BC$4,'[1]INTERNAL PARAMETERS-1'!$B$5:$J$44,6,FALSE)*VLOOKUP(AirBSYLD2!BC$4,'[1]INTERNAL PARAMETERS-1'!$B$5:$J$44,3,FALSE) + AirBSYLD1!BC191*(1-VLOOKUP(AirBSYLD2!BC$4,'[1]INTERNAL PARAMETERS-1'!$B$5:$J$44,5,FALSE))*VLOOKUP(AirBSYLD2!BC$4,'[1]INTERNAL PARAMETERS-1'!$B$5:$J$44,8,FALSE)*VLOOKUP(AirBSYLD2!BC$4,'[1]INTERNAL PARAMETERS-1'!$B$5:$J$44,3,FALSE)</f>
        <v>0</v>
      </c>
      <c r="BD191" s="44">
        <f>AirBSYLD1!BD191*VLOOKUP(AirBSYLD2!BD$4,'[1]INTERNAL PARAMETERS-1'!$B$5:$J$44,5,FALSE)*VLOOKUP(AirBSYLD2!BD$4,'[1]INTERNAL PARAMETERS-1'!$B$5:$J$44,6,FALSE)*VLOOKUP(AirBSYLD2!BD$4,'[1]INTERNAL PARAMETERS-1'!$B$5:$J$44,3,FALSE) + AirBSYLD1!BD191*(1-VLOOKUP(AirBSYLD2!BD$4,'[1]INTERNAL PARAMETERS-1'!$B$5:$J$44,5,FALSE))*VLOOKUP(AirBSYLD2!BD$4,'[1]INTERNAL PARAMETERS-1'!$B$5:$J$44,8,FALSE)*VLOOKUP(AirBSYLD2!BD$4,'[1]INTERNAL PARAMETERS-1'!$B$5:$J$44,3,FALSE)</f>
        <v>0</v>
      </c>
      <c r="BE191" s="44">
        <f>AirBSYLD1!BE191*VLOOKUP(AirBSYLD2!BE$4,'[1]INTERNAL PARAMETERS-1'!$B$5:$J$44,5,FALSE)*VLOOKUP(AirBSYLD2!BE$4,'[1]INTERNAL PARAMETERS-1'!$B$5:$J$44,6,FALSE)*VLOOKUP(AirBSYLD2!BE$4,'[1]INTERNAL PARAMETERS-1'!$B$5:$J$44,3,FALSE) + AirBSYLD1!BE191*(1-VLOOKUP(AirBSYLD2!BE$4,'[1]INTERNAL PARAMETERS-1'!$B$5:$J$44,5,FALSE))*VLOOKUP(AirBSYLD2!BE$4,'[1]INTERNAL PARAMETERS-1'!$B$5:$J$44,8,FALSE)*VLOOKUP(AirBSYLD2!BE$4,'[1]INTERNAL PARAMETERS-1'!$B$5:$J$44,3,FALSE)</f>
        <v>0</v>
      </c>
      <c r="BF191" s="44">
        <f>AirBSYLD1!BF191*VLOOKUP(AirBSYLD2!BF$4,'[1]INTERNAL PARAMETERS-1'!$B$5:$J$44,5,FALSE)*VLOOKUP(AirBSYLD2!BF$4,'[1]INTERNAL PARAMETERS-1'!$B$5:$J$44,6,FALSE)*VLOOKUP(AirBSYLD2!BF$4,'[1]INTERNAL PARAMETERS-1'!$B$5:$J$44,3,FALSE) + AirBSYLD1!BF191*(1-VLOOKUP(AirBSYLD2!BF$4,'[1]INTERNAL PARAMETERS-1'!$B$5:$J$44,5,FALSE))*VLOOKUP(AirBSYLD2!BF$4,'[1]INTERNAL PARAMETERS-1'!$B$5:$J$44,8,FALSE)*VLOOKUP(AirBSYLD2!BF$4,'[1]INTERNAL PARAMETERS-1'!$B$5:$J$44,3,FALSE)</f>
        <v>0</v>
      </c>
      <c r="BG191" s="44">
        <f>AirBSYLD1!BG191*VLOOKUP(AirBSYLD2!BG$4,'[1]INTERNAL PARAMETERS-1'!$B$5:$J$44,5,FALSE)*VLOOKUP(AirBSYLD2!BG$4,'[1]INTERNAL PARAMETERS-1'!$B$5:$J$44,6,FALSE)*VLOOKUP(AirBSYLD2!BG$4,'[1]INTERNAL PARAMETERS-1'!$B$5:$J$44,3,FALSE) + AirBSYLD1!BG191*(1-VLOOKUP(AirBSYLD2!BG$4,'[1]INTERNAL PARAMETERS-1'!$B$5:$J$44,5,FALSE))*VLOOKUP(AirBSYLD2!BG$4,'[1]INTERNAL PARAMETERS-1'!$B$5:$J$44,8,FALSE)*VLOOKUP(AirBSYLD2!BG$4,'[1]INTERNAL PARAMETERS-1'!$B$5:$J$44,3,FALSE)</f>
        <v>0</v>
      </c>
      <c r="BH191" s="44">
        <f>AirBSYLD1!BH191*VLOOKUP(AirBSYLD2!BH$4,'[1]INTERNAL PARAMETERS-1'!$B$5:$J$44,5,FALSE)*VLOOKUP(AirBSYLD2!BH$4,'[1]INTERNAL PARAMETERS-1'!$B$5:$J$44,6,FALSE)*VLOOKUP(AirBSYLD2!BH$4,'[1]INTERNAL PARAMETERS-1'!$B$5:$J$44,3,FALSE) + AirBSYLD1!BH191*(1-VLOOKUP(AirBSYLD2!BH$4,'[1]INTERNAL PARAMETERS-1'!$B$5:$J$44,5,FALSE))*VLOOKUP(AirBSYLD2!BH$4,'[1]INTERNAL PARAMETERS-1'!$B$5:$J$44,8,FALSE)*VLOOKUP(AirBSYLD2!BH$4,'[1]INTERNAL PARAMETERS-1'!$B$5:$J$44,3,FALSE)</f>
        <v>0</v>
      </c>
      <c r="BI191" s="44">
        <f>AirBSYLD1!BI191*VLOOKUP(AirBSYLD2!BI$4,'[1]INTERNAL PARAMETERS-1'!$B$5:$J$44,5,FALSE)*VLOOKUP(AirBSYLD2!BI$4,'[1]INTERNAL PARAMETERS-1'!$B$5:$J$44,6,FALSE)*VLOOKUP(AirBSYLD2!BI$4,'[1]INTERNAL PARAMETERS-1'!$B$5:$J$44,3,FALSE) + AirBSYLD1!BI191*(1-VLOOKUP(AirBSYLD2!BI$4,'[1]INTERNAL PARAMETERS-1'!$B$5:$J$44,5,FALSE))*VLOOKUP(AirBSYLD2!BI$4,'[1]INTERNAL PARAMETERS-1'!$B$5:$J$44,8,FALSE)*VLOOKUP(AirBSYLD2!BI$4,'[1]INTERNAL PARAMETERS-1'!$B$5:$J$44,3,FALSE)</f>
        <v>0</v>
      </c>
      <c r="BJ191" s="44">
        <f>AirBSYLD1!BJ191*VLOOKUP(AirBSYLD2!BJ$4,'[1]INTERNAL PARAMETERS-1'!$B$5:$J$44,5,FALSE)*VLOOKUP(AirBSYLD2!BJ$4,'[1]INTERNAL PARAMETERS-1'!$B$5:$J$44,6,FALSE)*VLOOKUP(AirBSYLD2!BJ$4,'[1]INTERNAL PARAMETERS-1'!$B$5:$J$44,3,FALSE) + AirBSYLD1!BJ191*(1-VLOOKUP(AirBSYLD2!BJ$4,'[1]INTERNAL PARAMETERS-1'!$B$5:$J$44,5,FALSE))*VLOOKUP(AirBSYLD2!BJ$4,'[1]INTERNAL PARAMETERS-1'!$B$5:$J$44,8,FALSE)*VLOOKUP(AirBSYLD2!BJ$4,'[1]INTERNAL PARAMETERS-1'!$B$5:$J$44,3,FALSE)</f>
        <v>0</v>
      </c>
      <c r="BK191" s="44">
        <f>AirBSYLD1!BK191*VLOOKUP(AirBSYLD2!BK$4,'[1]INTERNAL PARAMETERS-1'!$B$5:$J$44,5,FALSE)*VLOOKUP(AirBSYLD2!BK$4,'[1]INTERNAL PARAMETERS-1'!$B$5:$J$44,6,FALSE)*VLOOKUP(AirBSYLD2!BK$4,'[1]INTERNAL PARAMETERS-1'!$B$5:$J$44,3,FALSE) + AirBSYLD1!BK191*(1-VLOOKUP(AirBSYLD2!BK$4,'[1]INTERNAL PARAMETERS-1'!$B$5:$J$44,5,FALSE))*VLOOKUP(AirBSYLD2!BK$4,'[1]INTERNAL PARAMETERS-1'!$B$5:$J$44,8,FALSE)*VLOOKUP(AirBSYLD2!BK$4,'[1]INTERNAL PARAMETERS-1'!$B$5:$J$44,3,FALSE)</f>
        <v>0</v>
      </c>
      <c r="BL191" s="44">
        <f>AirBSYLD1!BL191*VLOOKUP(AirBSYLD2!BL$4,'[1]INTERNAL PARAMETERS-1'!$B$5:$J$44,5,FALSE)*VLOOKUP(AirBSYLD2!BL$4,'[1]INTERNAL PARAMETERS-1'!$B$5:$J$44,6,FALSE)*VLOOKUP(AirBSYLD2!BL$4,'[1]INTERNAL PARAMETERS-1'!$B$5:$J$44,3,FALSE) + AirBSYLD1!BL191*(1-VLOOKUP(AirBSYLD2!BL$4,'[1]INTERNAL PARAMETERS-1'!$B$5:$J$44,5,FALSE))*VLOOKUP(AirBSYLD2!BL$4,'[1]INTERNAL PARAMETERS-1'!$B$5:$J$44,8,FALSE)*VLOOKUP(AirBSYLD2!BL$4,'[1]INTERNAL PARAMETERS-1'!$B$5:$J$44,3,FALSE)</f>
        <v>0</v>
      </c>
      <c r="BM191" s="44">
        <f>AirBSYLD1!BM191*VLOOKUP(AirBSYLD2!BM$4,'[1]INTERNAL PARAMETERS-1'!$B$5:$J$44,5,FALSE)*VLOOKUP(AirBSYLD2!BM$4,'[1]INTERNAL PARAMETERS-1'!$B$5:$J$44,6,FALSE)*VLOOKUP(AirBSYLD2!BM$4,'[1]INTERNAL PARAMETERS-1'!$B$5:$J$44,3,FALSE) + AirBSYLD1!BM191*(1-VLOOKUP(AirBSYLD2!BM$4,'[1]INTERNAL PARAMETERS-1'!$B$5:$J$44,5,FALSE))*VLOOKUP(AirBSYLD2!BM$4,'[1]INTERNAL PARAMETERS-1'!$B$5:$J$44,8,FALSE)*VLOOKUP(AirBSYLD2!BM$4,'[1]INTERNAL PARAMETERS-1'!$B$5:$J$44,3,FALSE)</f>
        <v>0</v>
      </c>
      <c r="BN191" s="44">
        <f>AirBSYLD1!BN191*VLOOKUP(AirBSYLD2!BN$4,'[1]INTERNAL PARAMETERS-1'!$B$5:$J$44,5,FALSE)*VLOOKUP(AirBSYLD2!BN$4,'[1]INTERNAL PARAMETERS-1'!$B$5:$J$44,6,FALSE)*VLOOKUP(AirBSYLD2!BN$4,'[1]INTERNAL PARAMETERS-1'!$B$5:$J$44,3,FALSE) + AirBSYLD1!BN191*(1-VLOOKUP(AirBSYLD2!BN$4,'[1]INTERNAL PARAMETERS-1'!$B$5:$J$44,5,FALSE))*VLOOKUP(AirBSYLD2!BN$4,'[1]INTERNAL PARAMETERS-1'!$B$5:$J$44,8,FALSE)*VLOOKUP(AirBSYLD2!BN$4,'[1]INTERNAL PARAMETERS-1'!$B$5:$J$44,3,FALSE)</f>
        <v>0</v>
      </c>
      <c r="BO191" s="44">
        <f>AirBSYLD1!BO191*VLOOKUP(AirBSYLD2!BO$4,'[1]INTERNAL PARAMETERS-1'!$B$5:$J$44,5,FALSE)*VLOOKUP(AirBSYLD2!BO$4,'[1]INTERNAL PARAMETERS-1'!$B$5:$J$44,6,FALSE)*VLOOKUP(AirBSYLD2!BO$4,'[1]INTERNAL PARAMETERS-1'!$B$5:$J$44,3,FALSE) + AirBSYLD1!BO191*(1-VLOOKUP(AirBSYLD2!BO$4,'[1]INTERNAL PARAMETERS-1'!$B$5:$J$44,5,FALSE))*VLOOKUP(AirBSYLD2!BO$4,'[1]INTERNAL PARAMETERS-1'!$B$5:$J$44,8,FALSE)*VLOOKUP(AirBSYLD2!BO$4,'[1]INTERNAL PARAMETERS-1'!$B$5:$J$44,3,FALSE)</f>
        <v>0</v>
      </c>
      <c r="BP191" s="44">
        <f>AirBSYLD1!BP191*VLOOKUP(AirBSYLD2!BP$4,'[1]INTERNAL PARAMETERS-1'!$B$5:$J$44,5,FALSE)*VLOOKUP(AirBSYLD2!BP$4,'[1]INTERNAL PARAMETERS-1'!$B$5:$J$44,6,FALSE)*VLOOKUP(AirBSYLD2!BP$4,'[1]INTERNAL PARAMETERS-1'!$B$5:$J$44,3,FALSE) + AirBSYLD1!BP191*(1-VLOOKUP(AirBSYLD2!BP$4,'[1]INTERNAL PARAMETERS-1'!$B$5:$J$44,5,FALSE))*VLOOKUP(AirBSYLD2!BP$4,'[1]INTERNAL PARAMETERS-1'!$B$5:$J$44,8,FALSE)*VLOOKUP(AirBSYLD2!BP$4,'[1]INTERNAL PARAMETERS-1'!$B$5:$J$44,3,FALSE)</f>
        <v>0</v>
      </c>
      <c r="BQ191" s="44">
        <f>AirBSYLD1!BQ191*VLOOKUP(AirBSYLD2!BQ$4,'[1]INTERNAL PARAMETERS-1'!$B$5:$J$44,5,FALSE)*VLOOKUP(AirBSYLD2!BQ$4,'[1]INTERNAL PARAMETERS-1'!$B$5:$J$44,6,FALSE)*VLOOKUP(AirBSYLD2!BQ$4,'[1]INTERNAL PARAMETERS-1'!$B$5:$J$44,3,FALSE) + AirBSYLD1!BQ191*(1-VLOOKUP(AirBSYLD2!BQ$4,'[1]INTERNAL PARAMETERS-1'!$B$5:$J$44,5,FALSE))*VLOOKUP(AirBSYLD2!BQ$4,'[1]INTERNAL PARAMETERS-1'!$B$5:$J$44,8,FALSE)*VLOOKUP(AirBSYLD2!BQ$4,'[1]INTERNAL PARAMETERS-1'!$B$5:$J$44,3,FALSE)</f>
        <v>0</v>
      </c>
      <c r="BR191" s="44">
        <f>AirBSYLD1!BR191*VLOOKUP(AirBSYLD2!BR$4,'[1]INTERNAL PARAMETERS-1'!$B$5:$J$44,5,FALSE)*VLOOKUP(AirBSYLD2!BR$4,'[1]INTERNAL PARAMETERS-1'!$B$5:$J$44,6,FALSE)*VLOOKUP(AirBSYLD2!BR$4,'[1]INTERNAL PARAMETERS-1'!$B$5:$J$44,3,FALSE) + AirBSYLD1!BR191*(1-VLOOKUP(AirBSYLD2!BR$4,'[1]INTERNAL PARAMETERS-1'!$B$5:$J$44,5,FALSE))*VLOOKUP(AirBSYLD2!BR$4,'[1]INTERNAL PARAMETERS-1'!$B$5:$J$44,8,FALSE)*VLOOKUP(AirBSYLD2!BR$4,'[1]INTERNAL PARAMETERS-1'!$B$5:$J$44,3,FALSE)</f>
        <v>0</v>
      </c>
      <c r="BS191" s="44">
        <f>AirBSYLD1!BS191*VLOOKUP(AirBSYLD2!BS$4,'[1]INTERNAL PARAMETERS-1'!$B$5:$J$44,5,FALSE)*VLOOKUP(AirBSYLD2!BS$4,'[1]INTERNAL PARAMETERS-1'!$B$5:$J$44,6,FALSE)*VLOOKUP(AirBSYLD2!BS$4,'[1]INTERNAL PARAMETERS-1'!$B$5:$J$44,3,FALSE) + AirBSYLD1!BS191*(1-VLOOKUP(AirBSYLD2!BS$4,'[1]INTERNAL PARAMETERS-1'!$B$5:$J$44,5,FALSE))*VLOOKUP(AirBSYLD2!BS$4,'[1]INTERNAL PARAMETERS-1'!$B$5:$J$44,8,FALSE)*VLOOKUP(AirBSYLD2!BS$4,'[1]INTERNAL PARAMETERS-1'!$B$5:$J$44,3,FALSE)</f>
        <v>0</v>
      </c>
      <c r="BT191" s="44">
        <f>AirBSYLD1!BT191*VLOOKUP(AirBSYLD2!BT$4,'[1]INTERNAL PARAMETERS-1'!$B$5:$J$44,5,FALSE)*VLOOKUP(AirBSYLD2!BT$4,'[1]INTERNAL PARAMETERS-1'!$B$5:$J$44,6,FALSE)*VLOOKUP(AirBSYLD2!BT$4,'[1]INTERNAL PARAMETERS-1'!$B$5:$J$44,3,FALSE) + AirBSYLD1!BT191*(1-VLOOKUP(AirBSYLD2!BT$4,'[1]INTERNAL PARAMETERS-1'!$B$5:$J$44,5,FALSE))*VLOOKUP(AirBSYLD2!BT$4,'[1]INTERNAL PARAMETERS-1'!$B$5:$J$44,8,FALSE)*VLOOKUP(AirBSYLD2!BT$4,'[1]INTERNAL PARAMETERS-1'!$B$5:$J$44,3,FALSE)</f>
        <v>0</v>
      </c>
      <c r="BU191" s="44">
        <f>AirBSYLD1!BU191*VLOOKUP(AirBSYLD2!BU$4,'[1]INTERNAL PARAMETERS-1'!$B$5:$J$44,5,FALSE)*VLOOKUP(AirBSYLD2!BU$4,'[1]INTERNAL PARAMETERS-1'!$B$5:$J$44,6,FALSE)*VLOOKUP(AirBSYLD2!BU$4,'[1]INTERNAL PARAMETERS-1'!$B$5:$J$44,3,FALSE) + AirBSYLD1!BU191*(1-VLOOKUP(AirBSYLD2!BU$4,'[1]INTERNAL PARAMETERS-1'!$B$5:$J$44,5,FALSE))*VLOOKUP(AirBSYLD2!BU$4,'[1]INTERNAL PARAMETERS-1'!$B$5:$J$44,8,FALSE)*VLOOKUP(AirBSYLD2!BU$4,'[1]INTERNAL PARAMETERS-1'!$B$5:$J$44,3,FALSE)</f>
        <v>0</v>
      </c>
      <c r="BV191" s="44">
        <f>AirBSYLD1!BV191*VLOOKUP(AirBSYLD2!BV$4,'[1]INTERNAL PARAMETERS-1'!$B$5:$J$44,5,FALSE)*VLOOKUP(AirBSYLD2!BV$4,'[1]INTERNAL PARAMETERS-1'!$B$5:$J$44,6,FALSE)*VLOOKUP(AirBSYLD2!BV$4,'[1]INTERNAL PARAMETERS-1'!$B$5:$J$44,3,FALSE) + AirBSYLD1!BV191*(1-VLOOKUP(AirBSYLD2!BV$4,'[1]INTERNAL PARAMETERS-1'!$B$5:$J$44,5,FALSE))*VLOOKUP(AirBSYLD2!BV$4,'[1]INTERNAL PARAMETERS-1'!$B$5:$J$44,8,FALSE)*VLOOKUP(AirBSYLD2!BV$4,'[1]INTERNAL PARAMETERS-1'!$B$5:$J$44,3,FALSE)</f>
        <v>0</v>
      </c>
      <c r="BW191" s="44">
        <f>AirBSYLD1!BW191*VLOOKUP(AirBSYLD2!BW$4,'[1]INTERNAL PARAMETERS-1'!$B$5:$J$44,5,FALSE)*VLOOKUP(AirBSYLD2!BW$4,'[1]INTERNAL PARAMETERS-1'!$B$5:$J$44,6,FALSE)*VLOOKUP(AirBSYLD2!BW$4,'[1]INTERNAL PARAMETERS-1'!$B$5:$J$44,3,FALSE) + AirBSYLD1!BW191*(1-VLOOKUP(AirBSYLD2!BW$4,'[1]INTERNAL PARAMETERS-1'!$B$5:$J$44,5,FALSE))*VLOOKUP(AirBSYLD2!BW$4,'[1]INTERNAL PARAMETERS-1'!$B$5:$J$44,8,FALSE)*VLOOKUP(AirBSYLD2!BW$4,'[1]INTERNAL PARAMETERS-1'!$B$5:$J$44,3,FALSE)</f>
        <v>0</v>
      </c>
      <c r="BX191" s="44">
        <f>AirBSYLD1!BX191*VLOOKUP(AirBSYLD2!BX$4,'[1]INTERNAL PARAMETERS-1'!$B$5:$J$44,5,FALSE)*VLOOKUP(AirBSYLD2!BX$4,'[1]INTERNAL PARAMETERS-1'!$B$5:$J$44,6,FALSE)*VLOOKUP(AirBSYLD2!BX$4,'[1]INTERNAL PARAMETERS-1'!$B$5:$J$44,3,FALSE) + AirBSYLD1!BX191*(1-VLOOKUP(AirBSYLD2!BX$4,'[1]INTERNAL PARAMETERS-1'!$B$5:$J$44,5,FALSE))*VLOOKUP(AirBSYLD2!BX$4,'[1]INTERNAL PARAMETERS-1'!$B$5:$J$44,8,FALSE)*VLOOKUP(AirBSYLD2!BX$4,'[1]INTERNAL PARAMETERS-1'!$B$5:$J$44,3,FALSE)</f>
        <v>0</v>
      </c>
      <c r="BY191" s="44">
        <f>AirBSYLD1!BY191*VLOOKUP(AirBSYLD2!BY$4,'[1]INTERNAL PARAMETERS-1'!$B$5:$J$44,5,FALSE)*VLOOKUP(AirBSYLD2!BY$4,'[1]INTERNAL PARAMETERS-1'!$B$5:$J$44,6,FALSE)*VLOOKUP(AirBSYLD2!BY$4,'[1]INTERNAL PARAMETERS-1'!$B$5:$J$44,3,FALSE) + AirBSYLD1!BY191*(1-VLOOKUP(AirBSYLD2!BY$4,'[1]INTERNAL PARAMETERS-1'!$B$5:$J$44,5,FALSE))*VLOOKUP(AirBSYLD2!BY$4,'[1]INTERNAL PARAMETERS-1'!$B$5:$J$44,8,FALSE)*VLOOKUP(AirBSYLD2!BY$4,'[1]INTERNAL PARAMETERS-1'!$B$5:$J$44,3,FALSE)</f>
        <v>0</v>
      </c>
      <c r="BZ191" s="44">
        <f>AirBSYLD1!BZ191*VLOOKUP(AirBSYLD2!BZ$4,'[1]INTERNAL PARAMETERS-1'!$B$5:$J$44,5,FALSE)*VLOOKUP(AirBSYLD2!BZ$4,'[1]INTERNAL PARAMETERS-1'!$B$5:$J$44,6,FALSE)*VLOOKUP(AirBSYLD2!BZ$4,'[1]INTERNAL PARAMETERS-1'!$B$5:$J$44,3,FALSE) + AirBSYLD1!BZ191*(1-VLOOKUP(AirBSYLD2!BZ$4,'[1]INTERNAL PARAMETERS-1'!$B$5:$J$44,5,FALSE))*VLOOKUP(AirBSYLD2!BZ$4,'[1]INTERNAL PARAMETERS-1'!$B$5:$J$44,8,FALSE)*VLOOKUP(AirBSYLD2!BZ$4,'[1]INTERNAL PARAMETERS-1'!$B$5:$J$44,3,FALSE)</f>
        <v>0</v>
      </c>
      <c r="CA191" s="44">
        <f>AirBSYLD1!CA191*VLOOKUP(AirBSYLD2!CA$4,'[1]INTERNAL PARAMETERS-1'!$B$5:$J$44,5,FALSE)*VLOOKUP(AirBSYLD2!CA$4,'[1]INTERNAL PARAMETERS-1'!$B$5:$J$44,6,FALSE)*VLOOKUP(AirBSYLD2!CA$4,'[1]INTERNAL PARAMETERS-1'!$B$5:$J$44,3,FALSE) + AirBSYLD1!CA191*(1-VLOOKUP(AirBSYLD2!CA$4,'[1]INTERNAL PARAMETERS-1'!$B$5:$J$44,5,FALSE))*VLOOKUP(AirBSYLD2!CA$4,'[1]INTERNAL PARAMETERS-1'!$B$5:$J$44,8,FALSE)*VLOOKUP(AirBSYLD2!CA$4,'[1]INTERNAL PARAMETERS-1'!$B$5:$J$44,3,FALSE)</f>
        <v>0</v>
      </c>
      <c r="CB191" s="44">
        <f>AirBSYLD1!CB191*VLOOKUP(AirBSYLD2!CB$4,'[1]INTERNAL PARAMETERS-1'!$B$5:$J$44,5,FALSE)*VLOOKUP(AirBSYLD2!CB$4,'[1]INTERNAL PARAMETERS-1'!$B$5:$J$44,6,FALSE)*VLOOKUP(AirBSYLD2!CB$4,'[1]INTERNAL PARAMETERS-1'!$B$5:$J$44,3,FALSE) + AirBSYLD1!CB191*(1-VLOOKUP(AirBSYLD2!CB$4,'[1]INTERNAL PARAMETERS-1'!$B$5:$J$44,5,FALSE))*VLOOKUP(AirBSYLD2!CB$4,'[1]INTERNAL PARAMETERS-1'!$B$5:$J$44,8,FALSE)*VLOOKUP(AirBSYLD2!CB$4,'[1]INTERNAL PARAMETERS-1'!$B$5:$J$44,3,FALSE)</f>
        <v>0</v>
      </c>
      <c r="CC191" s="44">
        <f>AirBSYLD1!CC191*VLOOKUP(AirBSYLD2!CC$4,'[1]INTERNAL PARAMETERS-1'!$B$5:$J$44,5,FALSE)*VLOOKUP(AirBSYLD2!CC$4,'[1]INTERNAL PARAMETERS-1'!$B$5:$J$44,6,FALSE)*VLOOKUP(AirBSYLD2!CC$4,'[1]INTERNAL PARAMETERS-1'!$B$5:$J$44,3,FALSE) + AirBSYLD1!CC191*(1-VLOOKUP(AirBSYLD2!CC$4,'[1]INTERNAL PARAMETERS-1'!$B$5:$J$44,5,FALSE))*VLOOKUP(AirBSYLD2!CC$4,'[1]INTERNAL PARAMETERS-1'!$B$5:$J$44,8,FALSE)*VLOOKUP(AirBSYLD2!CC$4,'[1]INTERNAL PARAMETERS-1'!$B$5:$J$44,3,FALSE)</f>
        <v>0</v>
      </c>
      <c r="CD191" s="44">
        <f>AirBSYLD1!CD191*VLOOKUP(AirBSYLD2!CD$4,'[1]INTERNAL PARAMETERS-1'!$B$5:$J$44,5,FALSE)*VLOOKUP(AirBSYLD2!CD$4,'[1]INTERNAL PARAMETERS-1'!$B$5:$J$44,6,FALSE)*VLOOKUP(AirBSYLD2!CD$4,'[1]INTERNAL PARAMETERS-1'!$B$5:$J$44,3,FALSE) + AirBSYLD1!CD191*(1-VLOOKUP(AirBSYLD2!CD$4,'[1]INTERNAL PARAMETERS-1'!$B$5:$J$44,5,FALSE))*VLOOKUP(AirBSYLD2!CD$4,'[1]INTERNAL PARAMETERS-1'!$B$5:$J$44,8,FALSE)*VLOOKUP(AirBSYLD2!CD$4,'[1]INTERNAL PARAMETERS-1'!$B$5:$J$44,3,FALSE)</f>
        <v>0</v>
      </c>
      <c r="CE191" s="44">
        <f>AirBSYLD1!CE191*VLOOKUP(AirBSYLD2!CE$4,'[1]INTERNAL PARAMETERS-1'!$B$5:$J$44,5,FALSE)*VLOOKUP(AirBSYLD2!CE$4,'[1]INTERNAL PARAMETERS-1'!$B$5:$J$44,6,FALSE)*VLOOKUP(AirBSYLD2!CE$4,'[1]INTERNAL PARAMETERS-1'!$B$5:$J$44,3,FALSE) + AirBSYLD1!CE191*(1-VLOOKUP(AirBSYLD2!CE$4,'[1]INTERNAL PARAMETERS-1'!$B$5:$J$44,5,FALSE))*VLOOKUP(AirBSYLD2!CE$4,'[1]INTERNAL PARAMETERS-1'!$B$5:$J$44,8,FALSE)*VLOOKUP(AirBSYLD2!CE$4,'[1]INTERNAL PARAMETERS-1'!$B$5:$J$44,3,FALSE)</f>
        <v>0</v>
      </c>
      <c r="CF191" s="44">
        <f>AirBSYLD1!CF191*VLOOKUP(AirBSYLD2!CF$4,'[1]INTERNAL PARAMETERS-1'!$B$5:$J$44,5,FALSE)*VLOOKUP(AirBSYLD2!CF$4,'[1]INTERNAL PARAMETERS-1'!$B$5:$J$44,6,FALSE)*VLOOKUP(AirBSYLD2!CF$4,'[1]INTERNAL PARAMETERS-1'!$B$5:$J$44,3,FALSE) + AirBSYLD1!CF191*(1-VLOOKUP(AirBSYLD2!CF$4,'[1]INTERNAL PARAMETERS-1'!$B$5:$J$44,5,FALSE))*VLOOKUP(AirBSYLD2!CF$4,'[1]INTERNAL PARAMETERS-1'!$B$5:$J$44,8,FALSE)*VLOOKUP(AirBSYLD2!CF$4,'[1]INTERNAL PARAMETERS-1'!$B$5:$J$44,3,FALSE)</f>
        <v>0</v>
      </c>
      <c r="CG191" s="44">
        <f>AirBSYLD1!CG191*VLOOKUP(AirBSYLD2!CG$4,'[1]INTERNAL PARAMETERS-1'!$B$5:$J$44,5,FALSE)*VLOOKUP(AirBSYLD2!CG$4,'[1]INTERNAL PARAMETERS-1'!$B$5:$J$44,6,FALSE)*VLOOKUP(AirBSYLD2!CG$4,'[1]INTERNAL PARAMETERS-1'!$B$5:$J$44,3,FALSE) + AirBSYLD1!CG191*(1-VLOOKUP(AirBSYLD2!CG$4,'[1]INTERNAL PARAMETERS-1'!$B$5:$J$44,5,FALSE))*VLOOKUP(AirBSYLD2!CG$4,'[1]INTERNAL PARAMETERS-1'!$B$5:$J$44,8,FALSE)*VLOOKUP(AirBSYLD2!CG$4,'[1]INTERNAL PARAMETERS-1'!$B$5:$J$44,3,FALSE)</f>
        <v>0</v>
      </c>
      <c r="CH191" s="43">
        <f>AirBSYLD1!CH191*VLOOKUP(AirBSYLD2!CH$4,'[1]INTERNAL PARAMETERS-1'!$B$5:$J$44,5,FALSE)*VLOOKUP(AirBSYLD2!CH$4,'[1]INTERNAL PARAMETERS-1'!$B$5:$J$44,6,FALSE)*VLOOKUP(AirBSYLD2!CH$4,'[1]INTERNAL PARAMETERS-1'!$B$5:$J$44,3,FALSE) + AirBSYLD1!CH191*(1-VLOOKUP(AirBSYLD2!CH$4,'[1]INTERNAL PARAMETERS-1'!$B$5:$J$44,5,FALSE))*VLOOKUP(AirBSYLD2!CH$4,'[1]INTERNAL PARAMETERS-1'!$B$5:$J$44,8,FALSE)*VLOOKUP(AirBSYLD2!CH$4,'[1]INTERNAL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AirBS!X192</f>
        <v>0</v>
      </c>
      <c r="F192" s="59">
        <f>'[1]INTERNAL PARAMETERS-1'!M12</f>
        <v>49.09</v>
      </c>
      <c r="G192" s="45">
        <f>AirBSYLD1!G192*VLOOKUP(AirBSYLD2!G$4,'[1]INTERNAL PARAMETERS-1'!$B$5:$J$44,5,FALSE)*VLOOKUP(AirBSYLD2!G$4,'[1]INTERNAL PARAMETERS-1'!$B$5:$J$44,7,FALSE)*AirBSYLD2!$F192 + AirBSYLD1!G192*(1-VLOOKUP(AirBSYLD2!G$4,'[1]INTERNAL PARAMETERS-1'!$B$5:$J$44,5,FALSE))*VLOOKUP(AirBSYLD2!G$4,'[1]INTERNAL PARAMETERS-1'!$B$5:$J$44,9,FALSE)*AirBSYLD2!$F192</f>
        <v>0</v>
      </c>
      <c r="H192" s="44">
        <f>AirBSYLD1!H192*VLOOKUP(AirBSYLD2!H$4,'[1]INTERNAL PARAMETERS-1'!$B$5:$J$44,5,FALSE)*VLOOKUP(AirBSYLD2!H$4,'[1]INTERNAL PARAMETERS-1'!$B$5:$J$44,7,FALSE)*AirBSYLD2!$F192 + AirBSYLD1!H192*(1-VLOOKUP(AirBSYLD2!H$4,'[1]INTERNAL PARAMETERS-1'!$B$5:$J$44,5,FALSE))*VLOOKUP(AirBSYLD2!H$4,'[1]INTERNAL PARAMETERS-1'!$B$5:$J$44,9,FALSE)*AirBSYLD2!$F192</f>
        <v>0</v>
      </c>
      <c r="I192" s="44">
        <f>AirBSYLD1!I192*VLOOKUP(AirBSYLD2!I$4,'[1]INTERNAL PARAMETERS-1'!$B$5:$J$44,5,FALSE)*VLOOKUP(AirBSYLD2!I$4,'[1]INTERNAL PARAMETERS-1'!$B$5:$J$44,7,FALSE)*AirBSYLD2!$F192 + AirBSYLD1!I192*(1-VLOOKUP(AirBSYLD2!I$4,'[1]INTERNAL PARAMETERS-1'!$B$5:$J$44,5,FALSE))*VLOOKUP(AirBSYLD2!I$4,'[1]INTERNAL PARAMETERS-1'!$B$5:$J$44,9,FALSE)*AirBSYLD2!$F192</f>
        <v>0</v>
      </c>
      <c r="J192" s="44">
        <f>AirBSYLD1!J192*VLOOKUP(AirBSYLD2!J$4,'[1]INTERNAL PARAMETERS-1'!$B$5:$J$44,5,FALSE)*VLOOKUP(AirBSYLD2!J$4,'[1]INTERNAL PARAMETERS-1'!$B$5:$J$44,7,FALSE)*AirBSYLD2!$F192 + AirBSYLD1!J192*(1-VLOOKUP(AirBSYLD2!J$4,'[1]INTERNAL PARAMETERS-1'!$B$5:$J$44,5,FALSE))*VLOOKUP(AirBSYLD2!J$4,'[1]INTERNAL PARAMETERS-1'!$B$5:$J$44,9,FALSE)*AirBSYLD2!$F192</f>
        <v>0</v>
      </c>
      <c r="K192" s="44">
        <f>AirBSYLD1!K192*VLOOKUP(AirBSYLD2!K$4,'[1]INTERNAL PARAMETERS-1'!$B$5:$J$44,5,FALSE)*VLOOKUP(AirBSYLD2!K$4,'[1]INTERNAL PARAMETERS-1'!$B$5:$J$44,7,FALSE)*AirBSYLD2!$F192 + AirBSYLD1!K192*(1-VLOOKUP(AirBSYLD2!K$4,'[1]INTERNAL PARAMETERS-1'!$B$5:$J$44,5,FALSE))*VLOOKUP(AirBSYLD2!K$4,'[1]INTERNAL PARAMETERS-1'!$B$5:$J$44,9,FALSE)*AirBSYLD2!$F192</f>
        <v>0</v>
      </c>
      <c r="L192" s="44">
        <f>AirBSYLD1!L192*VLOOKUP(AirBSYLD2!L$4,'[1]INTERNAL PARAMETERS-1'!$B$5:$J$44,5,FALSE)*VLOOKUP(AirBSYLD2!L$4,'[1]INTERNAL PARAMETERS-1'!$B$5:$J$44,7,FALSE)*AirBSYLD2!$F192 + AirBSYLD1!L192*(1-VLOOKUP(AirBSYLD2!L$4,'[1]INTERNAL PARAMETERS-1'!$B$5:$J$44,5,FALSE))*VLOOKUP(AirBSYLD2!L$4,'[1]INTERNAL PARAMETERS-1'!$B$5:$J$44,9,FALSE)*AirBSYLD2!$F192</f>
        <v>0</v>
      </c>
      <c r="M192" s="44">
        <f>AirBSYLD1!M192*VLOOKUP(AirBSYLD2!M$4,'[1]INTERNAL PARAMETERS-1'!$B$5:$J$44,5,FALSE)*VLOOKUP(AirBSYLD2!M$4,'[1]INTERNAL PARAMETERS-1'!$B$5:$J$44,7,FALSE)*AirBSYLD2!$F192 + AirBSYLD1!M192*(1-VLOOKUP(AirBSYLD2!M$4,'[1]INTERNAL PARAMETERS-1'!$B$5:$J$44,5,FALSE))*VLOOKUP(AirBSYLD2!M$4,'[1]INTERNAL PARAMETERS-1'!$B$5:$J$44,9,FALSE)*AirBSYLD2!$F192</f>
        <v>0</v>
      </c>
      <c r="N192" s="44">
        <f>AirBSYLD1!N192*VLOOKUP(AirBSYLD2!N$4,'[1]INTERNAL PARAMETERS-1'!$B$5:$J$44,5,FALSE)*VLOOKUP(AirBSYLD2!N$4,'[1]INTERNAL PARAMETERS-1'!$B$5:$J$44,7,FALSE)*AirBSYLD2!$F192 + AirBSYLD1!N192*(1-VLOOKUP(AirBSYLD2!N$4,'[1]INTERNAL PARAMETERS-1'!$B$5:$J$44,5,FALSE))*VLOOKUP(AirBSYLD2!N$4,'[1]INTERNAL PARAMETERS-1'!$B$5:$J$44,9,FALSE)*AirBSYLD2!$F192</f>
        <v>0</v>
      </c>
      <c r="O192" s="44">
        <f>AirBSYLD1!O192*VLOOKUP(AirBSYLD2!O$4,'[1]INTERNAL PARAMETERS-1'!$B$5:$J$44,5,FALSE)*VLOOKUP(AirBSYLD2!O$4,'[1]INTERNAL PARAMETERS-1'!$B$5:$J$44,7,FALSE)*AirBSYLD2!$F192 + AirBSYLD1!O192*(1-VLOOKUP(AirBSYLD2!O$4,'[1]INTERNAL PARAMETERS-1'!$B$5:$J$44,5,FALSE))*VLOOKUP(AirBSYLD2!O$4,'[1]INTERNAL PARAMETERS-1'!$B$5:$J$44,9,FALSE)*AirBSYLD2!$F192</f>
        <v>0</v>
      </c>
      <c r="P192" s="44">
        <f>AirBSYLD1!P192*VLOOKUP(AirBSYLD2!P$4,'[1]INTERNAL PARAMETERS-1'!$B$5:$J$44,5,FALSE)*VLOOKUP(AirBSYLD2!P$4,'[1]INTERNAL PARAMETERS-1'!$B$5:$J$44,7,FALSE)*AirBSYLD2!$F192 + AirBSYLD1!P192*(1-VLOOKUP(AirBSYLD2!P$4,'[1]INTERNAL PARAMETERS-1'!$B$5:$J$44,5,FALSE))*VLOOKUP(AirBSYLD2!P$4,'[1]INTERNAL PARAMETERS-1'!$B$5:$J$44,9,FALSE)*AirBSYLD2!$F192</f>
        <v>0</v>
      </c>
      <c r="Q192" s="44">
        <f>AirBSYLD1!Q192*VLOOKUP(AirBSYLD2!Q$4,'[1]INTERNAL PARAMETERS-1'!$B$5:$J$44,5,FALSE)*VLOOKUP(AirBSYLD2!Q$4,'[1]INTERNAL PARAMETERS-1'!$B$5:$J$44,7,FALSE)*AirBSYLD2!$F192 + AirBSYLD1!Q192*(1-VLOOKUP(AirBSYLD2!Q$4,'[1]INTERNAL PARAMETERS-1'!$B$5:$J$44,5,FALSE))*VLOOKUP(AirBSYLD2!Q$4,'[1]INTERNAL PARAMETERS-1'!$B$5:$J$44,9,FALSE)*AirBSYLD2!$F192</f>
        <v>0</v>
      </c>
      <c r="R192" s="44">
        <f>AirBSYLD1!R192*VLOOKUP(AirBSYLD2!R$4,'[1]INTERNAL PARAMETERS-1'!$B$5:$J$44,5,FALSE)*VLOOKUP(AirBSYLD2!R$4,'[1]INTERNAL PARAMETERS-1'!$B$5:$J$44,7,FALSE)*AirBSYLD2!$F192 + AirBSYLD1!R192*(1-VLOOKUP(AirBSYLD2!R$4,'[1]INTERNAL PARAMETERS-1'!$B$5:$J$44,5,FALSE))*VLOOKUP(AirBSYLD2!R$4,'[1]INTERNAL PARAMETERS-1'!$B$5:$J$44,9,FALSE)*AirBSYLD2!$F192</f>
        <v>0</v>
      </c>
      <c r="S192" s="44">
        <f>AirBSYLD1!S192*VLOOKUP(AirBSYLD2!S$4,'[1]INTERNAL PARAMETERS-1'!$B$5:$J$44,5,FALSE)*VLOOKUP(AirBSYLD2!S$4,'[1]INTERNAL PARAMETERS-1'!$B$5:$J$44,7,FALSE)*AirBSYLD2!$F192 + AirBSYLD1!S192*(1-VLOOKUP(AirBSYLD2!S$4,'[1]INTERNAL PARAMETERS-1'!$B$5:$J$44,5,FALSE))*VLOOKUP(AirBSYLD2!S$4,'[1]INTERNAL PARAMETERS-1'!$B$5:$J$44,9,FALSE)*AirBSYLD2!$F192</f>
        <v>0</v>
      </c>
      <c r="T192" s="44">
        <f>AirBSYLD1!T192*VLOOKUP(AirBSYLD2!T$4,'[1]INTERNAL PARAMETERS-1'!$B$5:$J$44,5,FALSE)*VLOOKUP(AirBSYLD2!T$4,'[1]INTERNAL PARAMETERS-1'!$B$5:$J$44,7,FALSE)*AirBSYLD2!$F192 + AirBSYLD1!T192*(1-VLOOKUP(AirBSYLD2!T$4,'[1]INTERNAL PARAMETERS-1'!$B$5:$J$44,5,FALSE))*VLOOKUP(AirBSYLD2!T$4,'[1]INTERNAL PARAMETERS-1'!$B$5:$J$44,9,FALSE)*AirBSYLD2!$F192</f>
        <v>0</v>
      </c>
      <c r="U192" s="44">
        <f>AirBSYLD1!U192*VLOOKUP(AirBSYLD2!U$4,'[1]INTERNAL PARAMETERS-1'!$B$5:$J$44,5,FALSE)*VLOOKUP(AirBSYLD2!U$4,'[1]INTERNAL PARAMETERS-1'!$B$5:$J$44,7,FALSE)*AirBSYLD2!$F192 + AirBSYLD1!U192*(1-VLOOKUP(AirBSYLD2!U$4,'[1]INTERNAL PARAMETERS-1'!$B$5:$J$44,5,FALSE))*VLOOKUP(AirBSYLD2!U$4,'[1]INTERNAL PARAMETERS-1'!$B$5:$J$44,9,FALSE)*AirBSYLD2!$F192</f>
        <v>0</v>
      </c>
      <c r="V192" s="44">
        <f>AirBSYLD1!V192*VLOOKUP(AirBSYLD2!V$4,'[1]INTERNAL PARAMETERS-1'!$B$5:$J$44,5,FALSE)*VLOOKUP(AirBSYLD2!V$4,'[1]INTERNAL PARAMETERS-1'!$B$5:$J$44,7,FALSE)*AirBSYLD2!$F192 + AirBSYLD1!V192*(1-VLOOKUP(AirBSYLD2!V$4,'[1]INTERNAL PARAMETERS-1'!$B$5:$J$44,5,FALSE))*VLOOKUP(AirBSYLD2!V$4,'[1]INTERNAL PARAMETERS-1'!$B$5:$J$44,9,FALSE)*AirBSYLD2!$F192</f>
        <v>0</v>
      </c>
      <c r="W192" s="44">
        <f>AirBSYLD1!W192*VLOOKUP(AirBSYLD2!W$4,'[1]INTERNAL PARAMETERS-1'!$B$5:$J$44,5,FALSE)*VLOOKUP(AirBSYLD2!W$4,'[1]INTERNAL PARAMETERS-1'!$B$5:$J$44,7,FALSE)*AirBSYLD2!$F192 + AirBSYLD1!W192*(1-VLOOKUP(AirBSYLD2!W$4,'[1]INTERNAL PARAMETERS-1'!$B$5:$J$44,5,FALSE))*VLOOKUP(AirBSYLD2!W$4,'[1]INTERNAL PARAMETERS-1'!$B$5:$J$44,9,FALSE)*AirBSYLD2!$F192</f>
        <v>0</v>
      </c>
      <c r="X192" s="44">
        <f>AirBSYLD1!X192*VLOOKUP(AirBSYLD2!X$4,'[1]INTERNAL PARAMETERS-1'!$B$5:$J$44,5,FALSE)*VLOOKUP(AirBSYLD2!X$4,'[1]INTERNAL PARAMETERS-1'!$B$5:$J$44,7,FALSE)*AirBSYLD2!$F192 + AirBSYLD1!X192*(1-VLOOKUP(AirBSYLD2!X$4,'[1]INTERNAL PARAMETERS-1'!$B$5:$J$44,5,FALSE))*VLOOKUP(AirBSYLD2!X$4,'[1]INTERNAL PARAMETERS-1'!$B$5:$J$44,9,FALSE)*AirBSYLD2!$F192</f>
        <v>0</v>
      </c>
      <c r="Y192" s="44">
        <f>AirBSYLD1!Y192*VLOOKUP(AirBSYLD2!Y$4,'[1]INTERNAL PARAMETERS-1'!$B$5:$J$44,5,FALSE)*VLOOKUP(AirBSYLD2!Y$4,'[1]INTERNAL PARAMETERS-1'!$B$5:$J$44,7,FALSE)*AirBSYLD2!$F192 + AirBSYLD1!Y192*(1-VLOOKUP(AirBSYLD2!Y$4,'[1]INTERNAL PARAMETERS-1'!$B$5:$J$44,5,FALSE))*VLOOKUP(AirBSYLD2!Y$4,'[1]INTERNAL PARAMETERS-1'!$B$5:$J$44,9,FALSE)*AirBSYLD2!$F192</f>
        <v>0</v>
      </c>
      <c r="Z192" s="44">
        <f>AirBSYLD1!Z192*VLOOKUP(AirBSYLD2!Z$4,'[1]INTERNAL PARAMETERS-1'!$B$5:$J$44,5,FALSE)*VLOOKUP(AirBSYLD2!Z$4,'[1]INTERNAL PARAMETERS-1'!$B$5:$J$44,7,FALSE)*AirBSYLD2!$F192 + AirBSYLD1!Z192*(1-VLOOKUP(AirBSYLD2!Z$4,'[1]INTERNAL PARAMETERS-1'!$B$5:$J$44,5,FALSE))*VLOOKUP(AirBSYLD2!Z$4,'[1]INTERNAL PARAMETERS-1'!$B$5:$J$44,9,FALSE)*AirBSYLD2!$F192</f>
        <v>0</v>
      </c>
      <c r="AA192" s="44">
        <f>AirBSYLD1!AA192*VLOOKUP(AirBSYLD2!AA$4,'[1]INTERNAL PARAMETERS-1'!$B$5:$J$44,5,FALSE)*VLOOKUP(AirBSYLD2!AA$4,'[1]INTERNAL PARAMETERS-1'!$B$5:$J$44,7,FALSE)*AirBSYLD2!$F192 + AirBSYLD1!AA192*(1-VLOOKUP(AirBSYLD2!AA$4,'[1]INTERNAL PARAMETERS-1'!$B$5:$J$44,5,FALSE))*VLOOKUP(AirBSYLD2!AA$4,'[1]INTERNAL PARAMETERS-1'!$B$5:$J$44,9,FALSE)*AirBSYLD2!$F192</f>
        <v>0</v>
      </c>
      <c r="AB192" s="44">
        <f>AirBSYLD1!AB192*VLOOKUP(AirBSYLD2!AB$4,'[1]INTERNAL PARAMETERS-1'!$B$5:$J$44,5,FALSE)*VLOOKUP(AirBSYLD2!AB$4,'[1]INTERNAL PARAMETERS-1'!$B$5:$J$44,7,FALSE)*AirBSYLD2!$F192 + AirBSYLD1!AB192*(1-VLOOKUP(AirBSYLD2!AB$4,'[1]INTERNAL PARAMETERS-1'!$B$5:$J$44,5,FALSE))*VLOOKUP(AirBSYLD2!AB$4,'[1]INTERNAL PARAMETERS-1'!$B$5:$J$44,9,FALSE)*AirBSYLD2!$F192</f>
        <v>0</v>
      </c>
      <c r="AC192" s="44">
        <f>AirBSYLD1!AC192*VLOOKUP(AirBSYLD2!AC$4,'[1]INTERNAL PARAMETERS-1'!$B$5:$J$44,5,FALSE)*VLOOKUP(AirBSYLD2!AC$4,'[1]INTERNAL PARAMETERS-1'!$B$5:$J$44,7,FALSE)*AirBSYLD2!$F192 + AirBSYLD1!AC192*(1-VLOOKUP(AirBSYLD2!AC$4,'[1]INTERNAL PARAMETERS-1'!$B$5:$J$44,5,FALSE))*VLOOKUP(AirBSYLD2!AC$4,'[1]INTERNAL PARAMETERS-1'!$B$5:$J$44,9,FALSE)*AirBSYLD2!$F192</f>
        <v>0</v>
      </c>
      <c r="AD192" s="44">
        <f>AirBSYLD1!AD192*VLOOKUP(AirBSYLD2!AD$4,'[1]INTERNAL PARAMETERS-1'!$B$5:$J$44,5,FALSE)*VLOOKUP(AirBSYLD2!AD$4,'[1]INTERNAL PARAMETERS-1'!$B$5:$J$44,7,FALSE)*AirBSYLD2!$F192 + AirBSYLD1!AD192*(1-VLOOKUP(AirBSYLD2!AD$4,'[1]INTERNAL PARAMETERS-1'!$B$5:$J$44,5,FALSE))*VLOOKUP(AirBSYLD2!AD$4,'[1]INTERNAL PARAMETERS-1'!$B$5:$J$44,9,FALSE)*AirBSYLD2!$F192</f>
        <v>0</v>
      </c>
      <c r="AE192" s="44">
        <f>AirBSYLD1!AE192*VLOOKUP(AirBSYLD2!AE$4,'[1]INTERNAL PARAMETERS-1'!$B$5:$J$44,5,FALSE)*VLOOKUP(AirBSYLD2!AE$4,'[1]INTERNAL PARAMETERS-1'!$B$5:$J$44,7,FALSE)*AirBSYLD2!$F192 + AirBSYLD1!AE192*(1-VLOOKUP(AirBSYLD2!AE$4,'[1]INTERNAL PARAMETERS-1'!$B$5:$J$44,5,FALSE))*VLOOKUP(AirBSYLD2!AE$4,'[1]INTERNAL PARAMETERS-1'!$B$5:$J$44,9,FALSE)*AirBSYLD2!$F192</f>
        <v>0</v>
      </c>
      <c r="AF192" s="44">
        <f>AirBSYLD1!AF192*VLOOKUP(AirBSYLD2!AF$4,'[1]INTERNAL PARAMETERS-1'!$B$5:$J$44,5,FALSE)*VLOOKUP(AirBSYLD2!AF$4,'[1]INTERNAL PARAMETERS-1'!$B$5:$J$44,7,FALSE)*AirBSYLD2!$F192 + AirBSYLD1!AF192*(1-VLOOKUP(AirBSYLD2!AF$4,'[1]INTERNAL PARAMETERS-1'!$B$5:$J$44,5,FALSE))*VLOOKUP(AirBSYLD2!AF$4,'[1]INTERNAL PARAMETERS-1'!$B$5:$J$44,9,FALSE)*AirBSYLD2!$F192</f>
        <v>0</v>
      </c>
      <c r="AG192" s="44">
        <f>AirBSYLD1!AG192*VLOOKUP(AirBSYLD2!AG$4,'[1]INTERNAL PARAMETERS-1'!$B$5:$J$44,5,FALSE)*VLOOKUP(AirBSYLD2!AG$4,'[1]INTERNAL PARAMETERS-1'!$B$5:$J$44,7,FALSE)*AirBSYLD2!$F192 + AirBSYLD1!AG192*(1-VLOOKUP(AirBSYLD2!AG$4,'[1]INTERNAL PARAMETERS-1'!$B$5:$J$44,5,FALSE))*VLOOKUP(AirBSYLD2!AG$4,'[1]INTERNAL PARAMETERS-1'!$B$5:$J$44,9,FALSE)*AirBSYLD2!$F192</f>
        <v>0</v>
      </c>
      <c r="AH192" s="44">
        <f>AirBSYLD1!AH192*VLOOKUP(AirBSYLD2!AH$4,'[1]INTERNAL PARAMETERS-1'!$B$5:$J$44,5,FALSE)*VLOOKUP(AirBSYLD2!AH$4,'[1]INTERNAL PARAMETERS-1'!$B$5:$J$44,7,FALSE)*AirBSYLD2!$F192 + AirBSYLD1!AH192*(1-VLOOKUP(AirBSYLD2!AH$4,'[1]INTERNAL PARAMETERS-1'!$B$5:$J$44,5,FALSE))*VLOOKUP(AirBSYLD2!AH$4,'[1]INTERNAL PARAMETERS-1'!$B$5:$J$44,9,FALSE)*AirBSYLD2!$F192</f>
        <v>0</v>
      </c>
      <c r="AI192" s="44">
        <f>AirBSYLD1!AI192*VLOOKUP(AirBSYLD2!AI$4,'[1]INTERNAL PARAMETERS-1'!$B$5:$J$44,5,FALSE)*VLOOKUP(AirBSYLD2!AI$4,'[1]INTERNAL PARAMETERS-1'!$B$5:$J$44,7,FALSE)*AirBSYLD2!$F192 + AirBSYLD1!AI192*(1-VLOOKUP(AirBSYLD2!AI$4,'[1]INTERNAL PARAMETERS-1'!$B$5:$J$44,5,FALSE))*VLOOKUP(AirBSYLD2!AI$4,'[1]INTERNAL PARAMETERS-1'!$B$5:$J$44,9,FALSE)*AirBSYLD2!$F192</f>
        <v>0</v>
      </c>
      <c r="AJ192" s="44">
        <f>AirBSYLD1!AJ192*VLOOKUP(AirBSYLD2!AJ$4,'[1]INTERNAL PARAMETERS-1'!$B$5:$J$44,5,FALSE)*VLOOKUP(AirBSYLD2!AJ$4,'[1]INTERNAL PARAMETERS-1'!$B$5:$J$44,7,FALSE)*AirBSYLD2!$F192 + AirBSYLD1!AJ192*(1-VLOOKUP(AirBSYLD2!AJ$4,'[1]INTERNAL PARAMETERS-1'!$B$5:$J$44,5,FALSE))*VLOOKUP(AirBSYLD2!AJ$4,'[1]INTERNAL PARAMETERS-1'!$B$5:$J$44,9,FALSE)*AirBSYLD2!$F192</f>
        <v>0</v>
      </c>
      <c r="AK192" s="44">
        <f>AirBSYLD1!AK192*VLOOKUP(AirBSYLD2!AK$4,'[1]INTERNAL PARAMETERS-1'!$B$5:$J$44,5,FALSE)*VLOOKUP(AirBSYLD2!AK$4,'[1]INTERNAL PARAMETERS-1'!$B$5:$J$44,7,FALSE)*AirBSYLD2!$F192 + AirBSYLD1!AK192*(1-VLOOKUP(AirBSYLD2!AK$4,'[1]INTERNAL PARAMETERS-1'!$B$5:$J$44,5,FALSE))*VLOOKUP(AirBSYLD2!AK$4,'[1]INTERNAL PARAMETERS-1'!$B$5:$J$44,9,FALSE)*AirBSYLD2!$F192</f>
        <v>0</v>
      </c>
      <c r="AL192" s="44">
        <f>AirBSYLD1!AL192*VLOOKUP(AirBSYLD2!AL$4,'[1]INTERNAL PARAMETERS-1'!$B$5:$J$44,5,FALSE)*VLOOKUP(AirBSYLD2!AL$4,'[1]INTERNAL PARAMETERS-1'!$B$5:$J$44,7,FALSE)*AirBSYLD2!$F192 + AirBSYLD1!AL192*(1-VLOOKUP(AirBSYLD2!AL$4,'[1]INTERNAL PARAMETERS-1'!$B$5:$J$44,5,FALSE))*VLOOKUP(AirBSYLD2!AL$4,'[1]INTERNAL PARAMETERS-1'!$B$5:$J$44,9,FALSE)*AirBSYLD2!$F192</f>
        <v>0</v>
      </c>
      <c r="AM192" s="44">
        <f>AirBSYLD1!AM192*VLOOKUP(AirBSYLD2!AM$4,'[1]INTERNAL PARAMETERS-1'!$B$5:$J$44,5,FALSE)*VLOOKUP(AirBSYLD2!AM$4,'[1]INTERNAL PARAMETERS-1'!$B$5:$J$44,7,FALSE)*AirBSYLD2!$F192 + AirBSYLD1!AM192*(1-VLOOKUP(AirBSYLD2!AM$4,'[1]INTERNAL PARAMETERS-1'!$B$5:$J$44,5,FALSE))*VLOOKUP(AirBSYLD2!AM$4,'[1]INTERNAL PARAMETERS-1'!$B$5:$J$44,9,FALSE)*AirBSYLD2!$F192</f>
        <v>0</v>
      </c>
      <c r="AN192" s="44">
        <f>AirBSYLD1!AN192*VLOOKUP(AirBSYLD2!AN$4,'[1]INTERNAL PARAMETERS-1'!$B$5:$J$44,5,FALSE)*VLOOKUP(AirBSYLD2!AN$4,'[1]INTERNAL PARAMETERS-1'!$B$5:$J$44,7,FALSE)*AirBSYLD2!$F192 + AirBSYLD1!AN192*(1-VLOOKUP(AirBSYLD2!AN$4,'[1]INTERNAL PARAMETERS-1'!$B$5:$J$44,5,FALSE))*VLOOKUP(AirBSYLD2!AN$4,'[1]INTERNAL PARAMETERS-1'!$B$5:$J$44,9,FALSE)*AirBSYLD2!$F192</f>
        <v>0</v>
      </c>
      <c r="AO192" s="44">
        <f>AirBSYLD1!AO192*VLOOKUP(AirBSYLD2!AO$4,'[1]INTERNAL PARAMETERS-1'!$B$5:$J$44,5,FALSE)*VLOOKUP(AirBSYLD2!AO$4,'[1]INTERNAL PARAMETERS-1'!$B$5:$J$44,7,FALSE)*AirBSYLD2!$F192 + AirBSYLD1!AO192*(1-VLOOKUP(AirBSYLD2!AO$4,'[1]INTERNAL PARAMETERS-1'!$B$5:$J$44,5,FALSE))*VLOOKUP(AirBSYLD2!AO$4,'[1]INTERNAL PARAMETERS-1'!$B$5:$J$44,9,FALSE)*AirBSYLD2!$F192</f>
        <v>0</v>
      </c>
      <c r="AP192" s="44">
        <f>AirBSYLD1!AP192*VLOOKUP(AirBSYLD2!AP$4,'[1]INTERNAL PARAMETERS-1'!$B$5:$J$44,5,FALSE)*VLOOKUP(AirBSYLD2!AP$4,'[1]INTERNAL PARAMETERS-1'!$B$5:$J$44,7,FALSE)*AirBSYLD2!$F192 + AirBSYLD1!AP192*(1-VLOOKUP(AirBSYLD2!AP$4,'[1]INTERNAL PARAMETERS-1'!$B$5:$J$44,5,FALSE))*VLOOKUP(AirBSYLD2!AP$4,'[1]INTERNAL PARAMETERS-1'!$B$5:$J$44,9,FALSE)*AirBSYLD2!$F192</f>
        <v>0</v>
      </c>
      <c r="AQ192" s="44">
        <f>AirBSYLD1!AQ192*VLOOKUP(AirBSYLD2!AQ$4,'[1]INTERNAL PARAMETERS-1'!$B$5:$J$44,5,FALSE)*VLOOKUP(AirBSYLD2!AQ$4,'[1]INTERNAL PARAMETERS-1'!$B$5:$J$44,7,FALSE)*AirBSYLD2!$F192 + AirBSYLD1!AQ192*(1-VLOOKUP(AirBSYLD2!AQ$4,'[1]INTERNAL PARAMETERS-1'!$B$5:$J$44,5,FALSE))*VLOOKUP(AirBSYLD2!AQ$4,'[1]INTERNAL PARAMETERS-1'!$B$5:$J$44,9,FALSE)*AirBSYLD2!$F192</f>
        <v>0</v>
      </c>
      <c r="AR192" s="44">
        <f>AirBSYLD1!AR192*VLOOKUP(AirBSYLD2!AR$4,'[1]INTERNAL PARAMETERS-1'!$B$5:$J$44,5,FALSE)*VLOOKUP(AirBSYLD2!AR$4,'[1]INTERNAL PARAMETERS-1'!$B$5:$J$44,7,FALSE)*AirBSYLD2!$F192 + AirBSYLD1!AR192*(1-VLOOKUP(AirBSYLD2!AR$4,'[1]INTERNAL PARAMETERS-1'!$B$5:$J$44,5,FALSE))*VLOOKUP(AirBSYLD2!AR$4,'[1]INTERNAL PARAMETERS-1'!$B$5:$J$44,9,FALSE)*AirBSYLD2!$F192</f>
        <v>0</v>
      </c>
      <c r="AS192" s="44">
        <f>AirBSYLD1!AS192*VLOOKUP(AirBSYLD2!AS$4,'[1]INTERNAL PARAMETERS-1'!$B$5:$J$44,5,FALSE)*VLOOKUP(AirBSYLD2!AS$4,'[1]INTERNAL PARAMETERS-1'!$B$5:$J$44,7,FALSE)*AirBSYLD2!$F192 + AirBSYLD1!AS192*(1-VLOOKUP(AirBSYLD2!AS$4,'[1]INTERNAL PARAMETERS-1'!$B$5:$J$44,5,FALSE))*VLOOKUP(AirBSYLD2!AS$4,'[1]INTERNAL PARAMETERS-1'!$B$5:$J$44,9,FALSE)*AirBSYLD2!$F192</f>
        <v>0</v>
      </c>
      <c r="AT192" s="43">
        <f>AirBSYLD1!AT192*VLOOKUP(AirBSYLD2!AT$4,'[1]INTERNAL PARAMETERS-1'!$B$5:$J$44,5,FALSE)*VLOOKUP(AirBSYLD2!AT$4,'[1]INTERNAL PARAMETERS-1'!$B$5:$J$44,7,FALSE)*AirBSYLD2!$F192 + AirBSYLD1!AT192*(1-VLOOKUP(AirBSYLD2!AT$4,'[1]INTERNAL PARAMETERS-1'!$B$5:$J$44,5,FALSE))*VLOOKUP(AirBSYLD2!AT$4,'[1]INTERNAL PARAMETERS-1'!$B$5:$J$44,9,FALSE)*AirBSYLD2!$F192</f>
        <v>0</v>
      </c>
      <c r="AU192" s="45">
        <f>AirBSYLD1!AU192*VLOOKUP(AirBSYLD2!AU$4,'[1]INTERNAL PARAMETERS-1'!$B$5:$J$44,5,FALSE)*VLOOKUP(AirBSYLD2!AU$4,'[1]INTERNAL PARAMETERS-1'!$B$5:$J$44,6,FALSE)*VLOOKUP(AirBSYLD2!AU$4,'[1]INTERNAL PARAMETERS-1'!$B$5:$J$44,3,FALSE) + AirBSYLD1!AU192*(1-VLOOKUP(AirBSYLD2!AU$4,'[1]INTERNAL PARAMETERS-1'!$B$5:$J$44,5,FALSE))*VLOOKUP(AirBSYLD2!AU$4,'[1]INTERNAL PARAMETERS-1'!$B$5:$J$44,8,FALSE)*VLOOKUP(AirBSYLD2!AU$4,'[1]INTERNAL PARAMETERS-1'!$B$5:$J$44,3,FALSE)</f>
        <v>0</v>
      </c>
      <c r="AV192" s="44">
        <f>AirBSYLD1!AV192*VLOOKUP(AirBSYLD2!AV$4,'[1]INTERNAL PARAMETERS-1'!$B$5:$J$44,5,FALSE)*VLOOKUP(AirBSYLD2!AV$4,'[1]INTERNAL PARAMETERS-1'!$B$5:$J$44,6,FALSE)*VLOOKUP(AirBSYLD2!AV$4,'[1]INTERNAL PARAMETERS-1'!$B$5:$J$44,3,FALSE) + AirBSYLD1!AV192*(1-VLOOKUP(AirBSYLD2!AV$4,'[1]INTERNAL PARAMETERS-1'!$B$5:$J$44,5,FALSE))*VLOOKUP(AirBSYLD2!AV$4,'[1]INTERNAL PARAMETERS-1'!$B$5:$J$44,8,FALSE)*VLOOKUP(AirBSYLD2!AV$4,'[1]INTERNAL PARAMETERS-1'!$B$5:$J$44,3,FALSE)</f>
        <v>0</v>
      </c>
      <c r="AW192" s="44">
        <f>AirBSYLD1!AW192*VLOOKUP(AirBSYLD2!AW$4,'[1]INTERNAL PARAMETERS-1'!$B$5:$J$44,5,FALSE)*VLOOKUP(AirBSYLD2!AW$4,'[1]INTERNAL PARAMETERS-1'!$B$5:$J$44,6,FALSE)*VLOOKUP(AirBSYLD2!AW$4,'[1]INTERNAL PARAMETERS-1'!$B$5:$J$44,3,FALSE) + AirBSYLD1!AW192*(1-VLOOKUP(AirBSYLD2!AW$4,'[1]INTERNAL PARAMETERS-1'!$B$5:$J$44,5,FALSE))*VLOOKUP(AirBSYLD2!AW$4,'[1]INTERNAL PARAMETERS-1'!$B$5:$J$44,8,FALSE)*VLOOKUP(AirBSYLD2!AW$4,'[1]INTERNAL PARAMETERS-1'!$B$5:$J$44,3,FALSE)</f>
        <v>0</v>
      </c>
      <c r="AX192" s="44">
        <f>AirBSYLD1!AX192*VLOOKUP(AirBSYLD2!AX$4,'[1]INTERNAL PARAMETERS-1'!$B$5:$J$44,5,FALSE)*VLOOKUP(AirBSYLD2!AX$4,'[1]INTERNAL PARAMETERS-1'!$B$5:$J$44,6,FALSE)*VLOOKUP(AirBSYLD2!AX$4,'[1]INTERNAL PARAMETERS-1'!$B$5:$J$44,3,FALSE) + AirBSYLD1!AX192*(1-VLOOKUP(AirBSYLD2!AX$4,'[1]INTERNAL PARAMETERS-1'!$B$5:$J$44,5,FALSE))*VLOOKUP(AirBSYLD2!AX$4,'[1]INTERNAL PARAMETERS-1'!$B$5:$J$44,8,FALSE)*VLOOKUP(AirBSYLD2!AX$4,'[1]INTERNAL PARAMETERS-1'!$B$5:$J$44,3,FALSE)</f>
        <v>0</v>
      </c>
      <c r="AY192" s="44">
        <f>AirBSYLD1!AY192*VLOOKUP(AirBSYLD2!AY$4,'[1]INTERNAL PARAMETERS-1'!$B$5:$J$44,5,FALSE)*VLOOKUP(AirBSYLD2!AY$4,'[1]INTERNAL PARAMETERS-1'!$B$5:$J$44,6,FALSE)*VLOOKUP(AirBSYLD2!AY$4,'[1]INTERNAL PARAMETERS-1'!$B$5:$J$44,3,FALSE) + AirBSYLD1!AY192*(1-VLOOKUP(AirBSYLD2!AY$4,'[1]INTERNAL PARAMETERS-1'!$B$5:$J$44,5,FALSE))*VLOOKUP(AirBSYLD2!AY$4,'[1]INTERNAL PARAMETERS-1'!$B$5:$J$44,8,FALSE)*VLOOKUP(AirBSYLD2!AY$4,'[1]INTERNAL PARAMETERS-1'!$B$5:$J$44,3,FALSE)</f>
        <v>0</v>
      </c>
      <c r="AZ192" s="44">
        <f>AirBSYLD1!AZ192*VLOOKUP(AirBSYLD2!AZ$4,'[1]INTERNAL PARAMETERS-1'!$B$5:$J$44,5,FALSE)*VLOOKUP(AirBSYLD2!AZ$4,'[1]INTERNAL PARAMETERS-1'!$B$5:$J$44,6,FALSE)*VLOOKUP(AirBSYLD2!AZ$4,'[1]INTERNAL PARAMETERS-1'!$B$5:$J$44,3,FALSE) + AirBSYLD1!AZ192*(1-VLOOKUP(AirBSYLD2!AZ$4,'[1]INTERNAL PARAMETERS-1'!$B$5:$J$44,5,FALSE))*VLOOKUP(AirBSYLD2!AZ$4,'[1]INTERNAL PARAMETERS-1'!$B$5:$J$44,8,FALSE)*VLOOKUP(AirBSYLD2!AZ$4,'[1]INTERNAL PARAMETERS-1'!$B$5:$J$44,3,FALSE)</f>
        <v>0</v>
      </c>
      <c r="BA192" s="44">
        <f>AirBSYLD1!BA192*VLOOKUP(AirBSYLD2!BA$4,'[1]INTERNAL PARAMETERS-1'!$B$5:$J$44,5,FALSE)*VLOOKUP(AirBSYLD2!BA$4,'[1]INTERNAL PARAMETERS-1'!$B$5:$J$44,6,FALSE)*VLOOKUP(AirBSYLD2!BA$4,'[1]INTERNAL PARAMETERS-1'!$B$5:$J$44,3,FALSE) + AirBSYLD1!BA192*(1-VLOOKUP(AirBSYLD2!BA$4,'[1]INTERNAL PARAMETERS-1'!$B$5:$J$44,5,FALSE))*VLOOKUP(AirBSYLD2!BA$4,'[1]INTERNAL PARAMETERS-1'!$B$5:$J$44,8,FALSE)*VLOOKUP(AirBSYLD2!BA$4,'[1]INTERNAL PARAMETERS-1'!$B$5:$J$44,3,FALSE)</f>
        <v>0</v>
      </c>
      <c r="BB192" s="44">
        <f>AirBSYLD1!BB192*VLOOKUP(AirBSYLD2!BB$4,'[1]INTERNAL PARAMETERS-1'!$B$5:$J$44,5,FALSE)*VLOOKUP(AirBSYLD2!BB$4,'[1]INTERNAL PARAMETERS-1'!$B$5:$J$44,6,FALSE)*VLOOKUP(AirBSYLD2!BB$4,'[1]INTERNAL PARAMETERS-1'!$B$5:$J$44,3,FALSE) + AirBSYLD1!BB192*(1-VLOOKUP(AirBSYLD2!BB$4,'[1]INTERNAL PARAMETERS-1'!$B$5:$J$44,5,FALSE))*VLOOKUP(AirBSYLD2!BB$4,'[1]INTERNAL PARAMETERS-1'!$B$5:$J$44,8,FALSE)*VLOOKUP(AirBSYLD2!BB$4,'[1]INTERNAL PARAMETERS-1'!$B$5:$J$44,3,FALSE)</f>
        <v>0</v>
      </c>
      <c r="BC192" s="44">
        <f>AirBSYLD1!BC192*VLOOKUP(AirBSYLD2!BC$4,'[1]INTERNAL PARAMETERS-1'!$B$5:$J$44,5,FALSE)*VLOOKUP(AirBSYLD2!BC$4,'[1]INTERNAL PARAMETERS-1'!$B$5:$J$44,6,FALSE)*VLOOKUP(AirBSYLD2!BC$4,'[1]INTERNAL PARAMETERS-1'!$B$5:$J$44,3,FALSE) + AirBSYLD1!BC192*(1-VLOOKUP(AirBSYLD2!BC$4,'[1]INTERNAL PARAMETERS-1'!$B$5:$J$44,5,FALSE))*VLOOKUP(AirBSYLD2!BC$4,'[1]INTERNAL PARAMETERS-1'!$B$5:$J$44,8,FALSE)*VLOOKUP(AirBSYLD2!BC$4,'[1]INTERNAL PARAMETERS-1'!$B$5:$J$44,3,FALSE)</f>
        <v>0</v>
      </c>
      <c r="BD192" s="44">
        <f>AirBSYLD1!BD192*VLOOKUP(AirBSYLD2!BD$4,'[1]INTERNAL PARAMETERS-1'!$B$5:$J$44,5,FALSE)*VLOOKUP(AirBSYLD2!BD$4,'[1]INTERNAL PARAMETERS-1'!$B$5:$J$44,6,FALSE)*VLOOKUP(AirBSYLD2!BD$4,'[1]INTERNAL PARAMETERS-1'!$B$5:$J$44,3,FALSE) + AirBSYLD1!BD192*(1-VLOOKUP(AirBSYLD2!BD$4,'[1]INTERNAL PARAMETERS-1'!$B$5:$J$44,5,FALSE))*VLOOKUP(AirBSYLD2!BD$4,'[1]INTERNAL PARAMETERS-1'!$B$5:$J$44,8,FALSE)*VLOOKUP(AirBSYLD2!BD$4,'[1]INTERNAL PARAMETERS-1'!$B$5:$J$44,3,FALSE)</f>
        <v>0</v>
      </c>
      <c r="BE192" s="44">
        <f>AirBSYLD1!BE192*VLOOKUP(AirBSYLD2!BE$4,'[1]INTERNAL PARAMETERS-1'!$B$5:$J$44,5,FALSE)*VLOOKUP(AirBSYLD2!BE$4,'[1]INTERNAL PARAMETERS-1'!$B$5:$J$44,6,FALSE)*VLOOKUP(AirBSYLD2!BE$4,'[1]INTERNAL PARAMETERS-1'!$B$5:$J$44,3,FALSE) + AirBSYLD1!BE192*(1-VLOOKUP(AirBSYLD2!BE$4,'[1]INTERNAL PARAMETERS-1'!$B$5:$J$44,5,FALSE))*VLOOKUP(AirBSYLD2!BE$4,'[1]INTERNAL PARAMETERS-1'!$B$5:$J$44,8,FALSE)*VLOOKUP(AirBSYLD2!BE$4,'[1]INTERNAL PARAMETERS-1'!$B$5:$J$44,3,FALSE)</f>
        <v>0</v>
      </c>
      <c r="BF192" s="44">
        <f>AirBSYLD1!BF192*VLOOKUP(AirBSYLD2!BF$4,'[1]INTERNAL PARAMETERS-1'!$B$5:$J$44,5,FALSE)*VLOOKUP(AirBSYLD2!BF$4,'[1]INTERNAL PARAMETERS-1'!$B$5:$J$44,6,FALSE)*VLOOKUP(AirBSYLD2!BF$4,'[1]INTERNAL PARAMETERS-1'!$B$5:$J$44,3,FALSE) + AirBSYLD1!BF192*(1-VLOOKUP(AirBSYLD2!BF$4,'[1]INTERNAL PARAMETERS-1'!$B$5:$J$44,5,FALSE))*VLOOKUP(AirBSYLD2!BF$4,'[1]INTERNAL PARAMETERS-1'!$B$5:$J$44,8,FALSE)*VLOOKUP(AirBSYLD2!BF$4,'[1]INTERNAL PARAMETERS-1'!$B$5:$J$44,3,FALSE)</f>
        <v>0</v>
      </c>
      <c r="BG192" s="44">
        <f>AirBSYLD1!BG192*VLOOKUP(AirBSYLD2!BG$4,'[1]INTERNAL PARAMETERS-1'!$B$5:$J$44,5,FALSE)*VLOOKUP(AirBSYLD2!BG$4,'[1]INTERNAL PARAMETERS-1'!$B$5:$J$44,6,FALSE)*VLOOKUP(AirBSYLD2!BG$4,'[1]INTERNAL PARAMETERS-1'!$B$5:$J$44,3,FALSE) + AirBSYLD1!BG192*(1-VLOOKUP(AirBSYLD2!BG$4,'[1]INTERNAL PARAMETERS-1'!$B$5:$J$44,5,FALSE))*VLOOKUP(AirBSYLD2!BG$4,'[1]INTERNAL PARAMETERS-1'!$B$5:$J$44,8,FALSE)*VLOOKUP(AirBSYLD2!BG$4,'[1]INTERNAL PARAMETERS-1'!$B$5:$J$44,3,FALSE)</f>
        <v>0</v>
      </c>
      <c r="BH192" s="44">
        <f>AirBSYLD1!BH192*VLOOKUP(AirBSYLD2!BH$4,'[1]INTERNAL PARAMETERS-1'!$B$5:$J$44,5,FALSE)*VLOOKUP(AirBSYLD2!BH$4,'[1]INTERNAL PARAMETERS-1'!$B$5:$J$44,6,FALSE)*VLOOKUP(AirBSYLD2!BH$4,'[1]INTERNAL PARAMETERS-1'!$B$5:$J$44,3,FALSE) + AirBSYLD1!BH192*(1-VLOOKUP(AirBSYLD2!BH$4,'[1]INTERNAL PARAMETERS-1'!$B$5:$J$44,5,FALSE))*VLOOKUP(AirBSYLD2!BH$4,'[1]INTERNAL PARAMETERS-1'!$B$5:$J$44,8,FALSE)*VLOOKUP(AirBSYLD2!BH$4,'[1]INTERNAL PARAMETERS-1'!$B$5:$J$44,3,FALSE)</f>
        <v>0</v>
      </c>
      <c r="BI192" s="44">
        <f>AirBSYLD1!BI192*VLOOKUP(AirBSYLD2!BI$4,'[1]INTERNAL PARAMETERS-1'!$B$5:$J$44,5,FALSE)*VLOOKUP(AirBSYLD2!BI$4,'[1]INTERNAL PARAMETERS-1'!$B$5:$J$44,6,FALSE)*VLOOKUP(AirBSYLD2!BI$4,'[1]INTERNAL PARAMETERS-1'!$B$5:$J$44,3,FALSE) + AirBSYLD1!BI192*(1-VLOOKUP(AirBSYLD2!BI$4,'[1]INTERNAL PARAMETERS-1'!$B$5:$J$44,5,FALSE))*VLOOKUP(AirBSYLD2!BI$4,'[1]INTERNAL PARAMETERS-1'!$B$5:$J$44,8,FALSE)*VLOOKUP(AirBSYLD2!BI$4,'[1]INTERNAL PARAMETERS-1'!$B$5:$J$44,3,FALSE)</f>
        <v>0</v>
      </c>
      <c r="BJ192" s="44">
        <f>AirBSYLD1!BJ192*VLOOKUP(AirBSYLD2!BJ$4,'[1]INTERNAL PARAMETERS-1'!$B$5:$J$44,5,FALSE)*VLOOKUP(AirBSYLD2!BJ$4,'[1]INTERNAL PARAMETERS-1'!$B$5:$J$44,6,FALSE)*VLOOKUP(AirBSYLD2!BJ$4,'[1]INTERNAL PARAMETERS-1'!$B$5:$J$44,3,FALSE) + AirBSYLD1!BJ192*(1-VLOOKUP(AirBSYLD2!BJ$4,'[1]INTERNAL PARAMETERS-1'!$B$5:$J$44,5,FALSE))*VLOOKUP(AirBSYLD2!BJ$4,'[1]INTERNAL PARAMETERS-1'!$B$5:$J$44,8,FALSE)*VLOOKUP(AirBSYLD2!BJ$4,'[1]INTERNAL PARAMETERS-1'!$B$5:$J$44,3,FALSE)</f>
        <v>0</v>
      </c>
      <c r="BK192" s="44">
        <f>AirBSYLD1!BK192*VLOOKUP(AirBSYLD2!BK$4,'[1]INTERNAL PARAMETERS-1'!$B$5:$J$44,5,FALSE)*VLOOKUP(AirBSYLD2!BK$4,'[1]INTERNAL PARAMETERS-1'!$B$5:$J$44,6,FALSE)*VLOOKUP(AirBSYLD2!BK$4,'[1]INTERNAL PARAMETERS-1'!$B$5:$J$44,3,FALSE) + AirBSYLD1!BK192*(1-VLOOKUP(AirBSYLD2!BK$4,'[1]INTERNAL PARAMETERS-1'!$B$5:$J$44,5,FALSE))*VLOOKUP(AirBSYLD2!BK$4,'[1]INTERNAL PARAMETERS-1'!$B$5:$J$44,8,FALSE)*VLOOKUP(AirBSYLD2!BK$4,'[1]INTERNAL PARAMETERS-1'!$B$5:$J$44,3,FALSE)</f>
        <v>0</v>
      </c>
      <c r="BL192" s="44">
        <f>AirBSYLD1!BL192*VLOOKUP(AirBSYLD2!BL$4,'[1]INTERNAL PARAMETERS-1'!$B$5:$J$44,5,FALSE)*VLOOKUP(AirBSYLD2!BL$4,'[1]INTERNAL PARAMETERS-1'!$B$5:$J$44,6,FALSE)*VLOOKUP(AirBSYLD2!BL$4,'[1]INTERNAL PARAMETERS-1'!$B$5:$J$44,3,FALSE) + AirBSYLD1!BL192*(1-VLOOKUP(AirBSYLD2!BL$4,'[1]INTERNAL PARAMETERS-1'!$B$5:$J$44,5,FALSE))*VLOOKUP(AirBSYLD2!BL$4,'[1]INTERNAL PARAMETERS-1'!$B$5:$J$44,8,FALSE)*VLOOKUP(AirBSYLD2!BL$4,'[1]INTERNAL PARAMETERS-1'!$B$5:$J$44,3,FALSE)</f>
        <v>0</v>
      </c>
      <c r="BM192" s="44">
        <f>AirBSYLD1!BM192*VLOOKUP(AirBSYLD2!BM$4,'[1]INTERNAL PARAMETERS-1'!$B$5:$J$44,5,FALSE)*VLOOKUP(AirBSYLD2!BM$4,'[1]INTERNAL PARAMETERS-1'!$B$5:$J$44,6,FALSE)*VLOOKUP(AirBSYLD2!BM$4,'[1]INTERNAL PARAMETERS-1'!$B$5:$J$44,3,FALSE) + AirBSYLD1!BM192*(1-VLOOKUP(AirBSYLD2!BM$4,'[1]INTERNAL PARAMETERS-1'!$B$5:$J$44,5,FALSE))*VLOOKUP(AirBSYLD2!BM$4,'[1]INTERNAL PARAMETERS-1'!$B$5:$J$44,8,FALSE)*VLOOKUP(AirBSYLD2!BM$4,'[1]INTERNAL PARAMETERS-1'!$B$5:$J$44,3,FALSE)</f>
        <v>0</v>
      </c>
      <c r="BN192" s="44">
        <f>AirBSYLD1!BN192*VLOOKUP(AirBSYLD2!BN$4,'[1]INTERNAL PARAMETERS-1'!$B$5:$J$44,5,FALSE)*VLOOKUP(AirBSYLD2!BN$4,'[1]INTERNAL PARAMETERS-1'!$B$5:$J$44,6,FALSE)*VLOOKUP(AirBSYLD2!BN$4,'[1]INTERNAL PARAMETERS-1'!$B$5:$J$44,3,FALSE) + AirBSYLD1!BN192*(1-VLOOKUP(AirBSYLD2!BN$4,'[1]INTERNAL PARAMETERS-1'!$B$5:$J$44,5,FALSE))*VLOOKUP(AirBSYLD2!BN$4,'[1]INTERNAL PARAMETERS-1'!$B$5:$J$44,8,FALSE)*VLOOKUP(AirBSYLD2!BN$4,'[1]INTERNAL PARAMETERS-1'!$B$5:$J$44,3,FALSE)</f>
        <v>0</v>
      </c>
      <c r="BO192" s="44">
        <f>AirBSYLD1!BO192*VLOOKUP(AirBSYLD2!BO$4,'[1]INTERNAL PARAMETERS-1'!$B$5:$J$44,5,FALSE)*VLOOKUP(AirBSYLD2!BO$4,'[1]INTERNAL PARAMETERS-1'!$B$5:$J$44,6,FALSE)*VLOOKUP(AirBSYLD2!BO$4,'[1]INTERNAL PARAMETERS-1'!$B$5:$J$44,3,FALSE) + AirBSYLD1!BO192*(1-VLOOKUP(AirBSYLD2!BO$4,'[1]INTERNAL PARAMETERS-1'!$B$5:$J$44,5,FALSE))*VLOOKUP(AirBSYLD2!BO$4,'[1]INTERNAL PARAMETERS-1'!$B$5:$J$44,8,FALSE)*VLOOKUP(AirBSYLD2!BO$4,'[1]INTERNAL PARAMETERS-1'!$B$5:$J$44,3,FALSE)</f>
        <v>0</v>
      </c>
      <c r="BP192" s="44">
        <f>AirBSYLD1!BP192*VLOOKUP(AirBSYLD2!BP$4,'[1]INTERNAL PARAMETERS-1'!$B$5:$J$44,5,FALSE)*VLOOKUP(AirBSYLD2!BP$4,'[1]INTERNAL PARAMETERS-1'!$B$5:$J$44,6,FALSE)*VLOOKUP(AirBSYLD2!BP$4,'[1]INTERNAL PARAMETERS-1'!$B$5:$J$44,3,FALSE) + AirBSYLD1!BP192*(1-VLOOKUP(AirBSYLD2!BP$4,'[1]INTERNAL PARAMETERS-1'!$B$5:$J$44,5,FALSE))*VLOOKUP(AirBSYLD2!BP$4,'[1]INTERNAL PARAMETERS-1'!$B$5:$J$44,8,FALSE)*VLOOKUP(AirBSYLD2!BP$4,'[1]INTERNAL PARAMETERS-1'!$B$5:$J$44,3,FALSE)</f>
        <v>0</v>
      </c>
      <c r="BQ192" s="44">
        <f>AirBSYLD1!BQ192*VLOOKUP(AirBSYLD2!BQ$4,'[1]INTERNAL PARAMETERS-1'!$B$5:$J$44,5,FALSE)*VLOOKUP(AirBSYLD2!BQ$4,'[1]INTERNAL PARAMETERS-1'!$B$5:$J$44,6,FALSE)*VLOOKUP(AirBSYLD2!BQ$4,'[1]INTERNAL PARAMETERS-1'!$B$5:$J$44,3,FALSE) + AirBSYLD1!BQ192*(1-VLOOKUP(AirBSYLD2!BQ$4,'[1]INTERNAL PARAMETERS-1'!$B$5:$J$44,5,FALSE))*VLOOKUP(AirBSYLD2!BQ$4,'[1]INTERNAL PARAMETERS-1'!$B$5:$J$44,8,FALSE)*VLOOKUP(AirBSYLD2!BQ$4,'[1]INTERNAL PARAMETERS-1'!$B$5:$J$44,3,FALSE)</f>
        <v>0</v>
      </c>
      <c r="BR192" s="44">
        <f>AirBSYLD1!BR192*VLOOKUP(AirBSYLD2!BR$4,'[1]INTERNAL PARAMETERS-1'!$B$5:$J$44,5,FALSE)*VLOOKUP(AirBSYLD2!BR$4,'[1]INTERNAL PARAMETERS-1'!$B$5:$J$44,6,FALSE)*VLOOKUP(AirBSYLD2!BR$4,'[1]INTERNAL PARAMETERS-1'!$B$5:$J$44,3,FALSE) + AirBSYLD1!BR192*(1-VLOOKUP(AirBSYLD2!BR$4,'[1]INTERNAL PARAMETERS-1'!$B$5:$J$44,5,FALSE))*VLOOKUP(AirBSYLD2!BR$4,'[1]INTERNAL PARAMETERS-1'!$B$5:$J$44,8,FALSE)*VLOOKUP(AirBSYLD2!BR$4,'[1]INTERNAL PARAMETERS-1'!$B$5:$J$44,3,FALSE)</f>
        <v>0</v>
      </c>
      <c r="BS192" s="44">
        <f>AirBSYLD1!BS192*VLOOKUP(AirBSYLD2!BS$4,'[1]INTERNAL PARAMETERS-1'!$B$5:$J$44,5,FALSE)*VLOOKUP(AirBSYLD2!BS$4,'[1]INTERNAL PARAMETERS-1'!$B$5:$J$44,6,FALSE)*VLOOKUP(AirBSYLD2!BS$4,'[1]INTERNAL PARAMETERS-1'!$B$5:$J$44,3,FALSE) + AirBSYLD1!BS192*(1-VLOOKUP(AirBSYLD2!BS$4,'[1]INTERNAL PARAMETERS-1'!$B$5:$J$44,5,FALSE))*VLOOKUP(AirBSYLD2!BS$4,'[1]INTERNAL PARAMETERS-1'!$B$5:$J$44,8,FALSE)*VLOOKUP(AirBSYLD2!BS$4,'[1]INTERNAL PARAMETERS-1'!$B$5:$J$44,3,FALSE)</f>
        <v>0</v>
      </c>
      <c r="BT192" s="44">
        <f>AirBSYLD1!BT192*VLOOKUP(AirBSYLD2!BT$4,'[1]INTERNAL PARAMETERS-1'!$B$5:$J$44,5,FALSE)*VLOOKUP(AirBSYLD2!BT$4,'[1]INTERNAL PARAMETERS-1'!$B$5:$J$44,6,FALSE)*VLOOKUP(AirBSYLD2!BT$4,'[1]INTERNAL PARAMETERS-1'!$B$5:$J$44,3,FALSE) + AirBSYLD1!BT192*(1-VLOOKUP(AirBSYLD2!BT$4,'[1]INTERNAL PARAMETERS-1'!$B$5:$J$44,5,FALSE))*VLOOKUP(AirBSYLD2!BT$4,'[1]INTERNAL PARAMETERS-1'!$B$5:$J$44,8,FALSE)*VLOOKUP(AirBSYLD2!BT$4,'[1]INTERNAL PARAMETERS-1'!$B$5:$J$44,3,FALSE)</f>
        <v>0</v>
      </c>
      <c r="BU192" s="44">
        <f>AirBSYLD1!BU192*VLOOKUP(AirBSYLD2!BU$4,'[1]INTERNAL PARAMETERS-1'!$B$5:$J$44,5,FALSE)*VLOOKUP(AirBSYLD2!BU$4,'[1]INTERNAL PARAMETERS-1'!$B$5:$J$44,6,FALSE)*VLOOKUP(AirBSYLD2!BU$4,'[1]INTERNAL PARAMETERS-1'!$B$5:$J$44,3,FALSE) + AirBSYLD1!BU192*(1-VLOOKUP(AirBSYLD2!BU$4,'[1]INTERNAL PARAMETERS-1'!$B$5:$J$44,5,FALSE))*VLOOKUP(AirBSYLD2!BU$4,'[1]INTERNAL PARAMETERS-1'!$B$5:$J$44,8,FALSE)*VLOOKUP(AirBSYLD2!BU$4,'[1]INTERNAL PARAMETERS-1'!$B$5:$J$44,3,FALSE)</f>
        <v>0</v>
      </c>
      <c r="BV192" s="44">
        <f>AirBSYLD1!BV192*VLOOKUP(AirBSYLD2!BV$4,'[1]INTERNAL PARAMETERS-1'!$B$5:$J$44,5,FALSE)*VLOOKUP(AirBSYLD2!BV$4,'[1]INTERNAL PARAMETERS-1'!$B$5:$J$44,6,FALSE)*VLOOKUP(AirBSYLD2!BV$4,'[1]INTERNAL PARAMETERS-1'!$B$5:$J$44,3,FALSE) + AirBSYLD1!BV192*(1-VLOOKUP(AirBSYLD2!BV$4,'[1]INTERNAL PARAMETERS-1'!$B$5:$J$44,5,FALSE))*VLOOKUP(AirBSYLD2!BV$4,'[1]INTERNAL PARAMETERS-1'!$B$5:$J$44,8,FALSE)*VLOOKUP(AirBSYLD2!BV$4,'[1]INTERNAL PARAMETERS-1'!$B$5:$J$44,3,FALSE)</f>
        <v>0</v>
      </c>
      <c r="BW192" s="44">
        <f>AirBSYLD1!BW192*VLOOKUP(AirBSYLD2!BW$4,'[1]INTERNAL PARAMETERS-1'!$B$5:$J$44,5,FALSE)*VLOOKUP(AirBSYLD2!BW$4,'[1]INTERNAL PARAMETERS-1'!$B$5:$J$44,6,FALSE)*VLOOKUP(AirBSYLD2!BW$4,'[1]INTERNAL PARAMETERS-1'!$B$5:$J$44,3,FALSE) + AirBSYLD1!BW192*(1-VLOOKUP(AirBSYLD2!BW$4,'[1]INTERNAL PARAMETERS-1'!$B$5:$J$44,5,FALSE))*VLOOKUP(AirBSYLD2!BW$4,'[1]INTERNAL PARAMETERS-1'!$B$5:$J$44,8,FALSE)*VLOOKUP(AirBSYLD2!BW$4,'[1]INTERNAL PARAMETERS-1'!$B$5:$J$44,3,FALSE)</f>
        <v>0</v>
      </c>
      <c r="BX192" s="44">
        <f>AirBSYLD1!BX192*VLOOKUP(AirBSYLD2!BX$4,'[1]INTERNAL PARAMETERS-1'!$B$5:$J$44,5,FALSE)*VLOOKUP(AirBSYLD2!BX$4,'[1]INTERNAL PARAMETERS-1'!$B$5:$J$44,6,FALSE)*VLOOKUP(AirBSYLD2!BX$4,'[1]INTERNAL PARAMETERS-1'!$B$5:$J$44,3,FALSE) + AirBSYLD1!BX192*(1-VLOOKUP(AirBSYLD2!BX$4,'[1]INTERNAL PARAMETERS-1'!$B$5:$J$44,5,FALSE))*VLOOKUP(AirBSYLD2!BX$4,'[1]INTERNAL PARAMETERS-1'!$B$5:$J$44,8,FALSE)*VLOOKUP(AirBSYLD2!BX$4,'[1]INTERNAL PARAMETERS-1'!$B$5:$J$44,3,FALSE)</f>
        <v>0</v>
      </c>
      <c r="BY192" s="44">
        <f>AirBSYLD1!BY192*VLOOKUP(AirBSYLD2!BY$4,'[1]INTERNAL PARAMETERS-1'!$B$5:$J$44,5,FALSE)*VLOOKUP(AirBSYLD2!BY$4,'[1]INTERNAL PARAMETERS-1'!$B$5:$J$44,6,FALSE)*VLOOKUP(AirBSYLD2!BY$4,'[1]INTERNAL PARAMETERS-1'!$B$5:$J$44,3,FALSE) + AirBSYLD1!BY192*(1-VLOOKUP(AirBSYLD2!BY$4,'[1]INTERNAL PARAMETERS-1'!$B$5:$J$44,5,FALSE))*VLOOKUP(AirBSYLD2!BY$4,'[1]INTERNAL PARAMETERS-1'!$B$5:$J$44,8,FALSE)*VLOOKUP(AirBSYLD2!BY$4,'[1]INTERNAL PARAMETERS-1'!$B$5:$J$44,3,FALSE)</f>
        <v>0</v>
      </c>
      <c r="BZ192" s="44">
        <f>AirBSYLD1!BZ192*VLOOKUP(AirBSYLD2!BZ$4,'[1]INTERNAL PARAMETERS-1'!$B$5:$J$44,5,FALSE)*VLOOKUP(AirBSYLD2!BZ$4,'[1]INTERNAL PARAMETERS-1'!$B$5:$J$44,6,FALSE)*VLOOKUP(AirBSYLD2!BZ$4,'[1]INTERNAL PARAMETERS-1'!$B$5:$J$44,3,FALSE) + AirBSYLD1!BZ192*(1-VLOOKUP(AirBSYLD2!BZ$4,'[1]INTERNAL PARAMETERS-1'!$B$5:$J$44,5,FALSE))*VLOOKUP(AirBSYLD2!BZ$4,'[1]INTERNAL PARAMETERS-1'!$B$5:$J$44,8,FALSE)*VLOOKUP(AirBSYLD2!BZ$4,'[1]INTERNAL PARAMETERS-1'!$B$5:$J$44,3,FALSE)</f>
        <v>0</v>
      </c>
      <c r="CA192" s="44">
        <f>AirBSYLD1!CA192*VLOOKUP(AirBSYLD2!CA$4,'[1]INTERNAL PARAMETERS-1'!$B$5:$J$44,5,FALSE)*VLOOKUP(AirBSYLD2!CA$4,'[1]INTERNAL PARAMETERS-1'!$B$5:$J$44,6,FALSE)*VLOOKUP(AirBSYLD2!CA$4,'[1]INTERNAL PARAMETERS-1'!$B$5:$J$44,3,FALSE) + AirBSYLD1!CA192*(1-VLOOKUP(AirBSYLD2!CA$4,'[1]INTERNAL PARAMETERS-1'!$B$5:$J$44,5,FALSE))*VLOOKUP(AirBSYLD2!CA$4,'[1]INTERNAL PARAMETERS-1'!$B$5:$J$44,8,FALSE)*VLOOKUP(AirBSYLD2!CA$4,'[1]INTERNAL PARAMETERS-1'!$B$5:$J$44,3,FALSE)</f>
        <v>0</v>
      </c>
      <c r="CB192" s="44">
        <f>AirBSYLD1!CB192*VLOOKUP(AirBSYLD2!CB$4,'[1]INTERNAL PARAMETERS-1'!$B$5:$J$44,5,FALSE)*VLOOKUP(AirBSYLD2!CB$4,'[1]INTERNAL PARAMETERS-1'!$B$5:$J$44,6,FALSE)*VLOOKUP(AirBSYLD2!CB$4,'[1]INTERNAL PARAMETERS-1'!$B$5:$J$44,3,FALSE) + AirBSYLD1!CB192*(1-VLOOKUP(AirBSYLD2!CB$4,'[1]INTERNAL PARAMETERS-1'!$B$5:$J$44,5,FALSE))*VLOOKUP(AirBSYLD2!CB$4,'[1]INTERNAL PARAMETERS-1'!$B$5:$J$44,8,FALSE)*VLOOKUP(AirBSYLD2!CB$4,'[1]INTERNAL PARAMETERS-1'!$B$5:$J$44,3,FALSE)</f>
        <v>0</v>
      </c>
      <c r="CC192" s="44">
        <f>AirBSYLD1!CC192*VLOOKUP(AirBSYLD2!CC$4,'[1]INTERNAL PARAMETERS-1'!$B$5:$J$44,5,FALSE)*VLOOKUP(AirBSYLD2!CC$4,'[1]INTERNAL PARAMETERS-1'!$B$5:$J$44,6,FALSE)*VLOOKUP(AirBSYLD2!CC$4,'[1]INTERNAL PARAMETERS-1'!$B$5:$J$44,3,FALSE) + AirBSYLD1!CC192*(1-VLOOKUP(AirBSYLD2!CC$4,'[1]INTERNAL PARAMETERS-1'!$B$5:$J$44,5,FALSE))*VLOOKUP(AirBSYLD2!CC$4,'[1]INTERNAL PARAMETERS-1'!$B$5:$J$44,8,FALSE)*VLOOKUP(AirBSYLD2!CC$4,'[1]INTERNAL PARAMETERS-1'!$B$5:$J$44,3,FALSE)</f>
        <v>0</v>
      </c>
      <c r="CD192" s="44">
        <f>AirBSYLD1!CD192*VLOOKUP(AirBSYLD2!CD$4,'[1]INTERNAL PARAMETERS-1'!$B$5:$J$44,5,FALSE)*VLOOKUP(AirBSYLD2!CD$4,'[1]INTERNAL PARAMETERS-1'!$B$5:$J$44,6,FALSE)*VLOOKUP(AirBSYLD2!CD$4,'[1]INTERNAL PARAMETERS-1'!$B$5:$J$44,3,FALSE) + AirBSYLD1!CD192*(1-VLOOKUP(AirBSYLD2!CD$4,'[1]INTERNAL PARAMETERS-1'!$B$5:$J$44,5,FALSE))*VLOOKUP(AirBSYLD2!CD$4,'[1]INTERNAL PARAMETERS-1'!$B$5:$J$44,8,FALSE)*VLOOKUP(AirBSYLD2!CD$4,'[1]INTERNAL PARAMETERS-1'!$B$5:$J$44,3,FALSE)</f>
        <v>0</v>
      </c>
      <c r="CE192" s="44">
        <f>AirBSYLD1!CE192*VLOOKUP(AirBSYLD2!CE$4,'[1]INTERNAL PARAMETERS-1'!$B$5:$J$44,5,FALSE)*VLOOKUP(AirBSYLD2!CE$4,'[1]INTERNAL PARAMETERS-1'!$B$5:$J$44,6,FALSE)*VLOOKUP(AirBSYLD2!CE$4,'[1]INTERNAL PARAMETERS-1'!$B$5:$J$44,3,FALSE) + AirBSYLD1!CE192*(1-VLOOKUP(AirBSYLD2!CE$4,'[1]INTERNAL PARAMETERS-1'!$B$5:$J$44,5,FALSE))*VLOOKUP(AirBSYLD2!CE$4,'[1]INTERNAL PARAMETERS-1'!$B$5:$J$44,8,FALSE)*VLOOKUP(AirBSYLD2!CE$4,'[1]INTERNAL PARAMETERS-1'!$B$5:$J$44,3,FALSE)</f>
        <v>0</v>
      </c>
      <c r="CF192" s="44">
        <f>AirBSYLD1!CF192*VLOOKUP(AirBSYLD2!CF$4,'[1]INTERNAL PARAMETERS-1'!$B$5:$J$44,5,FALSE)*VLOOKUP(AirBSYLD2!CF$4,'[1]INTERNAL PARAMETERS-1'!$B$5:$J$44,6,FALSE)*VLOOKUP(AirBSYLD2!CF$4,'[1]INTERNAL PARAMETERS-1'!$B$5:$J$44,3,FALSE) + AirBSYLD1!CF192*(1-VLOOKUP(AirBSYLD2!CF$4,'[1]INTERNAL PARAMETERS-1'!$B$5:$J$44,5,FALSE))*VLOOKUP(AirBSYLD2!CF$4,'[1]INTERNAL PARAMETERS-1'!$B$5:$J$44,8,FALSE)*VLOOKUP(AirBSYLD2!CF$4,'[1]INTERNAL PARAMETERS-1'!$B$5:$J$44,3,FALSE)</f>
        <v>0</v>
      </c>
      <c r="CG192" s="44">
        <f>AirBSYLD1!CG192*VLOOKUP(AirBSYLD2!CG$4,'[1]INTERNAL PARAMETERS-1'!$B$5:$J$44,5,FALSE)*VLOOKUP(AirBSYLD2!CG$4,'[1]INTERNAL PARAMETERS-1'!$B$5:$J$44,6,FALSE)*VLOOKUP(AirBSYLD2!CG$4,'[1]INTERNAL PARAMETERS-1'!$B$5:$J$44,3,FALSE) + AirBSYLD1!CG192*(1-VLOOKUP(AirBSYLD2!CG$4,'[1]INTERNAL PARAMETERS-1'!$B$5:$J$44,5,FALSE))*VLOOKUP(AirBSYLD2!CG$4,'[1]INTERNAL PARAMETERS-1'!$B$5:$J$44,8,FALSE)*VLOOKUP(AirBSYLD2!CG$4,'[1]INTERNAL PARAMETERS-1'!$B$5:$J$44,3,FALSE)</f>
        <v>0</v>
      </c>
      <c r="CH192" s="43">
        <f>AirBSYLD1!CH192*VLOOKUP(AirBSYLD2!CH$4,'[1]INTERNAL PARAMETERS-1'!$B$5:$J$44,5,FALSE)*VLOOKUP(AirBSYLD2!CH$4,'[1]INTERNAL PARAMETERS-1'!$B$5:$J$44,6,FALSE)*VLOOKUP(AirBSYLD2!CH$4,'[1]INTERNAL PARAMETERS-1'!$B$5:$J$44,3,FALSE) + AirBSYLD1!CH192*(1-VLOOKUP(AirBSYLD2!CH$4,'[1]INTERNAL PARAMETERS-1'!$B$5:$J$44,5,FALSE))*VLOOKUP(AirBSYLD2!CH$4,'[1]INTERNAL PARAMETERS-1'!$B$5:$J$44,8,FALSE)*VLOOKUP(AirBSYLD2!CH$4,'[1]INTERNAL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AirBS!X193</f>
        <v>0</v>
      </c>
      <c r="F193" s="59">
        <f>'[1]INTERNAL PARAMETERS-1'!M13</f>
        <v>44.225000000000001</v>
      </c>
      <c r="G193" s="45">
        <f>AirBSYLD1!G193*VLOOKUP(AirBSYLD2!G$4,'[1]INTERNAL PARAMETERS-1'!$B$5:$J$44,5,FALSE)*VLOOKUP(AirBSYLD2!G$4,'[1]INTERNAL PARAMETERS-1'!$B$5:$J$44,7,FALSE)*AirBSYLD2!$F193 + AirBSYLD1!G193*(1-VLOOKUP(AirBSYLD2!G$4,'[1]INTERNAL PARAMETERS-1'!$B$5:$J$44,5,FALSE))*VLOOKUP(AirBSYLD2!G$4,'[1]INTERNAL PARAMETERS-1'!$B$5:$J$44,9,FALSE)*AirBSYLD2!$F193</f>
        <v>0</v>
      </c>
      <c r="H193" s="44">
        <f>AirBSYLD1!H193*VLOOKUP(AirBSYLD2!H$4,'[1]INTERNAL PARAMETERS-1'!$B$5:$J$44,5,FALSE)*VLOOKUP(AirBSYLD2!H$4,'[1]INTERNAL PARAMETERS-1'!$B$5:$J$44,7,FALSE)*AirBSYLD2!$F193 + AirBSYLD1!H193*(1-VLOOKUP(AirBSYLD2!H$4,'[1]INTERNAL PARAMETERS-1'!$B$5:$J$44,5,FALSE))*VLOOKUP(AirBSYLD2!H$4,'[1]INTERNAL PARAMETERS-1'!$B$5:$J$44,9,FALSE)*AirBSYLD2!$F193</f>
        <v>0</v>
      </c>
      <c r="I193" s="44">
        <f>AirBSYLD1!I193*VLOOKUP(AirBSYLD2!I$4,'[1]INTERNAL PARAMETERS-1'!$B$5:$J$44,5,FALSE)*VLOOKUP(AirBSYLD2!I$4,'[1]INTERNAL PARAMETERS-1'!$B$5:$J$44,7,FALSE)*AirBSYLD2!$F193 + AirBSYLD1!I193*(1-VLOOKUP(AirBSYLD2!I$4,'[1]INTERNAL PARAMETERS-1'!$B$5:$J$44,5,FALSE))*VLOOKUP(AirBSYLD2!I$4,'[1]INTERNAL PARAMETERS-1'!$B$5:$J$44,9,FALSE)*AirBSYLD2!$F193</f>
        <v>0</v>
      </c>
      <c r="J193" s="44">
        <f>AirBSYLD1!J193*VLOOKUP(AirBSYLD2!J$4,'[1]INTERNAL PARAMETERS-1'!$B$5:$J$44,5,FALSE)*VLOOKUP(AirBSYLD2!J$4,'[1]INTERNAL PARAMETERS-1'!$B$5:$J$44,7,FALSE)*AirBSYLD2!$F193 + AirBSYLD1!J193*(1-VLOOKUP(AirBSYLD2!J$4,'[1]INTERNAL PARAMETERS-1'!$B$5:$J$44,5,FALSE))*VLOOKUP(AirBSYLD2!J$4,'[1]INTERNAL PARAMETERS-1'!$B$5:$J$44,9,FALSE)*AirBSYLD2!$F193</f>
        <v>0</v>
      </c>
      <c r="K193" s="44">
        <f>AirBSYLD1!K193*VLOOKUP(AirBSYLD2!K$4,'[1]INTERNAL PARAMETERS-1'!$B$5:$J$44,5,FALSE)*VLOOKUP(AirBSYLD2!K$4,'[1]INTERNAL PARAMETERS-1'!$B$5:$J$44,7,FALSE)*AirBSYLD2!$F193 + AirBSYLD1!K193*(1-VLOOKUP(AirBSYLD2!K$4,'[1]INTERNAL PARAMETERS-1'!$B$5:$J$44,5,FALSE))*VLOOKUP(AirBSYLD2!K$4,'[1]INTERNAL PARAMETERS-1'!$B$5:$J$44,9,FALSE)*AirBSYLD2!$F193</f>
        <v>0</v>
      </c>
      <c r="L193" s="44">
        <f>AirBSYLD1!L193*VLOOKUP(AirBSYLD2!L$4,'[1]INTERNAL PARAMETERS-1'!$B$5:$J$44,5,FALSE)*VLOOKUP(AirBSYLD2!L$4,'[1]INTERNAL PARAMETERS-1'!$B$5:$J$44,7,FALSE)*AirBSYLD2!$F193 + AirBSYLD1!L193*(1-VLOOKUP(AirBSYLD2!L$4,'[1]INTERNAL PARAMETERS-1'!$B$5:$J$44,5,FALSE))*VLOOKUP(AirBSYLD2!L$4,'[1]INTERNAL PARAMETERS-1'!$B$5:$J$44,9,FALSE)*AirBSYLD2!$F193</f>
        <v>0</v>
      </c>
      <c r="M193" s="44">
        <f>AirBSYLD1!M193*VLOOKUP(AirBSYLD2!M$4,'[1]INTERNAL PARAMETERS-1'!$B$5:$J$44,5,FALSE)*VLOOKUP(AirBSYLD2!M$4,'[1]INTERNAL PARAMETERS-1'!$B$5:$J$44,7,FALSE)*AirBSYLD2!$F193 + AirBSYLD1!M193*(1-VLOOKUP(AirBSYLD2!M$4,'[1]INTERNAL PARAMETERS-1'!$B$5:$J$44,5,FALSE))*VLOOKUP(AirBSYLD2!M$4,'[1]INTERNAL PARAMETERS-1'!$B$5:$J$44,9,FALSE)*AirBSYLD2!$F193</f>
        <v>0</v>
      </c>
      <c r="N193" s="44">
        <f>AirBSYLD1!N193*VLOOKUP(AirBSYLD2!N$4,'[1]INTERNAL PARAMETERS-1'!$B$5:$J$44,5,FALSE)*VLOOKUP(AirBSYLD2!N$4,'[1]INTERNAL PARAMETERS-1'!$B$5:$J$44,7,FALSE)*AirBSYLD2!$F193 + AirBSYLD1!N193*(1-VLOOKUP(AirBSYLD2!N$4,'[1]INTERNAL PARAMETERS-1'!$B$5:$J$44,5,FALSE))*VLOOKUP(AirBSYLD2!N$4,'[1]INTERNAL PARAMETERS-1'!$B$5:$J$44,9,FALSE)*AirBSYLD2!$F193</f>
        <v>0</v>
      </c>
      <c r="O193" s="44">
        <f>AirBSYLD1!O193*VLOOKUP(AirBSYLD2!O$4,'[1]INTERNAL PARAMETERS-1'!$B$5:$J$44,5,FALSE)*VLOOKUP(AirBSYLD2!O$4,'[1]INTERNAL PARAMETERS-1'!$B$5:$J$44,7,FALSE)*AirBSYLD2!$F193 + AirBSYLD1!O193*(1-VLOOKUP(AirBSYLD2!O$4,'[1]INTERNAL PARAMETERS-1'!$B$5:$J$44,5,FALSE))*VLOOKUP(AirBSYLD2!O$4,'[1]INTERNAL PARAMETERS-1'!$B$5:$J$44,9,FALSE)*AirBSYLD2!$F193</f>
        <v>0</v>
      </c>
      <c r="P193" s="44">
        <f>AirBSYLD1!P193*VLOOKUP(AirBSYLD2!P$4,'[1]INTERNAL PARAMETERS-1'!$B$5:$J$44,5,FALSE)*VLOOKUP(AirBSYLD2!P$4,'[1]INTERNAL PARAMETERS-1'!$B$5:$J$44,7,FALSE)*AirBSYLD2!$F193 + AirBSYLD1!P193*(1-VLOOKUP(AirBSYLD2!P$4,'[1]INTERNAL PARAMETERS-1'!$B$5:$J$44,5,FALSE))*VLOOKUP(AirBSYLD2!P$4,'[1]INTERNAL PARAMETERS-1'!$B$5:$J$44,9,FALSE)*AirBSYLD2!$F193</f>
        <v>0</v>
      </c>
      <c r="Q193" s="44">
        <f>AirBSYLD1!Q193*VLOOKUP(AirBSYLD2!Q$4,'[1]INTERNAL PARAMETERS-1'!$B$5:$J$44,5,FALSE)*VLOOKUP(AirBSYLD2!Q$4,'[1]INTERNAL PARAMETERS-1'!$B$5:$J$44,7,FALSE)*AirBSYLD2!$F193 + AirBSYLD1!Q193*(1-VLOOKUP(AirBSYLD2!Q$4,'[1]INTERNAL PARAMETERS-1'!$B$5:$J$44,5,FALSE))*VLOOKUP(AirBSYLD2!Q$4,'[1]INTERNAL PARAMETERS-1'!$B$5:$J$44,9,FALSE)*AirBSYLD2!$F193</f>
        <v>0</v>
      </c>
      <c r="R193" s="44">
        <f>AirBSYLD1!R193*VLOOKUP(AirBSYLD2!R$4,'[1]INTERNAL PARAMETERS-1'!$B$5:$J$44,5,FALSE)*VLOOKUP(AirBSYLD2!R$4,'[1]INTERNAL PARAMETERS-1'!$B$5:$J$44,7,FALSE)*AirBSYLD2!$F193 + AirBSYLD1!R193*(1-VLOOKUP(AirBSYLD2!R$4,'[1]INTERNAL PARAMETERS-1'!$B$5:$J$44,5,FALSE))*VLOOKUP(AirBSYLD2!R$4,'[1]INTERNAL PARAMETERS-1'!$B$5:$J$44,9,FALSE)*AirBSYLD2!$F193</f>
        <v>0</v>
      </c>
      <c r="S193" s="44">
        <f>AirBSYLD1!S193*VLOOKUP(AirBSYLD2!S$4,'[1]INTERNAL PARAMETERS-1'!$B$5:$J$44,5,FALSE)*VLOOKUP(AirBSYLD2!S$4,'[1]INTERNAL PARAMETERS-1'!$B$5:$J$44,7,FALSE)*AirBSYLD2!$F193 + AirBSYLD1!S193*(1-VLOOKUP(AirBSYLD2!S$4,'[1]INTERNAL PARAMETERS-1'!$B$5:$J$44,5,FALSE))*VLOOKUP(AirBSYLD2!S$4,'[1]INTERNAL PARAMETERS-1'!$B$5:$J$44,9,FALSE)*AirBSYLD2!$F193</f>
        <v>0</v>
      </c>
      <c r="T193" s="44">
        <f>AirBSYLD1!T193*VLOOKUP(AirBSYLD2!T$4,'[1]INTERNAL PARAMETERS-1'!$B$5:$J$44,5,FALSE)*VLOOKUP(AirBSYLD2!T$4,'[1]INTERNAL PARAMETERS-1'!$B$5:$J$44,7,FALSE)*AirBSYLD2!$F193 + AirBSYLD1!T193*(1-VLOOKUP(AirBSYLD2!T$4,'[1]INTERNAL PARAMETERS-1'!$B$5:$J$44,5,FALSE))*VLOOKUP(AirBSYLD2!T$4,'[1]INTERNAL PARAMETERS-1'!$B$5:$J$44,9,FALSE)*AirBSYLD2!$F193</f>
        <v>0</v>
      </c>
      <c r="U193" s="44">
        <f>AirBSYLD1!U193*VLOOKUP(AirBSYLD2!U$4,'[1]INTERNAL PARAMETERS-1'!$B$5:$J$44,5,FALSE)*VLOOKUP(AirBSYLD2!U$4,'[1]INTERNAL PARAMETERS-1'!$B$5:$J$44,7,FALSE)*AirBSYLD2!$F193 + AirBSYLD1!U193*(1-VLOOKUP(AirBSYLD2!U$4,'[1]INTERNAL PARAMETERS-1'!$B$5:$J$44,5,FALSE))*VLOOKUP(AirBSYLD2!U$4,'[1]INTERNAL PARAMETERS-1'!$B$5:$J$44,9,FALSE)*AirBSYLD2!$F193</f>
        <v>0</v>
      </c>
      <c r="V193" s="44">
        <f>AirBSYLD1!V193*VLOOKUP(AirBSYLD2!V$4,'[1]INTERNAL PARAMETERS-1'!$B$5:$J$44,5,FALSE)*VLOOKUP(AirBSYLD2!V$4,'[1]INTERNAL PARAMETERS-1'!$B$5:$J$44,7,FALSE)*AirBSYLD2!$F193 + AirBSYLD1!V193*(1-VLOOKUP(AirBSYLD2!V$4,'[1]INTERNAL PARAMETERS-1'!$B$5:$J$44,5,FALSE))*VLOOKUP(AirBSYLD2!V$4,'[1]INTERNAL PARAMETERS-1'!$B$5:$J$44,9,FALSE)*AirBSYLD2!$F193</f>
        <v>0</v>
      </c>
      <c r="W193" s="44">
        <f>AirBSYLD1!W193*VLOOKUP(AirBSYLD2!W$4,'[1]INTERNAL PARAMETERS-1'!$B$5:$J$44,5,FALSE)*VLOOKUP(AirBSYLD2!W$4,'[1]INTERNAL PARAMETERS-1'!$B$5:$J$44,7,FALSE)*AirBSYLD2!$F193 + AirBSYLD1!W193*(1-VLOOKUP(AirBSYLD2!W$4,'[1]INTERNAL PARAMETERS-1'!$B$5:$J$44,5,FALSE))*VLOOKUP(AirBSYLD2!W$4,'[1]INTERNAL PARAMETERS-1'!$B$5:$J$44,9,FALSE)*AirBSYLD2!$F193</f>
        <v>0</v>
      </c>
      <c r="X193" s="44">
        <f>AirBSYLD1!X193*VLOOKUP(AirBSYLD2!X$4,'[1]INTERNAL PARAMETERS-1'!$B$5:$J$44,5,FALSE)*VLOOKUP(AirBSYLD2!X$4,'[1]INTERNAL PARAMETERS-1'!$B$5:$J$44,7,FALSE)*AirBSYLD2!$F193 + AirBSYLD1!X193*(1-VLOOKUP(AirBSYLD2!X$4,'[1]INTERNAL PARAMETERS-1'!$B$5:$J$44,5,FALSE))*VLOOKUP(AirBSYLD2!X$4,'[1]INTERNAL PARAMETERS-1'!$B$5:$J$44,9,FALSE)*AirBSYLD2!$F193</f>
        <v>0</v>
      </c>
      <c r="Y193" s="44">
        <f>AirBSYLD1!Y193*VLOOKUP(AirBSYLD2!Y$4,'[1]INTERNAL PARAMETERS-1'!$B$5:$J$44,5,FALSE)*VLOOKUP(AirBSYLD2!Y$4,'[1]INTERNAL PARAMETERS-1'!$B$5:$J$44,7,FALSE)*AirBSYLD2!$F193 + AirBSYLD1!Y193*(1-VLOOKUP(AirBSYLD2!Y$4,'[1]INTERNAL PARAMETERS-1'!$B$5:$J$44,5,FALSE))*VLOOKUP(AirBSYLD2!Y$4,'[1]INTERNAL PARAMETERS-1'!$B$5:$J$44,9,FALSE)*AirBSYLD2!$F193</f>
        <v>0</v>
      </c>
      <c r="Z193" s="44">
        <f>AirBSYLD1!Z193*VLOOKUP(AirBSYLD2!Z$4,'[1]INTERNAL PARAMETERS-1'!$B$5:$J$44,5,FALSE)*VLOOKUP(AirBSYLD2!Z$4,'[1]INTERNAL PARAMETERS-1'!$B$5:$J$44,7,FALSE)*AirBSYLD2!$F193 + AirBSYLD1!Z193*(1-VLOOKUP(AirBSYLD2!Z$4,'[1]INTERNAL PARAMETERS-1'!$B$5:$J$44,5,FALSE))*VLOOKUP(AirBSYLD2!Z$4,'[1]INTERNAL PARAMETERS-1'!$B$5:$J$44,9,FALSE)*AirBSYLD2!$F193</f>
        <v>0</v>
      </c>
      <c r="AA193" s="44">
        <f>AirBSYLD1!AA193*VLOOKUP(AirBSYLD2!AA$4,'[1]INTERNAL PARAMETERS-1'!$B$5:$J$44,5,FALSE)*VLOOKUP(AirBSYLD2!AA$4,'[1]INTERNAL PARAMETERS-1'!$B$5:$J$44,7,FALSE)*AirBSYLD2!$F193 + AirBSYLD1!AA193*(1-VLOOKUP(AirBSYLD2!AA$4,'[1]INTERNAL PARAMETERS-1'!$B$5:$J$44,5,FALSE))*VLOOKUP(AirBSYLD2!AA$4,'[1]INTERNAL PARAMETERS-1'!$B$5:$J$44,9,FALSE)*AirBSYLD2!$F193</f>
        <v>0</v>
      </c>
      <c r="AB193" s="44">
        <f>AirBSYLD1!AB193*VLOOKUP(AirBSYLD2!AB$4,'[1]INTERNAL PARAMETERS-1'!$B$5:$J$44,5,FALSE)*VLOOKUP(AirBSYLD2!AB$4,'[1]INTERNAL PARAMETERS-1'!$B$5:$J$44,7,FALSE)*AirBSYLD2!$F193 + AirBSYLD1!AB193*(1-VLOOKUP(AirBSYLD2!AB$4,'[1]INTERNAL PARAMETERS-1'!$B$5:$J$44,5,FALSE))*VLOOKUP(AirBSYLD2!AB$4,'[1]INTERNAL PARAMETERS-1'!$B$5:$J$44,9,FALSE)*AirBSYLD2!$F193</f>
        <v>0</v>
      </c>
      <c r="AC193" s="44">
        <f>AirBSYLD1!AC193*VLOOKUP(AirBSYLD2!AC$4,'[1]INTERNAL PARAMETERS-1'!$B$5:$J$44,5,FALSE)*VLOOKUP(AirBSYLD2!AC$4,'[1]INTERNAL PARAMETERS-1'!$B$5:$J$44,7,FALSE)*AirBSYLD2!$F193 + AirBSYLD1!AC193*(1-VLOOKUP(AirBSYLD2!AC$4,'[1]INTERNAL PARAMETERS-1'!$B$5:$J$44,5,FALSE))*VLOOKUP(AirBSYLD2!AC$4,'[1]INTERNAL PARAMETERS-1'!$B$5:$J$44,9,FALSE)*AirBSYLD2!$F193</f>
        <v>0</v>
      </c>
      <c r="AD193" s="44">
        <f>AirBSYLD1!AD193*VLOOKUP(AirBSYLD2!AD$4,'[1]INTERNAL PARAMETERS-1'!$B$5:$J$44,5,FALSE)*VLOOKUP(AirBSYLD2!AD$4,'[1]INTERNAL PARAMETERS-1'!$B$5:$J$44,7,FALSE)*AirBSYLD2!$F193 + AirBSYLD1!AD193*(1-VLOOKUP(AirBSYLD2!AD$4,'[1]INTERNAL PARAMETERS-1'!$B$5:$J$44,5,FALSE))*VLOOKUP(AirBSYLD2!AD$4,'[1]INTERNAL PARAMETERS-1'!$B$5:$J$44,9,FALSE)*AirBSYLD2!$F193</f>
        <v>0</v>
      </c>
      <c r="AE193" s="44">
        <f>AirBSYLD1!AE193*VLOOKUP(AirBSYLD2!AE$4,'[1]INTERNAL PARAMETERS-1'!$B$5:$J$44,5,FALSE)*VLOOKUP(AirBSYLD2!AE$4,'[1]INTERNAL PARAMETERS-1'!$B$5:$J$44,7,FALSE)*AirBSYLD2!$F193 + AirBSYLD1!AE193*(1-VLOOKUP(AirBSYLD2!AE$4,'[1]INTERNAL PARAMETERS-1'!$B$5:$J$44,5,FALSE))*VLOOKUP(AirBSYLD2!AE$4,'[1]INTERNAL PARAMETERS-1'!$B$5:$J$44,9,FALSE)*AirBSYLD2!$F193</f>
        <v>0</v>
      </c>
      <c r="AF193" s="44">
        <f>AirBSYLD1!AF193*VLOOKUP(AirBSYLD2!AF$4,'[1]INTERNAL PARAMETERS-1'!$B$5:$J$44,5,FALSE)*VLOOKUP(AirBSYLD2!AF$4,'[1]INTERNAL PARAMETERS-1'!$B$5:$J$44,7,FALSE)*AirBSYLD2!$F193 + AirBSYLD1!AF193*(1-VLOOKUP(AirBSYLD2!AF$4,'[1]INTERNAL PARAMETERS-1'!$B$5:$J$44,5,FALSE))*VLOOKUP(AirBSYLD2!AF$4,'[1]INTERNAL PARAMETERS-1'!$B$5:$J$44,9,FALSE)*AirBSYLD2!$F193</f>
        <v>0</v>
      </c>
      <c r="AG193" s="44">
        <f>AirBSYLD1!AG193*VLOOKUP(AirBSYLD2!AG$4,'[1]INTERNAL PARAMETERS-1'!$B$5:$J$44,5,FALSE)*VLOOKUP(AirBSYLD2!AG$4,'[1]INTERNAL PARAMETERS-1'!$B$5:$J$44,7,FALSE)*AirBSYLD2!$F193 + AirBSYLD1!AG193*(1-VLOOKUP(AirBSYLD2!AG$4,'[1]INTERNAL PARAMETERS-1'!$B$5:$J$44,5,FALSE))*VLOOKUP(AirBSYLD2!AG$4,'[1]INTERNAL PARAMETERS-1'!$B$5:$J$44,9,FALSE)*AirBSYLD2!$F193</f>
        <v>0</v>
      </c>
      <c r="AH193" s="44">
        <f>AirBSYLD1!AH193*VLOOKUP(AirBSYLD2!AH$4,'[1]INTERNAL PARAMETERS-1'!$B$5:$J$44,5,FALSE)*VLOOKUP(AirBSYLD2!AH$4,'[1]INTERNAL PARAMETERS-1'!$B$5:$J$44,7,FALSE)*AirBSYLD2!$F193 + AirBSYLD1!AH193*(1-VLOOKUP(AirBSYLD2!AH$4,'[1]INTERNAL PARAMETERS-1'!$B$5:$J$44,5,FALSE))*VLOOKUP(AirBSYLD2!AH$4,'[1]INTERNAL PARAMETERS-1'!$B$5:$J$44,9,FALSE)*AirBSYLD2!$F193</f>
        <v>0</v>
      </c>
      <c r="AI193" s="44">
        <f>AirBSYLD1!AI193*VLOOKUP(AirBSYLD2!AI$4,'[1]INTERNAL PARAMETERS-1'!$B$5:$J$44,5,FALSE)*VLOOKUP(AirBSYLD2!AI$4,'[1]INTERNAL PARAMETERS-1'!$B$5:$J$44,7,FALSE)*AirBSYLD2!$F193 + AirBSYLD1!AI193*(1-VLOOKUP(AirBSYLD2!AI$4,'[1]INTERNAL PARAMETERS-1'!$B$5:$J$44,5,FALSE))*VLOOKUP(AirBSYLD2!AI$4,'[1]INTERNAL PARAMETERS-1'!$B$5:$J$44,9,FALSE)*AirBSYLD2!$F193</f>
        <v>0</v>
      </c>
      <c r="AJ193" s="44">
        <f>AirBSYLD1!AJ193*VLOOKUP(AirBSYLD2!AJ$4,'[1]INTERNAL PARAMETERS-1'!$B$5:$J$44,5,FALSE)*VLOOKUP(AirBSYLD2!AJ$4,'[1]INTERNAL PARAMETERS-1'!$B$5:$J$44,7,FALSE)*AirBSYLD2!$F193 + AirBSYLD1!AJ193*(1-VLOOKUP(AirBSYLD2!AJ$4,'[1]INTERNAL PARAMETERS-1'!$B$5:$J$44,5,FALSE))*VLOOKUP(AirBSYLD2!AJ$4,'[1]INTERNAL PARAMETERS-1'!$B$5:$J$44,9,FALSE)*AirBSYLD2!$F193</f>
        <v>0</v>
      </c>
      <c r="AK193" s="44">
        <f>AirBSYLD1!AK193*VLOOKUP(AirBSYLD2!AK$4,'[1]INTERNAL PARAMETERS-1'!$B$5:$J$44,5,FALSE)*VLOOKUP(AirBSYLD2!AK$4,'[1]INTERNAL PARAMETERS-1'!$B$5:$J$44,7,FALSE)*AirBSYLD2!$F193 + AirBSYLD1!AK193*(1-VLOOKUP(AirBSYLD2!AK$4,'[1]INTERNAL PARAMETERS-1'!$B$5:$J$44,5,FALSE))*VLOOKUP(AirBSYLD2!AK$4,'[1]INTERNAL PARAMETERS-1'!$B$5:$J$44,9,FALSE)*AirBSYLD2!$F193</f>
        <v>0</v>
      </c>
      <c r="AL193" s="44">
        <f>AirBSYLD1!AL193*VLOOKUP(AirBSYLD2!AL$4,'[1]INTERNAL PARAMETERS-1'!$B$5:$J$44,5,FALSE)*VLOOKUP(AirBSYLD2!AL$4,'[1]INTERNAL PARAMETERS-1'!$B$5:$J$44,7,FALSE)*AirBSYLD2!$F193 + AirBSYLD1!AL193*(1-VLOOKUP(AirBSYLD2!AL$4,'[1]INTERNAL PARAMETERS-1'!$B$5:$J$44,5,FALSE))*VLOOKUP(AirBSYLD2!AL$4,'[1]INTERNAL PARAMETERS-1'!$B$5:$J$44,9,FALSE)*AirBSYLD2!$F193</f>
        <v>0</v>
      </c>
      <c r="AM193" s="44">
        <f>AirBSYLD1!AM193*VLOOKUP(AirBSYLD2!AM$4,'[1]INTERNAL PARAMETERS-1'!$B$5:$J$44,5,FALSE)*VLOOKUP(AirBSYLD2!AM$4,'[1]INTERNAL PARAMETERS-1'!$B$5:$J$44,7,FALSE)*AirBSYLD2!$F193 + AirBSYLD1!AM193*(1-VLOOKUP(AirBSYLD2!AM$4,'[1]INTERNAL PARAMETERS-1'!$B$5:$J$44,5,FALSE))*VLOOKUP(AirBSYLD2!AM$4,'[1]INTERNAL PARAMETERS-1'!$B$5:$J$44,9,FALSE)*AirBSYLD2!$F193</f>
        <v>0</v>
      </c>
      <c r="AN193" s="44">
        <f>AirBSYLD1!AN193*VLOOKUP(AirBSYLD2!AN$4,'[1]INTERNAL PARAMETERS-1'!$B$5:$J$44,5,FALSE)*VLOOKUP(AirBSYLD2!AN$4,'[1]INTERNAL PARAMETERS-1'!$B$5:$J$44,7,FALSE)*AirBSYLD2!$F193 + AirBSYLD1!AN193*(1-VLOOKUP(AirBSYLD2!AN$4,'[1]INTERNAL PARAMETERS-1'!$B$5:$J$44,5,FALSE))*VLOOKUP(AirBSYLD2!AN$4,'[1]INTERNAL PARAMETERS-1'!$B$5:$J$44,9,FALSE)*AirBSYLD2!$F193</f>
        <v>0</v>
      </c>
      <c r="AO193" s="44">
        <f>AirBSYLD1!AO193*VLOOKUP(AirBSYLD2!AO$4,'[1]INTERNAL PARAMETERS-1'!$B$5:$J$44,5,FALSE)*VLOOKUP(AirBSYLD2!AO$4,'[1]INTERNAL PARAMETERS-1'!$B$5:$J$44,7,FALSE)*AirBSYLD2!$F193 + AirBSYLD1!AO193*(1-VLOOKUP(AirBSYLD2!AO$4,'[1]INTERNAL PARAMETERS-1'!$B$5:$J$44,5,FALSE))*VLOOKUP(AirBSYLD2!AO$4,'[1]INTERNAL PARAMETERS-1'!$B$5:$J$44,9,FALSE)*AirBSYLD2!$F193</f>
        <v>0</v>
      </c>
      <c r="AP193" s="44">
        <f>AirBSYLD1!AP193*VLOOKUP(AirBSYLD2!AP$4,'[1]INTERNAL PARAMETERS-1'!$B$5:$J$44,5,FALSE)*VLOOKUP(AirBSYLD2!AP$4,'[1]INTERNAL PARAMETERS-1'!$B$5:$J$44,7,FALSE)*AirBSYLD2!$F193 + AirBSYLD1!AP193*(1-VLOOKUP(AirBSYLD2!AP$4,'[1]INTERNAL PARAMETERS-1'!$B$5:$J$44,5,FALSE))*VLOOKUP(AirBSYLD2!AP$4,'[1]INTERNAL PARAMETERS-1'!$B$5:$J$44,9,FALSE)*AirBSYLD2!$F193</f>
        <v>0</v>
      </c>
      <c r="AQ193" s="44">
        <f>AirBSYLD1!AQ193*VLOOKUP(AirBSYLD2!AQ$4,'[1]INTERNAL PARAMETERS-1'!$B$5:$J$44,5,FALSE)*VLOOKUP(AirBSYLD2!AQ$4,'[1]INTERNAL PARAMETERS-1'!$B$5:$J$44,7,FALSE)*AirBSYLD2!$F193 + AirBSYLD1!AQ193*(1-VLOOKUP(AirBSYLD2!AQ$4,'[1]INTERNAL PARAMETERS-1'!$B$5:$J$44,5,FALSE))*VLOOKUP(AirBSYLD2!AQ$4,'[1]INTERNAL PARAMETERS-1'!$B$5:$J$44,9,FALSE)*AirBSYLD2!$F193</f>
        <v>0</v>
      </c>
      <c r="AR193" s="44">
        <f>AirBSYLD1!AR193*VLOOKUP(AirBSYLD2!AR$4,'[1]INTERNAL PARAMETERS-1'!$B$5:$J$44,5,FALSE)*VLOOKUP(AirBSYLD2!AR$4,'[1]INTERNAL PARAMETERS-1'!$B$5:$J$44,7,FALSE)*AirBSYLD2!$F193 + AirBSYLD1!AR193*(1-VLOOKUP(AirBSYLD2!AR$4,'[1]INTERNAL PARAMETERS-1'!$B$5:$J$44,5,FALSE))*VLOOKUP(AirBSYLD2!AR$4,'[1]INTERNAL PARAMETERS-1'!$B$5:$J$44,9,FALSE)*AirBSYLD2!$F193</f>
        <v>0</v>
      </c>
      <c r="AS193" s="44">
        <f>AirBSYLD1!AS193*VLOOKUP(AirBSYLD2!AS$4,'[1]INTERNAL PARAMETERS-1'!$B$5:$J$44,5,FALSE)*VLOOKUP(AirBSYLD2!AS$4,'[1]INTERNAL PARAMETERS-1'!$B$5:$J$44,7,FALSE)*AirBSYLD2!$F193 + AirBSYLD1!AS193*(1-VLOOKUP(AirBSYLD2!AS$4,'[1]INTERNAL PARAMETERS-1'!$B$5:$J$44,5,FALSE))*VLOOKUP(AirBSYLD2!AS$4,'[1]INTERNAL PARAMETERS-1'!$B$5:$J$44,9,FALSE)*AirBSYLD2!$F193</f>
        <v>0</v>
      </c>
      <c r="AT193" s="43">
        <f>AirBSYLD1!AT193*VLOOKUP(AirBSYLD2!AT$4,'[1]INTERNAL PARAMETERS-1'!$B$5:$J$44,5,FALSE)*VLOOKUP(AirBSYLD2!AT$4,'[1]INTERNAL PARAMETERS-1'!$B$5:$J$44,7,FALSE)*AirBSYLD2!$F193 + AirBSYLD1!AT193*(1-VLOOKUP(AirBSYLD2!AT$4,'[1]INTERNAL PARAMETERS-1'!$B$5:$J$44,5,FALSE))*VLOOKUP(AirBSYLD2!AT$4,'[1]INTERNAL PARAMETERS-1'!$B$5:$J$44,9,FALSE)*AirBSYLD2!$F193</f>
        <v>0</v>
      </c>
      <c r="AU193" s="45">
        <f>AirBSYLD1!AU193*VLOOKUP(AirBSYLD2!AU$4,'[1]INTERNAL PARAMETERS-1'!$B$5:$J$44,5,FALSE)*VLOOKUP(AirBSYLD2!AU$4,'[1]INTERNAL PARAMETERS-1'!$B$5:$J$44,6,FALSE)*VLOOKUP(AirBSYLD2!AU$4,'[1]INTERNAL PARAMETERS-1'!$B$5:$J$44,3,FALSE) + AirBSYLD1!AU193*(1-VLOOKUP(AirBSYLD2!AU$4,'[1]INTERNAL PARAMETERS-1'!$B$5:$J$44,5,FALSE))*VLOOKUP(AirBSYLD2!AU$4,'[1]INTERNAL PARAMETERS-1'!$B$5:$J$44,8,FALSE)*VLOOKUP(AirBSYLD2!AU$4,'[1]INTERNAL PARAMETERS-1'!$B$5:$J$44,3,FALSE)</f>
        <v>0</v>
      </c>
      <c r="AV193" s="44">
        <f>AirBSYLD1!AV193*VLOOKUP(AirBSYLD2!AV$4,'[1]INTERNAL PARAMETERS-1'!$B$5:$J$44,5,FALSE)*VLOOKUP(AirBSYLD2!AV$4,'[1]INTERNAL PARAMETERS-1'!$B$5:$J$44,6,FALSE)*VLOOKUP(AirBSYLD2!AV$4,'[1]INTERNAL PARAMETERS-1'!$B$5:$J$44,3,FALSE) + AirBSYLD1!AV193*(1-VLOOKUP(AirBSYLD2!AV$4,'[1]INTERNAL PARAMETERS-1'!$B$5:$J$44,5,FALSE))*VLOOKUP(AirBSYLD2!AV$4,'[1]INTERNAL PARAMETERS-1'!$B$5:$J$44,8,FALSE)*VLOOKUP(AirBSYLD2!AV$4,'[1]INTERNAL PARAMETERS-1'!$B$5:$J$44,3,FALSE)</f>
        <v>0</v>
      </c>
      <c r="AW193" s="44">
        <f>AirBSYLD1!AW193*VLOOKUP(AirBSYLD2!AW$4,'[1]INTERNAL PARAMETERS-1'!$B$5:$J$44,5,FALSE)*VLOOKUP(AirBSYLD2!AW$4,'[1]INTERNAL PARAMETERS-1'!$B$5:$J$44,6,FALSE)*VLOOKUP(AirBSYLD2!AW$4,'[1]INTERNAL PARAMETERS-1'!$B$5:$J$44,3,FALSE) + AirBSYLD1!AW193*(1-VLOOKUP(AirBSYLD2!AW$4,'[1]INTERNAL PARAMETERS-1'!$B$5:$J$44,5,FALSE))*VLOOKUP(AirBSYLD2!AW$4,'[1]INTERNAL PARAMETERS-1'!$B$5:$J$44,8,FALSE)*VLOOKUP(AirBSYLD2!AW$4,'[1]INTERNAL PARAMETERS-1'!$B$5:$J$44,3,FALSE)</f>
        <v>0</v>
      </c>
      <c r="AX193" s="44">
        <f>AirBSYLD1!AX193*VLOOKUP(AirBSYLD2!AX$4,'[1]INTERNAL PARAMETERS-1'!$B$5:$J$44,5,FALSE)*VLOOKUP(AirBSYLD2!AX$4,'[1]INTERNAL PARAMETERS-1'!$B$5:$J$44,6,FALSE)*VLOOKUP(AirBSYLD2!AX$4,'[1]INTERNAL PARAMETERS-1'!$B$5:$J$44,3,FALSE) + AirBSYLD1!AX193*(1-VLOOKUP(AirBSYLD2!AX$4,'[1]INTERNAL PARAMETERS-1'!$B$5:$J$44,5,FALSE))*VLOOKUP(AirBSYLD2!AX$4,'[1]INTERNAL PARAMETERS-1'!$B$5:$J$44,8,FALSE)*VLOOKUP(AirBSYLD2!AX$4,'[1]INTERNAL PARAMETERS-1'!$B$5:$J$44,3,FALSE)</f>
        <v>0</v>
      </c>
      <c r="AY193" s="44">
        <f>AirBSYLD1!AY193*VLOOKUP(AirBSYLD2!AY$4,'[1]INTERNAL PARAMETERS-1'!$B$5:$J$44,5,FALSE)*VLOOKUP(AirBSYLD2!AY$4,'[1]INTERNAL PARAMETERS-1'!$B$5:$J$44,6,FALSE)*VLOOKUP(AirBSYLD2!AY$4,'[1]INTERNAL PARAMETERS-1'!$B$5:$J$44,3,FALSE) + AirBSYLD1!AY193*(1-VLOOKUP(AirBSYLD2!AY$4,'[1]INTERNAL PARAMETERS-1'!$B$5:$J$44,5,FALSE))*VLOOKUP(AirBSYLD2!AY$4,'[1]INTERNAL PARAMETERS-1'!$B$5:$J$44,8,FALSE)*VLOOKUP(AirBSYLD2!AY$4,'[1]INTERNAL PARAMETERS-1'!$B$5:$J$44,3,FALSE)</f>
        <v>0</v>
      </c>
      <c r="AZ193" s="44">
        <f>AirBSYLD1!AZ193*VLOOKUP(AirBSYLD2!AZ$4,'[1]INTERNAL PARAMETERS-1'!$B$5:$J$44,5,FALSE)*VLOOKUP(AirBSYLD2!AZ$4,'[1]INTERNAL PARAMETERS-1'!$B$5:$J$44,6,FALSE)*VLOOKUP(AirBSYLD2!AZ$4,'[1]INTERNAL PARAMETERS-1'!$B$5:$J$44,3,FALSE) + AirBSYLD1!AZ193*(1-VLOOKUP(AirBSYLD2!AZ$4,'[1]INTERNAL PARAMETERS-1'!$B$5:$J$44,5,FALSE))*VLOOKUP(AirBSYLD2!AZ$4,'[1]INTERNAL PARAMETERS-1'!$B$5:$J$44,8,FALSE)*VLOOKUP(AirBSYLD2!AZ$4,'[1]INTERNAL PARAMETERS-1'!$B$5:$J$44,3,FALSE)</f>
        <v>0</v>
      </c>
      <c r="BA193" s="44">
        <f>AirBSYLD1!BA193*VLOOKUP(AirBSYLD2!BA$4,'[1]INTERNAL PARAMETERS-1'!$B$5:$J$44,5,FALSE)*VLOOKUP(AirBSYLD2!BA$4,'[1]INTERNAL PARAMETERS-1'!$B$5:$J$44,6,FALSE)*VLOOKUP(AirBSYLD2!BA$4,'[1]INTERNAL PARAMETERS-1'!$B$5:$J$44,3,FALSE) + AirBSYLD1!BA193*(1-VLOOKUP(AirBSYLD2!BA$4,'[1]INTERNAL PARAMETERS-1'!$B$5:$J$44,5,FALSE))*VLOOKUP(AirBSYLD2!BA$4,'[1]INTERNAL PARAMETERS-1'!$B$5:$J$44,8,FALSE)*VLOOKUP(AirBSYLD2!BA$4,'[1]INTERNAL PARAMETERS-1'!$B$5:$J$44,3,FALSE)</f>
        <v>0</v>
      </c>
      <c r="BB193" s="44">
        <f>AirBSYLD1!BB193*VLOOKUP(AirBSYLD2!BB$4,'[1]INTERNAL PARAMETERS-1'!$B$5:$J$44,5,FALSE)*VLOOKUP(AirBSYLD2!BB$4,'[1]INTERNAL PARAMETERS-1'!$B$5:$J$44,6,FALSE)*VLOOKUP(AirBSYLD2!BB$4,'[1]INTERNAL PARAMETERS-1'!$B$5:$J$44,3,FALSE) + AirBSYLD1!BB193*(1-VLOOKUP(AirBSYLD2!BB$4,'[1]INTERNAL PARAMETERS-1'!$B$5:$J$44,5,FALSE))*VLOOKUP(AirBSYLD2!BB$4,'[1]INTERNAL PARAMETERS-1'!$B$5:$J$44,8,FALSE)*VLOOKUP(AirBSYLD2!BB$4,'[1]INTERNAL PARAMETERS-1'!$B$5:$J$44,3,FALSE)</f>
        <v>0</v>
      </c>
      <c r="BC193" s="44">
        <f>AirBSYLD1!BC193*VLOOKUP(AirBSYLD2!BC$4,'[1]INTERNAL PARAMETERS-1'!$B$5:$J$44,5,FALSE)*VLOOKUP(AirBSYLD2!BC$4,'[1]INTERNAL PARAMETERS-1'!$B$5:$J$44,6,FALSE)*VLOOKUP(AirBSYLD2!BC$4,'[1]INTERNAL PARAMETERS-1'!$B$5:$J$44,3,FALSE) + AirBSYLD1!BC193*(1-VLOOKUP(AirBSYLD2!BC$4,'[1]INTERNAL PARAMETERS-1'!$B$5:$J$44,5,FALSE))*VLOOKUP(AirBSYLD2!BC$4,'[1]INTERNAL PARAMETERS-1'!$B$5:$J$44,8,FALSE)*VLOOKUP(AirBSYLD2!BC$4,'[1]INTERNAL PARAMETERS-1'!$B$5:$J$44,3,FALSE)</f>
        <v>0</v>
      </c>
      <c r="BD193" s="44">
        <f>AirBSYLD1!BD193*VLOOKUP(AirBSYLD2!BD$4,'[1]INTERNAL PARAMETERS-1'!$B$5:$J$44,5,FALSE)*VLOOKUP(AirBSYLD2!BD$4,'[1]INTERNAL PARAMETERS-1'!$B$5:$J$44,6,FALSE)*VLOOKUP(AirBSYLD2!BD$4,'[1]INTERNAL PARAMETERS-1'!$B$5:$J$44,3,FALSE) + AirBSYLD1!BD193*(1-VLOOKUP(AirBSYLD2!BD$4,'[1]INTERNAL PARAMETERS-1'!$B$5:$J$44,5,FALSE))*VLOOKUP(AirBSYLD2!BD$4,'[1]INTERNAL PARAMETERS-1'!$B$5:$J$44,8,FALSE)*VLOOKUP(AirBSYLD2!BD$4,'[1]INTERNAL PARAMETERS-1'!$B$5:$J$44,3,FALSE)</f>
        <v>0</v>
      </c>
      <c r="BE193" s="44">
        <f>AirBSYLD1!BE193*VLOOKUP(AirBSYLD2!BE$4,'[1]INTERNAL PARAMETERS-1'!$B$5:$J$44,5,FALSE)*VLOOKUP(AirBSYLD2!BE$4,'[1]INTERNAL PARAMETERS-1'!$B$5:$J$44,6,FALSE)*VLOOKUP(AirBSYLD2!BE$4,'[1]INTERNAL PARAMETERS-1'!$B$5:$J$44,3,FALSE) + AirBSYLD1!BE193*(1-VLOOKUP(AirBSYLD2!BE$4,'[1]INTERNAL PARAMETERS-1'!$B$5:$J$44,5,FALSE))*VLOOKUP(AirBSYLD2!BE$4,'[1]INTERNAL PARAMETERS-1'!$B$5:$J$44,8,FALSE)*VLOOKUP(AirBSYLD2!BE$4,'[1]INTERNAL PARAMETERS-1'!$B$5:$J$44,3,FALSE)</f>
        <v>0</v>
      </c>
      <c r="BF193" s="44">
        <f>AirBSYLD1!BF193*VLOOKUP(AirBSYLD2!BF$4,'[1]INTERNAL PARAMETERS-1'!$B$5:$J$44,5,FALSE)*VLOOKUP(AirBSYLD2!BF$4,'[1]INTERNAL PARAMETERS-1'!$B$5:$J$44,6,FALSE)*VLOOKUP(AirBSYLD2!BF$4,'[1]INTERNAL PARAMETERS-1'!$B$5:$J$44,3,FALSE) + AirBSYLD1!BF193*(1-VLOOKUP(AirBSYLD2!BF$4,'[1]INTERNAL PARAMETERS-1'!$B$5:$J$44,5,FALSE))*VLOOKUP(AirBSYLD2!BF$4,'[1]INTERNAL PARAMETERS-1'!$B$5:$J$44,8,FALSE)*VLOOKUP(AirBSYLD2!BF$4,'[1]INTERNAL PARAMETERS-1'!$B$5:$J$44,3,FALSE)</f>
        <v>0</v>
      </c>
      <c r="BG193" s="44">
        <f>AirBSYLD1!BG193*VLOOKUP(AirBSYLD2!BG$4,'[1]INTERNAL PARAMETERS-1'!$B$5:$J$44,5,FALSE)*VLOOKUP(AirBSYLD2!BG$4,'[1]INTERNAL PARAMETERS-1'!$B$5:$J$44,6,FALSE)*VLOOKUP(AirBSYLD2!BG$4,'[1]INTERNAL PARAMETERS-1'!$B$5:$J$44,3,FALSE) + AirBSYLD1!BG193*(1-VLOOKUP(AirBSYLD2!BG$4,'[1]INTERNAL PARAMETERS-1'!$B$5:$J$44,5,FALSE))*VLOOKUP(AirBSYLD2!BG$4,'[1]INTERNAL PARAMETERS-1'!$B$5:$J$44,8,FALSE)*VLOOKUP(AirBSYLD2!BG$4,'[1]INTERNAL PARAMETERS-1'!$B$5:$J$44,3,FALSE)</f>
        <v>0</v>
      </c>
      <c r="BH193" s="44">
        <f>AirBSYLD1!BH193*VLOOKUP(AirBSYLD2!BH$4,'[1]INTERNAL PARAMETERS-1'!$B$5:$J$44,5,FALSE)*VLOOKUP(AirBSYLD2!BH$4,'[1]INTERNAL PARAMETERS-1'!$B$5:$J$44,6,FALSE)*VLOOKUP(AirBSYLD2!BH$4,'[1]INTERNAL PARAMETERS-1'!$B$5:$J$44,3,FALSE) + AirBSYLD1!BH193*(1-VLOOKUP(AirBSYLD2!BH$4,'[1]INTERNAL PARAMETERS-1'!$B$5:$J$44,5,FALSE))*VLOOKUP(AirBSYLD2!BH$4,'[1]INTERNAL PARAMETERS-1'!$B$5:$J$44,8,FALSE)*VLOOKUP(AirBSYLD2!BH$4,'[1]INTERNAL PARAMETERS-1'!$B$5:$J$44,3,FALSE)</f>
        <v>0</v>
      </c>
      <c r="BI193" s="44">
        <f>AirBSYLD1!BI193*VLOOKUP(AirBSYLD2!BI$4,'[1]INTERNAL PARAMETERS-1'!$B$5:$J$44,5,FALSE)*VLOOKUP(AirBSYLD2!BI$4,'[1]INTERNAL PARAMETERS-1'!$B$5:$J$44,6,FALSE)*VLOOKUP(AirBSYLD2!BI$4,'[1]INTERNAL PARAMETERS-1'!$B$5:$J$44,3,FALSE) + AirBSYLD1!BI193*(1-VLOOKUP(AirBSYLD2!BI$4,'[1]INTERNAL PARAMETERS-1'!$B$5:$J$44,5,FALSE))*VLOOKUP(AirBSYLD2!BI$4,'[1]INTERNAL PARAMETERS-1'!$B$5:$J$44,8,FALSE)*VLOOKUP(AirBSYLD2!BI$4,'[1]INTERNAL PARAMETERS-1'!$B$5:$J$44,3,FALSE)</f>
        <v>0</v>
      </c>
      <c r="BJ193" s="44">
        <f>AirBSYLD1!BJ193*VLOOKUP(AirBSYLD2!BJ$4,'[1]INTERNAL PARAMETERS-1'!$B$5:$J$44,5,FALSE)*VLOOKUP(AirBSYLD2!BJ$4,'[1]INTERNAL PARAMETERS-1'!$B$5:$J$44,6,FALSE)*VLOOKUP(AirBSYLD2!BJ$4,'[1]INTERNAL PARAMETERS-1'!$B$5:$J$44,3,FALSE) + AirBSYLD1!BJ193*(1-VLOOKUP(AirBSYLD2!BJ$4,'[1]INTERNAL PARAMETERS-1'!$B$5:$J$44,5,FALSE))*VLOOKUP(AirBSYLD2!BJ$4,'[1]INTERNAL PARAMETERS-1'!$B$5:$J$44,8,FALSE)*VLOOKUP(AirBSYLD2!BJ$4,'[1]INTERNAL PARAMETERS-1'!$B$5:$J$44,3,FALSE)</f>
        <v>0</v>
      </c>
      <c r="BK193" s="44">
        <f>AirBSYLD1!BK193*VLOOKUP(AirBSYLD2!BK$4,'[1]INTERNAL PARAMETERS-1'!$B$5:$J$44,5,FALSE)*VLOOKUP(AirBSYLD2!BK$4,'[1]INTERNAL PARAMETERS-1'!$B$5:$J$44,6,FALSE)*VLOOKUP(AirBSYLD2!BK$4,'[1]INTERNAL PARAMETERS-1'!$B$5:$J$44,3,FALSE) + AirBSYLD1!BK193*(1-VLOOKUP(AirBSYLD2!BK$4,'[1]INTERNAL PARAMETERS-1'!$B$5:$J$44,5,FALSE))*VLOOKUP(AirBSYLD2!BK$4,'[1]INTERNAL PARAMETERS-1'!$B$5:$J$44,8,FALSE)*VLOOKUP(AirBSYLD2!BK$4,'[1]INTERNAL PARAMETERS-1'!$B$5:$J$44,3,FALSE)</f>
        <v>0</v>
      </c>
      <c r="BL193" s="44">
        <f>AirBSYLD1!BL193*VLOOKUP(AirBSYLD2!BL$4,'[1]INTERNAL PARAMETERS-1'!$B$5:$J$44,5,FALSE)*VLOOKUP(AirBSYLD2!BL$4,'[1]INTERNAL PARAMETERS-1'!$B$5:$J$44,6,FALSE)*VLOOKUP(AirBSYLD2!BL$4,'[1]INTERNAL PARAMETERS-1'!$B$5:$J$44,3,FALSE) + AirBSYLD1!BL193*(1-VLOOKUP(AirBSYLD2!BL$4,'[1]INTERNAL PARAMETERS-1'!$B$5:$J$44,5,FALSE))*VLOOKUP(AirBSYLD2!BL$4,'[1]INTERNAL PARAMETERS-1'!$B$5:$J$44,8,FALSE)*VLOOKUP(AirBSYLD2!BL$4,'[1]INTERNAL PARAMETERS-1'!$B$5:$J$44,3,FALSE)</f>
        <v>0</v>
      </c>
      <c r="BM193" s="44">
        <f>AirBSYLD1!BM193*VLOOKUP(AirBSYLD2!BM$4,'[1]INTERNAL PARAMETERS-1'!$B$5:$J$44,5,FALSE)*VLOOKUP(AirBSYLD2!BM$4,'[1]INTERNAL PARAMETERS-1'!$B$5:$J$44,6,FALSE)*VLOOKUP(AirBSYLD2!BM$4,'[1]INTERNAL PARAMETERS-1'!$B$5:$J$44,3,FALSE) + AirBSYLD1!BM193*(1-VLOOKUP(AirBSYLD2!BM$4,'[1]INTERNAL PARAMETERS-1'!$B$5:$J$44,5,FALSE))*VLOOKUP(AirBSYLD2!BM$4,'[1]INTERNAL PARAMETERS-1'!$B$5:$J$44,8,FALSE)*VLOOKUP(AirBSYLD2!BM$4,'[1]INTERNAL PARAMETERS-1'!$B$5:$J$44,3,FALSE)</f>
        <v>0</v>
      </c>
      <c r="BN193" s="44">
        <f>AirBSYLD1!BN193*VLOOKUP(AirBSYLD2!BN$4,'[1]INTERNAL PARAMETERS-1'!$B$5:$J$44,5,FALSE)*VLOOKUP(AirBSYLD2!BN$4,'[1]INTERNAL PARAMETERS-1'!$B$5:$J$44,6,FALSE)*VLOOKUP(AirBSYLD2!BN$4,'[1]INTERNAL PARAMETERS-1'!$B$5:$J$44,3,FALSE) + AirBSYLD1!BN193*(1-VLOOKUP(AirBSYLD2!BN$4,'[1]INTERNAL PARAMETERS-1'!$B$5:$J$44,5,FALSE))*VLOOKUP(AirBSYLD2!BN$4,'[1]INTERNAL PARAMETERS-1'!$B$5:$J$44,8,FALSE)*VLOOKUP(AirBSYLD2!BN$4,'[1]INTERNAL PARAMETERS-1'!$B$5:$J$44,3,FALSE)</f>
        <v>0</v>
      </c>
      <c r="BO193" s="44">
        <f>AirBSYLD1!BO193*VLOOKUP(AirBSYLD2!BO$4,'[1]INTERNAL PARAMETERS-1'!$B$5:$J$44,5,FALSE)*VLOOKUP(AirBSYLD2!BO$4,'[1]INTERNAL PARAMETERS-1'!$B$5:$J$44,6,FALSE)*VLOOKUP(AirBSYLD2!BO$4,'[1]INTERNAL PARAMETERS-1'!$B$5:$J$44,3,FALSE) + AirBSYLD1!BO193*(1-VLOOKUP(AirBSYLD2!BO$4,'[1]INTERNAL PARAMETERS-1'!$B$5:$J$44,5,FALSE))*VLOOKUP(AirBSYLD2!BO$4,'[1]INTERNAL PARAMETERS-1'!$B$5:$J$44,8,FALSE)*VLOOKUP(AirBSYLD2!BO$4,'[1]INTERNAL PARAMETERS-1'!$B$5:$J$44,3,FALSE)</f>
        <v>0</v>
      </c>
      <c r="BP193" s="44">
        <f>AirBSYLD1!BP193*VLOOKUP(AirBSYLD2!BP$4,'[1]INTERNAL PARAMETERS-1'!$B$5:$J$44,5,FALSE)*VLOOKUP(AirBSYLD2!BP$4,'[1]INTERNAL PARAMETERS-1'!$B$5:$J$44,6,FALSE)*VLOOKUP(AirBSYLD2!BP$4,'[1]INTERNAL PARAMETERS-1'!$B$5:$J$44,3,FALSE) + AirBSYLD1!BP193*(1-VLOOKUP(AirBSYLD2!BP$4,'[1]INTERNAL PARAMETERS-1'!$B$5:$J$44,5,FALSE))*VLOOKUP(AirBSYLD2!BP$4,'[1]INTERNAL PARAMETERS-1'!$B$5:$J$44,8,FALSE)*VLOOKUP(AirBSYLD2!BP$4,'[1]INTERNAL PARAMETERS-1'!$B$5:$J$44,3,FALSE)</f>
        <v>0</v>
      </c>
      <c r="BQ193" s="44">
        <f>AirBSYLD1!BQ193*VLOOKUP(AirBSYLD2!BQ$4,'[1]INTERNAL PARAMETERS-1'!$B$5:$J$44,5,FALSE)*VLOOKUP(AirBSYLD2!BQ$4,'[1]INTERNAL PARAMETERS-1'!$B$5:$J$44,6,FALSE)*VLOOKUP(AirBSYLD2!BQ$4,'[1]INTERNAL PARAMETERS-1'!$B$5:$J$44,3,FALSE) + AirBSYLD1!BQ193*(1-VLOOKUP(AirBSYLD2!BQ$4,'[1]INTERNAL PARAMETERS-1'!$B$5:$J$44,5,FALSE))*VLOOKUP(AirBSYLD2!BQ$4,'[1]INTERNAL PARAMETERS-1'!$B$5:$J$44,8,FALSE)*VLOOKUP(AirBSYLD2!BQ$4,'[1]INTERNAL PARAMETERS-1'!$B$5:$J$44,3,FALSE)</f>
        <v>0</v>
      </c>
      <c r="BR193" s="44">
        <f>AirBSYLD1!BR193*VLOOKUP(AirBSYLD2!BR$4,'[1]INTERNAL PARAMETERS-1'!$B$5:$J$44,5,FALSE)*VLOOKUP(AirBSYLD2!BR$4,'[1]INTERNAL PARAMETERS-1'!$B$5:$J$44,6,FALSE)*VLOOKUP(AirBSYLD2!BR$4,'[1]INTERNAL PARAMETERS-1'!$B$5:$J$44,3,FALSE) + AirBSYLD1!BR193*(1-VLOOKUP(AirBSYLD2!BR$4,'[1]INTERNAL PARAMETERS-1'!$B$5:$J$44,5,FALSE))*VLOOKUP(AirBSYLD2!BR$4,'[1]INTERNAL PARAMETERS-1'!$B$5:$J$44,8,FALSE)*VLOOKUP(AirBSYLD2!BR$4,'[1]INTERNAL PARAMETERS-1'!$B$5:$J$44,3,FALSE)</f>
        <v>0</v>
      </c>
      <c r="BS193" s="44">
        <f>AirBSYLD1!BS193*VLOOKUP(AirBSYLD2!BS$4,'[1]INTERNAL PARAMETERS-1'!$B$5:$J$44,5,FALSE)*VLOOKUP(AirBSYLD2!BS$4,'[1]INTERNAL PARAMETERS-1'!$B$5:$J$44,6,FALSE)*VLOOKUP(AirBSYLD2!BS$4,'[1]INTERNAL PARAMETERS-1'!$B$5:$J$44,3,FALSE) + AirBSYLD1!BS193*(1-VLOOKUP(AirBSYLD2!BS$4,'[1]INTERNAL PARAMETERS-1'!$B$5:$J$44,5,FALSE))*VLOOKUP(AirBSYLD2!BS$4,'[1]INTERNAL PARAMETERS-1'!$B$5:$J$44,8,FALSE)*VLOOKUP(AirBSYLD2!BS$4,'[1]INTERNAL PARAMETERS-1'!$B$5:$J$44,3,FALSE)</f>
        <v>0</v>
      </c>
      <c r="BT193" s="44">
        <f>AirBSYLD1!BT193*VLOOKUP(AirBSYLD2!BT$4,'[1]INTERNAL PARAMETERS-1'!$B$5:$J$44,5,FALSE)*VLOOKUP(AirBSYLD2!BT$4,'[1]INTERNAL PARAMETERS-1'!$B$5:$J$44,6,FALSE)*VLOOKUP(AirBSYLD2!BT$4,'[1]INTERNAL PARAMETERS-1'!$B$5:$J$44,3,FALSE) + AirBSYLD1!BT193*(1-VLOOKUP(AirBSYLD2!BT$4,'[1]INTERNAL PARAMETERS-1'!$B$5:$J$44,5,FALSE))*VLOOKUP(AirBSYLD2!BT$4,'[1]INTERNAL PARAMETERS-1'!$B$5:$J$44,8,FALSE)*VLOOKUP(AirBSYLD2!BT$4,'[1]INTERNAL PARAMETERS-1'!$B$5:$J$44,3,FALSE)</f>
        <v>0</v>
      </c>
      <c r="BU193" s="44">
        <f>AirBSYLD1!BU193*VLOOKUP(AirBSYLD2!BU$4,'[1]INTERNAL PARAMETERS-1'!$B$5:$J$44,5,FALSE)*VLOOKUP(AirBSYLD2!BU$4,'[1]INTERNAL PARAMETERS-1'!$B$5:$J$44,6,FALSE)*VLOOKUP(AirBSYLD2!BU$4,'[1]INTERNAL PARAMETERS-1'!$B$5:$J$44,3,FALSE) + AirBSYLD1!BU193*(1-VLOOKUP(AirBSYLD2!BU$4,'[1]INTERNAL PARAMETERS-1'!$B$5:$J$44,5,FALSE))*VLOOKUP(AirBSYLD2!BU$4,'[1]INTERNAL PARAMETERS-1'!$B$5:$J$44,8,FALSE)*VLOOKUP(AirBSYLD2!BU$4,'[1]INTERNAL PARAMETERS-1'!$B$5:$J$44,3,FALSE)</f>
        <v>0</v>
      </c>
      <c r="BV193" s="44">
        <f>AirBSYLD1!BV193*VLOOKUP(AirBSYLD2!BV$4,'[1]INTERNAL PARAMETERS-1'!$B$5:$J$44,5,FALSE)*VLOOKUP(AirBSYLD2!BV$4,'[1]INTERNAL PARAMETERS-1'!$B$5:$J$44,6,FALSE)*VLOOKUP(AirBSYLD2!BV$4,'[1]INTERNAL PARAMETERS-1'!$B$5:$J$44,3,FALSE) + AirBSYLD1!BV193*(1-VLOOKUP(AirBSYLD2!BV$4,'[1]INTERNAL PARAMETERS-1'!$B$5:$J$44,5,FALSE))*VLOOKUP(AirBSYLD2!BV$4,'[1]INTERNAL PARAMETERS-1'!$B$5:$J$44,8,FALSE)*VLOOKUP(AirBSYLD2!BV$4,'[1]INTERNAL PARAMETERS-1'!$B$5:$J$44,3,FALSE)</f>
        <v>0</v>
      </c>
      <c r="BW193" s="44">
        <f>AirBSYLD1!BW193*VLOOKUP(AirBSYLD2!BW$4,'[1]INTERNAL PARAMETERS-1'!$B$5:$J$44,5,FALSE)*VLOOKUP(AirBSYLD2!BW$4,'[1]INTERNAL PARAMETERS-1'!$B$5:$J$44,6,FALSE)*VLOOKUP(AirBSYLD2!BW$4,'[1]INTERNAL PARAMETERS-1'!$B$5:$J$44,3,FALSE) + AirBSYLD1!BW193*(1-VLOOKUP(AirBSYLD2!BW$4,'[1]INTERNAL PARAMETERS-1'!$B$5:$J$44,5,FALSE))*VLOOKUP(AirBSYLD2!BW$4,'[1]INTERNAL PARAMETERS-1'!$B$5:$J$44,8,FALSE)*VLOOKUP(AirBSYLD2!BW$4,'[1]INTERNAL PARAMETERS-1'!$B$5:$J$44,3,FALSE)</f>
        <v>0</v>
      </c>
      <c r="BX193" s="44">
        <f>AirBSYLD1!BX193*VLOOKUP(AirBSYLD2!BX$4,'[1]INTERNAL PARAMETERS-1'!$B$5:$J$44,5,FALSE)*VLOOKUP(AirBSYLD2!BX$4,'[1]INTERNAL PARAMETERS-1'!$B$5:$J$44,6,FALSE)*VLOOKUP(AirBSYLD2!BX$4,'[1]INTERNAL PARAMETERS-1'!$B$5:$J$44,3,FALSE) + AirBSYLD1!BX193*(1-VLOOKUP(AirBSYLD2!BX$4,'[1]INTERNAL PARAMETERS-1'!$B$5:$J$44,5,FALSE))*VLOOKUP(AirBSYLD2!BX$4,'[1]INTERNAL PARAMETERS-1'!$B$5:$J$44,8,FALSE)*VLOOKUP(AirBSYLD2!BX$4,'[1]INTERNAL PARAMETERS-1'!$B$5:$J$44,3,FALSE)</f>
        <v>0</v>
      </c>
      <c r="BY193" s="44">
        <f>AirBSYLD1!BY193*VLOOKUP(AirBSYLD2!BY$4,'[1]INTERNAL PARAMETERS-1'!$B$5:$J$44,5,FALSE)*VLOOKUP(AirBSYLD2!BY$4,'[1]INTERNAL PARAMETERS-1'!$B$5:$J$44,6,FALSE)*VLOOKUP(AirBSYLD2!BY$4,'[1]INTERNAL PARAMETERS-1'!$B$5:$J$44,3,FALSE) + AirBSYLD1!BY193*(1-VLOOKUP(AirBSYLD2!BY$4,'[1]INTERNAL PARAMETERS-1'!$B$5:$J$44,5,FALSE))*VLOOKUP(AirBSYLD2!BY$4,'[1]INTERNAL PARAMETERS-1'!$B$5:$J$44,8,FALSE)*VLOOKUP(AirBSYLD2!BY$4,'[1]INTERNAL PARAMETERS-1'!$B$5:$J$44,3,FALSE)</f>
        <v>0</v>
      </c>
      <c r="BZ193" s="44">
        <f>AirBSYLD1!BZ193*VLOOKUP(AirBSYLD2!BZ$4,'[1]INTERNAL PARAMETERS-1'!$B$5:$J$44,5,FALSE)*VLOOKUP(AirBSYLD2!BZ$4,'[1]INTERNAL PARAMETERS-1'!$B$5:$J$44,6,FALSE)*VLOOKUP(AirBSYLD2!BZ$4,'[1]INTERNAL PARAMETERS-1'!$B$5:$J$44,3,FALSE) + AirBSYLD1!BZ193*(1-VLOOKUP(AirBSYLD2!BZ$4,'[1]INTERNAL PARAMETERS-1'!$B$5:$J$44,5,FALSE))*VLOOKUP(AirBSYLD2!BZ$4,'[1]INTERNAL PARAMETERS-1'!$B$5:$J$44,8,FALSE)*VLOOKUP(AirBSYLD2!BZ$4,'[1]INTERNAL PARAMETERS-1'!$B$5:$J$44,3,FALSE)</f>
        <v>0</v>
      </c>
      <c r="CA193" s="44">
        <f>AirBSYLD1!CA193*VLOOKUP(AirBSYLD2!CA$4,'[1]INTERNAL PARAMETERS-1'!$B$5:$J$44,5,FALSE)*VLOOKUP(AirBSYLD2!CA$4,'[1]INTERNAL PARAMETERS-1'!$B$5:$J$44,6,FALSE)*VLOOKUP(AirBSYLD2!CA$4,'[1]INTERNAL PARAMETERS-1'!$B$5:$J$44,3,FALSE) + AirBSYLD1!CA193*(1-VLOOKUP(AirBSYLD2!CA$4,'[1]INTERNAL PARAMETERS-1'!$B$5:$J$44,5,FALSE))*VLOOKUP(AirBSYLD2!CA$4,'[1]INTERNAL PARAMETERS-1'!$B$5:$J$44,8,FALSE)*VLOOKUP(AirBSYLD2!CA$4,'[1]INTERNAL PARAMETERS-1'!$B$5:$J$44,3,FALSE)</f>
        <v>0</v>
      </c>
      <c r="CB193" s="44">
        <f>AirBSYLD1!CB193*VLOOKUP(AirBSYLD2!CB$4,'[1]INTERNAL PARAMETERS-1'!$B$5:$J$44,5,FALSE)*VLOOKUP(AirBSYLD2!CB$4,'[1]INTERNAL PARAMETERS-1'!$B$5:$J$44,6,FALSE)*VLOOKUP(AirBSYLD2!CB$4,'[1]INTERNAL PARAMETERS-1'!$B$5:$J$44,3,FALSE) + AirBSYLD1!CB193*(1-VLOOKUP(AirBSYLD2!CB$4,'[1]INTERNAL PARAMETERS-1'!$B$5:$J$44,5,FALSE))*VLOOKUP(AirBSYLD2!CB$4,'[1]INTERNAL PARAMETERS-1'!$B$5:$J$44,8,FALSE)*VLOOKUP(AirBSYLD2!CB$4,'[1]INTERNAL PARAMETERS-1'!$B$5:$J$44,3,FALSE)</f>
        <v>0</v>
      </c>
      <c r="CC193" s="44">
        <f>AirBSYLD1!CC193*VLOOKUP(AirBSYLD2!CC$4,'[1]INTERNAL PARAMETERS-1'!$B$5:$J$44,5,FALSE)*VLOOKUP(AirBSYLD2!CC$4,'[1]INTERNAL PARAMETERS-1'!$B$5:$J$44,6,FALSE)*VLOOKUP(AirBSYLD2!CC$4,'[1]INTERNAL PARAMETERS-1'!$B$5:$J$44,3,FALSE) + AirBSYLD1!CC193*(1-VLOOKUP(AirBSYLD2!CC$4,'[1]INTERNAL PARAMETERS-1'!$B$5:$J$44,5,FALSE))*VLOOKUP(AirBSYLD2!CC$4,'[1]INTERNAL PARAMETERS-1'!$B$5:$J$44,8,FALSE)*VLOOKUP(AirBSYLD2!CC$4,'[1]INTERNAL PARAMETERS-1'!$B$5:$J$44,3,FALSE)</f>
        <v>0</v>
      </c>
      <c r="CD193" s="44">
        <f>AirBSYLD1!CD193*VLOOKUP(AirBSYLD2!CD$4,'[1]INTERNAL PARAMETERS-1'!$B$5:$J$44,5,FALSE)*VLOOKUP(AirBSYLD2!CD$4,'[1]INTERNAL PARAMETERS-1'!$B$5:$J$44,6,FALSE)*VLOOKUP(AirBSYLD2!CD$4,'[1]INTERNAL PARAMETERS-1'!$B$5:$J$44,3,FALSE) + AirBSYLD1!CD193*(1-VLOOKUP(AirBSYLD2!CD$4,'[1]INTERNAL PARAMETERS-1'!$B$5:$J$44,5,FALSE))*VLOOKUP(AirBSYLD2!CD$4,'[1]INTERNAL PARAMETERS-1'!$B$5:$J$44,8,FALSE)*VLOOKUP(AirBSYLD2!CD$4,'[1]INTERNAL PARAMETERS-1'!$B$5:$J$44,3,FALSE)</f>
        <v>0</v>
      </c>
      <c r="CE193" s="44">
        <f>AirBSYLD1!CE193*VLOOKUP(AirBSYLD2!CE$4,'[1]INTERNAL PARAMETERS-1'!$B$5:$J$44,5,FALSE)*VLOOKUP(AirBSYLD2!CE$4,'[1]INTERNAL PARAMETERS-1'!$B$5:$J$44,6,FALSE)*VLOOKUP(AirBSYLD2!CE$4,'[1]INTERNAL PARAMETERS-1'!$B$5:$J$44,3,FALSE) + AirBSYLD1!CE193*(1-VLOOKUP(AirBSYLD2!CE$4,'[1]INTERNAL PARAMETERS-1'!$B$5:$J$44,5,FALSE))*VLOOKUP(AirBSYLD2!CE$4,'[1]INTERNAL PARAMETERS-1'!$B$5:$J$44,8,FALSE)*VLOOKUP(AirBSYLD2!CE$4,'[1]INTERNAL PARAMETERS-1'!$B$5:$J$44,3,FALSE)</f>
        <v>0</v>
      </c>
      <c r="CF193" s="44">
        <f>AirBSYLD1!CF193*VLOOKUP(AirBSYLD2!CF$4,'[1]INTERNAL PARAMETERS-1'!$B$5:$J$44,5,FALSE)*VLOOKUP(AirBSYLD2!CF$4,'[1]INTERNAL PARAMETERS-1'!$B$5:$J$44,6,FALSE)*VLOOKUP(AirBSYLD2!CF$4,'[1]INTERNAL PARAMETERS-1'!$B$5:$J$44,3,FALSE) + AirBSYLD1!CF193*(1-VLOOKUP(AirBSYLD2!CF$4,'[1]INTERNAL PARAMETERS-1'!$B$5:$J$44,5,FALSE))*VLOOKUP(AirBSYLD2!CF$4,'[1]INTERNAL PARAMETERS-1'!$B$5:$J$44,8,FALSE)*VLOOKUP(AirBSYLD2!CF$4,'[1]INTERNAL PARAMETERS-1'!$B$5:$J$44,3,FALSE)</f>
        <v>0</v>
      </c>
      <c r="CG193" s="44">
        <f>AirBSYLD1!CG193*VLOOKUP(AirBSYLD2!CG$4,'[1]INTERNAL PARAMETERS-1'!$B$5:$J$44,5,FALSE)*VLOOKUP(AirBSYLD2!CG$4,'[1]INTERNAL PARAMETERS-1'!$B$5:$J$44,6,FALSE)*VLOOKUP(AirBSYLD2!CG$4,'[1]INTERNAL PARAMETERS-1'!$B$5:$J$44,3,FALSE) + AirBSYLD1!CG193*(1-VLOOKUP(AirBSYLD2!CG$4,'[1]INTERNAL PARAMETERS-1'!$B$5:$J$44,5,FALSE))*VLOOKUP(AirBSYLD2!CG$4,'[1]INTERNAL PARAMETERS-1'!$B$5:$J$44,8,FALSE)*VLOOKUP(AirBSYLD2!CG$4,'[1]INTERNAL PARAMETERS-1'!$B$5:$J$44,3,FALSE)</f>
        <v>0</v>
      </c>
      <c r="CH193" s="43">
        <f>AirBSYLD1!CH193*VLOOKUP(AirBSYLD2!CH$4,'[1]INTERNAL PARAMETERS-1'!$B$5:$J$44,5,FALSE)*VLOOKUP(AirBSYLD2!CH$4,'[1]INTERNAL PARAMETERS-1'!$B$5:$J$44,6,FALSE)*VLOOKUP(AirBSYLD2!CH$4,'[1]INTERNAL PARAMETERS-1'!$B$5:$J$44,3,FALSE) + AirBSYLD1!CH193*(1-VLOOKUP(AirBSYLD2!CH$4,'[1]INTERNAL PARAMETERS-1'!$B$5:$J$44,5,FALSE))*VLOOKUP(AirBSYLD2!CH$4,'[1]INTERNAL PARAMETERS-1'!$B$5:$J$44,8,FALSE)*VLOOKUP(AirBSYLD2!CH$4,'[1]INTERNAL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AirBS!X194</f>
        <v>0</v>
      </c>
      <c r="F194" s="59">
        <f>'[1]INTERNAL PARAMETERS-1'!M14</f>
        <v>39.424999999999997</v>
      </c>
      <c r="G194" s="45">
        <f>AirBSYLD1!G194*VLOOKUP(AirBSYLD2!G$4,'[1]INTERNAL PARAMETERS-1'!$B$5:$J$44,5,FALSE)*VLOOKUP(AirBSYLD2!G$4,'[1]INTERNAL PARAMETERS-1'!$B$5:$J$44,7,FALSE)*AirBSYLD2!$F194 + AirBSYLD1!G194*(1-VLOOKUP(AirBSYLD2!G$4,'[1]INTERNAL PARAMETERS-1'!$B$5:$J$44,5,FALSE))*VLOOKUP(AirBSYLD2!G$4,'[1]INTERNAL PARAMETERS-1'!$B$5:$J$44,9,FALSE)*AirBSYLD2!$F194</f>
        <v>0</v>
      </c>
      <c r="H194" s="44">
        <f>AirBSYLD1!H194*VLOOKUP(AirBSYLD2!H$4,'[1]INTERNAL PARAMETERS-1'!$B$5:$J$44,5,FALSE)*VLOOKUP(AirBSYLD2!H$4,'[1]INTERNAL PARAMETERS-1'!$B$5:$J$44,7,FALSE)*AirBSYLD2!$F194 + AirBSYLD1!H194*(1-VLOOKUP(AirBSYLD2!H$4,'[1]INTERNAL PARAMETERS-1'!$B$5:$J$44,5,FALSE))*VLOOKUP(AirBSYLD2!H$4,'[1]INTERNAL PARAMETERS-1'!$B$5:$J$44,9,FALSE)*AirBSYLD2!$F194</f>
        <v>0</v>
      </c>
      <c r="I194" s="44">
        <f>AirBSYLD1!I194*VLOOKUP(AirBSYLD2!I$4,'[1]INTERNAL PARAMETERS-1'!$B$5:$J$44,5,FALSE)*VLOOKUP(AirBSYLD2!I$4,'[1]INTERNAL PARAMETERS-1'!$B$5:$J$44,7,FALSE)*AirBSYLD2!$F194 + AirBSYLD1!I194*(1-VLOOKUP(AirBSYLD2!I$4,'[1]INTERNAL PARAMETERS-1'!$B$5:$J$44,5,FALSE))*VLOOKUP(AirBSYLD2!I$4,'[1]INTERNAL PARAMETERS-1'!$B$5:$J$44,9,FALSE)*AirBSYLD2!$F194</f>
        <v>0</v>
      </c>
      <c r="J194" s="44">
        <f>AirBSYLD1!J194*VLOOKUP(AirBSYLD2!J$4,'[1]INTERNAL PARAMETERS-1'!$B$5:$J$44,5,FALSE)*VLOOKUP(AirBSYLD2!J$4,'[1]INTERNAL PARAMETERS-1'!$B$5:$J$44,7,FALSE)*AirBSYLD2!$F194 + AirBSYLD1!J194*(1-VLOOKUP(AirBSYLD2!J$4,'[1]INTERNAL PARAMETERS-1'!$B$5:$J$44,5,FALSE))*VLOOKUP(AirBSYLD2!J$4,'[1]INTERNAL PARAMETERS-1'!$B$5:$J$44,9,FALSE)*AirBSYLD2!$F194</f>
        <v>0</v>
      </c>
      <c r="K194" s="44">
        <f>AirBSYLD1!K194*VLOOKUP(AirBSYLD2!K$4,'[1]INTERNAL PARAMETERS-1'!$B$5:$J$44,5,FALSE)*VLOOKUP(AirBSYLD2!K$4,'[1]INTERNAL PARAMETERS-1'!$B$5:$J$44,7,FALSE)*AirBSYLD2!$F194 + AirBSYLD1!K194*(1-VLOOKUP(AirBSYLD2!K$4,'[1]INTERNAL PARAMETERS-1'!$B$5:$J$44,5,FALSE))*VLOOKUP(AirBSYLD2!K$4,'[1]INTERNAL PARAMETERS-1'!$B$5:$J$44,9,FALSE)*AirBSYLD2!$F194</f>
        <v>0</v>
      </c>
      <c r="L194" s="44">
        <f>AirBSYLD1!L194*VLOOKUP(AirBSYLD2!L$4,'[1]INTERNAL PARAMETERS-1'!$B$5:$J$44,5,FALSE)*VLOOKUP(AirBSYLD2!L$4,'[1]INTERNAL PARAMETERS-1'!$B$5:$J$44,7,FALSE)*AirBSYLD2!$F194 + AirBSYLD1!L194*(1-VLOOKUP(AirBSYLD2!L$4,'[1]INTERNAL PARAMETERS-1'!$B$5:$J$44,5,FALSE))*VLOOKUP(AirBSYLD2!L$4,'[1]INTERNAL PARAMETERS-1'!$B$5:$J$44,9,FALSE)*AirBSYLD2!$F194</f>
        <v>0</v>
      </c>
      <c r="M194" s="44">
        <f>AirBSYLD1!M194*VLOOKUP(AirBSYLD2!M$4,'[1]INTERNAL PARAMETERS-1'!$B$5:$J$44,5,FALSE)*VLOOKUP(AirBSYLD2!M$4,'[1]INTERNAL PARAMETERS-1'!$B$5:$J$44,7,FALSE)*AirBSYLD2!$F194 + AirBSYLD1!M194*(1-VLOOKUP(AirBSYLD2!M$4,'[1]INTERNAL PARAMETERS-1'!$B$5:$J$44,5,FALSE))*VLOOKUP(AirBSYLD2!M$4,'[1]INTERNAL PARAMETERS-1'!$B$5:$J$44,9,FALSE)*AirBSYLD2!$F194</f>
        <v>0</v>
      </c>
      <c r="N194" s="44">
        <f>AirBSYLD1!N194*VLOOKUP(AirBSYLD2!N$4,'[1]INTERNAL PARAMETERS-1'!$B$5:$J$44,5,FALSE)*VLOOKUP(AirBSYLD2!N$4,'[1]INTERNAL PARAMETERS-1'!$B$5:$J$44,7,FALSE)*AirBSYLD2!$F194 + AirBSYLD1!N194*(1-VLOOKUP(AirBSYLD2!N$4,'[1]INTERNAL PARAMETERS-1'!$B$5:$J$44,5,FALSE))*VLOOKUP(AirBSYLD2!N$4,'[1]INTERNAL PARAMETERS-1'!$B$5:$J$44,9,FALSE)*AirBSYLD2!$F194</f>
        <v>0</v>
      </c>
      <c r="O194" s="44">
        <f>AirBSYLD1!O194*VLOOKUP(AirBSYLD2!O$4,'[1]INTERNAL PARAMETERS-1'!$B$5:$J$44,5,FALSE)*VLOOKUP(AirBSYLD2!O$4,'[1]INTERNAL PARAMETERS-1'!$B$5:$J$44,7,FALSE)*AirBSYLD2!$F194 + AirBSYLD1!O194*(1-VLOOKUP(AirBSYLD2!O$4,'[1]INTERNAL PARAMETERS-1'!$B$5:$J$44,5,FALSE))*VLOOKUP(AirBSYLD2!O$4,'[1]INTERNAL PARAMETERS-1'!$B$5:$J$44,9,FALSE)*AirBSYLD2!$F194</f>
        <v>0</v>
      </c>
      <c r="P194" s="44">
        <f>AirBSYLD1!P194*VLOOKUP(AirBSYLD2!P$4,'[1]INTERNAL PARAMETERS-1'!$B$5:$J$44,5,FALSE)*VLOOKUP(AirBSYLD2!P$4,'[1]INTERNAL PARAMETERS-1'!$B$5:$J$44,7,FALSE)*AirBSYLD2!$F194 + AirBSYLD1!P194*(1-VLOOKUP(AirBSYLD2!P$4,'[1]INTERNAL PARAMETERS-1'!$B$5:$J$44,5,FALSE))*VLOOKUP(AirBSYLD2!P$4,'[1]INTERNAL PARAMETERS-1'!$B$5:$J$44,9,FALSE)*AirBSYLD2!$F194</f>
        <v>0</v>
      </c>
      <c r="Q194" s="44">
        <f>AirBSYLD1!Q194*VLOOKUP(AirBSYLD2!Q$4,'[1]INTERNAL PARAMETERS-1'!$B$5:$J$44,5,FALSE)*VLOOKUP(AirBSYLD2!Q$4,'[1]INTERNAL PARAMETERS-1'!$B$5:$J$44,7,FALSE)*AirBSYLD2!$F194 + AirBSYLD1!Q194*(1-VLOOKUP(AirBSYLD2!Q$4,'[1]INTERNAL PARAMETERS-1'!$B$5:$J$44,5,FALSE))*VLOOKUP(AirBSYLD2!Q$4,'[1]INTERNAL PARAMETERS-1'!$B$5:$J$44,9,FALSE)*AirBSYLD2!$F194</f>
        <v>0</v>
      </c>
      <c r="R194" s="44">
        <f>AirBSYLD1!R194*VLOOKUP(AirBSYLD2!R$4,'[1]INTERNAL PARAMETERS-1'!$B$5:$J$44,5,FALSE)*VLOOKUP(AirBSYLD2!R$4,'[1]INTERNAL PARAMETERS-1'!$B$5:$J$44,7,FALSE)*AirBSYLD2!$F194 + AirBSYLD1!R194*(1-VLOOKUP(AirBSYLD2!R$4,'[1]INTERNAL PARAMETERS-1'!$B$5:$J$44,5,FALSE))*VLOOKUP(AirBSYLD2!R$4,'[1]INTERNAL PARAMETERS-1'!$B$5:$J$44,9,FALSE)*AirBSYLD2!$F194</f>
        <v>0</v>
      </c>
      <c r="S194" s="44">
        <f>AirBSYLD1!S194*VLOOKUP(AirBSYLD2!S$4,'[1]INTERNAL PARAMETERS-1'!$B$5:$J$44,5,FALSE)*VLOOKUP(AirBSYLD2!S$4,'[1]INTERNAL PARAMETERS-1'!$B$5:$J$44,7,FALSE)*AirBSYLD2!$F194 + AirBSYLD1!S194*(1-VLOOKUP(AirBSYLD2!S$4,'[1]INTERNAL PARAMETERS-1'!$B$5:$J$44,5,FALSE))*VLOOKUP(AirBSYLD2!S$4,'[1]INTERNAL PARAMETERS-1'!$B$5:$J$44,9,FALSE)*AirBSYLD2!$F194</f>
        <v>0</v>
      </c>
      <c r="T194" s="44">
        <f>AirBSYLD1!T194*VLOOKUP(AirBSYLD2!T$4,'[1]INTERNAL PARAMETERS-1'!$B$5:$J$44,5,FALSE)*VLOOKUP(AirBSYLD2!T$4,'[1]INTERNAL PARAMETERS-1'!$B$5:$J$44,7,FALSE)*AirBSYLD2!$F194 + AirBSYLD1!T194*(1-VLOOKUP(AirBSYLD2!T$4,'[1]INTERNAL PARAMETERS-1'!$B$5:$J$44,5,FALSE))*VLOOKUP(AirBSYLD2!T$4,'[1]INTERNAL PARAMETERS-1'!$B$5:$J$44,9,FALSE)*AirBSYLD2!$F194</f>
        <v>0</v>
      </c>
      <c r="U194" s="44">
        <f>AirBSYLD1!U194*VLOOKUP(AirBSYLD2!U$4,'[1]INTERNAL PARAMETERS-1'!$B$5:$J$44,5,FALSE)*VLOOKUP(AirBSYLD2!U$4,'[1]INTERNAL PARAMETERS-1'!$B$5:$J$44,7,FALSE)*AirBSYLD2!$F194 + AirBSYLD1!U194*(1-VLOOKUP(AirBSYLD2!U$4,'[1]INTERNAL PARAMETERS-1'!$B$5:$J$44,5,FALSE))*VLOOKUP(AirBSYLD2!U$4,'[1]INTERNAL PARAMETERS-1'!$B$5:$J$44,9,FALSE)*AirBSYLD2!$F194</f>
        <v>0</v>
      </c>
      <c r="V194" s="44">
        <f>AirBSYLD1!V194*VLOOKUP(AirBSYLD2!V$4,'[1]INTERNAL PARAMETERS-1'!$B$5:$J$44,5,FALSE)*VLOOKUP(AirBSYLD2!V$4,'[1]INTERNAL PARAMETERS-1'!$B$5:$J$44,7,FALSE)*AirBSYLD2!$F194 + AirBSYLD1!V194*(1-VLOOKUP(AirBSYLD2!V$4,'[1]INTERNAL PARAMETERS-1'!$B$5:$J$44,5,FALSE))*VLOOKUP(AirBSYLD2!V$4,'[1]INTERNAL PARAMETERS-1'!$B$5:$J$44,9,FALSE)*AirBSYLD2!$F194</f>
        <v>0</v>
      </c>
      <c r="W194" s="44">
        <f>AirBSYLD1!W194*VLOOKUP(AirBSYLD2!W$4,'[1]INTERNAL PARAMETERS-1'!$B$5:$J$44,5,FALSE)*VLOOKUP(AirBSYLD2!W$4,'[1]INTERNAL PARAMETERS-1'!$B$5:$J$44,7,FALSE)*AirBSYLD2!$F194 + AirBSYLD1!W194*(1-VLOOKUP(AirBSYLD2!W$4,'[1]INTERNAL PARAMETERS-1'!$B$5:$J$44,5,FALSE))*VLOOKUP(AirBSYLD2!W$4,'[1]INTERNAL PARAMETERS-1'!$B$5:$J$44,9,FALSE)*AirBSYLD2!$F194</f>
        <v>0</v>
      </c>
      <c r="X194" s="44">
        <f>AirBSYLD1!X194*VLOOKUP(AirBSYLD2!X$4,'[1]INTERNAL PARAMETERS-1'!$B$5:$J$44,5,FALSE)*VLOOKUP(AirBSYLD2!X$4,'[1]INTERNAL PARAMETERS-1'!$B$5:$J$44,7,FALSE)*AirBSYLD2!$F194 + AirBSYLD1!X194*(1-VLOOKUP(AirBSYLD2!X$4,'[1]INTERNAL PARAMETERS-1'!$B$5:$J$44,5,FALSE))*VLOOKUP(AirBSYLD2!X$4,'[1]INTERNAL PARAMETERS-1'!$B$5:$J$44,9,FALSE)*AirBSYLD2!$F194</f>
        <v>0</v>
      </c>
      <c r="Y194" s="44">
        <f>AirBSYLD1!Y194*VLOOKUP(AirBSYLD2!Y$4,'[1]INTERNAL PARAMETERS-1'!$B$5:$J$44,5,FALSE)*VLOOKUP(AirBSYLD2!Y$4,'[1]INTERNAL PARAMETERS-1'!$B$5:$J$44,7,FALSE)*AirBSYLD2!$F194 + AirBSYLD1!Y194*(1-VLOOKUP(AirBSYLD2!Y$4,'[1]INTERNAL PARAMETERS-1'!$B$5:$J$44,5,FALSE))*VLOOKUP(AirBSYLD2!Y$4,'[1]INTERNAL PARAMETERS-1'!$B$5:$J$44,9,FALSE)*AirBSYLD2!$F194</f>
        <v>0</v>
      </c>
      <c r="Z194" s="44">
        <f>AirBSYLD1!Z194*VLOOKUP(AirBSYLD2!Z$4,'[1]INTERNAL PARAMETERS-1'!$B$5:$J$44,5,FALSE)*VLOOKUP(AirBSYLD2!Z$4,'[1]INTERNAL PARAMETERS-1'!$B$5:$J$44,7,FALSE)*AirBSYLD2!$F194 + AirBSYLD1!Z194*(1-VLOOKUP(AirBSYLD2!Z$4,'[1]INTERNAL PARAMETERS-1'!$B$5:$J$44,5,FALSE))*VLOOKUP(AirBSYLD2!Z$4,'[1]INTERNAL PARAMETERS-1'!$B$5:$J$44,9,FALSE)*AirBSYLD2!$F194</f>
        <v>0</v>
      </c>
      <c r="AA194" s="44">
        <f>AirBSYLD1!AA194*VLOOKUP(AirBSYLD2!AA$4,'[1]INTERNAL PARAMETERS-1'!$B$5:$J$44,5,FALSE)*VLOOKUP(AirBSYLD2!AA$4,'[1]INTERNAL PARAMETERS-1'!$B$5:$J$44,7,FALSE)*AirBSYLD2!$F194 + AirBSYLD1!AA194*(1-VLOOKUP(AirBSYLD2!AA$4,'[1]INTERNAL PARAMETERS-1'!$B$5:$J$44,5,FALSE))*VLOOKUP(AirBSYLD2!AA$4,'[1]INTERNAL PARAMETERS-1'!$B$5:$J$44,9,FALSE)*AirBSYLD2!$F194</f>
        <v>0</v>
      </c>
      <c r="AB194" s="44">
        <f>AirBSYLD1!AB194*VLOOKUP(AirBSYLD2!AB$4,'[1]INTERNAL PARAMETERS-1'!$B$5:$J$44,5,FALSE)*VLOOKUP(AirBSYLD2!AB$4,'[1]INTERNAL PARAMETERS-1'!$B$5:$J$44,7,FALSE)*AirBSYLD2!$F194 + AirBSYLD1!AB194*(1-VLOOKUP(AirBSYLD2!AB$4,'[1]INTERNAL PARAMETERS-1'!$B$5:$J$44,5,FALSE))*VLOOKUP(AirBSYLD2!AB$4,'[1]INTERNAL PARAMETERS-1'!$B$5:$J$44,9,FALSE)*AirBSYLD2!$F194</f>
        <v>0</v>
      </c>
      <c r="AC194" s="44">
        <f>AirBSYLD1!AC194*VLOOKUP(AirBSYLD2!AC$4,'[1]INTERNAL PARAMETERS-1'!$B$5:$J$44,5,FALSE)*VLOOKUP(AirBSYLD2!AC$4,'[1]INTERNAL PARAMETERS-1'!$B$5:$J$44,7,FALSE)*AirBSYLD2!$F194 + AirBSYLD1!AC194*(1-VLOOKUP(AirBSYLD2!AC$4,'[1]INTERNAL PARAMETERS-1'!$B$5:$J$44,5,FALSE))*VLOOKUP(AirBSYLD2!AC$4,'[1]INTERNAL PARAMETERS-1'!$B$5:$J$44,9,FALSE)*AirBSYLD2!$F194</f>
        <v>0</v>
      </c>
      <c r="AD194" s="44">
        <f>AirBSYLD1!AD194*VLOOKUP(AirBSYLD2!AD$4,'[1]INTERNAL PARAMETERS-1'!$B$5:$J$44,5,FALSE)*VLOOKUP(AirBSYLD2!AD$4,'[1]INTERNAL PARAMETERS-1'!$B$5:$J$44,7,FALSE)*AirBSYLD2!$F194 + AirBSYLD1!AD194*(1-VLOOKUP(AirBSYLD2!AD$4,'[1]INTERNAL PARAMETERS-1'!$B$5:$J$44,5,FALSE))*VLOOKUP(AirBSYLD2!AD$4,'[1]INTERNAL PARAMETERS-1'!$B$5:$J$44,9,FALSE)*AirBSYLD2!$F194</f>
        <v>0</v>
      </c>
      <c r="AE194" s="44">
        <f>AirBSYLD1!AE194*VLOOKUP(AirBSYLD2!AE$4,'[1]INTERNAL PARAMETERS-1'!$B$5:$J$44,5,FALSE)*VLOOKUP(AirBSYLD2!AE$4,'[1]INTERNAL PARAMETERS-1'!$B$5:$J$44,7,FALSE)*AirBSYLD2!$F194 + AirBSYLD1!AE194*(1-VLOOKUP(AirBSYLD2!AE$4,'[1]INTERNAL PARAMETERS-1'!$B$5:$J$44,5,FALSE))*VLOOKUP(AirBSYLD2!AE$4,'[1]INTERNAL PARAMETERS-1'!$B$5:$J$44,9,FALSE)*AirBSYLD2!$F194</f>
        <v>0</v>
      </c>
      <c r="AF194" s="44">
        <f>AirBSYLD1!AF194*VLOOKUP(AirBSYLD2!AF$4,'[1]INTERNAL PARAMETERS-1'!$B$5:$J$44,5,FALSE)*VLOOKUP(AirBSYLD2!AF$4,'[1]INTERNAL PARAMETERS-1'!$B$5:$J$44,7,FALSE)*AirBSYLD2!$F194 + AirBSYLD1!AF194*(1-VLOOKUP(AirBSYLD2!AF$4,'[1]INTERNAL PARAMETERS-1'!$B$5:$J$44,5,FALSE))*VLOOKUP(AirBSYLD2!AF$4,'[1]INTERNAL PARAMETERS-1'!$B$5:$J$44,9,FALSE)*AirBSYLD2!$F194</f>
        <v>0</v>
      </c>
      <c r="AG194" s="44">
        <f>AirBSYLD1!AG194*VLOOKUP(AirBSYLD2!AG$4,'[1]INTERNAL PARAMETERS-1'!$B$5:$J$44,5,FALSE)*VLOOKUP(AirBSYLD2!AG$4,'[1]INTERNAL PARAMETERS-1'!$B$5:$J$44,7,FALSE)*AirBSYLD2!$F194 + AirBSYLD1!AG194*(1-VLOOKUP(AirBSYLD2!AG$4,'[1]INTERNAL PARAMETERS-1'!$B$5:$J$44,5,FALSE))*VLOOKUP(AirBSYLD2!AG$4,'[1]INTERNAL PARAMETERS-1'!$B$5:$J$44,9,FALSE)*AirBSYLD2!$F194</f>
        <v>0</v>
      </c>
      <c r="AH194" s="44">
        <f>AirBSYLD1!AH194*VLOOKUP(AirBSYLD2!AH$4,'[1]INTERNAL PARAMETERS-1'!$B$5:$J$44,5,FALSE)*VLOOKUP(AirBSYLD2!AH$4,'[1]INTERNAL PARAMETERS-1'!$B$5:$J$44,7,FALSE)*AirBSYLD2!$F194 + AirBSYLD1!AH194*(1-VLOOKUP(AirBSYLD2!AH$4,'[1]INTERNAL PARAMETERS-1'!$B$5:$J$44,5,FALSE))*VLOOKUP(AirBSYLD2!AH$4,'[1]INTERNAL PARAMETERS-1'!$B$5:$J$44,9,FALSE)*AirBSYLD2!$F194</f>
        <v>0</v>
      </c>
      <c r="AI194" s="44">
        <f>AirBSYLD1!AI194*VLOOKUP(AirBSYLD2!AI$4,'[1]INTERNAL PARAMETERS-1'!$B$5:$J$44,5,FALSE)*VLOOKUP(AirBSYLD2!AI$4,'[1]INTERNAL PARAMETERS-1'!$B$5:$J$44,7,FALSE)*AirBSYLD2!$F194 + AirBSYLD1!AI194*(1-VLOOKUP(AirBSYLD2!AI$4,'[1]INTERNAL PARAMETERS-1'!$B$5:$J$44,5,FALSE))*VLOOKUP(AirBSYLD2!AI$4,'[1]INTERNAL PARAMETERS-1'!$B$5:$J$44,9,FALSE)*AirBSYLD2!$F194</f>
        <v>0</v>
      </c>
      <c r="AJ194" s="44">
        <f>AirBSYLD1!AJ194*VLOOKUP(AirBSYLD2!AJ$4,'[1]INTERNAL PARAMETERS-1'!$B$5:$J$44,5,FALSE)*VLOOKUP(AirBSYLD2!AJ$4,'[1]INTERNAL PARAMETERS-1'!$B$5:$J$44,7,FALSE)*AirBSYLD2!$F194 + AirBSYLD1!AJ194*(1-VLOOKUP(AirBSYLD2!AJ$4,'[1]INTERNAL PARAMETERS-1'!$B$5:$J$44,5,FALSE))*VLOOKUP(AirBSYLD2!AJ$4,'[1]INTERNAL PARAMETERS-1'!$B$5:$J$44,9,FALSE)*AirBSYLD2!$F194</f>
        <v>0</v>
      </c>
      <c r="AK194" s="44">
        <f>AirBSYLD1!AK194*VLOOKUP(AirBSYLD2!AK$4,'[1]INTERNAL PARAMETERS-1'!$B$5:$J$44,5,FALSE)*VLOOKUP(AirBSYLD2!AK$4,'[1]INTERNAL PARAMETERS-1'!$B$5:$J$44,7,FALSE)*AirBSYLD2!$F194 + AirBSYLD1!AK194*(1-VLOOKUP(AirBSYLD2!AK$4,'[1]INTERNAL PARAMETERS-1'!$B$5:$J$44,5,FALSE))*VLOOKUP(AirBSYLD2!AK$4,'[1]INTERNAL PARAMETERS-1'!$B$5:$J$44,9,FALSE)*AirBSYLD2!$F194</f>
        <v>0</v>
      </c>
      <c r="AL194" s="44">
        <f>AirBSYLD1!AL194*VLOOKUP(AirBSYLD2!AL$4,'[1]INTERNAL PARAMETERS-1'!$B$5:$J$44,5,FALSE)*VLOOKUP(AirBSYLD2!AL$4,'[1]INTERNAL PARAMETERS-1'!$B$5:$J$44,7,FALSE)*AirBSYLD2!$F194 + AirBSYLD1!AL194*(1-VLOOKUP(AirBSYLD2!AL$4,'[1]INTERNAL PARAMETERS-1'!$B$5:$J$44,5,FALSE))*VLOOKUP(AirBSYLD2!AL$4,'[1]INTERNAL PARAMETERS-1'!$B$5:$J$44,9,FALSE)*AirBSYLD2!$F194</f>
        <v>0</v>
      </c>
      <c r="AM194" s="44">
        <f>AirBSYLD1!AM194*VLOOKUP(AirBSYLD2!AM$4,'[1]INTERNAL PARAMETERS-1'!$B$5:$J$44,5,FALSE)*VLOOKUP(AirBSYLD2!AM$4,'[1]INTERNAL PARAMETERS-1'!$B$5:$J$44,7,FALSE)*AirBSYLD2!$F194 + AirBSYLD1!AM194*(1-VLOOKUP(AirBSYLD2!AM$4,'[1]INTERNAL PARAMETERS-1'!$B$5:$J$44,5,FALSE))*VLOOKUP(AirBSYLD2!AM$4,'[1]INTERNAL PARAMETERS-1'!$B$5:$J$44,9,FALSE)*AirBSYLD2!$F194</f>
        <v>0</v>
      </c>
      <c r="AN194" s="44">
        <f>AirBSYLD1!AN194*VLOOKUP(AirBSYLD2!AN$4,'[1]INTERNAL PARAMETERS-1'!$B$5:$J$44,5,FALSE)*VLOOKUP(AirBSYLD2!AN$4,'[1]INTERNAL PARAMETERS-1'!$B$5:$J$44,7,FALSE)*AirBSYLD2!$F194 + AirBSYLD1!AN194*(1-VLOOKUP(AirBSYLD2!AN$4,'[1]INTERNAL PARAMETERS-1'!$B$5:$J$44,5,FALSE))*VLOOKUP(AirBSYLD2!AN$4,'[1]INTERNAL PARAMETERS-1'!$B$5:$J$44,9,FALSE)*AirBSYLD2!$F194</f>
        <v>0</v>
      </c>
      <c r="AO194" s="44">
        <f>AirBSYLD1!AO194*VLOOKUP(AirBSYLD2!AO$4,'[1]INTERNAL PARAMETERS-1'!$B$5:$J$44,5,FALSE)*VLOOKUP(AirBSYLD2!AO$4,'[1]INTERNAL PARAMETERS-1'!$B$5:$J$44,7,FALSE)*AirBSYLD2!$F194 + AirBSYLD1!AO194*(1-VLOOKUP(AirBSYLD2!AO$4,'[1]INTERNAL PARAMETERS-1'!$B$5:$J$44,5,FALSE))*VLOOKUP(AirBSYLD2!AO$4,'[1]INTERNAL PARAMETERS-1'!$B$5:$J$44,9,FALSE)*AirBSYLD2!$F194</f>
        <v>0</v>
      </c>
      <c r="AP194" s="44">
        <f>AirBSYLD1!AP194*VLOOKUP(AirBSYLD2!AP$4,'[1]INTERNAL PARAMETERS-1'!$B$5:$J$44,5,FALSE)*VLOOKUP(AirBSYLD2!AP$4,'[1]INTERNAL PARAMETERS-1'!$B$5:$J$44,7,FALSE)*AirBSYLD2!$F194 + AirBSYLD1!AP194*(1-VLOOKUP(AirBSYLD2!AP$4,'[1]INTERNAL PARAMETERS-1'!$B$5:$J$44,5,FALSE))*VLOOKUP(AirBSYLD2!AP$4,'[1]INTERNAL PARAMETERS-1'!$B$5:$J$44,9,FALSE)*AirBSYLD2!$F194</f>
        <v>0</v>
      </c>
      <c r="AQ194" s="44">
        <f>AirBSYLD1!AQ194*VLOOKUP(AirBSYLD2!AQ$4,'[1]INTERNAL PARAMETERS-1'!$B$5:$J$44,5,FALSE)*VLOOKUP(AirBSYLD2!AQ$4,'[1]INTERNAL PARAMETERS-1'!$B$5:$J$44,7,FALSE)*AirBSYLD2!$F194 + AirBSYLD1!AQ194*(1-VLOOKUP(AirBSYLD2!AQ$4,'[1]INTERNAL PARAMETERS-1'!$B$5:$J$44,5,FALSE))*VLOOKUP(AirBSYLD2!AQ$4,'[1]INTERNAL PARAMETERS-1'!$B$5:$J$44,9,FALSE)*AirBSYLD2!$F194</f>
        <v>0</v>
      </c>
      <c r="AR194" s="44">
        <f>AirBSYLD1!AR194*VLOOKUP(AirBSYLD2!AR$4,'[1]INTERNAL PARAMETERS-1'!$B$5:$J$44,5,FALSE)*VLOOKUP(AirBSYLD2!AR$4,'[1]INTERNAL PARAMETERS-1'!$B$5:$J$44,7,FALSE)*AirBSYLD2!$F194 + AirBSYLD1!AR194*(1-VLOOKUP(AirBSYLD2!AR$4,'[1]INTERNAL PARAMETERS-1'!$B$5:$J$44,5,FALSE))*VLOOKUP(AirBSYLD2!AR$4,'[1]INTERNAL PARAMETERS-1'!$B$5:$J$44,9,FALSE)*AirBSYLD2!$F194</f>
        <v>0</v>
      </c>
      <c r="AS194" s="44">
        <f>AirBSYLD1!AS194*VLOOKUP(AirBSYLD2!AS$4,'[1]INTERNAL PARAMETERS-1'!$B$5:$J$44,5,FALSE)*VLOOKUP(AirBSYLD2!AS$4,'[1]INTERNAL PARAMETERS-1'!$B$5:$J$44,7,FALSE)*AirBSYLD2!$F194 + AirBSYLD1!AS194*(1-VLOOKUP(AirBSYLD2!AS$4,'[1]INTERNAL PARAMETERS-1'!$B$5:$J$44,5,FALSE))*VLOOKUP(AirBSYLD2!AS$4,'[1]INTERNAL PARAMETERS-1'!$B$5:$J$44,9,FALSE)*AirBSYLD2!$F194</f>
        <v>0</v>
      </c>
      <c r="AT194" s="43">
        <f>AirBSYLD1!AT194*VLOOKUP(AirBSYLD2!AT$4,'[1]INTERNAL PARAMETERS-1'!$B$5:$J$44,5,FALSE)*VLOOKUP(AirBSYLD2!AT$4,'[1]INTERNAL PARAMETERS-1'!$B$5:$J$44,7,FALSE)*AirBSYLD2!$F194 + AirBSYLD1!AT194*(1-VLOOKUP(AirBSYLD2!AT$4,'[1]INTERNAL PARAMETERS-1'!$B$5:$J$44,5,FALSE))*VLOOKUP(AirBSYLD2!AT$4,'[1]INTERNAL PARAMETERS-1'!$B$5:$J$44,9,FALSE)*AirBSYLD2!$F194</f>
        <v>0</v>
      </c>
      <c r="AU194" s="45">
        <f>AirBSYLD1!AU194*VLOOKUP(AirBSYLD2!AU$4,'[1]INTERNAL PARAMETERS-1'!$B$5:$J$44,5,FALSE)*VLOOKUP(AirBSYLD2!AU$4,'[1]INTERNAL PARAMETERS-1'!$B$5:$J$44,6,FALSE)*VLOOKUP(AirBSYLD2!AU$4,'[1]INTERNAL PARAMETERS-1'!$B$5:$J$44,3,FALSE) + AirBSYLD1!AU194*(1-VLOOKUP(AirBSYLD2!AU$4,'[1]INTERNAL PARAMETERS-1'!$B$5:$J$44,5,FALSE))*VLOOKUP(AirBSYLD2!AU$4,'[1]INTERNAL PARAMETERS-1'!$B$5:$J$44,8,FALSE)*VLOOKUP(AirBSYLD2!AU$4,'[1]INTERNAL PARAMETERS-1'!$B$5:$J$44,3,FALSE)</f>
        <v>0</v>
      </c>
      <c r="AV194" s="44">
        <f>AirBSYLD1!AV194*VLOOKUP(AirBSYLD2!AV$4,'[1]INTERNAL PARAMETERS-1'!$B$5:$J$44,5,FALSE)*VLOOKUP(AirBSYLD2!AV$4,'[1]INTERNAL PARAMETERS-1'!$B$5:$J$44,6,FALSE)*VLOOKUP(AirBSYLD2!AV$4,'[1]INTERNAL PARAMETERS-1'!$B$5:$J$44,3,FALSE) + AirBSYLD1!AV194*(1-VLOOKUP(AirBSYLD2!AV$4,'[1]INTERNAL PARAMETERS-1'!$B$5:$J$44,5,FALSE))*VLOOKUP(AirBSYLD2!AV$4,'[1]INTERNAL PARAMETERS-1'!$B$5:$J$44,8,FALSE)*VLOOKUP(AirBSYLD2!AV$4,'[1]INTERNAL PARAMETERS-1'!$B$5:$J$44,3,FALSE)</f>
        <v>0</v>
      </c>
      <c r="AW194" s="44">
        <f>AirBSYLD1!AW194*VLOOKUP(AirBSYLD2!AW$4,'[1]INTERNAL PARAMETERS-1'!$B$5:$J$44,5,FALSE)*VLOOKUP(AirBSYLD2!AW$4,'[1]INTERNAL PARAMETERS-1'!$B$5:$J$44,6,FALSE)*VLOOKUP(AirBSYLD2!AW$4,'[1]INTERNAL PARAMETERS-1'!$B$5:$J$44,3,FALSE) + AirBSYLD1!AW194*(1-VLOOKUP(AirBSYLD2!AW$4,'[1]INTERNAL PARAMETERS-1'!$B$5:$J$44,5,FALSE))*VLOOKUP(AirBSYLD2!AW$4,'[1]INTERNAL PARAMETERS-1'!$B$5:$J$44,8,FALSE)*VLOOKUP(AirBSYLD2!AW$4,'[1]INTERNAL PARAMETERS-1'!$B$5:$J$44,3,FALSE)</f>
        <v>0</v>
      </c>
      <c r="AX194" s="44">
        <f>AirBSYLD1!AX194*VLOOKUP(AirBSYLD2!AX$4,'[1]INTERNAL PARAMETERS-1'!$B$5:$J$44,5,FALSE)*VLOOKUP(AirBSYLD2!AX$4,'[1]INTERNAL PARAMETERS-1'!$B$5:$J$44,6,FALSE)*VLOOKUP(AirBSYLD2!AX$4,'[1]INTERNAL PARAMETERS-1'!$B$5:$J$44,3,FALSE) + AirBSYLD1!AX194*(1-VLOOKUP(AirBSYLD2!AX$4,'[1]INTERNAL PARAMETERS-1'!$B$5:$J$44,5,FALSE))*VLOOKUP(AirBSYLD2!AX$4,'[1]INTERNAL PARAMETERS-1'!$B$5:$J$44,8,FALSE)*VLOOKUP(AirBSYLD2!AX$4,'[1]INTERNAL PARAMETERS-1'!$B$5:$J$44,3,FALSE)</f>
        <v>0</v>
      </c>
      <c r="AY194" s="44">
        <f>AirBSYLD1!AY194*VLOOKUP(AirBSYLD2!AY$4,'[1]INTERNAL PARAMETERS-1'!$B$5:$J$44,5,FALSE)*VLOOKUP(AirBSYLD2!AY$4,'[1]INTERNAL PARAMETERS-1'!$B$5:$J$44,6,FALSE)*VLOOKUP(AirBSYLD2!AY$4,'[1]INTERNAL PARAMETERS-1'!$B$5:$J$44,3,FALSE) + AirBSYLD1!AY194*(1-VLOOKUP(AirBSYLD2!AY$4,'[1]INTERNAL PARAMETERS-1'!$B$5:$J$44,5,FALSE))*VLOOKUP(AirBSYLD2!AY$4,'[1]INTERNAL PARAMETERS-1'!$B$5:$J$44,8,FALSE)*VLOOKUP(AirBSYLD2!AY$4,'[1]INTERNAL PARAMETERS-1'!$B$5:$J$44,3,FALSE)</f>
        <v>0</v>
      </c>
      <c r="AZ194" s="44">
        <f>AirBSYLD1!AZ194*VLOOKUP(AirBSYLD2!AZ$4,'[1]INTERNAL PARAMETERS-1'!$B$5:$J$44,5,FALSE)*VLOOKUP(AirBSYLD2!AZ$4,'[1]INTERNAL PARAMETERS-1'!$B$5:$J$44,6,FALSE)*VLOOKUP(AirBSYLD2!AZ$4,'[1]INTERNAL PARAMETERS-1'!$B$5:$J$44,3,FALSE) + AirBSYLD1!AZ194*(1-VLOOKUP(AirBSYLD2!AZ$4,'[1]INTERNAL PARAMETERS-1'!$B$5:$J$44,5,FALSE))*VLOOKUP(AirBSYLD2!AZ$4,'[1]INTERNAL PARAMETERS-1'!$B$5:$J$44,8,FALSE)*VLOOKUP(AirBSYLD2!AZ$4,'[1]INTERNAL PARAMETERS-1'!$B$5:$J$44,3,FALSE)</f>
        <v>0</v>
      </c>
      <c r="BA194" s="44">
        <f>AirBSYLD1!BA194*VLOOKUP(AirBSYLD2!BA$4,'[1]INTERNAL PARAMETERS-1'!$B$5:$J$44,5,FALSE)*VLOOKUP(AirBSYLD2!BA$4,'[1]INTERNAL PARAMETERS-1'!$B$5:$J$44,6,FALSE)*VLOOKUP(AirBSYLD2!BA$4,'[1]INTERNAL PARAMETERS-1'!$B$5:$J$44,3,FALSE) + AirBSYLD1!BA194*(1-VLOOKUP(AirBSYLD2!BA$4,'[1]INTERNAL PARAMETERS-1'!$B$5:$J$44,5,FALSE))*VLOOKUP(AirBSYLD2!BA$4,'[1]INTERNAL PARAMETERS-1'!$B$5:$J$44,8,FALSE)*VLOOKUP(AirBSYLD2!BA$4,'[1]INTERNAL PARAMETERS-1'!$B$5:$J$44,3,FALSE)</f>
        <v>0</v>
      </c>
      <c r="BB194" s="44">
        <f>AirBSYLD1!BB194*VLOOKUP(AirBSYLD2!BB$4,'[1]INTERNAL PARAMETERS-1'!$B$5:$J$44,5,FALSE)*VLOOKUP(AirBSYLD2!BB$4,'[1]INTERNAL PARAMETERS-1'!$B$5:$J$44,6,FALSE)*VLOOKUP(AirBSYLD2!BB$4,'[1]INTERNAL PARAMETERS-1'!$B$5:$J$44,3,FALSE) + AirBSYLD1!BB194*(1-VLOOKUP(AirBSYLD2!BB$4,'[1]INTERNAL PARAMETERS-1'!$B$5:$J$44,5,FALSE))*VLOOKUP(AirBSYLD2!BB$4,'[1]INTERNAL PARAMETERS-1'!$B$5:$J$44,8,FALSE)*VLOOKUP(AirBSYLD2!BB$4,'[1]INTERNAL PARAMETERS-1'!$B$5:$J$44,3,FALSE)</f>
        <v>0</v>
      </c>
      <c r="BC194" s="44">
        <f>AirBSYLD1!BC194*VLOOKUP(AirBSYLD2!BC$4,'[1]INTERNAL PARAMETERS-1'!$B$5:$J$44,5,FALSE)*VLOOKUP(AirBSYLD2!BC$4,'[1]INTERNAL PARAMETERS-1'!$B$5:$J$44,6,FALSE)*VLOOKUP(AirBSYLD2!BC$4,'[1]INTERNAL PARAMETERS-1'!$B$5:$J$44,3,FALSE) + AirBSYLD1!BC194*(1-VLOOKUP(AirBSYLD2!BC$4,'[1]INTERNAL PARAMETERS-1'!$B$5:$J$44,5,FALSE))*VLOOKUP(AirBSYLD2!BC$4,'[1]INTERNAL PARAMETERS-1'!$B$5:$J$44,8,FALSE)*VLOOKUP(AirBSYLD2!BC$4,'[1]INTERNAL PARAMETERS-1'!$B$5:$J$44,3,FALSE)</f>
        <v>0</v>
      </c>
      <c r="BD194" s="44">
        <f>AirBSYLD1!BD194*VLOOKUP(AirBSYLD2!BD$4,'[1]INTERNAL PARAMETERS-1'!$B$5:$J$44,5,FALSE)*VLOOKUP(AirBSYLD2!BD$4,'[1]INTERNAL PARAMETERS-1'!$B$5:$J$44,6,FALSE)*VLOOKUP(AirBSYLD2!BD$4,'[1]INTERNAL PARAMETERS-1'!$B$5:$J$44,3,FALSE) + AirBSYLD1!BD194*(1-VLOOKUP(AirBSYLD2!BD$4,'[1]INTERNAL PARAMETERS-1'!$B$5:$J$44,5,FALSE))*VLOOKUP(AirBSYLD2!BD$4,'[1]INTERNAL PARAMETERS-1'!$B$5:$J$44,8,FALSE)*VLOOKUP(AirBSYLD2!BD$4,'[1]INTERNAL PARAMETERS-1'!$B$5:$J$44,3,FALSE)</f>
        <v>0</v>
      </c>
      <c r="BE194" s="44">
        <f>AirBSYLD1!BE194*VLOOKUP(AirBSYLD2!BE$4,'[1]INTERNAL PARAMETERS-1'!$B$5:$J$44,5,FALSE)*VLOOKUP(AirBSYLD2!BE$4,'[1]INTERNAL PARAMETERS-1'!$B$5:$J$44,6,FALSE)*VLOOKUP(AirBSYLD2!BE$4,'[1]INTERNAL PARAMETERS-1'!$B$5:$J$44,3,FALSE) + AirBSYLD1!BE194*(1-VLOOKUP(AirBSYLD2!BE$4,'[1]INTERNAL PARAMETERS-1'!$B$5:$J$44,5,FALSE))*VLOOKUP(AirBSYLD2!BE$4,'[1]INTERNAL PARAMETERS-1'!$B$5:$J$44,8,FALSE)*VLOOKUP(AirBSYLD2!BE$4,'[1]INTERNAL PARAMETERS-1'!$B$5:$J$44,3,FALSE)</f>
        <v>0</v>
      </c>
      <c r="BF194" s="44">
        <f>AirBSYLD1!BF194*VLOOKUP(AirBSYLD2!BF$4,'[1]INTERNAL PARAMETERS-1'!$B$5:$J$44,5,FALSE)*VLOOKUP(AirBSYLD2!BF$4,'[1]INTERNAL PARAMETERS-1'!$B$5:$J$44,6,FALSE)*VLOOKUP(AirBSYLD2!BF$4,'[1]INTERNAL PARAMETERS-1'!$B$5:$J$44,3,FALSE) + AirBSYLD1!BF194*(1-VLOOKUP(AirBSYLD2!BF$4,'[1]INTERNAL PARAMETERS-1'!$B$5:$J$44,5,FALSE))*VLOOKUP(AirBSYLD2!BF$4,'[1]INTERNAL PARAMETERS-1'!$B$5:$J$44,8,FALSE)*VLOOKUP(AirBSYLD2!BF$4,'[1]INTERNAL PARAMETERS-1'!$B$5:$J$44,3,FALSE)</f>
        <v>0</v>
      </c>
      <c r="BG194" s="44">
        <f>AirBSYLD1!BG194*VLOOKUP(AirBSYLD2!BG$4,'[1]INTERNAL PARAMETERS-1'!$B$5:$J$44,5,FALSE)*VLOOKUP(AirBSYLD2!BG$4,'[1]INTERNAL PARAMETERS-1'!$B$5:$J$44,6,FALSE)*VLOOKUP(AirBSYLD2!BG$4,'[1]INTERNAL PARAMETERS-1'!$B$5:$J$44,3,FALSE) + AirBSYLD1!BG194*(1-VLOOKUP(AirBSYLD2!BG$4,'[1]INTERNAL PARAMETERS-1'!$B$5:$J$44,5,FALSE))*VLOOKUP(AirBSYLD2!BG$4,'[1]INTERNAL PARAMETERS-1'!$B$5:$J$44,8,FALSE)*VLOOKUP(AirBSYLD2!BG$4,'[1]INTERNAL PARAMETERS-1'!$B$5:$J$44,3,FALSE)</f>
        <v>0</v>
      </c>
      <c r="BH194" s="44">
        <f>AirBSYLD1!BH194*VLOOKUP(AirBSYLD2!BH$4,'[1]INTERNAL PARAMETERS-1'!$B$5:$J$44,5,FALSE)*VLOOKUP(AirBSYLD2!BH$4,'[1]INTERNAL PARAMETERS-1'!$B$5:$J$44,6,FALSE)*VLOOKUP(AirBSYLD2!BH$4,'[1]INTERNAL PARAMETERS-1'!$B$5:$J$44,3,FALSE) + AirBSYLD1!BH194*(1-VLOOKUP(AirBSYLD2!BH$4,'[1]INTERNAL PARAMETERS-1'!$B$5:$J$44,5,FALSE))*VLOOKUP(AirBSYLD2!BH$4,'[1]INTERNAL PARAMETERS-1'!$B$5:$J$44,8,FALSE)*VLOOKUP(AirBSYLD2!BH$4,'[1]INTERNAL PARAMETERS-1'!$B$5:$J$44,3,FALSE)</f>
        <v>0</v>
      </c>
      <c r="BI194" s="44">
        <f>AirBSYLD1!BI194*VLOOKUP(AirBSYLD2!BI$4,'[1]INTERNAL PARAMETERS-1'!$B$5:$J$44,5,FALSE)*VLOOKUP(AirBSYLD2!BI$4,'[1]INTERNAL PARAMETERS-1'!$B$5:$J$44,6,FALSE)*VLOOKUP(AirBSYLD2!BI$4,'[1]INTERNAL PARAMETERS-1'!$B$5:$J$44,3,FALSE) + AirBSYLD1!BI194*(1-VLOOKUP(AirBSYLD2!BI$4,'[1]INTERNAL PARAMETERS-1'!$B$5:$J$44,5,FALSE))*VLOOKUP(AirBSYLD2!BI$4,'[1]INTERNAL PARAMETERS-1'!$B$5:$J$44,8,FALSE)*VLOOKUP(AirBSYLD2!BI$4,'[1]INTERNAL PARAMETERS-1'!$B$5:$J$44,3,FALSE)</f>
        <v>0</v>
      </c>
      <c r="BJ194" s="44">
        <f>AirBSYLD1!BJ194*VLOOKUP(AirBSYLD2!BJ$4,'[1]INTERNAL PARAMETERS-1'!$B$5:$J$44,5,FALSE)*VLOOKUP(AirBSYLD2!BJ$4,'[1]INTERNAL PARAMETERS-1'!$B$5:$J$44,6,FALSE)*VLOOKUP(AirBSYLD2!BJ$4,'[1]INTERNAL PARAMETERS-1'!$B$5:$J$44,3,FALSE) + AirBSYLD1!BJ194*(1-VLOOKUP(AirBSYLD2!BJ$4,'[1]INTERNAL PARAMETERS-1'!$B$5:$J$44,5,FALSE))*VLOOKUP(AirBSYLD2!BJ$4,'[1]INTERNAL PARAMETERS-1'!$B$5:$J$44,8,FALSE)*VLOOKUP(AirBSYLD2!BJ$4,'[1]INTERNAL PARAMETERS-1'!$B$5:$J$44,3,FALSE)</f>
        <v>0</v>
      </c>
      <c r="BK194" s="44">
        <f>AirBSYLD1!BK194*VLOOKUP(AirBSYLD2!BK$4,'[1]INTERNAL PARAMETERS-1'!$B$5:$J$44,5,FALSE)*VLOOKUP(AirBSYLD2!BK$4,'[1]INTERNAL PARAMETERS-1'!$B$5:$J$44,6,FALSE)*VLOOKUP(AirBSYLD2!BK$4,'[1]INTERNAL PARAMETERS-1'!$B$5:$J$44,3,FALSE) + AirBSYLD1!BK194*(1-VLOOKUP(AirBSYLD2!BK$4,'[1]INTERNAL PARAMETERS-1'!$B$5:$J$44,5,FALSE))*VLOOKUP(AirBSYLD2!BK$4,'[1]INTERNAL PARAMETERS-1'!$B$5:$J$44,8,FALSE)*VLOOKUP(AirBSYLD2!BK$4,'[1]INTERNAL PARAMETERS-1'!$B$5:$J$44,3,FALSE)</f>
        <v>0</v>
      </c>
      <c r="BL194" s="44">
        <f>AirBSYLD1!BL194*VLOOKUP(AirBSYLD2!BL$4,'[1]INTERNAL PARAMETERS-1'!$B$5:$J$44,5,FALSE)*VLOOKUP(AirBSYLD2!BL$4,'[1]INTERNAL PARAMETERS-1'!$B$5:$J$44,6,FALSE)*VLOOKUP(AirBSYLD2!BL$4,'[1]INTERNAL PARAMETERS-1'!$B$5:$J$44,3,FALSE) + AirBSYLD1!BL194*(1-VLOOKUP(AirBSYLD2!BL$4,'[1]INTERNAL PARAMETERS-1'!$B$5:$J$44,5,FALSE))*VLOOKUP(AirBSYLD2!BL$4,'[1]INTERNAL PARAMETERS-1'!$B$5:$J$44,8,FALSE)*VLOOKUP(AirBSYLD2!BL$4,'[1]INTERNAL PARAMETERS-1'!$B$5:$J$44,3,FALSE)</f>
        <v>0</v>
      </c>
      <c r="BM194" s="44">
        <f>AirBSYLD1!BM194*VLOOKUP(AirBSYLD2!BM$4,'[1]INTERNAL PARAMETERS-1'!$B$5:$J$44,5,FALSE)*VLOOKUP(AirBSYLD2!BM$4,'[1]INTERNAL PARAMETERS-1'!$B$5:$J$44,6,FALSE)*VLOOKUP(AirBSYLD2!BM$4,'[1]INTERNAL PARAMETERS-1'!$B$5:$J$44,3,FALSE) + AirBSYLD1!BM194*(1-VLOOKUP(AirBSYLD2!BM$4,'[1]INTERNAL PARAMETERS-1'!$B$5:$J$44,5,FALSE))*VLOOKUP(AirBSYLD2!BM$4,'[1]INTERNAL PARAMETERS-1'!$B$5:$J$44,8,FALSE)*VLOOKUP(AirBSYLD2!BM$4,'[1]INTERNAL PARAMETERS-1'!$B$5:$J$44,3,FALSE)</f>
        <v>0</v>
      </c>
      <c r="BN194" s="44">
        <f>AirBSYLD1!BN194*VLOOKUP(AirBSYLD2!BN$4,'[1]INTERNAL PARAMETERS-1'!$B$5:$J$44,5,FALSE)*VLOOKUP(AirBSYLD2!BN$4,'[1]INTERNAL PARAMETERS-1'!$B$5:$J$44,6,FALSE)*VLOOKUP(AirBSYLD2!BN$4,'[1]INTERNAL PARAMETERS-1'!$B$5:$J$44,3,FALSE) + AirBSYLD1!BN194*(1-VLOOKUP(AirBSYLD2!BN$4,'[1]INTERNAL PARAMETERS-1'!$B$5:$J$44,5,FALSE))*VLOOKUP(AirBSYLD2!BN$4,'[1]INTERNAL PARAMETERS-1'!$B$5:$J$44,8,FALSE)*VLOOKUP(AirBSYLD2!BN$4,'[1]INTERNAL PARAMETERS-1'!$B$5:$J$44,3,FALSE)</f>
        <v>0</v>
      </c>
      <c r="BO194" s="44">
        <f>AirBSYLD1!BO194*VLOOKUP(AirBSYLD2!BO$4,'[1]INTERNAL PARAMETERS-1'!$B$5:$J$44,5,FALSE)*VLOOKUP(AirBSYLD2!BO$4,'[1]INTERNAL PARAMETERS-1'!$B$5:$J$44,6,FALSE)*VLOOKUP(AirBSYLD2!BO$4,'[1]INTERNAL PARAMETERS-1'!$B$5:$J$44,3,FALSE) + AirBSYLD1!BO194*(1-VLOOKUP(AirBSYLD2!BO$4,'[1]INTERNAL PARAMETERS-1'!$B$5:$J$44,5,FALSE))*VLOOKUP(AirBSYLD2!BO$4,'[1]INTERNAL PARAMETERS-1'!$B$5:$J$44,8,FALSE)*VLOOKUP(AirBSYLD2!BO$4,'[1]INTERNAL PARAMETERS-1'!$B$5:$J$44,3,FALSE)</f>
        <v>0</v>
      </c>
      <c r="BP194" s="44">
        <f>AirBSYLD1!BP194*VLOOKUP(AirBSYLD2!BP$4,'[1]INTERNAL PARAMETERS-1'!$B$5:$J$44,5,FALSE)*VLOOKUP(AirBSYLD2!BP$4,'[1]INTERNAL PARAMETERS-1'!$B$5:$J$44,6,FALSE)*VLOOKUP(AirBSYLD2!BP$4,'[1]INTERNAL PARAMETERS-1'!$B$5:$J$44,3,FALSE) + AirBSYLD1!BP194*(1-VLOOKUP(AirBSYLD2!BP$4,'[1]INTERNAL PARAMETERS-1'!$B$5:$J$44,5,FALSE))*VLOOKUP(AirBSYLD2!BP$4,'[1]INTERNAL PARAMETERS-1'!$B$5:$J$44,8,FALSE)*VLOOKUP(AirBSYLD2!BP$4,'[1]INTERNAL PARAMETERS-1'!$B$5:$J$44,3,FALSE)</f>
        <v>0</v>
      </c>
      <c r="BQ194" s="44">
        <f>AirBSYLD1!BQ194*VLOOKUP(AirBSYLD2!BQ$4,'[1]INTERNAL PARAMETERS-1'!$B$5:$J$44,5,FALSE)*VLOOKUP(AirBSYLD2!BQ$4,'[1]INTERNAL PARAMETERS-1'!$B$5:$J$44,6,FALSE)*VLOOKUP(AirBSYLD2!BQ$4,'[1]INTERNAL PARAMETERS-1'!$B$5:$J$44,3,FALSE) + AirBSYLD1!BQ194*(1-VLOOKUP(AirBSYLD2!BQ$4,'[1]INTERNAL PARAMETERS-1'!$B$5:$J$44,5,FALSE))*VLOOKUP(AirBSYLD2!BQ$4,'[1]INTERNAL PARAMETERS-1'!$B$5:$J$44,8,FALSE)*VLOOKUP(AirBSYLD2!BQ$4,'[1]INTERNAL PARAMETERS-1'!$B$5:$J$44,3,FALSE)</f>
        <v>0</v>
      </c>
      <c r="BR194" s="44">
        <f>AirBSYLD1!BR194*VLOOKUP(AirBSYLD2!BR$4,'[1]INTERNAL PARAMETERS-1'!$B$5:$J$44,5,FALSE)*VLOOKUP(AirBSYLD2!BR$4,'[1]INTERNAL PARAMETERS-1'!$B$5:$J$44,6,FALSE)*VLOOKUP(AirBSYLD2!BR$4,'[1]INTERNAL PARAMETERS-1'!$B$5:$J$44,3,FALSE) + AirBSYLD1!BR194*(1-VLOOKUP(AirBSYLD2!BR$4,'[1]INTERNAL PARAMETERS-1'!$B$5:$J$44,5,FALSE))*VLOOKUP(AirBSYLD2!BR$4,'[1]INTERNAL PARAMETERS-1'!$B$5:$J$44,8,FALSE)*VLOOKUP(AirBSYLD2!BR$4,'[1]INTERNAL PARAMETERS-1'!$B$5:$J$44,3,FALSE)</f>
        <v>0</v>
      </c>
      <c r="BS194" s="44">
        <f>AirBSYLD1!BS194*VLOOKUP(AirBSYLD2!BS$4,'[1]INTERNAL PARAMETERS-1'!$B$5:$J$44,5,FALSE)*VLOOKUP(AirBSYLD2!BS$4,'[1]INTERNAL PARAMETERS-1'!$B$5:$J$44,6,FALSE)*VLOOKUP(AirBSYLD2!BS$4,'[1]INTERNAL PARAMETERS-1'!$B$5:$J$44,3,FALSE) + AirBSYLD1!BS194*(1-VLOOKUP(AirBSYLD2!BS$4,'[1]INTERNAL PARAMETERS-1'!$B$5:$J$44,5,FALSE))*VLOOKUP(AirBSYLD2!BS$4,'[1]INTERNAL PARAMETERS-1'!$B$5:$J$44,8,FALSE)*VLOOKUP(AirBSYLD2!BS$4,'[1]INTERNAL PARAMETERS-1'!$B$5:$J$44,3,FALSE)</f>
        <v>0</v>
      </c>
      <c r="BT194" s="44">
        <f>AirBSYLD1!BT194*VLOOKUP(AirBSYLD2!BT$4,'[1]INTERNAL PARAMETERS-1'!$B$5:$J$44,5,FALSE)*VLOOKUP(AirBSYLD2!BT$4,'[1]INTERNAL PARAMETERS-1'!$B$5:$J$44,6,FALSE)*VLOOKUP(AirBSYLD2!BT$4,'[1]INTERNAL PARAMETERS-1'!$B$5:$J$44,3,FALSE) + AirBSYLD1!BT194*(1-VLOOKUP(AirBSYLD2!BT$4,'[1]INTERNAL PARAMETERS-1'!$B$5:$J$44,5,FALSE))*VLOOKUP(AirBSYLD2!BT$4,'[1]INTERNAL PARAMETERS-1'!$B$5:$J$44,8,FALSE)*VLOOKUP(AirBSYLD2!BT$4,'[1]INTERNAL PARAMETERS-1'!$B$5:$J$44,3,FALSE)</f>
        <v>0</v>
      </c>
      <c r="BU194" s="44">
        <f>AirBSYLD1!BU194*VLOOKUP(AirBSYLD2!BU$4,'[1]INTERNAL PARAMETERS-1'!$B$5:$J$44,5,FALSE)*VLOOKUP(AirBSYLD2!BU$4,'[1]INTERNAL PARAMETERS-1'!$B$5:$J$44,6,FALSE)*VLOOKUP(AirBSYLD2!BU$4,'[1]INTERNAL PARAMETERS-1'!$B$5:$J$44,3,FALSE) + AirBSYLD1!BU194*(1-VLOOKUP(AirBSYLD2!BU$4,'[1]INTERNAL PARAMETERS-1'!$B$5:$J$44,5,FALSE))*VLOOKUP(AirBSYLD2!BU$4,'[1]INTERNAL PARAMETERS-1'!$B$5:$J$44,8,FALSE)*VLOOKUP(AirBSYLD2!BU$4,'[1]INTERNAL PARAMETERS-1'!$B$5:$J$44,3,FALSE)</f>
        <v>0</v>
      </c>
      <c r="BV194" s="44">
        <f>AirBSYLD1!BV194*VLOOKUP(AirBSYLD2!BV$4,'[1]INTERNAL PARAMETERS-1'!$B$5:$J$44,5,FALSE)*VLOOKUP(AirBSYLD2!BV$4,'[1]INTERNAL PARAMETERS-1'!$B$5:$J$44,6,FALSE)*VLOOKUP(AirBSYLD2!BV$4,'[1]INTERNAL PARAMETERS-1'!$B$5:$J$44,3,FALSE) + AirBSYLD1!BV194*(1-VLOOKUP(AirBSYLD2!BV$4,'[1]INTERNAL PARAMETERS-1'!$B$5:$J$44,5,FALSE))*VLOOKUP(AirBSYLD2!BV$4,'[1]INTERNAL PARAMETERS-1'!$B$5:$J$44,8,FALSE)*VLOOKUP(AirBSYLD2!BV$4,'[1]INTERNAL PARAMETERS-1'!$B$5:$J$44,3,FALSE)</f>
        <v>0</v>
      </c>
      <c r="BW194" s="44">
        <f>AirBSYLD1!BW194*VLOOKUP(AirBSYLD2!BW$4,'[1]INTERNAL PARAMETERS-1'!$B$5:$J$44,5,FALSE)*VLOOKUP(AirBSYLD2!BW$4,'[1]INTERNAL PARAMETERS-1'!$B$5:$J$44,6,FALSE)*VLOOKUP(AirBSYLD2!BW$4,'[1]INTERNAL PARAMETERS-1'!$B$5:$J$44,3,FALSE) + AirBSYLD1!BW194*(1-VLOOKUP(AirBSYLD2!BW$4,'[1]INTERNAL PARAMETERS-1'!$B$5:$J$44,5,FALSE))*VLOOKUP(AirBSYLD2!BW$4,'[1]INTERNAL PARAMETERS-1'!$B$5:$J$44,8,FALSE)*VLOOKUP(AirBSYLD2!BW$4,'[1]INTERNAL PARAMETERS-1'!$B$5:$J$44,3,FALSE)</f>
        <v>0</v>
      </c>
      <c r="BX194" s="44">
        <f>AirBSYLD1!BX194*VLOOKUP(AirBSYLD2!BX$4,'[1]INTERNAL PARAMETERS-1'!$B$5:$J$44,5,FALSE)*VLOOKUP(AirBSYLD2!BX$4,'[1]INTERNAL PARAMETERS-1'!$B$5:$J$44,6,FALSE)*VLOOKUP(AirBSYLD2!BX$4,'[1]INTERNAL PARAMETERS-1'!$B$5:$J$44,3,FALSE) + AirBSYLD1!BX194*(1-VLOOKUP(AirBSYLD2!BX$4,'[1]INTERNAL PARAMETERS-1'!$B$5:$J$44,5,FALSE))*VLOOKUP(AirBSYLD2!BX$4,'[1]INTERNAL PARAMETERS-1'!$B$5:$J$44,8,FALSE)*VLOOKUP(AirBSYLD2!BX$4,'[1]INTERNAL PARAMETERS-1'!$B$5:$J$44,3,FALSE)</f>
        <v>0</v>
      </c>
      <c r="BY194" s="44">
        <f>AirBSYLD1!BY194*VLOOKUP(AirBSYLD2!BY$4,'[1]INTERNAL PARAMETERS-1'!$B$5:$J$44,5,FALSE)*VLOOKUP(AirBSYLD2!BY$4,'[1]INTERNAL PARAMETERS-1'!$B$5:$J$44,6,FALSE)*VLOOKUP(AirBSYLD2!BY$4,'[1]INTERNAL PARAMETERS-1'!$B$5:$J$44,3,FALSE) + AirBSYLD1!BY194*(1-VLOOKUP(AirBSYLD2!BY$4,'[1]INTERNAL PARAMETERS-1'!$B$5:$J$44,5,FALSE))*VLOOKUP(AirBSYLD2!BY$4,'[1]INTERNAL PARAMETERS-1'!$B$5:$J$44,8,FALSE)*VLOOKUP(AirBSYLD2!BY$4,'[1]INTERNAL PARAMETERS-1'!$B$5:$J$44,3,FALSE)</f>
        <v>0</v>
      </c>
      <c r="BZ194" s="44">
        <f>AirBSYLD1!BZ194*VLOOKUP(AirBSYLD2!BZ$4,'[1]INTERNAL PARAMETERS-1'!$B$5:$J$44,5,FALSE)*VLOOKUP(AirBSYLD2!BZ$4,'[1]INTERNAL PARAMETERS-1'!$B$5:$J$44,6,FALSE)*VLOOKUP(AirBSYLD2!BZ$4,'[1]INTERNAL PARAMETERS-1'!$B$5:$J$44,3,FALSE) + AirBSYLD1!BZ194*(1-VLOOKUP(AirBSYLD2!BZ$4,'[1]INTERNAL PARAMETERS-1'!$B$5:$J$44,5,FALSE))*VLOOKUP(AirBSYLD2!BZ$4,'[1]INTERNAL PARAMETERS-1'!$B$5:$J$44,8,FALSE)*VLOOKUP(AirBSYLD2!BZ$4,'[1]INTERNAL PARAMETERS-1'!$B$5:$J$44,3,FALSE)</f>
        <v>0</v>
      </c>
      <c r="CA194" s="44">
        <f>AirBSYLD1!CA194*VLOOKUP(AirBSYLD2!CA$4,'[1]INTERNAL PARAMETERS-1'!$B$5:$J$44,5,FALSE)*VLOOKUP(AirBSYLD2!CA$4,'[1]INTERNAL PARAMETERS-1'!$B$5:$J$44,6,FALSE)*VLOOKUP(AirBSYLD2!CA$4,'[1]INTERNAL PARAMETERS-1'!$B$5:$J$44,3,FALSE) + AirBSYLD1!CA194*(1-VLOOKUP(AirBSYLD2!CA$4,'[1]INTERNAL PARAMETERS-1'!$B$5:$J$44,5,FALSE))*VLOOKUP(AirBSYLD2!CA$4,'[1]INTERNAL PARAMETERS-1'!$B$5:$J$44,8,FALSE)*VLOOKUP(AirBSYLD2!CA$4,'[1]INTERNAL PARAMETERS-1'!$B$5:$J$44,3,FALSE)</f>
        <v>0</v>
      </c>
      <c r="CB194" s="44">
        <f>AirBSYLD1!CB194*VLOOKUP(AirBSYLD2!CB$4,'[1]INTERNAL PARAMETERS-1'!$B$5:$J$44,5,FALSE)*VLOOKUP(AirBSYLD2!CB$4,'[1]INTERNAL PARAMETERS-1'!$B$5:$J$44,6,FALSE)*VLOOKUP(AirBSYLD2!CB$4,'[1]INTERNAL PARAMETERS-1'!$B$5:$J$44,3,FALSE) + AirBSYLD1!CB194*(1-VLOOKUP(AirBSYLD2!CB$4,'[1]INTERNAL PARAMETERS-1'!$B$5:$J$44,5,FALSE))*VLOOKUP(AirBSYLD2!CB$4,'[1]INTERNAL PARAMETERS-1'!$B$5:$J$44,8,FALSE)*VLOOKUP(AirBSYLD2!CB$4,'[1]INTERNAL PARAMETERS-1'!$B$5:$J$44,3,FALSE)</f>
        <v>0</v>
      </c>
      <c r="CC194" s="44">
        <f>AirBSYLD1!CC194*VLOOKUP(AirBSYLD2!CC$4,'[1]INTERNAL PARAMETERS-1'!$B$5:$J$44,5,FALSE)*VLOOKUP(AirBSYLD2!CC$4,'[1]INTERNAL PARAMETERS-1'!$B$5:$J$44,6,FALSE)*VLOOKUP(AirBSYLD2!CC$4,'[1]INTERNAL PARAMETERS-1'!$B$5:$J$44,3,FALSE) + AirBSYLD1!CC194*(1-VLOOKUP(AirBSYLD2!CC$4,'[1]INTERNAL PARAMETERS-1'!$B$5:$J$44,5,FALSE))*VLOOKUP(AirBSYLD2!CC$4,'[1]INTERNAL PARAMETERS-1'!$B$5:$J$44,8,FALSE)*VLOOKUP(AirBSYLD2!CC$4,'[1]INTERNAL PARAMETERS-1'!$B$5:$J$44,3,FALSE)</f>
        <v>0</v>
      </c>
      <c r="CD194" s="44">
        <f>AirBSYLD1!CD194*VLOOKUP(AirBSYLD2!CD$4,'[1]INTERNAL PARAMETERS-1'!$B$5:$J$44,5,FALSE)*VLOOKUP(AirBSYLD2!CD$4,'[1]INTERNAL PARAMETERS-1'!$B$5:$J$44,6,FALSE)*VLOOKUP(AirBSYLD2!CD$4,'[1]INTERNAL PARAMETERS-1'!$B$5:$J$44,3,FALSE) + AirBSYLD1!CD194*(1-VLOOKUP(AirBSYLD2!CD$4,'[1]INTERNAL PARAMETERS-1'!$B$5:$J$44,5,FALSE))*VLOOKUP(AirBSYLD2!CD$4,'[1]INTERNAL PARAMETERS-1'!$B$5:$J$44,8,FALSE)*VLOOKUP(AirBSYLD2!CD$4,'[1]INTERNAL PARAMETERS-1'!$B$5:$J$44,3,FALSE)</f>
        <v>0</v>
      </c>
      <c r="CE194" s="44">
        <f>AirBSYLD1!CE194*VLOOKUP(AirBSYLD2!CE$4,'[1]INTERNAL PARAMETERS-1'!$B$5:$J$44,5,FALSE)*VLOOKUP(AirBSYLD2!CE$4,'[1]INTERNAL PARAMETERS-1'!$B$5:$J$44,6,FALSE)*VLOOKUP(AirBSYLD2!CE$4,'[1]INTERNAL PARAMETERS-1'!$B$5:$J$44,3,FALSE) + AirBSYLD1!CE194*(1-VLOOKUP(AirBSYLD2!CE$4,'[1]INTERNAL PARAMETERS-1'!$B$5:$J$44,5,FALSE))*VLOOKUP(AirBSYLD2!CE$4,'[1]INTERNAL PARAMETERS-1'!$B$5:$J$44,8,FALSE)*VLOOKUP(AirBSYLD2!CE$4,'[1]INTERNAL PARAMETERS-1'!$B$5:$J$44,3,FALSE)</f>
        <v>0</v>
      </c>
      <c r="CF194" s="44">
        <f>AirBSYLD1!CF194*VLOOKUP(AirBSYLD2!CF$4,'[1]INTERNAL PARAMETERS-1'!$B$5:$J$44,5,FALSE)*VLOOKUP(AirBSYLD2!CF$4,'[1]INTERNAL PARAMETERS-1'!$B$5:$J$44,6,FALSE)*VLOOKUP(AirBSYLD2!CF$4,'[1]INTERNAL PARAMETERS-1'!$B$5:$J$44,3,FALSE) + AirBSYLD1!CF194*(1-VLOOKUP(AirBSYLD2!CF$4,'[1]INTERNAL PARAMETERS-1'!$B$5:$J$44,5,FALSE))*VLOOKUP(AirBSYLD2!CF$4,'[1]INTERNAL PARAMETERS-1'!$B$5:$J$44,8,FALSE)*VLOOKUP(AirBSYLD2!CF$4,'[1]INTERNAL PARAMETERS-1'!$B$5:$J$44,3,FALSE)</f>
        <v>0</v>
      </c>
      <c r="CG194" s="44">
        <f>AirBSYLD1!CG194*VLOOKUP(AirBSYLD2!CG$4,'[1]INTERNAL PARAMETERS-1'!$B$5:$J$44,5,FALSE)*VLOOKUP(AirBSYLD2!CG$4,'[1]INTERNAL PARAMETERS-1'!$B$5:$J$44,6,FALSE)*VLOOKUP(AirBSYLD2!CG$4,'[1]INTERNAL PARAMETERS-1'!$B$5:$J$44,3,FALSE) + AirBSYLD1!CG194*(1-VLOOKUP(AirBSYLD2!CG$4,'[1]INTERNAL PARAMETERS-1'!$B$5:$J$44,5,FALSE))*VLOOKUP(AirBSYLD2!CG$4,'[1]INTERNAL PARAMETERS-1'!$B$5:$J$44,8,FALSE)*VLOOKUP(AirBSYLD2!CG$4,'[1]INTERNAL PARAMETERS-1'!$B$5:$J$44,3,FALSE)</f>
        <v>0</v>
      </c>
      <c r="CH194" s="43">
        <f>AirBSYLD1!CH194*VLOOKUP(AirBSYLD2!CH$4,'[1]INTERNAL PARAMETERS-1'!$B$5:$J$44,5,FALSE)*VLOOKUP(AirBSYLD2!CH$4,'[1]INTERNAL PARAMETERS-1'!$B$5:$J$44,6,FALSE)*VLOOKUP(AirBSYLD2!CH$4,'[1]INTERNAL PARAMETERS-1'!$B$5:$J$44,3,FALSE) + AirBSYLD1!CH194*(1-VLOOKUP(AirBSYLD2!CH$4,'[1]INTERNAL PARAMETERS-1'!$B$5:$J$44,5,FALSE))*VLOOKUP(AirBSYLD2!CH$4,'[1]INTERNAL PARAMETERS-1'!$B$5:$J$44,8,FALSE)*VLOOKUP(AirBSYLD2!CH$4,'[1]INTERNAL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AirBS!X195</f>
        <v>0</v>
      </c>
      <c r="F195" s="59">
        <f>'[1]INTERNAL PARAMETERS-1'!M15</f>
        <v>34.72</v>
      </c>
      <c r="G195" s="45">
        <f>AirBSYLD1!G195*VLOOKUP(AirBSYLD2!G$4,'[1]INTERNAL PARAMETERS-1'!$B$5:$J$44,5,FALSE)*VLOOKUP(AirBSYLD2!G$4,'[1]INTERNAL PARAMETERS-1'!$B$5:$J$44,7,FALSE)*AirBSYLD2!$F195 + AirBSYLD1!G195*(1-VLOOKUP(AirBSYLD2!G$4,'[1]INTERNAL PARAMETERS-1'!$B$5:$J$44,5,FALSE))*VLOOKUP(AirBSYLD2!G$4,'[1]INTERNAL PARAMETERS-1'!$B$5:$J$44,9,FALSE)*AirBSYLD2!$F195</f>
        <v>0</v>
      </c>
      <c r="H195" s="44">
        <f>AirBSYLD1!H195*VLOOKUP(AirBSYLD2!H$4,'[1]INTERNAL PARAMETERS-1'!$B$5:$J$44,5,FALSE)*VLOOKUP(AirBSYLD2!H$4,'[1]INTERNAL PARAMETERS-1'!$B$5:$J$44,7,FALSE)*AirBSYLD2!$F195 + AirBSYLD1!H195*(1-VLOOKUP(AirBSYLD2!H$4,'[1]INTERNAL PARAMETERS-1'!$B$5:$J$44,5,FALSE))*VLOOKUP(AirBSYLD2!H$4,'[1]INTERNAL PARAMETERS-1'!$B$5:$J$44,9,FALSE)*AirBSYLD2!$F195</f>
        <v>0</v>
      </c>
      <c r="I195" s="44">
        <f>AirBSYLD1!I195*VLOOKUP(AirBSYLD2!I$4,'[1]INTERNAL PARAMETERS-1'!$B$5:$J$44,5,FALSE)*VLOOKUP(AirBSYLD2!I$4,'[1]INTERNAL PARAMETERS-1'!$B$5:$J$44,7,FALSE)*AirBSYLD2!$F195 + AirBSYLD1!I195*(1-VLOOKUP(AirBSYLD2!I$4,'[1]INTERNAL PARAMETERS-1'!$B$5:$J$44,5,FALSE))*VLOOKUP(AirBSYLD2!I$4,'[1]INTERNAL PARAMETERS-1'!$B$5:$J$44,9,FALSE)*AirBSYLD2!$F195</f>
        <v>0</v>
      </c>
      <c r="J195" s="44">
        <f>AirBSYLD1!J195*VLOOKUP(AirBSYLD2!J$4,'[1]INTERNAL PARAMETERS-1'!$B$5:$J$44,5,FALSE)*VLOOKUP(AirBSYLD2!J$4,'[1]INTERNAL PARAMETERS-1'!$B$5:$J$44,7,FALSE)*AirBSYLD2!$F195 + AirBSYLD1!J195*(1-VLOOKUP(AirBSYLD2!J$4,'[1]INTERNAL PARAMETERS-1'!$B$5:$J$44,5,FALSE))*VLOOKUP(AirBSYLD2!J$4,'[1]INTERNAL PARAMETERS-1'!$B$5:$J$44,9,FALSE)*AirBSYLD2!$F195</f>
        <v>0</v>
      </c>
      <c r="K195" s="44">
        <f>AirBSYLD1!K195*VLOOKUP(AirBSYLD2!K$4,'[1]INTERNAL PARAMETERS-1'!$B$5:$J$44,5,FALSE)*VLOOKUP(AirBSYLD2!K$4,'[1]INTERNAL PARAMETERS-1'!$B$5:$J$44,7,FALSE)*AirBSYLD2!$F195 + AirBSYLD1!K195*(1-VLOOKUP(AirBSYLD2!K$4,'[1]INTERNAL PARAMETERS-1'!$B$5:$J$44,5,FALSE))*VLOOKUP(AirBSYLD2!K$4,'[1]INTERNAL PARAMETERS-1'!$B$5:$J$44,9,FALSE)*AirBSYLD2!$F195</f>
        <v>0</v>
      </c>
      <c r="L195" s="44">
        <f>AirBSYLD1!L195*VLOOKUP(AirBSYLD2!L$4,'[1]INTERNAL PARAMETERS-1'!$B$5:$J$44,5,FALSE)*VLOOKUP(AirBSYLD2!L$4,'[1]INTERNAL PARAMETERS-1'!$B$5:$J$44,7,FALSE)*AirBSYLD2!$F195 + AirBSYLD1!L195*(1-VLOOKUP(AirBSYLD2!L$4,'[1]INTERNAL PARAMETERS-1'!$B$5:$J$44,5,FALSE))*VLOOKUP(AirBSYLD2!L$4,'[1]INTERNAL PARAMETERS-1'!$B$5:$J$44,9,FALSE)*AirBSYLD2!$F195</f>
        <v>0</v>
      </c>
      <c r="M195" s="44">
        <f>AirBSYLD1!M195*VLOOKUP(AirBSYLD2!M$4,'[1]INTERNAL PARAMETERS-1'!$B$5:$J$44,5,FALSE)*VLOOKUP(AirBSYLD2!M$4,'[1]INTERNAL PARAMETERS-1'!$B$5:$J$44,7,FALSE)*AirBSYLD2!$F195 + AirBSYLD1!M195*(1-VLOOKUP(AirBSYLD2!M$4,'[1]INTERNAL PARAMETERS-1'!$B$5:$J$44,5,FALSE))*VLOOKUP(AirBSYLD2!M$4,'[1]INTERNAL PARAMETERS-1'!$B$5:$J$44,9,FALSE)*AirBSYLD2!$F195</f>
        <v>0</v>
      </c>
      <c r="N195" s="44">
        <f>AirBSYLD1!N195*VLOOKUP(AirBSYLD2!N$4,'[1]INTERNAL PARAMETERS-1'!$B$5:$J$44,5,FALSE)*VLOOKUP(AirBSYLD2!N$4,'[1]INTERNAL PARAMETERS-1'!$B$5:$J$44,7,FALSE)*AirBSYLD2!$F195 + AirBSYLD1!N195*(1-VLOOKUP(AirBSYLD2!N$4,'[1]INTERNAL PARAMETERS-1'!$B$5:$J$44,5,FALSE))*VLOOKUP(AirBSYLD2!N$4,'[1]INTERNAL PARAMETERS-1'!$B$5:$J$44,9,FALSE)*AirBSYLD2!$F195</f>
        <v>0</v>
      </c>
      <c r="O195" s="44">
        <f>AirBSYLD1!O195*VLOOKUP(AirBSYLD2!O$4,'[1]INTERNAL PARAMETERS-1'!$B$5:$J$44,5,FALSE)*VLOOKUP(AirBSYLD2!O$4,'[1]INTERNAL PARAMETERS-1'!$B$5:$J$44,7,FALSE)*AirBSYLD2!$F195 + AirBSYLD1!O195*(1-VLOOKUP(AirBSYLD2!O$4,'[1]INTERNAL PARAMETERS-1'!$B$5:$J$44,5,FALSE))*VLOOKUP(AirBSYLD2!O$4,'[1]INTERNAL PARAMETERS-1'!$B$5:$J$44,9,FALSE)*AirBSYLD2!$F195</f>
        <v>0</v>
      </c>
      <c r="P195" s="44">
        <f>AirBSYLD1!P195*VLOOKUP(AirBSYLD2!P$4,'[1]INTERNAL PARAMETERS-1'!$B$5:$J$44,5,FALSE)*VLOOKUP(AirBSYLD2!P$4,'[1]INTERNAL PARAMETERS-1'!$B$5:$J$44,7,FALSE)*AirBSYLD2!$F195 + AirBSYLD1!P195*(1-VLOOKUP(AirBSYLD2!P$4,'[1]INTERNAL PARAMETERS-1'!$B$5:$J$44,5,FALSE))*VLOOKUP(AirBSYLD2!P$4,'[1]INTERNAL PARAMETERS-1'!$B$5:$J$44,9,FALSE)*AirBSYLD2!$F195</f>
        <v>0</v>
      </c>
      <c r="Q195" s="44">
        <f>AirBSYLD1!Q195*VLOOKUP(AirBSYLD2!Q$4,'[1]INTERNAL PARAMETERS-1'!$B$5:$J$44,5,FALSE)*VLOOKUP(AirBSYLD2!Q$4,'[1]INTERNAL PARAMETERS-1'!$B$5:$J$44,7,FALSE)*AirBSYLD2!$F195 + AirBSYLD1!Q195*(1-VLOOKUP(AirBSYLD2!Q$4,'[1]INTERNAL PARAMETERS-1'!$B$5:$J$44,5,FALSE))*VLOOKUP(AirBSYLD2!Q$4,'[1]INTERNAL PARAMETERS-1'!$B$5:$J$44,9,FALSE)*AirBSYLD2!$F195</f>
        <v>0</v>
      </c>
      <c r="R195" s="44">
        <f>AirBSYLD1!R195*VLOOKUP(AirBSYLD2!R$4,'[1]INTERNAL PARAMETERS-1'!$B$5:$J$44,5,FALSE)*VLOOKUP(AirBSYLD2!R$4,'[1]INTERNAL PARAMETERS-1'!$B$5:$J$44,7,FALSE)*AirBSYLD2!$F195 + AirBSYLD1!R195*(1-VLOOKUP(AirBSYLD2!R$4,'[1]INTERNAL PARAMETERS-1'!$B$5:$J$44,5,FALSE))*VLOOKUP(AirBSYLD2!R$4,'[1]INTERNAL PARAMETERS-1'!$B$5:$J$44,9,FALSE)*AirBSYLD2!$F195</f>
        <v>0</v>
      </c>
      <c r="S195" s="44">
        <f>AirBSYLD1!S195*VLOOKUP(AirBSYLD2!S$4,'[1]INTERNAL PARAMETERS-1'!$B$5:$J$44,5,FALSE)*VLOOKUP(AirBSYLD2!S$4,'[1]INTERNAL PARAMETERS-1'!$B$5:$J$44,7,FALSE)*AirBSYLD2!$F195 + AirBSYLD1!S195*(1-VLOOKUP(AirBSYLD2!S$4,'[1]INTERNAL PARAMETERS-1'!$B$5:$J$44,5,FALSE))*VLOOKUP(AirBSYLD2!S$4,'[1]INTERNAL PARAMETERS-1'!$B$5:$J$44,9,FALSE)*AirBSYLD2!$F195</f>
        <v>0</v>
      </c>
      <c r="T195" s="44">
        <f>AirBSYLD1!T195*VLOOKUP(AirBSYLD2!T$4,'[1]INTERNAL PARAMETERS-1'!$B$5:$J$44,5,FALSE)*VLOOKUP(AirBSYLD2!T$4,'[1]INTERNAL PARAMETERS-1'!$B$5:$J$44,7,FALSE)*AirBSYLD2!$F195 + AirBSYLD1!T195*(1-VLOOKUP(AirBSYLD2!T$4,'[1]INTERNAL PARAMETERS-1'!$B$5:$J$44,5,FALSE))*VLOOKUP(AirBSYLD2!T$4,'[1]INTERNAL PARAMETERS-1'!$B$5:$J$44,9,FALSE)*AirBSYLD2!$F195</f>
        <v>0</v>
      </c>
      <c r="U195" s="44">
        <f>AirBSYLD1!U195*VLOOKUP(AirBSYLD2!U$4,'[1]INTERNAL PARAMETERS-1'!$B$5:$J$44,5,FALSE)*VLOOKUP(AirBSYLD2!U$4,'[1]INTERNAL PARAMETERS-1'!$B$5:$J$44,7,FALSE)*AirBSYLD2!$F195 + AirBSYLD1!U195*(1-VLOOKUP(AirBSYLD2!U$4,'[1]INTERNAL PARAMETERS-1'!$B$5:$J$44,5,FALSE))*VLOOKUP(AirBSYLD2!U$4,'[1]INTERNAL PARAMETERS-1'!$B$5:$J$44,9,FALSE)*AirBSYLD2!$F195</f>
        <v>0</v>
      </c>
      <c r="V195" s="44">
        <f>AirBSYLD1!V195*VLOOKUP(AirBSYLD2!V$4,'[1]INTERNAL PARAMETERS-1'!$B$5:$J$44,5,FALSE)*VLOOKUP(AirBSYLD2!V$4,'[1]INTERNAL PARAMETERS-1'!$B$5:$J$44,7,FALSE)*AirBSYLD2!$F195 + AirBSYLD1!V195*(1-VLOOKUP(AirBSYLD2!V$4,'[1]INTERNAL PARAMETERS-1'!$B$5:$J$44,5,FALSE))*VLOOKUP(AirBSYLD2!V$4,'[1]INTERNAL PARAMETERS-1'!$B$5:$J$44,9,FALSE)*AirBSYLD2!$F195</f>
        <v>0</v>
      </c>
      <c r="W195" s="44">
        <f>AirBSYLD1!W195*VLOOKUP(AirBSYLD2!W$4,'[1]INTERNAL PARAMETERS-1'!$B$5:$J$44,5,FALSE)*VLOOKUP(AirBSYLD2!W$4,'[1]INTERNAL PARAMETERS-1'!$B$5:$J$44,7,FALSE)*AirBSYLD2!$F195 + AirBSYLD1!W195*(1-VLOOKUP(AirBSYLD2!W$4,'[1]INTERNAL PARAMETERS-1'!$B$5:$J$44,5,FALSE))*VLOOKUP(AirBSYLD2!W$4,'[1]INTERNAL PARAMETERS-1'!$B$5:$J$44,9,FALSE)*AirBSYLD2!$F195</f>
        <v>0</v>
      </c>
      <c r="X195" s="44">
        <f>AirBSYLD1!X195*VLOOKUP(AirBSYLD2!X$4,'[1]INTERNAL PARAMETERS-1'!$B$5:$J$44,5,FALSE)*VLOOKUP(AirBSYLD2!X$4,'[1]INTERNAL PARAMETERS-1'!$B$5:$J$44,7,FALSE)*AirBSYLD2!$F195 + AirBSYLD1!X195*(1-VLOOKUP(AirBSYLD2!X$4,'[1]INTERNAL PARAMETERS-1'!$B$5:$J$44,5,FALSE))*VLOOKUP(AirBSYLD2!X$4,'[1]INTERNAL PARAMETERS-1'!$B$5:$J$44,9,FALSE)*AirBSYLD2!$F195</f>
        <v>0</v>
      </c>
      <c r="Y195" s="44">
        <f>AirBSYLD1!Y195*VLOOKUP(AirBSYLD2!Y$4,'[1]INTERNAL PARAMETERS-1'!$B$5:$J$44,5,FALSE)*VLOOKUP(AirBSYLD2!Y$4,'[1]INTERNAL PARAMETERS-1'!$B$5:$J$44,7,FALSE)*AirBSYLD2!$F195 + AirBSYLD1!Y195*(1-VLOOKUP(AirBSYLD2!Y$4,'[1]INTERNAL PARAMETERS-1'!$B$5:$J$44,5,FALSE))*VLOOKUP(AirBSYLD2!Y$4,'[1]INTERNAL PARAMETERS-1'!$B$5:$J$44,9,FALSE)*AirBSYLD2!$F195</f>
        <v>0</v>
      </c>
      <c r="Z195" s="44">
        <f>AirBSYLD1!Z195*VLOOKUP(AirBSYLD2!Z$4,'[1]INTERNAL PARAMETERS-1'!$B$5:$J$44,5,FALSE)*VLOOKUP(AirBSYLD2!Z$4,'[1]INTERNAL PARAMETERS-1'!$B$5:$J$44,7,FALSE)*AirBSYLD2!$F195 + AirBSYLD1!Z195*(1-VLOOKUP(AirBSYLD2!Z$4,'[1]INTERNAL PARAMETERS-1'!$B$5:$J$44,5,FALSE))*VLOOKUP(AirBSYLD2!Z$4,'[1]INTERNAL PARAMETERS-1'!$B$5:$J$44,9,FALSE)*AirBSYLD2!$F195</f>
        <v>0</v>
      </c>
      <c r="AA195" s="44">
        <f>AirBSYLD1!AA195*VLOOKUP(AirBSYLD2!AA$4,'[1]INTERNAL PARAMETERS-1'!$B$5:$J$44,5,FALSE)*VLOOKUP(AirBSYLD2!AA$4,'[1]INTERNAL PARAMETERS-1'!$B$5:$J$44,7,FALSE)*AirBSYLD2!$F195 + AirBSYLD1!AA195*(1-VLOOKUP(AirBSYLD2!AA$4,'[1]INTERNAL PARAMETERS-1'!$B$5:$J$44,5,FALSE))*VLOOKUP(AirBSYLD2!AA$4,'[1]INTERNAL PARAMETERS-1'!$B$5:$J$44,9,FALSE)*AirBSYLD2!$F195</f>
        <v>0</v>
      </c>
      <c r="AB195" s="44">
        <f>AirBSYLD1!AB195*VLOOKUP(AirBSYLD2!AB$4,'[1]INTERNAL PARAMETERS-1'!$B$5:$J$44,5,FALSE)*VLOOKUP(AirBSYLD2!AB$4,'[1]INTERNAL PARAMETERS-1'!$B$5:$J$44,7,FALSE)*AirBSYLD2!$F195 + AirBSYLD1!AB195*(1-VLOOKUP(AirBSYLD2!AB$4,'[1]INTERNAL PARAMETERS-1'!$B$5:$J$44,5,FALSE))*VLOOKUP(AirBSYLD2!AB$4,'[1]INTERNAL PARAMETERS-1'!$B$5:$J$44,9,FALSE)*AirBSYLD2!$F195</f>
        <v>0</v>
      </c>
      <c r="AC195" s="44">
        <f>AirBSYLD1!AC195*VLOOKUP(AirBSYLD2!AC$4,'[1]INTERNAL PARAMETERS-1'!$B$5:$J$44,5,FALSE)*VLOOKUP(AirBSYLD2!AC$4,'[1]INTERNAL PARAMETERS-1'!$B$5:$J$44,7,FALSE)*AirBSYLD2!$F195 + AirBSYLD1!AC195*(1-VLOOKUP(AirBSYLD2!AC$4,'[1]INTERNAL PARAMETERS-1'!$B$5:$J$44,5,FALSE))*VLOOKUP(AirBSYLD2!AC$4,'[1]INTERNAL PARAMETERS-1'!$B$5:$J$44,9,FALSE)*AirBSYLD2!$F195</f>
        <v>0</v>
      </c>
      <c r="AD195" s="44">
        <f>AirBSYLD1!AD195*VLOOKUP(AirBSYLD2!AD$4,'[1]INTERNAL PARAMETERS-1'!$B$5:$J$44,5,FALSE)*VLOOKUP(AirBSYLD2!AD$4,'[1]INTERNAL PARAMETERS-1'!$B$5:$J$44,7,FALSE)*AirBSYLD2!$F195 + AirBSYLD1!AD195*(1-VLOOKUP(AirBSYLD2!AD$4,'[1]INTERNAL PARAMETERS-1'!$B$5:$J$44,5,FALSE))*VLOOKUP(AirBSYLD2!AD$4,'[1]INTERNAL PARAMETERS-1'!$B$5:$J$44,9,FALSE)*AirBSYLD2!$F195</f>
        <v>0</v>
      </c>
      <c r="AE195" s="44">
        <f>AirBSYLD1!AE195*VLOOKUP(AirBSYLD2!AE$4,'[1]INTERNAL PARAMETERS-1'!$B$5:$J$44,5,FALSE)*VLOOKUP(AirBSYLD2!AE$4,'[1]INTERNAL PARAMETERS-1'!$B$5:$J$44,7,FALSE)*AirBSYLD2!$F195 + AirBSYLD1!AE195*(1-VLOOKUP(AirBSYLD2!AE$4,'[1]INTERNAL PARAMETERS-1'!$B$5:$J$44,5,FALSE))*VLOOKUP(AirBSYLD2!AE$4,'[1]INTERNAL PARAMETERS-1'!$B$5:$J$44,9,FALSE)*AirBSYLD2!$F195</f>
        <v>0</v>
      </c>
      <c r="AF195" s="44">
        <f>AirBSYLD1!AF195*VLOOKUP(AirBSYLD2!AF$4,'[1]INTERNAL PARAMETERS-1'!$B$5:$J$44,5,FALSE)*VLOOKUP(AirBSYLD2!AF$4,'[1]INTERNAL PARAMETERS-1'!$B$5:$J$44,7,FALSE)*AirBSYLD2!$F195 + AirBSYLD1!AF195*(1-VLOOKUP(AirBSYLD2!AF$4,'[1]INTERNAL PARAMETERS-1'!$B$5:$J$44,5,FALSE))*VLOOKUP(AirBSYLD2!AF$4,'[1]INTERNAL PARAMETERS-1'!$B$5:$J$44,9,FALSE)*AirBSYLD2!$F195</f>
        <v>0</v>
      </c>
      <c r="AG195" s="44">
        <f>AirBSYLD1!AG195*VLOOKUP(AirBSYLD2!AG$4,'[1]INTERNAL PARAMETERS-1'!$B$5:$J$44,5,FALSE)*VLOOKUP(AirBSYLD2!AG$4,'[1]INTERNAL PARAMETERS-1'!$B$5:$J$44,7,FALSE)*AirBSYLD2!$F195 + AirBSYLD1!AG195*(1-VLOOKUP(AirBSYLD2!AG$4,'[1]INTERNAL PARAMETERS-1'!$B$5:$J$44,5,FALSE))*VLOOKUP(AirBSYLD2!AG$4,'[1]INTERNAL PARAMETERS-1'!$B$5:$J$44,9,FALSE)*AirBSYLD2!$F195</f>
        <v>0</v>
      </c>
      <c r="AH195" s="44">
        <f>AirBSYLD1!AH195*VLOOKUP(AirBSYLD2!AH$4,'[1]INTERNAL PARAMETERS-1'!$B$5:$J$44,5,FALSE)*VLOOKUP(AirBSYLD2!AH$4,'[1]INTERNAL PARAMETERS-1'!$B$5:$J$44,7,FALSE)*AirBSYLD2!$F195 + AirBSYLD1!AH195*(1-VLOOKUP(AirBSYLD2!AH$4,'[1]INTERNAL PARAMETERS-1'!$B$5:$J$44,5,FALSE))*VLOOKUP(AirBSYLD2!AH$4,'[1]INTERNAL PARAMETERS-1'!$B$5:$J$44,9,FALSE)*AirBSYLD2!$F195</f>
        <v>0</v>
      </c>
      <c r="AI195" s="44">
        <f>AirBSYLD1!AI195*VLOOKUP(AirBSYLD2!AI$4,'[1]INTERNAL PARAMETERS-1'!$B$5:$J$44,5,FALSE)*VLOOKUP(AirBSYLD2!AI$4,'[1]INTERNAL PARAMETERS-1'!$B$5:$J$44,7,FALSE)*AirBSYLD2!$F195 + AirBSYLD1!AI195*(1-VLOOKUP(AirBSYLD2!AI$4,'[1]INTERNAL PARAMETERS-1'!$B$5:$J$44,5,FALSE))*VLOOKUP(AirBSYLD2!AI$4,'[1]INTERNAL PARAMETERS-1'!$B$5:$J$44,9,FALSE)*AirBSYLD2!$F195</f>
        <v>0</v>
      </c>
      <c r="AJ195" s="44">
        <f>AirBSYLD1!AJ195*VLOOKUP(AirBSYLD2!AJ$4,'[1]INTERNAL PARAMETERS-1'!$B$5:$J$44,5,FALSE)*VLOOKUP(AirBSYLD2!AJ$4,'[1]INTERNAL PARAMETERS-1'!$B$5:$J$44,7,FALSE)*AirBSYLD2!$F195 + AirBSYLD1!AJ195*(1-VLOOKUP(AirBSYLD2!AJ$4,'[1]INTERNAL PARAMETERS-1'!$B$5:$J$44,5,FALSE))*VLOOKUP(AirBSYLD2!AJ$4,'[1]INTERNAL PARAMETERS-1'!$B$5:$J$44,9,FALSE)*AirBSYLD2!$F195</f>
        <v>0</v>
      </c>
      <c r="AK195" s="44">
        <f>AirBSYLD1!AK195*VLOOKUP(AirBSYLD2!AK$4,'[1]INTERNAL PARAMETERS-1'!$B$5:$J$44,5,FALSE)*VLOOKUP(AirBSYLD2!AK$4,'[1]INTERNAL PARAMETERS-1'!$B$5:$J$44,7,FALSE)*AirBSYLD2!$F195 + AirBSYLD1!AK195*(1-VLOOKUP(AirBSYLD2!AK$4,'[1]INTERNAL PARAMETERS-1'!$B$5:$J$44,5,FALSE))*VLOOKUP(AirBSYLD2!AK$4,'[1]INTERNAL PARAMETERS-1'!$B$5:$J$44,9,FALSE)*AirBSYLD2!$F195</f>
        <v>0</v>
      </c>
      <c r="AL195" s="44">
        <f>AirBSYLD1!AL195*VLOOKUP(AirBSYLD2!AL$4,'[1]INTERNAL PARAMETERS-1'!$B$5:$J$44,5,FALSE)*VLOOKUP(AirBSYLD2!AL$4,'[1]INTERNAL PARAMETERS-1'!$B$5:$J$44,7,FALSE)*AirBSYLD2!$F195 + AirBSYLD1!AL195*(1-VLOOKUP(AirBSYLD2!AL$4,'[1]INTERNAL PARAMETERS-1'!$B$5:$J$44,5,FALSE))*VLOOKUP(AirBSYLD2!AL$4,'[1]INTERNAL PARAMETERS-1'!$B$5:$J$44,9,FALSE)*AirBSYLD2!$F195</f>
        <v>0</v>
      </c>
      <c r="AM195" s="44">
        <f>AirBSYLD1!AM195*VLOOKUP(AirBSYLD2!AM$4,'[1]INTERNAL PARAMETERS-1'!$B$5:$J$44,5,FALSE)*VLOOKUP(AirBSYLD2!AM$4,'[1]INTERNAL PARAMETERS-1'!$B$5:$J$44,7,FALSE)*AirBSYLD2!$F195 + AirBSYLD1!AM195*(1-VLOOKUP(AirBSYLD2!AM$4,'[1]INTERNAL PARAMETERS-1'!$B$5:$J$44,5,FALSE))*VLOOKUP(AirBSYLD2!AM$4,'[1]INTERNAL PARAMETERS-1'!$B$5:$J$44,9,FALSE)*AirBSYLD2!$F195</f>
        <v>0</v>
      </c>
      <c r="AN195" s="44">
        <f>AirBSYLD1!AN195*VLOOKUP(AirBSYLD2!AN$4,'[1]INTERNAL PARAMETERS-1'!$B$5:$J$44,5,FALSE)*VLOOKUP(AirBSYLD2!AN$4,'[1]INTERNAL PARAMETERS-1'!$B$5:$J$44,7,FALSE)*AirBSYLD2!$F195 + AirBSYLD1!AN195*(1-VLOOKUP(AirBSYLD2!AN$4,'[1]INTERNAL PARAMETERS-1'!$B$5:$J$44,5,FALSE))*VLOOKUP(AirBSYLD2!AN$4,'[1]INTERNAL PARAMETERS-1'!$B$5:$J$44,9,FALSE)*AirBSYLD2!$F195</f>
        <v>0</v>
      </c>
      <c r="AO195" s="44">
        <f>AirBSYLD1!AO195*VLOOKUP(AirBSYLD2!AO$4,'[1]INTERNAL PARAMETERS-1'!$B$5:$J$44,5,FALSE)*VLOOKUP(AirBSYLD2!AO$4,'[1]INTERNAL PARAMETERS-1'!$B$5:$J$44,7,FALSE)*AirBSYLD2!$F195 + AirBSYLD1!AO195*(1-VLOOKUP(AirBSYLD2!AO$4,'[1]INTERNAL PARAMETERS-1'!$B$5:$J$44,5,FALSE))*VLOOKUP(AirBSYLD2!AO$4,'[1]INTERNAL PARAMETERS-1'!$B$5:$J$44,9,FALSE)*AirBSYLD2!$F195</f>
        <v>0</v>
      </c>
      <c r="AP195" s="44">
        <f>AirBSYLD1!AP195*VLOOKUP(AirBSYLD2!AP$4,'[1]INTERNAL PARAMETERS-1'!$B$5:$J$44,5,FALSE)*VLOOKUP(AirBSYLD2!AP$4,'[1]INTERNAL PARAMETERS-1'!$B$5:$J$44,7,FALSE)*AirBSYLD2!$F195 + AirBSYLD1!AP195*(1-VLOOKUP(AirBSYLD2!AP$4,'[1]INTERNAL PARAMETERS-1'!$B$5:$J$44,5,FALSE))*VLOOKUP(AirBSYLD2!AP$4,'[1]INTERNAL PARAMETERS-1'!$B$5:$J$44,9,FALSE)*AirBSYLD2!$F195</f>
        <v>0</v>
      </c>
      <c r="AQ195" s="44">
        <f>AirBSYLD1!AQ195*VLOOKUP(AirBSYLD2!AQ$4,'[1]INTERNAL PARAMETERS-1'!$B$5:$J$44,5,FALSE)*VLOOKUP(AirBSYLD2!AQ$4,'[1]INTERNAL PARAMETERS-1'!$B$5:$J$44,7,FALSE)*AirBSYLD2!$F195 + AirBSYLD1!AQ195*(1-VLOOKUP(AirBSYLD2!AQ$4,'[1]INTERNAL PARAMETERS-1'!$B$5:$J$44,5,FALSE))*VLOOKUP(AirBSYLD2!AQ$4,'[1]INTERNAL PARAMETERS-1'!$B$5:$J$44,9,FALSE)*AirBSYLD2!$F195</f>
        <v>0</v>
      </c>
      <c r="AR195" s="44">
        <f>AirBSYLD1!AR195*VLOOKUP(AirBSYLD2!AR$4,'[1]INTERNAL PARAMETERS-1'!$B$5:$J$44,5,FALSE)*VLOOKUP(AirBSYLD2!AR$4,'[1]INTERNAL PARAMETERS-1'!$B$5:$J$44,7,FALSE)*AirBSYLD2!$F195 + AirBSYLD1!AR195*(1-VLOOKUP(AirBSYLD2!AR$4,'[1]INTERNAL PARAMETERS-1'!$B$5:$J$44,5,FALSE))*VLOOKUP(AirBSYLD2!AR$4,'[1]INTERNAL PARAMETERS-1'!$B$5:$J$44,9,FALSE)*AirBSYLD2!$F195</f>
        <v>0</v>
      </c>
      <c r="AS195" s="44">
        <f>AirBSYLD1!AS195*VLOOKUP(AirBSYLD2!AS$4,'[1]INTERNAL PARAMETERS-1'!$B$5:$J$44,5,FALSE)*VLOOKUP(AirBSYLD2!AS$4,'[1]INTERNAL PARAMETERS-1'!$B$5:$J$44,7,FALSE)*AirBSYLD2!$F195 + AirBSYLD1!AS195*(1-VLOOKUP(AirBSYLD2!AS$4,'[1]INTERNAL PARAMETERS-1'!$B$5:$J$44,5,FALSE))*VLOOKUP(AirBSYLD2!AS$4,'[1]INTERNAL PARAMETERS-1'!$B$5:$J$44,9,FALSE)*AirBSYLD2!$F195</f>
        <v>0</v>
      </c>
      <c r="AT195" s="43">
        <f>AirBSYLD1!AT195*VLOOKUP(AirBSYLD2!AT$4,'[1]INTERNAL PARAMETERS-1'!$B$5:$J$44,5,FALSE)*VLOOKUP(AirBSYLD2!AT$4,'[1]INTERNAL PARAMETERS-1'!$B$5:$J$44,7,FALSE)*AirBSYLD2!$F195 + AirBSYLD1!AT195*(1-VLOOKUP(AirBSYLD2!AT$4,'[1]INTERNAL PARAMETERS-1'!$B$5:$J$44,5,FALSE))*VLOOKUP(AirBSYLD2!AT$4,'[1]INTERNAL PARAMETERS-1'!$B$5:$J$44,9,FALSE)*AirBSYLD2!$F195</f>
        <v>0</v>
      </c>
      <c r="AU195" s="45">
        <f>AirBSYLD1!AU195*VLOOKUP(AirBSYLD2!AU$4,'[1]INTERNAL PARAMETERS-1'!$B$5:$J$44,5,FALSE)*VLOOKUP(AirBSYLD2!AU$4,'[1]INTERNAL PARAMETERS-1'!$B$5:$J$44,6,FALSE)*VLOOKUP(AirBSYLD2!AU$4,'[1]INTERNAL PARAMETERS-1'!$B$5:$J$44,3,FALSE) + AirBSYLD1!AU195*(1-VLOOKUP(AirBSYLD2!AU$4,'[1]INTERNAL PARAMETERS-1'!$B$5:$J$44,5,FALSE))*VLOOKUP(AirBSYLD2!AU$4,'[1]INTERNAL PARAMETERS-1'!$B$5:$J$44,8,FALSE)*VLOOKUP(AirBSYLD2!AU$4,'[1]INTERNAL PARAMETERS-1'!$B$5:$J$44,3,FALSE)</f>
        <v>0</v>
      </c>
      <c r="AV195" s="44">
        <f>AirBSYLD1!AV195*VLOOKUP(AirBSYLD2!AV$4,'[1]INTERNAL PARAMETERS-1'!$B$5:$J$44,5,FALSE)*VLOOKUP(AirBSYLD2!AV$4,'[1]INTERNAL PARAMETERS-1'!$B$5:$J$44,6,FALSE)*VLOOKUP(AirBSYLD2!AV$4,'[1]INTERNAL PARAMETERS-1'!$B$5:$J$44,3,FALSE) + AirBSYLD1!AV195*(1-VLOOKUP(AirBSYLD2!AV$4,'[1]INTERNAL PARAMETERS-1'!$B$5:$J$44,5,FALSE))*VLOOKUP(AirBSYLD2!AV$4,'[1]INTERNAL PARAMETERS-1'!$B$5:$J$44,8,FALSE)*VLOOKUP(AirBSYLD2!AV$4,'[1]INTERNAL PARAMETERS-1'!$B$5:$J$44,3,FALSE)</f>
        <v>0</v>
      </c>
      <c r="AW195" s="44">
        <f>AirBSYLD1!AW195*VLOOKUP(AirBSYLD2!AW$4,'[1]INTERNAL PARAMETERS-1'!$B$5:$J$44,5,FALSE)*VLOOKUP(AirBSYLD2!AW$4,'[1]INTERNAL PARAMETERS-1'!$B$5:$J$44,6,FALSE)*VLOOKUP(AirBSYLD2!AW$4,'[1]INTERNAL PARAMETERS-1'!$B$5:$J$44,3,FALSE) + AirBSYLD1!AW195*(1-VLOOKUP(AirBSYLD2!AW$4,'[1]INTERNAL PARAMETERS-1'!$B$5:$J$44,5,FALSE))*VLOOKUP(AirBSYLD2!AW$4,'[1]INTERNAL PARAMETERS-1'!$B$5:$J$44,8,FALSE)*VLOOKUP(AirBSYLD2!AW$4,'[1]INTERNAL PARAMETERS-1'!$B$5:$J$44,3,FALSE)</f>
        <v>0</v>
      </c>
      <c r="AX195" s="44">
        <f>AirBSYLD1!AX195*VLOOKUP(AirBSYLD2!AX$4,'[1]INTERNAL PARAMETERS-1'!$B$5:$J$44,5,FALSE)*VLOOKUP(AirBSYLD2!AX$4,'[1]INTERNAL PARAMETERS-1'!$B$5:$J$44,6,FALSE)*VLOOKUP(AirBSYLD2!AX$4,'[1]INTERNAL PARAMETERS-1'!$B$5:$J$44,3,FALSE) + AirBSYLD1!AX195*(1-VLOOKUP(AirBSYLD2!AX$4,'[1]INTERNAL PARAMETERS-1'!$B$5:$J$44,5,FALSE))*VLOOKUP(AirBSYLD2!AX$4,'[1]INTERNAL PARAMETERS-1'!$B$5:$J$44,8,FALSE)*VLOOKUP(AirBSYLD2!AX$4,'[1]INTERNAL PARAMETERS-1'!$B$5:$J$44,3,FALSE)</f>
        <v>0</v>
      </c>
      <c r="AY195" s="44">
        <f>AirBSYLD1!AY195*VLOOKUP(AirBSYLD2!AY$4,'[1]INTERNAL PARAMETERS-1'!$B$5:$J$44,5,FALSE)*VLOOKUP(AirBSYLD2!AY$4,'[1]INTERNAL PARAMETERS-1'!$B$5:$J$44,6,FALSE)*VLOOKUP(AirBSYLD2!AY$4,'[1]INTERNAL PARAMETERS-1'!$B$5:$J$44,3,FALSE) + AirBSYLD1!AY195*(1-VLOOKUP(AirBSYLD2!AY$4,'[1]INTERNAL PARAMETERS-1'!$B$5:$J$44,5,FALSE))*VLOOKUP(AirBSYLD2!AY$4,'[1]INTERNAL PARAMETERS-1'!$B$5:$J$44,8,FALSE)*VLOOKUP(AirBSYLD2!AY$4,'[1]INTERNAL PARAMETERS-1'!$B$5:$J$44,3,FALSE)</f>
        <v>0</v>
      </c>
      <c r="AZ195" s="44">
        <f>AirBSYLD1!AZ195*VLOOKUP(AirBSYLD2!AZ$4,'[1]INTERNAL PARAMETERS-1'!$B$5:$J$44,5,FALSE)*VLOOKUP(AirBSYLD2!AZ$4,'[1]INTERNAL PARAMETERS-1'!$B$5:$J$44,6,FALSE)*VLOOKUP(AirBSYLD2!AZ$4,'[1]INTERNAL PARAMETERS-1'!$B$5:$J$44,3,FALSE) + AirBSYLD1!AZ195*(1-VLOOKUP(AirBSYLD2!AZ$4,'[1]INTERNAL PARAMETERS-1'!$B$5:$J$44,5,FALSE))*VLOOKUP(AirBSYLD2!AZ$4,'[1]INTERNAL PARAMETERS-1'!$B$5:$J$44,8,FALSE)*VLOOKUP(AirBSYLD2!AZ$4,'[1]INTERNAL PARAMETERS-1'!$B$5:$J$44,3,FALSE)</f>
        <v>0</v>
      </c>
      <c r="BA195" s="44">
        <f>AirBSYLD1!BA195*VLOOKUP(AirBSYLD2!BA$4,'[1]INTERNAL PARAMETERS-1'!$B$5:$J$44,5,FALSE)*VLOOKUP(AirBSYLD2!BA$4,'[1]INTERNAL PARAMETERS-1'!$B$5:$J$44,6,FALSE)*VLOOKUP(AirBSYLD2!BA$4,'[1]INTERNAL PARAMETERS-1'!$B$5:$J$44,3,FALSE) + AirBSYLD1!BA195*(1-VLOOKUP(AirBSYLD2!BA$4,'[1]INTERNAL PARAMETERS-1'!$B$5:$J$44,5,FALSE))*VLOOKUP(AirBSYLD2!BA$4,'[1]INTERNAL PARAMETERS-1'!$B$5:$J$44,8,FALSE)*VLOOKUP(AirBSYLD2!BA$4,'[1]INTERNAL PARAMETERS-1'!$B$5:$J$44,3,FALSE)</f>
        <v>0</v>
      </c>
      <c r="BB195" s="44">
        <f>AirBSYLD1!BB195*VLOOKUP(AirBSYLD2!BB$4,'[1]INTERNAL PARAMETERS-1'!$B$5:$J$44,5,FALSE)*VLOOKUP(AirBSYLD2!BB$4,'[1]INTERNAL PARAMETERS-1'!$B$5:$J$44,6,FALSE)*VLOOKUP(AirBSYLD2!BB$4,'[1]INTERNAL PARAMETERS-1'!$B$5:$J$44,3,FALSE) + AirBSYLD1!BB195*(1-VLOOKUP(AirBSYLD2!BB$4,'[1]INTERNAL PARAMETERS-1'!$B$5:$J$44,5,FALSE))*VLOOKUP(AirBSYLD2!BB$4,'[1]INTERNAL PARAMETERS-1'!$B$5:$J$44,8,FALSE)*VLOOKUP(AirBSYLD2!BB$4,'[1]INTERNAL PARAMETERS-1'!$B$5:$J$44,3,FALSE)</f>
        <v>0</v>
      </c>
      <c r="BC195" s="44">
        <f>AirBSYLD1!BC195*VLOOKUP(AirBSYLD2!BC$4,'[1]INTERNAL PARAMETERS-1'!$B$5:$J$44,5,FALSE)*VLOOKUP(AirBSYLD2!BC$4,'[1]INTERNAL PARAMETERS-1'!$B$5:$J$44,6,FALSE)*VLOOKUP(AirBSYLD2!BC$4,'[1]INTERNAL PARAMETERS-1'!$B$5:$J$44,3,FALSE) + AirBSYLD1!BC195*(1-VLOOKUP(AirBSYLD2!BC$4,'[1]INTERNAL PARAMETERS-1'!$B$5:$J$44,5,FALSE))*VLOOKUP(AirBSYLD2!BC$4,'[1]INTERNAL PARAMETERS-1'!$B$5:$J$44,8,FALSE)*VLOOKUP(AirBSYLD2!BC$4,'[1]INTERNAL PARAMETERS-1'!$B$5:$J$44,3,FALSE)</f>
        <v>0</v>
      </c>
      <c r="BD195" s="44">
        <f>AirBSYLD1!BD195*VLOOKUP(AirBSYLD2!BD$4,'[1]INTERNAL PARAMETERS-1'!$B$5:$J$44,5,FALSE)*VLOOKUP(AirBSYLD2!BD$4,'[1]INTERNAL PARAMETERS-1'!$B$5:$J$44,6,FALSE)*VLOOKUP(AirBSYLD2!BD$4,'[1]INTERNAL PARAMETERS-1'!$B$5:$J$44,3,FALSE) + AirBSYLD1!BD195*(1-VLOOKUP(AirBSYLD2!BD$4,'[1]INTERNAL PARAMETERS-1'!$B$5:$J$44,5,FALSE))*VLOOKUP(AirBSYLD2!BD$4,'[1]INTERNAL PARAMETERS-1'!$B$5:$J$44,8,FALSE)*VLOOKUP(AirBSYLD2!BD$4,'[1]INTERNAL PARAMETERS-1'!$B$5:$J$44,3,FALSE)</f>
        <v>0</v>
      </c>
      <c r="BE195" s="44">
        <f>AirBSYLD1!BE195*VLOOKUP(AirBSYLD2!BE$4,'[1]INTERNAL PARAMETERS-1'!$B$5:$J$44,5,FALSE)*VLOOKUP(AirBSYLD2!BE$4,'[1]INTERNAL PARAMETERS-1'!$B$5:$J$44,6,FALSE)*VLOOKUP(AirBSYLD2!BE$4,'[1]INTERNAL PARAMETERS-1'!$B$5:$J$44,3,FALSE) + AirBSYLD1!BE195*(1-VLOOKUP(AirBSYLD2!BE$4,'[1]INTERNAL PARAMETERS-1'!$B$5:$J$44,5,FALSE))*VLOOKUP(AirBSYLD2!BE$4,'[1]INTERNAL PARAMETERS-1'!$B$5:$J$44,8,FALSE)*VLOOKUP(AirBSYLD2!BE$4,'[1]INTERNAL PARAMETERS-1'!$B$5:$J$44,3,FALSE)</f>
        <v>0</v>
      </c>
      <c r="BF195" s="44">
        <f>AirBSYLD1!BF195*VLOOKUP(AirBSYLD2!BF$4,'[1]INTERNAL PARAMETERS-1'!$B$5:$J$44,5,FALSE)*VLOOKUP(AirBSYLD2!BF$4,'[1]INTERNAL PARAMETERS-1'!$B$5:$J$44,6,FALSE)*VLOOKUP(AirBSYLD2!BF$4,'[1]INTERNAL PARAMETERS-1'!$B$5:$J$44,3,FALSE) + AirBSYLD1!BF195*(1-VLOOKUP(AirBSYLD2!BF$4,'[1]INTERNAL PARAMETERS-1'!$B$5:$J$44,5,FALSE))*VLOOKUP(AirBSYLD2!BF$4,'[1]INTERNAL PARAMETERS-1'!$B$5:$J$44,8,FALSE)*VLOOKUP(AirBSYLD2!BF$4,'[1]INTERNAL PARAMETERS-1'!$B$5:$J$44,3,FALSE)</f>
        <v>0</v>
      </c>
      <c r="BG195" s="44">
        <f>AirBSYLD1!BG195*VLOOKUP(AirBSYLD2!BG$4,'[1]INTERNAL PARAMETERS-1'!$B$5:$J$44,5,FALSE)*VLOOKUP(AirBSYLD2!BG$4,'[1]INTERNAL PARAMETERS-1'!$B$5:$J$44,6,FALSE)*VLOOKUP(AirBSYLD2!BG$4,'[1]INTERNAL PARAMETERS-1'!$B$5:$J$44,3,FALSE) + AirBSYLD1!BG195*(1-VLOOKUP(AirBSYLD2!BG$4,'[1]INTERNAL PARAMETERS-1'!$B$5:$J$44,5,FALSE))*VLOOKUP(AirBSYLD2!BG$4,'[1]INTERNAL PARAMETERS-1'!$B$5:$J$44,8,FALSE)*VLOOKUP(AirBSYLD2!BG$4,'[1]INTERNAL PARAMETERS-1'!$B$5:$J$44,3,FALSE)</f>
        <v>0</v>
      </c>
      <c r="BH195" s="44">
        <f>AirBSYLD1!BH195*VLOOKUP(AirBSYLD2!BH$4,'[1]INTERNAL PARAMETERS-1'!$B$5:$J$44,5,FALSE)*VLOOKUP(AirBSYLD2!BH$4,'[1]INTERNAL PARAMETERS-1'!$B$5:$J$44,6,FALSE)*VLOOKUP(AirBSYLD2!BH$4,'[1]INTERNAL PARAMETERS-1'!$B$5:$J$44,3,FALSE) + AirBSYLD1!BH195*(1-VLOOKUP(AirBSYLD2!BH$4,'[1]INTERNAL PARAMETERS-1'!$B$5:$J$44,5,FALSE))*VLOOKUP(AirBSYLD2!BH$4,'[1]INTERNAL PARAMETERS-1'!$B$5:$J$44,8,FALSE)*VLOOKUP(AirBSYLD2!BH$4,'[1]INTERNAL PARAMETERS-1'!$B$5:$J$44,3,FALSE)</f>
        <v>0</v>
      </c>
      <c r="BI195" s="44">
        <f>AirBSYLD1!BI195*VLOOKUP(AirBSYLD2!BI$4,'[1]INTERNAL PARAMETERS-1'!$B$5:$J$44,5,FALSE)*VLOOKUP(AirBSYLD2!BI$4,'[1]INTERNAL PARAMETERS-1'!$B$5:$J$44,6,FALSE)*VLOOKUP(AirBSYLD2!BI$4,'[1]INTERNAL PARAMETERS-1'!$B$5:$J$44,3,FALSE) + AirBSYLD1!BI195*(1-VLOOKUP(AirBSYLD2!BI$4,'[1]INTERNAL PARAMETERS-1'!$B$5:$J$44,5,FALSE))*VLOOKUP(AirBSYLD2!BI$4,'[1]INTERNAL PARAMETERS-1'!$B$5:$J$44,8,FALSE)*VLOOKUP(AirBSYLD2!BI$4,'[1]INTERNAL PARAMETERS-1'!$B$5:$J$44,3,FALSE)</f>
        <v>0</v>
      </c>
      <c r="BJ195" s="44">
        <f>AirBSYLD1!BJ195*VLOOKUP(AirBSYLD2!BJ$4,'[1]INTERNAL PARAMETERS-1'!$B$5:$J$44,5,FALSE)*VLOOKUP(AirBSYLD2!BJ$4,'[1]INTERNAL PARAMETERS-1'!$B$5:$J$44,6,FALSE)*VLOOKUP(AirBSYLD2!BJ$4,'[1]INTERNAL PARAMETERS-1'!$B$5:$J$44,3,FALSE) + AirBSYLD1!BJ195*(1-VLOOKUP(AirBSYLD2!BJ$4,'[1]INTERNAL PARAMETERS-1'!$B$5:$J$44,5,FALSE))*VLOOKUP(AirBSYLD2!BJ$4,'[1]INTERNAL PARAMETERS-1'!$B$5:$J$44,8,FALSE)*VLOOKUP(AirBSYLD2!BJ$4,'[1]INTERNAL PARAMETERS-1'!$B$5:$J$44,3,FALSE)</f>
        <v>0</v>
      </c>
      <c r="BK195" s="44">
        <f>AirBSYLD1!BK195*VLOOKUP(AirBSYLD2!BK$4,'[1]INTERNAL PARAMETERS-1'!$B$5:$J$44,5,FALSE)*VLOOKUP(AirBSYLD2!BK$4,'[1]INTERNAL PARAMETERS-1'!$B$5:$J$44,6,FALSE)*VLOOKUP(AirBSYLD2!BK$4,'[1]INTERNAL PARAMETERS-1'!$B$5:$J$44,3,FALSE) + AirBSYLD1!BK195*(1-VLOOKUP(AirBSYLD2!BK$4,'[1]INTERNAL PARAMETERS-1'!$B$5:$J$44,5,FALSE))*VLOOKUP(AirBSYLD2!BK$4,'[1]INTERNAL PARAMETERS-1'!$B$5:$J$44,8,FALSE)*VLOOKUP(AirBSYLD2!BK$4,'[1]INTERNAL PARAMETERS-1'!$B$5:$J$44,3,FALSE)</f>
        <v>0</v>
      </c>
      <c r="BL195" s="44">
        <f>AirBSYLD1!BL195*VLOOKUP(AirBSYLD2!BL$4,'[1]INTERNAL PARAMETERS-1'!$B$5:$J$44,5,FALSE)*VLOOKUP(AirBSYLD2!BL$4,'[1]INTERNAL PARAMETERS-1'!$B$5:$J$44,6,FALSE)*VLOOKUP(AirBSYLD2!BL$4,'[1]INTERNAL PARAMETERS-1'!$B$5:$J$44,3,FALSE) + AirBSYLD1!BL195*(1-VLOOKUP(AirBSYLD2!BL$4,'[1]INTERNAL PARAMETERS-1'!$B$5:$J$44,5,FALSE))*VLOOKUP(AirBSYLD2!BL$4,'[1]INTERNAL PARAMETERS-1'!$B$5:$J$44,8,FALSE)*VLOOKUP(AirBSYLD2!BL$4,'[1]INTERNAL PARAMETERS-1'!$B$5:$J$44,3,FALSE)</f>
        <v>0</v>
      </c>
      <c r="BM195" s="44">
        <f>AirBSYLD1!BM195*VLOOKUP(AirBSYLD2!BM$4,'[1]INTERNAL PARAMETERS-1'!$B$5:$J$44,5,FALSE)*VLOOKUP(AirBSYLD2!BM$4,'[1]INTERNAL PARAMETERS-1'!$B$5:$J$44,6,FALSE)*VLOOKUP(AirBSYLD2!BM$4,'[1]INTERNAL PARAMETERS-1'!$B$5:$J$44,3,FALSE) + AirBSYLD1!BM195*(1-VLOOKUP(AirBSYLD2!BM$4,'[1]INTERNAL PARAMETERS-1'!$B$5:$J$44,5,FALSE))*VLOOKUP(AirBSYLD2!BM$4,'[1]INTERNAL PARAMETERS-1'!$B$5:$J$44,8,FALSE)*VLOOKUP(AirBSYLD2!BM$4,'[1]INTERNAL PARAMETERS-1'!$B$5:$J$44,3,FALSE)</f>
        <v>0</v>
      </c>
      <c r="BN195" s="44">
        <f>AirBSYLD1!BN195*VLOOKUP(AirBSYLD2!BN$4,'[1]INTERNAL PARAMETERS-1'!$B$5:$J$44,5,FALSE)*VLOOKUP(AirBSYLD2!BN$4,'[1]INTERNAL PARAMETERS-1'!$B$5:$J$44,6,FALSE)*VLOOKUP(AirBSYLD2!BN$4,'[1]INTERNAL PARAMETERS-1'!$B$5:$J$44,3,FALSE) + AirBSYLD1!BN195*(1-VLOOKUP(AirBSYLD2!BN$4,'[1]INTERNAL PARAMETERS-1'!$B$5:$J$44,5,FALSE))*VLOOKUP(AirBSYLD2!BN$4,'[1]INTERNAL PARAMETERS-1'!$B$5:$J$44,8,FALSE)*VLOOKUP(AirBSYLD2!BN$4,'[1]INTERNAL PARAMETERS-1'!$B$5:$J$44,3,FALSE)</f>
        <v>0</v>
      </c>
      <c r="BO195" s="44">
        <f>AirBSYLD1!BO195*VLOOKUP(AirBSYLD2!BO$4,'[1]INTERNAL PARAMETERS-1'!$B$5:$J$44,5,FALSE)*VLOOKUP(AirBSYLD2!BO$4,'[1]INTERNAL PARAMETERS-1'!$B$5:$J$44,6,FALSE)*VLOOKUP(AirBSYLD2!BO$4,'[1]INTERNAL PARAMETERS-1'!$B$5:$J$44,3,FALSE) + AirBSYLD1!BO195*(1-VLOOKUP(AirBSYLD2!BO$4,'[1]INTERNAL PARAMETERS-1'!$B$5:$J$44,5,FALSE))*VLOOKUP(AirBSYLD2!BO$4,'[1]INTERNAL PARAMETERS-1'!$B$5:$J$44,8,FALSE)*VLOOKUP(AirBSYLD2!BO$4,'[1]INTERNAL PARAMETERS-1'!$B$5:$J$44,3,FALSE)</f>
        <v>0</v>
      </c>
      <c r="BP195" s="44">
        <f>AirBSYLD1!BP195*VLOOKUP(AirBSYLD2!BP$4,'[1]INTERNAL PARAMETERS-1'!$B$5:$J$44,5,FALSE)*VLOOKUP(AirBSYLD2!BP$4,'[1]INTERNAL PARAMETERS-1'!$B$5:$J$44,6,FALSE)*VLOOKUP(AirBSYLD2!BP$4,'[1]INTERNAL PARAMETERS-1'!$B$5:$J$44,3,FALSE) + AirBSYLD1!BP195*(1-VLOOKUP(AirBSYLD2!BP$4,'[1]INTERNAL PARAMETERS-1'!$B$5:$J$44,5,FALSE))*VLOOKUP(AirBSYLD2!BP$4,'[1]INTERNAL PARAMETERS-1'!$B$5:$J$44,8,FALSE)*VLOOKUP(AirBSYLD2!BP$4,'[1]INTERNAL PARAMETERS-1'!$B$5:$J$44,3,FALSE)</f>
        <v>0</v>
      </c>
      <c r="BQ195" s="44">
        <f>AirBSYLD1!BQ195*VLOOKUP(AirBSYLD2!BQ$4,'[1]INTERNAL PARAMETERS-1'!$B$5:$J$44,5,FALSE)*VLOOKUP(AirBSYLD2!BQ$4,'[1]INTERNAL PARAMETERS-1'!$B$5:$J$44,6,FALSE)*VLOOKUP(AirBSYLD2!BQ$4,'[1]INTERNAL PARAMETERS-1'!$B$5:$J$44,3,FALSE) + AirBSYLD1!BQ195*(1-VLOOKUP(AirBSYLD2!BQ$4,'[1]INTERNAL PARAMETERS-1'!$B$5:$J$44,5,FALSE))*VLOOKUP(AirBSYLD2!BQ$4,'[1]INTERNAL PARAMETERS-1'!$B$5:$J$44,8,FALSE)*VLOOKUP(AirBSYLD2!BQ$4,'[1]INTERNAL PARAMETERS-1'!$B$5:$J$44,3,FALSE)</f>
        <v>0</v>
      </c>
      <c r="BR195" s="44">
        <f>AirBSYLD1!BR195*VLOOKUP(AirBSYLD2!BR$4,'[1]INTERNAL PARAMETERS-1'!$B$5:$J$44,5,FALSE)*VLOOKUP(AirBSYLD2!BR$4,'[1]INTERNAL PARAMETERS-1'!$B$5:$J$44,6,FALSE)*VLOOKUP(AirBSYLD2!BR$4,'[1]INTERNAL PARAMETERS-1'!$B$5:$J$44,3,FALSE) + AirBSYLD1!BR195*(1-VLOOKUP(AirBSYLD2!BR$4,'[1]INTERNAL PARAMETERS-1'!$B$5:$J$44,5,FALSE))*VLOOKUP(AirBSYLD2!BR$4,'[1]INTERNAL PARAMETERS-1'!$B$5:$J$44,8,FALSE)*VLOOKUP(AirBSYLD2!BR$4,'[1]INTERNAL PARAMETERS-1'!$B$5:$J$44,3,FALSE)</f>
        <v>0</v>
      </c>
      <c r="BS195" s="44">
        <f>AirBSYLD1!BS195*VLOOKUP(AirBSYLD2!BS$4,'[1]INTERNAL PARAMETERS-1'!$B$5:$J$44,5,FALSE)*VLOOKUP(AirBSYLD2!BS$4,'[1]INTERNAL PARAMETERS-1'!$B$5:$J$44,6,FALSE)*VLOOKUP(AirBSYLD2!BS$4,'[1]INTERNAL PARAMETERS-1'!$B$5:$J$44,3,FALSE) + AirBSYLD1!BS195*(1-VLOOKUP(AirBSYLD2!BS$4,'[1]INTERNAL PARAMETERS-1'!$B$5:$J$44,5,FALSE))*VLOOKUP(AirBSYLD2!BS$4,'[1]INTERNAL PARAMETERS-1'!$B$5:$J$44,8,FALSE)*VLOOKUP(AirBSYLD2!BS$4,'[1]INTERNAL PARAMETERS-1'!$B$5:$J$44,3,FALSE)</f>
        <v>0</v>
      </c>
      <c r="BT195" s="44">
        <f>AirBSYLD1!BT195*VLOOKUP(AirBSYLD2!BT$4,'[1]INTERNAL PARAMETERS-1'!$B$5:$J$44,5,FALSE)*VLOOKUP(AirBSYLD2!BT$4,'[1]INTERNAL PARAMETERS-1'!$B$5:$J$44,6,FALSE)*VLOOKUP(AirBSYLD2!BT$4,'[1]INTERNAL PARAMETERS-1'!$B$5:$J$44,3,FALSE) + AirBSYLD1!BT195*(1-VLOOKUP(AirBSYLD2!BT$4,'[1]INTERNAL PARAMETERS-1'!$B$5:$J$44,5,FALSE))*VLOOKUP(AirBSYLD2!BT$4,'[1]INTERNAL PARAMETERS-1'!$B$5:$J$44,8,FALSE)*VLOOKUP(AirBSYLD2!BT$4,'[1]INTERNAL PARAMETERS-1'!$B$5:$J$44,3,FALSE)</f>
        <v>0</v>
      </c>
      <c r="BU195" s="44">
        <f>AirBSYLD1!BU195*VLOOKUP(AirBSYLD2!BU$4,'[1]INTERNAL PARAMETERS-1'!$B$5:$J$44,5,FALSE)*VLOOKUP(AirBSYLD2!BU$4,'[1]INTERNAL PARAMETERS-1'!$B$5:$J$44,6,FALSE)*VLOOKUP(AirBSYLD2!BU$4,'[1]INTERNAL PARAMETERS-1'!$B$5:$J$44,3,FALSE) + AirBSYLD1!BU195*(1-VLOOKUP(AirBSYLD2!BU$4,'[1]INTERNAL PARAMETERS-1'!$B$5:$J$44,5,FALSE))*VLOOKUP(AirBSYLD2!BU$4,'[1]INTERNAL PARAMETERS-1'!$B$5:$J$44,8,FALSE)*VLOOKUP(AirBSYLD2!BU$4,'[1]INTERNAL PARAMETERS-1'!$B$5:$J$44,3,FALSE)</f>
        <v>0</v>
      </c>
      <c r="BV195" s="44">
        <f>AirBSYLD1!BV195*VLOOKUP(AirBSYLD2!BV$4,'[1]INTERNAL PARAMETERS-1'!$B$5:$J$44,5,FALSE)*VLOOKUP(AirBSYLD2!BV$4,'[1]INTERNAL PARAMETERS-1'!$B$5:$J$44,6,FALSE)*VLOOKUP(AirBSYLD2!BV$4,'[1]INTERNAL PARAMETERS-1'!$B$5:$J$44,3,FALSE) + AirBSYLD1!BV195*(1-VLOOKUP(AirBSYLD2!BV$4,'[1]INTERNAL PARAMETERS-1'!$B$5:$J$44,5,FALSE))*VLOOKUP(AirBSYLD2!BV$4,'[1]INTERNAL PARAMETERS-1'!$B$5:$J$44,8,FALSE)*VLOOKUP(AirBSYLD2!BV$4,'[1]INTERNAL PARAMETERS-1'!$B$5:$J$44,3,FALSE)</f>
        <v>0</v>
      </c>
      <c r="BW195" s="44">
        <f>AirBSYLD1!BW195*VLOOKUP(AirBSYLD2!BW$4,'[1]INTERNAL PARAMETERS-1'!$B$5:$J$44,5,FALSE)*VLOOKUP(AirBSYLD2!BW$4,'[1]INTERNAL PARAMETERS-1'!$B$5:$J$44,6,FALSE)*VLOOKUP(AirBSYLD2!BW$4,'[1]INTERNAL PARAMETERS-1'!$B$5:$J$44,3,FALSE) + AirBSYLD1!BW195*(1-VLOOKUP(AirBSYLD2!BW$4,'[1]INTERNAL PARAMETERS-1'!$B$5:$J$44,5,FALSE))*VLOOKUP(AirBSYLD2!BW$4,'[1]INTERNAL PARAMETERS-1'!$B$5:$J$44,8,FALSE)*VLOOKUP(AirBSYLD2!BW$4,'[1]INTERNAL PARAMETERS-1'!$B$5:$J$44,3,FALSE)</f>
        <v>0</v>
      </c>
      <c r="BX195" s="44">
        <f>AirBSYLD1!BX195*VLOOKUP(AirBSYLD2!BX$4,'[1]INTERNAL PARAMETERS-1'!$B$5:$J$44,5,FALSE)*VLOOKUP(AirBSYLD2!BX$4,'[1]INTERNAL PARAMETERS-1'!$B$5:$J$44,6,FALSE)*VLOOKUP(AirBSYLD2!BX$4,'[1]INTERNAL PARAMETERS-1'!$B$5:$J$44,3,FALSE) + AirBSYLD1!BX195*(1-VLOOKUP(AirBSYLD2!BX$4,'[1]INTERNAL PARAMETERS-1'!$B$5:$J$44,5,FALSE))*VLOOKUP(AirBSYLD2!BX$4,'[1]INTERNAL PARAMETERS-1'!$B$5:$J$44,8,FALSE)*VLOOKUP(AirBSYLD2!BX$4,'[1]INTERNAL PARAMETERS-1'!$B$5:$J$44,3,FALSE)</f>
        <v>0</v>
      </c>
      <c r="BY195" s="44">
        <f>AirBSYLD1!BY195*VLOOKUP(AirBSYLD2!BY$4,'[1]INTERNAL PARAMETERS-1'!$B$5:$J$44,5,FALSE)*VLOOKUP(AirBSYLD2!BY$4,'[1]INTERNAL PARAMETERS-1'!$B$5:$J$44,6,FALSE)*VLOOKUP(AirBSYLD2!BY$4,'[1]INTERNAL PARAMETERS-1'!$B$5:$J$44,3,FALSE) + AirBSYLD1!BY195*(1-VLOOKUP(AirBSYLD2!BY$4,'[1]INTERNAL PARAMETERS-1'!$B$5:$J$44,5,FALSE))*VLOOKUP(AirBSYLD2!BY$4,'[1]INTERNAL PARAMETERS-1'!$B$5:$J$44,8,FALSE)*VLOOKUP(AirBSYLD2!BY$4,'[1]INTERNAL PARAMETERS-1'!$B$5:$J$44,3,FALSE)</f>
        <v>0</v>
      </c>
      <c r="BZ195" s="44">
        <f>AirBSYLD1!BZ195*VLOOKUP(AirBSYLD2!BZ$4,'[1]INTERNAL PARAMETERS-1'!$B$5:$J$44,5,FALSE)*VLOOKUP(AirBSYLD2!BZ$4,'[1]INTERNAL PARAMETERS-1'!$B$5:$J$44,6,FALSE)*VLOOKUP(AirBSYLD2!BZ$4,'[1]INTERNAL PARAMETERS-1'!$B$5:$J$44,3,FALSE) + AirBSYLD1!BZ195*(1-VLOOKUP(AirBSYLD2!BZ$4,'[1]INTERNAL PARAMETERS-1'!$B$5:$J$44,5,FALSE))*VLOOKUP(AirBSYLD2!BZ$4,'[1]INTERNAL PARAMETERS-1'!$B$5:$J$44,8,FALSE)*VLOOKUP(AirBSYLD2!BZ$4,'[1]INTERNAL PARAMETERS-1'!$B$5:$J$44,3,FALSE)</f>
        <v>0</v>
      </c>
      <c r="CA195" s="44">
        <f>AirBSYLD1!CA195*VLOOKUP(AirBSYLD2!CA$4,'[1]INTERNAL PARAMETERS-1'!$B$5:$J$44,5,FALSE)*VLOOKUP(AirBSYLD2!CA$4,'[1]INTERNAL PARAMETERS-1'!$B$5:$J$44,6,FALSE)*VLOOKUP(AirBSYLD2!CA$4,'[1]INTERNAL PARAMETERS-1'!$B$5:$J$44,3,FALSE) + AirBSYLD1!CA195*(1-VLOOKUP(AirBSYLD2!CA$4,'[1]INTERNAL PARAMETERS-1'!$B$5:$J$44,5,FALSE))*VLOOKUP(AirBSYLD2!CA$4,'[1]INTERNAL PARAMETERS-1'!$B$5:$J$44,8,FALSE)*VLOOKUP(AirBSYLD2!CA$4,'[1]INTERNAL PARAMETERS-1'!$B$5:$J$44,3,FALSE)</f>
        <v>0</v>
      </c>
      <c r="CB195" s="44">
        <f>AirBSYLD1!CB195*VLOOKUP(AirBSYLD2!CB$4,'[1]INTERNAL PARAMETERS-1'!$B$5:$J$44,5,FALSE)*VLOOKUP(AirBSYLD2!CB$4,'[1]INTERNAL PARAMETERS-1'!$B$5:$J$44,6,FALSE)*VLOOKUP(AirBSYLD2!CB$4,'[1]INTERNAL PARAMETERS-1'!$B$5:$J$44,3,FALSE) + AirBSYLD1!CB195*(1-VLOOKUP(AirBSYLD2!CB$4,'[1]INTERNAL PARAMETERS-1'!$B$5:$J$44,5,FALSE))*VLOOKUP(AirBSYLD2!CB$4,'[1]INTERNAL PARAMETERS-1'!$B$5:$J$44,8,FALSE)*VLOOKUP(AirBSYLD2!CB$4,'[1]INTERNAL PARAMETERS-1'!$B$5:$J$44,3,FALSE)</f>
        <v>0</v>
      </c>
      <c r="CC195" s="44">
        <f>AirBSYLD1!CC195*VLOOKUP(AirBSYLD2!CC$4,'[1]INTERNAL PARAMETERS-1'!$B$5:$J$44,5,FALSE)*VLOOKUP(AirBSYLD2!CC$4,'[1]INTERNAL PARAMETERS-1'!$B$5:$J$44,6,FALSE)*VLOOKUP(AirBSYLD2!CC$4,'[1]INTERNAL PARAMETERS-1'!$B$5:$J$44,3,FALSE) + AirBSYLD1!CC195*(1-VLOOKUP(AirBSYLD2!CC$4,'[1]INTERNAL PARAMETERS-1'!$B$5:$J$44,5,FALSE))*VLOOKUP(AirBSYLD2!CC$4,'[1]INTERNAL PARAMETERS-1'!$B$5:$J$44,8,FALSE)*VLOOKUP(AirBSYLD2!CC$4,'[1]INTERNAL PARAMETERS-1'!$B$5:$J$44,3,FALSE)</f>
        <v>0</v>
      </c>
      <c r="CD195" s="44">
        <f>AirBSYLD1!CD195*VLOOKUP(AirBSYLD2!CD$4,'[1]INTERNAL PARAMETERS-1'!$B$5:$J$44,5,FALSE)*VLOOKUP(AirBSYLD2!CD$4,'[1]INTERNAL PARAMETERS-1'!$B$5:$J$44,6,FALSE)*VLOOKUP(AirBSYLD2!CD$4,'[1]INTERNAL PARAMETERS-1'!$B$5:$J$44,3,FALSE) + AirBSYLD1!CD195*(1-VLOOKUP(AirBSYLD2!CD$4,'[1]INTERNAL PARAMETERS-1'!$B$5:$J$44,5,FALSE))*VLOOKUP(AirBSYLD2!CD$4,'[1]INTERNAL PARAMETERS-1'!$B$5:$J$44,8,FALSE)*VLOOKUP(AirBSYLD2!CD$4,'[1]INTERNAL PARAMETERS-1'!$B$5:$J$44,3,FALSE)</f>
        <v>0</v>
      </c>
      <c r="CE195" s="44">
        <f>AirBSYLD1!CE195*VLOOKUP(AirBSYLD2!CE$4,'[1]INTERNAL PARAMETERS-1'!$B$5:$J$44,5,FALSE)*VLOOKUP(AirBSYLD2!CE$4,'[1]INTERNAL PARAMETERS-1'!$B$5:$J$44,6,FALSE)*VLOOKUP(AirBSYLD2!CE$4,'[1]INTERNAL PARAMETERS-1'!$B$5:$J$44,3,FALSE) + AirBSYLD1!CE195*(1-VLOOKUP(AirBSYLD2!CE$4,'[1]INTERNAL PARAMETERS-1'!$B$5:$J$44,5,FALSE))*VLOOKUP(AirBSYLD2!CE$4,'[1]INTERNAL PARAMETERS-1'!$B$5:$J$44,8,FALSE)*VLOOKUP(AirBSYLD2!CE$4,'[1]INTERNAL PARAMETERS-1'!$B$5:$J$44,3,FALSE)</f>
        <v>0</v>
      </c>
      <c r="CF195" s="44">
        <f>AirBSYLD1!CF195*VLOOKUP(AirBSYLD2!CF$4,'[1]INTERNAL PARAMETERS-1'!$B$5:$J$44,5,FALSE)*VLOOKUP(AirBSYLD2!CF$4,'[1]INTERNAL PARAMETERS-1'!$B$5:$J$44,6,FALSE)*VLOOKUP(AirBSYLD2!CF$4,'[1]INTERNAL PARAMETERS-1'!$B$5:$J$44,3,FALSE) + AirBSYLD1!CF195*(1-VLOOKUP(AirBSYLD2!CF$4,'[1]INTERNAL PARAMETERS-1'!$B$5:$J$44,5,FALSE))*VLOOKUP(AirBSYLD2!CF$4,'[1]INTERNAL PARAMETERS-1'!$B$5:$J$44,8,FALSE)*VLOOKUP(AirBSYLD2!CF$4,'[1]INTERNAL PARAMETERS-1'!$B$5:$J$44,3,FALSE)</f>
        <v>0</v>
      </c>
      <c r="CG195" s="44">
        <f>AirBSYLD1!CG195*VLOOKUP(AirBSYLD2!CG$4,'[1]INTERNAL PARAMETERS-1'!$B$5:$J$44,5,FALSE)*VLOOKUP(AirBSYLD2!CG$4,'[1]INTERNAL PARAMETERS-1'!$B$5:$J$44,6,FALSE)*VLOOKUP(AirBSYLD2!CG$4,'[1]INTERNAL PARAMETERS-1'!$B$5:$J$44,3,FALSE) + AirBSYLD1!CG195*(1-VLOOKUP(AirBSYLD2!CG$4,'[1]INTERNAL PARAMETERS-1'!$B$5:$J$44,5,FALSE))*VLOOKUP(AirBSYLD2!CG$4,'[1]INTERNAL PARAMETERS-1'!$B$5:$J$44,8,FALSE)*VLOOKUP(AirBSYLD2!CG$4,'[1]INTERNAL PARAMETERS-1'!$B$5:$J$44,3,FALSE)</f>
        <v>0</v>
      </c>
      <c r="CH195" s="43">
        <f>AirBSYLD1!CH195*VLOOKUP(AirBSYLD2!CH$4,'[1]INTERNAL PARAMETERS-1'!$B$5:$J$44,5,FALSE)*VLOOKUP(AirBSYLD2!CH$4,'[1]INTERNAL PARAMETERS-1'!$B$5:$J$44,6,FALSE)*VLOOKUP(AirBSYLD2!CH$4,'[1]INTERNAL PARAMETERS-1'!$B$5:$J$44,3,FALSE) + AirBSYLD1!CH195*(1-VLOOKUP(AirBSYLD2!CH$4,'[1]INTERNAL PARAMETERS-1'!$B$5:$J$44,5,FALSE))*VLOOKUP(AirBSYLD2!CH$4,'[1]INTERNAL PARAMETERS-1'!$B$5:$J$44,8,FALSE)*VLOOKUP(AirBSYLD2!CH$4,'[1]INTERNAL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AirBS!X196</f>
        <v>0</v>
      </c>
      <c r="F196" s="59">
        <f>'[1]INTERNAL PARAMETERS-1'!M16</f>
        <v>30.094999999999999</v>
      </c>
      <c r="G196" s="45">
        <f>AirBSYLD1!G196*VLOOKUP(AirBSYLD2!G$4,'[1]INTERNAL PARAMETERS-1'!$B$5:$J$44,5,FALSE)*VLOOKUP(AirBSYLD2!G$4,'[1]INTERNAL PARAMETERS-1'!$B$5:$J$44,7,FALSE)*AirBSYLD2!$F196 + AirBSYLD1!G196*(1-VLOOKUP(AirBSYLD2!G$4,'[1]INTERNAL PARAMETERS-1'!$B$5:$J$44,5,FALSE))*VLOOKUP(AirBSYLD2!G$4,'[1]INTERNAL PARAMETERS-1'!$B$5:$J$44,9,FALSE)*AirBSYLD2!$F196</f>
        <v>0</v>
      </c>
      <c r="H196" s="44">
        <f>AirBSYLD1!H196*VLOOKUP(AirBSYLD2!H$4,'[1]INTERNAL PARAMETERS-1'!$B$5:$J$44,5,FALSE)*VLOOKUP(AirBSYLD2!H$4,'[1]INTERNAL PARAMETERS-1'!$B$5:$J$44,7,FALSE)*AirBSYLD2!$F196 + AirBSYLD1!H196*(1-VLOOKUP(AirBSYLD2!H$4,'[1]INTERNAL PARAMETERS-1'!$B$5:$J$44,5,FALSE))*VLOOKUP(AirBSYLD2!H$4,'[1]INTERNAL PARAMETERS-1'!$B$5:$J$44,9,FALSE)*AirBSYLD2!$F196</f>
        <v>0</v>
      </c>
      <c r="I196" s="44">
        <f>AirBSYLD1!I196*VLOOKUP(AirBSYLD2!I$4,'[1]INTERNAL PARAMETERS-1'!$B$5:$J$44,5,FALSE)*VLOOKUP(AirBSYLD2!I$4,'[1]INTERNAL PARAMETERS-1'!$B$5:$J$44,7,FALSE)*AirBSYLD2!$F196 + AirBSYLD1!I196*(1-VLOOKUP(AirBSYLD2!I$4,'[1]INTERNAL PARAMETERS-1'!$B$5:$J$44,5,FALSE))*VLOOKUP(AirBSYLD2!I$4,'[1]INTERNAL PARAMETERS-1'!$B$5:$J$44,9,FALSE)*AirBSYLD2!$F196</f>
        <v>0</v>
      </c>
      <c r="J196" s="44">
        <f>AirBSYLD1!J196*VLOOKUP(AirBSYLD2!J$4,'[1]INTERNAL PARAMETERS-1'!$B$5:$J$44,5,FALSE)*VLOOKUP(AirBSYLD2!J$4,'[1]INTERNAL PARAMETERS-1'!$B$5:$J$44,7,FALSE)*AirBSYLD2!$F196 + AirBSYLD1!J196*(1-VLOOKUP(AirBSYLD2!J$4,'[1]INTERNAL PARAMETERS-1'!$B$5:$J$44,5,FALSE))*VLOOKUP(AirBSYLD2!J$4,'[1]INTERNAL PARAMETERS-1'!$B$5:$J$44,9,FALSE)*AirBSYLD2!$F196</f>
        <v>0</v>
      </c>
      <c r="K196" s="44">
        <f>AirBSYLD1!K196*VLOOKUP(AirBSYLD2!K$4,'[1]INTERNAL PARAMETERS-1'!$B$5:$J$44,5,FALSE)*VLOOKUP(AirBSYLD2!K$4,'[1]INTERNAL PARAMETERS-1'!$B$5:$J$44,7,FALSE)*AirBSYLD2!$F196 + AirBSYLD1!K196*(1-VLOOKUP(AirBSYLD2!K$4,'[1]INTERNAL PARAMETERS-1'!$B$5:$J$44,5,FALSE))*VLOOKUP(AirBSYLD2!K$4,'[1]INTERNAL PARAMETERS-1'!$B$5:$J$44,9,FALSE)*AirBSYLD2!$F196</f>
        <v>0</v>
      </c>
      <c r="L196" s="44">
        <f>AirBSYLD1!L196*VLOOKUP(AirBSYLD2!L$4,'[1]INTERNAL PARAMETERS-1'!$B$5:$J$44,5,FALSE)*VLOOKUP(AirBSYLD2!L$4,'[1]INTERNAL PARAMETERS-1'!$B$5:$J$44,7,FALSE)*AirBSYLD2!$F196 + AirBSYLD1!L196*(1-VLOOKUP(AirBSYLD2!L$4,'[1]INTERNAL PARAMETERS-1'!$B$5:$J$44,5,FALSE))*VLOOKUP(AirBSYLD2!L$4,'[1]INTERNAL PARAMETERS-1'!$B$5:$J$44,9,FALSE)*AirBSYLD2!$F196</f>
        <v>0</v>
      </c>
      <c r="M196" s="44">
        <f>AirBSYLD1!M196*VLOOKUP(AirBSYLD2!M$4,'[1]INTERNAL PARAMETERS-1'!$B$5:$J$44,5,FALSE)*VLOOKUP(AirBSYLD2!M$4,'[1]INTERNAL PARAMETERS-1'!$B$5:$J$44,7,FALSE)*AirBSYLD2!$F196 + AirBSYLD1!M196*(1-VLOOKUP(AirBSYLD2!M$4,'[1]INTERNAL PARAMETERS-1'!$B$5:$J$44,5,FALSE))*VLOOKUP(AirBSYLD2!M$4,'[1]INTERNAL PARAMETERS-1'!$B$5:$J$44,9,FALSE)*AirBSYLD2!$F196</f>
        <v>0</v>
      </c>
      <c r="N196" s="44">
        <f>AirBSYLD1!N196*VLOOKUP(AirBSYLD2!N$4,'[1]INTERNAL PARAMETERS-1'!$B$5:$J$44,5,FALSE)*VLOOKUP(AirBSYLD2!N$4,'[1]INTERNAL PARAMETERS-1'!$B$5:$J$44,7,FALSE)*AirBSYLD2!$F196 + AirBSYLD1!N196*(1-VLOOKUP(AirBSYLD2!N$4,'[1]INTERNAL PARAMETERS-1'!$B$5:$J$44,5,FALSE))*VLOOKUP(AirBSYLD2!N$4,'[1]INTERNAL PARAMETERS-1'!$B$5:$J$44,9,FALSE)*AirBSYLD2!$F196</f>
        <v>0</v>
      </c>
      <c r="O196" s="44">
        <f>AirBSYLD1!O196*VLOOKUP(AirBSYLD2!O$4,'[1]INTERNAL PARAMETERS-1'!$B$5:$J$44,5,FALSE)*VLOOKUP(AirBSYLD2!O$4,'[1]INTERNAL PARAMETERS-1'!$B$5:$J$44,7,FALSE)*AirBSYLD2!$F196 + AirBSYLD1!O196*(1-VLOOKUP(AirBSYLD2!O$4,'[1]INTERNAL PARAMETERS-1'!$B$5:$J$44,5,FALSE))*VLOOKUP(AirBSYLD2!O$4,'[1]INTERNAL PARAMETERS-1'!$B$5:$J$44,9,FALSE)*AirBSYLD2!$F196</f>
        <v>0</v>
      </c>
      <c r="P196" s="44">
        <f>AirBSYLD1!P196*VLOOKUP(AirBSYLD2!P$4,'[1]INTERNAL PARAMETERS-1'!$B$5:$J$44,5,FALSE)*VLOOKUP(AirBSYLD2!P$4,'[1]INTERNAL PARAMETERS-1'!$B$5:$J$44,7,FALSE)*AirBSYLD2!$F196 + AirBSYLD1!P196*(1-VLOOKUP(AirBSYLD2!P$4,'[1]INTERNAL PARAMETERS-1'!$B$5:$J$44,5,FALSE))*VLOOKUP(AirBSYLD2!P$4,'[1]INTERNAL PARAMETERS-1'!$B$5:$J$44,9,FALSE)*AirBSYLD2!$F196</f>
        <v>0</v>
      </c>
      <c r="Q196" s="44">
        <f>AirBSYLD1!Q196*VLOOKUP(AirBSYLD2!Q$4,'[1]INTERNAL PARAMETERS-1'!$B$5:$J$44,5,FALSE)*VLOOKUP(AirBSYLD2!Q$4,'[1]INTERNAL PARAMETERS-1'!$B$5:$J$44,7,FALSE)*AirBSYLD2!$F196 + AirBSYLD1!Q196*(1-VLOOKUP(AirBSYLD2!Q$4,'[1]INTERNAL PARAMETERS-1'!$B$5:$J$44,5,FALSE))*VLOOKUP(AirBSYLD2!Q$4,'[1]INTERNAL PARAMETERS-1'!$B$5:$J$44,9,FALSE)*AirBSYLD2!$F196</f>
        <v>0</v>
      </c>
      <c r="R196" s="44">
        <f>AirBSYLD1!R196*VLOOKUP(AirBSYLD2!R$4,'[1]INTERNAL PARAMETERS-1'!$B$5:$J$44,5,FALSE)*VLOOKUP(AirBSYLD2!R$4,'[1]INTERNAL PARAMETERS-1'!$B$5:$J$44,7,FALSE)*AirBSYLD2!$F196 + AirBSYLD1!R196*(1-VLOOKUP(AirBSYLD2!R$4,'[1]INTERNAL PARAMETERS-1'!$B$5:$J$44,5,FALSE))*VLOOKUP(AirBSYLD2!R$4,'[1]INTERNAL PARAMETERS-1'!$B$5:$J$44,9,FALSE)*AirBSYLD2!$F196</f>
        <v>0</v>
      </c>
      <c r="S196" s="44">
        <f>AirBSYLD1!S196*VLOOKUP(AirBSYLD2!S$4,'[1]INTERNAL PARAMETERS-1'!$B$5:$J$44,5,FALSE)*VLOOKUP(AirBSYLD2!S$4,'[1]INTERNAL PARAMETERS-1'!$B$5:$J$44,7,FALSE)*AirBSYLD2!$F196 + AirBSYLD1!S196*(1-VLOOKUP(AirBSYLD2!S$4,'[1]INTERNAL PARAMETERS-1'!$B$5:$J$44,5,FALSE))*VLOOKUP(AirBSYLD2!S$4,'[1]INTERNAL PARAMETERS-1'!$B$5:$J$44,9,FALSE)*AirBSYLD2!$F196</f>
        <v>0</v>
      </c>
      <c r="T196" s="44">
        <f>AirBSYLD1!T196*VLOOKUP(AirBSYLD2!T$4,'[1]INTERNAL PARAMETERS-1'!$B$5:$J$44,5,FALSE)*VLOOKUP(AirBSYLD2!T$4,'[1]INTERNAL PARAMETERS-1'!$B$5:$J$44,7,FALSE)*AirBSYLD2!$F196 + AirBSYLD1!T196*(1-VLOOKUP(AirBSYLD2!T$4,'[1]INTERNAL PARAMETERS-1'!$B$5:$J$44,5,FALSE))*VLOOKUP(AirBSYLD2!T$4,'[1]INTERNAL PARAMETERS-1'!$B$5:$J$44,9,FALSE)*AirBSYLD2!$F196</f>
        <v>0</v>
      </c>
      <c r="U196" s="44">
        <f>AirBSYLD1!U196*VLOOKUP(AirBSYLD2!U$4,'[1]INTERNAL PARAMETERS-1'!$B$5:$J$44,5,FALSE)*VLOOKUP(AirBSYLD2!U$4,'[1]INTERNAL PARAMETERS-1'!$B$5:$J$44,7,FALSE)*AirBSYLD2!$F196 + AirBSYLD1!U196*(1-VLOOKUP(AirBSYLD2!U$4,'[1]INTERNAL PARAMETERS-1'!$B$5:$J$44,5,FALSE))*VLOOKUP(AirBSYLD2!U$4,'[1]INTERNAL PARAMETERS-1'!$B$5:$J$44,9,FALSE)*AirBSYLD2!$F196</f>
        <v>0</v>
      </c>
      <c r="V196" s="44">
        <f>AirBSYLD1!V196*VLOOKUP(AirBSYLD2!V$4,'[1]INTERNAL PARAMETERS-1'!$B$5:$J$44,5,FALSE)*VLOOKUP(AirBSYLD2!V$4,'[1]INTERNAL PARAMETERS-1'!$B$5:$J$44,7,FALSE)*AirBSYLD2!$F196 + AirBSYLD1!V196*(1-VLOOKUP(AirBSYLD2!V$4,'[1]INTERNAL PARAMETERS-1'!$B$5:$J$44,5,FALSE))*VLOOKUP(AirBSYLD2!V$4,'[1]INTERNAL PARAMETERS-1'!$B$5:$J$44,9,FALSE)*AirBSYLD2!$F196</f>
        <v>0</v>
      </c>
      <c r="W196" s="44">
        <f>AirBSYLD1!W196*VLOOKUP(AirBSYLD2!W$4,'[1]INTERNAL PARAMETERS-1'!$B$5:$J$44,5,FALSE)*VLOOKUP(AirBSYLD2!W$4,'[1]INTERNAL PARAMETERS-1'!$B$5:$J$44,7,FALSE)*AirBSYLD2!$F196 + AirBSYLD1!W196*(1-VLOOKUP(AirBSYLD2!W$4,'[1]INTERNAL PARAMETERS-1'!$B$5:$J$44,5,FALSE))*VLOOKUP(AirBSYLD2!W$4,'[1]INTERNAL PARAMETERS-1'!$B$5:$J$44,9,FALSE)*AirBSYLD2!$F196</f>
        <v>0</v>
      </c>
      <c r="X196" s="44">
        <f>AirBSYLD1!X196*VLOOKUP(AirBSYLD2!X$4,'[1]INTERNAL PARAMETERS-1'!$B$5:$J$44,5,FALSE)*VLOOKUP(AirBSYLD2!X$4,'[1]INTERNAL PARAMETERS-1'!$B$5:$J$44,7,FALSE)*AirBSYLD2!$F196 + AirBSYLD1!X196*(1-VLOOKUP(AirBSYLD2!X$4,'[1]INTERNAL PARAMETERS-1'!$B$5:$J$44,5,FALSE))*VLOOKUP(AirBSYLD2!X$4,'[1]INTERNAL PARAMETERS-1'!$B$5:$J$44,9,FALSE)*AirBSYLD2!$F196</f>
        <v>0</v>
      </c>
      <c r="Y196" s="44">
        <f>AirBSYLD1!Y196*VLOOKUP(AirBSYLD2!Y$4,'[1]INTERNAL PARAMETERS-1'!$B$5:$J$44,5,FALSE)*VLOOKUP(AirBSYLD2!Y$4,'[1]INTERNAL PARAMETERS-1'!$B$5:$J$44,7,FALSE)*AirBSYLD2!$F196 + AirBSYLD1!Y196*(1-VLOOKUP(AirBSYLD2!Y$4,'[1]INTERNAL PARAMETERS-1'!$B$5:$J$44,5,FALSE))*VLOOKUP(AirBSYLD2!Y$4,'[1]INTERNAL PARAMETERS-1'!$B$5:$J$44,9,FALSE)*AirBSYLD2!$F196</f>
        <v>0</v>
      </c>
      <c r="Z196" s="44">
        <f>AirBSYLD1!Z196*VLOOKUP(AirBSYLD2!Z$4,'[1]INTERNAL PARAMETERS-1'!$B$5:$J$44,5,FALSE)*VLOOKUP(AirBSYLD2!Z$4,'[1]INTERNAL PARAMETERS-1'!$B$5:$J$44,7,FALSE)*AirBSYLD2!$F196 + AirBSYLD1!Z196*(1-VLOOKUP(AirBSYLD2!Z$4,'[1]INTERNAL PARAMETERS-1'!$B$5:$J$44,5,FALSE))*VLOOKUP(AirBSYLD2!Z$4,'[1]INTERNAL PARAMETERS-1'!$B$5:$J$44,9,FALSE)*AirBSYLD2!$F196</f>
        <v>0</v>
      </c>
      <c r="AA196" s="44">
        <f>AirBSYLD1!AA196*VLOOKUP(AirBSYLD2!AA$4,'[1]INTERNAL PARAMETERS-1'!$B$5:$J$44,5,FALSE)*VLOOKUP(AirBSYLD2!AA$4,'[1]INTERNAL PARAMETERS-1'!$B$5:$J$44,7,FALSE)*AirBSYLD2!$F196 + AirBSYLD1!AA196*(1-VLOOKUP(AirBSYLD2!AA$4,'[1]INTERNAL PARAMETERS-1'!$B$5:$J$44,5,FALSE))*VLOOKUP(AirBSYLD2!AA$4,'[1]INTERNAL PARAMETERS-1'!$B$5:$J$44,9,FALSE)*AirBSYLD2!$F196</f>
        <v>0</v>
      </c>
      <c r="AB196" s="44">
        <f>AirBSYLD1!AB196*VLOOKUP(AirBSYLD2!AB$4,'[1]INTERNAL PARAMETERS-1'!$B$5:$J$44,5,FALSE)*VLOOKUP(AirBSYLD2!AB$4,'[1]INTERNAL PARAMETERS-1'!$B$5:$J$44,7,FALSE)*AirBSYLD2!$F196 + AirBSYLD1!AB196*(1-VLOOKUP(AirBSYLD2!AB$4,'[1]INTERNAL PARAMETERS-1'!$B$5:$J$44,5,FALSE))*VLOOKUP(AirBSYLD2!AB$4,'[1]INTERNAL PARAMETERS-1'!$B$5:$J$44,9,FALSE)*AirBSYLD2!$F196</f>
        <v>0</v>
      </c>
      <c r="AC196" s="44">
        <f>AirBSYLD1!AC196*VLOOKUP(AirBSYLD2!AC$4,'[1]INTERNAL PARAMETERS-1'!$B$5:$J$44,5,FALSE)*VLOOKUP(AirBSYLD2!AC$4,'[1]INTERNAL PARAMETERS-1'!$B$5:$J$44,7,FALSE)*AirBSYLD2!$F196 + AirBSYLD1!AC196*(1-VLOOKUP(AirBSYLD2!AC$4,'[1]INTERNAL PARAMETERS-1'!$B$5:$J$44,5,FALSE))*VLOOKUP(AirBSYLD2!AC$4,'[1]INTERNAL PARAMETERS-1'!$B$5:$J$44,9,FALSE)*AirBSYLD2!$F196</f>
        <v>0</v>
      </c>
      <c r="AD196" s="44">
        <f>AirBSYLD1!AD196*VLOOKUP(AirBSYLD2!AD$4,'[1]INTERNAL PARAMETERS-1'!$B$5:$J$44,5,FALSE)*VLOOKUP(AirBSYLD2!AD$4,'[1]INTERNAL PARAMETERS-1'!$B$5:$J$44,7,FALSE)*AirBSYLD2!$F196 + AirBSYLD1!AD196*(1-VLOOKUP(AirBSYLD2!AD$4,'[1]INTERNAL PARAMETERS-1'!$B$5:$J$44,5,FALSE))*VLOOKUP(AirBSYLD2!AD$4,'[1]INTERNAL PARAMETERS-1'!$B$5:$J$44,9,FALSE)*AirBSYLD2!$F196</f>
        <v>0</v>
      </c>
      <c r="AE196" s="44">
        <f>AirBSYLD1!AE196*VLOOKUP(AirBSYLD2!AE$4,'[1]INTERNAL PARAMETERS-1'!$B$5:$J$44,5,FALSE)*VLOOKUP(AirBSYLD2!AE$4,'[1]INTERNAL PARAMETERS-1'!$B$5:$J$44,7,FALSE)*AirBSYLD2!$F196 + AirBSYLD1!AE196*(1-VLOOKUP(AirBSYLD2!AE$4,'[1]INTERNAL PARAMETERS-1'!$B$5:$J$44,5,FALSE))*VLOOKUP(AirBSYLD2!AE$4,'[1]INTERNAL PARAMETERS-1'!$B$5:$J$44,9,FALSE)*AirBSYLD2!$F196</f>
        <v>0</v>
      </c>
      <c r="AF196" s="44">
        <f>AirBSYLD1!AF196*VLOOKUP(AirBSYLD2!AF$4,'[1]INTERNAL PARAMETERS-1'!$B$5:$J$44,5,FALSE)*VLOOKUP(AirBSYLD2!AF$4,'[1]INTERNAL PARAMETERS-1'!$B$5:$J$44,7,FALSE)*AirBSYLD2!$F196 + AirBSYLD1!AF196*(1-VLOOKUP(AirBSYLD2!AF$4,'[1]INTERNAL PARAMETERS-1'!$B$5:$J$44,5,FALSE))*VLOOKUP(AirBSYLD2!AF$4,'[1]INTERNAL PARAMETERS-1'!$B$5:$J$44,9,FALSE)*AirBSYLD2!$F196</f>
        <v>0</v>
      </c>
      <c r="AG196" s="44">
        <f>AirBSYLD1!AG196*VLOOKUP(AirBSYLD2!AG$4,'[1]INTERNAL PARAMETERS-1'!$B$5:$J$44,5,FALSE)*VLOOKUP(AirBSYLD2!AG$4,'[1]INTERNAL PARAMETERS-1'!$B$5:$J$44,7,FALSE)*AirBSYLD2!$F196 + AirBSYLD1!AG196*(1-VLOOKUP(AirBSYLD2!AG$4,'[1]INTERNAL PARAMETERS-1'!$B$5:$J$44,5,FALSE))*VLOOKUP(AirBSYLD2!AG$4,'[1]INTERNAL PARAMETERS-1'!$B$5:$J$44,9,FALSE)*AirBSYLD2!$F196</f>
        <v>0</v>
      </c>
      <c r="AH196" s="44">
        <f>AirBSYLD1!AH196*VLOOKUP(AirBSYLD2!AH$4,'[1]INTERNAL PARAMETERS-1'!$B$5:$J$44,5,FALSE)*VLOOKUP(AirBSYLD2!AH$4,'[1]INTERNAL PARAMETERS-1'!$B$5:$J$44,7,FALSE)*AirBSYLD2!$F196 + AirBSYLD1!AH196*(1-VLOOKUP(AirBSYLD2!AH$4,'[1]INTERNAL PARAMETERS-1'!$B$5:$J$44,5,FALSE))*VLOOKUP(AirBSYLD2!AH$4,'[1]INTERNAL PARAMETERS-1'!$B$5:$J$44,9,FALSE)*AirBSYLD2!$F196</f>
        <v>0</v>
      </c>
      <c r="AI196" s="44">
        <f>AirBSYLD1!AI196*VLOOKUP(AirBSYLD2!AI$4,'[1]INTERNAL PARAMETERS-1'!$B$5:$J$44,5,FALSE)*VLOOKUP(AirBSYLD2!AI$4,'[1]INTERNAL PARAMETERS-1'!$B$5:$J$44,7,FALSE)*AirBSYLD2!$F196 + AirBSYLD1!AI196*(1-VLOOKUP(AirBSYLD2!AI$4,'[1]INTERNAL PARAMETERS-1'!$B$5:$J$44,5,FALSE))*VLOOKUP(AirBSYLD2!AI$4,'[1]INTERNAL PARAMETERS-1'!$B$5:$J$44,9,FALSE)*AirBSYLD2!$F196</f>
        <v>0</v>
      </c>
      <c r="AJ196" s="44">
        <f>AirBSYLD1!AJ196*VLOOKUP(AirBSYLD2!AJ$4,'[1]INTERNAL PARAMETERS-1'!$B$5:$J$44,5,FALSE)*VLOOKUP(AirBSYLD2!AJ$4,'[1]INTERNAL PARAMETERS-1'!$B$5:$J$44,7,FALSE)*AirBSYLD2!$F196 + AirBSYLD1!AJ196*(1-VLOOKUP(AirBSYLD2!AJ$4,'[1]INTERNAL PARAMETERS-1'!$B$5:$J$44,5,FALSE))*VLOOKUP(AirBSYLD2!AJ$4,'[1]INTERNAL PARAMETERS-1'!$B$5:$J$44,9,FALSE)*AirBSYLD2!$F196</f>
        <v>0</v>
      </c>
      <c r="AK196" s="44">
        <f>AirBSYLD1!AK196*VLOOKUP(AirBSYLD2!AK$4,'[1]INTERNAL PARAMETERS-1'!$B$5:$J$44,5,FALSE)*VLOOKUP(AirBSYLD2!AK$4,'[1]INTERNAL PARAMETERS-1'!$B$5:$J$44,7,FALSE)*AirBSYLD2!$F196 + AirBSYLD1!AK196*(1-VLOOKUP(AirBSYLD2!AK$4,'[1]INTERNAL PARAMETERS-1'!$B$5:$J$44,5,FALSE))*VLOOKUP(AirBSYLD2!AK$4,'[1]INTERNAL PARAMETERS-1'!$B$5:$J$44,9,FALSE)*AirBSYLD2!$F196</f>
        <v>0</v>
      </c>
      <c r="AL196" s="44">
        <f>AirBSYLD1!AL196*VLOOKUP(AirBSYLD2!AL$4,'[1]INTERNAL PARAMETERS-1'!$B$5:$J$44,5,FALSE)*VLOOKUP(AirBSYLD2!AL$4,'[1]INTERNAL PARAMETERS-1'!$B$5:$J$44,7,FALSE)*AirBSYLD2!$F196 + AirBSYLD1!AL196*(1-VLOOKUP(AirBSYLD2!AL$4,'[1]INTERNAL PARAMETERS-1'!$B$5:$J$44,5,FALSE))*VLOOKUP(AirBSYLD2!AL$4,'[1]INTERNAL PARAMETERS-1'!$B$5:$J$44,9,FALSE)*AirBSYLD2!$F196</f>
        <v>0</v>
      </c>
      <c r="AM196" s="44">
        <f>AirBSYLD1!AM196*VLOOKUP(AirBSYLD2!AM$4,'[1]INTERNAL PARAMETERS-1'!$B$5:$J$44,5,FALSE)*VLOOKUP(AirBSYLD2!AM$4,'[1]INTERNAL PARAMETERS-1'!$B$5:$J$44,7,FALSE)*AirBSYLD2!$F196 + AirBSYLD1!AM196*(1-VLOOKUP(AirBSYLD2!AM$4,'[1]INTERNAL PARAMETERS-1'!$B$5:$J$44,5,FALSE))*VLOOKUP(AirBSYLD2!AM$4,'[1]INTERNAL PARAMETERS-1'!$B$5:$J$44,9,FALSE)*AirBSYLD2!$F196</f>
        <v>0</v>
      </c>
      <c r="AN196" s="44">
        <f>AirBSYLD1!AN196*VLOOKUP(AirBSYLD2!AN$4,'[1]INTERNAL PARAMETERS-1'!$B$5:$J$44,5,FALSE)*VLOOKUP(AirBSYLD2!AN$4,'[1]INTERNAL PARAMETERS-1'!$B$5:$J$44,7,FALSE)*AirBSYLD2!$F196 + AirBSYLD1!AN196*(1-VLOOKUP(AirBSYLD2!AN$4,'[1]INTERNAL PARAMETERS-1'!$B$5:$J$44,5,FALSE))*VLOOKUP(AirBSYLD2!AN$4,'[1]INTERNAL PARAMETERS-1'!$B$5:$J$44,9,FALSE)*AirBSYLD2!$F196</f>
        <v>0</v>
      </c>
      <c r="AO196" s="44">
        <f>AirBSYLD1!AO196*VLOOKUP(AirBSYLD2!AO$4,'[1]INTERNAL PARAMETERS-1'!$B$5:$J$44,5,FALSE)*VLOOKUP(AirBSYLD2!AO$4,'[1]INTERNAL PARAMETERS-1'!$B$5:$J$44,7,FALSE)*AirBSYLD2!$F196 + AirBSYLD1!AO196*(1-VLOOKUP(AirBSYLD2!AO$4,'[1]INTERNAL PARAMETERS-1'!$B$5:$J$44,5,FALSE))*VLOOKUP(AirBSYLD2!AO$4,'[1]INTERNAL PARAMETERS-1'!$B$5:$J$44,9,FALSE)*AirBSYLD2!$F196</f>
        <v>0</v>
      </c>
      <c r="AP196" s="44">
        <f>AirBSYLD1!AP196*VLOOKUP(AirBSYLD2!AP$4,'[1]INTERNAL PARAMETERS-1'!$B$5:$J$44,5,FALSE)*VLOOKUP(AirBSYLD2!AP$4,'[1]INTERNAL PARAMETERS-1'!$B$5:$J$44,7,FALSE)*AirBSYLD2!$F196 + AirBSYLD1!AP196*(1-VLOOKUP(AirBSYLD2!AP$4,'[1]INTERNAL PARAMETERS-1'!$B$5:$J$44,5,FALSE))*VLOOKUP(AirBSYLD2!AP$4,'[1]INTERNAL PARAMETERS-1'!$B$5:$J$44,9,FALSE)*AirBSYLD2!$F196</f>
        <v>0</v>
      </c>
      <c r="AQ196" s="44">
        <f>AirBSYLD1!AQ196*VLOOKUP(AirBSYLD2!AQ$4,'[1]INTERNAL PARAMETERS-1'!$B$5:$J$44,5,FALSE)*VLOOKUP(AirBSYLD2!AQ$4,'[1]INTERNAL PARAMETERS-1'!$B$5:$J$44,7,FALSE)*AirBSYLD2!$F196 + AirBSYLD1!AQ196*(1-VLOOKUP(AirBSYLD2!AQ$4,'[1]INTERNAL PARAMETERS-1'!$B$5:$J$44,5,FALSE))*VLOOKUP(AirBSYLD2!AQ$4,'[1]INTERNAL PARAMETERS-1'!$B$5:$J$44,9,FALSE)*AirBSYLD2!$F196</f>
        <v>0</v>
      </c>
      <c r="AR196" s="44">
        <f>AirBSYLD1!AR196*VLOOKUP(AirBSYLD2!AR$4,'[1]INTERNAL PARAMETERS-1'!$B$5:$J$44,5,FALSE)*VLOOKUP(AirBSYLD2!AR$4,'[1]INTERNAL PARAMETERS-1'!$B$5:$J$44,7,FALSE)*AirBSYLD2!$F196 + AirBSYLD1!AR196*(1-VLOOKUP(AirBSYLD2!AR$4,'[1]INTERNAL PARAMETERS-1'!$B$5:$J$44,5,FALSE))*VLOOKUP(AirBSYLD2!AR$4,'[1]INTERNAL PARAMETERS-1'!$B$5:$J$44,9,FALSE)*AirBSYLD2!$F196</f>
        <v>0</v>
      </c>
      <c r="AS196" s="44">
        <f>AirBSYLD1!AS196*VLOOKUP(AirBSYLD2!AS$4,'[1]INTERNAL PARAMETERS-1'!$B$5:$J$44,5,FALSE)*VLOOKUP(AirBSYLD2!AS$4,'[1]INTERNAL PARAMETERS-1'!$B$5:$J$44,7,FALSE)*AirBSYLD2!$F196 + AirBSYLD1!AS196*(1-VLOOKUP(AirBSYLD2!AS$4,'[1]INTERNAL PARAMETERS-1'!$B$5:$J$44,5,FALSE))*VLOOKUP(AirBSYLD2!AS$4,'[1]INTERNAL PARAMETERS-1'!$B$5:$J$44,9,FALSE)*AirBSYLD2!$F196</f>
        <v>0</v>
      </c>
      <c r="AT196" s="43">
        <f>AirBSYLD1!AT196*VLOOKUP(AirBSYLD2!AT$4,'[1]INTERNAL PARAMETERS-1'!$B$5:$J$44,5,FALSE)*VLOOKUP(AirBSYLD2!AT$4,'[1]INTERNAL PARAMETERS-1'!$B$5:$J$44,7,FALSE)*AirBSYLD2!$F196 + AirBSYLD1!AT196*(1-VLOOKUP(AirBSYLD2!AT$4,'[1]INTERNAL PARAMETERS-1'!$B$5:$J$44,5,FALSE))*VLOOKUP(AirBSYLD2!AT$4,'[1]INTERNAL PARAMETERS-1'!$B$5:$J$44,9,FALSE)*AirBSYLD2!$F196</f>
        <v>0</v>
      </c>
      <c r="AU196" s="45">
        <f>AirBSYLD1!AU196*VLOOKUP(AirBSYLD2!AU$4,'[1]INTERNAL PARAMETERS-1'!$B$5:$J$44,5,FALSE)*VLOOKUP(AirBSYLD2!AU$4,'[1]INTERNAL PARAMETERS-1'!$B$5:$J$44,6,FALSE)*VLOOKUP(AirBSYLD2!AU$4,'[1]INTERNAL PARAMETERS-1'!$B$5:$J$44,3,FALSE) + AirBSYLD1!AU196*(1-VLOOKUP(AirBSYLD2!AU$4,'[1]INTERNAL PARAMETERS-1'!$B$5:$J$44,5,FALSE))*VLOOKUP(AirBSYLD2!AU$4,'[1]INTERNAL PARAMETERS-1'!$B$5:$J$44,8,FALSE)*VLOOKUP(AirBSYLD2!AU$4,'[1]INTERNAL PARAMETERS-1'!$B$5:$J$44,3,FALSE)</f>
        <v>0</v>
      </c>
      <c r="AV196" s="44">
        <f>AirBSYLD1!AV196*VLOOKUP(AirBSYLD2!AV$4,'[1]INTERNAL PARAMETERS-1'!$B$5:$J$44,5,FALSE)*VLOOKUP(AirBSYLD2!AV$4,'[1]INTERNAL PARAMETERS-1'!$B$5:$J$44,6,FALSE)*VLOOKUP(AirBSYLD2!AV$4,'[1]INTERNAL PARAMETERS-1'!$B$5:$J$44,3,FALSE) + AirBSYLD1!AV196*(1-VLOOKUP(AirBSYLD2!AV$4,'[1]INTERNAL PARAMETERS-1'!$B$5:$J$44,5,FALSE))*VLOOKUP(AirBSYLD2!AV$4,'[1]INTERNAL PARAMETERS-1'!$B$5:$J$44,8,FALSE)*VLOOKUP(AirBSYLD2!AV$4,'[1]INTERNAL PARAMETERS-1'!$B$5:$J$44,3,FALSE)</f>
        <v>0</v>
      </c>
      <c r="AW196" s="44">
        <f>AirBSYLD1!AW196*VLOOKUP(AirBSYLD2!AW$4,'[1]INTERNAL PARAMETERS-1'!$B$5:$J$44,5,FALSE)*VLOOKUP(AirBSYLD2!AW$4,'[1]INTERNAL PARAMETERS-1'!$B$5:$J$44,6,FALSE)*VLOOKUP(AirBSYLD2!AW$4,'[1]INTERNAL PARAMETERS-1'!$B$5:$J$44,3,FALSE) + AirBSYLD1!AW196*(1-VLOOKUP(AirBSYLD2!AW$4,'[1]INTERNAL PARAMETERS-1'!$B$5:$J$44,5,FALSE))*VLOOKUP(AirBSYLD2!AW$4,'[1]INTERNAL PARAMETERS-1'!$B$5:$J$44,8,FALSE)*VLOOKUP(AirBSYLD2!AW$4,'[1]INTERNAL PARAMETERS-1'!$B$5:$J$44,3,FALSE)</f>
        <v>0</v>
      </c>
      <c r="AX196" s="44">
        <f>AirBSYLD1!AX196*VLOOKUP(AirBSYLD2!AX$4,'[1]INTERNAL PARAMETERS-1'!$B$5:$J$44,5,FALSE)*VLOOKUP(AirBSYLD2!AX$4,'[1]INTERNAL PARAMETERS-1'!$B$5:$J$44,6,FALSE)*VLOOKUP(AirBSYLD2!AX$4,'[1]INTERNAL PARAMETERS-1'!$B$5:$J$44,3,FALSE) + AirBSYLD1!AX196*(1-VLOOKUP(AirBSYLD2!AX$4,'[1]INTERNAL PARAMETERS-1'!$B$5:$J$44,5,FALSE))*VLOOKUP(AirBSYLD2!AX$4,'[1]INTERNAL PARAMETERS-1'!$B$5:$J$44,8,FALSE)*VLOOKUP(AirBSYLD2!AX$4,'[1]INTERNAL PARAMETERS-1'!$B$5:$J$44,3,FALSE)</f>
        <v>0</v>
      </c>
      <c r="AY196" s="44">
        <f>AirBSYLD1!AY196*VLOOKUP(AirBSYLD2!AY$4,'[1]INTERNAL PARAMETERS-1'!$B$5:$J$44,5,FALSE)*VLOOKUP(AirBSYLD2!AY$4,'[1]INTERNAL PARAMETERS-1'!$B$5:$J$44,6,FALSE)*VLOOKUP(AirBSYLD2!AY$4,'[1]INTERNAL PARAMETERS-1'!$B$5:$J$44,3,FALSE) + AirBSYLD1!AY196*(1-VLOOKUP(AirBSYLD2!AY$4,'[1]INTERNAL PARAMETERS-1'!$B$5:$J$44,5,FALSE))*VLOOKUP(AirBSYLD2!AY$4,'[1]INTERNAL PARAMETERS-1'!$B$5:$J$44,8,FALSE)*VLOOKUP(AirBSYLD2!AY$4,'[1]INTERNAL PARAMETERS-1'!$B$5:$J$44,3,FALSE)</f>
        <v>0</v>
      </c>
      <c r="AZ196" s="44">
        <f>AirBSYLD1!AZ196*VLOOKUP(AirBSYLD2!AZ$4,'[1]INTERNAL PARAMETERS-1'!$B$5:$J$44,5,FALSE)*VLOOKUP(AirBSYLD2!AZ$4,'[1]INTERNAL PARAMETERS-1'!$B$5:$J$44,6,FALSE)*VLOOKUP(AirBSYLD2!AZ$4,'[1]INTERNAL PARAMETERS-1'!$B$5:$J$44,3,FALSE) + AirBSYLD1!AZ196*(1-VLOOKUP(AirBSYLD2!AZ$4,'[1]INTERNAL PARAMETERS-1'!$B$5:$J$44,5,FALSE))*VLOOKUP(AirBSYLD2!AZ$4,'[1]INTERNAL PARAMETERS-1'!$B$5:$J$44,8,FALSE)*VLOOKUP(AirBSYLD2!AZ$4,'[1]INTERNAL PARAMETERS-1'!$B$5:$J$44,3,FALSE)</f>
        <v>0</v>
      </c>
      <c r="BA196" s="44">
        <f>AirBSYLD1!BA196*VLOOKUP(AirBSYLD2!BA$4,'[1]INTERNAL PARAMETERS-1'!$B$5:$J$44,5,FALSE)*VLOOKUP(AirBSYLD2!BA$4,'[1]INTERNAL PARAMETERS-1'!$B$5:$J$44,6,FALSE)*VLOOKUP(AirBSYLD2!BA$4,'[1]INTERNAL PARAMETERS-1'!$B$5:$J$44,3,FALSE) + AirBSYLD1!BA196*(1-VLOOKUP(AirBSYLD2!BA$4,'[1]INTERNAL PARAMETERS-1'!$B$5:$J$44,5,FALSE))*VLOOKUP(AirBSYLD2!BA$4,'[1]INTERNAL PARAMETERS-1'!$B$5:$J$44,8,FALSE)*VLOOKUP(AirBSYLD2!BA$4,'[1]INTERNAL PARAMETERS-1'!$B$5:$J$44,3,FALSE)</f>
        <v>0</v>
      </c>
      <c r="BB196" s="44">
        <f>AirBSYLD1!BB196*VLOOKUP(AirBSYLD2!BB$4,'[1]INTERNAL PARAMETERS-1'!$B$5:$J$44,5,FALSE)*VLOOKUP(AirBSYLD2!BB$4,'[1]INTERNAL PARAMETERS-1'!$B$5:$J$44,6,FALSE)*VLOOKUP(AirBSYLD2!BB$4,'[1]INTERNAL PARAMETERS-1'!$B$5:$J$44,3,FALSE) + AirBSYLD1!BB196*(1-VLOOKUP(AirBSYLD2!BB$4,'[1]INTERNAL PARAMETERS-1'!$B$5:$J$44,5,FALSE))*VLOOKUP(AirBSYLD2!BB$4,'[1]INTERNAL PARAMETERS-1'!$B$5:$J$44,8,FALSE)*VLOOKUP(AirBSYLD2!BB$4,'[1]INTERNAL PARAMETERS-1'!$B$5:$J$44,3,FALSE)</f>
        <v>0</v>
      </c>
      <c r="BC196" s="44">
        <f>AirBSYLD1!BC196*VLOOKUP(AirBSYLD2!BC$4,'[1]INTERNAL PARAMETERS-1'!$B$5:$J$44,5,FALSE)*VLOOKUP(AirBSYLD2!BC$4,'[1]INTERNAL PARAMETERS-1'!$B$5:$J$44,6,FALSE)*VLOOKUP(AirBSYLD2!BC$4,'[1]INTERNAL PARAMETERS-1'!$B$5:$J$44,3,FALSE) + AirBSYLD1!BC196*(1-VLOOKUP(AirBSYLD2!BC$4,'[1]INTERNAL PARAMETERS-1'!$B$5:$J$44,5,FALSE))*VLOOKUP(AirBSYLD2!BC$4,'[1]INTERNAL PARAMETERS-1'!$B$5:$J$44,8,FALSE)*VLOOKUP(AirBSYLD2!BC$4,'[1]INTERNAL PARAMETERS-1'!$B$5:$J$44,3,FALSE)</f>
        <v>0</v>
      </c>
      <c r="BD196" s="44">
        <f>AirBSYLD1!BD196*VLOOKUP(AirBSYLD2!BD$4,'[1]INTERNAL PARAMETERS-1'!$B$5:$J$44,5,FALSE)*VLOOKUP(AirBSYLD2!BD$4,'[1]INTERNAL PARAMETERS-1'!$B$5:$J$44,6,FALSE)*VLOOKUP(AirBSYLD2!BD$4,'[1]INTERNAL PARAMETERS-1'!$B$5:$J$44,3,FALSE) + AirBSYLD1!BD196*(1-VLOOKUP(AirBSYLD2!BD$4,'[1]INTERNAL PARAMETERS-1'!$B$5:$J$44,5,FALSE))*VLOOKUP(AirBSYLD2!BD$4,'[1]INTERNAL PARAMETERS-1'!$B$5:$J$44,8,FALSE)*VLOOKUP(AirBSYLD2!BD$4,'[1]INTERNAL PARAMETERS-1'!$B$5:$J$44,3,FALSE)</f>
        <v>0</v>
      </c>
      <c r="BE196" s="44">
        <f>AirBSYLD1!BE196*VLOOKUP(AirBSYLD2!BE$4,'[1]INTERNAL PARAMETERS-1'!$B$5:$J$44,5,FALSE)*VLOOKUP(AirBSYLD2!BE$4,'[1]INTERNAL PARAMETERS-1'!$B$5:$J$44,6,FALSE)*VLOOKUP(AirBSYLD2!BE$4,'[1]INTERNAL PARAMETERS-1'!$B$5:$J$44,3,FALSE) + AirBSYLD1!BE196*(1-VLOOKUP(AirBSYLD2!BE$4,'[1]INTERNAL PARAMETERS-1'!$B$5:$J$44,5,FALSE))*VLOOKUP(AirBSYLD2!BE$4,'[1]INTERNAL PARAMETERS-1'!$B$5:$J$44,8,FALSE)*VLOOKUP(AirBSYLD2!BE$4,'[1]INTERNAL PARAMETERS-1'!$B$5:$J$44,3,FALSE)</f>
        <v>0</v>
      </c>
      <c r="BF196" s="44">
        <f>AirBSYLD1!BF196*VLOOKUP(AirBSYLD2!BF$4,'[1]INTERNAL PARAMETERS-1'!$B$5:$J$44,5,FALSE)*VLOOKUP(AirBSYLD2!BF$4,'[1]INTERNAL PARAMETERS-1'!$B$5:$J$44,6,FALSE)*VLOOKUP(AirBSYLD2!BF$4,'[1]INTERNAL PARAMETERS-1'!$B$5:$J$44,3,FALSE) + AirBSYLD1!BF196*(1-VLOOKUP(AirBSYLD2!BF$4,'[1]INTERNAL PARAMETERS-1'!$B$5:$J$44,5,FALSE))*VLOOKUP(AirBSYLD2!BF$4,'[1]INTERNAL PARAMETERS-1'!$B$5:$J$44,8,FALSE)*VLOOKUP(AirBSYLD2!BF$4,'[1]INTERNAL PARAMETERS-1'!$B$5:$J$44,3,FALSE)</f>
        <v>0</v>
      </c>
      <c r="BG196" s="44">
        <f>AirBSYLD1!BG196*VLOOKUP(AirBSYLD2!BG$4,'[1]INTERNAL PARAMETERS-1'!$B$5:$J$44,5,FALSE)*VLOOKUP(AirBSYLD2!BG$4,'[1]INTERNAL PARAMETERS-1'!$B$5:$J$44,6,FALSE)*VLOOKUP(AirBSYLD2!BG$4,'[1]INTERNAL PARAMETERS-1'!$B$5:$J$44,3,FALSE) + AirBSYLD1!BG196*(1-VLOOKUP(AirBSYLD2!BG$4,'[1]INTERNAL PARAMETERS-1'!$B$5:$J$44,5,FALSE))*VLOOKUP(AirBSYLD2!BG$4,'[1]INTERNAL PARAMETERS-1'!$B$5:$J$44,8,FALSE)*VLOOKUP(AirBSYLD2!BG$4,'[1]INTERNAL PARAMETERS-1'!$B$5:$J$44,3,FALSE)</f>
        <v>0</v>
      </c>
      <c r="BH196" s="44">
        <f>AirBSYLD1!BH196*VLOOKUP(AirBSYLD2!BH$4,'[1]INTERNAL PARAMETERS-1'!$B$5:$J$44,5,FALSE)*VLOOKUP(AirBSYLD2!BH$4,'[1]INTERNAL PARAMETERS-1'!$B$5:$J$44,6,FALSE)*VLOOKUP(AirBSYLD2!BH$4,'[1]INTERNAL PARAMETERS-1'!$B$5:$J$44,3,FALSE) + AirBSYLD1!BH196*(1-VLOOKUP(AirBSYLD2!BH$4,'[1]INTERNAL PARAMETERS-1'!$B$5:$J$44,5,FALSE))*VLOOKUP(AirBSYLD2!BH$4,'[1]INTERNAL PARAMETERS-1'!$B$5:$J$44,8,FALSE)*VLOOKUP(AirBSYLD2!BH$4,'[1]INTERNAL PARAMETERS-1'!$B$5:$J$44,3,FALSE)</f>
        <v>0</v>
      </c>
      <c r="BI196" s="44">
        <f>AirBSYLD1!BI196*VLOOKUP(AirBSYLD2!BI$4,'[1]INTERNAL PARAMETERS-1'!$B$5:$J$44,5,FALSE)*VLOOKUP(AirBSYLD2!BI$4,'[1]INTERNAL PARAMETERS-1'!$B$5:$J$44,6,FALSE)*VLOOKUP(AirBSYLD2!BI$4,'[1]INTERNAL PARAMETERS-1'!$B$5:$J$44,3,FALSE) + AirBSYLD1!BI196*(1-VLOOKUP(AirBSYLD2!BI$4,'[1]INTERNAL PARAMETERS-1'!$B$5:$J$44,5,FALSE))*VLOOKUP(AirBSYLD2!BI$4,'[1]INTERNAL PARAMETERS-1'!$B$5:$J$44,8,FALSE)*VLOOKUP(AirBSYLD2!BI$4,'[1]INTERNAL PARAMETERS-1'!$B$5:$J$44,3,FALSE)</f>
        <v>0</v>
      </c>
      <c r="BJ196" s="44">
        <f>AirBSYLD1!BJ196*VLOOKUP(AirBSYLD2!BJ$4,'[1]INTERNAL PARAMETERS-1'!$B$5:$J$44,5,FALSE)*VLOOKUP(AirBSYLD2!BJ$4,'[1]INTERNAL PARAMETERS-1'!$B$5:$J$44,6,FALSE)*VLOOKUP(AirBSYLD2!BJ$4,'[1]INTERNAL PARAMETERS-1'!$B$5:$J$44,3,FALSE) + AirBSYLD1!BJ196*(1-VLOOKUP(AirBSYLD2!BJ$4,'[1]INTERNAL PARAMETERS-1'!$B$5:$J$44,5,FALSE))*VLOOKUP(AirBSYLD2!BJ$4,'[1]INTERNAL PARAMETERS-1'!$B$5:$J$44,8,FALSE)*VLOOKUP(AirBSYLD2!BJ$4,'[1]INTERNAL PARAMETERS-1'!$B$5:$J$44,3,FALSE)</f>
        <v>0</v>
      </c>
      <c r="BK196" s="44">
        <f>AirBSYLD1!BK196*VLOOKUP(AirBSYLD2!BK$4,'[1]INTERNAL PARAMETERS-1'!$B$5:$J$44,5,FALSE)*VLOOKUP(AirBSYLD2!BK$4,'[1]INTERNAL PARAMETERS-1'!$B$5:$J$44,6,FALSE)*VLOOKUP(AirBSYLD2!BK$4,'[1]INTERNAL PARAMETERS-1'!$B$5:$J$44,3,FALSE) + AirBSYLD1!BK196*(1-VLOOKUP(AirBSYLD2!BK$4,'[1]INTERNAL PARAMETERS-1'!$B$5:$J$44,5,FALSE))*VLOOKUP(AirBSYLD2!BK$4,'[1]INTERNAL PARAMETERS-1'!$B$5:$J$44,8,FALSE)*VLOOKUP(AirBSYLD2!BK$4,'[1]INTERNAL PARAMETERS-1'!$B$5:$J$44,3,FALSE)</f>
        <v>0</v>
      </c>
      <c r="BL196" s="44">
        <f>AirBSYLD1!BL196*VLOOKUP(AirBSYLD2!BL$4,'[1]INTERNAL PARAMETERS-1'!$B$5:$J$44,5,FALSE)*VLOOKUP(AirBSYLD2!BL$4,'[1]INTERNAL PARAMETERS-1'!$B$5:$J$44,6,FALSE)*VLOOKUP(AirBSYLD2!BL$4,'[1]INTERNAL PARAMETERS-1'!$B$5:$J$44,3,FALSE) + AirBSYLD1!BL196*(1-VLOOKUP(AirBSYLD2!BL$4,'[1]INTERNAL PARAMETERS-1'!$B$5:$J$44,5,FALSE))*VLOOKUP(AirBSYLD2!BL$4,'[1]INTERNAL PARAMETERS-1'!$B$5:$J$44,8,FALSE)*VLOOKUP(AirBSYLD2!BL$4,'[1]INTERNAL PARAMETERS-1'!$B$5:$J$44,3,FALSE)</f>
        <v>0</v>
      </c>
      <c r="BM196" s="44">
        <f>AirBSYLD1!BM196*VLOOKUP(AirBSYLD2!BM$4,'[1]INTERNAL PARAMETERS-1'!$B$5:$J$44,5,FALSE)*VLOOKUP(AirBSYLD2!BM$4,'[1]INTERNAL PARAMETERS-1'!$B$5:$J$44,6,FALSE)*VLOOKUP(AirBSYLD2!BM$4,'[1]INTERNAL PARAMETERS-1'!$B$5:$J$44,3,FALSE) + AirBSYLD1!BM196*(1-VLOOKUP(AirBSYLD2!BM$4,'[1]INTERNAL PARAMETERS-1'!$B$5:$J$44,5,FALSE))*VLOOKUP(AirBSYLD2!BM$4,'[1]INTERNAL PARAMETERS-1'!$B$5:$J$44,8,FALSE)*VLOOKUP(AirBSYLD2!BM$4,'[1]INTERNAL PARAMETERS-1'!$B$5:$J$44,3,FALSE)</f>
        <v>0</v>
      </c>
      <c r="BN196" s="44">
        <f>AirBSYLD1!BN196*VLOOKUP(AirBSYLD2!BN$4,'[1]INTERNAL PARAMETERS-1'!$B$5:$J$44,5,FALSE)*VLOOKUP(AirBSYLD2!BN$4,'[1]INTERNAL PARAMETERS-1'!$B$5:$J$44,6,FALSE)*VLOOKUP(AirBSYLD2!BN$4,'[1]INTERNAL PARAMETERS-1'!$B$5:$J$44,3,FALSE) + AirBSYLD1!BN196*(1-VLOOKUP(AirBSYLD2!BN$4,'[1]INTERNAL PARAMETERS-1'!$B$5:$J$44,5,FALSE))*VLOOKUP(AirBSYLD2!BN$4,'[1]INTERNAL PARAMETERS-1'!$B$5:$J$44,8,FALSE)*VLOOKUP(AirBSYLD2!BN$4,'[1]INTERNAL PARAMETERS-1'!$B$5:$J$44,3,FALSE)</f>
        <v>0</v>
      </c>
      <c r="BO196" s="44">
        <f>AirBSYLD1!BO196*VLOOKUP(AirBSYLD2!BO$4,'[1]INTERNAL PARAMETERS-1'!$B$5:$J$44,5,FALSE)*VLOOKUP(AirBSYLD2!BO$4,'[1]INTERNAL PARAMETERS-1'!$B$5:$J$44,6,FALSE)*VLOOKUP(AirBSYLD2!BO$4,'[1]INTERNAL PARAMETERS-1'!$B$5:$J$44,3,FALSE) + AirBSYLD1!BO196*(1-VLOOKUP(AirBSYLD2!BO$4,'[1]INTERNAL PARAMETERS-1'!$B$5:$J$44,5,FALSE))*VLOOKUP(AirBSYLD2!BO$4,'[1]INTERNAL PARAMETERS-1'!$B$5:$J$44,8,FALSE)*VLOOKUP(AirBSYLD2!BO$4,'[1]INTERNAL PARAMETERS-1'!$B$5:$J$44,3,FALSE)</f>
        <v>0</v>
      </c>
      <c r="BP196" s="44">
        <f>AirBSYLD1!BP196*VLOOKUP(AirBSYLD2!BP$4,'[1]INTERNAL PARAMETERS-1'!$B$5:$J$44,5,FALSE)*VLOOKUP(AirBSYLD2!BP$4,'[1]INTERNAL PARAMETERS-1'!$B$5:$J$44,6,FALSE)*VLOOKUP(AirBSYLD2!BP$4,'[1]INTERNAL PARAMETERS-1'!$B$5:$J$44,3,FALSE) + AirBSYLD1!BP196*(1-VLOOKUP(AirBSYLD2!BP$4,'[1]INTERNAL PARAMETERS-1'!$B$5:$J$44,5,FALSE))*VLOOKUP(AirBSYLD2!BP$4,'[1]INTERNAL PARAMETERS-1'!$B$5:$J$44,8,FALSE)*VLOOKUP(AirBSYLD2!BP$4,'[1]INTERNAL PARAMETERS-1'!$B$5:$J$44,3,FALSE)</f>
        <v>0</v>
      </c>
      <c r="BQ196" s="44">
        <f>AirBSYLD1!BQ196*VLOOKUP(AirBSYLD2!BQ$4,'[1]INTERNAL PARAMETERS-1'!$B$5:$J$44,5,FALSE)*VLOOKUP(AirBSYLD2!BQ$4,'[1]INTERNAL PARAMETERS-1'!$B$5:$J$44,6,FALSE)*VLOOKUP(AirBSYLD2!BQ$4,'[1]INTERNAL PARAMETERS-1'!$B$5:$J$44,3,FALSE) + AirBSYLD1!BQ196*(1-VLOOKUP(AirBSYLD2!BQ$4,'[1]INTERNAL PARAMETERS-1'!$B$5:$J$44,5,FALSE))*VLOOKUP(AirBSYLD2!BQ$4,'[1]INTERNAL PARAMETERS-1'!$B$5:$J$44,8,FALSE)*VLOOKUP(AirBSYLD2!BQ$4,'[1]INTERNAL PARAMETERS-1'!$B$5:$J$44,3,FALSE)</f>
        <v>0</v>
      </c>
      <c r="BR196" s="44">
        <f>AirBSYLD1!BR196*VLOOKUP(AirBSYLD2!BR$4,'[1]INTERNAL PARAMETERS-1'!$B$5:$J$44,5,FALSE)*VLOOKUP(AirBSYLD2!BR$4,'[1]INTERNAL PARAMETERS-1'!$B$5:$J$44,6,FALSE)*VLOOKUP(AirBSYLD2!BR$4,'[1]INTERNAL PARAMETERS-1'!$B$5:$J$44,3,FALSE) + AirBSYLD1!BR196*(1-VLOOKUP(AirBSYLD2!BR$4,'[1]INTERNAL PARAMETERS-1'!$B$5:$J$44,5,FALSE))*VLOOKUP(AirBSYLD2!BR$4,'[1]INTERNAL PARAMETERS-1'!$B$5:$J$44,8,FALSE)*VLOOKUP(AirBSYLD2!BR$4,'[1]INTERNAL PARAMETERS-1'!$B$5:$J$44,3,FALSE)</f>
        <v>0</v>
      </c>
      <c r="BS196" s="44">
        <f>AirBSYLD1!BS196*VLOOKUP(AirBSYLD2!BS$4,'[1]INTERNAL PARAMETERS-1'!$B$5:$J$44,5,FALSE)*VLOOKUP(AirBSYLD2!BS$4,'[1]INTERNAL PARAMETERS-1'!$B$5:$J$44,6,FALSE)*VLOOKUP(AirBSYLD2!BS$4,'[1]INTERNAL PARAMETERS-1'!$B$5:$J$44,3,FALSE) + AirBSYLD1!BS196*(1-VLOOKUP(AirBSYLD2!BS$4,'[1]INTERNAL PARAMETERS-1'!$B$5:$J$44,5,FALSE))*VLOOKUP(AirBSYLD2!BS$4,'[1]INTERNAL PARAMETERS-1'!$B$5:$J$44,8,FALSE)*VLOOKUP(AirBSYLD2!BS$4,'[1]INTERNAL PARAMETERS-1'!$B$5:$J$44,3,FALSE)</f>
        <v>0</v>
      </c>
      <c r="BT196" s="44">
        <f>AirBSYLD1!BT196*VLOOKUP(AirBSYLD2!BT$4,'[1]INTERNAL PARAMETERS-1'!$B$5:$J$44,5,FALSE)*VLOOKUP(AirBSYLD2!BT$4,'[1]INTERNAL PARAMETERS-1'!$B$5:$J$44,6,FALSE)*VLOOKUP(AirBSYLD2!BT$4,'[1]INTERNAL PARAMETERS-1'!$B$5:$J$44,3,FALSE) + AirBSYLD1!BT196*(1-VLOOKUP(AirBSYLD2!BT$4,'[1]INTERNAL PARAMETERS-1'!$B$5:$J$44,5,FALSE))*VLOOKUP(AirBSYLD2!BT$4,'[1]INTERNAL PARAMETERS-1'!$B$5:$J$44,8,FALSE)*VLOOKUP(AirBSYLD2!BT$4,'[1]INTERNAL PARAMETERS-1'!$B$5:$J$44,3,FALSE)</f>
        <v>0</v>
      </c>
      <c r="BU196" s="44">
        <f>AirBSYLD1!BU196*VLOOKUP(AirBSYLD2!BU$4,'[1]INTERNAL PARAMETERS-1'!$B$5:$J$44,5,FALSE)*VLOOKUP(AirBSYLD2!BU$4,'[1]INTERNAL PARAMETERS-1'!$B$5:$J$44,6,FALSE)*VLOOKUP(AirBSYLD2!BU$4,'[1]INTERNAL PARAMETERS-1'!$B$5:$J$44,3,FALSE) + AirBSYLD1!BU196*(1-VLOOKUP(AirBSYLD2!BU$4,'[1]INTERNAL PARAMETERS-1'!$B$5:$J$44,5,FALSE))*VLOOKUP(AirBSYLD2!BU$4,'[1]INTERNAL PARAMETERS-1'!$B$5:$J$44,8,FALSE)*VLOOKUP(AirBSYLD2!BU$4,'[1]INTERNAL PARAMETERS-1'!$B$5:$J$44,3,FALSE)</f>
        <v>0</v>
      </c>
      <c r="BV196" s="44">
        <f>AirBSYLD1!BV196*VLOOKUP(AirBSYLD2!BV$4,'[1]INTERNAL PARAMETERS-1'!$B$5:$J$44,5,FALSE)*VLOOKUP(AirBSYLD2!BV$4,'[1]INTERNAL PARAMETERS-1'!$B$5:$J$44,6,FALSE)*VLOOKUP(AirBSYLD2!BV$4,'[1]INTERNAL PARAMETERS-1'!$B$5:$J$44,3,FALSE) + AirBSYLD1!BV196*(1-VLOOKUP(AirBSYLD2!BV$4,'[1]INTERNAL PARAMETERS-1'!$B$5:$J$44,5,FALSE))*VLOOKUP(AirBSYLD2!BV$4,'[1]INTERNAL PARAMETERS-1'!$B$5:$J$44,8,FALSE)*VLOOKUP(AirBSYLD2!BV$4,'[1]INTERNAL PARAMETERS-1'!$B$5:$J$44,3,FALSE)</f>
        <v>0</v>
      </c>
      <c r="BW196" s="44">
        <f>AirBSYLD1!BW196*VLOOKUP(AirBSYLD2!BW$4,'[1]INTERNAL PARAMETERS-1'!$B$5:$J$44,5,FALSE)*VLOOKUP(AirBSYLD2!BW$4,'[1]INTERNAL PARAMETERS-1'!$B$5:$J$44,6,FALSE)*VLOOKUP(AirBSYLD2!BW$4,'[1]INTERNAL PARAMETERS-1'!$B$5:$J$44,3,FALSE) + AirBSYLD1!BW196*(1-VLOOKUP(AirBSYLD2!BW$4,'[1]INTERNAL PARAMETERS-1'!$B$5:$J$44,5,FALSE))*VLOOKUP(AirBSYLD2!BW$4,'[1]INTERNAL PARAMETERS-1'!$B$5:$J$44,8,FALSE)*VLOOKUP(AirBSYLD2!BW$4,'[1]INTERNAL PARAMETERS-1'!$B$5:$J$44,3,FALSE)</f>
        <v>0</v>
      </c>
      <c r="BX196" s="44">
        <f>AirBSYLD1!BX196*VLOOKUP(AirBSYLD2!BX$4,'[1]INTERNAL PARAMETERS-1'!$B$5:$J$44,5,FALSE)*VLOOKUP(AirBSYLD2!BX$4,'[1]INTERNAL PARAMETERS-1'!$B$5:$J$44,6,FALSE)*VLOOKUP(AirBSYLD2!BX$4,'[1]INTERNAL PARAMETERS-1'!$B$5:$J$44,3,FALSE) + AirBSYLD1!BX196*(1-VLOOKUP(AirBSYLD2!BX$4,'[1]INTERNAL PARAMETERS-1'!$B$5:$J$44,5,FALSE))*VLOOKUP(AirBSYLD2!BX$4,'[1]INTERNAL PARAMETERS-1'!$B$5:$J$44,8,FALSE)*VLOOKUP(AirBSYLD2!BX$4,'[1]INTERNAL PARAMETERS-1'!$B$5:$J$44,3,FALSE)</f>
        <v>0</v>
      </c>
      <c r="BY196" s="44">
        <f>AirBSYLD1!BY196*VLOOKUP(AirBSYLD2!BY$4,'[1]INTERNAL PARAMETERS-1'!$B$5:$J$44,5,FALSE)*VLOOKUP(AirBSYLD2!BY$4,'[1]INTERNAL PARAMETERS-1'!$B$5:$J$44,6,FALSE)*VLOOKUP(AirBSYLD2!BY$4,'[1]INTERNAL PARAMETERS-1'!$B$5:$J$44,3,FALSE) + AirBSYLD1!BY196*(1-VLOOKUP(AirBSYLD2!BY$4,'[1]INTERNAL PARAMETERS-1'!$B$5:$J$44,5,FALSE))*VLOOKUP(AirBSYLD2!BY$4,'[1]INTERNAL PARAMETERS-1'!$B$5:$J$44,8,FALSE)*VLOOKUP(AirBSYLD2!BY$4,'[1]INTERNAL PARAMETERS-1'!$B$5:$J$44,3,FALSE)</f>
        <v>0</v>
      </c>
      <c r="BZ196" s="44">
        <f>AirBSYLD1!BZ196*VLOOKUP(AirBSYLD2!BZ$4,'[1]INTERNAL PARAMETERS-1'!$B$5:$J$44,5,FALSE)*VLOOKUP(AirBSYLD2!BZ$4,'[1]INTERNAL PARAMETERS-1'!$B$5:$J$44,6,FALSE)*VLOOKUP(AirBSYLD2!BZ$4,'[1]INTERNAL PARAMETERS-1'!$B$5:$J$44,3,FALSE) + AirBSYLD1!BZ196*(1-VLOOKUP(AirBSYLD2!BZ$4,'[1]INTERNAL PARAMETERS-1'!$B$5:$J$44,5,FALSE))*VLOOKUP(AirBSYLD2!BZ$4,'[1]INTERNAL PARAMETERS-1'!$B$5:$J$44,8,FALSE)*VLOOKUP(AirBSYLD2!BZ$4,'[1]INTERNAL PARAMETERS-1'!$B$5:$J$44,3,FALSE)</f>
        <v>0</v>
      </c>
      <c r="CA196" s="44">
        <f>AirBSYLD1!CA196*VLOOKUP(AirBSYLD2!CA$4,'[1]INTERNAL PARAMETERS-1'!$B$5:$J$44,5,FALSE)*VLOOKUP(AirBSYLD2!CA$4,'[1]INTERNAL PARAMETERS-1'!$B$5:$J$44,6,FALSE)*VLOOKUP(AirBSYLD2!CA$4,'[1]INTERNAL PARAMETERS-1'!$B$5:$J$44,3,FALSE) + AirBSYLD1!CA196*(1-VLOOKUP(AirBSYLD2!CA$4,'[1]INTERNAL PARAMETERS-1'!$B$5:$J$44,5,FALSE))*VLOOKUP(AirBSYLD2!CA$4,'[1]INTERNAL PARAMETERS-1'!$B$5:$J$44,8,FALSE)*VLOOKUP(AirBSYLD2!CA$4,'[1]INTERNAL PARAMETERS-1'!$B$5:$J$44,3,FALSE)</f>
        <v>0</v>
      </c>
      <c r="CB196" s="44">
        <f>AirBSYLD1!CB196*VLOOKUP(AirBSYLD2!CB$4,'[1]INTERNAL PARAMETERS-1'!$B$5:$J$44,5,FALSE)*VLOOKUP(AirBSYLD2!CB$4,'[1]INTERNAL PARAMETERS-1'!$B$5:$J$44,6,FALSE)*VLOOKUP(AirBSYLD2!CB$4,'[1]INTERNAL PARAMETERS-1'!$B$5:$J$44,3,FALSE) + AirBSYLD1!CB196*(1-VLOOKUP(AirBSYLD2!CB$4,'[1]INTERNAL PARAMETERS-1'!$B$5:$J$44,5,FALSE))*VLOOKUP(AirBSYLD2!CB$4,'[1]INTERNAL PARAMETERS-1'!$B$5:$J$44,8,FALSE)*VLOOKUP(AirBSYLD2!CB$4,'[1]INTERNAL PARAMETERS-1'!$B$5:$J$44,3,FALSE)</f>
        <v>0</v>
      </c>
      <c r="CC196" s="44">
        <f>AirBSYLD1!CC196*VLOOKUP(AirBSYLD2!CC$4,'[1]INTERNAL PARAMETERS-1'!$B$5:$J$44,5,FALSE)*VLOOKUP(AirBSYLD2!CC$4,'[1]INTERNAL PARAMETERS-1'!$B$5:$J$44,6,FALSE)*VLOOKUP(AirBSYLD2!CC$4,'[1]INTERNAL PARAMETERS-1'!$B$5:$J$44,3,FALSE) + AirBSYLD1!CC196*(1-VLOOKUP(AirBSYLD2!CC$4,'[1]INTERNAL PARAMETERS-1'!$B$5:$J$44,5,FALSE))*VLOOKUP(AirBSYLD2!CC$4,'[1]INTERNAL PARAMETERS-1'!$B$5:$J$44,8,FALSE)*VLOOKUP(AirBSYLD2!CC$4,'[1]INTERNAL PARAMETERS-1'!$B$5:$J$44,3,FALSE)</f>
        <v>0</v>
      </c>
      <c r="CD196" s="44">
        <f>AirBSYLD1!CD196*VLOOKUP(AirBSYLD2!CD$4,'[1]INTERNAL PARAMETERS-1'!$B$5:$J$44,5,FALSE)*VLOOKUP(AirBSYLD2!CD$4,'[1]INTERNAL PARAMETERS-1'!$B$5:$J$44,6,FALSE)*VLOOKUP(AirBSYLD2!CD$4,'[1]INTERNAL PARAMETERS-1'!$B$5:$J$44,3,FALSE) + AirBSYLD1!CD196*(1-VLOOKUP(AirBSYLD2!CD$4,'[1]INTERNAL PARAMETERS-1'!$B$5:$J$44,5,FALSE))*VLOOKUP(AirBSYLD2!CD$4,'[1]INTERNAL PARAMETERS-1'!$B$5:$J$44,8,FALSE)*VLOOKUP(AirBSYLD2!CD$4,'[1]INTERNAL PARAMETERS-1'!$B$5:$J$44,3,FALSE)</f>
        <v>0</v>
      </c>
      <c r="CE196" s="44">
        <f>AirBSYLD1!CE196*VLOOKUP(AirBSYLD2!CE$4,'[1]INTERNAL PARAMETERS-1'!$B$5:$J$44,5,FALSE)*VLOOKUP(AirBSYLD2!CE$4,'[1]INTERNAL PARAMETERS-1'!$B$5:$J$44,6,FALSE)*VLOOKUP(AirBSYLD2!CE$4,'[1]INTERNAL PARAMETERS-1'!$B$5:$J$44,3,FALSE) + AirBSYLD1!CE196*(1-VLOOKUP(AirBSYLD2!CE$4,'[1]INTERNAL PARAMETERS-1'!$B$5:$J$44,5,FALSE))*VLOOKUP(AirBSYLD2!CE$4,'[1]INTERNAL PARAMETERS-1'!$B$5:$J$44,8,FALSE)*VLOOKUP(AirBSYLD2!CE$4,'[1]INTERNAL PARAMETERS-1'!$B$5:$J$44,3,FALSE)</f>
        <v>0</v>
      </c>
      <c r="CF196" s="44">
        <f>AirBSYLD1!CF196*VLOOKUP(AirBSYLD2!CF$4,'[1]INTERNAL PARAMETERS-1'!$B$5:$J$44,5,FALSE)*VLOOKUP(AirBSYLD2!CF$4,'[1]INTERNAL PARAMETERS-1'!$B$5:$J$44,6,FALSE)*VLOOKUP(AirBSYLD2!CF$4,'[1]INTERNAL PARAMETERS-1'!$B$5:$J$44,3,FALSE) + AirBSYLD1!CF196*(1-VLOOKUP(AirBSYLD2!CF$4,'[1]INTERNAL PARAMETERS-1'!$B$5:$J$44,5,FALSE))*VLOOKUP(AirBSYLD2!CF$4,'[1]INTERNAL PARAMETERS-1'!$B$5:$J$44,8,FALSE)*VLOOKUP(AirBSYLD2!CF$4,'[1]INTERNAL PARAMETERS-1'!$B$5:$J$44,3,FALSE)</f>
        <v>0</v>
      </c>
      <c r="CG196" s="44">
        <f>AirBSYLD1!CG196*VLOOKUP(AirBSYLD2!CG$4,'[1]INTERNAL PARAMETERS-1'!$B$5:$J$44,5,FALSE)*VLOOKUP(AirBSYLD2!CG$4,'[1]INTERNAL PARAMETERS-1'!$B$5:$J$44,6,FALSE)*VLOOKUP(AirBSYLD2!CG$4,'[1]INTERNAL PARAMETERS-1'!$B$5:$J$44,3,FALSE) + AirBSYLD1!CG196*(1-VLOOKUP(AirBSYLD2!CG$4,'[1]INTERNAL PARAMETERS-1'!$B$5:$J$44,5,FALSE))*VLOOKUP(AirBSYLD2!CG$4,'[1]INTERNAL PARAMETERS-1'!$B$5:$J$44,8,FALSE)*VLOOKUP(AirBSYLD2!CG$4,'[1]INTERNAL PARAMETERS-1'!$B$5:$J$44,3,FALSE)</f>
        <v>0</v>
      </c>
      <c r="CH196" s="43">
        <f>AirBSYLD1!CH196*VLOOKUP(AirBSYLD2!CH$4,'[1]INTERNAL PARAMETERS-1'!$B$5:$J$44,5,FALSE)*VLOOKUP(AirBSYLD2!CH$4,'[1]INTERNAL PARAMETERS-1'!$B$5:$J$44,6,FALSE)*VLOOKUP(AirBSYLD2!CH$4,'[1]INTERNAL PARAMETERS-1'!$B$5:$J$44,3,FALSE) + AirBSYLD1!CH196*(1-VLOOKUP(AirBSYLD2!CH$4,'[1]INTERNAL PARAMETERS-1'!$B$5:$J$44,5,FALSE))*VLOOKUP(AirBSYLD2!CH$4,'[1]INTERNAL PARAMETERS-1'!$B$5:$J$44,8,FALSE)*VLOOKUP(AirBSYLD2!CH$4,'[1]INTERNAL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AirBS!X197</f>
        <v>0</v>
      </c>
      <c r="F197" s="59">
        <f>'[1]INTERNAL PARAMETERS-1'!M17</f>
        <v>25.55</v>
      </c>
      <c r="G197" s="45">
        <f>AirBSYLD1!G197*VLOOKUP(AirBSYLD2!G$4,'[1]INTERNAL PARAMETERS-1'!$B$5:$J$44,5,FALSE)*VLOOKUP(AirBSYLD2!G$4,'[1]INTERNAL PARAMETERS-1'!$B$5:$J$44,7,FALSE)*AirBSYLD2!$F197 + AirBSYLD1!G197*(1-VLOOKUP(AirBSYLD2!G$4,'[1]INTERNAL PARAMETERS-1'!$B$5:$J$44,5,FALSE))*VLOOKUP(AirBSYLD2!G$4,'[1]INTERNAL PARAMETERS-1'!$B$5:$J$44,9,FALSE)*AirBSYLD2!$F197</f>
        <v>0</v>
      </c>
      <c r="H197" s="44">
        <f>AirBSYLD1!H197*VLOOKUP(AirBSYLD2!H$4,'[1]INTERNAL PARAMETERS-1'!$B$5:$J$44,5,FALSE)*VLOOKUP(AirBSYLD2!H$4,'[1]INTERNAL PARAMETERS-1'!$B$5:$J$44,7,FALSE)*AirBSYLD2!$F197 + AirBSYLD1!H197*(1-VLOOKUP(AirBSYLD2!H$4,'[1]INTERNAL PARAMETERS-1'!$B$5:$J$44,5,FALSE))*VLOOKUP(AirBSYLD2!H$4,'[1]INTERNAL PARAMETERS-1'!$B$5:$J$44,9,FALSE)*AirBSYLD2!$F197</f>
        <v>0</v>
      </c>
      <c r="I197" s="44">
        <f>AirBSYLD1!I197*VLOOKUP(AirBSYLD2!I$4,'[1]INTERNAL PARAMETERS-1'!$B$5:$J$44,5,FALSE)*VLOOKUP(AirBSYLD2!I$4,'[1]INTERNAL PARAMETERS-1'!$B$5:$J$44,7,FALSE)*AirBSYLD2!$F197 + AirBSYLD1!I197*(1-VLOOKUP(AirBSYLD2!I$4,'[1]INTERNAL PARAMETERS-1'!$B$5:$J$44,5,FALSE))*VLOOKUP(AirBSYLD2!I$4,'[1]INTERNAL PARAMETERS-1'!$B$5:$J$44,9,FALSE)*AirBSYLD2!$F197</f>
        <v>0</v>
      </c>
      <c r="J197" s="44">
        <f>AirBSYLD1!J197*VLOOKUP(AirBSYLD2!J$4,'[1]INTERNAL PARAMETERS-1'!$B$5:$J$44,5,FALSE)*VLOOKUP(AirBSYLD2!J$4,'[1]INTERNAL PARAMETERS-1'!$B$5:$J$44,7,FALSE)*AirBSYLD2!$F197 + AirBSYLD1!J197*(1-VLOOKUP(AirBSYLD2!J$4,'[1]INTERNAL PARAMETERS-1'!$B$5:$J$44,5,FALSE))*VLOOKUP(AirBSYLD2!J$4,'[1]INTERNAL PARAMETERS-1'!$B$5:$J$44,9,FALSE)*AirBSYLD2!$F197</f>
        <v>0</v>
      </c>
      <c r="K197" s="44">
        <f>AirBSYLD1!K197*VLOOKUP(AirBSYLD2!K$4,'[1]INTERNAL PARAMETERS-1'!$B$5:$J$44,5,FALSE)*VLOOKUP(AirBSYLD2!K$4,'[1]INTERNAL PARAMETERS-1'!$B$5:$J$44,7,FALSE)*AirBSYLD2!$F197 + AirBSYLD1!K197*(1-VLOOKUP(AirBSYLD2!K$4,'[1]INTERNAL PARAMETERS-1'!$B$5:$J$44,5,FALSE))*VLOOKUP(AirBSYLD2!K$4,'[1]INTERNAL PARAMETERS-1'!$B$5:$J$44,9,FALSE)*AirBSYLD2!$F197</f>
        <v>0</v>
      </c>
      <c r="L197" s="44">
        <f>AirBSYLD1!L197*VLOOKUP(AirBSYLD2!L$4,'[1]INTERNAL PARAMETERS-1'!$B$5:$J$44,5,FALSE)*VLOOKUP(AirBSYLD2!L$4,'[1]INTERNAL PARAMETERS-1'!$B$5:$J$44,7,FALSE)*AirBSYLD2!$F197 + AirBSYLD1!L197*(1-VLOOKUP(AirBSYLD2!L$4,'[1]INTERNAL PARAMETERS-1'!$B$5:$J$44,5,FALSE))*VLOOKUP(AirBSYLD2!L$4,'[1]INTERNAL PARAMETERS-1'!$B$5:$J$44,9,FALSE)*AirBSYLD2!$F197</f>
        <v>0</v>
      </c>
      <c r="M197" s="44">
        <f>AirBSYLD1!M197*VLOOKUP(AirBSYLD2!M$4,'[1]INTERNAL PARAMETERS-1'!$B$5:$J$44,5,FALSE)*VLOOKUP(AirBSYLD2!M$4,'[1]INTERNAL PARAMETERS-1'!$B$5:$J$44,7,FALSE)*AirBSYLD2!$F197 + AirBSYLD1!M197*(1-VLOOKUP(AirBSYLD2!M$4,'[1]INTERNAL PARAMETERS-1'!$B$5:$J$44,5,FALSE))*VLOOKUP(AirBSYLD2!M$4,'[1]INTERNAL PARAMETERS-1'!$B$5:$J$44,9,FALSE)*AirBSYLD2!$F197</f>
        <v>0</v>
      </c>
      <c r="N197" s="44">
        <f>AirBSYLD1!N197*VLOOKUP(AirBSYLD2!N$4,'[1]INTERNAL PARAMETERS-1'!$B$5:$J$44,5,FALSE)*VLOOKUP(AirBSYLD2!N$4,'[1]INTERNAL PARAMETERS-1'!$B$5:$J$44,7,FALSE)*AirBSYLD2!$F197 + AirBSYLD1!N197*(1-VLOOKUP(AirBSYLD2!N$4,'[1]INTERNAL PARAMETERS-1'!$B$5:$J$44,5,FALSE))*VLOOKUP(AirBSYLD2!N$4,'[1]INTERNAL PARAMETERS-1'!$B$5:$J$44,9,FALSE)*AirBSYLD2!$F197</f>
        <v>0</v>
      </c>
      <c r="O197" s="44">
        <f>AirBSYLD1!O197*VLOOKUP(AirBSYLD2!O$4,'[1]INTERNAL PARAMETERS-1'!$B$5:$J$44,5,FALSE)*VLOOKUP(AirBSYLD2!O$4,'[1]INTERNAL PARAMETERS-1'!$B$5:$J$44,7,FALSE)*AirBSYLD2!$F197 + AirBSYLD1!O197*(1-VLOOKUP(AirBSYLD2!O$4,'[1]INTERNAL PARAMETERS-1'!$B$5:$J$44,5,FALSE))*VLOOKUP(AirBSYLD2!O$4,'[1]INTERNAL PARAMETERS-1'!$B$5:$J$44,9,FALSE)*AirBSYLD2!$F197</f>
        <v>0</v>
      </c>
      <c r="P197" s="44">
        <f>AirBSYLD1!P197*VLOOKUP(AirBSYLD2!P$4,'[1]INTERNAL PARAMETERS-1'!$B$5:$J$44,5,FALSE)*VLOOKUP(AirBSYLD2!P$4,'[1]INTERNAL PARAMETERS-1'!$B$5:$J$44,7,FALSE)*AirBSYLD2!$F197 + AirBSYLD1!P197*(1-VLOOKUP(AirBSYLD2!P$4,'[1]INTERNAL PARAMETERS-1'!$B$5:$J$44,5,FALSE))*VLOOKUP(AirBSYLD2!P$4,'[1]INTERNAL PARAMETERS-1'!$B$5:$J$44,9,FALSE)*AirBSYLD2!$F197</f>
        <v>0</v>
      </c>
      <c r="Q197" s="44">
        <f>AirBSYLD1!Q197*VLOOKUP(AirBSYLD2!Q$4,'[1]INTERNAL PARAMETERS-1'!$B$5:$J$44,5,FALSE)*VLOOKUP(AirBSYLD2!Q$4,'[1]INTERNAL PARAMETERS-1'!$B$5:$J$44,7,FALSE)*AirBSYLD2!$F197 + AirBSYLD1!Q197*(1-VLOOKUP(AirBSYLD2!Q$4,'[1]INTERNAL PARAMETERS-1'!$B$5:$J$44,5,FALSE))*VLOOKUP(AirBSYLD2!Q$4,'[1]INTERNAL PARAMETERS-1'!$B$5:$J$44,9,FALSE)*AirBSYLD2!$F197</f>
        <v>0</v>
      </c>
      <c r="R197" s="44">
        <f>AirBSYLD1!R197*VLOOKUP(AirBSYLD2!R$4,'[1]INTERNAL PARAMETERS-1'!$B$5:$J$44,5,FALSE)*VLOOKUP(AirBSYLD2!R$4,'[1]INTERNAL PARAMETERS-1'!$B$5:$J$44,7,FALSE)*AirBSYLD2!$F197 + AirBSYLD1!R197*(1-VLOOKUP(AirBSYLD2!R$4,'[1]INTERNAL PARAMETERS-1'!$B$5:$J$44,5,FALSE))*VLOOKUP(AirBSYLD2!R$4,'[1]INTERNAL PARAMETERS-1'!$B$5:$J$44,9,FALSE)*AirBSYLD2!$F197</f>
        <v>0</v>
      </c>
      <c r="S197" s="44">
        <f>AirBSYLD1!S197*VLOOKUP(AirBSYLD2!S$4,'[1]INTERNAL PARAMETERS-1'!$B$5:$J$44,5,FALSE)*VLOOKUP(AirBSYLD2!S$4,'[1]INTERNAL PARAMETERS-1'!$B$5:$J$44,7,FALSE)*AirBSYLD2!$F197 + AirBSYLD1!S197*(1-VLOOKUP(AirBSYLD2!S$4,'[1]INTERNAL PARAMETERS-1'!$B$5:$J$44,5,FALSE))*VLOOKUP(AirBSYLD2!S$4,'[1]INTERNAL PARAMETERS-1'!$B$5:$J$44,9,FALSE)*AirBSYLD2!$F197</f>
        <v>0</v>
      </c>
      <c r="T197" s="44">
        <f>AirBSYLD1!T197*VLOOKUP(AirBSYLD2!T$4,'[1]INTERNAL PARAMETERS-1'!$B$5:$J$44,5,FALSE)*VLOOKUP(AirBSYLD2!T$4,'[1]INTERNAL PARAMETERS-1'!$B$5:$J$44,7,FALSE)*AirBSYLD2!$F197 + AirBSYLD1!T197*(1-VLOOKUP(AirBSYLD2!T$4,'[1]INTERNAL PARAMETERS-1'!$B$5:$J$44,5,FALSE))*VLOOKUP(AirBSYLD2!T$4,'[1]INTERNAL PARAMETERS-1'!$B$5:$J$44,9,FALSE)*AirBSYLD2!$F197</f>
        <v>0</v>
      </c>
      <c r="U197" s="44">
        <f>AirBSYLD1!U197*VLOOKUP(AirBSYLD2!U$4,'[1]INTERNAL PARAMETERS-1'!$B$5:$J$44,5,FALSE)*VLOOKUP(AirBSYLD2!U$4,'[1]INTERNAL PARAMETERS-1'!$B$5:$J$44,7,FALSE)*AirBSYLD2!$F197 + AirBSYLD1!U197*(1-VLOOKUP(AirBSYLD2!U$4,'[1]INTERNAL PARAMETERS-1'!$B$5:$J$44,5,FALSE))*VLOOKUP(AirBSYLD2!U$4,'[1]INTERNAL PARAMETERS-1'!$B$5:$J$44,9,FALSE)*AirBSYLD2!$F197</f>
        <v>0</v>
      </c>
      <c r="V197" s="44">
        <f>AirBSYLD1!V197*VLOOKUP(AirBSYLD2!V$4,'[1]INTERNAL PARAMETERS-1'!$B$5:$J$44,5,FALSE)*VLOOKUP(AirBSYLD2!V$4,'[1]INTERNAL PARAMETERS-1'!$B$5:$J$44,7,FALSE)*AirBSYLD2!$F197 + AirBSYLD1!V197*(1-VLOOKUP(AirBSYLD2!V$4,'[1]INTERNAL PARAMETERS-1'!$B$5:$J$44,5,FALSE))*VLOOKUP(AirBSYLD2!V$4,'[1]INTERNAL PARAMETERS-1'!$B$5:$J$44,9,FALSE)*AirBSYLD2!$F197</f>
        <v>0</v>
      </c>
      <c r="W197" s="44">
        <f>AirBSYLD1!W197*VLOOKUP(AirBSYLD2!W$4,'[1]INTERNAL PARAMETERS-1'!$B$5:$J$44,5,FALSE)*VLOOKUP(AirBSYLD2!W$4,'[1]INTERNAL PARAMETERS-1'!$B$5:$J$44,7,FALSE)*AirBSYLD2!$F197 + AirBSYLD1!W197*(1-VLOOKUP(AirBSYLD2!W$4,'[1]INTERNAL PARAMETERS-1'!$B$5:$J$44,5,FALSE))*VLOOKUP(AirBSYLD2!W$4,'[1]INTERNAL PARAMETERS-1'!$B$5:$J$44,9,FALSE)*AirBSYLD2!$F197</f>
        <v>0</v>
      </c>
      <c r="X197" s="44">
        <f>AirBSYLD1!X197*VLOOKUP(AirBSYLD2!X$4,'[1]INTERNAL PARAMETERS-1'!$B$5:$J$44,5,FALSE)*VLOOKUP(AirBSYLD2!X$4,'[1]INTERNAL PARAMETERS-1'!$B$5:$J$44,7,FALSE)*AirBSYLD2!$F197 + AirBSYLD1!X197*(1-VLOOKUP(AirBSYLD2!X$4,'[1]INTERNAL PARAMETERS-1'!$B$5:$J$44,5,FALSE))*VLOOKUP(AirBSYLD2!X$4,'[1]INTERNAL PARAMETERS-1'!$B$5:$J$44,9,FALSE)*AirBSYLD2!$F197</f>
        <v>0</v>
      </c>
      <c r="Y197" s="44">
        <f>AirBSYLD1!Y197*VLOOKUP(AirBSYLD2!Y$4,'[1]INTERNAL PARAMETERS-1'!$B$5:$J$44,5,FALSE)*VLOOKUP(AirBSYLD2!Y$4,'[1]INTERNAL PARAMETERS-1'!$B$5:$J$44,7,FALSE)*AirBSYLD2!$F197 + AirBSYLD1!Y197*(1-VLOOKUP(AirBSYLD2!Y$4,'[1]INTERNAL PARAMETERS-1'!$B$5:$J$44,5,FALSE))*VLOOKUP(AirBSYLD2!Y$4,'[1]INTERNAL PARAMETERS-1'!$B$5:$J$44,9,FALSE)*AirBSYLD2!$F197</f>
        <v>0</v>
      </c>
      <c r="Z197" s="44">
        <f>AirBSYLD1!Z197*VLOOKUP(AirBSYLD2!Z$4,'[1]INTERNAL PARAMETERS-1'!$B$5:$J$44,5,FALSE)*VLOOKUP(AirBSYLD2!Z$4,'[1]INTERNAL PARAMETERS-1'!$B$5:$J$44,7,FALSE)*AirBSYLD2!$F197 + AirBSYLD1!Z197*(1-VLOOKUP(AirBSYLD2!Z$4,'[1]INTERNAL PARAMETERS-1'!$B$5:$J$44,5,FALSE))*VLOOKUP(AirBSYLD2!Z$4,'[1]INTERNAL PARAMETERS-1'!$B$5:$J$44,9,FALSE)*AirBSYLD2!$F197</f>
        <v>0</v>
      </c>
      <c r="AA197" s="44">
        <f>AirBSYLD1!AA197*VLOOKUP(AirBSYLD2!AA$4,'[1]INTERNAL PARAMETERS-1'!$B$5:$J$44,5,FALSE)*VLOOKUP(AirBSYLD2!AA$4,'[1]INTERNAL PARAMETERS-1'!$B$5:$J$44,7,FALSE)*AirBSYLD2!$F197 + AirBSYLD1!AA197*(1-VLOOKUP(AirBSYLD2!AA$4,'[1]INTERNAL PARAMETERS-1'!$B$5:$J$44,5,FALSE))*VLOOKUP(AirBSYLD2!AA$4,'[1]INTERNAL PARAMETERS-1'!$B$5:$J$44,9,FALSE)*AirBSYLD2!$F197</f>
        <v>0</v>
      </c>
      <c r="AB197" s="44">
        <f>AirBSYLD1!AB197*VLOOKUP(AirBSYLD2!AB$4,'[1]INTERNAL PARAMETERS-1'!$B$5:$J$44,5,FALSE)*VLOOKUP(AirBSYLD2!AB$4,'[1]INTERNAL PARAMETERS-1'!$B$5:$J$44,7,FALSE)*AirBSYLD2!$F197 + AirBSYLD1!AB197*(1-VLOOKUP(AirBSYLD2!AB$4,'[1]INTERNAL PARAMETERS-1'!$B$5:$J$44,5,FALSE))*VLOOKUP(AirBSYLD2!AB$4,'[1]INTERNAL PARAMETERS-1'!$B$5:$J$44,9,FALSE)*AirBSYLD2!$F197</f>
        <v>0</v>
      </c>
      <c r="AC197" s="44">
        <f>AirBSYLD1!AC197*VLOOKUP(AirBSYLD2!AC$4,'[1]INTERNAL PARAMETERS-1'!$B$5:$J$44,5,FALSE)*VLOOKUP(AirBSYLD2!AC$4,'[1]INTERNAL PARAMETERS-1'!$B$5:$J$44,7,FALSE)*AirBSYLD2!$F197 + AirBSYLD1!AC197*(1-VLOOKUP(AirBSYLD2!AC$4,'[1]INTERNAL PARAMETERS-1'!$B$5:$J$44,5,FALSE))*VLOOKUP(AirBSYLD2!AC$4,'[1]INTERNAL PARAMETERS-1'!$B$5:$J$44,9,FALSE)*AirBSYLD2!$F197</f>
        <v>0</v>
      </c>
      <c r="AD197" s="44">
        <f>AirBSYLD1!AD197*VLOOKUP(AirBSYLD2!AD$4,'[1]INTERNAL PARAMETERS-1'!$B$5:$J$44,5,FALSE)*VLOOKUP(AirBSYLD2!AD$4,'[1]INTERNAL PARAMETERS-1'!$B$5:$J$44,7,FALSE)*AirBSYLD2!$F197 + AirBSYLD1!AD197*(1-VLOOKUP(AirBSYLD2!AD$4,'[1]INTERNAL PARAMETERS-1'!$B$5:$J$44,5,FALSE))*VLOOKUP(AirBSYLD2!AD$4,'[1]INTERNAL PARAMETERS-1'!$B$5:$J$44,9,FALSE)*AirBSYLD2!$F197</f>
        <v>0</v>
      </c>
      <c r="AE197" s="44">
        <f>AirBSYLD1!AE197*VLOOKUP(AirBSYLD2!AE$4,'[1]INTERNAL PARAMETERS-1'!$B$5:$J$44,5,FALSE)*VLOOKUP(AirBSYLD2!AE$4,'[1]INTERNAL PARAMETERS-1'!$B$5:$J$44,7,FALSE)*AirBSYLD2!$F197 + AirBSYLD1!AE197*(1-VLOOKUP(AirBSYLD2!AE$4,'[1]INTERNAL PARAMETERS-1'!$B$5:$J$44,5,FALSE))*VLOOKUP(AirBSYLD2!AE$4,'[1]INTERNAL PARAMETERS-1'!$B$5:$J$44,9,FALSE)*AirBSYLD2!$F197</f>
        <v>0</v>
      </c>
      <c r="AF197" s="44">
        <f>AirBSYLD1!AF197*VLOOKUP(AirBSYLD2!AF$4,'[1]INTERNAL PARAMETERS-1'!$B$5:$J$44,5,FALSE)*VLOOKUP(AirBSYLD2!AF$4,'[1]INTERNAL PARAMETERS-1'!$B$5:$J$44,7,FALSE)*AirBSYLD2!$F197 + AirBSYLD1!AF197*(1-VLOOKUP(AirBSYLD2!AF$4,'[1]INTERNAL PARAMETERS-1'!$B$5:$J$44,5,FALSE))*VLOOKUP(AirBSYLD2!AF$4,'[1]INTERNAL PARAMETERS-1'!$B$5:$J$44,9,FALSE)*AirBSYLD2!$F197</f>
        <v>0</v>
      </c>
      <c r="AG197" s="44">
        <f>AirBSYLD1!AG197*VLOOKUP(AirBSYLD2!AG$4,'[1]INTERNAL PARAMETERS-1'!$B$5:$J$44,5,FALSE)*VLOOKUP(AirBSYLD2!AG$4,'[1]INTERNAL PARAMETERS-1'!$B$5:$J$44,7,FALSE)*AirBSYLD2!$F197 + AirBSYLD1!AG197*(1-VLOOKUP(AirBSYLD2!AG$4,'[1]INTERNAL PARAMETERS-1'!$B$5:$J$44,5,FALSE))*VLOOKUP(AirBSYLD2!AG$4,'[1]INTERNAL PARAMETERS-1'!$B$5:$J$44,9,FALSE)*AirBSYLD2!$F197</f>
        <v>0</v>
      </c>
      <c r="AH197" s="44">
        <f>AirBSYLD1!AH197*VLOOKUP(AirBSYLD2!AH$4,'[1]INTERNAL PARAMETERS-1'!$B$5:$J$44,5,FALSE)*VLOOKUP(AirBSYLD2!AH$4,'[1]INTERNAL PARAMETERS-1'!$B$5:$J$44,7,FALSE)*AirBSYLD2!$F197 + AirBSYLD1!AH197*(1-VLOOKUP(AirBSYLD2!AH$4,'[1]INTERNAL PARAMETERS-1'!$B$5:$J$44,5,FALSE))*VLOOKUP(AirBSYLD2!AH$4,'[1]INTERNAL PARAMETERS-1'!$B$5:$J$44,9,FALSE)*AirBSYLD2!$F197</f>
        <v>0</v>
      </c>
      <c r="AI197" s="44">
        <f>AirBSYLD1!AI197*VLOOKUP(AirBSYLD2!AI$4,'[1]INTERNAL PARAMETERS-1'!$B$5:$J$44,5,FALSE)*VLOOKUP(AirBSYLD2!AI$4,'[1]INTERNAL PARAMETERS-1'!$B$5:$J$44,7,FALSE)*AirBSYLD2!$F197 + AirBSYLD1!AI197*(1-VLOOKUP(AirBSYLD2!AI$4,'[1]INTERNAL PARAMETERS-1'!$B$5:$J$44,5,FALSE))*VLOOKUP(AirBSYLD2!AI$4,'[1]INTERNAL PARAMETERS-1'!$B$5:$J$44,9,FALSE)*AirBSYLD2!$F197</f>
        <v>0</v>
      </c>
      <c r="AJ197" s="44">
        <f>AirBSYLD1!AJ197*VLOOKUP(AirBSYLD2!AJ$4,'[1]INTERNAL PARAMETERS-1'!$B$5:$J$44,5,FALSE)*VLOOKUP(AirBSYLD2!AJ$4,'[1]INTERNAL PARAMETERS-1'!$B$5:$J$44,7,FALSE)*AirBSYLD2!$F197 + AirBSYLD1!AJ197*(1-VLOOKUP(AirBSYLD2!AJ$4,'[1]INTERNAL PARAMETERS-1'!$B$5:$J$44,5,FALSE))*VLOOKUP(AirBSYLD2!AJ$4,'[1]INTERNAL PARAMETERS-1'!$B$5:$J$44,9,FALSE)*AirBSYLD2!$F197</f>
        <v>0</v>
      </c>
      <c r="AK197" s="44">
        <f>AirBSYLD1!AK197*VLOOKUP(AirBSYLD2!AK$4,'[1]INTERNAL PARAMETERS-1'!$B$5:$J$44,5,FALSE)*VLOOKUP(AirBSYLD2!AK$4,'[1]INTERNAL PARAMETERS-1'!$B$5:$J$44,7,FALSE)*AirBSYLD2!$F197 + AirBSYLD1!AK197*(1-VLOOKUP(AirBSYLD2!AK$4,'[1]INTERNAL PARAMETERS-1'!$B$5:$J$44,5,FALSE))*VLOOKUP(AirBSYLD2!AK$4,'[1]INTERNAL PARAMETERS-1'!$B$5:$J$44,9,FALSE)*AirBSYLD2!$F197</f>
        <v>0</v>
      </c>
      <c r="AL197" s="44">
        <f>AirBSYLD1!AL197*VLOOKUP(AirBSYLD2!AL$4,'[1]INTERNAL PARAMETERS-1'!$B$5:$J$44,5,FALSE)*VLOOKUP(AirBSYLD2!AL$4,'[1]INTERNAL PARAMETERS-1'!$B$5:$J$44,7,FALSE)*AirBSYLD2!$F197 + AirBSYLD1!AL197*(1-VLOOKUP(AirBSYLD2!AL$4,'[1]INTERNAL PARAMETERS-1'!$B$5:$J$44,5,FALSE))*VLOOKUP(AirBSYLD2!AL$4,'[1]INTERNAL PARAMETERS-1'!$B$5:$J$44,9,FALSE)*AirBSYLD2!$F197</f>
        <v>0</v>
      </c>
      <c r="AM197" s="44">
        <f>AirBSYLD1!AM197*VLOOKUP(AirBSYLD2!AM$4,'[1]INTERNAL PARAMETERS-1'!$B$5:$J$44,5,FALSE)*VLOOKUP(AirBSYLD2!AM$4,'[1]INTERNAL PARAMETERS-1'!$B$5:$J$44,7,FALSE)*AirBSYLD2!$F197 + AirBSYLD1!AM197*(1-VLOOKUP(AirBSYLD2!AM$4,'[1]INTERNAL PARAMETERS-1'!$B$5:$J$44,5,FALSE))*VLOOKUP(AirBSYLD2!AM$4,'[1]INTERNAL PARAMETERS-1'!$B$5:$J$44,9,FALSE)*AirBSYLD2!$F197</f>
        <v>0</v>
      </c>
      <c r="AN197" s="44">
        <f>AirBSYLD1!AN197*VLOOKUP(AirBSYLD2!AN$4,'[1]INTERNAL PARAMETERS-1'!$B$5:$J$44,5,FALSE)*VLOOKUP(AirBSYLD2!AN$4,'[1]INTERNAL PARAMETERS-1'!$B$5:$J$44,7,FALSE)*AirBSYLD2!$F197 + AirBSYLD1!AN197*(1-VLOOKUP(AirBSYLD2!AN$4,'[1]INTERNAL PARAMETERS-1'!$B$5:$J$44,5,FALSE))*VLOOKUP(AirBSYLD2!AN$4,'[1]INTERNAL PARAMETERS-1'!$B$5:$J$44,9,FALSE)*AirBSYLD2!$F197</f>
        <v>0</v>
      </c>
      <c r="AO197" s="44">
        <f>AirBSYLD1!AO197*VLOOKUP(AirBSYLD2!AO$4,'[1]INTERNAL PARAMETERS-1'!$B$5:$J$44,5,FALSE)*VLOOKUP(AirBSYLD2!AO$4,'[1]INTERNAL PARAMETERS-1'!$B$5:$J$44,7,FALSE)*AirBSYLD2!$F197 + AirBSYLD1!AO197*(1-VLOOKUP(AirBSYLD2!AO$4,'[1]INTERNAL PARAMETERS-1'!$B$5:$J$44,5,FALSE))*VLOOKUP(AirBSYLD2!AO$4,'[1]INTERNAL PARAMETERS-1'!$B$5:$J$44,9,FALSE)*AirBSYLD2!$F197</f>
        <v>0</v>
      </c>
      <c r="AP197" s="44">
        <f>AirBSYLD1!AP197*VLOOKUP(AirBSYLD2!AP$4,'[1]INTERNAL PARAMETERS-1'!$B$5:$J$44,5,FALSE)*VLOOKUP(AirBSYLD2!AP$4,'[1]INTERNAL PARAMETERS-1'!$B$5:$J$44,7,FALSE)*AirBSYLD2!$F197 + AirBSYLD1!AP197*(1-VLOOKUP(AirBSYLD2!AP$4,'[1]INTERNAL PARAMETERS-1'!$B$5:$J$44,5,FALSE))*VLOOKUP(AirBSYLD2!AP$4,'[1]INTERNAL PARAMETERS-1'!$B$5:$J$44,9,FALSE)*AirBSYLD2!$F197</f>
        <v>0</v>
      </c>
      <c r="AQ197" s="44">
        <f>AirBSYLD1!AQ197*VLOOKUP(AirBSYLD2!AQ$4,'[1]INTERNAL PARAMETERS-1'!$B$5:$J$44,5,FALSE)*VLOOKUP(AirBSYLD2!AQ$4,'[1]INTERNAL PARAMETERS-1'!$B$5:$J$44,7,FALSE)*AirBSYLD2!$F197 + AirBSYLD1!AQ197*(1-VLOOKUP(AirBSYLD2!AQ$4,'[1]INTERNAL PARAMETERS-1'!$B$5:$J$44,5,FALSE))*VLOOKUP(AirBSYLD2!AQ$4,'[1]INTERNAL PARAMETERS-1'!$B$5:$J$44,9,FALSE)*AirBSYLD2!$F197</f>
        <v>0</v>
      </c>
      <c r="AR197" s="44">
        <f>AirBSYLD1!AR197*VLOOKUP(AirBSYLD2!AR$4,'[1]INTERNAL PARAMETERS-1'!$B$5:$J$44,5,FALSE)*VLOOKUP(AirBSYLD2!AR$4,'[1]INTERNAL PARAMETERS-1'!$B$5:$J$44,7,FALSE)*AirBSYLD2!$F197 + AirBSYLD1!AR197*(1-VLOOKUP(AirBSYLD2!AR$4,'[1]INTERNAL PARAMETERS-1'!$B$5:$J$44,5,FALSE))*VLOOKUP(AirBSYLD2!AR$4,'[1]INTERNAL PARAMETERS-1'!$B$5:$J$44,9,FALSE)*AirBSYLD2!$F197</f>
        <v>0</v>
      </c>
      <c r="AS197" s="44">
        <f>AirBSYLD1!AS197*VLOOKUP(AirBSYLD2!AS$4,'[1]INTERNAL PARAMETERS-1'!$B$5:$J$44,5,FALSE)*VLOOKUP(AirBSYLD2!AS$4,'[1]INTERNAL PARAMETERS-1'!$B$5:$J$44,7,FALSE)*AirBSYLD2!$F197 + AirBSYLD1!AS197*(1-VLOOKUP(AirBSYLD2!AS$4,'[1]INTERNAL PARAMETERS-1'!$B$5:$J$44,5,FALSE))*VLOOKUP(AirBSYLD2!AS$4,'[1]INTERNAL PARAMETERS-1'!$B$5:$J$44,9,FALSE)*AirBSYLD2!$F197</f>
        <v>0</v>
      </c>
      <c r="AT197" s="43">
        <f>AirBSYLD1!AT197*VLOOKUP(AirBSYLD2!AT$4,'[1]INTERNAL PARAMETERS-1'!$B$5:$J$44,5,FALSE)*VLOOKUP(AirBSYLD2!AT$4,'[1]INTERNAL PARAMETERS-1'!$B$5:$J$44,7,FALSE)*AirBSYLD2!$F197 + AirBSYLD1!AT197*(1-VLOOKUP(AirBSYLD2!AT$4,'[1]INTERNAL PARAMETERS-1'!$B$5:$J$44,5,FALSE))*VLOOKUP(AirBSYLD2!AT$4,'[1]INTERNAL PARAMETERS-1'!$B$5:$J$44,9,FALSE)*AirBSYLD2!$F197</f>
        <v>0</v>
      </c>
      <c r="AU197" s="45">
        <f>AirBSYLD1!AU197*VLOOKUP(AirBSYLD2!AU$4,'[1]INTERNAL PARAMETERS-1'!$B$5:$J$44,5,FALSE)*VLOOKUP(AirBSYLD2!AU$4,'[1]INTERNAL PARAMETERS-1'!$B$5:$J$44,6,FALSE)*VLOOKUP(AirBSYLD2!AU$4,'[1]INTERNAL PARAMETERS-1'!$B$5:$J$44,3,FALSE) + AirBSYLD1!AU197*(1-VLOOKUP(AirBSYLD2!AU$4,'[1]INTERNAL PARAMETERS-1'!$B$5:$J$44,5,FALSE))*VLOOKUP(AirBSYLD2!AU$4,'[1]INTERNAL PARAMETERS-1'!$B$5:$J$44,8,FALSE)*VLOOKUP(AirBSYLD2!AU$4,'[1]INTERNAL PARAMETERS-1'!$B$5:$J$44,3,FALSE)</f>
        <v>0</v>
      </c>
      <c r="AV197" s="44">
        <f>AirBSYLD1!AV197*VLOOKUP(AirBSYLD2!AV$4,'[1]INTERNAL PARAMETERS-1'!$B$5:$J$44,5,FALSE)*VLOOKUP(AirBSYLD2!AV$4,'[1]INTERNAL PARAMETERS-1'!$B$5:$J$44,6,FALSE)*VLOOKUP(AirBSYLD2!AV$4,'[1]INTERNAL PARAMETERS-1'!$B$5:$J$44,3,FALSE) + AirBSYLD1!AV197*(1-VLOOKUP(AirBSYLD2!AV$4,'[1]INTERNAL PARAMETERS-1'!$B$5:$J$44,5,FALSE))*VLOOKUP(AirBSYLD2!AV$4,'[1]INTERNAL PARAMETERS-1'!$B$5:$J$44,8,FALSE)*VLOOKUP(AirBSYLD2!AV$4,'[1]INTERNAL PARAMETERS-1'!$B$5:$J$44,3,FALSE)</f>
        <v>0</v>
      </c>
      <c r="AW197" s="44">
        <f>AirBSYLD1!AW197*VLOOKUP(AirBSYLD2!AW$4,'[1]INTERNAL PARAMETERS-1'!$B$5:$J$44,5,FALSE)*VLOOKUP(AirBSYLD2!AW$4,'[1]INTERNAL PARAMETERS-1'!$B$5:$J$44,6,FALSE)*VLOOKUP(AirBSYLD2!AW$4,'[1]INTERNAL PARAMETERS-1'!$B$5:$J$44,3,FALSE) + AirBSYLD1!AW197*(1-VLOOKUP(AirBSYLD2!AW$4,'[1]INTERNAL PARAMETERS-1'!$B$5:$J$44,5,FALSE))*VLOOKUP(AirBSYLD2!AW$4,'[1]INTERNAL PARAMETERS-1'!$B$5:$J$44,8,FALSE)*VLOOKUP(AirBSYLD2!AW$4,'[1]INTERNAL PARAMETERS-1'!$B$5:$J$44,3,FALSE)</f>
        <v>0</v>
      </c>
      <c r="AX197" s="44">
        <f>AirBSYLD1!AX197*VLOOKUP(AirBSYLD2!AX$4,'[1]INTERNAL PARAMETERS-1'!$B$5:$J$44,5,FALSE)*VLOOKUP(AirBSYLD2!AX$4,'[1]INTERNAL PARAMETERS-1'!$B$5:$J$44,6,FALSE)*VLOOKUP(AirBSYLD2!AX$4,'[1]INTERNAL PARAMETERS-1'!$B$5:$J$44,3,FALSE) + AirBSYLD1!AX197*(1-VLOOKUP(AirBSYLD2!AX$4,'[1]INTERNAL PARAMETERS-1'!$B$5:$J$44,5,FALSE))*VLOOKUP(AirBSYLD2!AX$4,'[1]INTERNAL PARAMETERS-1'!$B$5:$J$44,8,FALSE)*VLOOKUP(AirBSYLD2!AX$4,'[1]INTERNAL PARAMETERS-1'!$B$5:$J$44,3,FALSE)</f>
        <v>0</v>
      </c>
      <c r="AY197" s="44">
        <f>AirBSYLD1!AY197*VLOOKUP(AirBSYLD2!AY$4,'[1]INTERNAL PARAMETERS-1'!$B$5:$J$44,5,FALSE)*VLOOKUP(AirBSYLD2!AY$4,'[1]INTERNAL PARAMETERS-1'!$B$5:$J$44,6,FALSE)*VLOOKUP(AirBSYLD2!AY$4,'[1]INTERNAL PARAMETERS-1'!$B$5:$J$44,3,FALSE) + AirBSYLD1!AY197*(1-VLOOKUP(AirBSYLD2!AY$4,'[1]INTERNAL PARAMETERS-1'!$B$5:$J$44,5,FALSE))*VLOOKUP(AirBSYLD2!AY$4,'[1]INTERNAL PARAMETERS-1'!$B$5:$J$44,8,FALSE)*VLOOKUP(AirBSYLD2!AY$4,'[1]INTERNAL PARAMETERS-1'!$B$5:$J$44,3,FALSE)</f>
        <v>0</v>
      </c>
      <c r="AZ197" s="44">
        <f>AirBSYLD1!AZ197*VLOOKUP(AirBSYLD2!AZ$4,'[1]INTERNAL PARAMETERS-1'!$B$5:$J$44,5,FALSE)*VLOOKUP(AirBSYLD2!AZ$4,'[1]INTERNAL PARAMETERS-1'!$B$5:$J$44,6,FALSE)*VLOOKUP(AirBSYLD2!AZ$4,'[1]INTERNAL PARAMETERS-1'!$B$5:$J$44,3,FALSE) + AirBSYLD1!AZ197*(1-VLOOKUP(AirBSYLD2!AZ$4,'[1]INTERNAL PARAMETERS-1'!$B$5:$J$44,5,FALSE))*VLOOKUP(AirBSYLD2!AZ$4,'[1]INTERNAL PARAMETERS-1'!$B$5:$J$44,8,FALSE)*VLOOKUP(AirBSYLD2!AZ$4,'[1]INTERNAL PARAMETERS-1'!$B$5:$J$44,3,FALSE)</f>
        <v>0</v>
      </c>
      <c r="BA197" s="44">
        <f>AirBSYLD1!BA197*VLOOKUP(AirBSYLD2!BA$4,'[1]INTERNAL PARAMETERS-1'!$B$5:$J$44,5,FALSE)*VLOOKUP(AirBSYLD2!BA$4,'[1]INTERNAL PARAMETERS-1'!$B$5:$J$44,6,FALSE)*VLOOKUP(AirBSYLD2!BA$4,'[1]INTERNAL PARAMETERS-1'!$B$5:$J$44,3,FALSE) + AirBSYLD1!BA197*(1-VLOOKUP(AirBSYLD2!BA$4,'[1]INTERNAL PARAMETERS-1'!$B$5:$J$44,5,FALSE))*VLOOKUP(AirBSYLD2!BA$4,'[1]INTERNAL PARAMETERS-1'!$B$5:$J$44,8,FALSE)*VLOOKUP(AirBSYLD2!BA$4,'[1]INTERNAL PARAMETERS-1'!$B$5:$J$44,3,FALSE)</f>
        <v>0</v>
      </c>
      <c r="BB197" s="44">
        <f>AirBSYLD1!BB197*VLOOKUP(AirBSYLD2!BB$4,'[1]INTERNAL PARAMETERS-1'!$B$5:$J$44,5,FALSE)*VLOOKUP(AirBSYLD2!BB$4,'[1]INTERNAL PARAMETERS-1'!$B$5:$J$44,6,FALSE)*VLOOKUP(AirBSYLD2!BB$4,'[1]INTERNAL PARAMETERS-1'!$B$5:$J$44,3,FALSE) + AirBSYLD1!BB197*(1-VLOOKUP(AirBSYLD2!BB$4,'[1]INTERNAL PARAMETERS-1'!$B$5:$J$44,5,FALSE))*VLOOKUP(AirBSYLD2!BB$4,'[1]INTERNAL PARAMETERS-1'!$B$5:$J$44,8,FALSE)*VLOOKUP(AirBSYLD2!BB$4,'[1]INTERNAL PARAMETERS-1'!$B$5:$J$44,3,FALSE)</f>
        <v>0</v>
      </c>
      <c r="BC197" s="44">
        <f>AirBSYLD1!BC197*VLOOKUP(AirBSYLD2!BC$4,'[1]INTERNAL PARAMETERS-1'!$B$5:$J$44,5,FALSE)*VLOOKUP(AirBSYLD2!BC$4,'[1]INTERNAL PARAMETERS-1'!$B$5:$J$44,6,FALSE)*VLOOKUP(AirBSYLD2!BC$4,'[1]INTERNAL PARAMETERS-1'!$B$5:$J$44,3,FALSE) + AirBSYLD1!BC197*(1-VLOOKUP(AirBSYLD2!BC$4,'[1]INTERNAL PARAMETERS-1'!$B$5:$J$44,5,FALSE))*VLOOKUP(AirBSYLD2!BC$4,'[1]INTERNAL PARAMETERS-1'!$B$5:$J$44,8,FALSE)*VLOOKUP(AirBSYLD2!BC$4,'[1]INTERNAL PARAMETERS-1'!$B$5:$J$44,3,FALSE)</f>
        <v>0</v>
      </c>
      <c r="BD197" s="44">
        <f>AirBSYLD1!BD197*VLOOKUP(AirBSYLD2!BD$4,'[1]INTERNAL PARAMETERS-1'!$B$5:$J$44,5,FALSE)*VLOOKUP(AirBSYLD2!BD$4,'[1]INTERNAL PARAMETERS-1'!$B$5:$J$44,6,FALSE)*VLOOKUP(AirBSYLD2!BD$4,'[1]INTERNAL PARAMETERS-1'!$B$5:$J$44,3,FALSE) + AirBSYLD1!BD197*(1-VLOOKUP(AirBSYLD2!BD$4,'[1]INTERNAL PARAMETERS-1'!$B$5:$J$44,5,FALSE))*VLOOKUP(AirBSYLD2!BD$4,'[1]INTERNAL PARAMETERS-1'!$B$5:$J$44,8,FALSE)*VLOOKUP(AirBSYLD2!BD$4,'[1]INTERNAL PARAMETERS-1'!$B$5:$J$44,3,FALSE)</f>
        <v>0</v>
      </c>
      <c r="BE197" s="44">
        <f>AirBSYLD1!BE197*VLOOKUP(AirBSYLD2!BE$4,'[1]INTERNAL PARAMETERS-1'!$B$5:$J$44,5,FALSE)*VLOOKUP(AirBSYLD2!BE$4,'[1]INTERNAL PARAMETERS-1'!$B$5:$J$44,6,FALSE)*VLOOKUP(AirBSYLD2!BE$4,'[1]INTERNAL PARAMETERS-1'!$B$5:$J$44,3,FALSE) + AirBSYLD1!BE197*(1-VLOOKUP(AirBSYLD2!BE$4,'[1]INTERNAL PARAMETERS-1'!$B$5:$J$44,5,FALSE))*VLOOKUP(AirBSYLD2!BE$4,'[1]INTERNAL PARAMETERS-1'!$B$5:$J$44,8,FALSE)*VLOOKUP(AirBSYLD2!BE$4,'[1]INTERNAL PARAMETERS-1'!$B$5:$J$44,3,FALSE)</f>
        <v>0</v>
      </c>
      <c r="BF197" s="44">
        <f>AirBSYLD1!BF197*VLOOKUP(AirBSYLD2!BF$4,'[1]INTERNAL PARAMETERS-1'!$B$5:$J$44,5,FALSE)*VLOOKUP(AirBSYLD2!BF$4,'[1]INTERNAL PARAMETERS-1'!$B$5:$J$44,6,FALSE)*VLOOKUP(AirBSYLD2!BF$4,'[1]INTERNAL PARAMETERS-1'!$B$5:$J$44,3,FALSE) + AirBSYLD1!BF197*(1-VLOOKUP(AirBSYLD2!BF$4,'[1]INTERNAL PARAMETERS-1'!$B$5:$J$44,5,FALSE))*VLOOKUP(AirBSYLD2!BF$4,'[1]INTERNAL PARAMETERS-1'!$B$5:$J$44,8,FALSE)*VLOOKUP(AirBSYLD2!BF$4,'[1]INTERNAL PARAMETERS-1'!$B$5:$J$44,3,FALSE)</f>
        <v>0</v>
      </c>
      <c r="BG197" s="44">
        <f>AirBSYLD1!BG197*VLOOKUP(AirBSYLD2!BG$4,'[1]INTERNAL PARAMETERS-1'!$B$5:$J$44,5,FALSE)*VLOOKUP(AirBSYLD2!BG$4,'[1]INTERNAL PARAMETERS-1'!$B$5:$J$44,6,FALSE)*VLOOKUP(AirBSYLD2!BG$4,'[1]INTERNAL PARAMETERS-1'!$B$5:$J$44,3,FALSE) + AirBSYLD1!BG197*(1-VLOOKUP(AirBSYLD2!BG$4,'[1]INTERNAL PARAMETERS-1'!$B$5:$J$44,5,FALSE))*VLOOKUP(AirBSYLD2!BG$4,'[1]INTERNAL PARAMETERS-1'!$B$5:$J$44,8,FALSE)*VLOOKUP(AirBSYLD2!BG$4,'[1]INTERNAL PARAMETERS-1'!$B$5:$J$44,3,FALSE)</f>
        <v>0</v>
      </c>
      <c r="BH197" s="44">
        <f>AirBSYLD1!BH197*VLOOKUP(AirBSYLD2!BH$4,'[1]INTERNAL PARAMETERS-1'!$B$5:$J$44,5,FALSE)*VLOOKUP(AirBSYLD2!BH$4,'[1]INTERNAL PARAMETERS-1'!$B$5:$J$44,6,FALSE)*VLOOKUP(AirBSYLD2!BH$4,'[1]INTERNAL PARAMETERS-1'!$B$5:$J$44,3,FALSE) + AirBSYLD1!BH197*(1-VLOOKUP(AirBSYLD2!BH$4,'[1]INTERNAL PARAMETERS-1'!$B$5:$J$44,5,FALSE))*VLOOKUP(AirBSYLD2!BH$4,'[1]INTERNAL PARAMETERS-1'!$B$5:$J$44,8,FALSE)*VLOOKUP(AirBSYLD2!BH$4,'[1]INTERNAL PARAMETERS-1'!$B$5:$J$44,3,FALSE)</f>
        <v>0</v>
      </c>
      <c r="BI197" s="44">
        <f>AirBSYLD1!BI197*VLOOKUP(AirBSYLD2!BI$4,'[1]INTERNAL PARAMETERS-1'!$B$5:$J$44,5,FALSE)*VLOOKUP(AirBSYLD2!BI$4,'[1]INTERNAL PARAMETERS-1'!$B$5:$J$44,6,FALSE)*VLOOKUP(AirBSYLD2!BI$4,'[1]INTERNAL PARAMETERS-1'!$B$5:$J$44,3,FALSE) + AirBSYLD1!BI197*(1-VLOOKUP(AirBSYLD2!BI$4,'[1]INTERNAL PARAMETERS-1'!$B$5:$J$44,5,FALSE))*VLOOKUP(AirBSYLD2!BI$4,'[1]INTERNAL PARAMETERS-1'!$B$5:$J$44,8,FALSE)*VLOOKUP(AirBSYLD2!BI$4,'[1]INTERNAL PARAMETERS-1'!$B$5:$J$44,3,FALSE)</f>
        <v>0</v>
      </c>
      <c r="BJ197" s="44">
        <f>AirBSYLD1!BJ197*VLOOKUP(AirBSYLD2!BJ$4,'[1]INTERNAL PARAMETERS-1'!$B$5:$J$44,5,FALSE)*VLOOKUP(AirBSYLD2!BJ$4,'[1]INTERNAL PARAMETERS-1'!$B$5:$J$44,6,FALSE)*VLOOKUP(AirBSYLD2!BJ$4,'[1]INTERNAL PARAMETERS-1'!$B$5:$J$44,3,FALSE) + AirBSYLD1!BJ197*(1-VLOOKUP(AirBSYLD2!BJ$4,'[1]INTERNAL PARAMETERS-1'!$B$5:$J$44,5,FALSE))*VLOOKUP(AirBSYLD2!BJ$4,'[1]INTERNAL PARAMETERS-1'!$B$5:$J$44,8,FALSE)*VLOOKUP(AirBSYLD2!BJ$4,'[1]INTERNAL PARAMETERS-1'!$B$5:$J$44,3,FALSE)</f>
        <v>0</v>
      </c>
      <c r="BK197" s="44">
        <f>AirBSYLD1!BK197*VLOOKUP(AirBSYLD2!BK$4,'[1]INTERNAL PARAMETERS-1'!$B$5:$J$44,5,FALSE)*VLOOKUP(AirBSYLD2!BK$4,'[1]INTERNAL PARAMETERS-1'!$B$5:$J$44,6,FALSE)*VLOOKUP(AirBSYLD2!BK$4,'[1]INTERNAL PARAMETERS-1'!$B$5:$J$44,3,FALSE) + AirBSYLD1!BK197*(1-VLOOKUP(AirBSYLD2!BK$4,'[1]INTERNAL PARAMETERS-1'!$B$5:$J$44,5,FALSE))*VLOOKUP(AirBSYLD2!BK$4,'[1]INTERNAL PARAMETERS-1'!$B$5:$J$44,8,FALSE)*VLOOKUP(AirBSYLD2!BK$4,'[1]INTERNAL PARAMETERS-1'!$B$5:$J$44,3,FALSE)</f>
        <v>0</v>
      </c>
      <c r="BL197" s="44">
        <f>AirBSYLD1!BL197*VLOOKUP(AirBSYLD2!BL$4,'[1]INTERNAL PARAMETERS-1'!$B$5:$J$44,5,FALSE)*VLOOKUP(AirBSYLD2!BL$4,'[1]INTERNAL PARAMETERS-1'!$B$5:$J$44,6,FALSE)*VLOOKUP(AirBSYLD2!BL$4,'[1]INTERNAL PARAMETERS-1'!$B$5:$J$44,3,FALSE) + AirBSYLD1!BL197*(1-VLOOKUP(AirBSYLD2!BL$4,'[1]INTERNAL PARAMETERS-1'!$B$5:$J$44,5,FALSE))*VLOOKUP(AirBSYLD2!BL$4,'[1]INTERNAL PARAMETERS-1'!$B$5:$J$44,8,FALSE)*VLOOKUP(AirBSYLD2!BL$4,'[1]INTERNAL PARAMETERS-1'!$B$5:$J$44,3,FALSE)</f>
        <v>0</v>
      </c>
      <c r="BM197" s="44">
        <f>AirBSYLD1!BM197*VLOOKUP(AirBSYLD2!BM$4,'[1]INTERNAL PARAMETERS-1'!$B$5:$J$44,5,FALSE)*VLOOKUP(AirBSYLD2!BM$4,'[1]INTERNAL PARAMETERS-1'!$B$5:$J$44,6,FALSE)*VLOOKUP(AirBSYLD2!BM$4,'[1]INTERNAL PARAMETERS-1'!$B$5:$J$44,3,FALSE) + AirBSYLD1!BM197*(1-VLOOKUP(AirBSYLD2!BM$4,'[1]INTERNAL PARAMETERS-1'!$B$5:$J$44,5,FALSE))*VLOOKUP(AirBSYLD2!BM$4,'[1]INTERNAL PARAMETERS-1'!$B$5:$J$44,8,FALSE)*VLOOKUP(AirBSYLD2!BM$4,'[1]INTERNAL PARAMETERS-1'!$B$5:$J$44,3,FALSE)</f>
        <v>0</v>
      </c>
      <c r="BN197" s="44">
        <f>AirBSYLD1!BN197*VLOOKUP(AirBSYLD2!BN$4,'[1]INTERNAL PARAMETERS-1'!$B$5:$J$44,5,FALSE)*VLOOKUP(AirBSYLD2!BN$4,'[1]INTERNAL PARAMETERS-1'!$B$5:$J$44,6,FALSE)*VLOOKUP(AirBSYLD2!BN$4,'[1]INTERNAL PARAMETERS-1'!$B$5:$J$44,3,FALSE) + AirBSYLD1!BN197*(1-VLOOKUP(AirBSYLD2!BN$4,'[1]INTERNAL PARAMETERS-1'!$B$5:$J$44,5,FALSE))*VLOOKUP(AirBSYLD2!BN$4,'[1]INTERNAL PARAMETERS-1'!$B$5:$J$44,8,FALSE)*VLOOKUP(AirBSYLD2!BN$4,'[1]INTERNAL PARAMETERS-1'!$B$5:$J$44,3,FALSE)</f>
        <v>0</v>
      </c>
      <c r="BO197" s="44">
        <f>AirBSYLD1!BO197*VLOOKUP(AirBSYLD2!BO$4,'[1]INTERNAL PARAMETERS-1'!$B$5:$J$44,5,FALSE)*VLOOKUP(AirBSYLD2!BO$4,'[1]INTERNAL PARAMETERS-1'!$B$5:$J$44,6,FALSE)*VLOOKUP(AirBSYLD2!BO$4,'[1]INTERNAL PARAMETERS-1'!$B$5:$J$44,3,FALSE) + AirBSYLD1!BO197*(1-VLOOKUP(AirBSYLD2!BO$4,'[1]INTERNAL PARAMETERS-1'!$B$5:$J$44,5,FALSE))*VLOOKUP(AirBSYLD2!BO$4,'[1]INTERNAL PARAMETERS-1'!$B$5:$J$44,8,FALSE)*VLOOKUP(AirBSYLD2!BO$4,'[1]INTERNAL PARAMETERS-1'!$B$5:$J$44,3,FALSE)</f>
        <v>0</v>
      </c>
      <c r="BP197" s="44">
        <f>AirBSYLD1!BP197*VLOOKUP(AirBSYLD2!BP$4,'[1]INTERNAL PARAMETERS-1'!$B$5:$J$44,5,FALSE)*VLOOKUP(AirBSYLD2!BP$4,'[1]INTERNAL PARAMETERS-1'!$B$5:$J$44,6,FALSE)*VLOOKUP(AirBSYLD2!BP$4,'[1]INTERNAL PARAMETERS-1'!$B$5:$J$44,3,FALSE) + AirBSYLD1!BP197*(1-VLOOKUP(AirBSYLD2!BP$4,'[1]INTERNAL PARAMETERS-1'!$B$5:$J$44,5,FALSE))*VLOOKUP(AirBSYLD2!BP$4,'[1]INTERNAL PARAMETERS-1'!$B$5:$J$44,8,FALSE)*VLOOKUP(AirBSYLD2!BP$4,'[1]INTERNAL PARAMETERS-1'!$B$5:$J$44,3,FALSE)</f>
        <v>0</v>
      </c>
      <c r="BQ197" s="44">
        <f>AirBSYLD1!BQ197*VLOOKUP(AirBSYLD2!BQ$4,'[1]INTERNAL PARAMETERS-1'!$B$5:$J$44,5,FALSE)*VLOOKUP(AirBSYLD2!BQ$4,'[1]INTERNAL PARAMETERS-1'!$B$5:$J$44,6,FALSE)*VLOOKUP(AirBSYLD2!BQ$4,'[1]INTERNAL PARAMETERS-1'!$B$5:$J$44,3,FALSE) + AirBSYLD1!BQ197*(1-VLOOKUP(AirBSYLD2!BQ$4,'[1]INTERNAL PARAMETERS-1'!$B$5:$J$44,5,FALSE))*VLOOKUP(AirBSYLD2!BQ$4,'[1]INTERNAL PARAMETERS-1'!$B$5:$J$44,8,FALSE)*VLOOKUP(AirBSYLD2!BQ$4,'[1]INTERNAL PARAMETERS-1'!$B$5:$J$44,3,FALSE)</f>
        <v>0</v>
      </c>
      <c r="BR197" s="44">
        <f>AirBSYLD1!BR197*VLOOKUP(AirBSYLD2!BR$4,'[1]INTERNAL PARAMETERS-1'!$B$5:$J$44,5,FALSE)*VLOOKUP(AirBSYLD2!BR$4,'[1]INTERNAL PARAMETERS-1'!$B$5:$J$44,6,FALSE)*VLOOKUP(AirBSYLD2!BR$4,'[1]INTERNAL PARAMETERS-1'!$B$5:$J$44,3,FALSE) + AirBSYLD1!BR197*(1-VLOOKUP(AirBSYLD2!BR$4,'[1]INTERNAL PARAMETERS-1'!$B$5:$J$44,5,FALSE))*VLOOKUP(AirBSYLD2!BR$4,'[1]INTERNAL PARAMETERS-1'!$B$5:$J$44,8,FALSE)*VLOOKUP(AirBSYLD2!BR$4,'[1]INTERNAL PARAMETERS-1'!$B$5:$J$44,3,FALSE)</f>
        <v>0</v>
      </c>
      <c r="BS197" s="44">
        <f>AirBSYLD1!BS197*VLOOKUP(AirBSYLD2!BS$4,'[1]INTERNAL PARAMETERS-1'!$B$5:$J$44,5,FALSE)*VLOOKUP(AirBSYLD2!BS$4,'[1]INTERNAL PARAMETERS-1'!$B$5:$J$44,6,FALSE)*VLOOKUP(AirBSYLD2!BS$4,'[1]INTERNAL PARAMETERS-1'!$B$5:$J$44,3,FALSE) + AirBSYLD1!BS197*(1-VLOOKUP(AirBSYLD2!BS$4,'[1]INTERNAL PARAMETERS-1'!$B$5:$J$44,5,FALSE))*VLOOKUP(AirBSYLD2!BS$4,'[1]INTERNAL PARAMETERS-1'!$B$5:$J$44,8,FALSE)*VLOOKUP(AirBSYLD2!BS$4,'[1]INTERNAL PARAMETERS-1'!$B$5:$J$44,3,FALSE)</f>
        <v>0</v>
      </c>
      <c r="BT197" s="44">
        <f>AirBSYLD1!BT197*VLOOKUP(AirBSYLD2!BT$4,'[1]INTERNAL PARAMETERS-1'!$B$5:$J$44,5,FALSE)*VLOOKUP(AirBSYLD2!BT$4,'[1]INTERNAL PARAMETERS-1'!$B$5:$J$44,6,FALSE)*VLOOKUP(AirBSYLD2!BT$4,'[1]INTERNAL PARAMETERS-1'!$B$5:$J$44,3,FALSE) + AirBSYLD1!BT197*(1-VLOOKUP(AirBSYLD2!BT$4,'[1]INTERNAL PARAMETERS-1'!$B$5:$J$44,5,FALSE))*VLOOKUP(AirBSYLD2!BT$4,'[1]INTERNAL PARAMETERS-1'!$B$5:$J$44,8,FALSE)*VLOOKUP(AirBSYLD2!BT$4,'[1]INTERNAL PARAMETERS-1'!$B$5:$J$44,3,FALSE)</f>
        <v>0</v>
      </c>
      <c r="BU197" s="44">
        <f>AirBSYLD1!BU197*VLOOKUP(AirBSYLD2!BU$4,'[1]INTERNAL PARAMETERS-1'!$B$5:$J$44,5,FALSE)*VLOOKUP(AirBSYLD2!BU$4,'[1]INTERNAL PARAMETERS-1'!$B$5:$J$44,6,FALSE)*VLOOKUP(AirBSYLD2!BU$4,'[1]INTERNAL PARAMETERS-1'!$B$5:$J$44,3,FALSE) + AirBSYLD1!BU197*(1-VLOOKUP(AirBSYLD2!BU$4,'[1]INTERNAL PARAMETERS-1'!$B$5:$J$44,5,FALSE))*VLOOKUP(AirBSYLD2!BU$4,'[1]INTERNAL PARAMETERS-1'!$B$5:$J$44,8,FALSE)*VLOOKUP(AirBSYLD2!BU$4,'[1]INTERNAL PARAMETERS-1'!$B$5:$J$44,3,FALSE)</f>
        <v>0</v>
      </c>
      <c r="BV197" s="44">
        <f>AirBSYLD1!BV197*VLOOKUP(AirBSYLD2!BV$4,'[1]INTERNAL PARAMETERS-1'!$B$5:$J$44,5,FALSE)*VLOOKUP(AirBSYLD2!BV$4,'[1]INTERNAL PARAMETERS-1'!$B$5:$J$44,6,FALSE)*VLOOKUP(AirBSYLD2!BV$4,'[1]INTERNAL PARAMETERS-1'!$B$5:$J$44,3,FALSE) + AirBSYLD1!BV197*(1-VLOOKUP(AirBSYLD2!BV$4,'[1]INTERNAL PARAMETERS-1'!$B$5:$J$44,5,FALSE))*VLOOKUP(AirBSYLD2!BV$4,'[1]INTERNAL PARAMETERS-1'!$B$5:$J$44,8,FALSE)*VLOOKUP(AirBSYLD2!BV$4,'[1]INTERNAL PARAMETERS-1'!$B$5:$J$44,3,FALSE)</f>
        <v>0</v>
      </c>
      <c r="BW197" s="44">
        <f>AirBSYLD1!BW197*VLOOKUP(AirBSYLD2!BW$4,'[1]INTERNAL PARAMETERS-1'!$B$5:$J$44,5,FALSE)*VLOOKUP(AirBSYLD2!BW$4,'[1]INTERNAL PARAMETERS-1'!$B$5:$J$44,6,FALSE)*VLOOKUP(AirBSYLD2!BW$4,'[1]INTERNAL PARAMETERS-1'!$B$5:$J$44,3,FALSE) + AirBSYLD1!BW197*(1-VLOOKUP(AirBSYLD2!BW$4,'[1]INTERNAL PARAMETERS-1'!$B$5:$J$44,5,FALSE))*VLOOKUP(AirBSYLD2!BW$4,'[1]INTERNAL PARAMETERS-1'!$B$5:$J$44,8,FALSE)*VLOOKUP(AirBSYLD2!BW$4,'[1]INTERNAL PARAMETERS-1'!$B$5:$J$44,3,FALSE)</f>
        <v>0</v>
      </c>
      <c r="BX197" s="44">
        <f>AirBSYLD1!BX197*VLOOKUP(AirBSYLD2!BX$4,'[1]INTERNAL PARAMETERS-1'!$B$5:$J$44,5,FALSE)*VLOOKUP(AirBSYLD2!BX$4,'[1]INTERNAL PARAMETERS-1'!$B$5:$J$44,6,FALSE)*VLOOKUP(AirBSYLD2!BX$4,'[1]INTERNAL PARAMETERS-1'!$B$5:$J$44,3,FALSE) + AirBSYLD1!BX197*(1-VLOOKUP(AirBSYLD2!BX$4,'[1]INTERNAL PARAMETERS-1'!$B$5:$J$44,5,FALSE))*VLOOKUP(AirBSYLD2!BX$4,'[1]INTERNAL PARAMETERS-1'!$B$5:$J$44,8,FALSE)*VLOOKUP(AirBSYLD2!BX$4,'[1]INTERNAL PARAMETERS-1'!$B$5:$J$44,3,FALSE)</f>
        <v>0</v>
      </c>
      <c r="BY197" s="44">
        <f>AirBSYLD1!BY197*VLOOKUP(AirBSYLD2!BY$4,'[1]INTERNAL PARAMETERS-1'!$B$5:$J$44,5,FALSE)*VLOOKUP(AirBSYLD2!BY$4,'[1]INTERNAL PARAMETERS-1'!$B$5:$J$44,6,FALSE)*VLOOKUP(AirBSYLD2!BY$4,'[1]INTERNAL PARAMETERS-1'!$B$5:$J$44,3,FALSE) + AirBSYLD1!BY197*(1-VLOOKUP(AirBSYLD2!BY$4,'[1]INTERNAL PARAMETERS-1'!$B$5:$J$44,5,FALSE))*VLOOKUP(AirBSYLD2!BY$4,'[1]INTERNAL PARAMETERS-1'!$B$5:$J$44,8,FALSE)*VLOOKUP(AirBSYLD2!BY$4,'[1]INTERNAL PARAMETERS-1'!$B$5:$J$44,3,FALSE)</f>
        <v>0</v>
      </c>
      <c r="BZ197" s="44">
        <f>AirBSYLD1!BZ197*VLOOKUP(AirBSYLD2!BZ$4,'[1]INTERNAL PARAMETERS-1'!$B$5:$J$44,5,FALSE)*VLOOKUP(AirBSYLD2!BZ$4,'[1]INTERNAL PARAMETERS-1'!$B$5:$J$44,6,FALSE)*VLOOKUP(AirBSYLD2!BZ$4,'[1]INTERNAL PARAMETERS-1'!$B$5:$J$44,3,FALSE) + AirBSYLD1!BZ197*(1-VLOOKUP(AirBSYLD2!BZ$4,'[1]INTERNAL PARAMETERS-1'!$B$5:$J$44,5,FALSE))*VLOOKUP(AirBSYLD2!BZ$4,'[1]INTERNAL PARAMETERS-1'!$B$5:$J$44,8,FALSE)*VLOOKUP(AirBSYLD2!BZ$4,'[1]INTERNAL PARAMETERS-1'!$B$5:$J$44,3,FALSE)</f>
        <v>0</v>
      </c>
      <c r="CA197" s="44">
        <f>AirBSYLD1!CA197*VLOOKUP(AirBSYLD2!CA$4,'[1]INTERNAL PARAMETERS-1'!$B$5:$J$44,5,FALSE)*VLOOKUP(AirBSYLD2!CA$4,'[1]INTERNAL PARAMETERS-1'!$B$5:$J$44,6,FALSE)*VLOOKUP(AirBSYLD2!CA$4,'[1]INTERNAL PARAMETERS-1'!$B$5:$J$44,3,FALSE) + AirBSYLD1!CA197*(1-VLOOKUP(AirBSYLD2!CA$4,'[1]INTERNAL PARAMETERS-1'!$B$5:$J$44,5,FALSE))*VLOOKUP(AirBSYLD2!CA$4,'[1]INTERNAL PARAMETERS-1'!$B$5:$J$44,8,FALSE)*VLOOKUP(AirBSYLD2!CA$4,'[1]INTERNAL PARAMETERS-1'!$B$5:$J$44,3,FALSE)</f>
        <v>0</v>
      </c>
      <c r="CB197" s="44">
        <f>AirBSYLD1!CB197*VLOOKUP(AirBSYLD2!CB$4,'[1]INTERNAL PARAMETERS-1'!$B$5:$J$44,5,FALSE)*VLOOKUP(AirBSYLD2!CB$4,'[1]INTERNAL PARAMETERS-1'!$B$5:$J$44,6,FALSE)*VLOOKUP(AirBSYLD2!CB$4,'[1]INTERNAL PARAMETERS-1'!$B$5:$J$44,3,FALSE) + AirBSYLD1!CB197*(1-VLOOKUP(AirBSYLD2!CB$4,'[1]INTERNAL PARAMETERS-1'!$B$5:$J$44,5,FALSE))*VLOOKUP(AirBSYLD2!CB$4,'[1]INTERNAL PARAMETERS-1'!$B$5:$J$44,8,FALSE)*VLOOKUP(AirBSYLD2!CB$4,'[1]INTERNAL PARAMETERS-1'!$B$5:$J$44,3,FALSE)</f>
        <v>0</v>
      </c>
      <c r="CC197" s="44">
        <f>AirBSYLD1!CC197*VLOOKUP(AirBSYLD2!CC$4,'[1]INTERNAL PARAMETERS-1'!$B$5:$J$44,5,FALSE)*VLOOKUP(AirBSYLD2!CC$4,'[1]INTERNAL PARAMETERS-1'!$B$5:$J$44,6,FALSE)*VLOOKUP(AirBSYLD2!CC$4,'[1]INTERNAL PARAMETERS-1'!$B$5:$J$44,3,FALSE) + AirBSYLD1!CC197*(1-VLOOKUP(AirBSYLD2!CC$4,'[1]INTERNAL PARAMETERS-1'!$B$5:$J$44,5,FALSE))*VLOOKUP(AirBSYLD2!CC$4,'[1]INTERNAL PARAMETERS-1'!$B$5:$J$44,8,FALSE)*VLOOKUP(AirBSYLD2!CC$4,'[1]INTERNAL PARAMETERS-1'!$B$5:$J$44,3,FALSE)</f>
        <v>0</v>
      </c>
      <c r="CD197" s="44">
        <f>AirBSYLD1!CD197*VLOOKUP(AirBSYLD2!CD$4,'[1]INTERNAL PARAMETERS-1'!$B$5:$J$44,5,FALSE)*VLOOKUP(AirBSYLD2!CD$4,'[1]INTERNAL PARAMETERS-1'!$B$5:$J$44,6,FALSE)*VLOOKUP(AirBSYLD2!CD$4,'[1]INTERNAL PARAMETERS-1'!$B$5:$J$44,3,FALSE) + AirBSYLD1!CD197*(1-VLOOKUP(AirBSYLD2!CD$4,'[1]INTERNAL PARAMETERS-1'!$B$5:$J$44,5,FALSE))*VLOOKUP(AirBSYLD2!CD$4,'[1]INTERNAL PARAMETERS-1'!$B$5:$J$44,8,FALSE)*VLOOKUP(AirBSYLD2!CD$4,'[1]INTERNAL PARAMETERS-1'!$B$5:$J$44,3,FALSE)</f>
        <v>0</v>
      </c>
      <c r="CE197" s="44">
        <f>AirBSYLD1!CE197*VLOOKUP(AirBSYLD2!CE$4,'[1]INTERNAL PARAMETERS-1'!$B$5:$J$44,5,FALSE)*VLOOKUP(AirBSYLD2!CE$4,'[1]INTERNAL PARAMETERS-1'!$B$5:$J$44,6,FALSE)*VLOOKUP(AirBSYLD2!CE$4,'[1]INTERNAL PARAMETERS-1'!$B$5:$J$44,3,FALSE) + AirBSYLD1!CE197*(1-VLOOKUP(AirBSYLD2!CE$4,'[1]INTERNAL PARAMETERS-1'!$B$5:$J$44,5,FALSE))*VLOOKUP(AirBSYLD2!CE$4,'[1]INTERNAL PARAMETERS-1'!$B$5:$J$44,8,FALSE)*VLOOKUP(AirBSYLD2!CE$4,'[1]INTERNAL PARAMETERS-1'!$B$5:$J$44,3,FALSE)</f>
        <v>0</v>
      </c>
      <c r="CF197" s="44">
        <f>AirBSYLD1!CF197*VLOOKUP(AirBSYLD2!CF$4,'[1]INTERNAL PARAMETERS-1'!$B$5:$J$44,5,FALSE)*VLOOKUP(AirBSYLD2!CF$4,'[1]INTERNAL PARAMETERS-1'!$B$5:$J$44,6,FALSE)*VLOOKUP(AirBSYLD2!CF$4,'[1]INTERNAL PARAMETERS-1'!$B$5:$J$44,3,FALSE) + AirBSYLD1!CF197*(1-VLOOKUP(AirBSYLD2!CF$4,'[1]INTERNAL PARAMETERS-1'!$B$5:$J$44,5,FALSE))*VLOOKUP(AirBSYLD2!CF$4,'[1]INTERNAL PARAMETERS-1'!$B$5:$J$44,8,FALSE)*VLOOKUP(AirBSYLD2!CF$4,'[1]INTERNAL PARAMETERS-1'!$B$5:$J$44,3,FALSE)</f>
        <v>0</v>
      </c>
      <c r="CG197" s="44">
        <f>AirBSYLD1!CG197*VLOOKUP(AirBSYLD2!CG$4,'[1]INTERNAL PARAMETERS-1'!$B$5:$J$44,5,FALSE)*VLOOKUP(AirBSYLD2!CG$4,'[1]INTERNAL PARAMETERS-1'!$B$5:$J$44,6,FALSE)*VLOOKUP(AirBSYLD2!CG$4,'[1]INTERNAL PARAMETERS-1'!$B$5:$J$44,3,FALSE) + AirBSYLD1!CG197*(1-VLOOKUP(AirBSYLD2!CG$4,'[1]INTERNAL PARAMETERS-1'!$B$5:$J$44,5,FALSE))*VLOOKUP(AirBSYLD2!CG$4,'[1]INTERNAL PARAMETERS-1'!$B$5:$J$44,8,FALSE)*VLOOKUP(AirBSYLD2!CG$4,'[1]INTERNAL PARAMETERS-1'!$B$5:$J$44,3,FALSE)</f>
        <v>0</v>
      </c>
      <c r="CH197" s="43">
        <f>AirBSYLD1!CH197*VLOOKUP(AirBSYLD2!CH$4,'[1]INTERNAL PARAMETERS-1'!$B$5:$J$44,5,FALSE)*VLOOKUP(AirBSYLD2!CH$4,'[1]INTERNAL PARAMETERS-1'!$B$5:$J$44,6,FALSE)*VLOOKUP(AirBSYLD2!CH$4,'[1]INTERNAL PARAMETERS-1'!$B$5:$J$44,3,FALSE) + AirBSYLD1!CH197*(1-VLOOKUP(AirBSYLD2!CH$4,'[1]INTERNAL PARAMETERS-1'!$B$5:$J$44,5,FALSE))*VLOOKUP(AirBSYLD2!CH$4,'[1]INTERNAL PARAMETERS-1'!$B$5:$J$44,8,FALSE)*VLOOKUP(AirBSYLD2!CH$4,'[1]INTERNAL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AirBS!X198</f>
        <v>0</v>
      </c>
      <c r="F198" s="59">
        <f>'[1]INTERNAL PARAMETERS-1'!M18</f>
        <v>21.115000000000002</v>
      </c>
      <c r="G198" s="45">
        <f>AirBSYLD1!G198*VLOOKUP(AirBSYLD2!G$4,'[1]INTERNAL PARAMETERS-1'!$B$5:$J$44,5,FALSE)*VLOOKUP(AirBSYLD2!G$4,'[1]INTERNAL PARAMETERS-1'!$B$5:$J$44,7,FALSE)*AirBSYLD2!$F198 + AirBSYLD1!G198*(1-VLOOKUP(AirBSYLD2!G$4,'[1]INTERNAL PARAMETERS-1'!$B$5:$J$44,5,FALSE))*VLOOKUP(AirBSYLD2!G$4,'[1]INTERNAL PARAMETERS-1'!$B$5:$J$44,9,FALSE)*AirBSYLD2!$F198</f>
        <v>0</v>
      </c>
      <c r="H198" s="44">
        <f>AirBSYLD1!H198*VLOOKUP(AirBSYLD2!H$4,'[1]INTERNAL PARAMETERS-1'!$B$5:$J$44,5,FALSE)*VLOOKUP(AirBSYLD2!H$4,'[1]INTERNAL PARAMETERS-1'!$B$5:$J$44,7,FALSE)*AirBSYLD2!$F198 + AirBSYLD1!H198*(1-VLOOKUP(AirBSYLD2!H$4,'[1]INTERNAL PARAMETERS-1'!$B$5:$J$44,5,FALSE))*VLOOKUP(AirBSYLD2!H$4,'[1]INTERNAL PARAMETERS-1'!$B$5:$J$44,9,FALSE)*AirBSYLD2!$F198</f>
        <v>0</v>
      </c>
      <c r="I198" s="44">
        <f>AirBSYLD1!I198*VLOOKUP(AirBSYLD2!I$4,'[1]INTERNAL PARAMETERS-1'!$B$5:$J$44,5,FALSE)*VLOOKUP(AirBSYLD2!I$4,'[1]INTERNAL PARAMETERS-1'!$B$5:$J$44,7,FALSE)*AirBSYLD2!$F198 + AirBSYLD1!I198*(1-VLOOKUP(AirBSYLD2!I$4,'[1]INTERNAL PARAMETERS-1'!$B$5:$J$44,5,FALSE))*VLOOKUP(AirBSYLD2!I$4,'[1]INTERNAL PARAMETERS-1'!$B$5:$J$44,9,FALSE)*AirBSYLD2!$F198</f>
        <v>0</v>
      </c>
      <c r="J198" s="44">
        <f>AirBSYLD1!J198*VLOOKUP(AirBSYLD2!J$4,'[1]INTERNAL PARAMETERS-1'!$B$5:$J$44,5,FALSE)*VLOOKUP(AirBSYLD2!J$4,'[1]INTERNAL PARAMETERS-1'!$B$5:$J$44,7,FALSE)*AirBSYLD2!$F198 + AirBSYLD1!J198*(1-VLOOKUP(AirBSYLD2!J$4,'[1]INTERNAL PARAMETERS-1'!$B$5:$J$44,5,FALSE))*VLOOKUP(AirBSYLD2!J$4,'[1]INTERNAL PARAMETERS-1'!$B$5:$J$44,9,FALSE)*AirBSYLD2!$F198</f>
        <v>0</v>
      </c>
      <c r="K198" s="44">
        <f>AirBSYLD1!K198*VLOOKUP(AirBSYLD2!K$4,'[1]INTERNAL PARAMETERS-1'!$B$5:$J$44,5,FALSE)*VLOOKUP(AirBSYLD2!K$4,'[1]INTERNAL PARAMETERS-1'!$B$5:$J$44,7,FALSE)*AirBSYLD2!$F198 + AirBSYLD1!K198*(1-VLOOKUP(AirBSYLD2!K$4,'[1]INTERNAL PARAMETERS-1'!$B$5:$J$44,5,FALSE))*VLOOKUP(AirBSYLD2!K$4,'[1]INTERNAL PARAMETERS-1'!$B$5:$J$44,9,FALSE)*AirBSYLD2!$F198</f>
        <v>0</v>
      </c>
      <c r="L198" s="44">
        <f>AirBSYLD1!L198*VLOOKUP(AirBSYLD2!L$4,'[1]INTERNAL PARAMETERS-1'!$B$5:$J$44,5,FALSE)*VLOOKUP(AirBSYLD2!L$4,'[1]INTERNAL PARAMETERS-1'!$B$5:$J$44,7,FALSE)*AirBSYLD2!$F198 + AirBSYLD1!L198*(1-VLOOKUP(AirBSYLD2!L$4,'[1]INTERNAL PARAMETERS-1'!$B$5:$J$44,5,FALSE))*VLOOKUP(AirBSYLD2!L$4,'[1]INTERNAL PARAMETERS-1'!$B$5:$J$44,9,FALSE)*AirBSYLD2!$F198</f>
        <v>0</v>
      </c>
      <c r="M198" s="44">
        <f>AirBSYLD1!M198*VLOOKUP(AirBSYLD2!M$4,'[1]INTERNAL PARAMETERS-1'!$B$5:$J$44,5,FALSE)*VLOOKUP(AirBSYLD2!M$4,'[1]INTERNAL PARAMETERS-1'!$B$5:$J$44,7,FALSE)*AirBSYLD2!$F198 + AirBSYLD1!M198*(1-VLOOKUP(AirBSYLD2!M$4,'[1]INTERNAL PARAMETERS-1'!$B$5:$J$44,5,FALSE))*VLOOKUP(AirBSYLD2!M$4,'[1]INTERNAL PARAMETERS-1'!$B$5:$J$44,9,FALSE)*AirBSYLD2!$F198</f>
        <v>0</v>
      </c>
      <c r="N198" s="44">
        <f>AirBSYLD1!N198*VLOOKUP(AirBSYLD2!N$4,'[1]INTERNAL PARAMETERS-1'!$B$5:$J$44,5,FALSE)*VLOOKUP(AirBSYLD2!N$4,'[1]INTERNAL PARAMETERS-1'!$B$5:$J$44,7,FALSE)*AirBSYLD2!$F198 + AirBSYLD1!N198*(1-VLOOKUP(AirBSYLD2!N$4,'[1]INTERNAL PARAMETERS-1'!$B$5:$J$44,5,FALSE))*VLOOKUP(AirBSYLD2!N$4,'[1]INTERNAL PARAMETERS-1'!$B$5:$J$44,9,FALSE)*AirBSYLD2!$F198</f>
        <v>0</v>
      </c>
      <c r="O198" s="44">
        <f>AirBSYLD1!O198*VLOOKUP(AirBSYLD2!O$4,'[1]INTERNAL PARAMETERS-1'!$B$5:$J$44,5,FALSE)*VLOOKUP(AirBSYLD2!O$4,'[1]INTERNAL PARAMETERS-1'!$B$5:$J$44,7,FALSE)*AirBSYLD2!$F198 + AirBSYLD1!O198*(1-VLOOKUP(AirBSYLD2!O$4,'[1]INTERNAL PARAMETERS-1'!$B$5:$J$44,5,FALSE))*VLOOKUP(AirBSYLD2!O$4,'[1]INTERNAL PARAMETERS-1'!$B$5:$J$44,9,FALSE)*AirBSYLD2!$F198</f>
        <v>0</v>
      </c>
      <c r="P198" s="44">
        <f>AirBSYLD1!P198*VLOOKUP(AirBSYLD2!P$4,'[1]INTERNAL PARAMETERS-1'!$B$5:$J$44,5,FALSE)*VLOOKUP(AirBSYLD2!P$4,'[1]INTERNAL PARAMETERS-1'!$B$5:$J$44,7,FALSE)*AirBSYLD2!$F198 + AirBSYLD1!P198*(1-VLOOKUP(AirBSYLD2!P$4,'[1]INTERNAL PARAMETERS-1'!$B$5:$J$44,5,FALSE))*VLOOKUP(AirBSYLD2!P$4,'[1]INTERNAL PARAMETERS-1'!$B$5:$J$44,9,FALSE)*AirBSYLD2!$F198</f>
        <v>0</v>
      </c>
      <c r="Q198" s="44">
        <f>AirBSYLD1!Q198*VLOOKUP(AirBSYLD2!Q$4,'[1]INTERNAL PARAMETERS-1'!$B$5:$J$44,5,FALSE)*VLOOKUP(AirBSYLD2!Q$4,'[1]INTERNAL PARAMETERS-1'!$B$5:$J$44,7,FALSE)*AirBSYLD2!$F198 + AirBSYLD1!Q198*(1-VLOOKUP(AirBSYLD2!Q$4,'[1]INTERNAL PARAMETERS-1'!$B$5:$J$44,5,FALSE))*VLOOKUP(AirBSYLD2!Q$4,'[1]INTERNAL PARAMETERS-1'!$B$5:$J$44,9,FALSE)*AirBSYLD2!$F198</f>
        <v>0</v>
      </c>
      <c r="R198" s="44">
        <f>AirBSYLD1!R198*VLOOKUP(AirBSYLD2!R$4,'[1]INTERNAL PARAMETERS-1'!$B$5:$J$44,5,FALSE)*VLOOKUP(AirBSYLD2!R$4,'[1]INTERNAL PARAMETERS-1'!$B$5:$J$44,7,FALSE)*AirBSYLD2!$F198 + AirBSYLD1!R198*(1-VLOOKUP(AirBSYLD2!R$4,'[1]INTERNAL PARAMETERS-1'!$B$5:$J$44,5,FALSE))*VLOOKUP(AirBSYLD2!R$4,'[1]INTERNAL PARAMETERS-1'!$B$5:$J$44,9,FALSE)*AirBSYLD2!$F198</f>
        <v>0</v>
      </c>
      <c r="S198" s="44">
        <f>AirBSYLD1!S198*VLOOKUP(AirBSYLD2!S$4,'[1]INTERNAL PARAMETERS-1'!$B$5:$J$44,5,FALSE)*VLOOKUP(AirBSYLD2!S$4,'[1]INTERNAL PARAMETERS-1'!$B$5:$J$44,7,FALSE)*AirBSYLD2!$F198 + AirBSYLD1!S198*(1-VLOOKUP(AirBSYLD2!S$4,'[1]INTERNAL PARAMETERS-1'!$B$5:$J$44,5,FALSE))*VLOOKUP(AirBSYLD2!S$4,'[1]INTERNAL PARAMETERS-1'!$B$5:$J$44,9,FALSE)*AirBSYLD2!$F198</f>
        <v>0</v>
      </c>
      <c r="T198" s="44">
        <f>AirBSYLD1!T198*VLOOKUP(AirBSYLD2!T$4,'[1]INTERNAL PARAMETERS-1'!$B$5:$J$44,5,FALSE)*VLOOKUP(AirBSYLD2!T$4,'[1]INTERNAL PARAMETERS-1'!$B$5:$J$44,7,FALSE)*AirBSYLD2!$F198 + AirBSYLD1!T198*(1-VLOOKUP(AirBSYLD2!T$4,'[1]INTERNAL PARAMETERS-1'!$B$5:$J$44,5,FALSE))*VLOOKUP(AirBSYLD2!T$4,'[1]INTERNAL PARAMETERS-1'!$B$5:$J$44,9,FALSE)*AirBSYLD2!$F198</f>
        <v>0</v>
      </c>
      <c r="U198" s="44">
        <f>AirBSYLD1!U198*VLOOKUP(AirBSYLD2!U$4,'[1]INTERNAL PARAMETERS-1'!$B$5:$J$44,5,FALSE)*VLOOKUP(AirBSYLD2!U$4,'[1]INTERNAL PARAMETERS-1'!$B$5:$J$44,7,FALSE)*AirBSYLD2!$F198 + AirBSYLD1!U198*(1-VLOOKUP(AirBSYLD2!U$4,'[1]INTERNAL PARAMETERS-1'!$B$5:$J$44,5,FALSE))*VLOOKUP(AirBSYLD2!U$4,'[1]INTERNAL PARAMETERS-1'!$B$5:$J$44,9,FALSE)*AirBSYLD2!$F198</f>
        <v>0</v>
      </c>
      <c r="V198" s="44">
        <f>AirBSYLD1!V198*VLOOKUP(AirBSYLD2!V$4,'[1]INTERNAL PARAMETERS-1'!$B$5:$J$44,5,FALSE)*VLOOKUP(AirBSYLD2!V$4,'[1]INTERNAL PARAMETERS-1'!$B$5:$J$44,7,FALSE)*AirBSYLD2!$F198 + AirBSYLD1!V198*(1-VLOOKUP(AirBSYLD2!V$4,'[1]INTERNAL PARAMETERS-1'!$B$5:$J$44,5,FALSE))*VLOOKUP(AirBSYLD2!V$4,'[1]INTERNAL PARAMETERS-1'!$B$5:$J$44,9,FALSE)*AirBSYLD2!$F198</f>
        <v>0</v>
      </c>
      <c r="W198" s="44">
        <f>AirBSYLD1!W198*VLOOKUP(AirBSYLD2!W$4,'[1]INTERNAL PARAMETERS-1'!$B$5:$J$44,5,FALSE)*VLOOKUP(AirBSYLD2!W$4,'[1]INTERNAL PARAMETERS-1'!$B$5:$J$44,7,FALSE)*AirBSYLD2!$F198 + AirBSYLD1!W198*(1-VLOOKUP(AirBSYLD2!W$4,'[1]INTERNAL PARAMETERS-1'!$B$5:$J$44,5,FALSE))*VLOOKUP(AirBSYLD2!W$4,'[1]INTERNAL PARAMETERS-1'!$B$5:$J$44,9,FALSE)*AirBSYLD2!$F198</f>
        <v>0</v>
      </c>
      <c r="X198" s="44">
        <f>AirBSYLD1!X198*VLOOKUP(AirBSYLD2!X$4,'[1]INTERNAL PARAMETERS-1'!$B$5:$J$44,5,FALSE)*VLOOKUP(AirBSYLD2!X$4,'[1]INTERNAL PARAMETERS-1'!$B$5:$J$44,7,FALSE)*AirBSYLD2!$F198 + AirBSYLD1!X198*(1-VLOOKUP(AirBSYLD2!X$4,'[1]INTERNAL PARAMETERS-1'!$B$5:$J$44,5,FALSE))*VLOOKUP(AirBSYLD2!X$4,'[1]INTERNAL PARAMETERS-1'!$B$5:$J$44,9,FALSE)*AirBSYLD2!$F198</f>
        <v>0</v>
      </c>
      <c r="Y198" s="44">
        <f>AirBSYLD1!Y198*VLOOKUP(AirBSYLD2!Y$4,'[1]INTERNAL PARAMETERS-1'!$B$5:$J$44,5,FALSE)*VLOOKUP(AirBSYLD2!Y$4,'[1]INTERNAL PARAMETERS-1'!$B$5:$J$44,7,FALSE)*AirBSYLD2!$F198 + AirBSYLD1!Y198*(1-VLOOKUP(AirBSYLD2!Y$4,'[1]INTERNAL PARAMETERS-1'!$B$5:$J$44,5,FALSE))*VLOOKUP(AirBSYLD2!Y$4,'[1]INTERNAL PARAMETERS-1'!$B$5:$J$44,9,FALSE)*AirBSYLD2!$F198</f>
        <v>0</v>
      </c>
      <c r="Z198" s="44">
        <f>AirBSYLD1!Z198*VLOOKUP(AirBSYLD2!Z$4,'[1]INTERNAL PARAMETERS-1'!$B$5:$J$44,5,FALSE)*VLOOKUP(AirBSYLD2!Z$4,'[1]INTERNAL PARAMETERS-1'!$B$5:$J$44,7,FALSE)*AirBSYLD2!$F198 + AirBSYLD1!Z198*(1-VLOOKUP(AirBSYLD2!Z$4,'[1]INTERNAL PARAMETERS-1'!$B$5:$J$44,5,FALSE))*VLOOKUP(AirBSYLD2!Z$4,'[1]INTERNAL PARAMETERS-1'!$B$5:$J$44,9,FALSE)*AirBSYLD2!$F198</f>
        <v>0</v>
      </c>
      <c r="AA198" s="44">
        <f>AirBSYLD1!AA198*VLOOKUP(AirBSYLD2!AA$4,'[1]INTERNAL PARAMETERS-1'!$B$5:$J$44,5,FALSE)*VLOOKUP(AirBSYLD2!AA$4,'[1]INTERNAL PARAMETERS-1'!$B$5:$J$44,7,FALSE)*AirBSYLD2!$F198 + AirBSYLD1!AA198*(1-VLOOKUP(AirBSYLD2!AA$4,'[1]INTERNAL PARAMETERS-1'!$B$5:$J$44,5,FALSE))*VLOOKUP(AirBSYLD2!AA$4,'[1]INTERNAL PARAMETERS-1'!$B$5:$J$44,9,FALSE)*AirBSYLD2!$F198</f>
        <v>0</v>
      </c>
      <c r="AB198" s="44">
        <f>AirBSYLD1!AB198*VLOOKUP(AirBSYLD2!AB$4,'[1]INTERNAL PARAMETERS-1'!$B$5:$J$44,5,FALSE)*VLOOKUP(AirBSYLD2!AB$4,'[1]INTERNAL PARAMETERS-1'!$B$5:$J$44,7,FALSE)*AirBSYLD2!$F198 + AirBSYLD1!AB198*(1-VLOOKUP(AirBSYLD2!AB$4,'[1]INTERNAL PARAMETERS-1'!$B$5:$J$44,5,FALSE))*VLOOKUP(AirBSYLD2!AB$4,'[1]INTERNAL PARAMETERS-1'!$B$5:$J$44,9,FALSE)*AirBSYLD2!$F198</f>
        <v>0</v>
      </c>
      <c r="AC198" s="44">
        <f>AirBSYLD1!AC198*VLOOKUP(AirBSYLD2!AC$4,'[1]INTERNAL PARAMETERS-1'!$B$5:$J$44,5,FALSE)*VLOOKUP(AirBSYLD2!AC$4,'[1]INTERNAL PARAMETERS-1'!$B$5:$J$44,7,FALSE)*AirBSYLD2!$F198 + AirBSYLD1!AC198*(1-VLOOKUP(AirBSYLD2!AC$4,'[1]INTERNAL PARAMETERS-1'!$B$5:$J$44,5,FALSE))*VLOOKUP(AirBSYLD2!AC$4,'[1]INTERNAL PARAMETERS-1'!$B$5:$J$44,9,FALSE)*AirBSYLD2!$F198</f>
        <v>0</v>
      </c>
      <c r="AD198" s="44">
        <f>AirBSYLD1!AD198*VLOOKUP(AirBSYLD2!AD$4,'[1]INTERNAL PARAMETERS-1'!$B$5:$J$44,5,FALSE)*VLOOKUP(AirBSYLD2!AD$4,'[1]INTERNAL PARAMETERS-1'!$B$5:$J$44,7,FALSE)*AirBSYLD2!$F198 + AirBSYLD1!AD198*(1-VLOOKUP(AirBSYLD2!AD$4,'[1]INTERNAL PARAMETERS-1'!$B$5:$J$44,5,FALSE))*VLOOKUP(AirBSYLD2!AD$4,'[1]INTERNAL PARAMETERS-1'!$B$5:$J$44,9,FALSE)*AirBSYLD2!$F198</f>
        <v>0</v>
      </c>
      <c r="AE198" s="44">
        <f>AirBSYLD1!AE198*VLOOKUP(AirBSYLD2!AE$4,'[1]INTERNAL PARAMETERS-1'!$B$5:$J$44,5,FALSE)*VLOOKUP(AirBSYLD2!AE$4,'[1]INTERNAL PARAMETERS-1'!$B$5:$J$44,7,FALSE)*AirBSYLD2!$F198 + AirBSYLD1!AE198*(1-VLOOKUP(AirBSYLD2!AE$4,'[1]INTERNAL PARAMETERS-1'!$B$5:$J$44,5,FALSE))*VLOOKUP(AirBSYLD2!AE$4,'[1]INTERNAL PARAMETERS-1'!$B$5:$J$44,9,FALSE)*AirBSYLD2!$F198</f>
        <v>0</v>
      </c>
      <c r="AF198" s="44">
        <f>AirBSYLD1!AF198*VLOOKUP(AirBSYLD2!AF$4,'[1]INTERNAL PARAMETERS-1'!$B$5:$J$44,5,FALSE)*VLOOKUP(AirBSYLD2!AF$4,'[1]INTERNAL PARAMETERS-1'!$B$5:$J$44,7,FALSE)*AirBSYLD2!$F198 + AirBSYLD1!AF198*(1-VLOOKUP(AirBSYLD2!AF$4,'[1]INTERNAL PARAMETERS-1'!$B$5:$J$44,5,FALSE))*VLOOKUP(AirBSYLD2!AF$4,'[1]INTERNAL PARAMETERS-1'!$B$5:$J$44,9,FALSE)*AirBSYLD2!$F198</f>
        <v>0</v>
      </c>
      <c r="AG198" s="44">
        <f>AirBSYLD1!AG198*VLOOKUP(AirBSYLD2!AG$4,'[1]INTERNAL PARAMETERS-1'!$B$5:$J$44,5,FALSE)*VLOOKUP(AirBSYLD2!AG$4,'[1]INTERNAL PARAMETERS-1'!$B$5:$J$44,7,FALSE)*AirBSYLD2!$F198 + AirBSYLD1!AG198*(1-VLOOKUP(AirBSYLD2!AG$4,'[1]INTERNAL PARAMETERS-1'!$B$5:$J$44,5,FALSE))*VLOOKUP(AirBSYLD2!AG$4,'[1]INTERNAL PARAMETERS-1'!$B$5:$J$44,9,FALSE)*AirBSYLD2!$F198</f>
        <v>0</v>
      </c>
      <c r="AH198" s="44">
        <f>AirBSYLD1!AH198*VLOOKUP(AirBSYLD2!AH$4,'[1]INTERNAL PARAMETERS-1'!$B$5:$J$44,5,FALSE)*VLOOKUP(AirBSYLD2!AH$4,'[1]INTERNAL PARAMETERS-1'!$B$5:$J$44,7,FALSE)*AirBSYLD2!$F198 + AirBSYLD1!AH198*(1-VLOOKUP(AirBSYLD2!AH$4,'[1]INTERNAL PARAMETERS-1'!$B$5:$J$44,5,FALSE))*VLOOKUP(AirBSYLD2!AH$4,'[1]INTERNAL PARAMETERS-1'!$B$5:$J$44,9,FALSE)*AirBSYLD2!$F198</f>
        <v>0</v>
      </c>
      <c r="AI198" s="44">
        <f>AirBSYLD1!AI198*VLOOKUP(AirBSYLD2!AI$4,'[1]INTERNAL PARAMETERS-1'!$B$5:$J$44,5,FALSE)*VLOOKUP(AirBSYLD2!AI$4,'[1]INTERNAL PARAMETERS-1'!$B$5:$J$44,7,FALSE)*AirBSYLD2!$F198 + AirBSYLD1!AI198*(1-VLOOKUP(AirBSYLD2!AI$4,'[1]INTERNAL PARAMETERS-1'!$B$5:$J$44,5,FALSE))*VLOOKUP(AirBSYLD2!AI$4,'[1]INTERNAL PARAMETERS-1'!$B$5:$J$44,9,FALSE)*AirBSYLD2!$F198</f>
        <v>0</v>
      </c>
      <c r="AJ198" s="44">
        <f>AirBSYLD1!AJ198*VLOOKUP(AirBSYLD2!AJ$4,'[1]INTERNAL PARAMETERS-1'!$B$5:$J$44,5,FALSE)*VLOOKUP(AirBSYLD2!AJ$4,'[1]INTERNAL PARAMETERS-1'!$B$5:$J$44,7,FALSE)*AirBSYLD2!$F198 + AirBSYLD1!AJ198*(1-VLOOKUP(AirBSYLD2!AJ$4,'[1]INTERNAL PARAMETERS-1'!$B$5:$J$44,5,FALSE))*VLOOKUP(AirBSYLD2!AJ$4,'[1]INTERNAL PARAMETERS-1'!$B$5:$J$44,9,FALSE)*AirBSYLD2!$F198</f>
        <v>0</v>
      </c>
      <c r="AK198" s="44">
        <f>AirBSYLD1!AK198*VLOOKUP(AirBSYLD2!AK$4,'[1]INTERNAL PARAMETERS-1'!$B$5:$J$44,5,FALSE)*VLOOKUP(AirBSYLD2!AK$4,'[1]INTERNAL PARAMETERS-1'!$B$5:$J$44,7,FALSE)*AirBSYLD2!$F198 + AirBSYLD1!AK198*(1-VLOOKUP(AirBSYLD2!AK$4,'[1]INTERNAL PARAMETERS-1'!$B$5:$J$44,5,FALSE))*VLOOKUP(AirBSYLD2!AK$4,'[1]INTERNAL PARAMETERS-1'!$B$5:$J$44,9,FALSE)*AirBSYLD2!$F198</f>
        <v>0</v>
      </c>
      <c r="AL198" s="44">
        <f>AirBSYLD1!AL198*VLOOKUP(AirBSYLD2!AL$4,'[1]INTERNAL PARAMETERS-1'!$B$5:$J$44,5,FALSE)*VLOOKUP(AirBSYLD2!AL$4,'[1]INTERNAL PARAMETERS-1'!$B$5:$J$44,7,FALSE)*AirBSYLD2!$F198 + AirBSYLD1!AL198*(1-VLOOKUP(AirBSYLD2!AL$4,'[1]INTERNAL PARAMETERS-1'!$B$5:$J$44,5,FALSE))*VLOOKUP(AirBSYLD2!AL$4,'[1]INTERNAL PARAMETERS-1'!$B$5:$J$44,9,FALSE)*AirBSYLD2!$F198</f>
        <v>0</v>
      </c>
      <c r="AM198" s="44">
        <f>AirBSYLD1!AM198*VLOOKUP(AirBSYLD2!AM$4,'[1]INTERNAL PARAMETERS-1'!$B$5:$J$44,5,FALSE)*VLOOKUP(AirBSYLD2!AM$4,'[1]INTERNAL PARAMETERS-1'!$B$5:$J$44,7,FALSE)*AirBSYLD2!$F198 + AirBSYLD1!AM198*(1-VLOOKUP(AirBSYLD2!AM$4,'[1]INTERNAL PARAMETERS-1'!$B$5:$J$44,5,FALSE))*VLOOKUP(AirBSYLD2!AM$4,'[1]INTERNAL PARAMETERS-1'!$B$5:$J$44,9,FALSE)*AirBSYLD2!$F198</f>
        <v>0</v>
      </c>
      <c r="AN198" s="44">
        <f>AirBSYLD1!AN198*VLOOKUP(AirBSYLD2!AN$4,'[1]INTERNAL PARAMETERS-1'!$B$5:$J$44,5,FALSE)*VLOOKUP(AirBSYLD2!AN$4,'[1]INTERNAL PARAMETERS-1'!$B$5:$J$44,7,FALSE)*AirBSYLD2!$F198 + AirBSYLD1!AN198*(1-VLOOKUP(AirBSYLD2!AN$4,'[1]INTERNAL PARAMETERS-1'!$B$5:$J$44,5,FALSE))*VLOOKUP(AirBSYLD2!AN$4,'[1]INTERNAL PARAMETERS-1'!$B$5:$J$44,9,FALSE)*AirBSYLD2!$F198</f>
        <v>0</v>
      </c>
      <c r="AO198" s="44">
        <f>AirBSYLD1!AO198*VLOOKUP(AirBSYLD2!AO$4,'[1]INTERNAL PARAMETERS-1'!$B$5:$J$44,5,FALSE)*VLOOKUP(AirBSYLD2!AO$4,'[1]INTERNAL PARAMETERS-1'!$B$5:$J$44,7,FALSE)*AirBSYLD2!$F198 + AirBSYLD1!AO198*(1-VLOOKUP(AirBSYLD2!AO$4,'[1]INTERNAL PARAMETERS-1'!$B$5:$J$44,5,FALSE))*VLOOKUP(AirBSYLD2!AO$4,'[1]INTERNAL PARAMETERS-1'!$B$5:$J$44,9,FALSE)*AirBSYLD2!$F198</f>
        <v>0</v>
      </c>
      <c r="AP198" s="44">
        <f>AirBSYLD1!AP198*VLOOKUP(AirBSYLD2!AP$4,'[1]INTERNAL PARAMETERS-1'!$B$5:$J$44,5,FALSE)*VLOOKUP(AirBSYLD2!AP$4,'[1]INTERNAL PARAMETERS-1'!$B$5:$J$44,7,FALSE)*AirBSYLD2!$F198 + AirBSYLD1!AP198*(1-VLOOKUP(AirBSYLD2!AP$4,'[1]INTERNAL PARAMETERS-1'!$B$5:$J$44,5,FALSE))*VLOOKUP(AirBSYLD2!AP$4,'[1]INTERNAL PARAMETERS-1'!$B$5:$J$44,9,FALSE)*AirBSYLD2!$F198</f>
        <v>0</v>
      </c>
      <c r="AQ198" s="44">
        <f>AirBSYLD1!AQ198*VLOOKUP(AirBSYLD2!AQ$4,'[1]INTERNAL PARAMETERS-1'!$B$5:$J$44,5,FALSE)*VLOOKUP(AirBSYLD2!AQ$4,'[1]INTERNAL PARAMETERS-1'!$B$5:$J$44,7,FALSE)*AirBSYLD2!$F198 + AirBSYLD1!AQ198*(1-VLOOKUP(AirBSYLD2!AQ$4,'[1]INTERNAL PARAMETERS-1'!$B$5:$J$44,5,FALSE))*VLOOKUP(AirBSYLD2!AQ$4,'[1]INTERNAL PARAMETERS-1'!$B$5:$J$44,9,FALSE)*AirBSYLD2!$F198</f>
        <v>0</v>
      </c>
      <c r="AR198" s="44">
        <f>AirBSYLD1!AR198*VLOOKUP(AirBSYLD2!AR$4,'[1]INTERNAL PARAMETERS-1'!$B$5:$J$44,5,FALSE)*VLOOKUP(AirBSYLD2!AR$4,'[1]INTERNAL PARAMETERS-1'!$B$5:$J$44,7,FALSE)*AirBSYLD2!$F198 + AirBSYLD1!AR198*(1-VLOOKUP(AirBSYLD2!AR$4,'[1]INTERNAL PARAMETERS-1'!$B$5:$J$44,5,FALSE))*VLOOKUP(AirBSYLD2!AR$4,'[1]INTERNAL PARAMETERS-1'!$B$5:$J$44,9,FALSE)*AirBSYLD2!$F198</f>
        <v>0</v>
      </c>
      <c r="AS198" s="44">
        <f>AirBSYLD1!AS198*VLOOKUP(AirBSYLD2!AS$4,'[1]INTERNAL PARAMETERS-1'!$B$5:$J$44,5,FALSE)*VLOOKUP(AirBSYLD2!AS$4,'[1]INTERNAL PARAMETERS-1'!$B$5:$J$44,7,FALSE)*AirBSYLD2!$F198 + AirBSYLD1!AS198*(1-VLOOKUP(AirBSYLD2!AS$4,'[1]INTERNAL PARAMETERS-1'!$B$5:$J$44,5,FALSE))*VLOOKUP(AirBSYLD2!AS$4,'[1]INTERNAL PARAMETERS-1'!$B$5:$J$44,9,FALSE)*AirBSYLD2!$F198</f>
        <v>0</v>
      </c>
      <c r="AT198" s="43">
        <f>AirBSYLD1!AT198*VLOOKUP(AirBSYLD2!AT$4,'[1]INTERNAL PARAMETERS-1'!$B$5:$J$44,5,FALSE)*VLOOKUP(AirBSYLD2!AT$4,'[1]INTERNAL PARAMETERS-1'!$B$5:$J$44,7,FALSE)*AirBSYLD2!$F198 + AirBSYLD1!AT198*(1-VLOOKUP(AirBSYLD2!AT$4,'[1]INTERNAL PARAMETERS-1'!$B$5:$J$44,5,FALSE))*VLOOKUP(AirBSYLD2!AT$4,'[1]INTERNAL PARAMETERS-1'!$B$5:$J$44,9,FALSE)*AirBSYLD2!$F198</f>
        <v>0</v>
      </c>
      <c r="AU198" s="45">
        <f>AirBSYLD1!AU198*VLOOKUP(AirBSYLD2!AU$4,'[1]INTERNAL PARAMETERS-1'!$B$5:$J$44,5,FALSE)*VLOOKUP(AirBSYLD2!AU$4,'[1]INTERNAL PARAMETERS-1'!$B$5:$J$44,6,FALSE)*VLOOKUP(AirBSYLD2!AU$4,'[1]INTERNAL PARAMETERS-1'!$B$5:$J$44,3,FALSE) + AirBSYLD1!AU198*(1-VLOOKUP(AirBSYLD2!AU$4,'[1]INTERNAL PARAMETERS-1'!$B$5:$J$44,5,FALSE))*VLOOKUP(AirBSYLD2!AU$4,'[1]INTERNAL PARAMETERS-1'!$B$5:$J$44,8,FALSE)*VLOOKUP(AirBSYLD2!AU$4,'[1]INTERNAL PARAMETERS-1'!$B$5:$J$44,3,FALSE)</f>
        <v>0</v>
      </c>
      <c r="AV198" s="44">
        <f>AirBSYLD1!AV198*VLOOKUP(AirBSYLD2!AV$4,'[1]INTERNAL PARAMETERS-1'!$B$5:$J$44,5,FALSE)*VLOOKUP(AirBSYLD2!AV$4,'[1]INTERNAL PARAMETERS-1'!$B$5:$J$44,6,FALSE)*VLOOKUP(AirBSYLD2!AV$4,'[1]INTERNAL PARAMETERS-1'!$B$5:$J$44,3,FALSE) + AirBSYLD1!AV198*(1-VLOOKUP(AirBSYLD2!AV$4,'[1]INTERNAL PARAMETERS-1'!$B$5:$J$44,5,FALSE))*VLOOKUP(AirBSYLD2!AV$4,'[1]INTERNAL PARAMETERS-1'!$B$5:$J$44,8,FALSE)*VLOOKUP(AirBSYLD2!AV$4,'[1]INTERNAL PARAMETERS-1'!$B$5:$J$44,3,FALSE)</f>
        <v>0</v>
      </c>
      <c r="AW198" s="44">
        <f>AirBSYLD1!AW198*VLOOKUP(AirBSYLD2!AW$4,'[1]INTERNAL PARAMETERS-1'!$B$5:$J$44,5,FALSE)*VLOOKUP(AirBSYLD2!AW$4,'[1]INTERNAL PARAMETERS-1'!$B$5:$J$44,6,FALSE)*VLOOKUP(AirBSYLD2!AW$4,'[1]INTERNAL PARAMETERS-1'!$B$5:$J$44,3,FALSE) + AirBSYLD1!AW198*(1-VLOOKUP(AirBSYLD2!AW$4,'[1]INTERNAL PARAMETERS-1'!$B$5:$J$44,5,FALSE))*VLOOKUP(AirBSYLD2!AW$4,'[1]INTERNAL PARAMETERS-1'!$B$5:$J$44,8,FALSE)*VLOOKUP(AirBSYLD2!AW$4,'[1]INTERNAL PARAMETERS-1'!$B$5:$J$44,3,FALSE)</f>
        <v>0</v>
      </c>
      <c r="AX198" s="44">
        <f>AirBSYLD1!AX198*VLOOKUP(AirBSYLD2!AX$4,'[1]INTERNAL PARAMETERS-1'!$B$5:$J$44,5,FALSE)*VLOOKUP(AirBSYLD2!AX$4,'[1]INTERNAL PARAMETERS-1'!$B$5:$J$44,6,FALSE)*VLOOKUP(AirBSYLD2!AX$4,'[1]INTERNAL PARAMETERS-1'!$B$5:$J$44,3,FALSE) + AirBSYLD1!AX198*(1-VLOOKUP(AirBSYLD2!AX$4,'[1]INTERNAL PARAMETERS-1'!$B$5:$J$44,5,FALSE))*VLOOKUP(AirBSYLD2!AX$4,'[1]INTERNAL PARAMETERS-1'!$B$5:$J$44,8,FALSE)*VLOOKUP(AirBSYLD2!AX$4,'[1]INTERNAL PARAMETERS-1'!$B$5:$J$44,3,FALSE)</f>
        <v>0</v>
      </c>
      <c r="AY198" s="44">
        <f>AirBSYLD1!AY198*VLOOKUP(AirBSYLD2!AY$4,'[1]INTERNAL PARAMETERS-1'!$B$5:$J$44,5,FALSE)*VLOOKUP(AirBSYLD2!AY$4,'[1]INTERNAL PARAMETERS-1'!$B$5:$J$44,6,FALSE)*VLOOKUP(AirBSYLD2!AY$4,'[1]INTERNAL PARAMETERS-1'!$B$5:$J$44,3,FALSE) + AirBSYLD1!AY198*(1-VLOOKUP(AirBSYLD2!AY$4,'[1]INTERNAL PARAMETERS-1'!$B$5:$J$44,5,FALSE))*VLOOKUP(AirBSYLD2!AY$4,'[1]INTERNAL PARAMETERS-1'!$B$5:$J$44,8,FALSE)*VLOOKUP(AirBSYLD2!AY$4,'[1]INTERNAL PARAMETERS-1'!$B$5:$J$44,3,FALSE)</f>
        <v>0</v>
      </c>
      <c r="AZ198" s="44">
        <f>AirBSYLD1!AZ198*VLOOKUP(AirBSYLD2!AZ$4,'[1]INTERNAL PARAMETERS-1'!$B$5:$J$44,5,FALSE)*VLOOKUP(AirBSYLD2!AZ$4,'[1]INTERNAL PARAMETERS-1'!$B$5:$J$44,6,FALSE)*VLOOKUP(AirBSYLD2!AZ$4,'[1]INTERNAL PARAMETERS-1'!$B$5:$J$44,3,FALSE) + AirBSYLD1!AZ198*(1-VLOOKUP(AirBSYLD2!AZ$4,'[1]INTERNAL PARAMETERS-1'!$B$5:$J$44,5,FALSE))*VLOOKUP(AirBSYLD2!AZ$4,'[1]INTERNAL PARAMETERS-1'!$B$5:$J$44,8,FALSE)*VLOOKUP(AirBSYLD2!AZ$4,'[1]INTERNAL PARAMETERS-1'!$B$5:$J$44,3,FALSE)</f>
        <v>0</v>
      </c>
      <c r="BA198" s="44">
        <f>AirBSYLD1!BA198*VLOOKUP(AirBSYLD2!BA$4,'[1]INTERNAL PARAMETERS-1'!$B$5:$J$44,5,FALSE)*VLOOKUP(AirBSYLD2!BA$4,'[1]INTERNAL PARAMETERS-1'!$B$5:$J$44,6,FALSE)*VLOOKUP(AirBSYLD2!BA$4,'[1]INTERNAL PARAMETERS-1'!$B$5:$J$44,3,FALSE) + AirBSYLD1!BA198*(1-VLOOKUP(AirBSYLD2!BA$4,'[1]INTERNAL PARAMETERS-1'!$B$5:$J$44,5,FALSE))*VLOOKUP(AirBSYLD2!BA$4,'[1]INTERNAL PARAMETERS-1'!$B$5:$J$44,8,FALSE)*VLOOKUP(AirBSYLD2!BA$4,'[1]INTERNAL PARAMETERS-1'!$B$5:$J$44,3,FALSE)</f>
        <v>0</v>
      </c>
      <c r="BB198" s="44">
        <f>AirBSYLD1!BB198*VLOOKUP(AirBSYLD2!BB$4,'[1]INTERNAL PARAMETERS-1'!$B$5:$J$44,5,FALSE)*VLOOKUP(AirBSYLD2!BB$4,'[1]INTERNAL PARAMETERS-1'!$B$5:$J$44,6,FALSE)*VLOOKUP(AirBSYLD2!BB$4,'[1]INTERNAL PARAMETERS-1'!$B$5:$J$44,3,FALSE) + AirBSYLD1!BB198*(1-VLOOKUP(AirBSYLD2!BB$4,'[1]INTERNAL PARAMETERS-1'!$B$5:$J$44,5,FALSE))*VLOOKUP(AirBSYLD2!BB$4,'[1]INTERNAL PARAMETERS-1'!$B$5:$J$44,8,FALSE)*VLOOKUP(AirBSYLD2!BB$4,'[1]INTERNAL PARAMETERS-1'!$B$5:$J$44,3,FALSE)</f>
        <v>0</v>
      </c>
      <c r="BC198" s="44">
        <f>AirBSYLD1!BC198*VLOOKUP(AirBSYLD2!BC$4,'[1]INTERNAL PARAMETERS-1'!$B$5:$J$44,5,FALSE)*VLOOKUP(AirBSYLD2!BC$4,'[1]INTERNAL PARAMETERS-1'!$B$5:$J$44,6,FALSE)*VLOOKUP(AirBSYLD2!BC$4,'[1]INTERNAL PARAMETERS-1'!$B$5:$J$44,3,FALSE) + AirBSYLD1!BC198*(1-VLOOKUP(AirBSYLD2!BC$4,'[1]INTERNAL PARAMETERS-1'!$B$5:$J$44,5,FALSE))*VLOOKUP(AirBSYLD2!BC$4,'[1]INTERNAL PARAMETERS-1'!$B$5:$J$44,8,FALSE)*VLOOKUP(AirBSYLD2!BC$4,'[1]INTERNAL PARAMETERS-1'!$B$5:$J$44,3,FALSE)</f>
        <v>0</v>
      </c>
      <c r="BD198" s="44">
        <f>AirBSYLD1!BD198*VLOOKUP(AirBSYLD2!BD$4,'[1]INTERNAL PARAMETERS-1'!$B$5:$J$44,5,FALSE)*VLOOKUP(AirBSYLD2!BD$4,'[1]INTERNAL PARAMETERS-1'!$B$5:$J$44,6,FALSE)*VLOOKUP(AirBSYLD2!BD$4,'[1]INTERNAL PARAMETERS-1'!$B$5:$J$44,3,FALSE) + AirBSYLD1!BD198*(1-VLOOKUP(AirBSYLD2!BD$4,'[1]INTERNAL PARAMETERS-1'!$B$5:$J$44,5,FALSE))*VLOOKUP(AirBSYLD2!BD$4,'[1]INTERNAL PARAMETERS-1'!$B$5:$J$44,8,FALSE)*VLOOKUP(AirBSYLD2!BD$4,'[1]INTERNAL PARAMETERS-1'!$B$5:$J$44,3,FALSE)</f>
        <v>0</v>
      </c>
      <c r="BE198" s="44">
        <f>AirBSYLD1!BE198*VLOOKUP(AirBSYLD2!BE$4,'[1]INTERNAL PARAMETERS-1'!$B$5:$J$44,5,FALSE)*VLOOKUP(AirBSYLD2!BE$4,'[1]INTERNAL PARAMETERS-1'!$B$5:$J$44,6,FALSE)*VLOOKUP(AirBSYLD2!BE$4,'[1]INTERNAL PARAMETERS-1'!$B$5:$J$44,3,FALSE) + AirBSYLD1!BE198*(1-VLOOKUP(AirBSYLD2!BE$4,'[1]INTERNAL PARAMETERS-1'!$B$5:$J$44,5,FALSE))*VLOOKUP(AirBSYLD2!BE$4,'[1]INTERNAL PARAMETERS-1'!$B$5:$J$44,8,FALSE)*VLOOKUP(AirBSYLD2!BE$4,'[1]INTERNAL PARAMETERS-1'!$B$5:$J$44,3,FALSE)</f>
        <v>0</v>
      </c>
      <c r="BF198" s="44">
        <f>AirBSYLD1!BF198*VLOOKUP(AirBSYLD2!BF$4,'[1]INTERNAL PARAMETERS-1'!$B$5:$J$44,5,FALSE)*VLOOKUP(AirBSYLD2!BF$4,'[1]INTERNAL PARAMETERS-1'!$B$5:$J$44,6,FALSE)*VLOOKUP(AirBSYLD2!BF$4,'[1]INTERNAL PARAMETERS-1'!$B$5:$J$44,3,FALSE) + AirBSYLD1!BF198*(1-VLOOKUP(AirBSYLD2!BF$4,'[1]INTERNAL PARAMETERS-1'!$B$5:$J$44,5,FALSE))*VLOOKUP(AirBSYLD2!BF$4,'[1]INTERNAL PARAMETERS-1'!$B$5:$J$44,8,FALSE)*VLOOKUP(AirBSYLD2!BF$4,'[1]INTERNAL PARAMETERS-1'!$B$5:$J$44,3,FALSE)</f>
        <v>0</v>
      </c>
      <c r="BG198" s="44">
        <f>AirBSYLD1!BG198*VLOOKUP(AirBSYLD2!BG$4,'[1]INTERNAL PARAMETERS-1'!$B$5:$J$44,5,FALSE)*VLOOKUP(AirBSYLD2!BG$4,'[1]INTERNAL PARAMETERS-1'!$B$5:$J$44,6,FALSE)*VLOOKUP(AirBSYLD2!BG$4,'[1]INTERNAL PARAMETERS-1'!$B$5:$J$44,3,FALSE) + AirBSYLD1!BG198*(1-VLOOKUP(AirBSYLD2!BG$4,'[1]INTERNAL PARAMETERS-1'!$B$5:$J$44,5,FALSE))*VLOOKUP(AirBSYLD2!BG$4,'[1]INTERNAL PARAMETERS-1'!$B$5:$J$44,8,FALSE)*VLOOKUP(AirBSYLD2!BG$4,'[1]INTERNAL PARAMETERS-1'!$B$5:$J$44,3,FALSE)</f>
        <v>0</v>
      </c>
      <c r="BH198" s="44">
        <f>AirBSYLD1!BH198*VLOOKUP(AirBSYLD2!BH$4,'[1]INTERNAL PARAMETERS-1'!$B$5:$J$44,5,FALSE)*VLOOKUP(AirBSYLD2!BH$4,'[1]INTERNAL PARAMETERS-1'!$B$5:$J$44,6,FALSE)*VLOOKUP(AirBSYLD2!BH$4,'[1]INTERNAL PARAMETERS-1'!$B$5:$J$44,3,FALSE) + AirBSYLD1!BH198*(1-VLOOKUP(AirBSYLD2!BH$4,'[1]INTERNAL PARAMETERS-1'!$B$5:$J$44,5,FALSE))*VLOOKUP(AirBSYLD2!BH$4,'[1]INTERNAL PARAMETERS-1'!$B$5:$J$44,8,FALSE)*VLOOKUP(AirBSYLD2!BH$4,'[1]INTERNAL PARAMETERS-1'!$B$5:$J$44,3,FALSE)</f>
        <v>0</v>
      </c>
      <c r="BI198" s="44">
        <f>AirBSYLD1!BI198*VLOOKUP(AirBSYLD2!BI$4,'[1]INTERNAL PARAMETERS-1'!$B$5:$J$44,5,FALSE)*VLOOKUP(AirBSYLD2!BI$4,'[1]INTERNAL PARAMETERS-1'!$B$5:$J$44,6,FALSE)*VLOOKUP(AirBSYLD2!BI$4,'[1]INTERNAL PARAMETERS-1'!$B$5:$J$44,3,FALSE) + AirBSYLD1!BI198*(1-VLOOKUP(AirBSYLD2!BI$4,'[1]INTERNAL PARAMETERS-1'!$B$5:$J$44,5,FALSE))*VLOOKUP(AirBSYLD2!BI$4,'[1]INTERNAL PARAMETERS-1'!$B$5:$J$44,8,FALSE)*VLOOKUP(AirBSYLD2!BI$4,'[1]INTERNAL PARAMETERS-1'!$B$5:$J$44,3,FALSE)</f>
        <v>0</v>
      </c>
      <c r="BJ198" s="44">
        <f>AirBSYLD1!BJ198*VLOOKUP(AirBSYLD2!BJ$4,'[1]INTERNAL PARAMETERS-1'!$B$5:$J$44,5,FALSE)*VLOOKUP(AirBSYLD2!BJ$4,'[1]INTERNAL PARAMETERS-1'!$B$5:$J$44,6,FALSE)*VLOOKUP(AirBSYLD2!BJ$4,'[1]INTERNAL PARAMETERS-1'!$B$5:$J$44,3,FALSE) + AirBSYLD1!BJ198*(1-VLOOKUP(AirBSYLD2!BJ$4,'[1]INTERNAL PARAMETERS-1'!$B$5:$J$44,5,FALSE))*VLOOKUP(AirBSYLD2!BJ$4,'[1]INTERNAL PARAMETERS-1'!$B$5:$J$44,8,FALSE)*VLOOKUP(AirBSYLD2!BJ$4,'[1]INTERNAL PARAMETERS-1'!$B$5:$J$44,3,FALSE)</f>
        <v>0</v>
      </c>
      <c r="BK198" s="44">
        <f>AirBSYLD1!BK198*VLOOKUP(AirBSYLD2!BK$4,'[1]INTERNAL PARAMETERS-1'!$B$5:$J$44,5,FALSE)*VLOOKUP(AirBSYLD2!BK$4,'[1]INTERNAL PARAMETERS-1'!$B$5:$J$44,6,FALSE)*VLOOKUP(AirBSYLD2!BK$4,'[1]INTERNAL PARAMETERS-1'!$B$5:$J$44,3,FALSE) + AirBSYLD1!BK198*(1-VLOOKUP(AirBSYLD2!BK$4,'[1]INTERNAL PARAMETERS-1'!$B$5:$J$44,5,FALSE))*VLOOKUP(AirBSYLD2!BK$4,'[1]INTERNAL PARAMETERS-1'!$B$5:$J$44,8,FALSE)*VLOOKUP(AirBSYLD2!BK$4,'[1]INTERNAL PARAMETERS-1'!$B$5:$J$44,3,FALSE)</f>
        <v>0</v>
      </c>
      <c r="BL198" s="44">
        <f>AirBSYLD1!BL198*VLOOKUP(AirBSYLD2!BL$4,'[1]INTERNAL PARAMETERS-1'!$B$5:$J$44,5,FALSE)*VLOOKUP(AirBSYLD2!BL$4,'[1]INTERNAL PARAMETERS-1'!$B$5:$J$44,6,FALSE)*VLOOKUP(AirBSYLD2!BL$4,'[1]INTERNAL PARAMETERS-1'!$B$5:$J$44,3,FALSE) + AirBSYLD1!BL198*(1-VLOOKUP(AirBSYLD2!BL$4,'[1]INTERNAL PARAMETERS-1'!$B$5:$J$44,5,FALSE))*VLOOKUP(AirBSYLD2!BL$4,'[1]INTERNAL PARAMETERS-1'!$B$5:$J$44,8,FALSE)*VLOOKUP(AirBSYLD2!BL$4,'[1]INTERNAL PARAMETERS-1'!$B$5:$J$44,3,FALSE)</f>
        <v>0</v>
      </c>
      <c r="BM198" s="44">
        <f>AirBSYLD1!BM198*VLOOKUP(AirBSYLD2!BM$4,'[1]INTERNAL PARAMETERS-1'!$B$5:$J$44,5,FALSE)*VLOOKUP(AirBSYLD2!BM$4,'[1]INTERNAL PARAMETERS-1'!$B$5:$J$44,6,FALSE)*VLOOKUP(AirBSYLD2!BM$4,'[1]INTERNAL PARAMETERS-1'!$B$5:$J$44,3,FALSE) + AirBSYLD1!BM198*(1-VLOOKUP(AirBSYLD2!BM$4,'[1]INTERNAL PARAMETERS-1'!$B$5:$J$44,5,FALSE))*VLOOKUP(AirBSYLD2!BM$4,'[1]INTERNAL PARAMETERS-1'!$B$5:$J$44,8,FALSE)*VLOOKUP(AirBSYLD2!BM$4,'[1]INTERNAL PARAMETERS-1'!$B$5:$J$44,3,FALSE)</f>
        <v>0</v>
      </c>
      <c r="BN198" s="44">
        <f>AirBSYLD1!BN198*VLOOKUP(AirBSYLD2!BN$4,'[1]INTERNAL PARAMETERS-1'!$B$5:$J$44,5,FALSE)*VLOOKUP(AirBSYLD2!BN$4,'[1]INTERNAL PARAMETERS-1'!$B$5:$J$44,6,FALSE)*VLOOKUP(AirBSYLD2!BN$4,'[1]INTERNAL PARAMETERS-1'!$B$5:$J$44,3,FALSE) + AirBSYLD1!BN198*(1-VLOOKUP(AirBSYLD2!BN$4,'[1]INTERNAL PARAMETERS-1'!$B$5:$J$44,5,FALSE))*VLOOKUP(AirBSYLD2!BN$4,'[1]INTERNAL PARAMETERS-1'!$B$5:$J$44,8,FALSE)*VLOOKUP(AirBSYLD2!BN$4,'[1]INTERNAL PARAMETERS-1'!$B$5:$J$44,3,FALSE)</f>
        <v>0</v>
      </c>
      <c r="BO198" s="44">
        <f>AirBSYLD1!BO198*VLOOKUP(AirBSYLD2!BO$4,'[1]INTERNAL PARAMETERS-1'!$B$5:$J$44,5,FALSE)*VLOOKUP(AirBSYLD2!BO$4,'[1]INTERNAL PARAMETERS-1'!$B$5:$J$44,6,FALSE)*VLOOKUP(AirBSYLD2!BO$4,'[1]INTERNAL PARAMETERS-1'!$B$5:$J$44,3,FALSE) + AirBSYLD1!BO198*(1-VLOOKUP(AirBSYLD2!BO$4,'[1]INTERNAL PARAMETERS-1'!$B$5:$J$44,5,FALSE))*VLOOKUP(AirBSYLD2!BO$4,'[1]INTERNAL PARAMETERS-1'!$B$5:$J$44,8,FALSE)*VLOOKUP(AirBSYLD2!BO$4,'[1]INTERNAL PARAMETERS-1'!$B$5:$J$44,3,FALSE)</f>
        <v>0</v>
      </c>
      <c r="BP198" s="44">
        <f>AirBSYLD1!BP198*VLOOKUP(AirBSYLD2!BP$4,'[1]INTERNAL PARAMETERS-1'!$B$5:$J$44,5,FALSE)*VLOOKUP(AirBSYLD2!BP$4,'[1]INTERNAL PARAMETERS-1'!$B$5:$J$44,6,FALSE)*VLOOKUP(AirBSYLD2!BP$4,'[1]INTERNAL PARAMETERS-1'!$B$5:$J$44,3,FALSE) + AirBSYLD1!BP198*(1-VLOOKUP(AirBSYLD2!BP$4,'[1]INTERNAL PARAMETERS-1'!$B$5:$J$44,5,FALSE))*VLOOKUP(AirBSYLD2!BP$4,'[1]INTERNAL PARAMETERS-1'!$B$5:$J$44,8,FALSE)*VLOOKUP(AirBSYLD2!BP$4,'[1]INTERNAL PARAMETERS-1'!$B$5:$J$44,3,FALSE)</f>
        <v>0</v>
      </c>
      <c r="BQ198" s="44">
        <f>AirBSYLD1!BQ198*VLOOKUP(AirBSYLD2!BQ$4,'[1]INTERNAL PARAMETERS-1'!$B$5:$J$44,5,FALSE)*VLOOKUP(AirBSYLD2!BQ$4,'[1]INTERNAL PARAMETERS-1'!$B$5:$J$44,6,FALSE)*VLOOKUP(AirBSYLD2!BQ$4,'[1]INTERNAL PARAMETERS-1'!$B$5:$J$44,3,FALSE) + AirBSYLD1!BQ198*(1-VLOOKUP(AirBSYLD2!BQ$4,'[1]INTERNAL PARAMETERS-1'!$B$5:$J$44,5,FALSE))*VLOOKUP(AirBSYLD2!BQ$4,'[1]INTERNAL PARAMETERS-1'!$B$5:$J$44,8,FALSE)*VLOOKUP(AirBSYLD2!BQ$4,'[1]INTERNAL PARAMETERS-1'!$B$5:$J$44,3,FALSE)</f>
        <v>0</v>
      </c>
      <c r="BR198" s="44">
        <f>AirBSYLD1!BR198*VLOOKUP(AirBSYLD2!BR$4,'[1]INTERNAL PARAMETERS-1'!$B$5:$J$44,5,FALSE)*VLOOKUP(AirBSYLD2!BR$4,'[1]INTERNAL PARAMETERS-1'!$B$5:$J$44,6,FALSE)*VLOOKUP(AirBSYLD2!BR$4,'[1]INTERNAL PARAMETERS-1'!$B$5:$J$44,3,FALSE) + AirBSYLD1!BR198*(1-VLOOKUP(AirBSYLD2!BR$4,'[1]INTERNAL PARAMETERS-1'!$B$5:$J$44,5,FALSE))*VLOOKUP(AirBSYLD2!BR$4,'[1]INTERNAL PARAMETERS-1'!$B$5:$J$44,8,FALSE)*VLOOKUP(AirBSYLD2!BR$4,'[1]INTERNAL PARAMETERS-1'!$B$5:$J$44,3,FALSE)</f>
        <v>0</v>
      </c>
      <c r="BS198" s="44">
        <f>AirBSYLD1!BS198*VLOOKUP(AirBSYLD2!BS$4,'[1]INTERNAL PARAMETERS-1'!$B$5:$J$44,5,FALSE)*VLOOKUP(AirBSYLD2!BS$4,'[1]INTERNAL PARAMETERS-1'!$B$5:$J$44,6,FALSE)*VLOOKUP(AirBSYLD2!BS$4,'[1]INTERNAL PARAMETERS-1'!$B$5:$J$44,3,FALSE) + AirBSYLD1!BS198*(1-VLOOKUP(AirBSYLD2!BS$4,'[1]INTERNAL PARAMETERS-1'!$B$5:$J$44,5,FALSE))*VLOOKUP(AirBSYLD2!BS$4,'[1]INTERNAL PARAMETERS-1'!$B$5:$J$44,8,FALSE)*VLOOKUP(AirBSYLD2!BS$4,'[1]INTERNAL PARAMETERS-1'!$B$5:$J$44,3,FALSE)</f>
        <v>0</v>
      </c>
      <c r="BT198" s="44">
        <f>AirBSYLD1!BT198*VLOOKUP(AirBSYLD2!BT$4,'[1]INTERNAL PARAMETERS-1'!$B$5:$J$44,5,FALSE)*VLOOKUP(AirBSYLD2!BT$4,'[1]INTERNAL PARAMETERS-1'!$B$5:$J$44,6,FALSE)*VLOOKUP(AirBSYLD2!BT$4,'[1]INTERNAL PARAMETERS-1'!$B$5:$J$44,3,FALSE) + AirBSYLD1!BT198*(1-VLOOKUP(AirBSYLD2!BT$4,'[1]INTERNAL PARAMETERS-1'!$B$5:$J$44,5,FALSE))*VLOOKUP(AirBSYLD2!BT$4,'[1]INTERNAL PARAMETERS-1'!$B$5:$J$44,8,FALSE)*VLOOKUP(AirBSYLD2!BT$4,'[1]INTERNAL PARAMETERS-1'!$B$5:$J$44,3,FALSE)</f>
        <v>0</v>
      </c>
      <c r="BU198" s="44">
        <f>AirBSYLD1!BU198*VLOOKUP(AirBSYLD2!BU$4,'[1]INTERNAL PARAMETERS-1'!$B$5:$J$44,5,FALSE)*VLOOKUP(AirBSYLD2!BU$4,'[1]INTERNAL PARAMETERS-1'!$B$5:$J$44,6,FALSE)*VLOOKUP(AirBSYLD2!BU$4,'[1]INTERNAL PARAMETERS-1'!$B$5:$J$44,3,FALSE) + AirBSYLD1!BU198*(1-VLOOKUP(AirBSYLD2!BU$4,'[1]INTERNAL PARAMETERS-1'!$B$5:$J$44,5,FALSE))*VLOOKUP(AirBSYLD2!BU$4,'[1]INTERNAL PARAMETERS-1'!$B$5:$J$44,8,FALSE)*VLOOKUP(AirBSYLD2!BU$4,'[1]INTERNAL PARAMETERS-1'!$B$5:$J$44,3,FALSE)</f>
        <v>0</v>
      </c>
      <c r="BV198" s="44">
        <f>AirBSYLD1!BV198*VLOOKUP(AirBSYLD2!BV$4,'[1]INTERNAL PARAMETERS-1'!$B$5:$J$44,5,FALSE)*VLOOKUP(AirBSYLD2!BV$4,'[1]INTERNAL PARAMETERS-1'!$B$5:$J$44,6,FALSE)*VLOOKUP(AirBSYLD2!BV$4,'[1]INTERNAL PARAMETERS-1'!$B$5:$J$44,3,FALSE) + AirBSYLD1!BV198*(1-VLOOKUP(AirBSYLD2!BV$4,'[1]INTERNAL PARAMETERS-1'!$B$5:$J$44,5,FALSE))*VLOOKUP(AirBSYLD2!BV$4,'[1]INTERNAL PARAMETERS-1'!$B$5:$J$44,8,FALSE)*VLOOKUP(AirBSYLD2!BV$4,'[1]INTERNAL PARAMETERS-1'!$B$5:$J$44,3,FALSE)</f>
        <v>0</v>
      </c>
      <c r="BW198" s="44">
        <f>AirBSYLD1!BW198*VLOOKUP(AirBSYLD2!BW$4,'[1]INTERNAL PARAMETERS-1'!$B$5:$J$44,5,FALSE)*VLOOKUP(AirBSYLD2!BW$4,'[1]INTERNAL PARAMETERS-1'!$B$5:$J$44,6,FALSE)*VLOOKUP(AirBSYLD2!BW$4,'[1]INTERNAL PARAMETERS-1'!$B$5:$J$44,3,FALSE) + AirBSYLD1!BW198*(1-VLOOKUP(AirBSYLD2!BW$4,'[1]INTERNAL PARAMETERS-1'!$B$5:$J$44,5,FALSE))*VLOOKUP(AirBSYLD2!BW$4,'[1]INTERNAL PARAMETERS-1'!$B$5:$J$44,8,FALSE)*VLOOKUP(AirBSYLD2!BW$4,'[1]INTERNAL PARAMETERS-1'!$B$5:$J$44,3,FALSE)</f>
        <v>0</v>
      </c>
      <c r="BX198" s="44">
        <f>AirBSYLD1!BX198*VLOOKUP(AirBSYLD2!BX$4,'[1]INTERNAL PARAMETERS-1'!$B$5:$J$44,5,FALSE)*VLOOKUP(AirBSYLD2!BX$4,'[1]INTERNAL PARAMETERS-1'!$B$5:$J$44,6,FALSE)*VLOOKUP(AirBSYLD2!BX$4,'[1]INTERNAL PARAMETERS-1'!$B$5:$J$44,3,FALSE) + AirBSYLD1!BX198*(1-VLOOKUP(AirBSYLD2!BX$4,'[1]INTERNAL PARAMETERS-1'!$B$5:$J$44,5,FALSE))*VLOOKUP(AirBSYLD2!BX$4,'[1]INTERNAL PARAMETERS-1'!$B$5:$J$44,8,FALSE)*VLOOKUP(AirBSYLD2!BX$4,'[1]INTERNAL PARAMETERS-1'!$B$5:$J$44,3,FALSE)</f>
        <v>0</v>
      </c>
      <c r="BY198" s="44">
        <f>AirBSYLD1!BY198*VLOOKUP(AirBSYLD2!BY$4,'[1]INTERNAL PARAMETERS-1'!$B$5:$J$44,5,FALSE)*VLOOKUP(AirBSYLD2!BY$4,'[1]INTERNAL PARAMETERS-1'!$B$5:$J$44,6,FALSE)*VLOOKUP(AirBSYLD2!BY$4,'[1]INTERNAL PARAMETERS-1'!$B$5:$J$44,3,FALSE) + AirBSYLD1!BY198*(1-VLOOKUP(AirBSYLD2!BY$4,'[1]INTERNAL PARAMETERS-1'!$B$5:$J$44,5,FALSE))*VLOOKUP(AirBSYLD2!BY$4,'[1]INTERNAL PARAMETERS-1'!$B$5:$J$44,8,FALSE)*VLOOKUP(AirBSYLD2!BY$4,'[1]INTERNAL PARAMETERS-1'!$B$5:$J$44,3,FALSE)</f>
        <v>0</v>
      </c>
      <c r="BZ198" s="44">
        <f>AirBSYLD1!BZ198*VLOOKUP(AirBSYLD2!BZ$4,'[1]INTERNAL PARAMETERS-1'!$B$5:$J$44,5,FALSE)*VLOOKUP(AirBSYLD2!BZ$4,'[1]INTERNAL PARAMETERS-1'!$B$5:$J$44,6,FALSE)*VLOOKUP(AirBSYLD2!BZ$4,'[1]INTERNAL PARAMETERS-1'!$B$5:$J$44,3,FALSE) + AirBSYLD1!BZ198*(1-VLOOKUP(AirBSYLD2!BZ$4,'[1]INTERNAL PARAMETERS-1'!$B$5:$J$44,5,FALSE))*VLOOKUP(AirBSYLD2!BZ$4,'[1]INTERNAL PARAMETERS-1'!$B$5:$J$44,8,FALSE)*VLOOKUP(AirBSYLD2!BZ$4,'[1]INTERNAL PARAMETERS-1'!$B$5:$J$44,3,FALSE)</f>
        <v>0</v>
      </c>
      <c r="CA198" s="44">
        <f>AirBSYLD1!CA198*VLOOKUP(AirBSYLD2!CA$4,'[1]INTERNAL PARAMETERS-1'!$B$5:$J$44,5,FALSE)*VLOOKUP(AirBSYLD2!CA$4,'[1]INTERNAL PARAMETERS-1'!$B$5:$J$44,6,FALSE)*VLOOKUP(AirBSYLD2!CA$4,'[1]INTERNAL PARAMETERS-1'!$B$5:$J$44,3,FALSE) + AirBSYLD1!CA198*(1-VLOOKUP(AirBSYLD2!CA$4,'[1]INTERNAL PARAMETERS-1'!$B$5:$J$44,5,FALSE))*VLOOKUP(AirBSYLD2!CA$4,'[1]INTERNAL PARAMETERS-1'!$B$5:$J$44,8,FALSE)*VLOOKUP(AirBSYLD2!CA$4,'[1]INTERNAL PARAMETERS-1'!$B$5:$J$44,3,FALSE)</f>
        <v>0</v>
      </c>
      <c r="CB198" s="44">
        <f>AirBSYLD1!CB198*VLOOKUP(AirBSYLD2!CB$4,'[1]INTERNAL PARAMETERS-1'!$B$5:$J$44,5,FALSE)*VLOOKUP(AirBSYLD2!CB$4,'[1]INTERNAL PARAMETERS-1'!$B$5:$J$44,6,FALSE)*VLOOKUP(AirBSYLD2!CB$4,'[1]INTERNAL PARAMETERS-1'!$B$5:$J$44,3,FALSE) + AirBSYLD1!CB198*(1-VLOOKUP(AirBSYLD2!CB$4,'[1]INTERNAL PARAMETERS-1'!$B$5:$J$44,5,FALSE))*VLOOKUP(AirBSYLD2!CB$4,'[1]INTERNAL PARAMETERS-1'!$B$5:$J$44,8,FALSE)*VLOOKUP(AirBSYLD2!CB$4,'[1]INTERNAL PARAMETERS-1'!$B$5:$J$44,3,FALSE)</f>
        <v>0</v>
      </c>
      <c r="CC198" s="44">
        <f>AirBSYLD1!CC198*VLOOKUP(AirBSYLD2!CC$4,'[1]INTERNAL PARAMETERS-1'!$B$5:$J$44,5,FALSE)*VLOOKUP(AirBSYLD2!CC$4,'[1]INTERNAL PARAMETERS-1'!$B$5:$J$44,6,FALSE)*VLOOKUP(AirBSYLD2!CC$4,'[1]INTERNAL PARAMETERS-1'!$B$5:$J$44,3,FALSE) + AirBSYLD1!CC198*(1-VLOOKUP(AirBSYLD2!CC$4,'[1]INTERNAL PARAMETERS-1'!$B$5:$J$44,5,FALSE))*VLOOKUP(AirBSYLD2!CC$4,'[1]INTERNAL PARAMETERS-1'!$B$5:$J$44,8,FALSE)*VLOOKUP(AirBSYLD2!CC$4,'[1]INTERNAL PARAMETERS-1'!$B$5:$J$44,3,FALSE)</f>
        <v>0</v>
      </c>
      <c r="CD198" s="44">
        <f>AirBSYLD1!CD198*VLOOKUP(AirBSYLD2!CD$4,'[1]INTERNAL PARAMETERS-1'!$B$5:$J$44,5,FALSE)*VLOOKUP(AirBSYLD2!CD$4,'[1]INTERNAL PARAMETERS-1'!$B$5:$J$44,6,FALSE)*VLOOKUP(AirBSYLD2!CD$4,'[1]INTERNAL PARAMETERS-1'!$B$5:$J$44,3,FALSE) + AirBSYLD1!CD198*(1-VLOOKUP(AirBSYLD2!CD$4,'[1]INTERNAL PARAMETERS-1'!$B$5:$J$44,5,FALSE))*VLOOKUP(AirBSYLD2!CD$4,'[1]INTERNAL PARAMETERS-1'!$B$5:$J$44,8,FALSE)*VLOOKUP(AirBSYLD2!CD$4,'[1]INTERNAL PARAMETERS-1'!$B$5:$J$44,3,FALSE)</f>
        <v>0</v>
      </c>
      <c r="CE198" s="44">
        <f>AirBSYLD1!CE198*VLOOKUP(AirBSYLD2!CE$4,'[1]INTERNAL PARAMETERS-1'!$B$5:$J$44,5,FALSE)*VLOOKUP(AirBSYLD2!CE$4,'[1]INTERNAL PARAMETERS-1'!$B$5:$J$44,6,FALSE)*VLOOKUP(AirBSYLD2!CE$4,'[1]INTERNAL PARAMETERS-1'!$B$5:$J$44,3,FALSE) + AirBSYLD1!CE198*(1-VLOOKUP(AirBSYLD2!CE$4,'[1]INTERNAL PARAMETERS-1'!$B$5:$J$44,5,FALSE))*VLOOKUP(AirBSYLD2!CE$4,'[1]INTERNAL PARAMETERS-1'!$B$5:$J$44,8,FALSE)*VLOOKUP(AirBSYLD2!CE$4,'[1]INTERNAL PARAMETERS-1'!$B$5:$J$44,3,FALSE)</f>
        <v>0</v>
      </c>
      <c r="CF198" s="44">
        <f>AirBSYLD1!CF198*VLOOKUP(AirBSYLD2!CF$4,'[1]INTERNAL PARAMETERS-1'!$B$5:$J$44,5,FALSE)*VLOOKUP(AirBSYLD2!CF$4,'[1]INTERNAL PARAMETERS-1'!$B$5:$J$44,6,FALSE)*VLOOKUP(AirBSYLD2!CF$4,'[1]INTERNAL PARAMETERS-1'!$B$5:$J$44,3,FALSE) + AirBSYLD1!CF198*(1-VLOOKUP(AirBSYLD2!CF$4,'[1]INTERNAL PARAMETERS-1'!$B$5:$J$44,5,FALSE))*VLOOKUP(AirBSYLD2!CF$4,'[1]INTERNAL PARAMETERS-1'!$B$5:$J$44,8,FALSE)*VLOOKUP(AirBSYLD2!CF$4,'[1]INTERNAL PARAMETERS-1'!$B$5:$J$44,3,FALSE)</f>
        <v>0</v>
      </c>
      <c r="CG198" s="44">
        <f>AirBSYLD1!CG198*VLOOKUP(AirBSYLD2!CG$4,'[1]INTERNAL PARAMETERS-1'!$B$5:$J$44,5,FALSE)*VLOOKUP(AirBSYLD2!CG$4,'[1]INTERNAL PARAMETERS-1'!$B$5:$J$44,6,FALSE)*VLOOKUP(AirBSYLD2!CG$4,'[1]INTERNAL PARAMETERS-1'!$B$5:$J$44,3,FALSE) + AirBSYLD1!CG198*(1-VLOOKUP(AirBSYLD2!CG$4,'[1]INTERNAL PARAMETERS-1'!$B$5:$J$44,5,FALSE))*VLOOKUP(AirBSYLD2!CG$4,'[1]INTERNAL PARAMETERS-1'!$B$5:$J$44,8,FALSE)*VLOOKUP(AirBSYLD2!CG$4,'[1]INTERNAL PARAMETERS-1'!$B$5:$J$44,3,FALSE)</f>
        <v>0</v>
      </c>
      <c r="CH198" s="43">
        <f>AirBSYLD1!CH198*VLOOKUP(AirBSYLD2!CH$4,'[1]INTERNAL PARAMETERS-1'!$B$5:$J$44,5,FALSE)*VLOOKUP(AirBSYLD2!CH$4,'[1]INTERNAL PARAMETERS-1'!$B$5:$J$44,6,FALSE)*VLOOKUP(AirBSYLD2!CH$4,'[1]INTERNAL PARAMETERS-1'!$B$5:$J$44,3,FALSE) + AirBSYLD1!CH198*(1-VLOOKUP(AirBSYLD2!CH$4,'[1]INTERNAL PARAMETERS-1'!$B$5:$J$44,5,FALSE))*VLOOKUP(AirBSYLD2!CH$4,'[1]INTERNAL PARAMETERS-1'!$B$5:$J$44,8,FALSE)*VLOOKUP(AirBSYLD2!CH$4,'[1]INTERNAL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AirBS!X199</f>
        <v>0</v>
      </c>
      <c r="F199" s="59">
        <f>'[1]INTERNAL PARAMETERS-1'!M19</f>
        <v>16.865000000000002</v>
      </c>
      <c r="G199" s="45">
        <f>AirBSYLD1!G199*VLOOKUP(AirBSYLD2!G$4,'[1]INTERNAL PARAMETERS-1'!$B$5:$J$44,5,FALSE)*VLOOKUP(AirBSYLD2!G$4,'[1]INTERNAL PARAMETERS-1'!$B$5:$J$44,7,FALSE)*AirBSYLD2!$F199 + AirBSYLD1!G199*(1-VLOOKUP(AirBSYLD2!G$4,'[1]INTERNAL PARAMETERS-1'!$B$5:$J$44,5,FALSE))*VLOOKUP(AirBSYLD2!G$4,'[1]INTERNAL PARAMETERS-1'!$B$5:$J$44,9,FALSE)*AirBSYLD2!$F199</f>
        <v>0</v>
      </c>
      <c r="H199" s="44">
        <f>AirBSYLD1!H199*VLOOKUP(AirBSYLD2!H$4,'[1]INTERNAL PARAMETERS-1'!$B$5:$J$44,5,FALSE)*VLOOKUP(AirBSYLD2!H$4,'[1]INTERNAL PARAMETERS-1'!$B$5:$J$44,7,FALSE)*AirBSYLD2!$F199 + AirBSYLD1!H199*(1-VLOOKUP(AirBSYLD2!H$4,'[1]INTERNAL PARAMETERS-1'!$B$5:$J$44,5,FALSE))*VLOOKUP(AirBSYLD2!H$4,'[1]INTERNAL PARAMETERS-1'!$B$5:$J$44,9,FALSE)*AirBSYLD2!$F199</f>
        <v>0</v>
      </c>
      <c r="I199" s="44">
        <f>AirBSYLD1!I199*VLOOKUP(AirBSYLD2!I$4,'[1]INTERNAL PARAMETERS-1'!$B$5:$J$44,5,FALSE)*VLOOKUP(AirBSYLD2!I$4,'[1]INTERNAL PARAMETERS-1'!$B$5:$J$44,7,FALSE)*AirBSYLD2!$F199 + AirBSYLD1!I199*(1-VLOOKUP(AirBSYLD2!I$4,'[1]INTERNAL PARAMETERS-1'!$B$5:$J$44,5,FALSE))*VLOOKUP(AirBSYLD2!I$4,'[1]INTERNAL PARAMETERS-1'!$B$5:$J$44,9,FALSE)*AirBSYLD2!$F199</f>
        <v>0</v>
      </c>
      <c r="J199" s="44">
        <f>AirBSYLD1!J199*VLOOKUP(AirBSYLD2!J$4,'[1]INTERNAL PARAMETERS-1'!$B$5:$J$44,5,FALSE)*VLOOKUP(AirBSYLD2!J$4,'[1]INTERNAL PARAMETERS-1'!$B$5:$J$44,7,FALSE)*AirBSYLD2!$F199 + AirBSYLD1!J199*(1-VLOOKUP(AirBSYLD2!J$4,'[1]INTERNAL PARAMETERS-1'!$B$5:$J$44,5,FALSE))*VLOOKUP(AirBSYLD2!J$4,'[1]INTERNAL PARAMETERS-1'!$B$5:$J$44,9,FALSE)*AirBSYLD2!$F199</f>
        <v>0</v>
      </c>
      <c r="K199" s="44">
        <f>AirBSYLD1!K199*VLOOKUP(AirBSYLD2!K$4,'[1]INTERNAL PARAMETERS-1'!$B$5:$J$44,5,FALSE)*VLOOKUP(AirBSYLD2!K$4,'[1]INTERNAL PARAMETERS-1'!$B$5:$J$44,7,FALSE)*AirBSYLD2!$F199 + AirBSYLD1!K199*(1-VLOOKUP(AirBSYLD2!K$4,'[1]INTERNAL PARAMETERS-1'!$B$5:$J$44,5,FALSE))*VLOOKUP(AirBSYLD2!K$4,'[1]INTERNAL PARAMETERS-1'!$B$5:$J$44,9,FALSE)*AirBSYLD2!$F199</f>
        <v>0</v>
      </c>
      <c r="L199" s="44">
        <f>AirBSYLD1!L199*VLOOKUP(AirBSYLD2!L$4,'[1]INTERNAL PARAMETERS-1'!$B$5:$J$44,5,FALSE)*VLOOKUP(AirBSYLD2!L$4,'[1]INTERNAL PARAMETERS-1'!$B$5:$J$44,7,FALSE)*AirBSYLD2!$F199 + AirBSYLD1!L199*(1-VLOOKUP(AirBSYLD2!L$4,'[1]INTERNAL PARAMETERS-1'!$B$5:$J$44,5,FALSE))*VLOOKUP(AirBSYLD2!L$4,'[1]INTERNAL PARAMETERS-1'!$B$5:$J$44,9,FALSE)*AirBSYLD2!$F199</f>
        <v>0</v>
      </c>
      <c r="M199" s="44">
        <f>AirBSYLD1!M199*VLOOKUP(AirBSYLD2!M$4,'[1]INTERNAL PARAMETERS-1'!$B$5:$J$44,5,FALSE)*VLOOKUP(AirBSYLD2!M$4,'[1]INTERNAL PARAMETERS-1'!$B$5:$J$44,7,FALSE)*AirBSYLD2!$F199 + AirBSYLD1!M199*(1-VLOOKUP(AirBSYLD2!M$4,'[1]INTERNAL PARAMETERS-1'!$B$5:$J$44,5,FALSE))*VLOOKUP(AirBSYLD2!M$4,'[1]INTERNAL PARAMETERS-1'!$B$5:$J$44,9,FALSE)*AirBSYLD2!$F199</f>
        <v>0</v>
      </c>
      <c r="N199" s="44">
        <f>AirBSYLD1!N199*VLOOKUP(AirBSYLD2!N$4,'[1]INTERNAL PARAMETERS-1'!$B$5:$J$44,5,FALSE)*VLOOKUP(AirBSYLD2!N$4,'[1]INTERNAL PARAMETERS-1'!$B$5:$J$44,7,FALSE)*AirBSYLD2!$F199 + AirBSYLD1!N199*(1-VLOOKUP(AirBSYLD2!N$4,'[1]INTERNAL PARAMETERS-1'!$B$5:$J$44,5,FALSE))*VLOOKUP(AirBSYLD2!N$4,'[1]INTERNAL PARAMETERS-1'!$B$5:$J$44,9,FALSE)*AirBSYLD2!$F199</f>
        <v>0</v>
      </c>
      <c r="O199" s="44">
        <f>AirBSYLD1!O199*VLOOKUP(AirBSYLD2!O$4,'[1]INTERNAL PARAMETERS-1'!$B$5:$J$44,5,FALSE)*VLOOKUP(AirBSYLD2!O$4,'[1]INTERNAL PARAMETERS-1'!$B$5:$J$44,7,FALSE)*AirBSYLD2!$F199 + AirBSYLD1!O199*(1-VLOOKUP(AirBSYLD2!O$4,'[1]INTERNAL PARAMETERS-1'!$B$5:$J$44,5,FALSE))*VLOOKUP(AirBSYLD2!O$4,'[1]INTERNAL PARAMETERS-1'!$B$5:$J$44,9,FALSE)*AirBSYLD2!$F199</f>
        <v>0</v>
      </c>
      <c r="P199" s="44">
        <f>AirBSYLD1!P199*VLOOKUP(AirBSYLD2!P$4,'[1]INTERNAL PARAMETERS-1'!$B$5:$J$44,5,FALSE)*VLOOKUP(AirBSYLD2!P$4,'[1]INTERNAL PARAMETERS-1'!$B$5:$J$44,7,FALSE)*AirBSYLD2!$F199 + AirBSYLD1!P199*(1-VLOOKUP(AirBSYLD2!P$4,'[1]INTERNAL PARAMETERS-1'!$B$5:$J$44,5,FALSE))*VLOOKUP(AirBSYLD2!P$4,'[1]INTERNAL PARAMETERS-1'!$B$5:$J$44,9,FALSE)*AirBSYLD2!$F199</f>
        <v>0</v>
      </c>
      <c r="Q199" s="44">
        <f>AirBSYLD1!Q199*VLOOKUP(AirBSYLD2!Q$4,'[1]INTERNAL PARAMETERS-1'!$B$5:$J$44,5,FALSE)*VLOOKUP(AirBSYLD2!Q$4,'[1]INTERNAL PARAMETERS-1'!$B$5:$J$44,7,FALSE)*AirBSYLD2!$F199 + AirBSYLD1!Q199*(1-VLOOKUP(AirBSYLD2!Q$4,'[1]INTERNAL PARAMETERS-1'!$B$5:$J$44,5,FALSE))*VLOOKUP(AirBSYLD2!Q$4,'[1]INTERNAL PARAMETERS-1'!$B$5:$J$44,9,FALSE)*AirBSYLD2!$F199</f>
        <v>0</v>
      </c>
      <c r="R199" s="44">
        <f>AirBSYLD1!R199*VLOOKUP(AirBSYLD2!R$4,'[1]INTERNAL PARAMETERS-1'!$B$5:$J$44,5,FALSE)*VLOOKUP(AirBSYLD2!R$4,'[1]INTERNAL PARAMETERS-1'!$B$5:$J$44,7,FALSE)*AirBSYLD2!$F199 + AirBSYLD1!R199*(1-VLOOKUP(AirBSYLD2!R$4,'[1]INTERNAL PARAMETERS-1'!$B$5:$J$44,5,FALSE))*VLOOKUP(AirBSYLD2!R$4,'[1]INTERNAL PARAMETERS-1'!$B$5:$J$44,9,FALSE)*AirBSYLD2!$F199</f>
        <v>0</v>
      </c>
      <c r="S199" s="44">
        <f>AirBSYLD1!S199*VLOOKUP(AirBSYLD2!S$4,'[1]INTERNAL PARAMETERS-1'!$B$5:$J$44,5,FALSE)*VLOOKUP(AirBSYLD2!S$4,'[1]INTERNAL PARAMETERS-1'!$B$5:$J$44,7,FALSE)*AirBSYLD2!$F199 + AirBSYLD1!S199*(1-VLOOKUP(AirBSYLD2!S$4,'[1]INTERNAL PARAMETERS-1'!$B$5:$J$44,5,FALSE))*VLOOKUP(AirBSYLD2!S$4,'[1]INTERNAL PARAMETERS-1'!$B$5:$J$44,9,FALSE)*AirBSYLD2!$F199</f>
        <v>0</v>
      </c>
      <c r="T199" s="44">
        <f>AirBSYLD1!T199*VLOOKUP(AirBSYLD2!T$4,'[1]INTERNAL PARAMETERS-1'!$B$5:$J$44,5,FALSE)*VLOOKUP(AirBSYLD2!T$4,'[1]INTERNAL PARAMETERS-1'!$B$5:$J$44,7,FALSE)*AirBSYLD2!$F199 + AirBSYLD1!T199*(1-VLOOKUP(AirBSYLD2!T$4,'[1]INTERNAL PARAMETERS-1'!$B$5:$J$44,5,FALSE))*VLOOKUP(AirBSYLD2!T$4,'[1]INTERNAL PARAMETERS-1'!$B$5:$J$44,9,FALSE)*AirBSYLD2!$F199</f>
        <v>0</v>
      </c>
      <c r="U199" s="44">
        <f>AirBSYLD1!U199*VLOOKUP(AirBSYLD2!U$4,'[1]INTERNAL PARAMETERS-1'!$B$5:$J$44,5,FALSE)*VLOOKUP(AirBSYLD2!U$4,'[1]INTERNAL PARAMETERS-1'!$B$5:$J$44,7,FALSE)*AirBSYLD2!$F199 + AirBSYLD1!U199*(1-VLOOKUP(AirBSYLD2!U$4,'[1]INTERNAL PARAMETERS-1'!$B$5:$J$44,5,FALSE))*VLOOKUP(AirBSYLD2!U$4,'[1]INTERNAL PARAMETERS-1'!$B$5:$J$44,9,FALSE)*AirBSYLD2!$F199</f>
        <v>0</v>
      </c>
      <c r="V199" s="44">
        <f>AirBSYLD1!V199*VLOOKUP(AirBSYLD2!V$4,'[1]INTERNAL PARAMETERS-1'!$B$5:$J$44,5,FALSE)*VLOOKUP(AirBSYLD2!V$4,'[1]INTERNAL PARAMETERS-1'!$B$5:$J$44,7,FALSE)*AirBSYLD2!$F199 + AirBSYLD1!V199*(1-VLOOKUP(AirBSYLD2!V$4,'[1]INTERNAL PARAMETERS-1'!$B$5:$J$44,5,FALSE))*VLOOKUP(AirBSYLD2!V$4,'[1]INTERNAL PARAMETERS-1'!$B$5:$J$44,9,FALSE)*AirBSYLD2!$F199</f>
        <v>0</v>
      </c>
      <c r="W199" s="44">
        <f>AirBSYLD1!W199*VLOOKUP(AirBSYLD2!W$4,'[1]INTERNAL PARAMETERS-1'!$B$5:$J$44,5,FALSE)*VLOOKUP(AirBSYLD2!W$4,'[1]INTERNAL PARAMETERS-1'!$B$5:$J$44,7,FALSE)*AirBSYLD2!$F199 + AirBSYLD1!W199*(1-VLOOKUP(AirBSYLD2!W$4,'[1]INTERNAL PARAMETERS-1'!$B$5:$J$44,5,FALSE))*VLOOKUP(AirBSYLD2!W$4,'[1]INTERNAL PARAMETERS-1'!$B$5:$J$44,9,FALSE)*AirBSYLD2!$F199</f>
        <v>0</v>
      </c>
      <c r="X199" s="44">
        <f>AirBSYLD1!X199*VLOOKUP(AirBSYLD2!X$4,'[1]INTERNAL PARAMETERS-1'!$B$5:$J$44,5,FALSE)*VLOOKUP(AirBSYLD2!X$4,'[1]INTERNAL PARAMETERS-1'!$B$5:$J$44,7,FALSE)*AirBSYLD2!$F199 + AirBSYLD1!X199*(1-VLOOKUP(AirBSYLD2!X$4,'[1]INTERNAL PARAMETERS-1'!$B$5:$J$44,5,FALSE))*VLOOKUP(AirBSYLD2!X$4,'[1]INTERNAL PARAMETERS-1'!$B$5:$J$44,9,FALSE)*AirBSYLD2!$F199</f>
        <v>0</v>
      </c>
      <c r="Y199" s="44">
        <f>AirBSYLD1!Y199*VLOOKUP(AirBSYLD2!Y$4,'[1]INTERNAL PARAMETERS-1'!$B$5:$J$44,5,FALSE)*VLOOKUP(AirBSYLD2!Y$4,'[1]INTERNAL PARAMETERS-1'!$B$5:$J$44,7,FALSE)*AirBSYLD2!$F199 + AirBSYLD1!Y199*(1-VLOOKUP(AirBSYLD2!Y$4,'[1]INTERNAL PARAMETERS-1'!$B$5:$J$44,5,FALSE))*VLOOKUP(AirBSYLD2!Y$4,'[1]INTERNAL PARAMETERS-1'!$B$5:$J$44,9,FALSE)*AirBSYLD2!$F199</f>
        <v>0</v>
      </c>
      <c r="Z199" s="44">
        <f>AirBSYLD1!Z199*VLOOKUP(AirBSYLD2!Z$4,'[1]INTERNAL PARAMETERS-1'!$B$5:$J$44,5,FALSE)*VLOOKUP(AirBSYLD2!Z$4,'[1]INTERNAL PARAMETERS-1'!$B$5:$J$44,7,FALSE)*AirBSYLD2!$F199 + AirBSYLD1!Z199*(1-VLOOKUP(AirBSYLD2!Z$4,'[1]INTERNAL PARAMETERS-1'!$B$5:$J$44,5,FALSE))*VLOOKUP(AirBSYLD2!Z$4,'[1]INTERNAL PARAMETERS-1'!$B$5:$J$44,9,FALSE)*AirBSYLD2!$F199</f>
        <v>0</v>
      </c>
      <c r="AA199" s="44">
        <f>AirBSYLD1!AA199*VLOOKUP(AirBSYLD2!AA$4,'[1]INTERNAL PARAMETERS-1'!$B$5:$J$44,5,FALSE)*VLOOKUP(AirBSYLD2!AA$4,'[1]INTERNAL PARAMETERS-1'!$B$5:$J$44,7,FALSE)*AirBSYLD2!$F199 + AirBSYLD1!AA199*(1-VLOOKUP(AirBSYLD2!AA$4,'[1]INTERNAL PARAMETERS-1'!$B$5:$J$44,5,FALSE))*VLOOKUP(AirBSYLD2!AA$4,'[1]INTERNAL PARAMETERS-1'!$B$5:$J$44,9,FALSE)*AirBSYLD2!$F199</f>
        <v>0</v>
      </c>
      <c r="AB199" s="44">
        <f>AirBSYLD1!AB199*VLOOKUP(AirBSYLD2!AB$4,'[1]INTERNAL PARAMETERS-1'!$B$5:$J$44,5,FALSE)*VLOOKUP(AirBSYLD2!AB$4,'[1]INTERNAL PARAMETERS-1'!$B$5:$J$44,7,FALSE)*AirBSYLD2!$F199 + AirBSYLD1!AB199*(1-VLOOKUP(AirBSYLD2!AB$4,'[1]INTERNAL PARAMETERS-1'!$B$5:$J$44,5,FALSE))*VLOOKUP(AirBSYLD2!AB$4,'[1]INTERNAL PARAMETERS-1'!$B$5:$J$44,9,FALSE)*AirBSYLD2!$F199</f>
        <v>0</v>
      </c>
      <c r="AC199" s="44">
        <f>AirBSYLD1!AC199*VLOOKUP(AirBSYLD2!AC$4,'[1]INTERNAL PARAMETERS-1'!$B$5:$J$44,5,FALSE)*VLOOKUP(AirBSYLD2!AC$4,'[1]INTERNAL PARAMETERS-1'!$B$5:$J$44,7,FALSE)*AirBSYLD2!$F199 + AirBSYLD1!AC199*(1-VLOOKUP(AirBSYLD2!AC$4,'[1]INTERNAL PARAMETERS-1'!$B$5:$J$44,5,FALSE))*VLOOKUP(AirBSYLD2!AC$4,'[1]INTERNAL PARAMETERS-1'!$B$5:$J$44,9,FALSE)*AirBSYLD2!$F199</f>
        <v>0</v>
      </c>
      <c r="AD199" s="44">
        <f>AirBSYLD1!AD199*VLOOKUP(AirBSYLD2!AD$4,'[1]INTERNAL PARAMETERS-1'!$B$5:$J$44,5,FALSE)*VLOOKUP(AirBSYLD2!AD$4,'[1]INTERNAL PARAMETERS-1'!$B$5:$J$44,7,FALSE)*AirBSYLD2!$F199 + AirBSYLD1!AD199*(1-VLOOKUP(AirBSYLD2!AD$4,'[1]INTERNAL PARAMETERS-1'!$B$5:$J$44,5,FALSE))*VLOOKUP(AirBSYLD2!AD$4,'[1]INTERNAL PARAMETERS-1'!$B$5:$J$44,9,FALSE)*AirBSYLD2!$F199</f>
        <v>0</v>
      </c>
      <c r="AE199" s="44">
        <f>AirBSYLD1!AE199*VLOOKUP(AirBSYLD2!AE$4,'[1]INTERNAL PARAMETERS-1'!$B$5:$J$44,5,FALSE)*VLOOKUP(AirBSYLD2!AE$4,'[1]INTERNAL PARAMETERS-1'!$B$5:$J$44,7,FALSE)*AirBSYLD2!$F199 + AirBSYLD1!AE199*(1-VLOOKUP(AirBSYLD2!AE$4,'[1]INTERNAL PARAMETERS-1'!$B$5:$J$44,5,FALSE))*VLOOKUP(AirBSYLD2!AE$4,'[1]INTERNAL PARAMETERS-1'!$B$5:$J$44,9,FALSE)*AirBSYLD2!$F199</f>
        <v>0</v>
      </c>
      <c r="AF199" s="44">
        <f>AirBSYLD1!AF199*VLOOKUP(AirBSYLD2!AF$4,'[1]INTERNAL PARAMETERS-1'!$B$5:$J$44,5,FALSE)*VLOOKUP(AirBSYLD2!AF$4,'[1]INTERNAL PARAMETERS-1'!$B$5:$J$44,7,FALSE)*AirBSYLD2!$F199 + AirBSYLD1!AF199*(1-VLOOKUP(AirBSYLD2!AF$4,'[1]INTERNAL PARAMETERS-1'!$B$5:$J$44,5,FALSE))*VLOOKUP(AirBSYLD2!AF$4,'[1]INTERNAL PARAMETERS-1'!$B$5:$J$44,9,FALSE)*AirBSYLD2!$F199</f>
        <v>0</v>
      </c>
      <c r="AG199" s="44">
        <f>AirBSYLD1!AG199*VLOOKUP(AirBSYLD2!AG$4,'[1]INTERNAL PARAMETERS-1'!$B$5:$J$44,5,FALSE)*VLOOKUP(AirBSYLD2!AG$4,'[1]INTERNAL PARAMETERS-1'!$B$5:$J$44,7,FALSE)*AirBSYLD2!$F199 + AirBSYLD1!AG199*(1-VLOOKUP(AirBSYLD2!AG$4,'[1]INTERNAL PARAMETERS-1'!$B$5:$J$44,5,FALSE))*VLOOKUP(AirBSYLD2!AG$4,'[1]INTERNAL PARAMETERS-1'!$B$5:$J$44,9,FALSE)*AirBSYLD2!$F199</f>
        <v>0</v>
      </c>
      <c r="AH199" s="44">
        <f>AirBSYLD1!AH199*VLOOKUP(AirBSYLD2!AH$4,'[1]INTERNAL PARAMETERS-1'!$B$5:$J$44,5,FALSE)*VLOOKUP(AirBSYLD2!AH$4,'[1]INTERNAL PARAMETERS-1'!$B$5:$J$44,7,FALSE)*AirBSYLD2!$F199 + AirBSYLD1!AH199*(1-VLOOKUP(AirBSYLD2!AH$4,'[1]INTERNAL PARAMETERS-1'!$B$5:$J$44,5,FALSE))*VLOOKUP(AirBSYLD2!AH$4,'[1]INTERNAL PARAMETERS-1'!$B$5:$J$44,9,FALSE)*AirBSYLD2!$F199</f>
        <v>0</v>
      </c>
      <c r="AI199" s="44">
        <f>AirBSYLD1!AI199*VLOOKUP(AirBSYLD2!AI$4,'[1]INTERNAL PARAMETERS-1'!$B$5:$J$44,5,FALSE)*VLOOKUP(AirBSYLD2!AI$4,'[1]INTERNAL PARAMETERS-1'!$B$5:$J$44,7,FALSE)*AirBSYLD2!$F199 + AirBSYLD1!AI199*(1-VLOOKUP(AirBSYLD2!AI$4,'[1]INTERNAL PARAMETERS-1'!$B$5:$J$44,5,FALSE))*VLOOKUP(AirBSYLD2!AI$4,'[1]INTERNAL PARAMETERS-1'!$B$5:$J$44,9,FALSE)*AirBSYLD2!$F199</f>
        <v>0</v>
      </c>
      <c r="AJ199" s="44">
        <f>AirBSYLD1!AJ199*VLOOKUP(AirBSYLD2!AJ$4,'[1]INTERNAL PARAMETERS-1'!$B$5:$J$44,5,FALSE)*VLOOKUP(AirBSYLD2!AJ$4,'[1]INTERNAL PARAMETERS-1'!$B$5:$J$44,7,FALSE)*AirBSYLD2!$F199 + AirBSYLD1!AJ199*(1-VLOOKUP(AirBSYLD2!AJ$4,'[1]INTERNAL PARAMETERS-1'!$B$5:$J$44,5,FALSE))*VLOOKUP(AirBSYLD2!AJ$4,'[1]INTERNAL PARAMETERS-1'!$B$5:$J$44,9,FALSE)*AirBSYLD2!$F199</f>
        <v>0</v>
      </c>
      <c r="AK199" s="44">
        <f>AirBSYLD1!AK199*VLOOKUP(AirBSYLD2!AK$4,'[1]INTERNAL PARAMETERS-1'!$B$5:$J$44,5,FALSE)*VLOOKUP(AirBSYLD2!AK$4,'[1]INTERNAL PARAMETERS-1'!$B$5:$J$44,7,FALSE)*AirBSYLD2!$F199 + AirBSYLD1!AK199*(1-VLOOKUP(AirBSYLD2!AK$4,'[1]INTERNAL PARAMETERS-1'!$B$5:$J$44,5,FALSE))*VLOOKUP(AirBSYLD2!AK$4,'[1]INTERNAL PARAMETERS-1'!$B$5:$J$44,9,FALSE)*AirBSYLD2!$F199</f>
        <v>0</v>
      </c>
      <c r="AL199" s="44">
        <f>AirBSYLD1!AL199*VLOOKUP(AirBSYLD2!AL$4,'[1]INTERNAL PARAMETERS-1'!$B$5:$J$44,5,FALSE)*VLOOKUP(AirBSYLD2!AL$4,'[1]INTERNAL PARAMETERS-1'!$B$5:$J$44,7,FALSE)*AirBSYLD2!$F199 + AirBSYLD1!AL199*(1-VLOOKUP(AirBSYLD2!AL$4,'[1]INTERNAL PARAMETERS-1'!$B$5:$J$44,5,FALSE))*VLOOKUP(AirBSYLD2!AL$4,'[1]INTERNAL PARAMETERS-1'!$B$5:$J$44,9,FALSE)*AirBSYLD2!$F199</f>
        <v>0</v>
      </c>
      <c r="AM199" s="44">
        <f>AirBSYLD1!AM199*VLOOKUP(AirBSYLD2!AM$4,'[1]INTERNAL PARAMETERS-1'!$B$5:$J$44,5,FALSE)*VLOOKUP(AirBSYLD2!AM$4,'[1]INTERNAL PARAMETERS-1'!$B$5:$J$44,7,FALSE)*AirBSYLD2!$F199 + AirBSYLD1!AM199*(1-VLOOKUP(AirBSYLD2!AM$4,'[1]INTERNAL PARAMETERS-1'!$B$5:$J$44,5,FALSE))*VLOOKUP(AirBSYLD2!AM$4,'[1]INTERNAL PARAMETERS-1'!$B$5:$J$44,9,FALSE)*AirBSYLD2!$F199</f>
        <v>0</v>
      </c>
      <c r="AN199" s="44">
        <f>AirBSYLD1!AN199*VLOOKUP(AirBSYLD2!AN$4,'[1]INTERNAL PARAMETERS-1'!$B$5:$J$44,5,FALSE)*VLOOKUP(AirBSYLD2!AN$4,'[1]INTERNAL PARAMETERS-1'!$B$5:$J$44,7,FALSE)*AirBSYLD2!$F199 + AirBSYLD1!AN199*(1-VLOOKUP(AirBSYLD2!AN$4,'[1]INTERNAL PARAMETERS-1'!$B$5:$J$44,5,FALSE))*VLOOKUP(AirBSYLD2!AN$4,'[1]INTERNAL PARAMETERS-1'!$B$5:$J$44,9,FALSE)*AirBSYLD2!$F199</f>
        <v>0</v>
      </c>
      <c r="AO199" s="44">
        <f>AirBSYLD1!AO199*VLOOKUP(AirBSYLD2!AO$4,'[1]INTERNAL PARAMETERS-1'!$B$5:$J$44,5,FALSE)*VLOOKUP(AirBSYLD2!AO$4,'[1]INTERNAL PARAMETERS-1'!$B$5:$J$44,7,FALSE)*AirBSYLD2!$F199 + AirBSYLD1!AO199*(1-VLOOKUP(AirBSYLD2!AO$4,'[1]INTERNAL PARAMETERS-1'!$B$5:$J$44,5,FALSE))*VLOOKUP(AirBSYLD2!AO$4,'[1]INTERNAL PARAMETERS-1'!$B$5:$J$44,9,FALSE)*AirBSYLD2!$F199</f>
        <v>0</v>
      </c>
      <c r="AP199" s="44">
        <f>AirBSYLD1!AP199*VLOOKUP(AirBSYLD2!AP$4,'[1]INTERNAL PARAMETERS-1'!$B$5:$J$44,5,FALSE)*VLOOKUP(AirBSYLD2!AP$4,'[1]INTERNAL PARAMETERS-1'!$B$5:$J$44,7,FALSE)*AirBSYLD2!$F199 + AirBSYLD1!AP199*(1-VLOOKUP(AirBSYLD2!AP$4,'[1]INTERNAL PARAMETERS-1'!$B$5:$J$44,5,FALSE))*VLOOKUP(AirBSYLD2!AP$4,'[1]INTERNAL PARAMETERS-1'!$B$5:$J$44,9,FALSE)*AirBSYLD2!$F199</f>
        <v>0</v>
      </c>
      <c r="AQ199" s="44">
        <f>AirBSYLD1!AQ199*VLOOKUP(AirBSYLD2!AQ$4,'[1]INTERNAL PARAMETERS-1'!$B$5:$J$44,5,FALSE)*VLOOKUP(AirBSYLD2!AQ$4,'[1]INTERNAL PARAMETERS-1'!$B$5:$J$44,7,FALSE)*AirBSYLD2!$F199 + AirBSYLD1!AQ199*(1-VLOOKUP(AirBSYLD2!AQ$4,'[1]INTERNAL PARAMETERS-1'!$B$5:$J$44,5,FALSE))*VLOOKUP(AirBSYLD2!AQ$4,'[1]INTERNAL PARAMETERS-1'!$B$5:$J$44,9,FALSE)*AirBSYLD2!$F199</f>
        <v>0</v>
      </c>
      <c r="AR199" s="44">
        <f>AirBSYLD1!AR199*VLOOKUP(AirBSYLD2!AR$4,'[1]INTERNAL PARAMETERS-1'!$B$5:$J$44,5,FALSE)*VLOOKUP(AirBSYLD2!AR$4,'[1]INTERNAL PARAMETERS-1'!$B$5:$J$44,7,FALSE)*AirBSYLD2!$F199 + AirBSYLD1!AR199*(1-VLOOKUP(AirBSYLD2!AR$4,'[1]INTERNAL PARAMETERS-1'!$B$5:$J$44,5,FALSE))*VLOOKUP(AirBSYLD2!AR$4,'[1]INTERNAL PARAMETERS-1'!$B$5:$J$44,9,FALSE)*AirBSYLD2!$F199</f>
        <v>0</v>
      </c>
      <c r="AS199" s="44">
        <f>AirBSYLD1!AS199*VLOOKUP(AirBSYLD2!AS$4,'[1]INTERNAL PARAMETERS-1'!$B$5:$J$44,5,FALSE)*VLOOKUP(AirBSYLD2!AS$4,'[1]INTERNAL PARAMETERS-1'!$B$5:$J$44,7,FALSE)*AirBSYLD2!$F199 + AirBSYLD1!AS199*(1-VLOOKUP(AirBSYLD2!AS$4,'[1]INTERNAL PARAMETERS-1'!$B$5:$J$44,5,FALSE))*VLOOKUP(AirBSYLD2!AS$4,'[1]INTERNAL PARAMETERS-1'!$B$5:$J$44,9,FALSE)*AirBSYLD2!$F199</f>
        <v>0</v>
      </c>
      <c r="AT199" s="43">
        <f>AirBSYLD1!AT199*VLOOKUP(AirBSYLD2!AT$4,'[1]INTERNAL PARAMETERS-1'!$B$5:$J$44,5,FALSE)*VLOOKUP(AirBSYLD2!AT$4,'[1]INTERNAL PARAMETERS-1'!$B$5:$J$44,7,FALSE)*AirBSYLD2!$F199 + AirBSYLD1!AT199*(1-VLOOKUP(AirBSYLD2!AT$4,'[1]INTERNAL PARAMETERS-1'!$B$5:$J$44,5,FALSE))*VLOOKUP(AirBSYLD2!AT$4,'[1]INTERNAL PARAMETERS-1'!$B$5:$J$44,9,FALSE)*AirBSYLD2!$F199</f>
        <v>0</v>
      </c>
      <c r="AU199" s="45">
        <f>AirBSYLD1!AU199*VLOOKUP(AirBSYLD2!AU$4,'[1]INTERNAL PARAMETERS-1'!$B$5:$J$44,5,FALSE)*VLOOKUP(AirBSYLD2!AU$4,'[1]INTERNAL PARAMETERS-1'!$B$5:$J$44,6,FALSE)*VLOOKUP(AirBSYLD2!AU$4,'[1]INTERNAL PARAMETERS-1'!$B$5:$J$44,3,FALSE) + AirBSYLD1!AU199*(1-VLOOKUP(AirBSYLD2!AU$4,'[1]INTERNAL PARAMETERS-1'!$B$5:$J$44,5,FALSE))*VLOOKUP(AirBSYLD2!AU$4,'[1]INTERNAL PARAMETERS-1'!$B$5:$J$44,8,FALSE)*VLOOKUP(AirBSYLD2!AU$4,'[1]INTERNAL PARAMETERS-1'!$B$5:$J$44,3,FALSE)</f>
        <v>0</v>
      </c>
      <c r="AV199" s="44">
        <f>AirBSYLD1!AV199*VLOOKUP(AirBSYLD2!AV$4,'[1]INTERNAL PARAMETERS-1'!$B$5:$J$44,5,FALSE)*VLOOKUP(AirBSYLD2!AV$4,'[1]INTERNAL PARAMETERS-1'!$B$5:$J$44,6,FALSE)*VLOOKUP(AirBSYLD2!AV$4,'[1]INTERNAL PARAMETERS-1'!$B$5:$J$44,3,FALSE) + AirBSYLD1!AV199*(1-VLOOKUP(AirBSYLD2!AV$4,'[1]INTERNAL PARAMETERS-1'!$B$5:$J$44,5,FALSE))*VLOOKUP(AirBSYLD2!AV$4,'[1]INTERNAL PARAMETERS-1'!$B$5:$J$44,8,FALSE)*VLOOKUP(AirBSYLD2!AV$4,'[1]INTERNAL PARAMETERS-1'!$B$5:$J$44,3,FALSE)</f>
        <v>0</v>
      </c>
      <c r="AW199" s="44">
        <f>AirBSYLD1!AW199*VLOOKUP(AirBSYLD2!AW$4,'[1]INTERNAL PARAMETERS-1'!$B$5:$J$44,5,FALSE)*VLOOKUP(AirBSYLD2!AW$4,'[1]INTERNAL PARAMETERS-1'!$B$5:$J$44,6,FALSE)*VLOOKUP(AirBSYLD2!AW$4,'[1]INTERNAL PARAMETERS-1'!$B$5:$J$44,3,FALSE) + AirBSYLD1!AW199*(1-VLOOKUP(AirBSYLD2!AW$4,'[1]INTERNAL PARAMETERS-1'!$B$5:$J$44,5,FALSE))*VLOOKUP(AirBSYLD2!AW$4,'[1]INTERNAL PARAMETERS-1'!$B$5:$J$44,8,FALSE)*VLOOKUP(AirBSYLD2!AW$4,'[1]INTERNAL PARAMETERS-1'!$B$5:$J$44,3,FALSE)</f>
        <v>0</v>
      </c>
      <c r="AX199" s="44">
        <f>AirBSYLD1!AX199*VLOOKUP(AirBSYLD2!AX$4,'[1]INTERNAL PARAMETERS-1'!$B$5:$J$44,5,FALSE)*VLOOKUP(AirBSYLD2!AX$4,'[1]INTERNAL PARAMETERS-1'!$B$5:$J$44,6,FALSE)*VLOOKUP(AirBSYLD2!AX$4,'[1]INTERNAL PARAMETERS-1'!$B$5:$J$44,3,FALSE) + AirBSYLD1!AX199*(1-VLOOKUP(AirBSYLD2!AX$4,'[1]INTERNAL PARAMETERS-1'!$B$5:$J$44,5,FALSE))*VLOOKUP(AirBSYLD2!AX$4,'[1]INTERNAL PARAMETERS-1'!$B$5:$J$44,8,FALSE)*VLOOKUP(AirBSYLD2!AX$4,'[1]INTERNAL PARAMETERS-1'!$B$5:$J$44,3,FALSE)</f>
        <v>0</v>
      </c>
      <c r="AY199" s="44">
        <f>AirBSYLD1!AY199*VLOOKUP(AirBSYLD2!AY$4,'[1]INTERNAL PARAMETERS-1'!$B$5:$J$44,5,FALSE)*VLOOKUP(AirBSYLD2!AY$4,'[1]INTERNAL PARAMETERS-1'!$B$5:$J$44,6,FALSE)*VLOOKUP(AirBSYLD2!AY$4,'[1]INTERNAL PARAMETERS-1'!$B$5:$J$44,3,FALSE) + AirBSYLD1!AY199*(1-VLOOKUP(AirBSYLD2!AY$4,'[1]INTERNAL PARAMETERS-1'!$B$5:$J$44,5,FALSE))*VLOOKUP(AirBSYLD2!AY$4,'[1]INTERNAL PARAMETERS-1'!$B$5:$J$44,8,FALSE)*VLOOKUP(AirBSYLD2!AY$4,'[1]INTERNAL PARAMETERS-1'!$B$5:$J$44,3,FALSE)</f>
        <v>0</v>
      </c>
      <c r="AZ199" s="44">
        <f>AirBSYLD1!AZ199*VLOOKUP(AirBSYLD2!AZ$4,'[1]INTERNAL PARAMETERS-1'!$B$5:$J$44,5,FALSE)*VLOOKUP(AirBSYLD2!AZ$4,'[1]INTERNAL PARAMETERS-1'!$B$5:$J$44,6,FALSE)*VLOOKUP(AirBSYLD2!AZ$4,'[1]INTERNAL PARAMETERS-1'!$B$5:$J$44,3,FALSE) + AirBSYLD1!AZ199*(1-VLOOKUP(AirBSYLD2!AZ$4,'[1]INTERNAL PARAMETERS-1'!$B$5:$J$44,5,FALSE))*VLOOKUP(AirBSYLD2!AZ$4,'[1]INTERNAL PARAMETERS-1'!$B$5:$J$44,8,FALSE)*VLOOKUP(AirBSYLD2!AZ$4,'[1]INTERNAL PARAMETERS-1'!$B$5:$J$44,3,FALSE)</f>
        <v>0</v>
      </c>
      <c r="BA199" s="44">
        <f>AirBSYLD1!BA199*VLOOKUP(AirBSYLD2!BA$4,'[1]INTERNAL PARAMETERS-1'!$B$5:$J$44,5,FALSE)*VLOOKUP(AirBSYLD2!BA$4,'[1]INTERNAL PARAMETERS-1'!$B$5:$J$44,6,FALSE)*VLOOKUP(AirBSYLD2!BA$4,'[1]INTERNAL PARAMETERS-1'!$B$5:$J$44,3,FALSE) + AirBSYLD1!BA199*(1-VLOOKUP(AirBSYLD2!BA$4,'[1]INTERNAL PARAMETERS-1'!$B$5:$J$44,5,FALSE))*VLOOKUP(AirBSYLD2!BA$4,'[1]INTERNAL PARAMETERS-1'!$B$5:$J$44,8,FALSE)*VLOOKUP(AirBSYLD2!BA$4,'[1]INTERNAL PARAMETERS-1'!$B$5:$J$44,3,FALSE)</f>
        <v>0</v>
      </c>
      <c r="BB199" s="44">
        <f>AirBSYLD1!BB199*VLOOKUP(AirBSYLD2!BB$4,'[1]INTERNAL PARAMETERS-1'!$B$5:$J$44,5,FALSE)*VLOOKUP(AirBSYLD2!BB$4,'[1]INTERNAL PARAMETERS-1'!$B$5:$J$44,6,FALSE)*VLOOKUP(AirBSYLD2!BB$4,'[1]INTERNAL PARAMETERS-1'!$B$5:$J$44,3,FALSE) + AirBSYLD1!BB199*(1-VLOOKUP(AirBSYLD2!BB$4,'[1]INTERNAL PARAMETERS-1'!$B$5:$J$44,5,FALSE))*VLOOKUP(AirBSYLD2!BB$4,'[1]INTERNAL PARAMETERS-1'!$B$5:$J$44,8,FALSE)*VLOOKUP(AirBSYLD2!BB$4,'[1]INTERNAL PARAMETERS-1'!$B$5:$J$44,3,FALSE)</f>
        <v>0</v>
      </c>
      <c r="BC199" s="44">
        <f>AirBSYLD1!BC199*VLOOKUP(AirBSYLD2!BC$4,'[1]INTERNAL PARAMETERS-1'!$B$5:$J$44,5,FALSE)*VLOOKUP(AirBSYLD2!BC$4,'[1]INTERNAL PARAMETERS-1'!$B$5:$J$44,6,FALSE)*VLOOKUP(AirBSYLD2!BC$4,'[1]INTERNAL PARAMETERS-1'!$B$5:$J$44,3,FALSE) + AirBSYLD1!BC199*(1-VLOOKUP(AirBSYLD2!BC$4,'[1]INTERNAL PARAMETERS-1'!$B$5:$J$44,5,FALSE))*VLOOKUP(AirBSYLD2!BC$4,'[1]INTERNAL PARAMETERS-1'!$B$5:$J$44,8,FALSE)*VLOOKUP(AirBSYLD2!BC$4,'[1]INTERNAL PARAMETERS-1'!$B$5:$J$44,3,FALSE)</f>
        <v>0</v>
      </c>
      <c r="BD199" s="44">
        <f>AirBSYLD1!BD199*VLOOKUP(AirBSYLD2!BD$4,'[1]INTERNAL PARAMETERS-1'!$B$5:$J$44,5,FALSE)*VLOOKUP(AirBSYLD2!BD$4,'[1]INTERNAL PARAMETERS-1'!$B$5:$J$44,6,FALSE)*VLOOKUP(AirBSYLD2!BD$4,'[1]INTERNAL PARAMETERS-1'!$B$5:$J$44,3,FALSE) + AirBSYLD1!BD199*(1-VLOOKUP(AirBSYLD2!BD$4,'[1]INTERNAL PARAMETERS-1'!$B$5:$J$44,5,FALSE))*VLOOKUP(AirBSYLD2!BD$4,'[1]INTERNAL PARAMETERS-1'!$B$5:$J$44,8,FALSE)*VLOOKUP(AirBSYLD2!BD$4,'[1]INTERNAL PARAMETERS-1'!$B$5:$J$44,3,FALSE)</f>
        <v>0</v>
      </c>
      <c r="BE199" s="44">
        <f>AirBSYLD1!BE199*VLOOKUP(AirBSYLD2!BE$4,'[1]INTERNAL PARAMETERS-1'!$B$5:$J$44,5,FALSE)*VLOOKUP(AirBSYLD2!BE$4,'[1]INTERNAL PARAMETERS-1'!$B$5:$J$44,6,FALSE)*VLOOKUP(AirBSYLD2!BE$4,'[1]INTERNAL PARAMETERS-1'!$B$5:$J$44,3,FALSE) + AirBSYLD1!BE199*(1-VLOOKUP(AirBSYLD2!BE$4,'[1]INTERNAL PARAMETERS-1'!$B$5:$J$44,5,FALSE))*VLOOKUP(AirBSYLD2!BE$4,'[1]INTERNAL PARAMETERS-1'!$B$5:$J$44,8,FALSE)*VLOOKUP(AirBSYLD2!BE$4,'[1]INTERNAL PARAMETERS-1'!$B$5:$J$44,3,FALSE)</f>
        <v>0</v>
      </c>
      <c r="BF199" s="44">
        <f>AirBSYLD1!BF199*VLOOKUP(AirBSYLD2!BF$4,'[1]INTERNAL PARAMETERS-1'!$B$5:$J$44,5,FALSE)*VLOOKUP(AirBSYLD2!BF$4,'[1]INTERNAL PARAMETERS-1'!$B$5:$J$44,6,FALSE)*VLOOKUP(AirBSYLD2!BF$4,'[1]INTERNAL PARAMETERS-1'!$B$5:$J$44,3,FALSE) + AirBSYLD1!BF199*(1-VLOOKUP(AirBSYLD2!BF$4,'[1]INTERNAL PARAMETERS-1'!$B$5:$J$44,5,FALSE))*VLOOKUP(AirBSYLD2!BF$4,'[1]INTERNAL PARAMETERS-1'!$B$5:$J$44,8,FALSE)*VLOOKUP(AirBSYLD2!BF$4,'[1]INTERNAL PARAMETERS-1'!$B$5:$J$44,3,FALSE)</f>
        <v>0</v>
      </c>
      <c r="BG199" s="44">
        <f>AirBSYLD1!BG199*VLOOKUP(AirBSYLD2!BG$4,'[1]INTERNAL PARAMETERS-1'!$B$5:$J$44,5,FALSE)*VLOOKUP(AirBSYLD2!BG$4,'[1]INTERNAL PARAMETERS-1'!$B$5:$J$44,6,FALSE)*VLOOKUP(AirBSYLD2!BG$4,'[1]INTERNAL PARAMETERS-1'!$B$5:$J$44,3,FALSE) + AirBSYLD1!BG199*(1-VLOOKUP(AirBSYLD2!BG$4,'[1]INTERNAL PARAMETERS-1'!$B$5:$J$44,5,FALSE))*VLOOKUP(AirBSYLD2!BG$4,'[1]INTERNAL PARAMETERS-1'!$B$5:$J$44,8,FALSE)*VLOOKUP(AirBSYLD2!BG$4,'[1]INTERNAL PARAMETERS-1'!$B$5:$J$44,3,FALSE)</f>
        <v>0</v>
      </c>
      <c r="BH199" s="44">
        <f>AirBSYLD1!BH199*VLOOKUP(AirBSYLD2!BH$4,'[1]INTERNAL PARAMETERS-1'!$B$5:$J$44,5,FALSE)*VLOOKUP(AirBSYLD2!BH$4,'[1]INTERNAL PARAMETERS-1'!$B$5:$J$44,6,FALSE)*VLOOKUP(AirBSYLD2!BH$4,'[1]INTERNAL PARAMETERS-1'!$B$5:$J$44,3,FALSE) + AirBSYLD1!BH199*(1-VLOOKUP(AirBSYLD2!BH$4,'[1]INTERNAL PARAMETERS-1'!$B$5:$J$44,5,FALSE))*VLOOKUP(AirBSYLD2!BH$4,'[1]INTERNAL PARAMETERS-1'!$B$5:$J$44,8,FALSE)*VLOOKUP(AirBSYLD2!BH$4,'[1]INTERNAL PARAMETERS-1'!$B$5:$J$44,3,FALSE)</f>
        <v>0</v>
      </c>
      <c r="BI199" s="44">
        <f>AirBSYLD1!BI199*VLOOKUP(AirBSYLD2!BI$4,'[1]INTERNAL PARAMETERS-1'!$B$5:$J$44,5,FALSE)*VLOOKUP(AirBSYLD2!BI$4,'[1]INTERNAL PARAMETERS-1'!$B$5:$J$44,6,FALSE)*VLOOKUP(AirBSYLD2!BI$4,'[1]INTERNAL PARAMETERS-1'!$B$5:$J$44,3,FALSE) + AirBSYLD1!BI199*(1-VLOOKUP(AirBSYLD2!BI$4,'[1]INTERNAL PARAMETERS-1'!$B$5:$J$44,5,FALSE))*VLOOKUP(AirBSYLD2!BI$4,'[1]INTERNAL PARAMETERS-1'!$B$5:$J$44,8,FALSE)*VLOOKUP(AirBSYLD2!BI$4,'[1]INTERNAL PARAMETERS-1'!$B$5:$J$44,3,FALSE)</f>
        <v>0</v>
      </c>
      <c r="BJ199" s="44">
        <f>AirBSYLD1!BJ199*VLOOKUP(AirBSYLD2!BJ$4,'[1]INTERNAL PARAMETERS-1'!$B$5:$J$44,5,FALSE)*VLOOKUP(AirBSYLD2!BJ$4,'[1]INTERNAL PARAMETERS-1'!$B$5:$J$44,6,FALSE)*VLOOKUP(AirBSYLD2!BJ$4,'[1]INTERNAL PARAMETERS-1'!$B$5:$J$44,3,FALSE) + AirBSYLD1!BJ199*(1-VLOOKUP(AirBSYLD2!BJ$4,'[1]INTERNAL PARAMETERS-1'!$B$5:$J$44,5,FALSE))*VLOOKUP(AirBSYLD2!BJ$4,'[1]INTERNAL PARAMETERS-1'!$B$5:$J$44,8,FALSE)*VLOOKUP(AirBSYLD2!BJ$4,'[1]INTERNAL PARAMETERS-1'!$B$5:$J$44,3,FALSE)</f>
        <v>0</v>
      </c>
      <c r="BK199" s="44">
        <f>AirBSYLD1!BK199*VLOOKUP(AirBSYLD2!BK$4,'[1]INTERNAL PARAMETERS-1'!$B$5:$J$44,5,FALSE)*VLOOKUP(AirBSYLD2!BK$4,'[1]INTERNAL PARAMETERS-1'!$B$5:$J$44,6,FALSE)*VLOOKUP(AirBSYLD2!BK$4,'[1]INTERNAL PARAMETERS-1'!$B$5:$J$44,3,FALSE) + AirBSYLD1!BK199*(1-VLOOKUP(AirBSYLD2!BK$4,'[1]INTERNAL PARAMETERS-1'!$B$5:$J$44,5,FALSE))*VLOOKUP(AirBSYLD2!BK$4,'[1]INTERNAL PARAMETERS-1'!$B$5:$J$44,8,FALSE)*VLOOKUP(AirBSYLD2!BK$4,'[1]INTERNAL PARAMETERS-1'!$B$5:$J$44,3,FALSE)</f>
        <v>0</v>
      </c>
      <c r="BL199" s="44">
        <f>AirBSYLD1!BL199*VLOOKUP(AirBSYLD2!BL$4,'[1]INTERNAL PARAMETERS-1'!$B$5:$J$44,5,FALSE)*VLOOKUP(AirBSYLD2!BL$4,'[1]INTERNAL PARAMETERS-1'!$B$5:$J$44,6,FALSE)*VLOOKUP(AirBSYLD2!BL$4,'[1]INTERNAL PARAMETERS-1'!$B$5:$J$44,3,FALSE) + AirBSYLD1!BL199*(1-VLOOKUP(AirBSYLD2!BL$4,'[1]INTERNAL PARAMETERS-1'!$B$5:$J$44,5,FALSE))*VLOOKUP(AirBSYLD2!BL$4,'[1]INTERNAL PARAMETERS-1'!$B$5:$J$44,8,FALSE)*VLOOKUP(AirBSYLD2!BL$4,'[1]INTERNAL PARAMETERS-1'!$B$5:$J$44,3,FALSE)</f>
        <v>0</v>
      </c>
      <c r="BM199" s="44">
        <f>AirBSYLD1!BM199*VLOOKUP(AirBSYLD2!BM$4,'[1]INTERNAL PARAMETERS-1'!$B$5:$J$44,5,FALSE)*VLOOKUP(AirBSYLD2!BM$4,'[1]INTERNAL PARAMETERS-1'!$B$5:$J$44,6,FALSE)*VLOOKUP(AirBSYLD2!BM$4,'[1]INTERNAL PARAMETERS-1'!$B$5:$J$44,3,FALSE) + AirBSYLD1!BM199*(1-VLOOKUP(AirBSYLD2!BM$4,'[1]INTERNAL PARAMETERS-1'!$B$5:$J$44,5,FALSE))*VLOOKUP(AirBSYLD2!BM$4,'[1]INTERNAL PARAMETERS-1'!$B$5:$J$44,8,FALSE)*VLOOKUP(AirBSYLD2!BM$4,'[1]INTERNAL PARAMETERS-1'!$B$5:$J$44,3,FALSE)</f>
        <v>0</v>
      </c>
      <c r="BN199" s="44">
        <f>AirBSYLD1!BN199*VLOOKUP(AirBSYLD2!BN$4,'[1]INTERNAL PARAMETERS-1'!$B$5:$J$44,5,FALSE)*VLOOKUP(AirBSYLD2!BN$4,'[1]INTERNAL PARAMETERS-1'!$B$5:$J$44,6,FALSE)*VLOOKUP(AirBSYLD2!BN$4,'[1]INTERNAL PARAMETERS-1'!$B$5:$J$44,3,FALSE) + AirBSYLD1!BN199*(1-VLOOKUP(AirBSYLD2!BN$4,'[1]INTERNAL PARAMETERS-1'!$B$5:$J$44,5,FALSE))*VLOOKUP(AirBSYLD2!BN$4,'[1]INTERNAL PARAMETERS-1'!$B$5:$J$44,8,FALSE)*VLOOKUP(AirBSYLD2!BN$4,'[1]INTERNAL PARAMETERS-1'!$B$5:$J$44,3,FALSE)</f>
        <v>0</v>
      </c>
      <c r="BO199" s="44">
        <f>AirBSYLD1!BO199*VLOOKUP(AirBSYLD2!BO$4,'[1]INTERNAL PARAMETERS-1'!$B$5:$J$44,5,FALSE)*VLOOKUP(AirBSYLD2!BO$4,'[1]INTERNAL PARAMETERS-1'!$B$5:$J$44,6,FALSE)*VLOOKUP(AirBSYLD2!BO$4,'[1]INTERNAL PARAMETERS-1'!$B$5:$J$44,3,FALSE) + AirBSYLD1!BO199*(1-VLOOKUP(AirBSYLD2!BO$4,'[1]INTERNAL PARAMETERS-1'!$B$5:$J$44,5,FALSE))*VLOOKUP(AirBSYLD2!BO$4,'[1]INTERNAL PARAMETERS-1'!$B$5:$J$44,8,FALSE)*VLOOKUP(AirBSYLD2!BO$4,'[1]INTERNAL PARAMETERS-1'!$B$5:$J$44,3,FALSE)</f>
        <v>0</v>
      </c>
      <c r="BP199" s="44">
        <f>AirBSYLD1!BP199*VLOOKUP(AirBSYLD2!BP$4,'[1]INTERNAL PARAMETERS-1'!$B$5:$J$44,5,FALSE)*VLOOKUP(AirBSYLD2!BP$4,'[1]INTERNAL PARAMETERS-1'!$B$5:$J$44,6,FALSE)*VLOOKUP(AirBSYLD2!BP$4,'[1]INTERNAL PARAMETERS-1'!$B$5:$J$44,3,FALSE) + AirBSYLD1!BP199*(1-VLOOKUP(AirBSYLD2!BP$4,'[1]INTERNAL PARAMETERS-1'!$B$5:$J$44,5,FALSE))*VLOOKUP(AirBSYLD2!BP$4,'[1]INTERNAL PARAMETERS-1'!$B$5:$J$44,8,FALSE)*VLOOKUP(AirBSYLD2!BP$4,'[1]INTERNAL PARAMETERS-1'!$B$5:$J$44,3,FALSE)</f>
        <v>0</v>
      </c>
      <c r="BQ199" s="44">
        <f>AirBSYLD1!BQ199*VLOOKUP(AirBSYLD2!BQ$4,'[1]INTERNAL PARAMETERS-1'!$B$5:$J$44,5,FALSE)*VLOOKUP(AirBSYLD2!BQ$4,'[1]INTERNAL PARAMETERS-1'!$B$5:$J$44,6,FALSE)*VLOOKUP(AirBSYLD2!BQ$4,'[1]INTERNAL PARAMETERS-1'!$B$5:$J$44,3,FALSE) + AirBSYLD1!BQ199*(1-VLOOKUP(AirBSYLD2!BQ$4,'[1]INTERNAL PARAMETERS-1'!$B$5:$J$44,5,FALSE))*VLOOKUP(AirBSYLD2!BQ$4,'[1]INTERNAL PARAMETERS-1'!$B$5:$J$44,8,FALSE)*VLOOKUP(AirBSYLD2!BQ$4,'[1]INTERNAL PARAMETERS-1'!$B$5:$J$44,3,FALSE)</f>
        <v>0</v>
      </c>
      <c r="BR199" s="44">
        <f>AirBSYLD1!BR199*VLOOKUP(AirBSYLD2!BR$4,'[1]INTERNAL PARAMETERS-1'!$B$5:$J$44,5,FALSE)*VLOOKUP(AirBSYLD2!BR$4,'[1]INTERNAL PARAMETERS-1'!$B$5:$J$44,6,FALSE)*VLOOKUP(AirBSYLD2!BR$4,'[1]INTERNAL PARAMETERS-1'!$B$5:$J$44,3,FALSE) + AirBSYLD1!BR199*(1-VLOOKUP(AirBSYLD2!BR$4,'[1]INTERNAL PARAMETERS-1'!$B$5:$J$44,5,FALSE))*VLOOKUP(AirBSYLD2!BR$4,'[1]INTERNAL PARAMETERS-1'!$B$5:$J$44,8,FALSE)*VLOOKUP(AirBSYLD2!BR$4,'[1]INTERNAL PARAMETERS-1'!$B$5:$J$44,3,FALSE)</f>
        <v>0</v>
      </c>
      <c r="BS199" s="44">
        <f>AirBSYLD1!BS199*VLOOKUP(AirBSYLD2!BS$4,'[1]INTERNAL PARAMETERS-1'!$B$5:$J$44,5,FALSE)*VLOOKUP(AirBSYLD2!BS$4,'[1]INTERNAL PARAMETERS-1'!$B$5:$J$44,6,FALSE)*VLOOKUP(AirBSYLD2!BS$4,'[1]INTERNAL PARAMETERS-1'!$B$5:$J$44,3,FALSE) + AirBSYLD1!BS199*(1-VLOOKUP(AirBSYLD2!BS$4,'[1]INTERNAL PARAMETERS-1'!$B$5:$J$44,5,FALSE))*VLOOKUP(AirBSYLD2!BS$4,'[1]INTERNAL PARAMETERS-1'!$B$5:$J$44,8,FALSE)*VLOOKUP(AirBSYLD2!BS$4,'[1]INTERNAL PARAMETERS-1'!$B$5:$J$44,3,FALSE)</f>
        <v>0</v>
      </c>
      <c r="BT199" s="44">
        <f>AirBSYLD1!BT199*VLOOKUP(AirBSYLD2!BT$4,'[1]INTERNAL PARAMETERS-1'!$B$5:$J$44,5,FALSE)*VLOOKUP(AirBSYLD2!BT$4,'[1]INTERNAL PARAMETERS-1'!$B$5:$J$44,6,FALSE)*VLOOKUP(AirBSYLD2!BT$4,'[1]INTERNAL PARAMETERS-1'!$B$5:$J$44,3,FALSE) + AirBSYLD1!BT199*(1-VLOOKUP(AirBSYLD2!BT$4,'[1]INTERNAL PARAMETERS-1'!$B$5:$J$44,5,FALSE))*VLOOKUP(AirBSYLD2!BT$4,'[1]INTERNAL PARAMETERS-1'!$B$5:$J$44,8,FALSE)*VLOOKUP(AirBSYLD2!BT$4,'[1]INTERNAL PARAMETERS-1'!$B$5:$J$44,3,FALSE)</f>
        <v>0</v>
      </c>
      <c r="BU199" s="44">
        <f>AirBSYLD1!BU199*VLOOKUP(AirBSYLD2!BU$4,'[1]INTERNAL PARAMETERS-1'!$B$5:$J$44,5,FALSE)*VLOOKUP(AirBSYLD2!BU$4,'[1]INTERNAL PARAMETERS-1'!$B$5:$J$44,6,FALSE)*VLOOKUP(AirBSYLD2!BU$4,'[1]INTERNAL PARAMETERS-1'!$B$5:$J$44,3,FALSE) + AirBSYLD1!BU199*(1-VLOOKUP(AirBSYLD2!BU$4,'[1]INTERNAL PARAMETERS-1'!$B$5:$J$44,5,FALSE))*VLOOKUP(AirBSYLD2!BU$4,'[1]INTERNAL PARAMETERS-1'!$B$5:$J$44,8,FALSE)*VLOOKUP(AirBSYLD2!BU$4,'[1]INTERNAL PARAMETERS-1'!$B$5:$J$44,3,FALSE)</f>
        <v>0</v>
      </c>
      <c r="BV199" s="44">
        <f>AirBSYLD1!BV199*VLOOKUP(AirBSYLD2!BV$4,'[1]INTERNAL PARAMETERS-1'!$B$5:$J$44,5,FALSE)*VLOOKUP(AirBSYLD2!BV$4,'[1]INTERNAL PARAMETERS-1'!$B$5:$J$44,6,FALSE)*VLOOKUP(AirBSYLD2!BV$4,'[1]INTERNAL PARAMETERS-1'!$B$5:$J$44,3,FALSE) + AirBSYLD1!BV199*(1-VLOOKUP(AirBSYLD2!BV$4,'[1]INTERNAL PARAMETERS-1'!$B$5:$J$44,5,FALSE))*VLOOKUP(AirBSYLD2!BV$4,'[1]INTERNAL PARAMETERS-1'!$B$5:$J$44,8,FALSE)*VLOOKUP(AirBSYLD2!BV$4,'[1]INTERNAL PARAMETERS-1'!$B$5:$J$44,3,FALSE)</f>
        <v>0</v>
      </c>
      <c r="BW199" s="44">
        <f>AirBSYLD1!BW199*VLOOKUP(AirBSYLD2!BW$4,'[1]INTERNAL PARAMETERS-1'!$B$5:$J$44,5,FALSE)*VLOOKUP(AirBSYLD2!BW$4,'[1]INTERNAL PARAMETERS-1'!$B$5:$J$44,6,FALSE)*VLOOKUP(AirBSYLD2!BW$4,'[1]INTERNAL PARAMETERS-1'!$B$5:$J$44,3,FALSE) + AirBSYLD1!BW199*(1-VLOOKUP(AirBSYLD2!BW$4,'[1]INTERNAL PARAMETERS-1'!$B$5:$J$44,5,FALSE))*VLOOKUP(AirBSYLD2!BW$4,'[1]INTERNAL PARAMETERS-1'!$B$5:$J$44,8,FALSE)*VLOOKUP(AirBSYLD2!BW$4,'[1]INTERNAL PARAMETERS-1'!$B$5:$J$44,3,FALSE)</f>
        <v>0</v>
      </c>
      <c r="BX199" s="44">
        <f>AirBSYLD1!BX199*VLOOKUP(AirBSYLD2!BX$4,'[1]INTERNAL PARAMETERS-1'!$B$5:$J$44,5,FALSE)*VLOOKUP(AirBSYLD2!BX$4,'[1]INTERNAL PARAMETERS-1'!$B$5:$J$44,6,FALSE)*VLOOKUP(AirBSYLD2!BX$4,'[1]INTERNAL PARAMETERS-1'!$B$5:$J$44,3,FALSE) + AirBSYLD1!BX199*(1-VLOOKUP(AirBSYLD2!BX$4,'[1]INTERNAL PARAMETERS-1'!$B$5:$J$44,5,FALSE))*VLOOKUP(AirBSYLD2!BX$4,'[1]INTERNAL PARAMETERS-1'!$B$5:$J$44,8,FALSE)*VLOOKUP(AirBSYLD2!BX$4,'[1]INTERNAL PARAMETERS-1'!$B$5:$J$44,3,FALSE)</f>
        <v>0</v>
      </c>
      <c r="BY199" s="44">
        <f>AirBSYLD1!BY199*VLOOKUP(AirBSYLD2!BY$4,'[1]INTERNAL PARAMETERS-1'!$B$5:$J$44,5,FALSE)*VLOOKUP(AirBSYLD2!BY$4,'[1]INTERNAL PARAMETERS-1'!$B$5:$J$44,6,FALSE)*VLOOKUP(AirBSYLD2!BY$4,'[1]INTERNAL PARAMETERS-1'!$B$5:$J$44,3,FALSE) + AirBSYLD1!BY199*(1-VLOOKUP(AirBSYLD2!BY$4,'[1]INTERNAL PARAMETERS-1'!$B$5:$J$44,5,FALSE))*VLOOKUP(AirBSYLD2!BY$4,'[1]INTERNAL PARAMETERS-1'!$B$5:$J$44,8,FALSE)*VLOOKUP(AirBSYLD2!BY$4,'[1]INTERNAL PARAMETERS-1'!$B$5:$J$44,3,FALSE)</f>
        <v>0</v>
      </c>
      <c r="BZ199" s="44">
        <f>AirBSYLD1!BZ199*VLOOKUP(AirBSYLD2!BZ$4,'[1]INTERNAL PARAMETERS-1'!$B$5:$J$44,5,FALSE)*VLOOKUP(AirBSYLD2!BZ$4,'[1]INTERNAL PARAMETERS-1'!$B$5:$J$44,6,FALSE)*VLOOKUP(AirBSYLD2!BZ$4,'[1]INTERNAL PARAMETERS-1'!$B$5:$J$44,3,FALSE) + AirBSYLD1!BZ199*(1-VLOOKUP(AirBSYLD2!BZ$4,'[1]INTERNAL PARAMETERS-1'!$B$5:$J$44,5,FALSE))*VLOOKUP(AirBSYLD2!BZ$4,'[1]INTERNAL PARAMETERS-1'!$B$5:$J$44,8,FALSE)*VLOOKUP(AirBSYLD2!BZ$4,'[1]INTERNAL PARAMETERS-1'!$B$5:$J$44,3,FALSE)</f>
        <v>0</v>
      </c>
      <c r="CA199" s="44">
        <f>AirBSYLD1!CA199*VLOOKUP(AirBSYLD2!CA$4,'[1]INTERNAL PARAMETERS-1'!$B$5:$J$44,5,FALSE)*VLOOKUP(AirBSYLD2!CA$4,'[1]INTERNAL PARAMETERS-1'!$B$5:$J$44,6,FALSE)*VLOOKUP(AirBSYLD2!CA$4,'[1]INTERNAL PARAMETERS-1'!$B$5:$J$44,3,FALSE) + AirBSYLD1!CA199*(1-VLOOKUP(AirBSYLD2!CA$4,'[1]INTERNAL PARAMETERS-1'!$B$5:$J$44,5,FALSE))*VLOOKUP(AirBSYLD2!CA$4,'[1]INTERNAL PARAMETERS-1'!$B$5:$J$44,8,FALSE)*VLOOKUP(AirBSYLD2!CA$4,'[1]INTERNAL PARAMETERS-1'!$B$5:$J$44,3,FALSE)</f>
        <v>0</v>
      </c>
      <c r="CB199" s="44">
        <f>AirBSYLD1!CB199*VLOOKUP(AirBSYLD2!CB$4,'[1]INTERNAL PARAMETERS-1'!$B$5:$J$44,5,FALSE)*VLOOKUP(AirBSYLD2!CB$4,'[1]INTERNAL PARAMETERS-1'!$B$5:$J$44,6,FALSE)*VLOOKUP(AirBSYLD2!CB$4,'[1]INTERNAL PARAMETERS-1'!$B$5:$J$44,3,FALSE) + AirBSYLD1!CB199*(1-VLOOKUP(AirBSYLD2!CB$4,'[1]INTERNAL PARAMETERS-1'!$B$5:$J$44,5,FALSE))*VLOOKUP(AirBSYLD2!CB$4,'[1]INTERNAL PARAMETERS-1'!$B$5:$J$44,8,FALSE)*VLOOKUP(AirBSYLD2!CB$4,'[1]INTERNAL PARAMETERS-1'!$B$5:$J$44,3,FALSE)</f>
        <v>0</v>
      </c>
      <c r="CC199" s="44">
        <f>AirBSYLD1!CC199*VLOOKUP(AirBSYLD2!CC$4,'[1]INTERNAL PARAMETERS-1'!$B$5:$J$44,5,FALSE)*VLOOKUP(AirBSYLD2!CC$4,'[1]INTERNAL PARAMETERS-1'!$B$5:$J$44,6,FALSE)*VLOOKUP(AirBSYLD2!CC$4,'[1]INTERNAL PARAMETERS-1'!$B$5:$J$44,3,FALSE) + AirBSYLD1!CC199*(1-VLOOKUP(AirBSYLD2!CC$4,'[1]INTERNAL PARAMETERS-1'!$B$5:$J$44,5,FALSE))*VLOOKUP(AirBSYLD2!CC$4,'[1]INTERNAL PARAMETERS-1'!$B$5:$J$44,8,FALSE)*VLOOKUP(AirBSYLD2!CC$4,'[1]INTERNAL PARAMETERS-1'!$B$5:$J$44,3,FALSE)</f>
        <v>0</v>
      </c>
      <c r="CD199" s="44">
        <f>AirBSYLD1!CD199*VLOOKUP(AirBSYLD2!CD$4,'[1]INTERNAL PARAMETERS-1'!$B$5:$J$44,5,FALSE)*VLOOKUP(AirBSYLD2!CD$4,'[1]INTERNAL PARAMETERS-1'!$B$5:$J$44,6,FALSE)*VLOOKUP(AirBSYLD2!CD$4,'[1]INTERNAL PARAMETERS-1'!$B$5:$J$44,3,FALSE) + AirBSYLD1!CD199*(1-VLOOKUP(AirBSYLD2!CD$4,'[1]INTERNAL PARAMETERS-1'!$B$5:$J$44,5,FALSE))*VLOOKUP(AirBSYLD2!CD$4,'[1]INTERNAL PARAMETERS-1'!$B$5:$J$44,8,FALSE)*VLOOKUP(AirBSYLD2!CD$4,'[1]INTERNAL PARAMETERS-1'!$B$5:$J$44,3,FALSE)</f>
        <v>0</v>
      </c>
      <c r="CE199" s="44">
        <f>AirBSYLD1!CE199*VLOOKUP(AirBSYLD2!CE$4,'[1]INTERNAL PARAMETERS-1'!$B$5:$J$44,5,FALSE)*VLOOKUP(AirBSYLD2!CE$4,'[1]INTERNAL PARAMETERS-1'!$B$5:$J$44,6,FALSE)*VLOOKUP(AirBSYLD2!CE$4,'[1]INTERNAL PARAMETERS-1'!$B$5:$J$44,3,FALSE) + AirBSYLD1!CE199*(1-VLOOKUP(AirBSYLD2!CE$4,'[1]INTERNAL PARAMETERS-1'!$B$5:$J$44,5,FALSE))*VLOOKUP(AirBSYLD2!CE$4,'[1]INTERNAL PARAMETERS-1'!$B$5:$J$44,8,FALSE)*VLOOKUP(AirBSYLD2!CE$4,'[1]INTERNAL PARAMETERS-1'!$B$5:$J$44,3,FALSE)</f>
        <v>0</v>
      </c>
      <c r="CF199" s="44">
        <f>AirBSYLD1!CF199*VLOOKUP(AirBSYLD2!CF$4,'[1]INTERNAL PARAMETERS-1'!$B$5:$J$44,5,FALSE)*VLOOKUP(AirBSYLD2!CF$4,'[1]INTERNAL PARAMETERS-1'!$B$5:$J$44,6,FALSE)*VLOOKUP(AirBSYLD2!CF$4,'[1]INTERNAL PARAMETERS-1'!$B$5:$J$44,3,FALSE) + AirBSYLD1!CF199*(1-VLOOKUP(AirBSYLD2!CF$4,'[1]INTERNAL PARAMETERS-1'!$B$5:$J$44,5,FALSE))*VLOOKUP(AirBSYLD2!CF$4,'[1]INTERNAL PARAMETERS-1'!$B$5:$J$44,8,FALSE)*VLOOKUP(AirBSYLD2!CF$4,'[1]INTERNAL PARAMETERS-1'!$B$5:$J$44,3,FALSE)</f>
        <v>0</v>
      </c>
      <c r="CG199" s="44">
        <f>AirBSYLD1!CG199*VLOOKUP(AirBSYLD2!CG$4,'[1]INTERNAL PARAMETERS-1'!$B$5:$J$44,5,FALSE)*VLOOKUP(AirBSYLD2!CG$4,'[1]INTERNAL PARAMETERS-1'!$B$5:$J$44,6,FALSE)*VLOOKUP(AirBSYLD2!CG$4,'[1]INTERNAL PARAMETERS-1'!$B$5:$J$44,3,FALSE) + AirBSYLD1!CG199*(1-VLOOKUP(AirBSYLD2!CG$4,'[1]INTERNAL PARAMETERS-1'!$B$5:$J$44,5,FALSE))*VLOOKUP(AirBSYLD2!CG$4,'[1]INTERNAL PARAMETERS-1'!$B$5:$J$44,8,FALSE)*VLOOKUP(AirBSYLD2!CG$4,'[1]INTERNAL PARAMETERS-1'!$B$5:$J$44,3,FALSE)</f>
        <v>0</v>
      </c>
      <c r="CH199" s="43">
        <f>AirBSYLD1!CH199*VLOOKUP(AirBSYLD2!CH$4,'[1]INTERNAL PARAMETERS-1'!$B$5:$J$44,5,FALSE)*VLOOKUP(AirBSYLD2!CH$4,'[1]INTERNAL PARAMETERS-1'!$B$5:$J$44,6,FALSE)*VLOOKUP(AirBSYLD2!CH$4,'[1]INTERNAL PARAMETERS-1'!$B$5:$J$44,3,FALSE) + AirBSYLD1!CH199*(1-VLOOKUP(AirBSYLD2!CH$4,'[1]INTERNAL PARAMETERS-1'!$B$5:$J$44,5,FALSE))*VLOOKUP(AirBSYLD2!CH$4,'[1]INTERNAL PARAMETERS-1'!$B$5:$J$44,8,FALSE)*VLOOKUP(AirBSYLD2!CH$4,'[1]INTERNAL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AirBS!X200</f>
        <v>0</v>
      </c>
      <c r="F200" s="59">
        <f>'[1]INTERNAL PARAMETERS-1'!M20</f>
        <v>12.89</v>
      </c>
      <c r="G200" s="45">
        <f>AirBSYLD1!G200*VLOOKUP(AirBSYLD2!G$4,'[1]INTERNAL PARAMETERS-1'!$B$5:$J$44,5,FALSE)*VLOOKUP(AirBSYLD2!G$4,'[1]INTERNAL PARAMETERS-1'!$B$5:$J$44,7,FALSE)*AirBSYLD2!$F200 + AirBSYLD1!G200*(1-VLOOKUP(AirBSYLD2!G$4,'[1]INTERNAL PARAMETERS-1'!$B$5:$J$44,5,FALSE))*VLOOKUP(AirBSYLD2!G$4,'[1]INTERNAL PARAMETERS-1'!$B$5:$J$44,9,FALSE)*AirBSYLD2!$F200</f>
        <v>0</v>
      </c>
      <c r="H200" s="44">
        <f>AirBSYLD1!H200*VLOOKUP(AirBSYLD2!H$4,'[1]INTERNAL PARAMETERS-1'!$B$5:$J$44,5,FALSE)*VLOOKUP(AirBSYLD2!H$4,'[1]INTERNAL PARAMETERS-1'!$B$5:$J$44,7,FALSE)*AirBSYLD2!$F200 + AirBSYLD1!H200*(1-VLOOKUP(AirBSYLD2!H$4,'[1]INTERNAL PARAMETERS-1'!$B$5:$J$44,5,FALSE))*VLOOKUP(AirBSYLD2!H$4,'[1]INTERNAL PARAMETERS-1'!$B$5:$J$44,9,FALSE)*AirBSYLD2!$F200</f>
        <v>0</v>
      </c>
      <c r="I200" s="44">
        <f>AirBSYLD1!I200*VLOOKUP(AirBSYLD2!I$4,'[1]INTERNAL PARAMETERS-1'!$B$5:$J$44,5,FALSE)*VLOOKUP(AirBSYLD2!I$4,'[1]INTERNAL PARAMETERS-1'!$B$5:$J$44,7,FALSE)*AirBSYLD2!$F200 + AirBSYLD1!I200*(1-VLOOKUP(AirBSYLD2!I$4,'[1]INTERNAL PARAMETERS-1'!$B$5:$J$44,5,FALSE))*VLOOKUP(AirBSYLD2!I$4,'[1]INTERNAL PARAMETERS-1'!$B$5:$J$44,9,FALSE)*AirBSYLD2!$F200</f>
        <v>0</v>
      </c>
      <c r="J200" s="44">
        <f>AirBSYLD1!J200*VLOOKUP(AirBSYLD2!J$4,'[1]INTERNAL PARAMETERS-1'!$B$5:$J$44,5,FALSE)*VLOOKUP(AirBSYLD2!J$4,'[1]INTERNAL PARAMETERS-1'!$B$5:$J$44,7,FALSE)*AirBSYLD2!$F200 + AirBSYLD1!J200*(1-VLOOKUP(AirBSYLD2!J$4,'[1]INTERNAL PARAMETERS-1'!$B$5:$J$44,5,FALSE))*VLOOKUP(AirBSYLD2!J$4,'[1]INTERNAL PARAMETERS-1'!$B$5:$J$44,9,FALSE)*AirBSYLD2!$F200</f>
        <v>0</v>
      </c>
      <c r="K200" s="44">
        <f>AirBSYLD1!K200*VLOOKUP(AirBSYLD2!K$4,'[1]INTERNAL PARAMETERS-1'!$B$5:$J$44,5,FALSE)*VLOOKUP(AirBSYLD2!K$4,'[1]INTERNAL PARAMETERS-1'!$B$5:$J$44,7,FALSE)*AirBSYLD2!$F200 + AirBSYLD1!K200*(1-VLOOKUP(AirBSYLD2!K$4,'[1]INTERNAL PARAMETERS-1'!$B$5:$J$44,5,FALSE))*VLOOKUP(AirBSYLD2!K$4,'[1]INTERNAL PARAMETERS-1'!$B$5:$J$44,9,FALSE)*AirBSYLD2!$F200</f>
        <v>0</v>
      </c>
      <c r="L200" s="44">
        <f>AirBSYLD1!L200*VLOOKUP(AirBSYLD2!L$4,'[1]INTERNAL PARAMETERS-1'!$B$5:$J$44,5,FALSE)*VLOOKUP(AirBSYLD2!L$4,'[1]INTERNAL PARAMETERS-1'!$B$5:$J$44,7,FALSE)*AirBSYLD2!$F200 + AirBSYLD1!L200*(1-VLOOKUP(AirBSYLD2!L$4,'[1]INTERNAL PARAMETERS-1'!$B$5:$J$44,5,FALSE))*VLOOKUP(AirBSYLD2!L$4,'[1]INTERNAL PARAMETERS-1'!$B$5:$J$44,9,FALSE)*AirBSYLD2!$F200</f>
        <v>0</v>
      </c>
      <c r="M200" s="44">
        <f>AirBSYLD1!M200*VLOOKUP(AirBSYLD2!M$4,'[1]INTERNAL PARAMETERS-1'!$B$5:$J$44,5,FALSE)*VLOOKUP(AirBSYLD2!M$4,'[1]INTERNAL PARAMETERS-1'!$B$5:$J$44,7,FALSE)*AirBSYLD2!$F200 + AirBSYLD1!M200*(1-VLOOKUP(AirBSYLD2!M$4,'[1]INTERNAL PARAMETERS-1'!$B$5:$J$44,5,FALSE))*VLOOKUP(AirBSYLD2!M$4,'[1]INTERNAL PARAMETERS-1'!$B$5:$J$44,9,FALSE)*AirBSYLD2!$F200</f>
        <v>0</v>
      </c>
      <c r="N200" s="44">
        <f>AirBSYLD1!N200*VLOOKUP(AirBSYLD2!N$4,'[1]INTERNAL PARAMETERS-1'!$B$5:$J$44,5,FALSE)*VLOOKUP(AirBSYLD2!N$4,'[1]INTERNAL PARAMETERS-1'!$B$5:$J$44,7,FALSE)*AirBSYLD2!$F200 + AirBSYLD1!N200*(1-VLOOKUP(AirBSYLD2!N$4,'[1]INTERNAL PARAMETERS-1'!$B$5:$J$44,5,FALSE))*VLOOKUP(AirBSYLD2!N$4,'[1]INTERNAL PARAMETERS-1'!$B$5:$J$44,9,FALSE)*AirBSYLD2!$F200</f>
        <v>0</v>
      </c>
      <c r="O200" s="44">
        <f>AirBSYLD1!O200*VLOOKUP(AirBSYLD2!O$4,'[1]INTERNAL PARAMETERS-1'!$B$5:$J$44,5,FALSE)*VLOOKUP(AirBSYLD2!O$4,'[1]INTERNAL PARAMETERS-1'!$B$5:$J$44,7,FALSE)*AirBSYLD2!$F200 + AirBSYLD1!O200*(1-VLOOKUP(AirBSYLD2!O$4,'[1]INTERNAL PARAMETERS-1'!$B$5:$J$44,5,FALSE))*VLOOKUP(AirBSYLD2!O$4,'[1]INTERNAL PARAMETERS-1'!$B$5:$J$44,9,FALSE)*AirBSYLD2!$F200</f>
        <v>0</v>
      </c>
      <c r="P200" s="44">
        <f>AirBSYLD1!P200*VLOOKUP(AirBSYLD2!P$4,'[1]INTERNAL PARAMETERS-1'!$B$5:$J$44,5,FALSE)*VLOOKUP(AirBSYLD2!P$4,'[1]INTERNAL PARAMETERS-1'!$B$5:$J$44,7,FALSE)*AirBSYLD2!$F200 + AirBSYLD1!P200*(1-VLOOKUP(AirBSYLD2!P$4,'[1]INTERNAL PARAMETERS-1'!$B$5:$J$44,5,FALSE))*VLOOKUP(AirBSYLD2!P$4,'[1]INTERNAL PARAMETERS-1'!$B$5:$J$44,9,FALSE)*AirBSYLD2!$F200</f>
        <v>0</v>
      </c>
      <c r="Q200" s="44">
        <f>AirBSYLD1!Q200*VLOOKUP(AirBSYLD2!Q$4,'[1]INTERNAL PARAMETERS-1'!$B$5:$J$44,5,FALSE)*VLOOKUP(AirBSYLD2!Q$4,'[1]INTERNAL PARAMETERS-1'!$B$5:$J$44,7,FALSE)*AirBSYLD2!$F200 + AirBSYLD1!Q200*(1-VLOOKUP(AirBSYLD2!Q$4,'[1]INTERNAL PARAMETERS-1'!$B$5:$J$44,5,FALSE))*VLOOKUP(AirBSYLD2!Q$4,'[1]INTERNAL PARAMETERS-1'!$B$5:$J$44,9,FALSE)*AirBSYLD2!$F200</f>
        <v>0</v>
      </c>
      <c r="R200" s="44">
        <f>AirBSYLD1!R200*VLOOKUP(AirBSYLD2!R$4,'[1]INTERNAL PARAMETERS-1'!$B$5:$J$44,5,FALSE)*VLOOKUP(AirBSYLD2!R$4,'[1]INTERNAL PARAMETERS-1'!$B$5:$J$44,7,FALSE)*AirBSYLD2!$F200 + AirBSYLD1!R200*(1-VLOOKUP(AirBSYLD2!R$4,'[1]INTERNAL PARAMETERS-1'!$B$5:$J$44,5,FALSE))*VLOOKUP(AirBSYLD2!R$4,'[1]INTERNAL PARAMETERS-1'!$B$5:$J$44,9,FALSE)*AirBSYLD2!$F200</f>
        <v>0</v>
      </c>
      <c r="S200" s="44">
        <f>AirBSYLD1!S200*VLOOKUP(AirBSYLD2!S$4,'[1]INTERNAL PARAMETERS-1'!$B$5:$J$44,5,FALSE)*VLOOKUP(AirBSYLD2!S$4,'[1]INTERNAL PARAMETERS-1'!$B$5:$J$44,7,FALSE)*AirBSYLD2!$F200 + AirBSYLD1!S200*(1-VLOOKUP(AirBSYLD2!S$4,'[1]INTERNAL PARAMETERS-1'!$B$5:$J$44,5,FALSE))*VLOOKUP(AirBSYLD2!S$4,'[1]INTERNAL PARAMETERS-1'!$B$5:$J$44,9,FALSE)*AirBSYLD2!$F200</f>
        <v>0</v>
      </c>
      <c r="T200" s="44">
        <f>AirBSYLD1!T200*VLOOKUP(AirBSYLD2!T$4,'[1]INTERNAL PARAMETERS-1'!$B$5:$J$44,5,FALSE)*VLOOKUP(AirBSYLD2!T$4,'[1]INTERNAL PARAMETERS-1'!$B$5:$J$44,7,FALSE)*AirBSYLD2!$F200 + AirBSYLD1!T200*(1-VLOOKUP(AirBSYLD2!T$4,'[1]INTERNAL PARAMETERS-1'!$B$5:$J$44,5,FALSE))*VLOOKUP(AirBSYLD2!T$4,'[1]INTERNAL PARAMETERS-1'!$B$5:$J$44,9,FALSE)*AirBSYLD2!$F200</f>
        <v>0</v>
      </c>
      <c r="U200" s="44">
        <f>AirBSYLD1!U200*VLOOKUP(AirBSYLD2!U$4,'[1]INTERNAL PARAMETERS-1'!$B$5:$J$44,5,FALSE)*VLOOKUP(AirBSYLD2!U$4,'[1]INTERNAL PARAMETERS-1'!$B$5:$J$44,7,FALSE)*AirBSYLD2!$F200 + AirBSYLD1!U200*(1-VLOOKUP(AirBSYLD2!U$4,'[1]INTERNAL PARAMETERS-1'!$B$5:$J$44,5,FALSE))*VLOOKUP(AirBSYLD2!U$4,'[1]INTERNAL PARAMETERS-1'!$B$5:$J$44,9,FALSE)*AirBSYLD2!$F200</f>
        <v>0</v>
      </c>
      <c r="V200" s="44">
        <f>AirBSYLD1!V200*VLOOKUP(AirBSYLD2!V$4,'[1]INTERNAL PARAMETERS-1'!$B$5:$J$44,5,FALSE)*VLOOKUP(AirBSYLD2!V$4,'[1]INTERNAL PARAMETERS-1'!$B$5:$J$44,7,FALSE)*AirBSYLD2!$F200 + AirBSYLD1!V200*(1-VLOOKUP(AirBSYLD2!V$4,'[1]INTERNAL PARAMETERS-1'!$B$5:$J$44,5,FALSE))*VLOOKUP(AirBSYLD2!V$4,'[1]INTERNAL PARAMETERS-1'!$B$5:$J$44,9,FALSE)*AirBSYLD2!$F200</f>
        <v>0</v>
      </c>
      <c r="W200" s="44">
        <f>AirBSYLD1!W200*VLOOKUP(AirBSYLD2!W$4,'[1]INTERNAL PARAMETERS-1'!$B$5:$J$44,5,FALSE)*VLOOKUP(AirBSYLD2!W$4,'[1]INTERNAL PARAMETERS-1'!$B$5:$J$44,7,FALSE)*AirBSYLD2!$F200 + AirBSYLD1!W200*(1-VLOOKUP(AirBSYLD2!W$4,'[1]INTERNAL PARAMETERS-1'!$B$5:$J$44,5,FALSE))*VLOOKUP(AirBSYLD2!W$4,'[1]INTERNAL PARAMETERS-1'!$B$5:$J$44,9,FALSE)*AirBSYLD2!$F200</f>
        <v>0</v>
      </c>
      <c r="X200" s="44">
        <f>AirBSYLD1!X200*VLOOKUP(AirBSYLD2!X$4,'[1]INTERNAL PARAMETERS-1'!$B$5:$J$44,5,FALSE)*VLOOKUP(AirBSYLD2!X$4,'[1]INTERNAL PARAMETERS-1'!$B$5:$J$44,7,FALSE)*AirBSYLD2!$F200 + AirBSYLD1!X200*(1-VLOOKUP(AirBSYLD2!X$4,'[1]INTERNAL PARAMETERS-1'!$B$5:$J$44,5,FALSE))*VLOOKUP(AirBSYLD2!X$4,'[1]INTERNAL PARAMETERS-1'!$B$5:$J$44,9,FALSE)*AirBSYLD2!$F200</f>
        <v>0</v>
      </c>
      <c r="Y200" s="44">
        <f>AirBSYLD1!Y200*VLOOKUP(AirBSYLD2!Y$4,'[1]INTERNAL PARAMETERS-1'!$B$5:$J$44,5,FALSE)*VLOOKUP(AirBSYLD2!Y$4,'[1]INTERNAL PARAMETERS-1'!$B$5:$J$44,7,FALSE)*AirBSYLD2!$F200 + AirBSYLD1!Y200*(1-VLOOKUP(AirBSYLD2!Y$4,'[1]INTERNAL PARAMETERS-1'!$B$5:$J$44,5,FALSE))*VLOOKUP(AirBSYLD2!Y$4,'[1]INTERNAL PARAMETERS-1'!$B$5:$J$44,9,FALSE)*AirBSYLD2!$F200</f>
        <v>0</v>
      </c>
      <c r="Z200" s="44">
        <f>AirBSYLD1!Z200*VLOOKUP(AirBSYLD2!Z$4,'[1]INTERNAL PARAMETERS-1'!$B$5:$J$44,5,FALSE)*VLOOKUP(AirBSYLD2!Z$4,'[1]INTERNAL PARAMETERS-1'!$B$5:$J$44,7,FALSE)*AirBSYLD2!$F200 + AirBSYLD1!Z200*(1-VLOOKUP(AirBSYLD2!Z$4,'[1]INTERNAL PARAMETERS-1'!$B$5:$J$44,5,FALSE))*VLOOKUP(AirBSYLD2!Z$4,'[1]INTERNAL PARAMETERS-1'!$B$5:$J$44,9,FALSE)*AirBSYLD2!$F200</f>
        <v>0</v>
      </c>
      <c r="AA200" s="44">
        <f>AirBSYLD1!AA200*VLOOKUP(AirBSYLD2!AA$4,'[1]INTERNAL PARAMETERS-1'!$B$5:$J$44,5,FALSE)*VLOOKUP(AirBSYLD2!AA$4,'[1]INTERNAL PARAMETERS-1'!$B$5:$J$44,7,FALSE)*AirBSYLD2!$F200 + AirBSYLD1!AA200*(1-VLOOKUP(AirBSYLD2!AA$4,'[1]INTERNAL PARAMETERS-1'!$B$5:$J$44,5,FALSE))*VLOOKUP(AirBSYLD2!AA$4,'[1]INTERNAL PARAMETERS-1'!$B$5:$J$44,9,FALSE)*AirBSYLD2!$F200</f>
        <v>0</v>
      </c>
      <c r="AB200" s="44">
        <f>AirBSYLD1!AB200*VLOOKUP(AirBSYLD2!AB$4,'[1]INTERNAL PARAMETERS-1'!$B$5:$J$44,5,FALSE)*VLOOKUP(AirBSYLD2!AB$4,'[1]INTERNAL PARAMETERS-1'!$B$5:$J$44,7,FALSE)*AirBSYLD2!$F200 + AirBSYLD1!AB200*(1-VLOOKUP(AirBSYLD2!AB$4,'[1]INTERNAL PARAMETERS-1'!$B$5:$J$44,5,FALSE))*VLOOKUP(AirBSYLD2!AB$4,'[1]INTERNAL PARAMETERS-1'!$B$5:$J$44,9,FALSE)*AirBSYLD2!$F200</f>
        <v>0</v>
      </c>
      <c r="AC200" s="44">
        <f>AirBSYLD1!AC200*VLOOKUP(AirBSYLD2!AC$4,'[1]INTERNAL PARAMETERS-1'!$B$5:$J$44,5,FALSE)*VLOOKUP(AirBSYLD2!AC$4,'[1]INTERNAL PARAMETERS-1'!$B$5:$J$44,7,FALSE)*AirBSYLD2!$F200 + AirBSYLD1!AC200*(1-VLOOKUP(AirBSYLD2!AC$4,'[1]INTERNAL PARAMETERS-1'!$B$5:$J$44,5,FALSE))*VLOOKUP(AirBSYLD2!AC$4,'[1]INTERNAL PARAMETERS-1'!$B$5:$J$44,9,FALSE)*AirBSYLD2!$F200</f>
        <v>0</v>
      </c>
      <c r="AD200" s="44">
        <f>AirBSYLD1!AD200*VLOOKUP(AirBSYLD2!AD$4,'[1]INTERNAL PARAMETERS-1'!$B$5:$J$44,5,FALSE)*VLOOKUP(AirBSYLD2!AD$4,'[1]INTERNAL PARAMETERS-1'!$B$5:$J$44,7,FALSE)*AirBSYLD2!$F200 + AirBSYLD1!AD200*(1-VLOOKUP(AirBSYLD2!AD$4,'[1]INTERNAL PARAMETERS-1'!$B$5:$J$44,5,FALSE))*VLOOKUP(AirBSYLD2!AD$4,'[1]INTERNAL PARAMETERS-1'!$B$5:$J$44,9,FALSE)*AirBSYLD2!$F200</f>
        <v>0</v>
      </c>
      <c r="AE200" s="44">
        <f>AirBSYLD1!AE200*VLOOKUP(AirBSYLD2!AE$4,'[1]INTERNAL PARAMETERS-1'!$B$5:$J$44,5,FALSE)*VLOOKUP(AirBSYLD2!AE$4,'[1]INTERNAL PARAMETERS-1'!$B$5:$J$44,7,FALSE)*AirBSYLD2!$F200 + AirBSYLD1!AE200*(1-VLOOKUP(AirBSYLD2!AE$4,'[1]INTERNAL PARAMETERS-1'!$B$5:$J$44,5,FALSE))*VLOOKUP(AirBSYLD2!AE$4,'[1]INTERNAL PARAMETERS-1'!$B$5:$J$44,9,FALSE)*AirBSYLD2!$F200</f>
        <v>0</v>
      </c>
      <c r="AF200" s="44">
        <f>AirBSYLD1!AF200*VLOOKUP(AirBSYLD2!AF$4,'[1]INTERNAL PARAMETERS-1'!$B$5:$J$44,5,FALSE)*VLOOKUP(AirBSYLD2!AF$4,'[1]INTERNAL PARAMETERS-1'!$B$5:$J$44,7,FALSE)*AirBSYLD2!$F200 + AirBSYLD1!AF200*(1-VLOOKUP(AirBSYLD2!AF$4,'[1]INTERNAL PARAMETERS-1'!$B$5:$J$44,5,FALSE))*VLOOKUP(AirBSYLD2!AF$4,'[1]INTERNAL PARAMETERS-1'!$B$5:$J$44,9,FALSE)*AirBSYLD2!$F200</f>
        <v>0</v>
      </c>
      <c r="AG200" s="44">
        <f>AirBSYLD1!AG200*VLOOKUP(AirBSYLD2!AG$4,'[1]INTERNAL PARAMETERS-1'!$B$5:$J$44,5,FALSE)*VLOOKUP(AirBSYLD2!AG$4,'[1]INTERNAL PARAMETERS-1'!$B$5:$J$44,7,FALSE)*AirBSYLD2!$F200 + AirBSYLD1!AG200*(1-VLOOKUP(AirBSYLD2!AG$4,'[1]INTERNAL PARAMETERS-1'!$B$5:$J$44,5,FALSE))*VLOOKUP(AirBSYLD2!AG$4,'[1]INTERNAL PARAMETERS-1'!$B$5:$J$44,9,FALSE)*AirBSYLD2!$F200</f>
        <v>0</v>
      </c>
      <c r="AH200" s="44">
        <f>AirBSYLD1!AH200*VLOOKUP(AirBSYLD2!AH$4,'[1]INTERNAL PARAMETERS-1'!$B$5:$J$44,5,FALSE)*VLOOKUP(AirBSYLD2!AH$4,'[1]INTERNAL PARAMETERS-1'!$B$5:$J$44,7,FALSE)*AirBSYLD2!$F200 + AirBSYLD1!AH200*(1-VLOOKUP(AirBSYLD2!AH$4,'[1]INTERNAL PARAMETERS-1'!$B$5:$J$44,5,FALSE))*VLOOKUP(AirBSYLD2!AH$4,'[1]INTERNAL PARAMETERS-1'!$B$5:$J$44,9,FALSE)*AirBSYLD2!$F200</f>
        <v>0</v>
      </c>
      <c r="AI200" s="44">
        <f>AirBSYLD1!AI200*VLOOKUP(AirBSYLD2!AI$4,'[1]INTERNAL PARAMETERS-1'!$B$5:$J$44,5,FALSE)*VLOOKUP(AirBSYLD2!AI$4,'[1]INTERNAL PARAMETERS-1'!$B$5:$J$44,7,FALSE)*AirBSYLD2!$F200 + AirBSYLD1!AI200*(1-VLOOKUP(AirBSYLD2!AI$4,'[1]INTERNAL PARAMETERS-1'!$B$5:$J$44,5,FALSE))*VLOOKUP(AirBSYLD2!AI$4,'[1]INTERNAL PARAMETERS-1'!$B$5:$J$44,9,FALSE)*AirBSYLD2!$F200</f>
        <v>0</v>
      </c>
      <c r="AJ200" s="44">
        <f>AirBSYLD1!AJ200*VLOOKUP(AirBSYLD2!AJ$4,'[1]INTERNAL PARAMETERS-1'!$B$5:$J$44,5,FALSE)*VLOOKUP(AirBSYLD2!AJ$4,'[1]INTERNAL PARAMETERS-1'!$B$5:$J$44,7,FALSE)*AirBSYLD2!$F200 + AirBSYLD1!AJ200*(1-VLOOKUP(AirBSYLD2!AJ$4,'[1]INTERNAL PARAMETERS-1'!$B$5:$J$44,5,FALSE))*VLOOKUP(AirBSYLD2!AJ$4,'[1]INTERNAL PARAMETERS-1'!$B$5:$J$44,9,FALSE)*AirBSYLD2!$F200</f>
        <v>0</v>
      </c>
      <c r="AK200" s="44">
        <f>AirBSYLD1!AK200*VLOOKUP(AirBSYLD2!AK$4,'[1]INTERNAL PARAMETERS-1'!$B$5:$J$44,5,FALSE)*VLOOKUP(AirBSYLD2!AK$4,'[1]INTERNAL PARAMETERS-1'!$B$5:$J$44,7,FALSE)*AirBSYLD2!$F200 + AirBSYLD1!AK200*(1-VLOOKUP(AirBSYLD2!AK$4,'[1]INTERNAL PARAMETERS-1'!$B$5:$J$44,5,FALSE))*VLOOKUP(AirBSYLD2!AK$4,'[1]INTERNAL PARAMETERS-1'!$B$5:$J$44,9,FALSE)*AirBSYLD2!$F200</f>
        <v>0</v>
      </c>
      <c r="AL200" s="44">
        <f>AirBSYLD1!AL200*VLOOKUP(AirBSYLD2!AL$4,'[1]INTERNAL PARAMETERS-1'!$B$5:$J$44,5,FALSE)*VLOOKUP(AirBSYLD2!AL$4,'[1]INTERNAL PARAMETERS-1'!$B$5:$J$44,7,FALSE)*AirBSYLD2!$F200 + AirBSYLD1!AL200*(1-VLOOKUP(AirBSYLD2!AL$4,'[1]INTERNAL PARAMETERS-1'!$B$5:$J$44,5,FALSE))*VLOOKUP(AirBSYLD2!AL$4,'[1]INTERNAL PARAMETERS-1'!$B$5:$J$44,9,FALSE)*AirBSYLD2!$F200</f>
        <v>0</v>
      </c>
      <c r="AM200" s="44">
        <f>AirBSYLD1!AM200*VLOOKUP(AirBSYLD2!AM$4,'[1]INTERNAL PARAMETERS-1'!$B$5:$J$44,5,FALSE)*VLOOKUP(AirBSYLD2!AM$4,'[1]INTERNAL PARAMETERS-1'!$B$5:$J$44,7,FALSE)*AirBSYLD2!$F200 + AirBSYLD1!AM200*(1-VLOOKUP(AirBSYLD2!AM$4,'[1]INTERNAL PARAMETERS-1'!$B$5:$J$44,5,FALSE))*VLOOKUP(AirBSYLD2!AM$4,'[1]INTERNAL PARAMETERS-1'!$B$5:$J$44,9,FALSE)*AirBSYLD2!$F200</f>
        <v>0</v>
      </c>
      <c r="AN200" s="44">
        <f>AirBSYLD1!AN200*VLOOKUP(AirBSYLD2!AN$4,'[1]INTERNAL PARAMETERS-1'!$B$5:$J$44,5,FALSE)*VLOOKUP(AirBSYLD2!AN$4,'[1]INTERNAL PARAMETERS-1'!$B$5:$J$44,7,FALSE)*AirBSYLD2!$F200 + AirBSYLD1!AN200*(1-VLOOKUP(AirBSYLD2!AN$4,'[1]INTERNAL PARAMETERS-1'!$B$5:$J$44,5,FALSE))*VLOOKUP(AirBSYLD2!AN$4,'[1]INTERNAL PARAMETERS-1'!$B$5:$J$44,9,FALSE)*AirBSYLD2!$F200</f>
        <v>0</v>
      </c>
      <c r="AO200" s="44">
        <f>AirBSYLD1!AO200*VLOOKUP(AirBSYLD2!AO$4,'[1]INTERNAL PARAMETERS-1'!$B$5:$J$44,5,FALSE)*VLOOKUP(AirBSYLD2!AO$4,'[1]INTERNAL PARAMETERS-1'!$B$5:$J$44,7,FALSE)*AirBSYLD2!$F200 + AirBSYLD1!AO200*(1-VLOOKUP(AirBSYLD2!AO$4,'[1]INTERNAL PARAMETERS-1'!$B$5:$J$44,5,FALSE))*VLOOKUP(AirBSYLD2!AO$4,'[1]INTERNAL PARAMETERS-1'!$B$5:$J$44,9,FALSE)*AirBSYLD2!$F200</f>
        <v>0</v>
      </c>
      <c r="AP200" s="44">
        <f>AirBSYLD1!AP200*VLOOKUP(AirBSYLD2!AP$4,'[1]INTERNAL PARAMETERS-1'!$B$5:$J$44,5,FALSE)*VLOOKUP(AirBSYLD2!AP$4,'[1]INTERNAL PARAMETERS-1'!$B$5:$J$44,7,FALSE)*AirBSYLD2!$F200 + AirBSYLD1!AP200*(1-VLOOKUP(AirBSYLD2!AP$4,'[1]INTERNAL PARAMETERS-1'!$B$5:$J$44,5,FALSE))*VLOOKUP(AirBSYLD2!AP$4,'[1]INTERNAL PARAMETERS-1'!$B$5:$J$44,9,FALSE)*AirBSYLD2!$F200</f>
        <v>0</v>
      </c>
      <c r="AQ200" s="44">
        <f>AirBSYLD1!AQ200*VLOOKUP(AirBSYLD2!AQ$4,'[1]INTERNAL PARAMETERS-1'!$B$5:$J$44,5,FALSE)*VLOOKUP(AirBSYLD2!AQ$4,'[1]INTERNAL PARAMETERS-1'!$B$5:$J$44,7,FALSE)*AirBSYLD2!$F200 + AirBSYLD1!AQ200*(1-VLOOKUP(AirBSYLD2!AQ$4,'[1]INTERNAL PARAMETERS-1'!$B$5:$J$44,5,FALSE))*VLOOKUP(AirBSYLD2!AQ$4,'[1]INTERNAL PARAMETERS-1'!$B$5:$J$44,9,FALSE)*AirBSYLD2!$F200</f>
        <v>0</v>
      </c>
      <c r="AR200" s="44">
        <f>AirBSYLD1!AR200*VLOOKUP(AirBSYLD2!AR$4,'[1]INTERNAL PARAMETERS-1'!$B$5:$J$44,5,FALSE)*VLOOKUP(AirBSYLD2!AR$4,'[1]INTERNAL PARAMETERS-1'!$B$5:$J$44,7,FALSE)*AirBSYLD2!$F200 + AirBSYLD1!AR200*(1-VLOOKUP(AirBSYLD2!AR$4,'[1]INTERNAL PARAMETERS-1'!$B$5:$J$44,5,FALSE))*VLOOKUP(AirBSYLD2!AR$4,'[1]INTERNAL PARAMETERS-1'!$B$5:$J$44,9,FALSE)*AirBSYLD2!$F200</f>
        <v>0</v>
      </c>
      <c r="AS200" s="44">
        <f>AirBSYLD1!AS200*VLOOKUP(AirBSYLD2!AS$4,'[1]INTERNAL PARAMETERS-1'!$B$5:$J$44,5,FALSE)*VLOOKUP(AirBSYLD2!AS$4,'[1]INTERNAL PARAMETERS-1'!$B$5:$J$44,7,FALSE)*AirBSYLD2!$F200 + AirBSYLD1!AS200*(1-VLOOKUP(AirBSYLD2!AS$4,'[1]INTERNAL PARAMETERS-1'!$B$5:$J$44,5,FALSE))*VLOOKUP(AirBSYLD2!AS$4,'[1]INTERNAL PARAMETERS-1'!$B$5:$J$44,9,FALSE)*AirBSYLD2!$F200</f>
        <v>0</v>
      </c>
      <c r="AT200" s="43">
        <f>AirBSYLD1!AT200*VLOOKUP(AirBSYLD2!AT$4,'[1]INTERNAL PARAMETERS-1'!$B$5:$J$44,5,FALSE)*VLOOKUP(AirBSYLD2!AT$4,'[1]INTERNAL PARAMETERS-1'!$B$5:$J$44,7,FALSE)*AirBSYLD2!$F200 + AirBSYLD1!AT200*(1-VLOOKUP(AirBSYLD2!AT$4,'[1]INTERNAL PARAMETERS-1'!$B$5:$J$44,5,FALSE))*VLOOKUP(AirBSYLD2!AT$4,'[1]INTERNAL PARAMETERS-1'!$B$5:$J$44,9,FALSE)*AirBSYLD2!$F200</f>
        <v>0</v>
      </c>
      <c r="AU200" s="45">
        <f>AirBSYLD1!AU200*VLOOKUP(AirBSYLD2!AU$4,'[1]INTERNAL PARAMETERS-1'!$B$5:$J$44,5,FALSE)*VLOOKUP(AirBSYLD2!AU$4,'[1]INTERNAL PARAMETERS-1'!$B$5:$J$44,6,FALSE)*VLOOKUP(AirBSYLD2!AU$4,'[1]INTERNAL PARAMETERS-1'!$B$5:$J$44,3,FALSE) + AirBSYLD1!AU200*(1-VLOOKUP(AirBSYLD2!AU$4,'[1]INTERNAL PARAMETERS-1'!$B$5:$J$44,5,FALSE))*VLOOKUP(AirBSYLD2!AU$4,'[1]INTERNAL PARAMETERS-1'!$B$5:$J$44,8,FALSE)*VLOOKUP(AirBSYLD2!AU$4,'[1]INTERNAL PARAMETERS-1'!$B$5:$J$44,3,FALSE)</f>
        <v>0</v>
      </c>
      <c r="AV200" s="44">
        <f>AirBSYLD1!AV200*VLOOKUP(AirBSYLD2!AV$4,'[1]INTERNAL PARAMETERS-1'!$B$5:$J$44,5,FALSE)*VLOOKUP(AirBSYLD2!AV$4,'[1]INTERNAL PARAMETERS-1'!$B$5:$J$44,6,FALSE)*VLOOKUP(AirBSYLD2!AV$4,'[1]INTERNAL PARAMETERS-1'!$B$5:$J$44,3,FALSE) + AirBSYLD1!AV200*(1-VLOOKUP(AirBSYLD2!AV$4,'[1]INTERNAL PARAMETERS-1'!$B$5:$J$44,5,FALSE))*VLOOKUP(AirBSYLD2!AV$4,'[1]INTERNAL PARAMETERS-1'!$B$5:$J$44,8,FALSE)*VLOOKUP(AirBSYLD2!AV$4,'[1]INTERNAL PARAMETERS-1'!$B$5:$J$44,3,FALSE)</f>
        <v>0</v>
      </c>
      <c r="AW200" s="44">
        <f>AirBSYLD1!AW200*VLOOKUP(AirBSYLD2!AW$4,'[1]INTERNAL PARAMETERS-1'!$B$5:$J$44,5,FALSE)*VLOOKUP(AirBSYLD2!AW$4,'[1]INTERNAL PARAMETERS-1'!$B$5:$J$44,6,FALSE)*VLOOKUP(AirBSYLD2!AW$4,'[1]INTERNAL PARAMETERS-1'!$B$5:$J$44,3,FALSE) + AirBSYLD1!AW200*(1-VLOOKUP(AirBSYLD2!AW$4,'[1]INTERNAL PARAMETERS-1'!$B$5:$J$44,5,FALSE))*VLOOKUP(AirBSYLD2!AW$4,'[1]INTERNAL PARAMETERS-1'!$B$5:$J$44,8,FALSE)*VLOOKUP(AirBSYLD2!AW$4,'[1]INTERNAL PARAMETERS-1'!$B$5:$J$44,3,FALSE)</f>
        <v>0</v>
      </c>
      <c r="AX200" s="44">
        <f>AirBSYLD1!AX200*VLOOKUP(AirBSYLD2!AX$4,'[1]INTERNAL PARAMETERS-1'!$B$5:$J$44,5,FALSE)*VLOOKUP(AirBSYLD2!AX$4,'[1]INTERNAL PARAMETERS-1'!$B$5:$J$44,6,FALSE)*VLOOKUP(AirBSYLD2!AX$4,'[1]INTERNAL PARAMETERS-1'!$B$5:$J$44,3,FALSE) + AirBSYLD1!AX200*(1-VLOOKUP(AirBSYLD2!AX$4,'[1]INTERNAL PARAMETERS-1'!$B$5:$J$44,5,FALSE))*VLOOKUP(AirBSYLD2!AX$4,'[1]INTERNAL PARAMETERS-1'!$B$5:$J$44,8,FALSE)*VLOOKUP(AirBSYLD2!AX$4,'[1]INTERNAL PARAMETERS-1'!$B$5:$J$44,3,FALSE)</f>
        <v>0</v>
      </c>
      <c r="AY200" s="44">
        <f>AirBSYLD1!AY200*VLOOKUP(AirBSYLD2!AY$4,'[1]INTERNAL PARAMETERS-1'!$B$5:$J$44,5,FALSE)*VLOOKUP(AirBSYLD2!AY$4,'[1]INTERNAL PARAMETERS-1'!$B$5:$J$44,6,FALSE)*VLOOKUP(AirBSYLD2!AY$4,'[1]INTERNAL PARAMETERS-1'!$B$5:$J$44,3,FALSE) + AirBSYLD1!AY200*(1-VLOOKUP(AirBSYLD2!AY$4,'[1]INTERNAL PARAMETERS-1'!$B$5:$J$44,5,FALSE))*VLOOKUP(AirBSYLD2!AY$4,'[1]INTERNAL PARAMETERS-1'!$B$5:$J$44,8,FALSE)*VLOOKUP(AirBSYLD2!AY$4,'[1]INTERNAL PARAMETERS-1'!$B$5:$J$44,3,FALSE)</f>
        <v>0</v>
      </c>
      <c r="AZ200" s="44">
        <f>AirBSYLD1!AZ200*VLOOKUP(AirBSYLD2!AZ$4,'[1]INTERNAL PARAMETERS-1'!$B$5:$J$44,5,FALSE)*VLOOKUP(AirBSYLD2!AZ$4,'[1]INTERNAL PARAMETERS-1'!$B$5:$J$44,6,FALSE)*VLOOKUP(AirBSYLD2!AZ$4,'[1]INTERNAL PARAMETERS-1'!$B$5:$J$44,3,FALSE) + AirBSYLD1!AZ200*(1-VLOOKUP(AirBSYLD2!AZ$4,'[1]INTERNAL PARAMETERS-1'!$B$5:$J$44,5,FALSE))*VLOOKUP(AirBSYLD2!AZ$4,'[1]INTERNAL PARAMETERS-1'!$B$5:$J$44,8,FALSE)*VLOOKUP(AirBSYLD2!AZ$4,'[1]INTERNAL PARAMETERS-1'!$B$5:$J$44,3,FALSE)</f>
        <v>0</v>
      </c>
      <c r="BA200" s="44">
        <f>AirBSYLD1!BA200*VLOOKUP(AirBSYLD2!BA$4,'[1]INTERNAL PARAMETERS-1'!$B$5:$J$44,5,FALSE)*VLOOKUP(AirBSYLD2!BA$4,'[1]INTERNAL PARAMETERS-1'!$B$5:$J$44,6,FALSE)*VLOOKUP(AirBSYLD2!BA$4,'[1]INTERNAL PARAMETERS-1'!$B$5:$J$44,3,FALSE) + AirBSYLD1!BA200*(1-VLOOKUP(AirBSYLD2!BA$4,'[1]INTERNAL PARAMETERS-1'!$B$5:$J$44,5,FALSE))*VLOOKUP(AirBSYLD2!BA$4,'[1]INTERNAL PARAMETERS-1'!$B$5:$J$44,8,FALSE)*VLOOKUP(AirBSYLD2!BA$4,'[1]INTERNAL PARAMETERS-1'!$B$5:$J$44,3,FALSE)</f>
        <v>0</v>
      </c>
      <c r="BB200" s="44">
        <f>AirBSYLD1!BB200*VLOOKUP(AirBSYLD2!BB$4,'[1]INTERNAL PARAMETERS-1'!$B$5:$J$44,5,FALSE)*VLOOKUP(AirBSYLD2!BB$4,'[1]INTERNAL PARAMETERS-1'!$B$5:$J$44,6,FALSE)*VLOOKUP(AirBSYLD2!BB$4,'[1]INTERNAL PARAMETERS-1'!$B$5:$J$44,3,FALSE) + AirBSYLD1!BB200*(1-VLOOKUP(AirBSYLD2!BB$4,'[1]INTERNAL PARAMETERS-1'!$B$5:$J$44,5,FALSE))*VLOOKUP(AirBSYLD2!BB$4,'[1]INTERNAL PARAMETERS-1'!$B$5:$J$44,8,FALSE)*VLOOKUP(AirBSYLD2!BB$4,'[1]INTERNAL PARAMETERS-1'!$B$5:$J$44,3,FALSE)</f>
        <v>0</v>
      </c>
      <c r="BC200" s="44">
        <f>AirBSYLD1!BC200*VLOOKUP(AirBSYLD2!BC$4,'[1]INTERNAL PARAMETERS-1'!$B$5:$J$44,5,FALSE)*VLOOKUP(AirBSYLD2!BC$4,'[1]INTERNAL PARAMETERS-1'!$B$5:$J$44,6,FALSE)*VLOOKUP(AirBSYLD2!BC$4,'[1]INTERNAL PARAMETERS-1'!$B$5:$J$44,3,FALSE) + AirBSYLD1!BC200*(1-VLOOKUP(AirBSYLD2!BC$4,'[1]INTERNAL PARAMETERS-1'!$B$5:$J$44,5,FALSE))*VLOOKUP(AirBSYLD2!BC$4,'[1]INTERNAL PARAMETERS-1'!$B$5:$J$44,8,FALSE)*VLOOKUP(AirBSYLD2!BC$4,'[1]INTERNAL PARAMETERS-1'!$B$5:$J$44,3,FALSE)</f>
        <v>0</v>
      </c>
      <c r="BD200" s="44">
        <f>AirBSYLD1!BD200*VLOOKUP(AirBSYLD2!BD$4,'[1]INTERNAL PARAMETERS-1'!$B$5:$J$44,5,FALSE)*VLOOKUP(AirBSYLD2!BD$4,'[1]INTERNAL PARAMETERS-1'!$B$5:$J$44,6,FALSE)*VLOOKUP(AirBSYLD2!BD$4,'[1]INTERNAL PARAMETERS-1'!$B$5:$J$44,3,FALSE) + AirBSYLD1!BD200*(1-VLOOKUP(AirBSYLD2!BD$4,'[1]INTERNAL PARAMETERS-1'!$B$5:$J$44,5,FALSE))*VLOOKUP(AirBSYLD2!BD$4,'[1]INTERNAL PARAMETERS-1'!$B$5:$J$44,8,FALSE)*VLOOKUP(AirBSYLD2!BD$4,'[1]INTERNAL PARAMETERS-1'!$B$5:$J$44,3,FALSE)</f>
        <v>0</v>
      </c>
      <c r="BE200" s="44">
        <f>AirBSYLD1!BE200*VLOOKUP(AirBSYLD2!BE$4,'[1]INTERNAL PARAMETERS-1'!$B$5:$J$44,5,FALSE)*VLOOKUP(AirBSYLD2!BE$4,'[1]INTERNAL PARAMETERS-1'!$B$5:$J$44,6,FALSE)*VLOOKUP(AirBSYLD2!BE$4,'[1]INTERNAL PARAMETERS-1'!$B$5:$J$44,3,FALSE) + AirBSYLD1!BE200*(1-VLOOKUP(AirBSYLD2!BE$4,'[1]INTERNAL PARAMETERS-1'!$B$5:$J$44,5,FALSE))*VLOOKUP(AirBSYLD2!BE$4,'[1]INTERNAL PARAMETERS-1'!$B$5:$J$44,8,FALSE)*VLOOKUP(AirBSYLD2!BE$4,'[1]INTERNAL PARAMETERS-1'!$B$5:$J$44,3,FALSE)</f>
        <v>0</v>
      </c>
      <c r="BF200" s="44">
        <f>AirBSYLD1!BF200*VLOOKUP(AirBSYLD2!BF$4,'[1]INTERNAL PARAMETERS-1'!$B$5:$J$44,5,FALSE)*VLOOKUP(AirBSYLD2!BF$4,'[1]INTERNAL PARAMETERS-1'!$B$5:$J$44,6,FALSE)*VLOOKUP(AirBSYLD2!BF$4,'[1]INTERNAL PARAMETERS-1'!$B$5:$J$44,3,FALSE) + AirBSYLD1!BF200*(1-VLOOKUP(AirBSYLD2!BF$4,'[1]INTERNAL PARAMETERS-1'!$B$5:$J$44,5,FALSE))*VLOOKUP(AirBSYLD2!BF$4,'[1]INTERNAL PARAMETERS-1'!$B$5:$J$44,8,FALSE)*VLOOKUP(AirBSYLD2!BF$4,'[1]INTERNAL PARAMETERS-1'!$B$5:$J$44,3,FALSE)</f>
        <v>0</v>
      </c>
      <c r="BG200" s="44">
        <f>AirBSYLD1!BG200*VLOOKUP(AirBSYLD2!BG$4,'[1]INTERNAL PARAMETERS-1'!$B$5:$J$44,5,FALSE)*VLOOKUP(AirBSYLD2!BG$4,'[1]INTERNAL PARAMETERS-1'!$B$5:$J$44,6,FALSE)*VLOOKUP(AirBSYLD2!BG$4,'[1]INTERNAL PARAMETERS-1'!$B$5:$J$44,3,FALSE) + AirBSYLD1!BG200*(1-VLOOKUP(AirBSYLD2!BG$4,'[1]INTERNAL PARAMETERS-1'!$B$5:$J$44,5,FALSE))*VLOOKUP(AirBSYLD2!BG$4,'[1]INTERNAL PARAMETERS-1'!$B$5:$J$44,8,FALSE)*VLOOKUP(AirBSYLD2!BG$4,'[1]INTERNAL PARAMETERS-1'!$B$5:$J$44,3,FALSE)</f>
        <v>0</v>
      </c>
      <c r="BH200" s="44">
        <f>AirBSYLD1!BH200*VLOOKUP(AirBSYLD2!BH$4,'[1]INTERNAL PARAMETERS-1'!$B$5:$J$44,5,FALSE)*VLOOKUP(AirBSYLD2!BH$4,'[1]INTERNAL PARAMETERS-1'!$B$5:$J$44,6,FALSE)*VLOOKUP(AirBSYLD2!BH$4,'[1]INTERNAL PARAMETERS-1'!$B$5:$J$44,3,FALSE) + AirBSYLD1!BH200*(1-VLOOKUP(AirBSYLD2!BH$4,'[1]INTERNAL PARAMETERS-1'!$B$5:$J$44,5,FALSE))*VLOOKUP(AirBSYLD2!BH$4,'[1]INTERNAL PARAMETERS-1'!$B$5:$J$44,8,FALSE)*VLOOKUP(AirBSYLD2!BH$4,'[1]INTERNAL PARAMETERS-1'!$B$5:$J$44,3,FALSE)</f>
        <v>0</v>
      </c>
      <c r="BI200" s="44">
        <f>AirBSYLD1!BI200*VLOOKUP(AirBSYLD2!BI$4,'[1]INTERNAL PARAMETERS-1'!$B$5:$J$44,5,FALSE)*VLOOKUP(AirBSYLD2!BI$4,'[1]INTERNAL PARAMETERS-1'!$B$5:$J$44,6,FALSE)*VLOOKUP(AirBSYLD2!BI$4,'[1]INTERNAL PARAMETERS-1'!$B$5:$J$44,3,FALSE) + AirBSYLD1!BI200*(1-VLOOKUP(AirBSYLD2!BI$4,'[1]INTERNAL PARAMETERS-1'!$B$5:$J$44,5,FALSE))*VLOOKUP(AirBSYLD2!BI$4,'[1]INTERNAL PARAMETERS-1'!$B$5:$J$44,8,FALSE)*VLOOKUP(AirBSYLD2!BI$4,'[1]INTERNAL PARAMETERS-1'!$B$5:$J$44,3,FALSE)</f>
        <v>0</v>
      </c>
      <c r="BJ200" s="44">
        <f>AirBSYLD1!BJ200*VLOOKUP(AirBSYLD2!BJ$4,'[1]INTERNAL PARAMETERS-1'!$B$5:$J$44,5,FALSE)*VLOOKUP(AirBSYLD2!BJ$4,'[1]INTERNAL PARAMETERS-1'!$B$5:$J$44,6,FALSE)*VLOOKUP(AirBSYLD2!BJ$4,'[1]INTERNAL PARAMETERS-1'!$B$5:$J$44,3,FALSE) + AirBSYLD1!BJ200*(1-VLOOKUP(AirBSYLD2!BJ$4,'[1]INTERNAL PARAMETERS-1'!$B$5:$J$44,5,FALSE))*VLOOKUP(AirBSYLD2!BJ$4,'[1]INTERNAL PARAMETERS-1'!$B$5:$J$44,8,FALSE)*VLOOKUP(AirBSYLD2!BJ$4,'[1]INTERNAL PARAMETERS-1'!$B$5:$J$44,3,FALSE)</f>
        <v>0</v>
      </c>
      <c r="BK200" s="44">
        <f>AirBSYLD1!BK200*VLOOKUP(AirBSYLD2!BK$4,'[1]INTERNAL PARAMETERS-1'!$B$5:$J$44,5,FALSE)*VLOOKUP(AirBSYLD2!BK$4,'[1]INTERNAL PARAMETERS-1'!$B$5:$J$44,6,FALSE)*VLOOKUP(AirBSYLD2!BK$4,'[1]INTERNAL PARAMETERS-1'!$B$5:$J$44,3,FALSE) + AirBSYLD1!BK200*(1-VLOOKUP(AirBSYLD2!BK$4,'[1]INTERNAL PARAMETERS-1'!$B$5:$J$44,5,FALSE))*VLOOKUP(AirBSYLD2!BK$4,'[1]INTERNAL PARAMETERS-1'!$B$5:$J$44,8,FALSE)*VLOOKUP(AirBSYLD2!BK$4,'[1]INTERNAL PARAMETERS-1'!$B$5:$J$44,3,FALSE)</f>
        <v>0</v>
      </c>
      <c r="BL200" s="44">
        <f>AirBSYLD1!BL200*VLOOKUP(AirBSYLD2!BL$4,'[1]INTERNAL PARAMETERS-1'!$B$5:$J$44,5,FALSE)*VLOOKUP(AirBSYLD2!BL$4,'[1]INTERNAL PARAMETERS-1'!$B$5:$J$44,6,FALSE)*VLOOKUP(AirBSYLD2!BL$4,'[1]INTERNAL PARAMETERS-1'!$B$5:$J$44,3,FALSE) + AirBSYLD1!BL200*(1-VLOOKUP(AirBSYLD2!BL$4,'[1]INTERNAL PARAMETERS-1'!$B$5:$J$44,5,FALSE))*VLOOKUP(AirBSYLD2!BL$4,'[1]INTERNAL PARAMETERS-1'!$B$5:$J$44,8,FALSE)*VLOOKUP(AirBSYLD2!BL$4,'[1]INTERNAL PARAMETERS-1'!$B$5:$J$44,3,FALSE)</f>
        <v>0</v>
      </c>
      <c r="BM200" s="44">
        <f>AirBSYLD1!BM200*VLOOKUP(AirBSYLD2!BM$4,'[1]INTERNAL PARAMETERS-1'!$B$5:$J$44,5,FALSE)*VLOOKUP(AirBSYLD2!BM$4,'[1]INTERNAL PARAMETERS-1'!$B$5:$J$44,6,FALSE)*VLOOKUP(AirBSYLD2!BM$4,'[1]INTERNAL PARAMETERS-1'!$B$5:$J$44,3,FALSE) + AirBSYLD1!BM200*(1-VLOOKUP(AirBSYLD2!BM$4,'[1]INTERNAL PARAMETERS-1'!$B$5:$J$44,5,FALSE))*VLOOKUP(AirBSYLD2!BM$4,'[1]INTERNAL PARAMETERS-1'!$B$5:$J$44,8,FALSE)*VLOOKUP(AirBSYLD2!BM$4,'[1]INTERNAL PARAMETERS-1'!$B$5:$J$44,3,FALSE)</f>
        <v>0</v>
      </c>
      <c r="BN200" s="44">
        <f>AirBSYLD1!BN200*VLOOKUP(AirBSYLD2!BN$4,'[1]INTERNAL PARAMETERS-1'!$B$5:$J$44,5,FALSE)*VLOOKUP(AirBSYLD2!BN$4,'[1]INTERNAL PARAMETERS-1'!$B$5:$J$44,6,FALSE)*VLOOKUP(AirBSYLD2!BN$4,'[1]INTERNAL PARAMETERS-1'!$B$5:$J$44,3,FALSE) + AirBSYLD1!BN200*(1-VLOOKUP(AirBSYLD2!BN$4,'[1]INTERNAL PARAMETERS-1'!$B$5:$J$44,5,FALSE))*VLOOKUP(AirBSYLD2!BN$4,'[1]INTERNAL PARAMETERS-1'!$B$5:$J$44,8,FALSE)*VLOOKUP(AirBSYLD2!BN$4,'[1]INTERNAL PARAMETERS-1'!$B$5:$J$44,3,FALSE)</f>
        <v>0</v>
      </c>
      <c r="BO200" s="44">
        <f>AirBSYLD1!BO200*VLOOKUP(AirBSYLD2!BO$4,'[1]INTERNAL PARAMETERS-1'!$B$5:$J$44,5,FALSE)*VLOOKUP(AirBSYLD2!BO$4,'[1]INTERNAL PARAMETERS-1'!$B$5:$J$44,6,FALSE)*VLOOKUP(AirBSYLD2!BO$4,'[1]INTERNAL PARAMETERS-1'!$B$5:$J$44,3,FALSE) + AirBSYLD1!BO200*(1-VLOOKUP(AirBSYLD2!BO$4,'[1]INTERNAL PARAMETERS-1'!$B$5:$J$44,5,FALSE))*VLOOKUP(AirBSYLD2!BO$4,'[1]INTERNAL PARAMETERS-1'!$B$5:$J$44,8,FALSE)*VLOOKUP(AirBSYLD2!BO$4,'[1]INTERNAL PARAMETERS-1'!$B$5:$J$44,3,FALSE)</f>
        <v>0</v>
      </c>
      <c r="BP200" s="44">
        <f>AirBSYLD1!BP200*VLOOKUP(AirBSYLD2!BP$4,'[1]INTERNAL PARAMETERS-1'!$B$5:$J$44,5,FALSE)*VLOOKUP(AirBSYLD2!BP$4,'[1]INTERNAL PARAMETERS-1'!$B$5:$J$44,6,FALSE)*VLOOKUP(AirBSYLD2!BP$4,'[1]INTERNAL PARAMETERS-1'!$B$5:$J$44,3,FALSE) + AirBSYLD1!BP200*(1-VLOOKUP(AirBSYLD2!BP$4,'[1]INTERNAL PARAMETERS-1'!$B$5:$J$44,5,FALSE))*VLOOKUP(AirBSYLD2!BP$4,'[1]INTERNAL PARAMETERS-1'!$B$5:$J$44,8,FALSE)*VLOOKUP(AirBSYLD2!BP$4,'[1]INTERNAL PARAMETERS-1'!$B$5:$J$44,3,FALSE)</f>
        <v>0</v>
      </c>
      <c r="BQ200" s="44">
        <f>AirBSYLD1!BQ200*VLOOKUP(AirBSYLD2!BQ$4,'[1]INTERNAL PARAMETERS-1'!$B$5:$J$44,5,FALSE)*VLOOKUP(AirBSYLD2!BQ$4,'[1]INTERNAL PARAMETERS-1'!$B$5:$J$44,6,FALSE)*VLOOKUP(AirBSYLD2!BQ$4,'[1]INTERNAL PARAMETERS-1'!$B$5:$J$44,3,FALSE) + AirBSYLD1!BQ200*(1-VLOOKUP(AirBSYLD2!BQ$4,'[1]INTERNAL PARAMETERS-1'!$B$5:$J$44,5,FALSE))*VLOOKUP(AirBSYLD2!BQ$4,'[1]INTERNAL PARAMETERS-1'!$B$5:$J$44,8,FALSE)*VLOOKUP(AirBSYLD2!BQ$4,'[1]INTERNAL PARAMETERS-1'!$B$5:$J$44,3,FALSE)</f>
        <v>0</v>
      </c>
      <c r="BR200" s="44">
        <f>AirBSYLD1!BR200*VLOOKUP(AirBSYLD2!BR$4,'[1]INTERNAL PARAMETERS-1'!$B$5:$J$44,5,FALSE)*VLOOKUP(AirBSYLD2!BR$4,'[1]INTERNAL PARAMETERS-1'!$B$5:$J$44,6,FALSE)*VLOOKUP(AirBSYLD2!BR$4,'[1]INTERNAL PARAMETERS-1'!$B$5:$J$44,3,FALSE) + AirBSYLD1!BR200*(1-VLOOKUP(AirBSYLD2!BR$4,'[1]INTERNAL PARAMETERS-1'!$B$5:$J$44,5,FALSE))*VLOOKUP(AirBSYLD2!BR$4,'[1]INTERNAL PARAMETERS-1'!$B$5:$J$44,8,FALSE)*VLOOKUP(AirBSYLD2!BR$4,'[1]INTERNAL PARAMETERS-1'!$B$5:$J$44,3,FALSE)</f>
        <v>0</v>
      </c>
      <c r="BS200" s="44">
        <f>AirBSYLD1!BS200*VLOOKUP(AirBSYLD2!BS$4,'[1]INTERNAL PARAMETERS-1'!$B$5:$J$44,5,FALSE)*VLOOKUP(AirBSYLD2!BS$4,'[1]INTERNAL PARAMETERS-1'!$B$5:$J$44,6,FALSE)*VLOOKUP(AirBSYLD2!BS$4,'[1]INTERNAL PARAMETERS-1'!$B$5:$J$44,3,FALSE) + AirBSYLD1!BS200*(1-VLOOKUP(AirBSYLD2!BS$4,'[1]INTERNAL PARAMETERS-1'!$B$5:$J$44,5,FALSE))*VLOOKUP(AirBSYLD2!BS$4,'[1]INTERNAL PARAMETERS-1'!$B$5:$J$44,8,FALSE)*VLOOKUP(AirBSYLD2!BS$4,'[1]INTERNAL PARAMETERS-1'!$B$5:$J$44,3,FALSE)</f>
        <v>0</v>
      </c>
      <c r="BT200" s="44">
        <f>AirBSYLD1!BT200*VLOOKUP(AirBSYLD2!BT$4,'[1]INTERNAL PARAMETERS-1'!$B$5:$J$44,5,FALSE)*VLOOKUP(AirBSYLD2!BT$4,'[1]INTERNAL PARAMETERS-1'!$B$5:$J$44,6,FALSE)*VLOOKUP(AirBSYLD2!BT$4,'[1]INTERNAL PARAMETERS-1'!$B$5:$J$44,3,FALSE) + AirBSYLD1!BT200*(1-VLOOKUP(AirBSYLD2!BT$4,'[1]INTERNAL PARAMETERS-1'!$B$5:$J$44,5,FALSE))*VLOOKUP(AirBSYLD2!BT$4,'[1]INTERNAL PARAMETERS-1'!$B$5:$J$44,8,FALSE)*VLOOKUP(AirBSYLD2!BT$4,'[1]INTERNAL PARAMETERS-1'!$B$5:$J$44,3,FALSE)</f>
        <v>0</v>
      </c>
      <c r="BU200" s="44">
        <f>AirBSYLD1!BU200*VLOOKUP(AirBSYLD2!BU$4,'[1]INTERNAL PARAMETERS-1'!$B$5:$J$44,5,FALSE)*VLOOKUP(AirBSYLD2!BU$4,'[1]INTERNAL PARAMETERS-1'!$B$5:$J$44,6,FALSE)*VLOOKUP(AirBSYLD2!BU$4,'[1]INTERNAL PARAMETERS-1'!$B$5:$J$44,3,FALSE) + AirBSYLD1!BU200*(1-VLOOKUP(AirBSYLD2!BU$4,'[1]INTERNAL PARAMETERS-1'!$B$5:$J$44,5,FALSE))*VLOOKUP(AirBSYLD2!BU$4,'[1]INTERNAL PARAMETERS-1'!$B$5:$J$44,8,FALSE)*VLOOKUP(AirBSYLD2!BU$4,'[1]INTERNAL PARAMETERS-1'!$B$5:$J$44,3,FALSE)</f>
        <v>0</v>
      </c>
      <c r="BV200" s="44">
        <f>AirBSYLD1!BV200*VLOOKUP(AirBSYLD2!BV$4,'[1]INTERNAL PARAMETERS-1'!$B$5:$J$44,5,FALSE)*VLOOKUP(AirBSYLD2!BV$4,'[1]INTERNAL PARAMETERS-1'!$B$5:$J$44,6,FALSE)*VLOOKUP(AirBSYLD2!BV$4,'[1]INTERNAL PARAMETERS-1'!$B$5:$J$44,3,FALSE) + AirBSYLD1!BV200*(1-VLOOKUP(AirBSYLD2!BV$4,'[1]INTERNAL PARAMETERS-1'!$B$5:$J$44,5,FALSE))*VLOOKUP(AirBSYLD2!BV$4,'[1]INTERNAL PARAMETERS-1'!$B$5:$J$44,8,FALSE)*VLOOKUP(AirBSYLD2!BV$4,'[1]INTERNAL PARAMETERS-1'!$B$5:$J$44,3,FALSE)</f>
        <v>0</v>
      </c>
      <c r="BW200" s="44">
        <f>AirBSYLD1!BW200*VLOOKUP(AirBSYLD2!BW$4,'[1]INTERNAL PARAMETERS-1'!$B$5:$J$44,5,FALSE)*VLOOKUP(AirBSYLD2!BW$4,'[1]INTERNAL PARAMETERS-1'!$B$5:$J$44,6,FALSE)*VLOOKUP(AirBSYLD2!BW$4,'[1]INTERNAL PARAMETERS-1'!$B$5:$J$44,3,FALSE) + AirBSYLD1!BW200*(1-VLOOKUP(AirBSYLD2!BW$4,'[1]INTERNAL PARAMETERS-1'!$B$5:$J$44,5,FALSE))*VLOOKUP(AirBSYLD2!BW$4,'[1]INTERNAL PARAMETERS-1'!$B$5:$J$44,8,FALSE)*VLOOKUP(AirBSYLD2!BW$4,'[1]INTERNAL PARAMETERS-1'!$B$5:$J$44,3,FALSE)</f>
        <v>0</v>
      </c>
      <c r="BX200" s="44">
        <f>AirBSYLD1!BX200*VLOOKUP(AirBSYLD2!BX$4,'[1]INTERNAL PARAMETERS-1'!$B$5:$J$44,5,FALSE)*VLOOKUP(AirBSYLD2!BX$4,'[1]INTERNAL PARAMETERS-1'!$B$5:$J$44,6,FALSE)*VLOOKUP(AirBSYLD2!BX$4,'[1]INTERNAL PARAMETERS-1'!$B$5:$J$44,3,FALSE) + AirBSYLD1!BX200*(1-VLOOKUP(AirBSYLD2!BX$4,'[1]INTERNAL PARAMETERS-1'!$B$5:$J$44,5,FALSE))*VLOOKUP(AirBSYLD2!BX$4,'[1]INTERNAL PARAMETERS-1'!$B$5:$J$44,8,FALSE)*VLOOKUP(AirBSYLD2!BX$4,'[1]INTERNAL PARAMETERS-1'!$B$5:$J$44,3,FALSE)</f>
        <v>0</v>
      </c>
      <c r="BY200" s="44">
        <f>AirBSYLD1!BY200*VLOOKUP(AirBSYLD2!BY$4,'[1]INTERNAL PARAMETERS-1'!$B$5:$J$44,5,FALSE)*VLOOKUP(AirBSYLD2!BY$4,'[1]INTERNAL PARAMETERS-1'!$B$5:$J$44,6,FALSE)*VLOOKUP(AirBSYLD2!BY$4,'[1]INTERNAL PARAMETERS-1'!$B$5:$J$44,3,FALSE) + AirBSYLD1!BY200*(1-VLOOKUP(AirBSYLD2!BY$4,'[1]INTERNAL PARAMETERS-1'!$B$5:$J$44,5,FALSE))*VLOOKUP(AirBSYLD2!BY$4,'[1]INTERNAL PARAMETERS-1'!$B$5:$J$44,8,FALSE)*VLOOKUP(AirBSYLD2!BY$4,'[1]INTERNAL PARAMETERS-1'!$B$5:$J$44,3,FALSE)</f>
        <v>0</v>
      </c>
      <c r="BZ200" s="44">
        <f>AirBSYLD1!BZ200*VLOOKUP(AirBSYLD2!BZ$4,'[1]INTERNAL PARAMETERS-1'!$B$5:$J$44,5,FALSE)*VLOOKUP(AirBSYLD2!BZ$4,'[1]INTERNAL PARAMETERS-1'!$B$5:$J$44,6,FALSE)*VLOOKUP(AirBSYLD2!BZ$4,'[1]INTERNAL PARAMETERS-1'!$B$5:$J$44,3,FALSE) + AirBSYLD1!BZ200*(1-VLOOKUP(AirBSYLD2!BZ$4,'[1]INTERNAL PARAMETERS-1'!$B$5:$J$44,5,FALSE))*VLOOKUP(AirBSYLD2!BZ$4,'[1]INTERNAL PARAMETERS-1'!$B$5:$J$44,8,FALSE)*VLOOKUP(AirBSYLD2!BZ$4,'[1]INTERNAL PARAMETERS-1'!$B$5:$J$44,3,FALSE)</f>
        <v>0</v>
      </c>
      <c r="CA200" s="44">
        <f>AirBSYLD1!CA200*VLOOKUP(AirBSYLD2!CA$4,'[1]INTERNAL PARAMETERS-1'!$B$5:$J$44,5,FALSE)*VLOOKUP(AirBSYLD2!CA$4,'[1]INTERNAL PARAMETERS-1'!$B$5:$J$44,6,FALSE)*VLOOKUP(AirBSYLD2!CA$4,'[1]INTERNAL PARAMETERS-1'!$B$5:$J$44,3,FALSE) + AirBSYLD1!CA200*(1-VLOOKUP(AirBSYLD2!CA$4,'[1]INTERNAL PARAMETERS-1'!$B$5:$J$44,5,FALSE))*VLOOKUP(AirBSYLD2!CA$4,'[1]INTERNAL PARAMETERS-1'!$B$5:$J$44,8,FALSE)*VLOOKUP(AirBSYLD2!CA$4,'[1]INTERNAL PARAMETERS-1'!$B$5:$J$44,3,FALSE)</f>
        <v>0</v>
      </c>
      <c r="CB200" s="44">
        <f>AirBSYLD1!CB200*VLOOKUP(AirBSYLD2!CB$4,'[1]INTERNAL PARAMETERS-1'!$B$5:$J$44,5,FALSE)*VLOOKUP(AirBSYLD2!CB$4,'[1]INTERNAL PARAMETERS-1'!$B$5:$J$44,6,FALSE)*VLOOKUP(AirBSYLD2!CB$4,'[1]INTERNAL PARAMETERS-1'!$B$5:$J$44,3,FALSE) + AirBSYLD1!CB200*(1-VLOOKUP(AirBSYLD2!CB$4,'[1]INTERNAL PARAMETERS-1'!$B$5:$J$44,5,FALSE))*VLOOKUP(AirBSYLD2!CB$4,'[1]INTERNAL PARAMETERS-1'!$B$5:$J$44,8,FALSE)*VLOOKUP(AirBSYLD2!CB$4,'[1]INTERNAL PARAMETERS-1'!$B$5:$J$44,3,FALSE)</f>
        <v>0</v>
      </c>
      <c r="CC200" s="44">
        <f>AirBSYLD1!CC200*VLOOKUP(AirBSYLD2!CC$4,'[1]INTERNAL PARAMETERS-1'!$B$5:$J$44,5,FALSE)*VLOOKUP(AirBSYLD2!CC$4,'[1]INTERNAL PARAMETERS-1'!$B$5:$J$44,6,FALSE)*VLOOKUP(AirBSYLD2!CC$4,'[1]INTERNAL PARAMETERS-1'!$B$5:$J$44,3,FALSE) + AirBSYLD1!CC200*(1-VLOOKUP(AirBSYLD2!CC$4,'[1]INTERNAL PARAMETERS-1'!$B$5:$J$44,5,FALSE))*VLOOKUP(AirBSYLD2!CC$4,'[1]INTERNAL PARAMETERS-1'!$B$5:$J$44,8,FALSE)*VLOOKUP(AirBSYLD2!CC$4,'[1]INTERNAL PARAMETERS-1'!$B$5:$J$44,3,FALSE)</f>
        <v>0</v>
      </c>
      <c r="CD200" s="44">
        <f>AirBSYLD1!CD200*VLOOKUP(AirBSYLD2!CD$4,'[1]INTERNAL PARAMETERS-1'!$B$5:$J$44,5,FALSE)*VLOOKUP(AirBSYLD2!CD$4,'[1]INTERNAL PARAMETERS-1'!$B$5:$J$44,6,FALSE)*VLOOKUP(AirBSYLD2!CD$4,'[1]INTERNAL PARAMETERS-1'!$B$5:$J$44,3,FALSE) + AirBSYLD1!CD200*(1-VLOOKUP(AirBSYLD2!CD$4,'[1]INTERNAL PARAMETERS-1'!$B$5:$J$44,5,FALSE))*VLOOKUP(AirBSYLD2!CD$4,'[1]INTERNAL PARAMETERS-1'!$B$5:$J$44,8,FALSE)*VLOOKUP(AirBSYLD2!CD$4,'[1]INTERNAL PARAMETERS-1'!$B$5:$J$44,3,FALSE)</f>
        <v>0</v>
      </c>
      <c r="CE200" s="44">
        <f>AirBSYLD1!CE200*VLOOKUP(AirBSYLD2!CE$4,'[1]INTERNAL PARAMETERS-1'!$B$5:$J$44,5,FALSE)*VLOOKUP(AirBSYLD2!CE$4,'[1]INTERNAL PARAMETERS-1'!$B$5:$J$44,6,FALSE)*VLOOKUP(AirBSYLD2!CE$4,'[1]INTERNAL PARAMETERS-1'!$B$5:$J$44,3,FALSE) + AirBSYLD1!CE200*(1-VLOOKUP(AirBSYLD2!CE$4,'[1]INTERNAL PARAMETERS-1'!$B$5:$J$44,5,FALSE))*VLOOKUP(AirBSYLD2!CE$4,'[1]INTERNAL PARAMETERS-1'!$B$5:$J$44,8,FALSE)*VLOOKUP(AirBSYLD2!CE$4,'[1]INTERNAL PARAMETERS-1'!$B$5:$J$44,3,FALSE)</f>
        <v>0</v>
      </c>
      <c r="CF200" s="44">
        <f>AirBSYLD1!CF200*VLOOKUP(AirBSYLD2!CF$4,'[1]INTERNAL PARAMETERS-1'!$B$5:$J$44,5,FALSE)*VLOOKUP(AirBSYLD2!CF$4,'[1]INTERNAL PARAMETERS-1'!$B$5:$J$44,6,FALSE)*VLOOKUP(AirBSYLD2!CF$4,'[1]INTERNAL PARAMETERS-1'!$B$5:$J$44,3,FALSE) + AirBSYLD1!CF200*(1-VLOOKUP(AirBSYLD2!CF$4,'[1]INTERNAL PARAMETERS-1'!$B$5:$J$44,5,FALSE))*VLOOKUP(AirBSYLD2!CF$4,'[1]INTERNAL PARAMETERS-1'!$B$5:$J$44,8,FALSE)*VLOOKUP(AirBSYLD2!CF$4,'[1]INTERNAL PARAMETERS-1'!$B$5:$J$44,3,FALSE)</f>
        <v>0</v>
      </c>
      <c r="CG200" s="44">
        <f>AirBSYLD1!CG200*VLOOKUP(AirBSYLD2!CG$4,'[1]INTERNAL PARAMETERS-1'!$B$5:$J$44,5,FALSE)*VLOOKUP(AirBSYLD2!CG$4,'[1]INTERNAL PARAMETERS-1'!$B$5:$J$44,6,FALSE)*VLOOKUP(AirBSYLD2!CG$4,'[1]INTERNAL PARAMETERS-1'!$B$5:$J$44,3,FALSE) + AirBSYLD1!CG200*(1-VLOOKUP(AirBSYLD2!CG$4,'[1]INTERNAL PARAMETERS-1'!$B$5:$J$44,5,FALSE))*VLOOKUP(AirBSYLD2!CG$4,'[1]INTERNAL PARAMETERS-1'!$B$5:$J$44,8,FALSE)*VLOOKUP(AirBSYLD2!CG$4,'[1]INTERNAL PARAMETERS-1'!$B$5:$J$44,3,FALSE)</f>
        <v>0</v>
      </c>
      <c r="CH200" s="43">
        <f>AirBSYLD1!CH200*VLOOKUP(AirBSYLD2!CH$4,'[1]INTERNAL PARAMETERS-1'!$B$5:$J$44,5,FALSE)*VLOOKUP(AirBSYLD2!CH$4,'[1]INTERNAL PARAMETERS-1'!$B$5:$J$44,6,FALSE)*VLOOKUP(AirBSYLD2!CH$4,'[1]INTERNAL PARAMETERS-1'!$B$5:$J$44,3,FALSE) + AirBSYLD1!CH200*(1-VLOOKUP(AirBSYLD2!CH$4,'[1]INTERNAL PARAMETERS-1'!$B$5:$J$44,5,FALSE))*VLOOKUP(AirBSYLD2!CH$4,'[1]INTERNAL PARAMETERS-1'!$B$5:$J$44,8,FALSE)*VLOOKUP(AirBSYLD2!CH$4,'[1]INTERNAL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AirBS!X201</f>
        <v>0</v>
      </c>
      <c r="F201" s="59">
        <f>'[1]INTERNAL PARAMETERS-1'!M21</f>
        <v>9.3150000000000013</v>
      </c>
      <c r="G201" s="45">
        <f>AirBSYLD1!G201*VLOOKUP(AirBSYLD2!G$4,'[1]INTERNAL PARAMETERS-1'!$B$5:$J$44,5,FALSE)*VLOOKUP(AirBSYLD2!G$4,'[1]INTERNAL PARAMETERS-1'!$B$5:$J$44,7,FALSE)*AirBSYLD2!$F201 + AirBSYLD1!G201*(1-VLOOKUP(AirBSYLD2!G$4,'[1]INTERNAL PARAMETERS-1'!$B$5:$J$44,5,FALSE))*VLOOKUP(AirBSYLD2!G$4,'[1]INTERNAL PARAMETERS-1'!$B$5:$J$44,9,FALSE)*AirBSYLD2!$F201</f>
        <v>0</v>
      </c>
      <c r="H201" s="44">
        <f>AirBSYLD1!H201*VLOOKUP(AirBSYLD2!H$4,'[1]INTERNAL PARAMETERS-1'!$B$5:$J$44,5,FALSE)*VLOOKUP(AirBSYLD2!H$4,'[1]INTERNAL PARAMETERS-1'!$B$5:$J$44,7,FALSE)*AirBSYLD2!$F201 + AirBSYLD1!H201*(1-VLOOKUP(AirBSYLD2!H$4,'[1]INTERNAL PARAMETERS-1'!$B$5:$J$44,5,FALSE))*VLOOKUP(AirBSYLD2!H$4,'[1]INTERNAL PARAMETERS-1'!$B$5:$J$44,9,FALSE)*AirBSYLD2!$F201</f>
        <v>0</v>
      </c>
      <c r="I201" s="44">
        <f>AirBSYLD1!I201*VLOOKUP(AirBSYLD2!I$4,'[1]INTERNAL PARAMETERS-1'!$B$5:$J$44,5,FALSE)*VLOOKUP(AirBSYLD2!I$4,'[1]INTERNAL PARAMETERS-1'!$B$5:$J$44,7,FALSE)*AirBSYLD2!$F201 + AirBSYLD1!I201*(1-VLOOKUP(AirBSYLD2!I$4,'[1]INTERNAL PARAMETERS-1'!$B$5:$J$44,5,FALSE))*VLOOKUP(AirBSYLD2!I$4,'[1]INTERNAL PARAMETERS-1'!$B$5:$J$44,9,FALSE)*AirBSYLD2!$F201</f>
        <v>0</v>
      </c>
      <c r="J201" s="44">
        <f>AirBSYLD1!J201*VLOOKUP(AirBSYLD2!J$4,'[1]INTERNAL PARAMETERS-1'!$B$5:$J$44,5,FALSE)*VLOOKUP(AirBSYLD2!J$4,'[1]INTERNAL PARAMETERS-1'!$B$5:$J$44,7,FALSE)*AirBSYLD2!$F201 + AirBSYLD1!J201*(1-VLOOKUP(AirBSYLD2!J$4,'[1]INTERNAL PARAMETERS-1'!$B$5:$J$44,5,FALSE))*VLOOKUP(AirBSYLD2!J$4,'[1]INTERNAL PARAMETERS-1'!$B$5:$J$44,9,FALSE)*AirBSYLD2!$F201</f>
        <v>0</v>
      </c>
      <c r="K201" s="44">
        <f>AirBSYLD1!K201*VLOOKUP(AirBSYLD2!K$4,'[1]INTERNAL PARAMETERS-1'!$B$5:$J$44,5,FALSE)*VLOOKUP(AirBSYLD2!K$4,'[1]INTERNAL PARAMETERS-1'!$B$5:$J$44,7,FALSE)*AirBSYLD2!$F201 + AirBSYLD1!K201*(1-VLOOKUP(AirBSYLD2!K$4,'[1]INTERNAL PARAMETERS-1'!$B$5:$J$44,5,FALSE))*VLOOKUP(AirBSYLD2!K$4,'[1]INTERNAL PARAMETERS-1'!$B$5:$J$44,9,FALSE)*AirBSYLD2!$F201</f>
        <v>0</v>
      </c>
      <c r="L201" s="44">
        <f>AirBSYLD1!L201*VLOOKUP(AirBSYLD2!L$4,'[1]INTERNAL PARAMETERS-1'!$B$5:$J$44,5,FALSE)*VLOOKUP(AirBSYLD2!L$4,'[1]INTERNAL PARAMETERS-1'!$B$5:$J$44,7,FALSE)*AirBSYLD2!$F201 + AirBSYLD1!L201*(1-VLOOKUP(AirBSYLD2!L$4,'[1]INTERNAL PARAMETERS-1'!$B$5:$J$44,5,FALSE))*VLOOKUP(AirBSYLD2!L$4,'[1]INTERNAL PARAMETERS-1'!$B$5:$J$44,9,FALSE)*AirBSYLD2!$F201</f>
        <v>0</v>
      </c>
      <c r="M201" s="44">
        <f>AirBSYLD1!M201*VLOOKUP(AirBSYLD2!M$4,'[1]INTERNAL PARAMETERS-1'!$B$5:$J$44,5,FALSE)*VLOOKUP(AirBSYLD2!M$4,'[1]INTERNAL PARAMETERS-1'!$B$5:$J$44,7,FALSE)*AirBSYLD2!$F201 + AirBSYLD1!M201*(1-VLOOKUP(AirBSYLD2!M$4,'[1]INTERNAL PARAMETERS-1'!$B$5:$J$44,5,FALSE))*VLOOKUP(AirBSYLD2!M$4,'[1]INTERNAL PARAMETERS-1'!$B$5:$J$44,9,FALSE)*AirBSYLD2!$F201</f>
        <v>0</v>
      </c>
      <c r="N201" s="44">
        <f>AirBSYLD1!N201*VLOOKUP(AirBSYLD2!N$4,'[1]INTERNAL PARAMETERS-1'!$B$5:$J$44,5,FALSE)*VLOOKUP(AirBSYLD2!N$4,'[1]INTERNAL PARAMETERS-1'!$B$5:$J$44,7,FALSE)*AirBSYLD2!$F201 + AirBSYLD1!N201*(1-VLOOKUP(AirBSYLD2!N$4,'[1]INTERNAL PARAMETERS-1'!$B$5:$J$44,5,FALSE))*VLOOKUP(AirBSYLD2!N$4,'[1]INTERNAL PARAMETERS-1'!$B$5:$J$44,9,FALSE)*AirBSYLD2!$F201</f>
        <v>0</v>
      </c>
      <c r="O201" s="44">
        <f>AirBSYLD1!O201*VLOOKUP(AirBSYLD2!O$4,'[1]INTERNAL PARAMETERS-1'!$B$5:$J$44,5,FALSE)*VLOOKUP(AirBSYLD2!O$4,'[1]INTERNAL PARAMETERS-1'!$B$5:$J$44,7,FALSE)*AirBSYLD2!$F201 + AirBSYLD1!O201*(1-VLOOKUP(AirBSYLD2!O$4,'[1]INTERNAL PARAMETERS-1'!$B$5:$J$44,5,FALSE))*VLOOKUP(AirBSYLD2!O$4,'[1]INTERNAL PARAMETERS-1'!$B$5:$J$44,9,FALSE)*AirBSYLD2!$F201</f>
        <v>0</v>
      </c>
      <c r="P201" s="44">
        <f>AirBSYLD1!P201*VLOOKUP(AirBSYLD2!P$4,'[1]INTERNAL PARAMETERS-1'!$B$5:$J$44,5,FALSE)*VLOOKUP(AirBSYLD2!P$4,'[1]INTERNAL PARAMETERS-1'!$B$5:$J$44,7,FALSE)*AirBSYLD2!$F201 + AirBSYLD1!P201*(1-VLOOKUP(AirBSYLD2!P$4,'[1]INTERNAL PARAMETERS-1'!$B$5:$J$44,5,FALSE))*VLOOKUP(AirBSYLD2!P$4,'[1]INTERNAL PARAMETERS-1'!$B$5:$J$44,9,FALSE)*AirBSYLD2!$F201</f>
        <v>0</v>
      </c>
      <c r="Q201" s="44">
        <f>AirBSYLD1!Q201*VLOOKUP(AirBSYLD2!Q$4,'[1]INTERNAL PARAMETERS-1'!$B$5:$J$44,5,FALSE)*VLOOKUP(AirBSYLD2!Q$4,'[1]INTERNAL PARAMETERS-1'!$B$5:$J$44,7,FALSE)*AirBSYLD2!$F201 + AirBSYLD1!Q201*(1-VLOOKUP(AirBSYLD2!Q$4,'[1]INTERNAL PARAMETERS-1'!$B$5:$J$44,5,FALSE))*VLOOKUP(AirBSYLD2!Q$4,'[1]INTERNAL PARAMETERS-1'!$B$5:$J$44,9,FALSE)*AirBSYLD2!$F201</f>
        <v>0</v>
      </c>
      <c r="R201" s="44">
        <f>AirBSYLD1!R201*VLOOKUP(AirBSYLD2!R$4,'[1]INTERNAL PARAMETERS-1'!$B$5:$J$44,5,FALSE)*VLOOKUP(AirBSYLD2!R$4,'[1]INTERNAL PARAMETERS-1'!$B$5:$J$44,7,FALSE)*AirBSYLD2!$F201 + AirBSYLD1!R201*(1-VLOOKUP(AirBSYLD2!R$4,'[1]INTERNAL PARAMETERS-1'!$B$5:$J$44,5,FALSE))*VLOOKUP(AirBSYLD2!R$4,'[1]INTERNAL PARAMETERS-1'!$B$5:$J$44,9,FALSE)*AirBSYLD2!$F201</f>
        <v>0</v>
      </c>
      <c r="S201" s="44">
        <f>AirBSYLD1!S201*VLOOKUP(AirBSYLD2!S$4,'[1]INTERNAL PARAMETERS-1'!$B$5:$J$44,5,FALSE)*VLOOKUP(AirBSYLD2!S$4,'[1]INTERNAL PARAMETERS-1'!$B$5:$J$44,7,FALSE)*AirBSYLD2!$F201 + AirBSYLD1!S201*(1-VLOOKUP(AirBSYLD2!S$4,'[1]INTERNAL PARAMETERS-1'!$B$5:$J$44,5,FALSE))*VLOOKUP(AirBSYLD2!S$4,'[1]INTERNAL PARAMETERS-1'!$B$5:$J$44,9,FALSE)*AirBSYLD2!$F201</f>
        <v>0</v>
      </c>
      <c r="T201" s="44">
        <f>AirBSYLD1!T201*VLOOKUP(AirBSYLD2!T$4,'[1]INTERNAL PARAMETERS-1'!$B$5:$J$44,5,FALSE)*VLOOKUP(AirBSYLD2!T$4,'[1]INTERNAL PARAMETERS-1'!$B$5:$J$44,7,FALSE)*AirBSYLD2!$F201 + AirBSYLD1!T201*(1-VLOOKUP(AirBSYLD2!T$4,'[1]INTERNAL PARAMETERS-1'!$B$5:$J$44,5,FALSE))*VLOOKUP(AirBSYLD2!T$4,'[1]INTERNAL PARAMETERS-1'!$B$5:$J$44,9,FALSE)*AirBSYLD2!$F201</f>
        <v>0</v>
      </c>
      <c r="U201" s="44">
        <f>AirBSYLD1!U201*VLOOKUP(AirBSYLD2!U$4,'[1]INTERNAL PARAMETERS-1'!$B$5:$J$44,5,FALSE)*VLOOKUP(AirBSYLD2!U$4,'[1]INTERNAL PARAMETERS-1'!$B$5:$J$44,7,FALSE)*AirBSYLD2!$F201 + AirBSYLD1!U201*(1-VLOOKUP(AirBSYLD2!U$4,'[1]INTERNAL PARAMETERS-1'!$B$5:$J$44,5,FALSE))*VLOOKUP(AirBSYLD2!U$4,'[1]INTERNAL PARAMETERS-1'!$B$5:$J$44,9,FALSE)*AirBSYLD2!$F201</f>
        <v>0</v>
      </c>
      <c r="V201" s="44">
        <f>AirBSYLD1!V201*VLOOKUP(AirBSYLD2!V$4,'[1]INTERNAL PARAMETERS-1'!$B$5:$J$44,5,FALSE)*VLOOKUP(AirBSYLD2!V$4,'[1]INTERNAL PARAMETERS-1'!$B$5:$J$44,7,FALSE)*AirBSYLD2!$F201 + AirBSYLD1!V201*(1-VLOOKUP(AirBSYLD2!V$4,'[1]INTERNAL PARAMETERS-1'!$B$5:$J$44,5,FALSE))*VLOOKUP(AirBSYLD2!V$4,'[1]INTERNAL PARAMETERS-1'!$B$5:$J$44,9,FALSE)*AirBSYLD2!$F201</f>
        <v>0</v>
      </c>
      <c r="W201" s="44">
        <f>AirBSYLD1!W201*VLOOKUP(AirBSYLD2!W$4,'[1]INTERNAL PARAMETERS-1'!$B$5:$J$44,5,FALSE)*VLOOKUP(AirBSYLD2!W$4,'[1]INTERNAL PARAMETERS-1'!$B$5:$J$44,7,FALSE)*AirBSYLD2!$F201 + AirBSYLD1!W201*(1-VLOOKUP(AirBSYLD2!W$4,'[1]INTERNAL PARAMETERS-1'!$B$5:$J$44,5,FALSE))*VLOOKUP(AirBSYLD2!W$4,'[1]INTERNAL PARAMETERS-1'!$B$5:$J$44,9,FALSE)*AirBSYLD2!$F201</f>
        <v>0</v>
      </c>
      <c r="X201" s="44">
        <f>AirBSYLD1!X201*VLOOKUP(AirBSYLD2!X$4,'[1]INTERNAL PARAMETERS-1'!$B$5:$J$44,5,FALSE)*VLOOKUP(AirBSYLD2!X$4,'[1]INTERNAL PARAMETERS-1'!$B$5:$J$44,7,FALSE)*AirBSYLD2!$F201 + AirBSYLD1!X201*(1-VLOOKUP(AirBSYLD2!X$4,'[1]INTERNAL PARAMETERS-1'!$B$5:$J$44,5,FALSE))*VLOOKUP(AirBSYLD2!X$4,'[1]INTERNAL PARAMETERS-1'!$B$5:$J$44,9,FALSE)*AirBSYLD2!$F201</f>
        <v>0</v>
      </c>
      <c r="Y201" s="44">
        <f>AirBSYLD1!Y201*VLOOKUP(AirBSYLD2!Y$4,'[1]INTERNAL PARAMETERS-1'!$B$5:$J$44,5,FALSE)*VLOOKUP(AirBSYLD2!Y$4,'[1]INTERNAL PARAMETERS-1'!$B$5:$J$44,7,FALSE)*AirBSYLD2!$F201 + AirBSYLD1!Y201*(1-VLOOKUP(AirBSYLD2!Y$4,'[1]INTERNAL PARAMETERS-1'!$B$5:$J$44,5,FALSE))*VLOOKUP(AirBSYLD2!Y$4,'[1]INTERNAL PARAMETERS-1'!$B$5:$J$44,9,FALSE)*AirBSYLD2!$F201</f>
        <v>0</v>
      </c>
      <c r="Z201" s="44">
        <f>AirBSYLD1!Z201*VLOOKUP(AirBSYLD2!Z$4,'[1]INTERNAL PARAMETERS-1'!$B$5:$J$44,5,FALSE)*VLOOKUP(AirBSYLD2!Z$4,'[1]INTERNAL PARAMETERS-1'!$B$5:$J$44,7,FALSE)*AirBSYLD2!$F201 + AirBSYLD1!Z201*(1-VLOOKUP(AirBSYLD2!Z$4,'[1]INTERNAL PARAMETERS-1'!$B$5:$J$44,5,FALSE))*VLOOKUP(AirBSYLD2!Z$4,'[1]INTERNAL PARAMETERS-1'!$B$5:$J$44,9,FALSE)*AirBSYLD2!$F201</f>
        <v>0</v>
      </c>
      <c r="AA201" s="44">
        <f>AirBSYLD1!AA201*VLOOKUP(AirBSYLD2!AA$4,'[1]INTERNAL PARAMETERS-1'!$B$5:$J$44,5,FALSE)*VLOOKUP(AirBSYLD2!AA$4,'[1]INTERNAL PARAMETERS-1'!$B$5:$J$44,7,FALSE)*AirBSYLD2!$F201 + AirBSYLD1!AA201*(1-VLOOKUP(AirBSYLD2!AA$4,'[1]INTERNAL PARAMETERS-1'!$B$5:$J$44,5,FALSE))*VLOOKUP(AirBSYLD2!AA$4,'[1]INTERNAL PARAMETERS-1'!$B$5:$J$44,9,FALSE)*AirBSYLD2!$F201</f>
        <v>0</v>
      </c>
      <c r="AB201" s="44">
        <f>AirBSYLD1!AB201*VLOOKUP(AirBSYLD2!AB$4,'[1]INTERNAL PARAMETERS-1'!$B$5:$J$44,5,FALSE)*VLOOKUP(AirBSYLD2!AB$4,'[1]INTERNAL PARAMETERS-1'!$B$5:$J$44,7,FALSE)*AirBSYLD2!$F201 + AirBSYLD1!AB201*(1-VLOOKUP(AirBSYLD2!AB$4,'[1]INTERNAL PARAMETERS-1'!$B$5:$J$44,5,FALSE))*VLOOKUP(AirBSYLD2!AB$4,'[1]INTERNAL PARAMETERS-1'!$B$5:$J$44,9,FALSE)*AirBSYLD2!$F201</f>
        <v>0</v>
      </c>
      <c r="AC201" s="44">
        <f>AirBSYLD1!AC201*VLOOKUP(AirBSYLD2!AC$4,'[1]INTERNAL PARAMETERS-1'!$B$5:$J$44,5,FALSE)*VLOOKUP(AirBSYLD2!AC$4,'[1]INTERNAL PARAMETERS-1'!$B$5:$J$44,7,FALSE)*AirBSYLD2!$F201 + AirBSYLD1!AC201*(1-VLOOKUP(AirBSYLD2!AC$4,'[1]INTERNAL PARAMETERS-1'!$B$5:$J$44,5,FALSE))*VLOOKUP(AirBSYLD2!AC$4,'[1]INTERNAL PARAMETERS-1'!$B$5:$J$44,9,FALSE)*AirBSYLD2!$F201</f>
        <v>0</v>
      </c>
      <c r="AD201" s="44">
        <f>AirBSYLD1!AD201*VLOOKUP(AirBSYLD2!AD$4,'[1]INTERNAL PARAMETERS-1'!$B$5:$J$44,5,FALSE)*VLOOKUP(AirBSYLD2!AD$4,'[1]INTERNAL PARAMETERS-1'!$B$5:$J$44,7,FALSE)*AirBSYLD2!$F201 + AirBSYLD1!AD201*(1-VLOOKUP(AirBSYLD2!AD$4,'[1]INTERNAL PARAMETERS-1'!$B$5:$J$44,5,FALSE))*VLOOKUP(AirBSYLD2!AD$4,'[1]INTERNAL PARAMETERS-1'!$B$5:$J$44,9,FALSE)*AirBSYLD2!$F201</f>
        <v>0</v>
      </c>
      <c r="AE201" s="44">
        <f>AirBSYLD1!AE201*VLOOKUP(AirBSYLD2!AE$4,'[1]INTERNAL PARAMETERS-1'!$B$5:$J$44,5,FALSE)*VLOOKUP(AirBSYLD2!AE$4,'[1]INTERNAL PARAMETERS-1'!$B$5:$J$44,7,FALSE)*AirBSYLD2!$F201 + AirBSYLD1!AE201*(1-VLOOKUP(AirBSYLD2!AE$4,'[1]INTERNAL PARAMETERS-1'!$B$5:$J$44,5,FALSE))*VLOOKUP(AirBSYLD2!AE$4,'[1]INTERNAL PARAMETERS-1'!$B$5:$J$44,9,FALSE)*AirBSYLD2!$F201</f>
        <v>0</v>
      </c>
      <c r="AF201" s="44">
        <f>AirBSYLD1!AF201*VLOOKUP(AirBSYLD2!AF$4,'[1]INTERNAL PARAMETERS-1'!$B$5:$J$44,5,FALSE)*VLOOKUP(AirBSYLD2!AF$4,'[1]INTERNAL PARAMETERS-1'!$B$5:$J$44,7,FALSE)*AirBSYLD2!$F201 + AirBSYLD1!AF201*(1-VLOOKUP(AirBSYLD2!AF$4,'[1]INTERNAL PARAMETERS-1'!$B$5:$J$44,5,FALSE))*VLOOKUP(AirBSYLD2!AF$4,'[1]INTERNAL PARAMETERS-1'!$B$5:$J$44,9,FALSE)*AirBSYLD2!$F201</f>
        <v>0</v>
      </c>
      <c r="AG201" s="44">
        <f>AirBSYLD1!AG201*VLOOKUP(AirBSYLD2!AG$4,'[1]INTERNAL PARAMETERS-1'!$B$5:$J$44,5,FALSE)*VLOOKUP(AirBSYLD2!AG$4,'[1]INTERNAL PARAMETERS-1'!$B$5:$J$44,7,FALSE)*AirBSYLD2!$F201 + AirBSYLD1!AG201*(1-VLOOKUP(AirBSYLD2!AG$4,'[1]INTERNAL PARAMETERS-1'!$B$5:$J$44,5,FALSE))*VLOOKUP(AirBSYLD2!AG$4,'[1]INTERNAL PARAMETERS-1'!$B$5:$J$44,9,FALSE)*AirBSYLD2!$F201</f>
        <v>0</v>
      </c>
      <c r="AH201" s="44">
        <f>AirBSYLD1!AH201*VLOOKUP(AirBSYLD2!AH$4,'[1]INTERNAL PARAMETERS-1'!$B$5:$J$44,5,FALSE)*VLOOKUP(AirBSYLD2!AH$4,'[1]INTERNAL PARAMETERS-1'!$B$5:$J$44,7,FALSE)*AirBSYLD2!$F201 + AirBSYLD1!AH201*(1-VLOOKUP(AirBSYLD2!AH$4,'[1]INTERNAL PARAMETERS-1'!$B$5:$J$44,5,FALSE))*VLOOKUP(AirBSYLD2!AH$4,'[1]INTERNAL PARAMETERS-1'!$B$5:$J$44,9,FALSE)*AirBSYLD2!$F201</f>
        <v>0</v>
      </c>
      <c r="AI201" s="44">
        <f>AirBSYLD1!AI201*VLOOKUP(AirBSYLD2!AI$4,'[1]INTERNAL PARAMETERS-1'!$B$5:$J$44,5,FALSE)*VLOOKUP(AirBSYLD2!AI$4,'[1]INTERNAL PARAMETERS-1'!$B$5:$J$44,7,FALSE)*AirBSYLD2!$F201 + AirBSYLD1!AI201*(1-VLOOKUP(AirBSYLD2!AI$4,'[1]INTERNAL PARAMETERS-1'!$B$5:$J$44,5,FALSE))*VLOOKUP(AirBSYLD2!AI$4,'[1]INTERNAL PARAMETERS-1'!$B$5:$J$44,9,FALSE)*AirBSYLD2!$F201</f>
        <v>0</v>
      </c>
      <c r="AJ201" s="44">
        <f>AirBSYLD1!AJ201*VLOOKUP(AirBSYLD2!AJ$4,'[1]INTERNAL PARAMETERS-1'!$B$5:$J$44,5,FALSE)*VLOOKUP(AirBSYLD2!AJ$4,'[1]INTERNAL PARAMETERS-1'!$B$5:$J$44,7,FALSE)*AirBSYLD2!$F201 + AirBSYLD1!AJ201*(1-VLOOKUP(AirBSYLD2!AJ$4,'[1]INTERNAL PARAMETERS-1'!$B$5:$J$44,5,FALSE))*VLOOKUP(AirBSYLD2!AJ$4,'[1]INTERNAL PARAMETERS-1'!$B$5:$J$44,9,FALSE)*AirBSYLD2!$F201</f>
        <v>0</v>
      </c>
      <c r="AK201" s="44">
        <f>AirBSYLD1!AK201*VLOOKUP(AirBSYLD2!AK$4,'[1]INTERNAL PARAMETERS-1'!$B$5:$J$44,5,FALSE)*VLOOKUP(AirBSYLD2!AK$4,'[1]INTERNAL PARAMETERS-1'!$B$5:$J$44,7,FALSE)*AirBSYLD2!$F201 + AirBSYLD1!AK201*(1-VLOOKUP(AirBSYLD2!AK$4,'[1]INTERNAL PARAMETERS-1'!$B$5:$J$44,5,FALSE))*VLOOKUP(AirBSYLD2!AK$4,'[1]INTERNAL PARAMETERS-1'!$B$5:$J$44,9,FALSE)*AirBSYLD2!$F201</f>
        <v>0</v>
      </c>
      <c r="AL201" s="44">
        <f>AirBSYLD1!AL201*VLOOKUP(AirBSYLD2!AL$4,'[1]INTERNAL PARAMETERS-1'!$B$5:$J$44,5,FALSE)*VLOOKUP(AirBSYLD2!AL$4,'[1]INTERNAL PARAMETERS-1'!$B$5:$J$44,7,FALSE)*AirBSYLD2!$F201 + AirBSYLD1!AL201*(1-VLOOKUP(AirBSYLD2!AL$4,'[1]INTERNAL PARAMETERS-1'!$B$5:$J$44,5,FALSE))*VLOOKUP(AirBSYLD2!AL$4,'[1]INTERNAL PARAMETERS-1'!$B$5:$J$44,9,FALSE)*AirBSYLD2!$F201</f>
        <v>0</v>
      </c>
      <c r="AM201" s="44">
        <f>AirBSYLD1!AM201*VLOOKUP(AirBSYLD2!AM$4,'[1]INTERNAL PARAMETERS-1'!$B$5:$J$44,5,FALSE)*VLOOKUP(AirBSYLD2!AM$4,'[1]INTERNAL PARAMETERS-1'!$B$5:$J$44,7,FALSE)*AirBSYLD2!$F201 + AirBSYLD1!AM201*(1-VLOOKUP(AirBSYLD2!AM$4,'[1]INTERNAL PARAMETERS-1'!$B$5:$J$44,5,FALSE))*VLOOKUP(AirBSYLD2!AM$4,'[1]INTERNAL PARAMETERS-1'!$B$5:$J$44,9,FALSE)*AirBSYLD2!$F201</f>
        <v>0</v>
      </c>
      <c r="AN201" s="44">
        <f>AirBSYLD1!AN201*VLOOKUP(AirBSYLD2!AN$4,'[1]INTERNAL PARAMETERS-1'!$B$5:$J$44,5,FALSE)*VLOOKUP(AirBSYLD2!AN$4,'[1]INTERNAL PARAMETERS-1'!$B$5:$J$44,7,FALSE)*AirBSYLD2!$F201 + AirBSYLD1!AN201*(1-VLOOKUP(AirBSYLD2!AN$4,'[1]INTERNAL PARAMETERS-1'!$B$5:$J$44,5,FALSE))*VLOOKUP(AirBSYLD2!AN$4,'[1]INTERNAL PARAMETERS-1'!$B$5:$J$44,9,FALSE)*AirBSYLD2!$F201</f>
        <v>0</v>
      </c>
      <c r="AO201" s="44">
        <f>AirBSYLD1!AO201*VLOOKUP(AirBSYLD2!AO$4,'[1]INTERNAL PARAMETERS-1'!$B$5:$J$44,5,FALSE)*VLOOKUP(AirBSYLD2!AO$4,'[1]INTERNAL PARAMETERS-1'!$B$5:$J$44,7,FALSE)*AirBSYLD2!$F201 + AirBSYLD1!AO201*(1-VLOOKUP(AirBSYLD2!AO$4,'[1]INTERNAL PARAMETERS-1'!$B$5:$J$44,5,FALSE))*VLOOKUP(AirBSYLD2!AO$4,'[1]INTERNAL PARAMETERS-1'!$B$5:$J$44,9,FALSE)*AirBSYLD2!$F201</f>
        <v>0</v>
      </c>
      <c r="AP201" s="44">
        <f>AirBSYLD1!AP201*VLOOKUP(AirBSYLD2!AP$4,'[1]INTERNAL PARAMETERS-1'!$B$5:$J$44,5,FALSE)*VLOOKUP(AirBSYLD2!AP$4,'[1]INTERNAL PARAMETERS-1'!$B$5:$J$44,7,FALSE)*AirBSYLD2!$F201 + AirBSYLD1!AP201*(1-VLOOKUP(AirBSYLD2!AP$4,'[1]INTERNAL PARAMETERS-1'!$B$5:$J$44,5,FALSE))*VLOOKUP(AirBSYLD2!AP$4,'[1]INTERNAL PARAMETERS-1'!$B$5:$J$44,9,FALSE)*AirBSYLD2!$F201</f>
        <v>0</v>
      </c>
      <c r="AQ201" s="44">
        <f>AirBSYLD1!AQ201*VLOOKUP(AirBSYLD2!AQ$4,'[1]INTERNAL PARAMETERS-1'!$B$5:$J$44,5,FALSE)*VLOOKUP(AirBSYLD2!AQ$4,'[1]INTERNAL PARAMETERS-1'!$B$5:$J$44,7,FALSE)*AirBSYLD2!$F201 + AirBSYLD1!AQ201*(1-VLOOKUP(AirBSYLD2!AQ$4,'[1]INTERNAL PARAMETERS-1'!$B$5:$J$44,5,FALSE))*VLOOKUP(AirBSYLD2!AQ$4,'[1]INTERNAL PARAMETERS-1'!$B$5:$J$44,9,FALSE)*AirBSYLD2!$F201</f>
        <v>0</v>
      </c>
      <c r="AR201" s="44">
        <f>AirBSYLD1!AR201*VLOOKUP(AirBSYLD2!AR$4,'[1]INTERNAL PARAMETERS-1'!$B$5:$J$44,5,FALSE)*VLOOKUP(AirBSYLD2!AR$4,'[1]INTERNAL PARAMETERS-1'!$B$5:$J$44,7,FALSE)*AirBSYLD2!$F201 + AirBSYLD1!AR201*(1-VLOOKUP(AirBSYLD2!AR$4,'[1]INTERNAL PARAMETERS-1'!$B$5:$J$44,5,FALSE))*VLOOKUP(AirBSYLD2!AR$4,'[1]INTERNAL PARAMETERS-1'!$B$5:$J$44,9,FALSE)*AirBSYLD2!$F201</f>
        <v>0</v>
      </c>
      <c r="AS201" s="44">
        <f>AirBSYLD1!AS201*VLOOKUP(AirBSYLD2!AS$4,'[1]INTERNAL PARAMETERS-1'!$B$5:$J$44,5,FALSE)*VLOOKUP(AirBSYLD2!AS$4,'[1]INTERNAL PARAMETERS-1'!$B$5:$J$44,7,FALSE)*AirBSYLD2!$F201 + AirBSYLD1!AS201*(1-VLOOKUP(AirBSYLD2!AS$4,'[1]INTERNAL PARAMETERS-1'!$B$5:$J$44,5,FALSE))*VLOOKUP(AirBSYLD2!AS$4,'[1]INTERNAL PARAMETERS-1'!$B$5:$J$44,9,FALSE)*AirBSYLD2!$F201</f>
        <v>0</v>
      </c>
      <c r="AT201" s="43">
        <f>AirBSYLD1!AT201*VLOOKUP(AirBSYLD2!AT$4,'[1]INTERNAL PARAMETERS-1'!$B$5:$J$44,5,FALSE)*VLOOKUP(AirBSYLD2!AT$4,'[1]INTERNAL PARAMETERS-1'!$B$5:$J$44,7,FALSE)*AirBSYLD2!$F201 + AirBSYLD1!AT201*(1-VLOOKUP(AirBSYLD2!AT$4,'[1]INTERNAL PARAMETERS-1'!$B$5:$J$44,5,FALSE))*VLOOKUP(AirBSYLD2!AT$4,'[1]INTERNAL PARAMETERS-1'!$B$5:$J$44,9,FALSE)*AirBSYLD2!$F201</f>
        <v>0</v>
      </c>
      <c r="AU201" s="45">
        <f>AirBSYLD1!AU201*VLOOKUP(AirBSYLD2!AU$4,'[1]INTERNAL PARAMETERS-1'!$B$5:$J$44,5,FALSE)*VLOOKUP(AirBSYLD2!AU$4,'[1]INTERNAL PARAMETERS-1'!$B$5:$J$44,6,FALSE)*VLOOKUP(AirBSYLD2!AU$4,'[1]INTERNAL PARAMETERS-1'!$B$5:$J$44,3,FALSE) + AirBSYLD1!AU201*(1-VLOOKUP(AirBSYLD2!AU$4,'[1]INTERNAL PARAMETERS-1'!$B$5:$J$44,5,FALSE))*VLOOKUP(AirBSYLD2!AU$4,'[1]INTERNAL PARAMETERS-1'!$B$5:$J$44,8,FALSE)*VLOOKUP(AirBSYLD2!AU$4,'[1]INTERNAL PARAMETERS-1'!$B$5:$J$44,3,FALSE)</f>
        <v>0</v>
      </c>
      <c r="AV201" s="44">
        <f>AirBSYLD1!AV201*VLOOKUP(AirBSYLD2!AV$4,'[1]INTERNAL PARAMETERS-1'!$B$5:$J$44,5,FALSE)*VLOOKUP(AirBSYLD2!AV$4,'[1]INTERNAL PARAMETERS-1'!$B$5:$J$44,6,FALSE)*VLOOKUP(AirBSYLD2!AV$4,'[1]INTERNAL PARAMETERS-1'!$B$5:$J$44,3,FALSE) + AirBSYLD1!AV201*(1-VLOOKUP(AirBSYLD2!AV$4,'[1]INTERNAL PARAMETERS-1'!$B$5:$J$44,5,FALSE))*VLOOKUP(AirBSYLD2!AV$4,'[1]INTERNAL PARAMETERS-1'!$B$5:$J$44,8,FALSE)*VLOOKUP(AirBSYLD2!AV$4,'[1]INTERNAL PARAMETERS-1'!$B$5:$J$44,3,FALSE)</f>
        <v>0</v>
      </c>
      <c r="AW201" s="44">
        <f>AirBSYLD1!AW201*VLOOKUP(AirBSYLD2!AW$4,'[1]INTERNAL PARAMETERS-1'!$B$5:$J$44,5,FALSE)*VLOOKUP(AirBSYLD2!AW$4,'[1]INTERNAL PARAMETERS-1'!$B$5:$J$44,6,FALSE)*VLOOKUP(AirBSYLD2!AW$4,'[1]INTERNAL PARAMETERS-1'!$B$5:$J$44,3,FALSE) + AirBSYLD1!AW201*(1-VLOOKUP(AirBSYLD2!AW$4,'[1]INTERNAL PARAMETERS-1'!$B$5:$J$44,5,FALSE))*VLOOKUP(AirBSYLD2!AW$4,'[1]INTERNAL PARAMETERS-1'!$B$5:$J$44,8,FALSE)*VLOOKUP(AirBSYLD2!AW$4,'[1]INTERNAL PARAMETERS-1'!$B$5:$J$44,3,FALSE)</f>
        <v>0</v>
      </c>
      <c r="AX201" s="44">
        <f>AirBSYLD1!AX201*VLOOKUP(AirBSYLD2!AX$4,'[1]INTERNAL PARAMETERS-1'!$B$5:$J$44,5,FALSE)*VLOOKUP(AirBSYLD2!AX$4,'[1]INTERNAL PARAMETERS-1'!$B$5:$J$44,6,FALSE)*VLOOKUP(AirBSYLD2!AX$4,'[1]INTERNAL PARAMETERS-1'!$B$5:$J$44,3,FALSE) + AirBSYLD1!AX201*(1-VLOOKUP(AirBSYLD2!AX$4,'[1]INTERNAL PARAMETERS-1'!$B$5:$J$44,5,FALSE))*VLOOKUP(AirBSYLD2!AX$4,'[1]INTERNAL PARAMETERS-1'!$B$5:$J$44,8,FALSE)*VLOOKUP(AirBSYLD2!AX$4,'[1]INTERNAL PARAMETERS-1'!$B$5:$J$44,3,FALSE)</f>
        <v>0</v>
      </c>
      <c r="AY201" s="44">
        <f>AirBSYLD1!AY201*VLOOKUP(AirBSYLD2!AY$4,'[1]INTERNAL PARAMETERS-1'!$B$5:$J$44,5,FALSE)*VLOOKUP(AirBSYLD2!AY$4,'[1]INTERNAL PARAMETERS-1'!$B$5:$J$44,6,FALSE)*VLOOKUP(AirBSYLD2!AY$4,'[1]INTERNAL PARAMETERS-1'!$B$5:$J$44,3,FALSE) + AirBSYLD1!AY201*(1-VLOOKUP(AirBSYLD2!AY$4,'[1]INTERNAL PARAMETERS-1'!$B$5:$J$44,5,FALSE))*VLOOKUP(AirBSYLD2!AY$4,'[1]INTERNAL PARAMETERS-1'!$B$5:$J$44,8,FALSE)*VLOOKUP(AirBSYLD2!AY$4,'[1]INTERNAL PARAMETERS-1'!$B$5:$J$44,3,FALSE)</f>
        <v>0</v>
      </c>
      <c r="AZ201" s="44">
        <f>AirBSYLD1!AZ201*VLOOKUP(AirBSYLD2!AZ$4,'[1]INTERNAL PARAMETERS-1'!$B$5:$J$44,5,FALSE)*VLOOKUP(AirBSYLD2!AZ$4,'[1]INTERNAL PARAMETERS-1'!$B$5:$J$44,6,FALSE)*VLOOKUP(AirBSYLD2!AZ$4,'[1]INTERNAL PARAMETERS-1'!$B$5:$J$44,3,FALSE) + AirBSYLD1!AZ201*(1-VLOOKUP(AirBSYLD2!AZ$4,'[1]INTERNAL PARAMETERS-1'!$B$5:$J$44,5,FALSE))*VLOOKUP(AirBSYLD2!AZ$4,'[1]INTERNAL PARAMETERS-1'!$B$5:$J$44,8,FALSE)*VLOOKUP(AirBSYLD2!AZ$4,'[1]INTERNAL PARAMETERS-1'!$B$5:$J$44,3,FALSE)</f>
        <v>0</v>
      </c>
      <c r="BA201" s="44">
        <f>AirBSYLD1!BA201*VLOOKUP(AirBSYLD2!BA$4,'[1]INTERNAL PARAMETERS-1'!$B$5:$J$44,5,FALSE)*VLOOKUP(AirBSYLD2!BA$4,'[1]INTERNAL PARAMETERS-1'!$B$5:$J$44,6,FALSE)*VLOOKUP(AirBSYLD2!BA$4,'[1]INTERNAL PARAMETERS-1'!$B$5:$J$44,3,FALSE) + AirBSYLD1!BA201*(1-VLOOKUP(AirBSYLD2!BA$4,'[1]INTERNAL PARAMETERS-1'!$B$5:$J$44,5,FALSE))*VLOOKUP(AirBSYLD2!BA$4,'[1]INTERNAL PARAMETERS-1'!$B$5:$J$44,8,FALSE)*VLOOKUP(AirBSYLD2!BA$4,'[1]INTERNAL PARAMETERS-1'!$B$5:$J$44,3,FALSE)</f>
        <v>0</v>
      </c>
      <c r="BB201" s="44">
        <f>AirBSYLD1!BB201*VLOOKUP(AirBSYLD2!BB$4,'[1]INTERNAL PARAMETERS-1'!$B$5:$J$44,5,FALSE)*VLOOKUP(AirBSYLD2!BB$4,'[1]INTERNAL PARAMETERS-1'!$B$5:$J$44,6,FALSE)*VLOOKUP(AirBSYLD2!BB$4,'[1]INTERNAL PARAMETERS-1'!$B$5:$J$44,3,FALSE) + AirBSYLD1!BB201*(1-VLOOKUP(AirBSYLD2!BB$4,'[1]INTERNAL PARAMETERS-1'!$B$5:$J$44,5,FALSE))*VLOOKUP(AirBSYLD2!BB$4,'[1]INTERNAL PARAMETERS-1'!$B$5:$J$44,8,FALSE)*VLOOKUP(AirBSYLD2!BB$4,'[1]INTERNAL PARAMETERS-1'!$B$5:$J$44,3,FALSE)</f>
        <v>0</v>
      </c>
      <c r="BC201" s="44">
        <f>AirBSYLD1!BC201*VLOOKUP(AirBSYLD2!BC$4,'[1]INTERNAL PARAMETERS-1'!$B$5:$J$44,5,FALSE)*VLOOKUP(AirBSYLD2!BC$4,'[1]INTERNAL PARAMETERS-1'!$B$5:$J$44,6,FALSE)*VLOOKUP(AirBSYLD2!BC$4,'[1]INTERNAL PARAMETERS-1'!$B$5:$J$44,3,FALSE) + AirBSYLD1!BC201*(1-VLOOKUP(AirBSYLD2!BC$4,'[1]INTERNAL PARAMETERS-1'!$B$5:$J$44,5,FALSE))*VLOOKUP(AirBSYLD2!BC$4,'[1]INTERNAL PARAMETERS-1'!$B$5:$J$44,8,FALSE)*VLOOKUP(AirBSYLD2!BC$4,'[1]INTERNAL PARAMETERS-1'!$B$5:$J$44,3,FALSE)</f>
        <v>0</v>
      </c>
      <c r="BD201" s="44">
        <f>AirBSYLD1!BD201*VLOOKUP(AirBSYLD2!BD$4,'[1]INTERNAL PARAMETERS-1'!$B$5:$J$44,5,FALSE)*VLOOKUP(AirBSYLD2!BD$4,'[1]INTERNAL PARAMETERS-1'!$B$5:$J$44,6,FALSE)*VLOOKUP(AirBSYLD2!BD$4,'[1]INTERNAL PARAMETERS-1'!$B$5:$J$44,3,FALSE) + AirBSYLD1!BD201*(1-VLOOKUP(AirBSYLD2!BD$4,'[1]INTERNAL PARAMETERS-1'!$B$5:$J$44,5,FALSE))*VLOOKUP(AirBSYLD2!BD$4,'[1]INTERNAL PARAMETERS-1'!$B$5:$J$44,8,FALSE)*VLOOKUP(AirBSYLD2!BD$4,'[1]INTERNAL PARAMETERS-1'!$B$5:$J$44,3,FALSE)</f>
        <v>0</v>
      </c>
      <c r="BE201" s="44">
        <f>AirBSYLD1!BE201*VLOOKUP(AirBSYLD2!BE$4,'[1]INTERNAL PARAMETERS-1'!$B$5:$J$44,5,FALSE)*VLOOKUP(AirBSYLD2!BE$4,'[1]INTERNAL PARAMETERS-1'!$B$5:$J$44,6,FALSE)*VLOOKUP(AirBSYLD2!BE$4,'[1]INTERNAL PARAMETERS-1'!$B$5:$J$44,3,FALSE) + AirBSYLD1!BE201*(1-VLOOKUP(AirBSYLD2!BE$4,'[1]INTERNAL PARAMETERS-1'!$B$5:$J$44,5,FALSE))*VLOOKUP(AirBSYLD2!BE$4,'[1]INTERNAL PARAMETERS-1'!$B$5:$J$44,8,FALSE)*VLOOKUP(AirBSYLD2!BE$4,'[1]INTERNAL PARAMETERS-1'!$B$5:$J$44,3,FALSE)</f>
        <v>0</v>
      </c>
      <c r="BF201" s="44">
        <f>AirBSYLD1!BF201*VLOOKUP(AirBSYLD2!BF$4,'[1]INTERNAL PARAMETERS-1'!$B$5:$J$44,5,FALSE)*VLOOKUP(AirBSYLD2!BF$4,'[1]INTERNAL PARAMETERS-1'!$B$5:$J$44,6,FALSE)*VLOOKUP(AirBSYLD2!BF$4,'[1]INTERNAL PARAMETERS-1'!$B$5:$J$44,3,FALSE) + AirBSYLD1!BF201*(1-VLOOKUP(AirBSYLD2!BF$4,'[1]INTERNAL PARAMETERS-1'!$B$5:$J$44,5,FALSE))*VLOOKUP(AirBSYLD2!BF$4,'[1]INTERNAL PARAMETERS-1'!$B$5:$J$44,8,FALSE)*VLOOKUP(AirBSYLD2!BF$4,'[1]INTERNAL PARAMETERS-1'!$B$5:$J$44,3,FALSE)</f>
        <v>0</v>
      </c>
      <c r="BG201" s="44">
        <f>AirBSYLD1!BG201*VLOOKUP(AirBSYLD2!BG$4,'[1]INTERNAL PARAMETERS-1'!$B$5:$J$44,5,FALSE)*VLOOKUP(AirBSYLD2!BG$4,'[1]INTERNAL PARAMETERS-1'!$B$5:$J$44,6,FALSE)*VLOOKUP(AirBSYLD2!BG$4,'[1]INTERNAL PARAMETERS-1'!$B$5:$J$44,3,FALSE) + AirBSYLD1!BG201*(1-VLOOKUP(AirBSYLD2!BG$4,'[1]INTERNAL PARAMETERS-1'!$B$5:$J$44,5,FALSE))*VLOOKUP(AirBSYLD2!BG$4,'[1]INTERNAL PARAMETERS-1'!$B$5:$J$44,8,FALSE)*VLOOKUP(AirBSYLD2!BG$4,'[1]INTERNAL PARAMETERS-1'!$B$5:$J$44,3,FALSE)</f>
        <v>0</v>
      </c>
      <c r="BH201" s="44">
        <f>AirBSYLD1!BH201*VLOOKUP(AirBSYLD2!BH$4,'[1]INTERNAL PARAMETERS-1'!$B$5:$J$44,5,FALSE)*VLOOKUP(AirBSYLD2!BH$4,'[1]INTERNAL PARAMETERS-1'!$B$5:$J$44,6,FALSE)*VLOOKUP(AirBSYLD2!BH$4,'[1]INTERNAL PARAMETERS-1'!$B$5:$J$44,3,FALSE) + AirBSYLD1!BH201*(1-VLOOKUP(AirBSYLD2!BH$4,'[1]INTERNAL PARAMETERS-1'!$B$5:$J$44,5,FALSE))*VLOOKUP(AirBSYLD2!BH$4,'[1]INTERNAL PARAMETERS-1'!$B$5:$J$44,8,FALSE)*VLOOKUP(AirBSYLD2!BH$4,'[1]INTERNAL PARAMETERS-1'!$B$5:$J$44,3,FALSE)</f>
        <v>0</v>
      </c>
      <c r="BI201" s="44">
        <f>AirBSYLD1!BI201*VLOOKUP(AirBSYLD2!BI$4,'[1]INTERNAL PARAMETERS-1'!$B$5:$J$44,5,FALSE)*VLOOKUP(AirBSYLD2!BI$4,'[1]INTERNAL PARAMETERS-1'!$B$5:$J$44,6,FALSE)*VLOOKUP(AirBSYLD2!BI$4,'[1]INTERNAL PARAMETERS-1'!$B$5:$J$44,3,FALSE) + AirBSYLD1!BI201*(1-VLOOKUP(AirBSYLD2!BI$4,'[1]INTERNAL PARAMETERS-1'!$B$5:$J$44,5,FALSE))*VLOOKUP(AirBSYLD2!BI$4,'[1]INTERNAL PARAMETERS-1'!$B$5:$J$44,8,FALSE)*VLOOKUP(AirBSYLD2!BI$4,'[1]INTERNAL PARAMETERS-1'!$B$5:$J$44,3,FALSE)</f>
        <v>0</v>
      </c>
      <c r="BJ201" s="44">
        <f>AirBSYLD1!BJ201*VLOOKUP(AirBSYLD2!BJ$4,'[1]INTERNAL PARAMETERS-1'!$B$5:$J$44,5,FALSE)*VLOOKUP(AirBSYLD2!BJ$4,'[1]INTERNAL PARAMETERS-1'!$B$5:$J$44,6,FALSE)*VLOOKUP(AirBSYLD2!BJ$4,'[1]INTERNAL PARAMETERS-1'!$B$5:$J$44,3,FALSE) + AirBSYLD1!BJ201*(1-VLOOKUP(AirBSYLD2!BJ$4,'[1]INTERNAL PARAMETERS-1'!$B$5:$J$44,5,FALSE))*VLOOKUP(AirBSYLD2!BJ$4,'[1]INTERNAL PARAMETERS-1'!$B$5:$J$44,8,FALSE)*VLOOKUP(AirBSYLD2!BJ$4,'[1]INTERNAL PARAMETERS-1'!$B$5:$J$44,3,FALSE)</f>
        <v>0</v>
      </c>
      <c r="BK201" s="44">
        <f>AirBSYLD1!BK201*VLOOKUP(AirBSYLD2!BK$4,'[1]INTERNAL PARAMETERS-1'!$B$5:$J$44,5,FALSE)*VLOOKUP(AirBSYLD2!BK$4,'[1]INTERNAL PARAMETERS-1'!$B$5:$J$44,6,FALSE)*VLOOKUP(AirBSYLD2!BK$4,'[1]INTERNAL PARAMETERS-1'!$B$5:$J$44,3,FALSE) + AirBSYLD1!BK201*(1-VLOOKUP(AirBSYLD2!BK$4,'[1]INTERNAL PARAMETERS-1'!$B$5:$J$44,5,FALSE))*VLOOKUP(AirBSYLD2!BK$4,'[1]INTERNAL PARAMETERS-1'!$B$5:$J$44,8,FALSE)*VLOOKUP(AirBSYLD2!BK$4,'[1]INTERNAL PARAMETERS-1'!$B$5:$J$44,3,FALSE)</f>
        <v>0</v>
      </c>
      <c r="BL201" s="44">
        <f>AirBSYLD1!BL201*VLOOKUP(AirBSYLD2!BL$4,'[1]INTERNAL PARAMETERS-1'!$B$5:$J$44,5,FALSE)*VLOOKUP(AirBSYLD2!BL$4,'[1]INTERNAL PARAMETERS-1'!$B$5:$J$44,6,FALSE)*VLOOKUP(AirBSYLD2!BL$4,'[1]INTERNAL PARAMETERS-1'!$B$5:$J$44,3,FALSE) + AirBSYLD1!BL201*(1-VLOOKUP(AirBSYLD2!BL$4,'[1]INTERNAL PARAMETERS-1'!$B$5:$J$44,5,FALSE))*VLOOKUP(AirBSYLD2!BL$4,'[1]INTERNAL PARAMETERS-1'!$B$5:$J$44,8,FALSE)*VLOOKUP(AirBSYLD2!BL$4,'[1]INTERNAL PARAMETERS-1'!$B$5:$J$44,3,FALSE)</f>
        <v>0</v>
      </c>
      <c r="BM201" s="44">
        <f>AirBSYLD1!BM201*VLOOKUP(AirBSYLD2!BM$4,'[1]INTERNAL PARAMETERS-1'!$B$5:$J$44,5,FALSE)*VLOOKUP(AirBSYLD2!BM$4,'[1]INTERNAL PARAMETERS-1'!$B$5:$J$44,6,FALSE)*VLOOKUP(AirBSYLD2!BM$4,'[1]INTERNAL PARAMETERS-1'!$B$5:$J$44,3,FALSE) + AirBSYLD1!BM201*(1-VLOOKUP(AirBSYLD2!BM$4,'[1]INTERNAL PARAMETERS-1'!$B$5:$J$44,5,FALSE))*VLOOKUP(AirBSYLD2!BM$4,'[1]INTERNAL PARAMETERS-1'!$B$5:$J$44,8,FALSE)*VLOOKUP(AirBSYLD2!BM$4,'[1]INTERNAL PARAMETERS-1'!$B$5:$J$44,3,FALSE)</f>
        <v>0</v>
      </c>
      <c r="BN201" s="44">
        <f>AirBSYLD1!BN201*VLOOKUP(AirBSYLD2!BN$4,'[1]INTERNAL PARAMETERS-1'!$B$5:$J$44,5,FALSE)*VLOOKUP(AirBSYLD2!BN$4,'[1]INTERNAL PARAMETERS-1'!$B$5:$J$44,6,FALSE)*VLOOKUP(AirBSYLD2!BN$4,'[1]INTERNAL PARAMETERS-1'!$B$5:$J$44,3,FALSE) + AirBSYLD1!BN201*(1-VLOOKUP(AirBSYLD2!BN$4,'[1]INTERNAL PARAMETERS-1'!$B$5:$J$44,5,FALSE))*VLOOKUP(AirBSYLD2!BN$4,'[1]INTERNAL PARAMETERS-1'!$B$5:$J$44,8,FALSE)*VLOOKUP(AirBSYLD2!BN$4,'[1]INTERNAL PARAMETERS-1'!$B$5:$J$44,3,FALSE)</f>
        <v>0</v>
      </c>
      <c r="BO201" s="44">
        <f>AirBSYLD1!BO201*VLOOKUP(AirBSYLD2!BO$4,'[1]INTERNAL PARAMETERS-1'!$B$5:$J$44,5,FALSE)*VLOOKUP(AirBSYLD2!BO$4,'[1]INTERNAL PARAMETERS-1'!$B$5:$J$44,6,FALSE)*VLOOKUP(AirBSYLD2!BO$4,'[1]INTERNAL PARAMETERS-1'!$B$5:$J$44,3,FALSE) + AirBSYLD1!BO201*(1-VLOOKUP(AirBSYLD2!BO$4,'[1]INTERNAL PARAMETERS-1'!$B$5:$J$44,5,FALSE))*VLOOKUP(AirBSYLD2!BO$4,'[1]INTERNAL PARAMETERS-1'!$B$5:$J$44,8,FALSE)*VLOOKUP(AirBSYLD2!BO$4,'[1]INTERNAL PARAMETERS-1'!$B$5:$J$44,3,FALSE)</f>
        <v>0</v>
      </c>
      <c r="BP201" s="44">
        <f>AirBSYLD1!BP201*VLOOKUP(AirBSYLD2!BP$4,'[1]INTERNAL PARAMETERS-1'!$B$5:$J$44,5,FALSE)*VLOOKUP(AirBSYLD2!BP$4,'[1]INTERNAL PARAMETERS-1'!$B$5:$J$44,6,FALSE)*VLOOKUP(AirBSYLD2!BP$4,'[1]INTERNAL PARAMETERS-1'!$B$5:$J$44,3,FALSE) + AirBSYLD1!BP201*(1-VLOOKUP(AirBSYLD2!BP$4,'[1]INTERNAL PARAMETERS-1'!$B$5:$J$44,5,FALSE))*VLOOKUP(AirBSYLD2!BP$4,'[1]INTERNAL PARAMETERS-1'!$B$5:$J$44,8,FALSE)*VLOOKUP(AirBSYLD2!BP$4,'[1]INTERNAL PARAMETERS-1'!$B$5:$J$44,3,FALSE)</f>
        <v>0</v>
      </c>
      <c r="BQ201" s="44">
        <f>AirBSYLD1!BQ201*VLOOKUP(AirBSYLD2!BQ$4,'[1]INTERNAL PARAMETERS-1'!$B$5:$J$44,5,FALSE)*VLOOKUP(AirBSYLD2!BQ$4,'[1]INTERNAL PARAMETERS-1'!$B$5:$J$44,6,FALSE)*VLOOKUP(AirBSYLD2!BQ$4,'[1]INTERNAL PARAMETERS-1'!$B$5:$J$44,3,FALSE) + AirBSYLD1!BQ201*(1-VLOOKUP(AirBSYLD2!BQ$4,'[1]INTERNAL PARAMETERS-1'!$B$5:$J$44,5,FALSE))*VLOOKUP(AirBSYLD2!BQ$4,'[1]INTERNAL PARAMETERS-1'!$B$5:$J$44,8,FALSE)*VLOOKUP(AirBSYLD2!BQ$4,'[1]INTERNAL PARAMETERS-1'!$B$5:$J$44,3,FALSE)</f>
        <v>0</v>
      </c>
      <c r="BR201" s="44">
        <f>AirBSYLD1!BR201*VLOOKUP(AirBSYLD2!BR$4,'[1]INTERNAL PARAMETERS-1'!$B$5:$J$44,5,FALSE)*VLOOKUP(AirBSYLD2!BR$4,'[1]INTERNAL PARAMETERS-1'!$B$5:$J$44,6,FALSE)*VLOOKUP(AirBSYLD2!BR$4,'[1]INTERNAL PARAMETERS-1'!$B$5:$J$44,3,FALSE) + AirBSYLD1!BR201*(1-VLOOKUP(AirBSYLD2!BR$4,'[1]INTERNAL PARAMETERS-1'!$B$5:$J$44,5,FALSE))*VLOOKUP(AirBSYLD2!BR$4,'[1]INTERNAL PARAMETERS-1'!$B$5:$J$44,8,FALSE)*VLOOKUP(AirBSYLD2!BR$4,'[1]INTERNAL PARAMETERS-1'!$B$5:$J$44,3,FALSE)</f>
        <v>0</v>
      </c>
      <c r="BS201" s="44">
        <f>AirBSYLD1!BS201*VLOOKUP(AirBSYLD2!BS$4,'[1]INTERNAL PARAMETERS-1'!$B$5:$J$44,5,FALSE)*VLOOKUP(AirBSYLD2!BS$4,'[1]INTERNAL PARAMETERS-1'!$B$5:$J$44,6,FALSE)*VLOOKUP(AirBSYLD2!BS$4,'[1]INTERNAL PARAMETERS-1'!$B$5:$J$44,3,FALSE) + AirBSYLD1!BS201*(1-VLOOKUP(AirBSYLD2!BS$4,'[1]INTERNAL PARAMETERS-1'!$B$5:$J$44,5,FALSE))*VLOOKUP(AirBSYLD2!BS$4,'[1]INTERNAL PARAMETERS-1'!$B$5:$J$44,8,FALSE)*VLOOKUP(AirBSYLD2!BS$4,'[1]INTERNAL PARAMETERS-1'!$B$5:$J$44,3,FALSE)</f>
        <v>0</v>
      </c>
      <c r="BT201" s="44">
        <f>AirBSYLD1!BT201*VLOOKUP(AirBSYLD2!BT$4,'[1]INTERNAL PARAMETERS-1'!$B$5:$J$44,5,FALSE)*VLOOKUP(AirBSYLD2!BT$4,'[1]INTERNAL PARAMETERS-1'!$B$5:$J$44,6,FALSE)*VLOOKUP(AirBSYLD2!BT$4,'[1]INTERNAL PARAMETERS-1'!$B$5:$J$44,3,FALSE) + AirBSYLD1!BT201*(1-VLOOKUP(AirBSYLD2!BT$4,'[1]INTERNAL PARAMETERS-1'!$B$5:$J$44,5,FALSE))*VLOOKUP(AirBSYLD2!BT$4,'[1]INTERNAL PARAMETERS-1'!$B$5:$J$44,8,FALSE)*VLOOKUP(AirBSYLD2!BT$4,'[1]INTERNAL PARAMETERS-1'!$B$5:$J$44,3,FALSE)</f>
        <v>0</v>
      </c>
      <c r="BU201" s="44">
        <f>AirBSYLD1!BU201*VLOOKUP(AirBSYLD2!BU$4,'[1]INTERNAL PARAMETERS-1'!$B$5:$J$44,5,FALSE)*VLOOKUP(AirBSYLD2!BU$4,'[1]INTERNAL PARAMETERS-1'!$B$5:$J$44,6,FALSE)*VLOOKUP(AirBSYLD2!BU$4,'[1]INTERNAL PARAMETERS-1'!$B$5:$J$44,3,FALSE) + AirBSYLD1!BU201*(1-VLOOKUP(AirBSYLD2!BU$4,'[1]INTERNAL PARAMETERS-1'!$B$5:$J$44,5,FALSE))*VLOOKUP(AirBSYLD2!BU$4,'[1]INTERNAL PARAMETERS-1'!$B$5:$J$44,8,FALSE)*VLOOKUP(AirBSYLD2!BU$4,'[1]INTERNAL PARAMETERS-1'!$B$5:$J$44,3,FALSE)</f>
        <v>0</v>
      </c>
      <c r="BV201" s="44">
        <f>AirBSYLD1!BV201*VLOOKUP(AirBSYLD2!BV$4,'[1]INTERNAL PARAMETERS-1'!$B$5:$J$44,5,FALSE)*VLOOKUP(AirBSYLD2!BV$4,'[1]INTERNAL PARAMETERS-1'!$B$5:$J$44,6,FALSE)*VLOOKUP(AirBSYLD2!BV$4,'[1]INTERNAL PARAMETERS-1'!$B$5:$J$44,3,FALSE) + AirBSYLD1!BV201*(1-VLOOKUP(AirBSYLD2!BV$4,'[1]INTERNAL PARAMETERS-1'!$B$5:$J$44,5,FALSE))*VLOOKUP(AirBSYLD2!BV$4,'[1]INTERNAL PARAMETERS-1'!$B$5:$J$44,8,FALSE)*VLOOKUP(AirBSYLD2!BV$4,'[1]INTERNAL PARAMETERS-1'!$B$5:$J$44,3,FALSE)</f>
        <v>0</v>
      </c>
      <c r="BW201" s="44">
        <f>AirBSYLD1!BW201*VLOOKUP(AirBSYLD2!BW$4,'[1]INTERNAL PARAMETERS-1'!$B$5:$J$44,5,FALSE)*VLOOKUP(AirBSYLD2!BW$4,'[1]INTERNAL PARAMETERS-1'!$B$5:$J$44,6,FALSE)*VLOOKUP(AirBSYLD2!BW$4,'[1]INTERNAL PARAMETERS-1'!$B$5:$J$44,3,FALSE) + AirBSYLD1!BW201*(1-VLOOKUP(AirBSYLD2!BW$4,'[1]INTERNAL PARAMETERS-1'!$B$5:$J$44,5,FALSE))*VLOOKUP(AirBSYLD2!BW$4,'[1]INTERNAL PARAMETERS-1'!$B$5:$J$44,8,FALSE)*VLOOKUP(AirBSYLD2!BW$4,'[1]INTERNAL PARAMETERS-1'!$B$5:$J$44,3,FALSE)</f>
        <v>0</v>
      </c>
      <c r="BX201" s="44">
        <f>AirBSYLD1!BX201*VLOOKUP(AirBSYLD2!BX$4,'[1]INTERNAL PARAMETERS-1'!$B$5:$J$44,5,FALSE)*VLOOKUP(AirBSYLD2!BX$4,'[1]INTERNAL PARAMETERS-1'!$B$5:$J$44,6,FALSE)*VLOOKUP(AirBSYLD2!BX$4,'[1]INTERNAL PARAMETERS-1'!$B$5:$J$44,3,FALSE) + AirBSYLD1!BX201*(1-VLOOKUP(AirBSYLD2!BX$4,'[1]INTERNAL PARAMETERS-1'!$B$5:$J$44,5,FALSE))*VLOOKUP(AirBSYLD2!BX$4,'[1]INTERNAL PARAMETERS-1'!$B$5:$J$44,8,FALSE)*VLOOKUP(AirBSYLD2!BX$4,'[1]INTERNAL PARAMETERS-1'!$B$5:$J$44,3,FALSE)</f>
        <v>0</v>
      </c>
      <c r="BY201" s="44">
        <f>AirBSYLD1!BY201*VLOOKUP(AirBSYLD2!BY$4,'[1]INTERNAL PARAMETERS-1'!$B$5:$J$44,5,FALSE)*VLOOKUP(AirBSYLD2!BY$4,'[1]INTERNAL PARAMETERS-1'!$B$5:$J$44,6,FALSE)*VLOOKUP(AirBSYLD2!BY$4,'[1]INTERNAL PARAMETERS-1'!$B$5:$J$44,3,FALSE) + AirBSYLD1!BY201*(1-VLOOKUP(AirBSYLD2!BY$4,'[1]INTERNAL PARAMETERS-1'!$B$5:$J$44,5,FALSE))*VLOOKUP(AirBSYLD2!BY$4,'[1]INTERNAL PARAMETERS-1'!$B$5:$J$44,8,FALSE)*VLOOKUP(AirBSYLD2!BY$4,'[1]INTERNAL PARAMETERS-1'!$B$5:$J$44,3,FALSE)</f>
        <v>0</v>
      </c>
      <c r="BZ201" s="44">
        <f>AirBSYLD1!BZ201*VLOOKUP(AirBSYLD2!BZ$4,'[1]INTERNAL PARAMETERS-1'!$B$5:$J$44,5,FALSE)*VLOOKUP(AirBSYLD2!BZ$4,'[1]INTERNAL PARAMETERS-1'!$B$5:$J$44,6,FALSE)*VLOOKUP(AirBSYLD2!BZ$4,'[1]INTERNAL PARAMETERS-1'!$B$5:$J$44,3,FALSE) + AirBSYLD1!BZ201*(1-VLOOKUP(AirBSYLD2!BZ$4,'[1]INTERNAL PARAMETERS-1'!$B$5:$J$44,5,FALSE))*VLOOKUP(AirBSYLD2!BZ$4,'[1]INTERNAL PARAMETERS-1'!$B$5:$J$44,8,FALSE)*VLOOKUP(AirBSYLD2!BZ$4,'[1]INTERNAL PARAMETERS-1'!$B$5:$J$44,3,FALSE)</f>
        <v>0</v>
      </c>
      <c r="CA201" s="44">
        <f>AirBSYLD1!CA201*VLOOKUP(AirBSYLD2!CA$4,'[1]INTERNAL PARAMETERS-1'!$B$5:$J$44,5,FALSE)*VLOOKUP(AirBSYLD2!CA$4,'[1]INTERNAL PARAMETERS-1'!$B$5:$J$44,6,FALSE)*VLOOKUP(AirBSYLD2!CA$4,'[1]INTERNAL PARAMETERS-1'!$B$5:$J$44,3,FALSE) + AirBSYLD1!CA201*(1-VLOOKUP(AirBSYLD2!CA$4,'[1]INTERNAL PARAMETERS-1'!$B$5:$J$44,5,FALSE))*VLOOKUP(AirBSYLD2!CA$4,'[1]INTERNAL PARAMETERS-1'!$B$5:$J$44,8,FALSE)*VLOOKUP(AirBSYLD2!CA$4,'[1]INTERNAL PARAMETERS-1'!$B$5:$J$44,3,FALSE)</f>
        <v>0</v>
      </c>
      <c r="CB201" s="44">
        <f>AirBSYLD1!CB201*VLOOKUP(AirBSYLD2!CB$4,'[1]INTERNAL PARAMETERS-1'!$B$5:$J$44,5,FALSE)*VLOOKUP(AirBSYLD2!CB$4,'[1]INTERNAL PARAMETERS-1'!$B$5:$J$44,6,FALSE)*VLOOKUP(AirBSYLD2!CB$4,'[1]INTERNAL PARAMETERS-1'!$B$5:$J$44,3,FALSE) + AirBSYLD1!CB201*(1-VLOOKUP(AirBSYLD2!CB$4,'[1]INTERNAL PARAMETERS-1'!$B$5:$J$44,5,FALSE))*VLOOKUP(AirBSYLD2!CB$4,'[1]INTERNAL PARAMETERS-1'!$B$5:$J$44,8,FALSE)*VLOOKUP(AirBSYLD2!CB$4,'[1]INTERNAL PARAMETERS-1'!$B$5:$J$44,3,FALSE)</f>
        <v>0</v>
      </c>
      <c r="CC201" s="44">
        <f>AirBSYLD1!CC201*VLOOKUP(AirBSYLD2!CC$4,'[1]INTERNAL PARAMETERS-1'!$B$5:$J$44,5,FALSE)*VLOOKUP(AirBSYLD2!CC$4,'[1]INTERNAL PARAMETERS-1'!$B$5:$J$44,6,FALSE)*VLOOKUP(AirBSYLD2!CC$4,'[1]INTERNAL PARAMETERS-1'!$B$5:$J$44,3,FALSE) + AirBSYLD1!CC201*(1-VLOOKUP(AirBSYLD2!CC$4,'[1]INTERNAL PARAMETERS-1'!$B$5:$J$44,5,FALSE))*VLOOKUP(AirBSYLD2!CC$4,'[1]INTERNAL PARAMETERS-1'!$B$5:$J$44,8,FALSE)*VLOOKUP(AirBSYLD2!CC$4,'[1]INTERNAL PARAMETERS-1'!$B$5:$J$44,3,FALSE)</f>
        <v>0</v>
      </c>
      <c r="CD201" s="44">
        <f>AirBSYLD1!CD201*VLOOKUP(AirBSYLD2!CD$4,'[1]INTERNAL PARAMETERS-1'!$B$5:$J$44,5,FALSE)*VLOOKUP(AirBSYLD2!CD$4,'[1]INTERNAL PARAMETERS-1'!$B$5:$J$44,6,FALSE)*VLOOKUP(AirBSYLD2!CD$4,'[1]INTERNAL PARAMETERS-1'!$B$5:$J$44,3,FALSE) + AirBSYLD1!CD201*(1-VLOOKUP(AirBSYLD2!CD$4,'[1]INTERNAL PARAMETERS-1'!$B$5:$J$44,5,FALSE))*VLOOKUP(AirBSYLD2!CD$4,'[1]INTERNAL PARAMETERS-1'!$B$5:$J$44,8,FALSE)*VLOOKUP(AirBSYLD2!CD$4,'[1]INTERNAL PARAMETERS-1'!$B$5:$J$44,3,FALSE)</f>
        <v>0</v>
      </c>
      <c r="CE201" s="44">
        <f>AirBSYLD1!CE201*VLOOKUP(AirBSYLD2!CE$4,'[1]INTERNAL PARAMETERS-1'!$B$5:$J$44,5,FALSE)*VLOOKUP(AirBSYLD2!CE$4,'[1]INTERNAL PARAMETERS-1'!$B$5:$J$44,6,FALSE)*VLOOKUP(AirBSYLD2!CE$4,'[1]INTERNAL PARAMETERS-1'!$B$5:$J$44,3,FALSE) + AirBSYLD1!CE201*(1-VLOOKUP(AirBSYLD2!CE$4,'[1]INTERNAL PARAMETERS-1'!$B$5:$J$44,5,FALSE))*VLOOKUP(AirBSYLD2!CE$4,'[1]INTERNAL PARAMETERS-1'!$B$5:$J$44,8,FALSE)*VLOOKUP(AirBSYLD2!CE$4,'[1]INTERNAL PARAMETERS-1'!$B$5:$J$44,3,FALSE)</f>
        <v>0</v>
      </c>
      <c r="CF201" s="44">
        <f>AirBSYLD1!CF201*VLOOKUP(AirBSYLD2!CF$4,'[1]INTERNAL PARAMETERS-1'!$B$5:$J$44,5,FALSE)*VLOOKUP(AirBSYLD2!CF$4,'[1]INTERNAL PARAMETERS-1'!$B$5:$J$44,6,FALSE)*VLOOKUP(AirBSYLD2!CF$4,'[1]INTERNAL PARAMETERS-1'!$B$5:$J$44,3,FALSE) + AirBSYLD1!CF201*(1-VLOOKUP(AirBSYLD2!CF$4,'[1]INTERNAL PARAMETERS-1'!$B$5:$J$44,5,FALSE))*VLOOKUP(AirBSYLD2!CF$4,'[1]INTERNAL PARAMETERS-1'!$B$5:$J$44,8,FALSE)*VLOOKUP(AirBSYLD2!CF$4,'[1]INTERNAL PARAMETERS-1'!$B$5:$J$44,3,FALSE)</f>
        <v>0</v>
      </c>
      <c r="CG201" s="44">
        <f>AirBSYLD1!CG201*VLOOKUP(AirBSYLD2!CG$4,'[1]INTERNAL PARAMETERS-1'!$B$5:$J$44,5,FALSE)*VLOOKUP(AirBSYLD2!CG$4,'[1]INTERNAL PARAMETERS-1'!$B$5:$J$44,6,FALSE)*VLOOKUP(AirBSYLD2!CG$4,'[1]INTERNAL PARAMETERS-1'!$B$5:$J$44,3,FALSE) + AirBSYLD1!CG201*(1-VLOOKUP(AirBSYLD2!CG$4,'[1]INTERNAL PARAMETERS-1'!$B$5:$J$44,5,FALSE))*VLOOKUP(AirBSYLD2!CG$4,'[1]INTERNAL PARAMETERS-1'!$B$5:$J$44,8,FALSE)*VLOOKUP(AirBSYLD2!CG$4,'[1]INTERNAL PARAMETERS-1'!$B$5:$J$44,3,FALSE)</f>
        <v>0</v>
      </c>
      <c r="CH201" s="43">
        <f>AirBSYLD1!CH201*VLOOKUP(AirBSYLD2!CH$4,'[1]INTERNAL PARAMETERS-1'!$B$5:$J$44,5,FALSE)*VLOOKUP(AirBSYLD2!CH$4,'[1]INTERNAL PARAMETERS-1'!$B$5:$J$44,6,FALSE)*VLOOKUP(AirBSYLD2!CH$4,'[1]INTERNAL PARAMETERS-1'!$B$5:$J$44,3,FALSE) + AirBSYLD1!CH201*(1-VLOOKUP(AirBSYLD2!CH$4,'[1]INTERNAL PARAMETERS-1'!$B$5:$J$44,5,FALSE))*VLOOKUP(AirBSYLD2!CH$4,'[1]INTERNAL PARAMETERS-1'!$B$5:$J$44,8,FALSE)*VLOOKUP(AirBSYLD2!CH$4,'[1]INTERNAL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AirBS!X202</f>
        <v>0</v>
      </c>
      <c r="F202" s="59">
        <f>'[1]INTERNAL PARAMETERS-1'!M22</f>
        <v>5.05</v>
      </c>
      <c r="G202" s="45">
        <f>AirBSYLD1!G202*VLOOKUP(AirBSYLD2!G$4,'[1]INTERNAL PARAMETERS-1'!$B$5:$J$44,5,FALSE)*VLOOKUP(AirBSYLD2!G$4,'[1]INTERNAL PARAMETERS-1'!$B$5:$J$44,7,FALSE)*AirBSYLD2!$F202 + AirBSYLD1!G202*(1-VLOOKUP(AirBSYLD2!G$4,'[1]INTERNAL PARAMETERS-1'!$B$5:$J$44,5,FALSE))*VLOOKUP(AirBSYLD2!G$4,'[1]INTERNAL PARAMETERS-1'!$B$5:$J$44,9,FALSE)*AirBSYLD2!$F202</f>
        <v>0</v>
      </c>
      <c r="H202" s="44">
        <f>AirBSYLD1!H202*VLOOKUP(AirBSYLD2!H$4,'[1]INTERNAL PARAMETERS-1'!$B$5:$J$44,5,FALSE)*VLOOKUP(AirBSYLD2!H$4,'[1]INTERNAL PARAMETERS-1'!$B$5:$J$44,7,FALSE)*AirBSYLD2!$F202 + AirBSYLD1!H202*(1-VLOOKUP(AirBSYLD2!H$4,'[1]INTERNAL PARAMETERS-1'!$B$5:$J$44,5,FALSE))*VLOOKUP(AirBSYLD2!H$4,'[1]INTERNAL PARAMETERS-1'!$B$5:$J$44,9,FALSE)*AirBSYLD2!$F202</f>
        <v>0</v>
      </c>
      <c r="I202" s="44">
        <f>AirBSYLD1!I202*VLOOKUP(AirBSYLD2!I$4,'[1]INTERNAL PARAMETERS-1'!$B$5:$J$44,5,FALSE)*VLOOKUP(AirBSYLD2!I$4,'[1]INTERNAL PARAMETERS-1'!$B$5:$J$44,7,FALSE)*AirBSYLD2!$F202 + AirBSYLD1!I202*(1-VLOOKUP(AirBSYLD2!I$4,'[1]INTERNAL PARAMETERS-1'!$B$5:$J$44,5,FALSE))*VLOOKUP(AirBSYLD2!I$4,'[1]INTERNAL PARAMETERS-1'!$B$5:$J$44,9,FALSE)*AirBSYLD2!$F202</f>
        <v>0</v>
      </c>
      <c r="J202" s="44">
        <f>AirBSYLD1!J202*VLOOKUP(AirBSYLD2!J$4,'[1]INTERNAL PARAMETERS-1'!$B$5:$J$44,5,FALSE)*VLOOKUP(AirBSYLD2!J$4,'[1]INTERNAL PARAMETERS-1'!$B$5:$J$44,7,FALSE)*AirBSYLD2!$F202 + AirBSYLD1!J202*(1-VLOOKUP(AirBSYLD2!J$4,'[1]INTERNAL PARAMETERS-1'!$B$5:$J$44,5,FALSE))*VLOOKUP(AirBSYLD2!J$4,'[1]INTERNAL PARAMETERS-1'!$B$5:$J$44,9,FALSE)*AirBSYLD2!$F202</f>
        <v>0</v>
      </c>
      <c r="K202" s="44">
        <f>AirBSYLD1!K202*VLOOKUP(AirBSYLD2!K$4,'[1]INTERNAL PARAMETERS-1'!$B$5:$J$44,5,FALSE)*VLOOKUP(AirBSYLD2!K$4,'[1]INTERNAL PARAMETERS-1'!$B$5:$J$44,7,FALSE)*AirBSYLD2!$F202 + AirBSYLD1!K202*(1-VLOOKUP(AirBSYLD2!K$4,'[1]INTERNAL PARAMETERS-1'!$B$5:$J$44,5,FALSE))*VLOOKUP(AirBSYLD2!K$4,'[1]INTERNAL PARAMETERS-1'!$B$5:$J$44,9,FALSE)*AirBSYLD2!$F202</f>
        <v>0</v>
      </c>
      <c r="L202" s="44">
        <f>AirBSYLD1!L202*VLOOKUP(AirBSYLD2!L$4,'[1]INTERNAL PARAMETERS-1'!$B$5:$J$44,5,FALSE)*VLOOKUP(AirBSYLD2!L$4,'[1]INTERNAL PARAMETERS-1'!$B$5:$J$44,7,FALSE)*AirBSYLD2!$F202 + AirBSYLD1!L202*(1-VLOOKUP(AirBSYLD2!L$4,'[1]INTERNAL PARAMETERS-1'!$B$5:$J$44,5,FALSE))*VLOOKUP(AirBSYLD2!L$4,'[1]INTERNAL PARAMETERS-1'!$B$5:$J$44,9,FALSE)*AirBSYLD2!$F202</f>
        <v>0</v>
      </c>
      <c r="M202" s="44">
        <f>AirBSYLD1!M202*VLOOKUP(AirBSYLD2!M$4,'[1]INTERNAL PARAMETERS-1'!$B$5:$J$44,5,FALSE)*VLOOKUP(AirBSYLD2!M$4,'[1]INTERNAL PARAMETERS-1'!$B$5:$J$44,7,FALSE)*AirBSYLD2!$F202 + AirBSYLD1!M202*(1-VLOOKUP(AirBSYLD2!M$4,'[1]INTERNAL PARAMETERS-1'!$B$5:$J$44,5,FALSE))*VLOOKUP(AirBSYLD2!M$4,'[1]INTERNAL PARAMETERS-1'!$B$5:$J$44,9,FALSE)*AirBSYLD2!$F202</f>
        <v>0</v>
      </c>
      <c r="N202" s="44">
        <f>AirBSYLD1!N202*VLOOKUP(AirBSYLD2!N$4,'[1]INTERNAL PARAMETERS-1'!$B$5:$J$44,5,FALSE)*VLOOKUP(AirBSYLD2!N$4,'[1]INTERNAL PARAMETERS-1'!$B$5:$J$44,7,FALSE)*AirBSYLD2!$F202 + AirBSYLD1!N202*(1-VLOOKUP(AirBSYLD2!N$4,'[1]INTERNAL PARAMETERS-1'!$B$5:$J$44,5,FALSE))*VLOOKUP(AirBSYLD2!N$4,'[1]INTERNAL PARAMETERS-1'!$B$5:$J$44,9,FALSE)*AirBSYLD2!$F202</f>
        <v>0</v>
      </c>
      <c r="O202" s="44">
        <f>AirBSYLD1!O202*VLOOKUP(AirBSYLD2!O$4,'[1]INTERNAL PARAMETERS-1'!$B$5:$J$44,5,FALSE)*VLOOKUP(AirBSYLD2!O$4,'[1]INTERNAL PARAMETERS-1'!$B$5:$J$44,7,FALSE)*AirBSYLD2!$F202 + AirBSYLD1!O202*(1-VLOOKUP(AirBSYLD2!O$4,'[1]INTERNAL PARAMETERS-1'!$B$5:$J$44,5,FALSE))*VLOOKUP(AirBSYLD2!O$4,'[1]INTERNAL PARAMETERS-1'!$B$5:$J$44,9,FALSE)*AirBSYLD2!$F202</f>
        <v>0</v>
      </c>
      <c r="P202" s="44">
        <f>AirBSYLD1!P202*VLOOKUP(AirBSYLD2!P$4,'[1]INTERNAL PARAMETERS-1'!$B$5:$J$44,5,FALSE)*VLOOKUP(AirBSYLD2!P$4,'[1]INTERNAL PARAMETERS-1'!$B$5:$J$44,7,FALSE)*AirBSYLD2!$F202 + AirBSYLD1!P202*(1-VLOOKUP(AirBSYLD2!P$4,'[1]INTERNAL PARAMETERS-1'!$B$5:$J$44,5,FALSE))*VLOOKUP(AirBSYLD2!P$4,'[1]INTERNAL PARAMETERS-1'!$B$5:$J$44,9,FALSE)*AirBSYLD2!$F202</f>
        <v>0</v>
      </c>
      <c r="Q202" s="44">
        <f>AirBSYLD1!Q202*VLOOKUP(AirBSYLD2!Q$4,'[1]INTERNAL PARAMETERS-1'!$B$5:$J$44,5,FALSE)*VLOOKUP(AirBSYLD2!Q$4,'[1]INTERNAL PARAMETERS-1'!$B$5:$J$44,7,FALSE)*AirBSYLD2!$F202 + AirBSYLD1!Q202*(1-VLOOKUP(AirBSYLD2!Q$4,'[1]INTERNAL PARAMETERS-1'!$B$5:$J$44,5,FALSE))*VLOOKUP(AirBSYLD2!Q$4,'[1]INTERNAL PARAMETERS-1'!$B$5:$J$44,9,FALSE)*AirBSYLD2!$F202</f>
        <v>0</v>
      </c>
      <c r="R202" s="44">
        <f>AirBSYLD1!R202*VLOOKUP(AirBSYLD2!R$4,'[1]INTERNAL PARAMETERS-1'!$B$5:$J$44,5,FALSE)*VLOOKUP(AirBSYLD2!R$4,'[1]INTERNAL PARAMETERS-1'!$B$5:$J$44,7,FALSE)*AirBSYLD2!$F202 + AirBSYLD1!R202*(1-VLOOKUP(AirBSYLD2!R$4,'[1]INTERNAL PARAMETERS-1'!$B$5:$J$44,5,FALSE))*VLOOKUP(AirBSYLD2!R$4,'[1]INTERNAL PARAMETERS-1'!$B$5:$J$44,9,FALSE)*AirBSYLD2!$F202</f>
        <v>0</v>
      </c>
      <c r="S202" s="44">
        <f>AirBSYLD1!S202*VLOOKUP(AirBSYLD2!S$4,'[1]INTERNAL PARAMETERS-1'!$B$5:$J$44,5,FALSE)*VLOOKUP(AirBSYLD2!S$4,'[1]INTERNAL PARAMETERS-1'!$B$5:$J$44,7,FALSE)*AirBSYLD2!$F202 + AirBSYLD1!S202*(1-VLOOKUP(AirBSYLD2!S$4,'[1]INTERNAL PARAMETERS-1'!$B$5:$J$44,5,FALSE))*VLOOKUP(AirBSYLD2!S$4,'[1]INTERNAL PARAMETERS-1'!$B$5:$J$44,9,FALSE)*AirBSYLD2!$F202</f>
        <v>0</v>
      </c>
      <c r="T202" s="44">
        <f>AirBSYLD1!T202*VLOOKUP(AirBSYLD2!T$4,'[1]INTERNAL PARAMETERS-1'!$B$5:$J$44,5,FALSE)*VLOOKUP(AirBSYLD2!T$4,'[1]INTERNAL PARAMETERS-1'!$B$5:$J$44,7,FALSE)*AirBSYLD2!$F202 + AirBSYLD1!T202*(1-VLOOKUP(AirBSYLD2!T$4,'[1]INTERNAL PARAMETERS-1'!$B$5:$J$44,5,FALSE))*VLOOKUP(AirBSYLD2!T$4,'[1]INTERNAL PARAMETERS-1'!$B$5:$J$44,9,FALSE)*AirBSYLD2!$F202</f>
        <v>0</v>
      </c>
      <c r="U202" s="44">
        <f>AirBSYLD1!U202*VLOOKUP(AirBSYLD2!U$4,'[1]INTERNAL PARAMETERS-1'!$B$5:$J$44,5,FALSE)*VLOOKUP(AirBSYLD2!U$4,'[1]INTERNAL PARAMETERS-1'!$B$5:$J$44,7,FALSE)*AirBSYLD2!$F202 + AirBSYLD1!U202*(1-VLOOKUP(AirBSYLD2!U$4,'[1]INTERNAL PARAMETERS-1'!$B$5:$J$44,5,FALSE))*VLOOKUP(AirBSYLD2!U$4,'[1]INTERNAL PARAMETERS-1'!$B$5:$J$44,9,FALSE)*AirBSYLD2!$F202</f>
        <v>0</v>
      </c>
      <c r="V202" s="44">
        <f>AirBSYLD1!V202*VLOOKUP(AirBSYLD2!V$4,'[1]INTERNAL PARAMETERS-1'!$B$5:$J$44,5,FALSE)*VLOOKUP(AirBSYLD2!V$4,'[1]INTERNAL PARAMETERS-1'!$B$5:$J$44,7,FALSE)*AirBSYLD2!$F202 + AirBSYLD1!V202*(1-VLOOKUP(AirBSYLD2!V$4,'[1]INTERNAL PARAMETERS-1'!$B$5:$J$44,5,FALSE))*VLOOKUP(AirBSYLD2!V$4,'[1]INTERNAL PARAMETERS-1'!$B$5:$J$44,9,FALSE)*AirBSYLD2!$F202</f>
        <v>0</v>
      </c>
      <c r="W202" s="44">
        <f>AirBSYLD1!W202*VLOOKUP(AirBSYLD2!W$4,'[1]INTERNAL PARAMETERS-1'!$B$5:$J$44,5,FALSE)*VLOOKUP(AirBSYLD2!W$4,'[1]INTERNAL PARAMETERS-1'!$B$5:$J$44,7,FALSE)*AirBSYLD2!$F202 + AirBSYLD1!W202*(1-VLOOKUP(AirBSYLD2!W$4,'[1]INTERNAL PARAMETERS-1'!$B$5:$J$44,5,FALSE))*VLOOKUP(AirBSYLD2!W$4,'[1]INTERNAL PARAMETERS-1'!$B$5:$J$44,9,FALSE)*AirBSYLD2!$F202</f>
        <v>0</v>
      </c>
      <c r="X202" s="44">
        <f>AirBSYLD1!X202*VLOOKUP(AirBSYLD2!X$4,'[1]INTERNAL PARAMETERS-1'!$B$5:$J$44,5,FALSE)*VLOOKUP(AirBSYLD2!X$4,'[1]INTERNAL PARAMETERS-1'!$B$5:$J$44,7,FALSE)*AirBSYLD2!$F202 + AirBSYLD1!X202*(1-VLOOKUP(AirBSYLD2!X$4,'[1]INTERNAL PARAMETERS-1'!$B$5:$J$44,5,FALSE))*VLOOKUP(AirBSYLD2!X$4,'[1]INTERNAL PARAMETERS-1'!$B$5:$J$44,9,FALSE)*AirBSYLD2!$F202</f>
        <v>0</v>
      </c>
      <c r="Y202" s="44">
        <f>AirBSYLD1!Y202*VLOOKUP(AirBSYLD2!Y$4,'[1]INTERNAL PARAMETERS-1'!$B$5:$J$44,5,FALSE)*VLOOKUP(AirBSYLD2!Y$4,'[1]INTERNAL PARAMETERS-1'!$B$5:$J$44,7,FALSE)*AirBSYLD2!$F202 + AirBSYLD1!Y202*(1-VLOOKUP(AirBSYLD2!Y$4,'[1]INTERNAL PARAMETERS-1'!$B$5:$J$44,5,FALSE))*VLOOKUP(AirBSYLD2!Y$4,'[1]INTERNAL PARAMETERS-1'!$B$5:$J$44,9,FALSE)*AirBSYLD2!$F202</f>
        <v>0</v>
      </c>
      <c r="Z202" s="44">
        <f>AirBSYLD1!Z202*VLOOKUP(AirBSYLD2!Z$4,'[1]INTERNAL PARAMETERS-1'!$B$5:$J$44,5,FALSE)*VLOOKUP(AirBSYLD2!Z$4,'[1]INTERNAL PARAMETERS-1'!$B$5:$J$44,7,FALSE)*AirBSYLD2!$F202 + AirBSYLD1!Z202*(1-VLOOKUP(AirBSYLD2!Z$4,'[1]INTERNAL PARAMETERS-1'!$B$5:$J$44,5,FALSE))*VLOOKUP(AirBSYLD2!Z$4,'[1]INTERNAL PARAMETERS-1'!$B$5:$J$44,9,FALSE)*AirBSYLD2!$F202</f>
        <v>0</v>
      </c>
      <c r="AA202" s="44">
        <f>AirBSYLD1!AA202*VLOOKUP(AirBSYLD2!AA$4,'[1]INTERNAL PARAMETERS-1'!$B$5:$J$44,5,FALSE)*VLOOKUP(AirBSYLD2!AA$4,'[1]INTERNAL PARAMETERS-1'!$B$5:$J$44,7,FALSE)*AirBSYLD2!$F202 + AirBSYLD1!AA202*(1-VLOOKUP(AirBSYLD2!AA$4,'[1]INTERNAL PARAMETERS-1'!$B$5:$J$44,5,FALSE))*VLOOKUP(AirBSYLD2!AA$4,'[1]INTERNAL PARAMETERS-1'!$B$5:$J$44,9,FALSE)*AirBSYLD2!$F202</f>
        <v>0</v>
      </c>
      <c r="AB202" s="44">
        <f>AirBSYLD1!AB202*VLOOKUP(AirBSYLD2!AB$4,'[1]INTERNAL PARAMETERS-1'!$B$5:$J$44,5,FALSE)*VLOOKUP(AirBSYLD2!AB$4,'[1]INTERNAL PARAMETERS-1'!$B$5:$J$44,7,FALSE)*AirBSYLD2!$F202 + AirBSYLD1!AB202*(1-VLOOKUP(AirBSYLD2!AB$4,'[1]INTERNAL PARAMETERS-1'!$B$5:$J$44,5,FALSE))*VLOOKUP(AirBSYLD2!AB$4,'[1]INTERNAL PARAMETERS-1'!$B$5:$J$44,9,FALSE)*AirBSYLD2!$F202</f>
        <v>0</v>
      </c>
      <c r="AC202" s="44">
        <f>AirBSYLD1!AC202*VLOOKUP(AirBSYLD2!AC$4,'[1]INTERNAL PARAMETERS-1'!$B$5:$J$44,5,FALSE)*VLOOKUP(AirBSYLD2!AC$4,'[1]INTERNAL PARAMETERS-1'!$B$5:$J$44,7,FALSE)*AirBSYLD2!$F202 + AirBSYLD1!AC202*(1-VLOOKUP(AirBSYLD2!AC$4,'[1]INTERNAL PARAMETERS-1'!$B$5:$J$44,5,FALSE))*VLOOKUP(AirBSYLD2!AC$4,'[1]INTERNAL PARAMETERS-1'!$B$5:$J$44,9,FALSE)*AirBSYLD2!$F202</f>
        <v>0</v>
      </c>
      <c r="AD202" s="44">
        <f>AirBSYLD1!AD202*VLOOKUP(AirBSYLD2!AD$4,'[1]INTERNAL PARAMETERS-1'!$B$5:$J$44,5,FALSE)*VLOOKUP(AirBSYLD2!AD$4,'[1]INTERNAL PARAMETERS-1'!$B$5:$J$44,7,FALSE)*AirBSYLD2!$F202 + AirBSYLD1!AD202*(1-VLOOKUP(AirBSYLD2!AD$4,'[1]INTERNAL PARAMETERS-1'!$B$5:$J$44,5,FALSE))*VLOOKUP(AirBSYLD2!AD$4,'[1]INTERNAL PARAMETERS-1'!$B$5:$J$44,9,FALSE)*AirBSYLD2!$F202</f>
        <v>0</v>
      </c>
      <c r="AE202" s="44">
        <f>AirBSYLD1!AE202*VLOOKUP(AirBSYLD2!AE$4,'[1]INTERNAL PARAMETERS-1'!$B$5:$J$44,5,FALSE)*VLOOKUP(AirBSYLD2!AE$4,'[1]INTERNAL PARAMETERS-1'!$B$5:$J$44,7,FALSE)*AirBSYLD2!$F202 + AirBSYLD1!AE202*(1-VLOOKUP(AirBSYLD2!AE$4,'[1]INTERNAL PARAMETERS-1'!$B$5:$J$44,5,FALSE))*VLOOKUP(AirBSYLD2!AE$4,'[1]INTERNAL PARAMETERS-1'!$B$5:$J$44,9,FALSE)*AirBSYLD2!$F202</f>
        <v>0</v>
      </c>
      <c r="AF202" s="44">
        <f>AirBSYLD1!AF202*VLOOKUP(AirBSYLD2!AF$4,'[1]INTERNAL PARAMETERS-1'!$B$5:$J$44,5,FALSE)*VLOOKUP(AirBSYLD2!AF$4,'[1]INTERNAL PARAMETERS-1'!$B$5:$J$44,7,FALSE)*AirBSYLD2!$F202 + AirBSYLD1!AF202*(1-VLOOKUP(AirBSYLD2!AF$4,'[1]INTERNAL PARAMETERS-1'!$B$5:$J$44,5,FALSE))*VLOOKUP(AirBSYLD2!AF$4,'[1]INTERNAL PARAMETERS-1'!$B$5:$J$44,9,FALSE)*AirBSYLD2!$F202</f>
        <v>0</v>
      </c>
      <c r="AG202" s="44">
        <f>AirBSYLD1!AG202*VLOOKUP(AirBSYLD2!AG$4,'[1]INTERNAL PARAMETERS-1'!$B$5:$J$44,5,FALSE)*VLOOKUP(AirBSYLD2!AG$4,'[1]INTERNAL PARAMETERS-1'!$B$5:$J$44,7,FALSE)*AirBSYLD2!$F202 + AirBSYLD1!AG202*(1-VLOOKUP(AirBSYLD2!AG$4,'[1]INTERNAL PARAMETERS-1'!$B$5:$J$44,5,FALSE))*VLOOKUP(AirBSYLD2!AG$4,'[1]INTERNAL PARAMETERS-1'!$B$5:$J$44,9,FALSE)*AirBSYLD2!$F202</f>
        <v>0</v>
      </c>
      <c r="AH202" s="44">
        <f>AirBSYLD1!AH202*VLOOKUP(AirBSYLD2!AH$4,'[1]INTERNAL PARAMETERS-1'!$B$5:$J$44,5,FALSE)*VLOOKUP(AirBSYLD2!AH$4,'[1]INTERNAL PARAMETERS-1'!$B$5:$J$44,7,FALSE)*AirBSYLD2!$F202 + AirBSYLD1!AH202*(1-VLOOKUP(AirBSYLD2!AH$4,'[1]INTERNAL PARAMETERS-1'!$B$5:$J$44,5,FALSE))*VLOOKUP(AirBSYLD2!AH$4,'[1]INTERNAL PARAMETERS-1'!$B$5:$J$44,9,FALSE)*AirBSYLD2!$F202</f>
        <v>0</v>
      </c>
      <c r="AI202" s="44">
        <f>AirBSYLD1!AI202*VLOOKUP(AirBSYLD2!AI$4,'[1]INTERNAL PARAMETERS-1'!$B$5:$J$44,5,FALSE)*VLOOKUP(AirBSYLD2!AI$4,'[1]INTERNAL PARAMETERS-1'!$B$5:$J$44,7,FALSE)*AirBSYLD2!$F202 + AirBSYLD1!AI202*(1-VLOOKUP(AirBSYLD2!AI$4,'[1]INTERNAL PARAMETERS-1'!$B$5:$J$44,5,FALSE))*VLOOKUP(AirBSYLD2!AI$4,'[1]INTERNAL PARAMETERS-1'!$B$5:$J$44,9,FALSE)*AirBSYLD2!$F202</f>
        <v>0</v>
      </c>
      <c r="AJ202" s="44">
        <f>AirBSYLD1!AJ202*VLOOKUP(AirBSYLD2!AJ$4,'[1]INTERNAL PARAMETERS-1'!$B$5:$J$44,5,FALSE)*VLOOKUP(AirBSYLD2!AJ$4,'[1]INTERNAL PARAMETERS-1'!$B$5:$J$44,7,FALSE)*AirBSYLD2!$F202 + AirBSYLD1!AJ202*(1-VLOOKUP(AirBSYLD2!AJ$4,'[1]INTERNAL PARAMETERS-1'!$B$5:$J$44,5,FALSE))*VLOOKUP(AirBSYLD2!AJ$4,'[1]INTERNAL PARAMETERS-1'!$B$5:$J$44,9,FALSE)*AirBSYLD2!$F202</f>
        <v>0</v>
      </c>
      <c r="AK202" s="44">
        <f>AirBSYLD1!AK202*VLOOKUP(AirBSYLD2!AK$4,'[1]INTERNAL PARAMETERS-1'!$B$5:$J$44,5,FALSE)*VLOOKUP(AirBSYLD2!AK$4,'[1]INTERNAL PARAMETERS-1'!$B$5:$J$44,7,FALSE)*AirBSYLD2!$F202 + AirBSYLD1!AK202*(1-VLOOKUP(AirBSYLD2!AK$4,'[1]INTERNAL PARAMETERS-1'!$B$5:$J$44,5,FALSE))*VLOOKUP(AirBSYLD2!AK$4,'[1]INTERNAL PARAMETERS-1'!$B$5:$J$44,9,FALSE)*AirBSYLD2!$F202</f>
        <v>0</v>
      </c>
      <c r="AL202" s="44">
        <f>AirBSYLD1!AL202*VLOOKUP(AirBSYLD2!AL$4,'[1]INTERNAL PARAMETERS-1'!$B$5:$J$44,5,FALSE)*VLOOKUP(AirBSYLD2!AL$4,'[1]INTERNAL PARAMETERS-1'!$B$5:$J$44,7,FALSE)*AirBSYLD2!$F202 + AirBSYLD1!AL202*(1-VLOOKUP(AirBSYLD2!AL$4,'[1]INTERNAL PARAMETERS-1'!$B$5:$J$44,5,FALSE))*VLOOKUP(AirBSYLD2!AL$4,'[1]INTERNAL PARAMETERS-1'!$B$5:$J$44,9,FALSE)*AirBSYLD2!$F202</f>
        <v>0</v>
      </c>
      <c r="AM202" s="44">
        <f>AirBSYLD1!AM202*VLOOKUP(AirBSYLD2!AM$4,'[1]INTERNAL PARAMETERS-1'!$B$5:$J$44,5,FALSE)*VLOOKUP(AirBSYLD2!AM$4,'[1]INTERNAL PARAMETERS-1'!$B$5:$J$44,7,FALSE)*AirBSYLD2!$F202 + AirBSYLD1!AM202*(1-VLOOKUP(AirBSYLD2!AM$4,'[1]INTERNAL PARAMETERS-1'!$B$5:$J$44,5,FALSE))*VLOOKUP(AirBSYLD2!AM$4,'[1]INTERNAL PARAMETERS-1'!$B$5:$J$44,9,FALSE)*AirBSYLD2!$F202</f>
        <v>0</v>
      </c>
      <c r="AN202" s="44">
        <f>AirBSYLD1!AN202*VLOOKUP(AirBSYLD2!AN$4,'[1]INTERNAL PARAMETERS-1'!$B$5:$J$44,5,FALSE)*VLOOKUP(AirBSYLD2!AN$4,'[1]INTERNAL PARAMETERS-1'!$B$5:$J$44,7,FALSE)*AirBSYLD2!$F202 + AirBSYLD1!AN202*(1-VLOOKUP(AirBSYLD2!AN$4,'[1]INTERNAL PARAMETERS-1'!$B$5:$J$44,5,FALSE))*VLOOKUP(AirBSYLD2!AN$4,'[1]INTERNAL PARAMETERS-1'!$B$5:$J$44,9,FALSE)*AirBSYLD2!$F202</f>
        <v>0</v>
      </c>
      <c r="AO202" s="44">
        <f>AirBSYLD1!AO202*VLOOKUP(AirBSYLD2!AO$4,'[1]INTERNAL PARAMETERS-1'!$B$5:$J$44,5,FALSE)*VLOOKUP(AirBSYLD2!AO$4,'[1]INTERNAL PARAMETERS-1'!$B$5:$J$44,7,FALSE)*AirBSYLD2!$F202 + AirBSYLD1!AO202*(1-VLOOKUP(AirBSYLD2!AO$4,'[1]INTERNAL PARAMETERS-1'!$B$5:$J$44,5,FALSE))*VLOOKUP(AirBSYLD2!AO$4,'[1]INTERNAL PARAMETERS-1'!$B$5:$J$44,9,FALSE)*AirBSYLD2!$F202</f>
        <v>0</v>
      </c>
      <c r="AP202" s="44">
        <f>AirBSYLD1!AP202*VLOOKUP(AirBSYLD2!AP$4,'[1]INTERNAL PARAMETERS-1'!$B$5:$J$44,5,FALSE)*VLOOKUP(AirBSYLD2!AP$4,'[1]INTERNAL PARAMETERS-1'!$B$5:$J$44,7,FALSE)*AirBSYLD2!$F202 + AirBSYLD1!AP202*(1-VLOOKUP(AirBSYLD2!AP$4,'[1]INTERNAL PARAMETERS-1'!$B$5:$J$44,5,FALSE))*VLOOKUP(AirBSYLD2!AP$4,'[1]INTERNAL PARAMETERS-1'!$B$5:$J$44,9,FALSE)*AirBSYLD2!$F202</f>
        <v>0</v>
      </c>
      <c r="AQ202" s="44">
        <f>AirBSYLD1!AQ202*VLOOKUP(AirBSYLD2!AQ$4,'[1]INTERNAL PARAMETERS-1'!$B$5:$J$44,5,FALSE)*VLOOKUP(AirBSYLD2!AQ$4,'[1]INTERNAL PARAMETERS-1'!$B$5:$J$44,7,FALSE)*AirBSYLD2!$F202 + AirBSYLD1!AQ202*(1-VLOOKUP(AirBSYLD2!AQ$4,'[1]INTERNAL PARAMETERS-1'!$B$5:$J$44,5,FALSE))*VLOOKUP(AirBSYLD2!AQ$4,'[1]INTERNAL PARAMETERS-1'!$B$5:$J$44,9,FALSE)*AirBSYLD2!$F202</f>
        <v>0</v>
      </c>
      <c r="AR202" s="44">
        <f>AirBSYLD1!AR202*VLOOKUP(AirBSYLD2!AR$4,'[1]INTERNAL PARAMETERS-1'!$B$5:$J$44,5,FALSE)*VLOOKUP(AirBSYLD2!AR$4,'[1]INTERNAL PARAMETERS-1'!$B$5:$J$44,7,FALSE)*AirBSYLD2!$F202 + AirBSYLD1!AR202*(1-VLOOKUP(AirBSYLD2!AR$4,'[1]INTERNAL PARAMETERS-1'!$B$5:$J$44,5,FALSE))*VLOOKUP(AirBSYLD2!AR$4,'[1]INTERNAL PARAMETERS-1'!$B$5:$J$44,9,FALSE)*AirBSYLD2!$F202</f>
        <v>0</v>
      </c>
      <c r="AS202" s="44">
        <f>AirBSYLD1!AS202*VLOOKUP(AirBSYLD2!AS$4,'[1]INTERNAL PARAMETERS-1'!$B$5:$J$44,5,FALSE)*VLOOKUP(AirBSYLD2!AS$4,'[1]INTERNAL PARAMETERS-1'!$B$5:$J$44,7,FALSE)*AirBSYLD2!$F202 + AirBSYLD1!AS202*(1-VLOOKUP(AirBSYLD2!AS$4,'[1]INTERNAL PARAMETERS-1'!$B$5:$J$44,5,FALSE))*VLOOKUP(AirBSYLD2!AS$4,'[1]INTERNAL PARAMETERS-1'!$B$5:$J$44,9,FALSE)*AirBSYLD2!$F202</f>
        <v>0</v>
      </c>
      <c r="AT202" s="43">
        <f>AirBSYLD1!AT202*VLOOKUP(AirBSYLD2!AT$4,'[1]INTERNAL PARAMETERS-1'!$B$5:$J$44,5,FALSE)*VLOOKUP(AirBSYLD2!AT$4,'[1]INTERNAL PARAMETERS-1'!$B$5:$J$44,7,FALSE)*AirBSYLD2!$F202 + AirBSYLD1!AT202*(1-VLOOKUP(AirBSYLD2!AT$4,'[1]INTERNAL PARAMETERS-1'!$B$5:$J$44,5,FALSE))*VLOOKUP(AirBSYLD2!AT$4,'[1]INTERNAL PARAMETERS-1'!$B$5:$J$44,9,FALSE)*AirBSYLD2!$F202</f>
        <v>0</v>
      </c>
      <c r="AU202" s="45">
        <f>AirBSYLD1!AU202*VLOOKUP(AirBSYLD2!AU$4,'[1]INTERNAL PARAMETERS-1'!$B$5:$J$44,5,FALSE)*VLOOKUP(AirBSYLD2!AU$4,'[1]INTERNAL PARAMETERS-1'!$B$5:$J$44,6,FALSE)*VLOOKUP(AirBSYLD2!AU$4,'[1]INTERNAL PARAMETERS-1'!$B$5:$J$44,3,FALSE) + AirBSYLD1!AU202*(1-VLOOKUP(AirBSYLD2!AU$4,'[1]INTERNAL PARAMETERS-1'!$B$5:$J$44,5,FALSE))*VLOOKUP(AirBSYLD2!AU$4,'[1]INTERNAL PARAMETERS-1'!$B$5:$J$44,8,FALSE)*VLOOKUP(AirBSYLD2!AU$4,'[1]INTERNAL PARAMETERS-1'!$B$5:$J$44,3,FALSE)</f>
        <v>0</v>
      </c>
      <c r="AV202" s="44">
        <f>AirBSYLD1!AV202*VLOOKUP(AirBSYLD2!AV$4,'[1]INTERNAL PARAMETERS-1'!$B$5:$J$44,5,FALSE)*VLOOKUP(AirBSYLD2!AV$4,'[1]INTERNAL PARAMETERS-1'!$B$5:$J$44,6,FALSE)*VLOOKUP(AirBSYLD2!AV$4,'[1]INTERNAL PARAMETERS-1'!$B$5:$J$44,3,FALSE) + AirBSYLD1!AV202*(1-VLOOKUP(AirBSYLD2!AV$4,'[1]INTERNAL PARAMETERS-1'!$B$5:$J$44,5,FALSE))*VLOOKUP(AirBSYLD2!AV$4,'[1]INTERNAL PARAMETERS-1'!$B$5:$J$44,8,FALSE)*VLOOKUP(AirBSYLD2!AV$4,'[1]INTERNAL PARAMETERS-1'!$B$5:$J$44,3,FALSE)</f>
        <v>0</v>
      </c>
      <c r="AW202" s="44">
        <f>AirBSYLD1!AW202*VLOOKUP(AirBSYLD2!AW$4,'[1]INTERNAL PARAMETERS-1'!$B$5:$J$44,5,FALSE)*VLOOKUP(AirBSYLD2!AW$4,'[1]INTERNAL PARAMETERS-1'!$B$5:$J$44,6,FALSE)*VLOOKUP(AirBSYLD2!AW$4,'[1]INTERNAL PARAMETERS-1'!$B$5:$J$44,3,FALSE) + AirBSYLD1!AW202*(1-VLOOKUP(AirBSYLD2!AW$4,'[1]INTERNAL PARAMETERS-1'!$B$5:$J$44,5,FALSE))*VLOOKUP(AirBSYLD2!AW$4,'[1]INTERNAL PARAMETERS-1'!$B$5:$J$44,8,FALSE)*VLOOKUP(AirBSYLD2!AW$4,'[1]INTERNAL PARAMETERS-1'!$B$5:$J$44,3,FALSE)</f>
        <v>0</v>
      </c>
      <c r="AX202" s="44">
        <f>AirBSYLD1!AX202*VLOOKUP(AirBSYLD2!AX$4,'[1]INTERNAL PARAMETERS-1'!$B$5:$J$44,5,FALSE)*VLOOKUP(AirBSYLD2!AX$4,'[1]INTERNAL PARAMETERS-1'!$B$5:$J$44,6,FALSE)*VLOOKUP(AirBSYLD2!AX$4,'[1]INTERNAL PARAMETERS-1'!$B$5:$J$44,3,FALSE) + AirBSYLD1!AX202*(1-VLOOKUP(AirBSYLD2!AX$4,'[1]INTERNAL PARAMETERS-1'!$B$5:$J$44,5,FALSE))*VLOOKUP(AirBSYLD2!AX$4,'[1]INTERNAL PARAMETERS-1'!$B$5:$J$44,8,FALSE)*VLOOKUP(AirBSYLD2!AX$4,'[1]INTERNAL PARAMETERS-1'!$B$5:$J$44,3,FALSE)</f>
        <v>0</v>
      </c>
      <c r="AY202" s="44">
        <f>AirBSYLD1!AY202*VLOOKUP(AirBSYLD2!AY$4,'[1]INTERNAL PARAMETERS-1'!$B$5:$J$44,5,FALSE)*VLOOKUP(AirBSYLD2!AY$4,'[1]INTERNAL PARAMETERS-1'!$B$5:$J$44,6,FALSE)*VLOOKUP(AirBSYLD2!AY$4,'[1]INTERNAL PARAMETERS-1'!$B$5:$J$44,3,FALSE) + AirBSYLD1!AY202*(1-VLOOKUP(AirBSYLD2!AY$4,'[1]INTERNAL PARAMETERS-1'!$B$5:$J$44,5,FALSE))*VLOOKUP(AirBSYLD2!AY$4,'[1]INTERNAL PARAMETERS-1'!$B$5:$J$44,8,FALSE)*VLOOKUP(AirBSYLD2!AY$4,'[1]INTERNAL PARAMETERS-1'!$B$5:$J$44,3,FALSE)</f>
        <v>0</v>
      </c>
      <c r="AZ202" s="44">
        <f>AirBSYLD1!AZ202*VLOOKUP(AirBSYLD2!AZ$4,'[1]INTERNAL PARAMETERS-1'!$B$5:$J$44,5,FALSE)*VLOOKUP(AirBSYLD2!AZ$4,'[1]INTERNAL PARAMETERS-1'!$B$5:$J$44,6,FALSE)*VLOOKUP(AirBSYLD2!AZ$4,'[1]INTERNAL PARAMETERS-1'!$B$5:$J$44,3,FALSE) + AirBSYLD1!AZ202*(1-VLOOKUP(AirBSYLD2!AZ$4,'[1]INTERNAL PARAMETERS-1'!$B$5:$J$44,5,FALSE))*VLOOKUP(AirBSYLD2!AZ$4,'[1]INTERNAL PARAMETERS-1'!$B$5:$J$44,8,FALSE)*VLOOKUP(AirBSYLD2!AZ$4,'[1]INTERNAL PARAMETERS-1'!$B$5:$J$44,3,FALSE)</f>
        <v>0</v>
      </c>
      <c r="BA202" s="44">
        <f>AirBSYLD1!BA202*VLOOKUP(AirBSYLD2!BA$4,'[1]INTERNAL PARAMETERS-1'!$B$5:$J$44,5,FALSE)*VLOOKUP(AirBSYLD2!BA$4,'[1]INTERNAL PARAMETERS-1'!$B$5:$J$44,6,FALSE)*VLOOKUP(AirBSYLD2!BA$4,'[1]INTERNAL PARAMETERS-1'!$B$5:$J$44,3,FALSE) + AirBSYLD1!BA202*(1-VLOOKUP(AirBSYLD2!BA$4,'[1]INTERNAL PARAMETERS-1'!$B$5:$J$44,5,FALSE))*VLOOKUP(AirBSYLD2!BA$4,'[1]INTERNAL PARAMETERS-1'!$B$5:$J$44,8,FALSE)*VLOOKUP(AirBSYLD2!BA$4,'[1]INTERNAL PARAMETERS-1'!$B$5:$J$44,3,FALSE)</f>
        <v>0</v>
      </c>
      <c r="BB202" s="44">
        <f>AirBSYLD1!BB202*VLOOKUP(AirBSYLD2!BB$4,'[1]INTERNAL PARAMETERS-1'!$B$5:$J$44,5,FALSE)*VLOOKUP(AirBSYLD2!BB$4,'[1]INTERNAL PARAMETERS-1'!$B$5:$J$44,6,FALSE)*VLOOKUP(AirBSYLD2!BB$4,'[1]INTERNAL PARAMETERS-1'!$B$5:$J$44,3,FALSE) + AirBSYLD1!BB202*(1-VLOOKUP(AirBSYLD2!BB$4,'[1]INTERNAL PARAMETERS-1'!$B$5:$J$44,5,FALSE))*VLOOKUP(AirBSYLD2!BB$4,'[1]INTERNAL PARAMETERS-1'!$B$5:$J$44,8,FALSE)*VLOOKUP(AirBSYLD2!BB$4,'[1]INTERNAL PARAMETERS-1'!$B$5:$J$44,3,FALSE)</f>
        <v>0</v>
      </c>
      <c r="BC202" s="44">
        <f>AirBSYLD1!BC202*VLOOKUP(AirBSYLD2!BC$4,'[1]INTERNAL PARAMETERS-1'!$B$5:$J$44,5,FALSE)*VLOOKUP(AirBSYLD2!BC$4,'[1]INTERNAL PARAMETERS-1'!$B$5:$J$44,6,FALSE)*VLOOKUP(AirBSYLD2!BC$4,'[1]INTERNAL PARAMETERS-1'!$B$5:$J$44,3,FALSE) + AirBSYLD1!BC202*(1-VLOOKUP(AirBSYLD2!BC$4,'[1]INTERNAL PARAMETERS-1'!$B$5:$J$44,5,FALSE))*VLOOKUP(AirBSYLD2!BC$4,'[1]INTERNAL PARAMETERS-1'!$B$5:$J$44,8,FALSE)*VLOOKUP(AirBSYLD2!BC$4,'[1]INTERNAL PARAMETERS-1'!$B$5:$J$44,3,FALSE)</f>
        <v>0</v>
      </c>
      <c r="BD202" s="44">
        <f>AirBSYLD1!BD202*VLOOKUP(AirBSYLD2!BD$4,'[1]INTERNAL PARAMETERS-1'!$B$5:$J$44,5,FALSE)*VLOOKUP(AirBSYLD2!BD$4,'[1]INTERNAL PARAMETERS-1'!$B$5:$J$44,6,FALSE)*VLOOKUP(AirBSYLD2!BD$4,'[1]INTERNAL PARAMETERS-1'!$B$5:$J$44,3,FALSE) + AirBSYLD1!BD202*(1-VLOOKUP(AirBSYLD2!BD$4,'[1]INTERNAL PARAMETERS-1'!$B$5:$J$44,5,FALSE))*VLOOKUP(AirBSYLD2!BD$4,'[1]INTERNAL PARAMETERS-1'!$B$5:$J$44,8,FALSE)*VLOOKUP(AirBSYLD2!BD$4,'[1]INTERNAL PARAMETERS-1'!$B$5:$J$44,3,FALSE)</f>
        <v>0</v>
      </c>
      <c r="BE202" s="44">
        <f>AirBSYLD1!BE202*VLOOKUP(AirBSYLD2!BE$4,'[1]INTERNAL PARAMETERS-1'!$B$5:$J$44,5,FALSE)*VLOOKUP(AirBSYLD2!BE$4,'[1]INTERNAL PARAMETERS-1'!$B$5:$J$44,6,FALSE)*VLOOKUP(AirBSYLD2!BE$4,'[1]INTERNAL PARAMETERS-1'!$B$5:$J$44,3,FALSE) + AirBSYLD1!BE202*(1-VLOOKUP(AirBSYLD2!BE$4,'[1]INTERNAL PARAMETERS-1'!$B$5:$J$44,5,FALSE))*VLOOKUP(AirBSYLD2!BE$4,'[1]INTERNAL PARAMETERS-1'!$B$5:$J$44,8,FALSE)*VLOOKUP(AirBSYLD2!BE$4,'[1]INTERNAL PARAMETERS-1'!$B$5:$J$44,3,FALSE)</f>
        <v>0</v>
      </c>
      <c r="BF202" s="44">
        <f>AirBSYLD1!BF202*VLOOKUP(AirBSYLD2!BF$4,'[1]INTERNAL PARAMETERS-1'!$B$5:$J$44,5,FALSE)*VLOOKUP(AirBSYLD2!BF$4,'[1]INTERNAL PARAMETERS-1'!$B$5:$J$44,6,FALSE)*VLOOKUP(AirBSYLD2!BF$4,'[1]INTERNAL PARAMETERS-1'!$B$5:$J$44,3,FALSE) + AirBSYLD1!BF202*(1-VLOOKUP(AirBSYLD2!BF$4,'[1]INTERNAL PARAMETERS-1'!$B$5:$J$44,5,FALSE))*VLOOKUP(AirBSYLD2!BF$4,'[1]INTERNAL PARAMETERS-1'!$B$5:$J$44,8,FALSE)*VLOOKUP(AirBSYLD2!BF$4,'[1]INTERNAL PARAMETERS-1'!$B$5:$J$44,3,FALSE)</f>
        <v>0</v>
      </c>
      <c r="BG202" s="44">
        <f>AirBSYLD1!BG202*VLOOKUP(AirBSYLD2!BG$4,'[1]INTERNAL PARAMETERS-1'!$B$5:$J$44,5,FALSE)*VLOOKUP(AirBSYLD2!BG$4,'[1]INTERNAL PARAMETERS-1'!$B$5:$J$44,6,FALSE)*VLOOKUP(AirBSYLD2!BG$4,'[1]INTERNAL PARAMETERS-1'!$B$5:$J$44,3,FALSE) + AirBSYLD1!BG202*(1-VLOOKUP(AirBSYLD2!BG$4,'[1]INTERNAL PARAMETERS-1'!$B$5:$J$44,5,FALSE))*VLOOKUP(AirBSYLD2!BG$4,'[1]INTERNAL PARAMETERS-1'!$B$5:$J$44,8,FALSE)*VLOOKUP(AirBSYLD2!BG$4,'[1]INTERNAL PARAMETERS-1'!$B$5:$J$44,3,FALSE)</f>
        <v>0</v>
      </c>
      <c r="BH202" s="44">
        <f>AirBSYLD1!BH202*VLOOKUP(AirBSYLD2!BH$4,'[1]INTERNAL PARAMETERS-1'!$B$5:$J$44,5,FALSE)*VLOOKUP(AirBSYLD2!BH$4,'[1]INTERNAL PARAMETERS-1'!$B$5:$J$44,6,FALSE)*VLOOKUP(AirBSYLD2!BH$4,'[1]INTERNAL PARAMETERS-1'!$B$5:$J$44,3,FALSE) + AirBSYLD1!BH202*(1-VLOOKUP(AirBSYLD2!BH$4,'[1]INTERNAL PARAMETERS-1'!$B$5:$J$44,5,FALSE))*VLOOKUP(AirBSYLD2!BH$4,'[1]INTERNAL PARAMETERS-1'!$B$5:$J$44,8,FALSE)*VLOOKUP(AirBSYLD2!BH$4,'[1]INTERNAL PARAMETERS-1'!$B$5:$J$44,3,FALSE)</f>
        <v>0</v>
      </c>
      <c r="BI202" s="44">
        <f>AirBSYLD1!BI202*VLOOKUP(AirBSYLD2!BI$4,'[1]INTERNAL PARAMETERS-1'!$B$5:$J$44,5,FALSE)*VLOOKUP(AirBSYLD2!BI$4,'[1]INTERNAL PARAMETERS-1'!$B$5:$J$44,6,FALSE)*VLOOKUP(AirBSYLD2!BI$4,'[1]INTERNAL PARAMETERS-1'!$B$5:$J$44,3,FALSE) + AirBSYLD1!BI202*(1-VLOOKUP(AirBSYLD2!BI$4,'[1]INTERNAL PARAMETERS-1'!$B$5:$J$44,5,FALSE))*VLOOKUP(AirBSYLD2!BI$4,'[1]INTERNAL PARAMETERS-1'!$B$5:$J$44,8,FALSE)*VLOOKUP(AirBSYLD2!BI$4,'[1]INTERNAL PARAMETERS-1'!$B$5:$J$44,3,FALSE)</f>
        <v>0</v>
      </c>
      <c r="BJ202" s="44">
        <f>AirBSYLD1!BJ202*VLOOKUP(AirBSYLD2!BJ$4,'[1]INTERNAL PARAMETERS-1'!$B$5:$J$44,5,FALSE)*VLOOKUP(AirBSYLD2!BJ$4,'[1]INTERNAL PARAMETERS-1'!$B$5:$J$44,6,FALSE)*VLOOKUP(AirBSYLD2!BJ$4,'[1]INTERNAL PARAMETERS-1'!$B$5:$J$44,3,FALSE) + AirBSYLD1!BJ202*(1-VLOOKUP(AirBSYLD2!BJ$4,'[1]INTERNAL PARAMETERS-1'!$B$5:$J$44,5,FALSE))*VLOOKUP(AirBSYLD2!BJ$4,'[1]INTERNAL PARAMETERS-1'!$B$5:$J$44,8,FALSE)*VLOOKUP(AirBSYLD2!BJ$4,'[1]INTERNAL PARAMETERS-1'!$B$5:$J$44,3,FALSE)</f>
        <v>0</v>
      </c>
      <c r="BK202" s="44">
        <f>AirBSYLD1!BK202*VLOOKUP(AirBSYLD2!BK$4,'[1]INTERNAL PARAMETERS-1'!$B$5:$J$44,5,FALSE)*VLOOKUP(AirBSYLD2!BK$4,'[1]INTERNAL PARAMETERS-1'!$B$5:$J$44,6,FALSE)*VLOOKUP(AirBSYLD2!BK$4,'[1]INTERNAL PARAMETERS-1'!$B$5:$J$44,3,FALSE) + AirBSYLD1!BK202*(1-VLOOKUP(AirBSYLD2!BK$4,'[1]INTERNAL PARAMETERS-1'!$B$5:$J$44,5,FALSE))*VLOOKUP(AirBSYLD2!BK$4,'[1]INTERNAL PARAMETERS-1'!$B$5:$J$44,8,FALSE)*VLOOKUP(AirBSYLD2!BK$4,'[1]INTERNAL PARAMETERS-1'!$B$5:$J$44,3,FALSE)</f>
        <v>0</v>
      </c>
      <c r="BL202" s="44">
        <f>AirBSYLD1!BL202*VLOOKUP(AirBSYLD2!BL$4,'[1]INTERNAL PARAMETERS-1'!$B$5:$J$44,5,FALSE)*VLOOKUP(AirBSYLD2!BL$4,'[1]INTERNAL PARAMETERS-1'!$B$5:$J$44,6,FALSE)*VLOOKUP(AirBSYLD2!BL$4,'[1]INTERNAL PARAMETERS-1'!$B$5:$J$44,3,FALSE) + AirBSYLD1!BL202*(1-VLOOKUP(AirBSYLD2!BL$4,'[1]INTERNAL PARAMETERS-1'!$B$5:$J$44,5,FALSE))*VLOOKUP(AirBSYLD2!BL$4,'[1]INTERNAL PARAMETERS-1'!$B$5:$J$44,8,FALSE)*VLOOKUP(AirBSYLD2!BL$4,'[1]INTERNAL PARAMETERS-1'!$B$5:$J$44,3,FALSE)</f>
        <v>0</v>
      </c>
      <c r="BM202" s="44">
        <f>AirBSYLD1!BM202*VLOOKUP(AirBSYLD2!BM$4,'[1]INTERNAL PARAMETERS-1'!$B$5:$J$44,5,FALSE)*VLOOKUP(AirBSYLD2!BM$4,'[1]INTERNAL PARAMETERS-1'!$B$5:$J$44,6,FALSE)*VLOOKUP(AirBSYLD2!BM$4,'[1]INTERNAL PARAMETERS-1'!$B$5:$J$44,3,FALSE) + AirBSYLD1!BM202*(1-VLOOKUP(AirBSYLD2!BM$4,'[1]INTERNAL PARAMETERS-1'!$B$5:$J$44,5,FALSE))*VLOOKUP(AirBSYLD2!BM$4,'[1]INTERNAL PARAMETERS-1'!$B$5:$J$44,8,FALSE)*VLOOKUP(AirBSYLD2!BM$4,'[1]INTERNAL PARAMETERS-1'!$B$5:$J$44,3,FALSE)</f>
        <v>0</v>
      </c>
      <c r="BN202" s="44">
        <f>AirBSYLD1!BN202*VLOOKUP(AirBSYLD2!BN$4,'[1]INTERNAL PARAMETERS-1'!$B$5:$J$44,5,FALSE)*VLOOKUP(AirBSYLD2!BN$4,'[1]INTERNAL PARAMETERS-1'!$B$5:$J$44,6,FALSE)*VLOOKUP(AirBSYLD2!BN$4,'[1]INTERNAL PARAMETERS-1'!$B$5:$J$44,3,FALSE) + AirBSYLD1!BN202*(1-VLOOKUP(AirBSYLD2!BN$4,'[1]INTERNAL PARAMETERS-1'!$B$5:$J$44,5,FALSE))*VLOOKUP(AirBSYLD2!BN$4,'[1]INTERNAL PARAMETERS-1'!$B$5:$J$44,8,FALSE)*VLOOKUP(AirBSYLD2!BN$4,'[1]INTERNAL PARAMETERS-1'!$B$5:$J$44,3,FALSE)</f>
        <v>0</v>
      </c>
      <c r="BO202" s="44">
        <f>AirBSYLD1!BO202*VLOOKUP(AirBSYLD2!BO$4,'[1]INTERNAL PARAMETERS-1'!$B$5:$J$44,5,FALSE)*VLOOKUP(AirBSYLD2!BO$4,'[1]INTERNAL PARAMETERS-1'!$B$5:$J$44,6,FALSE)*VLOOKUP(AirBSYLD2!BO$4,'[1]INTERNAL PARAMETERS-1'!$B$5:$J$44,3,FALSE) + AirBSYLD1!BO202*(1-VLOOKUP(AirBSYLD2!BO$4,'[1]INTERNAL PARAMETERS-1'!$B$5:$J$44,5,FALSE))*VLOOKUP(AirBSYLD2!BO$4,'[1]INTERNAL PARAMETERS-1'!$B$5:$J$44,8,FALSE)*VLOOKUP(AirBSYLD2!BO$4,'[1]INTERNAL PARAMETERS-1'!$B$5:$J$44,3,FALSE)</f>
        <v>0</v>
      </c>
      <c r="BP202" s="44">
        <f>AirBSYLD1!BP202*VLOOKUP(AirBSYLD2!BP$4,'[1]INTERNAL PARAMETERS-1'!$B$5:$J$44,5,FALSE)*VLOOKUP(AirBSYLD2!BP$4,'[1]INTERNAL PARAMETERS-1'!$B$5:$J$44,6,FALSE)*VLOOKUP(AirBSYLD2!BP$4,'[1]INTERNAL PARAMETERS-1'!$B$5:$J$44,3,FALSE) + AirBSYLD1!BP202*(1-VLOOKUP(AirBSYLD2!BP$4,'[1]INTERNAL PARAMETERS-1'!$B$5:$J$44,5,FALSE))*VLOOKUP(AirBSYLD2!BP$4,'[1]INTERNAL PARAMETERS-1'!$B$5:$J$44,8,FALSE)*VLOOKUP(AirBSYLD2!BP$4,'[1]INTERNAL PARAMETERS-1'!$B$5:$J$44,3,FALSE)</f>
        <v>0</v>
      </c>
      <c r="BQ202" s="44">
        <f>AirBSYLD1!BQ202*VLOOKUP(AirBSYLD2!BQ$4,'[1]INTERNAL PARAMETERS-1'!$B$5:$J$44,5,FALSE)*VLOOKUP(AirBSYLD2!BQ$4,'[1]INTERNAL PARAMETERS-1'!$B$5:$J$44,6,FALSE)*VLOOKUP(AirBSYLD2!BQ$4,'[1]INTERNAL PARAMETERS-1'!$B$5:$J$44,3,FALSE) + AirBSYLD1!BQ202*(1-VLOOKUP(AirBSYLD2!BQ$4,'[1]INTERNAL PARAMETERS-1'!$B$5:$J$44,5,FALSE))*VLOOKUP(AirBSYLD2!BQ$4,'[1]INTERNAL PARAMETERS-1'!$B$5:$J$44,8,FALSE)*VLOOKUP(AirBSYLD2!BQ$4,'[1]INTERNAL PARAMETERS-1'!$B$5:$J$44,3,FALSE)</f>
        <v>0</v>
      </c>
      <c r="BR202" s="44">
        <f>AirBSYLD1!BR202*VLOOKUP(AirBSYLD2!BR$4,'[1]INTERNAL PARAMETERS-1'!$B$5:$J$44,5,FALSE)*VLOOKUP(AirBSYLD2!BR$4,'[1]INTERNAL PARAMETERS-1'!$B$5:$J$44,6,FALSE)*VLOOKUP(AirBSYLD2!BR$4,'[1]INTERNAL PARAMETERS-1'!$B$5:$J$44,3,FALSE) + AirBSYLD1!BR202*(1-VLOOKUP(AirBSYLD2!BR$4,'[1]INTERNAL PARAMETERS-1'!$B$5:$J$44,5,FALSE))*VLOOKUP(AirBSYLD2!BR$4,'[1]INTERNAL PARAMETERS-1'!$B$5:$J$44,8,FALSE)*VLOOKUP(AirBSYLD2!BR$4,'[1]INTERNAL PARAMETERS-1'!$B$5:$J$44,3,FALSE)</f>
        <v>0</v>
      </c>
      <c r="BS202" s="44">
        <f>AirBSYLD1!BS202*VLOOKUP(AirBSYLD2!BS$4,'[1]INTERNAL PARAMETERS-1'!$B$5:$J$44,5,FALSE)*VLOOKUP(AirBSYLD2!BS$4,'[1]INTERNAL PARAMETERS-1'!$B$5:$J$44,6,FALSE)*VLOOKUP(AirBSYLD2!BS$4,'[1]INTERNAL PARAMETERS-1'!$B$5:$J$44,3,FALSE) + AirBSYLD1!BS202*(1-VLOOKUP(AirBSYLD2!BS$4,'[1]INTERNAL PARAMETERS-1'!$B$5:$J$44,5,FALSE))*VLOOKUP(AirBSYLD2!BS$4,'[1]INTERNAL PARAMETERS-1'!$B$5:$J$44,8,FALSE)*VLOOKUP(AirBSYLD2!BS$4,'[1]INTERNAL PARAMETERS-1'!$B$5:$J$44,3,FALSE)</f>
        <v>0</v>
      </c>
      <c r="BT202" s="44">
        <f>AirBSYLD1!BT202*VLOOKUP(AirBSYLD2!BT$4,'[1]INTERNAL PARAMETERS-1'!$B$5:$J$44,5,FALSE)*VLOOKUP(AirBSYLD2!BT$4,'[1]INTERNAL PARAMETERS-1'!$B$5:$J$44,6,FALSE)*VLOOKUP(AirBSYLD2!BT$4,'[1]INTERNAL PARAMETERS-1'!$B$5:$J$44,3,FALSE) + AirBSYLD1!BT202*(1-VLOOKUP(AirBSYLD2!BT$4,'[1]INTERNAL PARAMETERS-1'!$B$5:$J$44,5,FALSE))*VLOOKUP(AirBSYLD2!BT$4,'[1]INTERNAL PARAMETERS-1'!$B$5:$J$44,8,FALSE)*VLOOKUP(AirBSYLD2!BT$4,'[1]INTERNAL PARAMETERS-1'!$B$5:$J$44,3,FALSE)</f>
        <v>0</v>
      </c>
      <c r="BU202" s="44">
        <f>AirBSYLD1!BU202*VLOOKUP(AirBSYLD2!BU$4,'[1]INTERNAL PARAMETERS-1'!$B$5:$J$44,5,FALSE)*VLOOKUP(AirBSYLD2!BU$4,'[1]INTERNAL PARAMETERS-1'!$B$5:$J$44,6,FALSE)*VLOOKUP(AirBSYLD2!BU$4,'[1]INTERNAL PARAMETERS-1'!$B$5:$J$44,3,FALSE) + AirBSYLD1!BU202*(1-VLOOKUP(AirBSYLD2!BU$4,'[1]INTERNAL PARAMETERS-1'!$B$5:$J$44,5,FALSE))*VLOOKUP(AirBSYLD2!BU$4,'[1]INTERNAL PARAMETERS-1'!$B$5:$J$44,8,FALSE)*VLOOKUP(AirBSYLD2!BU$4,'[1]INTERNAL PARAMETERS-1'!$B$5:$J$44,3,FALSE)</f>
        <v>0</v>
      </c>
      <c r="BV202" s="44">
        <f>AirBSYLD1!BV202*VLOOKUP(AirBSYLD2!BV$4,'[1]INTERNAL PARAMETERS-1'!$B$5:$J$44,5,FALSE)*VLOOKUP(AirBSYLD2!BV$4,'[1]INTERNAL PARAMETERS-1'!$B$5:$J$44,6,FALSE)*VLOOKUP(AirBSYLD2!BV$4,'[1]INTERNAL PARAMETERS-1'!$B$5:$J$44,3,FALSE) + AirBSYLD1!BV202*(1-VLOOKUP(AirBSYLD2!BV$4,'[1]INTERNAL PARAMETERS-1'!$B$5:$J$44,5,FALSE))*VLOOKUP(AirBSYLD2!BV$4,'[1]INTERNAL PARAMETERS-1'!$B$5:$J$44,8,FALSE)*VLOOKUP(AirBSYLD2!BV$4,'[1]INTERNAL PARAMETERS-1'!$B$5:$J$44,3,FALSE)</f>
        <v>0</v>
      </c>
      <c r="BW202" s="44">
        <f>AirBSYLD1!BW202*VLOOKUP(AirBSYLD2!BW$4,'[1]INTERNAL PARAMETERS-1'!$B$5:$J$44,5,FALSE)*VLOOKUP(AirBSYLD2!BW$4,'[1]INTERNAL PARAMETERS-1'!$B$5:$J$44,6,FALSE)*VLOOKUP(AirBSYLD2!BW$4,'[1]INTERNAL PARAMETERS-1'!$B$5:$J$44,3,FALSE) + AirBSYLD1!BW202*(1-VLOOKUP(AirBSYLD2!BW$4,'[1]INTERNAL PARAMETERS-1'!$B$5:$J$44,5,FALSE))*VLOOKUP(AirBSYLD2!BW$4,'[1]INTERNAL PARAMETERS-1'!$B$5:$J$44,8,FALSE)*VLOOKUP(AirBSYLD2!BW$4,'[1]INTERNAL PARAMETERS-1'!$B$5:$J$44,3,FALSE)</f>
        <v>0</v>
      </c>
      <c r="BX202" s="44">
        <f>AirBSYLD1!BX202*VLOOKUP(AirBSYLD2!BX$4,'[1]INTERNAL PARAMETERS-1'!$B$5:$J$44,5,FALSE)*VLOOKUP(AirBSYLD2!BX$4,'[1]INTERNAL PARAMETERS-1'!$B$5:$J$44,6,FALSE)*VLOOKUP(AirBSYLD2!BX$4,'[1]INTERNAL PARAMETERS-1'!$B$5:$J$44,3,FALSE) + AirBSYLD1!BX202*(1-VLOOKUP(AirBSYLD2!BX$4,'[1]INTERNAL PARAMETERS-1'!$B$5:$J$44,5,FALSE))*VLOOKUP(AirBSYLD2!BX$4,'[1]INTERNAL PARAMETERS-1'!$B$5:$J$44,8,FALSE)*VLOOKUP(AirBSYLD2!BX$4,'[1]INTERNAL PARAMETERS-1'!$B$5:$J$44,3,FALSE)</f>
        <v>0</v>
      </c>
      <c r="BY202" s="44">
        <f>AirBSYLD1!BY202*VLOOKUP(AirBSYLD2!BY$4,'[1]INTERNAL PARAMETERS-1'!$B$5:$J$44,5,FALSE)*VLOOKUP(AirBSYLD2!BY$4,'[1]INTERNAL PARAMETERS-1'!$B$5:$J$44,6,FALSE)*VLOOKUP(AirBSYLD2!BY$4,'[1]INTERNAL PARAMETERS-1'!$B$5:$J$44,3,FALSE) + AirBSYLD1!BY202*(1-VLOOKUP(AirBSYLD2!BY$4,'[1]INTERNAL PARAMETERS-1'!$B$5:$J$44,5,FALSE))*VLOOKUP(AirBSYLD2!BY$4,'[1]INTERNAL PARAMETERS-1'!$B$5:$J$44,8,FALSE)*VLOOKUP(AirBSYLD2!BY$4,'[1]INTERNAL PARAMETERS-1'!$B$5:$J$44,3,FALSE)</f>
        <v>0</v>
      </c>
      <c r="BZ202" s="44">
        <f>AirBSYLD1!BZ202*VLOOKUP(AirBSYLD2!BZ$4,'[1]INTERNAL PARAMETERS-1'!$B$5:$J$44,5,FALSE)*VLOOKUP(AirBSYLD2!BZ$4,'[1]INTERNAL PARAMETERS-1'!$B$5:$J$44,6,FALSE)*VLOOKUP(AirBSYLD2!BZ$4,'[1]INTERNAL PARAMETERS-1'!$B$5:$J$44,3,FALSE) + AirBSYLD1!BZ202*(1-VLOOKUP(AirBSYLD2!BZ$4,'[1]INTERNAL PARAMETERS-1'!$B$5:$J$44,5,FALSE))*VLOOKUP(AirBSYLD2!BZ$4,'[1]INTERNAL PARAMETERS-1'!$B$5:$J$44,8,FALSE)*VLOOKUP(AirBSYLD2!BZ$4,'[1]INTERNAL PARAMETERS-1'!$B$5:$J$44,3,FALSE)</f>
        <v>0</v>
      </c>
      <c r="CA202" s="44">
        <f>AirBSYLD1!CA202*VLOOKUP(AirBSYLD2!CA$4,'[1]INTERNAL PARAMETERS-1'!$B$5:$J$44,5,FALSE)*VLOOKUP(AirBSYLD2!CA$4,'[1]INTERNAL PARAMETERS-1'!$B$5:$J$44,6,FALSE)*VLOOKUP(AirBSYLD2!CA$4,'[1]INTERNAL PARAMETERS-1'!$B$5:$J$44,3,FALSE) + AirBSYLD1!CA202*(1-VLOOKUP(AirBSYLD2!CA$4,'[1]INTERNAL PARAMETERS-1'!$B$5:$J$44,5,FALSE))*VLOOKUP(AirBSYLD2!CA$4,'[1]INTERNAL PARAMETERS-1'!$B$5:$J$44,8,FALSE)*VLOOKUP(AirBSYLD2!CA$4,'[1]INTERNAL PARAMETERS-1'!$B$5:$J$44,3,FALSE)</f>
        <v>0</v>
      </c>
      <c r="CB202" s="44">
        <f>AirBSYLD1!CB202*VLOOKUP(AirBSYLD2!CB$4,'[1]INTERNAL PARAMETERS-1'!$B$5:$J$44,5,FALSE)*VLOOKUP(AirBSYLD2!CB$4,'[1]INTERNAL PARAMETERS-1'!$B$5:$J$44,6,FALSE)*VLOOKUP(AirBSYLD2!CB$4,'[1]INTERNAL PARAMETERS-1'!$B$5:$J$44,3,FALSE) + AirBSYLD1!CB202*(1-VLOOKUP(AirBSYLD2!CB$4,'[1]INTERNAL PARAMETERS-1'!$B$5:$J$44,5,FALSE))*VLOOKUP(AirBSYLD2!CB$4,'[1]INTERNAL PARAMETERS-1'!$B$5:$J$44,8,FALSE)*VLOOKUP(AirBSYLD2!CB$4,'[1]INTERNAL PARAMETERS-1'!$B$5:$J$44,3,FALSE)</f>
        <v>0</v>
      </c>
      <c r="CC202" s="44">
        <f>AirBSYLD1!CC202*VLOOKUP(AirBSYLD2!CC$4,'[1]INTERNAL PARAMETERS-1'!$B$5:$J$44,5,FALSE)*VLOOKUP(AirBSYLD2!CC$4,'[1]INTERNAL PARAMETERS-1'!$B$5:$J$44,6,FALSE)*VLOOKUP(AirBSYLD2!CC$4,'[1]INTERNAL PARAMETERS-1'!$B$5:$J$44,3,FALSE) + AirBSYLD1!CC202*(1-VLOOKUP(AirBSYLD2!CC$4,'[1]INTERNAL PARAMETERS-1'!$B$5:$J$44,5,FALSE))*VLOOKUP(AirBSYLD2!CC$4,'[1]INTERNAL PARAMETERS-1'!$B$5:$J$44,8,FALSE)*VLOOKUP(AirBSYLD2!CC$4,'[1]INTERNAL PARAMETERS-1'!$B$5:$J$44,3,FALSE)</f>
        <v>0</v>
      </c>
      <c r="CD202" s="44">
        <f>AirBSYLD1!CD202*VLOOKUP(AirBSYLD2!CD$4,'[1]INTERNAL PARAMETERS-1'!$B$5:$J$44,5,FALSE)*VLOOKUP(AirBSYLD2!CD$4,'[1]INTERNAL PARAMETERS-1'!$B$5:$J$44,6,FALSE)*VLOOKUP(AirBSYLD2!CD$4,'[1]INTERNAL PARAMETERS-1'!$B$5:$J$44,3,FALSE) + AirBSYLD1!CD202*(1-VLOOKUP(AirBSYLD2!CD$4,'[1]INTERNAL PARAMETERS-1'!$B$5:$J$44,5,FALSE))*VLOOKUP(AirBSYLD2!CD$4,'[1]INTERNAL PARAMETERS-1'!$B$5:$J$44,8,FALSE)*VLOOKUP(AirBSYLD2!CD$4,'[1]INTERNAL PARAMETERS-1'!$B$5:$J$44,3,FALSE)</f>
        <v>0</v>
      </c>
      <c r="CE202" s="44">
        <f>AirBSYLD1!CE202*VLOOKUP(AirBSYLD2!CE$4,'[1]INTERNAL PARAMETERS-1'!$B$5:$J$44,5,FALSE)*VLOOKUP(AirBSYLD2!CE$4,'[1]INTERNAL PARAMETERS-1'!$B$5:$J$44,6,FALSE)*VLOOKUP(AirBSYLD2!CE$4,'[1]INTERNAL PARAMETERS-1'!$B$5:$J$44,3,FALSE) + AirBSYLD1!CE202*(1-VLOOKUP(AirBSYLD2!CE$4,'[1]INTERNAL PARAMETERS-1'!$B$5:$J$44,5,FALSE))*VLOOKUP(AirBSYLD2!CE$4,'[1]INTERNAL PARAMETERS-1'!$B$5:$J$44,8,FALSE)*VLOOKUP(AirBSYLD2!CE$4,'[1]INTERNAL PARAMETERS-1'!$B$5:$J$44,3,FALSE)</f>
        <v>0</v>
      </c>
      <c r="CF202" s="44">
        <f>AirBSYLD1!CF202*VLOOKUP(AirBSYLD2!CF$4,'[1]INTERNAL PARAMETERS-1'!$B$5:$J$44,5,FALSE)*VLOOKUP(AirBSYLD2!CF$4,'[1]INTERNAL PARAMETERS-1'!$B$5:$J$44,6,FALSE)*VLOOKUP(AirBSYLD2!CF$4,'[1]INTERNAL PARAMETERS-1'!$B$5:$J$44,3,FALSE) + AirBSYLD1!CF202*(1-VLOOKUP(AirBSYLD2!CF$4,'[1]INTERNAL PARAMETERS-1'!$B$5:$J$44,5,FALSE))*VLOOKUP(AirBSYLD2!CF$4,'[1]INTERNAL PARAMETERS-1'!$B$5:$J$44,8,FALSE)*VLOOKUP(AirBSYLD2!CF$4,'[1]INTERNAL PARAMETERS-1'!$B$5:$J$44,3,FALSE)</f>
        <v>0</v>
      </c>
      <c r="CG202" s="44">
        <f>AirBSYLD1!CG202*VLOOKUP(AirBSYLD2!CG$4,'[1]INTERNAL PARAMETERS-1'!$B$5:$J$44,5,FALSE)*VLOOKUP(AirBSYLD2!CG$4,'[1]INTERNAL PARAMETERS-1'!$B$5:$J$44,6,FALSE)*VLOOKUP(AirBSYLD2!CG$4,'[1]INTERNAL PARAMETERS-1'!$B$5:$J$44,3,FALSE) + AirBSYLD1!CG202*(1-VLOOKUP(AirBSYLD2!CG$4,'[1]INTERNAL PARAMETERS-1'!$B$5:$J$44,5,FALSE))*VLOOKUP(AirBSYLD2!CG$4,'[1]INTERNAL PARAMETERS-1'!$B$5:$J$44,8,FALSE)*VLOOKUP(AirBSYLD2!CG$4,'[1]INTERNAL PARAMETERS-1'!$B$5:$J$44,3,FALSE)</f>
        <v>0</v>
      </c>
      <c r="CH202" s="43">
        <f>AirBSYLD1!CH202*VLOOKUP(AirBSYLD2!CH$4,'[1]INTERNAL PARAMETERS-1'!$B$5:$J$44,5,FALSE)*VLOOKUP(AirBSYLD2!CH$4,'[1]INTERNAL PARAMETERS-1'!$B$5:$J$44,6,FALSE)*VLOOKUP(AirBSYLD2!CH$4,'[1]INTERNAL PARAMETERS-1'!$B$5:$J$44,3,FALSE) + AirBSYLD1!CH202*(1-VLOOKUP(AirBSYLD2!CH$4,'[1]INTERNAL PARAMETERS-1'!$B$5:$J$44,5,FALSE))*VLOOKUP(AirBSYLD2!CH$4,'[1]INTERNAL PARAMETERS-1'!$B$5:$J$44,8,FALSE)*VLOOKUP(AirBSYLD2!CH$4,'[1]INTERNAL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AirBS!X203</f>
        <v>0</v>
      </c>
      <c r="F203" s="59">
        <f>'[1]INTERNAL PARAMETERS-1'!M5</f>
        <v>85.012</v>
      </c>
      <c r="G203" s="45">
        <f>AirBSYLD1!G203*VLOOKUP(AirBSYLD2!G$4,'[1]INTERNAL PARAMETERS-1'!$B$5:$J$44,5,FALSE)*VLOOKUP(AirBSYLD2!G$4,'[1]INTERNAL PARAMETERS-1'!$B$5:$J$44,7,FALSE)*AirBSYLD2!$F203 + AirBSYLD1!G203*(1-VLOOKUP(AirBSYLD2!G$4,'[1]INTERNAL PARAMETERS-1'!$B$5:$J$44,5,FALSE))*VLOOKUP(AirBSYLD2!G$4,'[1]INTERNAL PARAMETERS-1'!$B$5:$J$44,9,FALSE)*AirBSYLD2!$F203</f>
        <v>0</v>
      </c>
      <c r="H203" s="44">
        <f>AirBSYLD1!H203*VLOOKUP(AirBSYLD2!H$4,'[1]INTERNAL PARAMETERS-1'!$B$5:$J$44,5,FALSE)*VLOOKUP(AirBSYLD2!H$4,'[1]INTERNAL PARAMETERS-1'!$B$5:$J$44,7,FALSE)*AirBSYLD2!$F203 + AirBSYLD1!H203*(1-VLOOKUP(AirBSYLD2!H$4,'[1]INTERNAL PARAMETERS-1'!$B$5:$J$44,5,FALSE))*VLOOKUP(AirBSYLD2!H$4,'[1]INTERNAL PARAMETERS-1'!$B$5:$J$44,9,FALSE)*AirBSYLD2!$F203</f>
        <v>0</v>
      </c>
      <c r="I203" s="44">
        <f>AirBSYLD1!I203*VLOOKUP(AirBSYLD2!I$4,'[1]INTERNAL PARAMETERS-1'!$B$5:$J$44,5,FALSE)*VLOOKUP(AirBSYLD2!I$4,'[1]INTERNAL PARAMETERS-1'!$B$5:$J$44,7,FALSE)*AirBSYLD2!$F203 + AirBSYLD1!I203*(1-VLOOKUP(AirBSYLD2!I$4,'[1]INTERNAL PARAMETERS-1'!$B$5:$J$44,5,FALSE))*VLOOKUP(AirBSYLD2!I$4,'[1]INTERNAL PARAMETERS-1'!$B$5:$J$44,9,FALSE)*AirBSYLD2!$F203</f>
        <v>0</v>
      </c>
      <c r="J203" s="44">
        <f>AirBSYLD1!J203*VLOOKUP(AirBSYLD2!J$4,'[1]INTERNAL PARAMETERS-1'!$B$5:$J$44,5,FALSE)*VLOOKUP(AirBSYLD2!J$4,'[1]INTERNAL PARAMETERS-1'!$B$5:$J$44,7,FALSE)*AirBSYLD2!$F203 + AirBSYLD1!J203*(1-VLOOKUP(AirBSYLD2!J$4,'[1]INTERNAL PARAMETERS-1'!$B$5:$J$44,5,FALSE))*VLOOKUP(AirBSYLD2!J$4,'[1]INTERNAL PARAMETERS-1'!$B$5:$J$44,9,FALSE)*AirBSYLD2!$F203</f>
        <v>0</v>
      </c>
      <c r="K203" s="44">
        <f>AirBSYLD1!K203*VLOOKUP(AirBSYLD2!K$4,'[1]INTERNAL PARAMETERS-1'!$B$5:$J$44,5,FALSE)*VLOOKUP(AirBSYLD2!K$4,'[1]INTERNAL PARAMETERS-1'!$B$5:$J$44,7,FALSE)*AirBSYLD2!$F203 + AirBSYLD1!K203*(1-VLOOKUP(AirBSYLD2!K$4,'[1]INTERNAL PARAMETERS-1'!$B$5:$J$44,5,FALSE))*VLOOKUP(AirBSYLD2!K$4,'[1]INTERNAL PARAMETERS-1'!$B$5:$J$44,9,FALSE)*AirBSYLD2!$F203</f>
        <v>0</v>
      </c>
      <c r="L203" s="44">
        <f>AirBSYLD1!L203*VLOOKUP(AirBSYLD2!L$4,'[1]INTERNAL PARAMETERS-1'!$B$5:$J$44,5,FALSE)*VLOOKUP(AirBSYLD2!L$4,'[1]INTERNAL PARAMETERS-1'!$B$5:$J$44,7,FALSE)*AirBSYLD2!$F203 + AirBSYLD1!L203*(1-VLOOKUP(AirBSYLD2!L$4,'[1]INTERNAL PARAMETERS-1'!$B$5:$J$44,5,FALSE))*VLOOKUP(AirBSYLD2!L$4,'[1]INTERNAL PARAMETERS-1'!$B$5:$J$44,9,FALSE)*AirBSYLD2!$F203</f>
        <v>0</v>
      </c>
      <c r="M203" s="44">
        <f>AirBSYLD1!M203*VLOOKUP(AirBSYLD2!M$4,'[1]INTERNAL PARAMETERS-1'!$B$5:$J$44,5,FALSE)*VLOOKUP(AirBSYLD2!M$4,'[1]INTERNAL PARAMETERS-1'!$B$5:$J$44,7,FALSE)*AirBSYLD2!$F203 + AirBSYLD1!M203*(1-VLOOKUP(AirBSYLD2!M$4,'[1]INTERNAL PARAMETERS-1'!$B$5:$J$44,5,FALSE))*VLOOKUP(AirBSYLD2!M$4,'[1]INTERNAL PARAMETERS-1'!$B$5:$J$44,9,FALSE)*AirBSYLD2!$F203</f>
        <v>0</v>
      </c>
      <c r="N203" s="44">
        <f>AirBSYLD1!N203*VLOOKUP(AirBSYLD2!N$4,'[1]INTERNAL PARAMETERS-1'!$B$5:$J$44,5,FALSE)*VLOOKUP(AirBSYLD2!N$4,'[1]INTERNAL PARAMETERS-1'!$B$5:$J$44,7,FALSE)*AirBSYLD2!$F203 + AirBSYLD1!N203*(1-VLOOKUP(AirBSYLD2!N$4,'[1]INTERNAL PARAMETERS-1'!$B$5:$J$44,5,FALSE))*VLOOKUP(AirBSYLD2!N$4,'[1]INTERNAL PARAMETERS-1'!$B$5:$J$44,9,FALSE)*AirBSYLD2!$F203</f>
        <v>0</v>
      </c>
      <c r="O203" s="44">
        <f>AirBSYLD1!O203*VLOOKUP(AirBSYLD2!O$4,'[1]INTERNAL PARAMETERS-1'!$B$5:$J$44,5,FALSE)*VLOOKUP(AirBSYLD2!O$4,'[1]INTERNAL PARAMETERS-1'!$B$5:$J$44,7,FALSE)*AirBSYLD2!$F203 + AirBSYLD1!O203*(1-VLOOKUP(AirBSYLD2!O$4,'[1]INTERNAL PARAMETERS-1'!$B$5:$J$44,5,FALSE))*VLOOKUP(AirBSYLD2!O$4,'[1]INTERNAL PARAMETERS-1'!$B$5:$J$44,9,FALSE)*AirBSYLD2!$F203</f>
        <v>0</v>
      </c>
      <c r="P203" s="44">
        <f>AirBSYLD1!P203*VLOOKUP(AirBSYLD2!P$4,'[1]INTERNAL PARAMETERS-1'!$B$5:$J$44,5,FALSE)*VLOOKUP(AirBSYLD2!P$4,'[1]INTERNAL PARAMETERS-1'!$B$5:$J$44,7,FALSE)*AirBSYLD2!$F203 + AirBSYLD1!P203*(1-VLOOKUP(AirBSYLD2!P$4,'[1]INTERNAL PARAMETERS-1'!$B$5:$J$44,5,FALSE))*VLOOKUP(AirBSYLD2!P$4,'[1]INTERNAL PARAMETERS-1'!$B$5:$J$44,9,FALSE)*AirBSYLD2!$F203</f>
        <v>0</v>
      </c>
      <c r="Q203" s="44">
        <f>AirBSYLD1!Q203*VLOOKUP(AirBSYLD2!Q$4,'[1]INTERNAL PARAMETERS-1'!$B$5:$J$44,5,FALSE)*VLOOKUP(AirBSYLD2!Q$4,'[1]INTERNAL PARAMETERS-1'!$B$5:$J$44,7,FALSE)*AirBSYLD2!$F203 + AirBSYLD1!Q203*(1-VLOOKUP(AirBSYLD2!Q$4,'[1]INTERNAL PARAMETERS-1'!$B$5:$J$44,5,FALSE))*VLOOKUP(AirBSYLD2!Q$4,'[1]INTERNAL PARAMETERS-1'!$B$5:$J$44,9,FALSE)*AirBSYLD2!$F203</f>
        <v>0</v>
      </c>
      <c r="R203" s="44">
        <f>AirBSYLD1!R203*VLOOKUP(AirBSYLD2!R$4,'[1]INTERNAL PARAMETERS-1'!$B$5:$J$44,5,FALSE)*VLOOKUP(AirBSYLD2!R$4,'[1]INTERNAL PARAMETERS-1'!$B$5:$J$44,7,FALSE)*AirBSYLD2!$F203 + AirBSYLD1!R203*(1-VLOOKUP(AirBSYLD2!R$4,'[1]INTERNAL PARAMETERS-1'!$B$5:$J$44,5,FALSE))*VLOOKUP(AirBSYLD2!R$4,'[1]INTERNAL PARAMETERS-1'!$B$5:$J$44,9,FALSE)*AirBSYLD2!$F203</f>
        <v>0</v>
      </c>
      <c r="S203" s="44">
        <f>AirBSYLD1!S203*VLOOKUP(AirBSYLD2!S$4,'[1]INTERNAL PARAMETERS-1'!$B$5:$J$44,5,FALSE)*VLOOKUP(AirBSYLD2!S$4,'[1]INTERNAL PARAMETERS-1'!$B$5:$J$44,7,FALSE)*AirBSYLD2!$F203 + AirBSYLD1!S203*(1-VLOOKUP(AirBSYLD2!S$4,'[1]INTERNAL PARAMETERS-1'!$B$5:$J$44,5,FALSE))*VLOOKUP(AirBSYLD2!S$4,'[1]INTERNAL PARAMETERS-1'!$B$5:$J$44,9,FALSE)*AirBSYLD2!$F203</f>
        <v>0</v>
      </c>
      <c r="T203" s="44">
        <f>AirBSYLD1!T203*VLOOKUP(AirBSYLD2!T$4,'[1]INTERNAL PARAMETERS-1'!$B$5:$J$44,5,FALSE)*VLOOKUP(AirBSYLD2!T$4,'[1]INTERNAL PARAMETERS-1'!$B$5:$J$44,7,FALSE)*AirBSYLD2!$F203 + AirBSYLD1!T203*(1-VLOOKUP(AirBSYLD2!T$4,'[1]INTERNAL PARAMETERS-1'!$B$5:$J$44,5,FALSE))*VLOOKUP(AirBSYLD2!T$4,'[1]INTERNAL PARAMETERS-1'!$B$5:$J$44,9,FALSE)*AirBSYLD2!$F203</f>
        <v>0</v>
      </c>
      <c r="U203" s="44">
        <f>AirBSYLD1!U203*VLOOKUP(AirBSYLD2!U$4,'[1]INTERNAL PARAMETERS-1'!$B$5:$J$44,5,FALSE)*VLOOKUP(AirBSYLD2!U$4,'[1]INTERNAL PARAMETERS-1'!$B$5:$J$44,7,FALSE)*AirBSYLD2!$F203 + AirBSYLD1!U203*(1-VLOOKUP(AirBSYLD2!U$4,'[1]INTERNAL PARAMETERS-1'!$B$5:$J$44,5,FALSE))*VLOOKUP(AirBSYLD2!U$4,'[1]INTERNAL PARAMETERS-1'!$B$5:$J$44,9,FALSE)*AirBSYLD2!$F203</f>
        <v>0</v>
      </c>
      <c r="V203" s="44">
        <f>AirBSYLD1!V203*VLOOKUP(AirBSYLD2!V$4,'[1]INTERNAL PARAMETERS-1'!$B$5:$J$44,5,FALSE)*VLOOKUP(AirBSYLD2!V$4,'[1]INTERNAL PARAMETERS-1'!$B$5:$J$44,7,FALSE)*AirBSYLD2!$F203 + AirBSYLD1!V203*(1-VLOOKUP(AirBSYLD2!V$4,'[1]INTERNAL PARAMETERS-1'!$B$5:$J$44,5,FALSE))*VLOOKUP(AirBSYLD2!V$4,'[1]INTERNAL PARAMETERS-1'!$B$5:$J$44,9,FALSE)*AirBSYLD2!$F203</f>
        <v>0</v>
      </c>
      <c r="W203" s="44">
        <f>AirBSYLD1!W203*VLOOKUP(AirBSYLD2!W$4,'[1]INTERNAL PARAMETERS-1'!$B$5:$J$44,5,FALSE)*VLOOKUP(AirBSYLD2!W$4,'[1]INTERNAL PARAMETERS-1'!$B$5:$J$44,7,FALSE)*AirBSYLD2!$F203 + AirBSYLD1!W203*(1-VLOOKUP(AirBSYLD2!W$4,'[1]INTERNAL PARAMETERS-1'!$B$5:$J$44,5,FALSE))*VLOOKUP(AirBSYLD2!W$4,'[1]INTERNAL PARAMETERS-1'!$B$5:$J$44,9,FALSE)*AirBSYLD2!$F203</f>
        <v>0</v>
      </c>
      <c r="X203" s="44">
        <f>AirBSYLD1!X203*VLOOKUP(AirBSYLD2!X$4,'[1]INTERNAL PARAMETERS-1'!$B$5:$J$44,5,FALSE)*VLOOKUP(AirBSYLD2!X$4,'[1]INTERNAL PARAMETERS-1'!$B$5:$J$44,7,FALSE)*AirBSYLD2!$F203 + AirBSYLD1!X203*(1-VLOOKUP(AirBSYLD2!X$4,'[1]INTERNAL PARAMETERS-1'!$B$5:$J$44,5,FALSE))*VLOOKUP(AirBSYLD2!X$4,'[1]INTERNAL PARAMETERS-1'!$B$5:$J$44,9,FALSE)*AirBSYLD2!$F203</f>
        <v>0</v>
      </c>
      <c r="Y203" s="44">
        <f>AirBSYLD1!Y203*VLOOKUP(AirBSYLD2!Y$4,'[1]INTERNAL PARAMETERS-1'!$B$5:$J$44,5,FALSE)*VLOOKUP(AirBSYLD2!Y$4,'[1]INTERNAL PARAMETERS-1'!$B$5:$J$44,7,FALSE)*AirBSYLD2!$F203 + AirBSYLD1!Y203*(1-VLOOKUP(AirBSYLD2!Y$4,'[1]INTERNAL PARAMETERS-1'!$B$5:$J$44,5,FALSE))*VLOOKUP(AirBSYLD2!Y$4,'[1]INTERNAL PARAMETERS-1'!$B$5:$J$44,9,FALSE)*AirBSYLD2!$F203</f>
        <v>0</v>
      </c>
      <c r="Z203" s="44">
        <f>AirBSYLD1!Z203*VLOOKUP(AirBSYLD2!Z$4,'[1]INTERNAL PARAMETERS-1'!$B$5:$J$44,5,FALSE)*VLOOKUP(AirBSYLD2!Z$4,'[1]INTERNAL PARAMETERS-1'!$B$5:$J$44,7,FALSE)*AirBSYLD2!$F203 + AirBSYLD1!Z203*(1-VLOOKUP(AirBSYLD2!Z$4,'[1]INTERNAL PARAMETERS-1'!$B$5:$J$44,5,FALSE))*VLOOKUP(AirBSYLD2!Z$4,'[1]INTERNAL PARAMETERS-1'!$B$5:$J$44,9,FALSE)*AirBSYLD2!$F203</f>
        <v>0</v>
      </c>
      <c r="AA203" s="44">
        <f>AirBSYLD1!AA203*VLOOKUP(AirBSYLD2!AA$4,'[1]INTERNAL PARAMETERS-1'!$B$5:$J$44,5,FALSE)*VLOOKUP(AirBSYLD2!AA$4,'[1]INTERNAL PARAMETERS-1'!$B$5:$J$44,7,FALSE)*AirBSYLD2!$F203 + AirBSYLD1!AA203*(1-VLOOKUP(AirBSYLD2!AA$4,'[1]INTERNAL PARAMETERS-1'!$B$5:$J$44,5,FALSE))*VLOOKUP(AirBSYLD2!AA$4,'[1]INTERNAL PARAMETERS-1'!$B$5:$J$44,9,FALSE)*AirBSYLD2!$F203</f>
        <v>0</v>
      </c>
      <c r="AB203" s="44">
        <f>AirBSYLD1!AB203*VLOOKUP(AirBSYLD2!AB$4,'[1]INTERNAL PARAMETERS-1'!$B$5:$J$44,5,FALSE)*VLOOKUP(AirBSYLD2!AB$4,'[1]INTERNAL PARAMETERS-1'!$B$5:$J$44,7,FALSE)*AirBSYLD2!$F203 + AirBSYLD1!AB203*(1-VLOOKUP(AirBSYLD2!AB$4,'[1]INTERNAL PARAMETERS-1'!$B$5:$J$44,5,FALSE))*VLOOKUP(AirBSYLD2!AB$4,'[1]INTERNAL PARAMETERS-1'!$B$5:$J$44,9,FALSE)*AirBSYLD2!$F203</f>
        <v>0</v>
      </c>
      <c r="AC203" s="44">
        <f>AirBSYLD1!AC203*VLOOKUP(AirBSYLD2!AC$4,'[1]INTERNAL PARAMETERS-1'!$B$5:$J$44,5,FALSE)*VLOOKUP(AirBSYLD2!AC$4,'[1]INTERNAL PARAMETERS-1'!$B$5:$J$44,7,FALSE)*AirBSYLD2!$F203 + AirBSYLD1!AC203*(1-VLOOKUP(AirBSYLD2!AC$4,'[1]INTERNAL PARAMETERS-1'!$B$5:$J$44,5,FALSE))*VLOOKUP(AirBSYLD2!AC$4,'[1]INTERNAL PARAMETERS-1'!$B$5:$J$44,9,FALSE)*AirBSYLD2!$F203</f>
        <v>0</v>
      </c>
      <c r="AD203" s="44">
        <f>AirBSYLD1!AD203*VLOOKUP(AirBSYLD2!AD$4,'[1]INTERNAL PARAMETERS-1'!$B$5:$J$44,5,FALSE)*VLOOKUP(AirBSYLD2!AD$4,'[1]INTERNAL PARAMETERS-1'!$B$5:$J$44,7,FALSE)*AirBSYLD2!$F203 + AirBSYLD1!AD203*(1-VLOOKUP(AirBSYLD2!AD$4,'[1]INTERNAL PARAMETERS-1'!$B$5:$J$44,5,FALSE))*VLOOKUP(AirBSYLD2!AD$4,'[1]INTERNAL PARAMETERS-1'!$B$5:$J$44,9,FALSE)*AirBSYLD2!$F203</f>
        <v>0</v>
      </c>
      <c r="AE203" s="44">
        <f>AirBSYLD1!AE203*VLOOKUP(AirBSYLD2!AE$4,'[1]INTERNAL PARAMETERS-1'!$B$5:$J$44,5,FALSE)*VLOOKUP(AirBSYLD2!AE$4,'[1]INTERNAL PARAMETERS-1'!$B$5:$J$44,7,FALSE)*AirBSYLD2!$F203 + AirBSYLD1!AE203*(1-VLOOKUP(AirBSYLD2!AE$4,'[1]INTERNAL PARAMETERS-1'!$B$5:$J$44,5,FALSE))*VLOOKUP(AirBSYLD2!AE$4,'[1]INTERNAL PARAMETERS-1'!$B$5:$J$44,9,FALSE)*AirBSYLD2!$F203</f>
        <v>0</v>
      </c>
      <c r="AF203" s="44">
        <f>AirBSYLD1!AF203*VLOOKUP(AirBSYLD2!AF$4,'[1]INTERNAL PARAMETERS-1'!$B$5:$J$44,5,FALSE)*VLOOKUP(AirBSYLD2!AF$4,'[1]INTERNAL PARAMETERS-1'!$B$5:$J$44,7,FALSE)*AirBSYLD2!$F203 + AirBSYLD1!AF203*(1-VLOOKUP(AirBSYLD2!AF$4,'[1]INTERNAL PARAMETERS-1'!$B$5:$J$44,5,FALSE))*VLOOKUP(AirBSYLD2!AF$4,'[1]INTERNAL PARAMETERS-1'!$B$5:$J$44,9,FALSE)*AirBSYLD2!$F203</f>
        <v>0</v>
      </c>
      <c r="AG203" s="44">
        <f>AirBSYLD1!AG203*VLOOKUP(AirBSYLD2!AG$4,'[1]INTERNAL PARAMETERS-1'!$B$5:$J$44,5,FALSE)*VLOOKUP(AirBSYLD2!AG$4,'[1]INTERNAL PARAMETERS-1'!$B$5:$J$44,7,FALSE)*AirBSYLD2!$F203 + AirBSYLD1!AG203*(1-VLOOKUP(AirBSYLD2!AG$4,'[1]INTERNAL PARAMETERS-1'!$B$5:$J$44,5,FALSE))*VLOOKUP(AirBSYLD2!AG$4,'[1]INTERNAL PARAMETERS-1'!$B$5:$J$44,9,FALSE)*AirBSYLD2!$F203</f>
        <v>0</v>
      </c>
      <c r="AH203" s="44">
        <f>AirBSYLD1!AH203*VLOOKUP(AirBSYLD2!AH$4,'[1]INTERNAL PARAMETERS-1'!$B$5:$J$44,5,FALSE)*VLOOKUP(AirBSYLD2!AH$4,'[1]INTERNAL PARAMETERS-1'!$B$5:$J$44,7,FALSE)*AirBSYLD2!$F203 + AirBSYLD1!AH203*(1-VLOOKUP(AirBSYLD2!AH$4,'[1]INTERNAL PARAMETERS-1'!$B$5:$J$44,5,FALSE))*VLOOKUP(AirBSYLD2!AH$4,'[1]INTERNAL PARAMETERS-1'!$B$5:$J$44,9,FALSE)*AirBSYLD2!$F203</f>
        <v>0</v>
      </c>
      <c r="AI203" s="44">
        <f>AirBSYLD1!AI203*VLOOKUP(AirBSYLD2!AI$4,'[1]INTERNAL PARAMETERS-1'!$B$5:$J$44,5,FALSE)*VLOOKUP(AirBSYLD2!AI$4,'[1]INTERNAL PARAMETERS-1'!$B$5:$J$44,7,FALSE)*AirBSYLD2!$F203 + AirBSYLD1!AI203*(1-VLOOKUP(AirBSYLD2!AI$4,'[1]INTERNAL PARAMETERS-1'!$B$5:$J$44,5,FALSE))*VLOOKUP(AirBSYLD2!AI$4,'[1]INTERNAL PARAMETERS-1'!$B$5:$J$44,9,FALSE)*AirBSYLD2!$F203</f>
        <v>0</v>
      </c>
      <c r="AJ203" s="44">
        <f>AirBSYLD1!AJ203*VLOOKUP(AirBSYLD2!AJ$4,'[1]INTERNAL PARAMETERS-1'!$B$5:$J$44,5,FALSE)*VLOOKUP(AirBSYLD2!AJ$4,'[1]INTERNAL PARAMETERS-1'!$B$5:$J$44,7,FALSE)*AirBSYLD2!$F203 + AirBSYLD1!AJ203*(1-VLOOKUP(AirBSYLD2!AJ$4,'[1]INTERNAL PARAMETERS-1'!$B$5:$J$44,5,FALSE))*VLOOKUP(AirBSYLD2!AJ$4,'[1]INTERNAL PARAMETERS-1'!$B$5:$J$44,9,FALSE)*AirBSYLD2!$F203</f>
        <v>0</v>
      </c>
      <c r="AK203" s="44">
        <f>AirBSYLD1!AK203*VLOOKUP(AirBSYLD2!AK$4,'[1]INTERNAL PARAMETERS-1'!$B$5:$J$44,5,FALSE)*VLOOKUP(AirBSYLD2!AK$4,'[1]INTERNAL PARAMETERS-1'!$B$5:$J$44,7,FALSE)*AirBSYLD2!$F203 + AirBSYLD1!AK203*(1-VLOOKUP(AirBSYLD2!AK$4,'[1]INTERNAL PARAMETERS-1'!$B$5:$J$44,5,FALSE))*VLOOKUP(AirBSYLD2!AK$4,'[1]INTERNAL PARAMETERS-1'!$B$5:$J$44,9,FALSE)*AirBSYLD2!$F203</f>
        <v>0</v>
      </c>
      <c r="AL203" s="44">
        <f>AirBSYLD1!AL203*VLOOKUP(AirBSYLD2!AL$4,'[1]INTERNAL PARAMETERS-1'!$B$5:$J$44,5,FALSE)*VLOOKUP(AirBSYLD2!AL$4,'[1]INTERNAL PARAMETERS-1'!$B$5:$J$44,7,FALSE)*AirBSYLD2!$F203 + AirBSYLD1!AL203*(1-VLOOKUP(AirBSYLD2!AL$4,'[1]INTERNAL PARAMETERS-1'!$B$5:$J$44,5,FALSE))*VLOOKUP(AirBSYLD2!AL$4,'[1]INTERNAL PARAMETERS-1'!$B$5:$J$44,9,FALSE)*AirBSYLD2!$F203</f>
        <v>0</v>
      </c>
      <c r="AM203" s="44">
        <f>AirBSYLD1!AM203*VLOOKUP(AirBSYLD2!AM$4,'[1]INTERNAL PARAMETERS-1'!$B$5:$J$44,5,FALSE)*VLOOKUP(AirBSYLD2!AM$4,'[1]INTERNAL PARAMETERS-1'!$B$5:$J$44,7,FALSE)*AirBSYLD2!$F203 + AirBSYLD1!AM203*(1-VLOOKUP(AirBSYLD2!AM$4,'[1]INTERNAL PARAMETERS-1'!$B$5:$J$44,5,FALSE))*VLOOKUP(AirBSYLD2!AM$4,'[1]INTERNAL PARAMETERS-1'!$B$5:$J$44,9,FALSE)*AirBSYLD2!$F203</f>
        <v>0</v>
      </c>
      <c r="AN203" s="44">
        <f>AirBSYLD1!AN203*VLOOKUP(AirBSYLD2!AN$4,'[1]INTERNAL PARAMETERS-1'!$B$5:$J$44,5,FALSE)*VLOOKUP(AirBSYLD2!AN$4,'[1]INTERNAL PARAMETERS-1'!$B$5:$J$44,7,FALSE)*AirBSYLD2!$F203 + AirBSYLD1!AN203*(1-VLOOKUP(AirBSYLD2!AN$4,'[1]INTERNAL PARAMETERS-1'!$B$5:$J$44,5,FALSE))*VLOOKUP(AirBSYLD2!AN$4,'[1]INTERNAL PARAMETERS-1'!$B$5:$J$44,9,FALSE)*AirBSYLD2!$F203</f>
        <v>0</v>
      </c>
      <c r="AO203" s="44">
        <f>AirBSYLD1!AO203*VLOOKUP(AirBSYLD2!AO$4,'[1]INTERNAL PARAMETERS-1'!$B$5:$J$44,5,FALSE)*VLOOKUP(AirBSYLD2!AO$4,'[1]INTERNAL PARAMETERS-1'!$B$5:$J$44,7,FALSE)*AirBSYLD2!$F203 + AirBSYLD1!AO203*(1-VLOOKUP(AirBSYLD2!AO$4,'[1]INTERNAL PARAMETERS-1'!$B$5:$J$44,5,FALSE))*VLOOKUP(AirBSYLD2!AO$4,'[1]INTERNAL PARAMETERS-1'!$B$5:$J$44,9,FALSE)*AirBSYLD2!$F203</f>
        <v>0</v>
      </c>
      <c r="AP203" s="44">
        <f>AirBSYLD1!AP203*VLOOKUP(AirBSYLD2!AP$4,'[1]INTERNAL PARAMETERS-1'!$B$5:$J$44,5,FALSE)*VLOOKUP(AirBSYLD2!AP$4,'[1]INTERNAL PARAMETERS-1'!$B$5:$J$44,7,FALSE)*AirBSYLD2!$F203 + AirBSYLD1!AP203*(1-VLOOKUP(AirBSYLD2!AP$4,'[1]INTERNAL PARAMETERS-1'!$B$5:$J$44,5,FALSE))*VLOOKUP(AirBSYLD2!AP$4,'[1]INTERNAL PARAMETERS-1'!$B$5:$J$44,9,FALSE)*AirBSYLD2!$F203</f>
        <v>0</v>
      </c>
      <c r="AQ203" s="44">
        <f>AirBSYLD1!AQ203*VLOOKUP(AirBSYLD2!AQ$4,'[1]INTERNAL PARAMETERS-1'!$B$5:$J$44,5,FALSE)*VLOOKUP(AirBSYLD2!AQ$4,'[1]INTERNAL PARAMETERS-1'!$B$5:$J$44,7,FALSE)*AirBSYLD2!$F203 + AirBSYLD1!AQ203*(1-VLOOKUP(AirBSYLD2!AQ$4,'[1]INTERNAL PARAMETERS-1'!$B$5:$J$44,5,FALSE))*VLOOKUP(AirBSYLD2!AQ$4,'[1]INTERNAL PARAMETERS-1'!$B$5:$J$44,9,FALSE)*AirBSYLD2!$F203</f>
        <v>0</v>
      </c>
      <c r="AR203" s="44">
        <f>AirBSYLD1!AR203*VLOOKUP(AirBSYLD2!AR$4,'[1]INTERNAL PARAMETERS-1'!$B$5:$J$44,5,FALSE)*VLOOKUP(AirBSYLD2!AR$4,'[1]INTERNAL PARAMETERS-1'!$B$5:$J$44,7,FALSE)*AirBSYLD2!$F203 + AirBSYLD1!AR203*(1-VLOOKUP(AirBSYLD2!AR$4,'[1]INTERNAL PARAMETERS-1'!$B$5:$J$44,5,FALSE))*VLOOKUP(AirBSYLD2!AR$4,'[1]INTERNAL PARAMETERS-1'!$B$5:$J$44,9,FALSE)*AirBSYLD2!$F203</f>
        <v>0</v>
      </c>
      <c r="AS203" s="44">
        <f>AirBSYLD1!AS203*VLOOKUP(AirBSYLD2!AS$4,'[1]INTERNAL PARAMETERS-1'!$B$5:$J$44,5,FALSE)*VLOOKUP(AirBSYLD2!AS$4,'[1]INTERNAL PARAMETERS-1'!$B$5:$J$44,7,FALSE)*AirBSYLD2!$F203 + AirBSYLD1!AS203*(1-VLOOKUP(AirBSYLD2!AS$4,'[1]INTERNAL PARAMETERS-1'!$B$5:$J$44,5,FALSE))*VLOOKUP(AirBSYLD2!AS$4,'[1]INTERNAL PARAMETERS-1'!$B$5:$J$44,9,FALSE)*AirBSYLD2!$F203</f>
        <v>0</v>
      </c>
      <c r="AT203" s="43">
        <f>AirBSYLD1!AT203*VLOOKUP(AirBSYLD2!AT$4,'[1]INTERNAL PARAMETERS-1'!$B$5:$J$44,5,FALSE)*VLOOKUP(AirBSYLD2!AT$4,'[1]INTERNAL PARAMETERS-1'!$B$5:$J$44,7,FALSE)*AirBSYLD2!$F203 + AirBSYLD1!AT203*(1-VLOOKUP(AirBSYLD2!AT$4,'[1]INTERNAL PARAMETERS-1'!$B$5:$J$44,5,FALSE))*VLOOKUP(AirBSYLD2!AT$4,'[1]INTERNAL PARAMETERS-1'!$B$5:$J$44,9,FALSE)*AirBSYLD2!$F203</f>
        <v>0</v>
      </c>
      <c r="AU203" s="45">
        <f>AirBSYLD1!AU203*VLOOKUP(AirBSYLD2!AU$4,'[1]INTERNAL PARAMETERS-1'!$B$5:$J$44,5,FALSE)*VLOOKUP(AirBSYLD2!AU$4,'[1]INTERNAL PARAMETERS-1'!$B$5:$J$44,6,FALSE)*VLOOKUP(AirBSYLD2!AU$4,'[1]INTERNAL PARAMETERS-1'!$B$5:$J$44,3,FALSE) + AirBSYLD1!AU203*(1-VLOOKUP(AirBSYLD2!AU$4,'[1]INTERNAL PARAMETERS-1'!$B$5:$J$44,5,FALSE))*VLOOKUP(AirBSYLD2!AU$4,'[1]INTERNAL PARAMETERS-1'!$B$5:$J$44,8,FALSE)*VLOOKUP(AirBSYLD2!AU$4,'[1]INTERNAL PARAMETERS-1'!$B$5:$J$44,3,FALSE)</f>
        <v>0</v>
      </c>
      <c r="AV203" s="44">
        <f>AirBSYLD1!AV203*VLOOKUP(AirBSYLD2!AV$4,'[1]INTERNAL PARAMETERS-1'!$B$5:$J$44,5,FALSE)*VLOOKUP(AirBSYLD2!AV$4,'[1]INTERNAL PARAMETERS-1'!$B$5:$J$44,6,FALSE)*VLOOKUP(AirBSYLD2!AV$4,'[1]INTERNAL PARAMETERS-1'!$B$5:$J$44,3,FALSE) + AirBSYLD1!AV203*(1-VLOOKUP(AirBSYLD2!AV$4,'[1]INTERNAL PARAMETERS-1'!$B$5:$J$44,5,FALSE))*VLOOKUP(AirBSYLD2!AV$4,'[1]INTERNAL PARAMETERS-1'!$B$5:$J$44,8,FALSE)*VLOOKUP(AirBSYLD2!AV$4,'[1]INTERNAL PARAMETERS-1'!$B$5:$J$44,3,FALSE)</f>
        <v>0</v>
      </c>
      <c r="AW203" s="44">
        <f>AirBSYLD1!AW203*VLOOKUP(AirBSYLD2!AW$4,'[1]INTERNAL PARAMETERS-1'!$B$5:$J$44,5,FALSE)*VLOOKUP(AirBSYLD2!AW$4,'[1]INTERNAL PARAMETERS-1'!$B$5:$J$44,6,FALSE)*VLOOKUP(AirBSYLD2!AW$4,'[1]INTERNAL PARAMETERS-1'!$B$5:$J$44,3,FALSE) + AirBSYLD1!AW203*(1-VLOOKUP(AirBSYLD2!AW$4,'[1]INTERNAL PARAMETERS-1'!$B$5:$J$44,5,FALSE))*VLOOKUP(AirBSYLD2!AW$4,'[1]INTERNAL PARAMETERS-1'!$B$5:$J$44,8,FALSE)*VLOOKUP(AirBSYLD2!AW$4,'[1]INTERNAL PARAMETERS-1'!$B$5:$J$44,3,FALSE)</f>
        <v>0</v>
      </c>
      <c r="AX203" s="44">
        <f>AirBSYLD1!AX203*VLOOKUP(AirBSYLD2!AX$4,'[1]INTERNAL PARAMETERS-1'!$B$5:$J$44,5,FALSE)*VLOOKUP(AirBSYLD2!AX$4,'[1]INTERNAL PARAMETERS-1'!$B$5:$J$44,6,FALSE)*VLOOKUP(AirBSYLD2!AX$4,'[1]INTERNAL PARAMETERS-1'!$B$5:$J$44,3,FALSE) + AirBSYLD1!AX203*(1-VLOOKUP(AirBSYLD2!AX$4,'[1]INTERNAL PARAMETERS-1'!$B$5:$J$44,5,FALSE))*VLOOKUP(AirBSYLD2!AX$4,'[1]INTERNAL PARAMETERS-1'!$B$5:$J$44,8,FALSE)*VLOOKUP(AirBSYLD2!AX$4,'[1]INTERNAL PARAMETERS-1'!$B$5:$J$44,3,FALSE)</f>
        <v>0</v>
      </c>
      <c r="AY203" s="44">
        <f>AirBSYLD1!AY203*VLOOKUP(AirBSYLD2!AY$4,'[1]INTERNAL PARAMETERS-1'!$B$5:$J$44,5,FALSE)*VLOOKUP(AirBSYLD2!AY$4,'[1]INTERNAL PARAMETERS-1'!$B$5:$J$44,6,FALSE)*VLOOKUP(AirBSYLD2!AY$4,'[1]INTERNAL PARAMETERS-1'!$B$5:$J$44,3,FALSE) + AirBSYLD1!AY203*(1-VLOOKUP(AirBSYLD2!AY$4,'[1]INTERNAL PARAMETERS-1'!$B$5:$J$44,5,FALSE))*VLOOKUP(AirBSYLD2!AY$4,'[1]INTERNAL PARAMETERS-1'!$B$5:$J$44,8,FALSE)*VLOOKUP(AirBSYLD2!AY$4,'[1]INTERNAL PARAMETERS-1'!$B$5:$J$44,3,FALSE)</f>
        <v>0</v>
      </c>
      <c r="AZ203" s="44">
        <f>AirBSYLD1!AZ203*VLOOKUP(AirBSYLD2!AZ$4,'[1]INTERNAL PARAMETERS-1'!$B$5:$J$44,5,FALSE)*VLOOKUP(AirBSYLD2!AZ$4,'[1]INTERNAL PARAMETERS-1'!$B$5:$J$44,6,FALSE)*VLOOKUP(AirBSYLD2!AZ$4,'[1]INTERNAL PARAMETERS-1'!$B$5:$J$44,3,FALSE) + AirBSYLD1!AZ203*(1-VLOOKUP(AirBSYLD2!AZ$4,'[1]INTERNAL PARAMETERS-1'!$B$5:$J$44,5,FALSE))*VLOOKUP(AirBSYLD2!AZ$4,'[1]INTERNAL PARAMETERS-1'!$B$5:$J$44,8,FALSE)*VLOOKUP(AirBSYLD2!AZ$4,'[1]INTERNAL PARAMETERS-1'!$B$5:$J$44,3,FALSE)</f>
        <v>0</v>
      </c>
      <c r="BA203" s="44">
        <f>AirBSYLD1!BA203*VLOOKUP(AirBSYLD2!BA$4,'[1]INTERNAL PARAMETERS-1'!$B$5:$J$44,5,FALSE)*VLOOKUP(AirBSYLD2!BA$4,'[1]INTERNAL PARAMETERS-1'!$B$5:$J$44,6,FALSE)*VLOOKUP(AirBSYLD2!BA$4,'[1]INTERNAL PARAMETERS-1'!$B$5:$J$44,3,FALSE) + AirBSYLD1!BA203*(1-VLOOKUP(AirBSYLD2!BA$4,'[1]INTERNAL PARAMETERS-1'!$B$5:$J$44,5,FALSE))*VLOOKUP(AirBSYLD2!BA$4,'[1]INTERNAL PARAMETERS-1'!$B$5:$J$44,8,FALSE)*VLOOKUP(AirBSYLD2!BA$4,'[1]INTERNAL PARAMETERS-1'!$B$5:$J$44,3,FALSE)</f>
        <v>0</v>
      </c>
      <c r="BB203" s="44">
        <f>AirBSYLD1!BB203*VLOOKUP(AirBSYLD2!BB$4,'[1]INTERNAL PARAMETERS-1'!$B$5:$J$44,5,FALSE)*VLOOKUP(AirBSYLD2!BB$4,'[1]INTERNAL PARAMETERS-1'!$B$5:$J$44,6,FALSE)*VLOOKUP(AirBSYLD2!BB$4,'[1]INTERNAL PARAMETERS-1'!$B$5:$J$44,3,FALSE) + AirBSYLD1!BB203*(1-VLOOKUP(AirBSYLD2!BB$4,'[1]INTERNAL PARAMETERS-1'!$B$5:$J$44,5,FALSE))*VLOOKUP(AirBSYLD2!BB$4,'[1]INTERNAL PARAMETERS-1'!$B$5:$J$44,8,FALSE)*VLOOKUP(AirBSYLD2!BB$4,'[1]INTERNAL PARAMETERS-1'!$B$5:$J$44,3,FALSE)</f>
        <v>0</v>
      </c>
      <c r="BC203" s="44">
        <f>AirBSYLD1!BC203*VLOOKUP(AirBSYLD2!BC$4,'[1]INTERNAL PARAMETERS-1'!$B$5:$J$44,5,FALSE)*VLOOKUP(AirBSYLD2!BC$4,'[1]INTERNAL PARAMETERS-1'!$B$5:$J$44,6,FALSE)*VLOOKUP(AirBSYLD2!BC$4,'[1]INTERNAL PARAMETERS-1'!$B$5:$J$44,3,FALSE) + AirBSYLD1!BC203*(1-VLOOKUP(AirBSYLD2!BC$4,'[1]INTERNAL PARAMETERS-1'!$B$5:$J$44,5,FALSE))*VLOOKUP(AirBSYLD2!BC$4,'[1]INTERNAL PARAMETERS-1'!$B$5:$J$44,8,FALSE)*VLOOKUP(AirBSYLD2!BC$4,'[1]INTERNAL PARAMETERS-1'!$B$5:$J$44,3,FALSE)</f>
        <v>0</v>
      </c>
      <c r="BD203" s="44">
        <f>AirBSYLD1!BD203*VLOOKUP(AirBSYLD2!BD$4,'[1]INTERNAL PARAMETERS-1'!$B$5:$J$44,5,FALSE)*VLOOKUP(AirBSYLD2!BD$4,'[1]INTERNAL PARAMETERS-1'!$B$5:$J$44,6,FALSE)*VLOOKUP(AirBSYLD2!BD$4,'[1]INTERNAL PARAMETERS-1'!$B$5:$J$44,3,FALSE) + AirBSYLD1!BD203*(1-VLOOKUP(AirBSYLD2!BD$4,'[1]INTERNAL PARAMETERS-1'!$B$5:$J$44,5,FALSE))*VLOOKUP(AirBSYLD2!BD$4,'[1]INTERNAL PARAMETERS-1'!$B$5:$J$44,8,FALSE)*VLOOKUP(AirBSYLD2!BD$4,'[1]INTERNAL PARAMETERS-1'!$B$5:$J$44,3,FALSE)</f>
        <v>0</v>
      </c>
      <c r="BE203" s="44">
        <f>AirBSYLD1!BE203*VLOOKUP(AirBSYLD2!BE$4,'[1]INTERNAL PARAMETERS-1'!$B$5:$J$44,5,FALSE)*VLOOKUP(AirBSYLD2!BE$4,'[1]INTERNAL PARAMETERS-1'!$B$5:$J$44,6,FALSE)*VLOOKUP(AirBSYLD2!BE$4,'[1]INTERNAL PARAMETERS-1'!$B$5:$J$44,3,FALSE) + AirBSYLD1!BE203*(1-VLOOKUP(AirBSYLD2!BE$4,'[1]INTERNAL PARAMETERS-1'!$B$5:$J$44,5,FALSE))*VLOOKUP(AirBSYLD2!BE$4,'[1]INTERNAL PARAMETERS-1'!$B$5:$J$44,8,FALSE)*VLOOKUP(AirBSYLD2!BE$4,'[1]INTERNAL PARAMETERS-1'!$B$5:$J$44,3,FALSE)</f>
        <v>0</v>
      </c>
      <c r="BF203" s="44">
        <f>AirBSYLD1!BF203*VLOOKUP(AirBSYLD2!BF$4,'[1]INTERNAL PARAMETERS-1'!$B$5:$J$44,5,FALSE)*VLOOKUP(AirBSYLD2!BF$4,'[1]INTERNAL PARAMETERS-1'!$B$5:$J$44,6,FALSE)*VLOOKUP(AirBSYLD2!BF$4,'[1]INTERNAL PARAMETERS-1'!$B$5:$J$44,3,FALSE) + AirBSYLD1!BF203*(1-VLOOKUP(AirBSYLD2!BF$4,'[1]INTERNAL PARAMETERS-1'!$B$5:$J$44,5,FALSE))*VLOOKUP(AirBSYLD2!BF$4,'[1]INTERNAL PARAMETERS-1'!$B$5:$J$44,8,FALSE)*VLOOKUP(AirBSYLD2!BF$4,'[1]INTERNAL PARAMETERS-1'!$B$5:$J$44,3,FALSE)</f>
        <v>0</v>
      </c>
      <c r="BG203" s="44">
        <f>AirBSYLD1!BG203*VLOOKUP(AirBSYLD2!BG$4,'[1]INTERNAL PARAMETERS-1'!$B$5:$J$44,5,FALSE)*VLOOKUP(AirBSYLD2!BG$4,'[1]INTERNAL PARAMETERS-1'!$B$5:$J$44,6,FALSE)*VLOOKUP(AirBSYLD2!BG$4,'[1]INTERNAL PARAMETERS-1'!$B$5:$J$44,3,FALSE) + AirBSYLD1!BG203*(1-VLOOKUP(AirBSYLD2!BG$4,'[1]INTERNAL PARAMETERS-1'!$B$5:$J$44,5,FALSE))*VLOOKUP(AirBSYLD2!BG$4,'[1]INTERNAL PARAMETERS-1'!$B$5:$J$44,8,FALSE)*VLOOKUP(AirBSYLD2!BG$4,'[1]INTERNAL PARAMETERS-1'!$B$5:$J$44,3,FALSE)</f>
        <v>0</v>
      </c>
      <c r="BH203" s="44">
        <f>AirBSYLD1!BH203*VLOOKUP(AirBSYLD2!BH$4,'[1]INTERNAL PARAMETERS-1'!$B$5:$J$44,5,FALSE)*VLOOKUP(AirBSYLD2!BH$4,'[1]INTERNAL PARAMETERS-1'!$B$5:$J$44,6,FALSE)*VLOOKUP(AirBSYLD2!BH$4,'[1]INTERNAL PARAMETERS-1'!$B$5:$J$44,3,FALSE) + AirBSYLD1!BH203*(1-VLOOKUP(AirBSYLD2!BH$4,'[1]INTERNAL PARAMETERS-1'!$B$5:$J$44,5,FALSE))*VLOOKUP(AirBSYLD2!BH$4,'[1]INTERNAL PARAMETERS-1'!$B$5:$J$44,8,FALSE)*VLOOKUP(AirBSYLD2!BH$4,'[1]INTERNAL PARAMETERS-1'!$B$5:$J$44,3,FALSE)</f>
        <v>0</v>
      </c>
      <c r="BI203" s="44">
        <f>AirBSYLD1!BI203*VLOOKUP(AirBSYLD2!BI$4,'[1]INTERNAL PARAMETERS-1'!$B$5:$J$44,5,FALSE)*VLOOKUP(AirBSYLD2!BI$4,'[1]INTERNAL PARAMETERS-1'!$B$5:$J$44,6,FALSE)*VLOOKUP(AirBSYLD2!BI$4,'[1]INTERNAL PARAMETERS-1'!$B$5:$J$44,3,FALSE) + AirBSYLD1!BI203*(1-VLOOKUP(AirBSYLD2!BI$4,'[1]INTERNAL PARAMETERS-1'!$B$5:$J$44,5,FALSE))*VLOOKUP(AirBSYLD2!BI$4,'[1]INTERNAL PARAMETERS-1'!$B$5:$J$44,8,FALSE)*VLOOKUP(AirBSYLD2!BI$4,'[1]INTERNAL PARAMETERS-1'!$B$5:$J$44,3,FALSE)</f>
        <v>0</v>
      </c>
      <c r="BJ203" s="44">
        <f>AirBSYLD1!BJ203*VLOOKUP(AirBSYLD2!BJ$4,'[1]INTERNAL PARAMETERS-1'!$B$5:$J$44,5,FALSE)*VLOOKUP(AirBSYLD2!BJ$4,'[1]INTERNAL PARAMETERS-1'!$B$5:$J$44,6,FALSE)*VLOOKUP(AirBSYLD2!BJ$4,'[1]INTERNAL PARAMETERS-1'!$B$5:$J$44,3,FALSE) + AirBSYLD1!BJ203*(1-VLOOKUP(AirBSYLD2!BJ$4,'[1]INTERNAL PARAMETERS-1'!$B$5:$J$44,5,FALSE))*VLOOKUP(AirBSYLD2!BJ$4,'[1]INTERNAL PARAMETERS-1'!$B$5:$J$44,8,FALSE)*VLOOKUP(AirBSYLD2!BJ$4,'[1]INTERNAL PARAMETERS-1'!$B$5:$J$44,3,FALSE)</f>
        <v>0</v>
      </c>
      <c r="BK203" s="44">
        <f>AirBSYLD1!BK203*VLOOKUP(AirBSYLD2!BK$4,'[1]INTERNAL PARAMETERS-1'!$B$5:$J$44,5,FALSE)*VLOOKUP(AirBSYLD2!BK$4,'[1]INTERNAL PARAMETERS-1'!$B$5:$J$44,6,FALSE)*VLOOKUP(AirBSYLD2!BK$4,'[1]INTERNAL PARAMETERS-1'!$B$5:$J$44,3,FALSE) + AirBSYLD1!BK203*(1-VLOOKUP(AirBSYLD2!BK$4,'[1]INTERNAL PARAMETERS-1'!$B$5:$J$44,5,FALSE))*VLOOKUP(AirBSYLD2!BK$4,'[1]INTERNAL PARAMETERS-1'!$B$5:$J$44,8,FALSE)*VLOOKUP(AirBSYLD2!BK$4,'[1]INTERNAL PARAMETERS-1'!$B$5:$J$44,3,FALSE)</f>
        <v>0</v>
      </c>
      <c r="BL203" s="44">
        <f>AirBSYLD1!BL203*VLOOKUP(AirBSYLD2!BL$4,'[1]INTERNAL PARAMETERS-1'!$B$5:$J$44,5,FALSE)*VLOOKUP(AirBSYLD2!BL$4,'[1]INTERNAL PARAMETERS-1'!$B$5:$J$44,6,FALSE)*VLOOKUP(AirBSYLD2!BL$4,'[1]INTERNAL PARAMETERS-1'!$B$5:$J$44,3,FALSE) + AirBSYLD1!BL203*(1-VLOOKUP(AirBSYLD2!BL$4,'[1]INTERNAL PARAMETERS-1'!$B$5:$J$44,5,FALSE))*VLOOKUP(AirBSYLD2!BL$4,'[1]INTERNAL PARAMETERS-1'!$B$5:$J$44,8,FALSE)*VLOOKUP(AirBSYLD2!BL$4,'[1]INTERNAL PARAMETERS-1'!$B$5:$J$44,3,FALSE)</f>
        <v>0</v>
      </c>
      <c r="BM203" s="44">
        <f>AirBSYLD1!BM203*VLOOKUP(AirBSYLD2!BM$4,'[1]INTERNAL PARAMETERS-1'!$B$5:$J$44,5,FALSE)*VLOOKUP(AirBSYLD2!BM$4,'[1]INTERNAL PARAMETERS-1'!$B$5:$J$44,6,FALSE)*VLOOKUP(AirBSYLD2!BM$4,'[1]INTERNAL PARAMETERS-1'!$B$5:$J$44,3,FALSE) + AirBSYLD1!BM203*(1-VLOOKUP(AirBSYLD2!BM$4,'[1]INTERNAL PARAMETERS-1'!$B$5:$J$44,5,FALSE))*VLOOKUP(AirBSYLD2!BM$4,'[1]INTERNAL PARAMETERS-1'!$B$5:$J$44,8,FALSE)*VLOOKUP(AirBSYLD2!BM$4,'[1]INTERNAL PARAMETERS-1'!$B$5:$J$44,3,FALSE)</f>
        <v>0</v>
      </c>
      <c r="BN203" s="44">
        <f>AirBSYLD1!BN203*VLOOKUP(AirBSYLD2!BN$4,'[1]INTERNAL PARAMETERS-1'!$B$5:$J$44,5,FALSE)*VLOOKUP(AirBSYLD2!BN$4,'[1]INTERNAL PARAMETERS-1'!$B$5:$J$44,6,FALSE)*VLOOKUP(AirBSYLD2!BN$4,'[1]INTERNAL PARAMETERS-1'!$B$5:$J$44,3,FALSE) + AirBSYLD1!BN203*(1-VLOOKUP(AirBSYLD2!BN$4,'[1]INTERNAL PARAMETERS-1'!$B$5:$J$44,5,FALSE))*VLOOKUP(AirBSYLD2!BN$4,'[1]INTERNAL PARAMETERS-1'!$B$5:$J$44,8,FALSE)*VLOOKUP(AirBSYLD2!BN$4,'[1]INTERNAL PARAMETERS-1'!$B$5:$J$44,3,FALSE)</f>
        <v>0</v>
      </c>
      <c r="BO203" s="44">
        <f>AirBSYLD1!BO203*VLOOKUP(AirBSYLD2!BO$4,'[1]INTERNAL PARAMETERS-1'!$B$5:$J$44,5,FALSE)*VLOOKUP(AirBSYLD2!BO$4,'[1]INTERNAL PARAMETERS-1'!$B$5:$J$44,6,FALSE)*VLOOKUP(AirBSYLD2!BO$4,'[1]INTERNAL PARAMETERS-1'!$B$5:$J$44,3,FALSE) + AirBSYLD1!BO203*(1-VLOOKUP(AirBSYLD2!BO$4,'[1]INTERNAL PARAMETERS-1'!$B$5:$J$44,5,FALSE))*VLOOKUP(AirBSYLD2!BO$4,'[1]INTERNAL PARAMETERS-1'!$B$5:$J$44,8,FALSE)*VLOOKUP(AirBSYLD2!BO$4,'[1]INTERNAL PARAMETERS-1'!$B$5:$J$44,3,FALSE)</f>
        <v>0</v>
      </c>
      <c r="BP203" s="44">
        <f>AirBSYLD1!BP203*VLOOKUP(AirBSYLD2!BP$4,'[1]INTERNAL PARAMETERS-1'!$B$5:$J$44,5,FALSE)*VLOOKUP(AirBSYLD2!BP$4,'[1]INTERNAL PARAMETERS-1'!$B$5:$J$44,6,FALSE)*VLOOKUP(AirBSYLD2!BP$4,'[1]INTERNAL PARAMETERS-1'!$B$5:$J$44,3,FALSE) + AirBSYLD1!BP203*(1-VLOOKUP(AirBSYLD2!BP$4,'[1]INTERNAL PARAMETERS-1'!$B$5:$J$44,5,FALSE))*VLOOKUP(AirBSYLD2!BP$4,'[1]INTERNAL PARAMETERS-1'!$B$5:$J$44,8,FALSE)*VLOOKUP(AirBSYLD2!BP$4,'[1]INTERNAL PARAMETERS-1'!$B$5:$J$44,3,FALSE)</f>
        <v>0</v>
      </c>
      <c r="BQ203" s="44">
        <f>AirBSYLD1!BQ203*VLOOKUP(AirBSYLD2!BQ$4,'[1]INTERNAL PARAMETERS-1'!$B$5:$J$44,5,FALSE)*VLOOKUP(AirBSYLD2!BQ$4,'[1]INTERNAL PARAMETERS-1'!$B$5:$J$44,6,FALSE)*VLOOKUP(AirBSYLD2!BQ$4,'[1]INTERNAL PARAMETERS-1'!$B$5:$J$44,3,FALSE) + AirBSYLD1!BQ203*(1-VLOOKUP(AirBSYLD2!BQ$4,'[1]INTERNAL PARAMETERS-1'!$B$5:$J$44,5,FALSE))*VLOOKUP(AirBSYLD2!BQ$4,'[1]INTERNAL PARAMETERS-1'!$B$5:$J$44,8,FALSE)*VLOOKUP(AirBSYLD2!BQ$4,'[1]INTERNAL PARAMETERS-1'!$B$5:$J$44,3,FALSE)</f>
        <v>0</v>
      </c>
      <c r="BR203" s="44">
        <f>AirBSYLD1!BR203*VLOOKUP(AirBSYLD2!BR$4,'[1]INTERNAL PARAMETERS-1'!$B$5:$J$44,5,FALSE)*VLOOKUP(AirBSYLD2!BR$4,'[1]INTERNAL PARAMETERS-1'!$B$5:$J$44,6,FALSE)*VLOOKUP(AirBSYLD2!BR$4,'[1]INTERNAL PARAMETERS-1'!$B$5:$J$44,3,FALSE) + AirBSYLD1!BR203*(1-VLOOKUP(AirBSYLD2!BR$4,'[1]INTERNAL PARAMETERS-1'!$B$5:$J$44,5,FALSE))*VLOOKUP(AirBSYLD2!BR$4,'[1]INTERNAL PARAMETERS-1'!$B$5:$J$44,8,FALSE)*VLOOKUP(AirBSYLD2!BR$4,'[1]INTERNAL PARAMETERS-1'!$B$5:$J$44,3,FALSE)</f>
        <v>0</v>
      </c>
      <c r="BS203" s="44">
        <f>AirBSYLD1!BS203*VLOOKUP(AirBSYLD2!BS$4,'[1]INTERNAL PARAMETERS-1'!$B$5:$J$44,5,FALSE)*VLOOKUP(AirBSYLD2!BS$4,'[1]INTERNAL PARAMETERS-1'!$B$5:$J$44,6,FALSE)*VLOOKUP(AirBSYLD2!BS$4,'[1]INTERNAL PARAMETERS-1'!$B$5:$J$44,3,FALSE) + AirBSYLD1!BS203*(1-VLOOKUP(AirBSYLD2!BS$4,'[1]INTERNAL PARAMETERS-1'!$B$5:$J$44,5,FALSE))*VLOOKUP(AirBSYLD2!BS$4,'[1]INTERNAL PARAMETERS-1'!$B$5:$J$44,8,FALSE)*VLOOKUP(AirBSYLD2!BS$4,'[1]INTERNAL PARAMETERS-1'!$B$5:$J$44,3,FALSE)</f>
        <v>0</v>
      </c>
      <c r="BT203" s="44">
        <f>AirBSYLD1!BT203*VLOOKUP(AirBSYLD2!BT$4,'[1]INTERNAL PARAMETERS-1'!$B$5:$J$44,5,FALSE)*VLOOKUP(AirBSYLD2!BT$4,'[1]INTERNAL PARAMETERS-1'!$B$5:$J$44,6,FALSE)*VLOOKUP(AirBSYLD2!BT$4,'[1]INTERNAL PARAMETERS-1'!$B$5:$J$44,3,FALSE) + AirBSYLD1!BT203*(1-VLOOKUP(AirBSYLD2!BT$4,'[1]INTERNAL PARAMETERS-1'!$B$5:$J$44,5,FALSE))*VLOOKUP(AirBSYLD2!BT$4,'[1]INTERNAL PARAMETERS-1'!$B$5:$J$44,8,FALSE)*VLOOKUP(AirBSYLD2!BT$4,'[1]INTERNAL PARAMETERS-1'!$B$5:$J$44,3,FALSE)</f>
        <v>0</v>
      </c>
      <c r="BU203" s="44">
        <f>AirBSYLD1!BU203*VLOOKUP(AirBSYLD2!BU$4,'[1]INTERNAL PARAMETERS-1'!$B$5:$J$44,5,FALSE)*VLOOKUP(AirBSYLD2!BU$4,'[1]INTERNAL PARAMETERS-1'!$B$5:$J$44,6,FALSE)*VLOOKUP(AirBSYLD2!BU$4,'[1]INTERNAL PARAMETERS-1'!$B$5:$J$44,3,FALSE) + AirBSYLD1!BU203*(1-VLOOKUP(AirBSYLD2!BU$4,'[1]INTERNAL PARAMETERS-1'!$B$5:$J$44,5,FALSE))*VLOOKUP(AirBSYLD2!BU$4,'[1]INTERNAL PARAMETERS-1'!$B$5:$J$44,8,FALSE)*VLOOKUP(AirBSYLD2!BU$4,'[1]INTERNAL PARAMETERS-1'!$B$5:$J$44,3,FALSE)</f>
        <v>0</v>
      </c>
      <c r="BV203" s="44">
        <f>AirBSYLD1!BV203*VLOOKUP(AirBSYLD2!BV$4,'[1]INTERNAL PARAMETERS-1'!$B$5:$J$44,5,FALSE)*VLOOKUP(AirBSYLD2!BV$4,'[1]INTERNAL PARAMETERS-1'!$B$5:$J$44,6,FALSE)*VLOOKUP(AirBSYLD2!BV$4,'[1]INTERNAL PARAMETERS-1'!$B$5:$J$44,3,FALSE) + AirBSYLD1!BV203*(1-VLOOKUP(AirBSYLD2!BV$4,'[1]INTERNAL PARAMETERS-1'!$B$5:$J$44,5,FALSE))*VLOOKUP(AirBSYLD2!BV$4,'[1]INTERNAL PARAMETERS-1'!$B$5:$J$44,8,FALSE)*VLOOKUP(AirBSYLD2!BV$4,'[1]INTERNAL PARAMETERS-1'!$B$5:$J$44,3,FALSE)</f>
        <v>0</v>
      </c>
      <c r="BW203" s="44">
        <f>AirBSYLD1!BW203*VLOOKUP(AirBSYLD2!BW$4,'[1]INTERNAL PARAMETERS-1'!$B$5:$J$44,5,FALSE)*VLOOKUP(AirBSYLD2!BW$4,'[1]INTERNAL PARAMETERS-1'!$B$5:$J$44,6,FALSE)*VLOOKUP(AirBSYLD2!BW$4,'[1]INTERNAL PARAMETERS-1'!$B$5:$J$44,3,FALSE) + AirBSYLD1!BW203*(1-VLOOKUP(AirBSYLD2!BW$4,'[1]INTERNAL PARAMETERS-1'!$B$5:$J$44,5,FALSE))*VLOOKUP(AirBSYLD2!BW$4,'[1]INTERNAL PARAMETERS-1'!$B$5:$J$44,8,FALSE)*VLOOKUP(AirBSYLD2!BW$4,'[1]INTERNAL PARAMETERS-1'!$B$5:$J$44,3,FALSE)</f>
        <v>0</v>
      </c>
      <c r="BX203" s="44">
        <f>AirBSYLD1!BX203*VLOOKUP(AirBSYLD2!BX$4,'[1]INTERNAL PARAMETERS-1'!$B$5:$J$44,5,FALSE)*VLOOKUP(AirBSYLD2!BX$4,'[1]INTERNAL PARAMETERS-1'!$B$5:$J$44,6,FALSE)*VLOOKUP(AirBSYLD2!BX$4,'[1]INTERNAL PARAMETERS-1'!$B$5:$J$44,3,FALSE) + AirBSYLD1!BX203*(1-VLOOKUP(AirBSYLD2!BX$4,'[1]INTERNAL PARAMETERS-1'!$B$5:$J$44,5,FALSE))*VLOOKUP(AirBSYLD2!BX$4,'[1]INTERNAL PARAMETERS-1'!$B$5:$J$44,8,FALSE)*VLOOKUP(AirBSYLD2!BX$4,'[1]INTERNAL PARAMETERS-1'!$B$5:$J$44,3,FALSE)</f>
        <v>0</v>
      </c>
      <c r="BY203" s="44">
        <f>AirBSYLD1!BY203*VLOOKUP(AirBSYLD2!BY$4,'[1]INTERNAL PARAMETERS-1'!$B$5:$J$44,5,FALSE)*VLOOKUP(AirBSYLD2!BY$4,'[1]INTERNAL PARAMETERS-1'!$B$5:$J$44,6,FALSE)*VLOOKUP(AirBSYLD2!BY$4,'[1]INTERNAL PARAMETERS-1'!$B$5:$J$44,3,FALSE) + AirBSYLD1!BY203*(1-VLOOKUP(AirBSYLD2!BY$4,'[1]INTERNAL PARAMETERS-1'!$B$5:$J$44,5,FALSE))*VLOOKUP(AirBSYLD2!BY$4,'[1]INTERNAL PARAMETERS-1'!$B$5:$J$44,8,FALSE)*VLOOKUP(AirBSYLD2!BY$4,'[1]INTERNAL PARAMETERS-1'!$B$5:$J$44,3,FALSE)</f>
        <v>0</v>
      </c>
      <c r="BZ203" s="44">
        <f>AirBSYLD1!BZ203*VLOOKUP(AirBSYLD2!BZ$4,'[1]INTERNAL PARAMETERS-1'!$B$5:$J$44,5,FALSE)*VLOOKUP(AirBSYLD2!BZ$4,'[1]INTERNAL PARAMETERS-1'!$B$5:$J$44,6,FALSE)*VLOOKUP(AirBSYLD2!BZ$4,'[1]INTERNAL PARAMETERS-1'!$B$5:$J$44,3,FALSE) + AirBSYLD1!BZ203*(1-VLOOKUP(AirBSYLD2!BZ$4,'[1]INTERNAL PARAMETERS-1'!$B$5:$J$44,5,FALSE))*VLOOKUP(AirBSYLD2!BZ$4,'[1]INTERNAL PARAMETERS-1'!$B$5:$J$44,8,FALSE)*VLOOKUP(AirBSYLD2!BZ$4,'[1]INTERNAL PARAMETERS-1'!$B$5:$J$44,3,FALSE)</f>
        <v>0</v>
      </c>
      <c r="CA203" s="44">
        <f>AirBSYLD1!CA203*VLOOKUP(AirBSYLD2!CA$4,'[1]INTERNAL PARAMETERS-1'!$B$5:$J$44,5,FALSE)*VLOOKUP(AirBSYLD2!CA$4,'[1]INTERNAL PARAMETERS-1'!$B$5:$J$44,6,FALSE)*VLOOKUP(AirBSYLD2!CA$4,'[1]INTERNAL PARAMETERS-1'!$B$5:$J$44,3,FALSE) + AirBSYLD1!CA203*(1-VLOOKUP(AirBSYLD2!CA$4,'[1]INTERNAL PARAMETERS-1'!$B$5:$J$44,5,FALSE))*VLOOKUP(AirBSYLD2!CA$4,'[1]INTERNAL PARAMETERS-1'!$B$5:$J$44,8,FALSE)*VLOOKUP(AirBSYLD2!CA$4,'[1]INTERNAL PARAMETERS-1'!$B$5:$J$44,3,FALSE)</f>
        <v>0</v>
      </c>
      <c r="CB203" s="44">
        <f>AirBSYLD1!CB203*VLOOKUP(AirBSYLD2!CB$4,'[1]INTERNAL PARAMETERS-1'!$B$5:$J$44,5,FALSE)*VLOOKUP(AirBSYLD2!CB$4,'[1]INTERNAL PARAMETERS-1'!$B$5:$J$44,6,FALSE)*VLOOKUP(AirBSYLD2!CB$4,'[1]INTERNAL PARAMETERS-1'!$B$5:$J$44,3,FALSE) + AirBSYLD1!CB203*(1-VLOOKUP(AirBSYLD2!CB$4,'[1]INTERNAL PARAMETERS-1'!$B$5:$J$44,5,FALSE))*VLOOKUP(AirBSYLD2!CB$4,'[1]INTERNAL PARAMETERS-1'!$B$5:$J$44,8,FALSE)*VLOOKUP(AirBSYLD2!CB$4,'[1]INTERNAL PARAMETERS-1'!$B$5:$J$44,3,FALSE)</f>
        <v>0</v>
      </c>
      <c r="CC203" s="44">
        <f>AirBSYLD1!CC203*VLOOKUP(AirBSYLD2!CC$4,'[1]INTERNAL PARAMETERS-1'!$B$5:$J$44,5,FALSE)*VLOOKUP(AirBSYLD2!CC$4,'[1]INTERNAL PARAMETERS-1'!$B$5:$J$44,6,FALSE)*VLOOKUP(AirBSYLD2!CC$4,'[1]INTERNAL PARAMETERS-1'!$B$5:$J$44,3,FALSE) + AirBSYLD1!CC203*(1-VLOOKUP(AirBSYLD2!CC$4,'[1]INTERNAL PARAMETERS-1'!$B$5:$J$44,5,FALSE))*VLOOKUP(AirBSYLD2!CC$4,'[1]INTERNAL PARAMETERS-1'!$B$5:$J$44,8,FALSE)*VLOOKUP(AirBSYLD2!CC$4,'[1]INTERNAL PARAMETERS-1'!$B$5:$J$44,3,FALSE)</f>
        <v>0</v>
      </c>
      <c r="CD203" s="44">
        <f>AirBSYLD1!CD203*VLOOKUP(AirBSYLD2!CD$4,'[1]INTERNAL PARAMETERS-1'!$B$5:$J$44,5,FALSE)*VLOOKUP(AirBSYLD2!CD$4,'[1]INTERNAL PARAMETERS-1'!$B$5:$J$44,6,FALSE)*VLOOKUP(AirBSYLD2!CD$4,'[1]INTERNAL PARAMETERS-1'!$B$5:$J$44,3,FALSE) + AirBSYLD1!CD203*(1-VLOOKUP(AirBSYLD2!CD$4,'[1]INTERNAL PARAMETERS-1'!$B$5:$J$44,5,FALSE))*VLOOKUP(AirBSYLD2!CD$4,'[1]INTERNAL PARAMETERS-1'!$B$5:$J$44,8,FALSE)*VLOOKUP(AirBSYLD2!CD$4,'[1]INTERNAL PARAMETERS-1'!$B$5:$J$44,3,FALSE)</f>
        <v>0</v>
      </c>
      <c r="CE203" s="44">
        <f>AirBSYLD1!CE203*VLOOKUP(AirBSYLD2!CE$4,'[1]INTERNAL PARAMETERS-1'!$B$5:$J$44,5,FALSE)*VLOOKUP(AirBSYLD2!CE$4,'[1]INTERNAL PARAMETERS-1'!$B$5:$J$44,6,FALSE)*VLOOKUP(AirBSYLD2!CE$4,'[1]INTERNAL PARAMETERS-1'!$B$5:$J$44,3,FALSE) + AirBSYLD1!CE203*(1-VLOOKUP(AirBSYLD2!CE$4,'[1]INTERNAL PARAMETERS-1'!$B$5:$J$44,5,FALSE))*VLOOKUP(AirBSYLD2!CE$4,'[1]INTERNAL PARAMETERS-1'!$B$5:$J$44,8,FALSE)*VLOOKUP(AirBSYLD2!CE$4,'[1]INTERNAL PARAMETERS-1'!$B$5:$J$44,3,FALSE)</f>
        <v>0</v>
      </c>
      <c r="CF203" s="44">
        <f>AirBSYLD1!CF203*VLOOKUP(AirBSYLD2!CF$4,'[1]INTERNAL PARAMETERS-1'!$B$5:$J$44,5,FALSE)*VLOOKUP(AirBSYLD2!CF$4,'[1]INTERNAL PARAMETERS-1'!$B$5:$J$44,6,FALSE)*VLOOKUP(AirBSYLD2!CF$4,'[1]INTERNAL PARAMETERS-1'!$B$5:$J$44,3,FALSE) + AirBSYLD1!CF203*(1-VLOOKUP(AirBSYLD2!CF$4,'[1]INTERNAL PARAMETERS-1'!$B$5:$J$44,5,FALSE))*VLOOKUP(AirBSYLD2!CF$4,'[1]INTERNAL PARAMETERS-1'!$B$5:$J$44,8,FALSE)*VLOOKUP(AirBSYLD2!CF$4,'[1]INTERNAL PARAMETERS-1'!$B$5:$J$44,3,FALSE)</f>
        <v>0</v>
      </c>
      <c r="CG203" s="44">
        <f>AirBSYLD1!CG203*VLOOKUP(AirBSYLD2!CG$4,'[1]INTERNAL PARAMETERS-1'!$B$5:$J$44,5,FALSE)*VLOOKUP(AirBSYLD2!CG$4,'[1]INTERNAL PARAMETERS-1'!$B$5:$J$44,6,FALSE)*VLOOKUP(AirBSYLD2!CG$4,'[1]INTERNAL PARAMETERS-1'!$B$5:$J$44,3,FALSE) + AirBSYLD1!CG203*(1-VLOOKUP(AirBSYLD2!CG$4,'[1]INTERNAL PARAMETERS-1'!$B$5:$J$44,5,FALSE))*VLOOKUP(AirBSYLD2!CG$4,'[1]INTERNAL PARAMETERS-1'!$B$5:$J$44,8,FALSE)*VLOOKUP(AirBSYLD2!CG$4,'[1]INTERNAL PARAMETERS-1'!$B$5:$J$44,3,FALSE)</f>
        <v>0</v>
      </c>
      <c r="CH203" s="43">
        <f>AirBSYLD1!CH203*VLOOKUP(AirBSYLD2!CH$4,'[1]INTERNAL PARAMETERS-1'!$B$5:$J$44,5,FALSE)*VLOOKUP(AirBSYLD2!CH$4,'[1]INTERNAL PARAMETERS-1'!$B$5:$J$44,6,FALSE)*VLOOKUP(AirBSYLD2!CH$4,'[1]INTERNAL PARAMETERS-1'!$B$5:$J$44,3,FALSE) + AirBSYLD1!CH203*(1-VLOOKUP(AirBSYLD2!CH$4,'[1]INTERNAL PARAMETERS-1'!$B$5:$J$44,5,FALSE))*VLOOKUP(AirBSYLD2!CH$4,'[1]INTERNAL PARAMETERS-1'!$B$5:$J$44,8,FALSE)*VLOOKUP(AirBSYLD2!CH$4,'[1]INTERNAL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AirBS!X204</f>
        <v>0</v>
      </c>
      <c r="F204" s="59">
        <f>'[1]INTERNAL PARAMETERS-1'!M6</f>
        <v>78.760000000000005</v>
      </c>
      <c r="G204" s="45">
        <f>AirBSYLD1!G204*VLOOKUP(AirBSYLD2!G$4,'[1]INTERNAL PARAMETERS-1'!$B$5:$J$44,5,FALSE)*VLOOKUP(AirBSYLD2!G$4,'[1]INTERNAL PARAMETERS-1'!$B$5:$J$44,7,FALSE)*AirBSYLD2!$F204 + AirBSYLD1!G204*(1-VLOOKUP(AirBSYLD2!G$4,'[1]INTERNAL PARAMETERS-1'!$B$5:$J$44,5,FALSE))*VLOOKUP(AirBSYLD2!G$4,'[1]INTERNAL PARAMETERS-1'!$B$5:$J$44,9,FALSE)*AirBSYLD2!$F204</f>
        <v>0</v>
      </c>
      <c r="H204" s="44">
        <f>AirBSYLD1!H204*VLOOKUP(AirBSYLD2!H$4,'[1]INTERNAL PARAMETERS-1'!$B$5:$J$44,5,FALSE)*VLOOKUP(AirBSYLD2!H$4,'[1]INTERNAL PARAMETERS-1'!$B$5:$J$44,7,FALSE)*AirBSYLD2!$F204 + AirBSYLD1!H204*(1-VLOOKUP(AirBSYLD2!H$4,'[1]INTERNAL PARAMETERS-1'!$B$5:$J$44,5,FALSE))*VLOOKUP(AirBSYLD2!H$4,'[1]INTERNAL PARAMETERS-1'!$B$5:$J$44,9,FALSE)*AirBSYLD2!$F204</f>
        <v>0</v>
      </c>
      <c r="I204" s="44">
        <f>AirBSYLD1!I204*VLOOKUP(AirBSYLD2!I$4,'[1]INTERNAL PARAMETERS-1'!$B$5:$J$44,5,FALSE)*VLOOKUP(AirBSYLD2!I$4,'[1]INTERNAL PARAMETERS-1'!$B$5:$J$44,7,FALSE)*AirBSYLD2!$F204 + AirBSYLD1!I204*(1-VLOOKUP(AirBSYLD2!I$4,'[1]INTERNAL PARAMETERS-1'!$B$5:$J$44,5,FALSE))*VLOOKUP(AirBSYLD2!I$4,'[1]INTERNAL PARAMETERS-1'!$B$5:$J$44,9,FALSE)*AirBSYLD2!$F204</f>
        <v>0</v>
      </c>
      <c r="J204" s="44">
        <f>AirBSYLD1!J204*VLOOKUP(AirBSYLD2!J$4,'[1]INTERNAL PARAMETERS-1'!$B$5:$J$44,5,FALSE)*VLOOKUP(AirBSYLD2!J$4,'[1]INTERNAL PARAMETERS-1'!$B$5:$J$44,7,FALSE)*AirBSYLD2!$F204 + AirBSYLD1!J204*(1-VLOOKUP(AirBSYLD2!J$4,'[1]INTERNAL PARAMETERS-1'!$B$5:$J$44,5,FALSE))*VLOOKUP(AirBSYLD2!J$4,'[1]INTERNAL PARAMETERS-1'!$B$5:$J$44,9,FALSE)*AirBSYLD2!$F204</f>
        <v>0</v>
      </c>
      <c r="K204" s="44">
        <f>AirBSYLD1!K204*VLOOKUP(AirBSYLD2!K$4,'[1]INTERNAL PARAMETERS-1'!$B$5:$J$44,5,FALSE)*VLOOKUP(AirBSYLD2!K$4,'[1]INTERNAL PARAMETERS-1'!$B$5:$J$44,7,FALSE)*AirBSYLD2!$F204 + AirBSYLD1!K204*(1-VLOOKUP(AirBSYLD2!K$4,'[1]INTERNAL PARAMETERS-1'!$B$5:$J$44,5,FALSE))*VLOOKUP(AirBSYLD2!K$4,'[1]INTERNAL PARAMETERS-1'!$B$5:$J$44,9,FALSE)*AirBSYLD2!$F204</f>
        <v>0</v>
      </c>
      <c r="L204" s="44">
        <f>AirBSYLD1!L204*VLOOKUP(AirBSYLD2!L$4,'[1]INTERNAL PARAMETERS-1'!$B$5:$J$44,5,FALSE)*VLOOKUP(AirBSYLD2!L$4,'[1]INTERNAL PARAMETERS-1'!$B$5:$J$44,7,FALSE)*AirBSYLD2!$F204 + AirBSYLD1!L204*(1-VLOOKUP(AirBSYLD2!L$4,'[1]INTERNAL PARAMETERS-1'!$B$5:$J$44,5,FALSE))*VLOOKUP(AirBSYLD2!L$4,'[1]INTERNAL PARAMETERS-1'!$B$5:$J$44,9,FALSE)*AirBSYLD2!$F204</f>
        <v>0</v>
      </c>
      <c r="M204" s="44">
        <f>AirBSYLD1!M204*VLOOKUP(AirBSYLD2!M$4,'[1]INTERNAL PARAMETERS-1'!$B$5:$J$44,5,FALSE)*VLOOKUP(AirBSYLD2!M$4,'[1]INTERNAL PARAMETERS-1'!$B$5:$J$44,7,FALSE)*AirBSYLD2!$F204 + AirBSYLD1!M204*(1-VLOOKUP(AirBSYLD2!M$4,'[1]INTERNAL PARAMETERS-1'!$B$5:$J$44,5,FALSE))*VLOOKUP(AirBSYLD2!M$4,'[1]INTERNAL PARAMETERS-1'!$B$5:$J$44,9,FALSE)*AirBSYLD2!$F204</f>
        <v>0</v>
      </c>
      <c r="N204" s="44">
        <f>AirBSYLD1!N204*VLOOKUP(AirBSYLD2!N$4,'[1]INTERNAL PARAMETERS-1'!$B$5:$J$44,5,FALSE)*VLOOKUP(AirBSYLD2!N$4,'[1]INTERNAL PARAMETERS-1'!$B$5:$J$44,7,FALSE)*AirBSYLD2!$F204 + AirBSYLD1!N204*(1-VLOOKUP(AirBSYLD2!N$4,'[1]INTERNAL PARAMETERS-1'!$B$5:$J$44,5,FALSE))*VLOOKUP(AirBSYLD2!N$4,'[1]INTERNAL PARAMETERS-1'!$B$5:$J$44,9,FALSE)*AirBSYLD2!$F204</f>
        <v>0</v>
      </c>
      <c r="O204" s="44">
        <f>AirBSYLD1!O204*VLOOKUP(AirBSYLD2!O$4,'[1]INTERNAL PARAMETERS-1'!$B$5:$J$44,5,FALSE)*VLOOKUP(AirBSYLD2!O$4,'[1]INTERNAL PARAMETERS-1'!$B$5:$J$44,7,FALSE)*AirBSYLD2!$F204 + AirBSYLD1!O204*(1-VLOOKUP(AirBSYLD2!O$4,'[1]INTERNAL PARAMETERS-1'!$B$5:$J$44,5,FALSE))*VLOOKUP(AirBSYLD2!O$4,'[1]INTERNAL PARAMETERS-1'!$B$5:$J$44,9,FALSE)*AirBSYLD2!$F204</f>
        <v>0</v>
      </c>
      <c r="P204" s="44">
        <f>AirBSYLD1!P204*VLOOKUP(AirBSYLD2!P$4,'[1]INTERNAL PARAMETERS-1'!$B$5:$J$44,5,FALSE)*VLOOKUP(AirBSYLD2!P$4,'[1]INTERNAL PARAMETERS-1'!$B$5:$J$44,7,FALSE)*AirBSYLD2!$F204 + AirBSYLD1!P204*(1-VLOOKUP(AirBSYLD2!P$4,'[1]INTERNAL PARAMETERS-1'!$B$5:$J$44,5,FALSE))*VLOOKUP(AirBSYLD2!P$4,'[1]INTERNAL PARAMETERS-1'!$B$5:$J$44,9,FALSE)*AirBSYLD2!$F204</f>
        <v>0</v>
      </c>
      <c r="Q204" s="44">
        <f>AirBSYLD1!Q204*VLOOKUP(AirBSYLD2!Q$4,'[1]INTERNAL PARAMETERS-1'!$B$5:$J$44,5,FALSE)*VLOOKUP(AirBSYLD2!Q$4,'[1]INTERNAL PARAMETERS-1'!$B$5:$J$44,7,FALSE)*AirBSYLD2!$F204 + AirBSYLD1!Q204*(1-VLOOKUP(AirBSYLD2!Q$4,'[1]INTERNAL PARAMETERS-1'!$B$5:$J$44,5,FALSE))*VLOOKUP(AirBSYLD2!Q$4,'[1]INTERNAL PARAMETERS-1'!$B$5:$J$44,9,FALSE)*AirBSYLD2!$F204</f>
        <v>0</v>
      </c>
      <c r="R204" s="44">
        <f>AirBSYLD1!R204*VLOOKUP(AirBSYLD2!R$4,'[1]INTERNAL PARAMETERS-1'!$B$5:$J$44,5,FALSE)*VLOOKUP(AirBSYLD2!R$4,'[1]INTERNAL PARAMETERS-1'!$B$5:$J$44,7,FALSE)*AirBSYLD2!$F204 + AirBSYLD1!R204*(1-VLOOKUP(AirBSYLD2!R$4,'[1]INTERNAL PARAMETERS-1'!$B$5:$J$44,5,FALSE))*VLOOKUP(AirBSYLD2!R$4,'[1]INTERNAL PARAMETERS-1'!$B$5:$J$44,9,FALSE)*AirBSYLD2!$F204</f>
        <v>0</v>
      </c>
      <c r="S204" s="44">
        <f>AirBSYLD1!S204*VLOOKUP(AirBSYLD2!S$4,'[1]INTERNAL PARAMETERS-1'!$B$5:$J$44,5,FALSE)*VLOOKUP(AirBSYLD2!S$4,'[1]INTERNAL PARAMETERS-1'!$B$5:$J$44,7,FALSE)*AirBSYLD2!$F204 + AirBSYLD1!S204*(1-VLOOKUP(AirBSYLD2!S$4,'[1]INTERNAL PARAMETERS-1'!$B$5:$J$44,5,FALSE))*VLOOKUP(AirBSYLD2!S$4,'[1]INTERNAL PARAMETERS-1'!$B$5:$J$44,9,FALSE)*AirBSYLD2!$F204</f>
        <v>0</v>
      </c>
      <c r="T204" s="44">
        <f>AirBSYLD1!T204*VLOOKUP(AirBSYLD2!T$4,'[1]INTERNAL PARAMETERS-1'!$B$5:$J$44,5,FALSE)*VLOOKUP(AirBSYLD2!T$4,'[1]INTERNAL PARAMETERS-1'!$B$5:$J$44,7,FALSE)*AirBSYLD2!$F204 + AirBSYLD1!T204*(1-VLOOKUP(AirBSYLD2!T$4,'[1]INTERNAL PARAMETERS-1'!$B$5:$J$44,5,FALSE))*VLOOKUP(AirBSYLD2!T$4,'[1]INTERNAL PARAMETERS-1'!$B$5:$J$44,9,FALSE)*AirBSYLD2!$F204</f>
        <v>0</v>
      </c>
      <c r="U204" s="44">
        <f>AirBSYLD1!U204*VLOOKUP(AirBSYLD2!U$4,'[1]INTERNAL PARAMETERS-1'!$B$5:$J$44,5,FALSE)*VLOOKUP(AirBSYLD2!U$4,'[1]INTERNAL PARAMETERS-1'!$B$5:$J$44,7,FALSE)*AirBSYLD2!$F204 + AirBSYLD1!U204*(1-VLOOKUP(AirBSYLD2!U$4,'[1]INTERNAL PARAMETERS-1'!$B$5:$J$44,5,FALSE))*VLOOKUP(AirBSYLD2!U$4,'[1]INTERNAL PARAMETERS-1'!$B$5:$J$44,9,FALSE)*AirBSYLD2!$F204</f>
        <v>0</v>
      </c>
      <c r="V204" s="44">
        <f>AirBSYLD1!V204*VLOOKUP(AirBSYLD2!V$4,'[1]INTERNAL PARAMETERS-1'!$B$5:$J$44,5,FALSE)*VLOOKUP(AirBSYLD2!V$4,'[1]INTERNAL PARAMETERS-1'!$B$5:$J$44,7,FALSE)*AirBSYLD2!$F204 + AirBSYLD1!V204*(1-VLOOKUP(AirBSYLD2!V$4,'[1]INTERNAL PARAMETERS-1'!$B$5:$J$44,5,FALSE))*VLOOKUP(AirBSYLD2!V$4,'[1]INTERNAL PARAMETERS-1'!$B$5:$J$44,9,FALSE)*AirBSYLD2!$F204</f>
        <v>0</v>
      </c>
      <c r="W204" s="44">
        <f>AirBSYLD1!W204*VLOOKUP(AirBSYLD2!W$4,'[1]INTERNAL PARAMETERS-1'!$B$5:$J$44,5,FALSE)*VLOOKUP(AirBSYLD2!W$4,'[1]INTERNAL PARAMETERS-1'!$B$5:$J$44,7,FALSE)*AirBSYLD2!$F204 + AirBSYLD1!W204*(1-VLOOKUP(AirBSYLD2!W$4,'[1]INTERNAL PARAMETERS-1'!$B$5:$J$44,5,FALSE))*VLOOKUP(AirBSYLD2!W$4,'[1]INTERNAL PARAMETERS-1'!$B$5:$J$44,9,FALSE)*AirBSYLD2!$F204</f>
        <v>0</v>
      </c>
      <c r="X204" s="44">
        <f>AirBSYLD1!X204*VLOOKUP(AirBSYLD2!X$4,'[1]INTERNAL PARAMETERS-1'!$B$5:$J$44,5,FALSE)*VLOOKUP(AirBSYLD2!X$4,'[1]INTERNAL PARAMETERS-1'!$B$5:$J$44,7,FALSE)*AirBSYLD2!$F204 + AirBSYLD1!X204*(1-VLOOKUP(AirBSYLD2!X$4,'[1]INTERNAL PARAMETERS-1'!$B$5:$J$44,5,FALSE))*VLOOKUP(AirBSYLD2!X$4,'[1]INTERNAL PARAMETERS-1'!$B$5:$J$44,9,FALSE)*AirBSYLD2!$F204</f>
        <v>0</v>
      </c>
      <c r="Y204" s="44">
        <f>AirBSYLD1!Y204*VLOOKUP(AirBSYLD2!Y$4,'[1]INTERNAL PARAMETERS-1'!$B$5:$J$44,5,FALSE)*VLOOKUP(AirBSYLD2!Y$4,'[1]INTERNAL PARAMETERS-1'!$B$5:$J$44,7,FALSE)*AirBSYLD2!$F204 + AirBSYLD1!Y204*(1-VLOOKUP(AirBSYLD2!Y$4,'[1]INTERNAL PARAMETERS-1'!$B$5:$J$44,5,FALSE))*VLOOKUP(AirBSYLD2!Y$4,'[1]INTERNAL PARAMETERS-1'!$B$5:$J$44,9,FALSE)*AirBSYLD2!$F204</f>
        <v>0</v>
      </c>
      <c r="Z204" s="44">
        <f>AirBSYLD1!Z204*VLOOKUP(AirBSYLD2!Z$4,'[1]INTERNAL PARAMETERS-1'!$B$5:$J$44,5,FALSE)*VLOOKUP(AirBSYLD2!Z$4,'[1]INTERNAL PARAMETERS-1'!$B$5:$J$44,7,FALSE)*AirBSYLD2!$F204 + AirBSYLD1!Z204*(1-VLOOKUP(AirBSYLD2!Z$4,'[1]INTERNAL PARAMETERS-1'!$B$5:$J$44,5,FALSE))*VLOOKUP(AirBSYLD2!Z$4,'[1]INTERNAL PARAMETERS-1'!$B$5:$J$44,9,FALSE)*AirBSYLD2!$F204</f>
        <v>0</v>
      </c>
      <c r="AA204" s="44">
        <f>AirBSYLD1!AA204*VLOOKUP(AirBSYLD2!AA$4,'[1]INTERNAL PARAMETERS-1'!$B$5:$J$44,5,FALSE)*VLOOKUP(AirBSYLD2!AA$4,'[1]INTERNAL PARAMETERS-1'!$B$5:$J$44,7,FALSE)*AirBSYLD2!$F204 + AirBSYLD1!AA204*(1-VLOOKUP(AirBSYLD2!AA$4,'[1]INTERNAL PARAMETERS-1'!$B$5:$J$44,5,FALSE))*VLOOKUP(AirBSYLD2!AA$4,'[1]INTERNAL PARAMETERS-1'!$B$5:$J$44,9,FALSE)*AirBSYLD2!$F204</f>
        <v>0</v>
      </c>
      <c r="AB204" s="44">
        <f>AirBSYLD1!AB204*VLOOKUP(AirBSYLD2!AB$4,'[1]INTERNAL PARAMETERS-1'!$B$5:$J$44,5,FALSE)*VLOOKUP(AirBSYLD2!AB$4,'[1]INTERNAL PARAMETERS-1'!$B$5:$J$44,7,FALSE)*AirBSYLD2!$F204 + AirBSYLD1!AB204*(1-VLOOKUP(AirBSYLD2!AB$4,'[1]INTERNAL PARAMETERS-1'!$B$5:$J$44,5,FALSE))*VLOOKUP(AirBSYLD2!AB$4,'[1]INTERNAL PARAMETERS-1'!$B$5:$J$44,9,FALSE)*AirBSYLD2!$F204</f>
        <v>0</v>
      </c>
      <c r="AC204" s="44">
        <f>AirBSYLD1!AC204*VLOOKUP(AirBSYLD2!AC$4,'[1]INTERNAL PARAMETERS-1'!$B$5:$J$44,5,FALSE)*VLOOKUP(AirBSYLD2!AC$4,'[1]INTERNAL PARAMETERS-1'!$B$5:$J$44,7,FALSE)*AirBSYLD2!$F204 + AirBSYLD1!AC204*(1-VLOOKUP(AirBSYLD2!AC$4,'[1]INTERNAL PARAMETERS-1'!$B$5:$J$44,5,FALSE))*VLOOKUP(AirBSYLD2!AC$4,'[1]INTERNAL PARAMETERS-1'!$B$5:$J$44,9,FALSE)*AirBSYLD2!$F204</f>
        <v>0</v>
      </c>
      <c r="AD204" s="44">
        <f>AirBSYLD1!AD204*VLOOKUP(AirBSYLD2!AD$4,'[1]INTERNAL PARAMETERS-1'!$B$5:$J$44,5,FALSE)*VLOOKUP(AirBSYLD2!AD$4,'[1]INTERNAL PARAMETERS-1'!$B$5:$J$44,7,FALSE)*AirBSYLD2!$F204 + AirBSYLD1!AD204*(1-VLOOKUP(AirBSYLD2!AD$4,'[1]INTERNAL PARAMETERS-1'!$B$5:$J$44,5,FALSE))*VLOOKUP(AirBSYLD2!AD$4,'[1]INTERNAL PARAMETERS-1'!$B$5:$J$44,9,FALSE)*AirBSYLD2!$F204</f>
        <v>0</v>
      </c>
      <c r="AE204" s="44">
        <f>AirBSYLD1!AE204*VLOOKUP(AirBSYLD2!AE$4,'[1]INTERNAL PARAMETERS-1'!$B$5:$J$44,5,FALSE)*VLOOKUP(AirBSYLD2!AE$4,'[1]INTERNAL PARAMETERS-1'!$B$5:$J$44,7,FALSE)*AirBSYLD2!$F204 + AirBSYLD1!AE204*(1-VLOOKUP(AirBSYLD2!AE$4,'[1]INTERNAL PARAMETERS-1'!$B$5:$J$44,5,FALSE))*VLOOKUP(AirBSYLD2!AE$4,'[1]INTERNAL PARAMETERS-1'!$B$5:$J$44,9,FALSE)*AirBSYLD2!$F204</f>
        <v>0</v>
      </c>
      <c r="AF204" s="44">
        <f>AirBSYLD1!AF204*VLOOKUP(AirBSYLD2!AF$4,'[1]INTERNAL PARAMETERS-1'!$B$5:$J$44,5,FALSE)*VLOOKUP(AirBSYLD2!AF$4,'[1]INTERNAL PARAMETERS-1'!$B$5:$J$44,7,FALSE)*AirBSYLD2!$F204 + AirBSYLD1!AF204*(1-VLOOKUP(AirBSYLD2!AF$4,'[1]INTERNAL PARAMETERS-1'!$B$5:$J$44,5,FALSE))*VLOOKUP(AirBSYLD2!AF$4,'[1]INTERNAL PARAMETERS-1'!$B$5:$J$44,9,FALSE)*AirBSYLD2!$F204</f>
        <v>0</v>
      </c>
      <c r="AG204" s="44">
        <f>AirBSYLD1!AG204*VLOOKUP(AirBSYLD2!AG$4,'[1]INTERNAL PARAMETERS-1'!$B$5:$J$44,5,FALSE)*VLOOKUP(AirBSYLD2!AG$4,'[1]INTERNAL PARAMETERS-1'!$B$5:$J$44,7,FALSE)*AirBSYLD2!$F204 + AirBSYLD1!AG204*(1-VLOOKUP(AirBSYLD2!AG$4,'[1]INTERNAL PARAMETERS-1'!$B$5:$J$44,5,FALSE))*VLOOKUP(AirBSYLD2!AG$4,'[1]INTERNAL PARAMETERS-1'!$B$5:$J$44,9,FALSE)*AirBSYLD2!$F204</f>
        <v>0</v>
      </c>
      <c r="AH204" s="44">
        <f>AirBSYLD1!AH204*VLOOKUP(AirBSYLD2!AH$4,'[1]INTERNAL PARAMETERS-1'!$B$5:$J$44,5,FALSE)*VLOOKUP(AirBSYLD2!AH$4,'[1]INTERNAL PARAMETERS-1'!$B$5:$J$44,7,FALSE)*AirBSYLD2!$F204 + AirBSYLD1!AH204*(1-VLOOKUP(AirBSYLD2!AH$4,'[1]INTERNAL PARAMETERS-1'!$B$5:$J$44,5,FALSE))*VLOOKUP(AirBSYLD2!AH$4,'[1]INTERNAL PARAMETERS-1'!$B$5:$J$44,9,FALSE)*AirBSYLD2!$F204</f>
        <v>0</v>
      </c>
      <c r="AI204" s="44">
        <f>AirBSYLD1!AI204*VLOOKUP(AirBSYLD2!AI$4,'[1]INTERNAL PARAMETERS-1'!$B$5:$J$44,5,FALSE)*VLOOKUP(AirBSYLD2!AI$4,'[1]INTERNAL PARAMETERS-1'!$B$5:$J$44,7,FALSE)*AirBSYLD2!$F204 + AirBSYLD1!AI204*(1-VLOOKUP(AirBSYLD2!AI$4,'[1]INTERNAL PARAMETERS-1'!$B$5:$J$44,5,FALSE))*VLOOKUP(AirBSYLD2!AI$4,'[1]INTERNAL PARAMETERS-1'!$B$5:$J$44,9,FALSE)*AirBSYLD2!$F204</f>
        <v>0</v>
      </c>
      <c r="AJ204" s="44">
        <f>AirBSYLD1!AJ204*VLOOKUP(AirBSYLD2!AJ$4,'[1]INTERNAL PARAMETERS-1'!$B$5:$J$44,5,FALSE)*VLOOKUP(AirBSYLD2!AJ$4,'[1]INTERNAL PARAMETERS-1'!$B$5:$J$44,7,FALSE)*AirBSYLD2!$F204 + AirBSYLD1!AJ204*(1-VLOOKUP(AirBSYLD2!AJ$4,'[1]INTERNAL PARAMETERS-1'!$B$5:$J$44,5,FALSE))*VLOOKUP(AirBSYLD2!AJ$4,'[1]INTERNAL PARAMETERS-1'!$B$5:$J$44,9,FALSE)*AirBSYLD2!$F204</f>
        <v>0</v>
      </c>
      <c r="AK204" s="44">
        <f>AirBSYLD1!AK204*VLOOKUP(AirBSYLD2!AK$4,'[1]INTERNAL PARAMETERS-1'!$B$5:$J$44,5,FALSE)*VLOOKUP(AirBSYLD2!AK$4,'[1]INTERNAL PARAMETERS-1'!$B$5:$J$44,7,FALSE)*AirBSYLD2!$F204 + AirBSYLD1!AK204*(1-VLOOKUP(AirBSYLD2!AK$4,'[1]INTERNAL PARAMETERS-1'!$B$5:$J$44,5,FALSE))*VLOOKUP(AirBSYLD2!AK$4,'[1]INTERNAL PARAMETERS-1'!$B$5:$J$44,9,FALSE)*AirBSYLD2!$F204</f>
        <v>0</v>
      </c>
      <c r="AL204" s="44">
        <f>AirBSYLD1!AL204*VLOOKUP(AirBSYLD2!AL$4,'[1]INTERNAL PARAMETERS-1'!$B$5:$J$44,5,FALSE)*VLOOKUP(AirBSYLD2!AL$4,'[1]INTERNAL PARAMETERS-1'!$B$5:$J$44,7,FALSE)*AirBSYLD2!$F204 + AirBSYLD1!AL204*(1-VLOOKUP(AirBSYLD2!AL$4,'[1]INTERNAL PARAMETERS-1'!$B$5:$J$44,5,FALSE))*VLOOKUP(AirBSYLD2!AL$4,'[1]INTERNAL PARAMETERS-1'!$B$5:$J$44,9,FALSE)*AirBSYLD2!$F204</f>
        <v>0</v>
      </c>
      <c r="AM204" s="44">
        <f>AirBSYLD1!AM204*VLOOKUP(AirBSYLD2!AM$4,'[1]INTERNAL PARAMETERS-1'!$B$5:$J$44,5,FALSE)*VLOOKUP(AirBSYLD2!AM$4,'[1]INTERNAL PARAMETERS-1'!$B$5:$J$44,7,FALSE)*AirBSYLD2!$F204 + AirBSYLD1!AM204*(1-VLOOKUP(AirBSYLD2!AM$4,'[1]INTERNAL PARAMETERS-1'!$B$5:$J$44,5,FALSE))*VLOOKUP(AirBSYLD2!AM$4,'[1]INTERNAL PARAMETERS-1'!$B$5:$J$44,9,FALSE)*AirBSYLD2!$F204</f>
        <v>0</v>
      </c>
      <c r="AN204" s="44">
        <f>AirBSYLD1!AN204*VLOOKUP(AirBSYLD2!AN$4,'[1]INTERNAL PARAMETERS-1'!$B$5:$J$44,5,FALSE)*VLOOKUP(AirBSYLD2!AN$4,'[1]INTERNAL PARAMETERS-1'!$B$5:$J$44,7,FALSE)*AirBSYLD2!$F204 + AirBSYLD1!AN204*(1-VLOOKUP(AirBSYLD2!AN$4,'[1]INTERNAL PARAMETERS-1'!$B$5:$J$44,5,FALSE))*VLOOKUP(AirBSYLD2!AN$4,'[1]INTERNAL PARAMETERS-1'!$B$5:$J$44,9,FALSE)*AirBSYLD2!$F204</f>
        <v>0</v>
      </c>
      <c r="AO204" s="44">
        <f>AirBSYLD1!AO204*VLOOKUP(AirBSYLD2!AO$4,'[1]INTERNAL PARAMETERS-1'!$B$5:$J$44,5,FALSE)*VLOOKUP(AirBSYLD2!AO$4,'[1]INTERNAL PARAMETERS-1'!$B$5:$J$44,7,FALSE)*AirBSYLD2!$F204 + AirBSYLD1!AO204*(1-VLOOKUP(AirBSYLD2!AO$4,'[1]INTERNAL PARAMETERS-1'!$B$5:$J$44,5,FALSE))*VLOOKUP(AirBSYLD2!AO$4,'[1]INTERNAL PARAMETERS-1'!$B$5:$J$44,9,FALSE)*AirBSYLD2!$F204</f>
        <v>0</v>
      </c>
      <c r="AP204" s="44">
        <f>AirBSYLD1!AP204*VLOOKUP(AirBSYLD2!AP$4,'[1]INTERNAL PARAMETERS-1'!$B$5:$J$44,5,FALSE)*VLOOKUP(AirBSYLD2!AP$4,'[1]INTERNAL PARAMETERS-1'!$B$5:$J$44,7,FALSE)*AirBSYLD2!$F204 + AirBSYLD1!AP204*(1-VLOOKUP(AirBSYLD2!AP$4,'[1]INTERNAL PARAMETERS-1'!$B$5:$J$44,5,FALSE))*VLOOKUP(AirBSYLD2!AP$4,'[1]INTERNAL PARAMETERS-1'!$B$5:$J$44,9,FALSE)*AirBSYLD2!$F204</f>
        <v>0</v>
      </c>
      <c r="AQ204" s="44">
        <f>AirBSYLD1!AQ204*VLOOKUP(AirBSYLD2!AQ$4,'[1]INTERNAL PARAMETERS-1'!$B$5:$J$44,5,FALSE)*VLOOKUP(AirBSYLD2!AQ$4,'[1]INTERNAL PARAMETERS-1'!$B$5:$J$44,7,FALSE)*AirBSYLD2!$F204 + AirBSYLD1!AQ204*(1-VLOOKUP(AirBSYLD2!AQ$4,'[1]INTERNAL PARAMETERS-1'!$B$5:$J$44,5,FALSE))*VLOOKUP(AirBSYLD2!AQ$4,'[1]INTERNAL PARAMETERS-1'!$B$5:$J$44,9,FALSE)*AirBSYLD2!$F204</f>
        <v>0</v>
      </c>
      <c r="AR204" s="44">
        <f>AirBSYLD1!AR204*VLOOKUP(AirBSYLD2!AR$4,'[1]INTERNAL PARAMETERS-1'!$B$5:$J$44,5,FALSE)*VLOOKUP(AirBSYLD2!AR$4,'[1]INTERNAL PARAMETERS-1'!$B$5:$J$44,7,FALSE)*AirBSYLD2!$F204 + AirBSYLD1!AR204*(1-VLOOKUP(AirBSYLD2!AR$4,'[1]INTERNAL PARAMETERS-1'!$B$5:$J$44,5,FALSE))*VLOOKUP(AirBSYLD2!AR$4,'[1]INTERNAL PARAMETERS-1'!$B$5:$J$44,9,FALSE)*AirBSYLD2!$F204</f>
        <v>0</v>
      </c>
      <c r="AS204" s="44">
        <f>AirBSYLD1!AS204*VLOOKUP(AirBSYLD2!AS$4,'[1]INTERNAL PARAMETERS-1'!$B$5:$J$44,5,FALSE)*VLOOKUP(AirBSYLD2!AS$4,'[1]INTERNAL PARAMETERS-1'!$B$5:$J$44,7,FALSE)*AirBSYLD2!$F204 + AirBSYLD1!AS204*(1-VLOOKUP(AirBSYLD2!AS$4,'[1]INTERNAL PARAMETERS-1'!$B$5:$J$44,5,FALSE))*VLOOKUP(AirBSYLD2!AS$4,'[1]INTERNAL PARAMETERS-1'!$B$5:$J$44,9,FALSE)*AirBSYLD2!$F204</f>
        <v>0</v>
      </c>
      <c r="AT204" s="43">
        <f>AirBSYLD1!AT204*VLOOKUP(AirBSYLD2!AT$4,'[1]INTERNAL PARAMETERS-1'!$B$5:$J$44,5,FALSE)*VLOOKUP(AirBSYLD2!AT$4,'[1]INTERNAL PARAMETERS-1'!$B$5:$J$44,7,FALSE)*AirBSYLD2!$F204 + AirBSYLD1!AT204*(1-VLOOKUP(AirBSYLD2!AT$4,'[1]INTERNAL PARAMETERS-1'!$B$5:$J$44,5,FALSE))*VLOOKUP(AirBSYLD2!AT$4,'[1]INTERNAL PARAMETERS-1'!$B$5:$J$44,9,FALSE)*AirBSYLD2!$F204</f>
        <v>0</v>
      </c>
      <c r="AU204" s="45">
        <f>AirBSYLD1!AU204*VLOOKUP(AirBSYLD2!AU$4,'[1]INTERNAL PARAMETERS-1'!$B$5:$J$44,5,FALSE)*VLOOKUP(AirBSYLD2!AU$4,'[1]INTERNAL PARAMETERS-1'!$B$5:$J$44,6,FALSE)*VLOOKUP(AirBSYLD2!AU$4,'[1]INTERNAL PARAMETERS-1'!$B$5:$J$44,3,FALSE) + AirBSYLD1!AU204*(1-VLOOKUP(AirBSYLD2!AU$4,'[1]INTERNAL PARAMETERS-1'!$B$5:$J$44,5,FALSE))*VLOOKUP(AirBSYLD2!AU$4,'[1]INTERNAL PARAMETERS-1'!$B$5:$J$44,8,FALSE)*VLOOKUP(AirBSYLD2!AU$4,'[1]INTERNAL PARAMETERS-1'!$B$5:$J$44,3,FALSE)</f>
        <v>0</v>
      </c>
      <c r="AV204" s="44">
        <f>AirBSYLD1!AV204*VLOOKUP(AirBSYLD2!AV$4,'[1]INTERNAL PARAMETERS-1'!$B$5:$J$44,5,FALSE)*VLOOKUP(AirBSYLD2!AV$4,'[1]INTERNAL PARAMETERS-1'!$B$5:$J$44,6,FALSE)*VLOOKUP(AirBSYLD2!AV$4,'[1]INTERNAL PARAMETERS-1'!$B$5:$J$44,3,FALSE) + AirBSYLD1!AV204*(1-VLOOKUP(AirBSYLD2!AV$4,'[1]INTERNAL PARAMETERS-1'!$B$5:$J$44,5,FALSE))*VLOOKUP(AirBSYLD2!AV$4,'[1]INTERNAL PARAMETERS-1'!$B$5:$J$44,8,FALSE)*VLOOKUP(AirBSYLD2!AV$4,'[1]INTERNAL PARAMETERS-1'!$B$5:$J$44,3,FALSE)</f>
        <v>0</v>
      </c>
      <c r="AW204" s="44">
        <f>AirBSYLD1!AW204*VLOOKUP(AirBSYLD2!AW$4,'[1]INTERNAL PARAMETERS-1'!$B$5:$J$44,5,FALSE)*VLOOKUP(AirBSYLD2!AW$4,'[1]INTERNAL PARAMETERS-1'!$B$5:$J$44,6,FALSE)*VLOOKUP(AirBSYLD2!AW$4,'[1]INTERNAL PARAMETERS-1'!$B$5:$J$44,3,FALSE) + AirBSYLD1!AW204*(1-VLOOKUP(AirBSYLD2!AW$4,'[1]INTERNAL PARAMETERS-1'!$B$5:$J$44,5,FALSE))*VLOOKUP(AirBSYLD2!AW$4,'[1]INTERNAL PARAMETERS-1'!$B$5:$J$44,8,FALSE)*VLOOKUP(AirBSYLD2!AW$4,'[1]INTERNAL PARAMETERS-1'!$B$5:$J$44,3,FALSE)</f>
        <v>0</v>
      </c>
      <c r="AX204" s="44">
        <f>AirBSYLD1!AX204*VLOOKUP(AirBSYLD2!AX$4,'[1]INTERNAL PARAMETERS-1'!$B$5:$J$44,5,FALSE)*VLOOKUP(AirBSYLD2!AX$4,'[1]INTERNAL PARAMETERS-1'!$B$5:$J$44,6,FALSE)*VLOOKUP(AirBSYLD2!AX$4,'[1]INTERNAL PARAMETERS-1'!$B$5:$J$44,3,FALSE) + AirBSYLD1!AX204*(1-VLOOKUP(AirBSYLD2!AX$4,'[1]INTERNAL PARAMETERS-1'!$B$5:$J$44,5,FALSE))*VLOOKUP(AirBSYLD2!AX$4,'[1]INTERNAL PARAMETERS-1'!$B$5:$J$44,8,FALSE)*VLOOKUP(AirBSYLD2!AX$4,'[1]INTERNAL PARAMETERS-1'!$B$5:$J$44,3,FALSE)</f>
        <v>0</v>
      </c>
      <c r="AY204" s="44">
        <f>AirBSYLD1!AY204*VLOOKUP(AirBSYLD2!AY$4,'[1]INTERNAL PARAMETERS-1'!$B$5:$J$44,5,FALSE)*VLOOKUP(AirBSYLD2!AY$4,'[1]INTERNAL PARAMETERS-1'!$B$5:$J$44,6,FALSE)*VLOOKUP(AirBSYLD2!AY$4,'[1]INTERNAL PARAMETERS-1'!$B$5:$J$44,3,FALSE) + AirBSYLD1!AY204*(1-VLOOKUP(AirBSYLD2!AY$4,'[1]INTERNAL PARAMETERS-1'!$B$5:$J$44,5,FALSE))*VLOOKUP(AirBSYLD2!AY$4,'[1]INTERNAL PARAMETERS-1'!$B$5:$J$44,8,FALSE)*VLOOKUP(AirBSYLD2!AY$4,'[1]INTERNAL PARAMETERS-1'!$B$5:$J$44,3,FALSE)</f>
        <v>0</v>
      </c>
      <c r="AZ204" s="44">
        <f>AirBSYLD1!AZ204*VLOOKUP(AirBSYLD2!AZ$4,'[1]INTERNAL PARAMETERS-1'!$B$5:$J$44,5,FALSE)*VLOOKUP(AirBSYLD2!AZ$4,'[1]INTERNAL PARAMETERS-1'!$B$5:$J$44,6,FALSE)*VLOOKUP(AirBSYLD2!AZ$4,'[1]INTERNAL PARAMETERS-1'!$B$5:$J$44,3,FALSE) + AirBSYLD1!AZ204*(1-VLOOKUP(AirBSYLD2!AZ$4,'[1]INTERNAL PARAMETERS-1'!$B$5:$J$44,5,FALSE))*VLOOKUP(AirBSYLD2!AZ$4,'[1]INTERNAL PARAMETERS-1'!$B$5:$J$44,8,FALSE)*VLOOKUP(AirBSYLD2!AZ$4,'[1]INTERNAL PARAMETERS-1'!$B$5:$J$44,3,FALSE)</f>
        <v>0</v>
      </c>
      <c r="BA204" s="44">
        <f>AirBSYLD1!BA204*VLOOKUP(AirBSYLD2!BA$4,'[1]INTERNAL PARAMETERS-1'!$B$5:$J$44,5,FALSE)*VLOOKUP(AirBSYLD2!BA$4,'[1]INTERNAL PARAMETERS-1'!$B$5:$J$44,6,FALSE)*VLOOKUP(AirBSYLD2!BA$4,'[1]INTERNAL PARAMETERS-1'!$B$5:$J$44,3,FALSE) + AirBSYLD1!BA204*(1-VLOOKUP(AirBSYLD2!BA$4,'[1]INTERNAL PARAMETERS-1'!$B$5:$J$44,5,FALSE))*VLOOKUP(AirBSYLD2!BA$4,'[1]INTERNAL PARAMETERS-1'!$B$5:$J$44,8,FALSE)*VLOOKUP(AirBSYLD2!BA$4,'[1]INTERNAL PARAMETERS-1'!$B$5:$J$44,3,FALSE)</f>
        <v>0</v>
      </c>
      <c r="BB204" s="44">
        <f>AirBSYLD1!BB204*VLOOKUP(AirBSYLD2!BB$4,'[1]INTERNAL PARAMETERS-1'!$B$5:$J$44,5,FALSE)*VLOOKUP(AirBSYLD2!BB$4,'[1]INTERNAL PARAMETERS-1'!$B$5:$J$44,6,FALSE)*VLOOKUP(AirBSYLD2!BB$4,'[1]INTERNAL PARAMETERS-1'!$B$5:$J$44,3,FALSE) + AirBSYLD1!BB204*(1-VLOOKUP(AirBSYLD2!BB$4,'[1]INTERNAL PARAMETERS-1'!$B$5:$J$44,5,FALSE))*VLOOKUP(AirBSYLD2!BB$4,'[1]INTERNAL PARAMETERS-1'!$B$5:$J$44,8,FALSE)*VLOOKUP(AirBSYLD2!BB$4,'[1]INTERNAL PARAMETERS-1'!$B$5:$J$44,3,FALSE)</f>
        <v>0</v>
      </c>
      <c r="BC204" s="44">
        <f>AirBSYLD1!BC204*VLOOKUP(AirBSYLD2!BC$4,'[1]INTERNAL PARAMETERS-1'!$B$5:$J$44,5,FALSE)*VLOOKUP(AirBSYLD2!BC$4,'[1]INTERNAL PARAMETERS-1'!$B$5:$J$44,6,FALSE)*VLOOKUP(AirBSYLD2!BC$4,'[1]INTERNAL PARAMETERS-1'!$B$5:$J$44,3,FALSE) + AirBSYLD1!BC204*(1-VLOOKUP(AirBSYLD2!BC$4,'[1]INTERNAL PARAMETERS-1'!$B$5:$J$44,5,FALSE))*VLOOKUP(AirBSYLD2!BC$4,'[1]INTERNAL PARAMETERS-1'!$B$5:$J$44,8,FALSE)*VLOOKUP(AirBSYLD2!BC$4,'[1]INTERNAL PARAMETERS-1'!$B$5:$J$44,3,FALSE)</f>
        <v>0</v>
      </c>
      <c r="BD204" s="44">
        <f>AirBSYLD1!BD204*VLOOKUP(AirBSYLD2!BD$4,'[1]INTERNAL PARAMETERS-1'!$B$5:$J$44,5,FALSE)*VLOOKUP(AirBSYLD2!BD$4,'[1]INTERNAL PARAMETERS-1'!$B$5:$J$44,6,FALSE)*VLOOKUP(AirBSYLD2!BD$4,'[1]INTERNAL PARAMETERS-1'!$B$5:$J$44,3,FALSE) + AirBSYLD1!BD204*(1-VLOOKUP(AirBSYLD2!BD$4,'[1]INTERNAL PARAMETERS-1'!$B$5:$J$44,5,FALSE))*VLOOKUP(AirBSYLD2!BD$4,'[1]INTERNAL PARAMETERS-1'!$B$5:$J$44,8,FALSE)*VLOOKUP(AirBSYLD2!BD$4,'[1]INTERNAL PARAMETERS-1'!$B$5:$J$44,3,FALSE)</f>
        <v>0</v>
      </c>
      <c r="BE204" s="44">
        <f>AirBSYLD1!BE204*VLOOKUP(AirBSYLD2!BE$4,'[1]INTERNAL PARAMETERS-1'!$B$5:$J$44,5,FALSE)*VLOOKUP(AirBSYLD2!BE$4,'[1]INTERNAL PARAMETERS-1'!$B$5:$J$44,6,FALSE)*VLOOKUP(AirBSYLD2!BE$4,'[1]INTERNAL PARAMETERS-1'!$B$5:$J$44,3,FALSE) + AirBSYLD1!BE204*(1-VLOOKUP(AirBSYLD2!BE$4,'[1]INTERNAL PARAMETERS-1'!$B$5:$J$44,5,FALSE))*VLOOKUP(AirBSYLD2!BE$4,'[1]INTERNAL PARAMETERS-1'!$B$5:$J$44,8,FALSE)*VLOOKUP(AirBSYLD2!BE$4,'[1]INTERNAL PARAMETERS-1'!$B$5:$J$44,3,FALSE)</f>
        <v>0</v>
      </c>
      <c r="BF204" s="44">
        <f>AirBSYLD1!BF204*VLOOKUP(AirBSYLD2!BF$4,'[1]INTERNAL PARAMETERS-1'!$B$5:$J$44,5,FALSE)*VLOOKUP(AirBSYLD2!BF$4,'[1]INTERNAL PARAMETERS-1'!$B$5:$J$44,6,FALSE)*VLOOKUP(AirBSYLD2!BF$4,'[1]INTERNAL PARAMETERS-1'!$B$5:$J$44,3,FALSE) + AirBSYLD1!BF204*(1-VLOOKUP(AirBSYLD2!BF$4,'[1]INTERNAL PARAMETERS-1'!$B$5:$J$44,5,FALSE))*VLOOKUP(AirBSYLD2!BF$4,'[1]INTERNAL PARAMETERS-1'!$B$5:$J$44,8,FALSE)*VLOOKUP(AirBSYLD2!BF$4,'[1]INTERNAL PARAMETERS-1'!$B$5:$J$44,3,FALSE)</f>
        <v>0</v>
      </c>
      <c r="BG204" s="44">
        <f>AirBSYLD1!BG204*VLOOKUP(AirBSYLD2!BG$4,'[1]INTERNAL PARAMETERS-1'!$B$5:$J$44,5,FALSE)*VLOOKUP(AirBSYLD2!BG$4,'[1]INTERNAL PARAMETERS-1'!$B$5:$J$44,6,FALSE)*VLOOKUP(AirBSYLD2!BG$4,'[1]INTERNAL PARAMETERS-1'!$B$5:$J$44,3,FALSE) + AirBSYLD1!BG204*(1-VLOOKUP(AirBSYLD2!BG$4,'[1]INTERNAL PARAMETERS-1'!$B$5:$J$44,5,FALSE))*VLOOKUP(AirBSYLD2!BG$4,'[1]INTERNAL PARAMETERS-1'!$B$5:$J$44,8,FALSE)*VLOOKUP(AirBSYLD2!BG$4,'[1]INTERNAL PARAMETERS-1'!$B$5:$J$44,3,FALSE)</f>
        <v>0</v>
      </c>
      <c r="BH204" s="44">
        <f>AirBSYLD1!BH204*VLOOKUP(AirBSYLD2!BH$4,'[1]INTERNAL PARAMETERS-1'!$B$5:$J$44,5,FALSE)*VLOOKUP(AirBSYLD2!BH$4,'[1]INTERNAL PARAMETERS-1'!$B$5:$J$44,6,FALSE)*VLOOKUP(AirBSYLD2!BH$4,'[1]INTERNAL PARAMETERS-1'!$B$5:$J$44,3,FALSE) + AirBSYLD1!BH204*(1-VLOOKUP(AirBSYLD2!BH$4,'[1]INTERNAL PARAMETERS-1'!$B$5:$J$44,5,FALSE))*VLOOKUP(AirBSYLD2!BH$4,'[1]INTERNAL PARAMETERS-1'!$B$5:$J$44,8,FALSE)*VLOOKUP(AirBSYLD2!BH$4,'[1]INTERNAL PARAMETERS-1'!$B$5:$J$44,3,FALSE)</f>
        <v>0</v>
      </c>
      <c r="BI204" s="44">
        <f>AirBSYLD1!BI204*VLOOKUP(AirBSYLD2!BI$4,'[1]INTERNAL PARAMETERS-1'!$B$5:$J$44,5,FALSE)*VLOOKUP(AirBSYLD2!BI$4,'[1]INTERNAL PARAMETERS-1'!$B$5:$J$44,6,FALSE)*VLOOKUP(AirBSYLD2!BI$4,'[1]INTERNAL PARAMETERS-1'!$B$5:$J$44,3,FALSE) + AirBSYLD1!BI204*(1-VLOOKUP(AirBSYLD2!BI$4,'[1]INTERNAL PARAMETERS-1'!$B$5:$J$44,5,FALSE))*VLOOKUP(AirBSYLD2!BI$4,'[1]INTERNAL PARAMETERS-1'!$B$5:$J$44,8,FALSE)*VLOOKUP(AirBSYLD2!BI$4,'[1]INTERNAL PARAMETERS-1'!$B$5:$J$44,3,FALSE)</f>
        <v>0</v>
      </c>
      <c r="BJ204" s="44">
        <f>AirBSYLD1!BJ204*VLOOKUP(AirBSYLD2!BJ$4,'[1]INTERNAL PARAMETERS-1'!$B$5:$J$44,5,FALSE)*VLOOKUP(AirBSYLD2!BJ$4,'[1]INTERNAL PARAMETERS-1'!$B$5:$J$44,6,FALSE)*VLOOKUP(AirBSYLD2!BJ$4,'[1]INTERNAL PARAMETERS-1'!$B$5:$J$44,3,FALSE) + AirBSYLD1!BJ204*(1-VLOOKUP(AirBSYLD2!BJ$4,'[1]INTERNAL PARAMETERS-1'!$B$5:$J$44,5,FALSE))*VLOOKUP(AirBSYLD2!BJ$4,'[1]INTERNAL PARAMETERS-1'!$B$5:$J$44,8,FALSE)*VLOOKUP(AirBSYLD2!BJ$4,'[1]INTERNAL PARAMETERS-1'!$B$5:$J$44,3,FALSE)</f>
        <v>0</v>
      </c>
      <c r="BK204" s="44">
        <f>AirBSYLD1!BK204*VLOOKUP(AirBSYLD2!BK$4,'[1]INTERNAL PARAMETERS-1'!$B$5:$J$44,5,FALSE)*VLOOKUP(AirBSYLD2!BK$4,'[1]INTERNAL PARAMETERS-1'!$B$5:$J$44,6,FALSE)*VLOOKUP(AirBSYLD2!BK$4,'[1]INTERNAL PARAMETERS-1'!$B$5:$J$44,3,FALSE) + AirBSYLD1!BK204*(1-VLOOKUP(AirBSYLD2!BK$4,'[1]INTERNAL PARAMETERS-1'!$B$5:$J$44,5,FALSE))*VLOOKUP(AirBSYLD2!BK$4,'[1]INTERNAL PARAMETERS-1'!$B$5:$J$44,8,FALSE)*VLOOKUP(AirBSYLD2!BK$4,'[1]INTERNAL PARAMETERS-1'!$B$5:$J$44,3,FALSE)</f>
        <v>0</v>
      </c>
      <c r="BL204" s="44">
        <f>AirBSYLD1!BL204*VLOOKUP(AirBSYLD2!BL$4,'[1]INTERNAL PARAMETERS-1'!$B$5:$J$44,5,FALSE)*VLOOKUP(AirBSYLD2!BL$4,'[1]INTERNAL PARAMETERS-1'!$B$5:$J$44,6,FALSE)*VLOOKUP(AirBSYLD2!BL$4,'[1]INTERNAL PARAMETERS-1'!$B$5:$J$44,3,FALSE) + AirBSYLD1!BL204*(1-VLOOKUP(AirBSYLD2!BL$4,'[1]INTERNAL PARAMETERS-1'!$B$5:$J$44,5,FALSE))*VLOOKUP(AirBSYLD2!BL$4,'[1]INTERNAL PARAMETERS-1'!$B$5:$J$44,8,FALSE)*VLOOKUP(AirBSYLD2!BL$4,'[1]INTERNAL PARAMETERS-1'!$B$5:$J$44,3,FALSE)</f>
        <v>0</v>
      </c>
      <c r="BM204" s="44">
        <f>AirBSYLD1!BM204*VLOOKUP(AirBSYLD2!BM$4,'[1]INTERNAL PARAMETERS-1'!$B$5:$J$44,5,FALSE)*VLOOKUP(AirBSYLD2!BM$4,'[1]INTERNAL PARAMETERS-1'!$B$5:$J$44,6,FALSE)*VLOOKUP(AirBSYLD2!BM$4,'[1]INTERNAL PARAMETERS-1'!$B$5:$J$44,3,FALSE) + AirBSYLD1!BM204*(1-VLOOKUP(AirBSYLD2!BM$4,'[1]INTERNAL PARAMETERS-1'!$B$5:$J$44,5,FALSE))*VLOOKUP(AirBSYLD2!BM$4,'[1]INTERNAL PARAMETERS-1'!$B$5:$J$44,8,FALSE)*VLOOKUP(AirBSYLD2!BM$4,'[1]INTERNAL PARAMETERS-1'!$B$5:$J$44,3,FALSE)</f>
        <v>0</v>
      </c>
      <c r="BN204" s="44">
        <f>AirBSYLD1!BN204*VLOOKUP(AirBSYLD2!BN$4,'[1]INTERNAL PARAMETERS-1'!$B$5:$J$44,5,FALSE)*VLOOKUP(AirBSYLD2!BN$4,'[1]INTERNAL PARAMETERS-1'!$B$5:$J$44,6,FALSE)*VLOOKUP(AirBSYLD2!BN$4,'[1]INTERNAL PARAMETERS-1'!$B$5:$J$44,3,FALSE) + AirBSYLD1!BN204*(1-VLOOKUP(AirBSYLD2!BN$4,'[1]INTERNAL PARAMETERS-1'!$B$5:$J$44,5,FALSE))*VLOOKUP(AirBSYLD2!BN$4,'[1]INTERNAL PARAMETERS-1'!$B$5:$J$44,8,FALSE)*VLOOKUP(AirBSYLD2!BN$4,'[1]INTERNAL PARAMETERS-1'!$B$5:$J$44,3,FALSE)</f>
        <v>0</v>
      </c>
      <c r="BO204" s="44">
        <f>AirBSYLD1!BO204*VLOOKUP(AirBSYLD2!BO$4,'[1]INTERNAL PARAMETERS-1'!$B$5:$J$44,5,FALSE)*VLOOKUP(AirBSYLD2!BO$4,'[1]INTERNAL PARAMETERS-1'!$B$5:$J$44,6,FALSE)*VLOOKUP(AirBSYLD2!BO$4,'[1]INTERNAL PARAMETERS-1'!$B$5:$J$44,3,FALSE) + AirBSYLD1!BO204*(1-VLOOKUP(AirBSYLD2!BO$4,'[1]INTERNAL PARAMETERS-1'!$B$5:$J$44,5,FALSE))*VLOOKUP(AirBSYLD2!BO$4,'[1]INTERNAL PARAMETERS-1'!$B$5:$J$44,8,FALSE)*VLOOKUP(AirBSYLD2!BO$4,'[1]INTERNAL PARAMETERS-1'!$B$5:$J$44,3,FALSE)</f>
        <v>0</v>
      </c>
      <c r="BP204" s="44">
        <f>AirBSYLD1!BP204*VLOOKUP(AirBSYLD2!BP$4,'[1]INTERNAL PARAMETERS-1'!$B$5:$J$44,5,FALSE)*VLOOKUP(AirBSYLD2!BP$4,'[1]INTERNAL PARAMETERS-1'!$B$5:$J$44,6,FALSE)*VLOOKUP(AirBSYLD2!BP$4,'[1]INTERNAL PARAMETERS-1'!$B$5:$J$44,3,FALSE) + AirBSYLD1!BP204*(1-VLOOKUP(AirBSYLD2!BP$4,'[1]INTERNAL PARAMETERS-1'!$B$5:$J$44,5,FALSE))*VLOOKUP(AirBSYLD2!BP$4,'[1]INTERNAL PARAMETERS-1'!$B$5:$J$44,8,FALSE)*VLOOKUP(AirBSYLD2!BP$4,'[1]INTERNAL PARAMETERS-1'!$B$5:$J$44,3,FALSE)</f>
        <v>0</v>
      </c>
      <c r="BQ204" s="44">
        <f>AirBSYLD1!BQ204*VLOOKUP(AirBSYLD2!BQ$4,'[1]INTERNAL PARAMETERS-1'!$B$5:$J$44,5,FALSE)*VLOOKUP(AirBSYLD2!BQ$4,'[1]INTERNAL PARAMETERS-1'!$B$5:$J$44,6,FALSE)*VLOOKUP(AirBSYLD2!BQ$4,'[1]INTERNAL PARAMETERS-1'!$B$5:$J$44,3,FALSE) + AirBSYLD1!BQ204*(1-VLOOKUP(AirBSYLD2!BQ$4,'[1]INTERNAL PARAMETERS-1'!$B$5:$J$44,5,FALSE))*VLOOKUP(AirBSYLD2!BQ$4,'[1]INTERNAL PARAMETERS-1'!$B$5:$J$44,8,FALSE)*VLOOKUP(AirBSYLD2!BQ$4,'[1]INTERNAL PARAMETERS-1'!$B$5:$J$44,3,FALSE)</f>
        <v>0</v>
      </c>
      <c r="BR204" s="44">
        <f>AirBSYLD1!BR204*VLOOKUP(AirBSYLD2!BR$4,'[1]INTERNAL PARAMETERS-1'!$B$5:$J$44,5,FALSE)*VLOOKUP(AirBSYLD2!BR$4,'[1]INTERNAL PARAMETERS-1'!$B$5:$J$44,6,FALSE)*VLOOKUP(AirBSYLD2!BR$4,'[1]INTERNAL PARAMETERS-1'!$B$5:$J$44,3,FALSE) + AirBSYLD1!BR204*(1-VLOOKUP(AirBSYLD2!BR$4,'[1]INTERNAL PARAMETERS-1'!$B$5:$J$44,5,FALSE))*VLOOKUP(AirBSYLD2!BR$4,'[1]INTERNAL PARAMETERS-1'!$B$5:$J$44,8,FALSE)*VLOOKUP(AirBSYLD2!BR$4,'[1]INTERNAL PARAMETERS-1'!$B$5:$J$44,3,FALSE)</f>
        <v>0</v>
      </c>
      <c r="BS204" s="44">
        <f>AirBSYLD1!BS204*VLOOKUP(AirBSYLD2!BS$4,'[1]INTERNAL PARAMETERS-1'!$B$5:$J$44,5,FALSE)*VLOOKUP(AirBSYLD2!BS$4,'[1]INTERNAL PARAMETERS-1'!$B$5:$J$44,6,FALSE)*VLOOKUP(AirBSYLD2!BS$4,'[1]INTERNAL PARAMETERS-1'!$B$5:$J$44,3,FALSE) + AirBSYLD1!BS204*(1-VLOOKUP(AirBSYLD2!BS$4,'[1]INTERNAL PARAMETERS-1'!$B$5:$J$44,5,FALSE))*VLOOKUP(AirBSYLD2!BS$4,'[1]INTERNAL PARAMETERS-1'!$B$5:$J$44,8,FALSE)*VLOOKUP(AirBSYLD2!BS$4,'[1]INTERNAL PARAMETERS-1'!$B$5:$J$44,3,FALSE)</f>
        <v>0</v>
      </c>
      <c r="BT204" s="44">
        <f>AirBSYLD1!BT204*VLOOKUP(AirBSYLD2!BT$4,'[1]INTERNAL PARAMETERS-1'!$B$5:$J$44,5,FALSE)*VLOOKUP(AirBSYLD2!BT$4,'[1]INTERNAL PARAMETERS-1'!$B$5:$J$44,6,FALSE)*VLOOKUP(AirBSYLD2!BT$4,'[1]INTERNAL PARAMETERS-1'!$B$5:$J$44,3,FALSE) + AirBSYLD1!BT204*(1-VLOOKUP(AirBSYLD2!BT$4,'[1]INTERNAL PARAMETERS-1'!$B$5:$J$44,5,FALSE))*VLOOKUP(AirBSYLD2!BT$4,'[1]INTERNAL PARAMETERS-1'!$B$5:$J$44,8,FALSE)*VLOOKUP(AirBSYLD2!BT$4,'[1]INTERNAL PARAMETERS-1'!$B$5:$J$44,3,FALSE)</f>
        <v>0</v>
      </c>
      <c r="BU204" s="44">
        <f>AirBSYLD1!BU204*VLOOKUP(AirBSYLD2!BU$4,'[1]INTERNAL PARAMETERS-1'!$B$5:$J$44,5,FALSE)*VLOOKUP(AirBSYLD2!BU$4,'[1]INTERNAL PARAMETERS-1'!$B$5:$J$44,6,FALSE)*VLOOKUP(AirBSYLD2!BU$4,'[1]INTERNAL PARAMETERS-1'!$B$5:$J$44,3,FALSE) + AirBSYLD1!BU204*(1-VLOOKUP(AirBSYLD2!BU$4,'[1]INTERNAL PARAMETERS-1'!$B$5:$J$44,5,FALSE))*VLOOKUP(AirBSYLD2!BU$4,'[1]INTERNAL PARAMETERS-1'!$B$5:$J$44,8,FALSE)*VLOOKUP(AirBSYLD2!BU$4,'[1]INTERNAL PARAMETERS-1'!$B$5:$J$44,3,FALSE)</f>
        <v>0</v>
      </c>
      <c r="BV204" s="44">
        <f>AirBSYLD1!BV204*VLOOKUP(AirBSYLD2!BV$4,'[1]INTERNAL PARAMETERS-1'!$B$5:$J$44,5,FALSE)*VLOOKUP(AirBSYLD2!BV$4,'[1]INTERNAL PARAMETERS-1'!$B$5:$J$44,6,FALSE)*VLOOKUP(AirBSYLD2!BV$4,'[1]INTERNAL PARAMETERS-1'!$B$5:$J$44,3,FALSE) + AirBSYLD1!BV204*(1-VLOOKUP(AirBSYLD2!BV$4,'[1]INTERNAL PARAMETERS-1'!$B$5:$J$44,5,FALSE))*VLOOKUP(AirBSYLD2!BV$4,'[1]INTERNAL PARAMETERS-1'!$B$5:$J$44,8,FALSE)*VLOOKUP(AirBSYLD2!BV$4,'[1]INTERNAL PARAMETERS-1'!$B$5:$J$44,3,FALSE)</f>
        <v>0</v>
      </c>
      <c r="BW204" s="44">
        <f>AirBSYLD1!BW204*VLOOKUP(AirBSYLD2!BW$4,'[1]INTERNAL PARAMETERS-1'!$B$5:$J$44,5,FALSE)*VLOOKUP(AirBSYLD2!BW$4,'[1]INTERNAL PARAMETERS-1'!$B$5:$J$44,6,FALSE)*VLOOKUP(AirBSYLD2!BW$4,'[1]INTERNAL PARAMETERS-1'!$B$5:$J$44,3,FALSE) + AirBSYLD1!BW204*(1-VLOOKUP(AirBSYLD2!BW$4,'[1]INTERNAL PARAMETERS-1'!$B$5:$J$44,5,FALSE))*VLOOKUP(AirBSYLD2!BW$4,'[1]INTERNAL PARAMETERS-1'!$B$5:$J$44,8,FALSE)*VLOOKUP(AirBSYLD2!BW$4,'[1]INTERNAL PARAMETERS-1'!$B$5:$J$44,3,FALSE)</f>
        <v>0</v>
      </c>
      <c r="BX204" s="44">
        <f>AirBSYLD1!BX204*VLOOKUP(AirBSYLD2!BX$4,'[1]INTERNAL PARAMETERS-1'!$B$5:$J$44,5,FALSE)*VLOOKUP(AirBSYLD2!BX$4,'[1]INTERNAL PARAMETERS-1'!$B$5:$J$44,6,FALSE)*VLOOKUP(AirBSYLD2!BX$4,'[1]INTERNAL PARAMETERS-1'!$B$5:$J$44,3,FALSE) + AirBSYLD1!BX204*(1-VLOOKUP(AirBSYLD2!BX$4,'[1]INTERNAL PARAMETERS-1'!$B$5:$J$44,5,FALSE))*VLOOKUP(AirBSYLD2!BX$4,'[1]INTERNAL PARAMETERS-1'!$B$5:$J$44,8,FALSE)*VLOOKUP(AirBSYLD2!BX$4,'[1]INTERNAL PARAMETERS-1'!$B$5:$J$44,3,FALSE)</f>
        <v>0</v>
      </c>
      <c r="BY204" s="44">
        <f>AirBSYLD1!BY204*VLOOKUP(AirBSYLD2!BY$4,'[1]INTERNAL PARAMETERS-1'!$B$5:$J$44,5,FALSE)*VLOOKUP(AirBSYLD2!BY$4,'[1]INTERNAL PARAMETERS-1'!$B$5:$J$44,6,FALSE)*VLOOKUP(AirBSYLD2!BY$4,'[1]INTERNAL PARAMETERS-1'!$B$5:$J$44,3,FALSE) + AirBSYLD1!BY204*(1-VLOOKUP(AirBSYLD2!BY$4,'[1]INTERNAL PARAMETERS-1'!$B$5:$J$44,5,FALSE))*VLOOKUP(AirBSYLD2!BY$4,'[1]INTERNAL PARAMETERS-1'!$B$5:$J$44,8,FALSE)*VLOOKUP(AirBSYLD2!BY$4,'[1]INTERNAL PARAMETERS-1'!$B$5:$J$44,3,FALSE)</f>
        <v>0</v>
      </c>
      <c r="BZ204" s="44">
        <f>AirBSYLD1!BZ204*VLOOKUP(AirBSYLD2!BZ$4,'[1]INTERNAL PARAMETERS-1'!$B$5:$J$44,5,FALSE)*VLOOKUP(AirBSYLD2!BZ$4,'[1]INTERNAL PARAMETERS-1'!$B$5:$J$44,6,FALSE)*VLOOKUP(AirBSYLD2!BZ$4,'[1]INTERNAL PARAMETERS-1'!$B$5:$J$44,3,FALSE) + AirBSYLD1!BZ204*(1-VLOOKUP(AirBSYLD2!BZ$4,'[1]INTERNAL PARAMETERS-1'!$B$5:$J$44,5,FALSE))*VLOOKUP(AirBSYLD2!BZ$4,'[1]INTERNAL PARAMETERS-1'!$B$5:$J$44,8,FALSE)*VLOOKUP(AirBSYLD2!BZ$4,'[1]INTERNAL PARAMETERS-1'!$B$5:$J$44,3,FALSE)</f>
        <v>0</v>
      </c>
      <c r="CA204" s="44">
        <f>AirBSYLD1!CA204*VLOOKUP(AirBSYLD2!CA$4,'[1]INTERNAL PARAMETERS-1'!$B$5:$J$44,5,FALSE)*VLOOKUP(AirBSYLD2!CA$4,'[1]INTERNAL PARAMETERS-1'!$B$5:$J$44,6,FALSE)*VLOOKUP(AirBSYLD2!CA$4,'[1]INTERNAL PARAMETERS-1'!$B$5:$J$44,3,FALSE) + AirBSYLD1!CA204*(1-VLOOKUP(AirBSYLD2!CA$4,'[1]INTERNAL PARAMETERS-1'!$B$5:$J$44,5,FALSE))*VLOOKUP(AirBSYLD2!CA$4,'[1]INTERNAL PARAMETERS-1'!$B$5:$J$44,8,FALSE)*VLOOKUP(AirBSYLD2!CA$4,'[1]INTERNAL PARAMETERS-1'!$B$5:$J$44,3,FALSE)</f>
        <v>0</v>
      </c>
      <c r="CB204" s="44">
        <f>AirBSYLD1!CB204*VLOOKUP(AirBSYLD2!CB$4,'[1]INTERNAL PARAMETERS-1'!$B$5:$J$44,5,FALSE)*VLOOKUP(AirBSYLD2!CB$4,'[1]INTERNAL PARAMETERS-1'!$B$5:$J$44,6,FALSE)*VLOOKUP(AirBSYLD2!CB$4,'[1]INTERNAL PARAMETERS-1'!$B$5:$J$44,3,FALSE) + AirBSYLD1!CB204*(1-VLOOKUP(AirBSYLD2!CB$4,'[1]INTERNAL PARAMETERS-1'!$B$5:$J$44,5,FALSE))*VLOOKUP(AirBSYLD2!CB$4,'[1]INTERNAL PARAMETERS-1'!$B$5:$J$44,8,FALSE)*VLOOKUP(AirBSYLD2!CB$4,'[1]INTERNAL PARAMETERS-1'!$B$5:$J$44,3,FALSE)</f>
        <v>0</v>
      </c>
      <c r="CC204" s="44">
        <f>AirBSYLD1!CC204*VLOOKUP(AirBSYLD2!CC$4,'[1]INTERNAL PARAMETERS-1'!$B$5:$J$44,5,FALSE)*VLOOKUP(AirBSYLD2!CC$4,'[1]INTERNAL PARAMETERS-1'!$B$5:$J$44,6,FALSE)*VLOOKUP(AirBSYLD2!CC$4,'[1]INTERNAL PARAMETERS-1'!$B$5:$J$44,3,FALSE) + AirBSYLD1!CC204*(1-VLOOKUP(AirBSYLD2!CC$4,'[1]INTERNAL PARAMETERS-1'!$B$5:$J$44,5,FALSE))*VLOOKUP(AirBSYLD2!CC$4,'[1]INTERNAL PARAMETERS-1'!$B$5:$J$44,8,FALSE)*VLOOKUP(AirBSYLD2!CC$4,'[1]INTERNAL PARAMETERS-1'!$B$5:$J$44,3,FALSE)</f>
        <v>0</v>
      </c>
      <c r="CD204" s="44">
        <f>AirBSYLD1!CD204*VLOOKUP(AirBSYLD2!CD$4,'[1]INTERNAL PARAMETERS-1'!$B$5:$J$44,5,FALSE)*VLOOKUP(AirBSYLD2!CD$4,'[1]INTERNAL PARAMETERS-1'!$B$5:$J$44,6,FALSE)*VLOOKUP(AirBSYLD2!CD$4,'[1]INTERNAL PARAMETERS-1'!$B$5:$J$44,3,FALSE) + AirBSYLD1!CD204*(1-VLOOKUP(AirBSYLD2!CD$4,'[1]INTERNAL PARAMETERS-1'!$B$5:$J$44,5,FALSE))*VLOOKUP(AirBSYLD2!CD$4,'[1]INTERNAL PARAMETERS-1'!$B$5:$J$44,8,FALSE)*VLOOKUP(AirBSYLD2!CD$4,'[1]INTERNAL PARAMETERS-1'!$B$5:$J$44,3,FALSE)</f>
        <v>0</v>
      </c>
      <c r="CE204" s="44">
        <f>AirBSYLD1!CE204*VLOOKUP(AirBSYLD2!CE$4,'[1]INTERNAL PARAMETERS-1'!$B$5:$J$44,5,FALSE)*VLOOKUP(AirBSYLD2!CE$4,'[1]INTERNAL PARAMETERS-1'!$B$5:$J$44,6,FALSE)*VLOOKUP(AirBSYLD2!CE$4,'[1]INTERNAL PARAMETERS-1'!$B$5:$J$44,3,FALSE) + AirBSYLD1!CE204*(1-VLOOKUP(AirBSYLD2!CE$4,'[1]INTERNAL PARAMETERS-1'!$B$5:$J$44,5,FALSE))*VLOOKUP(AirBSYLD2!CE$4,'[1]INTERNAL PARAMETERS-1'!$B$5:$J$44,8,FALSE)*VLOOKUP(AirBSYLD2!CE$4,'[1]INTERNAL PARAMETERS-1'!$B$5:$J$44,3,FALSE)</f>
        <v>0</v>
      </c>
      <c r="CF204" s="44">
        <f>AirBSYLD1!CF204*VLOOKUP(AirBSYLD2!CF$4,'[1]INTERNAL PARAMETERS-1'!$B$5:$J$44,5,FALSE)*VLOOKUP(AirBSYLD2!CF$4,'[1]INTERNAL PARAMETERS-1'!$B$5:$J$44,6,FALSE)*VLOOKUP(AirBSYLD2!CF$4,'[1]INTERNAL PARAMETERS-1'!$B$5:$J$44,3,FALSE) + AirBSYLD1!CF204*(1-VLOOKUP(AirBSYLD2!CF$4,'[1]INTERNAL PARAMETERS-1'!$B$5:$J$44,5,FALSE))*VLOOKUP(AirBSYLD2!CF$4,'[1]INTERNAL PARAMETERS-1'!$B$5:$J$44,8,FALSE)*VLOOKUP(AirBSYLD2!CF$4,'[1]INTERNAL PARAMETERS-1'!$B$5:$J$44,3,FALSE)</f>
        <v>0</v>
      </c>
      <c r="CG204" s="44">
        <f>AirBSYLD1!CG204*VLOOKUP(AirBSYLD2!CG$4,'[1]INTERNAL PARAMETERS-1'!$B$5:$J$44,5,FALSE)*VLOOKUP(AirBSYLD2!CG$4,'[1]INTERNAL PARAMETERS-1'!$B$5:$J$44,6,FALSE)*VLOOKUP(AirBSYLD2!CG$4,'[1]INTERNAL PARAMETERS-1'!$B$5:$J$44,3,FALSE) + AirBSYLD1!CG204*(1-VLOOKUP(AirBSYLD2!CG$4,'[1]INTERNAL PARAMETERS-1'!$B$5:$J$44,5,FALSE))*VLOOKUP(AirBSYLD2!CG$4,'[1]INTERNAL PARAMETERS-1'!$B$5:$J$44,8,FALSE)*VLOOKUP(AirBSYLD2!CG$4,'[1]INTERNAL PARAMETERS-1'!$B$5:$J$44,3,FALSE)</f>
        <v>0</v>
      </c>
      <c r="CH204" s="43">
        <f>AirBSYLD1!CH204*VLOOKUP(AirBSYLD2!CH$4,'[1]INTERNAL PARAMETERS-1'!$B$5:$J$44,5,FALSE)*VLOOKUP(AirBSYLD2!CH$4,'[1]INTERNAL PARAMETERS-1'!$B$5:$J$44,6,FALSE)*VLOOKUP(AirBSYLD2!CH$4,'[1]INTERNAL PARAMETERS-1'!$B$5:$J$44,3,FALSE) + AirBSYLD1!CH204*(1-VLOOKUP(AirBSYLD2!CH$4,'[1]INTERNAL PARAMETERS-1'!$B$5:$J$44,5,FALSE))*VLOOKUP(AirBSYLD2!CH$4,'[1]INTERNAL PARAMETERS-1'!$B$5:$J$44,8,FALSE)*VLOOKUP(AirBSYLD2!CH$4,'[1]INTERNAL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AirBS!X205</f>
        <v>0</v>
      </c>
      <c r="F205" s="56">
        <f>'[1]INTERNAL PARAMETERS-1'!M7</f>
        <v>73.784999999999997</v>
      </c>
      <c r="G205" s="45">
        <f>AirBSYLD1!G205*VLOOKUP(AirBSYLD2!G$4,'[1]INTERNAL PARAMETERS-1'!$B$5:$J$44,5,FALSE)*VLOOKUP(AirBSYLD2!G$4,'[1]INTERNAL PARAMETERS-1'!$B$5:$J$44,7,FALSE)*AirBSYLD2!$F205 + AirBSYLD1!G205*(1-VLOOKUP(AirBSYLD2!G$4,'[1]INTERNAL PARAMETERS-1'!$B$5:$J$44,5,FALSE))*VLOOKUP(AirBSYLD2!G$4,'[1]INTERNAL PARAMETERS-1'!$B$5:$J$44,9,FALSE)*AirBSYLD2!$F205</f>
        <v>0</v>
      </c>
      <c r="H205" s="44">
        <f>AirBSYLD1!H205*VLOOKUP(AirBSYLD2!H$4,'[1]INTERNAL PARAMETERS-1'!$B$5:$J$44,5,FALSE)*VLOOKUP(AirBSYLD2!H$4,'[1]INTERNAL PARAMETERS-1'!$B$5:$J$44,7,FALSE)*AirBSYLD2!$F205 + AirBSYLD1!H205*(1-VLOOKUP(AirBSYLD2!H$4,'[1]INTERNAL PARAMETERS-1'!$B$5:$J$44,5,FALSE))*VLOOKUP(AirBSYLD2!H$4,'[1]INTERNAL PARAMETERS-1'!$B$5:$J$44,9,FALSE)*AirBSYLD2!$F205</f>
        <v>0</v>
      </c>
      <c r="I205" s="44">
        <f>AirBSYLD1!I205*VLOOKUP(AirBSYLD2!I$4,'[1]INTERNAL PARAMETERS-1'!$B$5:$J$44,5,FALSE)*VLOOKUP(AirBSYLD2!I$4,'[1]INTERNAL PARAMETERS-1'!$B$5:$J$44,7,FALSE)*AirBSYLD2!$F205 + AirBSYLD1!I205*(1-VLOOKUP(AirBSYLD2!I$4,'[1]INTERNAL PARAMETERS-1'!$B$5:$J$44,5,FALSE))*VLOOKUP(AirBSYLD2!I$4,'[1]INTERNAL PARAMETERS-1'!$B$5:$J$44,9,FALSE)*AirBSYLD2!$F205</f>
        <v>0</v>
      </c>
      <c r="J205" s="44">
        <f>AirBSYLD1!J205*VLOOKUP(AirBSYLD2!J$4,'[1]INTERNAL PARAMETERS-1'!$B$5:$J$44,5,FALSE)*VLOOKUP(AirBSYLD2!J$4,'[1]INTERNAL PARAMETERS-1'!$B$5:$J$44,7,FALSE)*AirBSYLD2!$F205 + AirBSYLD1!J205*(1-VLOOKUP(AirBSYLD2!J$4,'[1]INTERNAL PARAMETERS-1'!$B$5:$J$44,5,FALSE))*VLOOKUP(AirBSYLD2!J$4,'[1]INTERNAL PARAMETERS-1'!$B$5:$J$44,9,FALSE)*AirBSYLD2!$F205</f>
        <v>0</v>
      </c>
      <c r="K205" s="44">
        <f>AirBSYLD1!K205*VLOOKUP(AirBSYLD2!K$4,'[1]INTERNAL PARAMETERS-1'!$B$5:$J$44,5,FALSE)*VLOOKUP(AirBSYLD2!K$4,'[1]INTERNAL PARAMETERS-1'!$B$5:$J$44,7,FALSE)*AirBSYLD2!$F205 + AirBSYLD1!K205*(1-VLOOKUP(AirBSYLD2!K$4,'[1]INTERNAL PARAMETERS-1'!$B$5:$J$44,5,FALSE))*VLOOKUP(AirBSYLD2!K$4,'[1]INTERNAL PARAMETERS-1'!$B$5:$J$44,9,FALSE)*AirBSYLD2!$F205</f>
        <v>0</v>
      </c>
      <c r="L205" s="44">
        <f>AirBSYLD1!L205*VLOOKUP(AirBSYLD2!L$4,'[1]INTERNAL PARAMETERS-1'!$B$5:$J$44,5,FALSE)*VLOOKUP(AirBSYLD2!L$4,'[1]INTERNAL PARAMETERS-1'!$B$5:$J$44,7,FALSE)*AirBSYLD2!$F205 + AirBSYLD1!L205*(1-VLOOKUP(AirBSYLD2!L$4,'[1]INTERNAL PARAMETERS-1'!$B$5:$J$44,5,FALSE))*VLOOKUP(AirBSYLD2!L$4,'[1]INTERNAL PARAMETERS-1'!$B$5:$J$44,9,FALSE)*AirBSYLD2!$F205</f>
        <v>0</v>
      </c>
      <c r="M205" s="44">
        <f>AirBSYLD1!M205*VLOOKUP(AirBSYLD2!M$4,'[1]INTERNAL PARAMETERS-1'!$B$5:$J$44,5,FALSE)*VLOOKUP(AirBSYLD2!M$4,'[1]INTERNAL PARAMETERS-1'!$B$5:$J$44,7,FALSE)*AirBSYLD2!$F205 + AirBSYLD1!M205*(1-VLOOKUP(AirBSYLD2!M$4,'[1]INTERNAL PARAMETERS-1'!$B$5:$J$44,5,FALSE))*VLOOKUP(AirBSYLD2!M$4,'[1]INTERNAL PARAMETERS-1'!$B$5:$J$44,9,FALSE)*AirBSYLD2!$F205</f>
        <v>0</v>
      </c>
      <c r="N205" s="44">
        <f>AirBSYLD1!N205*VLOOKUP(AirBSYLD2!N$4,'[1]INTERNAL PARAMETERS-1'!$B$5:$J$44,5,FALSE)*VLOOKUP(AirBSYLD2!N$4,'[1]INTERNAL PARAMETERS-1'!$B$5:$J$44,7,FALSE)*AirBSYLD2!$F205 + AirBSYLD1!N205*(1-VLOOKUP(AirBSYLD2!N$4,'[1]INTERNAL PARAMETERS-1'!$B$5:$J$44,5,FALSE))*VLOOKUP(AirBSYLD2!N$4,'[1]INTERNAL PARAMETERS-1'!$B$5:$J$44,9,FALSE)*AirBSYLD2!$F205</f>
        <v>0</v>
      </c>
      <c r="O205" s="44">
        <f>AirBSYLD1!O205*VLOOKUP(AirBSYLD2!O$4,'[1]INTERNAL PARAMETERS-1'!$B$5:$J$44,5,FALSE)*VLOOKUP(AirBSYLD2!O$4,'[1]INTERNAL PARAMETERS-1'!$B$5:$J$44,7,FALSE)*AirBSYLD2!$F205 + AirBSYLD1!O205*(1-VLOOKUP(AirBSYLD2!O$4,'[1]INTERNAL PARAMETERS-1'!$B$5:$J$44,5,FALSE))*VLOOKUP(AirBSYLD2!O$4,'[1]INTERNAL PARAMETERS-1'!$B$5:$J$44,9,FALSE)*AirBSYLD2!$F205</f>
        <v>0</v>
      </c>
      <c r="P205" s="44">
        <f>AirBSYLD1!P205*VLOOKUP(AirBSYLD2!P$4,'[1]INTERNAL PARAMETERS-1'!$B$5:$J$44,5,FALSE)*VLOOKUP(AirBSYLD2!P$4,'[1]INTERNAL PARAMETERS-1'!$B$5:$J$44,7,FALSE)*AirBSYLD2!$F205 + AirBSYLD1!P205*(1-VLOOKUP(AirBSYLD2!P$4,'[1]INTERNAL PARAMETERS-1'!$B$5:$J$44,5,FALSE))*VLOOKUP(AirBSYLD2!P$4,'[1]INTERNAL PARAMETERS-1'!$B$5:$J$44,9,FALSE)*AirBSYLD2!$F205</f>
        <v>0</v>
      </c>
      <c r="Q205" s="44">
        <f>AirBSYLD1!Q205*VLOOKUP(AirBSYLD2!Q$4,'[1]INTERNAL PARAMETERS-1'!$B$5:$J$44,5,FALSE)*VLOOKUP(AirBSYLD2!Q$4,'[1]INTERNAL PARAMETERS-1'!$B$5:$J$44,7,FALSE)*AirBSYLD2!$F205 + AirBSYLD1!Q205*(1-VLOOKUP(AirBSYLD2!Q$4,'[1]INTERNAL PARAMETERS-1'!$B$5:$J$44,5,FALSE))*VLOOKUP(AirBSYLD2!Q$4,'[1]INTERNAL PARAMETERS-1'!$B$5:$J$44,9,FALSE)*AirBSYLD2!$F205</f>
        <v>0</v>
      </c>
      <c r="R205" s="44">
        <f>AirBSYLD1!R205*VLOOKUP(AirBSYLD2!R$4,'[1]INTERNAL PARAMETERS-1'!$B$5:$J$44,5,FALSE)*VLOOKUP(AirBSYLD2!R$4,'[1]INTERNAL PARAMETERS-1'!$B$5:$J$44,7,FALSE)*AirBSYLD2!$F205 + AirBSYLD1!R205*(1-VLOOKUP(AirBSYLD2!R$4,'[1]INTERNAL PARAMETERS-1'!$B$5:$J$44,5,FALSE))*VLOOKUP(AirBSYLD2!R$4,'[1]INTERNAL PARAMETERS-1'!$B$5:$J$44,9,FALSE)*AirBSYLD2!$F205</f>
        <v>0</v>
      </c>
      <c r="S205" s="44">
        <f>AirBSYLD1!S205*VLOOKUP(AirBSYLD2!S$4,'[1]INTERNAL PARAMETERS-1'!$B$5:$J$44,5,FALSE)*VLOOKUP(AirBSYLD2!S$4,'[1]INTERNAL PARAMETERS-1'!$B$5:$J$44,7,FALSE)*AirBSYLD2!$F205 + AirBSYLD1!S205*(1-VLOOKUP(AirBSYLD2!S$4,'[1]INTERNAL PARAMETERS-1'!$B$5:$J$44,5,FALSE))*VLOOKUP(AirBSYLD2!S$4,'[1]INTERNAL PARAMETERS-1'!$B$5:$J$44,9,FALSE)*AirBSYLD2!$F205</f>
        <v>0</v>
      </c>
      <c r="T205" s="44">
        <f>AirBSYLD1!T205*VLOOKUP(AirBSYLD2!T$4,'[1]INTERNAL PARAMETERS-1'!$B$5:$J$44,5,FALSE)*VLOOKUP(AirBSYLD2!T$4,'[1]INTERNAL PARAMETERS-1'!$B$5:$J$44,7,FALSE)*AirBSYLD2!$F205 + AirBSYLD1!T205*(1-VLOOKUP(AirBSYLD2!T$4,'[1]INTERNAL PARAMETERS-1'!$B$5:$J$44,5,FALSE))*VLOOKUP(AirBSYLD2!T$4,'[1]INTERNAL PARAMETERS-1'!$B$5:$J$44,9,FALSE)*AirBSYLD2!$F205</f>
        <v>0</v>
      </c>
      <c r="U205" s="44">
        <f>AirBSYLD1!U205*VLOOKUP(AirBSYLD2!U$4,'[1]INTERNAL PARAMETERS-1'!$B$5:$J$44,5,FALSE)*VLOOKUP(AirBSYLD2!U$4,'[1]INTERNAL PARAMETERS-1'!$B$5:$J$44,7,FALSE)*AirBSYLD2!$F205 + AirBSYLD1!U205*(1-VLOOKUP(AirBSYLD2!U$4,'[1]INTERNAL PARAMETERS-1'!$B$5:$J$44,5,FALSE))*VLOOKUP(AirBSYLD2!U$4,'[1]INTERNAL PARAMETERS-1'!$B$5:$J$44,9,FALSE)*AirBSYLD2!$F205</f>
        <v>0</v>
      </c>
      <c r="V205" s="44">
        <f>AirBSYLD1!V205*VLOOKUP(AirBSYLD2!V$4,'[1]INTERNAL PARAMETERS-1'!$B$5:$J$44,5,FALSE)*VLOOKUP(AirBSYLD2!V$4,'[1]INTERNAL PARAMETERS-1'!$B$5:$J$44,7,FALSE)*AirBSYLD2!$F205 + AirBSYLD1!V205*(1-VLOOKUP(AirBSYLD2!V$4,'[1]INTERNAL PARAMETERS-1'!$B$5:$J$44,5,FALSE))*VLOOKUP(AirBSYLD2!V$4,'[1]INTERNAL PARAMETERS-1'!$B$5:$J$44,9,FALSE)*AirBSYLD2!$F205</f>
        <v>0</v>
      </c>
      <c r="W205" s="44">
        <f>AirBSYLD1!W205*VLOOKUP(AirBSYLD2!W$4,'[1]INTERNAL PARAMETERS-1'!$B$5:$J$44,5,FALSE)*VLOOKUP(AirBSYLD2!W$4,'[1]INTERNAL PARAMETERS-1'!$B$5:$J$44,7,FALSE)*AirBSYLD2!$F205 + AirBSYLD1!W205*(1-VLOOKUP(AirBSYLD2!W$4,'[1]INTERNAL PARAMETERS-1'!$B$5:$J$44,5,FALSE))*VLOOKUP(AirBSYLD2!W$4,'[1]INTERNAL PARAMETERS-1'!$B$5:$J$44,9,FALSE)*AirBSYLD2!$F205</f>
        <v>0</v>
      </c>
      <c r="X205" s="44">
        <f>AirBSYLD1!X205*VLOOKUP(AirBSYLD2!X$4,'[1]INTERNAL PARAMETERS-1'!$B$5:$J$44,5,FALSE)*VLOOKUP(AirBSYLD2!X$4,'[1]INTERNAL PARAMETERS-1'!$B$5:$J$44,7,FALSE)*AirBSYLD2!$F205 + AirBSYLD1!X205*(1-VLOOKUP(AirBSYLD2!X$4,'[1]INTERNAL PARAMETERS-1'!$B$5:$J$44,5,FALSE))*VLOOKUP(AirBSYLD2!X$4,'[1]INTERNAL PARAMETERS-1'!$B$5:$J$44,9,FALSE)*AirBSYLD2!$F205</f>
        <v>0</v>
      </c>
      <c r="Y205" s="44">
        <f>AirBSYLD1!Y205*VLOOKUP(AirBSYLD2!Y$4,'[1]INTERNAL PARAMETERS-1'!$B$5:$J$44,5,FALSE)*VLOOKUP(AirBSYLD2!Y$4,'[1]INTERNAL PARAMETERS-1'!$B$5:$J$44,7,FALSE)*AirBSYLD2!$F205 + AirBSYLD1!Y205*(1-VLOOKUP(AirBSYLD2!Y$4,'[1]INTERNAL PARAMETERS-1'!$B$5:$J$44,5,FALSE))*VLOOKUP(AirBSYLD2!Y$4,'[1]INTERNAL PARAMETERS-1'!$B$5:$J$44,9,FALSE)*AirBSYLD2!$F205</f>
        <v>0</v>
      </c>
      <c r="Z205" s="44">
        <f>AirBSYLD1!Z205*VLOOKUP(AirBSYLD2!Z$4,'[1]INTERNAL PARAMETERS-1'!$B$5:$J$44,5,FALSE)*VLOOKUP(AirBSYLD2!Z$4,'[1]INTERNAL PARAMETERS-1'!$B$5:$J$44,7,FALSE)*AirBSYLD2!$F205 + AirBSYLD1!Z205*(1-VLOOKUP(AirBSYLD2!Z$4,'[1]INTERNAL PARAMETERS-1'!$B$5:$J$44,5,FALSE))*VLOOKUP(AirBSYLD2!Z$4,'[1]INTERNAL PARAMETERS-1'!$B$5:$J$44,9,FALSE)*AirBSYLD2!$F205</f>
        <v>0</v>
      </c>
      <c r="AA205" s="44">
        <f>AirBSYLD1!AA205*VLOOKUP(AirBSYLD2!AA$4,'[1]INTERNAL PARAMETERS-1'!$B$5:$J$44,5,FALSE)*VLOOKUP(AirBSYLD2!AA$4,'[1]INTERNAL PARAMETERS-1'!$B$5:$J$44,7,FALSE)*AirBSYLD2!$F205 + AirBSYLD1!AA205*(1-VLOOKUP(AirBSYLD2!AA$4,'[1]INTERNAL PARAMETERS-1'!$B$5:$J$44,5,FALSE))*VLOOKUP(AirBSYLD2!AA$4,'[1]INTERNAL PARAMETERS-1'!$B$5:$J$44,9,FALSE)*AirBSYLD2!$F205</f>
        <v>0</v>
      </c>
      <c r="AB205" s="44">
        <f>AirBSYLD1!AB205*VLOOKUP(AirBSYLD2!AB$4,'[1]INTERNAL PARAMETERS-1'!$B$5:$J$44,5,FALSE)*VLOOKUP(AirBSYLD2!AB$4,'[1]INTERNAL PARAMETERS-1'!$B$5:$J$44,7,FALSE)*AirBSYLD2!$F205 + AirBSYLD1!AB205*(1-VLOOKUP(AirBSYLD2!AB$4,'[1]INTERNAL PARAMETERS-1'!$B$5:$J$44,5,FALSE))*VLOOKUP(AirBSYLD2!AB$4,'[1]INTERNAL PARAMETERS-1'!$B$5:$J$44,9,FALSE)*AirBSYLD2!$F205</f>
        <v>0</v>
      </c>
      <c r="AC205" s="44">
        <f>AirBSYLD1!AC205*VLOOKUP(AirBSYLD2!AC$4,'[1]INTERNAL PARAMETERS-1'!$B$5:$J$44,5,FALSE)*VLOOKUP(AirBSYLD2!AC$4,'[1]INTERNAL PARAMETERS-1'!$B$5:$J$44,7,FALSE)*AirBSYLD2!$F205 + AirBSYLD1!AC205*(1-VLOOKUP(AirBSYLD2!AC$4,'[1]INTERNAL PARAMETERS-1'!$B$5:$J$44,5,FALSE))*VLOOKUP(AirBSYLD2!AC$4,'[1]INTERNAL PARAMETERS-1'!$B$5:$J$44,9,FALSE)*AirBSYLD2!$F205</f>
        <v>0</v>
      </c>
      <c r="AD205" s="44">
        <f>AirBSYLD1!AD205*VLOOKUP(AirBSYLD2!AD$4,'[1]INTERNAL PARAMETERS-1'!$B$5:$J$44,5,FALSE)*VLOOKUP(AirBSYLD2!AD$4,'[1]INTERNAL PARAMETERS-1'!$B$5:$J$44,7,FALSE)*AirBSYLD2!$F205 + AirBSYLD1!AD205*(1-VLOOKUP(AirBSYLD2!AD$4,'[1]INTERNAL PARAMETERS-1'!$B$5:$J$44,5,FALSE))*VLOOKUP(AirBSYLD2!AD$4,'[1]INTERNAL PARAMETERS-1'!$B$5:$J$44,9,FALSE)*AirBSYLD2!$F205</f>
        <v>0</v>
      </c>
      <c r="AE205" s="44">
        <f>AirBSYLD1!AE205*VLOOKUP(AirBSYLD2!AE$4,'[1]INTERNAL PARAMETERS-1'!$B$5:$J$44,5,FALSE)*VLOOKUP(AirBSYLD2!AE$4,'[1]INTERNAL PARAMETERS-1'!$B$5:$J$44,7,FALSE)*AirBSYLD2!$F205 + AirBSYLD1!AE205*(1-VLOOKUP(AirBSYLD2!AE$4,'[1]INTERNAL PARAMETERS-1'!$B$5:$J$44,5,FALSE))*VLOOKUP(AirBSYLD2!AE$4,'[1]INTERNAL PARAMETERS-1'!$B$5:$J$44,9,FALSE)*AirBSYLD2!$F205</f>
        <v>0</v>
      </c>
      <c r="AF205" s="44">
        <f>AirBSYLD1!AF205*VLOOKUP(AirBSYLD2!AF$4,'[1]INTERNAL PARAMETERS-1'!$B$5:$J$44,5,FALSE)*VLOOKUP(AirBSYLD2!AF$4,'[1]INTERNAL PARAMETERS-1'!$B$5:$J$44,7,FALSE)*AirBSYLD2!$F205 + AirBSYLD1!AF205*(1-VLOOKUP(AirBSYLD2!AF$4,'[1]INTERNAL PARAMETERS-1'!$B$5:$J$44,5,FALSE))*VLOOKUP(AirBSYLD2!AF$4,'[1]INTERNAL PARAMETERS-1'!$B$5:$J$44,9,FALSE)*AirBSYLD2!$F205</f>
        <v>0</v>
      </c>
      <c r="AG205" s="44">
        <f>AirBSYLD1!AG205*VLOOKUP(AirBSYLD2!AG$4,'[1]INTERNAL PARAMETERS-1'!$B$5:$J$44,5,FALSE)*VLOOKUP(AirBSYLD2!AG$4,'[1]INTERNAL PARAMETERS-1'!$B$5:$J$44,7,FALSE)*AirBSYLD2!$F205 + AirBSYLD1!AG205*(1-VLOOKUP(AirBSYLD2!AG$4,'[1]INTERNAL PARAMETERS-1'!$B$5:$J$44,5,FALSE))*VLOOKUP(AirBSYLD2!AG$4,'[1]INTERNAL PARAMETERS-1'!$B$5:$J$44,9,FALSE)*AirBSYLD2!$F205</f>
        <v>0</v>
      </c>
      <c r="AH205" s="44">
        <f>AirBSYLD1!AH205*VLOOKUP(AirBSYLD2!AH$4,'[1]INTERNAL PARAMETERS-1'!$B$5:$J$44,5,FALSE)*VLOOKUP(AirBSYLD2!AH$4,'[1]INTERNAL PARAMETERS-1'!$B$5:$J$44,7,FALSE)*AirBSYLD2!$F205 + AirBSYLD1!AH205*(1-VLOOKUP(AirBSYLD2!AH$4,'[1]INTERNAL PARAMETERS-1'!$B$5:$J$44,5,FALSE))*VLOOKUP(AirBSYLD2!AH$4,'[1]INTERNAL PARAMETERS-1'!$B$5:$J$44,9,FALSE)*AirBSYLD2!$F205</f>
        <v>0</v>
      </c>
      <c r="AI205" s="44">
        <f>AirBSYLD1!AI205*VLOOKUP(AirBSYLD2!AI$4,'[1]INTERNAL PARAMETERS-1'!$B$5:$J$44,5,FALSE)*VLOOKUP(AirBSYLD2!AI$4,'[1]INTERNAL PARAMETERS-1'!$B$5:$J$44,7,FALSE)*AirBSYLD2!$F205 + AirBSYLD1!AI205*(1-VLOOKUP(AirBSYLD2!AI$4,'[1]INTERNAL PARAMETERS-1'!$B$5:$J$44,5,FALSE))*VLOOKUP(AirBSYLD2!AI$4,'[1]INTERNAL PARAMETERS-1'!$B$5:$J$44,9,FALSE)*AirBSYLD2!$F205</f>
        <v>0</v>
      </c>
      <c r="AJ205" s="44">
        <f>AirBSYLD1!AJ205*VLOOKUP(AirBSYLD2!AJ$4,'[1]INTERNAL PARAMETERS-1'!$B$5:$J$44,5,FALSE)*VLOOKUP(AirBSYLD2!AJ$4,'[1]INTERNAL PARAMETERS-1'!$B$5:$J$44,7,FALSE)*AirBSYLD2!$F205 + AirBSYLD1!AJ205*(1-VLOOKUP(AirBSYLD2!AJ$4,'[1]INTERNAL PARAMETERS-1'!$B$5:$J$44,5,FALSE))*VLOOKUP(AirBSYLD2!AJ$4,'[1]INTERNAL PARAMETERS-1'!$B$5:$J$44,9,FALSE)*AirBSYLD2!$F205</f>
        <v>0</v>
      </c>
      <c r="AK205" s="44">
        <f>AirBSYLD1!AK205*VLOOKUP(AirBSYLD2!AK$4,'[1]INTERNAL PARAMETERS-1'!$B$5:$J$44,5,FALSE)*VLOOKUP(AirBSYLD2!AK$4,'[1]INTERNAL PARAMETERS-1'!$B$5:$J$44,7,FALSE)*AirBSYLD2!$F205 + AirBSYLD1!AK205*(1-VLOOKUP(AirBSYLD2!AK$4,'[1]INTERNAL PARAMETERS-1'!$B$5:$J$44,5,FALSE))*VLOOKUP(AirBSYLD2!AK$4,'[1]INTERNAL PARAMETERS-1'!$B$5:$J$44,9,FALSE)*AirBSYLD2!$F205</f>
        <v>0</v>
      </c>
      <c r="AL205" s="44">
        <f>AirBSYLD1!AL205*VLOOKUP(AirBSYLD2!AL$4,'[1]INTERNAL PARAMETERS-1'!$B$5:$J$44,5,FALSE)*VLOOKUP(AirBSYLD2!AL$4,'[1]INTERNAL PARAMETERS-1'!$B$5:$J$44,7,FALSE)*AirBSYLD2!$F205 + AirBSYLD1!AL205*(1-VLOOKUP(AirBSYLD2!AL$4,'[1]INTERNAL PARAMETERS-1'!$B$5:$J$44,5,FALSE))*VLOOKUP(AirBSYLD2!AL$4,'[1]INTERNAL PARAMETERS-1'!$B$5:$J$44,9,FALSE)*AirBSYLD2!$F205</f>
        <v>0</v>
      </c>
      <c r="AM205" s="44">
        <f>AirBSYLD1!AM205*VLOOKUP(AirBSYLD2!AM$4,'[1]INTERNAL PARAMETERS-1'!$B$5:$J$44,5,FALSE)*VLOOKUP(AirBSYLD2!AM$4,'[1]INTERNAL PARAMETERS-1'!$B$5:$J$44,7,FALSE)*AirBSYLD2!$F205 + AirBSYLD1!AM205*(1-VLOOKUP(AirBSYLD2!AM$4,'[1]INTERNAL PARAMETERS-1'!$B$5:$J$44,5,FALSE))*VLOOKUP(AirBSYLD2!AM$4,'[1]INTERNAL PARAMETERS-1'!$B$5:$J$44,9,FALSE)*AirBSYLD2!$F205</f>
        <v>0</v>
      </c>
      <c r="AN205" s="44">
        <f>AirBSYLD1!AN205*VLOOKUP(AirBSYLD2!AN$4,'[1]INTERNAL PARAMETERS-1'!$B$5:$J$44,5,FALSE)*VLOOKUP(AirBSYLD2!AN$4,'[1]INTERNAL PARAMETERS-1'!$B$5:$J$44,7,FALSE)*AirBSYLD2!$F205 + AirBSYLD1!AN205*(1-VLOOKUP(AirBSYLD2!AN$4,'[1]INTERNAL PARAMETERS-1'!$B$5:$J$44,5,FALSE))*VLOOKUP(AirBSYLD2!AN$4,'[1]INTERNAL PARAMETERS-1'!$B$5:$J$44,9,FALSE)*AirBSYLD2!$F205</f>
        <v>0</v>
      </c>
      <c r="AO205" s="44">
        <f>AirBSYLD1!AO205*VLOOKUP(AirBSYLD2!AO$4,'[1]INTERNAL PARAMETERS-1'!$B$5:$J$44,5,FALSE)*VLOOKUP(AirBSYLD2!AO$4,'[1]INTERNAL PARAMETERS-1'!$B$5:$J$44,7,FALSE)*AirBSYLD2!$F205 + AirBSYLD1!AO205*(1-VLOOKUP(AirBSYLD2!AO$4,'[1]INTERNAL PARAMETERS-1'!$B$5:$J$44,5,FALSE))*VLOOKUP(AirBSYLD2!AO$4,'[1]INTERNAL PARAMETERS-1'!$B$5:$J$44,9,FALSE)*AirBSYLD2!$F205</f>
        <v>0</v>
      </c>
      <c r="AP205" s="44">
        <f>AirBSYLD1!AP205*VLOOKUP(AirBSYLD2!AP$4,'[1]INTERNAL PARAMETERS-1'!$B$5:$J$44,5,FALSE)*VLOOKUP(AirBSYLD2!AP$4,'[1]INTERNAL PARAMETERS-1'!$B$5:$J$44,7,FALSE)*AirBSYLD2!$F205 + AirBSYLD1!AP205*(1-VLOOKUP(AirBSYLD2!AP$4,'[1]INTERNAL PARAMETERS-1'!$B$5:$J$44,5,FALSE))*VLOOKUP(AirBSYLD2!AP$4,'[1]INTERNAL PARAMETERS-1'!$B$5:$J$44,9,FALSE)*AirBSYLD2!$F205</f>
        <v>0</v>
      </c>
      <c r="AQ205" s="44">
        <f>AirBSYLD1!AQ205*VLOOKUP(AirBSYLD2!AQ$4,'[1]INTERNAL PARAMETERS-1'!$B$5:$J$44,5,FALSE)*VLOOKUP(AirBSYLD2!AQ$4,'[1]INTERNAL PARAMETERS-1'!$B$5:$J$44,7,FALSE)*AirBSYLD2!$F205 + AirBSYLD1!AQ205*(1-VLOOKUP(AirBSYLD2!AQ$4,'[1]INTERNAL PARAMETERS-1'!$B$5:$J$44,5,FALSE))*VLOOKUP(AirBSYLD2!AQ$4,'[1]INTERNAL PARAMETERS-1'!$B$5:$J$44,9,FALSE)*AirBSYLD2!$F205</f>
        <v>0</v>
      </c>
      <c r="AR205" s="44">
        <f>AirBSYLD1!AR205*VLOOKUP(AirBSYLD2!AR$4,'[1]INTERNAL PARAMETERS-1'!$B$5:$J$44,5,FALSE)*VLOOKUP(AirBSYLD2!AR$4,'[1]INTERNAL PARAMETERS-1'!$B$5:$J$44,7,FALSE)*AirBSYLD2!$F205 + AirBSYLD1!AR205*(1-VLOOKUP(AirBSYLD2!AR$4,'[1]INTERNAL PARAMETERS-1'!$B$5:$J$44,5,FALSE))*VLOOKUP(AirBSYLD2!AR$4,'[1]INTERNAL PARAMETERS-1'!$B$5:$J$44,9,FALSE)*AirBSYLD2!$F205</f>
        <v>0</v>
      </c>
      <c r="AS205" s="44">
        <f>AirBSYLD1!AS205*VLOOKUP(AirBSYLD2!AS$4,'[1]INTERNAL PARAMETERS-1'!$B$5:$J$44,5,FALSE)*VLOOKUP(AirBSYLD2!AS$4,'[1]INTERNAL PARAMETERS-1'!$B$5:$J$44,7,FALSE)*AirBSYLD2!$F205 + AirBSYLD1!AS205*(1-VLOOKUP(AirBSYLD2!AS$4,'[1]INTERNAL PARAMETERS-1'!$B$5:$J$44,5,FALSE))*VLOOKUP(AirBSYLD2!AS$4,'[1]INTERNAL PARAMETERS-1'!$B$5:$J$44,9,FALSE)*AirBSYLD2!$F205</f>
        <v>0</v>
      </c>
      <c r="AT205" s="43">
        <f>AirBSYLD1!AT205*VLOOKUP(AirBSYLD2!AT$4,'[1]INTERNAL PARAMETERS-1'!$B$5:$J$44,5,FALSE)*VLOOKUP(AirBSYLD2!AT$4,'[1]INTERNAL PARAMETERS-1'!$B$5:$J$44,7,FALSE)*AirBSYLD2!$F205 + AirBSYLD1!AT205*(1-VLOOKUP(AirBSYLD2!AT$4,'[1]INTERNAL PARAMETERS-1'!$B$5:$J$44,5,FALSE))*VLOOKUP(AirBSYLD2!AT$4,'[1]INTERNAL PARAMETERS-1'!$B$5:$J$44,9,FALSE)*AirBSYLD2!$F205</f>
        <v>0</v>
      </c>
      <c r="AU205" s="45">
        <f>AirBSYLD1!AU205*VLOOKUP(AirBSYLD2!AU$4,'[1]INTERNAL PARAMETERS-1'!$B$5:$J$44,5,FALSE)*VLOOKUP(AirBSYLD2!AU$4,'[1]INTERNAL PARAMETERS-1'!$B$5:$J$44,6,FALSE)*VLOOKUP(AirBSYLD2!AU$4,'[1]INTERNAL PARAMETERS-1'!$B$5:$J$44,3,FALSE) + AirBSYLD1!AU205*(1-VLOOKUP(AirBSYLD2!AU$4,'[1]INTERNAL PARAMETERS-1'!$B$5:$J$44,5,FALSE))*VLOOKUP(AirBSYLD2!AU$4,'[1]INTERNAL PARAMETERS-1'!$B$5:$J$44,8,FALSE)*VLOOKUP(AirBSYLD2!AU$4,'[1]INTERNAL PARAMETERS-1'!$B$5:$J$44,3,FALSE)</f>
        <v>0</v>
      </c>
      <c r="AV205" s="44">
        <f>AirBSYLD1!AV205*VLOOKUP(AirBSYLD2!AV$4,'[1]INTERNAL PARAMETERS-1'!$B$5:$J$44,5,FALSE)*VLOOKUP(AirBSYLD2!AV$4,'[1]INTERNAL PARAMETERS-1'!$B$5:$J$44,6,FALSE)*VLOOKUP(AirBSYLD2!AV$4,'[1]INTERNAL PARAMETERS-1'!$B$5:$J$44,3,FALSE) + AirBSYLD1!AV205*(1-VLOOKUP(AirBSYLD2!AV$4,'[1]INTERNAL PARAMETERS-1'!$B$5:$J$44,5,FALSE))*VLOOKUP(AirBSYLD2!AV$4,'[1]INTERNAL PARAMETERS-1'!$B$5:$J$44,8,FALSE)*VLOOKUP(AirBSYLD2!AV$4,'[1]INTERNAL PARAMETERS-1'!$B$5:$J$44,3,FALSE)</f>
        <v>0</v>
      </c>
      <c r="AW205" s="44">
        <f>AirBSYLD1!AW205*VLOOKUP(AirBSYLD2!AW$4,'[1]INTERNAL PARAMETERS-1'!$B$5:$J$44,5,FALSE)*VLOOKUP(AirBSYLD2!AW$4,'[1]INTERNAL PARAMETERS-1'!$B$5:$J$44,6,FALSE)*VLOOKUP(AirBSYLD2!AW$4,'[1]INTERNAL PARAMETERS-1'!$B$5:$J$44,3,FALSE) + AirBSYLD1!AW205*(1-VLOOKUP(AirBSYLD2!AW$4,'[1]INTERNAL PARAMETERS-1'!$B$5:$J$44,5,FALSE))*VLOOKUP(AirBSYLD2!AW$4,'[1]INTERNAL PARAMETERS-1'!$B$5:$J$44,8,FALSE)*VLOOKUP(AirBSYLD2!AW$4,'[1]INTERNAL PARAMETERS-1'!$B$5:$J$44,3,FALSE)</f>
        <v>0</v>
      </c>
      <c r="AX205" s="44">
        <f>AirBSYLD1!AX205*VLOOKUP(AirBSYLD2!AX$4,'[1]INTERNAL PARAMETERS-1'!$B$5:$J$44,5,FALSE)*VLOOKUP(AirBSYLD2!AX$4,'[1]INTERNAL PARAMETERS-1'!$B$5:$J$44,6,FALSE)*VLOOKUP(AirBSYLD2!AX$4,'[1]INTERNAL PARAMETERS-1'!$B$5:$J$44,3,FALSE) + AirBSYLD1!AX205*(1-VLOOKUP(AirBSYLD2!AX$4,'[1]INTERNAL PARAMETERS-1'!$B$5:$J$44,5,FALSE))*VLOOKUP(AirBSYLD2!AX$4,'[1]INTERNAL PARAMETERS-1'!$B$5:$J$44,8,FALSE)*VLOOKUP(AirBSYLD2!AX$4,'[1]INTERNAL PARAMETERS-1'!$B$5:$J$44,3,FALSE)</f>
        <v>0</v>
      </c>
      <c r="AY205" s="44">
        <f>AirBSYLD1!AY205*VLOOKUP(AirBSYLD2!AY$4,'[1]INTERNAL PARAMETERS-1'!$B$5:$J$44,5,FALSE)*VLOOKUP(AirBSYLD2!AY$4,'[1]INTERNAL PARAMETERS-1'!$B$5:$J$44,6,FALSE)*VLOOKUP(AirBSYLD2!AY$4,'[1]INTERNAL PARAMETERS-1'!$B$5:$J$44,3,FALSE) + AirBSYLD1!AY205*(1-VLOOKUP(AirBSYLD2!AY$4,'[1]INTERNAL PARAMETERS-1'!$B$5:$J$44,5,FALSE))*VLOOKUP(AirBSYLD2!AY$4,'[1]INTERNAL PARAMETERS-1'!$B$5:$J$44,8,FALSE)*VLOOKUP(AirBSYLD2!AY$4,'[1]INTERNAL PARAMETERS-1'!$B$5:$J$44,3,FALSE)</f>
        <v>0</v>
      </c>
      <c r="AZ205" s="44">
        <f>AirBSYLD1!AZ205*VLOOKUP(AirBSYLD2!AZ$4,'[1]INTERNAL PARAMETERS-1'!$B$5:$J$44,5,FALSE)*VLOOKUP(AirBSYLD2!AZ$4,'[1]INTERNAL PARAMETERS-1'!$B$5:$J$44,6,FALSE)*VLOOKUP(AirBSYLD2!AZ$4,'[1]INTERNAL PARAMETERS-1'!$B$5:$J$44,3,FALSE) + AirBSYLD1!AZ205*(1-VLOOKUP(AirBSYLD2!AZ$4,'[1]INTERNAL PARAMETERS-1'!$B$5:$J$44,5,FALSE))*VLOOKUP(AirBSYLD2!AZ$4,'[1]INTERNAL PARAMETERS-1'!$B$5:$J$44,8,FALSE)*VLOOKUP(AirBSYLD2!AZ$4,'[1]INTERNAL PARAMETERS-1'!$B$5:$J$44,3,FALSE)</f>
        <v>0</v>
      </c>
      <c r="BA205" s="44">
        <f>AirBSYLD1!BA205*VLOOKUP(AirBSYLD2!BA$4,'[1]INTERNAL PARAMETERS-1'!$B$5:$J$44,5,FALSE)*VLOOKUP(AirBSYLD2!BA$4,'[1]INTERNAL PARAMETERS-1'!$B$5:$J$44,6,FALSE)*VLOOKUP(AirBSYLD2!BA$4,'[1]INTERNAL PARAMETERS-1'!$B$5:$J$44,3,FALSE) + AirBSYLD1!BA205*(1-VLOOKUP(AirBSYLD2!BA$4,'[1]INTERNAL PARAMETERS-1'!$B$5:$J$44,5,FALSE))*VLOOKUP(AirBSYLD2!BA$4,'[1]INTERNAL PARAMETERS-1'!$B$5:$J$44,8,FALSE)*VLOOKUP(AirBSYLD2!BA$4,'[1]INTERNAL PARAMETERS-1'!$B$5:$J$44,3,FALSE)</f>
        <v>0</v>
      </c>
      <c r="BB205" s="44">
        <f>AirBSYLD1!BB205*VLOOKUP(AirBSYLD2!BB$4,'[1]INTERNAL PARAMETERS-1'!$B$5:$J$44,5,FALSE)*VLOOKUP(AirBSYLD2!BB$4,'[1]INTERNAL PARAMETERS-1'!$B$5:$J$44,6,FALSE)*VLOOKUP(AirBSYLD2!BB$4,'[1]INTERNAL PARAMETERS-1'!$B$5:$J$44,3,FALSE) + AirBSYLD1!BB205*(1-VLOOKUP(AirBSYLD2!BB$4,'[1]INTERNAL PARAMETERS-1'!$B$5:$J$44,5,FALSE))*VLOOKUP(AirBSYLD2!BB$4,'[1]INTERNAL PARAMETERS-1'!$B$5:$J$44,8,FALSE)*VLOOKUP(AirBSYLD2!BB$4,'[1]INTERNAL PARAMETERS-1'!$B$5:$J$44,3,FALSE)</f>
        <v>0</v>
      </c>
      <c r="BC205" s="44">
        <f>AirBSYLD1!BC205*VLOOKUP(AirBSYLD2!BC$4,'[1]INTERNAL PARAMETERS-1'!$B$5:$J$44,5,FALSE)*VLOOKUP(AirBSYLD2!BC$4,'[1]INTERNAL PARAMETERS-1'!$B$5:$J$44,6,FALSE)*VLOOKUP(AirBSYLD2!BC$4,'[1]INTERNAL PARAMETERS-1'!$B$5:$J$44,3,FALSE) + AirBSYLD1!BC205*(1-VLOOKUP(AirBSYLD2!BC$4,'[1]INTERNAL PARAMETERS-1'!$B$5:$J$44,5,FALSE))*VLOOKUP(AirBSYLD2!BC$4,'[1]INTERNAL PARAMETERS-1'!$B$5:$J$44,8,FALSE)*VLOOKUP(AirBSYLD2!BC$4,'[1]INTERNAL PARAMETERS-1'!$B$5:$J$44,3,FALSE)</f>
        <v>0</v>
      </c>
      <c r="BD205" s="44">
        <f>AirBSYLD1!BD205*VLOOKUP(AirBSYLD2!BD$4,'[1]INTERNAL PARAMETERS-1'!$B$5:$J$44,5,FALSE)*VLOOKUP(AirBSYLD2!BD$4,'[1]INTERNAL PARAMETERS-1'!$B$5:$J$44,6,FALSE)*VLOOKUP(AirBSYLD2!BD$4,'[1]INTERNAL PARAMETERS-1'!$B$5:$J$44,3,FALSE) + AirBSYLD1!BD205*(1-VLOOKUP(AirBSYLD2!BD$4,'[1]INTERNAL PARAMETERS-1'!$B$5:$J$44,5,FALSE))*VLOOKUP(AirBSYLD2!BD$4,'[1]INTERNAL PARAMETERS-1'!$B$5:$J$44,8,FALSE)*VLOOKUP(AirBSYLD2!BD$4,'[1]INTERNAL PARAMETERS-1'!$B$5:$J$44,3,FALSE)</f>
        <v>0</v>
      </c>
      <c r="BE205" s="44">
        <f>AirBSYLD1!BE205*VLOOKUP(AirBSYLD2!BE$4,'[1]INTERNAL PARAMETERS-1'!$B$5:$J$44,5,FALSE)*VLOOKUP(AirBSYLD2!BE$4,'[1]INTERNAL PARAMETERS-1'!$B$5:$J$44,6,FALSE)*VLOOKUP(AirBSYLD2!BE$4,'[1]INTERNAL PARAMETERS-1'!$B$5:$J$44,3,FALSE) + AirBSYLD1!BE205*(1-VLOOKUP(AirBSYLD2!BE$4,'[1]INTERNAL PARAMETERS-1'!$B$5:$J$44,5,FALSE))*VLOOKUP(AirBSYLD2!BE$4,'[1]INTERNAL PARAMETERS-1'!$B$5:$J$44,8,FALSE)*VLOOKUP(AirBSYLD2!BE$4,'[1]INTERNAL PARAMETERS-1'!$B$5:$J$44,3,FALSE)</f>
        <v>0</v>
      </c>
      <c r="BF205" s="44">
        <f>AirBSYLD1!BF205*VLOOKUP(AirBSYLD2!BF$4,'[1]INTERNAL PARAMETERS-1'!$B$5:$J$44,5,FALSE)*VLOOKUP(AirBSYLD2!BF$4,'[1]INTERNAL PARAMETERS-1'!$B$5:$J$44,6,FALSE)*VLOOKUP(AirBSYLD2!BF$4,'[1]INTERNAL PARAMETERS-1'!$B$5:$J$44,3,FALSE) + AirBSYLD1!BF205*(1-VLOOKUP(AirBSYLD2!BF$4,'[1]INTERNAL PARAMETERS-1'!$B$5:$J$44,5,FALSE))*VLOOKUP(AirBSYLD2!BF$4,'[1]INTERNAL PARAMETERS-1'!$B$5:$J$44,8,FALSE)*VLOOKUP(AirBSYLD2!BF$4,'[1]INTERNAL PARAMETERS-1'!$B$5:$J$44,3,FALSE)</f>
        <v>0</v>
      </c>
      <c r="BG205" s="44">
        <f>AirBSYLD1!BG205*VLOOKUP(AirBSYLD2!BG$4,'[1]INTERNAL PARAMETERS-1'!$B$5:$J$44,5,FALSE)*VLOOKUP(AirBSYLD2!BG$4,'[1]INTERNAL PARAMETERS-1'!$B$5:$J$44,6,FALSE)*VLOOKUP(AirBSYLD2!BG$4,'[1]INTERNAL PARAMETERS-1'!$B$5:$J$44,3,FALSE) + AirBSYLD1!BG205*(1-VLOOKUP(AirBSYLD2!BG$4,'[1]INTERNAL PARAMETERS-1'!$B$5:$J$44,5,FALSE))*VLOOKUP(AirBSYLD2!BG$4,'[1]INTERNAL PARAMETERS-1'!$B$5:$J$44,8,FALSE)*VLOOKUP(AirBSYLD2!BG$4,'[1]INTERNAL PARAMETERS-1'!$B$5:$J$44,3,FALSE)</f>
        <v>0</v>
      </c>
      <c r="BH205" s="44">
        <f>AirBSYLD1!BH205*VLOOKUP(AirBSYLD2!BH$4,'[1]INTERNAL PARAMETERS-1'!$B$5:$J$44,5,FALSE)*VLOOKUP(AirBSYLD2!BH$4,'[1]INTERNAL PARAMETERS-1'!$B$5:$J$44,6,FALSE)*VLOOKUP(AirBSYLD2!BH$4,'[1]INTERNAL PARAMETERS-1'!$B$5:$J$44,3,FALSE) + AirBSYLD1!BH205*(1-VLOOKUP(AirBSYLD2!BH$4,'[1]INTERNAL PARAMETERS-1'!$B$5:$J$44,5,FALSE))*VLOOKUP(AirBSYLD2!BH$4,'[1]INTERNAL PARAMETERS-1'!$B$5:$J$44,8,FALSE)*VLOOKUP(AirBSYLD2!BH$4,'[1]INTERNAL PARAMETERS-1'!$B$5:$J$44,3,FALSE)</f>
        <v>0</v>
      </c>
      <c r="BI205" s="44">
        <f>AirBSYLD1!BI205*VLOOKUP(AirBSYLD2!BI$4,'[1]INTERNAL PARAMETERS-1'!$B$5:$J$44,5,FALSE)*VLOOKUP(AirBSYLD2!BI$4,'[1]INTERNAL PARAMETERS-1'!$B$5:$J$44,6,FALSE)*VLOOKUP(AirBSYLD2!BI$4,'[1]INTERNAL PARAMETERS-1'!$B$5:$J$44,3,FALSE) + AirBSYLD1!BI205*(1-VLOOKUP(AirBSYLD2!BI$4,'[1]INTERNAL PARAMETERS-1'!$B$5:$J$44,5,FALSE))*VLOOKUP(AirBSYLD2!BI$4,'[1]INTERNAL PARAMETERS-1'!$B$5:$J$44,8,FALSE)*VLOOKUP(AirBSYLD2!BI$4,'[1]INTERNAL PARAMETERS-1'!$B$5:$J$44,3,FALSE)</f>
        <v>0</v>
      </c>
      <c r="BJ205" s="44">
        <f>AirBSYLD1!BJ205*VLOOKUP(AirBSYLD2!BJ$4,'[1]INTERNAL PARAMETERS-1'!$B$5:$J$44,5,FALSE)*VLOOKUP(AirBSYLD2!BJ$4,'[1]INTERNAL PARAMETERS-1'!$B$5:$J$44,6,FALSE)*VLOOKUP(AirBSYLD2!BJ$4,'[1]INTERNAL PARAMETERS-1'!$B$5:$J$44,3,FALSE) + AirBSYLD1!BJ205*(1-VLOOKUP(AirBSYLD2!BJ$4,'[1]INTERNAL PARAMETERS-1'!$B$5:$J$44,5,FALSE))*VLOOKUP(AirBSYLD2!BJ$4,'[1]INTERNAL PARAMETERS-1'!$B$5:$J$44,8,FALSE)*VLOOKUP(AirBSYLD2!BJ$4,'[1]INTERNAL PARAMETERS-1'!$B$5:$J$44,3,FALSE)</f>
        <v>0</v>
      </c>
      <c r="BK205" s="44">
        <f>AirBSYLD1!BK205*VLOOKUP(AirBSYLD2!BK$4,'[1]INTERNAL PARAMETERS-1'!$B$5:$J$44,5,FALSE)*VLOOKUP(AirBSYLD2!BK$4,'[1]INTERNAL PARAMETERS-1'!$B$5:$J$44,6,FALSE)*VLOOKUP(AirBSYLD2!BK$4,'[1]INTERNAL PARAMETERS-1'!$B$5:$J$44,3,FALSE) + AirBSYLD1!BK205*(1-VLOOKUP(AirBSYLD2!BK$4,'[1]INTERNAL PARAMETERS-1'!$B$5:$J$44,5,FALSE))*VLOOKUP(AirBSYLD2!BK$4,'[1]INTERNAL PARAMETERS-1'!$B$5:$J$44,8,FALSE)*VLOOKUP(AirBSYLD2!BK$4,'[1]INTERNAL PARAMETERS-1'!$B$5:$J$44,3,FALSE)</f>
        <v>0</v>
      </c>
      <c r="BL205" s="44">
        <f>AirBSYLD1!BL205*VLOOKUP(AirBSYLD2!BL$4,'[1]INTERNAL PARAMETERS-1'!$B$5:$J$44,5,FALSE)*VLOOKUP(AirBSYLD2!BL$4,'[1]INTERNAL PARAMETERS-1'!$B$5:$J$44,6,FALSE)*VLOOKUP(AirBSYLD2!BL$4,'[1]INTERNAL PARAMETERS-1'!$B$5:$J$44,3,FALSE) + AirBSYLD1!BL205*(1-VLOOKUP(AirBSYLD2!BL$4,'[1]INTERNAL PARAMETERS-1'!$B$5:$J$44,5,FALSE))*VLOOKUP(AirBSYLD2!BL$4,'[1]INTERNAL PARAMETERS-1'!$B$5:$J$44,8,FALSE)*VLOOKUP(AirBSYLD2!BL$4,'[1]INTERNAL PARAMETERS-1'!$B$5:$J$44,3,FALSE)</f>
        <v>0</v>
      </c>
      <c r="BM205" s="44">
        <f>AirBSYLD1!BM205*VLOOKUP(AirBSYLD2!BM$4,'[1]INTERNAL PARAMETERS-1'!$B$5:$J$44,5,FALSE)*VLOOKUP(AirBSYLD2!BM$4,'[1]INTERNAL PARAMETERS-1'!$B$5:$J$44,6,FALSE)*VLOOKUP(AirBSYLD2!BM$4,'[1]INTERNAL PARAMETERS-1'!$B$5:$J$44,3,FALSE) + AirBSYLD1!BM205*(1-VLOOKUP(AirBSYLD2!BM$4,'[1]INTERNAL PARAMETERS-1'!$B$5:$J$44,5,FALSE))*VLOOKUP(AirBSYLD2!BM$4,'[1]INTERNAL PARAMETERS-1'!$B$5:$J$44,8,FALSE)*VLOOKUP(AirBSYLD2!BM$4,'[1]INTERNAL PARAMETERS-1'!$B$5:$J$44,3,FALSE)</f>
        <v>0</v>
      </c>
      <c r="BN205" s="44">
        <f>AirBSYLD1!BN205*VLOOKUP(AirBSYLD2!BN$4,'[1]INTERNAL PARAMETERS-1'!$B$5:$J$44,5,FALSE)*VLOOKUP(AirBSYLD2!BN$4,'[1]INTERNAL PARAMETERS-1'!$B$5:$J$44,6,FALSE)*VLOOKUP(AirBSYLD2!BN$4,'[1]INTERNAL PARAMETERS-1'!$B$5:$J$44,3,FALSE) + AirBSYLD1!BN205*(1-VLOOKUP(AirBSYLD2!BN$4,'[1]INTERNAL PARAMETERS-1'!$B$5:$J$44,5,FALSE))*VLOOKUP(AirBSYLD2!BN$4,'[1]INTERNAL PARAMETERS-1'!$B$5:$J$44,8,FALSE)*VLOOKUP(AirBSYLD2!BN$4,'[1]INTERNAL PARAMETERS-1'!$B$5:$J$44,3,FALSE)</f>
        <v>0</v>
      </c>
      <c r="BO205" s="44">
        <f>AirBSYLD1!BO205*VLOOKUP(AirBSYLD2!BO$4,'[1]INTERNAL PARAMETERS-1'!$B$5:$J$44,5,FALSE)*VLOOKUP(AirBSYLD2!BO$4,'[1]INTERNAL PARAMETERS-1'!$B$5:$J$44,6,FALSE)*VLOOKUP(AirBSYLD2!BO$4,'[1]INTERNAL PARAMETERS-1'!$B$5:$J$44,3,FALSE) + AirBSYLD1!BO205*(1-VLOOKUP(AirBSYLD2!BO$4,'[1]INTERNAL PARAMETERS-1'!$B$5:$J$44,5,FALSE))*VLOOKUP(AirBSYLD2!BO$4,'[1]INTERNAL PARAMETERS-1'!$B$5:$J$44,8,FALSE)*VLOOKUP(AirBSYLD2!BO$4,'[1]INTERNAL PARAMETERS-1'!$B$5:$J$44,3,FALSE)</f>
        <v>0</v>
      </c>
      <c r="BP205" s="44">
        <f>AirBSYLD1!BP205*VLOOKUP(AirBSYLD2!BP$4,'[1]INTERNAL PARAMETERS-1'!$B$5:$J$44,5,FALSE)*VLOOKUP(AirBSYLD2!BP$4,'[1]INTERNAL PARAMETERS-1'!$B$5:$J$44,6,FALSE)*VLOOKUP(AirBSYLD2!BP$4,'[1]INTERNAL PARAMETERS-1'!$B$5:$J$44,3,FALSE) + AirBSYLD1!BP205*(1-VLOOKUP(AirBSYLD2!BP$4,'[1]INTERNAL PARAMETERS-1'!$B$5:$J$44,5,FALSE))*VLOOKUP(AirBSYLD2!BP$4,'[1]INTERNAL PARAMETERS-1'!$B$5:$J$44,8,FALSE)*VLOOKUP(AirBSYLD2!BP$4,'[1]INTERNAL PARAMETERS-1'!$B$5:$J$44,3,FALSE)</f>
        <v>0</v>
      </c>
      <c r="BQ205" s="44">
        <f>AirBSYLD1!BQ205*VLOOKUP(AirBSYLD2!BQ$4,'[1]INTERNAL PARAMETERS-1'!$B$5:$J$44,5,FALSE)*VLOOKUP(AirBSYLD2!BQ$4,'[1]INTERNAL PARAMETERS-1'!$B$5:$J$44,6,FALSE)*VLOOKUP(AirBSYLD2!BQ$4,'[1]INTERNAL PARAMETERS-1'!$B$5:$J$44,3,FALSE) + AirBSYLD1!BQ205*(1-VLOOKUP(AirBSYLD2!BQ$4,'[1]INTERNAL PARAMETERS-1'!$B$5:$J$44,5,FALSE))*VLOOKUP(AirBSYLD2!BQ$4,'[1]INTERNAL PARAMETERS-1'!$B$5:$J$44,8,FALSE)*VLOOKUP(AirBSYLD2!BQ$4,'[1]INTERNAL PARAMETERS-1'!$B$5:$J$44,3,FALSE)</f>
        <v>0</v>
      </c>
      <c r="BR205" s="44">
        <f>AirBSYLD1!BR205*VLOOKUP(AirBSYLD2!BR$4,'[1]INTERNAL PARAMETERS-1'!$B$5:$J$44,5,FALSE)*VLOOKUP(AirBSYLD2!BR$4,'[1]INTERNAL PARAMETERS-1'!$B$5:$J$44,6,FALSE)*VLOOKUP(AirBSYLD2!BR$4,'[1]INTERNAL PARAMETERS-1'!$B$5:$J$44,3,FALSE) + AirBSYLD1!BR205*(1-VLOOKUP(AirBSYLD2!BR$4,'[1]INTERNAL PARAMETERS-1'!$B$5:$J$44,5,FALSE))*VLOOKUP(AirBSYLD2!BR$4,'[1]INTERNAL PARAMETERS-1'!$B$5:$J$44,8,FALSE)*VLOOKUP(AirBSYLD2!BR$4,'[1]INTERNAL PARAMETERS-1'!$B$5:$J$44,3,FALSE)</f>
        <v>0</v>
      </c>
      <c r="BS205" s="44">
        <f>AirBSYLD1!BS205*VLOOKUP(AirBSYLD2!BS$4,'[1]INTERNAL PARAMETERS-1'!$B$5:$J$44,5,FALSE)*VLOOKUP(AirBSYLD2!BS$4,'[1]INTERNAL PARAMETERS-1'!$B$5:$J$44,6,FALSE)*VLOOKUP(AirBSYLD2!BS$4,'[1]INTERNAL PARAMETERS-1'!$B$5:$J$44,3,FALSE) + AirBSYLD1!BS205*(1-VLOOKUP(AirBSYLD2!BS$4,'[1]INTERNAL PARAMETERS-1'!$B$5:$J$44,5,FALSE))*VLOOKUP(AirBSYLD2!BS$4,'[1]INTERNAL PARAMETERS-1'!$B$5:$J$44,8,FALSE)*VLOOKUP(AirBSYLD2!BS$4,'[1]INTERNAL PARAMETERS-1'!$B$5:$J$44,3,FALSE)</f>
        <v>0</v>
      </c>
      <c r="BT205" s="44">
        <f>AirBSYLD1!BT205*VLOOKUP(AirBSYLD2!BT$4,'[1]INTERNAL PARAMETERS-1'!$B$5:$J$44,5,FALSE)*VLOOKUP(AirBSYLD2!BT$4,'[1]INTERNAL PARAMETERS-1'!$B$5:$J$44,6,FALSE)*VLOOKUP(AirBSYLD2!BT$4,'[1]INTERNAL PARAMETERS-1'!$B$5:$J$44,3,FALSE) + AirBSYLD1!BT205*(1-VLOOKUP(AirBSYLD2!BT$4,'[1]INTERNAL PARAMETERS-1'!$B$5:$J$44,5,FALSE))*VLOOKUP(AirBSYLD2!BT$4,'[1]INTERNAL PARAMETERS-1'!$B$5:$J$44,8,FALSE)*VLOOKUP(AirBSYLD2!BT$4,'[1]INTERNAL PARAMETERS-1'!$B$5:$J$44,3,FALSE)</f>
        <v>0</v>
      </c>
      <c r="BU205" s="44">
        <f>AirBSYLD1!BU205*VLOOKUP(AirBSYLD2!BU$4,'[1]INTERNAL PARAMETERS-1'!$B$5:$J$44,5,FALSE)*VLOOKUP(AirBSYLD2!BU$4,'[1]INTERNAL PARAMETERS-1'!$B$5:$J$44,6,FALSE)*VLOOKUP(AirBSYLD2!BU$4,'[1]INTERNAL PARAMETERS-1'!$B$5:$J$44,3,FALSE) + AirBSYLD1!BU205*(1-VLOOKUP(AirBSYLD2!BU$4,'[1]INTERNAL PARAMETERS-1'!$B$5:$J$44,5,FALSE))*VLOOKUP(AirBSYLD2!BU$4,'[1]INTERNAL PARAMETERS-1'!$B$5:$J$44,8,FALSE)*VLOOKUP(AirBSYLD2!BU$4,'[1]INTERNAL PARAMETERS-1'!$B$5:$J$44,3,FALSE)</f>
        <v>0</v>
      </c>
      <c r="BV205" s="44">
        <f>AirBSYLD1!BV205*VLOOKUP(AirBSYLD2!BV$4,'[1]INTERNAL PARAMETERS-1'!$B$5:$J$44,5,FALSE)*VLOOKUP(AirBSYLD2!BV$4,'[1]INTERNAL PARAMETERS-1'!$B$5:$J$44,6,FALSE)*VLOOKUP(AirBSYLD2!BV$4,'[1]INTERNAL PARAMETERS-1'!$B$5:$J$44,3,FALSE) + AirBSYLD1!BV205*(1-VLOOKUP(AirBSYLD2!BV$4,'[1]INTERNAL PARAMETERS-1'!$B$5:$J$44,5,FALSE))*VLOOKUP(AirBSYLD2!BV$4,'[1]INTERNAL PARAMETERS-1'!$B$5:$J$44,8,FALSE)*VLOOKUP(AirBSYLD2!BV$4,'[1]INTERNAL PARAMETERS-1'!$B$5:$J$44,3,FALSE)</f>
        <v>0</v>
      </c>
      <c r="BW205" s="44">
        <f>AirBSYLD1!BW205*VLOOKUP(AirBSYLD2!BW$4,'[1]INTERNAL PARAMETERS-1'!$B$5:$J$44,5,FALSE)*VLOOKUP(AirBSYLD2!BW$4,'[1]INTERNAL PARAMETERS-1'!$B$5:$J$44,6,FALSE)*VLOOKUP(AirBSYLD2!BW$4,'[1]INTERNAL PARAMETERS-1'!$B$5:$J$44,3,FALSE) + AirBSYLD1!BW205*(1-VLOOKUP(AirBSYLD2!BW$4,'[1]INTERNAL PARAMETERS-1'!$B$5:$J$44,5,FALSE))*VLOOKUP(AirBSYLD2!BW$4,'[1]INTERNAL PARAMETERS-1'!$B$5:$J$44,8,FALSE)*VLOOKUP(AirBSYLD2!BW$4,'[1]INTERNAL PARAMETERS-1'!$B$5:$J$44,3,FALSE)</f>
        <v>0</v>
      </c>
      <c r="BX205" s="44">
        <f>AirBSYLD1!BX205*VLOOKUP(AirBSYLD2!BX$4,'[1]INTERNAL PARAMETERS-1'!$B$5:$J$44,5,FALSE)*VLOOKUP(AirBSYLD2!BX$4,'[1]INTERNAL PARAMETERS-1'!$B$5:$J$44,6,FALSE)*VLOOKUP(AirBSYLD2!BX$4,'[1]INTERNAL PARAMETERS-1'!$B$5:$J$44,3,FALSE) + AirBSYLD1!BX205*(1-VLOOKUP(AirBSYLD2!BX$4,'[1]INTERNAL PARAMETERS-1'!$B$5:$J$44,5,FALSE))*VLOOKUP(AirBSYLD2!BX$4,'[1]INTERNAL PARAMETERS-1'!$B$5:$J$44,8,FALSE)*VLOOKUP(AirBSYLD2!BX$4,'[1]INTERNAL PARAMETERS-1'!$B$5:$J$44,3,FALSE)</f>
        <v>0</v>
      </c>
      <c r="BY205" s="44">
        <f>AirBSYLD1!BY205*VLOOKUP(AirBSYLD2!BY$4,'[1]INTERNAL PARAMETERS-1'!$B$5:$J$44,5,FALSE)*VLOOKUP(AirBSYLD2!BY$4,'[1]INTERNAL PARAMETERS-1'!$B$5:$J$44,6,FALSE)*VLOOKUP(AirBSYLD2!BY$4,'[1]INTERNAL PARAMETERS-1'!$B$5:$J$44,3,FALSE) + AirBSYLD1!BY205*(1-VLOOKUP(AirBSYLD2!BY$4,'[1]INTERNAL PARAMETERS-1'!$B$5:$J$44,5,FALSE))*VLOOKUP(AirBSYLD2!BY$4,'[1]INTERNAL PARAMETERS-1'!$B$5:$J$44,8,FALSE)*VLOOKUP(AirBSYLD2!BY$4,'[1]INTERNAL PARAMETERS-1'!$B$5:$J$44,3,FALSE)</f>
        <v>0</v>
      </c>
      <c r="BZ205" s="44">
        <f>AirBSYLD1!BZ205*VLOOKUP(AirBSYLD2!BZ$4,'[1]INTERNAL PARAMETERS-1'!$B$5:$J$44,5,FALSE)*VLOOKUP(AirBSYLD2!BZ$4,'[1]INTERNAL PARAMETERS-1'!$B$5:$J$44,6,FALSE)*VLOOKUP(AirBSYLD2!BZ$4,'[1]INTERNAL PARAMETERS-1'!$B$5:$J$44,3,FALSE) + AirBSYLD1!BZ205*(1-VLOOKUP(AirBSYLD2!BZ$4,'[1]INTERNAL PARAMETERS-1'!$B$5:$J$44,5,FALSE))*VLOOKUP(AirBSYLD2!BZ$4,'[1]INTERNAL PARAMETERS-1'!$B$5:$J$44,8,FALSE)*VLOOKUP(AirBSYLD2!BZ$4,'[1]INTERNAL PARAMETERS-1'!$B$5:$J$44,3,FALSE)</f>
        <v>0</v>
      </c>
      <c r="CA205" s="44">
        <f>AirBSYLD1!CA205*VLOOKUP(AirBSYLD2!CA$4,'[1]INTERNAL PARAMETERS-1'!$B$5:$J$44,5,FALSE)*VLOOKUP(AirBSYLD2!CA$4,'[1]INTERNAL PARAMETERS-1'!$B$5:$J$44,6,FALSE)*VLOOKUP(AirBSYLD2!CA$4,'[1]INTERNAL PARAMETERS-1'!$B$5:$J$44,3,FALSE) + AirBSYLD1!CA205*(1-VLOOKUP(AirBSYLD2!CA$4,'[1]INTERNAL PARAMETERS-1'!$B$5:$J$44,5,FALSE))*VLOOKUP(AirBSYLD2!CA$4,'[1]INTERNAL PARAMETERS-1'!$B$5:$J$44,8,FALSE)*VLOOKUP(AirBSYLD2!CA$4,'[1]INTERNAL PARAMETERS-1'!$B$5:$J$44,3,FALSE)</f>
        <v>0</v>
      </c>
      <c r="CB205" s="44">
        <f>AirBSYLD1!CB205*VLOOKUP(AirBSYLD2!CB$4,'[1]INTERNAL PARAMETERS-1'!$B$5:$J$44,5,FALSE)*VLOOKUP(AirBSYLD2!CB$4,'[1]INTERNAL PARAMETERS-1'!$B$5:$J$44,6,FALSE)*VLOOKUP(AirBSYLD2!CB$4,'[1]INTERNAL PARAMETERS-1'!$B$5:$J$44,3,FALSE) + AirBSYLD1!CB205*(1-VLOOKUP(AirBSYLD2!CB$4,'[1]INTERNAL PARAMETERS-1'!$B$5:$J$44,5,FALSE))*VLOOKUP(AirBSYLD2!CB$4,'[1]INTERNAL PARAMETERS-1'!$B$5:$J$44,8,FALSE)*VLOOKUP(AirBSYLD2!CB$4,'[1]INTERNAL PARAMETERS-1'!$B$5:$J$44,3,FALSE)</f>
        <v>0</v>
      </c>
      <c r="CC205" s="44">
        <f>AirBSYLD1!CC205*VLOOKUP(AirBSYLD2!CC$4,'[1]INTERNAL PARAMETERS-1'!$B$5:$J$44,5,FALSE)*VLOOKUP(AirBSYLD2!CC$4,'[1]INTERNAL PARAMETERS-1'!$B$5:$J$44,6,FALSE)*VLOOKUP(AirBSYLD2!CC$4,'[1]INTERNAL PARAMETERS-1'!$B$5:$J$44,3,FALSE) + AirBSYLD1!CC205*(1-VLOOKUP(AirBSYLD2!CC$4,'[1]INTERNAL PARAMETERS-1'!$B$5:$J$44,5,FALSE))*VLOOKUP(AirBSYLD2!CC$4,'[1]INTERNAL PARAMETERS-1'!$B$5:$J$44,8,FALSE)*VLOOKUP(AirBSYLD2!CC$4,'[1]INTERNAL PARAMETERS-1'!$B$5:$J$44,3,FALSE)</f>
        <v>0</v>
      </c>
      <c r="CD205" s="44">
        <f>AirBSYLD1!CD205*VLOOKUP(AirBSYLD2!CD$4,'[1]INTERNAL PARAMETERS-1'!$B$5:$J$44,5,FALSE)*VLOOKUP(AirBSYLD2!CD$4,'[1]INTERNAL PARAMETERS-1'!$B$5:$J$44,6,FALSE)*VLOOKUP(AirBSYLD2!CD$4,'[1]INTERNAL PARAMETERS-1'!$B$5:$J$44,3,FALSE) + AirBSYLD1!CD205*(1-VLOOKUP(AirBSYLD2!CD$4,'[1]INTERNAL PARAMETERS-1'!$B$5:$J$44,5,FALSE))*VLOOKUP(AirBSYLD2!CD$4,'[1]INTERNAL PARAMETERS-1'!$B$5:$J$44,8,FALSE)*VLOOKUP(AirBSYLD2!CD$4,'[1]INTERNAL PARAMETERS-1'!$B$5:$J$44,3,FALSE)</f>
        <v>0</v>
      </c>
      <c r="CE205" s="44">
        <f>AirBSYLD1!CE205*VLOOKUP(AirBSYLD2!CE$4,'[1]INTERNAL PARAMETERS-1'!$B$5:$J$44,5,FALSE)*VLOOKUP(AirBSYLD2!CE$4,'[1]INTERNAL PARAMETERS-1'!$B$5:$J$44,6,FALSE)*VLOOKUP(AirBSYLD2!CE$4,'[1]INTERNAL PARAMETERS-1'!$B$5:$J$44,3,FALSE) + AirBSYLD1!CE205*(1-VLOOKUP(AirBSYLD2!CE$4,'[1]INTERNAL PARAMETERS-1'!$B$5:$J$44,5,FALSE))*VLOOKUP(AirBSYLD2!CE$4,'[1]INTERNAL PARAMETERS-1'!$B$5:$J$44,8,FALSE)*VLOOKUP(AirBSYLD2!CE$4,'[1]INTERNAL PARAMETERS-1'!$B$5:$J$44,3,FALSE)</f>
        <v>0</v>
      </c>
      <c r="CF205" s="44">
        <f>AirBSYLD1!CF205*VLOOKUP(AirBSYLD2!CF$4,'[1]INTERNAL PARAMETERS-1'!$B$5:$J$44,5,FALSE)*VLOOKUP(AirBSYLD2!CF$4,'[1]INTERNAL PARAMETERS-1'!$B$5:$J$44,6,FALSE)*VLOOKUP(AirBSYLD2!CF$4,'[1]INTERNAL PARAMETERS-1'!$B$5:$J$44,3,FALSE) + AirBSYLD1!CF205*(1-VLOOKUP(AirBSYLD2!CF$4,'[1]INTERNAL PARAMETERS-1'!$B$5:$J$44,5,FALSE))*VLOOKUP(AirBSYLD2!CF$4,'[1]INTERNAL PARAMETERS-1'!$B$5:$J$44,8,FALSE)*VLOOKUP(AirBSYLD2!CF$4,'[1]INTERNAL PARAMETERS-1'!$B$5:$J$44,3,FALSE)</f>
        <v>0</v>
      </c>
      <c r="CG205" s="44">
        <f>AirBSYLD1!CG205*VLOOKUP(AirBSYLD2!CG$4,'[1]INTERNAL PARAMETERS-1'!$B$5:$J$44,5,FALSE)*VLOOKUP(AirBSYLD2!CG$4,'[1]INTERNAL PARAMETERS-1'!$B$5:$J$44,6,FALSE)*VLOOKUP(AirBSYLD2!CG$4,'[1]INTERNAL PARAMETERS-1'!$B$5:$J$44,3,FALSE) + AirBSYLD1!CG205*(1-VLOOKUP(AirBSYLD2!CG$4,'[1]INTERNAL PARAMETERS-1'!$B$5:$J$44,5,FALSE))*VLOOKUP(AirBSYLD2!CG$4,'[1]INTERNAL PARAMETERS-1'!$B$5:$J$44,8,FALSE)*VLOOKUP(AirBSYLD2!CG$4,'[1]INTERNAL PARAMETERS-1'!$B$5:$J$44,3,FALSE)</f>
        <v>0</v>
      </c>
      <c r="CH205" s="43">
        <f>AirBSYLD1!CH205*VLOOKUP(AirBSYLD2!CH$4,'[1]INTERNAL PARAMETERS-1'!$B$5:$J$44,5,FALSE)*VLOOKUP(AirBSYLD2!CH$4,'[1]INTERNAL PARAMETERS-1'!$B$5:$J$44,6,FALSE)*VLOOKUP(AirBSYLD2!CH$4,'[1]INTERNAL PARAMETERS-1'!$B$5:$J$44,3,FALSE) + AirBSYLD1!CH205*(1-VLOOKUP(AirBSYLD2!CH$4,'[1]INTERNAL PARAMETERS-1'!$B$5:$J$44,5,FALSE))*VLOOKUP(AirBSYLD2!CH$4,'[1]INTERNAL PARAMETERS-1'!$B$5:$J$44,8,FALSE)*VLOOKUP(AirBSYLD2!CH$4,'[1]INTERNAL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AirBS!X206</f>
        <v>0</v>
      </c>
      <c r="F206" s="56">
        <f>'[1]INTERNAL PARAMETERS-1'!M8</f>
        <v>68.824999999999989</v>
      </c>
      <c r="G206" s="45">
        <f>AirBSYLD1!G206*VLOOKUP(AirBSYLD2!G$4,'[1]INTERNAL PARAMETERS-1'!$B$5:$J$44,5,FALSE)*VLOOKUP(AirBSYLD2!G$4,'[1]INTERNAL PARAMETERS-1'!$B$5:$J$44,7,FALSE)*AirBSYLD2!$F206 + AirBSYLD1!G206*(1-VLOOKUP(AirBSYLD2!G$4,'[1]INTERNAL PARAMETERS-1'!$B$5:$J$44,5,FALSE))*VLOOKUP(AirBSYLD2!G$4,'[1]INTERNAL PARAMETERS-1'!$B$5:$J$44,9,FALSE)*AirBSYLD2!$F206</f>
        <v>0</v>
      </c>
      <c r="H206" s="44">
        <f>AirBSYLD1!H206*VLOOKUP(AirBSYLD2!H$4,'[1]INTERNAL PARAMETERS-1'!$B$5:$J$44,5,FALSE)*VLOOKUP(AirBSYLD2!H$4,'[1]INTERNAL PARAMETERS-1'!$B$5:$J$44,7,FALSE)*AirBSYLD2!$F206 + AirBSYLD1!H206*(1-VLOOKUP(AirBSYLD2!H$4,'[1]INTERNAL PARAMETERS-1'!$B$5:$J$44,5,FALSE))*VLOOKUP(AirBSYLD2!H$4,'[1]INTERNAL PARAMETERS-1'!$B$5:$J$44,9,FALSE)*AirBSYLD2!$F206</f>
        <v>0</v>
      </c>
      <c r="I206" s="44">
        <f>AirBSYLD1!I206*VLOOKUP(AirBSYLD2!I$4,'[1]INTERNAL PARAMETERS-1'!$B$5:$J$44,5,FALSE)*VLOOKUP(AirBSYLD2!I$4,'[1]INTERNAL PARAMETERS-1'!$B$5:$J$44,7,FALSE)*AirBSYLD2!$F206 + AirBSYLD1!I206*(1-VLOOKUP(AirBSYLD2!I$4,'[1]INTERNAL PARAMETERS-1'!$B$5:$J$44,5,FALSE))*VLOOKUP(AirBSYLD2!I$4,'[1]INTERNAL PARAMETERS-1'!$B$5:$J$44,9,FALSE)*AirBSYLD2!$F206</f>
        <v>0</v>
      </c>
      <c r="J206" s="44">
        <f>AirBSYLD1!J206*VLOOKUP(AirBSYLD2!J$4,'[1]INTERNAL PARAMETERS-1'!$B$5:$J$44,5,FALSE)*VLOOKUP(AirBSYLD2!J$4,'[1]INTERNAL PARAMETERS-1'!$B$5:$J$44,7,FALSE)*AirBSYLD2!$F206 + AirBSYLD1!J206*(1-VLOOKUP(AirBSYLD2!J$4,'[1]INTERNAL PARAMETERS-1'!$B$5:$J$44,5,FALSE))*VLOOKUP(AirBSYLD2!J$4,'[1]INTERNAL PARAMETERS-1'!$B$5:$J$44,9,FALSE)*AirBSYLD2!$F206</f>
        <v>0</v>
      </c>
      <c r="K206" s="44">
        <f>AirBSYLD1!K206*VLOOKUP(AirBSYLD2!K$4,'[1]INTERNAL PARAMETERS-1'!$B$5:$J$44,5,FALSE)*VLOOKUP(AirBSYLD2!K$4,'[1]INTERNAL PARAMETERS-1'!$B$5:$J$44,7,FALSE)*AirBSYLD2!$F206 + AirBSYLD1!K206*(1-VLOOKUP(AirBSYLD2!K$4,'[1]INTERNAL PARAMETERS-1'!$B$5:$J$44,5,FALSE))*VLOOKUP(AirBSYLD2!K$4,'[1]INTERNAL PARAMETERS-1'!$B$5:$J$44,9,FALSE)*AirBSYLD2!$F206</f>
        <v>0</v>
      </c>
      <c r="L206" s="44">
        <f>AirBSYLD1!L206*VLOOKUP(AirBSYLD2!L$4,'[1]INTERNAL PARAMETERS-1'!$B$5:$J$44,5,FALSE)*VLOOKUP(AirBSYLD2!L$4,'[1]INTERNAL PARAMETERS-1'!$B$5:$J$44,7,FALSE)*AirBSYLD2!$F206 + AirBSYLD1!L206*(1-VLOOKUP(AirBSYLD2!L$4,'[1]INTERNAL PARAMETERS-1'!$B$5:$J$44,5,FALSE))*VLOOKUP(AirBSYLD2!L$4,'[1]INTERNAL PARAMETERS-1'!$B$5:$J$44,9,FALSE)*AirBSYLD2!$F206</f>
        <v>0</v>
      </c>
      <c r="M206" s="44">
        <f>AirBSYLD1!M206*VLOOKUP(AirBSYLD2!M$4,'[1]INTERNAL PARAMETERS-1'!$B$5:$J$44,5,FALSE)*VLOOKUP(AirBSYLD2!M$4,'[1]INTERNAL PARAMETERS-1'!$B$5:$J$44,7,FALSE)*AirBSYLD2!$F206 + AirBSYLD1!M206*(1-VLOOKUP(AirBSYLD2!M$4,'[1]INTERNAL PARAMETERS-1'!$B$5:$J$44,5,FALSE))*VLOOKUP(AirBSYLD2!M$4,'[1]INTERNAL PARAMETERS-1'!$B$5:$J$44,9,FALSE)*AirBSYLD2!$F206</f>
        <v>0</v>
      </c>
      <c r="N206" s="44">
        <f>AirBSYLD1!N206*VLOOKUP(AirBSYLD2!N$4,'[1]INTERNAL PARAMETERS-1'!$B$5:$J$44,5,FALSE)*VLOOKUP(AirBSYLD2!N$4,'[1]INTERNAL PARAMETERS-1'!$B$5:$J$44,7,FALSE)*AirBSYLD2!$F206 + AirBSYLD1!N206*(1-VLOOKUP(AirBSYLD2!N$4,'[1]INTERNAL PARAMETERS-1'!$B$5:$J$44,5,FALSE))*VLOOKUP(AirBSYLD2!N$4,'[1]INTERNAL PARAMETERS-1'!$B$5:$J$44,9,FALSE)*AirBSYLD2!$F206</f>
        <v>0</v>
      </c>
      <c r="O206" s="44">
        <f>AirBSYLD1!O206*VLOOKUP(AirBSYLD2!O$4,'[1]INTERNAL PARAMETERS-1'!$B$5:$J$44,5,FALSE)*VLOOKUP(AirBSYLD2!O$4,'[1]INTERNAL PARAMETERS-1'!$B$5:$J$44,7,FALSE)*AirBSYLD2!$F206 + AirBSYLD1!O206*(1-VLOOKUP(AirBSYLD2!O$4,'[1]INTERNAL PARAMETERS-1'!$B$5:$J$44,5,FALSE))*VLOOKUP(AirBSYLD2!O$4,'[1]INTERNAL PARAMETERS-1'!$B$5:$J$44,9,FALSE)*AirBSYLD2!$F206</f>
        <v>0</v>
      </c>
      <c r="P206" s="44">
        <f>AirBSYLD1!P206*VLOOKUP(AirBSYLD2!P$4,'[1]INTERNAL PARAMETERS-1'!$B$5:$J$44,5,FALSE)*VLOOKUP(AirBSYLD2!P$4,'[1]INTERNAL PARAMETERS-1'!$B$5:$J$44,7,FALSE)*AirBSYLD2!$F206 + AirBSYLD1!P206*(1-VLOOKUP(AirBSYLD2!P$4,'[1]INTERNAL PARAMETERS-1'!$B$5:$J$44,5,FALSE))*VLOOKUP(AirBSYLD2!P$4,'[1]INTERNAL PARAMETERS-1'!$B$5:$J$44,9,FALSE)*AirBSYLD2!$F206</f>
        <v>0</v>
      </c>
      <c r="Q206" s="44">
        <f>AirBSYLD1!Q206*VLOOKUP(AirBSYLD2!Q$4,'[1]INTERNAL PARAMETERS-1'!$B$5:$J$44,5,FALSE)*VLOOKUP(AirBSYLD2!Q$4,'[1]INTERNAL PARAMETERS-1'!$B$5:$J$44,7,FALSE)*AirBSYLD2!$F206 + AirBSYLD1!Q206*(1-VLOOKUP(AirBSYLD2!Q$4,'[1]INTERNAL PARAMETERS-1'!$B$5:$J$44,5,FALSE))*VLOOKUP(AirBSYLD2!Q$4,'[1]INTERNAL PARAMETERS-1'!$B$5:$J$44,9,FALSE)*AirBSYLD2!$F206</f>
        <v>0</v>
      </c>
      <c r="R206" s="44">
        <f>AirBSYLD1!R206*VLOOKUP(AirBSYLD2!R$4,'[1]INTERNAL PARAMETERS-1'!$B$5:$J$44,5,FALSE)*VLOOKUP(AirBSYLD2!R$4,'[1]INTERNAL PARAMETERS-1'!$B$5:$J$44,7,FALSE)*AirBSYLD2!$F206 + AirBSYLD1!R206*(1-VLOOKUP(AirBSYLD2!R$4,'[1]INTERNAL PARAMETERS-1'!$B$5:$J$44,5,FALSE))*VLOOKUP(AirBSYLD2!R$4,'[1]INTERNAL PARAMETERS-1'!$B$5:$J$44,9,FALSE)*AirBSYLD2!$F206</f>
        <v>0</v>
      </c>
      <c r="S206" s="44">
        <f>AirBSYLD1!S206*VLOOKUP(AirBSYLD2!S$4,'[1]INTERNAL PARAMETERS-1'!$B$5:$J$44,5,FALSE)*VLOOKUP(AirBSYLD2!S$4,'[1]INTERNAL PARAMETERS-1'!$B$5:$J$44,7,FALSE)*AirBSYLD2!$F206 + AirBSYLD1!S206*(1-VLOOKUP(AirBSYLD2!S$4,'[1]INTERNAL PARAMETERS-1'!$B$5:$J$44,5,FALSE))*VLOOKUP(AirBSYLD2!S$4,'[1]INTERNAL PARAMETERS-1'!$B$5:$J$44,9,FALSE)*AirBSYLD2!$F206</f>
        <v>0</v>
      </c>
      <c r="T206" s="44">
        <f>AirBSYLD1!T206*VLOOKUP(AirBSYLD2!T$4,'[1]INTERNAL PARAMETERS-1'!$B$5:$J$44,5,FALSE)*VLOOKUP(AirBSYLD2!T$4,'[1]INTERNAL PARAMETERS-1'!$B$5:$J$44,7,FALSE)*AirBSYLD2!$F206 + AirBSYLD1!T206*(1-VLOOKUP(AirBSYLD2!T$4,'[1]INTERNAL PARAMETERS-1'!$B$5:$J$44,5,FALSE))*VLOOKUP(AirBSYLD2!T$4,'[1]INTERNAL PARAMETERS-1'!$B$5:$J$44,9,FALSE)*AirBSYLD2!$F206</f>
        <v>0</v>
      </c>
      <c r="U206" s="44">
        <f>AirBSYLD1!U206*VLOOKUP(AirBSYLD2!U$4,'[1]INTERNAL PARAMETERS-1'!$B$5:$J$44,5,FALSE)*VLOOKUP(AirBSYLD2!U$4,'[1]INTERNAL PARAMETERS-1'!$B$5:$J$44,7,FALSE)*AirBSYLD2!$F206 + AirBSYLD1!U206*(1-VLOOKUP(AirBSYLD2!U$4,'[1]INTERNAL PARAMETERS-1'!$B$5:$J$44,5,FALSE))*VLOOKUP(AirBSYLD2!U$4,'[1]INTERNAL PARAMETERS-1'!$B$5:$J$44,9,FALSE)*AirBSYLD2!$F206</f>
        <v>0</v>
      </c>
      <c r="V206" s="44">
        <f>AirBSYLD1!V206*VLOOKUP(AirBSYLD2!V$4,'[1]INTERNAL PARAMETERS-1'!$B$5:$J$44,5,FALSE)*VLOOKUP(AirBSYLD2!V$4,'[1]INTERNAL PARAMETERS-1'!$B$5:$J$44,7,FALSE)*AirBSYLD2!$F206 + AirBSYLD1!V206*(1-VLOOKUP(AirBSYLD2!V$4,'[1]INTERNAL PARAMETERS-1'!$B$5:$J$44,5,FALSE))*VLOOKUP(AirBSYLD2!V$4,'[1]INTERNAL PARAMETERS-1'!$B$5:$J$44,9,FALSE)*AirBSYLD2!$F206</f>
        <v>0</v>
      </c>
      <c r="W206" s="44">
        <f>AirBSYLD1!W206*VLOOKUP(AirBSYLD2!W$4,'[1]INTERNAL PARAMETERS-1'!$B$5:$J$44,5,FALSE)*VLOOKUP(AirBSYLD2!W$4,'[1]INTERNAL PARAMETERS-1'!$B$5:$J$44,7,FALSE)*AirBSYLD2!$F206 + AirBSYLD1!W206*(1-VLOOKUP(AirBSYLD2!W$4,'[1]INTERNAL PARAMETERS-1'!$B$5:$J$44,5,FALSE))*VLOOKUP(AirBSYLD2!W$4,'[1]INTERNAL PARAMETERS-1'!$B$5:$J$44,9,FALSE)*AirBSYLD2!$F206</f>
        <v>0</v>
      </c>
      <c r="X206" s="44">
        <f>AirBSYLD1!X206*VLOOKUP(AirBSYLD2!X$4,'[1]INTERNAL PARAMETERS-1'!$B$5:$J$44,5,FALSE)*VLOOKUP(AirBSYLD2!X$4,'[1]INTERNAL PARAMETERS-1'!$B$5:$J$44,7,FALSE)*AirBSYLD2!$F206 + AirBSYLD1!X206*(1-VLOOKUP(AirBSYLD2!X$4,'[1]INTERNAL PARAMETERS-1'!$B$5:$J$44,5,FALSE))*VLOOKUP(AirBSYLD2!X$4,'[1]INTERNAL PARAMETERS-1'!$B$5:$J$44,9,FALSE)*AirBSYLD2!$F206</f>
        <v>0</v>
      </c>
      <c r="Y206" s="44">
        <f>AirBSYLD1!Y206*VLOOKUP(AirBSYLD2!Y$4,'[1]INTERNAL PARAMETERS-1'!$B$5:$J$44,5,FALSE)*VLOOKUP(AirBSYLD2!Y$4,'[1]INTERNAL PARAMETERS-1'!$B$5:$J$44,7,FALSE)*AirBSYLD2!$F206 + AirBSYLD1!Y206*(1-VLOOKUP(AirBSYLD2!Y$4,'[1]INTERNAL PARAMETERS-1'!$B$5:$J$44,5,FALSE))*VLOOKUP(AirBSYLD2!Y$4,'[1]INTERNAL PARAMETERS-1'!$B$5:$J$44,9,FALSE)*AirBSYLD2!$F206</f>
        <v>0</v>
      </c>
      <c r="Z206" s="44">
        <f>AirBSYLD1!Z206*VLOOKUP(AirBSYLD2!Z$4,'[1]INTERNAL PARAMETERS-1'!$B$5:$J$44,5,FALSE)*VLOOKUP(AirBSYLD2!Z$4,'[1]INTERNAL PARAMETERS-1'!$B$5:$J$44,7,FALSE)*AirBSYLD2!$F206 + AirBSYLD1!Z206*(1-VLOOKUP(AirBSYLD2!Z$4,'[1]INTERNAL PARAMETERS-1'!$B$5:$J$44,5,FALSE))*VLOOKUP(AirBSYLD2!Z$4,'[1]INTERNAL PARAMETERS-1'!$B$5:$J$44,9,FALSE)*AirBSYLD2!$F206</f>
        <v>0</v>
      </c>
      <c r="AA206" s="44">
        <f>AirBSYLD1!AA206*VLOOKUP(AirBSYLD2!AA$4,'[1]INTERNAL PARAMETERS-1'!$B$5:$J$44,5,FALSE)*VLOOKUP(AirBSYLD2!AA$4,'[1]INTERNAL PARAMETERS-1'!$B$5:$J$44,7,FALSE)*AirBSYLD2!$F206 + AirBSYLD1!AA206*(1-VLOOKUP(AirBSYLD2!AA$4,'[1]INTERNAL PARAMETERS-1'!$B$5:$J$44,5,FALSE))*VLOOKUP(AirBSYLD2!AA$4,'[1]INTERNAL PARAMETERS-1'!$B$5:$J$44,9,FALSE)*AirBSYLD2!$F206</f>
        <v>0</v>
      </c>
      <c r="AB206" s="44">
        <f>AirBSYLD1!AB206*VLOOKUP(AirBSYLD2!AB$4,'[1]INTERNAL PARAMETERS-1'!$B$5:$J$44,5,FALSE)*VLOOKUP(AirBSYLD2!AB$4,'[1]INTERNAL PARAMETERS-1'!$B$5:$J$44,7,FALSE)*AirBSYLD2!$F206 + AirBSYLD1!AB206*(1-VLOOKUP(AirBSYLD2!AB$4,'[1]INTERNAL PARAMETERS-1'!$B$5:$J$44,5,FALSE))*VLOOKUP(AirBSYLD2!AB$4,'[1]INTERNAL PARAMETERS-1'!$B$5:$J$44,9,FALSE)*AirBSYLD2!$F206</f>
        <v>0</v>
      </c>
      <c r="AC206" s="44">
        <f>AirBSYLD1!AC206*VLOOKUP(AirBSYLD2!AC$4,'[1]INTERNAL PARAMETERS-1'!$B$5:$J$44,5,FALSE)*VLOOKUP(AirBSYLD2!AC$4,'[1]INTERNAL PARAMETERS-1'!$B$5:$J$44,7,FALSE)*AirBSYLD2!$F206 + AirBSYLD1!AC206*(1-VLOOKUP(AirBSYLD2!AC$4,'[1]INTERNAL PARAMETERS-1'!$B$5:$J$44,5,FALSE))*VLOOKUP(AirBSYLD2!AC$4,'[1]INTERNAL PARAMETERS-1'!$B$5:$J$44,9,FALSE)*AirBSYLD2!$F206</f>
        <v>0</v>
      </c>
      <c r="AD206" s="44">
        <f>AirBSYLD1!AD206*VLOOKUP(AirBSYLD2!AD$4,'[1]INTERNAL PARAMETERS-1'!$B$5:$J$44,5,FALSE)*VLOOKUP(AirBSYLD2!AD$4,'[1]INTERNAL PARAMETERS-1'!$B$5:$J$44,7,FALSE)*AirBSYLD2!$F206 + AirBSYLD1!AD206*(1-VLOOKUP(AirBSYLD2!AD$4,'[1]INTERNAL PARAMETERS-1'!$B$5:$J$44,5,FALSE))*VLOOKUP(AirBSYLD2!AD$4,'[1]INTERNAL PARAMETERS-1'!$B$5:$J$44,9,FALSE)*AirBSYLD2!$F206</f>
        <v>0</v>
      </c>
      <c r="AE206" s="44">
        <f>AirBSYLD1!AE206*VLOOKUP(AirBSYLD2!AE$4,'[1]INTERNAL PARAMETERS-1'!$B$5:$J$44,5,FALSE)*VLOOKUP(AirBSYLD2!AE$4,'[1]INTERNAL PARAMETERS-1'!$B$5:$J$44,7,FALSE)*AirBSYLD2!$F206 + AirBSYLD1!AE206*(1-VLOOKUP(AirBSYLD2!AE$4,'[1]INTERNAL PARAMETERS-1'!$B$5:$J$44,5,FALSE))*VLOOKUP(AirBSYLD2!AE$4,'[1]INTERNAL PARAMETERS-1'!$B$5:$J$44,9,FALSE)*AirBSYLD2!$F206</f>
        <v>0</v>
      </c>
      <c r="AF206" s="44">
        <f>AirBSYLD1!AF206*VLOOKUP(AirBSYLD2!AF$4,'[1]INTERNAL PARAMETERS-1'!$B$5:$J$44,5,FALSE)*VLOOKUP(AirBSYLD2!AF$4,'[1]INTERNAL PARAMETERS-1'!$B$5:$J$44,7,FALSE)*AirBSYLD2!$F206 + AirBSYLD1!AF206*(1-VLOOKUP(AirBSYLD2!AF$4,'[1]INTERNAL PARAMETERS-1'!$B$5:$J$44,5,FALSE))*VLOOKUP(AirBSYLD2!AF$4,'[1]INTERNAL PARAMETERS-1'!$B$5:$J$44,9,FALSE)*AirBSYLD2!$F206</f>
        <v>0</v>
      </c>
      <c r="AG206" s="44">
        <f>AirBSYLD1!AG206*VLOOKUP(AirBSYLD2!AG$4,'[1]INTERNAL PARAMETERS-1'!$B$5:$J$44,5,FALSE)*VLOOKUP(AirBSYLD2!AG$4,'[1]INTERNAL PARAMETERS-1'!$B$5:$J$44,7,FALSE)*AirBSYLD2!$F206 + AirBSYLD1!AG206*(1-VLOOKUP(AirBSYLD2!AG$4,'[1]INTERNAL PARAMETERS-1'!$B$5:$J$44,5,FALSE))*VLOOKUP(AirBSYLD2!AG$4,'[1]INTERNAL PARAMETERS-1'!$B$5:$J$44,9,FALSE)*AirBSYLD2!$F206</f>
        <v>0</v>
      </c>
      <c r="AH206" s="44">
        <f>AirBSYLD1!AH206*VLOOKUP(AirBSYLD2!AH$4,'[1]INTERNAL PARAMETERS-1'!$B$5:$J$44,5,FALSE)*VLOOKUP(AirBSYLD2!AH$4,'[1]INTERNAL PARAMETERS-1'!$B$5:$J$44,7,FALSE)*AirBSYLD2!$F206 + AirBSYLD1!AH206*(1-VLOOKUP(AirBSYLD2!AH$4,'[1]INTERNAL PARAMETERS-1'!$B$5:$J$44,5,FALSE))*VLOOKUP(AirBSYLD2!AH$4,'[1]INTERNAL PARAMETERS-1'!$B$5:$J$44,9,FALSE)*AirBSYLD2!$F206</f>
        <v>0</v>
      </c>
      <c r="AI206" s="44">
        <f>AirBSYLD1!AI206*VLOOKUP(AirBSYLD2!AI$4,'[1]INTERNAL PARAMETERS-1'!$B$5:$J$44,5,FALSE)*VLOOKUP(AirBSYLD2!AI$4,'[1]INTERNAL PARAMETERS-1'!$B$5:$J$44,7,FALSE)*AirBSYLD2!$F206 + AirBSYLD1!AI206*(1-VLOOKUP(AirBSYLD2!AI$4,'[1]INTERNAL PARAMETERS-1'!$B$5:$J$44,5,FALSE))*VLOOKUP(AirBSYLD2!AI$4,'[1]INTERNAL PARAMETERS-1'!$B$5:$J$44,9,FALSE)*AirBSYLD2!$F206</f>
        <v>0</v>
      </c>
      <c r="AJ206" s="44">
        <f>AirBSYLD1!AJ206*VLOOKUP(AirBSYLD2!AJ$4,'[1]INTERNAL PARAMETERS-1'!$B$5:$J$44,5,FALSE)*VLOOKUP(AirBSYLD2!AJ$4,'[1]INTERNAL PARAMETERS-1'!$B$5:$J$44,7,FALSE)*AirBSYLD2!$F206 + AirBSYLD1!AJ206*(1-VLOOKUP(AirBSYLD2!AJ$4,'[1]INTERNAL PARAMETERS-1'!$B$5:$J$44,5,FALSE))*VLOOKUP(AirBSYLD2!AJ$4,'[1]INTERNAL PARAMETERS-1'!$B$5:$J$44,9,FALSE)*AirBSYLD2!$F206</f>
        <v>0</v>
      </c>
      <c r="AK206" s="44">
        <f>AirBSYLD1!AK206*VLOOKUP(AirBSYLD2!AK$4,'[1]INTERNAL PARAMETERS-1'!$B$5:$J$44,5,FALSE)*VLOOKUP(AirBSYLD2!AK$4,'[1]INTERNAL PARAMETERS-1'!$B$5:$J$44,7,FALSE)*AirBSYLD2!$F206 + AirBSYLD1!AK206*(1-VLOOKUP(AirBSYLD2!AK$4,'[1]INTERNAL PARAMETERS-1'!$B$5:$J$44,5,FALSE))*VLOOKUP(AirBSYLD2!AK$4,'[1]INTERNAL PARAMETERS-1'!$B$5:$J$44,9,FALSE)*AirBSYLD2!$F206</f>
        <v>0</v>
      </c>
      <c r="AL206" s="44">
        <f>AirBSYLD1!AL206*VLOOKUP(AirBSYLD2!AL$4,'[1]INTERNAL PARAMETERS-1'!$B$5:$J$44,5,FALSE)*VLOOKUP(AirBSYLD2!AL$4,'[1]INTERNAL PARAMETERS-1'!$B$5:$J$44,7,FALSE)*AirBSYLD2!$F206 + AirBSYLD1!AL206*(1-VLOOKUP(AirBSYLD2!AL$4,'[1]INTERNAL PARAMETERS-1'!$B$5:$J$44,5,FALSE))*VLOOKUP(AirBSYLD2!AL$4,'[1]INTERNAL PARAMETERS-1'!$B$5:$J$44,9,FALSE)*AirBSYLD2!$F206</f>
        <v>0</v>
      </c>
      <c r="AM206" s="44">
        <f>AirBSYLD1!AM206*VLOOKUP(AirBSYLD2!AM$4,'[1]INTERNAL PARAMETERS-1'!$B$5:$J$44,5,FALSE)*VLOOKUP(AirBSYLD2!AM$4,'[1]INTERNAL PARAMETERS-1'!$B$5:$J$44,7,FALSE)*AirBSYLD2!$F206 + AirBSYLD1!AM206*(1-VLOOKUP(AirBSYLD2!AM$4,'[1]INTERNAL PARAMETERS-1'!$B$5:$J$44,5,FALSE))*VLOOKUP(AirBSYLD2!AM$4,'[1]INTERNAL PARAMETERS-1'!$B$5:$J$44,9,FALSE)*AirBSYLD2!$F206</f>
        <v>0</v>
      </c>
      <c r="AN206" s="44">
        <f>AirBSYLD1!AN206*VLOOKUP(AirBSYLD2!AN$4,'[1]INTERNAL PARAMETERS-1'!$B$5:$J$44,5,FALSE)*VLOOKUP(AirBSYLD2!AN$4,'[1]INTERNAL PARAMETERS-1'!$B$5:$J$44,7,FALSE)*AirBSYLD2!$F206 + AirBSYLD1!AN206*(1-VLOOKUP(AirBSYLD2!AN$4,'[1]INTERNAL PARAMETERS-1'!$B$5:$J$44,5,FALSE))*VLOOKUP(AirBSYLD2!AN$4,'[1]INTERNAL PARAMETERS-1'!$B$5:$J$44,9,FALSE)*AirBSYLD2!$F206</f>
        <v>0</v>
      </c>
      <c r="AO206" s="44">
        <f>AirBSYLD1!AO206*VLOOKUP(AirBSYLD2!AO$4,'[1]INTERNAL PARAMETERS-1'!$B$5:$J$44,5,FALSE)*VLOOKUP(AirBSYLD2!AO$4,'[1]INTERNAL PARAMETERS-1'!$B$5:$J$44,7,FALSE)*AirBSYLD2!$F206 + AirBSYLD1!AO206*(1-VLOOKUP(AirBSYLD2!AO$4,'[1]INTERNAL PARAMETERS-1'!$B$5:$J$44,5,FALSE))*VLOOKUP(AirBSYLD2!AO$4,'[1]INTERNAL PARAMETERS-1'!$B$5:$J$44,9,FALSE)*AirBSYLD2!$F206</f>
        <v>0</v>
      </c>
      <c r="AP206" s="44">
        <f>AirBSYLD1!AP206*VLOOKUP(AirBSYLD2!AP$4,'[1]INTERNAL PARAMETERS-1'!$B$5:$J$44,5,FALSE)*VLOOKUP(AirBSYLD2!AP$4,'[1]INTERNAL PARAMETERS-1'!$B$5:$J$44,7,FALSE)*AirBSYLD2!$F206 + AirBSYLD1!AP206*(1-VLOOKUP(AirBSYLD2!AP$4,'[1]INTERNAL PARAMETERS-1'!$B$5:$J$44,5,FALSE))*VLOOKUP(AirBSYLD2!AP$4,'[1]INTERNAL PARAMETERS-1'!$B$5:$J$44,9,FALSE)*AirBSYLD2!$F206</f>
        <v>0</v>
      </c>
      <c r="AQ206" s="44">
        <f>AirBSYLD1!AQ206*VLOOKUP(AirBSYLD2!AQ$4,'[1]INTERNAL PARAMETERS-1'!$B$5:$J$44,5,FALSE)*VLOOKUP(AirBSYLD2!AQ$4,'[1]INTERNAL PARAMETERS-1'!$B$5:$J$44,7,FALSE)*AirBSYLD2!$F206 + AirBSYLD1!AQ206*(1-VLOOKUP(AirBSYLD2!AQ$4,'[1]INTERNAL PARAMETERS-1'!$B$5:$J$44,5,FALSE))*VLOOKUP(AirBSYLD2!AQ$4,'[1]INTERNAL PARAMETERS-1'!$B$5:$J$44,9,FALSE)*AirBSYLD2!$F206</f>
        <v>0</v>
      </c>
      <c r="AR206" s="44">
        <f>AirBSYLD1!AR206*VLOOKUP(AirBSYLD2!AR$4,'[1]INTERNAL PARAMETERS-1'!$B$5:$J$44,5,FALSE)*VLOOKUP(AirBSYLD2!AR$4,'[1]INTERNAL PARAMETERS-1'!$B$5:$J$44,7,FALSE)*AirBSYLD2!$F206 + AirBSYLD1!AR206*(1-VLOOKUP(AirBSYLD2!AR$4,'[1]INTERNAL PARAMETERS-1'!$B$5:$J$44,5,FALSE))*VLOOKUP(AirBSYLD2!AR$4,'[1]INTERNAL PARAMETERS-1'!$B$5:$J$44,9,FALSE)*AirBSYLD2!$F206</f>
        <v>0</v>
      </c>
      <c r="AS206" s="44">
        <f>AirBSYLD1!AS206*VLOOKUP(AirBSYLD2!AS$4,'[1]INTERNAL PARAMETERS-1'!$B$5:$J$44,5,FALSE)*VLOOKUP(AirBSYLD2!AS$4,'[1]INTERNAL PARAMETERS-1'!$B$5:$J$44,7,FALSE)*AirBSYLD2!$F206 + AirBSYLD1!AS206*(1-VLOOKUP(AirBSYLD2!AS$4,'[1]INTERNAL PARAMETERS-1'!$B$5:$J$44,5,FALSE))*VLOOKUP(AirBSYLD2!AS$4,'[1]INTERNAL PARAMETERS-1'!$B$5:$J$44,9,FALSE)*AirBSYLD2!$F206</f>
        <v>0</v>
      </c>
      <c r="AT206" s="43">
        <f>AirBSYLD1!AT206*VLOOKUP(AirBSYLD2!AT$4,'[1]INTERNAL PARAMETERS-1'!$B$5:$J$44,5,FALSE)*VLOOKUP(AirBSYLD2!AT$4,'[1]INTERNAL PARAMETERS-1'!$B$5:$J$44,7,FALSE)*AirBSYLD2!$F206 + AirBSYLD1!AT206*(1-VLOOKUP(AirBSYLD2!AT$4,'[1]INTERNAL PARAMETERS-1'!$B$5:$J$44,5,FALSE))*VLOOKUP(AirBSYLD2!AT$4,'[1]INTERNAL PARAMETERS-1'!$B$5:$J$44,9,FALSE)*AirBSYLD2!$F206</f>
        <v>0</v>
      </c>
      <c r="AU206" s="45">
        <f>AirBSYLD1!AU206*VLOOKUP(AirBSYLD2!AU$4,'[1]INTERNAL PARAMETERS-1'!$B$5:$J$44,5,FALSE)*VLOOKUP(AirBSYLD2!AU$4,'[1]INTERNAL PARAMETERS-1'!$B$5:$J$44,6,FALSE)*VLOOKUP(AirBSYLD2!AU$4,'[1]INTERNAL PARAMETERS-1'!$B$5:$J$44,3,FALSE) + AirBSYLD1!AU206*(1-VLOOKUP(AirBSYLD2!AU$4,'[1]INTERNAL PARAMETERS-1'!$B$5:$J$44,5,FALSE))*VLOOKUP(AirBSYLD2!AU$4,'[1]INTERNAL PARAMETERS-1'!$B$5:$J$44,8,FALSE)*VLOOKUP(AirBSYLD2!AU$4,'[1]INTERNAL PARAMETERS-1'!$B$5:$J$44,3,FALSE)</f>
        <v>0</v>
      </c>
      <c r="AV206" s="44">
        <f>AirBSYLD1!AV206*VLOOKUP(AirBSYLD2!AV$4,'[1]INTERNAL PARAMETERS-1'!$B$5:$J$44,5,FALSE)*VLOOKUP(AirBSYLD2!AV$4,'[1]INTERNAL PARAMETERS-1'!$B$5:$J$44,6,FALSE)*VLOOKUP(AirBSYLD2!AV$4,'[1]INTERNAL PARAMETERS-1'!$B$5:$J$44,3,FALSE) + AirBSYLD1!AV206*(1-VLOOKUP(AirBSYLD2!AV$4,'[1]INTERNAL PARAMETERS-1'!$B$5:$J$44,5,FALSE))*VLOOKUP(AirBSYLD2!AV$4,'[1]INTERNAL PARAMETERS-1'!$B$5:$J$44,8,FALSE)*VLOOKUP(AirBSYLD2!AV$4,'[1]INTERNAL PARAMETERS-1'!$B$5:$J$44,3,FALSE)</f>
        <v>0</v>
      </c>
      <c r="AW206" s="44">
        <f>AirBSYLD1!AW206*VLOOKUP(AirBSYLD2!AW$4,'[1]INTERNAL PARAMETERS-1'!$B$5:$J$44,5,FALSE)*VLOOKUP(AirBSYLD2!AW$4,'[1]INTERNAL PARAMETERS-1'!$B$5:$J$44,6,FALSE)*VLOOKUP(AirBSYLD2!AW$4,'[1]INTERNAL PARAMETERS-1'!$B$5:$J$44,3,FALSE) + AirBSYLD1!AW206*(1-VLOOKUP(AirBSYLD2!AW$4,'[1]INTERNAL PARAMETERS-1'!$B$5:$J$44,5,FALSE))*VLOOKUP(AirBSYLD2!AW$4,'[1]INTERNAL PARAMETERS-1'!$B$5:$J$44,8,FALSE)*VLOOKUP(AirBSYLD2!AW$4,'[1]INTERNAL PARAMETERS-1'!$B$5:$J$44,3,FALSE)</f>
        <v>0</v>
      </c>
      <c r="AX206" s="44">
        <f>AirBSYLD1!AX206*VLOOKUP(AirBSYLD2!AX$4,'[1]INTERNAL PARAMETERS-1'!$B$5:$J$44,5,FALSE)*VLOOKUP(AirBSYLD2!AX$4,'[1]INTERNAL PARAMETERS-1'!$B$5:$J$44,6,FALSE)*VLOOKUP(AirBSYLD2!AX$4,'[1]INTERNAL PARAMETERS-1'!$B$5:$J$44,3,FALSE) + AirBSYLD1!AX206*(1-VLOOKUP(AirBSYLD2!AX$4,'[1]INTERNAL PARAMETERS-1'!$B$5:$J$44,5,FALSE))*VLOOKUP(AirBSYLD2!AX$4,'[1]INTERNAL PARAMETERS-1'!$B$5:$J$44,8,FALSE)*VLOOKUP(AirBSYLD2!AX$4,'[1]INTERNAL PARAMETERS-1'!$B$5:$J$44,3,FALSE)</f>
        <v>0</v>
      </c>
      <c r="AY206" s="44">
        <f>AirBSYLD1!AY206*VLOOKUP(AirBSYLD2!AY$4,'[1]INTERNAL PARAMETERS-1'!$B$5:$J$44,5,FALSE)*VLOOKUP(AirBSYLD2!AY$4,'[1]INTERNAL PARAMETERS-1'!$B$5:$J$44,6,FALSE)*VLOOKUP(AirBSYLD2!AY$4,'[1]INTERNAL PARAMETERS-1'!$B$5:$J$44,3,FALSE) + AirBSYLD1!AY206*(1-VLOOKUP(AirBSYLD2!AY$4,'[1]INTERNAL PARAMETERS-1'!$B$5:$J$44,5,FALSE))*VLOOKUP(AirBSYLD2!AY$4,'[1]INTERNAL PARAMETERS-1'!$B$5:$J$44,8,FALSE)*VLOOKUP(AirBSYLD2!AY$4,'[1]INTERNAL PARAMETERS-1'!$B$5:$J$44,3,FALSE)</f>
        <v>0</v>
      </c>
      <c r="AZ206" s="44">
        <f>AirBSYLD1!AZ206*VLOOKUP(AirBSYLD2!AZ$4,'[1]INTERNAL PARAMETERS-1'!$B$5:$J$44,5,FALSE)*VLOOKUP(AirBSYLD2!AZ$4,'[1]INTERNAL PARAMETERS-1'!$B$5:$J$44,6,FALSE)*VLOOKUP(AirBSYLD2!AZ$4,'[1]INTERNAL PARAMETERS-1'!$B$5:$J$44,3,FALSE) + AirBSYLD1!AZ206*(1-VLOOKUP(AirBSYLD2!AZ$4,'[1]INTERNAL PARAMETERS-1'!$B$5:$J$44,5,FALSE))*VLOOKUP(AirBSYLD2!AZ$4,'[1]INTERNAL PARAMETERS-1'!$B$5:$J$44,8,FALSE)*VLOOKUP(AirBSYLD2!AZ$4,'[1]INTERNAL PARAMETERS-1'!$B$5:$J$44,3,FALSE)</f>
        <v>0</v>
      </c>
      <c r="BA206" s="44">
        <f>AirBSYLD1!BA206*VLOOKUP(AirBSYLD2!BA$4,'[1]INTERNAL PARAMETERS-1'!$B$5:$J$44,5,FALSE)*VLOOKUP(AirBSYLD2!BA$4,'[1]INTERNAL PARAMETERS-1'!$B$5:$J$44,6,FALSE)*VLOOKUP(AirBSYLD2!BA$4,'[1]INTERNAL PARAMETERS-1'!$B$5:$J$44,3,FALSE) + AirBSYLD1!BA206*(1-VLOOKUP(AirBSYLD2!BA$4,'[1]INTERNAL PARAMETERS-1'!$B$5:$J$44,5,FALSE))*VLOOKUP(AirBSYLD2!BA$4,'[1]INTERNAL PARAMETERS-1'!$B$5:$J$44,8,FALSE)*VLOOKUP(AirBSYLD2!BA$4,'[1]INTERNAL PARAMETERS-1'!$B$5:$J$44,3,FALSE)</f>
        <v>0</v>
      </c>
      <c r="BB206" s="44">
        <f>AirBSYLD1!BB206*VLOOKUP(AirBSYLD2!BB$4,'[1]INTERNAL PARAMETERS-1'!$B$5:$J$44,5,FALSE)*VLOOKUP(AirBSYLD2!BB$4,'[1]INTERNAL PARAMETERS-1'!$B$5:$J$44,6,FALSE)*VLOOKUP(AirBSYLD2!BB$4,'[1]INTERNAL PARAMETERS-1'!$B$5:$J$44,3,FALSE) + AirBSYLD1!BB206*(1-VLOOKUP(AirBSYLD2!BB$4,'[1]INTERNAL PARAMETERS-1'!$B$5:$J$44,5,FALSE))*VLOOKUP(AirBSYLD2!BB$4,'[1]INTERNAL PARAMETERS-1'!$B$5:$J$44,8,FALSE)*VLOOKUP(AirBSYLD2!BB$4,'[1]INTERNAL PARAMETERS-1'!$B$5:$J$44,3,FALSE)</f>
        <v>0</v>
      </c>
      <c r="BC206" s="44">
        <f>AirBSYLD1!BC206*VLOOKUP(AirBSYLD2!BC$4,'[1]INTERNAL PARAMETERS-1'!$B$5:$J$44,5,FALSE)*VLOOKUP(AirBSYLD2!BC$4,'[1]INTERNAL PARAMETERS-1'!$B$5:$J$44,6,FALSE)*VLOOKUP(AirBSYLD2!BC$4,'[1]INTERNAL PARAMETERS-1'!$B$5:$J$44,3,FALSE) + AirBSYLD1!BC206*(1-VLOOKUP(AirBSYLD2!BC$4,'[1]INTERNAL PARAMETERS-1'!$B$5:$J$44,5,FALSE))*VLOOKUP(AirBSYLD2!BC$4,'[1]INTERNAL PARAMETERS-1'!$B$5:$J$44,8,FALSE)*VLOOKUP(AirBSYLD2!BC$4,'[1]INTERNAL PARAMETERS-1'!$B$5:$J$44,3,FALSE)</f>
        <v>0</v>
      </c>
      <c r="BD206" s="44">
        <f>AirBSYLD1!BD206*VLOOKUP(AirBSYLD2!BD$4,'[1]INTERNAL PARAMETERS-1'!$B$5:$J$44,5,FALSE)*VLOOKUP(AirBSYLD2!BD$4,'[1]INTERNAL PARAMETERS-1'!$B$5:$J$44,6,FALSE)*VLOOKUP(AirBSYLD2!BD$4,'[1]INTERNAL PARAMETERS-1'!$B$5:$J$44,3,FALSE) + AirBSYLD1!BD206*(1-VLOOKUP(AirBSYLD2!BD$4,'[1]INTERNAL PARAMETERS-1'!$B$5:$J$44,5,FALSE))*VLOOKUP(AirBSYLD2!BD$4,'[1]INTERNAL PARAMETERS-1'!$B$5:$J$44,8,FALSE)*VLOOKUP(AirBSYLD2!BD$4,'[1]INTERNAL PARAMETERS-1'!$B$5:$J$44,3,FALSE)</f>
        <v>0</v>
      </c>
      <c r="BE206" s="44">
        <f>AirBSYLD1!BE206*VLOOKUP(AirBSYLD2!BE$4,'[1]INTERNAL PARAMETERS-1'!$B$5:$J$44,5,FALSE)*VLOOKUP(AirBSYLD2!BE$4,'[1]INTERNAL PARAMETERS-1'!$B$5:$J$44,6,FALSE)*VLOOKUP(AirBSYLD2!BE$4,'[1]INTERNAL PARAMETERS-1'!$B$5:$J$44,3,FALSE) + AirBSYLD1!BE206*(1-VLOOKUP(AirBSYLD2!BE$4,'[1]INTERNAL PARAMETERS-1'!$B$5:$J$44,5,FALSE))*VLOOKUP(AirBSYLD2!BE$4,'[1]INTERNAL PARAMETERS-1'!$B$5:$J$44,8,FALSE)*VLOOKUP(AirBSYLD2!BE$4,'[1]INTERNAL PARAMETERS-1'!$B$5:$J$44,3,FALSE)</f>
        <v>0</v>
      </c>
      <c r="BF206" s="44">
        <f>AirBSYLD1!BF206*VLOOKUP(AirBSYLD2!BF$4,'[1]INTERNAL PARAMETERS-1'!$B$5:$J$44,5,FALSE)*VLOOKUP(AirBSYLD2!BF$4,'[1]INTERNAL PARAMETERS-1'!$B$5:$J$44,6,FALSE)*VLOOKUP(AirBSYLD2!BF$4,'[1]INTERNAL PARAMETERS-1'!$B$5:$J$44,3,FALSE) + AirBSYLD1!BF206*(1-VLOOKUP(AirBSYLD2!BF$4,'[1]INTERNAL PARAMETERS-1'!$B$5:$J$44,5,FALSE))*VLOOKUP(AirBSYLD2!BF$4,'[1]INTERNAL PARAMETERS-1'!$B$5:$J$44,8,FALSE)*VLOOKUP(AirBSYLD2!BF$4,'[1]INTERNAL PARAMETERS-1'!$B$5:$J$44,3,FALSE)</f>
        <v>0</v>
      </c>
      <c r="BG206" s="44">
        <f>AirBSYLD1!BG206*VLOOKUP(AirBSYLD2!BG$4,'[1]INTERNAL PARAMETERS-1'!$B$5:$J$44,5,FALSE)*VLOOKUP(AirBSYLD2!BG$4,'[1]INTERNAL PARAMETERS-1'!$B$5:$J$44,6,FALSE)*VLOOKUP(AirBSYLD2!BG$4,'[1]INTERNAL PARAMETERS-1'!$B$5:$J$44,3,FALSE) + AirBSYLD1!BG206*(1-VLOOKUP(AirBSYLD2!BG$4,'[1]INTERNAL PARAMETERS-1'!$B$5:$J$44,5,FALSE))*VLOOKUP(AirBSYLD2!BG$4,'[1]INTERNAL PARAMETERS-1'!$B$5:$J$44,8,FALSE)*VLOOKUP(AirBSYLD2!BG$4,'[1]INTERNAL PARAMETERS-1'!$B$5:$J$44,3,FALSE)</f>
        <v>0</v>
      </c>
      <c r="BH206" s="44">
        <f>AirBSYLD1!BH206*VLOOKUP(AirBSYLD2!BH$4,'[1]INTERNAL PARAMETERS-1'!$B$5:$J$44,5,FALSE)*VLOOKUP(AirBSYLD2!BH$4,'[1]INTERNAL PARAMETERS-1'!$B$5:$J$44,6,FALSE)*VLOOKUP(AirBSYLD2!BH$4,'[1]INTERNAL PARAMETERS-1'!$B$5:$J$44,3,FALSE) + AirBSYLD1!BH206*(1-VLOOKUP(AirBSYLD2!BH$4,'[1]INTERNAL PARAMETERS-1'!$B$5:$J$44,5,FALSE))*VLOOKUP(AirBSYLD2!BH$4,'[1]INTERNAL PARAMETERS-1'!$B$5:$J$44,8,FALSE)*VLOOKUP(AirBSYLD2!BH$4,'[1]INTERNAL PARAMETERS-1'!$B$5:$J$44,3,FALSE)</f>
        <v>0</v>
      </c>
      <c r="BI206" s="44">
        <f>AirBSYLD1!BI206*VLOOKUP(AirBSYLD2!BI$4,'[1]INTERNAL PARAMETERS-1'!$B$5:$J$44,5,FALSE)*VLOOKUP(AirBSYLD2!BI$4,'[1]INTERNAL PARAMETERS-1'!$B$5:$J$44,6,FALSE)*VLOOKUP(AirBSYLD2!BI$4,'[1]INTERNAL PARAMETERS-1'!$B$5:$J$44,3,FALSE) + AirBSYLD1!BI206*(1-VLOOKUP(AirBSYLD2!BI$4,'[1]INTERNAL PARAMETERS-1'!$B$5:$J$44,5,FALSE))*VLOOKUP(AirBSYLD2!BI$4,'[1]INTERNAL PARAMETERS-1'!$B$5:$J$44,8,FALSE)*VLOOKUP(AirBSYLD2!BI$4,'[1]INTERNAL PARAMETERS-1'!$B$5:$J$44,3,FALSE)</f>
        <v>0</v>
      </c>
      <c r="BJ206" s="44">
        <f>AirBSYLD1!BJ206*VLOOKUP(AirBSYLD2!BJ$4,'[1]INTERNAL PARAMETERS-1'!$B$5:$J$44,5,FALSE)*VLOOKUP(AirBSYLD2!BJ$4,'[1]INTERNAL PARAMETERS-1'!$B$5:$J$44,6,FALSE)*VLOOKUP(AirBSYLD2!BJ$4,'[1]INTERNAL PARAMETERS-1'!$B$5:$J$44,3,FALSE) + AirBSYLD1!BJ206*(1-VLOOKUP(AirBSYLD2!BJ$4,'[1]INTERNAL PARAMETERS-1'!$B$5:$J$44,5,FALSE))*VLOOKUP(AirBSYLD2!BJ$4,'[1]INTERNAL PARAMETERS-1'!$B$5:$J$44,8,FALSE)*VLOOKUP(AirBSYLD2!BJ$4,'[1]INTERNAL PARAMETERS-1'!$B$5:$J$44,3,FALSE)</f>
        <v>0</v>
      </c>
      <c r="BK206" s="44">
        <f>AirBSYLD1!BK206*VLOOKUP(AirBSYLD2!BK$4,'[1]INTERNAL PARAMETERS-1'!$B$5:$J$44,5,FALSE)*VLOOKUP(AirBSYLD2!BK$4,'[1]INTERNAL PARAMETERS-1'!$B$5:$J$44,6,FALSE)*VLOOKUP(AirBSYLD2!BK$4,'[1]INTERNAL PARAMETERS-1'!$B$5:$J$44,3,FALSE) + AirBSYLD1!BK206*(1-VLOOKUP(AirBSYLD2!BK$4,'[1]INTERNAL PARAMETERS-1'!$B$5:$J$44,5,FALSE))*VLOOKUP(AirBSYLD2!BK$4,'[1]INTERNAL PARAMETERS-1'!$B$5:$J$44,8,FALSE)*VLOOKUP(AirBSYLD2!BK$4,'[1]INTERNAL PARAMETERS-1'!$B$5:$J$44,3,FALSE)</f>
        <v>0</v>
      </c>
      <c r="BL206" s="44">
        <f>AirBSYLD1!BL206*VLOOKUP(AirBSYLD2!BL$4,'[1]INTERNAL PARAMETERS-1'!$B$5:$J$44,5,FALSE)*VLOOKUP(AirBSYLD2!BL$4,'[1]INTERNAL PARAMETERS-1'!$B$5:$J$44,6,FALSE)*VLOOKUP(AirBSYLD2!BL$4,'[1]INTERNAL PARAMETERS-1'!$B$5:$J$44,3,FALSE) + AirBSYLD1!BL206*(1-VLOOKUP(AirBSYLD2!BL$4,'[1]INTERNAL PARAMETERS-1'!$B$5:$J$44,5,FALSE))*VLOOKUP(AirBSYLD2!BL$4,'[1]INTERNAL PARAMETERS-1'!$B$5:$J$44,8,FALSE)*VLOOKUP(AirBSYLD2!BL$4,'[1]INTERNAL PARAMETERS-1'!$B$5:$J$44,3,FALSE)</f>
        <v>0</v>
      </c>
      <c r="BM206" s="44">
        <f>AirBSYLD1!BM206*VLOOKUP(AirBSYLD2!BM$4,'[1]INTERNAL PARAMETERS-1'!$B$5:$J$44,5,FALSE)*VLOOKUP(AirBSYLD2!BM$4,'[1]INTERNAL PARAMETERS-1'!$B$5:$J$44,6,FALSE)*VLOOKUP(AirBSYLD2!BM$4,'[1]INTERNAL PARAMETERS-1'!$B$5:$J$44,3,FALSE) + AirBSYLD1!BM206*(1-VLOOKUP(AirBSYLD2!BM$4,'[1]INTERNAL PARAMETERS-1'!$B$5:$J$44,5,FALSE))*VLOOKUP(AirBSYLD2!BM$4,'[1]INTERNAL PARAMETERS-1'!$B$5:$J$44,8,FALSE)*VLOOKUP(AirBSYLD2!BM$4,'[1]INTERNAL PARAMETERS-1'!$B$5:$J$44,3,FALSE)</f>
        <v>0</v>
      </c>
      <c r="BN206" s="44">
        <f>AirBSYLD1!BN206*VLOOKUP(AirBSYLD2!BN$4,'[1]INTERNAL PARAMETERS-1'!$B$5:$J$44,5,FALSE)*VLOOKUP(AirBSYLD2!BN$4,'[1]INTERNAL PARAMETERS-1'!$B$5:$J$44,6,FALSE)*VLOOKUP(AirBSYLD2!BN$4,'[1]INTERNAL PARAMETERS-1'!$B$5:$J$44,3,FALSE) + AirBSYLD1!BN206*(1-VLOOKUP(AirBSYLD2!BN$4,'[1]INTERNAL PARAMETERS-1'!$B$5:$J$44,5,FALSE))*VLOOKUP(AirBSYLD2!BN$4,'[1]INTERNAL PARAMETERS-1'!$B$5:$J$44,8,FALSE)*VLOOKUP(AirBSYLD2!BN$4,'[1]INTERNAL PARAMETERS-1'!$B$5:$J$44,3,FALSE)</f>
        <v>0</v>
      </c>
      <c r="BO206" s="44">
        <f>AirBSYLD1!BO206*VLOOKUP(AirBSYLD2!BO$4,'[1]INTERNAL PARAMETERS-1'!$B$5:$J$44,5,FALSE)*VLOOKUP(AirBSYLD2!BO$4,'[1]INTERNAL PARAMETERS-1'!$B$5:$J$44,6,FALSE)*VLOOKUP(AirBSYLD2!BO$4,'[1]INTERNAL PARAMETERS-1'!$B$5:$J$44,3,FALSE) + AirBSYLD1!BO206*(1-VLOOKUP(AirBSYLD2!BO$4,'[1]INTERNAL PARAMETERS-1'!$B$5:$J$44,5,FALSE))*VLOOKUP(AirBSYLD2!BO$4,'[1]INTERNAL PARAMETERS-1'!$B$5:$J$44,8,FALSE)*VLOOKUP(AirBSYLD2!BO$4,'[1]INTERNAL PARAMETERS-1'!$B$5:$J$44,3,FALSE)</f>
        <v>0</v>
      </c>
      <c r="BP206" s="44">
        <f>AirBSYLD1!BP206*VLOOKUP(AirBSYLD2!BP$4,'[1]INTERNAL PARAMETERS-1'!$B$5:$J$44,5,FALSE)*VLOOKUP(AirBSYLD2!BP$4,'[1]INTERNAL PARAMETERS-1'!$B$5:$J$44,6,FALSE)*VLOOKUP(AirBSYLD2!BP$4,'[1]INTERNAL PARAMETERS-1'!$B$5:$J$44,3,FALSE) + AirBSYLD1!BP206*(1-VLOOKUP(AirBSYLD2!BP$4,'[1]INTERNAL PARAMETERS-1'!$B$5:$J$44,5,FALSE))*VLOOKUP(AirBSYLD2!BP$4,'[1]INTERNAL PARAMETERS-1'!$B$5:$J$44,8,FALSE)*VLOOKUP(AirBSYLD2!BP$4,'[1]INTERNAL PARAMETERS-1'!$B$5:$J$44,3,FALSE)</f>
        <v>0</v>
      </c>
      <c r="BQ206" s="44">
        <f>AirBSYLD1!BQ206*VLOOKUP(AirBSYLD2!BQ$4,'[1]INTERNAL PARAMETERS-1'!$B$5:$J$44,5,FALSE)*VLOOKUP(AirBSYLD2!BQ$4,'[1]INTERNAL PARAMETERS-1'!$B$5:$J$44,6,FALSE)*VLOOKUP(AirBSYLD2!BQ$4,'[1]INTERNAL PARAMETERS-1'!$B$5:$J$44,3,FALSE) + AirBSYLD1!BQ206*(1-VLOOKUP(AirBSYLD2!BQ$4,'[1]INTERNAL PARAMETERS-1'!$B$5:$J$44,5,FALSE))*VLOOKUP(AirBSYLD2!BQ$4,'[1]INTERNAL PARAMETERS-1'!$B$5:$J$44,8,FALSE)*VLOOKUP(AirBSYLD2!BQ$4,'[1]INTERNAL PARAMETERS-1'!$B$5:$J$44,3,FALSE)</f>
        <v>0</v>
      </c>
      <c r="BR206" s="44">
        <f>AirBSYLD1!BR206*VLOOKUP(AirBSYLD2!BR$4,'[1]INTERNAL PARAMETERS-1'!$B$5:$J$44,5,FALSE)*VLOOKUP(AirBSYLD2!BR$4,'[1]INTERNAL PARAMETERS-1'!$B$5:$J$44,6,FALSE)*VLOOKUP(AirBSYLD2!BR$4,'[1]INTERNAL PARAMETERS-1'!$B$5:$J$44,3,FALSE) + AirBSYLD1!BR206*(1-VLOOKUP(AirBSYLD2!BR$4,'[1]INTERNAL PARAMETERS-1'!$B$5:$J$44,5,FALSE))*VLOOKUP(AirBSYLD2!BR$4,'[1]INTERNAL PARAMETERS-1'!$B$5:$J$44,8,FALSE)*VLOOKUP(AirBSYLD2!BR$4,'[1]INTERNAL PARAMETERS-1'!$B$5:$J$44,3,FALSE)</f>
        <v>0</v>
      </c>
      <c r="BS206" s="44">
        <f>AirBSYLD1!BS206*VLOOKUP(AirBSYLD2!BS$4,'[1]INTERNAL PARAMETERS-1'!$B$5:$J$44,5,FALSE)*VLOOKUP(AirBSYLD2!BS$4,'[1]INTERNAL PARAMETERS-1'!$B$5:$J$44,6,FALSE)*VLOOKUP(AirBSYLD2!BS$4,'[1]INTERNAL PARAMETERS-1'!$B$5:$J$44,3,FALSE) + AirBSYLD1!BS206*(1-VLOOKUP(AirBSYLD2!BS$4,'[1]INTERNAL PARAMETERS-1'!$B$5:$J$44,5,FALSE))*VLOOKUP(AirBSYLD2!BS$4,'[1]INTERNAL PARAMETERS-1'!$B$5:$J$44,8,FALSE)*VLOOKUP(AirBSYLD2!BS$4,'[1]INTERNAL PARAMETERS-1'!$B$5:$J$44,3,FALSE)</f>
        <v>0</v>
      </c>
      <c r="BT206" s="44">
        <f>AirBSYLD1!BT206*VLOOKUP(AirBSYLD2!BT$4,'[1]INTERNAL PARAMETERS-1'!$B$5:$J$44,5,FALSE)*VLOOKUP(AirBSYLD2!BT$4,'[1]INTERNAL PARAMETERS-1'!$B$5:$J$44,6,FALSE)*VLOOKUP(AirBSYLD2!BT$4,'[1]INTERNAL PARAMETERS-1'!$B$5:$J$44,3,FALSE) + AirBSYLD1!BT206*(1-VLOOKUP(AirBSYLD2!BT$4,'[1]INTERNAL PARAMETERS-1'!$B$5:$J$44,5,FALSE))*VLOOKUP(AirBSYLD2!BT$4,'[1]INTERNAL PARAMETERS-1'!$B$5:$J$44,8,FALSE)*VLOOKUP(AirBSYLD2!BT$4,'[1]INTERNAL PARAMETERS-1'!$B$5:$J$44,3,FALSE)</f>
        <v>0</v>
      </c>
      <c r="BU206" s="44">
        <f>AirBSYLD1!BU206*VLOOKUP(AirBSYLD2!BU$4,'[1]INTERNAL PARAMETERS-1'!$B$5:$J$44,5,FALSE)*VLOOKUP(AirBSYLD2!BU$4,'[1]INTERNAL PARAMETERS-1'!$B$5:$J$44,6,FALSE)*VLOOKUP(AirBSYLD2!BU$4,'[1]INTERNAL PARAMETERS-1'!$B$5:$J$44,3,FALSE) + AirBSYLD1!BU206*(1-VLOOKUP(AirBSYLD2!BU$4,'[1]INTERNAL PARAMETERS-1'!$B$5:$J$44,5,FALSE))*VLOOKUP(AirBSYLD2!BU$4,'[1]INTERNAL PARAMETERS-1'!$B$5:$J$44,8,FALSE)*VLOOKUP(AirBSYLD2!BU$4,'[1]INTERNAL PARAMETERS-1'!$B$5:$J$44,3,FALSE)</f>
        <v>0</v>
      </c>
      <c r="BV206" s="44">
        <f>AirBSYLD1!BV206*VLOOKUP(AirBSYLD2!BV$4,'[1]INTERNAL PARAMETERS-1'!$B$5:$J$44,5,FALSE)*VLOOKUP(AirBSYLD2!BV$4,'[1]INTERNAL PARAMETERS-1'!$B$5:$J$44,6,FALSE)*VLOOKUP(AirBSYLD2!BV$4,'[1]INTERNAL PARAMETERS-1'!$B$5:$J$44,3,FALSE) + AirBSYLD1!BV206*(1-VLOOKUP(AirBSYLD2!BV$4,'[1]INTERNAL PARAMETERS-1'!$B$5:$J$44,5,FALSE))*VLOOKUP(AirBSYLD2!BV$4,'[1]INTERNAL PARAMETERS-1'!$B$5:$J$44,8,FALSE)*VLOOKUP(AirBSYLD2!BV$4,'[1]INTERNAL PARAMETERS-1'!$B$5:$J$44,3,FALSE)</f>
        <v>0</v>
      </c>
      <c r="BW206" s="44">
        <f>AirBSYLD1!BW206*VLOOKUP(AirBSYLD2!BW$4,'[1]INTERNAL PARAMETERS-1'!$B$5:$J$44,5,FALSE)*VLOOKUP(AirBSYLD2!BW$4,'[1]INTERNAL PARAMETERS-1'!$B$5:$J$44,6,FALSE)*VLOOKUP(AirBSYLD2!BW$4,'[1]INTERNAL PARAMETERS-1'!$B$5:$J$44,3,FALSE) + AirBSYLD1!BW206*(1-VLOOKUP(AirBSYLD2!BW$4,'[1]INTERNAL PARAMETERS-1'!$B$5:$J$44,5,FALSE))*VLOOKUP(AirBSYLD2!BW$4,'[1]INTERNAL PARAMETERS-1'!$B$5:$J$44,8,FALSE)*VLOOKUP(AirBSYLD2!BW$4,'[1]INTERNAL PARAMETERS-1'!$B$5:$J$44,3,FALSE)</f>
        <v>0</v>
      </c>
      <c r="BX206" s="44">
        <f>AirBSYLD1!BX206*VLOOKUP(AirBSYLD2!BX$4,'[1]INTERNAL PARAMETERS-1'!$B$5:$J$44,5,FALSE)*VLOOKUP(AirBSYLD2!BX$4,'[1]INTERNAL PARAMETERS-1'!$B$5:$J$44,6,FALSE)*VLOOKUP(AirBSYLD2!BX$4,'[1]INTERNAL PARAMETERS-1'!$B$5:$J$44,3,FALSE) + AirBSYLD1!BX206*(1-VLOOKUP(AirBSYLD2!BX$4,'[1]INTERNAL PARAMETERS-1'!$B$5:$J$44,5,FALSE))*VLOOKUP(AirBSYLD2!BX$4,'[1]INTERNAL PARAMETERS-1'!$B$5:$J$44,8,FALSE)*VLOOKUP(AirBSYLD2!BX$4,'[1]INTERNAL PARAMETERS-1'!$B$5:$J$44,3,FALSE)</f>
        <v>0</v>
      </c>
      <c r="BY206" s="44">
        <f>AirBSYLD1!BY206*VLOOKUP(AirBSYLD2!BY$4,'[1]INTERNAL PARAMETERS-1'!$B$5:$J$44,5,FALSE)*VLOOKUP(AirBSYLD2!BY$4,'[1]INTERNAL PARAMETERS-1'!$B$5:$J$44,6,FALSE)*VLOOKUP(AirBSYLD2!BY$4,'[1]INTERNAL PARAMETERS-1'!$B$5:$J$44,3,FALSE) + AirBSYLD1!BY206*(1-VLOOKUP(AirBSYLD2!BY$4,'[1]INTERNAL PARAMETERS-1'!$B$5:$J$44,5,FALSE))*VLOOKUP(AirBSYLD2!BY$4,'[1]INTERNAL PARAMETERS-1'!$B$5:$J$44,8,FALSE)*VLOOKUP(AirBSYLD2!BY$4,'[1]INTERNAL PARAMETERS-1'!$B$5:$J$44,3,FALSE)</f>
        <v>0</v>
      </c>
      <c r="BZ206" s="44">
        <f>AirBSYLD1!BZ206*VLOOKUP(AirBSYLD2!BZ$4,'[1]INTERNAL PARAMETERS-1'!$B$5:$J$44,5,FALSE)*VLOOKUP(AirBSYLD2!BZ$4,'[1]INTERNAL PARAMETERS-1'!$B$5:$J$44,6,FALSE)*VLOOKUP(AirBSYLD2!BZ$4,'[1]INTERNAL PARAMETERS-1'!$B$5:$J$44,3,FALSE) + AirBSYLD1!BZ206*(1-VLOOKUP(AirBSYLD2!BZ$4,'[1]INTERNAL PARAMETERS-1'!$B$5:$J$44,5,FALSE))*VLOOKUP(AirBSYLD2!BZ$4,'[1]INTERNAL PARAMETERS-1'!$B$5:$J$44,8,FALSE)*VLOOKUP(AirBSYLD2!BZ$4,'[1]INTERNAL PARAMETERS-1'!$B$5:$J$44,3,FALSE)</f>
        <v>0</v>
      </c>
      <c r="CA206" s="44">
        <f>AirBSYLD1!CA206*VLOOKUP(AirBSYLD2!CA$4,'[1]INTERNAL PARAMETERS-1'!$B$5:$J$44,5,FALSE)*VLOOKUP(AirBSYLD2!CA$4,'[1]INTERNAL PARAMETERS-1'!$B$5:$J$44,6,FALSE)*VLOOKUP(AirBSYLD2!CA$4,'[1]INTERNAL PARAMETERS-1'!$B$5:$J$44,3,FALSE) + AirBSYLD1!CA206*(1-VLOOKUP(AirBSYLD2!CA$4,'[1]INTERNAL PARAMETERS-1'!$B$5:$J$44,5,FALSE))*VLOOKUP(AirBSYLD2!CA$4,'[1]INTERNAL PARAMETERS-1'!$B$5:$J$44,8,FALSE)*VLOOKUP(AirBSYLD2!CA$4,'[1]INTERNAL PARAMETERS-1'!$B$5:$J$44,3,FALSE)</f>
        <v>0</v>
      </c>
      <c r="CB206" s="44">
        <f>AirBSYLD1!CB206*VLOOKUP(AirBSYLD2!CB$4,'[1]INTERNAL PARAMETERS-1'!$B$5:$J$44,5,FALSE)*VLOOKUP(AirBSYLD2!CB$4,'[1]INTERNAL PARAMETERS-1'!$B$5:$J$44,6,FALSE)*VLOOKUP(AirBSYLD2!CB$4,'[1]INTERNAL PARAMETERS-1'!$B$5:$J$44,3,FALSE) + AirBSYLD1!CB206*(1-VLOOKUP(AirBSYLD2!CB$4,'[1]INTERNAL PARAMETERS-1'!$B$5:$J$44,5,FALSE))*VLOOKUP(AirBSYLD2!CB$4,'[1]INTERNAL PARAMETERS-1'!$B$5:$J$44,8,FALSE)*VLOOKUP(AirBSYLD2!CB$4,'[1]INTERNAL PARAMETERS-1'!$B$5:$J$44,3,FALSE)</f>
        <v>0</v>
      </c>
      <c r="CC206" s="44">
        <f>AirBSYLD1!CC206*VLOOKUP(AirBSYLD2!CC$4,'[1]INTERNAL PARAMETERS-1'!$B$5:$J$44,5,FALSE)*VLOOKUP(AirBSYLD2!CC$4,'[1]INTERNAL PARAMETERS-1'!$B$5:$J$44,6,FALSE)*VLOOKUP(AirBSYLD2!CC$4,'[1]INTERNAL PARAMETERS-1'!$B$5:$J$44,3,FALSE) + AirBSYLD1!CC206*(1-VLOOKUP(AirBSYLD2!CC$4,'[1]INTERNAL PARAMETERS-1'!$B$5:$J$44,5,FALSE))*VLOOKUP(AirBSYLD2!CC$4,'[1]INTERNAL PARAMETERS-1'!$B$5:$J$44,8,FALSE)*VLOOKUP(AirBSYLD2!CC$4,'[1]INTERNAL PARAMETERS-1'!$B$5:$J$44,3,FALSE)</f>
        <v>0</v>
      </c>
      <c r="CD206" s="44">
        <f>AirBSYLD1!CD206*VLOOKUP(AirBSYLD2!CD$4,'[1]INTERNAL PARAMETERS-1'!$B$5:$J$44,5,FALSE)*VLOOKUP(AirBSYLD2!CD$4,'[1]INTERNAL PARAMETERS-1'!$B$5:$J$44,6,FALSE)*VLOOKUP(AirBSYLD2!CD$4,'[1]INTERNAL PARAMETERS-1'!$B$5:$J$44,3,FALSE) + AirBSYLD1!CD206*(1-VLOOKUP(AirBSYLD2!CD$4,'[1]INTERNAL PARAMETERS-1'!$B$5:$J$44,5,FALSE))*VLOOKUP(AirBSYLD2!CD$4,'[1]INTERNAL PARAMETERS-1'!$B$5:$J$44,8,FALSE)*VLOOKUP(AirBSYLD2!CD$4,'[1]INTERNAL PARAMETERS-1'!$B$5:$J$44,3,FALSE)</f>
        <v>0</v>
      </c>
      <c r="CE206" s="44">
        <f>AirBSYLD1!CE206*VLOOKUP(AirBSYLD2!CE$4,'[1]INTERNAL PARAMETERS-1'!$B$5:$J$44,5,FALSE)*VLOOKUP(AirBSYLD2!CE$4,'[1]INTERNAL PARAMETERS-1'!$B$5:$J$44,6,FALSE)*VLOOKUP(AirBSYLD2!CE$4,'[1]INTERNAL PARAMETERS-1'!$B$5:$J$44,3,FALSE) + AirBSYLD1!CE206*(1-VLOOKUP(AirBSYLD2!CE$4,'[1]INTERNAL PARAMETERS-1'!$B$5:$J$44,5,FALSE))*VLOOKUP(AirBSYLD2!CE$4,'[1]INTERNAL PARAMETERS-1'!$B$5:$J$44,8,FALSE)*VLOOKUP(AirBSYLD2!CE$4,'[1]INTERNAL PARAMETERS-1'!$B$5:$J$44,3,FALSE)</f>
        <v>0</v>
      </c>
      <c r="CF206" s="44">
        <f>AirBSYLD1!CF206*VLOOKUP(AirBSYLD2!CF$4,'[1]INTERNAL PARAMETERS-1'!$B$5:$J$44,5,FALSE)*VLOOKUP(AirBSYLD2!CF$4,'[1]INTERNAL PARAMETERS-1'!$B$5:$J$44,6,FALSE)*VLOOKUP(AirBSYLD2!CF$4,'[1]INTERNAL PARAMETERS-1'!$B$5:$J$44,3,FALSE) + AirBSYLD1!CF206*(1-VLOOKUP(AirBSYLD2!CF$4,'[1]INTERNAL PARAMETERS-1'!$B$5:$J$44,5,FALSE))*VLOOKUP(AirBSYLD2!CF$4,'[1]INTERNAL PARAMETERS-1'!$B$5:$J$44,8,FALSE)*VLOOKUP(AirBSYLD2!CF$4,'[1]INTERNAL PARAMETERS-1'!$B$5:$J$44,3,FALSE)</f>
        <v>0</v>
      </c>
      <c r="CG206" s="44">
        <f>AirBSYLD1!CG206*VLOOKUP(AirBSYLD2!CG$4,'[1]INTERNAL PARAMETERS-1'!$B$5:$J$44,5,FALSE)*VLOOKUP(AirBSYLD2!CG$4,'[1]INTERNAL PARAMETERS-1'!$B$5:$J$44,6,FALSE)*VLOOKUP(AirBSYLD2!CG$4,'[1]INTERNAL PARAMETERS-1'!$B$5:$J$44,3,FALSE) + AirBSYLD1!CG206*(1-VLOOKUP(AirBSYLD2!CG$4,'[1]INTERNAL PARAMETERS-1'!$B$5:$J$44,5,FALSE))*VLOOKUP(AirBSYLD2!CG$4,'[1]INTERNAL PARAMETERS-1'!$B$5:$J$44,8,FALSE)*VLOOKUP(AirBSYLD2!CG$4,'[1]INTERNAL PARAMETERS-1'!$B$5:$J$44,3,FALSE)</f>
        <v>0</v>
      </c>
      <c r="CH206" s="43">
        <f>AirBSYLD1!CH206*VLOOKUP(AirBSYLD2!CH$4,'[1]INTERNAL PARAMETERS-1'!$B$5:$J$44,5,FALSE)*VLOOKUP(AirBSYLD2!CH$4,'[1]INTERNAL PARAMETERS-1'!$B$5:$J$44,6,FALSE)*VLOOKUP(AirBSYLD2!CH$4,'[1]INTERNAL PARAMETERS-1'!$B$5:$J$44,3,FALSE) + AirBSYLD1!CH206*(1-VLOOKUP(AirBSYLD2!CH$4,'[1]INTERNAL PARAMETERS-1'!$B$5:$J$44,5,FALSE))*VLOOKUP(AirBSYLD2!CH$4,'[1]INTERNAL PARAMETERS-1'!$B$5:$J$44,8,FALSE)*VLOOKUP(AirBSYLD2!CH$4,'[1]INTERNAL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AirBS!X207</f>
        <v>0</v>
      </c>
      <c r="F207" s="56">
        <f>'[1]INTERNAL PARAMETERS-1'!M9</f>
        <v>63.875</v>
      </c>
      <c r="G207" s="45">
        <f>AirBSYLD1!G207*VLOOKUP(AirBSYLD2!G$4,'[1]INTERNAL PARAMETERS-1'!$B$5:$J$44,5,FALSE)*VLOOKUP(AirBSYLD2!G$4,'[1]INTERNAL PARAMETERS-1'!$B$5:$J$44,7,FALSE)*AirBSYLD2!$F207 + AirBSYLD1!G207*(1-VLOOKUP(AirBSYLD2!G$4,'[1]INTERNAL PARAMETERS-1'!$B$5:$J$44,5,FALSE))*VLOOKUP(AirBSYLD2!G$4,'[1]INTERNAL PARAMETERS-1'!$B$5:$J$44,9,FALSE)*AirBSYLD2!$F207</f>
        <v>0</v>
      </c>
      <c r="H207" s="44">
        <f>AirBSYLD1!H207*VLOOKUP(AirBSYLD2!H$4,'[1]INTERNAL PARAMETERS-1'!$B$5:$J$44,5,FALSE)*VLOOKUP(AirBSYLD2!H$4,'[1]INTERNAL PARAMETERS-1'!$B$5:$J$44,7,FALSE)*AirBSYLD2!$F207 + AirBSYLD1!H207*(1-VLOOKUP(AirBSYLD2!H$4,'[1]INTERNAL PARAMETERS-1'!$B$5:$J$44,5,FALSE))*VLOOKUP(AirBSYLD2!H$4,'[1]INTERNAL PARAMETERS-1'!$B$5:$J$44,9,FALSE)*AirBSYLD2!$F207</f>
        <v>0</v>
      </c>
      <c r="I207" s="44">
        <f>AirBSYLD1!I207*VLOOKUP(AirBSYLD2!I$4,'[1]INTERNAL PARAMETERS-1'!$B$5:$J$44,5,FALSE)*VLOOKUP(AirBSYLD2!I$4,'[1]INTERNAL PARAMETERS-1'!$B$5:$J$44,7,FALSE)*AirBSYLD2!$F207 + AirBSYLD1!I207*(1-VLOOKUP(AirBSYLD2!I$4,'[1]INTERNAL PARAMETERS-1'!$B$5:$J$44,5,FALSE))*VLOOKUP(AirBSYLD2!I$4,'[1]INTERNAL PARAMETERS-1'!$B$5:$J$44,9,FALSE)*AirBSYLD2!$F207</f>
        <v>0</v>
      </c>
      <c r="J207" s="44">
        <f>AirBSYLD1!J207*VLOOKUP(AirBSYLD2!J$4,'[1]INTERNAL PARAMETERS-1'!$B$5:$J$44,5,FALSE)*VLOOKUP(AirBSYLD2!J$4,'[1]INTERNAL PARAMETERS-1'!$B$5:$J$44,7,FALSE)*AirBSYLD2!$F207 + AirBSYLD1!J207*(1-VLOOKUP(AirBSYLD2!J$4,'[1]INTERNAL PARAMETERS-1'!$B$5:$J$44,5,FALSE))*VLOOKUP(AirBSYLD2!J$4,'[1]INTERNAL PARAMETERS-1'!$B$5:$J$44,9,FALSE)*AirBSYLD2!$F207</f>
        <v>0</v>
      </c>
      <c r="K207" s="44">
        <f>AirBSYLD1!K207*VLOOKUP(AirBSYLD2!K$4,'[1]INTERNAL PARAMETERS-1'!$B$5:$J$44,5,FALSE)*VLOOKUP(AirBSYLD2!K$4,'[1]INTERNAL PARAMETERS-1'!$B$5:$J$44,7,FALSE)*AirBSYLD2!$F207 + AirBSYLD1!K207*(1-VLOOKUP(AirBSYLD2!K$4,'[1]INTERNAL PARAMETERS-1'!$B$5:$J$44,5,FALSE))*VLOOKUP(AirBSYLD2!K$4,'[1]INTERNAL PARAMETERS-1'!$B$5:$J$44,9,FALSE)*AirBSYLD2!$F207</f>
        <v>0</v>
      </c>
      <c r="L207" s="44">
        <f>AirBSYLD1!L207*VLOOKUP(AirBSYLD2!L$4,'[1]INTERNAL PARAMETERS-1'!$B$5:$J$44,5,FALSE)*VLOOKUP(AirBSYLD2!L$4,'[1]INTERNAL PARAMETERS-1'!$B$5:$J$44,7,FALSE)*AirBSYLD2!$F207 + AirBSYLD1!L207*(1-VLOOKUP(AirBSYLD2!L$4,'[1]INTERNAL PARAMETERS-1'!$B$5:$J$44,5,FALSE))*VLOOKUP(AirBSYLD2!L$4,'[1]INTERNAL PARAMETERS-1'!$B$5:$J$44,9,FALSE)*AirBSYLD2!$F207</f>
        <v>0</v>
      </c>
      <c r="M207" s="44">
        <f>AirBSYLD1!M207*VLOOKUP(AirBSYLD2!M$4,'[1]INTERNAL PARAMETERS-1'!$B$5:$J$44,5,FALSE)*VLOOKUP(AirBSYLD2!M$4,'[1]INTERNAL PARAMETERS-1'!$B$5:$J$44,7,FALSE)*AirBSYLD2!$F207 + AirBSYLD1!M207*(1-VLOOKUP(AirBSYLD2!M$4,'[1]INTERNAL PARAMETERS-1'!$B$5:$J$44,5,FALSE))*VLOOKUP(AirBSYLD2!M$4,'[1]INTERNAL PARAMETERS-1'!$B$5:$J$44,9,FALSE)*AirBSYLD2!$F207</f>
        <v>0</v>
      </c>
      <c r="N207" s="44">
        <f>AirBSYLD1!N207*VLOOKUP(AirBSYLD2!N$4,'[1]INTERNAL PARAMETERS-1'!$B$5:$J$44,5,FALSE)*VLOOKUP(AirBSYLD2!N$4,'[1]INTERNAL PARAMETERS-1'!$B$5:$J$44,7,FALSE)*AirBSYLD2!$F207 + AirBSYLD1!N207*(1-VLOOKUP(AirBSYLD2!N$4,'[1]INTERNAL PARAMETERS-1'!$B$5:$J$44,5,FALSE))*VLOOKUP(AirBSYLD2!N$4,'[1]INTERNAL PARAMETERS-1'!$B$5:$J$44,9,FALSE)*AirBSYLD2!$F207</f>
        <v>0</v>
      </c>
      <c r="O207" s="44">
        <f>AirBSYLD1!O207*VLOOKUP(AirBSYLD2!O$4,'[1]INTERNAL PARAMETERS-1'!$B$5:$J$44,5,FALSE)*VLOOKUP(AirBSYLD2!O$4,'[1]INTERNAL PARAMETERS-1'!$B$5:$J$44,7,FALSE)*AirBSYLD2!$F207 + AirBSYLD1!O207*(1-VLOOKUP(AirBSYLD2!O$4,'[1]INTERNAL PARAMETERS-1'!$B$5:$J$44,5,FALSE))*VLOOKUP(AirBSYLD2!O$4,'[1]INTERNAL PARAMETERS-1'!$B$5:$J$44,9,FALSE)*AirBSYLD2!$F207</f>
        <v>0</v>
      </c>
      <c r="P207" s="44">
        <f>AirBSYLD1!P207*VLOOKUP(AirBSYLD2!P$4,'[1]INTERNAL PARAMETERS-1'!$B$5:$J$44,5,FALSE)*VLOOKUP(AirBSYLD2!P$4,'[1]INTERNAL PARAMETERS-1'!$B$5:$J$44,7,FALSE)*AirBSYLD2!$F207 + AirBSYLD1!P207*(1-VLOOKUP(AirBSYLD2!P$4,'[1]INTERNAL PARAMETERS-1'!$B$5:$J$44,5,FALSE))*VLOOKUP(AirBSYLD2!P$4,'[1]INTERNAL PARAMETERS-1'!$B$5:$J$44,9,FALSE)*AirBSYLD2!$F207</f>
        <v>0</v>
      </c>
      <c r="Q207" s="44">
        <f>AirBSYLD1!Q207*VLOOKUP(AirBSYLD2!Q$4,'[1]INTERNAL PARAMETERS-1'!$B$5:$J$44,5,FALSE)*VLOOKUP(AirBSYLD2!Q$4,'[1]INTERNAL PARAMETERS-1'!$B$5:$J$44,7,FALSE)*AirBSYLD2!$F207 + AirBSYLD1!Q207*(1-VLOOKUP(AirBSYLD2!Q$4,'[1]INTERNAL PARAMETERS-1'!$B$5:$J$44,5,FALSE))*VLOOKUP(AirBSYLD2!Q$4,'[1]INTERNAL PARAMETERS-1'!$B$5:$J$44,9,FALSE)*AirBSYLD2!$F207</f>
        <v>0</v>
      </c>
      <c r="R207" s="44">
        <f>AirBSYLD1!R207*VLOOKUP(AirBSYLD2!R$4,'[1]INTERNAL PARAMETERS-1'!$B$5:$J$44,5,FALSE)*VLOOKUP(AirBSYLD2!R$4,'[1]INTERNAL PARAMETERS-1'!$B$5:$J$44,7,FALSE)*AirBSYLD2!$F207 + AirBSYLD1!R207*(1-VLOOKUP(AirBSYLD2!R$4,'[1]INTERNAL PARAMETERS-1'!$B$5:$J$44,5,FALSE))*VLOOKUP(AirBSYLD2!R$4,'[1]INTERNAL PARAMETERS-1'!$B$5:$J$44,9,FALSE)*AirBSYLD2!$F207</f>
        <v>0</v>
      </c>
      <c r="S207" s="44">
        <f>AirBSYLD1!S207*VLOOKUP(AirBSYLD2!S$4,'[1]INTERNAL PARAMETERS-1'!$B$5:$J$44,5,FALSE)*VLOOKUP(AirBSYLD2!S$4,'[1]INTERNAL PARAMETERS-1'!$B$5:$J$44,7,FALSE)*AirBSYLD2!$F207 + AirBSYLD1!S207*(1-VLOOKUP(AirBSYLD2!S$4,'[1]INTERNAL PARAMETERS-1'!$B$5:$J$44,5,FALSE))*VLOOKUP(AirBSYLD2!S$4,'[1]INTERNAL PARAMETERS-1'!$B$5:$J$44,9,FALSE)*AirBSYLD2!$F207</f>
        <v>0</v>
      </c>
      <c r="T207" s="44">
        <f>AirBSYLD1!T207*VLOOKUP(AirBSYLD2!T$4,'[1]INTERNAL PARAMETERS-1'!$B$5:$J$44,5,FALSE)*VLOOKUP(AirBSYLD2!T$4,'[1]INTERNAL PARAMETERS-1'!$B$5:$J$44,7,FALSE)*AirBSYLD2!$F207 + AirBSYLD1!T207*(1-VLOOKUP(AirBSYLD2!T$4,'[1]INTERNAL PARAMETERS-1'!$B$5:$J$44,5,FALSE))*VLOOKUP(AirBSYLD2!T$4,'[1]INTERNAL PARAMETERS-1'!$B$5:$J$44,9,FALSE)*AirBSYLD2!$F207</f>
        <v>0</v>
      </c>
      <c r="U207" s="44">
        <f>AirBSYLD1!U207*VLOOKUP(AirBSYLD2!U$4,'[1]INTERNAL PARAMETERS-1'!$B$5:$J$44,5,FALSE)*VLOOKUP(AirBSYLD2!U$4,'[1]INTERNAL PARAMETERS-1'!$B$5:$J$44,7,FALSE)*AirBSYLD2!$F207 + AirBSYLD1!U207*(1-VLOOKUP(AirBSYLD2!U$4,'[1]INTERNAL PARAMETERS-1'!$B$5:$J$44,5,FALSE))*VLOOKUP(AirBSYLD2!U$4,'[1]INTERNAL PARAMETERS-1'!$B$5:$J$44,9,FALSE)*AirBSYLD2!$F207</f>
        <v>0</v>
      </c>
      <c r="V207" s="44">
        <f>AirBSYLD1!V207*VLOOKUP(AirBSYLD2!V$4,'[1]INTERNAL PARAMETERS-1'!$B$5:$J$44,5,FALSE)*VLOOKUP(AirBSYLD2!V$4,'[1]INTERNAL PARAMETERS-1'!$B$5:$J$44,7,FALSE)*AirBSYLD2!$F207 + AirBSYLD1!V207*(1-VLOOKUP(AirBSYLD2!V$4,'[1]INTERNAL PARAMETERS-1'!$B$5:$J$44,5,FALSE))*VLOOKUP(AirBSYLD2!V$4,'[1]INTERNAL PARAMETERS-1'!$B$5:$J$44,9,FALSE)*AirBSYLD2!$F207</f>
        <v>0</v>
      </c>
      <c r="W207" s="44">
        <f>AirBSYLD1!W207*VLOOKUP(AirBSYLD2!W$4,'[1]INTERNAL PARAMETERS-1'!$B$5:$J$44,5,FALSE)*VLOOKUP(AirBSYLD2!W$4,'[1]INTERNAL PARAMETERS-1'!$B$5:$J$44,7,FALSE)*AirBSYLD2!$F207 + AirBSYLD1!W207*(1-VLOOKUP(AirBSYLD2!W$4,'[1]INTERNAL PARAMETERS-1'!$B$5:$J$44,5,FALSE))*VLOOKUP(AirBSYLD2!W$4,'[1]INTERNAL PARAMETERS-1'!$B$5:$J$44,9,FALSE)*AirBSYLD2!$F207</f>
        <v>0</v>
      </c>
      <c r="X207" s="44">
        <f>AirBSYLD1!X207*VLOOKUP(AirBSYLD2!X$4,'[1]INTERNAL PARAMETERS-1'!$B$5:$J$44,5,FALSE)*VLOOKUP(AirBSYLD2!X$4,'[1]INTERNAL PARAMETERS-1'!$B$5:$J$44,7,FALSE)*AirBSYLD2!$F207 + AirBSYLD1!X207*(1-VLOOKUP(AirBSYLD2!X$4,'[1]INTERNAL PARAMETERS-1'!$B$5:$J$44,5,FALSE))*VLOOKUP(AirBSYLD2!X$4,'[1]INTERNAL PARAMETERS-1'!$B$5:$J$44,9,FALSE)*AirBSYLD2!$F207</f>
        <v>0</v>
      </c>
      <c r="Y207" s="44">
        <f>AirBSYLD1!Y207*VLOOKUP(AirBSYLD2!Y$4,'[1]INTERNAL PARAMETERS-1'!$B$5:$J$44,5,FALSE)*VLOOKUP(AirBSYLD2!Y$4,'[1]INTERNAL PARAMETERS-1'!$B$5:$J$44,7,FALSE)*AirBSYLD2!$F207 + AirBSYLD1!Y207*(1-VLOOKUP(AirBSYLD2!Y$4,'[1]INTERNAL PARAMETERS-1'!$B$5:$J$44,5,FALSE))*VLOOKUP(AirBSYLD2!Y$4,'[1]INTERNAL PARAMETERS-1'!$B$5:$J$44,9,FALSE)*AirBSYLD2!$F207</f>
        <v>0</v>
      </c>
      <c r="Z207" s="44">
        <f>AirBSYLD1!Z207*VLOOKUP(AirBSYLD2!Z$4,'[1]INTERNAL PARAMETERS-1'!$B$5:$J$44,5,FALSE)*VLOOKUP(AirBSYLD2!Z$4,'[1]INTERNAL PARAMETERS-1'!$B$5:$J$44,7,FALSE)*AirBSYLD2!$F207 + AirBSYLD1!Z207*(1-VLOOKUP(AirBSYLD2!Z$4,'[1]INTERNAL PARAMETERS-1'!$B$5:$J$44,5,FALSE))*VLOOKUP(AirBSYLD2!Z$4,'[1]INTERNAL PARAMETERS-1'!$B$5:$J$44,9,FALSE)*AirBSYLD2!$F207</f>
        <v>0</v>
      </c>
      <c r="AA207" s="44">
        <f>AirBSYLD1!AA207*VLOOKUP(AirBSYLD2!AA$4,'[1]INTERNAL PARAMETERS-1'!$B$5:$J$44,5,FALSE)*VLOOKUP(AirBSYLD2!AA$4,'[1]INTERNAL PARAMETERS-1'!$B$5:$J$44,7,FALSE)*AirBSYLD2!$F207 + AirBSYLD1!AA207*(1-VLOOKUP(AirBSYLD2!AA$4,'[1]INTERNAL PARAMETERS-1'!$B$5:$J$44,5,FALSE))*VLOOKUP(AirBSYLD2!AA$4,'[1]INTERNAL PARAMETERS-1'!$B$5:$J$44,9,FALSE)*AirBSYLD2!$F207</f>
        <v>0</v>
      </c>
      <c r="AB207" s="44">
        <f>AirBSYLD1!AB207*VLOOKUP(AirBSYLD2!AB$4,'[1]INTERNAL PARAMETERS-1'!$B$5:$J$44,5,FALSE)*VLOOKUP(AirBSYLD2!AB$4,'[1]INTERNAL PARAMETERS-1'!$B$5:$J$44,7,FALSE)*AirBSYLD2!$F207 + AirBSYLD1!AB207*(1-VLOOKUP(AirBSYLD2!AB$4,'[1]INTERNAL PARAMETERS-1'!$B$5:$J$44,5,FALSE))*VLOOKUP(AirBSYLD2!AB$4,'[1]INTERNAL PARAMETERS-1'!$B$5:$J$44,9,FALSE)*AirBSYLD2!$F207</f>
        <v>0</v>
      </c>
      <c r="AC207" s="44">
        <f>AirBSYLD1!AC207*VLOOKUP(AirBSYLD2!AC$4,'[1]INTERNAL PARAMETERS-1'!$B$5:$J$44,5,FALSE)*VLOOKUP(AirBSYLD2!AC$4,'[1]INTERNAL PARAMETERS-1'!$B$5:$J$44,7,FALSE)*AirBSYLD2!$F207 + AirBSYLD1!AC207*(1-VLOOKUP(AirBSYLD2!AC$4,'[1]INTERNAL PARAMETERS-1'!$B$5:$J$44,5,FALSE))*VLOOKUP(AirBSYLD2!AC$4,'[1]INTERNAL PARAMETERS-1'!$B$5:$J$44,9,FALSE)*AirBSYLD2!$F207</f>
        <v>0</v>
      </c>
      <c r="AD207" s="44">
        <f>AirBSYLD1!AD207*VLOOKUP(AirBSYLD2!AD$4,'[1]INTERNAL PARAMETERS-1'!$B$5:$J$44,5,FALSE)*VLOOKUP(AirBSYLD2!AD$4,'[1]INTERNAL PARAMETERS-1'!$B$5:$J$44,7,FALSE)*AirBSYLD2!$F207 + AirBSYLD1!AD207*(1-VLOOKUP(AirBSYLD2!AD$4,'[1]INTERNAL PARAMETERS-1'!$B$5:$J$44,5,FALSE))*VLOOKUP(AirBSYLD2!AD$4,'[1]INTERNAL PARAMETERS-1'!$B$5:$J$44,9,FALSE)*AirBSYLD2!$F207</f>
        <v>0</v>
      </c>
      <c r="AE207" s="44">
        <f>AirBSYLD1!AE207*VLOOKUP(AirBSYLD2!AE$4,'[1]INTERNAL PARAMETERS-1'!$B$5:$J$44,5,FALSE)*VLOOKUP(AirBSYLD2!AE$4,'[1]INTERNAL PARAMETERS-1'!$B$5:$J$44,7,FALSE)*AirBSYLD2!$F207 + AirBSYLD1!AE207*(1-VLOOKUP(AirBSYLD2!AE$4,'[1]INTERNAL PARAMETERS-1'!$B$5:$J$44,5,FALSE))*VLOOKUP(AirBSYLD2!AE$4,'[1]INTERNAL PARAMETERS-1'!$B$5:$J$44,9,FALSE)*AirBSYLD2!$F207</f>
        <v>0</v>
      </c>
      <c r="AF207" s="44">
        <f>AirBSYLD1!AF207*VLOOKUP(AirBSYLD2!AF$4,'[1]INTERNAL PARAMETERS-1'!$B$5:$J$44,5,FALSE)*VLOOKUP(AirBSYLD2!AF$4,'[1]INTERNAL PARAMETERS-1'!$B$5:$J$44,7,FALSE)*AirBSYLD2!$F207 + AirBSYLD1!AF207*(1-VLOOKUP(AirBSYLD2!AF$4,'[1]INTERNAL PARAMETERS-1'!$B$5:$J$44,5,FALSE))*VLOOKUP(AirBSYLD2!AF$4,'[1]INTERNAL PARAMETERS-1'!$B$5:$J$44,9,FALSE)*AirBSYLD2!$F207</f>
        <v>0</v>
      </c>
      <c r="AG207" s="44">
        <f>AirBSYLD1!AG207*VLOOKUP(AirBSYLD2!AG$4,'[1]INTERNAL PARAMETERS-1'!$B$5:$J$44,5,FALSE)*VLOOKUP(AirBSYLD2!AG$4,'[1]INTERNAL PARAMETERS-1'!$B$5:$J$44,7,FALSE)*AirBSYLD2!$F207 + AirBSYLD1!AG207*(1-VLOOKUP(AirBSYLD2!AG$4,'[1]INTERNAL PARAMETERS-1'!$B$5:$J$44,5,FALSE))*VLOOKUP(AirBSYLD2!AG$4,'[1]INTERNAL PARAMETERS-1'!$B$5:$J$44,9,FALSE)*AirBSYLD2!$F207</f>
        <v>0</v>
      </c>
      <c r="AH207" s="44">
        <f>AirBSYLD1!AH207*VLOOKUP(AirBSYLD2!AH$4,'[1]INTERNAL PARAMETERS-1'!$B$5:$J$44,5,FALSE)*VLOOKUP(AirBSYLD2!AH$4,'[1]INTERNAL PARAMETERS-1'!$B$5:$J$44,7,FALSE)*AirBSYLD2!$F207 + AirBSYLD1!AH207*(1-VLOOKUP(AirBSYLD2!AH$4,'[1]INTERNAL PARAMETERS-1'!$B$5:$J$44,5,FALSE))*VLOOKUP(AirBSYLD2!AH$4,'[1]INTERNAL PARAMETERS-1'!$B$5:$J$44,9,FALSE)*AirBSYLD2!$F207</f>
        <v>0</v>
      </c>
      <c r="AI207" s="44">
        <f>AirBSYLD1!AI207*VLOOKUP(AirBSYLD2!AI$4,'[1]INTERNAL PARAMETERS-1'!$B$5:$J$44,5,FALSE)*VLOOKUP(AirBSYLD2!AI$4,'[1]INTERNAL PARAMETERS-1'!$B$5:$J$44,7,FALSE)*AirBSYLD2!$F207 + AirBSYLD1!AI207*(1-VLOOKUP(AirBSYLD2!AI$4,'[1]INTERNAL PARAMETERS-1'!$B$5:$J$44,5,FALSE))*VLOOKUP(AirBSYLD2!AI$4,'[1]INTERNAL PARAMETERS-1'!$B$5:$J$44,9,FALSE)*AirBSYLD2!$F207</f>
        <v>0</v>
      </c>
      <c r="AJ207" s="44">
        <f>AirBSYLD1!AJ207*VLOOKUP(AirBSYLD2!AJ$4,'[1]INTERNAL PARAMETERS-1'!$B$5:$J$44,5,FALSE)*VLOOKUP(AirBSYLD2!AJ$4,'[1]INTERNAL PARAMETERS-1'!$B$5:$J$44,7,FALSE)*AirBSYLD2!$F207 + AirBSYLD1!AJ207*(1-VLOOKUP(AirBSYLD2!AJ$4,'[1]INTERNAL PARAMETERS-1'!$B$5:$J$44,5,FALSE))*VLOOKUP(AirBSYLD2!AJ$4,'[1]INTERNAL PARAMETERS-1'!$B$5:$J$44,9,FALSE)*AirBSYLD2!$F207</f>
        <v>0</v>
      </c>
      <c r="AK207" s="44">
        <f>AirBSYLD1!AK207*VLOOKUP(AirBSYLD2!AK$4,'[1]INTERNAL PARAMETERS-1'!$B$5:$J$44,5,FALSE)*VLOOKUP(AirBSYLD2!AK$4,'[1]INTERNAL PARAMETERS-1'!$B$5:$J$44,7,FALSE)*AirBSYLD2!$F207 + AirBSYLD1!AK207*(1-VLOOKUP(AirBSYLD2!AK$4,'[1]INTERNAL PARAMETERS-1'!$B$5:$J$44,5,FALSE))*VLOOKUP(AirBSYLD2!AK$4,'[1]INTERNAL PARAMETERS-1'!$B$5:$J$44,9,FALSE)*AirBSYLD2!$F207</f>
        <v>0</v>
      </c>
      <c r="AL207" s="44">
        <f>AirBSYLD1!AL207*VLOOKUP(AirBSYLD2!AL$4,'[1]INTERNAL PARAMETERS-1'!$B$5:$J$44,5,FALSE)*VLOOKUP(AirBSYLD2!AL$4,'[1]INTERNAL PARAMETERS-1'!$B$5:$J$44,7,FALSE)*AirBSYLD2!$F207 + AirBSYLD1!AL207*(1-VLOOKUP(AirBSYLD2!AL$4,'[1]INTERNAL PARAMETERS-1'!$B$5:$J$44,5,FALSE))*VLOOKUP(AirBSYLD2!AL$4,'[1]INTERNAL PARAMETERS-1'!$B$5:$J$44,9,FALSE)*AirBSYLD2!$F207</f>
        <v>0</v>
      </c>
      <c r="AM207" s="44">
        <f>AirBSYLD1!AM207*VLOOKUP(AirBSYLD2!AM$4,'[1]INTERNAL PARAMETERS-1'!$B$5:$J$44,5,FALSE)*VLOOKUP(AirBSYLD2!AM$4,'[1]INTERNAL PARAMETERS-1'!$B$5:$J$44,7,FALSE)*AirBSYLD2!$F207 + AirBSYLD1!AM207*(1-VLOOKUP(AirBSYLD2!AM$4,'[1]INTERNAL PARAMETERS-1'!$B$5:$J$44,5,FALSE))*VLOOKUP(AirBSYLD2!AM$4,'[1]INTERNAL PARAMETERS-1'!$B$5:$J$44,9,FALSE)*AirBSYLD2!$F207</f>
        <v>0</v>
      </c>
      <c r="AN207" s="44">
        <f>AirBSYLD1!AN207*VLOOKUP(AirBSYLD2!AN$4,'[1]INTERNAL PARAMETERS-1'!$B$5:$J$44,5,FALSE)*VLOOKUP(AirBSYLD2!AN$4,'[1]INTERNAL PARAMETERS-1'!$B$5:$J$44,7,FALSE)*AirBSYLD2!$F207 + AirBSYLD1!AN207*(1-VLOOKUP(AirBSYLD2!AN$4,'[1]INTERNAL PARAMETERS-1'!$B$5:$J$44,5,FALSE))*VLOOKUP(AirBSYLD2!AN$4,'[1]INTERNAL PARAMETERS-1'!$B$5:$J$44,9,FALSE)*AirBSYLD2!$F207</f>
        <v>0</v>
      </c>
      <c r="AO207" s="44">
        <f>AirBSYLD1!AO207*VLOOKUP(AirBSYLD2!AO$4,'[1]INTERNAL PARAMETERS-1'!$B$5:$J$44,5,FALSE)*VLOOKUP(AirBSYLD2!AO$4,'[1]INTERNAL PARAMETERS-1'!$B$5:$J$44,7,FALSE)*AirBSYLD2!$F207 + AirBSYLD1!AO207*(1-VLOOKUP(AirBSYLD2!AO$4,'[1]INTERNAL PARAMETERS-1'!$B$5:$J$44,5,FALSE))*VLOOKUP(AirBSYLD2!AO$4,'[1]INTERNAL PARAMETERS-1'!$B$5:$J$44,9,FALSE)*AirBSYLD2!$F207</f>
        <v>0</v>
      </c>
      <c r="AP207" s="44">
        <f>AirBSYLD1!AP207*VLOOKUP(AirBSYLD2!AP$4,'[1]INTERNAL PARAMETERS-1'!$B$5:$J$44,5,FALSE)*VLOOKUP(AirBSYLD2!AP$4,'[1]INTERNAL PARAMETERS-1'!$B$5:$J$44,7,FALSE)*AirBSYLD2!$F207 + AirBSYLD1!AP207*(1-VLOOKUP(AirBSYLD2!AP$4,'[1]INTERNAL PARAMETERS-1'!$B$5:$J$44,5,FALSE))*VLOOKUP(AirBSYLD2!AP$4,'[1]INTERNAL PARAMETERS-1'!$B$5:$J$44,9,FALSE)*AirBSYLD2!$F207</f>
        <v>0</v>
      </c>
      <c r="AQ207" s="44">
        <f>AirBSYLD1!AQ207*VLOOKUP(AirBSYLD2!AQ$4,'[1]INTERNAL PARAMETERS-1'!$B$5:$J$44,5,FALSE)*VLOOKUP(AirBSYLD2!AQ$4,'[1]INTERNAL PARAMETERS-1'!$B$5:$J$44,7,FALSE)*AirBSYLD2!$F207 + AirBSYLD1!AQ207*(1-VLOOKUP(AirBSYLD2!AQ$4,'[1]INTERNAL PARAMETERS-1'!$B$5:$J$44,5,FALSE))*VLOOKUP(AirBSYLD2!AQ$4,'[1]INTERNAL PARAMETERS-1'!$B$5:$J$44,9,FALSE)*AirBSYLD2!$F207</f>
        <v>0</v>
      </c>
      <c r="AR207" s="44">
        <f>AirBSYLD1!AR207*VLOOKUP(AirBSYLD2!AR$4,'[1]INTERNAL PARAMETERS-1'!$B$5:$J$44,5,FALSE)*VLOOKUP(AirBSYLD2!AR$4,'[1]INTERNAL PARAMETERS-1'!$B$5:$J$44,7,FALSE)*AirBSYLD2!$F207 + AirBSYLD1!AR207*(1-VLOOKUP(AirBSYLD2!AR$4,'[1]INTERNAL PARAMETERS-1'!$B$5:$J$44,5,FALSE))*VLOOKUP(AirBSYLD2!AR$4,'[1]INTERNAL PARAMETERS-1'!$B$5:$J$44,9,FALSE)*AirBSYLD2!$F207</f>
        <v>0</v>
      </c>
      <c r="AS207" s="44">
        <f>AirBSYLD1!AS207*VLOOKUP(AirBSYLD2!AS$4,'[1]INTERNAL PARAMETERS-1'!$B$5:$J$44,5,FALSE)*VLOOKUP(AirBSYLD2!AS$4,'[1]INTERNAL PARAMETERS-1'!$B$5:$J$44,7,FALSE)*AirBSYLD2!$F207 + AirBSYLD1!AS207*(1-VLOOKUP(AirBSYLD2!AS$4,'[1]INTERNAL PARAMETERS-1'!$B$5:$J$44,5,FALSE))*VLOOKUP(AirBSYLD2!AS$4,'[1]INTERNAL PARAMETERS-1'!$B$5:$J$44,9,FALSE)*AirBSYLD2!$F207</f>
        <v>0</v>
      </c>
      <c r="AT207" s="43">
        <f>AirBSYLD1!AT207*VLOOKUP(AirBSYLD2!AT$4,'[1]INTERNAL PARAMETERS-1'!$B$5:$J$44,5,FALSE)*VLOOKUP(AirBSYLD2!AT$4,'[1]INTERNAL PARAMETERS-1'!$B$5:$J$44,7,FALSE)*AirBSYLD2!$F207 + AirBSYLD1!AT207*(1-VLOOKUP(AirBSYLD2!AT$4,'[1]INTERNAL PARAMETERS-1'!$B$5:$J$44,5,FALSE))*VLOOKUP(AirBSYLD2!AT$4,'[1]INTERNAL PARAMETERS-1'!$B$5:$J$44,9,FALSE)*AirBSYLD2!$F207</f>
        <v>0</v>
      </c>
      <c r="AU207" s="45">
        <f>AirBSYLD1!AU207*VLOOKUP(AirBSYLD2!AU$4,'[1]INTERNAL PARAMETERS-1'!$B$5:$J$44,5,FALSE)*VLOOKUP(AirBSYLD2!AU$4,'[1]INTERNAL PARAMETERS-1'!$B$5:$J$44,6,FALSE)*VLOOKUP(AirBSYLD2!AU$4,'[1]INTERNAL PARAMETERS-1'!$B$5:$J$44,3,FALSE) + AirBSYLD1!AU207*(1-VLOOKUP(AirBSYLD2!AU$4,'[1]INTERNAL PARAMETERS-1'!$B$5:$J$44,5,FALSE))*VLOOKUP(AirBSYLD2!AU$4,'[1]INTERNAL PARAMETERS-1'!$B$5:$J$44,8,FALSE)*VLOOKUP(AirBSYLD2!AU$4,'[1]INTERNAL PARAMETERS-1'!$B$5:$J$44,3,FALSE)</f>
        <v>0</v>
      </c>
      <c r="AV207" s="44">
        <f>AirBSYLD1!AV207*VLOOKUP(AirBSYLD2!AV$4,'[1]INTERNAL PARAMETERS-1'!$B$5:$J$44,5,FALSE)*VLOOKUP(AirBSYLD2!AV$4,'[1]INTERNAL PARAMETERS-1'!$B$5:$J$44,6,FALSE)*VLOOKUP(AirBSYLD2!AV$4,'[1]INTERNAL PARAMETERS-1'!$B$5:$J$44,3,FALSE) + AirBSYLD1!AV207*(1-VLOOKUP(AirBSYLD2!AV$4,'[1]INTERNAL PARAMETERS-1'!$B$5:$J$44,5,FALSE))*VLOOKUP(AirBSYLD2!AV$4,'[1]INTERNAL PARAMETERS-1'!$B$5:$J$44,8,FALSE)*VLOOKUP(AirBSYLD2!AV$4,'[1]INTERNAL PARAMETERS-1'!$B$5:$J$44,3,FALSE)</f>
        <v>0</v>
      </c>
      <c r="AW207" s="44">
        <f>AirBSYLD1!AW207*VLOOKUP(AirBSYLD2!AW$4,'[1]INTERNAL PARAMETERS-1'!$B$5:$J$44,5,FALSE)*VLOOKUP(AirBSYLD2!AW$4,'[1]INTERNAL PARAMETERS-1'!$B$5:$J$44,6,FALSE)*VLOOKUP(AirBSYLD2!AW$4,'[1]INTERNAL PARAMETERS-1'!$B$5:$J$44,3,FALSE) + AirBSYLD1!AW207*(1-VLOOKUP(AirBSYLD2!AW$4,'[1]INTERNAL PARAMETERS-1'!$B$5:$J$44,5,FALSE))*VLOOKUP(AirBSYLD2!AW$4,'[1]INTERNAL PARAMETERS-1'!$B$5:$J$44,8,FALSE)*VLOOKUP(AirBSYLD2!AW$4,'[1]INTERNAL PARAMETERS-1'!$B$5:$J$44,3,FALSE)</f>
        <v>0</v>
      </c>
      <c r="AX207" s="44">
        <f>AirBSYLD1!AX207*VLOOKUP(AirBSYLD2!AX$4,'[1]INTERNAL PARAMETERS-1'!$B$5:$J$44,5,FALSE)*VLOOKUP(AirBSYLD2!AX$4,'[1]INTERNAL PARAMETERS-1'!$B$5:$J$44,6,FALSE)*VLOOKUP(AirBSYLD2!AX$4,'[1]INTERNAL PARAMETERS-1'!$B$5:$J$44,3,FALSE) + AirBSYLD1!AX207*(1-VLOOKUP(AirBSYLD2!AX$4,'[1]INTERNAL PARAMETERS-1'!$B$5:$J$44,5,FALSE))*VLOOKUP(AirBSYLD2!AX$4,'[1]INTERNAL PARAMETERS-1'!$B$5:$J$44,8,FALSE)*VLOOKUP(AirBSYLD2!AX$4,'[1]INTERNAL PARAMETERS-1'!$B$5:$J$44,3,FALSE)</f>
        <v>0</v>
      </c>
      <c r="AY207" s="44">
        <f>AirBSYLD1!AY207*VLOOKUP(AirBSYLD2!AY$4,'[1]INTERNAL PARAMETERS-1'!$B$5:$J$44,5,FALSE)*VLOOKUP(AirBSYLD2!AY$4,'[1]INTERNAL PARAMETERS-1'!$B$5:$J$44,6,FALSE)*VLOOKUP(AirBSYLD2!AY$4,'[1]INTERNAL PARAMETERS-1'!$B$5:$J$44,3,FALSE) + AirBSYLD1!AY207*(1-VLOOKUP(AirBSYLD2!AY$4,'[1]INTERNAL PARAMETERS-1'!$B$5:$J$44,5,FALSE))*VLOOKUP(AirBSYLD2!AY$4,'[1]INTERNAL PARAMETERS-1'!$B$5:$J$44,8,FALSE)*VLOOKUP(AirBSYLD2!AY$4,'[1]INTERNAL PARAMETERS-1'!$B$5:$J$44,3,FALSE)</f>
        <v>0</v>
      </c>
      <c r="AZ207" s="44">
        <f>AirBSYLD1!AZ207*VLOOKUP(AirBSYLD2!AZ$4,'[1]INTERNAL PARAMETERS-1'!$B$5:$J$44,5,FALSE)*VLOOKUP(AirBSYLD2!AZ$4,'[1]INTERNAL PARAMETERS-1'!$B$5:$J$44,6,FALSE)*VLOOKUP(AirBSYLD2!AZ$4,'[1]INTERNAL PARAMETERS-1'!$B$5:$J$44,3,FALSE) + AirBSYLD1!AZ207*(1-VLOOKUP(AirBSYLD2!AZ$4,'[1]INTERNAL PARAMETERS-1'!$B$5:$J$44,5,FALSE))*VLOOKUP(AirBSYLD2!AZ$4,'[1]INTERNAL PARAMETERS-1'!$B$5:$J$44,8,FALSE)*VLOOKUP(AirBSYLD2!AZ$4,'[1]INTERNAL PARAMETERS-1'!$B$5:$J$44,3,FALSE)</f>
        <v>0</v>
      </c>
      <c r="BA207" s="44">
        <f>AirBSYLD1!BA207*VLOOKUP(AirBSYLD2!BA$4,'[1]INTERNAL PARAMETERS-1'!$B$5:$J$44,5,FALSE)*VLOOKUP(AirBSYLD2!BA$4,'[1]INTERNAL PARAMETERS-1'!$B$5:$J$44,6,FALSE)*VLOOKUP(AirBSYLD2!BA$4,'[1]INTERNAL PARAMETERS-1'!$B$5:$J$44,3,FALSE) + AirBSYLD1!BA207*(1-VLOOKUP(AirBSYLD2!BA$4,'[1]INTERNAL PARAMETERS-1'!$B$5:$J$44,5,FALSE))*VLOOKUP(AirBSYLD2!BA$4,'[1]INTERNAL PARAMETERS-1'!$B$5:$J$44,8,FALSE)*VLOOKUP(AirBSYLD2!BA$4,'[1]INTERNAL PARAMETERS-1'!$B$5:$J$44,3,FALSE)</f>
        <v>0</v>
      </c>
      <c r="BB207" s="44">
        <f>AirBSYLD1!BB207*VLOOKUP(AirBSYLD2!BB$4,'[1]INTERNAL PARAMETERS-1'!$B$5:$J$44,5,FALSE)*VLOOKUP(AirBSYLD2!BB$4,'[1]INTERNAL PARAMETERS-1'!$B$5:$J$44,6,FALSE)*VLOOKUP(AirBSYLD2!BB$4,'[1]INTERNAL PARAMETERS-1'!$B$5:$J$44,3,FALSE) + AirBSYLD1!BB207*(1-VLOOKUP(AirBSYLD2!BB$4,'[1]INTERNAL PARAMETERS-1'!$B$5:$J$44,5,FALSE))*VLOOKUP(AirBSYLD2!BB$4,'[1]INTERNAL PARAMETERS-1'!$B$5:$J$44,8,FALSE)*VLOOKUP(AirBSYLD2!BB$4,'[1]INTERNAL PARAMETERS-1'!$B$5:$J$44,3,FALSE)</f>
        <v>0</v>
      </c>
      <c r="BC207" s="44">
        <f>AirBSYLD1!BC207*VLOOKUP(AirBSYLD2!BC$4,'[1]INTERNAL PARAMETERS-1'!$B$5:$J$44,5,FALSE)*VLOOKUP(AirBSYLD2!BC$4,'[1]INTERNAL PARAMETERS-1'!$B$5:$J$44,6,FALSE)*VLOOKUP(AirBSYLD2!BC$4,'[1]INTERNAL PARAMETERS-1'!$B$5:$J$44,3,FALSE) + AirBSYLD1!BC207*(1-VLOOKUP(AirBSYLD2!BC$4,'[1]INTERNAL PARAMETERS-1'!$B$5:$J$44,5,FALSE))*VLOOKUP(AirBSYLD2!BC$4,'[1]INTERNAL PARAMETERS-1'!$B$5:$J$44,8,FALSE)*VLOOKUP(AirBSYLD2!BC$4,'[1]INTERNAL PARAMETERS-1'!$B$5:$J$44,3,FALSE)</f>
        <v>0</v>
      </c>
      <c r="BD207" s="44">
        <f>AirBSYLD1!BD207*VLOOKUP(AirBSYLD2!BD$4,'[1]INTERNAL PARAMETERS-1'!$B$5:$J$44,5,FALSE)*VLOOKUP(AirBSYLD2!BD$4,'[1]INTERNAL PARAMETERS-1'!$B$5:$J$44,6,FALSE)*VLOOKUP(AirBSYLD2!BD$4,'[1]INTERNAL PARAMETERS-1'!$B$5:$J$44,3,FALSE) + AirBSYLD1!BD207*(1-VLOOKUP(AirBSYLD2!BD$4,'[1]INTERNAL PARAMETERS-1'!$B$5:$J$44,5,FALSE))*VLOOKUP(AirBSYLD2!BD$4,'[1]INTERNAL PARAMETERS-1'!$B$5:$J$44,8,FALSE)*VLOOKUP(AirBSYLD2!BD$4,'[1]INTERNAL PARAMETERS-1'!$B$5:$J$44,3,FALSE)</f>
        <v>0</v>
      </c>
      <c r="BE207" s="44">
        <f>AirBSYLD1!BE207*VLOOKUP(AirBSYLD2!BE$4,'[1]INTERNAL PARAMETERS-1'!$B$5:$J$44,5,FALSE)*VLOOKUP(AirBSYLD2!BE$4,'[1]INTERNAL PARAMETERS-1'!$B$5:$J$44,6,FALSE)*VLOOKUP(AirBSYLD2!BE$4,'[1]INTERNAL PARAMETERS-1'!$B$5:$J$44,3,FALSE) + AirBSYLD1!BE207*(1-VLOOKUP(AirBSYLD2!BE$4,'[1]INTERNAL PARAMETERS-1'!$B$5:$J$44,5,FALSE))*VLOOKUP(AirBSYLD2!BE$4,'[1]INTERNAL PARAMETERS-1'!$B$5:$J$44,8,FALSE)*VLOOKUP(AirBSYLD2!BE$4,'[1]INTERNAL PARAMETERS-1'!$B$5:$J$44,3,FALSE)</f>
        <v>0</v>
      </c>
      <c r="BF207" s="44">
        <f>AirBSYLD1!BF207*VLOOKUP(AirBSYLD2!BF$4,'[1]INTERNAL PARAMETERS-1'!$B$5:$J$44,5,FALSE)*VLOOKUP(AirBSYLD2!BF$4,'[1]INTERNAL PARAMETERS-1'!$B$5:$J$44,6,FALSE)*VLOOKUP(AirBSYLD2!BF$4,'[1]INTERNAL PARAMETERS-1'!$B$5:$J$44,3,FALSE) + AirBSYLD1!BF207*(1-VLOOKUP(AirBSYLD2!BF$4,'[1]INTERNAL PARAMETERS-1'!$B$5:$J$44,5,FALSE))*VLOOKUP(AirBSYLD2!BF$4,'[1]INTERNAL PARAMETERS-1'!$B$5:$J$44,8,FALSE)*VLOOKUP(AirBSYLD2!BF$4,'[1]INTERNAL PARAMETERS-1'!$B$5:$J$44,3,FALSE)</f>
        <v>0</v>
      </c>
      <c r="BG207" s="44">
        <f>AirBSYLD1!BG207*VLOOKUP(AirBSYLD2!BG$4,'[1]INTERNAL PARAMETERS-1'!$B$5:$J$44,5,FALSE)*VLOOKUP(AirBSYLD2!BG$4,'[1]INTERNAL PARAMETERS-1'!$B$5:$J$44,6,FALSE)*VLOOKUP(AirBSYLD2!BG$4,'[1]INTERNAL PARAMETERS-1'!$B$5:$J$44,3,FALSE) + AirBSYLD1!BG207*(1-VLOOKUP(AirBSYLD2!BG$4,'[1]INTERNAL PARAMETERS-1'!$B$5:$J$44,5,FALSE))*VLOOKUP(AirBSYLD2!BG$4,'[1]INTERNAL PARAMETERS-1'!$B$5:$J$44,8,FALSE)*VLOOKUP(AirBSYLD2!BG$4,'[1]INTERNAL PARAMETERS-1'!$B$5:$J$44,3,FALSE)</f>
        <v>0</v>
      </c>
      <c r="BH207" s="44">
        <f>AirBSYLD1!BH207*VLOOKUP(AirBSYLD2!BH$4,'[1]INTERNAL PARAMETERS-1'!$B$5:$J$44,5,FALSE)*VLOOKUP(AirBSYLD2!BH$4,'[1]INTERNAL PARAMETERS-1'!$B$5:$J$44,6,FALSE)*VLOOKUP(AirBSYLD2!BH$4,'[1]INTERNAL PARAMETERS-1'!$B$5:$J$44,3,FALSE) + AirBSYLD1!BH207*(1-VLOOKUP(AirBSYLD2!BH$4,'[1]INTERNAL PARAMETERS-1'!$B$5:$J$44,5,FALSE))*VLOOKUP(AirBSYLD2!BH$4,'[1]INTERNAL PARAMETERS-1'!$B$5:$J$44,8,FALSE)*VLOOKUP(AirBSYLD2!BH$4,'[1]INTERNAL PARAMETERS-1'!$B$5:$J$44,3,FALSE)</f>
        <v>0</v>
      </c>
      <c r="BI207" s="44">
        <f>AirBSYLD1!BI207*VLOOKUP(AirBSYLD2!BI$4,'[1]INTERNAL PARAMETERS-1'!$B$5:$J$44,5,FALSE)*VLOOKUP(AirBSYLD2!BI$4,'[1]INTERNAL PARAMETERS-1'!$B$5:$J$44,6,FALSE)*VLOOKUP(AirBSYLD2!BI$4,'[1]INTERNAL PARAMETERS-1'!$B$5:$J$44,3,FALSE) + AirBSYLD1!BI207*(1-VLOOKUP(AirBSYLD2!BI$4,'[1]INTERNAL PARAMETERS-1'!$B$5:$J$44,5,FALSE))*VLOOKUP(AirBSYLD2!BI$4,'[1]INTERNAL PARAMETERS-1'!$B$5:$J$44,8,FALSE)*VLOOKUP(AirBSYLD2!BI$4,'[1]INTERNAL PARAMETERS-1'!$B$5:$J$44,3,FALSE)</f>
        <v>0</v>
      </c>
      <c r="BJ207" s="44">
        <f>AirBSYLD1!BJ207*VLOOKUP(AirBSYLD2!BJ$4,'[1]INTERNAL PARAMETERS-1'!$B$5:$J$44,5,FALSE)*VLOOKUP(AirBSYLD2!BJ$4,'[1]INTERNAL PARAMETERS-1'!$B$5:$J$44,6,FALSE)*VLOOKUP(AirBSYLD2!BJ$4,'[1]INTERNAL PARAMETERS-1'!$B$5:$J$44,3,FALSE) + AirBSYLD1!BJ207*(1-VLOOKUP(AirBSYLD2!BJ$4,'[1]INTERNAL PARAMETERS-1'!$B$5:$J$44,5,FALSE))*VLOOKUP(AirBSYLD2!BJ$4,'[1]INTERNAL PARAMETERS-1'!$B$5:$J$44,8,FALSE)*VLOOKUP(AirBSYLD2!BJ$4,'[1]INTERNAL PARAMETERS-1'!$B$5:$J$44,3,FALSE)</f>
        <v>0</v>
      </c>
      <c r="BK207" s="44">
        <f>AirBSYLD1!BK207*VLOOKUP(AirBSYLD2!BK$4,'[1]INTERNAL PARAMETERS-1'!$B$5:$J$44,5,FALSE)*VLOOKUP(AirBSYLD2!BK$4,'[1]INTERNAL PARAMETERS-1'!$B$5:$J$44,6,FALSE)*VLOOKUP(AirBSYLD2!BK$4,'[1]INTERNAL PARAMETERS-1'!$B$5:$J$44,3,FALSE) + AirBSYLD1!BK207*(1-VLOOKUP(AirBSYLD2!BK$4,'[1]INTERNAL PARAMETERS-1'!$B$5:$J$44,5,FALSE))*VLOOKUP(AirBSYLD2!BK$4,'[1]INTERNAL PARAMETERS-1'!$B$5:$J$44,8,FALSE)*VLOOKUP(AirBSYLD2!BK$4,'[1]INTERNAL PARAMETERS-1'!$B$5:$J$44,3,FALSE)</f>
        <v>0</v>
      </c>
      <c r="BL207" s="44">
        <f>AirBSYLD1!BL207*VLOOKUP(AirBSYLD2!BL$4,'[1]INTERNAL PARAMETERS-1'!$B$5:$J$44,5,FALSE)*VLOOKUP(AirBSYLD2!BL$4,'[1]INTERNAL PARAMETERS-1'!$B$5:$J$44,6,FALSE)*VLOOKUP(AirBSYLD2!BL$4,'[1]INTERNAL PARAMETERS-1'!$B$5:$J$44,3,FALSE) + AirBSYLD1!BL207*(1-VLOOKUP(AirBSYLD2!BL$4,'[1]INTERNAL PARAMETERS-1'!$B$5:$J$44,5,FALSE))*VLOOKUP(AirBSYLD2!BL$4,'[1]INTERNAL PARAMETERS-1'!$B$5:$J$44,8,FALSE)*VLOOKUP(AirBSYLD2!BL$4,'[1]INTERNAL PARAMETERS-1'!$B$5:$J$44,3,FALSE)</f>
        <v>0</v>
      </c>
      <c r="BM207" s="44">
        <f>AirBSYLD1!BM207*VLOOKUP(AirBSYLD2!BM$4,'[1]INTERNAL PARAMETERS-1'!$B$5:$J$44,5,FALSE)*VLOOKUP(AirBSYLD2!BM$4,'[1]INTERNAL PARAMETERS-1'!$B$5:$J$44,6,FALSE)*VLOOKUP(AirBSYLD2!BM$4,'[1]INTERNAL PARAMETERS-1'!$B$5:$J$44,3,FALSE) + AirBSYLD1!BM207*(1-VLOOKUP(AirBSYLD2!BM$4,'[1]INTERNAL PARAMETERS-1'!$B$5:$J$44,5,FALSE))*VLOOKUP(AirBSYLD2!BM$4,'[1]INTERNAL PARAMETERS-1'!$B$5:$J$44,8,FALSE)*VLOOKUP(AirBSYLD2!BM$4,'[1]INTERNAL PARAMETERS-1'!$B$5:$J$44,3,FALSE)</f>
        <v>0</v>
      </c>
      <c r="BN207" s="44">
        <f>AirBSYLD1!BN207*VLOOKUP(AirBSYLD2!BN$4,'[1]INTERNAL PARAMETERS-1'!$B$5:$J$44,5,FALSE)*VLOOKUP(AirBSYLD2!BN$4,'[1]INTERNAL PARAMETERS-1'!$B$5:$J$44,6,FALSE)*VLOOKUP(AirBSYLD2!BN$4,'[1]INTERNAL PARAMETERS-1'!$B$5:$J$44,3,FALSE) + AirBSYLD1!BN207*(1-VLOOKUP(AirBSYLD2!BN$4,'[1]INTERNAL PARAMETERS-1'!$B$5:$J$44,5,FALSE))*VLOOKUP(AirBSYLD2!BN$4,'[1]INTERNAL PARAMETERS-1'!$B$5:$J$44,8,FALSE)*VLOOKUP(AirBSYLD2!BN$4,'[1]INTERNAL PARAMETERS-1'!$B$5:$J$44,3,FALSE)</f>
        <v>0</v>
      </c>
      <c r="BO207" s="44">
        <f>AirBSYLD1!BO207*VLOOKUP(AirBSYLD2!BO$4,'[1]INTERNAL PARAMETERS-1'!$B$5:$J$44,5,FALSE)*VLOOKUP(AirBSYLD2!BO$4,'[1]INTERNAL PARAMETERS-1'!$B$5:$J$44,6,FALSE)*VLOOKUP(AirBSYLD2!BO$4,'[1]INTERNAL PARAMETERS-1'!$B$5:$J$44,3,FALSE) + AirBSYLD1!BO207*(1-VLOOKUP(AirBSYLD2!BO$4,'[1]INTERNAL PARAMETERS-1'!$B$5:$J$44,5,FALSE))*VLOOKUP(AirBSYLD2!BO$4,'[1]INTERNAL PARAMETERS-1'!$B$5:$J$44,8,FALSE)*VLOOKUP(AirBSYLD2!BO$4,'[1]INTERNAL PARAMETERS-1'!$B$5:$J$44,3,FALSE)</f>
        <v>0</v>
      </c>
      <c r="BP207" s="44">
        <f>AirBSYLD1!BP207*VLOOKUP(AirBSYLD2!BP$4,'[1]INTERNAL PARAMETERS-1'!$B$5:$J$44,5,FALSE)*VLOOKUP(AirBSYLD2!BP$4,'[1]INTERNAL PARAMETERS-1'!$B$5:$J$44,6,FALSE)*VLOOKUP(AirBSYLD2!BP$4,'[1]INTERNAL PARAMETERS-1'!$B$5:$J$44,3,FALSE) + AirBSYLD1!BP207*(1-VLOOKUP(AirBSYLD2!BP$4,'[1]INTERNAL PARAMETERS-1'!$B$5:$J$44,5,FALSE))*VLOOKUP(AirBSYLD2!BP$4,'[1]INTERNAL PARAMETERS-1'!$B$5:$J$44,8,FALSE)*VLOOKUP(AirBSYLD2!BP$4,'[1]INTERNAL PARAMETERS-1'!$B$5:$J$44,3,FALSE)</f>
        <v>0</v>
      </c>
      <c r="BQ207" s="44">
        <f>AirBSYLD1!BQ207*VLOOKUP(AirBSYLD2!BQ$4,'[1]INTERNAL PARAMETERS-1'!$B$5:$J$44,5,FALSE)*VLOOKUP(AirBSYLD2!BQ$4,'[1]INTERNAL PARAMETERS-1'!$B$5:$J$44,6,FALSE)*VLOOKUP(AirBSYLD2!BQ$4,'[1]INTERNAL PARAMETERS-1'!$B$5:$J$44,3,FALSE) + AirBSYLD1!BQ207*(1-VLOOKUP(AirBSYLD2!BQ$4,'[1]INTERNAL PARAMETERS-1'!$B$5:$J$44,5,FALSE))*VLOOKUP(AirBSYLD2!BQ$4,'[1]INTERNAL PARAMETERS-1'!$B$5:$J$44,8,FALSE)*VLOOKUP(AirBSYLD2!BQ$4,'[1]INTERNAL PARAMETERS-1'!$B$5:$J$44,3,FALSE)</f>
        <v>0</v>
      </c>
      <c r="BR207" s="44">
        <f>AirBSYLD1!BR207*VLOOKUP(AirBSYLD2!BR$4,'[1]INTERNAL PARAMETERS-1'!$B$5:$J$44,5,FALSE)*VLOOKUP(AirBSYLD2!BR$4,'[1]INTERNAL PARAMETERS-1'!$B$5:$J$44,6,FALSE)*VLOOKUP(AirBSYLD2!BR$4,'[1]INTERNAL PARAMETERS-1'!$B$5:$J$44,3,FALSE) + AirBSYLD1!BR207*(1-VLOOKUP(AirBSYLD2!BR$4,'[1]INTERNAL PARAMETERS-1'!$B$5:$J$44,5,FALSE))*VLOOKUP(AirBSYLD2!BR$4,'[1]INTERNAL PARAMETERS-1'!$B$5:$J$44,8,FALSE)*VLOOKUP(AirBSYLD2!BR$4,'[1]INTERNAL PARAMETERS-1'!$B$5:$J$44,3,FALSE)</f>
        <v>0</v>
      </c>
      <c r="BS207" s="44">
        <f>AirBSYLD1!BS207*VLOOKUP(AirBSYLD2!BS$4,'[1]INTERNAL PARAMETERS-1'!$B$5:$J$44,5,FALSE)*VLOOKUP(AirBSYLD2!BS$4,'[1]INTERNAL PARAMETERS-1'!$B$5:$J$44,6,FALSE)*VLOOKUP(AirBSYLD2!BS$4,'[1]INTERNAL PARAMETERS-1'!$B$5:$J$44,3,FALSE) + AirBSYLD1!BS207*(1-VLOOKUP(AirBSYLD2!BS$4,'[1]INTERNAL PARAMETERS-1'!$B$5:$J$44,5,FALSE))*VLOOKUP(AirBSYLD2!BS$4,'[1]INTERNAL PARAMETERS-1'!$B$5:$J$44,8,FALSE)*VLOOKUP(AirBSYLD2!BS$4,'[1]INTERNAL PARAMETERS-1'!$B$5:$J$44,3,FALSE)</f>
        <v>0</v>
      </c>
      <c r="BT207" s="44">
        <f>AirBSYLD1!BT207*VLOOKUP(AirBSYLD2!BT$4,'[1]INTERNAL PARAMETERS-1'!$B$5:$J$44,5,FALSE)*VLOOKUP(AirBSYLD2!BT$4,'[1]INTERNAL PARAMETERS-1'!$B$5:$J$44,6,FALSE)*VLOOKUP(AirBSYLD2!BT$4,'[1]INTERNAL PARAMETERS-1'!$B$5:$J$44,3,FALSE) + AirBSYLD1!BT207*(1-VLOOKUP(AirBSYLD2!BT$4,'[1]INTERNAL PARAMETERS-1'!$B$5:$J$44,5,FALSE))*VLOOKUP(AirBSYLD2!BT$4,'[1]INTERNAL PARAMETERS-1'!$B$5:$J$44,8,FALSE)*VLOOKUP(AirBSYLD2!BT$4,'[1]INTERNAL PARAMETERS-1'!$B$5:$J$44,3,FALSE)</f>
        <v>0</v>
      </c>
      <c r="BU207" s="44">
        <f>AirBSYLD1!BU207*VLOOKUP(AirBSYLD2!BU$4,'[1]INTERNAL PARAMETERS-1'!$B$5:$J$44,5,FALSE)*VLOOKUP(AirBSYLD2!BU$4,'[1]INTERNAL PARAMETERS-1'!$B$5:$J$44,6,FALSE)*VLOOKUP(AirBSYLD2!BU$4,'[1]INTERNAL PARAMETERS-1'!$B$5:$J$44,3,FALSE) + AirBSYLD1!BU207*(1-VLOOKUP(AirBSYLD2!BU$4,'[1]INTERNAL PARAMETERS-1'!$B$5:$J$44,5,FALSE))*VLOOKUP(AirBSYLD2!BU$4,'[1]INTERNAL PARAMETERS-1'!$B$5:$J$44,8,FALSE)*VLOOKUP(AirBSYLD2!BU$4,'[1]INTERNAL PARAMETERS-1'!$B$5:$J$44,3,FALSE)</f>
        <v>0</v>
      </c>
      <c r="BV207" s="44">
        <f>AirBSYLD1!BV207*VLOOKUP(AirBSYLD2!BV$4,'[1]INTERNAL PARAMETERS-1'!$B$5:$J$44,5,FALSE)*VLOOKUP(AirBSYLD2!BV$4,'[1]INTERNAL PARAMETERS-1'!$B$5:$J$44,6,FALSE)*VLOOKUP(AirBSYLD2!BV$4,'[1]INTERNAL PARAMETERS-1'!$B$5:$J$44,3,FALSE) + AirBSYLD1!BV207*(1-VLOOKUP(AirBSYLD2!BV$4,'[1]INTERNAL PARAMETERS-1'!$B$5:$J$44,5,FALSE))*VLOOKUP(AirBSYLD2!BV$4,'[1]INTERNAL PARAMETERS-1'!$B$5:$J$44,8,FALSE)*VLOOKUP(AirBSYLD2!BV$4,'[1]INTERNAL PARAMETERS-1'!$B$5:$J$44,3,FALSE)</f>
        <v>0</v>
      </c>
      <c r="BW207" s="44">
        <f>AirBSYLD1!BW207*VLOOKUP(AirBSYLD2!BW$4,'[1]INTERNAL PARAMETERS-1'!$B$5:$J$44,5,FALSE)*VLOOKUP(AirBSYLD2!BW$4,'[1]INTERNAL PARAMETERS-1'!$B$5:$J$44,6,FALSE)*VLOOKUP(AirBSYLD2!BW$4,'[1]INTERNAL PARAMETERS-1'!$B$5:$J$44,3,FALSE) + AirBSYLD1!BW207*(1-VLOOKUP(AirBSYLD2!BW$4,'[1]INTERNAL PARAMETERS-1'!$B$5:$J$44,5,FALSE))*VLOOKUP(AirBSYLD2!BW$4,'[1]INTERNAL PARAMETERS-1'!$B$5:$J$44,8,FALSE)*VLOOKUP(AirBSYLD2!BW$4,'[1]INTERNAL PARAMETERS-1'!$B$5:$J$44,3,FALSE)</f>
        <v>0</v>
      </c>
      <c r="BX207" s="44">
        <f>AirBSYLD1!BX207*VLOOKUP(AirBSYLD2!BX$4,'[1]INTERNAL PARAMETERS-1'!$B$5:$J$44,5,FALSE)*VLOOKUP(AirBSYLD2!BX$4,'[1]INTERNAL PARAMETERS-1'!$B$5:$J$44,6,FALSE)*VLOOKUP(AirBSYLD2!BX$4,'[1]INTERNAL PARAMETERS-1'!$B$5:$J$44,3,FALSE) + AirBSYLD1!BX207*(1-VLOOKUP(AirBSYLD2!BX$4,'[1]INTERNAL PARAMETERS-1'!$B$5:$J$44,5,FALSE))*VLOOKUP(AirBSYLD2!BX$4,'[1]INTERNAL PARAMETERS-1'!$B$5:$J$44,8,FALSE)*VLOOKUP(AirBSYLD2!BX$4,'[1]INTERNAL PARAMETERS-1'!$B$5:$J$44,3,FALSE)</f>
        <v>0</v>
      </c>
      <c r="BY207" s="44">
        <f>AirBSYLD1!BY207*VLOOKUP(AirBSYLD2!BY$4,'[1]INTERNAL PARAMETERS-1'!$B$5:$J$44,5,FALSE)*VLOOKUP(AirBSYLD2!BY$4,'[1]INTERNAL PARAMETERS-1'!$B$5:$J$44,6,FALSE)*VLOOKUP(AirBSYLD2!BY$4,'[1]INTERNAL PARAMETERS-1'!$B$5:$J$44,3,FALSE) + AirBSYLD1!BY207*(1-VLOOKUP(AirBSYLD2!BY$4,'[1]INTERNAL PARAMETERS-1'!$B$5:$J$44,5,FALSE))*VLOOKUP(AirBSYLD2!BY$4,'[1]INTERNAL PARAMETERS-1'!$B$5:$J$44,8,FALSE)*VLOOKUP(AirBSYLD2!BY$4,'[1]INTERNAL PARAMETERS-1'!$B$5:$J$44,3,FALSE)</f>
        <v>0</v>
      </c>
      <c r="BZ207" s="44">
        <f>AirBSYLD1!BZ207*VLOOKUP(AirBSYLD2!BZ$4,'[1]INTERNAL PARAMETERS-1'!$B$5:$J$44,5,FALSE)*VLOOKUP(AirBSYLD2!BZ$4,'[1]INTERNAL PARAMETERS-1'!$B$5:$J$44,6,FALSE)*VLOOKUP(AirBSYLD2!BZ$4,'[1]INTERNAL PARAMETERS-1'!$B$5:$J$44,3,FALSE) + AirBSYLD1!BZ207*(1-VLOOKUP(AirBSYLD2!BZ$4,'[1]INTERNAL PARAMETERS-1'!$B$5:$J$44,5,FALSE))*VLOOKUP(AirBSYLD2!BZ$4,'[1]INTERNAL PARAMETERS-1'!$B$5:$J$44,8,FALSE)*VLOOKUP(AirBSYLD2!BZ$4,'[1]INTERNAL PARAMETERS-1'!$B$5:$J$44,3,FALSE)</f>
        <v>0</v>
      </c>
      <c r="CA207" s="44">
        <f>AirBSYLD1!CA207*VLOOKUP(AirBSYLD2!CA$4,'[1]INTERNAL PARAMETERS-1'!$B$5:$J$44,5,FALSE)*VLOOKUP(AirBSYLD2!CA$4,'[1]INTERNAL PARAMETERS-1'!$B$5:$J$44,6,FALSE)*VLOOKUP(AirBSYLD2!CA$4,'[1]INTERNAL PARAMETERS-1'!$B$5:$J$44,3,FALSE) + AirBSYLD1!CA207*(1-VLOOKUP(AirBSYLD2!CA$4,'[1]INTERNAL PARAMETERS-1'!$B$5:$J$44,5,FALSE))*VLOOKUP(AirBSYLD2!CA$4,'[1]INTERNAL PARAMETERS-1'!$B$5:$J$44,8,FALSE)*VLOOKUP(AirBSYLD2!CA$4,'[1]INTERNAL PARAMETERS-1'!$B$5:$J$44,3,FALSE)</f>
        <v>0</v>
      </c>
      <c r="CB207" s="44">
        <f>AirBSYLD1!CB207*VLOOKUP(AirBSYLD2!CB$4,'[1]INTERNAL PARAMETERS-1'!$B$5:$J$44,5,FALSE)*VLOOKUP(AirBSYLD2!CB$4,'[1]INTERNAL PARAMETERS-1'!$B$5:$J$44,6,FALSE)*VLOOKUP(AirBSYLD2!CB$4,'[1]INTERNAL PARAMETERS-1'!$B$5:$J$44,3,FALSE) + AirBSYLD1!CB207*(1-VLOOKUP(AirBSYLD2!CB$4,'[1]INTERNAL PARAMETERS-1'!$B$5:$J$44,5,FALSE))*VLOOKUP(AirBSYLD2!CB$4,'[1]INTERNAL PARAMETERS-1'!$B$5:$J$44,8,FALSE)*VLOOKUP(AirBSYLD2!CB$4,'[1]INTERNAL PARAMETERS-1'!$B$5:$J$44,3,FALSE)</f>
        <v>0</v>
      </c>
      <c r="CC207" s="44">
        <f>AirBSYLD1!CC207*VLOOKUP(AirBSYLD2!CC$4,'[1]INTERNAL PARAMETERS-1'!$B$5:$J$44,5,FALSE)*VLOOKUP(AirBSYLD2!CC$4,'[1]INTERNAL PARAMETERS-1'!$B$5:$J$44,6,FALSE)*VLOOKUP(AirBSYLD2!CC$4,'[1]INTERNAL PARAMETERS-1'!$B$5:$J$44,3,FALSE) + AirBSYLD1!CC207*(1-VLOOKUP(AirBSYLD2!CC$4,'[1]INTERNAL PARAMETERS-1'!$B$5:$J$44,5,FALSE))*VLOOKUP(AirBSYLD2!CC$4,'[1]INTERNAL PARAMETERS-1'!$B$5:$J$44,8,FALSE)*VLOOKUP(AirBSYLD2!CC$4,'[1]INTERNAL PARAMETERS-1'!$B$5:$J$44,3,FALSE)</f>
        <v>0</v>
      </c>
      <c r="CD207" s="44">
        <f>AirBSYLD1!CD207*VLOOKUP(AirBSYLD2!CD$4,'[1]INTERNAL PARAMETERS-1'!$B$5:$J$44,5,FALSE)*VLOOKUP(AirBSYLD2!CD$4,'[1]INTERNAL PARAMETERS-1'!$B$5:$J$44,6,FALSE)*VLOOKUP(AirBSYLD2!CD$4,'[1]INTERNAL PARAMETERS-1'!$B$5:$J$44,3,FALSE) + AirBSYLD1!CD207*(1-VLOOKUP(AirBSYLD2!CD$4,'[1]INTERNAL PARAMETERS-1'!$B$5:$J$44,5,FALSE))*VLOOKUP(AirBSYLD2!CD$4,'[1]INTERNAL PARAMETERS-1'!$B$5:$J$44,8,FALSE)*VLOOKUP(AirBSYLD2!CD$4,'[1]INTERNAL PARAMETERS-1'!$B$5:$J$44,3,FALSE)</f>
        <v>0</v>
      </c>
      <c r="CE207" s="44">
        <f>AirBSYLD1!CE207*VLOOKUP(AirBSYLD2!CE$4,'[1]INTERNAL PARAMETERS-1'!$B$5:$J$44,5,FALSE)*VLOOKUP(AirBSYLD2!CE$4,'[1]INTERNAL PARAMETERS-1'!$B$5:$J$44,6,FALSE)*VLOOKUP(AirBSYLD2!CE$4,'[1]INTERNAL PARAMETERS-1'!$B$5:$J$44,3,FALSE) + AirBSYLD1!CE207*(1-VLOOKUP(AirBSYLD2!CE$4,'[1]INTERNAL PARAMETERS-1'!$B$5:$J$44,5,FALSE))*VLOOKUP(AirBSYLD2!CE$4,'[1]INTERNAL PARAMETERS-1'!$B$5:$J$44,8,FALSE)*VLOOKUP(AirBSYLD2!CE$4,'[1]INTERNAL PARAMETERS-1'!$B$5:$J$44,3,FALSE)</f>
        <v>0</v>
      </c>
      <c r="CF207" s="44">
        <f>AirBSYLD1!CF207*VLOOKUP(AirBSYLD2!CF$4,'[1]INTERNAL PARAMETERS-1'!$B$5:$J$44,5,FALSE)*VLOOKUP(AirBSYLD2!CF$4,'[1]INTERNAL PARAMETERS-1'!$B$5:$J$44,6,FALSE)*VLOOKUP(AirBSYLD2!CF$4,'[1]INTERNAL PARAMETERS-1'!$B$5:$J$44,3,FALSE) + AirBSYLD1!CF207*(1-VLOOKUP(AirBSYLD2!CF$4,'[1]INTERNAL PARAMETERS-1'!$B$5:$J$44,5,FALSE))*VLOOKUP(AirBSYLD2!CF$4,'[1]INTERNAL PARAMETERS-1'!$B$5:$J$44,8,FALSE)*VLOOKUP(AirBSYLD2!CF$4,'[1]INTERNAL PARAMETERS-1'!$B$5:$J$44,3,FALSE)</f>
        <v>0</v>
      </c>
      <c r="CG207" s="44">
        <f>AirBSYLD1!CG207*VLOOKUP(AirBSYLD2!CG$4,'[1]INTERNAL PARAMETERS-1'!$B$5:$J$44,5,FALSE)*VLOOKUP(AirBSYLD2!CG$4,'[1]INTERNAL PARAMETERS-1'!$B$5:$J$44,6,FALSE)*VLOOKUP(AirBSYLD2!CG$4,'[1]INTERNAL PARAMETERS-1'!$B$5:$J$44,3,FALSE) + AirBSYLD1!CG207*(1-VLOOKUP(AirBSYLD2!CG$4,'[1]INTERNAL PARAMETERS-1'!$B$5:$J$44,5,FALSE))*VLOOKUP(AirBSYLD2!CG$4,'[1]INTERNAL PARAMETERS-1'!$B$5:$J$44,8,FALSE)*VLOOKUP(AirBSYLD2!CG$4,'[1]INTERNAL PARAMETERS-1'!$B$5:$J$44,3,FALSE)</f>
        <v>0</v>
      </c>
      <c r="CH207" s="43">
        <f>AirBSYLD1!CH207*VLOOKUP(AirBSYLD2!CH$4,'[1]INTERNAL PARAMETERS-1'!$B$5:$J$44,5,FALSE)*VLOOKUP(AirBSYLD2!CH$4,'[1]INTERNAL PARAMETERS-1'!$B$5:$J$44,6,FALSE)*VLOOKUP(AirBSYLD2!CH$4,'[1]INTERNAL PARAMETERS-1'!$B$5:$J$44,3,FALSE) + AirBSYLD1!CH207*(1-VLOOKUP(AirBSYLD2!CH$4,'[1]INTERNAL PARAMETERS-1'!$B$5:$J$44,5,FALSE))*VLOOKUP(AirBSYLD2!CH$4,'[1]INTERNAL PARAMETERS-1'!$B$5:$J$44,8,FALSE)*VLOOKUP(AirBSYLD2!CH$4,'[1]INTERNAL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AirBS!X208</f>
        <v>0</v>
      </c>
      <c r="F208" s="56">
        <f>'[1]INTERNAL PARAMETERS-1'!M10</f>
        <v>58.935000000000002</v>
      </c>
      <c r="G208" s="45">
        <f>AirBSYLD1!G208*VLOOKUP(AirBSYLD2!G$4,'[1]INTERNAL PARAMETERS-1'!$B$5:$J$44,5,FALSE)*VLOOKUP(AirBSYLD2!G$4,'[1]INTERNAL PARAMETERS-1'!$B$5:$J$44,7,FALSE)*AirBSYLD2!$F208 + AirBSYLD1!G208*(1-VLOOKUP(AirBSYLD2!G$4,'[1]INTERNAL PARAMETERS-1'!$B$5:$J$44,5,FALSE))*VLOOKUP(AirBSYLD2!G$4,'[1]INTERNAL PARAMETERS-1'!$B$5:$J$44,9,FALSE)*AirBSYLD2!$F208</f>
        <v>0</v>
      </c>
      <c r="H208" s="44">
        <f>AirBSYLD1!H208*VLOOKUP(AirBSYLD2!H$4,'[1]INTERNAL PARAMETERS-1'!$B$5:$J$44,5,FALSE)*VLOOKUP(AirBSYLD2!H$4,'[1]INTERNAL PARAMETERS-1'!$B$5:$J$44,7,FALSE)*AirBSYLD2!$F208 + AirBSYLD1!H208*(1-VLOOKUP(AirBSYLD2!H$4,'[1]INTERNAL PARAMETERS-1'!$B$5:$J$44,5,FALSE))*VLOOKUP(AirBSYLD2!H$4,'[1]INTERNAL PARAMETERS-1'!$B$5:$J$44,9,FALSE)*AirBSYLD2!$F208</f>
        <v>0</v>
      </c>
      <c r="I208" s="44">
        <f>AirBSYLD1!I208*VLOOKUP(AirBSYLD2!I$4,'[1]INTERNAL PARAMETERS-1'!$B$5:$J$44,5,FALSE)*VLOOKUP(AirBSYLD2!I$4,'[1]INTERNAL PARAMETERS-1'!$B$5:$J$44,7,FALSE)*AirBSYLD2!$F208 + AirBSYLD1!I208*(1-VLOOKUP(AirBSYLD2!I$4,'[1]INTERNAL PARAMETERS-1'!$B$5:$J$44,5,FALSE))*VLOOKUP(AirBSYLD2!I$4,'[1]INTERNAL PARAMETERS-1'!$B$5:$J$44,9,FALSE)*AirBSYLD2!$F208</f>
        <v>0</v>
      </c>
      <c r="J208" s="44">
        <f>AirBSYLD1!J208*VLOOKUP(AirBSYLD2!J$4,'[1]INTERNAL PARAMETERS-1'!$B$5:$J$44,5,FALSE)*VLOOKUP(AirBSYLD2!J$4,'[1]INTERNAL PARAMETERS-1'!$B$5:$J$44,7,FALSE)*AirBSYLD2!$F208 + AirBSYLD1!J208*(1-VLOOKUP(AirBSYLD2!J$4,'[1]INTERNAL PARAMETERS-1'!$B$5:$J$44,5,FALSE))*VLOOKUP(AirBSYLD2!J$4,'[1]INTERNAL PARAMETERS-1'!$B$5:$J$44,9,FALSE)*AirBSYLD2!$F208</f>
        <v>0</v>
      </c>
      <c r="K208" s="44">
        <f>AirBSYLD1!K208*VLOOKUP(AirBSYLD2!K$4,'[1]INTERNAL PARAMETERS-1'!$B$5:$J$44,5,FALSE)*VLOOKUP(AirBSYLD2!K$4,'[1]INTERNAL PARAMETERS-1'!$B$5:$J$44,7,FALSE)*AirBSYLD2!$F208 + AirBSYLD1!K208*(1-VLOOKUP(AirBSYLD2!K$4,'[1]INTERNAL PARAMETERS-1'!$B$5:$J$44,5,FALSE))*VLOOKUP(AirBSYLD2!K$4,'[1]INTERNAL PARAMETERS-1'!$B$5:$J$44,9,FALSE)*AirBSYLD2!$F208</f>
        <v>0</v>
      </c>
      <c r="L208" s="44">
        <f>AirBSYLD1!L208*VLOOKUP(AirBSYLD2!L$4,'[1]INTERNAL PARAMETERS-1'!$B$5:$J$44,5,FALSE)*VLOOKUP(AirBSYLD2!L$4,'[1]INTERNAL PARAMETERS-1'!$B$5:$J$44,7,FALSE)*AirBSYLD2!$F208 + AirBSYLD1!L208*(1-VLOOKUP(AirBSYLD2!L$4,'[1]INTERNAL PARAMETERS-1'!$B$5:$J$44,5,FALSE))*VLOOKUP(AirBSYLD2!L$4,'[1]INTERNAL PARAMETERS-1'!$B$5:$J$44,9,FALSE)*AirBSYLD2!$F208</f>
        <v>0</v>
      </c>
      <c r="M208" s="44">
        <f>AirBSYLD1!M208*VLOOKUP(AirBSYLD2!M$4,'[1]INTERNAL PARAMETERS-1'!$B$5:$J$44,5,FALSE)*VLOOKUP(AirBSYLD2!M$4,'[1]INTERNAL PARAMETERS-1'!$B$5:$J$44,7,FALSE)*AirBSYLD2!$F208 + AirBSYLD1!M208*(1-VLOOKUP(AirBSYLD2!M$4,'[1]INTERNAL PARAMETERS-1'!$B$5:$J$44,5,FALSE))*VLOOKUP(AirBSYLD2!M$4,'[1]INTERNAL PARAMETERS-1'!$B$5:$J$44,9,FALSE)*AirBSYLD2!$F208</f>
        <v>0</v>
      </c>
      <c r="N208" s="44">
        <f>AirBSYLD1!N208*VLOOKUP(AirBSYLD2!N$4,'[1]INTERNAL PARAMETERS-1'!$B$5:$J$44,5,FALSE)*VLOOKUP(AirBSYLD2!N$4,'[1]INTERNAL PARAMETERS-1'!$B$5:$J$44,7,FALSE)*AirBSYLD2!$F208 + AirBSYLD1!N208*(1-VLOOKUP(AirBSYLD2!N$4,'[1]INTERNAL PARAMETERS-1'!$B$5:$J$44,5,FALSE))*VLOOKUP(AirBSYLD2!N$4,'[1]INTERNAL PARAMETERS-1'!$B$5:$J$44,9,FALSE)*AirBSYLD2!$F208</f>
        <v>0</v>
      </c>
      <c r="O208" s="44">
        <f>AirBSYLD1!O208*VLOOKUP(AirBSYLD2!O$4,'[1]INTERNAL PARAMETERS-1'!$B$5:$J$44,5,FALSE)*VLOOKUP(AirBSYLD2!O$4,'[1]INTERNAL PARAMETERS-1'!$B$5:$J$44,7,FALSE)*AirBSYLD2!$F208 + AirBSYLD1!O208*(1-VLOOKUP(AirBSYLD2!O$4,'[1]INTERNAL PARAMETERS-1'!$B$5:$J$44,5,FALSE))*VLOOKUP(AirBSYLD2!O$4,'[1]INTERNAL PARAMETERS-1'!$B$5:$J$44,9,FALSE)*AirBSYLD2!$F208</f>
        <v>0</v>
      </c>
      <c r="P208" s="44">
        <f>AirBSYLD1!P208*VLOOKUP(AirBSYLD2!P$4,'[1]INTERNAL PARAMETERS-1'!$B$5:$J$44,5,FALSE)*VLOOKUP(AirBSYLD2!P$4,'[1]INTERNAL PARAMETERS-1'!$B$5:$J$44,7,FALSE)*AirBSYLD2!$F208 + AirBSYLD1!P208*(1-VLOOKUP(AirBSYLD2!P$4,'[1]INTERNAL PARAMETERS-1'!$B$5:$J$44,5,FALSE))*VLOOKUP(AirBSYLD2!P$4,'[1]INTERNAL PARAMETERS-1'!$B$5:$J$44,9,FALSE)*AirBSYLD2!$F208</f>
        <v>0</v>
      </c>
      <c r="Q208" s="44">
        <f>AirBSYLD1!Q208*VLOOKUP(AirBSYLD2!Q$4,'[1]INTERNAL PARAMETERS-1'!$B$5:$J$44,5,FALSE)*VLOOKUP(AirBSYLD2!Q$4,'[1]INTERNAL PARAMETERS-1'!$B$5:$J$44,7,FALSE)*AirBSYLD2!$F208 + AirBSYLD1!Q208*(1-VLOOKUP(AirBSYLD2!Q$4,'[1]INTERNAL PARAMETERS-1'!$B$5:$J$44,5,FALSE))*VLOOKUP(AirBSYLD2!Q$4,'[1]INTERNAL PARAMETERS-1'!$B$5:$J$44,9,FALSE)*AirBSYLD2!$F208</f>
        <v>0</v>
      </c>
      <c r="R208" s="44">
        <f>AirBSYLD1!R208*VLOOKUP(AirBSYLD2!R$4,'[1]INTERNAL PARAMETERS-1'!$B$5:$J$44,5,FALSE)*VLOOKUP(AirBSYLD2!R$4,'[1]INTERNAL PARAMETERS-1'!$B$5:$J$44,7,FALSE)*AirBSYLD2!$F208 + AirBSYLD1!R208*(1-VLOOKUP(AirBSYLD2!R$4,'[1]INTERNAL PARAMETERS-1'!$B$5:$J$44,5,FALSE))*VLOOKUP(AirBSYLD2!R$4,'[1]INTERNAL PARAMETERS-1'!$B$5:$J$44,9,FALSE)*AirBSYLD2!$F208</f>
        <v>0</v>
      </c>
      <c r="S208" s="44">
        <f>AirBSYLD1!S208*VLOOKUP(AirBSYLD2!S$4,'[1]INTERNAL PARAMETERS-1'!$B$5:$J$44,5,FALSE)*VLOOKUP(AirBSYLD2!S$4,'[1]INTERNAL PARAMETERS-1'!$B$5:$J$44,7,FALSE)*AirBSYLD2!$F208 + AirBSYLD1!S208*(1-VLOOKUP(AirBSYLD2!S$4,'[1]INTERNAL PARAMETERS-1'!$B$5:$J$44,5,FALSE))*VLOOKUP(AirBSYLD2!S$4,'[1]INTERNAL PARAMETERS-1'!$B$5:$J$44,9,FALSE)*AirBSYLD2!$F208</f>
        <v>0</v>
      </c>
      <c r="T208" s="44">
        <f>AirBSYLD1!T208*VLOOKUP(AirBSYLD2!T$4,'[1]INTERNAL PARAMETERS-1'!$B$5:$J$44,5,FALSE)*VLOOKUP(AirBSYLD2!T$4,'[1]INTERNAL PARAMETERS-1'!$B$5:$J$44,7,FALSE)*AirBSYLD2!$F208 + AirBSYLD1!T208*(1-VLOOKUP(AirBSYLD2!T$4,'[1]INTERNAL PARAMETERS-1'!$B$5:$J$44,5,FALSE))*VLOOKUP(AirBSYLD2!T$4,'[1]INTERNAL PARAMETERS-1'!$B$5:$J$44,9,FALSE)*AirBSYLD2!$F208</f>
        <v>0</v>
      </c>
      <c r="U208" s="44">
        <f>AirBSYLD1!U208*VLOOKUP(AirBSYLD2!U$4,'[1]INTERNAL PARAMETERS-1'!$B$5:$J$44,5,FALSE)*VLOOKUP(AirBSYLD2!U$4,'[1]INTERNAL PARAMETERS-1'!$B$5:$J$44,7,FALSE)*AirBSYLD2!$F208 + AirBSYLD1!U208*(1-VLOOKUP(AirBSYLD2!U$4,'[1]INTERNAL PARAMETERS-1'!$B$5:$J$44,5,FALSE))*VLOOKUP(AirBSYLD2!U$4,'[1]INTERNAL PARAMETERS-1'!$B$5:$J$44,9,FALSE)*AirBSYLD2!$F208</f>
        <v>0</v>
      </c>
      <c r="V208" s="44">
        <f>AirBSYLD1!V208*VLOOKUP(AirBSYLD2!V$4,'[1]INTERNAL PARAMETERS-1'!$B$5:$J$44,5,FALSE)*VLOOKUP(AirBSYLD2!V$4,'[1]INTERNAL PARAMETERS-1'!$B$5:$J$44,7,FALSE)*AirBSYLD2!$F208 + AirBSYLD1!V208*(1-VLOOKUP(AirBSYLD2!V$4,'[1]INTERNAL PARAMETERS-1'!$B$5:$J$44,5,FALSE))*VLOOKUP(AirBSYLD2!V$4,'[1]INTERNAL PARAMETERS-1'!$B$5:$J$44,9,FALSE)*AirBSYLD2!$F208</f>
        <v>0</v>
      </c>
      <c r="W208" s="44">
        <f>AirBSYLD1!W208*VLOOKUP(AirBSYLD2!W$4,'[1]INTERNAL PARAMETERS-1'!$B$5:$J$44,5,FALSE)*VLOOKUP(AirBSYLD2!W$4,'[1]INTERNAL PARAMETERS-1'!$B$5:$J$44,7,FALSE)*AirBSYLD2!$F208 + AirBSYLD1!W208*(1-VLOOKUP(AirBSYLD2!W$4,'[1]INTERNAL PARAMETERS-1'!$B$5:$J$44,5,FALSE))*VLOOKUP(AirBSYLD2!W$4,'[1]INTERNAL PARAMETERS-1'!$B$5:$J$44,9,FALSE)*AirBSYLD2!$F208</f>
        <v>0</v>
      </c>
      <c r="X208" s="44">
        <f>AirBSYLD1!X208*VLOOKUP(AirBSYLD2!X$4,'[1]INTERNAL PARAMETERS-1'!$B$5:$J$44,5,FALSE)*VLOOKUP(AirBSYLD2!X$4,'[1]INTERNAL PARAMETERS-1'!$B$5:$J$44,7,FALSE)*AirBSYLD2!$F208 + AirBSYLD1!X208*(1-VLOOKUP(AirBSYLD2!X$4,'[1]INTERNAL PARAMETERS-1'!$B$5:$J$44,5,FALSE))*VLOOKUP(AirBSYLD2!X$4,'[1]INTERNAL PARAMETERS-1'!$B$5:$J$44,9,FALSE)*AirBSYLD2!$F208</f>
        <v>0</v>
      </c>
      <c r="Y208" s="44">
        <f>AirBSYLD1!Y208*VLOOKUP(AirBSYLD2!Y$4,'[1]INTERNAL PARAMETERS-1'!$B$5:$J$44,5,FALSE)*VLOOKUP(AirBSYLD2!Y$4,'[1]INTERNAL PARAMETERS-1'!$B$5:$J$44,7,FALSE)*AirBSYLD2!$F208 + AirBSYLD1!Y208*(1-VLOOKUP(AirBSYLD2!Y$4,'[1]INTERNAL PARAMETERS-1'!$B$5:$J$44,5,FALSE))*VLOOKUP(AirBSYLD2!Y$4,'[1]INTERNAL PARAMETERS-1'!$B$5:$J$44,9,FALSE)*AirBSYLD2!$F208</f>
        <v>0</v>
      </c>
      <c r="Z208" s="44">
        <f>AirBSYLD1!Z208*VLOOKUP(AirBSYLD2!Z$4,'[1]INTERNAL PARAMETERS-1'!$B$5:$J$44,5,FALSE)*VLOOKUP(AirBSYLD2!Z$4,'[1]INTERNAL PARAMETERS-1'!$B$5:$J$44,7,FALSE)*AirBSYLD2!$F208 + AirBSYLD1!Z208*(1-VLOOKUP(AirBSYLD2!Z$4,'[1]INTERNAL PARAMETERS-1'!$B$5:$J$44,5,FALSE))*VLOOKUP(AirBSYLD2!Z$4,'[1]INTERNAL PARAMETERS-1'!$B$5:$J$44,9,FALSE)*AirBSYLD2!$F208</f>
        <v>0</v>
      </c>
      <c r="AA208" s="44">
        <f>AirBSYLD1!AA208*VLOOKUP(AirBSYLD2!AA$4,'[1]INTERNAL PARAMETERS-1'!$B$5:$J$44,5,FALSE)*VLOOKUP(AirBSYLD2!AA$4,'[1]INTERNAL PARAMETERS-1'!$B$5:$J$44,7,FALSE)*AirBSYLD2!$F208 + AirBSYLD1!AA208*(1-VLOOKUP(AirBSYLD2!AA$4,'[1]INTERNAL PARAMETERS-1'!$B$5:$J$44,5,FALSE))*VLOOKUP(AirBSYLD2!AA$4,'[1]INTERNAL PARAMETERS-1'!$B$5:$J$44,9,FALSE)*AirBSYLD2!$F208</f>
        <v>0</v>
      </c>
      <c r="AB208" s="44">
        <f>AirBSYLD1!AB208*VLOOKUP(AirBSYLD2!AB$4,'[1]INTERNAL PARAMETERS-1'!$B$5:$J$44,5,FALSE)*VLOOKUP(AirBSYLD2!AB$4,'[1]INTERNAL PARAMETERS-1'!$B$5:$J$44,7,FALSE)*AirBSYLD2!$F208 + AirBSYLD1!AB208*(1-VLOOKUP(AirBSYLD2!AB$4,'[1]INTERNAL PARAMETERS-1'!$B$5:$J$44,5,FALSE))*VLOOKUP(AirBSYLD2!AB$4,'[1]INTERNAL PARAMETERS-1'!$B$5:$J$44,9,FALSE)*AirBSYLD2!$F208</f>
        <v>0</v>
      </c>
      <c r="AC208" s="44">
        <f>AirBSYLD1!AC208*VLOOKUP(AirBSYLD2!AC$4,'[1]INTERNAL PARAMETERS-1'!$B$5:$J$44,5,FALSE)*VLOOKUP(AirBSYLD2!AC$4,'[1]INTERNAL PARAMETERS-1'!$B$5:$J$44,7,FALSE)*AirBSYLD2!$F208 + AirBSYLD1!AC208*(1-VLOOKUP(AirBSYLD2!AC$4,'[1]INTERNAL PARAMETERS-1'!$B$5:$J$44,5,FALSE))*VLOOKUP(AirBSYLD2!AC$4,'[1]INTERNAL PARAMETERS-1'!$B$5:$J$44,9,FALSE)*AirBSYLD2!$F208</f>
        <v>0</v>
      </c>
      <c r="AD208" s="44">
        <f>AirBSYLD1!AD208*VLOOKUP(AirBSYLD2!AD$4,'[1]INTERNAL PARAMETERS-1'!$B$5:$J$44,5,FALSE)*VLOOKUP(AirBSYLD2!AD$4,'[1]INTERNAL PARAMETERS-1'!$B$5:$J$44,7,FALSE)*AirBSYLD2!$F208 + AirBSYLD1!AD208*(1-VLOOKUP(AirBSYLD2!AD$4,'[1]INTERNAL PARAMETERS-1'!$B$5:$J$44,5,FALSE))*VLOOKUP(AirBSYLD2!AD$4,'[1]INTERNAL PARAMETERS-1'!$B$5:$J$44,9,FALSE)*AirBSYLD2!$F208</f>
        <v>0</v>
      </c>
      <c r="AE208" s="44">
        <f>AirBSYLD1!AE208*VLOOKUP(AirBSYLD2!AE$4,'[1]INTERNAL PARAMETERS-1'!$B$5:$J$44,5,FALSE)*VLOOKUP(AirBSYLD2!AE$4,'[1]INTERNAL PARAMETERS-1'!$B$5:$J$44,7,FALSE)*AirBSYLD2!$F208 + AirBSYLD1!AE208*(1-VLOOKUP(AirBSYLD2!AE$4,'[1]INTERNAL PARAMETERS-1'!$B$5:$J$44,5,FALSE))*VLOOKUP(AirBSYLD2!AE$4,'[1]INTERNAL PARAMETERS-1'!$B$5:$J$44,9,FALSE)*AirBSYLD2!$F208</f>
        <v>0</v>
      </c>
      <c r="AF208" s="44">
        <f>AirBSYLD1!AF208*VLOOKUP(AirBSYLD2!AF$4,'[1]INTERNAL PARAMETERS-1'!$B$5:$J$44,5,FALSE)*VLOOKUP(AirBSYLD2!AF$4,'[1]INTERNAL PARAMETERS-1'!$B$5:$J$44,7,FALSE)*AirBSYLD2!$F208 + AirBSYLD1!AF208*(1-VLOOKUP(AirBSYLD2!AF$4,'[1]INTERNAL PARAMETERS-1'!$B$5:$J$44,5,FALSE))*VLOOKUP(AirBSYLD2!AF$4,'[1]INTERNAL PARAMETERS-1'!$B$5:$J$44,9,FALSE)*AirBSYLD2!$F208</f>
        <v>0</v>
      </c>
      <c r="AG208" s="44">
        <f>AirBSYLD1!AG208*VLOOKUP(AirBSYLD2!AG$4,'[1]INTERNAL PARAMETERS-1'!$B$5:$J$44,5,FALSE)*VLOOKUP(AirBSYLD2!AG$4,'[1]INTERNAL PARAMETERS-1'!$B$5:$J$44,7,FALSE)*AirBSYLD2!$F208 + AirBSYLD1!AG208*(1-VLOOKUP(AirBSYLD2!AG$4,'[1]INTERNAL PARAMETERS-1'!$B$5:$J$44,5,FALSE))*VLOOKUP(AirBSYLD2!AG$4,'[1]INTERNAL PARAMETERS-1'!$B$5:$J$44,9,FALSE)*AirBSYLD2!$F208</f>
        <v>0</v>
      </c>
      <c r="AH208" s="44">
        <f>AirBSYLD1!AH208*VLOOKUP(AirBSYLD2!AH$4,'[1]INTERNAL PARAMETERS-1'!$B$5:$J$44,5,FALSE)*VLOOKUP(AirBSYLD2!AH$4,'[1]INTERNAL PARAMETERS-1'!$B$5:$J$44,7,FALSE)*AirBSYLD2!$F208 + AirBSYLD1!AH208*(1-VLOOKUP(AirBSYLD2!AH$4,'[1]INTERNAL PARAMETERS-1'!$B$5:$J$44,5,FALSE))*VLOOKUP(AirBSYLD2!AH$4,'[1]INTERNAL PARAMETERS-1'!$B$5:$J$44,9,FALSE)*AirBSYLD2!$F208</f>
        <v>0</v>
      </c>
      <c r="AI208" s="44">
        <f>AirBSYLD1!AI208*VLOOKUP(AirBSYLD2!AI$4,'[1]INTERNAL PARAMETERS-1'!$B$5:$J$44,5,FALSE)*VLOOKUP(AirBSYLD2!AI$4,'[1]INTERNAL PARAMETERS-1'!$B$5:$J$44,7,FALSE)*AirBSYLD2!$F208 + AirBSYLD1!AI208*(1-VLOOKUP(AirBSYLD2!AI$4,'[1]INTERNAL PARAMETERS-1'!$B$5:$J$44,5,FALSE))*VLOOKUP(AirBSYLD2!AI$4,'[1]INTERNAL PARAMETERS-1'!$B$5:$J$44,9,FALSE)*AirBSYLD2!$F208</f>
        <v>0</v>
      </c>
      <c r="AJ208" s="44">
        <f>AirBSYLD1!AJ208*VLOOKUP(AirBSYLD2!AJ$4,'[1]INTERNAL PARAMETERS-1'!$B$5:$J$44,5,FALSE)*VLOOKUP(AirBSYLD2!AJ$4,'[1]INTERNAL PARAMETERS-1'!$B$5:$J$44,7,FALSE)*AirBSYLD2!$F208 + AirBSYLD1!AJ208*(1-VLOOKUP(AirBSYLD2!AJ$4,'[1]INTERNAL PARAMETERS-1'!$B$5:$J$44,5,FALSE))*VLOOKUP(AirBSYLD2!AJ$4,'[1]INTERNAL PARAMETERS-1'!$B$5:$J$44,9,FALSE)*AirBSYLD2!$F208</f>
        <v>0</v>
      </c>
      <c r="AK208" s="44">
        <f>AirBSYLD1!AK208*VLOOKUP(AirBSYLD2!AK$4,'[1]INTERNAL PARAMETERS-1'!$B$5:$J$44,5,FALSE)*VLOOKUP(AirBSYLD2!AK$4,'[1]INTERNAL PARAMETERS-1'!$B$5:$J$44,7,FALSE)*AirBSYLD2!$F208 + AirBSYLD1!AK208*(1-VLOOKUP(AirBSYLD2!AK$4,'[1]INTERNAL PARAMETERS-1'!$B$5:$J$44,5,FALSE))*VLOOKUP(AirBSYLD2!AK$4,'[1]INTERNAL PARAMETERS-1'!$B$5:$J$44,9,FALSE)*AirBSYLD2!$F208</f>
        <v>0</v>
      </c>
      <c r="AL208" s="44">
        <f>AirBSYLD1!AL208*VLOOKUP(AirBSYLD2!AL$4,'[1]INTERNAL PARAMETERS-1'!$B$5:$J$44,5,FALSE)*VLOOKUP(AirBSYLD2!AL$4,'[1]INTERNAL PARAMETERS-1'!$B$5:$J$44,7,FALSE)*AirBSYLD2!$F208 + AirBSYLD1!AL208*(1-VLOOKUP(AirBSYLD2!AL$4,'[1]INTERNAL PARAMETERS-1'!$B$5:$J$44,5,FALSE))*VLOOKUP(AirBSYLD2!AL$4,'[1]INTERNAL PARAMETERS-1'!$B$5:$J$44,9,FALSE)*AirBSYLD2!$F208</f>
        <v>0</v>
      </c>
      <c r="AM208" s="44">
        <f>AirBSYLD1!AM208*VLOOKUP(AirBSYLD2!AM$4,'[1]INTERNAL PARAMETERS-1'!$B$5:$J$44,5,FALSE)*VLOOKUP(AirBSYLD2!AM$4,'[1]INTERNAL PARAMETERS-1'!$B$5:$J$44,7,FALSE)*AirBSYLD2!$F208 + AirBSYLD1!AM208*(1-VLOOKUP(AirBSYLD2!AM$4,'[1]INTERNAL PARAMETERS-1'!$B$5:$J$44,5,FALSE))*VLOOKUP(AirBSYLD2!AM$4,'[1]INTERNAL PARAMETERS-1'!$B$5:$J$44,9,FALSE)*AirBSYLD2!$F208</f>
        <v>0</v>
      </c>
      <c r="AN208" s="44">
        <f>AirBSYLD1!AN208*VLOOKUP(AirBSYLD2!AN$4,'[1]INTERNAL PARAMETERS-1'!$B$5:$J$44,5,FALSE)*VLOOKUP(AirBSYLD2!AN$4,'[1]INTERNAL PARAMETERS-1'!$B$5:$J$44,7,FALSE)*AirBSYLD2!$F208 + AirBSYLD1!AN208*(1-VLOOKUP(AirBSYLD2!AN$4,'[1]INTERNAL PARAMETERS-1'!$B$5:$J$44,5,FALSE))*VLOOKUP(AirBSYLD2!AN$4,'[1]INTERNAL PARAMETERS-1'!$B$5:$J$44,9,FALSE)*AirBSYLD2!$F208</f>
        <v>0</v>
      </c>
      <c r="AO208" s="44">
        <f>AirBSYLD1!AO208*VLOOKUP(AirBSYLD2!AO$4,'[1]INTERNAL PARAMETERS-1'!$B$5:$J$44,5,FALSE)*VLOOKUP(AirBSYLD2!AO$4,'[1]INTERNAL PARAMETERS-1'!$B$5:$J$44,7,FALSE)*AirBSYLD2!$F208 + AirBSYLD1!AO208*(1-VLOOKUP(AirBSYLD2!AO$4,'[1]INTERNAL PARAMETERS-1'!$B$5:$J$44,5,FALSE))*VLOOKUP(AirBSYLD2!AO$4,'[1]INTERNAL PARAMETERS-1'!$B$5:$J$44,9,FALSE)*AirBSYLD2!$F208</f>
        <v>0</v>
      </c>
      <c r="AP208" s="44">
        <f>AirBSYLD1!AP208*VLOOKUP(AirBSYLD2!AP$4,'[1]INTERNAL PARAMETERS-1'!$B$5:$J$44,5,FALSE)*VLOOKUP(AirBSYLD2!AP$4,'[1]INTERNAL PARAMETERS-1'!$B$5:$J$44,7,FALSE)*AirBSYLD2!$F208 + AirBSYLD1!AP208*(1-VLOOKUP(AirBSYLD2!AP$4,'[1]INTERNAL PARAMETERS-1'!$B$5:$J$44,5,FALSE))*VLOOKUP(AirBSYLD2!AP$4,'[1]INTERNAL PARAMETERS-1'!$B$5:$J$44,9,FALSE)*AirBSYLD2!$F208</f>
        <v>0</v>
      </c>
      <c r="AQ208" s="44">
        <f>AirBSYLD1!AQ208*VLOOKUP(AirBSYLD2!AQ$4,'[1]INTERNAL PARAMETERS-1'!$B$5:$J$44,5,FALSE)*VLOOKUP(AirBSYLD2!AQ$4,'[1]INTERNAL PARAMETERS-1'!$B$5:$J$44,7,FALSE)*AirBSYLD2!$F208 + AirBSYLD1!AQ208*(1-VLOOKUP(AirBSYLD2!AQ$4,'[1]INTERNAL PARAMETERS-1'!$B$5:$J$44,5,FALSE))*VLOOKUP(AirBSYLD2!AQ$4,'[1]INTERNAL PARAMETERS-1'!$B$5:$J$44,9,FALSE)*AirBSYLD2!$F208</f>
        <v>0</v>
      </c>
      <c r="AR208" s="44">
        <f>AirBSYLD1!AR208*VLOOKUP(AirBSYLD2!AR$4,'[1]INTERNAL PARAMETERS-1'!$B$5:$J$44,5,FALSE)*VLOOKUP(AirBSYLD2!AR$4,'[1]INTERNAL PARAMETERS-1'!$B$5:$J$44,7,FALSE)*AirBSYLD2!$F208 + AirBSYLD1!AR208*(1-VLOOKUP(AirBSYLD2!AR$4,'[1]INTERNAL PARAMETERS-1'!$B$5:$J$44,5,FALSE))*VLOOKUP(AirBSYLD2!AR$4,'[1]INTERNAL PARAMETERS-1'!$B$5:$J$44,9,FALSE)*AirBSYLD2!$F208</f>
        <v>0</v>
      </c>
      <c r="AS208" s="44">
        <f>AirBSYLD1!AS208*VLOOKUP(AirBSYLD2!AS$4,'[1]INTERNAL PARAMETERS-1'!$B$5:$J$44,5,FALSE)*VLOOKUP(AirBSYLD2!AS$4,'[1]INTERNAL PARAMETERS-1'!$B$5:$J$44,7,FALSE)*AirBSYLD2!$F208 + AirBSYLD1!AS208*(1-VLOOKUP(AirBSYLD2!AS$4,'[1]INTERNAL PARAMETERS-1'!$B$5:$J$44,5,FALSE))*VLOOKUP(AirBSYLD2!AS$4,'[1]INTERNAL PARAMETERS-1'!$B$5:$J$44,9,FALSE)*AirBSYLD2!$F208</f>
        <v>0</v>
      </c>
      <c r="AT208" s="43">
        <f>AirBSYLD1!AT208*VLOOKUP(AirBSYLD2!AT$4,'[1]INTERNAL PARAMETERS-1'!$B$5:$J$44,5,FALSE)*VLOOKUP(AirBSYLD2!AT$4,'[1]INTERNAL PARAMETERS-1'!$B$5:$J$44,7,FALSE)*AirBSYLD2!$F208 + AirBSYLD1!AT208*(1-VLOOKUP(AirBSYLD2!AT$4,'[1]INTERNAL PARAMETERS-1'!$B$5:$J$44,5,FALSE))*VLOOKUP(AirBSYLD2!AT$4,'[1]INTERNAL PARAMETERS-1'!$B$5:$J$44,9,FALSE)*AirBSYLD2!$F208</f>
        <v>0</v>
      </c>
      <c r="AU208" s="45">
        <f>AirBSYLD1!AU208*VLOOKUP(AirBSYLD2!AU$4,'[1]INTERNAL PARAMETERS-1'!$B$5:$J$44,5,FALSE)*VLOOKUP(AirBSYLD2!AU$4,'[1]INTERNAL PARAMETERS-1'!$B$5:$J$44,6,FALSE)*VLOOKUP(AirBSYLD2!AU$4,'[1]INTERNAL PARAMETERS-1'!$B$5:$J$44,3,FALSE) + AirBSYLD1!AU208*(1-VLOOKUP(AirBSYLD2!AU$4,'[1]INTERNAL PARAMETERS-1'!$B$5:$J$44,5,FALSE))*VLOOKUP(AirBSYLD2!AU$4,'[1]INTERNAL PARAMETERS-1'!$B$5:$J$44,8,FALSE)*VLOOKUP(AirBSYLD2!AU$4,'[1]INTERNAL PARAMETERS-1'!$B$5:$J$44,3,FALSE)</f>
        <v>0</v>
      </c>
      <c r="AV208" s="44">
        <f>AirBSYLD1!AV208*VLOOKUP(AirBSYLD2!AV$4,'[1]INTERNAL PARAMETERS-1'!$B$5:$J$44,5,FALSE)*VLOOKUP(AirBSYLD2!AV$4,'[1]INTERNAL PARAMETERS-1'!$B$5:$J$44,6,FALSE)*VLOOKUP(AirBSYLD2!AV$4,'[1]INTERNAL PARAMETERS-1'!$B$5:$J$44,3,FALSE) + AirBSYLD1!AV208*(1-VLOOKUP(AirBSYLD2!AV$4,'[1]INTERNAL PARAMETERS-1'!$B$5:$J$44,5,FALSE))*VLOOKUP(AirBSYLD2!AV$4,'[1]INTERNAL PARAMETERS-1'!$B$5:$J$44,8,FALSE)*VLOOKUP(AirBSYLD2!AV$4,'[1]INTERNAL PARAMETERS-1'!$B$5:$J$44,3,FALSE)</f>
        <v>0</v>
      </c>
      <c r="AW208" s="44">
        <f>AirBSYLD1!AW208*VLOOKUP(AirBSYLD2!AW$4,'[1]INTERNAL PARAMETERS-1'!$B$5:$J$44,5,FALSE)*VLOOKUP(AirBSYLD2!AW$4,'[1]INTERNAL PARAMETERS-1'!$B$5:$J$44,6,FALSE)*VLOOKUP(AirBSYLD2!AW$4,'[1]INTERNAL PARAMETERS-1'!$B$5:$J$44,3,FALSE) + AirBSYLD1!AW208*(1-VLOOKUP(AirBSYLD2!AW$4,'[1]INTERNAL PARAMETERS-1'!$B$5:$J$44,5,FALSE))*VLOOKUP(AirBSYLD2!AW$4,'[1]INTERNAL PARAMETERS-1'!$B$5:$J$44,8,FALSE)*VLOOKUP(AirBSYLD2!AW$4,'[1]INTERNAL PARAMETERS-1'!$B$5:$J$44,3,FALSE)</f>
        <v>0</v>
      </c>
      <c r="AX208" s="44">
        <f>AirBSYLD1!AX208*VLOOKUP(AirBSYLD2!AX$4,'[1]INTERNAL PARAMETERS-1'!$B$5:$J$44,5,FALSE)*VLOOKUP(AirBSYLD2!AX$4,'[1]INTERNAL PARAMETERS-1'!$B$5:$J$44,6,FALSE)*VLOOKUP(AirBSYLD2!AX$4,'[1]INTERNAL PARAMETERS-1'!$B$5:$J$44,3,FALSE) + AirBSYLD1!AX208*(1-VLOOKUP(AirBSYLD2!AX$4,'[1]INTERNAL PARAMETERS-1'!$B$5:$J$44,5,FALSE))*VLOOKUP(AirBSYLD2!AX$4,'[1]INTERNAL PARAMETERS-1'!$B$5:$J$44,8,FALSE)*VLOOKUP(AirBSYLD2!AX$4,'[1]INTERNAL PARAMETERS-1'!$B$5:$J$44,3,FALSE)</f>
        <v>0</v>
      </c>
      <c r="AY208" s="44">
        <f>AirBSYLD1!AY208*VLOOKUP(AirBSYLD2!AY$4,'[1]INTERNAL PARAMETERS-1'!$B$5:$J$44,5,FALSE)*VLOOKUP(AirBSYLD2!AY$4,'[1]INTERNAL PARAMETERS-1'!$B$5:$J$44,6,FALSE)*VLOOKUP(AirBSYLD2!AY$4,'[1]INTERNAL PARAMETERS-1'!$B$5:$J$44,3,FALSE) + AirBSYLD1!AY208*(1-VLOOKUP(AirBSYLD2!AY$4,'[1]INTERNAL PARAMETERS-1'!$B$5:$J$44,5,FALSE))*VLOOKUP(AirBSYLD2!AY$4,'[1]INTERNAL PARAMETERS-1'!$B$5:$J$44,8,FALSE)*VLOOKUP(AirBSYLD2!AY$4,'[1]INTERNAL PARAMETERS-1'!$B$5:$J$44,3,FALSE)</f>
        <v>0</v>
      </c>
      <c r="AZ208" s="44">
        <f>AirBSYLD1!AZ208*VLOOKUP(AirBSYLD2!AZ$4,'[1]INTERNAL PARAMETERS-1'!$B$5:$J$44,5,FALSE)*VLOOKUP(AirBSYLD2!AZ$4,'[1]INTERNAL PARAMETERS-1'!$B$5:$J$44,6,FALSE)*VLOOKUP(AirBSYLD2!AZ$4,'[1]INTERNAL PARAMETERS-1'!$B$5:$J$44,3,FALSE) + AirBSYLD1!AZ208*(1-VLOOKUP(AirBSYLD2!AZ$4,'[1]INTERNAL PARAMETERS-1'!$B$5:$J$44,5,FALSE))*VLOOKUP(AirBSYLD2!AZ$4,'[1]INTERNAL PARAMETERS-1'!$B$5:$J$44,8,FALSE)*VLOOKUP(AirBSYLD2!AZ$4,'[1]INTERNAL PARAMETERS-1'!$B$5:$J$44,3,FALSE)</f>
        <v>0</v>
      </c>
      <c r="BA208" s="44">
        <f>AirBSYLD1!BA208*VLOOKUP(AirBSYLD2!BA$4,'[1]INTERNAL PARAMETERS-1'!$B$5:$J$44,5,FALSE)*VLOOKUP(AirBSYLD2!BA$4,'[1]INTERNAL PARAMETERS-1'!$B$5:$J$44,6,FALSE)*VLOOKUP(AirBSYLD2!BA$4,'[1]INTERNAL PARAMETERS-1'!$B$5:$J$44,3,FALSE) + AirBSYLD1!BA208*(1-VLOOKUP(AirBSYLD2!BA$4,'[1]INTERNAL PARAMETERS-1'!$B$5:$J$44,5,FALSE))*VLOOKUP(AirBSYLD2!BA$4,'[1]INTERNAL PARAMETERS-1'!$B$5:$J$44,8,FALSE)*VLOOKUP(AirBSYLD2!BA$4,'[1]INTERNAL PARAMETERS-1'!$B$5:$J$44,3,FALSE)</f>
        <v>0</v>
      </c>
      <c r="BB208" s="44">
        <f>AirBSYLD1!BB208*VLOOKUP(AirBSYLD2!BB$4,'[1]INTERNAL PARAMETERS-1'!$B$5:$J$44,5,FALSE)*VLOOKUP(AirBSYLD2!BB$4,'[1]INTERNAL PARAMETERS-1'!$B$5:$J$44,6,FALSE)*VLOOKUP(AirBSYLD2!BB$4,'[1]INTERNAL PARAMETERS-1'!$B$5:$J$44,3,FALSE) + AirBSYLD1!BB208*(1-VLOOKUP(AirBSYLD2!BB$4,'[1]INTERNAL PARAMETERS-1'!$B$5:$J$44,5,FALSE))*VLOOKUP(AirBSYLD2!BB$4,'[1]INTERNAL PARAMETERS-1'!$B$5:$J$44,8,FALSE)*VLOOKUP(AirBSYLD2!BB$4,'[1]INTERNAL PARAMETERS-1'!$B$5:$J$44,3,FALSE)</f>
        <v>0</v>
      </c>
      <c r="BC208" s="44">
        <f>AirBSYLD1!BC208*VLOOKUP(AirBSYLD2!BC$4,'[1]INTERNAL PARAMETERS-1'!$B$5:$J$44,5,FALSE)*VLOOKUP(AirBSYLD2!BC$4,'[1]INTERNAL PARAMETERS-1'!$B$5:$J$44,6,FALSE)*VLOOKUP(AirBSYLD2!BC$4,'[1]INTERNAL PARAMETERS-1'!$B$5:$J$44,3,FALSE) + AirBSYLD1!BC208*(1-VLOOKUP(AirBSYLD2!BC$4,'[1]INTERNAL PARAMETERS-1'!$B$5:$J$44,5,FALSE))*VLOOKUP(AirBSYLD2!BC$4,'[1]INTERNAL PARAMETERS-1'!$B$5:$J$44,8,FALSE)*VLOOKUP(AirBSYLD2!BC$4,'[1]INTERNAL PARAMETERS-1'!$B$5:$J$44,3,FALSE)</f>
        <v>0</v>
      </c>
      <c r="BD208" s="44">
        <f>AirBSYLD1!BD208*VLOOKUP(AirBSYLD2!BD$4,'[1]INTERNAL PARAMETERS-1'!$B$5:$J$44,5,FALSE)*VLOOKUP(AirBSYLD2!BD$4,'[1]INTERNAL PARAMETERS-1'!$B$5:$J$44,6,FALSE)*VLOOKUP(AirBSYLD2!BD$4,'[1]INTERNAL PARAMETERS-1'!$B$5:$J$44,3,FALSE) + AirBSYLD1!BD208*(1-VLOOKUP(AirBSYLD2!BD$4,'[1]INTERNAL PARAMETERS-1'!$B$5:$J$44,5,FALSE))*VLOOKUP(AirBSYLD2!BD$4,'[1]INTERNAL PARAMETERS-1'!$B$5:$J$44,8,FALSE)*VLOOKUP(AirBSYLD2!BD$4,'[1]INTERNAL PARAMETERS-1'!$B$5:$J$44,3,FALSE)</f>
        <v>0</v>
      </c>
      <c r="BE208" s="44">
        <f>AirBSYLD1!BE208*VLOOKUP(AirBSYLD2!BE$4,'[1]INTERNAL PARAMETERS-1'!$B$5:$J$44,5,FALSE)*VLOOKUP(AirBSYLD2!BE$4,'[1]INTERNAL PARAMETERS-1'!$B$5:$J$44,6,FALSE)*VLOOKUP(AirBSYLD2!BE$4,'[1]INTERNAL PARAMETERS-1'!$B$5:$J$44,3,FALSE) + AirBSYLD1!BE208*(1-VLOOKUP(AirBSYLD2!BE$4,'[1]INTERNAL PARAMETERS-1'!$B$5:$J$44,5,FALSE))*VLOOKUP(AirBSYLD2!BE$4,'[1]INTERNAL PARAMETERS-1'!$B$5:$J$44,8,FALSE)*VLOOKUP(AirBSYLD2!BE$4,'[1]INTERNAL PARAMETERS-1'!$B$5:$J$44,3,FALSE)</f>
        <v>0</v>
      </c>
      <c r="BF208" s="44">
        <f>AirBSYLD1!BF208*VLOOKUP(AirBSYLD2!BF$4,'[1]INTERNAL PARAMETERS-1'!$B$5:$J$44,5,FALSE)*VLOOKUP(AirBSYLD2!BF$4,'[1]INTERNAL PARAMETERS-1'!$B$5:$J$44,6,FALSE)*VLOOKUP(AirBSYLD2!BF$4,'[1]INTERNAL PARAMETERS-1'!$B$5:$J$44,3,FALSE) + AirBSYLD1!BF208*(1-VLOOKUP(AirBSYLD2!BF$4,'[1]INTERNAL PARAMETERS-1'!$B$5:$J$44,5,FALSE))*VLOOKUP(AirBSYLD2!BF$4,'[1]INTERNAL PARAMETERS-1'!$B$5:$J$44,8,FALSE)*VLOOKUP(AirBSYLD2!BF$4,'[1]INTERNAL PARAMETERS-1'!$B$5:$J$44,3,FALSE)</f>
        <v>0</v>
      </c>
      <c r="BG208" s="44">
        <f>AirBSYLD1!BG208*VLOOKUP(AirBSYLD2!BG$4,'[1]INTERNAL PARAMETERS-1'!$B$5:$J$44,5,FALSE)*VLOOKUP(AirBSYLD2!BG$4,'[1]INTERNAL PARAMETERS-1'!$B$5:$J$44,6,FALSE)*VLOOKUP(AirBSYLD2!BG$4,'[1]INTERNAL PARAMETERS-1'!$B$5:$J$44,3,FALSE) + AirBSYLD1!BG208*(1-VLOOKUP(AirBSYLD2!BG$4,'[1]INTERNAL PARAMETERS-1'!$B$5:$J$44,5,FALSE))*VLOOKUP(AirBSYLD2!BG$4,'[1]INTERNAL PARAMETERS-1'!$B$5:$J$44,8,FALSE)*VLOOKUP(AirBSYLD2!BG$4,'[1]INTERNAL PARAMETERS-1'!$B$5:$J$44,3,FALSE)</f>
        <v>0</v>
      </c>
      <c r="BH208" s="44">
        <f>AirBSYLD1!BH208*VLOOKUP(AirBSYLD2!BH$4,'[1]INTERNAL PARAMETERS-1'!$B$5:$J$44,5,FALSE)*VLOOKUP(AirBSYLD2!BH$4,'[1]INTERNAL PARAMETERS-1'!$B$5:$J$44,6,FALSE)*VLOOKUP(AirBSYLD2!BH$4,'[1]INTERNAL PARAMETERS-1'!$B$5:$J$44,3,FALSE) + AirBSYLD1!BH208*(1-VLOOKUP(AirBSYLD2!BH$4,'[1]INTERNAL PARAMETERS-1'!$B$5:$J$44,5,FALSE))*VLOOKUP(AirBSYLD2!BH$4,'[1]INTERNAL PARAMETERS-1'!$B$5:$J$44,8,FALSE)*VLOOKUP(AirBSYLD2!BH$4,'[1]INTERNAL PARAMETERS-1'!$B$5:$J$44,3,FALSE)</f>
        <v>0</v>
      </c>
      <c r="BI208" s="44">
        <f>AirBSYLD1!BI208*VLOOKUP(AirBSYLD2!BI$4,'[1]INTERNAL PARAMETERS-1'!$B$5:$J$44,5,FALSE)*VLOOKUP(AirBSYLD2!BI$4,'[1]INTERNAL PARAMETERS-1'!$B$5:$J$44,6,FALSE)*VLOOKUP(AirBSYLD2!BI$4,'[1]INTERNAL PARAMETERS-1'!$B$5:$J$44,3,FALSE) + AirBSYLD1!BI208*(1-VLOOKUP(AirBSYLD2!BI$4,'[1]INTERNAL PARAMETERS-1'!$B$5:$J$44,5,FALSE))*VLOOKUP(AirBSYLD2!BI$4,'[1]INTERNAL PARAMETERS-1'!$B$5:$J$44,8,FALSE)*VLOOKUP(AirBSYLD2!BI$4,'[1]INTERNAL PARAMETERS-1'!$B$5:$J$44,3,FALSE)</f>
        <v>0</v>
      </c>
      <c r="BJ208" s="44">
        <f>AirBSYLD1!BJ208*VLOOKUP(AirBSYLD2!BJ$4,'[1]INTERNAL PARAMETERS-1'!$B$5:$J$44,5,FALSE)*VLOOKUP(AirBSYLD2!BJ$4,'[1]INTERNAL PARAMETERS-1'!$B$5:$J$44,6,FALSE)*VLOOKUP(AirBSYLD2!BJ$4,'[1]INTERNAL PARAMETERS-1'!$B$5:$J$44,3,FALSE) + AirBSYLD1!BJ208*(1-VLOOKUP(AirBSYLD2!BJ$4,'[1]INTERNAL PARAMETERS-1'!$B$5:$J$44,5,FALSE))*VLOOKUP(AirBSYLD2!BJ$4,'[1]INTERNAL PARAMETERS-1'!$B$5:$J$44,8,FALSE)*VLOOKUP(AirBSYLD2!BJ$4,'[1]INTERNAL PARAMETERS-1'!$B$5:$J$44,3,FALSE)</f>
        <v>0</v>
      </c>
      <c r="BK208" s="44">
        <f>AirBSYLD1!BK208*VLOOKUP(AirBSYLD2!BK$4,'[1]INTERNAL PARAMETERS-1'!$B$5:$J$44,5,FALSE)*VLOOKUP(AirBSYLD2!BK$4,'[1]INTERNAL PARAMETERS-1'!$B$5:$J$44,6,FALSE)*VLOOKUP(AirBSYLD2!BK$4,'[1]INTERNAL PARAMETERS-1'!$B$5:$J$44,3,FALSE) + AirBSYLD1!BK208*(1-VLOOKUP(AirBSYLD2!BK$4,'[1]INTERNAL PARAMETERS-1'!$B$5:$J$44,5,FALSE))*VLOOKUP(AirBSYLD2!BK$4,'[1]INTERNAL PARAMETERS-1'!$B$5:$J$44,8,FALSE)*VLOOKUP(AirBSYLD2!BK$4,'[1]INTERNAL PARAMETERS-1'!$B$5:$J$44,3,FALSE)</f>
        <v>0</v>
      </c>
      <c r="BL208" s="44">
        <f>AirBSYLD1!BL208*VLOOKUP(AirBSYLD2!BL$4,'[1]INTERNAL PARAMETERS-1'!$B$5:$J$44,5,FALSE)*VLOOKUP(AirBSYLD2!BL$4,'[1]INTERNAL PARAMETERS-1'!$B$5:$J$44,6,FALSE)*VLOOKUP(AirBSYLD2!BL$4,'[1]INTERNAL PARAMETERS-1'!$B$5:$J$44,3,FALSE) + AirBSYLD1!BL208*(1-VLOOKUP(AirBSYLD2!BL$4,'[1]INTERNAL PARAMETERS-1'!$B$5:$J$44,5,FALSE))*VLOOKUP(AirBSYLD2!BL$4,'[1]INTERNAL PARAMETERS-1'!$B$5:$J$44,8,FALSE)*VLOOKUP(AirBSYLD2!BL$4,'[1]INTERNAL PARAMETERS-1'!$B$5:$J$44,3,FALSE)</f>
        <v>0</v>
      </c>
      <c r="BM208" s="44">
        <f>AirBSYLD1!BM208*VLOOKUP(AirBSYLD2!BM$4,'[1]INTERNAL PARAMETERS-1'!$B$5:$J$44,5,FALSE)*VLOOKUP(AirBSYLD2!BM$4,'[1]INTERNAL PARAMETERS-1'!$B$5:$J$44,6,FALSE)*VLOOKUP(AirBSYLD2!BM$4,'[1]INTERNAL PARAMETERS-1'!$B$5:$J$44,3,FALSE) + AirBSYLD1!BM208*(1-VLOOKUP(AirBSYLD2!BM$4,'[1]INTERNAL PARAMETERS-1'!$B$5:$J$44,5,FALSE))*VLOOKUP(AirBSYLD2!BM$4,'[1]INTERNAL PARAMETERS-1'!$B$5:$J$44,8,FALSE)*VLOOKUP(AirBSYLD2!BM$4,'[1]INTERNAL PARAMETERS-1'!$B$5:$J$44,3,FALSE)</f>
        <v>0</v>
      </c>
      <c r="BN208" s="44">
        <f>AirBSYLD1!BN208*VLOOKUP(AirBSYLD2!BN$4,'[1]INTERNAL PARAMETERS-1'!$B$5:$J$44,5,FALSE)*VLOOKUP(AirBSYLD2!BN$4,'[1]INTERNAL PARAMETERS-1'!$B$5:$J$44,6,FALSE)*VLOOKUP(AirBSYLD2!BN$4,'[1]INTERNAL PARAMETERS-1'!$B$5:$J$44,3,FALSE) + AirBSYLD1!BN208*(1-VLOOKUP(AirBSYLD2!BN$4,'[1]INTERNAL PARAMETERS-1'!$B$5:$J$44,5,FALSE))*VLOOKUP(AirBSYLD2!BN$4,'[1]INTERNAL PARAMETERS-1'!$B$5:$J$44,8,FALSE)*VLOOKUP(AirBSYLD2!BN$4,'[1]INTERNAL PARAMETERS-1'!$B$5:$J$44,3,FALSE)</f>
        <v>0</v>
      </c>
      <c r="BO208" s="44">
        <f>AirBSYLD1!BO208*VLOOKUP(AirBSYLD2!BO$4,'[1]INTERNAL PARAMETERS-1'!$B$5:$J$44,5,FALSE)*VLOOKUP(AirBSYLD2!BO$4,'[1]INTERNAL PARAMETERS-1'!$B$5:$J$44,6,FALSE)*VLOOKUP(AirBSYLD2!BO$4,'[1]INTERNAL PARAMETERS-1'!$B$5:$J$44,3,FALSE) + AirBSYLD1!BO208*(1-VLOOKUP(AirBSYLD2!BO$4,'[1]INTERNAL PARAMETERS-1'!$B$5:$J$44,5,FALSE))*VLOOKUP(AirBSYLD2!BO$4,'[1]INTERNAL PARAMETERS-1'!$B$5:$J$44,8,FALSE)*VLOOKUP(AirBSYLD2!BO$4,'[1]INTERNAL PARAMETERS-1'!$B$5:$J$44,3,FALSE)</f>
        <v>0</v>
      </c>
      <c r="BP208" s="44">
        <f>AirBSYLD1!BP208*VLOOKUP(AirBSYLD2!BP$4,'[1]INTERNAL PARAMETERS-1'!$B$5:$J$44,5,FALSE)*VLOOKUP(AirBSYLD2!BP$4,'[1]INTERNAL PARAMETERS-1'!$B$5:$J$44,6,FALSE)*VLOOKUP(AirBSYLD2!BP$4,'[1]INTERNAL PARAMETERS-1'!$B$5:$J$44,3,FALSE) + AirBSYLD1!BP208*(1-VLOOKUP(AirBSYLD2!BP$4,'[1]INTERNAL PARAMETERS-1'!$B$5:$J$44,5,FALSE))*VLOOKUP(AirBSYLD2!BP$4,'[1]INTERNAL PARAMETERS-1'!$B$5:$J$44,8,FALSE)*VLOOKUP(AirBSYLD2!BP$4,'[1]INTERNAL PARAMETERS-1'!$B$5:$J$44,3,FALSE)</f>
        <v>0</v>
      </c>
      <c r="BQ208" s="44">
        <f>AirBSYLD1!BQ208*VLOOKUP(AirBSYLD2!BQ$4,'[1]INTERNAL PARAMETERS-1'!$B$5:$J$44,5,FALSE)*VLOOKUP(AirBSYLD2!BQ$4,'[1]INTERNAL PARAMETERS-1'!$B$5:$J$44,6,FALSE)*VLOOKUP(AirBSYLD2!BQ$4,'[1]INTERNAL PARAMETERS-1'!$B$5:$J$44,3,FALSE) + AirBSYLD1!BQ208*(1-VLOOKUP(AirBSYLD2!BQ$4,'[1]INTERNAL PARAMETERS-1'!$B$5:$J$44,5,FALSE))*VLOOKUP(AirBSYLD2!BQ$4,'[1]INTERNAL PARAMETERS-1'!$B$5:$J$44,8,FALSE)*VLOOKUP(AirBSYLD2!BQ$4,'[1]INTERNAL PARAMETERS-1'!$B$5:$J$44,3,FALSE)</f>
        <v>0</v>
      </c>
      <c r="BR208" s="44">
        <f>AirBSYLD1!BR208*VLOOKUP(AirBSYLD2!BR$4,'[1]INTERNAL PARAMETERS-1'!$B$5:$J$44,5,FALSE)*VLOOKUP(AirBSYLD2!BR$4,'[1]INTERNAL PARAMETERS-1'!$B$5:$J$44,6,FALSE)*VLOOKUP(AirBSYLD2!BR$4,'[1]INTERNAL PARAMETERS-1'!$B$5:$J$44,3,FALSE) + AirBSYLD1!BR208*(1-VLOOKUP(AirBSYLD2!BR$4,'[1]INTERNAL PARAMETERS-1'!$B$5:$J$44,5,FALSE))*VLOOKUP(AirBSYLD2!BR$4,'[1]INTERNAL PARAMETERS-1'!$B$5:$J$44,8,FALSE)*VLOOKUP(AirBSYLD2!BR$4,'[1]INTERNAL PARAMETERS-1'!$B$5:$J$44,3,FALSE)</f>
        <v>0</v>
      </c>
      <c r="BS208" s="44">
        <f>AirBSYLD1!BS208*VLOOKUP(AirBSYLD2!BS$4,'[1]INTERNAL PARAMETERS-1'!$B$5:$J$44,5,FALSE)*VLOOKUP(AirBSYLD2!BS$4,'[1]INTERNAL PARAMETERS-1'!$B$5:$J$44,6,FALSE)*VLOOKUP(AirBSYLD2!BS$4,'[1]INTERNAL PARAMETERS-1'!$B$5:$J$44,3,FALSE) + AirBSYLD1!BS208*(1-VLOOKUP(AirBSYLD2!BS$4,'[1]INTERNAL PARAMETERS-1'!$B$5:$J$44,5,FALSE))*VLOOKUP(AirBSYLD2!BS$4,'[1]INTERNAL PARAMETERS-1'!$B$5:$J$44,8,FALSE)*VLOOKUP(AirBSYLD2!BS$4,'[1]INTERNAL PARAMETERS-1'!$B$5:$J$44,3,FALSE)</f>
        <v>0</v>
      </c>
      <c r="BT208" s="44">
        <f>AirBSYLD1!BT208*VLOOKUP(AirBSYLD2!BT$4,'[1]INTERNAL PARAMETERS-1'!$B$5:$J$44,5,FALSE)*VLOOKUP(AirBSYLD2!BT$4,'[1]INTERNAL PARAMETERS-1'!$B$5:$J$44,6,FALSE)*VLOOKUP(AirBSYLD2!BT$4,'[1]INTERNAL PARAMETERS-1'!$B$5:$J$44,3,FALSE) + AirBSYLD1!BT208*(1-VLOOKUP(AirBSYLD2!BT$4,'[1]INTERNAL PARAMETERS-1'!$B$5:$J$44,5,FALSE))*VLOOKUP(AirBSYLD2!BT$4,'[1]INTERNAL PARAMETERS-1'!$B$5:$J$44,8,FALSE)*VLOOKUP(AirBSYLD2!BT$4,'[1]INTERNAL PARAMETERS-1'!$B$5:$J$44,3,FALSE)</f>
        <v>0</v>
      </c>
      <c r="BU208" s="44">
        <f>AirBSYLD1!BU208*VLOOKUP(AirBSYLD2!BU$4,'[1]INTERNAL PARAMETERS-1'!$B$5:$J$44,5,FALSE)*VLOOKUP(AirBSYLD2!BU$4,'[1]INTERNAL PARAMETERS-1'!$B$5:$J$44,6,FALSE)*VLOOKUP(AirBSYLD2!BU$4,'[1]INTERNAL PARAMETERS-1'!$B$5:$J$44,3,FALSE) + AirBSYLD1!BU208*(1-VLOOKUP(AirBSYLD2!BU$4,'[1]INTERNAL PARAMETERS-1'!$B$5:$J$44,5,FALSE))*VLOOKUP(AirBSYLD2!BU$4,'[1]INTERNAL PARAMETERS-1'!$B$5:$J$44,8,FALSE)*VLOOKUP(AirBSYLD2!BU$4,'[1]INTERNAL PARAMETERS-1'!$B$5:$J$44,3,FALSE)</f>
        <v>0</v>
      </c>
      <c r="BV208" s="44">
        <f>AirBSYLD1!BV208*VLOOKUP(AirBSYLD2!BV$4,'[1]INTERNAL PARAMETERS-1'!$B$5:$J$44,5,FALSE)*VLOOKUP(AirBSYLD2!BV$4,'[1]INTERNAL PARAMETERS-1'!$B$5:$J$44,6,FALSE)*VLOOKUP(AirBSYLD2!BV$4,'[1]INTERNAL PARAMETERS-1'!$B$5:$J$44,3,FALSE) + AirBSYLD1!BV208*(1-VLOOKUP(AirBSYLD2!BV$4,'[1]INTERNAL PARAMETERS-1'!$B$5:$J$44,5,FALSE))*VLOOKUP(AirBSYLD2!BV$4,'[1]INTERNAL PARAMETERS-1'!$B$5:$J$44,8,FALSE)*VLOOKUP(AirBSYLD2!BV$4,'[1]INTERNAL PARAMETERS-1'!$B$5:$J$44,3,FALSE)</f>
        <v>0</v>
      </c>
      <c r="BW208" s="44">
        <f>AirBSYLD1!BW208*VLOOKUP(AirBSYLD2!BW$4,'[1]INTERNAL PARAMETERS-1'!$B$5:$J$44,5,FALSE)*VLOOKUP(AirBSYLD2!BW$4,'[1]INTERNAL PARAMETERS-1'!$B$5:$J$44,6,FALSE)*VLOOKUP(AirBSYLD2!BW$4,'[1]INTERNAL PARAMETERS-1'!$B$5:$J$44,3,FALSE) + AirBSYLD1!BW208*(1-VLOOKUP(AirBSYLD2!BW$4,'[1]INTERNAL PARAMETERS-1'!$B$5:$J$44,5,FALSE))*VLOOKUP(AirBSYLD2!BW$4,'[1]INTERNAL PARAMETERS-1'!$B$5:$J$44,8,FALSE)*VLOOKUP(AirBSYLD2!BW$4,'[1]INTERNAL PARAMETERS-1'!$B$5:$J$44,3,FALSE)</f>
        <v>0</v>
      </c>
      <c r="BX208" s="44">
        <f>AirBSYLD1!BX208*VLOOKUP(AirBSYLD2!BX$4,'[1]INTERNAL PARAMETERS-1'!$B$5:$J$44,5,FALSE)*VLOOKUP(AirBSYLD2!BX$4,'[1]INTERNAL PARAMETERS-1'!$B$5:$J$44,6,FALSE)*VLOOKUP(AirBSYLD2!BX$4,'[1]INTERNAL PARAMETERS-1'!$B$5:$J$44,3,FALSE) + AirBSYLD1!BX208*(1-VLOOKUP(AirBSYLD2!BX$4,'[1]INTERNAL PARAMETERS-1'!$B$5:$J$44,5,FALSE))*VLOOKUP(AirBSYLD2!BX$4,'[1]INTERNAL PARAMETERS-1'!$B$5:$J$44,8,FALSE)*VLOOKUP(AirBSYLD2!BX$4,'[1]INTERNAL PARAMETERS-1'!$B$5:$J$44,3,FALSE)</f>
        <v>0</v>
      </c>
      <c r="BY208" s="44">
        <f>AirBSYLD1!BY208*VLOOKUP(AirBSYLD2!BY$4,'[1]INTERNAL PARAMETERS-1'!$B$5:$J$44,5,FALSE)*VLOOKUP(AirBSYLD2!BY$4,'[1]INTERNAL PARAMETERS-1'!$B$5:$J$44,6,FALSE)*VLOOKUP(AirBSYLD2!BY$4,'[1]INTERNAL PARAMETERS-1'!$B$5:$J$44,3,FALSE) + AirBSYLD1!BY208*(1-VLOOKUP(AirBSYLD2!BY$4,'[1]INTERNAL PARAMETERS-1'!$B$5:$J$44,5,FALSE))*VLOOKUP(AirBSYLD2!BY$4,'[1]INTERNAL PARAMETERS-1'!$B$5:$J$44,8,FALSE)*VLOOKUP(AirBSYLD2!BY$4,'[1]INTERNAL PARAMETERS-1'!$B$5:$J$44,3,FALSE)</f>
        <v>0</v>
      </c>
      <c r="BZ208" s="44">
        <f>AirBSYLD1!BZ208*VLOOKUP(AirBSYLD2!BZ$4,'[1]INTERNAL PARAMETERS-1'!$B$5:$J$44,5,FALSE)*VLOOKUP(AirBSYLD2!BZ$4,'[1]INTERNAL PARAMETERS-1'!$B$5:$J$44,6,FALSE)*VLOOKUP(AirBSYLD2!BZ$4,'[1]INTERNAL PARAMETERS-1'!$B$5:$J$44,3,FALSE) + AirBSYLD1!BZ208*(1-VLOOKUP(AirBSYLD2!BZ$4,'[1]INTERNAL PARAMETERS-1'!$B$5:$J$44,5,FALSE))*VLOOKUP(AirBSYLD2!BZ$4,'[1]INTERNAL PARAMETERS-1'!$B$5:$J$44,8,FALSE)*VLOOKUP(AirBSYLD2!BZ$4,'[1]INTERNAL PARAMETERS-1'!$B$5:$J$44,3,FALSE)</f>
        <v>0</v>
      </c>
      <c r="CA208" s="44">
        <f>AirBSYLD1!CA208*VLOOKUP(AirBSYLD2!CA$4,'[1]INTERNAL PARAMETERS-1'!$B$5:$J$44,5,FALSE)*VLOOKUP(AirBSYLD2!CA$4,'[1]INTERNAL PARAMETERS-1'!$B$5:$J$44,6,FALSE)*VLOOKUP(AirBSYLD2!CA$4,'[1]INTERNAL PARAMETERS-1'!$B$5:$J$44,3,FALSE) + AirBSYLD1!CA208*(1-VLOOKUP(AirBSYLD2!CA$4,'[1]INTERNAL PARAMETERS-1'!$B$5:$J$44,5,FALSE))*VLOOKUP(AirBSYLD2!CA$4,'[1]INTERNAL PARAMETERS-1'!$B$5:$J$44,8,FALSE)*VLOOKUP(AirBSYLD2!CA$4,'[1]INTERNAL PARAMETERS-1'!$B$5:$J$44,3,FALSE)</f>
        <v>0</v>
      </c>
      <c r="CB208" s="44">
        <f>AirBSYLD1!CB208*VLOOKUP(AirBSYLD2!CB$4,'[1]INTERNAL PARAMETERS-1'!$B$5:$J$44,5,FALSE)*VLOOKUP(AirBSYLD2!CB$4,'[1]INTERNAL PARAMETERS-1'!$B$5:$J$44,6,FALSE)*VLOOKUP(AirBSYLD2!CB$4,'[1]INTERNAL PARAMETERS-1'!$B$5:$J$44,3,FALSE) + AirBSYLD1!CB208*(1-VLOOKUP(AirBSYLD2!CB$4,'[1]INTERNAL PARAMETERS-1'!$B$5:$J$44,5,FALSE))*VLOOKUP(AirBSYLD2!CB$4,'[1]INTERNAL PARAMETERS-1'!$B$5:$J$44,8,FALSE)*VLOOKUP(AirBSYLD2!CB$4,'[1]INTERNAL PARAMETERS-1'!$B$5:$J$44,3,FALSE)</f>
        <v>0</v>
      </c>
      <c r="CC208" s="44">
        <f>AirBSYLD1!CC208*VLOOKUP(AirBSYLD2!CC$4,'[1]INTERNAL PARAMETERS-1'!$B$5:$J$44,5,FALSE)*VLOOKUP(AirBSYLD2!CC$4,'[1]INTERNAL PARAMETERS-1'!$B$5:$J$44,6,FALSE)*VLOOKUP(AirBSYLD2!CC$4,'[1]INTERNAL PARAMETERS-1'!$B$5:$J$44,3,FALSE) + AirBSYLD1!CC208*(1-VLOOKUP(AirBSYLD2!CC$4,'[1]INTERNAL PARAMETERS-1'!$B$5:$J$44,5,FALSE))*VLOOKUP(AirBSYLD2!CC$4,'[1]INTERNAL PARAMETERS-1'!$B$5:$J$44,8,FALSE)*VLOOKUP(AirBSYLD2!CC$4,'[1]INTERNAL PARAMETERS-1'!$B$5:$J$44,3,FALSE)</f>
        <v>0</v>
      </c>
      <c r="CD208" s="44">
        <f>AirBSYLD1!CD208*VLOOKUP(AirBSYLD2!CD$4,'[1]INTERNAL PARAMETERS-1'!$B$5:$J$44,5,FALSE)*VLOOKUP(AirBSYLD2!CD$4,'[1]INTERNAL PARAMETERS-1'!$B$5:$J$44,6,FALSE)*VLOOKUP(AirBSYLD2!CD$4,'[1]INTERNAL PARAMETERS-1'!$B$5:$J$44,3,FALSE) + AirBSYLD1!CD208*(1-VLOOKUP(AirBSYLD2!CD$4,'[1]INTERNAL PARAMETERS-1'!$B$5:$J$44,5,FALSE))*VLOOKUP(AirBSYLD2!CD$4,'[1]INTERNAL PARAMETERS-1'!$B$5:$J$44,8,FALSE)*VLOOKUP(AirBSYLD2!CD$4,'[1]INTERNAL PARAMETERS-1'!$B$5:$J$44,3,FALSE)</f>
        <v>0</v>
      </c>
      <c r="CE208" s="44">
        <f>AirBSYLD1!CE208*VLOOKUP(AirBSYLD2!CE$4,'[1]INTERNAL PARAMETERS-1'!$B$5:$J$44,5,FALSE)*VLOOKUP(AirBSYLD2!CE$4,'[1]INTERNAL PARAMETERS-1'!$B$5:$J$44,6,FALSE)*VLOOKUP(AirBSYLD2!CE$4,'[1]INTERNAL PARAMETERS-1'!$B$5:$J$44,3,FALSE) + AirBSYLD1!CE208*(1-VLOOKUP(AirBSYLD2!CE$4,'[1]INTERNAL PARAMETERS-1'!$B$5:$J$44,5,FALSE))*VLOOKUP(AirBSYLD2!CE$4,'[1]INTERNAL PARAMETERS-1'!$B$5:$J$44,8,FALSE)*VLOOKUP(AirBSYLD2!CE$4,'[1]INTERNAL PARAMETERS-1'!$B$5:$J$44,3,FALSE)</f>
        <v>0</v>
      </c>
      <c r="CF208" s="44">
        <f>AirBSYLD1!CF208*VLOOKUP(AirBSYLD2!CF$4,'[1]INTERNAL PARAMETERS-1'!$B$5:$J$44,5,FALSE)*VLOOKUP(AirBSYLD2!CF$4,'[1]INTERNAL PARAMETERS-1'!$B$5:$J$44,6,FALSE)*VLOOKUP(AirBSYLD2!CF$4,'[1]INTERNAL PARAMETERS-1'!$B$5:$J$44,3,FALSE) + AirBSYLD1!CF208*(1-VLOOKUP(AirBSYLD2!CF$4,'[1]INTERNAL PARAMETERS-1'!$B$5:$J$44,5,FALSE))*VLOOKUP(AirBSYLD2!CF$4,'[1]INTERNAL PARAMETERS-1'!$B$5:$J$44,8,FALSE)*VLOOKUP(AirBSYLD2!CF$4,'[1]INTERNAL PARAMETERS-1'!$B$5:$J$44,3,FALSE)</f>
        <v>0</v>
      </c>
      <c r="CG208" s="44">
        <f>AirBSYLD1!CG208*VLOOKUP(AirBSYLD2!CG$4,'[1]INTERNAL PARAMETERS-1'!$B$5:$J$44,5,FALSE)*VLOOKUP(AirBSYLD2!CG$4,'[1]INTERNAL PARAMETERS-1'!$B$5:$J$44,6,FALSE)*VLOOKUP(AirBSYLD2!CG$4,'[1]INTERNAL PARAMETERS-1'!$B$5:$J$44,3,FALSE) + AirBSYLD1!CG208*(1-VLOOKUP(AirBSYLD2!CG$4,'[1]INTERNAL PARAMETERS-1'!$B$5:$J$44,5,FALSE))*VLOOKUP(AirBSYLD2!CG$4,'[1]INTERNAL PARAMETERS-1'!$B$5:$J$44,8,FALSE)*VLOOKUP(AirBSYLD2!CG$4,'[1]INTERNAL PARAMETERS-1'!$B$5:$J$44,3,FALSE)</f>
        <v>0</v>
      </c>
      <c r="CH208" s="43">
        <f>AirBSYLD1!CH208*VLOOKUP(AirBSYLD2!CH$4,'[1]INTERNAL PARAMETERS-1'!$B$5:$J$44,5,FALSE)*VLOOKUP(AirBSYLD2!CH$4,'[1]INTERNAL PARAMETERS-1'!$B$5:$J$44,6,FALSE)*VLOOKUP(AirBSYLD2!CH$4,'[1]INTERNAL PARAMETERS-1'!$B$5:$J$44,3,FALSE) + AirBSYLD1!CH208*(1-VLOOKUP(AirBSYLD2!CH$4,'[1]INTERNAL PARAMETERS-1'!$B$5:$J$44,5,FALSE))*VLOOKUP(AirBSYLD2!CH$4,'[1]INTERNAL PARAMETERS-1'!$B$5:$J$44,8,FALSE)*VLOOKUP(AirBSYLD2!CH$4,'[1]INTERNAL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AirBS!X209</f>
        <v>0</v>
      </c>
      <c r="F209" s="56">
        <f>'[1]INTERNAL PARAMETERS-1'!M11</f>
        <v>53.995000000000005</v>
      </c>
      <c r="G209" s="45">
        <f>AirBSYLD1!G209*VLOOKUP(AirBSYLD2!G$4,'[1]INTERNAL PARAMETERS-1'!$B$5:$J$44,5,FALSE)*VLOOKUP(AirBSYLD2!G$4,'[1]INTERNAL PARAMETERS-1'!$B$5:$J$44,7,FALSE)*AirBSYLD2!$F209 + AirBSYLD1!G209*(1-VLOOKUP(AirBSYLD2!G$4,'[1]INTERNAL PARAMETERS-1'!$B$5:$J$44,5,FALSE))*VLOOKUP(AirBSYLD2!G$4,'[1]INTERNAL PARAMETERS-1'!$B$5:$J$44,9,FALSE)*AirBSYLD2!$F209</f>
        <v>0</v>
      </c>
      <c r="H209" s="44">
        <f>AirBSYLD1!H209*VLOOKUP(AirBSYLD2!H$4,'[1]INTERNAL PARAMETERS-1'!$B$5:$J$44,5,FALSE)*VLOOKUP(AirBSYLD2!H$4,'[1]INTERNAL PARAMETERS-1'!$B$5:$J$44,7,FALSE)*AirBSYLD2!$F209 + AirBSYLD1!H209*(1-VLOOKUP(AirBSYLD2!H$4,'[1]INTERNAL PARAMETERS-1'!$B$5:$J$44,5,FALSE))*VLOOKUP(AirBSYLD2!H$4,'[1]INTERNAL PARAMETERS-1'!$B$5:$J$44,9,FALSE)*AirBSYLD2!$F209</f>
        <v>0</v>
      </c>
      <c r="I209" s="44">
        <f>AirBSYLD1!I209*VLOOKUP(AirBSYLD2!I$4,'[1]INTERNAL PARAMETERS-1'!$B$5:$J$44,5,FALSE)*VLOOKUP(AirBSYLD2!I$4,'[1]INTERNAL PARAMETERS-1'!$B$5:$J$44,7,FALSE)*AirBSYLD2!$F209 + AirBSYLD1!I209*(1-VLOOKUP(AirBSYLD2!I$4,'[1]INTERNAL PARAMETERS-1'!$B$5:$J$44,5,FALSE))*VLOOKUP(AirBSYLD2!I$4,'[1]INTERNAL PARAMETERS-1'!$B$5:$J$44,9,FALSE)*AirBSYLD2!$F209</f>
        <v>0</v>
      </c>
      <c r="J209" s="44">
        <f>AirBSYLD1!J209*VLOOKUP(AirBSYLD2!J$4,'[1]INTERNAL PARAMETERS-1'!$B$5:$J$44,5,FALSE)*VLOOKUP(AirBSYLD2!J$4,'[1]INTERNAL PARAMETERS-1'!$B$5:$J$44,7,FALSE)*AirBSYLD2!$F209 + AirBSYLD1!J209*(1-VLOOKUP(AirBSYLD2!J$4,'[1]INTERNAL PARAMETERS-1'!$B$5:$J$44,5,FALSE))*VLOOKUP(AirBSYLD2!J$4,'[1]INTERNAL PARAMETERS-1'!$B$5:$J$44,9,FALSE)*AirBSYLD2!$F209</f>
        <v>0</v>
      </c>
      <c r="K209" s="44">
        <f>AirBSYLD1!K209*VLOOKUP(AirBSYLD2!K$4,'[1]INTERNAL PARAMETERS-1'!$B$5:$J$44,5,FALSE)*VLOOKUP(AirBSYLD2!K$4,'[1]INTERNAL PARAMETERS-1'!$B$5:$J$44,7,FALSE)*AirBSYLD2!$F209 + AirBSYLD1!K209*(1-VLOOKUP(AirBSYLD2!K$4,'[1]INTERNAL PARAMETERS-1'!$B$5:$J$44,5,FALSE))*VLOOKUP(AirBSYLD2!K$4,'[1]INTERNAL PARAMETERS-1'!$B$5:$J$44,9,FALSE)*AirBSYLD2!$F209</f>
        <v>0</v>
      </c>
      <c r="L209" s="44">
        <f>AirBSYLD1!L209*VLOOKUP(AirBSYLD2!L$4,'[1]INTERNAL PARAMETERS-1'!$B$5:$J$44,5,FALSE)*VLOOKUP(AirBSYLD2!L$4,'[1]INTERNAL PARAMETERS-1'!$B$5:$J$44,7,FALSE)*AirBSYLD2!$F209 + AirBSYLD1!L209*(1-VLOOKUP(AirBSYLD2!L$4,'[1]INTERNAL PARAMETERS-1'!$B$5:$J$44,5,FALSE))*VLOOKUP(AirBSYLD2!L$4,'[1]INTERNAL PARAMETERS-1'!$B$5:$J$44,9,FALSE)*AirBSYLD2!$F209</f>
        <v>0</v>
      </c>
      <c r="M209" s="44">
        <f>AirBSYLD1!M209*VLOOKUP(AirBSYLD2!M$4,'[1]INTERNAL PARAMETERS-1'!$B$5:$J$44,5,FALSE)*VLOOKUP(AirBSYLD2!M$4,'[1]INTERNAL PARAMETERS-1'!$B$5:$J$44,7,FALSE)*AirBSYLD2!$F209 + AirBSYLD1!M209*(1-VLOOKUP(AirBSYLD2!M$4,'[1]INTERNAL PARAMETERS-1'!$B$5:$J$44,5,FALSE))*VLOOKUP(AirBSYLD2!M$4,'[1]INTERNAL PARAMETERS-1'!$B$5:$J$44,9,FALSE)*AirBSYLD2!$F209</f>
        <v>0</v>
      </c>
      <c r="N209" s="44">
        <f>AirBSYLD1!N209*VLOOKUP(AirBSYLD2!N$4,'[1]INTERNAL PARAMETERS-1'!$B$5:$J$44,5,FALSE)*VLOOKUP(AirBSYLD2!N$4,'[1]INTERNAL PARAMETERS-1'!$B$5:$J$44,7,FALSE)*AirBSYLD2!$F209 + AirBSYLD1!N209*(1-VLOOKUP(AirBSYLD2!N$4,'[1]INTERNAL PARAMETERS-1'!$B$5:$J$44,5,FALSE))*VLOOKUP(AirBSYLD2!N$4,'[1]INTERNAL PARAMETERS-1'!$B$5:$J$44,9,FALSE)*AirBSYLD2!$F209</f>
        <v>0</v>
      </c>
      <c r="O209" s="44">
        <f>AirBSYLD1!O209*VLOOKUP(AirBSYLD2!O$4,'[1]INTERNAL PARAMETERS-1'!$B$5:$J$44,5,FALSE)*VLOOKUP(AirBSYLD2!O$4,'[1]INTERNAL PARAMETERS-1'!$B$5:$J$44,7,FALSE)*AirBSYLD2!$F209 + AirBSYLD1!O209*(1-VLOOKUP(AirBSYLD2!O$4,'[1]INTERNAL PARAMETERS-1'!$B$5:$J$44,5,FALSE))*VLOOKUP(AirBSYLD2!O$4,'[1]INTERNAL PARAMETERS-1'!$B$5:$J$44,9,FALSE)*AirBSYLD2!$F209</f>
        <v>0</v>
      </c>
      <c r="P209" s="44">
        <f>AirBSYLD1!P209*VLOOKUP(AirBSYLD2!P$4,'[1]INTERNAL PARAMETERS-1'!$B$5:$J$44,5,FALSE)*VLOOKUP(AirBSYLD2!P$4,'[1]INTERNAL PARAMETERS-1'!$B$5:$J$44,7,FALSE)*AirBSYLD2!$F209 + AirBSYLD1!P209*(1-VLOOKUP(AirBSYLD2!P$4,'[1]INTERNAL PARAMETERS-1'!$B$5:$J$44,5,FALSE))*VLOOKUP(AirBSYLD2!P$4,'[1]INTERNAL PARAMETERS-1'!$B$5:$J$44,9,FALSE)*AirBSYLD2!$F209</f>
        <v>0</v>
      </c>
      <c r="Q209" s="44">
        <f>AirBSYLD1!Q209*VLOOKUP(AirBSYLD2!Q$4,'[1]INTERNAL PARAMETERS-1'!$B$5:$J$44,5,FALSE)*VLOOKUP(AirBSYLD2!Q$4,'[1]INTERNAL PARAMETERS-1'!$B$5:$J$44,7,FALSE)*AirBSYLD2!$F209 + AirBSYLD1!Q209*(1-VLOOKUP(AirBSYLD2!Q$4,'[1]INTERNAL PARAMETERS-1'!$B$5:$J$44,5,FALSE))*VLOOKUP(AirBSYLD2!Q$4,'[1]INTERNAL PARAMETERS-1'!$B$5:$J$44,9,FALSE)*AirBSYLD2!$F209</f>
        <v>0</v>
      </c>
      <c r="R209" s="44">
        <f>AirBSYLD1!R209*VLOOKUP(AirBSYLD2!R$4,'[1]INTERNAL PARAMETERS-1'!$B$5:$J$44,5,FALSE)*VLOOKUP(AirBSYLD2!R$4,'[1]INTERNAL PARAMETERS-1'!$B$5:$J$44,7,FALSE)*AirBSYLD2!$F209 + AirBSYLD1!R209*(1-VLOOKUP(AirBSYLD2!R$4,'[1]INTERNAL PARAMETERS-1'!$B$5:$J$44,5,FALSE))*VLOOKUP(AirBSYLD2!R$4,'[1]INTERNAL PARAMETERS-1'!$B$5:$J$44,9,FALSE)*AirBSYLD2!$F209</f>
        <v>0</v>
      </c>
      <c r="S209" s="44">
        <f>AirBSYLD1!S209*VLOOKUP(AirBSYLD2!S$4,'[1]INTERNAL PARAMETERS-1'!$B$5:$J$44,5,FALSE)*VLOOKUP(AirBSYLD2!S$4,'[1]INTERNAL PARAMETERS-1'!$B$5:$J$44,7,FALSE)*AirBSYLD2!$F209 + AirBSYLD1!S209*(1-VLOOKUP(AirBSYLD2!S$4,'[1]INTERNAL PARAMETERS-1'!$B$5:$J$44,5,FALSE))*VLOOKUP(AirBSYLD2!S$4,'[1]INTERNAL PARAMETERS-1'!$B$5:$J$44,9,FALSE)*AirBSYLD2!$F209</f>
        <v>0</v>
      </c>
      <c r="T209" s="44">
        <f>AirBSYLD1!T209*VLOOKUP(AirBSYLD2!T$4,'[1]INTERNAL PARAMETERS-1'!$B$5:$J$44,5,FALSE)*VLOOKUP(AirBSYLD2!T$4,'[1]INTERNAL PARAMETERS-1'!$B$5:$J$44,7,FALSE)*AirBSYLD2!$F209 + AirBSYLD1!T209*(1-VLOOKUP(AirBSYLD2!T$4,'[1]INTERNAL PARAMETERS-1'!$B$5:$J$44,5,FALSE))*VLOOKUP(AirBSYLD2!T$4,'[1]INTERNAL PARAMETERS-1'!$B$5:$J$44,9,FALSE)*AirBSYLD2!$F209</f>
        <v>0</v>
      </c>
      <c r="U209" s="44">
        <f>AirBSYLD1!U209*VLOOKUP(AirBSYLD2!U$4,'[1]INTERNAL PARAMETERS-1'!$B$5:$J$44,5,FALSE)*VLOOKUP(AirBSYLD2!U$4,'[1]INTERNAL PARAMETERS-1'!$B$5:$J$44,7,FALSE)*AirBSYLD2!$F209 + AirBSYLD1!U209*(1-VLOOKUP(AirBSYLD2!U$4,'[1]INTERNAL PARAMETERS-1'!$B$5:$J$44,5,FALSE))*VLOOKUP(AirBSYLD2!U$4,'[1]INTERNAL PARAMETERS-1'!$B$5:$J$44,9,FALSE)*AirBSYLD2!$F209</f>
        <v>0</v>
      </c>
      <c r="V209" s="44">
        <f>AirBSYLD1!V209*VLOOKUP(AirBSYLD2!V$4,'[1]INTERNAL PARAMETERS-1'!$B$5:$J$44,5,FALSE)*VLOOKUP(AirBSYLD2!V$4,'[1]INTERNAL PARAMETERS-1'!$B$5:$J$44,7,FALSE)*AirBSYLD2!$F209 + AirBSYLD1!V209*(1-VLOOKUP(AirBSYLD2!V$4,'[1]INTERNAL PARAMETERS-1'!$B$5:$J$44,5,FALSE))*VLOOKUP(AirBSYLD2!V$4,'[1]INTERNAL PARAMETERS-1'!$B$5:$J$44,9,FALSE)*AirBSYLD2!$F209</f>
        <v>0</v>
      </c>
      <c r="W209" s="44">
        <f>AirBSYLD1!W209*VLOOKUP(AirBSYLD2!W$4,'[1]INTERNAL PARAMETERS-1'!$B$5:$J$44,5,FALSE)*VLOOKUP(AirBSYLD2!W$4,'[1]INTERNAL PARAMETERS-1'!$B$5:$J$44,7,FALSE)*AirBSYLD2!$F209 + AirBSYLD1!W209*(1-VLOOKUP(AirBSYLD2!W$4,'[1]INTERNAL PARAMETERS-1'!$B$5:$J$44,5,FALSE))*VLOOKUP(AirBSYLD2!W$4,'[1]INTERNAL PARAMETERS-1'!$B$5:$J$44,9,FALSE)*AirBSYLD2!$F209</f>
        <v>0</v>
      </c>
      <c r="X209" s="44">
        <f>AirBSYLD1!X209*VLOOKUP(AirBSYLD2!X$4,'[1]INTERNAL PARAMETERS-1'!$B$5:$J$44,5,FALSE)*VLOOKUP(AirBSYLD2!X$4,'[1]INTERNAL PARAMETERS-1'!$B$5:$J$44,7,FALSE)*AirBSYLD2!$F209 + AirBSYLD1!X209*(1-VLOOKUP(AirBSYLD2!X$4,'[1]INTERNAL PARAMETERS-1'!$B$5:$J$44,5,FALSE))*VLOOKUP(AirBSYLD2!X$4,'[1]INTERNAL PARAMETERS-1'!$B$5:$J$44,9,FALSE)*AirBSYLD2!$F209</f>
        <v>0</v>
      </c>
      <c r="Y209" s="44">
        <f>AirBSYLD1!Y209*VLOOKUP(AirBSYLD2!Y$4,'[1]INTERNAL PARAMETERS-1'!$B$5:$J$44,5,FALSE)*VLOOKUP(AirBSYLD2!Y$4,'[1]INTERNAL PARAMETERS-1'!$B$5:$J$44,7,FALSE)*AirBSYLD2!$F209 + AirBSYLD1!Y209*(1-VLOOKUP(AirBSYLD2!Y$4,'[1]INTERNAL PARAMETERS-1'!$B$5:$J$44,5,FALSE))*VLOOKUP(AirBSYLD2!Y$4,'[1]INTERNAL PARAMETERS-1'!$B$5:$J$44,9,FALSE)*AirBSYLD2!$F209</f>
        <v>0</v>
      </c>
      <c r="Z209" s="44">
        <f>AirBSYLD1!Z209*VLOOKUP(AirBSYLD2!Z$4,'[1]INTERNAL PARAMETERS-1'!$B$5:$J$44,5,FALSE)*VLOOKUP(AirBSYLD2!Z$4,'[1]INTERNAL PARAMETERS-1'!$B$5:$J$44,7,FALSE)*AirBSYLD2!$F209 + AirBSYLD1!Z209*(1-VLOOKUP(AirBSYLD2!Z$4,'[1]INTERNAL PARAMETERS-1'!$B$5:$J$44,5,FALSE))*VLOOKUP(AirBSYLD2!Z$4,'[1]INTERNAL PARAMETERS-1'!$B$5:$J$44,9,FALSE)*AirBSYLD2!$F209</f>
        <v>0</v>
      </c>
      <c r="AA209" s="44">
        <f>AirBSYLD1!AA209*VLOOKUP(AirBSYLD2!AA$4,'[1]INTERNAL PARAMETERS-1'!$B$5:$J$44,5,FALSE)*VLOOKUP(AirBSYLD2!AA$4,'[1]INTERNAL PARAMETERS-1'!$B$5:$J$44,7,FALSE)*AirBSYLD2!$F209 + AirBSYLD1!AA209*(1-VLOOKUP(AirBSYLD2!AA$4,'[1]INTERNAL PARAMETERS-1'!$B$5:$J$44,5,FALSE))*VLOOKUP(AirBSYLD2!AA$4,'[1]INTERNAL PARAMETERS-1'!$B$5:$J$44,9,FALSE)*AirBSYLD2!$F209</f>
        <v>0</v>
      </c>
      <c r="AB209" s="44">
        <f>AirBSYLD1!AB209*VLOOKUP(AirBSYLD2!AB$4,'[1]INTERNAL PARAMETERS-1'!$B$5:$J$44,5,FALSE)*VLOOKUP(AirBSYLD2!AB$4,'[1]INTERNAL PARAMETERS-1'!$B$5:$J$44,7,FALSE)*AirBSYLD2!$F209 + AirBSYLD1!AB209*(1-VLOOKUP(AirBSYLD2!AB$4,'[1]INTERNAL PARAMETERS-1'!$B$5:$J$44,5,FALSE))*VLOOKUP(AirBSYLD2!AB$4,'[1]INTERNAL PARAMETERS-1'!$B$5:$J$44,9,FALSE)*AirBSYLD2!$F209</f>
        <v>0</v>
      </c>
      <c r="AC209" s="44">
        <f>AirBSYLD1!AC209*VLOOKUP(AirBSYLD2!AC$4,'[1]INTERNAL PARAMETERS-1'!$B$5:$J$44,5,FALSE)*VLOOKUP(AirBSYLD2!AC$4,'[1]INTERNAL PARAMETERS-1'!$B$5:$J$44,7,FALSE)*AirBSYLD2!$F209 + AirBSYLD1!AC209*(1-VLOOKUP(AirBSYLD2!AC$4,'[1]INTERNAL PARAMETERS-1'!$B$5:$J$44,5,FALSE))*VLOOKUP(AirBSYLD2!AC$4,'[1]INTERNAL PARAMETERS-1'!$B$5:$J$44,9,FALSE)*AirBSYLD2!$F209</f>
        <v>0</v>
      </c>
      <c r="AD209" s="44">
        <f>AirBSYLD1!AD209*VLOOKUP(AirBSYLD2!AD$4,'[1]INTERNAL PARAMETERS-1'!$B$5:$J$44,5,FALSE)*VLOOKUP(AirBSYLD2!AD$4,'[1]INTERNAL PARAMETERS-1'!$B$5:$J$44,7,FALSE)*AirBSYLD2!$F209 + AirBSYLD1!AD209*(1-VLOOKUP(AirBSYLD2!AD$4,'[1]INTERNAL PARAMETERS-1'!$B$5:$J$44,5,FALSE))*VLOOKUP(AirBSYLD2!AD$4,'[1]INTERNAL PARAMETERS-1'!$B$5:$J$44,9,FALSE)*AirBSYLD2!$F209</f>
        <v>0</v>
      </c>
      <c r="AE209" s="44">
        <f>AirBSYLD1!AE209*VLOOKUP(AirBSYLD2!AE$4,'[1]INTERNAL PARAMETERS-1'!$B$5:$J$44,5,FALSE)*VLOOKUP(AirBSYLD2!AE$4,'[1]INTERNAL PARAMETERS-1'!$B$5:$J$44,7,FALSE)*AirBSYLD2!$F209 + AirBSYLD1!AE209*(1-VLOOKUP(AirBSYLD2!AE$4,'[1]INTERNAL PARAMETERS-1'!$B$5:$J$44,5,FALSE))*VLOOKUP(AirBSYLD2!AE$4,'[1]INTERNAL PARAMETERS-1'!$B$5:$J$44,9,FALSE)*AirBSYLD2!$F209</f>
        <v>0</v>
      </c>
      <c r="AF209" s="44">
        <f>AirBSYLD1!AF209*VLOOKUP(AirBSYLD2!AF$4,'[1]INTERNAL PARAMETERS-1'!$B$5:$J$44,5,FALSE)*VLOOKUP(AirBSYLD2!AF$4,'[1]INTERNAL PARAMETERS-1'!$B$5:$J$44,7,FALSE)*AirBSYLD2!$F209 + AirBSYLD1!AF209*(1-VLOOKUP(AirBSYLD2!AF$4,'[1]INTERNAL PARAMETERS-1'!$B$5:$J$44,5,FALSE))*VLOOKUP(AirBSYLD2!AF$4,'[1]INTERNAL PARAMETERS-1'!$B$5:$J$44,9,FALSE)*AirBSYLD2!$F209</f>
        <v>0</v>
      </c>
      <c r="AG209" s="44">
        <f>AirBSYLD1!AG209*VLOOKUP(AirBSYLD2!AG$4,'[1]INTERNAL PARAMETERS-1'!$B$5:$J$44,5,FALSE)*VLOOKUP(AirBSYLD2!AG$4,'[1]INTERNAL PARAMETERS-1'!$B$5:$J$44,7,FALSE)*AirBSYLD2!$F209 + AirBSYLD1!AG209*(1-VLOOKUP(AirBSYLD2!AG$4,'[1]INTERNAL PARAMETERS-1'!$B$5:$J$44,5,FALSE))*VLOOKUP(AirBSYLD2!AG$4,'[1]INTERNAL PARAMETERS-1'!$B$5:$J$44,9,FALSE)*AirBSYLD2!$F209</f>
        <v>0</v>
      </c>
      <c r="AH209" s="44">
        <f>AirBSYLD1!AH209*VLOOKUP(AirBSYLD2!AH$4,'[1]INTERNAL PARAMETERS-1'!$B$5:$J$44,5,FALSE)*VLOOKUP(AirBSYLD2!AH$4,'[1]INTERNAL PARAMETERS-1'!$B$5:$J$44,7,FALSE)*AirBSYLD2!$F209 + AirBSYLD1!AH209*(1-VLOOKUP(AirBSYLD2!AH$4,'[1]INTERNAL PARAMETERS-1'!$B$5:$J$44,5,FALSE))*VLOOKUP(AirBSYLD2!AH$4,'[1]INTERNAL PARAMETERS-1'!$B$5:$J$44,9,FALSE)*AirBSYLD2!$F209</f>
        <v>0</v>
      </c>
      <c r="AI209" s="44">
        <f>AirBSYLD1!AI209*VLOOKUP(AirBSYLD2!AI$4,'[1]INTERNAL PARAMETERS-1'!$B$5:$J$44,5,FALSE)*VLOOKUP(AirBSYLD2!AI$4,'[1]INTERNAL PARAMETERS-1'!$B$5:$J$44,7,FALSE)*AirBSYLD2!$F209 + AirBSYLD1!AI209*(1-VLOOKUP(AirBSYLD2!AI$4,'[1]INTERNAL PARAMETERS-1'!$B$5:$J$44,5,FALSE))*VLOOKUP(AirBSYLD2!AI$4,'[1]INTERNAL PARAMETERS-1'!$B$5:$J$44,9,FALSE)*AirBSYLD2!$F209</f>
        <v>0</v>
      </c>
      <c r="AJ209" s="44">
        <f>AirBSYLD1!AJ209*VLOOKUP(AirBSYLD2!AJ$4,'[1]INTERNAL PARAMETERS-1'!$B$5:$J$44,5,FALSE)*VLOOKUP(AirBSYLD2!AJ$4,'[1]INTERNAL PARAMETERS-1'!$B$5:$J$44,7,FALSE)*AirBSYLD2!$F209 + AirBSYLD1!AJ209*(1-VLOOKUP(AirBSYLD2!AJ$4,'[1]INTERNAL PARAMETERS-1'!$B$5:$J$44,5,FALSE))*VLOOKUP(AirBSYLD2!AJ$4,'[1]INTERNAL PARAMETERS-1'!$B$5:$J$44,9,FALSE)*AirBSYLD2!$F209</f>
        <v>0</v>
      </c>
      <c r="AK209" s="44">
        <f>AirBSYLD1!AK209*VLOOKUP(AirBSYLD2!AK$4,'[1]INTERNAL PARAMETERS-1'!$B$5:$J$44,5,FALSE)*VLOOKUP(AirBSYLD2!AK$4,'[1]INTERNAL PARAMETERS-1'!$B$5:$J$44,7,FALSE)*AirBSYLD2!$F209 + AirBSYLD1!AK209*(1-VLOOKUP(AirBSYLD2!AK$4,'[1]INTERNAL PARAMETERS-1'!$B$5:$J$44,5,FALSE))*VLOOKUP(AirBSYLD2!AK$4,'[1]INTERNAL PARAMETERS-1'!$B$5:$J$44,9,FALSE)*AirBSYLD2!$F209</f>
        <v>0</v>
      </c>
      <c r="AL209" s="44">
        <f>AirBSYLD1!AL209*VLOOKUP(AirBSYLD2!AL$4,'[1]INTERNAL PARAMETERS-1'!$B$5:$J$44,5,FALSE)*VLOOKUP(AirBSYLD2!AL$4,'[1]INTERNAL PARAMETERS-1'!$B$5:$J$44,7,FALSE)*AirBSYLD2!$F209 + AirBSYLD1!AL209*(1-VLOOKUP(AirBSYLD2!AL$4,'[1]INTERNAL PARAMETERS-1'!$B$5:$J$44,5,FALSE))*VLOOKUP(AirBSYLD2!AL$4,'[1]INTERNAL PARAMETERS-1'!$B$5:$J$44,9,FALSE)*AirBSYLD2!$F209</f>
        <v>0</v>
      </c>
      <c r="AM209" s="44">
        <f>AirBSYLD1!AM209*VLOOKUP(AirBSYLD2!AM$4,'[1]INTERNAL PARAMETERS-1'!$B$5:$J$44,5,FALSE)*VLOOKUP(AirBSYLD2!AM$4,'[1]INTERNAL PARAMETERS-1'!$B$5:$J$44,7,FALSE)*AirBSYLD2!$F209 + AirBSYLD1!AM209*(1-VLOOKUP(AirBSYLD2!AM$4,'[1]INTERNAL PARAMETERS-1'!$B$5:$J$44,5,FALSE))*VLOOKUP(AirBSYLD2!AM$4,'[1]INTERNAL PARAMETERS-1'!$B$5:$J$44,9,FALSE)*AirBSYLD2!$F209</f>
        <v>0</v>
      </c>
      <c r="AN209" s="44">
        <f>AirBSYLD1!AN209*VLOOKUP(AirBSYLD2!AN$4,'[1]INTERNAL PARAMETERS-1'!$B$5:$J$44,5,FALSE)*VLOOKUP(AirBSYLD2!AN$4,'[1]INTERNAL PARAMETERS-1'!$B$5:$J$44,7,FALSE)*AirBSYLD2!$F209 + AirBSYLD1!AN209*(1-VLOOKUP(AirBSYLD2!AN$4,'[1]INTERNAL PARAMETERS-1'!$B$5:$J$44,5,FALSE))*VLOOKUP(AirBSYLD2!AN$4,'[1]INTERNAL PARAMETERS-1'!$B$5:$J$44,9,FALSE)*AirBSYLD2!$F209</f>
        <v>0</v>
      </c>
      <c r="AO209" s="44">
        <f>AirBSYLD1!AO209*VLOOKUP(AirBSYLD2!AO$4,'[1]INTERNAL PARAMETERS-1'!$B$5:$J$44,5,FALSE)*VLOOKUP(AirBSYLD2!AO$4,'[1]INTERNAL PARAMETERS-1'!$B$5:$J$44,7,FALSE)*AirBSYLD2!$F209 + AirBSYLD1!AO209*(1-VLOOKUP(AirBSYLD2!AO$4,'[1]INTERNAL PARAMETERS-1'!$B$5:$J$44,5,FALSE))*VLOOKUP(AirBSYLD2!AO$4,'[1]INTERNAL PARAMETERS-1'!$B$5:$J$44,9,FALSE)*AirBSYLD2!$F209</f>
        <v>0</v>
      </c>
      <c r="AP209" s="44">
        <f>AirBSYLD1!AP209*VLOOKUP(AirBSYLD2!AP$4,'[1]INTERNAL PARAMETERS-1'!$B$5:$J$44,5,FALSE)*VLOOKUP(AirBSYLD2!AP$4,'[1]INTERNAL PARAMETERS-1'!$B$5:$J$44,7,FALSE)*AirBSYLD2!$F209 + AirBSYLD1!AP209*(1-VLOOKUP(AirBSYLD2!AP$4,'[1]INTERNAL PARAMETERS-1'!$B$5:$J$44,5,FALSE))*VLOOKUP(AirBSYLD2!AP$4,'[1]INTERNAL PARAMETERS-1'!$B$5:$J$44,9,FALSE)*AirBSYLD2!$F209</f>
        <v>0</v>
      </c>
      <c r="AQ209" s="44">
        <f>AirBSYLD1!AQ209*VLOOKUP(AirBSYLD2!AQ$4,'[1]INTERNAL PARAMETERS-1'!$B$5:$J$44,5,FALSE)*VLOOKUP(AirBSYLD2!AQ$4,'[1]INTERNAL PARAMETERS-1'!$B$5:$J$44,7,FALSE)*AirBSYLD2!$F209 + AirBSYLD1!AQ209*(1-VLOOKUP(AirBSYLD2!AQ$4,'[1]INTERNAL PARAMETERS-1'!$B$5:$J$44,5,FALSE))*VLOOKUP(AirBSYLD2!AQ$4,'[1]INTERNAL PARAMETERS-1'!$B$5:$J$44,9,FALSE)*AirBSYLD2!$F209</f>
        <v>0</v>
      </c>
      <c r="AR209" s="44">
        <f>AirBSYLD1!AR209*VLOOKUP(AirBSYLD2!AR$4,'[1]INTERNAL PARAMETERS-1'!$B$5:$J$44,5,FALSE)*VLOOKUP(AirBSYLD2!AR$4,'[1]INTERNAL PARAMETERS-1'!$B$5:$J$44,7,FALSE)*AirBSYLD2!$F209 + AirBSYLD1!AR209*(1-VLOOKUP(AirBSYLD2!AR$4,'[1]INTERNAL PARAMETERS-1'!$B$5:$J$44,5,FALSE))*VLOOKUP(AirBSYLD2!AR$4,'[1]INTERNAL PARAMETERS-1'!$B$5:$J$44,9,FALSE)*AirBSYLD2!$F209</f>
        <v>0</v>
      </c>
      <c r="AS209" s="44">
        <f>AirBSYLD1!AS209*VLOOKUP(AirBSYLD2!AS$4,'[1]INTERNAL PARAMETERS-1'!$B$5:$J$44,5,FALSE)*VLOOKUP(AirBSYLD2!AS$4,'[1]INTERNAL PARAMETERS-1'!$B$5:$J$44,7,FALSE)*AirBSYLD2!$F209 + AirBSYLD1!AS209*(1-VLOOKUP(AirBSYLD2!AS$4,'[1]INTERNAL PARAMETERS-1'!$B$5:$J$44,5,FALSE))*VLOOKUP(AirBSYLD2!AS$4,'[1]INTERNAL PARAMETERS-1'!$B$5:$J$44,9,FALSE)*AirBSYLD2!$F209</f>
        <v>0</v>
      </c>
      <c r="AT209" s="43">
        <f>AirBSYLD1!AT209*VLOOKUP(AirBSYLD2!AT$4,'[1]INTERNAL PARAMETERS-1'!$B$5:$J$44,5,FALSE)*VLOOKUP(AirBSYLD2!AT$4,'[1]INTERNAL PARAMETERS-1'!$B$5:$J$44,7,FALSE)*AirBSYLD2!$F209 + AirBSYLD1!AT209*(1-VLOOKUP(AirBSYLD2!AT$4,'[1]INTERNAL PARAMETERS-1'!$B$5:$J$44,5,FALSE))*VLOOKUP(AirBSYLD2!AT$4,'[1]INTERNAL PARAMETERS-1'!$B$5:$J$44,9,FALSE)*AirBSYLD2!$F209</f>
        <v>0</v>
      </c>
      <c r="AU209" s="45">
        <f>AirBSYLD1!AU209*VLOOKUP(AirBSYLD2!AU$4,'[1]INTERNAL PARAMETERS-1'!$B$5:$J$44,5,FALSE)*VLOOKUP(AirBSYLD2!AU$4,'[1]INTERNAL PARAMETERS-1'!$B$5:$J$44,6,FALSE)*VLOOKUP(AirBSYLD2!AU$4,'[1]INTERNAL PARAMETERS-1'!$B$5:$J$44,3,FALSE) + AirBSYLD1!AU209*(1-VLOOKUP(AirBSYLD2!AU$4,'[1]INTERNAL PARAMETERS-1'!$B$5:$J$44,5,FALSE))*VLOOKUP(AirBSYLD2!AU$4,'[1]INTERNAL PARAMETERS-1'!$B$5:$J$44,8,FALSE)*VLOOKUP(AirBSYLD2!AU$4,'[1]INTERNAL PARAMETERS-1'!$B$5:$J$44,3,FALSE)</f>
        <v>0</v>
      </c>
      <c r="AV209" s="44">
        <f>AirBSYLD1!AV209*VLOOKUP(AirBSYLD2!AV$4,'[1]INTERNAL PARAMETERS-1'!$B$5:$J$44,5,FALSE)*VLOOKUP(AirBSYLD2!AV$4,'[1]INTERNAL PARAMETERS-1'!$B$5:$J$44,6,FALSE)*VLOOKUP(AirBSYLD2!AV$4,'[1]INTERNAL PARAMETERS-1'!$B$5:$J$44,3,FALSE) + AirBSYLD1!AV209*(1-VLOOKUP(AirBSYLD2!AV$4,'[1]INTERNAL PARAMETERS-1'!$B$5:$J$44,5,FALSE))*VLOOKUP(AirBSYLD2!AV$4,'[1]INTERNAL PARAMETERS-1'!$B$5:$J$44,8,FALSE)*VLOOKUP(AirBSYLD2!AV$4,'[1]INTERNAL PARAMETERS-1'!$B$5:$J$44,3,FALSE)</f>
        <v>0</v>
      </c>
      <c r="AW209" s="44">
        <f>AirBSYLD1!AW209*VLOOKUP(AirBSYLD2!AW$4,'[1]INTERNAL PARAMETERS-1'!$B$5:$J$44,5,FALSE)*VLOOKUP(AirBSYLD2!AW$4,'[1]INTERNAL PARAMETERS-1'!$B$5:$J$44,6,FALSE)*VLOOKUP(AirBSYLD2!AW$4,'[1]INTERNAL PARAMETERS-1'!$B$5:$J$44,3,FALSE) + AirBSYLD1!AW209*(1-VLOOKUP(AirBSYLD2!AW$4,'[1]INTERNAL PARAMETERS-1'!$B$5:$J$44,5,FALSE))*VLOOKUP(AirBSYLD2!AW$4,'[1]INTERNAL PARAMETERS-1'!$B$5:$J$44,8,FALSE)*VLOOKUP(AirBSYLD2!AW$4,'[1]INTERNAL PARAMETERS-1'!$B$5:$J$44,3,FALSE)</f>
        <v>0</v>
      </c>
      <c r="AX209" s="44">
        <f>AirBSYLD1!AX209*VLOOKUP(AirBSYLD2!AX$4,'[1]INTERNAL PARAMETERS-1'!$B$5:$J$44,5,FALSE)*VLOOKUP(AirBSYLD2!AX$4,'[1]INTERNAL PARAMETERS-1'!$B$5:$J$44,6,FALSE)*VLOOKUP(AirBSYLD2!AX$4,'[1]INTERNAL PARAMETERS-1'!$B$5:$J$44,3,FALSE) + AirBSYLD1!AX209*(1-VLOOKUP(AirBSYLD2!AX$4,'[1]INTERNAL PARAMETERS-1'!$B$5:$J$44,5,FALSE))*VLOOKUP(AirBSYLD2!AX$4,'[1]INTERNAL PARAMETERS-1'!$B$5:$J$44,8,FALSE)*VLOOKUP(AirBSYLD2!AX$4,'[1]INTERNAL PARAMETERS-1'!$B$5:$J$44,3,FALSE)</f>
        <v>0</v>
      </c>
      <c r="AY209" s="44">
        <f>AirBSYLD1!AY209*VLOOKUP(AirBSYLD2!AY$4,'[1]INTERNAL PARAMETERS-1'!$B$5:$J$44,5,FALSE)*VLOOKUP(AirBSYLD2!AY$4,'[1]INTERNAL PARAMETERS-1'!$B$5:$J$44,6,FALSE)*VLOOKUP(AirBSYLD2!AY$4,'[1]INTERNAL PARAMETERS-1'!$B$5:$J$44,3,FALSE) + AirBSYLD1!AY209*(1-VLOOKUP(AirBSYLD2!AY$4,'[1]INTERNAL PARAMETERS-1'!$B$5:$J$44,5,FALSE))*VLOOKUP(AirBSYLD2!AY$4,'[1]INTERNAL PARAMETERS-1'!$B$5:$J$44,8,FALSE)*VLOOKUP(AirBSYLD2!AY$4,'[1]INTERNAL PARAMETERS-1'!$B$5:$J$44,3,FALSE)</f>
        <v>0</v>
      </c>
      <c r="AZ209" s="44">
        <f>AirBSYLD1!AZ209*VLOOKUP(AirBSYLD2!AZ$4,'[1]INTERNAL PARAMETERS-1'!$B$5:$J$44,5,FALSE)*VLOOKUP(AirBSYLD2!AZ$4,'[1]INTERNAL PARAMETERS-1'!$B$5:$J$44,6,FALSE)*VLOOKUP(AirBSYLD2!AZ$4,'[1]INTERNAL PARAMETERS-1'!$B$5:$J$44,3,FALSE) + AirBSYLD1!AZ209*(1-VLOOKUP(AirBSYLD2!AZ$4,'[1]INTERNAL PARAMETERS-1'!$B$5:$J$44,5,FALSE))*VLOOKUP(AirBSYLD2!AZ$4,'[1]INTERNAL PARAMETERS-1'!$B$5:$J$44,8,FALSE)*VLOOKUP(AirBSYLD2!AZ$4,'[1]INTERNAL PARAMETERS-1'!$B$5:$J$44,3,FALSE)</f>
        <v>0</v>
      </c>
      <c r="BA209" s="44">
        <f>AirBSYLD1!BA209*VLOOKUP(AirBSYLD2!BA$4,'[1]INTERNAL PARAMETERS-1'!$B$5:$J$44,5,FALSE)*VLOOKUP(AirBSYLD2!BA$4,'[1]INTERNAL PARAMETERS-1'!$B$5:$J$44,6,FALSE)*VLOOKUP(AirBSYLD2!BA$4,'[1]INTERNAL PARAMETERS-1'!$B$5:$J$44,3,FALSE) + AirBSYLD1!BA209*(1-VLOOKUP(AirBSYLD2!BA$4,'[1]INTERNAL PARAMETERS-1'!$B$5:$J$44,5,FALSE))*VLOOKUP(AirBSYLD2!BA$4,'[1]INTERNAL PARAMETERS-1'!$B$5:$J$44,8,FALSE)*VLOOKUP(AirBSYLD2!BA$4,'[1]INTERNAL PARAMETERS-1'!$B$5:$J$44,3,FALSE)</f>
        <v>0</v>
      </c>
      <c r="BB209" s="44">
        <f>AirBSYLD1!BB209*VLOOKUP(AirBSYLD2!BB$4,'[1]INTERNAL PARAMETERS-1'!$B$5:$J$44,5,FALSE)*VLOOKUP(AirBSYLD2!BB$4,'[1]INTERNAL PARAMETERS-1'!$B$5:$J$44,6,FALSE)*VLOOKUP(AirBSYLD2!BB$4,'[1]INTERNAL PARAMETERS-1'!$B$5:$J$44,3,FALSE) + AirBSYLD1!BB209*(1-VLOOKUP(AirBSYLD2!BB$4,'[1]INTERNAL PARAMETERS-1'!$B$5:$J$44,5,FALSE))*VLOOKUP(AirBSYLD2!BB$4,'[1]INTERNAL PARAMETERS-1'!$B$5:$J$44,8,FALSE)*VLOOKUP(AirBSYLD2!BB$4,'[1]INTERNAL PARAMETERS-1'!$B$5:$J$44,3,FALSE)</f>
        <v>0</v>
      </c>
      <c r="BC209" s="44">
        <f>AirBSYLD1!BC209*VLOOKUP(AirBSYLD2!BC$4,'[1]INTERNAL PARAMETERS-1'!$B$5:$J$44,5,FALSE)*VLOOKUP(AirBSYLD2!BC$4,'[1]INTERNAL PARAMETERS-1'!$B$5:$J$44,6,FALSE)*VLOOKUP(AirBSYLD2!BC$4,'[1]INTERNAL PARAMETERS-1'!$B$5:$J$44,3,FALSE) + AirBSYLD1!BC209*(1-VLOOKUP(AirBSYLD2!BC$4,'[1]INTERNAL PARAMETERS-1'!$B$5:$J$44,5,FALSE))*VLOOKUP(AirBSYLD2!BC$4,'[1]INTERNAL PARAMETERS-1'!$B$5:$J$44,8,FALSE)*VLOOKUP(AirBSYLD2!BC$4,'[1]INTERNAL PARAMETERS-1'!$B$5:$J$44,3,FALSE)</f>
        <v>0</v>
      </c>
      <c r="BD209" s="44">
        <f>AirBSYLD1!BD209*VLOOKUP(AirBSYLD2!BD$4,'[1]INTERNAL PARAMETERS-1'!$B$5:$J$44,5,FALSE)*VLOOKUP(AirBSYLD2!BD$4,'[1]INTERNAL PARAMETERS-1'!$B$5:$J$44,6,FALSE)*VLOOKUP(AirBSYLD2!BD$4,'[1]INTERNAL PARAMETERS-1'!$B$5:$J$44,3,FALSE) + AirBSYLD1!BD209*(1-VLOOKUP(AirBSYLD2!BD$4,'[1]INTERNAL PARAMETERS-1'!$B$5:$J$44,5,FALSE))*VLOOKUP(AirBSYLD2!BD$4,'[1]INTERNAL PARAMETERS-1'!$B$5:$J$44,8,FALSE)*VLOOKUP(AirBSYLD2!BD$4,'[1]INTERNAL PARAMETERS-1'!$B$5:$J$44,3,FALSE)</f>
        <v>0</v>
      </c>
      <c r="BE209" s="44">
        <f>AirBSYLD1!BE209*VLOOKUP(AirBSYLD2!BE$4,'[1]INTERNAL PARAMETERS-1'!$B$5:$J$44,5,FALSE)*VLOOKUP(AirBSYLD2!BE$4,'[1]INTERNAL PARAMETERS-1'!$B$5:$J$44,6,FALSE)*VLOOKUP(AirBSYLD2!BE$4,'[1]INTERNAL PARAMETERS-1'!$B$5:$J$44,3,FALSE) + AirBSYLD1!BE209*(1-VLOOKUP(AirBSYLD2!BE$4,'[1]INTERNAL PARAMETERS-1'!$B$5:$J$44,5,FALSE))*VLOOKUP(AirBSYLD2!BE$4,'[1]INTERNAL PARAMETERS-1'!$B$5:$J$44,8,FALSE)*VLOOKUP(AirBSYLD2!BE$4,'[1]INTERNAL PARAMETERS-1'!$B$5:$J$44,3,FALSE)</f>
        <v>0</v>
      </c>
      <c r="BF209" s="44">
        <f>AirBSYLD1!BF209*VLOOKUP(AirBSYLD2!BF$4,'[1]INTERNAL PARAMETERS-1'!$B$5:$J$44,5,FALSE)*VLOOKUP(AirBSYLD2!BF$4,'[1]INTERNAL PARAMETERS-1'!$B$5:$J$44,6,FALSE)*VLOOKUP(AirBSYLD2!BF$4,'[1]INTERNAL PARAMETERS-1'!$B$5:$J$44,3,FALSE) + AirBSYLD1!BF209*(1-VLOOKUP(AirBSYLD2!BF$4,'[1]INTERNAL PARAMETERS-1'!$B$5:$J$44,5,FALSE))*VLOOKUP(AirBSYLD2!BF$4,'[1]INTERNAL PARAMETERS-1'!$B$5:$J$44,8,FALSE)*VLOOKUP(AirBSYLD2!BF$4,'[1]INTERNAL PARAMETERS-1'!$B$5:$J$44,3,FALSE)</f>
        <v>0</v>
      </c>
      <c r="BG209" s="44">
        <f>AirBSYLD1!BG209*VLOOKUP(AirBSYLD2!BG$4,'[1]INTERNAL PARAMETERS-1'!$B$5:$J$44,5,FALSE)*VLOOKUP(AirBSYLD2!BG$4,'[1]INTERNAL PARAMETERS-1'!$B$5:$J$44,6,FALSE)*VLOOKUP(AirBSYLD2!BG$4,'[1]INTERNAL PARAMETERS-1'!$B$5:$J$44,3,FALSE) + AirBSYLD1!BG209*(1-VLOOKUP(AirBSYLD2!BG$4,'[1]INTERNAL PARAMETERS-1'!$B$5:$J$44,5,FALSE))*VLOOKUP(AirBSYLD2!BG$4,'[1]INTERNAL PARAMETERS-1'!$B$5:$J$44,8,FALSE)*VLOOKUP(AirBSYLD2!BG$4,'[1]INTERNAL PARAMETERS-1'!$B$5:$J$44,3,FALSE)</f>
        <v>0</v>
      </c>
      <c r="BH209" s="44">
        <f>AirBSYLD1!BH209*VLOOKUP(AirBSYLD2!BH$4,'[1]INTERNAL PARAMETERS-1'!$B$5:$J$44,5,FALSE)*VLOOKUP(AirBSYLD2!BH$4,'[1]INTERNAL PARAMETERS-1'!$B$5:$J$44,6,FALSE)*VLOOKUP(AirBSYLD2!BH$4,'[1]INTERNAL PARAMETERS-1'!$B$5:$J$44,3,FALSE) + AirBSYLD1!BH209*(1-VLOOKUP(AirBSYLD2!BH$4,'[1]INTERNAL PARAMETERS-1'!$B$5:$J$44,5,FALSE))*VLOOKUP(AirBSYLD2!BH$4,'[1]INTERNAL PARAMETERS-1'!$B$5:$J$44,8,FALSE)*VLOOKUP(AirBSYLD2!BH$4,'[1]INTERNAL PARAMETERS-1'!$B$5:$J$44,3,FALSE)</f>
        <v>0</v>
      </c>
      <c r="BI209" s="44">
        <f>AirBSYLD1!BI209*VLOOKUP(AirBSYLD2!BI$4,'[1]INTERNAL PARAMETERS-1'!$B$5:$J$44,5,FALSE)*VLOOKUP(AirBSYLD2!BI$4,'[1]INTERNAL PARAMETERS-1'!$B$5:$J$44,6,FALSE)*VLOOKUP(AirBSYLD2!BI$4,'[1]INTERNAL PARAMETERS-1'!$B$5:$J$44,3,FALSE) + AirBSYLD1!BI209*(1-VLOOKUP(AirBSYLD2!BI$4,'[1]INTERNAL PARAMETERS-1'!$B$5:$J$44,5,FALSE))*VLOOKUP(AirBSYLD2!BI$4,'[1]INTERNAL PARAMETERS-1'!$B$5:$J$44,8,FALSE)*VLOOKUP(AirBSYLD2!BI$4,'[1]INTERNAL PARAMETERS-1'!$B$5:$J$44,3,FALSE)</f>
        <v>0</v>
      </c>
      <c r="BJ209" s="44">
        <f>AirBSYLD1!BJ209*VLOOKUP(AirBSYLD2!BJ$4,'[1]INTERNAL PARAMETERS-1'!$B$5:$J$44,5,FALSE)*VLOOKUP(AirBSYLD2!BJ$4,'[1]INTERNAL PARAMETERS-1'!$B$5:$J$44,6,FALSE)*VLOOKUP(AirBSYLD2!BJ$4,'[1]INTERNAL PARAMETERS-1'!$B$5:$J$44,3,FALSE) + AirBSYLD1!BJ209*(1-VLOOKUP(AirBSYLD2!BJ$4,'[1]INTERNAL PARAMETERS-1'!$B$5:$J$44,5,FALSE))*VLOOKUP(AirBSYLD2!BJ$4,'[1]INTERNAL PARAMETERS-1'!$B$5:$J$44,8,FALSE)*VLOOKUP(AirBSYLD2!BJ$4,'[1]INTERNAL PARAMETERS-1'!$B$5:$J$44,3,FALSE)</f>
        <v>0</v>
      </c>
      <c r="BK209" s="44">
        <f>AirBSYLD1!BK209*VLOOKUP(AirBSYLD2!BK$4,'[1]INTERNAL PARAMETERS-1'!$B$5:$J$44,5,FALSE)*VLOOKUP(AirBSYLD2!BK$4,'[1]INTERNAL PARAMETERS-1'!$B$5:$J$44,6,FALSE)*VLOOKUP(AirBSYLD2!BK$4,'[1]INTERNAL PARAMETERS-1'!$B$5:$J$44,3,FALSE) + AirBSYLD1!BK209*(1-VLOOKUP(AirBSYLD2!BK$4,'[1]INTERNAL PARAMETERS-1'!$B$5:$J$44,5,FALSE))*VLOOKUP(AirBSYLD2!BK$4,'[1]INTERNAL PARAMETERS-1'!$B$5:$J$44,8,FALSE)*VLOOKUP(AirBSYLD2!BK$4,'[1]INTERNAL PARAMETERS-1'!$B$5:$J$44,3,FALSE)</f>
        <v>0</v>
      </c>
      <c r="BL209" s="44">
        <f>AirBSYLD1!BL209*VLOOKUP(AirBSYLD2!BL$4,'[1]INTERNAL PARAMETERS-1'!$B$5:$J$44,5,FALSE)*VLOOKUP(AirBSYLD2!BL$4,'[1]INTERNAL PARAMETERS-1'!$B$5:$J$44,6,FALSE)*VLOOKUP(AirBSYLD2!BL$4,'[1]INTERNAL PARAMETERS-1'!$B$5:$J$44,3,FALSE) + AirBSYLD1!BL209*(1-VLOOKUP(AirBSYLD2!BL$4,'[1]INTERNAL PARAMETERS-1'!$B$5:$J$44,5,FALSE))*VLOOKUP(AirBSYLD2!BL$4,'[1]INTERNAL PARAMETERS-1'!$B$5:$J$44,8,FALSE)*VLOOKUP(AirBSYLD2!BL$4,'[1]INTERNAL PARAMETERS-1'!$B$5:$J$44,3,FALSE)</f>
        <v>0</v>
      </c>
      <c r="BM209" s="44">
        <f>AirBSYLD1!BM209*VLOOKUP(AirBSYLD2!BM$4,'[1]INTERNAL PARAMETERS-1'!$B$5:$J$44,5,FALSE)*VLOOKUP(AirBSYLD2!BM$4,'[1]INTERNAL PARAMETERS-1'!$B$5:$J$44,6,FALSE)*VLOOKUP(AirBSYLD2!BM$4,'[1]INTERNAL PARAMETERS-1'!$B$5:$J$44,3,FALSE) + AirBSYLD1!BM209*(1-VLOOKUP(AirBSYLD2!BM$4,'[1]INTERNAL PARAMETERS-1'!$B$5:$J$44,5,FALSE))*VLOOKUP(AirBSYLD2!BM$4,'[1]INTERNAL PARAMETERS-1'!$B$5:$J$44,8,FALSE)*VLOOKUP(AirBSYLD2!BM$4,'[1]INTERNAL PARAMETERS-1'!$B$5:$J$44,3,FALSE)</f>
        <v>0</v>
      </c>
      <c r="BN209" s="44">
        <f>AirBSYLD1!BN209*VLOOKUP(AirBSYLD2!BN$4,'[1]INTERNAL PARAMETERS-1'!$B$5:$J$44,5,FALSE)*VLOOKUP(AirBSYLD2!BN$4,'[1]INTERNAL PARAMETERS-1'!$B$5:$J$44,6,FALSE)*VLOOKUP(AirBSYLD2!BN$4,'[1]INTERNAL PARAMETERS-1'!$B$5:$J$44,3,FALSE) + AirBSYLD1!BN209*(1-VLOOKUP(AirBSYLD2!BN$4,'[1]INTERNAL PARAMETERS-1'!$B$5:$J$44,5,FALSE))*VLOOKUP(AirBSYLD2!BN$4,'[1]INTERNAL PARAMETERS-1'!$B$5:$J$44,8,FALSE)*VLOOKUP(AirBSYLD2!BN$4,'[1]INTERNAL PARAMETERS-1'!$B$5:$J$44,3,FALSE)</f>
        <v>0</v>
      </c>
      <c r="BO209" s="44">
        <f>AirBSYLD1!BO209*VLOOKUP(AirBSYLD2!BO$4,'[1]INTERNAL PARAMETERS-1'!$B$5:$J$44,5,FALSE)*VLOOKUP(AirBSYLD2!BO$4,'[1]INTERNAL PARAMETERS-1'!$B$5:$J$44,6,FALSE)*VLOOKUP(AirBSYLD2!BO$4,'[1]INTERNAL PARAMETERS-1'!$B$5:$J$44,3,FALSE) + AirBSYLD1!BO209*(1-VLOOKUP(AirBSYLD2!BO$4,'[1]INTERNAL PARAMETERS-1'!$B$5:$J$44,5,FALSE))*VLOOKUP(AirBSYLD2!BO$4,'[1]INTERNAL PARAMETERS-1'!$B$5:$J$44,8,FALSE)*VLOOKUP(AirBSYLD2!BO$4,'[1]INTERNAL PARAMETERS-1'!$B$5:$J$44,3,FALSE)</f>
        <v>0</v>
      </c>
      <c r="BP209" s="44">
        <f>AirBSYLD1!BP209*VLOOKUP(AirBSYLD2!BP$4,'[1]INTERNAL PARAMETERS-1'!$B$5:$J$44,5,FALSE)*VLOOKUP(AirBSYLD2!BP$4,'[1]INTERNAL PARAMETERS-1'!$B$5:$J$44,6,FALSE)*VLOOKUP(AirBSYLD2!BP$4,'[1]INTERNAL PARAMETERS-1'!$B$5:$J$44,3,FALSE) + AirBSYLD1!BP209*(1-VLOOKUP(AirBSYLD2!BP$4,'[1]INTERNAL PARAMETERS-1'!$B$5:$J$44,5,FALSE))*VLOOKUP(AirBSYLD2!BP$4,'[1]INTERNAL PARAMETERS-1'!$B$5:$J$44,8,FALSE)*VLOOKUP(AirBSYLD2!BP$4,'[1]INTERNAL PARAMETERS-1'!$B$5:$J$44,3,FALSE)</f>
        <v>0</v>
      </c>
      <c r="BQ209" s="44">
        <f>AirBSYLD1!BQ209*VLOOKUP(AirBSYLD2!BQ$4,'[1]INTERNAL PARAMETERS-1'!$B$5:$J$44,5,FALSE)*VLOOKUP(AirBSYLD2!BQ$4,'[1]INTERNAL PARAMETERS-1'!$B$5:$J$44,6,FALSE)*VLOOKUP(AirBSYLD2!BQ$4,'[1]INTERNAL PARAMETERS-1'!$B$5:$J$44,3,FALSE) + AirBSYLD1!BQ209*(1-VLOOKUP(AirBSYLD2!BQ$4,'[1]INTERNAL PARAMETERS-1'!$B$5:$J$44,5,FALSE))*VLOOKUP(AirBSYLD2!BQ$4,'[1]INTERNAL PARAMETERS-1'!$B$5:$J$44,8,FALSE)*VLOOKUP(AirBSYLD2!BQ$4,'[1]INTERNAL PARAMETERS-1'!$B$5:$J$44,3,FALSE)</f>
        <v>0</v>
      </c>
      <c r="BR209" s="44">
        <f>AirBSYLD1!BR209*VLOOKUP(AirBSYLD2!BR$4,'[1]INTERNAL PARAMETERS-1'!$B$5:$J$44,5,FALSE)*VLOOKUP(AirBSYLD2!BR$4,'[1]INTERNAL PARAMETERS-1'!$B$5:$J$44,6,FALSE)*VLOOKUP(AirBSYLD2!BR$4,'[1]INTERNAL PARAMETERS-1'!$B$5:$J$44,3,FALSE) + AirBSYLD1!BR209*(1-VLOOKUP(AirBSYLD2!BR$4,'[1]INTERNAL PARAMETERS-1'!$B$5:$J$44,5,FALSE))*VLOOKUP(AirBSYLD2!BR$4,'[1]INTERNAL PARAMETERS-1'!$B$5:$J$44,8,FALSE)*VLOOKUP(AirBSYLD2!BR$4,'[1]INTERNAL PARAMETERS-1'!$B$5:$J$44,3,FALSE)</f>
        <v>0</v>
      </c>
      <c r="BS209" s="44">
        <f>AirBSYLD1!BS209*VLOOKUP(AirBSYLD2!BS$4,'[1]INTERNAL PARAMETERS-1'!$B$5:$J$44,5,FALSE)*VLOOKUP(AirBSYLD2!BS$4,'[1]INTERNAL PARAMETERS-1'!$B$5:$J$44,6,FALSE)*VLOOKUP(AirBSYLD2!BS$4,'[1]INTERNAL PARAMETERS-1'!$B$5:$J$44,3,FALSE) + AirBSYLD1!BS209*(1-VLOOKUP(AirBSYLD2!BS$4,'[1]INTERNAL PARAMETERS-1'!$B$5:$J$44,5,FALSE))*VLOOKUP(AirBSYLD2!BS$4,'[1]INTERNAL PARAMETERS-1'!$B$5:$J$44,8,FALSE)*VLOOKUP(AirBSYLD2!BS$4,'[1]INTERNAL PARAMETERS-1'!$B$5:$J$44,3,FALSE)</f>
        <v>0</v>
      </c>
      <c r="BT209" s="44">
        <f>AirBSYLD1!BT209*VLOOKUP(AirBSYLD2!BT$4,'[1]INTERNAL PARAMETERS-1'!$B$5:$J$44,5,FALSE)*VLOOKUP(AirBSYLD2!BT$4,'[1]INTERNAL PARAMETERS-1'!$B$5:$J$44,6,FALSE)*VLOOKUP(AirBSYLD2!BT$4,'[1]INTERNAL PARAMETERS-1'!$B$5:$J$44,3,FALSE) + AirBSYLD1!BT209*(1-VLOOKUP(AirBSYLD2!BT$4,'[1]INTERNAL PARAMETERS-1'!$B$5:$J$44,5,FALSE))*VLOOKUP(AirBSYLD2!BT$4,'[1]INTERNAL PARAMETERS-1'!$B$5:$J$44,8,FALSE)*VLOOKUP(AirBSYLD2!BT$4,'[1]INTERNAL PARAMETERS-1'!$B$5:$J$44,3,FALSE)</f>
        <v>0</v>
      </c>
      <c r="BU209" s="44">
        <f>AirBSYLD1!BU209*VLOOKUP(AirBSYLD2!BU$4,'[1]INTERNAL PARAMETERS-1'!$B$5:$J$44,5,FALSE)*VLOOKUP(AirBSYLD2!BU$4,'[1]INTERNAL PARAMETERS-1'!$B$5:$J$44,6,FALSE)*VLOOKUP(AirBSYLD2!BU$4,'[1]INTERNAL PARAMETERS-1'!$B$5:$J$44,3,FALSE) + AirBSYLD1!BU209*(1-VLOOKUP(AirBSYLD2!BU$4,'[1]INTERNAL PARAMETERS-1'!$B$5:$J$44,5,FALSE))*VLOOKUP(AirBSYLD2!BU$4,'[1]INTERNAL PARAMETERS-1'!$B$5:$J$44,8,FALSE)*VLOOKUP(AirBSYLD2!BU$4,'[1]INTERNAL PARAMETERS-1'!$B$5:$J$44,3,FALSE)</f>
        <v>0</v>
      </c>
      <c r="BV209" s="44">
        <f>AirBSYLD1!BV209*VLOOKUP(AirBSYLD2!BV$4,'[1]INTERNAL PARAMETERS-1'!$B$5:$J$44,5,FALSE)*VLOOKUP(AirBSYLD2!BV$4,'[1]INTERNAL PARAMETERS-1'!$B$5:$J$44,6,FALSE)*VLOOKUP(AirBSYLD2!BV$4,'[1]INTERNAL PARAMETERS-1'!$B$5:$J$44,3,FALSE) + AirBSYLD1!BV209*(1-VLOOKUP(AirBSYLD2!BV$4,'[1]INTERNAL PARAMETERS-1'!$B$5:$J$44,5,FALSE))*VLOOKUP(AirBSYLD2!BV$4,'[1]INTERNAL PARAMETERS-1'!$B$5:$J$44,8,FALSE)*VLOOKUP(AirBSYLD2!BV$4,'[1]INTERNAL PARAMETERS-1'!$B$5:$J$44,3,FALSE)</f>
        <v>0</v>
      </c>
      <c r="BW209" s="44">
        <f>AirBSYLD1!BW209*VLOOKUP(AirBSYLD2!BW$4,'[1]INTERNAL PARAMETERS-1'!$B$5:$J$44,5,FALSE)*VLOOKUP(AirBSYLD2!BW$4,'[1]INTERNAL PARAMETERS-1'!$B$5:$J$44,6,FALSE)*VLOOKUP(AirBSYLD2!BW$4,'[1]INTERNAL PARAMETERS-1'!$B$5:$J$44,3,FALSE) + AirBSYLD1!BW209*(1-VLOOKUP(AirBSYLD2!BW$4,'[1]INTERNAL PARAMETERS-1'!$B$5:$J$44,5,FALSE))*VLOOKUP(AirBSYLD2!BW$4,'[1]INTERNAL PARAMETERS-1'!$B$5:$J$44,8,FALSE)*VLOOKUP(AirBSYLD2!BW$4,'[1]INTERNAL PARAMETERS-1'!$B$5:$J$44,3,FALSE)</f>
        <v>0</v>
      </c>
      <c r="BX209" s="44">
        <f>AirBSYLD1!BX209*VLOOKUP(AirBSYLD2!BX$4,'[1]INTERNAL PARAMETERS-1'!$B$5:$J$44,5,FALSE)*VLOOKUP(AirBSYLD2!BX$4,'[1]INTERNAL PARAMETERS-1'!$B$5:$J$44,6,FALSE)*VLOOKUP(AirBSYLD2!BX$4,'[1]INTERNAL PARAMETERS-1'!$B$5:$J$44,3,FALSE) + AirBSYLD1!BX209*(1-VLOOKUP(AirBSYLD2!BX$4,'[1]INTERNAL PARAMETERS-1'!$B$5:$J$44,5,FALSE))*VLOOKUP(AirBSYLD2!BX$4,'[1]INTERNAL PARAMETERS-1'!$B$5:$J$44,8,FALSE)*VLOOKUP(AirBSYLD2!BX$4,'[1]INTERNAL PARAMETERS-1'!$B$5:$J$44,3,FALSE)</f>
        <v>0</v>
      </c>
      <c r="BY209" s="44">
        <f>AirBSYLD1!BY209*VLOOKUP(AirBSYLD2!BY$4,'[1]INTERNAL PARAMETERS-1'!$B$5:$J$44,5,FALSE)*VLOOKUP(AirBSYLD2!BY$4,'[1]INTERNAL PARAMETERS-1'!$B$5:$J$44,6,FALSE)*VLOOKUP(AirBSYLD2!BY$4,'[1]INTERNAL PARAMETERS-1'!$B$5:$J$44,3,FALSE) + AirBSYLD1!BY209*(1-VLOOKUP(AirBSYLD2!BY$4,'[1]INTERNAL PARAMETERS-1'!$B$5:$J$44,5,FALSE))*VLOOKUP(AirBSYLD2!BY$4,'[1]INTERNAL PARAMETERS-1'!$B$5:$J$44,8,FALSE)*VLOOKUP(AirBSYLD2!BY$4,'[1]INTERNAL PARAMETERS-1'!$B$5:$J$44,3,FALSE)</f>
        <v>0</v>
      </c>
      <c r="BZ209" s="44">
        <f>AirBSYLD1!BZ209*VLOOKUP(AirBSYLD2!BZ$4,'[1]INTERNAL PARAMETERS-1'!$B$5:$J$44,5,FALSE)*VLOOKUP(AirBSYLD2!BZ$4,'[1]INTERNAL PARAMETERS-1'!$B$5:$J$44,6,FALSE)*VLOOKUP(AirBSYLD2!BZ$4,'[1]INTERNAL PARAMETERS-1'!$B$5:$J$44,3,FALSE) + AirBSYLD1!BZ209*(1-VLOOKUP(AirBSYLD2!BZ$4,'[1]INTERNAL PARAMETERS-1'!$B$5:$J$44,5,FALSE))*VLOOKUP(AirBSYLD2!BZ$4,'[1]INTERNAL PARAMETERS-1'!$B$5:$J$44,8,FALSE)*VLOOKUP(AirBSYLD2!BZ$4,'[1]INTERNAL PARAMETERS-1'!$B$5:$J$44,3,FALSE)</f>
        <v>0</v>
      </c>
      <c r="CA209" s="44">
        <f>AirBSYLD1!CA209*VLOOKUP(AirBSYLD2!CA$4,'[1]INTERNAL PARAMETERS-1'!$B$5:$J$44,5,FALSE)*VLOOKUP(AirBSYLD2!CA$4,'[1]INTERNAL PARAMETERS-1'!$B$5:$J$44,6,FALSE)*VLOOKUP(AirBSYLD2!CA$4,'[1]INTERNAL PARAMETERS-1'!$B$5:$J$44,3,FALSE) + AirBSYLD1!CA209*(1-VLOOKUP(AirBSYLD2!CA$4,'[1]INTERNAL PARAMETERS-1'!$B$5:$J$44,5,FALSE))*VLOOKUP(AirBSYLD2!CA$4,'[1]INTERNAL PARAMETERS-1'!$B$5:$J$44,8,FALSE)*VLOOKUP(AirBSYLD2!CA$4,'[1]INTERNAL PARAMETERS-1'!$B$5:$J$44,3,FALSE)</f>
        <v>0</v>
      </c>
      <c r="CB209" s="44">
        <f>AirBSYLD1!CB209*VLOOKUP(AirBSYLD2!CB$4,'[1]INTERNAL PARAMETERS-1'!$B$5:$J$44,5,FALSE)*VLOOKUP(AirBSYLD2!CB$4,'[1]INTERNAL PARAMETERS-1'!$B$5:$J$44,6,FALSE)*VLOOKUP(AirBSYLD2!CB$4,'[1]INTERNAL PARAMETERS-1'!$B$5:$J$44,3,FALSE) + AirBSYLD1!CB209*(1-VLOOKUP(AirBSYLD2!CB$4,'[1]INTERNAL PARAMETERS-1'!$B$5:$J$44,5,FALSE))*VLOOKUP(AirBSYLD2!CB$4,'[1]INTERNAL PARAMETERS-1'!$B$5:$J$44,8,FALSE)*VLOOKUP(AirBSYLD2!CB$4,'[1]INTERNAL PARAMETERS-1'!$B$5:$J$44,3,FALSE)</f>
        <v>0</v>
      </c>
      <c r="CC209" s="44">
        <f>AirBSYLD1!CC209*VLOOKUP(AirBSYLD2!CC$4,'[1]INTERNAL PARAMETERS-1'!$B$5:$J$44,5,FALSE)*VLOOKUP(AirBSYLD2!CC$4,'[1]INTERNAL PARAMETERS-1'!$B$5:$J$44,6,FALSE)*VLOOKUP(AirBSYLD2!CC$4,'[1]INTERNAL PARAMETERS-1'!$B$5:$J$44,3,FALSE) + AirBSYLD1!CC209*(1-VLOOKUP(AirBSYLD2!CC$4,'[1]INTERNAL PARAMETERS-1'!$B$5:$J$44,5,FALSE))*VLOOKUP(AirBSYLD2!CC$4,'[1]INTERNAL PARAMETERS-1'!$B$5:$J$44,8,FALSE)*VLOOKUP(AirBSYLD2!CC$4,'[1]INTERNAL PARAMETERS-1'!$B$5:$J$44,3,FALSE)</f>
        <v>0</v>
      </c>
      <c r="CD209" s="44">
        <f>AirBSYLD1!CD209*VLOOKUP(AirBSYLD2!CD$4,'[1]INTERNAL PARAMETERS-1'!$B$5:$J$44,5,FALSE)*VLOOKUP(AirBSYLD2!CD$4,'[1]INTERNAL PARAMETERS-1'!$B$5:$J$44,6,FALSE)*VLOOKUP(AirBSYLD2!CD$4,'[1]INTERNAL PARAMETERS-1'!$B$5:$J$44,3,FALSE) + AirBSYLD1!CD209*(1-VLOOKUP(AirBSYLD2!CD$4,'[1]INTERNAL PARAMETERS-1'!$B$5:$J$44,5,FALSE))*VLOOKUP(AirBSYLD2!CD$4,'[1]INTERNAL PARAMETERS-1'!$B$5:$J$44,8,FALSE)*VLOOKUP(AirBSYLD2!CD$4,'[1]INTERNAL PARAMETERS-1'!$B$5:$J$44,3,FALSE)</f>
        <v>0</v>
      </c>
      <c r="CE209" s="44">
        <f>AirBSYLD1!CE209*VLOOKUP(AirBSYLD2!CE$4,'[1]INTERNAL PARAMETERS-1'!$B$5:$J$44,5,FALSE)*VLOOKUP(AirBSYLD2!CE$4,'[1]INTERNAL PARAMETERS-1'!$B$5:$J$44,6,FALSE)*VLOOKUP(AirBSYLD2!CE$4,'[1]INTERNAL PARAMETERS-1'!$B$5:$J$44,3,FALSE) + AirBSYLD1!CE209*(1-VLOOKUP(AirBSYLD2!CE$4,'[1]INTERNAL PARAMETERS-1'!$B$5:$J$44,5,FALSE))*VLOOKUP(AirBSYLD2!CE$4,'[1]INTERNAL PARAMETERS-1'!$B$5:$J$44,8,FALSE)*VLOOKUP(AirBSYLD2!CE$4,'[1]INTERNAL PARAMETERS-1'!$B$5:$J$44,3,FALSE)</f>
        <v>0</v>
      </c>
      <c r="CF209" s="44">
        <f>AirBSYLD1!CF209*VLOOKUP(AirBSYLD2!CF$4,'[1]INTERNAL PARAMETERS-1'!$B$5:$J$44,5,FALSE)*VLOOKUP(AirBSYLD2!CF$4,'[1]INTERNAL PARAMETERS-1'!$B$5:$J$44,6,FALSE)*VLOOKUP(AirBSYLD2!CF$4,'[1]INTERNAL PARAMETERS-1'!$B$5:$J$44,3,FALSE) + AirBSYLD1!CF209*(1-VLOOKUP(AirBSYLD2!CF$4,'[1]INTERNAL PARAMETERS-1'!$B$5:$J$44,5,FALSE))*VLOOKUP(AirBSYLD2!CF$4,'[1]INTERNAL PARAMETERS-1'!$B$5:$J$44,8,FALSE)*VLOOKUP(AirBSYLD2!CF$4,'[1]INTERNAL PARAMETERS-1'!$B$5:$J$44,3,FALSE)</f>
        <v>0</v>
      </c>
      <c r="CG209" s="44">
        <f>AirBSYLD1!CG209*VLOOKUP(AirBSYLD2!CG$4,'[1]INTERNAL PARAMETERS-1'!$B$5:$J$44,5,FALSE)*VLOOKUP(AirBSYLD2!CG$4,'[1]INTERNAL PARAMETERS-1'!$B$5:$J$44,6,FALSE)*VLOOKUP(AirBSYLD2!CG$4,'[1]INTERNAL PARAMETERS-1'!$B$5:$J$44,3,FALSE) + AirBSYLD1!CG209*(1-VLOOKUP(AirBSYLD2!CG$4,'[1]INTERNAL PARAMETERS-1'!$B$5:$J$44,5,FALSE))*VLOOKUP(AirBSYLD2!CG$4,'[1]INTERNAL PARAMETERS-1'!$B$5:$J$44,8,FALSE)*VLOOKUP(AirBSYLD2!CG$4,'[1]INTERNAL PARAMETERS-1'!$B$5:$J$44,3,FALSE)</f>
        <v>0</v>
      </c>
      <c r="CH209" s="43">
        <f>AirBSYLD1!CH209*VLOOKUP(AirBSYLD2!CH$4,'[1]INTERNAL PARAMETERS-1'!$B$5:$J$44,5,FALSE)*VLOOKUP(AirBSYLD2!CH$4,'[1]INTERNAL PARAMETERS-1'!$B$5:$J$44,6,FALSE)*VLOOKUP(AirBSYLD2!CH$4,'[1]INTERNAL PARAMETERS-1'!$B$5:$J$44,3,FALSE) + AirBSYLD1!CH209*(1-VLOOKUP(AirBSYLD2!CH$4,'[1]INTERNAL PARAMETERS-1'!$B$5:$J$44,5,FALSE))*VLOOKUP(AirBSYLD2!CH$4,'[1]INTERNAL PARAMETERS-1'!$B$5:$J$44,8,FALSE)*VLOOKUP(AirBSYLD2!CH$4,'[1]INTERNAL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AirBS!X210</f>
        <v>0</v>
      </c>
      <c r="F210" s="56">
        <f>'[1]INTERNAL PARAMETERS-1'!M12</f>
        <v>49.09</v>
      </c>
      <c r="G210" s="45">
        <f>AirBSYLD1!G210*VLOOKUP(AirBSYLD2!G$4,'[1]INTERNAL PARAMETERS-1'!$B$5:$J$44,5,FALSE)*VLOOKUP(AirBSYLD2!G$4,'[1]INTERNAL PARAMETERS-1'!$B$5:$J$44,7,FALSE)*AirBSYLD2!$F210 + AirBSYLD1!G210*(1-VLOOKUP(AirBSYLD2!G$4,'[1]INTERNAL PARAMETERS-1'!$B$5:$J$44,5,FALSE))*VLOOKUP(AirBSYLD2!G$4,'[1]INTERNAL PARAMETERS-1'!$B$5:$J$44,9,FALSE)*AirBSYLD2!$F210</f>
        <v>0</v>
      </c>
      <c r="H210" s="44">
        <f>AirBSYLD1!H210*VLOOKUP(AirBSYLD2!H$4,'[1]INTERNAL PARAMETERS-1'!$B$5:$J$44,5,FALSE)*VLOOKUP(AirBSYLD2!H$4,'[1]INTERNAL PARAMETERS-1'!$B$5:$J$44,7,FALSE)*AirBSYLD2!$F210 + AirBSYLD1!H210*(1-VLOOKUP(AirBSYLD2!H$4,'[1]INTERNAL PARAMETERS-1'!$B$5:$J$44,5,FALSE))*VLOOKUP(AirBSYLD2!H$4,'[1]INTERNAL PARAMETERS-1'!$B$5:$J$44,9,FALSE)*AirBSYLD2!$F210</f>
        <v>0</v>
      </c>
      <c r="I210" s="44">
        <f>AirBSYLD1!I210*VLOOKUP(AirBSYLD2!I$4,'[1]INTERNAL PARAMETERS-1'!$B$5:$J$44,5,FALSE)*VLOOKUP(AirBSYLD2!I$4,'[1]INTERNAL PARAMETERS-1'!$B$5:$J$44,7,FALSE)*AirBSYLD2!$F210 + AirBSYLD1!I210*(1-VLOOKUP(AirBSYLD2!I$4,'[1]INTERNAL PARAMETERS-1'!$B$5:$J$44,5,FALSE))*VLOOKUP(AirBSYLD2!I$4,'[1]INTERNAL PARAMETERS-1'!$B$5:$J$44,9,FALSE)*AirBSYLD2!$F210</f>
        <v>0</v>
      </c>
      <c r="J210" s="44">
        <f>AirBSYLD1!J210*VLOOKUP(AirBSYLD2!J$4,'[1]INTERNAL PARAMETERS-1'!$B$5:$J$44,5,FALSE)*VLOOKUP(AirBSYLD2!J$4,'[1]INTERNAL PARAMETERS-1'!$B$5:$J$44,7,FALSE)*AirBSYLD2!$F210 + AirBSYLD1!J210*(1-VLOOKUP(AirBSYLD2!J$4,'[1]INTERNAL PARAMETERS-1'!$B$5:$J$44,5,FALSE))*VLOOKUP(AirBSYLD2!J$4,'[1]INTERNAL PARAMETERS-1'!$B$5:$J$44,9,FALSE)*AirBSYLD2!$F210</f>
        <v>0</v>
      </c>
      <c r="K210" s="44">
        <f>AirBSYLD1!K210*VLOOKUP(AirBSYLD2!K$4,'[1]INTERNAL PARAMETERS-1'!$B$5:$J$44,5,FALSE)*VLOOKUP(AirBSYLD2!K$4,'[1]INTERNAL PARAMETERS-1'!$B$5:$J$44,7,FALSE)*AirBSYLD2!$F210 + AirBSYLD1!K210*(1-VLOOKUP(AirBSYLD2!K$4,'[1]INTERNAL PARAMETERS-1'!$B$5:$J$44,5,FALSE))*VLOOKUP(AirBSYLD2!K$4,'[1]INTERNAL PARAMETERS-1'!$B$5:$J$44,9,FALSE)*AirBSYLD2!$F210</f>
        <v>0</v>
      </c>
      <c r="L210" s="44">
        <f>AirBSYLD1!L210*VLOOKUP(AirBSYLD2!L$4,'[1]INTERNAL PARAMETERS-1'!$B$5:$J$44,5,FALSE)*VLOOKUP(AirBSYLD2!L$4,'[1]INTERNAL PARAMETERS-1'!$B$5:$J$44,7,FALSE)*AirBSYLD2!$F210 + AirBSYLD1!L210*(1-VLOOKUP(AirBSYLD2!L$4,'[1]INTERNAL PARAMETERS-1'!$B$5:$J$44,5,FALSE))*VLOOKUP(AirBSYLD2!L$4,'[1]INTERNAL PARAMETERS-1'!$B$5:$J$44,9,FALSE)*AirBSYLD2!$F210</f>
        <v>0</v>
      </c>
      <c r="M210" s="44">
        <f>AirBSYLD1!M210*VLOOKUP(AirBSYLD2!M$4,'[1]INTERNAL PARAMETERS-1'!$B$5:$J$44,5,FALSE)*VLOOKUP(AirBSYLD2!M$4,'[1]INTERNAL PARAMETERS-1'!$B$5:$J$44,7,FALSE)*AirBSYLD2!$F210 + AirBSYLD1!M210*(1-VLOOKUP(AirBSYLD2!M$4,'[1]INTERNAL PARAMETERS-1'!$B$5:$J$44,5,FALSE))*VLOOKUP(AirBSYLD2!M$4,'[1]INTERNAL PARAMETERS-1'!$B$5:$J$44,9,FALSE)*AirBSYLD2!$F210</f>
        <v>0</v>
      </c>
      <c r="N210" s="44">
        <f>AirBSYLD1!N210*VLOOKUP(AirBSYLD2!N$4,'[1]INTERNAL PARAMETERS-1'!$B$5:$J$44,5,FALSE)*VLOOKUP(AirBSYLD2!N$4,'[1]INTERNAL PARAMETERS-1'!$B$5:$J$44,7,FALSE)*AirBSYLD2!$F210 + AirBSYLD1!N210*(1-VLOOKUP(AirBSYLD2!N$4,'[1]INTERNAL PARAMETERS-1'!$B$5:$J$44,5,FALSE))*VLOOKUP(AirBSYLD2!N$4,'[1]INTERNAL PARAMETERS-1'!$B$5:$J$44,9,FALSE)*AirBSYLD2!$F210</f>
        <v>0</v>
      </c>
      <c r="O210" s="44">
        <f>AirBSYLD1!O210*VLOOKUP(AirBSYLD2!O$4,'[1]INTERNAL PARAMETERS-1'!$B$5:$J$44,5,FALSE)*VLOOKUP(AirBSYLD2!O$4,'[1]INTERNAL PARAMETERS-1'!$B$5:$J$44,7,FALSE)*AirBSYLD2!$F210 + AirBSYLD1!O210*(1-VLOOKUP(AirBSYLD2!O$4,'[1]INTERNAL PARAMETERS-1'!$B$5:$J$44,5,FALSE))*VLOOKUP(AirBSYLD2!O$4,'[1]INTERNAL PARAMETERS-1'!$B$5:$J$44,9,FALSE)*AirBSYLD2!$F210</f>
        <v>0</v>
      </c>
      <c r="P210" s="44">
        <f>AirBSYLD1!P210*VLOOKUP(AirBSYLD2!P$4,'[1]INTERNAL PARAMETERS-1'!$B$5:$J$44,5,FALSE)*VLOOKUP(AirBSYLD2!P$4,'[1]INTERNAL PARAMETERS-1'!$B$5:$J$44,7,FALSE)*AirBSYLD2!$F210 + AirBSYLD1!P210*(1-VLOOKUP(AirBSYLD2!P$4,'[1]INTERNAL PARAMETERS-1'!$B$5:$J$44,5,FALSE))*VLOOKUP(AirBSYLD2!P$4,'[1]INTERNAL PARAMETERS-1'!$B$5:$J$44,9,FALSE)*AirBSYLD2!$F210</f>
        <v>0</v>
      </c>
      <c r="Q210" s="44">
        <f>AirBSYLD1!Q210*VLOOKUP(AirBSYLD2!Q$4,'[1]INTERNAL PARAMETERS-1'!$B$5:$J$44,5,FALSE)*VLOOKUP(AirBSYLD2!Q$4,'[1]INTERNAL PARAMETERS-1'!$B$5:$J$44,7,FALSE)*AirBSYLD2!$F210 + AirBSYLD1!Q210*(1-VLOOKUP(AirBSYLD2!Q$4,'[1]INTERNAL PARAMETERS-1'!$B$5:$J$44,5,FALSE))*VLOOKUP(AirBSYLD2!Q$4,'[1]INTERNAL PARAMETERS-1'!$B$5:$J$44,9,FALSE)*AirBSYLD2!$F210</f>
        <v>0</v>
      </c>
      <c r="R210" s="44">
        <f>AirBSYLD1!R210*VLOOKUP(AirBSYLD2!R$4,'[1]INTERNAL PARAMETERS-1'!$B$5:$J$44,5,FALSE)*VLOOKUP(AirBSYLD2!R$4,'[1]INTERNAL PARAMETERS-1'!$B$5:$J$44,7,FALSE)*AirBSYLD2!$F210 + AirBSYLD1!R210*(1-VLOOKUP(AirBSYLD2!R$4,'[1]INTERNAL PARAMETERS-1'!$B$5:$J$44,5,FALSE))*VLOOKUP(AirBSYLD2!R$4,'[1]INTERNAL PARAMETERS-1'!$B$5:$J$44,9,FALSE)*AirBSYLD2!$F210</f>
        <v>0</v>
      </c>
      <c r="S210" s="44">
        <f>AirBSYLD1!S210*VLOOKUP(AirBSYLD2!S$4,'[1]INTERNAL PARAMETERS-1'!$B$5:$J$44,5,FALSE)*VLOOKUP(AirBSYLD2!S$4,'[1]INTERNAL PARAMETERS-1'!$B$5:$J$44,7,FALSE)*AirBSYLD2!$F210 + AirBSYLD1!S210*(1-VLOOKUP(AirBSYLD2!S$4,'[1]INTERNAL PARAMETERS-1'!$B$5:$J$44,5,FALSE))*VLOOKUP(AirBSYLD2!S$4,'[1]INTERNAL PARAMETERS-1'!$B$5:$J$44,9,FALSE)*AirBSYLD2!$F210</f>
        <v>0</v>
      </c>
      <c r="T210" s="44">
        <f>AirBSYLD1!T210*VLOOKUP(AirBSYLD2!T$4,'[1]INTERNAL PARAMETERS-1'!$B$5:$J$44,5,FALSE)*VLOOKUP(AirBSYLD2!T$4,'[1]INTERNAL PARAMETERS-1'!$B$5:$J$44,7,FALSE)*AirBSYLD2!$F210 + AirBSYLD1!T210*(1-VLOOKUP(AirBSYLD2!T$4,'[1]INTERNAL PARAMETERS-1'!$B$5:$J$44,5,FALSE))*VLOOKUP(AirBSYLD2!T$4,'[1]INTERNAL PARAMETERS-1'!$B$5:$J$44,9,FALSE)*AirBSYLD2!$F210</f>
        <v>0</v>
      </c>
      <c r="U210" s="44">
        <f>AirBSYLD1!U210*VLOOKUP(AirBSYLD2!U$4,'[1]INTERNAL PARAMETERS-1'!$B$5:$J$44,5,FALSE)*VLOOKUP(AirBSYLD2!U$4,'[1]INTERNAL PARAMETERS-1'!$B$5:$J$44,7,FALSE)*AirBSYLD2!$F210 + AirBSYLD1!U210*(1-VLOOKUP(AirBSYLD2!U$4,'[1]INTERNAL PARAMETERS-1'!$B$5:$J$44,5,FALSE))*VLOOKUP(AirBSYLD2!U$4,'[1]INTERNAL PARAMETERS-1'!$B$5:$J$44,9,FALSE)*AirBSYLD2!$F210</f>
        <v>0</v>
      </c>
      <c r="V210" s="44">
        <f>AirBSYLD1!V210*VLOOKUP(AirBSYLD2!V$4,'[1]INTERNAL PARAMETERS-1'!$B$5:$J$44,5,FALSE)*VLOOKUP(AirBSYLD2!V$4,'[1]INTERNAL PARAMETERS-1'!$B$5:$J$44,7,FALSE)*AirBSYLD2!$F210 + AirBSYLD1!V210*(1-VLOOKUP(AirBSYLD2!V$4,'[1]INTERNAL PARAMETERS-1'!$B$5:$J$44,5,FALSE))*VLOOKUP(AirBSYLD2!V$4,'[1]INTERNAL PARAMETERS-1'!$B$5:$J$44,9,FALSE)*AirBSYLD2!$F210</f>
        <v>0</v>
      </c>
      <c r="W210" s="44">
        <f>AirBSYLD1!W210*VLOOKUP(AirBSYLD2!W$4,'[1]INTERNAL PARAMETERS-1'!$B$5:$J$44,5,FALSE)*VLOOKUP(AirBSYLD2!W$4,'[1]INTERNAL PARAMETERS-1'!$B$5:$J$44,7,FALSE)*AirBSYLD2!$F210 + AirBSYLD1!W210*(1-VLOOKUP(AirBSYLD2!W$4,'[1]INTERNAL PARAMETERS-1'!$B$5:$J$44,5,FALSE))*VLOOKUP(AirBSYLD2!W$4,'[1]INTERNAL PARAMETERS-1'!$B$5:$J$44,9,FALSE)*AirBSYLD2!$F210</f>
        <v>0</v>
      </c>
      <c r="X210" s="44">
        <f>AirBSYLD1!X210*VLOOKUP(AirBSYLD2!X$4,'[1]INTERNAL PARAMETERS-1'!$B$5:$J$44,5,FALSE)*VLOOKUP(AirBSYLD2!X$4,'[1]INTERNAL PARAMETERS-1'!$B$5:$J$44,7,FALSE)*AirBSYLD2!$F210 + AirBSYLD1!X210*(1-VLOOKUP(AirBSYLD2!X$4,'[1]INTERNAL PARAMETERS-1'!$B$5:$J$44,5,FALSE))*VLOOKUP(AirBSYLD2!X$4,'[1]INTERNAL PARAMETERS-1'!$B$5:$J$44,9,FALSE)*AirBSYLD2!$F210</f>
        <v>0</v>
      </c>
      <c r="Y210" s="44">
        <f>AirBSYLD1!Y210*VLOOKUP(AirBSYLD2!Y$4,'[1]INTERNAL PARAMETERS-1'!$B$5:$J$44,5,FALSE)*VLOOKUP(AirBSYLD2!Y$4,'[1]INTERNAL PARAMETERS-1'!$B$5:$J$44,7,FALSE)*AirBSYLD2!$F210 + AirBSYLD1!Y210*(1-VLOOKUP(AirBSYLD2!Y$4,'[1]INTERNAL PARAMETERS-1'!$B$5:$J$44,5,FALSE))*VLOOKUP(AirBSYLD2!Y$4,'[1]INTERNAL PARAMETERS-1'!$B$5:$J$44,9,FALSE)*AirBSYLD2!$F210</f>
        <v>0</v>
      </c>
      <c r="Z210" s="44">
        <f>AirBSYLD1!Z210*VLOOKUP(AirBSYLD2!Z$4,'[1]INTERNAL PARAMETERS-1'!$B$5:$J$44,5,FALSE)*VLOOKUP(AirBSYLD2!Z$4,'[1]INTERNAL PARAMETERS-1'!$B$5:$J$44,7,FALSE)*AirBSYLD2!$F210 + AirBSYLD1!Z210*(1-VLOOKUP(AirBSYLD2!Z$4,'[1]INTERNAL PARAMETERS-1'!$B$5:$J$44,5,FALSE))*VLOOKUP(AirBSYLD2!Z$4,'[1]INTERNAL PARAMETERS-1'!$B$5:$J$44,9,FALSE)*AirBSYLD2!$F210</f>
        <v>0</v>
      </c>
      <c r="AA210" s="44">
        <f>AirBSYLD1!AA210*VLOOKUP(AirBSYLD2!AA$4,'[1]INTERNAL PARAMETERS-1'!$B$5:$J$44,5,FALSE)*VLOOKUP(AirBSYLD2!AA$4,'[1]INTERNAL PARAMETERS-1'!$B$5:$J$44,7,FALSE)*AirBSYLD2!$F210 + AirBSYLD1!AA210*(1-VLOOKUP(AirBSYLD2!AA$4,'[1]INTERNAL PARAMETERS-1'!$B$5:$J$44,5,FALSE))*VLOOKUP(AirBSYLD2!AA$4,'[1]INTERNAL PARAMETERS-1'!$B$5:$J$44,9,FALSE)*AirBSYLD2!$F210</f>
        <v>0</v>
      </c>
      <c r="AB210" s="44">
        <f>AirBSYLD1!AB210*VLOOKUP(AirBSYLD2!AB$4,'[1]INTERNAL PARAMETERS-1'!$B$5:$J$44,5,FALSE)*VLOOKUP(AirBSYLD2!AB$4,'[1]INTERNAL PARAMETERS-1'!$B$5:$J$44,7,FALSE)*AirBSYLD2!$F210 + AirBSYLD1!AB210*(1-VLOOKUP(AirBSYLD2!AB$4,'[1]INTERNAL PARAMETERS-1'!$B$5:$J$44,5,FALSE))*VLOOKUP(AirBSYLD2!AB$4,'[1]INTERNAL PARAMETERS-1'!$B$5:$J$44,9,FALSE)*AirBSYLD2!$F210</f>
        <v>0</v>
      </c>
      <c r="AC210" s="44">
        <f>AirBSYLD1!AC210*VLOOKUP(AirBSYLD2!AC$4,'[1]INTERNAL PARAMETERS-1'!$B$5:$J$44,5,FALSE)*VLOOKUP(AirBSYLD2!AC$4,'[1]INTERNAL PARAMETERS-1'!$B$5:$J$44,7,FALSE)*AirBSYLD2!$F210 + AirBSYLD1!AC210*(1-VLOOKUP(AirBSYLD2!AC$4,'[1]INTERNAL PARAMETERS-1'!$B$5:$J$44,5,FALSE))*VLOOKUP(AirBSYLD2!AC$4,'[1]INTERNAL PARAMETERS-1'!$B$5:$J$44,9,FALSE)*AirBSYLD2!$F210</f>
        <v>0</v>
      </c>
      <c r="AD210" s="44">
        <f>AirBSYLD1!AD210*VLOOKUP(AirBSYLD2!AD$4,'[1]INTERNAL PARAMETERS-1'!$B$5:$J$44,5,FALSE)*VLOOKUP(AirBSYLD2!AD$4,'[1]INTERNAL PARAMETERS-1'!$B$5:$J$44,7,FALSE)*AirBSYLD2!$F210 + AirBSYLD1!AD210*(1-VLOOKUP(AirBSYLD2!AD$4,'[1]INTERNAL PARAMETERS-1'!$B$5:$J$44,5,FALSE))*VLOOKUP(AirBSYLD2!AD$4,'[1]INTERNAL PARAMETERS-1'!$B$5:$J$44,9,FALSE)*AirBSYLD2!$F210</f>
        <v>0</v>
      </c>
      <c r="AE210" s="44">
        <f>AirBSYLD1!AE210*VLOOKUP(AirBSYLD2!AE$4,'[1]INTERNAL PARAMETERS-1'!$B$5:$J$44,5,FALSE)*VLOOKUP(AirBSYLD2!AE$4,'[1]INTERNAL PARAMETERS-1'!$B$5:$J$44,7,FALSE)*AirBSYLD2!$F210 + AirBSYLD1!AE210*(1-VLOOKUP(AirBSYLD2!AE$4,'[1]INTERNAL PARAMETERS-1'!$B$5:$J$44,5,FALSE))*VLOOKUP(AirBSYLD2!AE$4,'[1]INTERNAL PARAMETERS-1'!$B$5:$J$44,9,FALSE)*AirBSYLD2!$F210</f>
        <v>0</v>
      </c>
      <c r="AF210" s="44">
        <f>AirBSYLD1!AF210*VLOOKUP(AirBSYLD2!AF$4,'[1]INTERNAL PARAMETERS-1'!$B$5:$J$44,5,FALSE)*VLOOKUP(AirBSYLD2!AF$4,'[1]INTERNAL PARAMETERS-1'!$B$5:$J$44,7,FALSE)*AirBSYLD2!$F210 + AirBSYLD1!AF210*(1-VLOOKUP(AirBSYLD2!AF$4,'[1]INTERNAL PARAMETERS-1'!$B$5:$J$44,5,FALSE))*VLOOKUP(AirBSYLD2!AF$4,'[1]INTERNAL PARAMETERS-1'!$B$5:$J$44,9,FALSE)*AirBSYLD2!$F210</f>
        <v>0</v>
      </c>
      <c r="AG210" s="44">
        <f>AirBSYLD1!AG210*VLOOKUP(AirBSYLD2!AG$4,'[1]INTERNAL PARAMETERS-1'!$B$5:$J$44,5,FALSE)*VLOOKUP(AirBSYLD2!AG$4,'[1]INTERNAL PARAMETERS-1'!$B$5:$J$44,7,FALSE)*AirBSYLD2!$F210 + AirBSYLD1!AG210*(1-VLOOKUP(AirBSYLD2!AG$4,'[1]INTERNAL PARAMETERS-1'!$B$5:$J$44,5,FALSE))*VLOOKUP(AirBSYLD2!AG$4,'[1]INTERNAL PARAMETERS-1'!$B$5:$J$44,9,FALSE)*AirBSYLD2!$F210</f>
        <v>0</v>
      </c>
      <c r="AH210" s="44">
        <f>AirBSYLD1!AH210*VLOOKUP(AirBSYLD2!AH$4,'[1]INTERNAL PARAMETERS-1'!$B$5:$J$44,5,FALSE)*VLOOKUP(AirBSYLD2!AH$4,'[1]INTERNAL PARAMETERS-1'!$B$5:$J$44,7,FALSE)*AirBSYLD2!$F210 + AirBSYLD1!AH210*(1-VLOOKUP(AirBSYLD2!AH$4,'[1]INTERNAL PARAMETERS-1'!$B$5:$J$44,5,FALSE))*VLOOKUP(AirBSYLD2!AH$4,'[1]INTERNAL PARAMETERS-1'!$B$5:$J$44,9,FALSE)*AirBSYLD2!$F210</f>
        <v>0</v>
      </c>
      <c r="AI210" s="44">
        <f>AirBSYLD1!AI210*VLOOKUP(AirBSYLD2!AI$4,'[1]INTERNAL PARAMETERS-1'!$B$5:$J$44,5,FALSE)*VLOOKUP(AirBSYLD2!AI$4,'[1]INTERNAL PARAMETERS-1'!$B$5:$J$44,7,FALSE)*AirBSYLD2!$F210 + AirBSYLD1!AI210*(1-VLOOKUP(AirBSYLD2!AI$4,'[1]INTERNAL PARAMETERS-1'!$B$5:$J$44,5,FALSE))*VLOOKUP(AirBSYLD2!AI$4,'[1]INTERNAL PARAMETERS-1'!$B$5:$J$44,9,FALSE)*AirBSYLD2!$F210</f>
        <v>0</v>
      </c>
      <c r="AJ210" s="44">
        <f>AirBSYLD1!AJ210*VLOOKUP(AirBSYLD2!AJ$4,'[1]INTERNAL PARAMETERS-1'!$B$5:$J$44,5,FALSE)*VLOOKUP(AirBSYLD2!AJ$4,'[1]INTERNAL PARAMETERS-1'!$B$5:$J$44,7,FALSE)*AirBSYLD2!$F210 + AirBSYLD1!AJ210*(1-VLOOKUP(AirBSYLD2!AJ$4,'[1]INTERNAL PARAMETERS-1'!$B$5:$J$44,5,FALSE))*VLOOKUP(AirBSYLD2!AJ$4,'[1]INTERNAL PARAMETERS-1'!$B$5:$J$44,9,FALSE)*AirBSYLD2!$F210</f>
        <v>0</v>
      </c>
      <c r="AK210" s="44">
        <f>AirBSYLD1!AK210*VLOOKUP(AirBSYLD2!AK$4,'[1]INTERNAL PARAMETERS-1'!$B$5:$J$44,5,FALSE)*VLOOKUP(AirBSYLD2!AK$4,'[1]INTERNAL PARAMETERS-1'!$B$5:$J$44,7,FALSE)*AirBSYLD2!$F210 + AirBSYLD1!AK210*(1-VLOOKUP(AirBSYLD2!AK$4,'[1]INTERNAL PARAMETERS-1'!$B$5:$J$44,5,FALSE))*VLOOKUP(AirBSYLD2!AK$4,'[1]INTERNAL PARAMETERS-1'!$B$5:$J$44,9,FALSE)*AirBSYLD2!$F210</f>
        <v>0</v>
      </c>
      <c r="AL210" s="44">
        <f>AirBSYLD1!AL210*VLOOKUP(AirBSYLD2!AL$4,'[1]INTERNAL PARAMETERS-1'!$B$5:$J$44,5,FALSE)*VLOOKUP(AirBSYLD2!AL$4,'[1]INTERNAL PARAMETERS-1'!$B$5:$J$44,7,FALSE)*AirBSYLD2!$F210 + AirBSYLD1!AL210*(1-VLOOKUP(AirBSYLD2!AL$4,'[1]INTERNAL PARAMETERS-1'!$B$5:$J$44,5,FALSE))*VLOOKUP(AirBSYLD2!AL$4,'[1]INTERNAL PARAMETERS-1'!$B$5:$J$44,9,FALSE)*AirBSYLD2!$F210</f>
        <v>0</v>
      </c>
      <c r="AM210" s="44">
        <f>AirBSYLD1!AM210*VLOOKUP(AirBSYLD2!AM$4,'[1]INTERNAL PARAMETERS-1'!$B$5:$J$44,5,FALSE)*VLOOKUP(AirBSYLD2!AM$4,'[1]INTERNAL PARAMETERS-1'!$B$5:$J$44,7,FALSE)*AirBSYLD2!$F210 + AirBSYLD1!AM210*(1-VLOOKUP(AirBSYLD2!AM$4,'[1]INTERNAL PARAMETERS-1'!$B$5:$J$44,5,FALSE))*VLOOKUP(AirBSYLD2!AM$4,'[1]INTERNAL PARAMETERS-1'!$B$5:$J$44,9,FALSE)*AirBSYLD2!$F210</f>
        <v>0</v>
      </c>
      <c r="AN210" s="44">
        <f>AirBSYLD1!AN210*VLOOKUP(AirBSYLD2!AN$4,'[1]INTERNAL PARAMETERS-1'!$B$5:$J$44,5,FALSE)*VLOOKUP(AirBSYLD2!AN$4,'[1]INTERNAL PARAMETERS-1'!$B$5:$J$44,7,FALSE)*AirBSYLD2!$F210 + AirBSYLD1!AN210*(1-VLOOKUP(AirBSYLD2!AN$4,'[1]INTERNAL PARAMETERS-1'!$B$5:$J$44,5,FALSE))*VLOOKUP(AirBSYLD2!AN$4,'[1]INTERNAL PARAMETERS-1'!$B$5:$J$44,9,FALSE)*AirBSYLD2!$F210</f>
        <v>0</v>
      </c>
      <c r="AO210" s="44">
        <f>AirBSYLD1!AO210*VLOOKUP(AirBSYLD2!AO$4,'[1]INTERNAL PARAMETERS-1'!$B$5:$J$44,5,FALSE)*VLOOKUP(AirBSYLD2!AO$4,'[1]INTERNAL PARAMETERS-1'!$B$5:$J$44,7,FALSE)*AirBSYLD2!$F210 + AirBSYLD1!AO210*(1-VLOOKUP(AirBSYLD2!AO$4,'[1]INTERNAL PARAMETERS-1'!$B$5:$J$44,5,FALSE))*VLOOKUP(AirBSYLD2!AO$4,'[1]INTERNAL PARAMETERS-1'!$B$5:$J$44,9,FALSE)*AirBSYLD2!$F210</f>
        <v>0</v>
      </c>
      <c r="AP210" s="44">
        <f>AirBSYLD1!AP210*VLOOKUP(AirBSYLD2!AP$4,'[1]INTERNAL PARAMETERS-1'!$B$5:$J$44,5,FALSE)*VLOOKUP(AirBSYLD2!AP$4,'[1]INTERNAL PARAMETERS-1'!$B$5:$J$44,7,FALSE)*AirBSYLD2!$F210 + AirBSYLD1!AP210*(1-VLOOKUP(AirBSYLD2!AP$4,'[1]INTERNAL PARAMETERS-1'!$B$5:$J$44,5,FALSE))*VLOOKUP(AirBSYLD2!AP$4,'[1]INTERNAL PARAMETERS-1'!$B$5:$J$44,9,FALSE)*AirBSYLD2!$F210</f>
        <v>0</v>
      </c>
      <c r="AQ210" s="44">
        <f>AirBSYLD1!AQ210*VLOOKUP(AirBSYLD2!AQ$4,'[1]INTERNAL PARAMETERS-1'!$B$5:$J$44,5,FALSE)*VLOOKUP(AirBSYLD2!AQ$4,'[1]INTERNAL PARAMETERS-1'!$B$5:$J$44,7,FALSE)*AirBSYLD2!$F210 + AirBSYLD1!AQ210*(1-VLOOKUP(AirBSYLD2!AQ$4,'[1]INTERNAL PARAMETERS-1'!$B$5:$J$44,5,FALSE))*VLOOKUP(AirBSYLD2!AQ$4,'[1]INTERNAL PARAMETERS-1'!$B$5:$J$44,9,FALSE)*AirBSYLD2!$F210</f>
        <v>0</v>
      </c>
      <c r="AR210" s="44">
        <f>AirBSYLD1!AR210*VLOOKUP(AirBSYLD2!AR$4,'[1]INTERNAL PARAMETERS-1'!$B$5:$J$44,5,FALSE)*VLOOKUP(AirBSYLD2!AR$4,'[1]INTERNAL PARAMETERS-1'!$B$5:$J$44,7,FALSE)*AirBSYLD2!$F210 + AirBSYLD1!AR210*(1-VLOOKUP(AirBSYLD2!AR$4,'[1]INTERNAL PARAMETERS-1'!$B$5:$J$44,5,FALSE))*VLOOKUP(AirBSYLD2!AR$4,'[1]INTERNAL PARAMETERS-1'!$B$5:$J$44,9,FALSE)*AirBSYLD2!$F210</f>
        <v>0</v>
      </c>
      <c r="AS210" s="44">
        <f>AirBSYLD1!AS210*VLOOKUP(AirBSYLD2!AS$4,'[1]INTERNAL PARAMETERS-1'!$B$5:$J$44,5,FALSE)*VLOOKUP(AirBSYLD2!AS$4,'[1]INTERNAL PARAMETERS-1'!$B$5:$J$44,7,FALSE)*AirBSYLD2!$F210 + AirBSYLD1!AS210*(1-VLOOKUP(AirBSYLD2!AS$4,'[1]INTERNAL PARAMETERS-1'!$B$5:$J$44,5,FALSE))*VLOOKUP(AirBSYLD2!AS$4,'[1]INTERNAL PARAMETERS-1'!$B$5:$J$44,9,FALSE)*AirBSYLD2!$F210</f>
        <v>0</v>
      </c>
      <c r="AT210" s="43">
        <f>AirBSYLD1!AT210*VLOOKUP(AirBSYLD2!AT$4,'[1]INTERNAL PARAMETERS-1'!$B$5:$J$44,5,FALSE)*VLOOKUP(AirBSYLD2!AT$4,'[1]INTERNAL PARAMETERS-1'!$B$5:$J$44,7,FALSE)*AirBSYLD2!$F210 + AirBSYLD1!AT210*(1-VLOOKUP(AirBSYLD2!AT$4,'[1]INTERNAL PARAMETERS-1'!$B$5:$J$44,5,FALSE))*VLOOKUP(AirBSYLD2!AT$4,'[1]INTERNAL PARAMETERS-1'!$B$5:$J$44,9,FALSE)*AirBSYLD2!$F210</f>
        <v>0</v>
      </c>
      <c r="AU210" s="45">
        <f>AirBSYLD1!AU210*VLOOKUP(AirBSYLD2!AU$4,'[1]INTERNAL PARAMETERS-1'!$B$5:$J$44,5,FALSE)*VLOOKUP(AirBSYLD2!AU$4,'[1]INTERNAL PARAMETERS-1'!$B$5:$J$44,6,FALSE)*VLOOKUP(AirBSYLD2!AU$4,'[1]INTERNAL PARAMETERS-1'!$B$5:$J$44,3,FALSE) + AirBSYLD1!AU210*(1-VLOOKUP(AirBSYLD2!AU$4,'[1]INTERNAL PARAMETERS-1'!$B$5:$J$44,5,FALSE))*VLOOKUP(AirBSYLD2!AU$4,'[1]INTERNAL PARAMETERS-1'!$B$5:$J$44,8,FALSE)*VLOOKUP(AirBSYLD2!AU$4,'[1]INTERNAL PARAMETERS-1'!$B$5:$J$44,3,FALSE)</f>
        <v>0</v>
      </c>
      <c r="AV210" s="44">
        <f>AirBSYLD1!AV210*VLOOKUP(AirBSYLD2!AV$4,'[1]INTERNAL PARAMETERS-1'!$B$5:$J$44,5,FALSE)*VLOOKUP(AirBSYLD2!AV$4,'[1]INTERNAL PARAMETERS-1'!$B$5:$J$44,6,FALSE)*VLOOKUP(AirBSYLD2!AV$4,'[1]INTERNAL PARAMETERS-1'!$B$5:$J$44,3,FALSE) + AirBSYLD1!AV210*(1-VLOOKUP(AirBSYLD2!AV$4,'[1]INTERNAL PARAMETERS-1'!$B$5:$J$44,5,FALSE))*VLOOKUP(AirBSYLD2!AV$4,'[1]INTERNAL PARAMETERS-1'!$B$5:$J$44,8,FALSE)*VLOOKUP(AirBSYLD2!AV$4,'[1]INTERNAL PARAMETERS-1'!$B$5:$J$44,3,FALSE)</f>
        <v>0</v>
      </c>
      <c r="AW210" s="44">
        <f>AirBSYLD1!AW210*VLOOKUP(AirBSYLD2!AW$4,'[1]INTERNAL PARAMETERS-1'!$B$5:$J$44,5,FALSE)*VLOOKUP(AirBSYLD2!AW$4,'[1]INTERNAL PARAMETERS-1'!$B$5:$J$44,6,FALSE)*VLOOKUP(AirBSYLD2!AW$4,'[1]INTERNAL PARAMETERS-1'!$B$5:$J$44,3,FALSE) + AirBSYLD1!AW210*(1-VLOOKUP(AirBSYLD2!AW$4,'[1]INTERNAL PARAMETERS-1'!$B$5:$J$44,5,FALSE))*VLOOKUP(AirBSYLD2!AW$4,'[1]INTERNAL PARAMETERS-1'!$B$5:$J$44,8,FALSE)*VLOOKUP(AirBSYLD2!AW$4,'[1]INTERNAL PARAMETERS-1'!$B$5:$J$44,3,FALSE)</f>
        <v>0</v>
      </c>
      <c r="AX210" s="44">
        <f>AirBSYLD1!AX210*VLOOKUP(AirBSYLD2!AX$4,'[1]INTERNAL PARAMETERS-1'!$B$5:$J$44,5,FALSE)*VLOOKUP(AirBSYLD2!AX$4,'[1]INTERNAL PARAMETERS-1'!$B$5:$J$44,6,FALSE)*VLOOKUP(AirBSYLD2!AX$4,'[1]INTERNAL PARAMETERS-1'!$B$5:$J$44,3,FALSE) + AirBSYLD1!AX210*(1-VLOOKUP(AirBSYLD2!AX$4,'[1]INTERNAL PARAMETERS-1'!$B$5:$J$44,5,FALSE))*VLOOKUP(AirBSYLD2!AX$4,'[1]INTERNAL PARAMETERS-1'!$B$5:$J$44,8,FALSE)*VLOOKUP(AirBSYLD2!AX$4,'[1]INTERNAL PARAMETERS-1'!$B$5:$J$44,3,FALSE)</f>
        <v>0</v>
      </c>
      <c r="AY210" s="44">
        <f>AirBSYLD1!AY210*VLOOKUP(AirBSYLD2!AY$4,'[1]INTERNAL PARAMETERS-1'!$B$5:$J$44,5,FALSE)*VLOOKUP(AirBSYLD2!AY$4,'[1]INTERNAL PARAMETERS-1'!$B$5:$J$44,6,FALSE)*VLOOKUP(AirBSYLD2!AY$4,'[1]INTERNAL PARAMETERS-1'!$B$5:$J$44,3,FALSE) + AirBSYLD1!AY210*(1-VLOOKUP(AirBSYLD2!AY$4,'[1]INTERNAL PARAMETERS-1'!$B$5:$J$44,5,FALSE))*VLOOKUP(AirBSYLD2!AY$4,'[1]INTERNAL PARAMETERS-1'!$B$5:$J$44,8,FALSE)*VLOOKUP(AirBSYLD2!AY$4,'[1]INTERNAL PARAMETERS-1'!$B$5:$J$44,3,FALSE)</f>
        <v>0</v>
      </c>
      <c r="AZ210" s="44">
        <f>AirBSYLD1!AZ210*VLOOKUP(AirBSYLD2!AZ$4,'[1]INTERNAL PARAMETERS-1'!$B$5:$J$44,5,FALSE)*VLOOKUP(AirBSYLD2!AZ$4,'[1]INTERNAL PARAMETERS-1'!$B$5:$J$44,6,FALSE)*VLOOKUP(AirBSYLD2!AZ$4,'[1]INTERNAL PARAMETERS-1'!$B$5:$J$44,3,FALSE) + AirBSYLD1!AZ210*(1-VLOOKUP(AirBSYLD2!AZ$4,'[1]INTERNAL PARAMETERS-1'!$B$5:$J$44,5,FALSE))*VLOOKUP(AirBSYLD2!AZ$4,'[1]INTERNAL PARAMETERS-1'!$B$5:$J$44,8,FALSE)*VLOOKUP(AirBSYLD2!AZ$4,'[1]INTERNAL PARAMETERS-1'!$B$5:$J$44,3,FALSE)</f>
        <v>0</v>
      </c>
      <c r="BA210" s="44">
        <f>AirBSYLD1!BA210*VLOOKUP(AirBSYLD2!BA$4,'[1]INTERNAL PARAMETERS-1'!$B$5:$J$44,5,FALSE)*VLOOKUP(AirBSYLD2!BA$4,'[1]INTERNAL PARAMETERS-1'!$B$5:$J$44,6,FALSE)*VLOOKUP(AirBSYLD2!BA$4,'[1]INTERNAL PARAMETERS-1'!$B$5:$J$44,3,FALSE) + AirBSYLD1!BA210*(1-VLOOKUP(AirBSYLD2!BA$4,'[1]INTERNAL PARAMETERS-1'!$B$5:$J$44,5,FALSE))*VLOOKUP(AirBSYLD2!BA$4,'[1]INTERNAL PARAMETERS-1'!$B$5:$J$44,8,FALSE)*VLOOKUP(AirBSYLD2!BA$4,'[1]INTERNAL PARAMETERS-1'!$B$5:$J$44,3,FALSE)</f>
        <v>0</v>
      </c>
      <c r="BB210" s="44">
        <f>AirBSYLD1!BB210*VLOOKUP(AirBSYLD2!BB$4,'[1]INTERNAL PARAMETERS-1'!$B$5:$J$44,5,FALSE)*VLOOKUP(AirBSYLD2!BB$4,'[1]INTERNAL PARAMETERS-1'!$B$5:$J$44,6,FALSE)*VLOOKUP(AirBSYLD2!BB$4,'[1]INTERNAL PARAMETERS-1'!$B$5:$J$44,3,FALSE) + AirBSYLD1!BB210*(1-VLOOKUP(AirBSYLD2!BB$4,'[1]INTERNAL PARAMETERS-1'!$B$5:$J$44,5,FALSE))*VLOOKUP(AirBSYLD2!BB$4,'[1]INTERNAL PARAMETERS-1'!$B$5:$J$44,8,FALSE)*VLOOKUP(AirBSYLD2!BB$4,'[1]INTERNAL PARAMETERS-1'!$B$5:$J$44,3,FALSE)</f>
        <v>0</v>
      </c>
      <c r="BC210" s="44">
        <f>AirBSYLD1!BC210*VLOOKUP(AirBSYLD2!BC$4,'[1]INTERNAL PARAMETERS-1'!$B$5:$J$44,5,FALSE)*VLOOKUP(AirBSYLD2!BC$4,'[1]INTERNAL PARAMETERS-1'!$B$5:$J$44,6,FALSE)*VLOOKUP(AirBSYLD2!BC$4,'[1]INTERNAL PARAMETERS-1'!$B$5:$J$44,3,FALSE) + AirBSYLD1!BC210*(1-VLOOKUP(AirBSYLD2!BC$4,'[1]INTERNAL PARAMETERS-1'!$B$5:$J$44,5,FALSE))*VLOOKUP(AirBSYLD2!BC$4,'[1]INTERNAL PARAMETERS-1'!$B$5:$J$44,8,FALSE)*VLOOKUP(AirBSYLD2!BC$4,'[1]INTERNAL PARAMETERS-1'!$B$5:$J$44,3,FALSE)</f>
        <v>0</v>
      </c>
      <c r="BD210" s="44">
        <f>AirBSYLD1!BD210*VLOOKUP(AirBSYLD2!BD$4,'[1]INTERNAL PARAMETERS-1'!$B$5:$J$44,5,FALSE)*VLOOKUP(AirBSYLD2!BD$4,'[1]INTERNAL PARAMETERS-1'!$B$5:$J$44,6,FALSE)*VLOOKUP(AirBSYLD2!BD$4,'[1]INTERNAL PARAMETERS-1'!$B$5:$J$44,3,FALSE) + AirBSYLD1!BD210*(1-VLOOKUP(AirBSYLD2!BD$4,'[1]INTERNAL PARAMETERS-1'!$B$5:$J$44,5,FALSE))*VLOOKUP(AirBSYLD2!BD$4,'[1]INTERNAL PARAMETERS-1'!$B$5:$J$44,8,FALSE)*VLOOKUP(AirBSYLD2!BD$4,'[1]INTERNAL PARAMETERS-1'!$B$5:$J$44,3,FALSE)</f>
        <v>0</v>
      </c>
      <c r="BE210" s="44">
        <f>AirBSYLD1!BE210*VLOOKUP(AirBSYLD2!BE$4,'[1]INTERNAL PARAMETERS-1'!$B$5:$J$44,5,FALSE)*VLOOKUP(AirBSYLD2!BE$4,'[1]INTERNAL PARAMETERS-1'!$B$5:$J$44,6,FALSE)*VLOOKUP(AirBSYLD2!BE$4,'[1]INTERNAL PARAMETERS-1'!$B$5:$J$44,3,FALSE) + AirBSYLD1!BE210*(1-VLOOKUP(AirBSYLD2!BE$4,'[1]INTERNAL PARAMETERS-1'!$B$5:$J$44,5,FALSE))*VLOOKUP(AirBSYLD2!BE$4,'[1]INTERNAL PARAMETERS-1'!$B$5:$J$44,8,FALSE)*VLOOKUP(AirBSYLD2!BE$4,'[1]INTERNAL PARAMETERS-1'!$B$5:$J$44,3,FALSE)</f>
        <v>0</v>
      </c>
      <c r="BF210" s="44">
        <f>AirBSYLD1!BF210*VLOOKUP(AirBSYLD2!BF$4,'[1]INTERNAL PARAMETERS-1'!$B$5:$J$44,5,FALSE)*VLOOKUP(AirBSYLD2!BF$4,'[1]INTERNAL PARAMETERS-1'!$B$5:$J$44,6,FALSE)*VLOOKUP(AirBSYLD2!BF$4,'[1]INTERNAL PARAMETERS-1'!$B$5:$J$44,3,FALSE) + AirBSYLD1!BF210*(1-VLOOKUP(AirBSYLD2!BF$4,'[1]INTERNAL PARAMETERS-1'!$B$5:$J$44,5,FALSE))*VLOOKUP(AirBSYLD2!BF$4,'[1]INTERNAL PARAMETERS-1'!$B$5:$J$44,8,FALSE)*VLOOKUP(AirBSYLD2!BF$4,'[1]INTERNAL PARAMETERS-1'!$B$5:$J$44,3,FALSE)</f>
        <v>0</v>
      </c>
      <c r="BG210" s="44">
        <f>AirBSYLD1!BG210*VLOOKUP(AirBSYLD2!BG$4,'[1]INTERNAL PARAMETERS-1'!$B$5:$J$44,5,FALSE)*VLOOKUP(AirBSYLD2!BG$4,'[1]INTERNAL PARAMETERS-1'!$B$5:$J$44,6,FALSE)*VLOOKUP(AirBSYLD2!BG$4,'[1]INTERNAL PARAMETERS-1'!$B$5:$J$44,3,FALSE) + AirBSYLD1!BG210*(1-VLOOKUP(AirBSYLD2!BG$4,'[1]INTERNAL PARAMETERS-1'!$B$5:$J$44,5,FALSE))*VLOOKUP(AirBSYLD2!BG$4,'[1]INTERNAL PARAMETERS-1'!$B$5:$J$44,8,FALSE)*VLOOKUP(AirBSYLD2!BG$4,'[1]INTERNAL PARAMETERS-1'!$B$5:$J$44,3,FALSE)</f>
        <v>0</v>
      </c>
      <c r="BH210" s="44">
        <f>AirBSYLD1!BH210*VLOOKUP(AirBSYLD2!BH$4,'[1]INTERNAL PARAMETERS-1'!$B$5:$J$44,5,FALSE)*VLOOKUP(AirBSYLD2!BH$4,'[1]INTERNAL PARAMETERS-1'!$B$5:$J$44,6,FALSE)*VLOOKUP(AirBSYLD2!BH$4,'[1]INTERNAL PARAMETERS-1'!$B$5:$J$44,3,FALSE) + AirBSYLD1!BH210*(1-VLOOKUP(AirBSYLD2!BH$4,'[1]INTERNAL PARAMETERS-1'!$B$5:$J$44,5,FALSE))*VLOOKUP(AirBSYLD2!BH$4,'[1]INTERNAL PARAMETERS-1'!$B$5:$J$44,8,FALSE)*VLOOKUP(AirBSYLD2!BH$4,'[1]INTERNAL PARAMETERS-1'!$B$5:$J$44,3,FALSE)</f>
        <v>0</v>
      </c>
      <c r="BI210" s="44">
        <f>AirBSYLD1!BI210*VLOOKUP(AirBSYLD2!BI$4,'[1]INTERNAL PARAMETERS-1'!$B$5:$J$44,5,FALSE)*VLOOKUP(AirBSYLD2!BI$4,'[1]INTERNAL PARAMETERS-1'!$B$5:$J$44,6,FALSE)*VLOOKUP(AirBSYLD2!BI$4,'[1]INTERNAL PARAMETERS-1'!$B$5:$J$44,3,FALSE) + AirBSYLD1!BI210*(1-VLOOKUP(AirBSYLD2!BI$4,'[1]INTERNAL PARAMETERS-1'!$B$5:$J$44,5,FALSE))*VLOOKUP(AirBSYLD2!BI$4,'[1]INTERNAL PARAMETERS-1'!$B$5:$J$44,8,FALSE)*VLOOKUP(AirBSYLD2!BI$4,'[1]INTERNAL PARAMETERS-1'!$B$5:$J$44,3,FALSE)</f>
        <v>0</v>
      </c>
      <c r="BJ210" s="44">
        <f>AirBSYLD1!BJ210*VLOOKUP(AirBSYLD2!BJ$4,'[1]INTERNAL PARAMETERS-1'!$B$5:$J$44,5,FALSE)*VLOOKUP(AirBSYLD2!BJ$4,'[1]INTERNAL PARAMETERS-1'!$B$5:$J$44,6,FALSE)*VLOOKUP(AirBSYLD2!BJ$4,'[1]INTERNAL PARAMETERS-1'!$B$5:$J$44,3,FALSE) + AirBSYLD1!BJ210*(1-VLOOKUP(AirBSYLD2!BJ$4,'[1]INTERNAL PARAMETERS-1'!$B$5:$J$44,5,FALSE))*VLOOKUP(AirBSYLD2!BJ$4,'[1]INTERNAL PARAMETERS-1'!$B$5:$J$44,8,FALSE)*VLOOKUP(AirBSYLD2!BJ$4,'[1]INTERNAL PARAMETERS-1'!$B$5:$J$44,3,FALSE)</f>
        <v>0</v>
      </c>
      <c r="BK210" s="44">
        <f>AirBSYLD1!BK210*VLOOKUP(AirBSYLD2!BK$4,'[1]INTERNAL PARAMETERS-1'!$B$5:$J$44,5,FALSE)*VLOOKUP(AirBSYLD2!BK$4,'[1]INTERNAL PARAMETERS-1'!$B$5:$J$44,6,FALSE)*VLOOKUP(AirBSYLD2!BK$4,'[1]INTERNAL PARAMETERS-1'!$B$5:$J$44,3,FALSE) + AirBSYLD1!BK210*(1-VLOOKUP(AirBSYLD2!BK$4,'[1]INTERNAL PARAMETERS-1'!$B$5:$J$44,5,FALSE))*VLOOKUP(AirBSYLD2!BK$4,'[1]INTERNAL PARAMETERS-1'!$B$5:$J$44,8,FALSE)*VLOOKUP(AirBSYLD2!BK$4,'[1]INTERNAL PARAMETERS-1'!$B$5:$J$44,3,FALSE)</f>
        <v>0</v>
      </c>
      <c r="BL210" s="44">
        <f>AirBSYLD1!BL210*VLOOKUP(AirBSYLD2!BL$4,'[1]INTERNAL PARAMETERS-1'!$B$5:$J$44,5,FALSE)*VLOOKUP(AirBSYLD2!BL$4,'[1]INTERNAL PARAMETERS-1'!$B$5:$J$44,6,FALSE)*VLOOKUP(AirBSYLD2!BL$4,'[1]INTERNAL PARAMETERS-1'!$B$5:$J$44,3,FALSE) + AirBSYLD1!BL210*(1-VLOOKUP(AirBSYLD2!BL$4,'[1]INTERNAL PARAMETERS-1'!$B$5:$J$44,5,FALSE))*VLOOKUP(AirBSYLD2!BL$4,'[1]INTERNAL PARAMETERS-1'!$B$5:$J$44,8,FALSE)*VLOOKUP(AirBSYLD2!BL$4,'[1]INTERNAL PARAMETERS-1'!$B$5:$J$44,3,FALSE)</f>
        <v>0</v>
      </c>
      <c r="BM210" s="44">
        <f>AirBSYLD1!BM210*VLOOKUP(AirBSYLD2!BM$4,'[1]INTERNAL PARAMETERS-1'!$B$5:$J$44,5,FALSE)*VLOOKUP(AirBSYLD2!BM$4,'[1]INTERNAL PARAMETERS-1'!$B$5:$J$44,6,FALSE)*VLOOKUP(AirBSYLD2!BM$4,'[1]INTERNAL PARAMETERS-1'!$B$5:$J$44,3,FALSE) + AirBSYLD1!BM210*(1-VLOOKUP(AirBSYLD2!BM$4,'[1]INTERNAL PARAMETERS-1'!$B$5:$J$44,5,FALSE))*VLOOKUP(AirBSYLD2!BM$4,'[1]INTERNAL PARAMETERS-1'!$B$5:$J$44,8,FALSE)*VLOOKUP(AirBSYLD2!BM$4,'[1]INTERNAL PARAMETERS-1'!$B$5:$J$44,3,FALSE)</f>
        <v>0</v>
      </c>
      <c r="BN210" s="44">
        <f>AirBSYLD1!BN210*VLOOKUP(AirBSYLD2!BN$4,'[1]INTERNAL PARAMETERS-1'!$B$5:$J$44,5,FALSE)*VLOOKUP(AirBSYLD2!BN$4,'[1]INTERNAL PARAMETERS-1'!$B$5:$J$44,6,FALSE)*VLOOKUP(AirBSYLD2!BN$4,'[1]INTERNAL PARAMETERS-1'!$B$5:$J$44,3,FALSE) + AirBSYLD1!BN210*(1-VLOOKUP(AirBSYLD2!BN$4,'[1]INTERNAL PARAMETERS-1'!$B$5:$J$44,5,FALSE))*VLOOKUP(AirBSYLD2!BN$4,'[1]INTERNAL PARAMETERS-1'!$B$5:$J$44,8,FALSE)*VLOOKUP(AirBSYLD2!BN$4,'[1]INTERNAL PARAMETERS-1'!$B$5:$J$44,3,FALSE)</f>
        <v>0</v>
      </c>
      <c r="BO210" s="44">
        <f>AirBSYLD1!BO210*VLOOKUP(AirBSYLD2!BO$4,'[1]INTERNAL PARAMETERS-1'!$B$5:$J$44,5,FALSE)*VLOOKUP(AirBSYLD2!BO$4,'[1]INTERNAL PARAMETERS-1'!$B$5:$J$44,6,FALSE)*VLOOKUP(AirBSYLD2!BO$4,'[1]INTERNAL PARAMETERS-1'!$B$5:$J$44,3,FALSE) + AirBSYLD1!BO210*(1-VLOOKUP(AirBSYLD2!BO$4,'[1]INTERNAL PARAMETERS-1'!$B$5:$J$44,5,FALSE))*VLOOKUP(AirBSYLD2!BO$4,'[1]INTERNAL PARAMETERS-1'!$B$5:$J$44,8,FALSE)*VLOOKUP(AirBSYLD2!BO$4,'[1]INTERNAL PARAMETERS-1'!$B$5:$J$44,3,FALSE)</f>
        <v>0</v>
      </c>
      <c r="BP210" s="44">
        <f>AirBSYLD1!BP210*VLOOKUP(AirBSYLD2!BP$4,'[1]INTERNAL PARAMETERS-1'!$B$5:$J$44,5,FALSE)*VLOOKUP(AirBSYLD2!BP$4,'[1]INTERNAL PARAMETERS-1'!$B$5:$J$44,6,FALSE)*VLOOKUP(AirBSYLD2!BP$4,'[1]INTERNAL PARAMETERS-1'!$B$5:$J$44,3,FALSE) + AirBSYLD1!BP210*(1-VLOOKUP(AirBSYLD2!BP$4,'[1]INTERNAL PARAMETERS-1'!$B$5:$J$44,5,FALSE))*VLOOKUP(AirBSYLD2!BP$4,'[1]INTERNAL PARAMETERS-1'!$B$5:$J$44,8,FALSE)*VLOOKUP(AirBSYLD2!BP$4,'[1]INTERNAL PARAMETERS-1'!$B$5:$J$44,3,FALSE)</f>
        <v>0</v>
      </c>
      <c r="BQ210" s="44">
        <f>AirBSYLD1!BQ210*VLOOKUP(AirBSYLD2!BQ$4,'[1]INTERNAL PARAMETERS-1'!$B$5:$J$44,5,FALSE)*VLOOKUP(AirBSYLD2!BQ$4,'[1]INTERNAL PARAMETERS-1'!$B$5:$J$44,6,FALSE)*VLOOKUP(AirBSYLD2!BQ$4,'[1]INTERNAL PARAMETERS-1'!$B$5:$J$44,3,FALSE) + AirBSYLD1!BQ210*(1-VLOOKUP(AirBSYLD2!BQ$4,'[1]INTERNAL PARAMETERS-1'!$B$5:$J$44,5,FALSE))*VLOOKUP(AirBSYLD2!BQ$4,'[1]INTERNAL PARAMETERS-1'!$B$5:$J$44,8,FALSE)*VLOOKUP(AirBSYLD2!BQ$4,'[1]INTERNAL PARAMETERS-1'!$B$5:$J$44,3,FALSE)</f>
        <v>0</v>
      </c>
      <c r="BR210" s="44">
        <f>AirBSYLD1!BR210*VLOOKUP(AirBSYLD2!BR$4,'[1]INTERNAL PARAMETERS-1'!$B$5:$J$44,5,FALSE)*VLOOKUP(AirBSYLD2!BR$4,'[1]INTERNAL PARAMETERS-1'!$B$5:$J$44,6,FALSE)*VLOOKUP(AirBSYLD2!BR$4,'[1]INTERNAL PARAMETERS-1'!$B$5:$J$44,3,FALSE) + AirBSYLD1!BR210*(1-VLOOKUP(AirBSYLD2!BR$4,'[1]INTERNAL PARAMETERS-1'!$B$5:$J$44,5,FALSE))*VLOOKUP(AirBSYLD2!BR$4,'[1]INTERNAL PARAMETERS-1'!$B$5:$J$44,8,FALSE)*VLOOKUP(AirBSYLD2!BR$4,'[1]INTERNAL PARAMETERS-1'!$B$5:$J$44,3,FALSE)</f>
        <v>0</v>
      </c>
      <c r="BS210" s="44">
        <f>AirBSYLD1!BS210*VLOOKUP(AirBSYLD2!BS$4,'[1]INTERNAL PARAMETERS-1'!$B$5:$J$44,5,FALSE)*VLOOKUP(AirBSYLD2!BS$4,'[1]INTERNAL PARAMETERS-1'!$B$5:$J$44,6,FALSE)*VLOOKUP(AirBSYLD2!BS$4,'[1]INTERNAL PARAMETERS-1'!$B$5:$J$44,3,FALSE) + AirBSYLD1!BS210*(1-VLOOKUP(AirBSYLD2!BS$4,'[1]INTERNAL PARAMETERS-1'!$B$5:$J$44,5,FALSE))*VLOOKUP(AirBSYLD2!BS$4,'[1]INTERNAL PARAMETERS-1'!$B$5:$J$44,8,FALSE)*VLOOKUP(AirBSYLD2!BS$4,'[1]INTERNAL PARAMETERS-1'!$B$5:$J$44,3,FALSE)</f>
        <v>0</v>
      </c>
      <c r="BT210" s="44">
        <f>AirBSYLD1!BT210*VLOOKUP(AirBSYLD2!BT$4,'[1]INTERNAL PARAMETERS-1'!$B$5:$J$44,5,FALSE)*VLOOKUP(AirBSYLD2!BT$4,'[1]INTERNAL PARAMETERS-1'!$B$5:$J$44,6,FALSE)*VLOOKUP(AirBSYLD2!BT$4,'[1]INTERNAL PARAMETERS-1'!$B$5:$J$44,3,FALSE) + AirBSYLD1!BT210*(1-VLOOKUP(AirBSYLD2!BT$4,'[1]INTERNAL PARAMETERS-1'!$B$5:$J$44,5,FALSE))*VLOOKUP(AirBSYLD2!BT$4,'[1]INTERNAL PARAMETERS-1'!$B$5:$J$44,8,FALSE)*VLOOKUP(AirBSYLD2!BT$4,'[1]INTERNAL PARAMETERS-1'!$B$5:$J$44,3,FALSE)</f>
        <v>0</v>
      </c>
      <c r="BU210" s="44">
        <f>AirBSYLD1!BU210*VLOOKUP(AirBSYLD2!BU$4,'[1]INTERNAL PARAMETERS-1'!$B$5:$J$44,5,FALSE)*VLOOKUP(AirBSYLD2!BU$4,'[1]INTERNAL PARAMETERS-1'!$B$5:$J$44,6,FALSE)*VLOOKUP(AirBSYLD2!BU$4,'[1]INTERNAL PARAMETERS-1'!$B$5:$J$44,3,FALSE) + AirBSYLD1!BU210*(1-VLOOKUP(AirBSYLD2!BU$4,'[1]INTERNAL PARAMETERS-1'!$B$5:$J$44,5,FALSE))*VLOOKUP(AirBSYLD2!BU$4,'[1]INTERNAL PARAMETERS-1'!$B$5:$J$44,8,FALSE)*VLOOKUP(AirBSYLD2!BU$4,'[1]INTERNAL PARAMETERS-1'!$B$5:$J$44,3,FALSE)</f>
        <v>0</v>
      </c>
      <c r="BV210" s="44">
        <f>AirBSYLD1!BV210*VLOOKUP(AirBSYLD2!BV$4,'[1]INTERNAL PARAMETERS-1'!$B$5:$J$44,5,FALSE)*VLOOKUP(AirBSYLD2!BV$4,'[1]INTERNAL PARAMETERS-1'!$B$5:$J$44,6,FALSE)*VLOOKUP(AirBSYLD2!BV$4,'[1]INTERNAL PARAMETERS-1'!$B$5:$J$44,3,FALSE) + AirBSYLD1!BV210*(1-VLOOKUP(AirBSYLD2!BV$4,'[1]INTERNAL PARAMETERS-1'!$B$5:$J$44,5,FALSE))*VLOOKUP(AirBSYLD2!BV$4,'[1]INTERNAL PARAMETERS-1'!$B$5:$J$44,8,FALSE)*VLOOKUP(AirBSYLD2!BV$4,'[1]INTERNAL PARAMETERS-1'!$B$5:$J$44,3,FALSE)</f>
        <v>0</v>
      </c>
      <c r="BW210" s="44">
        <f>AirBSYLD1!BW210*VLOOKUP(AirBSYLD2!BW$4,'[1]INTERNAL PARAMETERS-1'!$B$5:$J$44,5,FALSE)*VLOOKUP(AirBSYLD2!BW$4,'[1]INTERNAL PARAMETERS-1'!$B$5:$J$44,6,FALSE)*VLOOKUP(AirBSYLD2!BW$4,'[1]INTERNAL PARAMETERS-1'!$B$5:$J$44,3,FALSE) + AirBSYLD1!BW210*(1-VLOOKUP(AirBSYLD2!BW$4,'[1]INTERNAL PARAMETERS-1'!$B$5:$J$44,5,FALSE))*VLOOKUP(AirBSYLD2!BW$4,'[1]INTERNAL PARAMETERS-1'!$B$5:$J$44,8,FALSE)*VLOOKUP(AirBSYLD2!BW$4,'[1]INTERNAL PARAMETERS-1'!$B$5:$J$44,3,FALSE)</f>
        <v>0</v>
      </c>
      <c r="BX210" s="44">
        <f>AirBSYLD1!BX210*VLOOKUP(AirBSYLD2!BX$4,'[1]INTERNAL PARAMETERS-1'!$B$5:$J$44,5,FALSE)*VLOOKUP(AirBSYLD2!BX$4,'[1]INTERNAL PARAMETERS-1'!$B$5:$J$44,6,FALSE)*VLOOKUP(AirBSYLD2!BX$4,'[1]INTERNAL PARAMETERS-1'!$B$5:$J$44,3,FALSE) + AirBSYLD1!BX210*(1-VLOOKUP(AirBSYLD2!BX$4,'[1]INTERNAL PARAMETERS-1'!$B$5:$J$44,5,FALSE))*VLOOKUP(AirBSYLD2!BX$4,'[1]INTERNAL PARAMETERS-1'!$B$5:$J$44,8,FALSE)*VLOOKUP(AirBSYLD2!BX$4,'[1]INTERNAL PARAMETERS-1'!$B$5:$J$44,3,FALSE)</f>
        <v>0</v>
      </c>
      <c r="BY210" s="44">
        <f>AirBSYLD1!BY210*VLOOKUP(AirBSYLD2!BY$4,'[1]INTERNAL PARAMETERS-1'!$B$5:$J$44,5,FALSE)*VLOOKUP(AirBSYLD2!BY$4,'[1]INTERNAL PARAMETERS-1'!$B$5:$J$44,6,FALSE)*VLOOKUP(AirBSYLD2!BY$4,'[1]INTERNAL PARAMETERS-1'!$B$5:$J$44,3,FALSE) + AirBSYLD1!BY210*(1-VLOOKUP(AirBSYLD2!BY$4,'[1]INTERNAL PARAMETERS-1'!$B$5:$J$44,5,FALSE))*VLOOKUP(AirBSYLD2!BY$4,'[1]INTERNAL PARAMETERS-1'!$B$5:$J$44,8,FALSE)*VLOOKUP(AirBSYLD2!BY$4,'[1]INTERNAL PARAMETERS-1'!$B$5:$J$44,3,FALSE)</f>
        <v>0</v>
      </c>
      <c r="BZ210" s="44">
        <f>AirBSYLD1!BZ210*VLOOKUP(AirBSYLD2!BZ$4,'[1]INTERNAL PARAMETERS-1'!$B$5:$J$44,5,FALSE)*VLOOKUP(AirBSYLD2!BZ$4,'[1]INTERNAL PARAMETERS-1'!$B$5:$J$44,6,FALSE)*VLOOKUP(AirBSYLD2!BZ$4,'[1]INTERNAL PARAMETERS-1'!$B$5:$J$44,3,FALSE) + AirBSYLD1!BZ210*(1-VLOOKUP(AirBSYLD2!BZ$4,'[1]INTERNAL PARAMETERS-1'!$B$5:$J$44,5,FALSE))*VLOOKUP(AirBSYLD2!BZ$4,'[1]INTERNAL PARAMETERS-1'!$B$5:$J$44,8,FALSE)*VLOOKUP(AirBSYLD2!BZ$4,'[1]INTERNAL PARAMETERS-1'!$B$5:$J$44,3,FALSE)</f>
        <v>0</v>
      </c>
      <c r="CA210" s="44">
        <f>AirBSYLD1!CA210*VLOOKUP(AirBSYLD2!CA$4,'[1]INTERNAL PARAMETERS-1'!$B$5:$J$44,5,FALSE)*VLOOKUP(AirBSYLD2!CA$4,'[1]INTERNAL PARAMETERS-1'!$B$5:$J$44,6,FALSE)*VLOOKUP(AirBSYLD2!CA$4,'[1]INTERNAL PARAMETERS-1'!$B$5:$J$44,3,FALSE) + AirBSYLD1!CA210*(1-VLOOKUP(AirBSYLD2!CA$4,'[1]INTERNAL PARAMETERS-1'!$B$5:$J$44,5,FALSE))*VLOOKUP(AirBSYLD2!CA$4,'[1]INTERNAL PARAMETERS-1'!$B$5:$J$44,8,FALSE)*VLOOKUP(AirBSYLD2!CA$4,'[1]INTERNAL PARAMETERS-1'!$B$5:$J$44,3,FALSE)</f>
        <v>0</v>
      </c>
      <c r="CB210" s="44">
        <f>AirBSYLD1!CB210*VLOOKUP(AirBSYLD2!CB$4,'[1]INTERNAL PARAMETERS-1'!$B$5:$J$44,5,FALSE)*VLOOKUP(AirBSYLD2!CB$4,'[1]INTERNAL PARAMETERS-1'!$B$5:$J$44,6,FALSE)*VLOOKUP(AirBSYLD2!CB$4,'[1]INTERNAL PARAMETERS-1'!$B$5:$J$44,3,FALSE) + AirBSYLD1!CB210*(1-VLOOKUP(AirBSYLD2!CB$4,'[1]INTERNAL PARAMETERS-1'!$B$5:$J$44,5,FALSE))*VLOOKUP(AirBSYLD2!CB$4,'[1]INTERNAL PARAMETERS-1'!$B$5:$J$44,8,FALSE)*VLOOKUP(AirBSYLD2!CB$4,'[1]INTERNAL PARAMETERS-1'!$B$5:$J$44,3,FALSE)</f>
        <v>0</v>
      </c>
      <c r="CC210" s="44">
        <f>AirBSYLD1!CC210*VLOOKUP(AirBSYLD2!CC$4,'[1]INTERNAL PARAMETERS-1'!$B$5:$J$44,5,FALSE)*VLOOKUP(AirBSYLD2!CC$4,'[1]INTERNAL PARAMETERS-1'!$B$5:$J$44,6,FALSE)*VLOOKUP(AirBSYLD2!CC$4,'[1]INTERNAL PARAMETERS-1'!$B$5:$J$44,3,FALSE) + AirBSYLD1!CC210*(1-VLOOKUP(AirBSYLD2!CC$4,'[1]INTERNAL PARAMETERS-1'!$B$5:$J$44,5,FALSE))*VLOOKUP(AirBSYLD2!CC$4,'[1]INTERNAL PARAMETERS-1'!$B$5:$J$44,8,FALSE)*VLOOKUP(AirBSYLD2!CC$4,'[1]INTERNAL PARAMETERS-1'!$B$5:$J$44,3,FALSE)</f>
        <v>0</v>
      </c>
      <c r="CD210" s="44">
        <f>AirBSYLD1!CD210*VLOOKUP(AirBSYLD2!CD$4,'[1]INTERNAL PARAMETERS-1'!$B$5:$J$44,5,FALSE)*VLOOKUP(AirBSYLD2!CD$4,'[1]INTERNAL PARAMETERS-1'!$B$5:$J$44,6,FALSE)*VLOOKUP(AirBSYLD2!CD$4,'[1]INTERNAL PARAMETERS-1'!$B$5:$J$44,3,FALSE) + AirBSYLD1!CD210*(1-VLOOKUP(AirBSYLD2!CD$4,'[1]INTERNAL PARAMETERS-1'!$B$5:$J$44,5,FALSE))*VLOOKUP(AirBSYLD2!CD$4,'[1]INTERNAL PARAMETERS-1'!$B$5:$J$44,8,FALSE)*VLOOKUP(AirBSYLD2!CD$4,'[1]INTERNAL PARAMETERS-1'!$B$5:$J$44,3,FALSE)</f>
        <v>0</v>
      </c>
      <c r="CE210" s="44">
        <f>AirBSYLD1!CE210*VLOOKUP(AirBSYLD2!CE$4,'[1]INTERNAL PARAMETERS-1'!$B$5:$J$44,5,FALSE)*VLOOKUP(AirBSYLD2!CE$4,'[1]INTERNAL PARAMETERS-1'!$B$5:$J$44,6,FALSE)*VLOOKUP(AirBSYLD2!CE$4,'[1]INTERNAL PARAMETERS-1'!$B$5:$J$44,3,FALSE) + AirBSYLD1!CE210*(1-VLOOKUP(AirBSYLD2!CE$4,'[1]INTERNAL PARAMETERS-1'!$B$5:$J$44,5,FALSE))*VLOOKUP(AirBSYLD2!CE$4,'[1]INTERNAL PARAMETERS-1'!$B$5:$J$44,8,FALSE)*VLOOKUP(AirBSYLD2!CE$4,'[1]INTERNAL PARAMETERS-1'!$B$5:$J$44,3,FALSE)</f>
        <v>0</v>
      </c>
      <c r="CF210" s="44">
        <f>AirBSYLD1!CF210*VLOOKUP(AirBSYLD2!CF$4,'[1]INTERNAL PARAMETERS-1'!$B$5:$J$44,5,FALSE)*VLOOKUP(AirBSYLD2!CF$4,'[1]INTERNAL PARAMETERS-1'!$B$5:$J$44,6,FALSE)*VLOOKUP(AirBSYLD2!CF$4,'[1]INTERNAL PARAMETERS-1'!$B$5:$J$44,3,FALSE) + AirBSYLD1!CF210*(1-VLOOKUP(AirBSYLD2!CF$4,'[1]INTERNAL PARAMETERS-1'!$B$5:$J$44,5,FALSE))*VLOOKUP(AirBSYLD2!CF$4,'[1]INTERNAL PARAMETERS-1'!$B$5:$J$44,8,FALSE)*VLOOKUP(AirBSYLD2!CF$4,'[1]INTERNAL PARAMETERS-1'!$B$5:$J$44,3,FALSE)</f>
        <v>0</v>
      </c>
      <c r="CG210" s="44">
        <f>AirBSYLD1!CG210*VLOOKUP(AirBSYLD2!CG$4,'[1]INTERNAL PARAMETERS-1'!$B$5:$J$44,5,FALSE)*VLOOKUP(AirBSYLD2!CG$4,'[1]INTERNAL PARAMETERS-1'!$B$5:$J$44,6,FALSE)*VLOOKUP(AirBSYLD2!CG$4,'[1]INTERNAL PARAMETERS-1'!$B$5:$J$44,3,FALSE) + AirBSYLD1!CG210*(1-VLOOKUP(AirBSYLD2!CG$4,'[1]INTERNAL PARAMETERS-1'!$B$5:$J$44,5,FALSE))*VLOOKUP(AirBSYLD2!CG$4,'[1]INTERNAL PARAMETERS-1'!$B$5:$J$44,8,FALSE)*VLOOKUP(AirBSYLD2!CG$4,'[1]INTERNAL PARAMETERS-1'!$B$5:$J$44,3,FALSE)</f>
        <v>0</v>
      </c>
      <c r="CH210" s="43">
        <f>AirBSYLD1!CH210*VLOOKUP(AirBSYLD2!CH$4,'[1]INTERNAL PARAMETERS-1'!$B$5:$J$44,5,FALSE)*VLOOKUP(AirBSYLD2!CH$4,'[1]INTERNAL PARAMETERS-1'!$B$5:$J$44,6,FALSE)*VLOOKUP(AirBSYLD2!CH$4,'[1]INTERNAL PARAMETERS-1'!$B$5:$J$44,3,FALSE) + AirBSYLD1!CH210*(1-VLOOKUP(AirBSYLD2!CH$4,'[1]INTERNAL PARAMETERS-1'!$B$5:$J$44,5,FALSE))*VLOOKUP(AirBSYLD2!CH$4,'[1]INTERNAL PARAMETERS-1'!$B$5:$J$44,8,FALSE)*VLOOKUP(AirBSYLD2!CH$4,'[1]INTERNAL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AirBS!X211</f>
        <v>0</v>
      </c>
      <c r="F211" s="56">
        <f>'[1]INTERNAL PARAMETERS-1'!M13</f>
        <v>44.225000000000001</v>
      </c>
      <c r="G211" s="45">
        <f>AirBSYLD1!G211*VLOOKUP(AirBSYLD2!G$4,'[1]INTERNAL PARAMETERS-1'!$B$5:$J$44,5,FALSE)*VLOOKUP(AirBSYLD2!G$4,'[1]INTERNAL PARAMETERS-1'!$B$5:$J$44,7,FALSE)*AirBSYLD2!$F211 + AirBSYLD1!G211*(1-VLOOKUP(AirBSYLD2!G$4,'[1]INTERNAL PARAMETERS-1'!$B$5:$J$44,5,FALSE))*VLOOKUP(AirBSYLD2!G$4,'[1]INTERNAL PARAMETERS-1'!$B$5:$J$44,9,FALSE)*AirBSYLD2!$F211</f>
        <v>0</v>
      </c>
      <c r="H211" s="44">
        <f>AirBSYLD1!H211*VLOOKUP(AirBSYLD2!H$4,'[1]INTERNAL PARAMETERS-1'!$B$5:$J$44,5,FALSE)*VLOOKUP(AirBSYLD2!H$4,'[1]INTERNAL PARAMETERS-1'!$B$5:$J$44,7,FALSE)*AirBSYLD2!$F211 + AirBSYLD1!H211*(1-VLOOKUP(AirBSYLD2!H$4,'[1]INTERNAL PARAMETERS-1'!$B$5:$J$44,5,FALSE))*VLOOKUP(AirBSYLD2!H$4,'[1]INTERNAL PARAMETERS-1'!$B$5:$J$44,9,FALSE)*AirBSYLD2!$F211</f>
        <v>0</v>
      </c>
      <c r="I211" s="44">
        <f>AirBSYLD1!I211*VLOOKUP(AirBSYLD2!I$4,'[1]INTERNAL PARAMETERS-1'!$B$5:$J$44,5,FALSE)*VLOOKUP(AirBSYLD2!I$4,'[1]INTERNAL PARAMETERS-1'!$B$5:$J$44,7,FALSE)*AirBSYLD2!$F211 + AirBSYLD1!I211*(1-VLOOKUP(AirBSYLD2!I$4,'[1]INTERNAL PARAMETERS-1'!$B$5:$J$44,5,FALSE))*VLOOKUP(AirBSYLD2!I$4,'[1]INTERNAL PARAMETERS-1'!$B$5:$J$44,9,FALSE)*AirBSYLD2!$F211</f>
        <v>0</v>
      </c>
      <c r="J211" s="44">
        <f>AirBSYLD1!J211*VLOOKUP(AirBSYLD2!J$4,'[1]INTERNAL PARAMETERS-1'!$B$5:$J$44,5,FALSE)*VLOOKUP(AirBSYLD2!J$4,'[1]INTERNAL PARAMETERS-1'!$B$5:$J$44,7,FALSE)*AirBSYLD2!$F211 + AirBSYLD1!J211*(1-VLOOKUP(AirBSYLD2!J$4,'[1]INTERNAL PARAMETERS-1'!$B$5:$J$44,5,FALSE))*VLOOKUP(AirBSYLD2!J$4,'[1]INTERNAL PARAMETERS-1'!$B$5:$J$44,9,FALSE)*AirBSYLD2!$F211</f>
        <v>0</v>
      </c>
      <c r="K211" s="44">
        <f>AirBSYLD1!K211*VLOOKUP(AirBSYLD2!K$4,'[1]INTERNAL PARAMETERS-1'!$B$5:$J$44,5,FALSE)*VLOOKUP(AirBSYLD2!K$4,'[1]INTERNAL PARAMETERS-1'!$B$5:$J$44,7,FALSE)*AirBSYLD2!$F211 + AirBSYLD1!K211*(1-VLOOKUP(AirBSYLD2!K$4,'[1]INTERNAL PARAMETERS-1'!$B$5:$J$44,5,FALSE))*VLOOKUP(AirBSYLD2!K$4,'[1]INTERNAL PARAMETERS-1'!$B$5:$J$44,9,FALSE)*AirBSYLD2!$F211</f>
        <v>0</v>
      </c>
      <c r="L211" s="44">
        <f>AirBSYLD1!L211*VLOOKUP(AirBSYLD2!L$4,'[1]INTERNAL PARAMETERS-1'!$B$5:$J$44,5,FALSE)*VLOOKUP(AirBSYLD2!L$4,'[1]INTERNAL PARAMETERS-1'!$B$5:$J$44,7,FALSE)*AirBSYLD2!$F211 + AirBSYLD1!L211*(1-VLOOKUP(AirBSYLD2!L$4,'[1]INTERNAL PARAMETERS-1'!$B$5:$J$44,5,FALSE))*VLOOKUP(AirBSYLD2!L$4,'[1]INTERNAL PARAMETERS-1'!$B$5:$J$44,9,FALSE)*AirBSYLD2!$F211</f>
        <v>0</v>
      </c>
      <c r="M211" s="44">
        <f>AirBSYLD1!M211*VLOOKUP(AirBSYLD2!M$4,'[1]INTERNAL PARAMETERS-1'!$B$5:$J$44,5,FALSE)*VLOOKUP(AirBSYLD2!M$4,'[1]INTERNAL PARAMETERS-1'!$B$5:$J$44,7,FALSE)*AirBSYLD2!$F211 + AirBSYLD1!M211*(1-VLOOKUP(AirBSYLD2!M$4,'[1]INTERNAL PARAMETERS-1'!$B$5:$J$44,5,FALSE))*VLOOKUP(AirBSYLD2!M$4,'[1]INTERNAL PARAMETERS-1'!$B$5:$J$44,9,FALSE)*AirBSYLD2!$F211</f>
        <v>0</v>
      </c>
      <c r="N211" s="44">
        <f>AirBSYLD1!N211*VLOOKUP(AirBSYLD2!N$4,'[1]INTERNAL PARAMETERS-1'!$B$5:$J$44,5,FALSE)*VLOOKUP(AirBSYLD2!N$4,'[1]INTERNAL PARAMETERS-1'!$B$5:$J$44,7,FALSE)*AirBSYLD2!$F211 + AirBSYLD1!N211*(1-VLOOKUP(AirBSYLD2!N$4,'[1]INTERNAL PARAMETERS-1'!$B$5:$J$44,5,FALSE))*VLOOKUP(AirBSYLD2!N$4,'[1]INTERNAL PARAMETERS-1'!$B$5:$J$44,9,FALSE)*AirBSYLD2!$F211</f>
        <v>0</v>
      </c>
      <c r="O211" s="44">
        <f>AirBSYLD1!O211*VLOOKUP(AirBSYLD2!O$4,'[1]INTERNAL PARAMETERS-1'!$B$5:$J$44,5,FALSE)*VLOOKUP(AirBSYLD2!O$4,'[1]INTERNAL PARAMETERS-1'!$B$5:$J$44,7,FALSE)*AirBSYLD2!$F211 + AirBSYLD1!O211*(1-VLOOKUP(AirBSYLD2!O$4,'[1]INTERNAL PARAMETERS-1'!$B$5:$J$44,5,FALSE))*VLOOKUP(AirBSYLD2!O$4,'[1]INTERNAL PARAMETERS-1'!$B$5:$J$44,9,FALSE)*AirBSYLD2!$F211</f>
        <v>0</v>
      </c>
      <c r="P211" s="44">
        <f>AirBSYLD1!P211*VLOOKUP(AirBSYLD2!P$4,'[1]INTERNAL PARAMETERS-1'!$B$5:$J$44,5,FALSE)*VLOOKUP(AirBSYLD2!P$4,'[1]INTERNAL PARAMETERS-1'!$B$5:$J$44,7,FALSE)*AirBSYLD2!$F211 + AirBSYLD1!P211*(1-VLOOKUP(AirBSYLD2!P$4,'[1]INTERNAL PARAMETERS-1'!$B$5:$J$44,5,FALSE))*VLOOKUP(AirBSYLD2!P$4,'[1]INTERNAL PARAMETERS-1'!$B$5:$J$44,9,FALSE)*AirBSYLD2!$F211</f>
        <v>0</v>
      </c>
      <c r="Q211" s="44">
        <f>AirBSYLD1!Q211*VLOOKUP(AirBSYLD2!Q$4,'[1]INTERNAL PARAMETERS-1'!$B$5:$J$44,5,FALSE)*VLOOKUP(AirBSYLD2!Q$4,'[1]INTERNAL PARAMETERS-1'!$B$5:$J$44,7,FALSE)*AirBSYLD2!$F211 + AirBSYLD1!Q211*(1-VLOOKUP(AirBSYLD2!Q$4,'[1]INTERNAL PARAMETERS-1'!$B$5:$J$44,5,FALSE))*VLOOKUP(AirBSYLD2!Q$4,'[1]INTERNAL PARAMETERS-1'!$B$5:$J$44,9,FALSE)*AirBSYLD2!$F211</f>
        <v>0</v>
      </c>
      <c r="R211" s="44">
        <f>AirBSYLD1!R211*VLOOKUP(AirBSYLD2!R$4,'[1]INTERNAL PARAMETERS-1'!$B$5:$J$44,5,FALSE)*VLOOKUP(AirBSYLD2!R$4,'[1]INTERNAL PARAMETERS-1'!$B$5:$J$44,7,FALSE)*AirBSYLD2!$F211 + AirBSYLD1!R211*(1-VLOOKUP(AirBSYLD2!R$4,'[1]INTERNAL PARAMETERS-1'!$B$5:$J$44,5,FALSE))*VLOOKUP(AirBSYLD2!R$4,'[1]INTERNAL PARAMETERS-1'!$B$5:$J$44,9,FALSE)*AirBSYLD2!$F211</f>
        <v>0</v>
      </c>
      <c r="S211" s="44">
        <f>AirBSYLD1!S211*VLOOKUP(AirBSYLD2!S$4,'[1]INTERNAL PARAMETERS-1'!$B$5:$J$44,5,FALSE)*VLOOKUP(AirBSYLD2!S$4,'[1]INTERNAL PARAMETERS-1'!$B$5:$J$44,7,FALSE)*AirBSYLD2!$F211 + AirBSYLD1!S211*(1-VLOOKUP(AirBSYLD2!S$4,'[1]INTERNAL PARAMETERS-1'!$B$5:$J$44,5,FALSE))*VLOOKUP(AirBSYLD2!S$4,'[1]INTERNAL PARAMETERS-1'!$B$5:$J$44,9,FALSE)*AirBSYLD2!$F211</f>
        <v>0</v>
      </c>
      <c r="T211" s="44">
        <f>AirBSYLD1!T211*VLOOKUP(AirBSYLD2!T$4,'[1]INTERNAL PARAMETERS-1'!$B$5:$J$44,5,FALSE)*VLOOKUP(AirBSYLD2!T$4,'[1]INTERNAL PARAMETERS-1'!$B$5:$J$44,7,FALSE)*AirBSYLD2!$F211 + AirBSYLD1!T211*(1-VLOOKUP(AirBSYLD2!T$4,'[1]INTERNAL PARAMETERS-1'!$B$5:$J$44,5,FALSE))*VLOOKUP(AirBSYLD2!T$4,'[1]INTERNAL PARAMETERS-1'!$B$5:$J$44,9,FALSE)*AirBSYLD2!$F211</f>
        <v>0</v>
      </c>
      <c r="U211" s="44">
        <f>AirBSYLD1!U211*VLOOKUP(AirBSYLD2!U$4,'[1]INTERNAL PARAMETERS-1'!$B$5:$J$44,5,FALSE)*VLOOKUP(AirBSYLD2!U$4,'[1]INTERNAL PARAMETERS-1'!$B$5:$J$44,7,FALSE)*AirBSYLD2!$F211 + AirBSYLD1!U211*(1-VLOOKUP(AirBSYLD2!U$4,'[1]INTERNAL PARAMETERS-1'!$B$5:$J$44,5,FALSE))*VLOOKUP(AirBSYLD2!U$4,'[1]INTERNAL PARAMETERS-1'!$B$5:$J$44,9,FALSE)*AirBSYLD2!$F211</f>
        <v>0</v>
      </c>
      <c r="V211" s="44">
        <f>AirBSYLD1!V211*VLOOKUP(AirBSYLD2!V$4,'[1]INTERNAL PARAMETERS-1'!$B$5:$J$44,5,FALSE)*VLOOKUP(AirBSYLD2!V$4,'[1]INTERNAL PARAMETERS-1'!$B$5:$J$44,7,FALSE)*AirBSYLD2!$F211 + AirBSYLD1!V211*(1-VLOOKUP(AirBSYLD2!V$4,'[1]INTERNAL PARAMETERS-1'!$B$5:$J$44,5,FALSE))*VLOOKUP(AirBSYLD2!V$4,'[1]INTERNAL PARAMETERS-1'!$B$5:$J$44,9,FALSE)*AirBSYLD2!$F211</f>
        <v>0</v>
      </c>
      <c r="W211" s="44">
        <f>AirBSYLD1!W211*VLOOKUP(AirBSYLD2!W$4,'[1]INTERNAL PARAMETERS-1'!$B$5:$J$44,5,FALSE)*VLOOKUP(AirBSYLD2!W$4,'[1]INTERNAL PARAMETERS-1'!$B$5:$J$44,7,FALSE)*AirBSYLD2!$F211 + AirBSYLD1!W211*(1-VLOOKUP(AirBSYLD2!W$4,'[1]INTERNAL PARAMETERS-1'!$B$5:$J$44,5,FALSE))*VLOOKUP(AirBSYLD2!W$4,'[1]INTERNAL PARAMETERS-1'!$B$5:$J$44,9,FALSE)*AirBSYLD2!$F211</f>
        <v>0</v>
      </c>
      <c r="X211" s="44">
        <f>AirBSYLD1!X211*VLOOKUP(AirBSYLD2!X$4,'[1]INTERNAL PARAMETERS-1'!$B$5:$J$44,5,FALSE)*VLOOKUP(AirBSYLD2!X$4,'[1]INTERNAL PARAMETERS-1'!$B$5:$J$44,7,FALSE)*AirBSYLD2!$F211 + AirBSYLD1!X211*(1-VLOOKUP(AirBSYLD2!X$4,'[1]INTERNAL PARAMETERS-1'!$B$5:$J$44,5,FALSE))*VLOOKUP(AirBSYLD2!X$4,'[1]INTERNAL PARAMETERS-1'!$B$5:$J$44,9,FALSE)*AirBSYLD2!$F211</f>
        <v>0</v>
      </c>
      <c r="Y211" s="44">
        <f>AirBSYLD1!Y211*VLOOKUP(AirBSYLD2!Y$4,'[1]INTERNAL PARAMETERS-1'!$B$5:$J$44,5,FALSE)*VLOOKUP(AirBSYLD2!Y$4,'[1]INTERNAL PARAMETERS-1'!$B$5:$J$44,7,FALSE)*AirBSYLD2!$F211 + AirBSYLD1!Y211*(1-VLOOKUP(AirBSYLD2!Y$4,'[1]INTERNAL PARAMETERS-1'!$B$5:$J$44,5,FALSE))*VLOOKUP(AirBSYLD2!Y$4,'[1]INTERNAL PARAMETERS-1'!$B$5:$J$44,9,FALSE)*AirBSYLD2!$F211</f>
        <v>0</v>
      </c>
      <c r="Z211" s="44">
        <f>AirBSYLD1!Z211*VLOOKUP(AirBSYLD2!Z$4,'[1]INTERNAL PARAMETERS-1'!$B$5:$J$44,5,FALSE)*VLOOKUP(AirBSYLD2!Z$4,'[1]INTERNAL PARAMETERS-1'!$B$5:$J$44,7,FALSE)*AirBSYLD2!$F211 + AirBSYLD1!Z211*(1-VLOOKUP(AirBSYLD2!Z$4,'[1]INTERNAL PARAMETERS-1'!$B$5:$J$44,5,FALSE))*VLOOKUP(AirBSYLD2!Z$4,'[1]INTERNAL PARAMETERS-1'!$B$5:$J$44,9,FALSE)*AirBSYLD2!$F211</f>
        <v>0</v>
      </c>
      <c r="AA211" s="44">
        <f>AirBSYLD1!AA211*VLOOKUP(AirBSYLD2!AA$4,'[1]INTERNAL PARAMETERS-1'!$B$5:$J$44,5,FALSE)*VLOOKUP(AirBSYLD2!AA$4,'[1]INTERNAL PARAMETERS-1'!$B$5:$J$44,7,FALSE)*AirBSYLD2!$F211 + AirBSYLD1!AA211*(1-VLOOKUP(AirBSYLD2!AA$4,'[1]INTERNAL PARAMETERS-1'!$B$5:$J$44,5,FALSE))*VLOOKUP(AirBSYLD2!AA$4,'[1]INTERNAL PARAMETERS-1'!$B$5:$J$44,9,FALSE)*AirBSYLD2!$F211</f>
        <v>0</v>
      </c>
      <c r="AB211" s="44">
        <f>AirBSYLD1!AB211*VLOOKUP(AirBSYLD2!AB$4,'[1]INTERNAL PARAMETERS-1'!$B$5:$J$44,5,FALSE)*VLOOKUP(AirBSYLD2!AB$4,'[1]INTERNAL PARAMETERS-1'!$B$5:$J$44,7,FALSE)*AirBSYLD2!$F211 + AirBSYLD1!AB211*(1-VLOOKUP(AirBSYLD2!AB$4,'[1]INTERNAL PARAMETERS-1'!$B$5:$J$44,5,FALSE))*VLOOKUP(AirBSYLD2!AB$4,'[1]INTERNAL PARAMETERS-1'!$B$5:$J$44,9,FALSE)*AirBSYLD2!$F211</f>
        <v>0</v>
      </c>
      <c r="AC211" s="44">
        <f>AirBSYLD1!AC211*VLOOKUP(AirBSYLD2!AC$4,'[1]INTERNAL PARAMETERS-1'!$B$5:$J$44,5,FALSE)*VLOOKUP(AirBSYLD2!AC$4,'[1]INTERNAL PARAMETERS-1'!$B$5:$J$44,7,FALSE)*AirBSYLD2!$F211 + AirBSYLD1!AC211*(1-VLOOKUP(AirBSYLD2!AC$4,'[1]INTERNAL PARAMETERS-1'!$B$5:$J$44,5,FALSE))*VLOOKUP(AirBSYLD2!AC$4,'[1]INTERNAL PARAMETERS-1'!$B$5:$J$44,9,FALSE)*AirBSYLD2!$F211</f>
        <v>0</v>
      </c>
      <c r="AD211" s="44">
        <f>AirBSYLD1!AD211*VLOOKUP(AirBSYLD2!AD$4,'[1]INTERNAL PARAMETERS-1'!$B$5:$J$44,5,FALSE)*VLOOKUP(AirBSYLD2!AD$4,'[1]INTERNAL PARAMETERS-1'!$B$5:$J$44,7,FALSE)*AirBSYLD2!$F211 + AirBSYLD1!AD211*(1-VLOOKUP(AirBSYLD2!AD$4,'[1]INTERNAL PARAMETERS-1'!$B$5:$J$44,5,FALSE))*VLOOKUP(AirBSYLD2!AD$4,'[1]INTERNAL PARAMETERS-1'!$B$5:$J$44,9,FALSE)*AirBSYLD2!$F211</f>
        <v>0</v>
      </c>
      <c r="AE211" s="44">
        <f>AirBSYLD1!AE211*VLOOKUP(AirBSYLD2!AE$4,'[1]INTERNAL PARAMETERS-1'!$B$5:$J$44,5,FALSE)*VLOOKUP(AirBSYLD2!AE$4,'[1]INTERNAL PARAMETERS-1'!$B$5:$J$44,7,FALSE)*AirBSYLD2!$F211 + AirBSYLD1!AE211*(1-VLOOKUP(AirBSYLD2!AE$4,'[1]INTERNAL PARAMETERS-1'!$B$5:$J$44,5,FALSE))*VLOOKUP(AirBSYLD2!AE$4,'[1]INTERNAL PARAMETERS-1'!$B$5:$J$44,9,FALSE)*AirBSYLD2!$F211</f>
        <v>0</v>
      </c>
      <c r="AF211" s="44">
        <f>AirBSYLD1!AF211*VLOOKUP(AirBSYLD2!AF$4,'[1]INTERNAL PARAMETERS-1'!$B$5:$J$44,5,FALSE)*VLOOKUP(AirBSYLD2!AF$4,'[1]INTERNAL PARAMETERS-1'!$B$5:$J$44,7,FALSE)*AirBSYLD2!$F211 + AirBSYLD1!AF211*(1-VLOOKUP(AirBSYLD2!AF$4,'[1]INTERNAL PARAMETERS-1'!$B$5:$J$44,5,FALSE))*VLOOKUP(AirBSYLD2!AF$4,'[1]INTERNAL PARAMETERS-1'!$B$5:$J$44,9,FALSE)*AirBSYLD2!$F211</f>
        <v>0</v>
      </c>
      <c r="AG211" s="44">
        <f>AirBSYLD1!AG211*VLOOKUP(AirBSYLD2!AG$4,'[1]INTERNAL PARAMETERS-1'!$B$5:$J$44,5,FALSE)*VLOOKUP(AirBSYLD2!AG$4,'[1]INTERNAL PARAMETERS-1'!$B$5:$J$44,7,FALSE)*AirBSYLD2!$F211 + AirBSYLD1!AG211*(1-VLOOKUP(AirBSYLD2!AG$4,'[1]INTERNAL PARAMETERS-1'!$B$5:$J$44,5,FALSE))*VLOOKUP(AirBSYLD2!AG$4,'[1]INTERNAL PARAMETERS-1'!$B$5:$J$44,9,FALSE)*AirBSYLD2!$F211</f>
        <v>0</v>
      </c>
      <c r="AH211" s="44">
        <f>AirBSYLD1!AH211*VLOOKUP(AirBSYLD2!AH$4,'[1]INTERNAL PARAMETERS-1'!$B$5:$J$44,5,FALSE)*VLOOKUP(AirBSYLD2!AH$4,'[1]INTERNAL PARAMETERS-1'!$B$5:$J$44,7,FALSE)*AirBSYLD2!$F211 + AirBSYLD1!AH211*(1-VLOOKUP(AirBSYLD2!AH$4,'[1]INTERNAL PARAMETERS-1'!$B$5:$J$44,5,FALSE))*VLOOKUP(AirBSYLD2!AH$4,'[1]INTERNAL PARAMETERS-1'!$B$5:$J$44,9,FALSE)*AirBSYLD2!$F211</f>
        <v>0</v>
      </c>
      <c r="AI211" s="44">
        <f>AirBSYLD1!AI211*VLOOKUP(AirBSYLD2!AI$4,'[1]INTERNAL PARAMETERS-1'!$B$5:$J$44,5,FALSE)*VLOOKUP(AirBSYLD2!AI$4,'[1]INTERNAL PARAMETERS-1'!$B$5:$J$44,7,FALSE)*AirBSYLD2!$F211 + AirBSYLD1!AI211*(1-VLOOKUP(AirBSYLD2!AI$4,'[1]INTERNAL PARAMETERS-1'!$B$5:$J$44,5,FALSE))*VLOOKUP(AirBSYLD2!AI$4,'[1]INTERNAL PARAMETERS-1'!$B$5:$J$44,9,FALSE)*AirBSYLD2!$F211</f>
        <v>0</v>
      </c>
      <c r="AJ211" s="44">
        <f>AirBSYLD1!AJ211*VLOOKUP(AirBSYLD2!AJ$4,'[1]INTERNAL PARAMETERS-1'!$B$5:$J$44,5,FALSE)*VLOOKUP(AirBSYLD2!AJ$4,'[1]INTERNAL PARAMETERS-1'!$B$5:$J$44,7,FALSE)*AirBSYLD2!$F211 + AirBSYLD1!AJ211*(1-VLOOKUP(AirBSYLD2!AJ$4,'[1]INTERNAL PARAMETERS-1'!$B$5:$J$44,5,FALSE))*VLOOKUP(AirBSYLD2!AJ$4,'[1]INTERNAL PARAMETERS-1'!$B$5:$J$44,9,FALSE)*AirBSYLD2!$F211</f>
        <v>0</v>
      </c>
      <c r="AK211" s="44">
        <f>AirBSYLD1!AK211*VLOOKUP(AirBSYLD2!AK$4,'[1]INTERNAL PARAMETERS-1'!$B$5:$J$44,5,FALSE)*VLOOKUP(AirBSYLD2!AK$4,'[1]INTERNAL PARAMETERS-1'!$B$5:$J$44,7,FALSE)*AirBSYLD2!$F211 + AirBSYLD1!AK211*(1-VLOOKUP(AirBSYLD2!AK$4,'[1]INTERNAL PARAMETERS-1'!$B$5:$J$44,5,FALSE))*VLOOKUP(AirBSYLD2!AK$4,'[1]INTERNAL PARAMETERS-1'!$B$5:$J$44,9,FALSE)*AirBSYLD2!$F211</f>
        <v>0</v>
      </c>
      <c r="AL211" s="44">
        <f>AirBSYLD1!AL211*VLOOKUP(AirBSYLD2!AL$4,'[1]INTERNAL PARAMETERS-1'!$B$5:$J$44,5,FALSE)*VLOOKUP(AirBSYLD2!AL$4,'[1]INTERNAL PARAMETERS-1'!$B$5:$J$44,7,FALSE)*AirBSYLD2!$F211 + AirBSYLD1!AL211*(1-VLOOKUP(AirBSYLD2!AL$4,'[1]INTERNAL PARAMETERS-1'!$B$5:$J$44,5,FALSE))*VLOOKUP(AirBSYLD2!AL$4,'[1]INTERNAL PARAMETERS-1'!$B$5:$J$44,9,FALSE)*AirBSYLD2!$F211</f>
        <v>0</v>
      </c>
      <c r="AM211" s="44">
        <f>AirBSYLD1!AM211*VLOOKUP(AirBSYLD2!AM$4,'[1]INTERNAL PARAMETERS-1'!$B$5:$J$44,5,FALSE)*VLOOKUP(AirBSYLD2!AM$4,'[1]INTERNAL PARAMETERS-1'!$B$5:$J$44,7,FALSE)*AirBSYLD2!$F211 + AirBSYLD1!AM211*(1-VLOOKUP(AirBSYLD2!AM$4,'[1]INTERNAL PARAMETERS-1'!$B$5:$J$44,5,FALSE))*VLOOKUP(AirBSYLD2!AM$4,'[1]INTERNAL PARAMETERS-1'!$B$5:$J$44,9,FALSE)*AirBSYLD2!$F211</f>
        <v>0</v>
      </c>
      <c r="AN211" s="44">
        <f>AirBSYLD1!AN211*VLOOKUP(AirBSYLD2!AN$4,'[1]INTERNAL PARAMETERS-1'!$B$5:$J$44,5,FALSE)*VLOOKUP(AirBSYLD2!AN$4,'[1]INTERNAL PARAMETERS-1'!$B$5:$J$44,7,FALSE)*AirBSYLD2!$F211 + AirBSYLD1!AN211*(1-VLOOKUP(AirBSYLD2!AN$4,'[1]INTERNAL PARAMETERS-1'!$B$5:$J$44,5,FALSE))*VLOOKUP(AirBSYLD2!AN$4,'[1]INTERNAL PARAMETERS-1'!$B$5:$J$44,9,FALSE)*AirBSYLD2!$F211</f>
        <v>0</v>
      </c>
      <c r="AO211" s="44">
        <f>AirBSYLD1!AO211*VLOOKUP(AirBSYLD2!AO$4,'[1]INTERNAL PARAMETERS-1'!$B$5:$J$44,5,FALSE)*VLOOKUP(AirBSYLD2!AO$4,'[1]INTERNAL PARAMETERS-1'!$B$5:$J$44,7,FALSE)*AirBSYLD2!$F211 + AirBSYLD1!AO211*(1-VLOOKUP(AirBSYLD2!AO$4,'[1]INTERNAL PARAMETERS-1'!$B$5:$J$44,5,FALSE))*VLOOKUP(AirBSYLD2!AO$4,'[1]INTERNAL PARAMETERS-1'!$B$5:$J$44,9,FALSE)*AirBSYLD2!$F211</f>
        <v>0</v>
      </c>
      <c r="AP211" s="44">
        <f>AirBSYLD1!AP211*VLOOKUP(AirBSYLD2!AP$4,'[1]INTERNAL PARAMETERS-1'!$B$5:$J$44,5,FALSE)*VLOOKUP(AirBSYLD2!AP$4,'[1]INTERNAL PARAMETERS-1'!$B$5:$J$44,7,FALSE)*AirBSYLD2!$F211 + AirBSYLD1!AP211*(1-VLOOKUP(AirBSYLD2!AP$4,'[1]INTERNAL PARAMETERS-1'!$B$5:$J$44,5,FALSE))*VLOOKUP(AirBSYLD2!AP$4,'[1]INTERNAL PARAMETERS-1'!$B$5:$J$44,9,FALSE)*AirBSYLD2!$F211</f>
        <v>0</v>
      </c>
      <c r="AQ211" s="44">
        <f>AirBSYLD1!AQ211*VLOOKUP(AirBSYLD2!AQ$4,'[1]INTERNAL PARAMETERS-1'!$B$5:$J$44,5,FALSE)*VLOOKUP(AirBSYLD2!AQ$4,'[1]INTERNAL PARAMETERS-1'!$B$5:$J$44,7,FALSE)*AirBSYLD2!$F211 + AirBSYLD1!AQ211*(1-VLOOKUP(AirBSYLD2!AQ$4,'[1]INTERNAL PARAMETERS-1'!$B$5:$J$44,5,FALSE))*VLOOKUP(AirBSYLD2!AQ$4,'[1]INTERNAL PARAMETERS-1'!$B$5:$J$44,9,FALSE)*AirBSYLD2!$F211</f>
        <v>0</v>
      </c>
      <c r="AR211" s="44">
        <f>AirBSYLD1!AR211*VLOOKUP(AirBSYLD2!AR$4,'[1]INTERNAL PARAMETERS-1'!$B$5:$J$44,5,FALSE)*VLOOKUP(AirBSYLD2!AR$4,'[1]INTERNAL PARAMETERS-1'!$B$5:$J$44,7,FALSE)*AirBSYLD2!$F211 + AirBSYLD1!AR211*(1-VLOOKUP(AirBSYLD2!AR$4,'[1]INTERNAL PARAMETERS-1'!$B$5:$J$44,5,FALSE))*VLOOKUP(AirBSYLD2!AR$4,'[1]INTERNAL PARAMETERS-1'!$B$5:$J$44,9,FALSE)*AirBSYLD2!$F211</f>
        <v>0</v>
      </c>
      <c r="AS211" s="44">
        <f>AirBSYLD1!AS211*VLOOKUP(AirBSYLD2!AS$4,'[1]INTERNAL PARAMETERS-1'!$B$5:$J$44,5,FALSE)*VLOOKUP(AirBSYLD2!AS$4,'[1]INTERNAL PARAMETERS-1'!$B$5:$J$44,7,FALSE)*AirBSYLD2!$F211 + AirBSYLD1!AS211*(1-VLOOKUP(AirBSYLD2!AS$4,'[1]INTERNAL PARAMETERS-1'!$B$5:$J$44,5,FALSE))*VLOOKUP(AirBSYLD2!AS$4,'[1]INTERNAL PARAMETERS-1'!$B$5:$J$44,9,FALSE)*AirBSYLD2!$F211</f>
        <v>0</v>
      </c>
      <c r="AT211" s="43">
        <f>AirBSYLD1!AT211*VLOOKUP(AirBSYLD2!AT$4,'[1]INTERNAL PARAMETERS-1'!$B$5:$J$44,5,FALSE)*VLOOKUP(AirBSYLD2!AT$4,'[1]INTERNAL PARAMETERS-1'!$B$5:$J$44,7,FALSE)*AirBSYLD2!$F211 + AirBSYLD1!AT211*(1-VLOOKUP(AirBSYLD2!AT$4,'[1]INTERNAL PARAMETERS-1'!$B$5:$J$44,5,FALSE))*VLOOKUP(AirBSYLD2!AT$4,'[1]INTERNAL PARAMETERS-1'!$B$5:$J$44,9,FALSE)*AirBSYLD2!$F211</f>
        <v>0</v>
      </c>
      <c r="AU211" s="45">
        <f>AirBSYLD1!AU211*VLOOKUP(AirBSYLD2!AU$4,'[1]INTERNAL PARAMETERS-1'!$B$5:$J$44,5,FALSE)*VLOOKUP(AirBSYLD2!AU$4,'[1]INTERNAL PARAMETERS-1'!$B$5:$J$44,6,FALSE)*VLOOKUP(AirBSYLD2!AU$4,'[1]INTERNAL PARAMETERS-1'!$B$5:$J$44,3,FALSE) + AirBSYLD1!AU211*(1-VLOOKUP(AirBSYLD2!AU$4,'[1]INTERNAL PARAMETERS-1'!$B$5:$J$44,5,FALSE))*VLOOKUP(AirBSYLD2!AU$4,'[1]INTERNAL PARAMETERS-1'!$B$5:$J$44,8,FALSE)*VLOOKUP(AirBSYLD2!AU$4,'[1]INTERNAL PARAMETERS-1'!$B$5:$J$44,3,FALSE)</f>
        <v>0</v>
      </c>
      <c r="AV211" s="44">
        <f>AirBSYLD1!AV211*VLOOKUP(AirBSYLD2!AV$4,'[1]INTERNAL PARAMETERS-1'!$B$5:$J$44,5,FALSE)*VLOOKUP(AirBSYLD2!AV$4,'[1]INTERNAL PARAMETERS-1'!$B$5:$J$44,6,FALSE)*VLOOKUP(AirBSYLD2!AV$4,'[1]INTERNAL PARAMETERS-1'!$B$5:$J$44,3,FALSE) + AirBSYLD1!AV211*(1-VLOOKUP(AirBSYLD2!AV$4,'[1]INTERNAL PARAMETERS-1'!$B$5:$J$44,5,FALSE))*VLOOKUP(AirBSYLD2!AV$4,'[1]INTERNAL PARAMETERS-1'!$B$5:$J$44,8,FALSE)*VLOOKUP(AirBSYLD2!AV$4,'[1]INTERNAL PARAMETERS-1'!$B$5:$J$44,3,FALSE)</f>
        <v>0</v>
      </c>
      <c r="AW211" s="44">
        <f>AirBSYLD1!AW211*VLOOKUP(AirBSYLD2!AW$4,'[1]INTERNAL PARAMETERS-1'!$B$5:$J$44,5,FALSE)*VLOOKUP(AirBSYLD2!AW$4,'[1]INTERNAL PARAMETERS-1'!$B$5:$J$44,6,FALSE)*VLOOKUP(AirBSYLD2!AW$4,'[1]INTERNAL PARAMETERS-1'!$B$5:$J$44,3,FALSE) + AirBSYLD1!AW211*(1-VLOOKUP(AirBSYLD2!AW$4,'[1]INTERNAL PARAMETERS-1'!$B$5:$J$44,5,FALSE))*VLOOKUP(AirBSYLD2!AW$4,'[1]INTERNAL PARAMETERS-1'!$B$5:$J$44,8,FALSE)*VLOOKUP(AirBSYLD2!AW$4,'[1]INTERNAL PARAMETERS-1'!$B$5:$J$44,3,FALSE)</f>
        <v>0</v>
      </c>
      <c r="AX211" s="44">
        <f>AirBSYLD1!AX211*VLOOKUP(AirBSYLD2!AX$4,'[1]INTERNAL PARAMETERS-1'!$B$5:$J$44,5,FALSE)*VLOOKUP(AirBSYLD2!AX$4,'[1]INTERNAL PARAMETERS-1'!$B$5:$J$44,6,FALSE)*VLOOKUP(AirBSYLD2!AX$4,'[1]INTERNAL PARAMETERS-1'!$B$5:$J$44,3,FALSE) + AirBSYLD1!AX211*(1-VLOOKUP(AirBSYLD2!AX$4,'[1]INTERNAL PARAMETERS-1'!$B$5:$J$44,5,FALSE))*VLOOKUP(AirBSYLD2!AX$4,'[1]INTERNAL PARAMETERS-1'!$B$5:$J$44,8,FALSE)*VLOOKUP(AirBSYLD2!AX$4,'[1]INTERNAL PARAMETERS-1'!$B$5:$J$44,3,FALSE)</f>
        <v>0</v>
      </c>
      <c r="AY211" s="44">
        <f>AirBSYLD1!AY211*VLOOKUP(AirBSYLD2!AY$4,'[1]INTERNAL PARAMETERS-1'!$B$5:$J$44,5,FALSE)*VLOOKUP(AirBSYLD2!AY$4,'[1]INTERNAL PARAMETERS-1'!$B$5:$J$44,6,FALSE)*VLOOKUP(AirBSYLD2!AY$4,'[1]INTERNAL PARAMETERS-1'!$B$5:$J$44,3,FALSE) + AirBSYLD1!AY211*(1-VLOOKUP(AirBSYLD2!AY$4,'[1]INTERNAL PARAMETERS-1'!$B$5:$J$44,5,FALSE))*VLOOKUP(AirBSYLD2!AY$4,'[1]INTERNAL PARAMETERS-1'!$B$5:$J$44,8,FALSE)*VLOOKUP(AirBSYLD2!AY$4,'[1]INTERNAL PARAMETERS-1'!$B$5:$J$44,3,FALSE)</f>
        <v>0</v>
      </c>
      <c r="AZ211" s="44">
        <f>AirBSYLD1!AZ211*VLOOKUP(AirBSYLD2!AZ$4,'[1]INTERNAL PARAMETERS-1'!$B$5:$J$44,5,FALSE)*VLOOKUP(AirBSYLD2!AZ$4,'[1]INTERNAL PARAMETERS-1'!$B$5:$J$44,6,FALSE)*VLOOKUP(AirBSYLD2!AZ$4,'[1]INTERNAL PARAMETERS-1'!$B$5:$J$44,3,FALSE) + AirBSYLD1!AZ211*(1-VLOOKUP(AirBSYLD2!AZ$4,'[1]INTERNAL PARAMETERS-1'!$B$5:$J$44,5,FALSE))*VLOOKUP(AirBSYLD2!AZ$4,'[1]INTERNAL PARAMETERS-1'!$B$5:$J$44,8,FALSE)*VLOOKUP(AirBSYLD2!AZ$4,'[1]INTERNAL PARAMETERS-1'!$B$5:$J$44,3,FALSE)</f>
        <v>0</v>
      </c>
      <c r="BA211" s="44">
        <f>AirBSYLD1!BA211*VLOOKUP(AirBSYLD2!BA$4,'[1]INTERNAL PARAMETERS-1'!$B$5:$J$44,5,FALSE)*VLOOKUP(AirBSYLD2!BA$4,'[1]INTERNAL PARAMETERS-1'!$B$5:$J$44,6,FALSE)*VLOOKUP(AirBSYLD2!BA$4,'[1]INTERNAL PARAMETERS-1'!$B$5:$J$44,3,FALSE) + AirBSYLD1!BA211*(1-VLOOKUP(AirBSYLD2!BA$4,'[1]INTERNAL PARAMETERS-1'!$B$5:$J$44,5,FALSE))*VLOOKUP(AirBSYLD2!BA$4,'[1]INTERNAL PARAMETERS-1'!$B$5:$J$44,8,FALSE)*VLOOKUP(AirBSYLD2!BA$4,'[1]INTERNAL PARAMETERS-1'!$B$5:$J$44,3,FALSE)</f>
        <v>0</v>
      </c>
      <c r="BB211" s="44">
        <f>AirBSYLD1!BB211*VLOOKUP(AirBSYLD2!BB$4,'[1]INTERNAL PARAMETERS-1'!$B$5:$J$44,5,FALSE)*VLOOKUP(AirBSYLD2!BB$4,'[1]INTERNAL PARAMETERS-1'!$B$5:$J$44,6,FALSE)*VLOOKUP(AirBSYLD2!BB$4,'[1]INTERNAL PARAMETERS-1'!$B$5:$J$44,3,FALSE) + AirBSYLD1!BB211*(1-VLOOKUP(AirBSYLD2!BB$4,'[1]INTERNAL PARAMETERS-1'!$B$5:$J$44,5,FALSE))*VLOOKUP(AirBSYLD2!BB$4,'[1]INTERNAL PARAMETERS-1'!$B$5:$J$44,8,FALSE)*VLOOKUP(AirBSYLD2!BB$4,'[1]INTERNAL PARAMETERS-1'!$B$5:$J$44,3,FALSE)</f>
        <v>0</v>
      </c>
      <c r="BC211" s="44">
        <f>AirBSYLD1!BC211*VLOOKUP(AirBSYLD2!BC$4,'[1]INTERNAL PARAMETERS-1'!$B$5:$J$44,5,FALSE)*VLOOKUP(AirBSYLD2!BC$4,'[1]INTERNAL PARAMETERS-1'!$B$5:$J$44,6,FALSE)*VLOOKUP(AirBSYLD2!BC$4,'[1]INTERNAL PARAMETERS-1'!$B$5:$J$44,3,FALSE) + AirBSYLD1!BC211*(1-VLOOKUP(AirBSYLD2!BC$4,'[1]INTERNAL PARAMETERS-1'!$B$5:$J$44,5,FALSE))*VLOOKUP(AirBSYLD2!BC$4,'[1]INTERNAL PARAMETERS-1'!$B$5:$J$44,8,FALSE)*VLOOKUP(AirBSYLD2!BC$4,'[1]INTERNAL PARAMETERS-1'!$B$5:$J$44,3,FALSE)</f>
        <v>0</v>
      </c>
      <c r="BD211" s="44">
        <f>AirBSYLD1!BD211*VLOOKUP(AirBSYLD2!BD$4,'[1]INTERNAL PARAMETERS-1'!$B$5:$J$44,5,FALSE)*VLOOKUP(AirBSYLD2!BD$4,'[1]INTERNAL PARAMETERS-1'!$B$5:$J$44,6,FALSE)*VLOOKUP(AirBSYLD2!BD$4,'[1]INTERNAL PARAMETERS-1'!$B$5:$J$44,3,FALSE) + AirBSYLD1!BD211*(1-VLOOKUP(AirBSYLD2!BD$4,'[1]INTERNAL PARAMETERS-1'!$B$5:$J$44,5,FALSE))*VLOOKUP(AirBSYLD2!BD$4,'[1]INTERNAL PARAMETERS-1'!$B$5:$J$44,8,FALSE)*VLOOKUP(AirBSYLD2!BD$4,'[1]INTERNAL PARAMETERS-1'!$B$5:$J$44,3,FALSE)</f>
        <v>0</v>
      </c>
      <c r="BE211" s="44">
        <f>AirBSYLD1!BE211*VLOOKUP(AirBSYLD2!BE$4,'[1]INTERNAL PARAMETERS-1'!$B$5:$J$44,5,FALSE)*VLOOKUP(AirBSYLD2!BE$4,'[1]INTERNAL PARAMETERS-1'!$B$5:$J$44,6,FALSE)*VLOOKUP(AirBSYLD2!BE$4,'[1]INTERNAL PARAMETERS-1'!$B$5:$J$44,3,FALSE) + AirBSYLD1!BE211*(1-VLOOKUP(AirBSYLD2!BE$4,'[1]INTERNAL PARAMETERS-1'!$B$5:$J$44,5,FALSE))*VLOOKUP(AirBSYLD2!BE$4,'[1]INTERNAL PARAMETERS-1'!$B$5:$J$44,8,FALSE)*VLOOKUP(AirBSYLD2!BE$4,'[1]INTERNAL PARAMETERS-1'!$B$5:$J$44,3,FALSE)</f>
        <v>0</v>
      </c>
      <c r="BF211" s="44">
        <f>AirBSYLD1!BF211*VLOOKUP(AirBSYLD2!BF$4,'[1]INTERNAL PARAMETERS-1'!$B$5:$J$44,5,FALSE)*VLOOKUP(AirBSYLD2!BF$4,'[1]INTERNAL PARAMETERS-1'!$B$5:$J$44,6,FALSE)*VLOOKUP(AirBSYLD2!BF$4,'[1]INTERNAL PARAMETERS-1'!$B$5:$J$44,3,FALSE) + AirBSYLD1!BF211*(1-VLOOKUP(AirBSYLD2!BF$4,'[1]INTERNAL PARAMETERS-1'!$B$5:$J$44,5,FALSE))*VLOOKUP(AirBSYLD2!BF$4,'[1]INTERNAL PARAMETERS-1'!$B$5:$J$44,8,FALSE)*VLOOKUP(AirBSYLD2!BF$4,'[1]INTERNAL PARAMETERS-1'!$B$5:$J$44,3,FALSE)</f>
        <v>0</v>
      </c>
      <c r="BG211" s="44">
        <f>AirBSYLD1!BG211*VLOOKUP(AirBSYLD2!BG$4,'[1]INTERNAL PARAMETERS-1'!$B$5:$J$44,5,FALSE)*VLOOKUP(AirBSYLD2!BG$4,'[1]INTERNAL PARAMETERS-1'!$B$5:$J$44,6,FALSE)*VLOOKUP(AirBSYLD2!BG$4,'[1]INTERNAL PARAMETERS-1'!$B$5:$J$44,3,FALSE) + AirBSYLD1!BG211*(1-VLOOKUP(AirBSYLD2!BG$4,'[1]INTERNAL PARAMETERS-1'!$B$5:$J$44,5,FALSE))*VLOOKUP(AirBSYLD2!BG$4,'[1]INTERNAL PARAMETERS-1'!$B$5:$J$44,8,FALSE)*VLOOKUP(AirBSYLD2!BG$4,'[1]INTERNAL PARAMETERS-1'!$B$5:$J$44,3,FALSE)</f>
        <v>0</v>
      </c>
      <c r="BH211" s="44">
        <f>AirBSYLD1!BH211*VLOOKUP(AirBSYLD2!BH$4,'[1]INTERNAL PARAMETERS-1'!$B$5:$J$44,5,FALSE)*VLOOKUP(AirBSYLD2!BH$4,'[1]INTERNAL PARAMETERS-1'!$B$5:$J$44,6,FALSE)*VLOOKUP(AirBSYLD2!BH$4,'[1]INTERNAL PARAMETERS-1'!$B$5:$J$44,3,FALSE) + AirBSYLD1!BH211*(1-VLOOKUP(AirBSYLD2!BH$4,'[1]INTERNAL PARAMETERS-1'!$B$5:$J$44,5,FALSE))*VLOOKUP(AirBSYLD2!BH$4,'[1]INTERNAL PARAMETERS-1'!$B$5:$J$44,8,FALSE)*VLOOKUP(AirBSYLD2!BH$4,'[1]INTERNAL PARAMETERS-1'!$B$5:$J$44,3,FALSE)</f>
        <v>0</v>
      </c>
      <c r="BI211" s="44">
        <f>AirBSYLD1!BI211*VLOOKUP(AirBSYLD2!BI$4,'[1]INTERNAL PARAMETERS-1'!$B$5:$J$44,5,FALSE)*VLOOKUP(AirBSYLD2!BI$4,'[1]INTERNAL PARAMETERS-1'!$B$5:$J$44,6,FALSE)*VLOOKUP(AirBSYLD2!BI$4,'[1]INTERNAL PARAMETERS-1'!$B$5:$J$44,3,FALSE) + AirBSYLD1!BI211*(1-VLOOKUP(AirBSYLD2!BI$4,'[1]INTERNAL PARAMETERS-1'!$B$5:$J$44,5,FALSE))*VLOOKUP(AirBSYLD2!BI$4,'[1]INTERNAL PARAMETERS-1'!$B$5:$J$44,8,FALSE)*VLOOKUP(AirBSYLD2!BI$4,'[1]INTERNAL PARAMETERS-1'!$B$5:$J$44,3,FALSE)</f>
        <v>0</v>
      </c>
      <c r="BJ211" s="44">
        <f>AirBSYLD1!BJ211*VLOOKUP(AirBSYLD2!BJ$4,'[1]INTERNAL PARAMETERS-1'!$B$5:$J$44,5,FALSE)*VLOOKUP(AirBSYLD2!BJ$4,'[1]INTERNAL PARAMETERS-1'!$B$5:$J$44,6,FALSE)*VLOOKUP(AirBSYLD2!BJ$4,'[1]INTERNAL PARAMETERS-1'!$B$5:$J$44,3,FALSE) + AirBSYLD1!BJ211*(1-VLOOKUP(AirBSYLD2!BJ$4,'[1]INTERNAL PARAMETERS-1'!$B$5:$J$44,5,FALSE))*VLOOKUP(AirBSYLD2!BJ$4,'[1]INTERNAL PARAMETERS-1'!$B$5:$J$44,8,FALSE)*VLOOKUP(AirBSYLD2!BJ$4,'[1]INTERNAL PARAMETERS-1'!$B$5:$J$44,3,FALSE)</f>
        <v>0</v>
      </c>
      <c r="BK211" s="44">
        <f>AirBSYLD1!BK211*VLOOKUP(AirBSYLD2!BK$4,'[1]INTERNAL PARAMETERS-1'!$B$5:$J$44,5,FALSE)*VLOOKUP(AirBSYLD2!BK$4,'[1]INTERNAL PARAMETERS-1'!$B$5:$J$44,6,FALSE)*VLOOKUP(AirBSYLD2!BK$4,'[1]INTERNAL PARAMETERS-1'!$B$5:$J$44,3,FALSE) + AirBSYLD1!BK211*(1-VLOOKUP(AirBSYLD2!BK$4,'[1]INTERNAL PARAMETERS-1'!$B$5:$J$44,5,FALSE))*VLOOKUP(AirBSYLD2!BK$4,'[1]INTERNAL PARAMETERS-1'!$B$5:$J$44,8,FALSE)*VLOOKUP(AirBSYLD2!BK$4,'[1]INTERNAL PARAMETERS-1'!$B$5:$J$44,3,FALSE)</f>
        <v>0</v>
      </c>
      <c r="BL211" s="44">
        <f>AirBSYLD1!BL211*VLOOKUP(AirBSYLD2!BL$4,'[1]INTERNAL PARAMETERS-1'!$B$5:$J$44,5,FALSE)*VLOOKUP(AirBSYLD2!BL$4,'[1]INTERNAL PARAMETERS-1'!$B$5:$J$44,6,FALSE)*VLOOKUP(AirBSYLD2!BL$4,'[1]INTERNAL PARAMETERS-1'!$B$5:$J$44,3,FALSE) + AirBSYLD1!BL211*(1-VLOOKUP(AirBSYLD2!BL$4,'[1]INTERNAL PARAMETERS-1'!$B$5:$J$44,5,FALSE))*VLOOKUP(AirBSYLD2!BL$4,'[1]INTERNAL PARAMETERS-1'!$B$5:$J$44,8,FALSE)*VLOOKUP(AirBSYLD2!BL$4,'[1]INTERNAL PARAMETERS-1'!$B$5:$J$44,3,FALSE)</f>
        <v>0</v>
      </c>
      <c r="BM211" s="44">
        <f>AirBSYLD1!BM211*VLOOKUP(AirBSYLD2!BM$4,'[1]INTERNAL PARAMETERS-1'!$B$5:$J$44,5,FALSE)*VLOOKUP(AirBSYLD2!BM$4,'[1]INTERNAL PARAMETERS-1'!$B$5:$J$44,6,FALSE)*VLOOKUP(AirBSYLD2!BM$4,'[1]INTERNAL PARAMETERS-1'!$B$5:$J$44,3,FALSE) + AirBSYLD1!BM211*(1-VLOOKUP(AirBSYLD2!BM$4,'[1]INTERNAL PARAMETERS-1'!$B$5:$J$44,5,FALSE))*VLOOKUP(AirBSYLD2!BM$4,'[1]INTERNAL PARAMETERS-1'!$B$5:$J$44,8,FALSE)*VLOOKUP(AirBSYLD2!BM$4,'[1]INTERNAL PARAMETERS-1'!$B$5:$J$44,3,FALSE)</f>
        <v>0</v>
      </c>
      <c r="BN211" s="44">
        <f>AirBSYLD1!BN211*VLOOKUP(AirBSYLD2!BN$4,'[1]INTERNAL PARAMETERS-1'!$B$5:$J$44,5,FALSE)*VLOOKUP(AirBSYLD2!BN$4,'[1]INTERNAL PARAMETERS-1'!$B$5:$J$44,6,FALSE)*VLOOKUP(AirBSYLD2!BN$4,'[1]INTERNAL PARAMETERS-1'!$B$5:$J$44,3,FALSE) + AirBSYLD1!BN211*(1-VLOOKUP(AirBSYLD2!BN$4,'[1]INTERNAL PARAMETERS-1'!$B$5:$J$44,5,FALSE))*VLOOKUP(AirBSYLD2!BN$4,'[1]INTERNAL PARAMETERS-1'!$B$5:$J$44,8,FALSE)*VLOOKUP(AirBSYLD2!BN$4,'[1]INTERNAL PARAMETERS-1'!$B$5:$J$44,3,FALSE)</f>
        <v>0</v>
      </c>
      <c r="BO211" s="44">
        <f>AirBSYLD1!BO211*VLOOKUP(AirBSYLD2!BO$4,'[1]INTERNAL PARAMETERS-1'!$B$5:$J$44,5,FALSE)*VLOOKUP(AirBSYLD2!BO$4,'[1]INTERNAL PARAMETERS-1'!$B$5:$J$44,6,FALSE)*VLOOKUP(AirBSYLD2!BO$4,'[1]INTERNAL PARAMETERS-1'!$B$5:$J$44,3,FALSE) + AirBSYLD1!BO211*(1-VLOOKUP(AirBSYLD2!BO$4,'[1]INTERNAL PARAMETERS-1'!$B$5:$J$44,5,FALSE))*VLOOKUP(AirBSYLD2!BO$4,'[1]INTERNAL PARAMETERS-1'!$B$5:$J$44,8,FALSE)*VLOOKUP(AirBSYLD2!BO$4,'[1]INTERNAL PARAMETERS-1'!$B$5:$J$44,3,FALSE)</f>
        <v>0</v>
      </c>
      <c r="BP211" s="44">
        <f>AirBSYLD1!BP211*VLOOKUP(AirBSYLD2!BP$4,'[1]INTERNAL PARAMETERS-1'!$B$5:$J$44,5,FALSE)*VLOOKUP(AirBSYLD2!BP$4,'[1]INTERNAL PARAMETERS-1'!$B$5:$J$44,6,FALSE)*VLOOKUP(AirBSYLD2!BP$4,'[1]INTERNAL PARAMETERS-1'!$B$5:$J$44,3,FALSE) + AirBSYLD1!BP211*(1-VLOOKUP(AirBSYLD2!BP$4,'[1]INTERNAL PARAMETERS-1'!$B$5:$J$44,5,FALSE))*VLOOKUP(AirBSYLD2!BP$4,'[1]INTERNAL PARAMETERS-1'!$B$5:$J$44,8,FALSE)*VLOOKUP(AirBSYLD2!BP$4,'[1]INTERNAL PARAMETERS-1'!$B$5:$J$44,3,FALSE)</f>
        <v>0</v>
      </c>
      <c r="BQ211" s="44">
        <f>AirBSYLD1!BQ211*VLOOKUP(AirBSYLD2!BQ$4,'[1]INTERNAL PARAMETERS-1'!$B$5:$J$44,5,FALSE)*VLOOKUP(AirBSYLD2!BQ$4,'[1]INTERNAL PARAMETERS-1'!$B$5:$J$44,6,FALSE)*VLOOKUP(AirBSYLD2!BQ$4,'[1]INTERNAL PARAMETERS-1'!$B$5:$J$44,3,FALSE) + AirBSYLD1!BQ211*(1-VLOOKUP(AirBSYLD2!BQ$4,'[1]INTERNAL PARAMETERS-1'!$B$5:$J$44,5,FALSE))*VLOOKUP(AirBSYLD2!BQ$4,'[1]INTERNAL PARAMETERS-1'!$B$5:$J$44,8,FALSE)*VLOOKUP(AirBSYLD2!BQ$4,'[1]INTERNAL PARAMETERS-1'!$B$5:$J$44,3,FALSE)</f>
        <v>0</v>
      </c>
      <c r="BR211" s="44">
        <f>AirBSYLD1!BR211*VLOOKUP(AirBSYLD2!BR$4,'[1]INTERNAL PARAMETERS-1'!$B$5:$J$44,5,FALSE)*VLOOKUP(AirBSYLD2!BR$4,'[1]INTERNAL PARAMETERS-1'!$B$5:$J$44,6,FALSE)*VLOOKUP(AirBSYLD2!BR$4,'[1]INTERNAL PARAMETERS-1'!$B$5:$J$44,3,FALSE) + AirBSYLD1!BR211*(1-VLOOKUP(AirBSYLD2!BR$4,'[1]INTERNAL PARAMETERS-1'!$B$5:$J$44,5,FALSE))*VLOOKUP(AirBSYLD2!BR$4,'[1]INTERNAL PARAMETERS-1'!$B$5:$J$44,8,FALSE)*VLOOKUP(AirBSYLD2!BR$4,'[1]INTERNAL PARAMETERS-1'!$B$5:$J$44,3,FALSE)</f>
        <v>0</v>
      </c>
      <c r="BS211" s="44">
        <f>AirBSYLD1!BS211*VLOOKUP(AirBSYLD2!BS$4,'[1]INTERNAL PARAMETERS-1'!$B$5:$J$44,5,FALSE)*VLOOKUP(AirBSYLD2!BS$4,'[1]INTERNAL PARAMETERS-1'!$B$5:$J$44,6,FALSE)*VLOOKUP(AirBSYLD2!BS$4,'[1]INTERNAL PARAMETERS-1'!$B$5:$J$44,3,FALSE) + AirBSYLD1!BS211*(1-VLOOKUP(AirBSYLD2!BS$4,'[1]INTERNAL PARAMETERS-1'!$B$5:$J$44,5,FALSE))*VLOOKUP(AirBSYLD2!BS$4,'[1]INTERNAL PARAMETERS-1'!$B$5:$J$44,8,FALSE)*VLOOKUP(AirBSYLD2!BS$4,'[1]INTERNAL PARAMETERS-1'!$B$5:$J$44,3,FALSE)</f>
        <v>0</v>
      </c>
      <c r="BT211" s="44">
        <f>AirBSYLD1!BT211*VLOOKUP(AirBSYLD2!BT$4,'[1]INTERNAL PARAMETERS-1'!$B$5:$J$44,5,FALSE)*VLOOKUP(AirBSYLD2!BT$4,'[1]INTERNAL PARAMETERS-1'!$B$5:$J$44,6,FALSE)*VLOOKUP(AirBSYLD2!BT$4,'[1]INTERNAL PARAMETERS-1'!$B$5:$J$44,3,FALSE) + AirBSYLD1!BT211*(1-VLOOKUP(AirBSYLD2!BT$4,'[1]INTERNAL PARAMETERS-1'!$B$5:$J$44,5,FALSE))*VLOOKUP(AirBSYLD2!BT$4,'[1]INTERNAL PARAMETERS-1'!$B$5:$J$44,8,FALSE)*VLOOKUP(AirBSYLD2!BT$4,'[1]INTERNAL PARAMETERS-1'!$B$5:$J$44,3,FALSE)</f>
        <v>0</v>
      </c>
      <c r="BU211" s="44">
        <f>AirBSYLD1!BU211*VLOOKUP(AirBSYLD2!BU$4,'[1]INTERNAL PARAMETERS-1'!$B$5:$J$44,5,FALSE)*VLOOKUP(AirBSYLD2!BU$4,'[1]INTERNAL PARAMETERS-1'!$B$5:$J$44,6,FALSE)*VLOOKUP(AirBSYLD2!BU$4,'[1]INTERNAL PARAMETERS-1'!$B$5:$J$44,3,FALSE) + AirBSYLD1!BU211*(1-VLOOKUP(AirBSYLD2!BU$4,'[1]INTERNAL PARAMETERS-1'!$B$5:$J$44,5,FALSE))*VLOOKUP(AirBSYLD2!BU$4,'[1]INTERNAL PARAMETERS-1'!$B$5:$J$44,8,FALSE)*VLOOKUP(AirBSYLD2!BU$4,'[1]INTERNAL PARAMETERS-1'!$B$5:$J$44,3,FALSE)</f>
        <v>0</v>
      </c>
      <c r="BV211" s="44">
        <f>AirBSYLD1!BV211*VLOOKUP(AirBSYLD2!BV$4,'[1]INTERNAL PARAMETERS-1'!$B$5:$J$44,5,FALSE)*VLOOKUP(AirBSYLD2!BV$4,'[1]INTERNAL PARAMETERS-1'!$B$5:$J$44,6,FALSE)*VLOOKUP(AirBSYLD2!BV$4,'[1]INTERNAL PARAMETERS-1'!$B$5:$J$44,3,FALSE) + AirBSYLD1!BV211*(1-VLOOKUP(AirBSYLD2!BV$4,'[1]INTERNAL PARAMETERS-1'!$B$5:$J$44,5,FALSE))*VLOOKUP(AirBSYLD2!BV$4,'[1]INTERNAL PARAMETERS-1'!$B$5:$J$44,8,FALSE)*VLOOKUP(AirBSYLD2!BV$4,'[1]INTERNAL PARAMETERS-1'!$B$5:$J$44,3,FALSE)</f>
        <v>0</v>
      </c>
      <c r="BW211" s="44">
        <f>AirBSYLD1!BW211*VLOOKUP(AirBSYLD2!BW$4,'[1]INTERNAL PARAMETERS-1'!$B$5:$J$44,5,FALSE)*VLOOKUP(AirBSYLD2!BW$4,'[1]INTERNAL PARAMETERS-1'!$B$5:$J$44,6,FALSE)*VLOOKUP(AirBSYLD2!BW$4,'[1]INTERNAL PARAMETERS-1'!$B$5:$J$44,3,FALSE) + AirBSYLD1!BW211*(1-VLOOKUP(AirBSYLD2!BW$4,'[1]INTERNAL PARAMETERS-1'!$B$5:$J$44,5,FALSE))*VLOOKUP(AirBSYLD2!BW$4,'[1]INTERNAL PARAMETERS-1'!$B$5:$J$44,8,FALSE)*VLOOKUP(AirBSYLD2!BW$4,'[1]INTERNAL PARAMETERS-1'!$B$5:$J$44,3,FALSE)</f>
        <v>0</v>
      </c>
      <c r="BX211" s="44">
        <f>AirBSYLD1!BX211*VLOOKUP(AirBSYLD2!BX$4,'[1]INTERNAL PARAMETERS-1'!$B$5:$J$44,5,FALSE)*VLOOKUP(AirBSYLD2!BX$4,'[1]INTERNAL PARAMETERS-1'!$B$5:$J$44,6,FALSE)*VLOOKUP(AirBSYLD2!BX$4,'[1]INTERNAL PARAMETERS-1'!$B$5:$J$44,3,FALSE) + AirBSYLD1!BX211*(1-VLOOKUP(AirBSYLD2!BX$4,'[1]INTERNAL PARAMETERS-1'!$B$5:$J$44,5,FALSE))*VLOOKUP(AirBSYLD2!BX$4,'[1]INTERNAL PARAMETERS-1'!$B$5:$J$44,8,FALSE)*VLOOKUP(AirBSYLD2!BX$4,'[1]INTERNAL PARAMETERS-1'!$B$5:$J$44,3,FALSE)</f>
        <v>0</v>
      </c>
      <c r="BY211" s="44">
        <f>AirBSYLD1!BY211*VLOOKUP(AirBSYLD2!BY$4,'[1]INTERNAL PARAMETERS-1'!$B$5:$J$44,5,FALSE)*VLOOKUP(AirBSYLD2!BY$4,'[1]INTERNAL PARAMETERS-1'!$B$5:$J$44,6,FALSE)*VLOOKUP(AirBSYLD2!BY$4,'[1]INTERNAL PARAMETERS-1'!$B$5:$J$44,3,FALSE) + AirBSYLD1!BY211*(1-VLOOKUP(AirBSYLD2!BY$4,'[1]INTERNAL PARAMETERS-1'!$B$5:$J$44,5,FALSE))*VLOOKUP(AirBSYLD2!BY$4,'[1]INTERNAL PARAMETERS-1'!$B$5:$J$44,8,FALSE)*VLOOKUP(AirBSYLD2!BY$4,'[1]INTERNAL PARAMETERS-1'!$B$5:$J$44,3,FALSE)</f>
        <v>0</v>
      </c>
      <c r="BZ211" s="44">
        <f>AirBSYLD1!BZ211*VLOOKUP(AirBSYLD2!BZ$4,'[1]INTERNAL PARAMETERS-1'!$B$5:$J$44,5,FALSE)*VLOOKUP(AirBSYLD2!BZ$4,'[1]INTERNAL PARAMETERS-1'!$B$5:$J$44,6,FALSE)*VLOOKUP(AirBSYLD2!BZ$4,'[1]INTERNAL PARAMETERS-1'!$B$5:$J$44,3,FALSE) + AirBSYLD1!BZ211*(1-VLOOKUP(AirBSYLD2!BZ$4,'[1]INTERNAL PARAMETERS-1'!$B$5:$J$44,5,FALSE))*VLOOKUP(AirBSYLD2!BZ$4,'[1]INTERNAL PARAMETERS-1'!$B$5:$J$44,8,FALSE)*VLOOKUP(AirBSYLD2!BZ$4,'[1]INTERNAL PARAMETERS-1'!$B$5:$J$44,3,FALSE)</f>
        <v>0</v>
      </c>
      <c r="CA211" s="44">
        <f>AirBSYLD1!CA211*VLOOKUP(AirBSYLD2!CA$4,'[1]INTERNAL PARAMETERS-1'!$B$5:$J$44,5,FALSE)*VLOOKUP(AirBSYLD2!CA$4,'[1]INTERNAL PARAMETERS-1'!$B$5:$J$44,6,FALSE)*VLOOKUP(AirBSYLD2!CA$4,'[1]INTERNAL PARAMETERS-1'!$B$5:$J$44,3,FALSE) + AirBSYLD1!CA211*(1-VLOOKUP(AirBSYLD2!CA$4,'[1]INTERNAL PARAMETERS-1'!$B$5:$J$44,5,FALSE))*VLOOKUP(AirBSYLD2!CA$4,'[1]INTERNAL PARAMETERS-1'!$B$5:$J$44,8,FALSE)*VLOOKUP(AirBSYLD2!CA$4,'[1]INTERNAL PARAMETERS-1'!$B$5:$J$44,3,FALSE)</f>
        <v>0</v>
      </c>
      <c r="CB211" s="44">
        <f>AirBSYLD1!CB211*VLOOKUP(AirBSYLD2!CB$4,'[1]INTERNAL PARAMETERS-1'!$B$5:$J$44,5,FALSE)*VLOOKUP(AirBSYLD2!CB$4,'[1]INTERNAL PARAMETERS-1'!$B$5:$J$44,6,FALSE)*VLOOKUP(AirBSYLD2!CB$4,'[1]INTERNAL PARAMETERS-1'!$B$5:$J$44,3,FALSE) + AirBSYLD1!CB211*(1-VLOOKUP(AirBSYLD2!CB$4,'[1]INTERNAL PARAMETERS-1'!$B$5:$J$44,5,FALSE))*VLOOKUP(AirBSYLD2!CB$4,'[1]INTERNAL PARAMETERS-1'!$B$5:$J$44,8,FALSE)*VLOOKUP(AirBSYLD2!CB$4,'[1]INTERNAL PARAMETERS-1'!$B$5:$J$44,3,FALSE)</f>
        <v>0</v>
      </c>
      <c r="CC211" s="44">
        <f>AirBSYLD1!CC211*VLOOKUP(AirBSYLD2!CC$4,'[1]INTERNAL PARAMETERS-1'!$B$5:$J$44,5,FALSE)*VLOOKUP(AirBSYLD2!CC$4,'[1]INTERNAL PARAMETERS-1'!$B$5:$J$44,6,FALSE)*VLOOKUP(AirBSYLD2!CC$4,'[1]INTERNAL PARAMETERS-1'!$B$5:$J$44,3,FALSE) + AirBSYLD1!CC211*(1-VLOOKUP(AirBSYLD2!CC$4,'[1]INTERNAL PARAMETERS-1'!$B$5:$J$44,5,FALSE))*VLOOKUP(AirBSYLD2!CC$4,'[1]INTERNAL PARAMETERS-1'!$B$5:$J$44,8,FALSE)*VLOOKUP(AirBSYLD2!CC$4,'[1]INTERNAL PARAMETERS-1'!$B$5:$J$44,3,FALSE)</f>
        <v>0</v>
      </c>
      <c r="CD211" s="44">
        <f>AirBSYLD1!CD211*VLOOKUP(AirBSYLD2!CD$4,'[1]INTERNAL PARAMETERS-1'!$B$5:$J$44,5,FALSE)*VLOOKUP(AirBSYLD2!CD$4,'[1]INTERNAL PARAMETERS-1'!$B$5:$J$44,6,FALSE)*VLOOKUP(AirBSYLD2!CD$4,'[1]INTERNAL PARAMETERS-1'!$B$5:$J$44,3,FALSE) + AirBSYLD1!CD211*(1-VLOOKUP(AirBSYLD2!CD$4,'[1]INTERNAL PARAMETERS-1'!$B$5:$J$44,5,FALSE))*VLOOKUP(AirBSYLD2!CD$4,'[1]INTERNAL PARAMETERS-1'!$B$5:$J$44,8,FALSE)*VLOOKUP(AirBSYLD2!CD$4,'[1]INTERNAL PARAMETERS-1'!$B$5:$J$44,3,FALSE)</f>
        <v>0</v>
      </c>
      <c r="CE211" s="44">
        <f>AirBSYLD1!CE211*VLOOKUP(AirBSYLD2!CE$4,'[1]INTERNAL PARAMETERS-1'!$B$5:$J$44,5,FALSE)*VLOOKUP(AirBSYLD2!CE$4,'[1]INTERNAL PARAMETERS-1'!$B$5:$J$44,6,FALSE)*VLOOKUP(AirBSYLD2!CE$4,'[1]INTERNAL PARAMETERS-1'!$B$5:$J$44,3,FALSE) + AirBSYLD1!CE211*(1-VLOOKUP(AirBSYLD2!CE$4,'[1]INTERNAL PARAMETERS-1'!$B$5:$J$44,5,FALSE))*VLOOKUP(AirBSYLD2!CE$4,'[1]INTERNAL PARAMETERS-1'!$B$5:$J$44,8,FALSE)*VLOOKUP(AirBSYLD2!CE$4,'[1]INTERNAL PARAMETERS-1'!$B$5:$J$44,3,FALSE)</f>
        <v>0</v>
      </c>
      <c r="CF211" s="44">
        <f>AirBSYLD1!CF211*VLOOKUP(AirBSYLD2!CF$4,'[1]INTERNAL PARAMETERS-1'!$B$5:$J$44,5,FALSE)*VLOOKUP(AirBSYLD2!CF$4,'[1]INTERNAL PARAMETERS-1'!$B$5:$J$44,6,FALSE)*VLOOKUP(AirBSYLD2!CF$4,'[1]INTERNAL PARAMETERS-1'!$B$5:$J$44,3,FALSE) + AirBSYLD1!CF211*(1-VLOOKUP(AirBSYLD2!CF$4,'[1]INTERNAL PARAMETERS-1'!$B$5:$J$44,5,FALSE))*VLOOKUP(AirBSYLD2!CF$4,'[1]INTERNAL PARAMETERS-1'!$B$5:$J$44,8,FALSE)*VLOOKUP(AirBSYLD2!CF$4,'[1]INTERNAL PARAMETERS-1'!$B$5:$J$44,3,FALSE)</f>
        <v>0</v>
      </c>
      <c r="CG211" s="44">
        <f>AirBSYLD1!CG211*VLOOKUP(AirBSYLD2!CG$4,'[1]INTERNAL PARAMETERS-1'!$B$5:$J$44,5,FALSE)*VLOOKUP(AirBSYLD2!CG$4,'[1]INTERNAL PARAMETERS-1'!$B$5:$J$44,6,FALSE)*VLOOKUP(AirBSYLD2!CG$4,'[1]INTERNAL PARAMETERS-1'!$B$5:$J$44,3,FALSE) + AirBSYLD1!CG211*(1-VLOOKUP(AirBSYLD2!CG$4,'[1]INTERNAL PARAMETERS-1'!$B$5:$J$44,5,FALSE))*VLOOKUP(AirBSYLD2!CG$4,'[1]INTERNAL PARAMETERS-1'!$B$5:$J$44,8,FALSE)*VLOOKUP(AirBSYLD2!CG$4,'[1]INTERNAL PARAMETERS-1'!$B$5:$J$44,3,FALSE)</f>
        <v>0</v>
      </c>
      <c r="CH211" s="43">
        <f>AirBSYLD1!CH211*VLOOKUP(AirBSYLD2!CH$4,'[1]INTERNAL PARAMETERS-1'!$B$5:$J$44,5,FALSE)*VLOOKUP(AirBSYLD2!CH$4,'[1]INTERNAL PARAMETERS-1'!$B$5:$J$44,6,FALSE)*VLOOKUP(AirBSYLD2!CH$4,'[1]INTERNAL PARAMETERS-1'!$B$5:$J$44,3,FALSE) + AirBSYLD1!CH211*(1-VLOOKUP(AirBSYLD2!CH$4,'[1]INTERNAL PARAMETERS-1'!$B$5:$J$44,5,FALSE))*VLOOKUP(AirBSYLD2!CH$4,'[1]INTERNAL PARAMETERS-1'!$B$5:$J$44,8,FALSE)*VLOOKUP(AirBSYLD2!CH$4,'[1]INTERNAL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AirBS!X212</f>
        <v>0</v>
      </c>
      <c r="F212" s="56">
        <f>'[1]INTERNAL PARAMETERS-1'!M14</f>
        <v>39.424999999999997</v>
      </c>
      <c r="G212" s="45">
        <f>AirBSYLD1!G212*VLOOKUP(AirBSYLD2!G$4,'[1]INTERNAL PARAMETERS-1'!$B$5:$J$44,5,FALSE)*VLOOKUP(AirBSYLD2!G$4,'[1]INTERNAL PARAMETERS-1'!$B$5:$J$44,7,FALSE)*AirBSYLD2!$F212 + AirBSYLD1!G212*(1-VLOOKUP(AirBSYLD2!G$4,'[1]INTERNAL PARAMETERS-1'!$B$5:$J$44,5,FALSE))*VLOOKUP(AirBSYLD2!G$4,'[1]INTERNAL PARAMETERS-1'!$B$5:$J$44,9,FALSE)*AirBSYLD2!$F212</f>
        <v>0</v>
      </c>
      <c r="H212" s="44">
        <f>AirBSYLD1!H212*VLOOKUP(AirBSYLD2!H$4,'[1]INTERNAL PARAMETERS-1'!$B$5:$J$44,5,FALSE)*VLOOKUP(AirBSYLD2!H$4,'[1]INTERNAL PARAMETERS-1'!$B$5:$J$44,7,FALSE)*AirBSYLD2!$F212 + AirBSYLD1!H212*(1-VLOOKUP(AirBSYLD2!H$4,'[1]INTERNAL PARAMETERS-1'!$B$5:$J$44,5,FALSE))*VLOOKUP(AirBSYLD2!H$4,'[1]INTERNAL PARAMETERS-1'!$B$5:$J$44,9,FALSE)*AirBSYLD2!$F212</f>
        <v>0</v>
      </c>
      <c r="I212" s="44">
        <f>AirBSYLD1!I212*VLOOKUP(AirBSYLD2!I$4,'[1]INTERNAL PARAMETERS-1'!$B$5:$J$44,5,FALSE)*VLOOKUP(AirBSYLD2!I$4,'[1]INTERNAL PARAMETERS-1'!$B$5:$J$44,7,FALSE)*AirBSYLD2!$F212 + AirBSYLD1!I212*(1-VLOOKUP(AirBSYLD2!I$4,'[1]INTERNAL PARAMETERS-1'!$B$5:$J$44,5,FALSE))*VLOOKUP(AirBSYLD2!I$4,'[1]INTERNAL PARAMETERS-1'!$B$5:$J$44,9,FALSE)*AirBSYLD2!$F212</f>
        <v>0</v>
      </c>
      <c r="J212" s="44">
        <f>AirBSYLD1!J212*VLOOKUP(AirBSYLD2!J$4,'[1]INTERNAL PARAMETERS-1'!$B$5:$J$44,5,FALSE)*VLOOKUP(AirBSYLD2!J$4,'[1]INTERNAL PARAMETERS-1'!$B$5:$J$44,7,FALSE)*AirBSYLD2!$F212 + AirBSYLD1!J212*(1-VLOOKUP(AirBSYLD2!J$4,'[1]INTERNAL PARAMETERS-1'!$B$5:$J$44,5,FALSE))*VLOOKUP(AirBSYLD2!J$4,'[1]INTERNAL PARAMETERS-1'!$B$5:$J$44,9,FALSE)*AirBSYLD2!$F212</f>
        <v>0</v>
      </c>
      <c r="K212" s="44">
        <f>AirBSYLD1!K212*VLOOKUP(AirBSYLD2!K$4,'[1]INTERNAL PARAMETERS-1'!$B$5:$J$44,5,FALSE)*VLOOKUP(AirBSYLD2!K$4,'[1]INTERNAL PARAMETERS-1'!$B$5:$J$44,7,FALSE)*AirBSYLD2!$F212 + AirBSYLD1!K212*(1-VLOOKUP(AirBSYLD2!K$4,'[1]INTERNAL PARAMETERS-1'!$B$5:$J$44,5,FALSE))*VLOOKUP(AirBSYLD2!K$4,'[1]INTERNAL PARAMETERS-1'!$B$5:$J$44,9,FALSE)*AirBSYLD2!$F212</f>
        <v>0</v>
      </c>
      <c r="L212" s="44">
        <f>AirBSYLD1!L212*VLOOKUP(AirBSYLD2!L$4,'[1]INTERNAL PARAMETERS-1'!$B$5:$J$44,5,FALSE)*VLOOKUP(AirBSYLD2!L$4,'[1]INTERNAL PARAMETERS-1'!$B$5:$J$44,7,FALSE)*AirBSYLD2!$F212 + AirBSYLD1!L212*(1-VLOOKUP(AirBSYLD2!L$4,'[1]INTERNAL PARAMETERS-1'!$B$5:$J$44,5,FALSE))*VLOOKUP(AirBSYLD2!L$4,'[1]INTERNAL PARAMETERS-1'!$B$5:$J$44,9,FALSE)*AirBSYLD2!$F212</f>
        <v>0</v>
      </c>
      <c r="M212" s="44">
        <f>AirBSYLD1!M212*VLOOKUP(AirBSYLD2!M$4,'[1]INTERNAL PARAMETERS-1'!$B$5:$J$44,5,FALSE)*VLOOKUP(AirBSYLD2!M$4,'[1]INTERNAL PARAMETERS-1'!$B$5:$J$44,7,FALSE)*AirBSYLD2!$F212 + AirBSYLD1!M212*(1-VLOOKUP(AirBSYLD2!M$4,'[1]INTERNAL PARAMETERS-1'!$B$5:$J$44,5,FALSE))*VLOOKUP(AirBSYLD2!M$4,'[1]INTERNAL PARAMETERS-1'!$B$5:$J$44,9,FALSE)*AirBSYLD2!$F212</f>
        <v>0</v>
      </c>
      <c r="N212" s="44">
        <f>AirBSYLD1!N212*VLOOKUP(AirBSYLD2!N$4,'[1]INTERNAL PARAMETERS-1'!$B$5:$J$44,5,FALSE)*VLOOKUP(AirBSYLD2!N$4,'[1]INTERNAL PARAMETERS-1'!$B$5:$J$44,7,FALSE)*AirBSYLD2!$F212 + AirBSYLD1!N212*(1-VLOOKUP(AirBSYLD2!N$4,'[1]INTERNAL PARAMETERS-1'!$B$5:$J$44,5,FALSE))*VLOOKUP(AirBSYLD2!N$4,'[1]INTERNAL PARAMETERS-1'!$B$5:$J$44,9,FALSE)*AirBSYLD2!$F212</f>
        <v>0</v>
      </c>
      <c r="O212" s="44">
        <f>AirBSYLD1!O212*VLOOKUP(AirBSYLD2!O$4,'[1]INTERNAL PARAMETERS-1'!$B$5:$J$44,5,FALSE)*VLOOKUP(AirBSYLD2!O$4,'[1]INTERNAL PARAMETERS-1'!$B$5:$J$44,7,FALSE)*AirBSYLD2!$F212 + AirBSYLD1!O212*(1-VLOOKUP(AirBSYLD2!O$4,'[1]INTERNAL PARAMETERS-1'!$B$5:$J$44,5,FALSE))*VLOOKUP(AirBSYLD2!O$4,'[1]INTERNAL PARAMETERS-1'!$B$5:$J$44,9,FALSE)*AirBSYLD2!$F212</f>
        <v>0</v>
      </c>
      <c r="P212" s="44">
        <f>AirBSYLD1!P212*VLOOKUP(AirBSYLD2!P$4,'[1]INTERNAL PARAMETERS-1'!$B$5:$J$44,5,FALSE)*VLOOKUP(AirBSYLD2!P$4,'[1]INTERNAL PARAMETERS-1'!$B$5:$J$44,7,FALSE)*AirBSYLD2!$F212 + AirBSYLD1!P212*(1-VLOOKUP(AirBSYLD2!P$4,'[1]INTERNAL PARAMETERS-1'!$B$5:$J$44,5,FALSE))*VLOOKUP(AirBSYLD2!P$4,'[1]INTERNAL PARAMETERS-1'!$B$5:$J$44,9,FALSE)*AirBSYLD2!$F212</f>
        <v>0</v>
      </c>
      <c r="Q212" s="44">
        <f>AirBSYLD1!Q212*VLOOKUP(AirBSYLD2!Q$4,'[1]INTERNAL PARAMETERS-1'!$B$5:$J$44,5,FALSE)*VLOOKUP(AirBSYLD2!Q$4,'[1]INTERNAL PARAMETERS-1'!$B$5:$J$44,7,FALSE)*AirBSYLD2!$F212 + AirBSYLD1!Q212*(1-VLOOKUP(AirBSYLD2!Q$4,'[1]INTERNAL PARAMETERS-1'!$B$5:$J$44,5,FALSE))*VLOOKUP(AirBSYLD2!Q$4,'[1]INTERNAL PARAMETERS-1'!$B$5:$J$44,9,FALSE)*AirBSYLD2!$F212</f>
        <v>0</v>
      </c>
      <c r="R212" s="44">
        <f>AirBSYLD1!R212*VLOOKUP(AirBSYLD2!R$4,'[1]INTERNAL PARAMETERS-1'!$B$5:$J$44,5,FALSE)*VLOOKUP(AirBSYLD2!R$4,'[1]INTERNAL PARAMETERS-1'!$B$5:$J$44,7,FALSE)*AirBSYLD2!$F212 + AirBSYLD1!R212*(1-VLOOKUP(AirBSYLD2!R$4,'[1]INTERNAL PARAMETERS-1'!$B$5:$J$44,5,FALSE))*VLOOKUP(AirBSYLD2!R$4,'[1]INTERNAL PARAMETERS-1'!$B$5:$J$44,9,FALSE)*AirBSYLD2!$F212</f>
        <v>0</v>
      </c>
      <c r="S212" s="44">
        <f>AirBSYLD1!S212*VLOOKUP(AirBSYLD2!S$4,'[1]INTERNAL PARAMETERS-1'!$B$5:$J$44,5,FALSE)*VLOOKUP(AirBSYLD2!S$4,'[1]INTERNAL PARAMETERS-1'!$B$5:$J$44,7,FALSE)*AirBSYLD2!$F212 + AirBSYLD1!S212*(1-VLOOKUP(AirBSYLD2!S$4,'[1]INTERNAL PARAMETERS-1'!$B$5:$J$44,5,FALSE))*VLOOKUP(AirBSYLD2!S$4,'[1]INTERNAL PARAMETERS-1'!$B$5:$J$44,9,FALSE)*AirBSYLD2!$F212</f>
        <v>0</v>
      </c>
      <c r="T212" s="44">
        <f>AirBSYLD1!T212*VLOOKUP(AirBSYLD2!T$4,'[1]INTERNAL PARAMETERS-1'!$B$5:$J$44,5,FALSE)*VLOOKUP(AirBSYLD2!T$4,'[1]INTERNAL PARAMETERS-1'!$B$5:$J$44,7,FALSE)*AirBSYLD2!$F212 + AirBSYLD1!T212*(1-VLOOKUP(AirBSYLD2!T$4,'[1]INTERNAL PARAMETERS-1'!$B$5:$J$44,5,FALSE))*VLOOKUP(AirBSYLD2!T$4,'[1]INTERNAL PARAMETERS-1'!$B$5:$J$44,9,FALSE)*AirBSYLD2!$F212</f>
        <v>0</v>
      </c>
      <c r="U212" s="44">
        <f>AirBSYLD1!U212*VLOOKUP(AirBSYLD2!U$4,'[1]INTERNAL PARAMETERS-1'!$B$5:$J$44,5,FALSE)*VLOOKUP(AirBSYLD2!U$4,'[1]INTERNAL PARAMETERS-1'!$B$5:$J$44,7,FALSE)*AirBSYLD2!$F212 + AirBSYLD1!U212*(1-VLOOKUP(AirBSYLD2!U$4,'[1]INTERNAL PARAMETERS-1'!$B$5:$J$44,5,FALSE))*VLOOKUP(AirBSYLD2!U$4,'[1]INTERNAL PARAMETERS-1'!$B$5:$J$44,9,FALSE)*AirBSYLD2!$F212</f>
        <v>0</v>
      </c>
      <c r="V212" s="44">
        <f>AirBSYLD1!V212*VLOOKUP(AirBSYLD2!V$4,'[1]INTERNAL PARAMETERS-1'!$B$5:$J$44,5,FALSE)*VLOOKUP(AirBSYLD2!V$4,'[1]INTERNAL PARAMETERS-1'!$B$5:$J$44,7,FALSE)*AirBSYLD2!$F212 + AirBSYLD1!V212*(1-VLOOKUP(AirBSYLD2!V$4,'[1]INTERNAL PARAMETERS-1'!$B$5:$J$44,5,FALSE))*VLOOKUP(AirBSYLD2!V$4,'[1]INTERNAL PARAMETERS-1'!$B$5:$J$44,9,FALSE)*AirBSYLD2!$F212</f>
        <v>0</v>
      </c>
      <c r="W212" s="44">
        <f>AirBSYLD1!W212*VLOOKUP(AirBSYLD2!W$4,'[1]INTERNAL PARAMETERS-1'!$B$5:$J$44,5,FALSE)*VLOOKUP(AirBSYLD2!W$4,'[1]INTERNAL PARAMETERS-1'!$B$5:$J$44,7,FALSE)*AirBSYLD2!$F212 + AirBSYLD1!W212*(1-VLOOKUP(AirBSYLD2!W$4,'[1]INTERNAL PARAMETERS-1'!$B$5:$J$44,5,FALSE))*VLOOKUP(AirBSYLD2!W$4,'[1]INTERNAL PARAMETERS-1'!$B$5:$J$44,9,FALSE)*AirBSYLD2!$F212</f>
        <v>0</v>
      </c>
      <c r="X212" s="44">
        <f>AirBSYLD1!X212*VLOOKUP(AirBSYLD2!X$4,'[1]INTERNAL PARAMETERS-1'!$B$5:$J$44,5,FALSE)*VLOOKUP(AirBSYLD2!X$4,'[1]INTERNAL PARAMETERS-1'!$B$5:$J$44,7,FALSE)*AirBSYLD2!$F212 + AirBSYLD1!X212*(1-VLOOKUP(AirBSYLD2!X$4,'[1]INTERNAL PARAMETERS-1'!$B$5:$J$44,5,FALSE))*VLOOKUP(AirBSYLD2!X$4,'[1]INTERNAL PARAMETERS-1'!$B$5:$J$44,9,FALSE)*AirBSYLD2!$F212</f>
        <v>0</v>
      </c>
      <c r="Y212" s="44">
        <f>AirBSYLD1!Y212*VLOOKUP(AirBSYLD2!Y$4,'[1]INTERNAL PARAMETERS-1'!$B$5:$J$44,5,FALSE)*VLOOKUP(AirBSYLD2!Y$4,'[1]INTERNAL PARAMETERS-1'!$B$5:$J$44,7,FALSE)*AirBSYLD2!$F212 + AirBSYLD1!Y212*(1-VLOOKUP(AirBSYLD2!Y$4,'[1]INTERNAL PARAMETERS-1'!$B$5:$J$44,5,FALSE))*VLOOKUP(AirBSYLD2!Y$4,'[1]INTERNAL PARAMETERS-1'!$B$5:$J$44,9,FALSE)*AirBSYLD2!$F212</f>
        <v>0</v>
      </c>
      <c r="Z212" s="44">
        <f>AirBSYLD1!Z212*VLOOKUP(AirBSYLD2!Z$4,'[1]INTERNAL PARAMETERS-1'!$B$5:$J$44,5,FALSE)*VLOOKUP(AirBSYLD2!Z$4,'[1]INTERNAL PARAMETERS-1'!$B$5:$J$44,7,FALSE)*AirBSYLD2!$F212 + AirBSYLD1!Z212*(1-VLOOKUP(AirBSYLD2!Z$4,'[1]INTERNAL PARAMETERS-1'!$B$5:$J$44,5,FALSE))*VLOOKUP(AirBSYLD2!Z$4,'[1]INTERNAL PARAMETERS-1'!$B$5:$J$44,9,FALSE)*AirBSYLD2!$F212</f>
        <v>0</v>
      </c>
      <c r="AA212" s="44">
        <f>AirBSYLD1!AA212*VLOOKUP(AirBSYLD2!AA$4,'[1]INTERNAL PARAMETERS-1'!$B$5:$J$44,5,FALSE)*VLOOKUP(AirBSYLD2!AA$4,'[1]INTERNAL PARAMETERS-1'!$B$5:$J$44,7,FALSE)*AirBSYLD2!$F212 + AirBSYLD1!AA212*(1-VLOOKUP(AirBSYLD2!AA$4,'[1]INTERNAL PARAMETERS-1'!$B$5:$J$44,5,FALSE))*VLOOKUP(AirBSYLD2!AA$4,'[1]INTERNAL PARAMETERS-1'!$B$5:$J$44,9,FALSE)*AirBSYLD2!$F212</f>
        <v>0</v>
      </c>
      <c r="AB212" s="44">
        <f>AirBSYLD1!AB212*VLOOKUP(AirBSYLD2!AB$4,'[1]INTERNAL PARAMETERS-1'!$B$5:$J$44,5,FALSE)*VLOOKUP(AirBSYLD2!AB$4,'[1]INTERNAL PARAMETERS-1'!$B$5:$J$44,7,FALSE)*AirBSYLD2!$F212 + AirBSYLD1!AB212*(1-VLOOKUP(AirBSYLD2!AB$4,'[1]INTERNAL PARAMETERS-1'!$B$5:$J$44,5,FALSE))*VLOOKUP(AirBSYLD2!AB$4,'[1]INTERNAL PARAMETERS-1'!$B$5:$J$44,9,FALSE)*AirBSYLD2!$F212</f>
        <v>0</v>
      </c>
      <c r="AC212" s="44">
        <f>AirBSYLD1!AC212*VLOOKUP(AirBSYLD2!AC$4,'[1]INTERNAL PARAMETERS-1'!$B$5:$J$44,5,FALSE)*VLOOKUP(AirBSYLD2!AC$4,'[1]INTERNAL PARAMETERS-1'!$B$5:$J$44,7,FALSE)*AirBSYLD2!$F212 + AirBSYLD1!AC212*(1-VLOOKUP(AirBSYLD2!AC$4,'[1]INTERNAL PARAMETERS-1'!$B$5:$J$44,5,FALSE))*VLOOKUP(AirBSYLD2!AC$4,'[1]INTERNAL PARAMETERS-1'!$B$5:$J$44,9,FALSE)*AirBSYLD2!$F212</f>
        <v>0</v>
      </c>
      <c r="AD212" s="44">
        <f>AirBSYLD1!AD212*VLOOKUP(AirBSYLD2!AD$4,'[1]INTERNAL PARAMETERS-1'!$B$5:$J$44,5,FALSE)*VLOOKUP(AirBSYLD2!AD$4,'[1]INTERNAL PARAMETERS-1'!$B$5:$J$44,7,FALSE)*AirBSYLD2!$F212 + AirBSYLD1!AD212*(1-VLOOKUP(AirBSYLD2!AD$4,'[1]INTERNAL PARAMETERS-1'!$B$5:$J$44,5,FALSE))*VLOOKUP(AirBSYLD2!AD$4,'[1]INTERNAL PARAMETERS-1'!$B$5:$J$44,9,FALSE)*AirBSYLD2!$F212</f>
        <v>0</v>
      </c>
      <c r="AE212" s="44">
        <f>AirBSYLD1!AE212*VLOOKUP(AirBSYLD2!AE$4,'[1]INTERNAL PARAMETERS-1'!$B$5:$J$44,5,FALSE)*VLOOKUP(AirBSYLD2!AE$4,'[1]INTERNAL PARAMETERS-1'!$B$5:$J$44,7,FALSE)*AirBSYLD2!$F212 + AirBSYLD1!AE212*(1-VLOOKUP(AirBSYLD2!AE$4,'[1]INTERNAL PARAMETERS-1'!$B$5:$J$44,5,FALSE))*VLOOKUP(AirBSYLD2!AE$4,'[1]INTERNAL PARAMETERS-1'!$B$5:$J$44,9,FALSE)*AirBSYLD2!$F212</f>
        <v>0</v>
      </c>
      <c r="AF212" s="44">
        <f>AirBSYLD1!AF212*VLOOKUP(AirBSYLD2!AF$4,'[1]INTERNAL PARAMETERS-1'!$B$5:$J$44,5,FALSE)*VLOOKUP(AirBSYLD2!AF$4,'[1]INTERNAL PARAMETERS-1'!$B$5:$J$44,7,FALSE)*AirBSYLD2!$F212 + AirBSYLD1!AF212*(1-VLOOKUP(AirBSYLD2!AF$4,'[1]INTERNAL PARAMETERS-1'!$B$5:$J$44,5,FALSE))*VLOOKUP(AirBSYLD2!AF$4,'[1]INTERNAL PARAMETERS-1'!$B$5:$J$44,9,FALSE)*AirBSYLD2!$F212</f>
        <v>0</v>
      </c>
      <c r="AG212" s="44">
        <f>AirBSYLD1!AG212*VLOOKUP(AirBSYLD2!AG$4,'[1]INTERNAL PARAMETERS-1'!$B$5:$J$44,5,FALSE)*VLOOKUP(AirBSYLD2!AG$4,'[1]INTERNAL PARAMETERS-1'!$B$5:$J$44,7,FALSE)*AirBSYLD2!$F212 + AirBSYLD1!AG212*(1-VLOOKUP(AirBSYLD2!AG$4,'[1]INTERNAL PARAMETERS-1'!$B$5:$J$44,5,FALSE))*VLOOKUP(AirBSYLD2!AG$4,'[1]INTERNAL PARAMETERS-1'!$B$5:$J$44,9,FALSE)*AirBSYLD2!$F212</f>
        <v>0</v>
      </c>
      <c r="AH212" s="44">
        <f>AirBSYLD1!AH212*VLOOKUP(AirBSYLD2!AH$4,'[1]INTERNAL PARAMETERS-1'!$B$5:$J$44,5,FALSE)*VLOOKUP(AirBSYLD2!AH$4,'[1]INTERNAL PARAMETERS-1'!$B$5:$J$44,7,FALSE)*AirBSYLD2!$F212 + AirBSYLD1!AH212*(1-VLOOKUP(AirBSYLD2!AH$4,'[1]INTERNAL PARAMETERS-1'!$B$5:$J$44,5,FALSE))*VLOOKUP(AirBSYLD2!AH$4,'[1]INTERNAL PARAMETERS-1'!$B$5:$J$44,9,FALSE)*AirBSYLD2!$F212</f>
        <v>0</v>
      </c>
      <c r="AI212" s="44">
        <f>AirBSYLD1!AI212*VLOOKUP(AirBSYLD2!AI$4,'[1]INTERNAL PARAMETERS-1'!$B$5:$J$44,5,FALSE)*VLOOKUP(AirBSYLD2!AI$4,'[1]INTERNAL PARAMETERS-1'!$B$5:$J$44,7,FALSE)*AirBSYLD2!$F212 + AirBSYLD1!AI212*(1-VLOOKUP(AirBSYLD2!AI$4,'[1]INTERNAL PARAMETERS-1'!$B$5:$J$44,5,FALSE))*VLOOKUP(AirBSYLD2!AI$4,'[1]INTERNAL PARAMETERS-1'!$B$5:$J$44,9,FALSE)*AirBSYLD2!$F212</f>
        <v>0</v>
      </c>
      <c r="AJ212" s="44">
        <f>AirBSYLD1!AJ212*VLOOKUP(AirBSYLD2!AJ$4,'[1]INTERNAL PARAMETERS-1'!$B$5:$J$44,5,FALSE)*VLOOKUP(AirBSYLD2!AJ$4,'[1]INTERNAL PARAMETERS-1'!$B$5:$J$44,7,FALSE)*AirBSYLD2!$F212 + AirBSYLD1!AJ212*(1-VLOOKUP(AirBSYLD2!AJ$4,'[1]INTERNAL PARAMETERS-1'!$B$5:$J$44,5,FALSE))*VLOOKUP(AirBSYLD2!AJ$4,'[1]INTERNAL PARAMETERS-1'!$B$5:$J$44,9,FALSE)*AirBSYLD2!$F212</f>
        <v>0</v>
      </c>
      <c r="AK212" s="44">
        <f>AirBSYLD1!AK212*VLOOKUP(AirBSYLD2!AK$4,'[1]INTERNAL PARAMETERS-1'!$B$5:$J$44,5,FALSE)*VLOOKUP(AirBSYLD2!AK$4,'[1]INTERNAL PARAMETERS-1'!$B$5:$J$44,7,FALSE)*AirBSYLD2!$F212 + AirBSYLD1!AK212*(1-VLOOKUP(AirBSYLD2!AK$4,'[1]INTERNAL PARAMETERS-1'!$B$5:$J$44,5,FALSE))*VLOOKUP(AirBSYLD2!AK$4,'[1]INTERNAL PARAMETERS-1'!$B$5:$J$44,9,FALSE)*AirBSYLD2!$F212</f>
        <v>0</v>
      </c>
      <c r="AL212" s="44">
        <f>AirBSYLD1!AL212*VLOOKUP(AirBSYLD2!AL$4,'[1]INTERNAL PARAMETERS-1'!$B$5:$J$44,5,FALSE)*VLOOKUP(AirBSYLD2!AL$4,'[1]INTERNAL PARAMETERS-1'!$B$5:$J$44,7,FALSE)*AirBSYLD2!$F212 + AirBSYLD1!AL212*(1-VLOOKUP(AirBSYLD2!AL$4,'[1]INTERNAL PARAMETERS-1'!$B$5:$J$44,5,FALSE))*VLOOKUP(AirBSYLD2!AL$4,'[1]INTERNAL PARAMETERS-1'!$B$5:$J$44,9,FALSE)*AirBSYLD2!$F212</f>
        <v>0</v>
      </c>
      <c r="AM212" s="44">
        <f>AirBSYLD1!AM212*VLOOKUP(AirBSYLD2!AM$4,'[1]INTERNAL PARAMETERS-1'!$B$5:$J$44,5,FALSE)*VLOOKUP(AirBSYLD2!AM$4,'[1]INTERNAL PARAMETERS-1'!$B$5:$J$44,7,FALSE)*AirBSYLD2!$F212 + AirBSYLD1!AM212*(1-VLOOKUP(AirBSYLD2!AM$4,'[1]INTERNAL PARAMETERS-1'!$B$5:$J$44,5,FALSE))*VLOOKUP(AirBSYLD2!AM$4,'[1]INTERNAL PARAMETERS-1'!$B$5:$J$44,9,FALSE)*AirBSYLD2!$F212</f>
        <v>0</v>
      </c>
      <c r="AN212" s="44">
        <f>AirBSYLD1!AN212*VLOOKUP(AirBSYLD2!AN$4,'[1]INTERNAL PARAMETERS-1'!$B$5:$J$44,5,FALSE)*VLOOKUP(AirBSYLD2!AN$4,'[1]INTERNAL PARAMETERS-1'!$B$5:$J$44,7,FALSE)*AirBSYLD2!$F212 + AirBSYLD1!AN212*(1-VLOOKUP(AirBSYLD2!AN$4,'[1]INTERNAL PARAMETERS-1'!$B$5:$J$44,5,FALSE))*VLOOKUP(AirBSYLD2!AN$4,'[1]INTERNAL PARAMETERS-1'!$B$5:$J$44,9,FALSE)*AirBSYLD2!$F212</f>
        <v>0</v>
      </c>
      <c r="AO212" s="44">
        <f>AirBSYLD1!AO212*VLOOKUP(AirBSYLD2!AO$4,'[1]INTERNAL PARAMETERS-1'!$B$5:$J$44,5,FALSE)*VLOOKUP(AirBSYLD2!AO$4,'[1]INTERNAL PARAMETERS-1'!$B$5:$J$44,7,FALSE)*AirBSYLD2!$F212 + AirBSYLD1!AO212*(1-VLOOKUP(AirBSYLD2!AO$4,'[1]INTERNAL PARAMETERS-1'!$B$5:$J$44,5,FALSE))*VLOOKUP(AirBSYLD2!AO$4,'[1]INTERNAL PARAMETERS-1'!$B$5:$J$44,9,FALSE)*AirBSYLD2!$F212</f>
        <v>0</v>
      </c>
      <c r="AP212" s="44">
        <f>AirBSYLD1!AP212*VLOOKUP(AirBSYLD2!AP$4,'[1]INTERNAL PARAMETERS-1'!$B$5:$J$44,5,FALSE)*VLOOKUP(AirBSYLD2!AP$4,'[1]INTERNAL PARAMETERS-1'!$B$5:$J$44,7,FALSE)*AirBSYLD2!$F212 + AirBSYLD1!AP212*(1-VLOOKUP(AirBSYLD2!AP$4,'[1]INTERNAL PARAMETERS-1'!$B$5:$J$44,5,FALSE))*VLOOKUP(AirBSYLD2!AP$4,'[1]INTERNAL PARAMETERS-1'!$B$5:$J$44,9,FALSE)*AirBSYLD2!$F212</f>
        <v>0</v>
      </c>
      <c r="AQ212" s="44">
        <f>AirBSYLD1!AQ212*VLOOKUP(AirBSYLD2!AQ$4,'[1]INTERNAL PARAMETERS-1'!$B$5:$J$44,5,FALSE)*VLOOKUP(AirBSYLD2!AQ$4,'[1]INTERNAL PARAMETERS-1'!$B$5:$J$44,7,FALSE)*AirBSYLD2!$F212 + AirBSYLD1!AQ212*(1-VLOOKUP(AirBSYLD2!AQ$4,'[1]INTERNAL PARAMETERS-1'!$B$5:$J$44,5,FALSE))*VLOOKUP(AirBSYLD2!AQ$4,'[1]INTERNAL PARAMETERS-1'!$B$5:$J$44,9,FALSE)*AirBSYLD2!$F212</f>
        <v>0</v>
      </c>
      <c r="AR212" s="44">
        <f>AirBSYLD1!AR212*VLOOKUP(AirBSYLD2!AR$4,'[1]INTERNAL PARAMETERS-1'!$B$5:$J$44,5,FALSE)*VLOOKUP(AirBSYLD2!AR$4,'[1]INTERNAL PARAMETERS-1'!$B$5:$J$44,7,FALSE)*AirBSYLD2!$F212 + AirBSYLD1!AR212*(1-VLOOKUP(AirBSYLD2!AR$4,'[1]INTERNAL PARAMETERS-1'!$B$5:$J$44,5,FALSE))*VLOOKUP(AirBSYLD2!AR$4,'[1]INTERNAL PARAMETERS-1'!$B$5:$J$44,9,FALSE)*AirBSYLD2!$F212</f>
        <v>0</v>
      </c>
      <c r="AS212" s="44">
        <f>AirBSYLD1!AS212*VLOOKUP(AirBSYLD2!AS$4,'[1]INTERNAL PARAMETERS-1'!$B$5:$J$44,5,FALSE)*VLOOKUP(AirBSYLD2!AS$4,'[1]INTERNAL PARAMETERS-1'!$B$5:$J$44,7,FALSE)*AirBSYLD2!$F212 + AirBSYLD1!AS212*(1-VLOOKUP(AirBSYLD2!AS$4,'[1]INTERNAL PARAMETERS-1'!$B$5:$J$44,5,FALSE))*VLOOKUP(AirBSYLD2!AS$4,'[1]INTERNAL PARAMETERS-1'!$B$5:$J$44,9,FALSE)*AirBSYLD2!$F212</f>
        <v>0</v>
      </c>
      <c r="AT212" s="43">
        <f>AirBSYLD1!AT212*VLOOKUP(AirBSYLD2!AT$4,'[1]INTERNAL PARAMETERS-1'!$B$5:$J$44,5,FALSE)*VLOOKUP(AirBSYLD2!AT$4,'[1]INTERNAL PARAMETERS-1'!$B$5:$J$44,7,FALSE)*AirBSYLD2!$F212 + AirBSYLD1!AT212*(1-VLOOKUP(AirBSYLD2!AT$4,'[1]INTERNAL PARAMETERS-1'!$B$5:$J$44,5,FALSE))*VLOOKUP(AirBSYLD2!AT$4,'[1]INTERNAL PARAMETERS-1'!$B$5:$J$44,9,FALSE)*AirBSYLD2!$F212</f>
        <v>0</v>
      </c>
      <c r="AU212" s="45">
        <f>AirBSYLD1!AU212*VLOOKUP(AirBSYLD2!AU$4,'[1]INTERNAL PARAMETERS-1'!$B$5:$J$44,5,FALSE)*VLOOKUP(AirBSYLD2!AU$4,'[1]INTERNAL PARAMETERS-1'!$B$5:$J$44,6,FALSE)*VLOOKUP(AirBSYLD2!AU$4,'[1]INTERNAL PARAMETERS-1'!$B$5:$J$44,3,FALSE) + AirBSYLD1!AU212*(1-VLOOKUP(AirBSYLD2!AU$4,'[1]INTERNAL PARAMETERS-1'!$B$5:$J$44,5,FALSE))*VLOOKUP(AirBSYLD2!AU$4,'[1]INTERNAL PARAMETERS-1'!$B$5:$J$44,8,FALSE)*VLOOKUP(AirBSYLD2!AU$4,'[1]INTERNAL PARAMETERS-1'!$B$5:$J$44,3,FALSE)</f>
        <v>0</v>
      </c>
      <c r="AV212" s="44">
        <f>AirBSYLD1!AV212*VLOOKUP(AirBSYLD2!AV$4,'[1]INTERNAL PARAMETERS-1'!$B$5:$J$44,5,FALSE)*VLOOKUP(AirBSYLD2!AV$4,'[1]INTERNAL PARAMETERS-1'!$B$5:$J$44,6,FALSE)*VLOOKUP(AirBSYLD2!AV$4,'[1]INTERNAL PARAMETERS-1'!$B$5:$J$44,3,FALSE) + AirBSYLD1!AV212*(1-VLOOKUP(AirBSYLD2!AV$4,'[1]INTERNAL PARAMETERS-1'!$B$5:$J$44,5,FALSE))*VLOOKUP(AirBSYLD2!AV$4,'[1]INTERNAL PARAMETERS-1'!$B$5:$J$44,8,FALSE)*VLOOKUP(AirBSYLD2!AV$4,'[1]INTERNAL PARAMETERS-1'!$B$5:$J$44,3,FALSE)</f>
        <v>0</v>
      </c>
      <c r="AW212" s="44">
        <f>AirBSYLD1!AW212*VLOOKUP(AirBSYLD2!AW$4,'[1]INTERNAL PARAMETERS-1'!$B$5:$J$44,5,FALSE)*VLOOKUP(AirBSYLD2!AW$4,'[1]INTERNAL PARAMETERS-1'!$B$5:$J$44,6,FALSE)*VLOOKUP(AirBSYLD2!AW$4,'[1]INTERNAL PARAMETERS-1'!$B$5:$J$44,3,FALSE) + AirBSYLD1!AW212*(1-VLOOKUP(AirBSYLD2!AW$4,'[1]INTERNAL PARAMETERS-1'!$B$5:$J$44,5,FALSE))*VLOOKUP(AirBSYLD2!AW$4,'[1]INTERNAL PARAMETERS-1'!$B$5:$J$44,8,FALSE)*VLOOKUP(AirBSYLD2!AW$4,'[1]INTERNAL PARAMETERS-1'!$B$5:$J$44,3,FALSE)</f>
        <v>0</v>
      </c>
      <c r="AX212" s="44">
        <f>AirBSYLD1!AX212*VLOOKUP(AirBSYLD2!AX$4,'[1]INTERNAL PARAMETERS-1'!$B$5:$J$44,5,FALSE)*VLOOKUP(AirBSYLD2!AX$4,'[1]INTERNAL PARAMETERS-1'!$B$5:$J$44,6,FALSE)*VLOOKUP(AirBSYLD2!AX$4,'[1]INTERNAL PARAMETERS-1'!$B$5:$J$44,3,FALSE) + AirBSYLD1!AX212*(1-VLOOKUP(AirBSYLD2!AX$4,'[1]INTERNAL PARAMETERS-1'!$B$5:$J$44,5,FALSE))*VLOOKUP(AirBSYLD2!AX$4,'[1]INTERNAL PARAMETERS-1'!$B$5:$J$44,8,FALSE)*VLOOKUP(AirBSYLD2!AX$4,'[1]INTERNAL PARAMETERS-1'!$B$5:$J$44,3,FALSE)</f>
        <v>0</v>
      </c>
      <c r="AY212" s="44">
        <f>AirBSYLD1!AY212*VLOOKUP(AirBSYLD2!AY$4,'[1]INTERNAL PARAMETERS-1'!$B$5:$J$44,5,FALSE)*VLOOKUP(AirBSYLD2!AY$4,'[1]INTERNAL PARAMETERS-1'!$B$5:$J$44,6,FALSE)*VLOOKUP(AirBSYLD2!AY$4,'[1]INTERNAL PARAMETERS-1'!$B$5:$J$44,3,FALSE) + AirBSYLD1!AY212*(1-VLOOKUP(AirBSYLD2!AY$4,'[1]INTERNAL PARAMETERS-1'!$B$5:$J$44,5,FALSE))*VLOOKUP(AirBSYLD2!AY$4,'[1]INTERNAL PARAMETERS-1'!$B$5:$J$44,8,FALSE)*VLOOKUP(AirBSYLD2!AY$4,'[1]INTERNAL PARAMETERS-1'!$B$5:$J$44,3,FALSE)</f>
        <v>0</v>
      </c>
      <c r="AZ212" s="44">
        <f>AirBSYLD1!AZ212*VLOOKUP(AirBSYLD2!AZ$4,'[1]INTERNAL PARAMETERS-1'!$B$5:$J$44,5,FALSE)*VLOOKUP(AirBSYLD2!AZ$4,'[1]INTERNAL PARAMETERS-1'!$B$5:$J$44,6,FALSE)*VLOOKUP(AirBSYLD2!AZ$4,'[1]INTERNAL PARAMETERS-1'!$B$5:$J$44,3,FALSE) + AirBSYLD1!AZ212*(1-VLOOKUP(AirBSYLD2!AZ$4,'[1]INTERNAL PARAMETERS-1'!$B$5:$J$44,5,FALSE))*VLOOKUP(AirBSYLD2!AZ$4,'[1]INTERNAL PARAMETERS-1'!$B$5:$J$44,8,FALSE)*VLOOKUP(AirBSYLD2!AZ$4,'[1]INTERNAL PARAMETERS-1'!$B$5:$J$44,3,FALSE)</f>
        <v>0</v>
      </c>
      <c r="BA212" s="44">
        <f>AirBSYLD1!BA212*VLOOKUP(AirBSYLD2!BA$4,'[1]INTERNAL PARAMETERS-1'!$B$5:$J$44,5,FALSE)*VLOOKUP(AirBSYLD2!BA$4,'[1]INTERNAL PARAMETERS-1'!$B$5:$J$44,6,FALSE)*VLOOKUP(AirBSYLD2!BA$4,'[1]INTERNAL PARAMETERS-1'!$B$5:$J$44,3,FALSE) + AirBSYLD1!BA212*(1-VLOOKUP(AirBSYLD2!BA$4,'[1]INTERNAL PARAMETERS-1'!$B$5:$J$44,5,FALSE))*VLOOKUP(AirBSYLD2!BA$4,'[1]INTERNAL PARAMETERS-1'!$B$5:$J$44,8,FALSE)*VLOOKUP(AirBSYLD2!BA$4,'[1]INTERNAL PARAMETERS-1'!$B$5:$J$44,3,FALSE)</f>
        <v>0</v>
      </c>
      <c r="BB212" s="44">
        <f>AirBSYLD1!BB212*VLOOKUP(AirBSYLD2!BB$4,'[1]INTERNAL PARAMETERS-1'!$B$5:$J$44,5,FALSE)*VLOOKUP(AirBSYLD2!BB$4,'[1]INTERNAL PARAMETERS-1'!$B$5:$J$44,6,FALSE)*VLOOKUP(AirBSYLD2!BB$4,'[1]INTERNAL PARAMETERS-1'!$B$5:$J$44,3,FALSE) + AirBSYLD1!BB212*(1-VLOOKUP(AirBSYLD2!BB$4,'[1]INTERNAL PARAMETERS-1'!$B$5:$J$44,5,FALSE))*VLOOKUP(AirBSYLD2!BB$4,'[1]INTERNAL PARAMETERS-1'!$B$5:$J$44,8,FALSE)*VLOOKUP(AirBSYLD2!BB$4,'[1]INTERNAL PARAMETERS-1'!$B$5:$J$44,3,FALSE)</f>
        <v>0</v>
      </c>
      <c r="BC212" s="44">
        <f>AirBSYLD1!BC212*VLOOKUP(AirBSYLD2!BC$4,'[1]INTERNAL PARAMETERS-1'!$B$5:$J$44,5,FALSE)*VLOOKUP(AirBSYLD2!BC$4,'[1]INTERNAL PARAMETERS-1'!$B$5:$J$44,6,FALSE)*VLOOKUP(AirBSYLD2!BC$4,'[1]INTERNAL PARAMETERS-1'!$B$5:$J$44,3,FALSE) + AirBSYLD1!BC212*(1-VLOOKUP(AirBSYLD2!BC$4,'[1]INTERNAL PARAMETERS-1'!$B$5:$J$44,5,FALSE))*VLOOKUP(AirBSYLD2!BC$4,'[1]INTERNAL PARAMETERS-1'!$B$5:$J$44,8,FALSE)*VLOOKUP(AirBSYLD2!BC$4,'[1]INTERNAL PARAMETERS-1'!$B$5:$J$44,3,FALSE)</f>
        <v>0</v>
      </c>
      <c r="BD212" s="44">
        <f>AirBSYLD1!BD212*VLOOKUP(AirBSYLD2!BD$4,'[1]INTERNAL PARAMETERS-1'!$B$5:$J$44,5,FALSE)*VLOOKUP(AirBSYLD2!BD$4,'[1]INTERNAL PARAMETERS-1'!$B$5:$J$44,6,FALSE)*VLOOKUP(AirBSYLD2!BD$4,'[1]INTERNAL PARAMETERS-1'!$B$5:$J$44,3,FALSE) + AirBSYLD1!BD212*(1-VLOOKUP(AirBSYLD2!BD$4,'[1]INTERNAL PARAMETERS-1'!$B$5:$J$44,5,FALSE))*VLOOKUP(AirBSYLD2!BD$4,'[1]INTERNAL PARAMETERS-1'!$B$5:$J$44,8,FALSE)*VLOOKUP(AirBSYLD2!BD$4,'[1]INTERNAL PARAMETERS-1'!$B$5:$J$44,3,FALSE)</f>
        <v>0</v>
      </c>
      <c r="BE212" s="44">
        <f>AirBSYLD1!BE212*VLOOKUP(AirBSYLD2!BE$4,'[1]INTERNAL PARAMETERS-1'!$B$5:$J$44,5,FALSE)*VLOOKUP(AirBSYLD2!BE$4,'[1]INTERNAL PARAMETERS-1'!$B$5:$J$44,6,FALSE)*VLOOKUP(AirBSYLD2!BE$4,'[1]INTERNAL PARAMETERS-1'!$B$5:$J$44,3,FALSE) + AirBSYLD1!BE212*(1-VLOOKUP(AirBSYLD2!BE$4,'[1]INTERNAL PARAMETERS-1'!$B$5:$J$44,5,FALSE))*VLOOKUP(AirBSYLD2!BE$4,'[1]INTERNAL PARAMETERS-1'!$B$5:$J$44,8,FALSE)*VLOOKUP(AirBSYLD2!BE$4,'[1]INTERNAL PARAMETERS-1'!$B$5:$J$44,3,FALSE)</f>
        <v>0</v>
      </c>
      <c r="BF212" s="44">
        <f>AirBSYLD1!BF212*VLOOKUP(AirBSYLD2!BF$4,'[1]INTERNAL PARAMETERS-1'!$B$5:$J$44,5,FALSE)*VLOOKUP(AirBSYLD2!BF$4,'[1]INTERNAL PARAMETERS-1'!$B$5:$J$44,6,FALSE)*VLOOKUP(AirBSYLD2!BF$4,'[1]INTERNAL PARAMETERS-1'!$B$5:$J$44,3,FALSE) + AirBSYLD1!BF212*(1-VLOOKUP(AirBSYLD2!BF$4,'[1]INTERNAL PARAMETERS-1'!$B$5:$J$44,5,FALSE))*VLOOKUP(AirBSYLD2!BF$4,'[1]INTERNAL PARAMETERS-1'!$B$5:$J$44,8,FALSE)*VLOOKUP(AirBSYLD2!BF$4,'[1]INTERNAL PARAMETERS-1'!$B$5:$J$44,3,FALSE)</f>
        <v>0</v>
      </c>
      <c r="BG212" s="44">
        <f>AirBSYLD1!BG212*VLOOKUP(AirBSYLD2!BG$4,'[1]INTERNAL PARAMETERS-1'!$B$5:$J$44,5,FALSE)*VLOOKUP(AirBSYLD2!BG$4,'[1]INTERNAL PARAMETERS-1'!$B$5:$J$44,6,FALSE)*VLOOKUP(AirBSYLD2!BG$4,'[1]INTERNAL PARAMETERS-1'!$B$5:$J$44,3,FALSE) + AirBSYLD1!BG212*(1-VLOOKUP(AirBSYLD2!BG$4,'[1]INTERNAL PARAMETERS-1'!$B$5:$J$44,5,FALSE))*VLOOKUP(AirBSYLD2!BG$4,'[1]INTERNAL PARAMETERS-1'!$B$5:$J$44,8,FALSE)*VLOOKUP(AirBSYLD2!BG$4,'[1]INTERNAL PARAMETERS-1'!$B$5:$J$44,3,FALSE)</f>
        <v>0</v>
      </c>
      <c r="BH212" s="44">
        <f>AirBSYLD1!BH212*VLOOKUP(AirBSYLD2!BH$4,'[1]INTERNAL PARAMETERS-1'!$B$5:$J$44,5,FALSE)*VLOOKUP(AirBSYLD2!BH$4,'[1]INTERNAL PARAMETERS-1'!$B$5:$J$44,6,FALSE)*VLOOKUP(AirBSYLD2!BH$4,'[1]INTERNAL PARAMETERS-1'!$B$5:$J$44,3,FALSE) + AirBSYLD1!BH212*(1-VLOOKUP(AirBSYLD2!BH$4,'[1]INTERNAL PARAMETERS-1'!$B$5:$J$44,5,FALSE))*VLOOKUP(AirBSYLD2!BH$4,'[1]INTERNAL PARAMETERS-1'!$B$5:$J$44,8,FALSE)*VLOOKUP(AirBSYLD2!BH$4,'[1]INTERNAL PARAMETERS-1'!$B$5:$J$44,3,FALSE)</f>
        <v>0</v>
      </c>
      <c r="BI212" s="44">
        <f>AirBSYLD1!BI212*VLOOKUP(AirBSYLD2!BI$4,'[1]INTERNAL PARAMETERS-1'!$B$5:$J$44,5,FALSE)*VLOOKUP(AirBSYLD2!BI$4,'[1]INTERNAL PARAMETERS-1'!$B$5:$J$44,6,FALSE)*VLOOKUP(AirBSYLD2!BI$4,'[1]INTERNAL PARAMETERS-1'!$B$5:$J$44,3,FALSE) + AirBSYLD1!BI212*(1-VLOOKUP(AirBSYLD2!BI$4,'[1]INTERNAL PARAMETERS-1'!$B$5:$J$44,5,FALSE))*VLOOKUP(AirBSYLD2!BI$4,'[1]INTERNAL PARAMETERS-1'!$B$5:$J$44,8,FALSE)*VLOOKUP(AirBSYLD2!BI$4,'[1]INTERNAL PARAMETERS-1'!$B$5:$J$44,3,FALSE)</f>
        <v>0</v>
      </c>
      <c r="BJ212" s="44">
        <f>AirBSYLD1!BJ212*VLOOKUP(AirBSYLD2!BJ$4,'[1]INTERNAL PARAMETERS-1'!$B$5:$J$44,5,FALSE)*VLOOKUP(AirBSYLD2!BJ$4,'[1]INTERNAL PARAMETERS-1'!$B$5:$J$44,6,FALSE)*VLOOKUP(AirBSYLD2!BJ$4,'[1]INTERNAL PARAMETERS-1'!$B$5:$J$44,3,FALSE) + AirBSYLD1!BJ212*(1-VLOOKUP(AirBSYLD2!BJ$4,'[1]INTERNAL PARAMETERS-1'!$B$5:$J$44,5,FALSE))*VLOOKUP(AirBSYLD2!BJ$4,'[1]INTERNAL PARAMETERS-1'!$B$5:$J$44,8,FALSE)*VLOOKUP(AirBSYLD2!BJ$4,'[1]INTERNAL PARAMETERS-1'!$B$5:$J$44,3,FALSE)</f>
        <v>0</v>
      </c>
      <c r="BK212" s="44">
        <f>AirBSYLD1!BK212*VLOOKUP(AirBSYLD2!BK$4,'[1]INTERNAL PARAMETERS-1'!$B$5:$J$44,5,FALSE)*VLOOKUP(AirBSYLD2!BK$4,'[1]INTERNAL PARAMETERS-1'!$B$5:$J$44,6,FALSE)*VLOOKUP(AirBSYLD2!BK$4,'[1]INTERNAL PARAMETERS-1'!$B$5:$J$44,3,FALSE) + AirBSYLD1!BK212*(1-VLOOKUP(AirBSYLD2!BK$4,'[1]INTERNAL PARAMETERS-1'!$B$5:$J$44,5,FALSE))*VLOOKUP(AirBSYLD2!BK$4,'[1]INTERNAL PARAMETERS-1'!$B$5:$J$44,8,FALSE)*VLOOKUP(AirBSYLD2!BK$4,'[1]INTERNAL PARAMETERS-1'!$B$5:$J$44,3,FALSE)</f>
        <v>0</v>
      </c>
      <c r="BL212" s="44">
        <f>AirBSYLD1!BL212*VLOOKUP(AirBSYLD2!BL$4,'[1]INTERNAL PARAMETERS-1'!$B$5:$J$44,5,FALSE)*VLOOKUP(AirBSYLD2!BL$4,'[1]INTERNAL PARAMETERS-1'!$B$5:$J$44,6,FALSE)*VLOOKUP(AirBSYLD2!BL$4,'[1]INTERNAL PARAMETERS-1'!$B$5:$J$44,3,FALSE) + AirBSYLD1!BL212*(1-VLOOKUP(AirBSYLD2!BL$4,'[1]INTERNAL PARAMETERS-1'!$B$5:$J$44,5,FALSE))*VLOOKUP(AirBSYLD2!BL$4,'[1]INTERNAL PARAMETERS-1'!$B$5:$J$44,8,FALSE)*VLOOKUP(AirBSYLD2!BL$4,'[1]INTERNAL PARAMETERS-1'!$B$5:$J$44,3,FALSE)</f>
        <v>0</v>
      </c>
      <c r="BM212" s="44">
        <f>AirBSYLD1!BM212*VLOOKUP(AirBSYLD2!BM$4,'[1]INTERNAL PARAMETERS-1'!$B$5:$J$44,5,FALSE)*VLOOKUP(AirBSYLD2!BM$4,'[1]INTERNAL PARAMETERS-1'!$B$5:$J$44,6,FALSE)*VLOOKUP(AirBSYLD2!BM$4,'[1]INTERNAL PARAMETERS-1'!$B$5:$J$44,3,FALSE) + AirBSYLD1!BM212*(1-VLOOKUP(AirBSYLD2!BM$4,'[1]INTERNAL PARAMETERS-1'!$B$5:$J$44,5,FALSE))*VLOOKUP(AirBSYLD2!BM$4,'[1]INTERNAL PARAMETERS-1'!$B$5:$J$44,8,FALSE)*VLOOKUP(AirBSYLD2!BM$4,'[1]INTERNAL PARAMETERS-1'!$B$5:$J$44,3,FALSE)</f>
        <v>0</v>
      </c>
      <c r="BN212" s="44">
        <f>AirBSYLD1!BN212*VLOOKUP(AirBSYLD2!BN$4,'[1]INTERNAL PARAMETERS-1'!$B$5:$J$44,5,FALSE)*VLOOKUP(AirBSYLD2!BN$4,'[1]INTERNAL PARAMETERS-1'!$B$5:$J$44,6,FALSE)*VLOOKUP(AirBSYLD2!BN$4,'[1]INTERNAL PARAMETERS-1'!$B$5:$J$44,3,FALSE) + AirBSYLD1!BN212*(1-VLOOKUP(AirBSYLD2!BN$4,'[1]INTERNAL PARAMETERS-1'!$B$5:$J$44,5,FALSE))*VLOOKUP(AirBSYLD2!BN$4,'[1]INTERNAL PARAMETERS-1'!$B$5:$J$44,8,FALSE)*VLOOKUP(AirBSYLD2!BN$4,'[1]INTERNAL PARAMETERS-1'!$B$5:$J$44,3,FALSE)</f>
        <v>0</v>
      </c>
      <c r="BO212" s="44">
        <f>AirBSYLD1!BO212*VLOOKUP(AirBSYLD2!BO$4,'[1]INTERNAL PARAMETERS-1'!$B$5:$J$44,5,FALSE)*VLOOKUP(AirBSYLD2!BO$4,'[1]INTERNAL PARAMETERS-1'!$B$5:$J$44,6,FALSE)*VLOOKUP(AirBSYLD2!BO$4,'[1]INTERNAL PARAMETERS-1'!$B$5:$J$44,3,FALSE) + AirBSYLD1!BO212*(1-VLOOKUP(AirBSYLD2!BO$4,'[1]INTERNAL PARAMETERS-1'!$B$5:$J$44,5,FALSE))*VLOOKUP(AirBSYLD2!BO$4,'[1]INTERNAL PARAMETERS-1'!$B$5:$J$44,8,FALSE)*VLOOKUP(AirBSYLD2!BO$4,'[1]INTERNAL PARAMETERS-1'!$B$5:$J$44,3,FALSE)</f>
        <v>0</v>
      </c>
      <c r="BP212" s="44">
        <f>AirBSYLD1!BP212*VLOOKUP(AirBSYLD2!BP$4,'[1]INTERNAL PARAMETERS-1'!$B$5:$J$44,5,FALSE)*VLOOKUP(AirBSYLD2!BP$4,'[1]INTERNAL PARAMETERS-1'!$B$5:$J$44,6,FALSE)*VLOOKUP(AirBSYLD2!BP$4,'[1]INTERNAL PARAMETERS-1'!$B$5:$J$44,3,FALSE) + AirBSYLD1!BP212*(1-VLOOKUP(AirBSYLD2!BP$4,'[1]INTERNAL PARAMETERS-1'!$B$5:$J$44,5,FALSE))*VLOOKUP(AirBSYLD2!BP$4,'[1]INTERNAL PARAMETERS-1'!$B$5:$J$44,8,FALSE)*VLOOKUP(AirBSYLD2!BP$4,'[1]INTERNAL PARAMETERS-1'!$B$5:$J$44,3,FALSE)</f>
        <v>0</v>
      </c>
      <c r="BQ212" s="44">
        <f>AirBSYLD1!BQ212*VLOOKUP(AirBSYLD2!BQ$4,'[1]INTERNAL PARAMETERS-1'!$B$5:$J$44,5,FALSE)*VLOOKUP(AirBSYLD2!BQ$4,'[1]INTERNAL PARAMETERS-1'!$B$5:$J$44,6,FALSE)*VLOOKUP(AirBSYLD2!BQ$4,'[1]INTERNAL PARAMETERS-1'!$B$5:$J$44,3,FALSE) + AirBSYLD1!BQ212*(1-VLOOKUP(AirBSYLD2!BQ$4,'[1]INTERNAL PARAMETERS-1'!$B$5:$J$44,5,FALSE))*VLOOKUP(AirBSYLD2!BQ$4,'[1]INTERNAL PARAMETERS-1'!$B$5:$J$44,8,FALSE)*VLOOKUP(AirBSYLD2!BQ$4,'[1]INTERNAL PARAMETERS-1'!$B$5:$J$44,3,FALSE)</f>
        <v>0</v>
      </c>
      <c r="BR212" s="44">
        <f>AirBSYLD1!BR212*VLOOKUP(AirBSYLD2!BR$4,'[1]INTERNAL PARAMETERS-1'!$B$5:$J$44,5,FALSE)*VLOOKUP(AirBSYLD2!BR$4,'[1]INTERNAL PARAMETERS-1'!$B$5:$J$44,6,FALSE)*VLOOKUP(AirBSYLD2!BR$4,'[1]INTERNAL PARAMETERS-1'!$B$5:$J$44,3,FALSE) + AirBSYLD1!BR212*(1-VLOOKUP(AirBSYLD2!BR$4,'[1]INTERNAL PARAMETERS-1'!$B$5:$J$44,5,FALSE))*VLOOKUP(AirBSYLD2!BR$4,'[1]INTERNAL PARAMETERS-1'!$B$5:$J$44,8,FALSE)*VLOOKUP(AirBSYLD2!BR$4,'[1]INTERNAL PARAMETERS-1'!$B$5:$J$44,3,FALSE)</f>
        <v>0</v>
      </c>
      <c r="BS212" s="44">
        <f>AirBSYLD1!BS212*VLOOKUP(AirBSYLD2!BS$4,'[1]INTERNAL PARAMETERS-1'!$B$5:$J$44,5,FALSE)*VLOOKUP(AirBSYLD2!BS$4,'[1]INTERNAL PARAMETERS-1'!$B$5:$J$44,6,FALSE)*VLOOKUP(AirBSYLD2!BS$4,'[1]INTERNAL PARAMETERS-1'!$B$5:$J$44,3,FALSE) + AirBSYLD1!BS212*(1-VLOOKUP(AirBSYLD2!BS$4,'[1]INTERNAL PARAMETERS-1'!$B$5:$J$44,5,FALSE))*VLOOKUP(AirBSYLD2!BS$4,'[1]INTERNAL PARAMETERS-1'!$B$5:$J$44,8,FALSE)*VLOOKUP(AirBSYLD2!BS$4,'[1]INTERNAL PARAMETERS-1'!$B$5:$J$44,3,FALSE)</f>
        <v>0</v>
      </c>
      <c r="BT212" s="44">
        <f>AirBSYLD1!BT212*VLOOKUP(AirBSYLD2!BT$4,'[1]INTERNAL PARAMETERS-1'!$B$5:$J$44,5,FALSE)*VLOOKUP(AirBSYLD2!BT$4,'[1]INTERNAL PARAMETERS-1'!$B$5:$J$44,6,FALSE)*VLOOKUP(AirBSYLD2!BT$4,'[1]INTERNAL PARAMETERS-1'!$B$5:$J$44,3,FALSE) + AirBSYLD1!BT212*(1-VLOOKUP(AirBSYLD2!BT$4,'[1]INTERNAL PARAMETERS-1'!$B$5:$J$44,5,FALSE))*VLOOKUP(AirBSYLD2!BT$4,'[1]INTERNAL PARAMETERS-1'!$B$5:$J$44,8,FALSE)*VLOOKUP(AirBSYLD2!BT$4,'[1]INTERNAL PARAMETERS-1'!$B$5:$J$44,3,FALSE)</f>
        <v>0</v>
      </c>
      <c r="BU212" s="44">
        <f>AirBSYLD1!BU212*VLOOKUP(AirBSYLD2!BU$4,'[1]INTERNAL PARAMETERS-1'!$B$5:$J$44,5,FALSE)*VLOOKUP(AirBSYLD2!BU$4,'[1]INTERNAL PARAMETERS-1'!$B$5:$J$44,6,FALSE)*VLOOKUP(AirBSYLD2!BU$4,'[1]INTERNAL PARAMETERS-1'!$B$5:$J$44,3,FALSE) + AirBSYLD1!BU212*(1-VLOOKUP(AirBSYLD2!BU$4,'[1]INTERNAL PARAMETERS-1'!$B$5:$J$44,5,FALSE))*VLOOKUP(AirBSYLD2!BU$4,'[1]INTERNAL PARAMETERS-1'!$B$5:$J$44,8,FALSE)*VLOOKUP(AirBSYLD2!BU$4,'[1]INTERNAL PARAMETERS-1'!$B$5:$J$44,3,FALSE)</f>
        <v>0</v>
      </c>
      <c r="BV212" s="44">
        <f>AirBSYLD1!BV212*VLOOKUP(AirBSYLD2!BV$4,'[1]INTERNAL PARAMETERS-1'!$B$5:$J$44,5,FALSE)*VLOOKUP(AirBSYLD2!BV$4,'[1]INTERNAL PARAMETERS-1'!$B$5:$J$44,6,FALSE)*VLOOKUP(AirBSYLD2!BV$4,'[1]INTERNAL PARAMETERS-1'!$B$5:$J$44,3,FALSE) + AirBSYLD1!BV212*(1-VLOOKUP(AirBSYLD2!BV$4,'[1]INTERNAL PARAMETERS-1'!$B$5:$J$44,5,FALSE))*VLOOKUP(AirBSYLD2!BV$4,'[1]INTERNAL PARAMETERS-1'!$B$5:$J$44,8,FALSE)*VLOOKUP(AirBSYLD2!BV$4,'[1]INTERNAL PARAMETERS-1'!$B$5:$J$44,3,FALSE)</f>
        <v>0</v>
      </c>
      <c r="BW212" s="44">
        <f>AirBSYLD1!BW212*VLOOKUP(AirBSYLD2!BW$4,'[1]INTERNAL PARAMETERS-1'!$B$5:$J$44,5,FALSE)*VLOOKUP(AirBSYLD2!BW$4,'[1]INTERNAL PARAMETERS-1'!$B$5:$J$44,6,FALSE)*VLOOKUP(AirBSYLD2!BW$4,'[1]INTERNAL PARAMETERS-1'!$B$5:$J$44,3,FALSE) + AirBSYLD1!BW212*(1-VLOOKUP(AirBSYLD2!BW$4,'[1]INTERNAL PARAMETERS-1'!$B$5:$J$44,5,FALSE))*VLOOKUP(AirBSYLD2!BW$4,'[1]INTERNAL PARAMETERS-1'!$B$5:$J$44,8,FALSE)*VLOOKUP(AirBSYLD2!BW$4,'[1]INTERNAL PARAMETERS-1'!$B$5:$J$44,3,FALSE)</f>
        <v>0</v>
      </c>
      <c r="BX212" s="44">
        <f>AirBSYLD1!BX212*VLOOKUP(AirBSYLD2!BX$4,'[1]INTERNAL PARAMETERS-1'!$B$5:$J$44,5,FALSE)*VLOOKUP(AirBSYLD2!BX$4,'[1]INTERNAL PARAMETERS-1'!$B$5:$J$44,6,FALSE)*VLOOKUP(AirBSYLD2!BX$4,'[1]INTERNAL PARAMETERS-1'!$B$5:$J$44,3,FALSE) + AirBSYLD1!BX212*(1-VLOOKUP(AirBSYLD2!BX$4,'[1]INTERNAL PARAMETERS-1'!$B$5:$J$44,5,FALSE))*VLOOKUP(AirBSYLD2!BX$4,'[1]INTERNAL PARAMETERS-1'!$B$5:$J$44,8,FALSE)*VLOOKUP(AirBSYLD2!BX$4,'[1]INTERNAL PARAMETERS-1'!$B$5:$J$44,3,FALSE)</f>
        <v>0</v>
      </c>
      <c r="BY212" s="44">
        <f>AirBSYLD1!BY212*VLOOKUP(AirBSYLD2!BY$4,'[1]INTERNAL PARAMETERS-1'!$B$5:$J$44,5,FALSE)*VLOOKUP(AirBSYLD2!BY$4,'[1]INTERNAL PARAMETERS-1'!$B$5:$J$44,6,FALSE)*VLOOKUP(AirBSYLD2!BY$4,'[1]INTERNAL PARAMETERS-1'!$B$5:$J$44,3,FALSE) + AirBSYLD1!BY212*(1-VLOOKUP(AirBSYLD2!BY$4,'[1]INTERNAL PARAMETERS-1'!$B$5:$J$44,5,FALSE))*VLOOKUP(AirBSYLD2!BY$4,'[1]INTERNAL PARAMETERS-1'!$B$5:$J$44,8,FALSE)*VLOOKUP(AirBSYLD2!BY$4,'[1]INTERNAL PARAMETERS-1'!$B$5:$J$44,3,FALSE)</f>
        <v>0</v>
      </c>
      <c r="BZ212" s="44">
        <f>AirBSYLD1!BZ212*VLOOKUP(AirBSYLD2!BZ$4,'[1]INTERNAL PARAMETERS-1'!$B$5:$J$44,5,FALSE)*VLOOKUP(AirBSYLD2!BZ$4,'[1]INTERNAL PARAMETERS-1'!$B$5:$J$44,6,FALSE)*VLOOKUP(AirBSYLD2!BZ$4,'[1]INTERNAL PARAMETERS-1'!$B$5:$J$44,3,FALSE) + AirBSYLD1!BZ212*(1-VLOOKUP(AirBSYLD2!BZ$4,'[1]INTERNAL PARAMETERS-1'!$B$5:$J$44,5,FALSE))*VLOOKUP(AirBSYLD2!BZ$4,'[1]INTERNAL PARAMETERS-1'!$B$5:$J$44,8,FALSE)*VLOOKUP(AirBSYLD2!BZ$4,'[1]INTERNAL PARAMETERS-1'!$B$5:$J$44,3,FALSE)</f>
        <v>0</v>
      </c>
      <c r="CA212" s="44">
        <f>AirBSYLD1!CA212*VLOOKUP(AirBSYLD2!CA$4,'[1]INTERNAL PARAMETERS-1'!$B$5:$J$44,5,FALSE)*VLOOKUP(AirBSYLD2!CA$4,'[1]INTERNAL PARAMETERS-1'!$B$5:$J$44,6,FALSE)*VLOOKUP(AirBSYLD2!CA$4,'[1]INTERNAL PARAMETERS-1'!$B$5:$J$44,3,FALSE) + AirBSYLD1!CA212*(1-VLOOKUP(AirBSYLD2!CA$4,'[1]INTERNAL PARAMETERS-1'!$B$5:$J$44,5,FALSE))*VLOOKUP(AirBSYLD2!CA$4,'[1]INTERNAL PARAMETERS-1'!$B$5:$J$44,8,FALSE)*VLOOKUP(AirBSYLD2!CA$4,'[1]INTERNAL PARAMETERS-1'!$B$5:$J$44,3,FALSE)</f>
        <v>0</v>
      </c>
      <c r="CB212" s="44">
        <f>AirBSYLD1!CB212*VLOOKUP(AirBSYLD2!CB$4,'[1]INTERNAL PARAMETERS-1'!$B$5:$J$44,5,FALSE)*VLOOKUP(AirBSYLD2!CB$4,'[1]INTERNAL PARAMETERS-1'!$B$5:$J$44,6,FALSE)*VLOOKUP(AirBSYLD2!CB$4,'[1]INTERNAL PARAMETERS-1'!$B$5:$J$44,3,FALSE) + AirBSYLD1!CB212*(1-VLOOKUP(AirBSYLD2!CB$4,'[1]INTERNAL PARAMETERS-1'!$B$5:$J$44,5,FALSE))*VLOOKUP(AirBSYLD2!CB$4,'[1]INTERNAL PARAMETERS-1'!$B$5:$J$44,8,FALSE)*VLOOKUP(AirBSYLD2!CB$4,'[1]INTERNAL PARAMETERS-1'!$B$5:$J$44,3,FALSE)</f>
        <v>0</v>
      </c>
      <c r="CC212" s="44">
        <f>AirBSYLD1!CC212*VLOOKUP(AirBSYLD2!CC$4,'[1]INTERNAL PARAMETERS-1'!$B$5:$J$44,5,FALSE)*VLOOKUP(AirBSYLD2!CC$4,'[1]INTERNAL PARAMETERS-1'!$B$5:$J$44,6,FALSE)*VLOOKUP(AirBSYLD2!CC$4,'[1]INTERNAL PARAMETERS-1'!$B$5:$J$44,3,FALSE) + AirBSYLD1!CC212*(1-VLOOKUP(AirBSYLD2!CC$4,'[1]INTERNAL PARAMETERS-1'!$B$5:$J$44,5,FALSE))*VLOOKUP(AirBSYLD2!CC$4,'[1]INTERNAL PARAMETERS-1'!$B$5:$J$44,8,FALSE)*VLOOKUP(AirBSYLD2!CC$4,'[1]INTERNAL PARAMETERS-1'!$B$5:$J$44,3,FALSE)</f>
        <v>0</v>
      </c>
      <c r="CD212" s="44">
        <f>AirBSYLD1!CD212*VLOOKUP(AirBSYLD2!CD$4,'[1]INTERNAL PARAMETERS-1'!$B$5:$J$44,5,FALSE)*VLOOKUP(AirBSYLD2!CD$4,'[1]INTERNAL PARAMETERS-1'!$B$5:$J$44,6,FALSE)*VLOOKUP(AirBSYLD2!CD$4,'[1]INTERNAL PARAMETERS-1'!$B$5:$J$44,3,FALSE) + AirBSYLD1!CD212*(1-VLOOKUP(AirBSYLD2!CD$4,'[1]INTERNAL PARAMETERS-1'!$B$5:$J$44,5,FALSE))*VLOOKUP(AirBSYLD2!CD$4,'[1]INTERNAL PARAMETERS-1'!$B$5:$J$44,8,FALSE)*VLOOKUP(AirBSYLD2!CD$4,'[1]INTERNAL PARAMETERS-1'!$B$5:$J$44,3,FALSE)</f>
        <v>0</v>
      </c>
      <c r="CE212" s="44">
        <f>AirBSYLD1!CE212*VLOOKUP(AirBSYLD2!CE$4,'[1]INTERNAL PARAMETERS-1'!$B$5:$J$44,5,FALSE)*VLOOKUP(AirBSYLD2!CE$4,'[1]INTERNAL PARAMETERS-1'!$B$5:$J$44,6,FALSE)*VLOOKUP(AirBSYLD2!CE$4,'[1]INTERNAL PARAMETERS-1'!$B$5:$J$44,3,FALSE) + AirBSYLD1!CE212*(1-VLOOKUP(AirBSYLD2!CE$4,'[1]INTERNAL PARAMETERS-1'!$B$5:$J$44,5,FALSE))*VLOOKUP(AirBSYLD2!CE$4,'[1]INTERNAL PARAMETERS-1'!$B$5:$J$44,8,FALSE)*VLOOKUP(AirBSYLD2!CE$4,'[1]INTERNAL PARAMETERS-1'!$B$5:$J$44,3,FALSE)</f>
        <v>0</v>
      </c>
      <c r="CF212" s="44">
        <f>AirBSYLD1!CF212*VLOOKUP(AirBSYLD2!CF$4,'[1]INTERNAL PARAMETERS-1'!$B$5:$J$44,5,FALSE)*VLOOKUP(AirBSYLD2!CF$4,'[1]INTERNAL PARAMETERS-1'!$B$5:$J$44,6,FALSE)*VLOOKUP(AirBSYLD2!CF$4,'[1]INTERNAL PARAMETERS-1'!$B$5:$J$44,3,FALSE) + AirBSYLD1!CF212*(1-VLOOKUP(AirBSYLD2!CF$4,'[1]INTERNAL PARAMETERS-1'!$B$5:$J$44,5,FALSE))*VLOOKUP(AirBSYLD2!CF$4,'[1]INTERNAL PARAMETERS-1'!$B$5:$J$44,8,FALSE)*VLOOKUP(AirBSYLD2!CF$4,'[1]INTERNAL PARAMETERS-1'!$B$5:$J$44,3,FALSE)</f>
        <v>0</v>
      </c>
      <c r="CG212" s="44">
        <f>AirBSYLD1!CG212*VLOOKUP(AirBSYLD2!CG$4,'[1]INTERNAL PARAMETERS-1'!$B$5:$J$44,5,FALSE)*VLOOKUP(AirBSYLD2!CG$4,'[1]INTERNAL PARAMETERS-1'!$B$5:$J$44,6,FALSE)*VLOOKUP(AirBSYLD2!CG$4,'[1]INTERNAL PARAMETERS-1'!$B$5:$J$44,3,FALSE) + AirBSYLD1!CG212*(1-VLOOKUP(AirBSYLD2!CG$4,'[1]INTERNAL PARAMETERS-1'!$B$5:$J$44,5,FALSE))*VLOOKUP(AirBSYLD2!CG$4,'[1]INTERNAL PARAMETERS-1'!$B$5:$J$44,8,FALSE)*VLOOKUP(AirBSYLD2!CG$4,'[1]INTERNAL PARAMETERS-1'!$B$5:$J$44,3,FALSE)</f>
        <v>0</v>
      </c>
      <c r="CH212" s="43">
        <f>AirBSYLD1!CH212*VLOOKUP(AirBSYLD2!CH$4,'[1]INTERNAL PARAMETERS-1'!$B$5:$J$44,5,FALSE)*VLOOKUP(AirBSYLD2!CH$4,'[1]INTERNAL PARAMETERS-1'!$B$5:$J$44,6,FALSE)*VLOOKUP(AirBSYLD2!CH$4,'[1]INTERNAL PARAMETERS-1'!$B$5:$J$44,3,FALSE) + AirBSYLD1!CH212*(1-VLOOKUP(AirBSYLD2!CH$4,'[1]INTERNAL PARAMETERS-1'!$B$5:$J$44,5,FALSE))*VLOOKUP(AirBSYLD2!CH$4,'[1]INTERNAL PARAMETERS-1'!$B$5:$J$44,8,FALSE)*VLOOKUP(AirBSYLD2!CH$4,'[1]INTERNAL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AirBS!X213</f>
        <v>0</v>
      </c>
      <c r="F213" s="56">
        <f>'[1]INTERNAL PARAMETERS-1'!M15</f>
        <v>34.72</v>
      </c>
      <c r="G213" s="45">
        <f>AirBSYLD1!G213*VLOOKUP(AirBSYLD2!G$4,'[1]INTERNAL PARAMETERS-1'!$B$5:$J$44,5,FALSE)*VLOOKUP(AirBSYLD2!G$4,'[1]INTERNAL PARAMETERS-1'!$B$5:$J$44,7,FALSE)*AirBSYLD2!$F213 + AirBSYLD1!G213*(1-VLOOKUP(AirBSYLD2!G$4,'[1]INTERNAL PARAMETERS-1'!$B$5:$J$44,5,FALSE))*VLOOKUP(AirBSYLD2!G$4,'[1]INTERNAL PARAMETERS-1'!$B$5:$J$44,9,FALSE)*AirBSYLD2!$F213</f>
        <v>0</v>
      </c>
      <c r="H213" s="44">
        <f>AirBSYLD1!H213*VLOOKUP(AirBSYLD2!H$4,'[1]INTERNAL PARAMETERS-1'!$B$5:$J$44,5,FALSE)*VLOOKUP(AirBSYLD2!H$4,'[1]INTERNAL PARAMETERS-1'!$B$5:$J$44,7,FALSE)*AirBSYLD2!$F213 + AirBSYLD1!H213*(1-VLOOKUP(AirBSYLD2!H$4,'[1]INTERNAL PARAMETERS-1'!$B$5:$J$44,5,FALSE))*VLOOKUP(AirBSYLD2!H$4,'[1]INTERNAL PARAMETERS-1'!$B$5:$J$44,9,FALSE)*AirBSYLD2!$F213</f>
        <v>0</v>
      </c>
      <c r="I213" s="44">
        <f>AirBSYLD1!I213*VLOOKUP(AirBSYLD2!I$4,'[1]INTERNAL PARAMETERS-1'!$B$5:$J$44,5,FALSE)*VLOOKUP(AirBSYLD2!I$4,'[1]INTERNAL PARAMETERS-1'!$B$5:$J$44,7,FALSE)*AirBSYLD2!$F213 + AirBSYLD1!I213*(1-VLOOKUP(AirBSYLD2!I$4,'[1]INTERNAL PARAMETERS-1'!$B$5:$J$44,5,FALSE))*VLOOKUP(AirBSYLD2!I$4,'[1]INTERNAL PARAMETERS-1'!$B$5:$J$44,9,FALSE)*AirBSYLD2!$F213</f>
        <v>0</v>
      </c>
      <c r="J213" s="44">
        <f>AirBSYLD1!J213*VLOOKUP(AirBSYLD2!J$4,'[1]INTERNAL PARAMETERS-1'!$B$5:$J$44,5,FALSE)*VLOOKUP(AirBSYLD2!J$4,'[1]INTERNAL PARAMETERS-1'!$B$5:$J$44,7,FALSE)*AirBSYLD2!$F213 + AirBSYLD1!J213*(1-VLOOKUP(AirBSYLD2!J$4,'[1]INTERNAL PARAMETERS-1'!$B$5:$J$44,5,FALSE))*VLOOKUP(AirBSYLD2!J$4,'[1]INTERNAL PARAMETERS-1'!$B$5:$J$44,9,FALSE)*AirBSYLD2!$F213</f>
        <v>0</v>
      </c>
      <c r="K213" s="44">
        <f>AirBSYLD1!K213*VLOOKUP(AirBSYLD2!K$4,'[1]INTERNAL PARAMETERS-1'!$B$5:$J$44,5,FALSE)*VLOOKUP(AirBSYLD2!K$4,'[1]INTERNAL PARAMETERS-1'!$B$5:$J$44,7,FALSE)*AirBSYLD2!$F213 + AirBSYLD1!K213*(1-VLOOKUP(AirBSYLD2!K$4,'[1]INTERNAL PARAMETERS-1'!$B$5:$J$44,5,FALSE))*VLOOKUP(AirBSYLD2!K$4,'[1]INTERNAL PARAMETERS-1'!$B$5:$J$44,9,FALSE)*AirBSYLD2!$F213</f>
        <v>0</v>
      </c>
      <c r="L213" s="44">
        <f>AirBSYLD1!L213*VLOOKUP(AirBSYLD2!L$4,'[1]INTERNAL PARAMETERS-1'!$B$5:$J$44,5,FALSE)*VLOOKUP(AirBSYLD2!L$4,'[1]INTERNAL PARAMETERS-1'!$B$5:$J$44,7,FALSE)*AirBSYLD2!$F213 + AirBSYLD1!L213*(1-VLOOKUP(AirBSYLD2!L$4,'[1]INTERNAL PARAMETERS-1'!$B$5:$J$44,5,FALSE))*VLOOKUP(AirBSYLD2!L$4,'[1]INTERNAL PARAMETERS-1'!$B$5:$J$44,9,FALSE)*AirBSYLD2!$F213</f>
        <v>0</v>
      </c>
      <c r="M213" s="44">
        <f>AirBSYLD1!M213*VLOOKUP(AirBSYLD2!M$4,'[1]INTERNAL PARAMETERS-1'!$B$5:$J$44,5,FALSE)*VLOOKUP(AirBSYLD2!M$4,'[1]INTERNAL PARAMETERS-1'!$B$5:$J$44,7,FALSE)*AirBSYLD2!$F213 + AirBSYLD1!M213*(1-VLOOKUP(AirBSYLD2!M$4,'[1]INTERNAL PARAMETERS-1'!$B$5:$J$44,5,FALSE))*VLOOKUP(AirBSYLD2!M$4,'[1]INTERNAL PARAMETERS-1'!$B$5:$J$44,9,FALSE)*AirBSYLD2!$F213</f>
        <v>0</v>
      </c>
      <c r="N213" s="44">
        <f>AirBSYLD1!N213*VLOOKUP(AirBSYLD2!N$4,'[1]INTERNAL PARAMETERS-1'!$B$5:$J$44,5,FALSE)*VLOOKUP(AirBSYLD2!N$4,'[1]INTERNAL PARAMETERS-1'!$B$5:$J$44,7,FALSE)*AirBSYLD2!$F213 + AirBSYLD1!N213*(1-VLOOKUP(AirBSYLD2!N$4,'[1]INTERNAL PARAMETERS-1'!$B$5:$J$44,5,FALSE))*VLOOKUP(AirBSYLD2!N$4,'[1]INTERNAL PARAMETERS-1'!$B$5:$J$44,9,FALSE)*AirBSYLD2!$F213</f>
        <v>0</v>
      </c>
      <c r="O213" s="44">
        <f>AirBSYLD1!O213*VLOOKUP(AirBSYLD2!O$4,'[1]INTERNAL PARAMETERS-1'!$B$5:$J$44,5,FALSE)*VLOOKUP(AirBSYLD2!O$4,'[1]INTERNAL PARAMETERS-1'!$B$5:$J$44,7,FALSE)*AirBSYLD2!$F213 + AirBSYLD1!O213*(1-VLOOKUP(AirBSYLD2!O$4,'[1]INTERNAL PARAMETERS-1'!$B$5:$J$44,5,FALSE))*VLOOKUP(AirBSYLD2!O$4,'[1]INTERNAL PARAMETERS-1'!$B$5:$J$44,9,FALSE)*AirBSYLD2!$F213</f>
        <v>0</v>
      </c>
      <c r="P213" s="44">
        <f>AirBSYLD1!P213*VLOOKUP(AirBSYLD2!P$4,'[1]INTERNAL PARAMETERS-1'!$B$5:$J$44,5,FALSE)*VLOOKUP(AirBSYLD2!P$4,'[1]INTERNAL PARAMETERS-1'!$B$5:$J$44,7,FALSE)*AirBSYLD2!$F213 + AirBSYLD1!P213*(1-VLOOKUP(AirBSYLD2!P$4,'[1]INTERNAL PARAMETERS-1'!$B$5:$J$44,5,FALSE))*VLOOKUP(AirBSYLD2!P$4,'[1]INTERNAL PARAMETERS-1'!$B$5:$J$44,9,FALSE)*AirBSYLD2!$F213</f>
        <v>0</v>
      </c>
      <c r="Q213" s="44">
        <f>AirBSYLD1!Q213*VLOOKUP(AirBSYLD2!Q$4,'[1]INTERNAL PARAMETERS-1'!$B$5:$J$44,5,FALSE)*VLOOKUP(AirBSYLD2!Q$4,'[1]INTERNAL PARAMETERS-1'!$B$5:$J$44,7,FALSE)*AirBSYLD2!$F213 + AirBSYLD1!Q213*(1-VLOOKUP(AirBSYLD2!Q$4,'[1]INTERNAL PARAMETERS-1'!$B$5:$J$44,5,FALSE))*VLOOKUP(AirBSYLD2!Q$4,'[1]INTERNAL PARAMETERS-1'!$B$5:$J$44,9,FALSE)*AirBSYLD2!$F213</f>
        <v>0</v>
      </c>
      <c r="R213" s="44">
        <f>AirBSYLD1!R213*VLOOKUP(AirBSYLD2!R$4,'[1]INTERNAL PARAMETERS-1'!$B$5:$J$44,5,FALSE)*VLOOKUP(AirBSYLD2!R$4,'[1]INTERNAL PARAMETERS-1'!$B$5:$J$44,7,FALSE)*AirBSYLD2!$F213 + AirBSYLD1!R213*(1-VLOOKUP(AirBSYLD2!R$4,'[1]INTERNAL PARAMETERS-1'!$B$5:$J$44,5,FALSE))*VLOOKUP(AirBSYLD2!R$4,'[1]INTERNAL PARAMETERS-1'!$B$5:$J$44,9,FALSE)*AirBSYLD2!$F213</f>
        <v>0</v>
      </c>
      <c r="S213" s="44">
        <f>AirBSYLD1!S213*VLOOKUP(AirBSYLD2!S$4,'[1]INTERNAL PARAMETERS-1'!$B$5:$J$44,5,FALSE)*VLOOKUP(AirBSYLD2!S$4,'[1]INTERNAL PARAMETERS-1'!$B$5:$J$44,7,FALSE)*AirBSYLD2!$F213 + AirBSYLD1!S213*(1-VLOOKUP(AirBSYLD2!S$4,'[1]INTERNAL PARAMETERS-1'!$B$5:$J$44,5,FALSE))*VLOOKUP(AirBSYLD2!S$4,'[1]INTERNAL PARAMETERS-1'!$B$5:$J$44,9,FALSE)*AirBSYLD2!$F213</f>
        <v>0</v>
      </c>
      <c r="T213" s="44">
        <f>AirBSYLD1!T213*VLOOKUP(AirBSYLD2!T$4,'[1]INTERNAL PARAMETERS-1'!$B$5:$J$44,5,FALSE)*VLOOKUP(AirBSYLD2!T$4,'[1]INTERNAL PARAMETERS-1'!$B$5:$J$44,7,FALSE)*AirBSYLD2!$F213 + AirBSYLD1!T213*(1-VLOOKUP(AirBSYLD2!T$4,'[1]INTERNAL PARAMETERS-1'!$B$5:$J$44,5,FALSE))*VLOOKUP(AirBSYLD2!T$4,'[1]INTERNAL PARAMETERS-1'!$B$5:$J$44,9,FALSE)*AirBSYLD2!$F213</f>
        <v>0</v>
      </c>
      <c r="U213" s="44">
        <f>AirBSYLD1!U213*VLOOKUP(AirBSYLD2!U$4,'[1]INTERNAL PARAMETERS-1'!$B$5:$J$44,5,FALSE)*VLOOKUP(AirBSYLD2!U$4,'[1]INTERNAL PARAMETERS-1'!$B$5:$J$44,7,FALSE)*AirBSYLD2!$F213 + AirBSYLD1!U213*(1-VLOOKUP(AirBSYLD2!U$4,'[1]INTERNAL PARAMETERS-1'!$B$5:$J$44,5,FALSE))*VLOOKUP(AirBSYLD2!U$4,'[1]INTERNAL PARAMETERS-1'!$B$5:$J$44,9,FALSE)*AirBSYLD2!$F213</f>
        <v>0</v>
      </c>
      <c r="V213" s="44">
        <f>AirBSYLD1!V213*VLOOKUP(AirBSYLD2!V$4,'[1]INTERNAL PARAMETERS-1'!$B$5:$J$44,5,FALSE)*VLOOKUP(AirBSYLD2!V$4,'[1]INTERNAL PARAMETERS-1'!$B$5:$J$44,7,FALSE)*AirBSYLD2!$F213 + AirBSYLD1!V213*(1-VLOOKUP(AirBSYLD2!V$4,'[1]INTERNAL PARAMETERS-1'!$B$5:$J$44,5,FALSE))*VLOOKUP(AirBSYLD2!V$4,'[1]INTERNAL PARAMETERS-1'!$B$5:$J$44,9,FALSE)*AirBSYLD2!$F213</f>
        <v>0</v>
      </c>
      <c r="W213" s="44">
        <f>AirBSYLD1!W213*VLOOKUP(AirBSYLD2!W$4,'[1]INTERNAL PARAMETERS-1'!$B$5:$J$44,5,FALSE)*VLOOKUP(AirBSYLD2!W$4,'[1]INTERNAL PARAMETERS-1'!$B$5:$J$44,7,FALSE)*AirBSYLD2!$F213 + AirBSYLD1!W213*(1-VLOOKUP(AirBSYLD2!W$4,'[1]INTERNAL PARAMETERS-1'!$B$5:$J$44,5,FALSE))*VLOOKUP(AirBSYLD2!W$4,'[1]INTERNAL PARAMETERS-1'!$B$5:$J$44,9,FALSE)*AirBSYLD2!$F213</f>
        <v>0</v>
      </c>
      <c r="X213" s="44">
        <f>AirBSYLD1!X213*VLOOKUP(AirBSYLD2!X$4,'[1]INTERNAL PARAMETERS-1'!$B$5:$J$44,5,FALSE)*VLOOKUP(AirBSYLD2!X$4,'[1]INTERNAL PARAMETERS-1'!$B$5:$J$44,7,FALSE)*AirBSYLD2!$F213 + AirBSYLD1!X213*(1-VLOOKUP(AirBSYLD2!X$4,'[1]INTERNAL PARAMETERS-1'!$B$5:$J$44,5,FALSE))*VLOOKUP(AirBSYLD2!X$4,'[1]INTERNAL PARAMETERS-1'!$B$5:$J$44,9,FALSE)*AirBSYLD2!$F213</f>
        <v>0</v>
      </c>
      <c r="Y213" s="44">
        <f>AirBSYLD1!Y213*VLOOKUP(AirBSYLD2!Y$4,'[1]INTERNAL PARAMETERS-1'!$B$5:$J$44,5,FALSE)*VLOOKUP(AirBSYLD2!Y$4,'[1]INTERNAL PARAMETERS-1'!$B$5:$J$44,7,FALSE)*AirBSYLD2!$F213 + AirBSYLD1!Y213*(1-VLOOKUP(AirBSYLD2!Y$4,'[1]INTERNAL PARAMETERS-1'!$B$5:$J$44,5,FALSE))*VLOOKUP(AirBSYLD2!Y$4,'[1]INTERNAL PARAMETERS-1'!$B$5:$J$44,9,FALSE)*AirBSYLD2!$F213</f>
        <v>0</v>
      </c>
      <c r="Z213" s="44">
        <f>AirBSYLD1!Z213*VLOOKUP(AirBSYLD2!Z$4,'[1]INTERNAL PARAMETERS-1'!$B$5:$J$44,5,FALSE)*VLOOKUP(AirBSYLD2!Z$4,'[1]INTERNAL PARAMETERS-1'!$B$5:$J$44,7,FALSE)*AirBSYLD2!$F213 + AirBSYLD1!Z213*(1-VLOOKUP(AirBSYLD2!Z$4,'[1]INTERNAL PARAMETERS-1'!$B$5:$J$44,5,FALSE))*VLOOKUP(AirBSYLD2!Z$4,'[1]INTERNAL PARAMETERS-1'!$B$5:$J$44,9,FALSE)*AirBSYLD2!$F213</f>
        <v>0</v>
      </c>
      <c r="AA213" s="44">
        <f>AirBSYLD1!AA213*VLOOKUP(AirBSYLD2!AA$4,'[1]INTERNAL PARAMETERS-1'!$B$5:$J$44,5,FALSE)*VLOOKUP(AirBSYLD2!AA$4,'[1]INTERNAL PARAMETERS-1'!$B$5:$J$44,7,FALSE)*AirBSYLD2!$F213 + AirBSYLD1!AA213*(1-VLOOKUP(AirBSYLD2!AA$4,'[1]INTERNAL PARAMETERS-1'!$B$5:$J$44,5,FALSE))*VLOOKUP(AirBSYLD2!AA$4,'[1]INTERNAL PARAMETERS-1'!$B$5:$J$44,9,FALSE)*AirBSYLD2!$F213</f>
        <v>0</v>
      </c>
      <c r="AB213" s="44">
        <f>AirBSYLD1!AB213*VLOOKUP(AirBSYLD2!AB$4,'[1]INTERNAL PARAMETERS-1'!$B$5:$J$44,5,FALSE)*VLOOKUP(AirBSYLD2!AB$4,'[1]INTERNAL PARAMETERS-1'!$B$5:$J$44,7,FALSE)*AirBSYLD2!$F213 + AirBSYLD1!AB213*(1-VLOOKUP(AirBSYLD2!AB$4,'[1]INTERNAL PARAMETERS-1'!$B$5:$J$44,5,FALSE))*VLOOKUP(AirBSYLD2!AB$4,'[1]INTERNAL PARAMETERS-1'!$B$5:$J$44,9,FALSE)*AirBSYLD2!$F213</f>
        <v>0</v>
      </c>
      <c r="AC213" s="44">
        <f>AirBSYLD1!AC213*VLOOKUP(AirBSYLD2!AC$4,'[1]INTERNAL PARAMETERS-1'!$B$5:$J$44,5,FALSE)*VLOOKUP(AirBSYLD2!AC$4,'[1]INTERNAL PARAMETERS-1'!$B$5:$J$44,7,FALSE)*AirBSYLD2!$F213 + AirBSYLD1!AC213*(1-VLOOKUP(AirBSYLD2!AC$4,'[1]INTERNAL PARAMETERS-1'!$B$5:$J$44,5,FALSE))*VLOOKUP(AirBSYLD2!AC$4,'[1]INTERNAL PARAMETERS-1'!$B$5:$J$44,9,FALSE)*AirBSYLD2!$F213</f>
        <v>0</v>
      </c>
      <c r="AD213" s="44">
        <f>AirBSYLD1!AD213*VLOOKUP(AirBSYLD2!AD$4,'[1]INTERNAL PARAMETERS-1'!$B$5:$J$44,5,FALSE)*VLOOKUP(AirBSYLD2!AD$4,'[1]INTERNAL PARAMETERS-1'!$B$5:$J$44,7,FALSE)*AirBSYLD2!$F213 + AirBSYLD1!AD213*(1-VLOOKUP(AirBSYLD2!AD$4,'[1]INTERNAL PARAMETERS-1'!$B$5:$J$44,5,FALSE))*VLOOKUP(AirBSYLD2!AD$4,'[1]INTERNAL PARAMETERS-1'!$B$5:$J$44,9,FALSE)*AirBSYLD2!$F213</f>
        <v>0</v>
      </c>
      <c r="AE213" s="44">
        <f>AirBSYLD1!AE213*VLOOKUP(AirBSYLD2!AE$4,'[1]INTERNAL PARAMETERS-1'!$B$5:$J$44,5,FALSE)*VLOOKUP(AirBSYLD2!AE$4,'[1]INTERNAL PARAMETERS-1'!$B$5:$J$44,7,FALSE)*AirBSYLD2!$F213 + AirBSYLD1!AE213*(1-VLOOKUP(AirBSYLD2!AE$4,'[1]INTERNAL PARAMETERS-1'!$B$5:$J$44,5,FALSE))*VLOOKUP(AirBSYLD2!AE$4,'[1]INTERNAL PARAMETERS-1'!$B$5:$J$44,9,FALSE)*AirBSYLD2!$F213</f>
        <v>0</v>
      </c>
      <c r="AF213" s="44">
        <f>AirBSYLD1!AF213*VLOOKUP(AirBSYLD2!AF$4,'[1]INTERNAL PARAMETERS-1'!$B$5:$J$44,5,FALSE)*VLOOKUP(AirBSYLD2!AF$4,'[1]INTERNAL PARAMETERS-1'!$B$5:$J$44,7,FALSE)*AirBSYLD2!$F213 + AirBSYLD1!AF213*(1-VLOOKUP(AirBSYLD2!AF$4,'[1]INTERNAL PARAMETERS-1'!$B$5:$J$44,5,FALSE))*VLOOKUP(AirBSYLD2!AF$4,'[1]INTERNAL PARAMETERS-1'!$B$5:$J$44,9,FALSE)*AirBSYLD2!$F213</f>
        <v>0</v>
      </c>
      <c r="AG213" s="44">
        <f>AirBSYLD1!AG213*VLOOKUP(AirBSYLD2!AG$4,'[1]INTERNAL PARAMETERS-1'!$B$5:$J$44,5,FALSE)*VLOOKUP(AirBSYLD2!AG$4,'[1]INTERNAL PARAMETERS-1'!$B$5:$J$44,7,FALSE)*AirBSYLD2!$F213 + AirBSYLD1!AG213*(1-VLOOKUP(AirBSYLD2!AG$4,'[1]INTERNAL PARAMETERS-1'!$B$5:$J$44,5,FALSE))*VLOOKUP(AirBSYLD2!AG$4,'[1]INTERNAL PARAMETERS-1'!$B$5:$J$44,9,FALSE)*AirBSYLD2!$F213</f>
        <v>0</v>
      </c>
      <c r="AH213" s="44">
        <f>AirBSYLD1!AH213*VLOOKUP(AirBSYLD2!AH$4,'[1]INTERNAL PARAMETERS-1'!$B$5:$J$44,5,FALSE)*VLOOKUP(AirBSYLD2!AH$4,'[1]INTERNAL PARAMETERS-1'!$B$5:$J$44,7,FALSE)*AirBSYLD2!$F213 + AirBSYLD1!AH213*(1-VLOOKUP(AirBSYLD2!AH$4,'[1]INTERNAL PARAMETERS-1'!$B$5:$J$44,5,FALSE))*VLOOKUP(AirBSYLD2!AH$4,'[1]INTERNAL PARAMETERS-1'!$B$5:$J$44,9,FALSE)*AirBSYLD2!$F213</f>
        <v>0</v>
      </c>
      <c r="AI213" s="44">
        <f>AirBSYLD1!AI213*VLOOKUP(AirBSYLD2!AI$4,'[1]INTERNAL PARAMETERS-1'!$B$5:$J$44,5,FALSE)*VLOOKUP(AirBSYLD2!AI$4,'[1]INTERNAL PARAMETERS-1'!$B$5:$J$44,7,FALSE)*AirBSYLD2!$F213 + AirBSYLD1!AI213*(1-VLOOKUP(AirBSYLD2!AI$4,'[1]INTERNAL PARAMETERS-1'!$B$5:$J$44,5,FALSE))*VLOOKUP(AirBSYLD2!AI$4,'[1]INTERNAL PARAMETERS-1'!$B$5:$J$44,9,FALSE)*AirBSYLD2!$F213</f>
        <v>0</v>
      </c>
      <c r="AJ213" s="44">
        <f>AirBSYLD1!AJ213*VLOOKUP(AirBSYLD2!AJ$4,'[1]INTERNAL PARAMETERS-1'!$B$5:$J$44,5,FALSE)*VLOOKUP(AirBSYLD2!AJ$4,'[1]INTERNAL PARAMETERS-1'!$B$5:$J$44,7,FALSE)*AirBSYLD2!$F213 + AirBSYLD1!AJ213*(1-VLOOKUP(AirBSYLD2!AJ$4,'[1]INTERNAL PARAMETERS-1'!$B$5:$J$44,5,FALSE))*VLOOKUP(AirBSYLD2!AJ$4,'[1]INTERNAL PARAMETERS-1'!$B$5:$J$44,9,FALSE)*AirBSYLD2!$F213</f>
        <v>0</v>
      </c>
      <c r="AK213" s="44">
        <f>AirBSYLD1!AK213*VLOOKUP(AirBSYLD2!AK$4,'[1]INTERNAL PARAMETERS-1'!$B$5:$J$44,5,FALSE)*VLOOKUP(AirBSYLD2!AK$4,'[1]INTERNAL PARAMETERS-1'!$B$5:$J$44,7,FALSE)*AirBSYLD2!$F213 + AirBSYLD1!AK213*(1-VLOOKUP(AirBSYLD2!AK$4,'[1]INTERNAL PARAMETERS-1'!$B$5:$J$44,5,FALSE))*VLOOKUP(AirBSYLD2!AK$4,'[1]INTERNAL PARAMETERS-1'!$B$5:$J$44,9,FALSE)*AirBSYLD2!$F213</f>
        <v>0</v>
      </c>
      <c r="AL213" s="44">
        <f>AirBSYLD1!AL213*VLOOKUP(AirBSYLD2!AL$4,'[1]INTERNAL PARAMETERS-1'!$B$5:$J$44,5,FALSE)*VLOOKUP(AirBSYLD2!AL$4,'[1]INTERNAL PARAMETERS-1'!$B$5:$J$44,7,FALSE)*AirBSYLD2!$F213 + AirBSYLD1!AL213*(1-VLOOKUP(AirBSYLD2!AL$4,'[1]INTERNAL PARAMETERS-1'!$B$5:$J$44,5,FALSE))*VLOOKUP(AirBSYLD2!AL$4,'[1]INTERNAL PARAMETERS-1'!$B$5:$J$44,9,FALSE)*AirBSYLD2!$F213</f>
        <v>0</v>
      </c>
      <c r="AM213" s="44">
        <f>AirBSYLD1!AM213*VLOOKUP(AirBSYLD2!AM$4,'[1]INTERNAL PARAMETERS-1'!$B$5:$J$44,5,FALSE)*VLOOKUP(AirBSYLD2!AM$4,'[1]INTERNAL PARAMETERS-1'!$B$5:$J$44,7,FALSE)*AirBSYLD2!$F213 + AirBSYLD1!AM213*(1-VLOOKUP(AirBSYLD2!AM$4,'[1]INTERNAL PARAMETERS-1'!$B$5:$J$44,5,FALSE))*VLOOKUP(AirBSYLD2!AM$4,'[1]INTERNAL PARAMETERS-1'!$B$5:$J$44,9,FALSE)*AirBSYLD2!$F213</f>
        <v>0</v>
      </c>
      <c r="AN213" s="44">
        <f>AirBSYLD1!AN213*VLOOKUP(AirBSYLD2!AN$4,'[1]INTERNAL PARAMETERS-1'!$B$5:$J$44,5,FALSE)*VLOOKUP(AirBSYLD2!AN$4,'[1]INTERNAL PARAMETERS-1'!$B$5:$J$44,7,FALSE)*AirBSYLD2!$F213 + AirBSYLD1!AN213*(1-VLOOKUP(AirBSYLD2!AN$4,'[1]INTERNAL PARAMETERS-1'!$B$5:$J$44,5,FALSE))*VLOOKUP(AirBSYLD2!AN$4,'[1]INTERNAL PARAMETERS-1'!$B$5:$J$44,9,FALSE)*AirBSYLD2!$F213</f>
        <v>0</v>
      </c>
      <c r="AO213" s="44">
        <f>AirBSYLD1!AO213*VLOOKUP(AirBSYLD2!AO$4,'[1]INTERNAL PARAMETERS-1'!$B$5:$J$44,5,FALSE)*VLOOKUP(AirBSYLD2!AO$4,'[1]INTERNAL PARAMETERS-1'!$B$5:$J$44,7,FALSE)*AirBSYLD2!$F213 + AirBSYLD1!AO213*(1-VLOOKUP(AirBSYLD2!AO$4,'[1]INTERNAL PARAMETERS-1'!$B$5:$J$44,5,FALSE))*VLOOKUP(AirBSYLD2!AO$4,'[1]INTERNAL PARAMETERS-1'!$B$5:$J$44,9,FALSE)*AirBSYLD2!$F213</f>
        <v>0</v>
      </c>
      <c r="AP213" s="44">
        <f>AirBSYLD1!AP213*VLOOKUP(AirBSYLD2!AP$4,'[1]INTERNAL PARAMETERS-1'!$B$5:$J$44,5,FALSE)*VLOOKUP(AirBSYLD2!AP$4,'[1]INTERNAL PARAMETERS-1'!$B$5:$J$44,7,FALSE)*AirBSYLD2!$F213 + AirBSYLD1!AP213*(1-VLOOKUP(AirBSYLD2!AP$4,'[1]INTERNAL PARAMETERS-1'!$B$5:$J$44,5,FALSE))*VLOOKUP(AirBSYLD2!AP$4,'[1]INTERNAL PARAMETERS-1'!$B$5:$J$44,9,FALSE)*AirBSYLD2!$F213</f>
        <v>0</v>
      </c>
      <c r="AQ213" s="44">
        <f>AirBSYLD1!AQ213*VLOOKUP(AirBSYLD2!AQ$4,'[1]INTERNAL PARAMETERS-1'!$B$5:$J$44,5,FALSE)*VLOOKUP(AirBSYLD2!AQ$4,'[1]INTERNAL PARAMETERS-1'!$B$5:$J$44,7,FALSE)*AirBSYLD2!$F213 + AirBSYLD1!AQ213*(1-VLOOKUP(AirBSYLD2!AQ$4,'[1]INTERNAL PARAMETERS-1'!$B$5:$J$44,5,FALSE))*VLOOKUP(AirBSYLD2!AQ$4,'[1]INTERNAL PARAMETERS-1'!$B$5:$J$44,9,FALSE)*AirBSYLD2!$F213</f>
        <v>0</v>
      </c>
      <c r="AR213" s="44">
        <f>AirBSYLD1!AR213*VLOOKUP(AirBSYLD2!AR$4,'[1]INTERNAL PARAMETERS-1'!$B$5:$J$44,5,FALSE)*VLOOKUP(AirBSYLD2!AR$4,'[1]INTERNAL PARAMETERS-1'!$B$5:$J$44,7,FALSE)*AirBSYLD2!$F213 + AirBSYLD1!AR213*(1-VLOOKUP(AirBSYLD2!AR$4,'[1]INTERNAL PARAMETERS-1'!$B$5:$J$44,5,FALSE))*VLOOKUP(AirBSYLD2!AR$4,'[1]INTERNAL PARAMETERS-1'!$B$5:$J$44,9,FALSE)*AirBSYLD2!$F213</f>
        <v>0</v>
      </c>
      <c r="AS213" s="44">
        <f>AirBSYLD1!AS213*VLOOKUP(AirBSYLD2!AS$4,'[1]INTERNAL PARAMETERS-1'!$B$5:$J$44,5,FALSE)*VLOOKUP(AirBSYLD2!AS$4,'[1]INTERNAL PARAMETERS-1'!$B$5:$J$44,7,FALSE)*AirBSYLD2!$F213 + AirBSYLD1!AS213*(1-VLOOKUP(AirBSYLD2!AS$4,'[1]INTERNAL PARAMETERS-1'!$B$5:$J$44,5,FALSE))*VLOOKUP(AirBSYLD2!AS$4,'[1]INTERNAL PARAMETERS-1'!$B$5:$J$44,9,FALSE)*AirBSYLD2!$F213</f>
        <v>0</v>
      </c>
      <c r="AT213" s="43">
        <f>AirBSYLD1!AT213*VLOOKUP(AirBSYLD2!AT$4,'[1]INTERNAL PARAMETERS-1'!$B$5:$J$44,5,FALSE)*VLOOKUP(AirBSYLD2!AT$4,'[1]INTERNAL PARAMETERS-1'!$B$5:$J$44,7,FALSE)*AirBSYLD2!$F213 + AirBSYLD1!AT213*(1-VLOOKUP(AirBSYLD2!AT$4,'[1]INTERNAL PARAMETERS-1'!$B$5:$J$44,5,FALSE))*VLOOKUP(AirBSYLD2!AT$4,'[1]INTERNAL PARAMETERS-1'!$B$5:$J$44,9,FALSE)*AirBSYLD2!$F213</f>
        <v>0</v>
      </c>
      <c r="AU213" s="45">
        <f>AirBSYLD1!AU213*VLOOKUP(AirBSYLD2!AU$4,'[1]INTERNAL PARAMETERS-1'!$B$5:$J$44,5,FALSE)*VLOOKUP(AirBSYLD2!AU$4,'[1]INTERNAL PARAMETERS-1'!$B$5:$J$44,6,FALSE)*VLOOKUP(AirBSYLD2!AU$4,'[1]INTERNAL PARAMETERS-1'!$B$5:$J$44,3,FALSE) + AirBSYLD1!AU213*(1-VLOOKUP(AirBSYLD2!AU$4,'[1]INTERNAL PARAMETERS-1'!$B$5:$J$44,5,FALSE))*VLOOKUP(AirBSYLD2!AU$4,'[1]INTERNAL PARAMETERS-1'!$B$5:$J$44,8,FALSE)*VLOOKUP(AirBSYLD2!AU$4,'[1]INTERNAL PARAMETERS-1'!$B$5:$J$44,3,FALSE)</f>
        <v>0</v>
      </c>
      <c r="AV213" s="44">
        <f>AirBSYLD1!AV213*VLOOKUP(AirBSYLD2!AV$4,'[1]INTERNAL PARAMETERS-1'!$B$5:$J$44,5,FALSE)*VLOOKUP(AirBSYLD2!AV$4,'[1]INTERNAL PARAMETERS-1'!$B$5:$J$44,6,FALSE)*VLOOKUP(AirBSYLD2!AV$4,'[1]INTERNAL PARAMETERS-1'!$B$5:$J$44,3,FALSE) + AirBSYLD1!AV213*(1-VLOOKUP(AirBSYLD2!AV$4,'[1]INTERNAL PARAMETERS-1'!$B$5:$J$44,5,FALSE))*VLOOKUP(AirBSYLD2!AV$4,'[1]INTERNAL PARAMETERS-1'!$B$5:$J$44,8,FALSE)*VLOOKUP(AirBSYLD2!AV$4,'[1]INTERNAL PARAMETERS-1'!$B$5:$J$44,3,FALSE)</f>
        <v>0</v>
      </c>
      <c r="AW213" s="44">
        <f>AirBSYLD1!AW213*VLOOKUP(AirBSYLD2!AW$4,'[1]INTERNAL PARAMETERS-1'!$B$5:$J$44,5,FALSE)*VLOOKUP(AirBSYLD2!AW$4,'[1]INTERNAL PARAMETERS-1'!$B$5:$J$44,6,FALSE)*VLOOKUP(AirBSYLD2!AW$4,'[1]INTERNAL PARAMETERS-1'!$B$5:$J$44,3,FALSE) + AirBSYLD1!AW213*(1-VLOOKUP(AirBSYLD2!AW$4,'[1]INTERNAL PARAMETERS-1'!$B$5:$J$44,5,FALSE))*VLOOKUP(AirBSYLD2!AW$4,'[1]INTERNAL PARAMETERS-1'!$B$5:$J$44,8,FALSE)*VLOOKUP(AirBSYLD2!AW$4,'[1]INTERNAL PARAMETERS-1'!$B$5:$J$44,3,FALSE)</f>
        <v>0</v>
      </c>
      <c r="AX213" s="44">
        <f>AirBSYLD1!AX213*VLOOKUP(AirBSYLD2!AX$4,'[1]INTERNAL PARAMETERS-1'!$B$5:$J$44,5,FALSE)*VLOOKUP(AirBSYLD2!AX$4,'[1]INTERNAL PARAMETERS-1'!$B$5:$J$44,6,FALSE)*VLOOKUP(AirBSYLD2!AX$4,'[1]INTERNAL PARAMETERS-1'!$B$5:$J$44,3,FALSE) + AirBSYLD1!AX213*(1-VLOOKUP(AirBSYLD2!AX$4,'[1]INTERNAL PARAMETERS-1'!$B$5:$J$44,5,FALSE))*VLOOKUP(AirBSYLD2!AX$4,'[1]INTERNAL PARAMETERS-1'!$B$5:$J$44,8,FALSE)*VLOOKUP(AirBSYLD2!AX$4,'[1]INTERNAL PARAMETERS-1'!$B$5:$J$44,3,FALSE)</f>
        <v>0</v>
      </c>
      <c r="AY213" s="44">
        <f>AirBSYLD1!AY213*VLOOKUP(AirBSYLD2!AY$4,'[1]INTERNAL PARAMETERS-1'!$B$5:$J$44,5,FALSE)*VLOOKUP(AirBSYLD2!AY$4,'[1]INTERNAL PARAMETERS-1'!$B$5:$J$44,6,FALSE)*VLOOKUP(AirBSYLD2!AY$4,'[1]INTERNAL PARAMETERS-1'!$B$5:$J$44,3,FALSE) + AirBSYLD1!AY213*(1-VLOOKUP(AirBSYLD2!AY$4,'[1]INTERNAL PARAMETERS-1'!$B$5:$J$44,5,FALSE))*VLOOKUP(AirBSYLD2!AY$4,'[1]INTERNAL PARAMETERS-1'!$B$5:$J$44,8,FALSE)*VLOOKUP(AirBSYLD2!AY$4,'[1]INTERNAL PARAMETERS-1'!$B$5:$J$44,3,FALSE)</f>
        <v>0</v>
      </c>
      <c r="AZ213" s="44">
        <f>AirBSYLD1!AZ213*VLOOKUP(AirBSYLD2!AZ$4,'[1]INTERNAL PARAMETERS-1'!$B$5:$J$44,5,FALSE)*VLOOKUP(AirBSYLD2!AZ$4,'[1]INTERNAL PARAMETERS-1'!$B$5:$J$44,6,FALSE)*VLOOKUP(AirBSYLD2!AZ$4,'[1]INTERNAL PARAMETERS-1'!$B$5:$J$44,3,FALSE) + AirBSYLD1!AZ213*(1-VLOOKUP(AirBSYLD2!AZ$4,'[1]INTERNAL PARAMETERS-1'!$B$5:$J$44,5,FALSE))*VLOOKUP(AirBSYLD2!AZ$4,'[1]INTERNAL PARAMETERS-1'!$B$5:$J$44,8,FALSE)*VLOOKUP(AirBSYLD2!AZ$4,'[1]INTERNAL PARAMETERS-1'!$B$5:$J$44,3,FALSE)</f>
        <v>0</v>
      </c>
      <c r="BA213" s="44">
        <f>AirBSYLD1!BA213*VLOOKUP(AirBSYLD2!BA$4,'[1]INTERNAL PARAMETERS-1'!$B$5:$J$44,5,FALSE)*VLOOKUP(AirBSYLD2!BA$4,'[1]INTERNAL PARAMETERS-1'!$B$5:$J$44,6,FALSE)*VLOOKUP(AirBSYLD2!BA$4,'[1]INTERNAL PARAMETERS-1'!$B$5:$J$44,3,FALSE) + AirBSYLD1!BA213*(1-VLOOKUP(AirBSYLD2!BA$4,'[1]INTERNAL PARAMETERS-1'!$B$5:$J$44,5,FALSE))*VLOOKUP(AirBSYLD2!BA$4,'[1]INTERNAL PARAMETERS-1'!$B$5:$J$44,8,FALSE)*VLOOKUP(AirBSYLD2!BA$4,'[1]INTERNAL PARAMETERS-1'!$B$5:$J$44,3,FALSE)</f>
        <v>0</v>
      </c>
      <c r="BB213" s="44">
        <f>AirBSYLD1!BB213*VLOOKUP(AirBSYLD2!BB$4,'[1]INTERNAL PARAMETERS-1'!$B$5:$J$44,5,FALSE)*VLOOKUP(AirBSYLD2!BB$4,'[1]INTERNAL PARAMETERS-1'!$B$5:$J$44,6,FALSE)*VLOOKUP(AirBSYLD2!BB$4,'[1]INTERNAL PARAMETERS-1'!$B$5:$J$44,3,FALSE) + AirBSYLD1!BB213*(1-VLOOKUP(AirBSYLD2!BB$4,'[1]INTERNAL PARAMETERS-1'!$B$5:$J$44,5,FALSE))*VLOOKUP(AirBSYLD2!BB$4,'[1]INTERNAL PARAMETERS-1'!$B$5:$J$44,8,FALSE)*VLOOKUP(AirBSYLD2!BB$4,'[1]INTERNAL PARAMETERS-1'!$B$5:$J$44,3,FALSE)</f>
        <v>0</v>
      </c>
      <c r="BC213" s="44">
        <f>AirBSYLD1!BC213*VLOOKUP(AirBSYLD2!BC$4,'[1]INTERNAL PARAMETERS-1'!$B$5:$J$44,5,FALSE)*VLOOKUP(AirBSYLD2!BC$4,'[1]INTERNAL PARAMETERS-1'!$B$5:$J$44,6,FALSE)*VLOOKUP(AirBSYLD2!BC$4,'[1]INTERNAL PARAMETERS-1'!$B$5:$J$44,3,FALSE) + AirBSYLD1!BC213*(1-VLOOKUP(AirBSYLD2!BC$4,'[1]INTERNAL PARAMETERS-1'!$B$5:$J$44,5,FALSE))*VLOOKUP(AirBSYLD2!BC$4,'[1]INTERNAL PARAMETERS-1'!$B$5:$J$44,8,FALSE)*VLOOKUP(AirBSYLD2!BC$4,'[1]INTERNAL PARAMETERS-1'!$B$5:$J$44,3,FALSE)</f>
        <v>0</v>
      </c>
      <c r="BD213" s="44">
        <f>AirBSYLD1!BD213*VLOOKUP(AirBSYLD2!BD$4,'[1]INTERNAL PARAMETERS-1'!$B$5:$J$44,5,FALSE)*VLOOKUP(AirBSYLD2!BD$4,'[1]INTERNAL PARAMETERS-1'!$B$5:$J$44,6,FALSE)*VLOOKUP(AirBSYLD2!BD$4,'[1]INTERNAL PARAMETERS-1'!$B$5:$J$44,3,FALSE) + AirBSYLD1!BD213*(1-VLOOKUP(AirBSYLD2!BD$4,'[1]INTERNAL PARAMETERS-1'!$B$5:$J$44,5,FALSE))*VLOOKUP(AirBSYLD2!BD$4,'[1]INTERNAL PARAMETERS-1'!$B$5:$J$44,8,FALSE)*VLOOKUP(AirBSYLD2!BD$4,'[1]INTERNAL PARAMETERS-1'!$B$5:$J$44,3,FALSE)</f>
        <v>0</v>
      </c>
      <c r="BE213" s="44">
        <f>AirBSYLD1!BE213*VLOOKUP(AirBSYLD2!BE$4,'[1]INTERNAL PARAMETERS-1'!$B$5:$J$44,5,FALSE)*VLOOKUP(AirBSYLD2!BE$4,'[1]INTERNAL PARAMETERS-1'!$B$5:$J$44,6,FALSE)*VLOOKUP(AirBSYLD2!BE$4,'[1]INTERNAL PARAMETERS-1'!$B$5:$J$44,3,FALSE) + AirBSYLD1!BE213*(1-VLOOKUP(AirBSYLD2!BE$4,'[1]INTERNAL PARAMETERS-1'!$B$5:$J$44,5,FALSE))*VLOOKUP(AirBSYLD2!BE$4,'[1]INTERNAL PARAMETERS-1'!$B$5:$J$44,8,FALSE)*VLOOKUP(AirBSYLD2!BE$4,'[1]INTERNAL PARAMETERS-1'!$B$5:$J$44,3,FALSE)</f>
        <v>0</v>
      </c>
      <c r="BF213" s="44">
        <f>AirBSYLD1!BF213*VLOOKUP(AirBSYLD2!BF$4,'[1]INTERNAL PARAMETERS-1'!$B$5:$J$44,5,FALSE)*VLOOKUP(AirBSYLD2!BF$4,'[1]INTERNAL PARAMETERS-1'!$B$5:$J$44,6,FALSE)*VLOOKUP(AirBSYLD2!BF$4,'[1]INTERNAL PARAMETERS-1'!$B$5:$J$44,3,FALSE) + AirBSYLD1!BF213*(1-VLOOKUP(AirBSYLD2!BF$4,'[1]INTERNAL PARAMETERS-1'!$B$5:$J$44,5,FALSE))*VLOOKUP(AirBSYLD2!BF$4,'[1]INTERNAL PARAMETERS-1'!$B$5:$J$44,8,FALSE)*VLOOKUP(AirBSYLD2!BF$4,'[1]INTERNAL PARAMETERS-1'!$B$5:$J$44,3,FALSE)</f>
        <v>0</v>
      </c>
      <c r="BG213" s="44">
        <f>AirBSYLD1!BG213*VLOOKUP(AirBSYLD2!BG$4,'[1]INTERNAL PARAMETERS-1'!$B$5:$J$44,5,FALSE)*VLOOKUP(AirBSYLD2!BG$4,'[1]INTERNAL PARAMETERS-1'!$B$5:$J$44,6,FALSE)*VLOOKUP(AirBSYLD2!BG$4,'[1]INTERNAL PARAMETERS-1'!$B$5:$J$44,3,FALSE) + AirBSYLD1!BG213*(1-VLOOKUP(AirBSYLD2!BG$4,'[1]INTERNAL PARAMETERS-1'!$B$5:$J$44,5,FALSE))*VLOOKUP(AirBSYLD2!BG$4,'[1]INTERNAL PARAMETERS-1'!$B$5:$J$44,8,FALSE)*VLOOKUP(AirBSYLD2!BG$4,'[1]INTERNAL PARAMETERS-1'!$B$5:$J$44,3,FALSE)</f>
        <v>0</v>
      </c>
      <c r="BH213" s="44">
        <f>AirBSYLD1!BH213*VLOOKUP(AirBSYLD2!BH$4,'[1]INTERNAL PARAMETERS-1'!$B$5:$J$44,5,FALSE)*VLOOKUP(AirBSYLD2!BH$4,'[1]INTERNAL PARAMETERS-1'!$B$5:$J$44,6,FALSE)*VLOOKUP(AirBSYLD2!BH$4,'[1]INTERNAL PARAMETERS-1'!$B$5:$J$44,3,FALSE) + AirBSYLD1!BH213*(1-VLOOKUP(AirBSYLD2!BH$4,'[1]INTERNAL PARAMETERS-1'!$B$5:$J$44,5,FALSE))*VLOOKUP(AirBSYLD2!BH$4,'[1]INTERNAL PARAMETERS-1'!$B$5:$J$44,8,FALSE)*VLOOKUP(AirBSYLD2!BH$4,'[1]INTERNAL PARAMETERS-1'!$B$5:$J$44,3,FALSE)</f>
        <v>0</v>
      </c>
      <c r="BI213" s="44">
        <f>AirBSYLD1!BI213*VLOOKUP(AirBSYLD2!BI$4,'[1]INTERNAL PARAMETERS-1'!$B$5:$J$44,5,FALSE)*VLOOKUP(AirBSYLD2!BI$4,'[1]INTERNAL PARAMETERS-1'!$B$5:$J$44,6,FALSE)*VLOOKUP(AirBSYLD2!BI$4,'[1]INTERNAL PARAMETERS-1'!$B$5:$J$44,3,FALSE) + AirBSYLD1!BI213*(1-VLOOKUP(AirBSYLD2!BI$4,'[1]INTERNAL PARAMETERS-1'!$B$5:$J$44,5,FALSE))*VLOOKUP(AirBSYLD2!BI$4,'[1]INTERNAL PARAMETERS-1'!$B$5:$J$44,8,FALSE)*VLOOKUP(AirBSYLD2!BI$4,'[1]INTERNAL PARAMETERS-1'!$B$5:$J$44,3,FALSE)</f>
        <v>0</v>
      </c>
      <c r="BJ213" s="44">
        <f>AirBSYLD1!BJ213*VLOOKUP(AirBSYLD2!BJ$4,'[1]INTERNAL PARAMETERS-1'!$B$5:$J$44,5,FALSE)*VLOOKUP(AirBSYLD2!BJ$4,'[1]INTERNAL PARAMETERS-1'!$B$5:$J$44,6,FALSE)*VLOOKUP(AirBSYLD2!BJ$4,'[1]INTERNAL PARAMETERS-1'!$B$5:$J$44,3,FALSE) + AirBSYLD1!BJ213*(1-VLOOKUP(AirBSYLD2!BJ$4,'[1]INTERNAL PARAMETERS-1'!$B$5:$J$44,5,FALSE))*VLOOKUP(AirBSYLD2!BJ$4,'[1]INTERNAL PARAMETERS-1'!$B$5:$J$44,8,FALSE)*VLOOKUP(AirBSYLD2!BJ$4,'[1]INTERNAL PARAMETERS-1'!$B$5:$J$44,3,FALSE)</f>
        <v>0</v>
      </c>
      <c r="BK213" s="44">
        <f>AirBSYLD1!BK213*VLOOKUP(AirBSYLD2!BK$4,'[1]INTERNAL PARAMETERS-1'!$B$5:$J$44,5,FALSE)*VLOOKUP(AirBSYLD2!BK$4,'[1]INTERNAL PARAMETERS-1'!$B$5:$J$44,6,FALSE)*VLOOKUP(AirBSYLD2!BK$4,'[1]INTERNAL PARAMETERS-1'!$B$5:$J$44,3,FALSE) + AirBSYLD1!BK213*(1-VLOOKUP(AirBSYLD2!BK$4,'[1]INTERNAL PARAMETERS-1'!$B$5:$J$44,5,FALSE))*VLOOKUP(AirBSYLD2!BK$4,'[1]INTERNAL PARAMETERS-1'!$B$5:$J$44,8,FALSE)*VLOOKUP(AirBSYLD2!BK$4,'[1]INTERNAL PARAMETERS-1'!$B$5:$J$44,3,FALSE)</f>
        <v>0</v>
      </c>
      <c r="BL213" s="44">
        <f>AirBSYLD1!BL213*VLOOKUP(AirBSYLD2!BL$4,'[1]INTERNAL PARAMETERS-1'!$B$5:$J$44,5,FALSE)*VLOOKUP(AirBSYLD2!BL$4,'[1]INTERNAL PARAMETERS-1'!$B$5:$J$44,6,FALSE)*VLOOKUP(AirBSYLD2!BL$4,'[1]INTERNAL PARAMETERS-1'!$B$5:$J$44,3,FALSE) + AirBSYLD1!BL213*(1-VLOOKUP(AirBSYLD2!BL$4,'[1]INTERNAL PARAMETERS-1'!$B$5:$J$44,5,FALSE))*VLOOKUP(AirBSYLD2!BL$4,'[1]INTERNAL PARAMETERS-1'!$B$5:$J$44,8,FALSE)*VLOOKUP(AirBSYLD2!BL$4,'[1]INTERNAL PARAMETERS-1'!$B$5:$J$44,3,FALSE)</f>
        <v>0</v>
      </c>
      <c r="BM213" s="44">
        <f>AirBSYLD1!BM213*VLOOKUP(AirBSYLD2!BM$4,'[1]INTERNAL PARAMETERS-1'!$B$5:$J$44,5,FALSE)*VLOOKUP(AirBSYLD2!BM$4,'[1]INTERNAL PARAMETERS-1'!$B$5:$J$44,6,FALSE)*VLOOKUP(AirBSYLD2!BM$4,'[1]INTERNAL PARAMETERS-1'!$B$5:$J$44,3,FALSE) + AirBSYLD1!BM213*(1-VLOOKUP(AirBSYLD2!BM$4,'[1]INTERNAL PARAMETERS-1'!$B$5:$J$44,5,FALSE))*VLOOKUP(AirBSYLD2!BM$4,'[1]INTERNAL PARAMETERS-1'!$B$5:$J$44,8,FALSE)*VLOOKUP(AirBSYLD2!BM$4,'[1]INTERNAL PARAMETERS-1'!$B$5:$J$44,3,FALSE)</f>
        <v>0</v>
      </c>
      <c r="BN213" s="44">
        <f>AirBSYLD1!BN213*VLOOKUP(AirBSYLD2!BN$4,'[1]INTERNAL PARAMETERS-1'!$B$5:$J$44,5,FALSE)*VLOOKUP(AirBSYLD2!BN$4,'[1]INTERNAL PARAMETERS-1'!$B$5:$J$44,6,FALSE)*VLOOKUP(AirBSYLD2!BN$4,'[1]INTERNAL PARAMETERS-1'!$B$5:$J$44,3,FALSE) + AirBSYLD1!BN213*(1-VLOOKUP(AirBSYLD2!BN$4,'[1]INTERNAL PARAMETERS-1'!$B$5:$J$44,5,FALSE))*VLOOKUP(AirBSYLD2!BN$4,'[1]INTERNAL PARAMETERS-1'!$B$5:$J$44,8,FALSE)*VLOOKUP(AirBSYLD2!BN$4,'[1]INTERNAL PARAMETERS-1'!$B$5:$J$44,3,FALSE)</f>
        <v>0</v>
      </c>
      <c r="BO213" s="44">
        <f>AirBSYLD1!BO213*VLOOKUP(AirBSYLD2!BO$4,'[1]INTERNAL PARAMETERS-1'!$B$5:$J$44,5,FALSE)*VLOOKUP(AirBSYLD2!BO$4,'[1]INTERNAL PARAMETERS-1'!$B$5:$J$44,6,FALSE)*VLOOKUP(AirBSYLD2!BO$4,'[1]INTERNAL PARAMETERS-1'!$B$5:$J$44,3,FALSE) + AirBSYLD1!BO213*(1-VLOOKUP(AirBSYLD2!BO$4,'[1]INTERNAL PARAMETERS-1'!$B$5:$J$44,5,FALSE))*VLOOKUP(AirBSYLD2!BO$4,'[1]INTERNAL PARAMETERS-1'!$B$5:$J$44,8,FALSE)*VLOOKUP(AirBSYLD2!BO$4,'[1]INTERNAL PARAMETERS-1'!$B$5:$J$44,3,FALSE)</f>
        <v>0</v>
      </c>
      <c r="BP213" s="44">
        <f>AirBSYLD1!BP213*VLOOKUP(AirBSYLD2!BP$4,'[1]INTERNAL PARAMETERS-1'!$B$5:$J$44,5,FALSE)*VLOOKUP(AirBSYLD2!BP$4,'[1]INTERNAL PARAMETERS-1'!$B$5:$J$44,6,FALSE)*VLOOKUP(AirBSYLD2!BP$4,'[1]INTERNAL PARAMETERS-1'!$B$5:$J$44,3,FALSE) + AirBSYLD1!BP213*(1-VLOOKUP(AirBSYLD2!BP$4,'[1]INTERNAL PARAMETERS-1'!$B$5:$J$44,5,FALSE))*VLOOKUP(AirBSYLD2!BP$4,'[1]INTERNAL PARAMETERS-1'!$B$5:$J$44,8,FALSE)*VLOOKUP(AirBSYLD2!BP$4,'[1]INTERNAL PARAMETERS-1'!$B$5:$J$44,3,FALSE)</f>
        <v>0</v>
      </c>
      <c r="BQ213" s="44">
        <f>AirBSYLD1!BQ213*VLOOKUP(AirBSYLD2!BQ$4,'[1]INTERNAL PARAMETERS-1'!$B$5:$J$44,5,FALSE)*VLOOKUP(AirBSYLD2!BQ$4,'[1]INTERNAL PARAMETERS-1'!$B$5:$J$44,6,FALSE)*VLOOKUP(AirBSYLD2!BQ$4,'[1]INTERNAL PARAMETERS-1'!$B$5:$J$44,3,FALSE) + AirBSYLD1!BQ213*(1-VLOOKUP(AirBSYLD2!BQ$4,'[1]INTERNAL PARAMETERS-1'!$B$5:$J$44,5,FALSE))*VLOOKUP(AirBSYLD2!BQ$4,'[1]INTERNAL PARAMETERS-1'!$B$5:$J$44,8,FALSE)*VLOOKUP(AirBSYLD2!BQ$4,'[1]INTERNAL PARAMETERS-1'!$B$5:$J$44,3,FALSE)</f>
        <v>0</v>
      </c>
      <c r="BR213" s="44">
        <f>AirBSYLD1!BR213*VLOOKUP(AirBSYLD2!BR$4,'[1]INTERNAL PARAMETERS-1'!$B$5:$J$44,5,FALSE)*VLOOKUP(AirBSYLD2!BR$4,'[1]INTERNAL PARAMETERS-1'!$B$5:$J$44,6,FALSE)*VLOOKUP(AirBSYLD2!BR$4,'[1]INTERNAL PARAMETERS-1'!$B$5:$J$44,3,FALSE) + AirBSYLD1!BR213*(1-VLOOKUP(AirBSYLD2!BR$4,'[1]INTERNAL PARAMETERS-1'!$B$5:$J$44,5,FALSE))*VLOOKUP(AirBSYLD2!BR$4,'[1]INTERNAL PARAMETERS-1'!$B$5:$J$44,8,FALSE)*VLOOKUP(AirBSYLD2!BR$4,'[1]INTERNAL PARAMETERS-1'!$B$5:$J$44,3,FALSE)</f>
        <v>0</v>
      </c>
      <c r="BS213" s="44">
        <f>AirBSYLD1!BS213*VLOOKUP(AirBSYLD2!BS$4,'[1]INTERNAL PARAMETERS-1'!$B$5:$J$44,5,FALSE)*VLOOKUP(AirBSYLD2!BS$4,'[1]INTERNAL PARAMETERS-1'!$B$5:$J$44,6,FALSE)*VLOOKUP(AirBSYLD2!BS$4,'[1]INTERNAL PARAMETERS-1'!$B$5:$J$44,3,FALSE) + AirBSYLD1!BS213*(1-VLOOKUP(AirBSYLD2!BS$4,'[1]INTERNAL PARAMETERS-1'!$B$5:$J$44,5,FALSE))*VLOOKUP(AirBSYLD2!BS$4,'[1]INTERNAL PARAMETERS-1'!$B$5:$J$44,8,FALSE)*VLOOKUP(AirBSYLD2!BS$4,'[1]INTERNAL PARAMETERS-1'!$B$5:$J$44,3,FALSE)</f>
        <v>0</v>
      </c>
      <c r="BT213" s="44">
        <f>AirBSYLD1!BT213*VLOOKUP(AirBSYLD2!BT$4,'[1]INTERNAL PARAMETERS-1'!$B$5:$J$44,5,FALSE)*VLOOKUP(AirBSYLD2!BT$4,'[1]INTERNAL PARAMETERS-1'!$B$5:$J$44,6,FALSE)*VLOOKUP(AirBSYLD2!BT$4,'[1]INTERNAL PARAMETERS-1'!$B$5:$J$44,3,FALSE) + AirBSYLD1!BT213*(1-VLOOKUP(AirBSYLD2!BT$4,'[1]INTERNAL PARAMETERS-1'!$B$5:$J$44,5,FALSE))*VLOOKUP(AirBSYLD2!BT$4,'[1]INTERNAL PARAMETERS-1'!$B$5:$J$44,8,FALSE)*VLOOKUP(AirBSYLD2!BT$4,'[1]INTERNAL PARAMETERS-1'!$B$5:$J$44,3,FALSE)</f>
        <v>0</v>
      </c>
      <c r="BU213" s="44">
        <f>AirBSYLD1!BU213*VLOOKUP(AirBSYLD2!BU$4,'[1]INTERNAL PARAMETERS-1'!$B$5:$J$44,5,FALSE)*VLOOKUP(AirBSYLD2!BU$4,'[1]INTERNAL PARAMETERS-1'!$B$5:$J$44,6,FALSE)*VLOOKUP(AirBSYLD2!BU$4,'[1]INTERNAL PARAMETERS-1'!$B$5:$J$44,3,FALSE) + AirBSYLD1!BU213*(1-VLOOKUP(AirBSYLD2!BU$4,'[1]INTERNAL PARAMETERS-1'!$B$5:$J$44,5,FALSE))*VLOOKUP(AirBSYLD2!BU$4,'[1]INTERNAL PARAMETERS-1'!$B$5:$J$44,8,FALSE)*VLOOKUP(AirBSYLD2!BU$4,'[1]INTERNAL PARAMETERS-1'!$B$5:$J$44,3,FALSE)</f>
        <v>0</v>
      </c>
      <c r="BV213" s="44">
        <f>AirBSYLD1!BV213*VLOOKUP(AirBSYLD2!BV$4,'[1]INTERNAL PARAMETERS-1'!$B$5:$J$44,5,FALSE)*VLOOKUP(AirBSYLD2!BV$4,'[1]INTERNAL PARAMETERS-1'!$B$5:$J$44,6,FALSE)*VLOOKUP(AirBSYLD2!BV$4,'[1]INTERNAL PARAMETERS-1'!$B$5:$J$44,3,FALSE) + AirBSYLD1!BV213*(1-VLOOKUP(AirBSYLD2!BV$4,'[1]INTERNAL PARAMETERS-1'!$B$5:$J$44,5,FALSE))*VLOOKUP(AirBSYLD2!BV$4,'[1]INTERNAL PARAMETERS-1'!$B$5:$J$44,8,FALSE)*VLOOKUP(AirBSYLD2!BV$4,'[1]INTERNAL PARAMETERS-1'!$B$5:$J$44,3,FALSE)</f>
        <v>0</v>
      </c>
      <c r="BW213" s="44">
        <f>AirBSYLD1!BW213*VLOOKUP(AirBSYLD2!BW$4,'[1]INTERNAL PARAMETERS-1'!$B$5:$J$44,5,FALSE)*VLOOKUP(AirBSYLD2!BW$4,'[1]INTERNAL PARAMETERS-1'!$B$5:$J$44,6,FALSE)*VLOOKUP(AirBSYLD2!BW$4,'[1]INTERNAL PARAMETERS-1'!$B$5:$J$44,3,FALSE) + AirBSYLD1!BW213*(1-VLOOKUP(AirBSYLD2!BW$4,'[1]INTERNAL PARAMETERS-1'!$B$5:$J$44,5,FALSE))*VLOOKUP(AirBSYLD2!BW$4,'[1]INTERNAL PARAMETERS-1'!$B$5:$J$44,8,FALSE)*VLOOKUP(AirBSYLD2!BW$4,'[1]INTERNAL PARAMETERS-1'!$B$5:$J$44,3,FALSE)</f>
        <v>0</v>
      </c>
      <c r="BX213" s="44">
        <f>AirBSYLD1!BX213*VLOOKUP(AirBSYLD2!BX$4,'[1]INTERNAL PARAMETERS-1'!$B$5:$J$44,5,FALSE)*VLOOKUP(AirBSYLD2!BX$4,'[1]INTERNAL PARAMETERS-1'!$B$5:$J$44,6,FALSE)*VLOOKUP(AirBSYLD2!BX$4,'[1]INTERNAL PARAMETERS-1'!$B$5:$J$44,3,FALSE) + AirBSYLD1!BX213*(1-VLOOKUP(AirBSYLD2!BX$4,'[1]INTERNAL PARAMETERS-1'!$B$5:$J$44,5,FALSE))*VLOOKUP(AirBSYLD2!BX$4,'[1]INTERNAL PARAMETERS-1'!$B$5:$J$44,8,FALSE)*VLOOKUP(AirBSYLD2!BX$4,'[1]INTERNAL PARAMETERS-1'!$B$5:$J$44,3,FALSE)</f>
        <v>0</v>
      </c>
      <c r="BY213" s="44">
        <f>AirBSYLD1!BY213*VLOOKUP(AirBSYLD2!BY$4,'[1]INTERNAL PARAMETERS-1'!$B$5:$J$44,5,FALSE)*VLOOKUP(AirBSYLD2!BY$4,'[1]INTERNAL PARAMETERS-1'!$B$5:$J$44,6,FALSE)*VLOOKUP(AirBSYLD2!BY$4,'[1]INTERNAL PARAMETERS-1'!$B$5:$J$44,3,FALSE) + AirBSYLD1!BY213*(1-VLOOKUP(AirBSYLD2!BY$4,'[1]INTERNAL PARAMETERS-1'!$B$5:$J$44,5,FALSE))*VLOOKUP(AirBSYLD2!BY$4,'[1]INTERNAL PARAMETERS-1'!$B$5:$J$44,8,FALSE)*VLOOKUP(AirBSYLD2!BY$4,'[1]INTERNAL PARAMETERS-1'!$B$5:$J$44,3,FALSE)</f>
        <v>0</v>
      </c>
      <c r="BZ213" s="44">
        <f>AirBSYLD1!BZ213*VLOOKUP(AirBSYLD2!BZ$4,'[1]INTERNAL PARAMETERS-1'!$B$5:$J$44,5,FALSE)*VLOOKUP(AirBSYLD2!BZ$4,'[1]INTERNAL PARAMETERS-1'!$B$5:$J$44,6,FALSE)*VLOOKUP(AirBSYLD2!BZ$4,'[1]INTERNAL PARAMETERS-1'!$B$5:$J$44,3,FALSE) + AirBSYLD1!BZ213*(1-VLOOKUP(AirBSYLD2!BZ$4,'[1]INTERNAL PARAMETERS-1'!$B$5:$J$44,5,FALSE))*VLOOKUP(AirBSYLD2!BZ$4,'[1]INTERNAL PARAMETERS-1'!$B$5:$J$44,8,FALSE)*VLOOKUP(AirBSYLD2!BZ$4,'[1]INTERNAL PARAMETERS-1'!$B$5:$J$44,3,FALSE)</f>
        <v>0</v>
      </c>
      <c r="CA213" s="44">
        <f>AirBSYLD1!CA213*VLOOKUP(AirBSYLD2!CA$4,'[1]INTERNAL PARAMETERS-1'!$B$5:$J$44,5,FALSE)*VLOOKUP(AirBSYLD2!CA$4,'[1]INTERNAL PARAMETERS-1'!$B$5:$J$44,6,FALSE)*VLOOKUP(AirBSYLD2!CA$4,'[1]INTERNAL PARAMETERS-1'!$B$5:$J$44,3,FALSE) + AirBSYLD1!CA213*(1-VLOOKUP(AirBSYLD2!CA$4,'[1]INTERNAL PARAMETERS-1'!$B$5:$J$44,5,FALSE))*VLOOKUP(AirBSYLD2!CA$4,'[1]INTERNAL PARAMETERS-1'!$B$5:$J$44,8,FALSE)*VLOOKUP(AirBSYLD2!CA$4,'[1]INTERNAL PARAMETERS-1'!$B$5:$J$44,3,FALSE)</f>
        <v>0</v>
      </c>
      <c r="CB213" s="44">
        <f>AirBSYLD1!CB213*VLOOKUP(AirBSYLD2!CB$4,'[1]INTERNAL PARAMETERS-1'!$B$5:$J$44,5,FALSE)*VLOOKUP(AirBSYLD2!CB$4,'[1]INTERNAL PARAMETERS-1'!$B$5:$J$44,6,FALSE)*VLOOKUP(AirBSYLD2!CB$4,'[1]INTERNAL PARAMETERS-1'!$B$5:$J$44,3,FALSE) + AirBSYLD1!CB213*(1-VLOOKUP(AirBSYLD2!CB$4,'[1]INTERNAL PARAMETERS-1'!$B$5:$J$44,5,FALSE))*VLOOKUP(AirBSYLD2!CB$4,'[1]INTERNAL PARAMETERS-1'!$B$5:$J$44,8,FALSE)*VLOOKUP(AirBSYLD2!CB$4,'[1]INTERNAL PARAMETERS-1'!$B$5:$J$44,3,FALSE)</f>
        <v>0</v>
      </c>
      <c r="CC213" s="44">
        <f>AirBSYLD1!CC213*VLOOKUP(AirBSYLD2!CC$4,'[1]INTERNAL PARAMETERS-1'!$B$5:$J$44,5,FALSE)*VLOOKUP(AirBSYLD2!CC$4,'[1]INTERNAL PARAMETERS-1'!$B$5:$J$44,6,FALSE)*VLOOKUP(AirBSYLD2!CC$4,'[1]INTERNAL PARAMETERS-1'!$B$5:$J$44,3,FALSE) + AirBSYLD1!CC213*(1-VLOOKUP(AirBSYLD2!CC$4,'[1]INTERNAL PARAMETERS-1'!$B$5:$J$44,5,FALSE))*VLOOKUP(AirBSYLD2!CC$4,'[1]INTERNAL PARAMETERS-1'!$B$5:$J$44,8,FALSE)*VLOOKUP(AirBSYLD2!CC$4,'[1]INTERNAL PARAMETERS-1'!$B$5:$J$44,3,FALSE)</f>
        <v>0</v>
      </c>
      <c r="CD213" s="44">
        <f>AirBSYLD1!CD213*VLOOKUP(AirBSYLD2!CD$4,'[1]INTERNAL PARAMETERS-1'!$B$5:$J$44,5,FALSE)*VLOOKUP(AirBSYLD2!CD$4,'[1]INTERNAL PARAMETERS-1'!$B$5:$J$44,6,FALSE)*VLOOKUP(AirBSYLD2!CD$4,'[1]INTERNAL PARAMETERS-1'!$B$5:$J$44,3,FALSE) + AirBSYLD1!CD213*(1-VLOOKUP(AirBSYLD2!CD$4,'[1]INTERNAL PARAMETERS-1'!$B$5:$J$44,5,FALSE))*VLOOKUP(AirBSYLD2!CD$4,'[1]INTERNAL PARAMETERS-1'!$B$5:$J$44,8,FALSE)*VLOOKUP(AirBSYLD2!CD$4,'[1]INTERNAL PARAMETERS-1'!$B$5:$J$44,3,FALSE)</f>
        <v>0</v>
      </c>
      <c r="CE213" s="44">
        <f>AirBSYLD1!CE213*VLOOKUP(AirBSYLD2!CE$4,'[1]INTERNAL PARAMETERS-1'!$B$5:$J$44,5,FALSE)*VLOOKUP(AirBSYLD2!CE$4,'[1]INTERNAL PARAMETERS-1'!$B$5:$J$44,6,FALSE)*VLOOKUP(AirBSYLD2!CE$4,'[1]INTERNAL PARAMETERS-1'!$B$5:$J$44,3,FALSE) + AirBSYLD1!CE213*(1-VLOOKUP(AirBSYLD2!CE$4,'[1]INTERNAL PARAMETERS-1'!$B$5:$J$44,5,FALSE))*VLOOKUP(AirBSYLD2!CE$4,'[1]INTERNAL PARAMETERS-1'!$B$5:$J$44,8,FALSE)*VLOOKUP(AirBSYLD2!CE$4,'[1]INTERNAL PARAMETERS-1'!$B$5:$J$44,3,FALSE)</f>
        <v>0</v>
      </c>
      <c r="CF213" s="44">
        <f>AirBSYLD1!CF213*VLOOKUP(AirBSYLD2!CF$4,'[1]INTERNAL PARAMETERS-1'!$B$5:$J$44,5,FALSE)*VLOOKUP(AirBSYLD2!CF$4,'[1]INTERNAL PARAMETERS-1'!$B$5:$J$44,6,FALSE)*VLOOKUP(AirBSYLD2!CF$4,'[1]INTERNAL PARAMETERS-1'!$B$5:$J$44,3,FALSE) + AirBSYLD1!CF213*(1-VLOOKUP(AirBSYLD2!CF$4,'[1]INTERNAL PARAMETERS-1'!$B$5:$J$44,5,FALSE))*VLOOKUP(AirBSYLD2!CF$4,'[1]INTERNAL PARAMETERS-1'!$B$5:$J$44,8,FALSE)*VLOOKUP(AirBSYLD2!CF$4,'[1]INTERNAL PARAMETERS-1'!$B$5:$J$44,3,FALSE)</f>
        <v>0</v>
      </c>
      <c r="CG213" s="44">
        <f>AirBSYLD1!CG213*VLOOKUP(AirBSYLD2!CG$4,'[1]INTERNAL PARAMETERS-1'!$B$5:$J$44,5,FALSE)*VLOOKUP(AirBSYLD2!CG$4,'[1]INTERNAL PARAMETERS-1'!$B$5:$J$44,6,FALSE)*VLOOKUP(AirBSYLD2!CG$4,'[1]INTERNAL PARAMETERS-1'!$B$5:$J$44,3,FALSE) + AirBSYLD1!CG213*(1-VLOOKUP(AirBSYLD2!CG$4,'[1]INTERNAL PARAMETERS-1'!$B$5:$J$44,5,FALSE))*VLOOKUP(AirBSYLD2!CG$4,'[1]INTERNAL PARAMETERS-1'!$B$5:$J$44,8,FALSE)*VLOOKUP(AirBSYLD2!CG$4,'[1]INTERNAL PARAMETERS-1'!$B$5:$J$44,3,FALSE)</f>
        <v>0</v>
      </c>
      <c r="CH213" s="43">
        <f>AirBSYLD1!CH213*VLOOKUP(AirBSYLD2!CH$4,'[1]INTERNAL PARAMETERS-1'!$B$5:$J$44,5,FALSE)*VLOOKUP(AirBSYLD2!CH$4,'[1]INTERNAL PARAMETERS-1'!$B$5:$J$44,6,FALSE)*VLOOKUP(AirBSYLD2!CH$4,'[1]INTERNAL PARAMETERS-1'!$B$5:$J$44,3,FALSE) + AirBSYLD1!CH213*(1-VLOOKUP(AirBSYLD2!CH$4,'[1]INTERNAL PARAMETERS-1'!$B$5:$J$44,5,FALSE))*VLOOKUP(AirBSYLD2!CH$4,'[1]INTERNAL PARAMETERS-1'!$B$5:$J$44,8,FALSE)*VLOOKUP(AirBSYLD2!CH$4,'[1]INTERNAL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AirBS!X214</f>
        <v>0</v>
      </c>
      <c r="F214" s="56">
        <f>'[1]INTERNAL PARAMETERS-1'!M16</f>
        <v>30.094999999999999</v>
      </c>
      <c r="G214" s="45">
        <f>AirBSYLD1!G214*VLOOKUP(AirBSYLD2!G$4,'[1]INTERNAL PARAMETERS-1'!$B$5:$J$44,5,FALSE)*VLOOKUP(AirBSYLD2!G$4,'[1]INTERNAL PARAMETERS-1'!$B$5:$J$44,7,FALSE)*AirBSYLD2!$F214 + AirBSYLD1!G214*(1-VLOOKUP(AirBSYLD2!G$4,'[1]INTERNAL PARAMETERS-1'!$B$5:$J$44,5,FALSE))*VLOOKUP(AirBSYLD2!G$4,'[1]INTERNAL PARAMETERS-1'!$B$5:$J$44,9,FALSE)*AirBSYLD2!$F214</f>
        <v>0</v>
      </c>
      <c r="H214" s="44">
        <f>AirBSYLD1!H214*VLOOKUP(AirBSYLD2!H$4,'[1]INTERNAL PARAMETERS-1'!$B$5:$J$44,5,FALSE)*VLOOKUP(AirBSYLD2!H$4,'[1]INTERNAL PARAMETERS-1'!$B$5:$J$44,7,FALSE)*AirBSYLD2!$F214 + AirBSYLD1!H214*(1-VLOOKUP(AirBSYLD2!H$4,'[1]INTERNAL PARAMETERS-1'!$B$5:$J$44,5,FALSE))*VLOOKUP(AirBSYLD2!H$4,'[1]INTERNAL PARAMETERS-1'!$B$5:$J$44,9,FALSE)*AirBSYLD2!$F214</f>
        <v>0</v>
      </c>
      <c r="I214" s="44">
        <f>AirBSYLD1!I214*VLOOKUP(AirBSYLD2!I$4,'[1]INTERNAL PARAMETERS-1'!$B$5:$J$44,5,FALSE)*VLOOKUP(AirBSYLD2!I$4,'[1]INTERNAL PARAMETERS-1'!$B$5:$J$44,7,FALSE)*AirBSYLD2!$F214 + AirBSYLD1!I214*(1-VLOOKUP(AirBSYLD2!I$4,'[1]INTERNAL PARAMETERS-1'!$B$5:$J$44,5,FALSE))*VLOOKUP(AirBSYLD2!I$4,'[1]INTERNAL PARAMETERS-1'!$B$5:$J$44,9,FALSE)*AirBSYLD2!$F214</f>
        <v>0</v>
      </c>
      <c r="J214" s="44">
        <f>AirBSYLD1!J214*VLOOKUP(AirBSYLD2!J$4,'[1]INTERNAL PARAMETERS-1'!$B$5:$J$44,5,FALSE)*VLOOKUP(AirBSYLD2!J$4,'[1]INTERNAL PARAMETERS-1'!$B$5:$J$44,7,FALSE)*AirBSYLD2!$F214 + AirBSYLD1!J214*(1-VLOOKUP(AirBSYLD2!J$4,'[1]INTERNAL PARAMETERS-1'!$B$5:$J$44,5,FALSE))*VLOOKUP(AirBSYLD2!J$4,'[1]INTERNAL PARAMETERS-1'!$B$5:$J$44,9,FALSE)*AirBSYLD2!$F214</f>
        <v>0</v>
      </c>
      <c r="K214" s="44">
        <f>AirBSYLD1!K214*VLOOKUP(AirBSYLD2!K$4,'[1]INTERNAL PARAMETERS-1'!$B$5:$J$44,5,FALSE)*VLOOKUP(AirBSYLD2!K$4,'[1]INTERNAL PARAMETERS-1'!$B$5:$J$44,7,FALSE)*AirBSYLD2!$F214 + AirBSYLD1!K214*(1-VLOOKUP(AirBSYLD2!K$4,'[1]INTERNAL PARAMETERS-1'!$B$5:$J$44,5,FALSE))*VLOOKUP(AirBSYLD2!K$4,'[1]INTERNAL PARAMETERS-1'!$B$5:$J$44,9,FALSE)*AirBSYLD2!$F214</f>
        <v>0</v>
      </c>
      <c r="L214" s="44">
        <f>AirBSYLD1!L214*VLOOKUP(AirBSYLD2!L$4,'[1]INTERNAL PARAMETERS-1'!$B$5:$J$44,5,FALSE)*VLOOKUP(AirBSYLD2!L$4,'[1]INTERNAL PARAMETERS-1'!$B$5:$J$44,7,FALSE)*AirBSYLD2!$F214 + AirBSYLD1!L214*(1-VLOOKUP(AirBSYLD2!L$4,'[1]INTERNAL PARAMETERS-1'!$B$5:$J$44,5,FALSE))*VLOOKUP(AirBSYLD2!L$4,'[1]INTERNAL PARAMETERS-1'!$B$5:$J$44,9,FALSE)*AirBSYLD2!$F214</f>
        <v>0</v>
      </c>
      <c r="M214" s="44">
        <f>AirBSYLD1!M214*VLOOKUP(AirBSYLD2!M$4,'[1]INTERNAL PARAMETERS-1'!$B$5:$J$44,5,FALSE)*VLOOKUP(AirBSYLD2!M$4,'[1]INTERNAL PARAMETERS-1'!$B$5:$J$44,7,FALSE)*AirBSYLD2!$F214 + AirBSYLD1!M214*(1-VLOOKUP(AirBSYLD2!M$4,'[1]INTERNAL PARAMETERS-1'!$B$5:$J$44,5,FALSE))*VLOOKUP(AirBSYLD2!M$4,'[1]INTERNAL PARAMETERS-1'!$B$5:$J$44,9,FALSE)*AirBSYLD2!$F214</f>
        <v>0</v>
      </c>
      <c r="N214" s="44">
        <f>AirBSYLD1!N214*VLOOKUP(AirBSYLD2!N$4,'[1]INTERNAL PARAMETERS-1'!$B$5:$J$44,5,FALSE)*VLOOKUP(AirBSYLD2!N$4,'[1]INTERNAL PARAMETERS-1'!$B$5:$J$44,7,FALSE)*AirBSYLD2!$F214 + AirBSYLD1!N214*(1-VLOOKUP(AirBSYLD2!N$4,'[1]INTERNAL PARAMETERS-1'!$B$5:$J$44,5,FALSE))*VLOOKUP(AirBSYLD2!N$4,'[1]INTERNAL PARAMETERS-1'!$B$5:$J$44,9,FALSE)*AirBSYLD2!$F214</f>
        <v>0</v>
      </c>
      <c r="O214" s="44">
        <f>AirBSYLD1!O214*VLOOKUP(AirBSYLD2!O$4,'[1]INTERNAL PARAMETERS-1'!$B$5:$J$44,5,FALSE)*VLOOKUP(AirBSYLD2!O$4,'[1]INTERNAL PARAMETERS-1'!$B$5:$J$44,7,FALSE)*AirBSYLD2!$F214 + AirBSYLD1!O214*(1-VLOOKUP(AirBSYLD2!O$4,'[1]INTERNAL PARAMETERS-1'!$B$5:$J$44,5,FALSE))*VLOOKUP(AirBSYLD2!O$4,'[1]INTERNAL PARAMETERS-1'!$B$5:$J$44,9,FALSE)*AirBSYLD2!$F214</f>
        <v>0</v>
      </c>
      <c r="P214" s="44">
        <f>AirBSYLD1!P214*VLOOKUP(AirBSYLD2!P$4,'[1]INTERNAL PARAMETERS-1'!$B$5:$J$44,5,FALSE)*VLOOKUP(AirBSYLD2!P$4,'[1]INTERNAL PARAMETERS-1'!$B$5:$J$44,7,FALSE)*AirBSYLD2!$F214 + AirBSYLD1!P214*(1-VLOOKUP(AirBSYLD2!P$4,'[1]INTERNAL PARAMETERS-1'!$B$5:$J$44,5,FALSE))*VLOOKUP(AirBSYLD2!P$4,'[1]INTERNAL PARAMETERS-1'!$B$5:$J$44,9,FALSE)*AirBSYLD2!$F214</f>
        <v>0</v>
      </c>
      <c r="Q214" s="44">
        <f>AirBSYLD1!Q214*VLOOKUP(AirBSYLD2!Q$4,'[1]INTERNAL PARAMETERS-1'!$B$5:$J$44,5,FALSE)*VLOOKUP(AirBSYLD2!Q$4,'[1]INTERNAL PARAMETERS-1'!$B$5:$J$44,7,FALSE)*AirBSYLD2!$F214 + AirBSYLD1!Q214*(1-VLOOKUP(AirBSYLD2!Q$4,'[1]INTERNAL PARAMETERS-1'!$B$5:$J$44,5,FALSE))*VLOOKUP(AirBSYLD2!Q$4,'[1]INTERNAL PARAMETERS-1'!$B$5:$J$44,9,FALSE)*AirBSYLD2!$F214</f>
        <v>0</v>
      </c>
      <c r="R214" s="44">
        <f>AirBSYLD1!R214*VLOOKUP(AirBSYLD2!R$4,'[1]INTERNAL PARAMETERS-1'!$B$5:$J$44,5,FALSE)*VLOOKUP(AirBSYLD2!R$4,'[1]INTERNAL PARAMETERS-1'!$B$5:$J$44,7,FALSE)*AirBSYLD2!$F214 + AirBSYLD1!R214*(1-VLOOKUP(AirBSYLD2!R$4,'[1]INTERNAL PARAMETERS-1'!$B$5:$J$44,5,FALSE))*VLOOKUP(AirBSYLD2!R$4,'[1]INTERNAL PARAMETERS-1'!$B$5:$J$44,9,FALSE)*AirBSYLD2!$F214</f>
        <v>0</v>
      </c>
      <c r="S214" s="44">
        <f>AirBSYLD1!S214*VLOOKUP(AirBSYLD2!S$4,'[1]INTERNAL PARAMETERS-1'!$B$5:$J$44,5,FALSE)*VLOOKUP(AirBSYLD2!S$4,'[1]INTERNAL PARAMETERS-1'!$B$5:$J$44,7,FALSE)*AirBSYLD2!$F214 + AirBSYLD1!S214*(1-VLOOKUP(AirBSYLD2!S$4,'[1]INTERNAL PARAMETERS-1'!$B$5:$J$44,5,FALSE))*VLOOKUP(AirBSYLD2!S$4,'[1]INTERNAL PARAMETERS-1'!$B$5:$J$44,9,FALSE)*AirBSYLD2!$F214</f>
        <v>0</v>
      </c>
      <c r="T214" s="44">
        <f>AirBSYLD1!T214*VLOOKUP(AirBSYLD2!T$4,'[1]INTERNAL PARAMETERS-1'!$B$5:$J$44,5,FALSE)*VLOOKUP(AirBSYLD2!T$4,'[1]INTERNAL PARAMETERS-1'!$B$5:$J$44,7,FALSE)*AirBSYLD2!$F214 + AirBSYLD1!T214*(1-VLOOKUP(AirBSYLD2!T$4,'[1]INTERNAL PARAMETERS-1'!$B$5:$J$44,5,FALSE))*VLOOKUP(AirBSYLD2!T$4,'[1]INTERNAL PARAMETERS-1'!$B$5:$J$44,9,FALSE)*AirBSYLD2!$F214</f>
        <v>0</v>
      </c>
      <c r="U214" s="44">
        <f>AirBSYLD1!U214*VLOOKUP(AirBSYLD2!U$4,'[1]INTERNAL PARAMETERS-1'!$B$5:$J$44,5,FALSE)*VLOOKUP(AirBSYLD2!U$4,'[1]INTERNAL PARAMETERS-1'!$B$5:$J$44,7,FALSE)*AirBSYLD2!$F214 + AirBSYLD1!U214*(1-VLOOKUP(AirBSYLD2!U$4,'[1]INTERNAL PARAMETERS-1'!$B$5:$J$44,5,FALSE))*VLOOKUP(AirBSYLD2!U$4,'[1]INTERNAL PARAMETERS-1'!$B$5:$J$44,9,FALSE)*AirBSYLD2!$F214</f>
        <v>0</v>
      </c>
      <c r="V214" s="44">
        <f>AirBSYLD1!V214*VLOOKUP(AirBSYLD2!V$4,'[1]INTERNAL PARAMETERS-1'!$B$5:$J$44,5,FALSE)*VLOOKUP(AirBSYLD2!V$4,'[1]INTERNAL PARAMETERS-1'!$B$5:$J$44,7,FALSE)*AirBSYLD2!$F214 + AirBSYLD1!V214*(1-VLOOKUP(AirBSYLD2!V$4,'[1]INTERNAL PARAMETERS-1'!$B$5:$J$44,5,FALSE))*VLOOKUP(AirBSYLD2!V$4,'[1]INTERNAL PARAMETERS-1'!$B$5:$J$44,9,FALSE)*AirBSYLD2!$F214</f>
        <v>0</v>
      </c>
      <c r="W214" s="44">
        <f>AirBSYLD1!W214*VLOOKUP(AirBSYLD2!W$4,'[1]INTERNAL PARAMETERS-1'!$B$5:$J$44,5,FALSE)*VLOOKUP(AirBSYLD2!W$4,'[1]INTERNAL PARAMETERS-1'!$B$5:$J$44,7,FALSE)*AirBSYLD2!$F214 + AirBSYLD1!W214*(1-VLOOKUP(AirBSYLD2!W$4,'[1]INTERNAL PARAMETERS-1'!$B$5:$J$44,5,FALSE))*VLOOKUP(AirBSYLD2!W$4,'[1]INTERNAL PARAMETERS-1'!$B$5:$J$44,9,FALSE)*AirBSYLD2!$F214</f>
        <v>0</v>
      </c>
      <c r="X214" s="44">
        <f>AirBSYLD1!X214*VLOOKUP(AirBSYLD2!X$4,'[1]INTERNAL PARAMETERS-1'!$B$5:$J$44,5,FALSE)*VLOOKUP(AirBSYLD2!X$4,'[1]INTERNAL PARAMETERS-1'!$B$5:$J$44,7,FALSE)*AirBSYLD2!$F214 + AirBSYLD1!X214*(1-VLOOKUP(AirBSYLD2!X$4,'[1]INTERNAL PARAMETERS-1'!$B$5:$J$44,5,FALSE))*VLOOKUP(AirBSYLD2!X$4,'[1]INTERNAL PARAMETERS-1'!$B$5:$J$44,9,FALSE)*AirBSYLD2!$F214</f>
        <v>0</v>
      </c>
      <c r="Y214" s="44">
        <f>AirBSYLD1!Y214*VLOOKUP(AirBSYLD2!Y$4,'[1]INTERNAL PARAMETERS-1'!$B$5:$J$44,5,FALSE)*VLOOKUP(AirBSYLD2!Y$4,'[1]INTERNAL PARAMETERS-1'!$B$5:$J$44,7,FALSE)*AirBSYLD2!$F214 + AirBSYLD1!Y214*(1-VLOOKUP(AirBSYLD2!Y$4,'[1]INTERNAL PARAMETERS-1'!$B$5:$J$44,5,FALSE))*VLOOKUP(AirBSYLD2!Y$4,'[1]INTERNAL PARAMETERS-1'!$B$5:$J$44,9,FALSE)*AirBSYLD2!$F214</f>
        <v>0</v>
      </c>
      <c r="Z214" s="44">
        <f>AirBSYLD1!Z214*VLOOKUP(AirBSYLD2!Z$4,'[1]INTERNAL PARAMETERS-1'!$B$5:$J$44,5,FALSE)*VLOOKUP(AirBSYLD2!Z$4,'[1]INTERNAL PARAMETERS-1'!$B$5:$J$44,7,FALSE)*AirBSYLD2!$F214 + AirBSYLD1!Z214*(1-VLOOKUP(AirBSYLD2!Z$4,'[1]INTERNAL PARAMETERS-1'!$B$5:$J$44,5,FALSE))*VLOOKUP(AirBSYLD2!Z$4,'[1]INTERNAL PARAMETERS-1'!$B$5:$J$44,9,FALSE)*AirBSYLD2!$F214</f>
        <v>0</v>
      </c>
      <c r="AA214" s="44">
        <f>AirBSYLD1!AA214*VLOOKUP(AirBSYLD2!AA$4,'[1]INTERNAL PARAMETERS-1'!$B$5:$J$44,5,FALSE)*VLOOKUP(AirBSYLD2!AA$4,'[1]INTERNAL PARAMETERS-1'!$B$5:$J$44,7,FALSE)*AirBSYLD2!$F214 + AirBSYLD1!AA214*(1-VLOOKUP(AirBSYLD2!AA$4,'[1]INTERNAL PARAMETERS-1'!$B$5:$J$44,5,FALSE))*VLOOKUP(AirBSYLD2!AA$4,'[1]INTERNAL PARAMETERS-1'!$B$5:$J$44,9,FALSE)*AirBSYLD2!$F214</f>
        <v>0</v>
      </c>
      <c r="AB214" s="44">
        <f>AirBSYLD1!AB214*VLOOKUP(AirBSYLD2!AB$4,'[1]INTERNAL PARAMETERS-1'!$B$5:$J$44,5,FALSE)*VLOOKUP(AirBSYLD2!AB$4,'[1]INTERNAL PARAMETERS-1'!$B$5:$J$44,7,FALSE)*AirBSYLD2!$F214 + AirBSYLD1!AB214*(1-VLOOKUP(AirBSYLD2!AB$4,'[1]INTERNAL PARAMETERS-1'!$B$5:$J$44,5,FALSE))*VLOOKUP(AirBSYLD2!AB$4,'[1]INTERNAL PARAMETERS-1'!$B$5:$J$44,9,FALSE)*AirBSYLD2!$F214</f>
        <v>0</v>
      </c>
      <c r="AC214" s="44">
        <f>AirBSYLD1!AC214*VLOOKUP(AirBSYLD2!AC$4,'[1]INTERNAL PARAMETERS-1'!$B$5:$J$44,5,FALSE)*VLOOKUP(AirBSYLD2!AC$4,'[1]INTERNAL PARAMETERS-1'!$B$5:$J$44,7,FALSE)*AirBSYLD2!$F214 + AirBSYLD1!AC214*(1-VLOOKUP(AirBSYLD2!AC$4,'[1]INTERNAL PARAMETERS-1'!$B$5:$J$44,5,FALSE))*VLOOKUP(AirBSYLD2!AC$4,'[1]INTERNAL PARAMETERS-1'!$B$5:$J$44,9,FALSE)*AirBSYLD2!$F214</f>
        <v>0</v>
      </c>
      <c r="AD214" s="44">
        <f>AirBSYLD1!AD214*VLOOKUP(AirBSYLD2!AD$4,'[1]INTERNAL PARAMETERS-1'!$B$5:$J$44,5,FALSE)*VLOOKUP(AirBSYLD2!AD$4,'[1]INTERNAL PARAMETERS-1'!$B$5:$J$44,7,FALSE)*AirBSYLD2!$F214 + AirBSYLD1!AD214*(1-VLOOKUP(AirBSYLD2!AD$4,'[1]INTERNAL PARAMETERS-1'!$B$5:$J$44,5,FALSE))*VLOOKUP(AirBSYLD2!AD$4,'[1]INTERNAL PARAMETERS-1'!$B$5:$J$44,9,FALSE)*AirBSYLD2!$F214</f>
        <v>0</v>
      </c>
      <c r="AE214" s="44">
        <f>AirBSYLD1!AE214*VLOOKUP(AirBSYLD2!AE$4,'[1]INTERNAL PARAMETERS-1'!$B$5:$J$44,5,FALSE)*VLOOKUP(AirBSYLD2!AE$4,'[1]INTERNAL PARAMETERS-1'!$B$5:$J$44,7,FALSE)*AirBSYLD2!$F214 + AirBSYLD1!AE214*(1-VLOOKUP(AirBSYLD2!AE$4,'[1]INTERNAL PARAMETERS-1'!$B$5:$J$44,5,FALSE))*VLOOKUP(AirBSYLD2!AE$4,'[1]INTERNAL PARAMETERS-1'!$B$5:$J$44,9,FALSE)*AirBSYLD2!$F214</f>
        <v>0</v>
      </c>
      <c r="AF214" s="44">
        <f>AirBSYLD1!AF214*VLOOKUP(AirBSYLD2!AF$4,'[1]INTERNAL PARAMETERS-1'!$B$5:$J$44,5,FALSE)*VLOOKUP(AirBSYLD2!AF$4,'[1]INTERNAL PARAMETERS-1'!$B$5:$J$44,7,FALSE)*AirBSYLD2!$F214 + AirBSYLD1!AF214*(1-VLOOKUP(AirBSYLD2!AF$4,'[1]INTERNAL PARAMETERS-1'!$B$5:$J$44,5,FALSE))*VLOOKUP(AirBSYLD2!AF$4,'[1]INTERNAL PARAMETERS-1'!$B$5:$J$44,9,FALSE)*AirBSYLD2!$F214</f>
        <v>0</v>
      </c>
      <c r="AG214" s="44">
        <f>AirBSYLD1!AG214*VLOOKUP(AirBSYLD2!AG$4,'[1]INTERNAL PARAMETERS-1'!$B$5:$J$44,5,FALSE)*VLOOKUP(AirBSYLD2!AG$4,'[1]INTERNAL PARAMETERS-1'!$B$5:$J$44,7,FALSE)*AirBSYLD2!$F214 + AirBSYLD1!AG214*(1-VLOOKUP(AirBSYLD2!AG$4,'[1]INTERNAL PARAMETERS-1'!$B$5:$J$44,5,FALSE))*VLOOKUP(AirBSYLD2!AG$4,'[1]INTERNAL PARAMETERS-1'!$B$5:$J$44,9,FALSE)*AirBSYLD2!$F214</f>
        <v>0</v>
      </c>
      <c r="AH214" s="44">
        <f>AirBSYLD1!AH214*VLOOKUP(AirBSYLD2!AH$4,'[1]INTERNAL PARAMETERS-1'!$B$5:$J$44,5,FALSE)*VLOOKUP(AirBSYLD2!AH$4,'[1]INTERNAL PARAMETERS-1'!$B$5:$J$44,7,FALSE)*AirBSYLD2!$F214 + AirBSYLD1!AH214*(1-VLOOKUP(AirBSYLD2!AH$4,'[1]INTERNAL PARAMETERS-1'!$B$5:$J$44,5,FALSE))*VLOOKUP(AirBSYLD2!AH$4,'[1]INTERNAL PARAMETERS-1'!$B$5:$J$44,9,FALSE)*AirBSYLD2!$F214</f>
        <v>0</v>
      </c>
      <c r="AI214" s="44">
        <f>AirBSYLD1!AI214*VLOOKUP(AirBSYLD2!AI$4,'[1]INTERNAL PARAMETERS-1'!$B$5:$J$44,5,FALSE)*VLOOKUP(AirBSYLD2!AI$4,'[1]INTERNAL PARAMETERS-1'!$B$5:$J$44,7,FALSE)*AirBSYLD2!$F214 + AirBSYLD1!AI214*(1-VLOOKUP(AirBSYLD2!AI$4,'[1]INTERNAL PARAMETERS-1'!$B$5:$J$44,5,FALSE))*VLOOKUP(AirBSYLD2!AI$4,'[1]INTERNAL PARAMETERS-1'!$B$5:$J$44,9,FALSE)*AirBSYLD2!$F214</f>
        <v>0</v>
      </c>
      <c r="AJ214" s="44">
        <f>AirBSYLD1!AJ214*VLOOKUP(AirBSYLD2!AJ$4,'[1]INTERNAL PARAMETERS-1'!$B$5:$J$44,5,FALSE)*VLOOKUP(AirBSYLD2!AJ$4,'[1]INTERNAL PARAMETERS-1'!$B$5:$J$44,7,FALSE)*AirBSYLD2!$F214 + AirBSYLD1!AJ214*(1-VLOOKUP(AirBSYLD2!AJ$4,'[1]INTERNAL PARAMETERS-1'!$B$5:$J$44,5,FALSE))*VLOOKUP(AirBSYLD2!AJ$4,'[1]INTERNAL PARAMETERS-1'!$B$5:$J$44,9,FALSE)*AirBSYLD2!$F214</f>
        <v>0</v>
      </c>
      <c r="AK214" s="44">
        <f>AirBSYLD1!AK214*VLOOKUP(AirBSYLD2!AK$4,'[1]INTERNAL PARAMETERS-1'!$B$5:$J$44,5,FALSE)*VLOOKUP(AirBSYLD2!AK$4,'[1]INTERNAL PARAMETERS-1'!$B$5:$J$44,7,FALSE)*AirBSYLD2!$F214 + AirBSYLD1!AK214*(1-VLOOKUP(AirBSYLD2!AK$4,'[1]INTERNAL PARAMETERS-1'!$B$5:$J$44,5,FALSE))*VLOOKUP(AirBSYLD2!AK$4,'[1]INTERNAL PARAMETERS-1'!$B$5:$J$44,9,FALSE)*AirBSYLD2!$F214</f>
        <v>0</v>
      </c>
      <c r="AL214" s="44">
        <f>AirBSYLD1!AL214*VLOOKUP(AirBSYLD2!AL$4,'[1]INTERNAL PARAMETERS-1'!$B$5:$J$44,5,FALSE)*VLOOKUP(AirBSYLD2!AL$4,'[1]INTERNAL PARAMETERS-1'!$B$5:$J$44,7,FALSE)*AirBSYLD2!$F214 + AirBSYLD1!AL214*(1-VLOOKUP(AirBSYLD2!AL$4,'[1]INTERNAL PARAMETERS-1'!$B$5:$J$44,5,FALSE))*VLOOKUP(AirBSYLD2!AL$4,'[1]INTERNAL PARAMETERS-1'!$B$5:$J$44,9,FALSE)*AirBSYLD2!$F214</f>
        <v>0</v>
      </c>
      <c r="AM214" s="44">
        <f>AirBSYLD1!AM214*VLOOKUP(AirBSYLD2!AM$4,'[1]INTERNAL PARAMETERS-1'!$B$5:$J$44,5,FALSE)*VLOOKUP(AirBSYLD2!AM$4,'[1]INTERNAL PARAMETERS-1'!$B$5:$J$44,7,FALSE)*AirBSYLD2!$F214 + AirBSYLD1!AM214*(1-VLOOKUP(AirBSYLD2!AM$4,'[1]INTERNAL PARAMETERS-1'!$B$5:$J$44,5,FALSE))*VLOOKUP(AirBSYLD2!AM$4,'[1]INTERNAL PARAMETERS-1'!$B$5:$J$44,9,FALSE)*AirBSYLD2!$F214</f>
        <v>0</v>
      </c>
      <c r="AN214" s="44">
        <f>AirBSYLD1!AN214*VLOOKUP(AirBSYLD2!AN$4,'[1]INTERNAL PARAMETERS-1'!$B$5:$J$44,5,FALSE)*VLOOKUP(AirBSYLD2!AN$4,'[1]INTERNAL PARAMETERS-1'!$B$5:$J$44,7,FALSE)*AirBSYLD2!$F214 + AirBSYLD1!AN214*(1-VLOOKUP(AirBSYLD2!AN$4,'[1]INTERNAL PARAMETERS-1'!$B$5:$J$44,5,FALSE))*VLOOKUP(AirBSYLD2!AN$4,'[1]INTERNAL PARAMETERS-1'!$B$5:$J$44,9,FALSE)*AirBSYLD2!$F214</f>
        <v>0</v>
      </c>
      <c r="AO214" s="44">
        <f>AirBSYLD1!AO214*VLOOKUP(AirBSYLD2!AO$4,'[1]INTERNAL PARAMETERS-1'!$B$5:$J$44,5,FALSE)*VLOOKUP(AirBSYLD2!AO$4,'[1]INTERNAL PARAMETERS-1'!$B$5:$J$44,7,FALSE)*AirBSYLD2!$F214 + AirBSYLD1!AO214*(1-VLOOKUP(AirBSYLD2!AO$4,'[1]INTERNAL PARAMETERS-1'!$B$5:$J$44,5,FALSE))*VLOOKUP(AirBSYLD2!AO$4,'[1]INTERNAL PARAMETERS-1'!$B$5:$J$44,9,FALSE)*AirBSYLD2!$F214</f>
        <v>0</v>
      </c>
      <c r="AP214" s="44">
        <f>AirBSYLD1!AP214*VLOOKUP(AirBSYLD2!AP$4,'[1]INTERNAL PARAMETERS-1'!$B$5:$J$44,5,FALSE)*VLOOKUP(AirBSYLD2!AP$4,'[1]INTERNAL PARAMETERS-1'!$B$5:$J$44,7,FALSE)*AirBSYLD2!$F214 + AirBSYLD1!AP214*(1-VLOOKUP(AirBSYLD2!AP$4,'[1]INTERNAL PARAMETERS-1'!$B$5:$J$44,5,FALSE))*VLOOKUP(AirBSYLD2!AP$4,'[1]INTERNAL PARAMETERS-1'!$B$5:$J$44,9,FALSE)*AirBSYLD2!$F214</f>
        <v>0</v>
      </c>
      <c r="AQ214" s="44">
        <f>AirBSYLD1!AQ214*VLOOKUP(AirBSYLD2!AQ$4,'[1]INTERNAL PARAMETERS-1'!$B$5:$J$44,5,FALSE)*VLOOKUP(AirBSYLD2!AQ$4,'[1]INTERNAL PARAMETERS-1'!$B$5:$J$44,7,FALSE)*AirBSYLD2!$F214 + AirBSYLD1!AQ214*(1-VLOOKUP(AirBSYLD2!AQ$4,'[1]INTERNAL PARAMETERS-1'!$B$5:$J$44,5,FALSE))*VLOOKUP(AirBSYLD2!AQ$4,'[1]INTERNAL PARAMETERS-1'!$B$5:$J$44,9,FALSE)*AirBSYLD2!$F214</f>
        <v>0</v>
      </c>
      <c r="AR214" s="44">
        <f>AirBSYLD1!AR214*VLOOKUP(AirBSYLD2!AR$4,'[1]INTERNAL PARAMETERS-1'!$B$5:$J$44,5,FALSE)*VLOOKUP(AirBSYLD2!AR$4,'[1]INTERNAL PARAMETERS-1'!$B$5:$J$44,7,FALSE)*AirBSYLD2!$F214 + AirBSYLD1!AR214*(1-VLOOKUP(AirBSYLD2!AR$4,'[1]INTERNAL PARAMETERS-1'!$B$5:$J$44,5,FALSE))*VLOOKUP(AirBSYLD2!AR$4,'[1]INTERNAL PARAMETERS-1'!$B$5:$J$44,9,FALSE)*AirBSYLD2!$F214</f>
        <v>0</v>
      </c>
      <c r="AS214" s="44">
        <f>AirBSYLD1!AS214*VLOOKUP(AirBSYLD2!AS$4,'[1]INTERNAL PARAMETERS-1'!$B$5:$J$44,5,FALSE)*VLOOKUP(AirBSYLD2!AS$4,'[1]INTERNAL PARAMETERS-1'!$B$5:$J$44,7,FALSE)*AirBSYLD2!$F214 + AirBSYLD1!AS214*(1-VLOOKUP(AirBSYLD2!AS$4,'[1]INTERNAL PARAMETERS-1'!$B$5:$J$44,5,FALSE))*VLOOKUP(AirBSYLD2!AS$4,'[1]INTERNAL PARAMETERS-1'!$B$5:$J$44,9,FALSE)*AirBSYLD2!$F214</f>
        <v>0</v>
      </c>
      <c r="AT214" s="43">
        <f>AirBSYLD1!AT214*VLOOKUP(AirBSYLD2!AT$4,'[1]INTERNAL PARAMETERS-1'!$B$5:$J$44,5,FALSE)*VLOOKUP(AirBSYLD2!AT$4,'[1]INTERNAL PARAMETERS-1'!$B$5:$J$44,7,FALSE)*AirBSYLD2!$F214 + AirBSYLD1!AT214*(1-VLOOKUP(AirBSYLD2!AT$4,'[1]INTERNAL PARAMETERS-1'!$B$5:$J$44,5,FALSE))*VLOOKUP(AirBSYLD2!AT$4,'[1]INTERNAL PARAMETERS-1'!$B$5:$J$44,9,FALSE)*AirBSYLD2!$F214</f>
        <v>0</v>
      </c>
      <c r="AU214" s="45">
        <f>AirBSYLD1!AU214*VLOOKUP(AirBSYLD2!AU$4,'[1]INTERNAL PARAMETERS-1'!$B$5:$J$44,5,FALSE)*VLOOKUP(AirBSYLD2!AU$4,'[1]INTERNAL PARAMETERS-1'!$B$5:$J$44,6,FALSE)*VLOOKUP(AirBSYLD2!AU$4,'[1]INTERNAL PARAMETERS-1'!$B$5:$J$44,3,FALSE) + AirBSYLD1!AU214*(1-VLOOKUP(AirBSYLD2!AU$4,'[1]INTERNAL PARAMETERS-1'!$B$5:$J$44,5,FALSE))*VLOOKUP(AirBSYLD2!AU$4,'[1]INTERNAL PARAMETERS-1'!$B$5:$J$44,8,FALSE)*VLOOKUP(AirBSYLD2!AU$4,'[1]INTERNAL PARAMETERS-1'!$B$5:$J$44,3,FALSE)</f>
        <v>0</v>
      </c>
      <c r="AV214" s="44">
        <f>AirBSYLD1!AV214*VLOOKUP(AirBSYLD2!AV$4,'[1]INTERNAL PARAMETERS-1'!$B$5:$J$44,5,FALSE)*VLOOKUP(AirBSYLD2!AV$4,'[1]INTERNAL PARAMETERS-1'!$B$5:$J$44,6,FALSE)*VLOOKUP(AirBSYLD2!AV$4,'[1]INTERNAL PARAMETERS-1'!$B$5:$J$44,3,FALSE) + AirBSYLD1!AV214*(1-VLOOKUP(AirBSYLD2!AV$4,'[1]INTERNAL PARAMETERS-1'!$B$5:$J$44,5,FALSE))*VLOOKUP(AirBSYLD2!AV$4,'[1]INTERNAL PARAMETERS-1'!$B$5:$J$44,8,FALSE)*VLOOKUP(AirBSYLD2!AV$4,'[1]INTERNAL PARAMETERS-1'!$B$5:$J$44,3,FALSE)</f>
        <v>0</v>
      </c>
      <c r="AW214" s="44">
        <f>AirBSYLD1!AW214*VLOOKUP(AirBSYLD2!AW$4,'[1]INTERNAL PARAMETERS-1'!$B$5:$J$44,5,FALSE)*VLOOKUP(AirBSYLD2!AW$4,'[1]INTERNAL PARAMETERS-1'!$B$5:$J$44,6,FALSE)*VLOOKUP(AirBSYLD2!AW$4,'[1]INTERNAL PARAMETERS-1'!$B$5:$J$44,3,FALSE) + AirBSYLD1!AW214*(1-VLOOKUP(AirBSYLD2!AW$4,'[1]INTERNAL PARAMETERS-1'!$B$5:$J$44,5,FALSE))*VLOOKUP(AirBSYLD2!AW$4,'[1]INTERNAL PARAMETERS-1'!$B$5:$J$44,8,FALSE)*VLOOKUP(AirBSYLD2!AW$4,'[1]INTERNAL PARAMETERS-1'!$B$5:$J$44,3,FALSE)</f>
        <v>0</v>
      </c>
      <c r="AX214" s="44">
        <f>AirBSYLD1!AX214*VLOOKUP(AirBSYLD2!AX$4,'[1]INTERNAL PARAMETERS-1'!$B$5:$J$44,5,FALSE)*VLOOKUP(AirBSYLD2!AX$4,'[1]INTERNAL PARAMETERS-1'!$B$5:$J$44,6,FALSE)*VLOOKUP(AirBSYLD2!AX$4,'[1]INTERNAL PARAMETERS-1'!$B$5:$J$44,3,FALSE) + AirBSYLD1!AX214*(1-VLOOKUP(AirBSYLD2!AX$4,'[1]INTERNAL PARAMETERS-1'!$B$5:$J$44,5,FALSE))*VLOOKUP(AirBSYLD2!AX$4,'[1]INTERNAL PARAMETERS-1'!$B$5:$J$44,8,FALSE)*VLOOKUP(AirBSYLD2!AX$4,'[1]INTERNAL PARAMETERS-1'!$B$5:$J$44,3,FALSE)</f>
        <v>0</v>
      </c>
      <c r="AY214" s="44">
        <f>AirBSYLD1!AY214*VLOOKUP(AirBSYLD2!AY$4,'[1]INTERNAL PARAMETERS-1'!$B$5:$J$44,5,FALSE)*VLOOKUP(AirBSYLD2!AY$4,'[1]INTERNAL PARAMETERS-1'!$B$5:$J$44,6,FALSE)*VLOOKUP(AirBSYLD2!AY$4,'[1]INTERNAL PARAMETERS-1'!$B$5:$J$44,3,FALSE) + AirBSYLD1!AY214*(1-VLOOKUP(AirBSYLD2!AY$4,'[1]INTERNAL PARAMETERS-1'!$B$5:$J$44,5,FALSE))*VLOOKUP(AirBSYLD2!AY$4,'[1]INTERNAL PARAMETERS-1'!$B$5:$J$44,8,FALSE)*VLOOKUP(AirBSYLD2!AY$4,'[1]INTERNAL PARAMETERS-1'!$B$5:$J$44,3,FALSE)</f>
        <v>0</v>
      </c>
      <c r="AZ214" s="44">
        <f>AirBSYLD1!AZ214*VLOOKUP(AirBSYLD2!AZ$4,'[1]INTERNAL PARAMETERS-1'!$B$5:$J$44,5,FALSE)*VLOOKUP(AirBSYLD2!AZ$4,'[1]INTERNAL PARAMETERS-1'!$B$5:$J$44,6,FALSE)*VLOOKUP(AirBSYLD2!AZ$4,'[1]INTERNAL PARAMETERS-1'!$B$5:$J$44,3,FALSE) + AirBSYLD1!AZ214*(1-VLOOKUP(AirBSYLD2!AZ$4,'[1]INTERNAL PARAMETERS-1'!$B$5:$J$44,5,FALSE))*VLOOKUP(AirBSYLD2!AZ$4,'[1]INTERNAL PARAMETERS-1'!$B$5:$J$44,8,FALSE)*VLOOKUP(AirBSYLD2!AZ$4,'[1]INTERNAL PARAMETERS-1'!$B$5:$J$44,3,FALSE)</f>
        <v>0</v>
      </c>
      <c r="BA214" s="44">
        <f>AirBSYLD1!BA214*VLOOKUP(AirBSYLD2!BA$4,'[1]INTERNAL PARAMETERS-1'!$B$5:$J$44,5,FALSE)*VLOOKUP(AirBSYLD2!BA$4,'[1]INTERNAL PARAMETERS-1'!$B$5:$J$44,6,FALSE)*VLOOKUP(AirBSYLD2!BA$4,'[1]INTERNAL PARAMETERS-1'!$B$5:$J$44,3,FALSE) + AirBSYLD1!BA214*(1-VLOOKUP(AirBSYLD2!BA$4,'[1]INTERNAL PARAMETERS-1'!$B$5:$J$44,5,FALSE))*VLOOKUP(AirBSYLD2!BA$4,'[1]INTERNAL PARAMETERS-1'!$B$5:$J$44,8,FALSE)*VLOOKUP(AirBSYLD2!BA$4,'[1]INTERNAL PARAMETERS-1'!$B$5:$J$44,3,FALSE)</f>
        <v>0</v>
      </c>
      <c r="BB214" s="44">
        <f>AirBSYLD1!BB214*VLOOKUP(AirBSYLD2!BB$4,'[1]INTERNAL PARAMETERS-1'!$B$5:$J$44,5,FALSE)*VLOOKUP(AirBSYLD2!BB$4,'[1]INTERNAL PARAMETERS-1'!$B$5:$J$44,6,FALSE)*VLOOKUP(AirBSYLD2!BB$4,'[1]INTERNAL PARAMETERS-1'!$B$5:$J$44,3,FALSE) + AirBSYLD1!BB214*(1-VLOOKUP(AirBSYLD2!BB$4,'[1]INTERNAL PARAMETERS-1'!$B$5:$J$44,5,FALSE))*VLOOKUP(AirBSYLD2!BB$4,'[1]INTERNAL PARAMETERS-1'!$B$5:$J$44,8,FALSE)*VLOOKUP(AirBSYLD2!BB$4,'[1]INTERNAL PARAMETERS-1'!$B$5:$J$44,3,FALSE)</f>
        <v>0</v>
      </c>
      <c r="BC214" s="44">
        <f>AirBSYLD1!BC214*VLOOKUP(AirBSYLD2!BC$4,'[1]INTERNAL PARAMETERS-1'!$B$5:$J$44,5,FALSE)*VLOOKUP(AirBSYLD2!BC$4,'[1]INTERNAL PARAMETERS-1'!$B$5:$J$44,6,FALSE)*VLOOKUP(AirBSYLD2!BC$4,'[1]INTERNAL PARAMETERS-1'!$B$5:$J$44,3,FALSE) + AirBSYLD1!BC214*(1-VLOOKUP(AirBSYLD2!BC$4,'[1]INTERNAL PARAMETERS-1'!$B$5:$J$44,5,FALSE))*VLOOKUP(AirBSYLD2!BC$4,'[1]INTERNAL PARAMETERS-1'!$B$5:$J$44,8,FALSE)*VLOOKUP(AirBSYLD2!BC$4,'[1]INTERNAL PARAMETERS-1'!$B$5:$J$44,3,FALSE)</f>
        <v>0</v>
      </c>
      <c r="BD214" s="44">
        <f>AirBSYLD1!BD214*VLOOKUP(AirBSYLD2!BD$4,'[1]INTERNAL PARAMETERS-1'!$B$5:$J$44,5,FALSE)*VLOOKUP(AirBSYLD2!BD$4,'[1]INTERNAL PARAMETERS-1'!$B$5:$J$44,6,FALSE)*VLOOKUP(AirBSYLD2!BD$4,'[1]INTERNAL PARAMETERS-1'!$B$5:$J$44,3,FALSE) + AirBSYLD1!BD214*(1-VLOOKUP(AirBSYLD2!BD$4,'[1]INTERNAL PARAMETERS-1'!$B$5:$J$44,5,FALSE))*VLOOKUP(AirBSYLD2!BD$4,'[1]INTERNAL PARAMETERS-1'!$B$5:$J$44,8,FALSE)*VLOOKUP(AirBSYLD2!BD$4,'[1]INTERNAL PARAMETERS-1'!$B$5:$J$44,3,FALSE)</f>
        <v>0</v>
      </c>
      <c r="BE214" s="44">
        <f>AirBSYLD1!BE214*VLOOKUP(AirBSYLD2!BE$4,'[1]INTERNAL PARAMETERS-1'!$B$5:$J$44,5,FALSE)*VLOOKUP(AirBSYLD2!BE$4,'[1]INTERNAL PARAMETERS-1'!$B$5:$J$44,6,FALSE)*VLOOKUP(AirBSYLD2!BE$4,'[1]INTERNAL PARAMETERS-1'!$B$5:$J$44,3,FALSE) + AirBSYLD1!BE214*(1-VLOOKUP(AirBSYLD2!BE$4,'[1]INTERNAL PARAMETERS-1'!$B$5:$J$44,5,FALSE))*VLOOKUP(AirBSYLD2!BE$4,'[1]INTERNAL PARAMETERS-1'!$B$5:$J$44,8,FALSE)*VLOOKUP(AirBSYLD2!BE$4,'[1]INTERNAL PARAMETERS-1'!$B$5:$J$44,3,FALSE)</f>
        <v>0</v>
      </c>
      <c r="BF214" s="44">
        <f>AirBSYLD1!BF214*VLOOKUP(AirBSYLD2!BF$4,'[1]INTERNAL PARAMETERS-1'!$B$5:$J$44,5,FALSE)*VLOOKUP(AirBSYLD2!BF$4,'[1]INTERNAL PARAMETERS-1'!$B$5:$J$44,6,FALSE)*VLOOKUP(AirBSYLD2!BF$4,'[1]INTERNAL PARAMETERS-1'!$B$5:$J$44,3,FALSE) + AirBSYLD1!BF214*(1-VLOOKUP(AirBSYLD2!BF$4,'[1]INTERNAL PARAMETERS-1'!$B$5:$J$44,5,FALSE))*VLOOKUP(AirBSYLD2!BF$4,'[1]INTERNAL PARAMETERS-1'!$B$5:$J$44,8,FALSE)*VLOOKUP(AirBSYLD2!BF$4,'[1]INTERNAL PARAMETERS-1'!$B$5:$J$44,3,FALSE)</f>
        <v>0</v>
      </c>
      <c r="BG214" s="44">
        <f>AirBSYLD1!BG214*VLOOKUP(AirBSYLD2!BG$4,'[1]INTERNAL PARAMETERS-1'!$B$5:$J$44,5,FALSE)*VLOOKUP(AirBSYLD2!BG$4,'[1]INTERNAL PARAMETERS-1'!$B$5:$J$44,6,FALSE)*VLOOKUP(AirBSYLD2!BG$4,'[1]INTERNAL PARAMETERS-1'!$B$5:$J$44,3,FALSE) + AirBSYLD1!BG214*(1-VLOOKUP(AirBSYLD2!BG$4,'[1]INTERNAL PARAMETERS-1'!$B$5:$J$44,5,FALSE))*VLOOKUP(AirBSYLD2!BG$4,'[1]INTERNAL PARAMETERS-1'!$B$5:$J$44,8,FALSE)*VLOOKUP(AirBSYLD2!BG$4,'[1]INTERNAL PARAMETERS-1'!$B$5:$J$44,3,FALSE)</f>
        <v>0</v>
      </c>
      <c r="BH214" s="44">
        <f>AirBSYLD1!BH214*VLOOKUP(AirBSYLD2!BH$4,'[1]INTERNAL PARAMETERS-1'!$B$5:$J$44,5,FALSE)*VLOOKUP(AirBSYLD2!BH$4,'[1]INTERNAL PARAMETERS-1'!$B$5:$J$44,6,FALSE)*VLOOKUP(AirBSYLD2!BH$4,'[1]INTERNAL PARAMETERS-1'!$B$5:$J$44,3,FALSE) + AirBSYLD1!BH214*(1-VLOOKUP(AirBSYLD2!BH$4,'[1]INTERNAL PARAMETERS-1'!$B$5:$J$44,5,FALSE))*VLOOKUP(AirBSYLD2!BH$4,'[1]INTERNAL PARAMETERS-1'!$B$5:$J$44,8,FALSE)*VLOOKUP(AirBSYLD2!BH$4,'[1]INTERNAL PARAMETERS-1'!$B$5:$J$44,3,FALSE)</f>
        <v>0</v>
      </c>
      <c r="BI214" s="44">
        <f>AirBSYLD1!BI214*VLOOKUP(AirBSYLD2!BI$4,'[1]INTERNAL PARAMETERS-1'!$B$5:$J$44,5,FALSE)*VLOOKUP(AirBSYLD2!BI$4,'[1]INTERNAL PARAMETERS-1'!$B$5:$J$44,6,FALSE)*VLOOKUP(AirBSYLD2!BI$4,'[1]INTERNAL PARAMETERS-1'!$B$5:$J$44,3,FALSE) + AirBSYLD1!BI214*(1-VLOOKUP(AirBSYLD2!BI$4,'[1]INTERNAL PARAMETERS-1'!$B$5:$J$44,5,FALSE))*VLOOKUP(AirBSYLD2!BI$4,'[1]INTERNAL PARAMETERS-1'!$B$5:$J$44,8,FALSE)*VLOOKUP(AirBSYLD2!BI$4,'[1]INTERNAL PARAMETERS-1'!$B$5:$J$44,3,FALSE)</f>
        <v>0</v>
      </c>
      <c r="BJ214" s="44">
        <f>AirBSYLD1!BJ214*VLOOKUP(AirBSYLD2!BJ$4,'[1]INTERNAL PARAMETERS-1'!$B$5:$J$44,5,FALSE)*VLOOKUP(AirBSYLD2!BJ$4,'[1]INTERNAL PARAMETERS-1'!$B$5:$J$44,6,FALSE)*VLOOKUP(AirBSYLD2!BJ$4,'[1]INTERNAL PARAMETERS-1'!$B$5:$J$44,3,FALSE) + AirBSYLD1!BJ214*(1-VLOOKUP(AirBSYLD2!BJ$4,'[1]INTERNAL PARAMETERS-1'!$B$5:$J$44,5,FALSE))*VLOOKUP(AirBSYLD2!BJ$4,'[1]INTERNAL PARAMETERS-1'!$B$5:$J$44,8,FALSE)*VLOOKUP(AirBSYLD2!BJ$4,'[1]INTERNAL PARAMETERS-1'!$B$5:$J$44,3,FALSE)</f>
        <v>0</v>
      </c>
      <c r="BK214" s="44">
        <f>AirBSYLD1!BK214*VLOOKUP(AirBSYLD2!BK$4,'[1]INTERNAL PARAMETERS-1'!$B$5:$J$44,5,FALSE)*VLOOKUP(AirBSYLD2!BK$4,'[1]INTERNAL PARAMETERS-1'!$B$5:$J$44,6,FALSE)*VLOOKUP(AirBSYLD2!BK$4,'[1]INTERNAL PARAMETERS-1'!$B$5:$J$44,3,FALSE) + AirBSYLD1!BK214*(1-VLOOKUP(AirBSYLD2!BK$4,'[1]INTERNAL PARAMETERS-1'!$B$5:$J$44,5,FALSE))*VLOOKUP(AirBSYLD2!BK$4,'[1]INTERNAL PARAMETERS-1'!$B$5:$J$44,8,FALSE)*VLOOKUP(AirBSYLD2!BK$4,'[1]INTERNAL PARAMETERS-1'!$B$5:$J$44,3,FALSE)</f>
        <v>0</v>
      </c>
      <c r="BL214" s="44">
        <f>AirBSYLD1!BL214*VLOOKUP(AirBSYLD2!BL$4,'[1]INTERNAL PARAMETERS-1'!$B$5:$J$44,5,FALSE)*VLOOKUP(AirBSYLD2!BL$4,'[1]INTERNAL PARAMETERS-1'!$B$5:$J$44,6,FALSE)*VLOOKUP(AirBSYLD2!BL$4,'[1]INTERNAL PARAMETERS-1'!$B$5:$J$44,3,FALSE) + AirBSYLD1!BL214*(1-VLOOKUP(AirBSYLD2!BL$4,'[1]INTERNAL PARAMETERS-1'!$B$5:$J$44,5,FALSE))*VLOOKUP(AirBSYLD2!BL$4,'[1]INTERNAL PARAMETERS-1'!$B$5:$J$44,8,FALSE)*VLOOKUP(AirBSYLD2!BL$4,'[1]INTERNAL PARAMETERS-1'!$B$5:$J$44,3,FALSE)</f>
        <v>0</v>
      </c>
      <c r="BM214" s="44">
        <f>AirBSYLD1!BM214*VLOOKUP(AirBSYLD2!BM$4,'[1]INTERNAL PARAMETERS-1'!$B$5:$J$44,5,FALSE)*VLOOKUP(AirBSYLD2!BM$4,'[1]INTERNAL PARAMETERS-1'!$B$5:$J$44,6,FALSE)*VLOOKUP(AirBSYLD2!BM$4,'[1]INTERNAL PARAMETERS-1'!$B$5:$J$44,3,FALSE) + AirBSYLD1!BM214*(1-VLOOKUP(AirBSYLD2!BM$4,'[1]INTERNAL PARAMETERS-1'!$B$5:$J$44,5,FALSE))*VLOOKUP(AirBSYLD2!BM$4,'[1]INTERNAL PARAMETERS-1'!$B$5:$J$44,8,FALSE)*VLOOKUP(AirBSYLD2!BM$4,'[1]INTERNAL PARAMETERS-1'!$B$5:$J$44,3,FALSE)</f>
        <v>0</v>
      </c>
      <c r="BN214" s="44">
        <f>AirBSYLD1!BN214*VLOOKUP(AirBSYLD2!BN$4,'[1]INTERNAL PARAMETERS-1'!$B$5:$J$44,5,FALSE)*VLOOKUP(AirBSYLD2!BN$4,'[1]INTERNAL PARAMETERS-1'!$B$5:$J$44,6,FALSE)*VLOOKUP(AirBSYLD2!BN$4,'[1]INTERNAL PARAMETERS-1'!$B$5:$J$44,3,FALSE) + AirBSYLD1!BN214*(1-VLOOKUP(AirBSYLD2!BN$4,'[1]INTERNAL PARAMETERS-1'!$B$5:$J$44,5,FALSE))*VLOOKUP(AirBSYLD2!BN$4,'[1]INTERNAL PARAMETERS-1'!$B$5:$J$44,8,FALSE)*VLOOKUP(AirBSYLD2!BN$4,'[1]INTERNAL PARAMETERS-1'!$B$5:$J$44,3,FALSE)</f>
        <v>0</v>
      </c>
      <c r="BO214" s="44">
        <f>AirBSYLD1!BO214*VLOOKUP(AirBSYLD2!BO$4,'[1]INTERNAL PARAMETERS-1'!$B$5:$J$44,5,FALSE)*VLOOKUP(AirBSYLD2!BO$4,'[1]INTERNAL PARAMETERS-1'!$B$5:$J$44,6,FALSE)*VLOOKUP(AirBSYLD2!BO$4,'[1]INTERNAL PARAMETERS-1'!$B$5:$J$44,3,FALSE) + AirBSYLD1!BO214*(1-VLOOKUP(AirBSYLD2!BO$4,'[1]INTERNAL PARAMETERS-1'!$B$5:$J$44,5,FALSE))*VLOOKUP(AirBSYLD2!BO$4,'[1]INTERNAL PARAMETERS-1'!$B$5:$J$44,8,FALSE)*VLOOKUP(AirBSYLD2!BO$4,'[1]INTERNAL PARAMETERS-1'!$B$5:$J$44,3,FALSE)</f>
        <v>0</v>
      </c>
      <c r="BP214" s="44">
        <f>AirBSYLD1!BP214*VLOOKUP(AirBSYLD2!BP$4,'[1]INTERNAL PARAMETERS-1'!$B$5:$J$44,5,FALSE)*VLOOKUP(AirBSYLD2!BP$4,'[1]INTERNAL PARAMETERS-1'!$B$5:$J$44,6,FALSE)*VLOOKUP(AirBSYLD2!BP$4,'[1]INTERNAL PARAMETERS-1'!$B$5:$J$44,3,FALSE) + AirBSYLD1!BP214*(1-VLOOKUP(AirBSYLD2!BP$4,'[1]INTERNAL PARAMETERS-1'!$B$5:$J$44,5,FALSE))*VLOOKUP(AirBSYLD2!BP$4,'[1]INTERNAL PARAMETERS-1'!$B$5:$J$44,8,FALSE)*VLOOKUP(AirBSYLD2!BP$4,'[1]INTERNAL PARAMETERS-1'!$B$5:$J$44,3,FALSE)</f>
        <v>0</v>
      </c>
      <c r="BQ214" s="44">
        <f>AirBSYLD1!BQ214*VLOOKUP(AirBSYLD2!BQ$4,'[1]INTERNAL PARAMETERS-1'!$B$5:$J$44,5,FALSE)*VLOOKUP(AirBSYLD2!BQ$4,'[1]INTERNAL PARAMETERS-1'!$B$5:$J$44,6,FALSE)*VLOOKUP(AirBSYLD2!BQ$4,'[1]INTERNAL PARAMETERS-1'!$B$5:$J$44,3,FALSE) + AirBSYLD1!BQ214*(1-VLOOKUP(AirBSYLD2!BQ$4,'[1]INTERNAL PARAMETERS-1'!$B$5:$J$44,5,FALSE))*VLOOKUP(AirBSYLD2!BQ$4,'[1]INTERNAL PARAMETERS-1'!$B$5:$J$44,8,FALSE)*VLOOKUP(AirBSYLD2!BQ$4,'[1]INTERNAL PARAMETERS-1'!$B$5:$J$44,3,FALSE)</f>
        <v>0</v>
      </c>
      <c r="BR214" s="44">
        <f>AirBSYLD1!BR214*VLOOKUP(AirBSYLD2!BR$4,'[1]INTERNAL PARAMETERS-1'!$B$5:$J$44,5,FALSE)*VLOOKUP(AirBSYLD2!BR$4,'[1]INTERNAL PARAMETERS-1'!$B$5:$J$44,6,FALSE)*VLOOKUP(AirBSYLD2!BR$4,'[1]INTERNAL PARAMETERS-1'!$B$5:$J$44,3,FALSE) + AirBSYLD1!BR214*(1-VLOOKUP(AirBSYLD2!BR$4,'[1]INTERNAL PARAMETERS-1'!$B$5:$J$44,5,FALSE))*VLOOKUP(AirBSYLD2!BR$4,'[1]INTERNAL PARAMETERS-1'!$B$5:$J$44,8,FALSE)*VLOOKUP(AirBSYLD2!BR$4,'[1]INTERNAL PARAMETERS-1'!$B$5:$J$44,3,FALSE)</f>
        <v>0</v>
      </c>
      <c r="BS214" s="44">
        <f>AirBSYLD1!BS214*VLOOKUP(AirBSYLD2!BS$4,'[1]INTERNAL PARAMETERS-1'!$B$5:$J$44,5,FALSE)*VLOOKUP(AirBSYLD2!BS$4,'[1]INTERNAL PARAMETERS-1'!$B$5:$J$44,6,FALSE)*VLOOKUP(AirBSYLD2!BS$4,'[1]INTERNAL PARAMETERS-1'!$B$5:$J$44,3,FALSE) + AirBSYLD1!BS214*(1-VLOOKUP(AirBSYLD2!BS$4,'[1]INTERNAL PARAMETERS-1'!$B$5:$J$44,5,FALSE))*VLOOKUP(AirBSYLD2!BS$4,'[1]INTERNAL PARAMETERS-1'!$B$5:$J$44,8,FALSE)*VLOOKUP(AirBSYLD2!BS$4,'[1]INTERNAL PARAMETERS-1'!$B$5:$J$44,3,FALSE)</f>
        <v>0</v>
      </c>
      <c r="BT214" s="44">
        <f>AirBSYLD1!BT214*VLOOKUP(AirBSYLD2!BT$4,'[1]INTERNAL PARAMETERS-1'!$B$5:$J$44,5,FALSE)*VLOOKUP(AirBSYLD2!BT$4,'[1]INTERNAL PARAMETERS-1'!$B$5:$J$44,6,FALSE)*VLOOKUP(AirBSYLD2!BT$4,'[1]INTERNAL PARAMETERS-1'!$B$5:$J$44,3,FALSE) + AirBSYLD1!BT214*(1-VLOOKUP(AirBSYLD2!BT$4,'[1]INTERNAL PARAMETERS-1'!$B$5:$J$44,5,FALSE))*VLOOKUP(AirBSYLD2!BT$4,'[1]INTERNAL PARAMETERS-1'!$B$5:$J$44,8,FALSE)*VLOOKUP(AirBSYLD2!BT$4,'[1]INTERNAL PARAMETERS-1'!$B$5:$J$44,3,FALSE)</f>
        <v>0</v>
      </c>
      <c r="BU214" s="44">
        <f>AirBSYLD1!BU214*VLOOKUP(AirBSYLD2!BU$4,'[1]INTERNAL PARAMETERS-1'!$B$5:$J$44,5,FALSE)*VLOOKUP(AirBSYLD2!BU$4,'[1]INTERNAL PARAMETERS-1'!$B$5:$J$44,6,FALSE)*VLOOKUP(AirBSYLD2!BU$4,'[1]INTERNAL PARAMETERS-1'!$B$5:$J$44,3,FALSE) + AirBSYLD1!BU214*(1-VLOOKUP(AirBSYLD2!BU$4,'[1]INTERNAL PARAMETERS-1'!$B$5:$J$44,5,FALSE))*VLOOKUP(AirBSYLD2!BU$4,'[1]INTERNAL PARAMETERS-1'!$B$5:$J$44,8,FALSE)*VLOOKUP(AirBSYLD2!BU$4,'[1]INTERNAL PARAMETERS-1'!$B$5:$J$44,3,FALSE)</f>
        <v>0</v>
      </c>
      <c r="BV214" s="44">
        <f>AirBSYLD1!BV214*VLOOKUP(AirBSYLD2!BV$4,'[1]INTERNAL PARAMETERS-1'!$B$5:$J$44,5,FALSE)*VLOOKUP(AirBSYLD2!BV$4,'[1]INTERNAL PARAMETERS-1'!$B$5:$J$44,6,FALSE)*VLOOKUP(AirBSYLD2!BV$4,'[1]INTERNAL PARAMETERS-1'!$B$5:$J$44,3,FALSE) + AirBSYLD1!BV214*(1-VLOOKUP(AirBSYLD2!BV$4,'[1]INTERNAL PARAMETERS-1'!$B$5:$J$44,5,FALSE))*VLOOKUP(AirBSYLD2!BV$4,'[1]INTERNAL PARAMETERS-1'!$B$5:$J$44,8,FALSE)*VLOOKUP(AirBSYLD2!BV$4,'[1]INTERNAL PARAMETERS-1'!$B$5:$J$44,3,FALSE)</f>
        <v>0</v>
      </c>
      <c r="BW214" s="44">
        <f>AirBSYLD1!BW214*VLOOKUP(AirBSYLD2!BW$4,'[1]INTERNAL PARAMETERS-1'!$B$5:$J$44,5,FALSE)*VLOOKUP(AirBSYLD2!BW$4,'[1]INTERNAL PARAMETERS-1'!$B$5:$J$44,6,FALSE)*VLOOKUP(AirBSYLD2!BW$4,'[1]INTERNAL PARAMETERS-1'!$B$5:$J$44,3,FALSE) + AirBSYLD1!BW214*(1-VLOOKUP(AirBSYLD2!BW$4,'[1]INTERNAL PARAMETERS-1'!$B$5:$J$44,5,FALSE))*VLOOKUP(AirBSYLD2!BW$4,'[1]INTERNAL PARAMETERS-1'!$B$5:$J$44,8,FALSE)*VLOOKUP(AirBSYLD2!BW$4,'[1]INTERNAL PARAMETERS-1'!$B$5:$J$44,3,FALSE)</f>
        <v>0</v>
      </c>
      <c r="BX214" s="44">
        <f>AirBSYLD1!BX214*VLOOKUP(AirBSYLD2!BX$4,'[1]INTERNAL PARAMETERS-1'!$B$5:$J$44,5,FALSE)*VLOOKUP(AirBSYLD2!BX$4,'[1]INTERNAL PARAMETERS-1'!$B$5:$J$44,6,FALSE)*VLOOKUP(AirBSYLD2!BX$4,'[1]INTERNAL PARAMETERS-1'!$B$5:$J$44,3,FALSE) + AirBSYLD1!BX214*(1-VLOOKUP(AirBSYLD2!BX$4,'[1]INTERNAL PARAMETERS-1'!$B$5:$J$44,5,FALSE))*VLOOKUP(AirBSYLD2!BX$4,'[1]INTERNAL PARAMETERS-1'!$B$5:$J$44,8,FALSE)*VLOOKUP(AirBSYLD2!BX$4,'[1]INTERNAL PARAMETERS-1'!$B$5:$J$44,3,FALSE)</f>
        <v>0</v>
      </c>
      <c r="BY214" s="44">
        <f>AirBSYLD1!BY214*VLOOKUP(AirBSYLD2!BY$4,'[1]INTERNAL PARAMETERS-1'!$B$5:$J$44,5,FALSE)*VLOOKUP(AirBSYLD2!BY$4,'[1]INTERNAL PARAMETERS-1'!$B$5:$J$44,6,FALSE)*VLOOKUP(AirBSYLD2!BY$4,'[1]INTERNAL PARAMETERS-1'!$B$5:$J$44,3,FALSE) + AirBSYLD1!BY214*(1-VLOOKUP(AirBSYLD2!BY$4,'[1]INTERNAL PARAMETERS-1'!$B$5:$J$44,5,FALSE))*VLOOKUP(AirBSYLD2!BY$4,'[1]INTERNAL PARAMETERS-1'!$B$5:$J$44,8,FALSE)*VLOOKUP(AirBSYLD2!BY$4,'[1]INTERNAL PARAMETERS-1'!$B$5:$J$44,3,FALSE)</f>
        <v>0</v>
      </c>
      <c r="BZ214" s="44">
        <f>AirBSYLD1!BZ214*VLOOKUP(AirBSYLD2!BZ$4,'[1]INTERNAL PARAMETERS-1'!$B$5:$J$44,5,FALSE)*VLOOKUP(AirBSYLD2!BZ$4,'[1]INTERNAL PARAMETERS-1'!$B$5:$J$44,6,FALSE)*VLOOKUP(AirBSYLD2!BZ$4,'[1]INTERNAL PARAMETERS-1'!$B$5:$J$44,3,FALSE) + AirBSYLD1!BZ214*(1-VLOOKUP(AirBSYLD2!BZ$4,'[1]INTERNAL PARAMETERS-1'!$B$5:$J$44,5,FALSE))*VLOOKUP(AirBSYLD2!BZ$4,'[1]INTERNAL PARAMETERS-1'!$B$5:$J$44,8,FALSE)*VLOOKUP(AirBSYLD2!BZ$4,'[1]INTERNAL PARAMETERS-1'!$B$5:$J$44,3,FALSE)</f>
        <v>0</v>
      </c>
      <c r="CA214" s="44">
        <f>AirBSYLD1!CA214*VLOOKUP(AirBSYLD2!CA$4,'[1]INTERNAL PARAMETERS-1'!$B$5:$J$44,5,FALSE)*VLOOKUP(AirBSYLD2!CA$4,'[1]INTERNAL PARAMETERS-1'!$B$5:$J$44,6,FALSE)*VLOOKUP(AirBSYLD2!CA$4,'[1]INTERNAL PARAMETERS-1'!$B$5:$J$44,3,FALSE) + AirBSYLD1!CA214*(1-VLOOKUP(AirBSYLD2!CA$4,'[1]INTERNAL PARAMETERS-1'!$B$5:$J$44,5,FALSE))*VLOOKUP(AirBSYLD2!CA$4,'[1]INTERNAL PARAMETERS-1'!$B$5:$J$44,8,FALSE)*VLOOKUP(AirBSYLD2!CA$4,'[1]INTERNAL PARAMETERS-1'!$B$5:$J$44,3,FALSE)</f>
        <v>0</v>
      </c>
      <c r="CB214" s="44">
        <f>AirBSYLD1!CB214*VLOOKUP(AirBSYLD2!CB$4,'[1]INTERNAL PARAMETERS-1'!$B$5:$J$44,5,FALSE)*VLOOKUP(AirBSYLD2!CB$4,'[1]INTERNAL PARAMETERS-1'!$B$5:$J$44,6,FALSE)*VLOOKUP(AirBSYLD2!CB$4,'[1]INTERNAL PARAMETERS-1'!$B$5:$J$44,3,FALSE) + AirBSYLD1!CB214*(1-VLOOKUP(AirBSYLD2!CB$4,'[1]INTERNAL PARAMETERS-1'!$B$5:$J$44,5,FALSE))*VLOOKUP(AirBSYLD2!CB$4,'[1]INTERNAL PARAMETERS-1'!$B$5:$J$44,8,FALSE)*VLOOKUP(AirBSYLD2!CB$4,'[1]INTERNAL PARAMETERS-1'!$B$5:$J$44,3,FALSE)</f>
        <v>0</v>
      </c>
      <c r="CC214" s="44">
        <f>AirBSYLD1!CC214*VLOOKUP(AirBSYLD2!CC$4,'[1]INTERNAL PARAMETERS-1'!$B$5:$J$44,5,FALSE)*VLOOKUP(AirBSYLD2!CC$4,'[1]INTERNAL PARAMETERS-1'!$B$5:$J$44,6,FALSE)*VLOOKUP(AirBSYLD2!CC$4,'[1]INTERNAL PARAMETERS-1'!$B$5:$J$44,3,FALSE) + AirBSYLD1!CC214*(1-VLOOKUP(AirBSYLD2!CC$4,'[1]INTERNAL PARAMETERS-1'!$B$5:$J$44,5,FALSE))*VLOOKUP(AirBSYLD2!CC$4,'[1]INTERNAL PARAMETERS-1'!$B$5:$J$44,8,FALSE)*VLOOKUP(AirBSYLD2!CC$4,'[1]INTERNAL PARAMETERS-1'!$B$5:$J$44,3,FALSE)</f>
        <v>0</v>
      </c>
      <c r="CD214" s="44">
        <f>AirBSYLD1!CD214*VLOOKUP(AirBSYLD2!CD$4,'[1]INTERNAL PARAMETERS-1'!$B$5:$J$44,5,FALSE)*VLOOKUP(AirBSYLD2!CD$4,'[1]INTERNAL PARAMETERS-1'!$B$5:$J$44,6,FALSE)*VLOOKUP(AirBSYLD2!CD$4,'[1]INTERNAL PARAMETERS-1'!$B$5:$J$44,3,FALSE) + AirBSYLD1!CD214*(1-VLOOKUP(AirBSYLD2!CD$4,'[1]INTERNAL PARAMETERS-1'!$B$5:$J$44,5,FALSE))*VLOOKUP(AirBSYLD2!CD$4,'[1]INTERNAL PARAMETERS-1'!$B$5:$J$44,8,FALSE)*VLOOKUP(AirBSYLD2!CD$4,'[1]INTERNAL PARAMETERS-1'!$B$5:$J$44,3,FALSE)</f>
        <v>0</v>
      </c>
      <c r="CE214" s="44">
        <f>AirBSYLD1!CE214*VLOOKUP(AirBSYLD2!CE$4,'[1]INTERNAL PARAMETERS-1'!$B$5:$J$44,5,FALSE)*VLOOKUP(AirBSYLD2!CE$4,'[1]INTERNAL PARAMETERS-1'!$B$5:$J$44,6,FALSE)*VLOOKUP(AirBSYLD2!CE$4,'[1]INTERNAL PARAMETERS-1'!$B$5:$J$44,3,FALSE) + AirBSYLD1!CE214*(1-VLOOKUP(AirBSYLD2!CE$4,'[1]INTERNAL PARAMETERS-1'!$B$5:$J$44,5,FALSE))*VLOOKUP(AirBSYLD2!CE$4,'[1]INTERNAL PARAMETERS-1'!$B$5:$J$44,8,FALSE)*VLOOKUP(AirBSYLD2!CE$4,'[1]INTERNAL PARAMETERS-1'!$B$5:$J$44,3,FALSE)</f>
        <v>0</v>
      </c>
      <c r="CF214" s="44">
        <f>AirBSYLD1!CF214*VLOOKUP(AirBSYLD2!CF$4,'[1]INTERNAL PARAMETERS-1'!$B$5:$J$44,5,FALSE)*VLOOKUP(AirBSYLD2!CF$4,'[1]INTERNAL PARAMETERS-1'!$B$5:$J$44,6,FALSE)*VLOOKUP(AirBSYLD2!CF$4,'[1]INTERNAL PARAMETERS-1'!$B$5:$J$44,3,FALSE) + AirBSYLD1!CF214*(1-VLOOKUP(AirBSYLD2!CF$4,'[1]INTERNAL PARAMETERS-1'!$B$5:$J$44,5,FALSE))*VLOOKUP(AirBSYLD2!CF$4,'[1]INTERNAL PARAMETERS-1'!$B$5:$J$44,8,FALSE)*VLOOKUP(AirBSYLD2!CF$4,'[1]INTERNAL PARAMETERS-1'!$B$5:$J$44,3,FALSE)</f>
        <v>0</v>
      </c>
      <c r="CG214" s="44">
        <f>AirBSYLD1!CG214*VLOOKUP(AirBSYLD2!CG$4,'[1]INTERNAL PARAMETERS-1'!$B$5:$J$44,5,FALSE)*VLOOKUP(AirBSYLD2!CG$4,'[1]INTERNAL PARAMETERS-1'!$B$5:$J$44,6,FALSE)*VLOOKUP(AirBSYLD2!CG$4,'[1]INTERNAL PARAMETERS-1'!$B$5:$J$44,3,FALSE) + AirBSYLD1!CG214*(1-VLOOKUP(AirBSYLD2!CG$4,'[1]INTERNAL PARAMETERS-1'!$B$5:$J$44,5,FALSE))*VLOOKUP(AirBSYLD2!CG$4,'[1]INTERNAL PARAMETERS-1'!$B$5:$J$44,8,FALSE)*VLOOKUP(AirBSYLD2!CG$4,'[1]INTERNAL PARAMETERS-1'!$B$5:$J$44,3,FALSE)</f>
        <v>0</v>
      </c>
      <c r="CH214" s="43">
        <f>AirBSYLD1!CH214*VLOOKUP(AirBSYLD2!CH$4,'[1]INTERNAL PARAMETERS-1'!$B$5:$J$44,5,FALSE)*VLOOKUP(AirBSYLD2!CH$4,'[1]INTERNAL PARAMETERS-1'!$B$5:$J$44,6,FALSE)*VLOOKUP(AirBSYLD2!CH$4,'[1]INTERNAL PARAMETERS-1'!$B$5:$J$44,3,FALSE) + AirBSYLD1!CH214*(1-VLOOKUP(AirBSYLD2!CH$4,'[1]INTERNAL PARAMETERS-1'!$B$5:$J$44,5,FALSE))*VLOOKUP(AirBSYLD2!CH$4,'[1]INTERNAL PARAMETERS-1'!$B$5:$J$44,8,FALSE)*VLOOKUP(AirBSYLD2!CH$4,'[1]INTERNAL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AirBS!X215</f>
        <v>0</v>
      </c>
      <c r="F215" s="56">
        <f>'[1]INTERNAL PARAMETERS-1'!M17</f>
        <v>25.55</v>
      </c>
      <c r="G215" s="45">
        <f>AirBSYLD1!G215*VLOOKUP(AirBSYLD2!G$4,'[1]INTERNAL PARAMETERS-1'!$B$5:$J$44,5,FALSE)*VLOOKUP(AirBSYLD2!G$4,'[1]INTERNAL PARAMETERS-1'!$B$5:$J$44,7,FALSE)*AirBSYLD2!$F215 + AirBSYLD1!G215*(1-VLOOKUP(AirBSYLD2!G$4,'[1]INTERNAL PARAMETERS-1'!$B$5:$J$44,5,FALSE))*VLOOKUP(AirBSYLD2!G$4,'[1]INTERNAL PARAMETERS-1'!$B$5:$J$44,9,FALSE)*AirBSYLD2!$F215</f>
        <v>0</v>
      </c>
      <c r="H215" s="44">
        <f>AirBSYLD1!H215*VLOOKUP(AirBSYLD2!H$4,'[1]INTERNAL PARAMETERS-1'!$B$5:$J$44,5,FALSE)*VLOOKUP(AirBSYLD2!H$4,'[1]INTERNAL PARAMETERS-1'!$B$5:$J$44,7,FALSE)*AirBSYLD2!$F215 + AirBSYLD1!H215*(1-VLOOKUP(AirBSYLD2!H$4,'[1]INTERNAL PARAMETERS-1'!$B$5:$J$44,5,FALSE))*VLOOKUP(AirBSYLD2!H$4,'[1]INTERNAL PARAMETERS-1'!$B$5:$J$44,9,FALSE)*AirBSYLD2!$F215</f>
        <v>0</v>
      </c>
      <c r="I215" s="44">
        <f>AirBSYLD1!I215*VLOOKUP(AirBSYLD2!I$4,'[1]INTERNAL PARAMETERS-1'!$B$5:$J$44,5,FALSE)*VLOOKUP(AirBSYLD2!I$4,'[1]INTERNAL PARAMETERS-1'!$B$5:$J$44,7,FALSE)*AirBSYLD2!$F215 + AirBSYLD1!I215*(1-VLOOKUP(AirBSYLD2!I$4,'[1]INTERNAL PARAMETERS-1'!$B$5:$J$44,5,FALSE))*VLOOKUP(AirBSYLD2!I$4,'[1]INTERNAL PARAMETERS-1'!$B$5:$J$44,9,FALSE)*AirBSYLD2!$F215</f>
        <v>0</v>
      </c>
      <c r="J215" s="44">
        <f>AirBSYLD1!J215*VLOOKUP(AirBSYLD2!J$4,'[1]INTERNAL PARAMETERS-1'!$B$5:$J$44,5,FALSE)*VLOOKUP(AirBSYLD2!J$4,'[1]INTERNAL PARAMETERS-1'!$B$5:$J$44,7,FALSE)*AirBSYLD2!$F215 + AirBSYLD1!J215*(1-VLOOKUP(AirBSYLD2!J$4,'[1]INTERNAL PARAMETERS-1'!$B$5:$J$44,5,FALSE))*VLOOKUP(AirBSYLD2!J$4,'[1]INTERNAL PARAMETERS-1'!$B$5:$J$44,9,FALSE)*AirBSYLD2!$F215</f>
        <v>0</v>
      </c>
      <c r="K215" s="44">
        <f>AirBSYLD1!K215*VLOOKUP(AirBSYLD2!K$4,'[1]INTERNAL PARAMETERS-1'!$B$5:$J$44,5,FALSE)*VLOOKUP(AirBSYLD2!K$4,'[1]INTERNAL PARAMETERS-1'!$B$5:$J$44,7,FALSE)*AirBSYLD2!$F215 + AirBSYLD1!K215*(1-VLOOKUP(AirBSYLD2!K$4,'[1]INTERNAL PARAMETERS-1'!$B$5:$J$44,5,FALSE))*VLOOKUP(AirBSYLD2!K$4,'[1]INTERNAL PARAMETERS-1'!$B$5:$J$44,9,FALSE)*AirBSYLD2!$F215</f>
        <v>0</v>
      </c>
      <c r="L215" s="44">
        <f>AirBSYLD1!L215*VLOOKUP(AirBSYLD2!L$4,'[1]INTERNAL PARAMETERS-1'!$B$5:$J$44,5,FALSE)*VLOOKUP(AirBSYLD2!L$4,'[1]INTERNAL PARAMETERS-1'!$B$5:$J$44,7,FALSE)*AirBSYLD2!$F215 + AirBSYLD1!L215*(1-VLOOKUP(AirBSYLD2!L$4,'[1]INTERNAL PARAMETERS-1'!$B$5:$J$44,5,FALSE))*VLOOKUP(AirBSYLD2!L$4,'[1]INTERNAL PARAMETERS-1'!$B$5:$J$44,9,FALSE)*AirBSYLD2!$F215</f>
        <v>0</v>
      </c>
      <c r="M215" s="44">
        <f>AirBSYLD1!M215*VLOOKUP(AirBSYLD2!M$4,'[1]INTERNAL PARAMETERS-1'!$B$5:$J$44,5,FALSE)*VLOOKUP(AirBSYLD2!M$4,'[1]INTERNAL PARAMETERS-1'!$B$5:$J$44,7,FALSE)*AirBSYLD2!$F215 + AirBSYLD1!M215*(1-VLOOKUP(AirBSYLD2!M$4,'[1]INTERNAL PARAMETERS-1'!$B$5:$J$44,5,FALSE))*VLOOKUP(AirBSYLD2!M$4,'[1]INTERNAL PARAMETERS-1'!$B$5:$J$44,9,FALSE)*AirBSYLD2!$F215</f>
        <v>0</v>
      </c>
      <c r="N215" s="44">
        <f>AirBSYLD1!N215*VLOOKUP(AirBSYLD2!N$4,'[1]INTERNAL PARAMETERS-1'!$B$5:$J$44,5,FALSE)*VLOOKUP(AirBSYLD2!N$4,'[1]INTERNAL PARAMETERS-1'!$B$5:$J$44,7,FALSE)*AirBSYLD2!$F215 + AirBSYLD1!N215*(1-VLOOKUP(AirBSYLD2!N$4,'[1]INTERNAL PARAMETERS-1'!$B$5:$J$44,5,FALSE))*VLOOKUP(AirBSYLD2!N$4,'[1]INTERNAL PARAMETERS-1'!$B$5:$J$44,9,FALSE)*AirBSYLD2!$F215</f>
        <v>0</v>
      </c>
      <c r="O215" s="44">
        <f>AirBSYLD1!O215*VLOOKUP(AirBSYLD2!O$4,'[1]INTERNAL PARAMETERS-1'!$B$5:$J$44,5,FALSE)*VLOOKUP(AirBSYLD2!O$4,'[1]INTERNAL PARAMETERS-1'!$B$5:$J$44,7,FALSE)*AirBSYLD2!$F215 + AirBSYLD1!O215*(1-VLOOKUP(AirBSYLD2!O$4,'[1]INTERNAL PARAMETERS-1'!$B$5:$J$44,5,FALSE))*VLOOKUP(AirBSYLD2!O$4,'[1]INTERNAL PARAMETERS-1'!$B$5:$J$44,9,FALSE)*AirBSYLD2!$F215</f>
        <v>0</v>
      </c>
      <c r="P215" s="44">
        <f>AirBSYLD1!P215*VLOOKUP(AirBSYLD2!P$4,'[1]INTERNAL PARAMETERS-1'!$B$5:$J$44,5,FALSE)*VLOOKUP(AirBSYLD2!P$4,'[1]INTERNAL PARAMETERS-1'!$B$5:$J$44,7,FALSE)*AirBSYLD2!$F215 + AirBSYLD1!P215*(1-VLOOKUP(AirBSYLD2!P$4,'[1]INTERNAL PARAMETERS-1'!$B$5:$J$44,5,FALSE))*VLOOKUP(AirBSYLD2!P$4,'[1]INTERNAL PARAMETERS-1'!$B$5:$J$44,9,FALSE)*AirBSYLD2!$F215</f>
        <v>0</v>
      </c>
      <c r="Q215" s="44">
        <f>AirBSYLD1!Q215*VLOOKUP(AirBSYLD2!Q$4,'[1]INTERNAL PARAMETERS-1'!$B$5:$J$44,5,FALSE)*VLOOKUP(AirBSYLD2!Q$4,'[1]INTERNAL PARAMETERS-1'!$B$5:$J$44,7,FALSE)*AirBSYLD2!$F215 + AirBSYLD1!Q215*(1-VLOOKUP(AirBSYLD2!Q$4,'[1]INTERNAL PARAMETERS-1'!$B$5:$J$44,5,FALSE))*VLOOKUP(AirBSYLD2!Q$4,'[1]INTERNAL PARAMETERS-1'!$B$5:$J$44,9,FALSE)*AirBSYLD2!$F215</f>
        <v>0</v>
      </c>
      <c r="R215" s="44">
        <f>AirBSYLD1!R215*VLOOKUP(AirBSYLD2!R$4,'[1]INTERNAL PARAMETERS-1'!$B$5:$J$44,5,FALSE)*VLOOKUP(AirBSYLD2!R$4,'[1]INTERNAL PARAMETERS-1'!$B$5:$J$44,7,FALSE)*AirBSYLD2!$F215 + AirBSYLD1!R215*(1-VLOOKUP(AirBSYLD2!R$4,'[1]INTERNAL PARAMETERS-1'!$B$5:$J$44,5,FALSE))*VLOOKUP(AirBSYLD2!R$4,'[1]INTERNAL PARAMETERS-1'!$B$5:$J$44,9,FALSE)*AirBSYLD2!$F215</f>
        <v>0</v>
      </c>
      <c r="S215" s="44">
        <f>AirBSYLD1!S215*VLOOKUP(AirBSYLD2!S$4,'[1]INTERNAL PARAMETERS-1'!$B$5:$J$44,5,FALSE)*VLOOKUP(AirBSYLD2!S$4,'[1]INTERNAL PARAMETERS-1'!$B$5:$J$44,7,FALSE)*AirBSYLD2!$F215 + AirBSYLD1!S215*(1-VLOOKUP(AirBSYLD2!S$4,'[1]INTERNAL PARAMETERS-1'!$B$5:$J$44,5,FALSE))*VLOOKUP(AirBSYLD2!S$4,'[1]INTERNAL PARAMETERS-1'!$B$5:$J$44,9,FALSE)*AirBSYLD2!$F215</f>
        <v>0</v>
      </c>
      <c r="T215" s="44">
        <f>AirBSYLD1!T215*VLOOKUP(AirBSYLD2!T$4,'[1]INTERNAL PARAMETERS-1'!$B$5:$J$44,5,FALSE)*VLOOKUP(AirBSYLD2!T$4,'[1]INTERNAL PARAMETERS-1'!$B$5:$J$44,7,FALSE)*AirBSYLD2!$F215 + AirBSYLD1!T215*(1-VLOOKUP(AirBSYLD2!T$4,'[1]INTERNAL PARAMETERS-1'!$B$5:$J$44,5,FALSE))*VLOOKUP(AirBSYLD2!T$4,'[1]INTERNAL PARAMETERS-1'!$B$5:$J$44,9,FALSE)*AirBSYLD2!$F215</f>
        <v>0</v>
      </c>
      <c r="U215" s="44">
        <f>AirBSYLD1!U215*VLOOKUP(AirBSYLD2!U$4,'[1]INTERNAL PARAMETERS-1'!$B$5:$J$44,5,FALSE)*VLOOKUP(AirBSYLD2!U$4,'[1]INTERNAL PARAMETERS-1'!$B$5:$J$44,7,FALSE)*AirBSYLD2!$F215 + AirBSYLD1!U215*(1-VLOOKUP(AirBSYLD2!U$4,'[1]INTERNAL PARAMETERS-1'!$B$5:$J$44,5,FALSE))*VLOOKUP(AirBSYLD2!U$4,'[1]INTERNAL PARAMETERS-1'!$B$5:$J$44,9,FALSE)*AirBSYLD2!$F215</f>
        <v>0</v>
      </c>
      <c r="V215" s="44">
        <f>AirBSYLD1!V215*VLOOKUP(AirBSYLD2!V$4,'[1]INTERNAL PARAMETERS-1'!$B$5:$J$44,5,FALSE)*VLOOKUP(AirBSYLD2!V$4,'[1]INTERNAL PARAMETERS-1'!$B$5:$J$44,7,FALSE)*AirBSYLD2!$F215 + AirBSYLD1!V215*(1-VLOOKUP(AirBSYLD2!V$4,'[1]INTERNAL PARAMETERS-1'!$B$5:$J$44,5,FALSE))*VLOOKUP(AirBSYLD2!V$4,'[1]INTERNAL PARAMETERS-1'!$B$5:$J$44,9,FALSE)*AirBSYLD2!$F215</f>
        <v>0</v>
      </c>
      <c r="W215" s="44">
        <f>AirBSYLD1!W215*VLOOKUP(AirBSYLD2!W$4,'[1]INTERNAL PARAMETERS-1'!$B$5:$J$44,5,FALSE)*VLOOKUP(AirBSYLD2!W$4,'[1]INTERNAL PARAMETERS-1'!$B$5:$J$44,7,FALSE)*AirBSYLD2!$F215 + AirBSYLD1!W215*(1-VLOOKUP(AirBSYLD2!W$4,'[1]INTERNAL PARAMETERS-1'!$B$5:$J$44,5,FALSE))*VLOOKUP(AirBSYLD2!W$4,'[1]INTERNAL PARAMETERS-1'!$B$5:$J$44,9,FALSE)*AirBSYLD2!$F215</f>
        <v>0</v>
      </c>
      <c r="X215" s="44">
        <f>AirBSYLD1!X215*VLOOKUP(AirBSYLD2!X$4,'[1]INTERNAL PARAMETERS-1'!$B$5:$J$44,5,FALSE)*VLOOKUP(AirBSYLD2!X$4,'[1]INTERNAL PARAMETERS-1'!$B$5:$J$44,7,FALSE)*AirBSYLD2!$F215 + AirBSYLD1!X215*(1-VLOOKUP(AirBSYLD2!X$4,'[1]INTERNAL PARAMETERS-1'!$B$5:$J$44,5,FALSE))*VLOOKUP(AirBSYLD2!X$4,'[1]INTERNAL PARAMETERS-1'!$B$5:$J$44,9,FALSE)*AirBSYLD2!$F215</f>
        <v>0</v>
      </c>
      <c r="Y215" s="44">
        <f>AirBSYLD1!Y215*VLOOKUP(AirBSYLD2!Y$4,'[1]INTERNAL PARAMETERS-1'!$B$5:$J$44,5,FALSE)*VLOOKUP(AirBSYLD2!Y$4,'[1]INTERNAL PARAMETERS-1'!$B$5:$J$44,7,FALSE)*AirBSYLD2!$F215 + AirBSYLD1!Y215*(1-VLOOKUP(AirBSYLD2!Y$4,'[1]INTERNAL PARAMETERS-1'!$B$5:$J$44,5,FALSE))*VLOOKUP(AirBSYLD2!Y$4,'[1]INTERNAL PARAMETERS-1'!$B$5:$J$44,9,FALSE)*AirBSYLD2!$F215</f>
        <v>0</v>
      </c>
      <c r="Z215" s="44">
        <f>AirBSYLD1!Z215*VLOOKUP(AirBSYLD2!Z$4,'[1]INTERNAL PARAMETERS-1'!$B$5:$J$44,5,FALSE)*VLOOKUP(AirBSYLD2!Z$4,'[1]INTERNAL PARAMETERS-1'!$B$5:$J$44,7,FALSE)*AirBSYLD2!$F215 + AirBSYLD1!Z215*(1-VLOOKUP(AirBSYLD2!Z$4,'[1]INTERNAL PARAMETERS-1'!$B$5:$J$44,5,FALSE))*VLOOKUP(AirBSYLD2!Z$4,'[1]INTERNAL PARAMETERS-1'!$B$5:$J$44,9,FALSE)*AirBSYLD2!$F215</f>
        <v>0</v>
      </c>
      <c r="AA215" s="44">
        <f>AirBSYLD1!AA215*VLOOKUP(AirBSYLD2!AA$4,'[1]INTERNAL PARAMETERS-1'!$B$5:$J$44,5,FALSE)*VLOOKUP(AirBSYLD2!AA$4,'[1]INTERNAL PARAMETERS-1'!$B$5:$J$44,7,FALSE)*AirBSYLD2!$F215 + AirBSYLD1!AA215*(1-VLOOKUP(AirBSYLD2!AA$4,'[1]INTERNAL PARAMETERS-1'!$B$5:$J$44,5,FALSE))*VLOOKUP(AirBSYLD2!AA$4,'[1]INTERNAL PARAMETERS-1'!$B$5:$J$44,9,FALSE)*AirBSYLD2!$F215</f>
        <v>0</v>
      </c>
      <c r="AB215" s="44">
        <f>AirBSYLD1!AB215*VLOOKUP(AirBSYLD2!AB$4,'[1]INTERNAL PARAMETERS-1'!$B$5:$J$44,5,FALSE)*VLOOKUP(AirBSYLD2!AB$4,'[1]INTERNAL PARAMETERS-1'!$B$5:$J$44,7,FALSE)*AirBSYLD2!$F215 + AirBSYLD1!AB215*(1-VLOOKUP(AirBSYLD2!AB$4,'[1]INTERNAL PARAMETERS-1'!$B$5:$J$44,5,FALSE))*VLOOKUP(AirBSYLD2!AB$4,'[1]INTERNAL PARAMETERS-1'!$B$5:$J$44,9,FALSE)*AirBSYLD2!$F215</f>
        <v>0</v>
      </c>
      <c r="AC215" s="44">
        <f>AirBSYLD1!AC215*VLOOKUP(AirBSYLD2!AC$4,'[1]INTERNAL PARAMETERS-1'!$B$5:$J$44,5,FALSE)*VLOOKUP(AirBSYLD2!AC$4,'[1]INTERNAL PARAMETERS-1'!$B$5:$J$44,7,FALSE)*AirBSYLD2!$F215 + AirBSYLD1!AC215*(1-VLOOKUP(AirBSYLD2!AC$4,'[1]INTERNAL PARAMETERS-1'!$B$5:$J$44,5,FALSE))*VLOOKUP(AirBSYLD2!AC$4,'[1]INTERNAL PARAMETERS-1'!$B$5:$J$44,9,FALSE)*AirBSYLD2!$F215</f>
        <v>0</v>
      </c>
      <c r="AD215" s="44">
        <f>AirBSYLD1!AD215*VLOOKUP(AirBSYLD2!AD$4,'[1]INTERNAL PARAMETERS-1'!$B$5:$J$44,5,FALSE)*VLOOKUP(AirBSYLD2!AD$4,'[1]INTERNAL PARAMETERS-1'!$B$5:$J$44,7,FALSE)*AirBSYLD2!$F215 + AirBSYLD1!AD215*(1-VLOOKUP(AirBSYLD2!AD$4,'[1]INTERNAL PARAMETERS-1'!$B$5:$J$44,5,FALSE))*VLOOKUP(AirBSYLD2!AD$4,'[1]INTERNAL PARAMETERS-1'!$B$5:$J$44,9,FALSE)*AirBSYLD2!$F215</f>
        <v>0</v>
      </c>
      <c r="AE215" s="44">
        <f>AirBSYLD1!AE215*VLOOKUP(AirBSYLD2!AE$4,'[1]INTERNAL PARAMETERS-1'!$B$5:$J$44,5,FALSE)*VLOOKUP(AirBSYLD2!AE$4,'[1]INTERNAL PARAMETERS-1'!$B$5:$J$44,7,FALSE)*AirBSYLD2!$F215 + AirBSYLD1!AE215*(1-VLOOKUP(AirBSYLD2!AE$4,'[1]INTERNAL PARAMETERS-1'!$B$5:$J$44,5,FALSE))*VLOOKUP(AirBSYLD2!AE$4,'[1]INTERNAL PARAMETERS-1'!$B$5:$J$44,9,FALSE)*AirBSYLD2!$F215</f>
        <v>0</v>
      </c>
      <c r="AF215" s="44">
        <f>AirBSYLD1!AF215*VLOOKUP(AirBSYLD2!AF$4,'[1]INTERNAL PARAMETERS-1'!$B$5:$J$44,5,FALSE)*VLOOKUP(AirBSYLD2!AF$4,'[1]INTERNAL PARAMETERS-1'!$B$5:$J$44,7,FALSE)*AirBSYLD2!$F215 + AirBSYLD1!AF215*(1-VLOOKUP(AirBSYLD2!AF$4,'[1]INTERNAL PARAMETERS-1'!$B$5:$J$44,5,FALSE))*VLOOKUP(AirBSYLD2!AF$4,'[1]INTERNAL PARAMETERS-1'!$B$5:$J$44,9,FALSE)*AirBSYLD2!$F215</f>
        <v>0</v>
      </c>
      <c r="AG215" s="44">
        <f>AirBSYLD1!AG215*VLOOKUP(AirBSYLD2!AG$4,'[1]INTERNAL PARAMETERS-1'!$B$5:$J$44,5,FALSE)*VLOOKUP(AirBSYLD2!AG$4,'[1]INTERNAL PARAMETERS-1'!$B$5:$J$44,7,FALSE)*AirBSYLD2!$F215 + AirBSYLD1!AG215*(1-VLOOKUP(AirBSYLD2!AG$4,'[1]INTERNAL PARAMETERS-1'!$B$5:$J$44,5,FALSE))*VLOOKUP(AirBSYLD2!AG$4,'[1]INTERNAL PARAMETERS-1'!$B$5:$J$44,9,FALSE)*AirBSYLD2!$F215</f>
        <v>0</v>
      </c>
      <c r="AH215" s="44">
        <f>AirBSYLD1!AH215*VLOOKUP(AirBSYLD2!AH$4,'[1]INTERNAL PARAMETERS-1'!$B$5:$J$44,5,FALSE)*VLOOKUP(AirBSYLD2!AH$4,'[1]INTERNAL PARAMETERS-1'!$B$5:$J$44,7,FALSE)*AirBSYLD2!$F215 + AirBSYLD1!AH215*(1-VLOOKUP(AirBSYLD2!AH$4,'[1]INTERNAL PARAMETERS-1'!$B$5:$J$44,5,FALSE))*VLOOKUP(AirBSYLD2!AH$4,'[1]INTERNAL PARAMETERS-1'!$B$5:$J$44,9,FALSE)*AirBSYLD2!$F215</f>
        <v>0</v>
      </c>
      <c r="AI215" s="44">
        <f>AirBSYLD1!AI215*VLOOKUP(AirBSYLD2!AI$4,'[1]INTERNAL PARAMETERS-1'!$B$5:$J$44,5,FALSE)*VLOOKUP(AirBSYLD2!AI$4,'[1]INTERNAL PARAMETERS-1'!$B$5:$J$44,7,FALSE)*AirBSYLD2!$F215 + AirBSYLD1!AI215*(1-VLOOKUP(AirBSYLD2!AI$4,'[1]INTERNAL PARAMETERS-1'!$B$5:$J$44,5,FALSE))*VLOOKUP(AirBSYLD2!AI$4,'[1]INTERNAL PARAMETERS-1'!$B$5:$J$44,9,FALSE)*AirBSYLD2!$F215</f>
        <v>0</v>
      </c>
      <c r="AJ215" s="44">
        <f>AirBSYLD1!AJ215*VLOOKUP(AirBSYLD2!AJ$4,'[1]INTERNAL PARAMETERS-1'!$B$5:$J$44,5,FALSE)*VLOOKUP(AirBSYLD2!AJ$4,'[1]INTERNAL PARAMETERS-1'!$B$5:$J$44,7,FALSE)*AirBSYLD2!$F215 + AirBSYLD1!AJ215*(1-VLOOKUP(AirBSYLD2!AJ$4,'[1]INTERNAL PARAMETERS-1'!$B$5:$J$44,5,FALSE))*VLOOKUP(AirBSYLD2!AJ$4,'[1]INTERNAL PARAMETERS-1'!$B$5:$J$44,9,FALSE)*AirBSYLD2!$F215</f>
        <v>0</v>
      </c>
      <c r="AK215" s="44">
        <f>AirBSYLD1!AK215*VLOOKUP(AirBSYLD2!AK$4,'[1]INTERNAL PARAMETERS-1'!$B$5:$J$44,5,FALSE)*VLOOKUP(AirBSYLD2!AK$4,'[1]INTERNAL PARAMETERS-1'!$B$5:$J$44,7,FALSE)*AirBSYLD2!$F215 + AirBSYLD1!AK215*(1-VLOOKUP(AirBSYLD2!AK$4,'[1]INTERNAL PARAMETERS-1'!$B$5:$J$44,5,FALSE))*VLOOKUP(AirBSYLD2!AK$4,'[1]INTERNAL PARAMETERS-1'!$B$5:$J$44,9,FALSE)*AirBSYLD2!$F215</f>
        <v>0</v>
      </c>
      <c r="AL215" s="44">
        <f>AirBSYLD1!AL215*VLOOKUP(AirBSYLD2!AL$4,'[1]INTERNAL PARAMETERS-1'!$B$5:$J$44,5,FALSE)*VLOOKUP(AirBSYLD2!AL$4,'[1]INTERNAL PARAMETERS-1'!$B$5:$J$44,7,FALSE)*AirBSYLD2!$F215 + AirBSYLD1!AL215*(1-VLOOKUP(AirBSYLD2!AL$4,'[1]INTERNAL PARAMETERS-1'!$B$5:$J$44,5,FALSE))*VLOOKUP(AirBSYLD2!AL$4,'[1]INTERNAL PARAMETERS-1'!$B$5:$J$44,9,FALSE)*AirBSYLD2!$F215</f>
        <v>0</v>
      </c>
      <c r="AM215" s="44">
        <f>AirBSYLD1!AM215*VLOOKUP(AirBSYLD2!AM$4,'[1]INTERNAL PARAMETERS-1'!$B$5:$J$44,5,FALSE)*VLOOKUP(AirBSYLD2!AM$4,'[1]INTERNAL PARAMETERS-1'!$B$5:$J$44,7,FALSE)*AirBSYLD2!$F215 + AirBSYLD1!AM215*(1-VLOOKUP(AirBSYLD2!AM$4,'[1]INTERNAL PARAMETERS-1'!$B$5:$J$44,5,FALSE))*VLOOKUP(AirBSYLD2!AM$4,'[1]INTERNAL PARAMETERS-1'!$B$5:$J$44,9,FALSE)*AirBSYLD2!$F215</f>
        <v>0</v>
      </c>
      <c r="AN215" s="44">
        <f>AirBSYLD1!AN215*VLOOKUP(AirBSYLD2!AN$4,'[1]INTERNAL PARAMETERS-1'!$B$5:$J$44,5,FALSE)*VLOOKUP(AirBSYLD2!AN$4,'[1]INTERNAL PARAMETERS-1'!$B$5:$J$44,7,FALSE)*AirBSYLD2!$F215 + AirBSYLD1!AN215*(1-VLOOKUP(AirBSYLD2!AN$4,'[1]INTERNAL PARAMETERS-1'!$B$5:$J$44,5,FALSE))*VLOOKUP(AirBSYLD2!AN$4,'[1]INTERNAL PARAMETERS-1'!$B$5:$J$44,9,FALSE)*AirBSYLD2!$F215</f>
        <v>0</v>
      </c>
      <c r="AO215" s="44">
        <f>AirBSYLD1!AO215*VLOOKUP(AirBSYLD2!AO$4,'[1]INTERNAL PARAMETERS-1'!$B$5:$J$44,5,FALSE)*VLOOKUP(AirBSYLD2!AO$4,'[1]INTERNAL PARAMETERS-1'!$B$5:$J$44,7,FALSE)*AirBSYLD2!$F215 + AirBSYLD1!AO215*(1-VLOOKUP(AirBSYLD2!AO$4,'[1]INTERNAL PARAMETERS-1'!$B$5:$J$44,5,FALSE))*VLOOKUP(AirBSYLD2!AO$4,'[1]INTERNAL PARAMETERS-1'!$B$5:$J$44,9,FALSE)*AirBSYLD2!$F215</f>
        <v>0</v>
      </c>
      <c r="AP215" s="44">
        <f>AirBSYLD1!AP215*VLOOKUP(AirBSYLD2!AP$4,'[1]INTERNAL PARAMETERS-1'!$B$5:$J$44,5,FALSE)*VLOOKUP(AirBSYLD2!AP$4,'[1]INTERNAL PARAMETERS-1'!$B$5:$J$44,7,FALSE)*AirBSYLD2!$F215 + AirBSYLD1!AP215*(1-VLOOKUP(AirBSYLD2!AP$4,'[1]INTERNAL PARAMETERS-1'!$B$5:$J$44,5,FALSE))*VLOOKUP(AirBSYLD2!AP$4,'[1]INTERNAL PARAMETERS-1'!$B$5:$J$44,9,FALSE)*AirBSYLD2!$F215</f>
        <v>0</v>
      </c>
      <c r="AQ215" s="44">
        <f>AirBSYLD1!AQ215*VLOOKUP(AirBSYLD2!AQ$4,'[1]INTERNAL PARAMETERS-1'!$B$5:$J$44,5,FALSE)*VLOOKUP(AirBSYLD2!AQ$4,'[1]INTERNAL PARAMETERS-1'!$B$5:$J$44,7,FALSE)*AirBSYLD2!$F215 + AirBSYLD1!AQ215*(1-VLOOKUP(AirBSYLD2!AQ$4,'[1]INTERNAL PARAMETERS-1'!$B$5:$J$44,5,FALSE))*VLOOKUP(AirBSYLD2!AQ$4,'[1]INTERNAL PARAMETERS-1'!$B$5:$J$44,9,FALSE)*AirBSYLD2!$F215</f>
        <v>0</v>
      </c>
      <c r="AR215" s="44">
        <f>AirBSYLD1!AR215*VLOOKUP(AirBSYLD2!AR$4,'[1]INTERNAL PARAMETERS-1'!$B$5:$J$44,5,FALSE)*VLOOKUP(AirBSYLD2!AR$4,'[1]INTERNAL PARAMETERS-1'!$B$5:$J$44,7,FALSE)*AirBSYLD2!$F215 + AirBSYLD1!AR215*(1-VLOOKUP(AirBSYLD2!AR$4,'[1]INTERNAL PARAMETERS-1'!$B$5:$J$44,5,FALSE))*VLOOKUP(AirBSYLD2!AR$4,'[1]INTERNAL PARAMETERS-1'!$B$5:$J$44,9,FALSE)*AirBSYLD2!$F215</f>
        <v>0</v>
      </c>
      <c r="AS215" s="44">
        <f>AirBSYLD1!AS215*VLOOKUP(AirBSYLD2!AS$4,'[1]INTERNAL PARAMETERS-1'!$B$5:$J$44,5,FALSE)*VLOOKUP(AirBSYLD2!AS$4,'[1]INTERNAL PARAMETERS-1'!$B$5:$J$44,7,FALSE)*AirBSYLD2!$F215 + AirBSYLD1!AS215*(1-VLOOKUP(AirBSYLD2!AS$4,'[1]INTERNAL PARAMETERS-1'!$B$5:$J$44,5,FALSE))*VLOOKUP(AirBSYLD2!AS$4,'[1]INTERNAL PARAMETERS-1'!$B$5:$J$44,9,FALSE)*AirBSYLD2!$F215</f>
        <v>0</v>
      </c>
      <c r="AT215" s="43">
        <f>AirBSYLD1!AT215*VLOOKUP(AirBSYLD2!AT$4,'[1]INTERNAL PARAMETERS-1'!$B$5:$J$44,5,FALSE)*VLOOKUP(AirBSYLD2!AT$4,'[1]INTERNAL PARAMETERS-1'!$B$5:$J$44,7,FALSE)*AirBSYLD2!$F215 + AirBSYLD1!AT215*(1-VLOOKUP(AirBSYLD2!AT$4,'[1]INTERNAL PARAMETERS-1'!$B$5:$J$44,5,FALSE))*VLOOKUP(AirBSYLD2!AT$4,'[1]INTERNAL PARAMETERS-1'!$B$5:$J$44,9,FALSE)*AirBSYLD2!$F215</f>
        <v>0</v>
      </c>
      <c r="AU215" s="45">
        <f>AirBSYLD1!AU215*VLOOKUP(AirBSYLD2!AU$4,'[1]INTERNAL PARAMETERS-1'!$B$5:$J$44,5,FALSE)*VLOOKUP(AirBSYLD2!AU$4,'[1]INTERNAL PARAMETERS-1'!$B$5:$J$44,6,FALSE)*VLOOKUP(AirBSYLD2!AU$4,'[1]INTERNAL PARAMETERS-1'!$B$5:$J$44,3,FALSE) + AirBSYLD1!AU215*(1-VLOOKUP(AirBSYLD2!AU$4,'[1]INTERNAL PARAMETERS-1'!$B$5:$J$44,5,FALSE))*VLOOKUP(AirBSYLD2!AU$4,'[1]INTERNAL PARAMETERS-1'!$B$5:$J$44,8,FALSE)*VLOOKUP(AirBSYLD2!AU$4,'[1]INTERNAL PARAMETERS-1'!$B$5:$J$44,3,FALSE)</f>
        <v>0</v>
      </c>
      <c r="AV215" s="44">
        <f>AirBSYLD1!AV215*VLOOKUP(AirBSYLD2!AV$4,'[1]INTERNAL PARAMETERS-1'!$B$5:$J$44,5,FALSE)*VLOOKUP(AirBSYLD2!AV$4,'[1]INTERNAL PARAMETERS-1'!$B$5:$J$44,6,FALSE)*VLOOKUP(AirBSYLD2!AV$4,'[1]INTERNAL PARAMETERS-1'!$B$5:$J$44,3,FALSE) + AirBSYLD1!AV215*(1-VLOOKUP(AirBSYLD2!AV$4,'[1]INTERNAL PARAMETERS-1'!$B$5:$J$44,5,FALSE))*VLOOKUP(AirBSYLD2!AV$4,'[1]INTERNAL PARAMETERS-1'!$B$5:$J$44,8,FALSE)*VLOOKUP(AirBSYLD2!AV$4,'[1]INTERNAL PARAMETERS-1'!$B$5:$J$44,3,FALSE)</f>
        <v>0</v>
      </c>
      <c r="AW215" s="44">
        <f>AirBSYLD1!AW215*VLOOKUP(AirBSYLD2!AW$4,'[1]INTERNAL PARAMETERS-1'!$B$5:$J$44,5,FALSE)*VLOOKUP(AirBSYLD2!AW$4,'[1]INTERNAL PARAMETERS-1'!$B$5:$J$44,6,FALSE)*VLOOKUP(AirBSYLD2!AW$4,'[1]INTERNAL PARAMETERS-1'!$B$5:$J$44,3,FALSE) + AirBSYLD1!AW215*(1-VLOOKUP(AirBSYLD2!AW$4,'[1]INTERNAL PARAMETERS-1'!$B$5:$J$44,5,FALSE))*VLOOKUP(AirBSYLD2!AW$4,'[1]INTERNAL PARAMETERS-1'!$B$5:$J$44,8,FALSE)*VLOOKUP(AirBSYLD2!AW$4,'[1]INTERNAL PARAMETERS-1'!$B$5:$J$44,3,FALSE)</f>
        <v>0</v>
      </c>
      <c r="AX215" s="44">
        <f>AirBSYLD1!AX215*VLOOKUP(AirBSYLD2!AX$4,'[1]INTERNAL PARAMETERS-1'!$B$5:$J$44,5,FALSE)*VLOOKUP(AirBSYLD2!AX$4,'[1]INTERNAL PARAMETERS-1'!$B$5:$J$44,6,FALSE)*VLOOKUP(AirBSYLD2!AX$4,'[1]INTERNAL PARAMETERS-1'!$B$5:$J$44,3,FALSE) + AirBSYLD1!AX215*(1-VLOOKUP(AirBSYLD2!AX$4,'[1]INTERNAL PARAMETERS-1'!$B$5:$J$44,5,FALSE))*VLOOKUP(AirBSYLD2!AX$4,'[1]INTERNAL PARAMETERS-1'!$B$5:$J$44,8,FALSE)*VLOOKUP(AirBSYLD2!AX$4,'[1]INTERNAL PARAMETERS-1'!$B$5:$J$44,3,FALSE)</f>
        <v>0</v>
      </c>
      <c r="AY215" s="44">
        <f>AirBSYLD1!AY215*VLOOKUP(AirBSYLD2!AY$4,'[1]INTERNAL PARAMETERS-1'!$B$5:$J$44,5,FALSE)*VLOOKUP(AirBSYLD2!AY$4,'[1]INTERNAL PARAMETERS-1'!$B$5:$J$44,6,FALSE)*VLOOKUP(AirBSYLD2!AY$4,'[1]INTERNAL PARAMETERS-1'!$B$5:$J$44,3,FALSE) + AirBSYLD1!AY215*(1-VLOOKUP(AirBSYLD2!AY$4,'[1]INTERNAL PARAMETERS-1'!$B$5:$J$44,5,FALSE))*VLOOKUP(AirBSYLD2!AY$4,'[1]INTERNAL PARAMETERS-1'!$B$5:$J$44,8,FALSE)*VLOOKUP(AirBSYLD2!AY$4,'[1]INTERNAL PARAMETERS-1'!$B$5:$J$44,3,FALSE)</f>
        <v>0</v>
      </c>
      <c r="AZ215" s="44">
        <f>AirBSYLD1!AZ215*VLOOKUP(AirBSYLD2!AZ$4,'[1]INTERNAL PARAMETERS-1'!$B$5:$J$44,5,FALSE)*VLOOKUP(AirBSYLD2!AZ$4,'[1]INTERNAL PARAMETERS-1'!$B$5:$J$44,6,FALSE)*VLOOKUP(AirBSYLD2!AZ$4,'[1]INTERNAL PARAMETERS-1'!$B$5:$J$44,3,FALSE) + AirBSYLD1!AZ215*(1-VLOOKUP(AirBSYLD2!AZ$4,'[1]INTERNAL PARAMETERS-1'!$B$5:$J$44,5,FALSE))*VLOOKUP(AirBSYLD2!AZ$4,'[1]INTERNAL PARAMETERS-1'!$B$5:$J$44,8,FALSE)*VLOOKUP(AirBSYLD2!AZ$4,'[1]INTERNAL PARAMETERS-1'!$B$5:$J$44,3,FALSE)</f>
        <v>0</v>
      </c>
      <c r="BA215" s="44">
        <f>AirBSYLD1!BA215*VLOOKUP(AirBSYLD2!BA$4,'[1]INTERNAL PARAMETERS-1'!$B$5:$J$44,5,FALSE)*VLOOKUP(AirBSYLD2!BA$4,'[1]INTERNAL PARAMETERS-1'!$B$5:$J$44,6,FALSE)*VLOOKUP(AirBSYLD2!BA$4,'[1]INTERNAL PARAMETERS-1'!$B$5:$J$44,3,FALSE) + AirBSYLD1!BA215*(1-VLOOKUP(AirBSYLD2!BA$4,'[1]INTERNAL PARAMETERS-1'!$B$5:$J$44,5,FALSE))*VLOOKUP(AirBSYLD2!BA$4,'[1]INTERNAL PARAMETERS-1'!$B$5:$J$44,8,FALSE)*VLOOKUP(AirBSYLD2!BA$4,'[1]INTERNAL PARAMETERS-1'!$B$5:$J$44,3,FALSE)</f>
        <v>0</v>
      </c>
      <c r="BB215" s="44">
        <f>AirBSYLD1!BB215*VLOOKUP(AirBSYLD2!BB$4,'[1]INTERNAL PARAMETERS-1'!$B$5:$J$44,5,FALSE)*VLOOKUP(AirBSYLD2!BB$4,'[1]INTERNAL PARAMETERS-1'!$B$5:$J$44,6,FALSE)*VLOOKUP(AirBSYLD2!BB$4,'[1]INTERNAL PARAMETERS-1'!$B$5:$J$44,3,FALSE) + AirBSYLD1!BB215*(1-VLOOKUP(AirBSYLD2!BB$4,'[1]INTERNAL PARAMETERS-1'!$B$5:$J$44,5,FALSE))*VLOOKUP(AirBSYLD2!BB$4,'[1]INTERNAL PARAMETERS-1'!$B$5:$J$44,8,FALSE)*VLOOKUP(AirBSYLD2!BB$4,'[1]INTERNAL PARAMETERS-1'!$B$5:$J$44,3,FALSE)</f>
        <v>0</v>
      </c>
      <c r="BC215" s="44">
        <f>AirBSYLD1!BC215*VLOOKUP(AirBSYLD2!BC$4,'[1]INTERNAL PARAMETERS-1'!$B$5:$J$44,5,FALSE)*VLOOKUP(AirBSYLD2!BC$4,'[1]INTERNAL PARAMETERS-1'!$B$5:$J$44,6,FALSE)*VLOOKUP(AirBSYLD2!BC$4,'[1]INTERNAL PARAMETERS-1'!$B$5:$J$44,3,FALSE) + AirBSYLD1!BC215*(1-VLOOKUP(AirBSYLD2!BC$4,'[1]INTERNAL PARAMETERS-1'!$B$5:$J$44,5,FALSE))*VLOOKUP(AirBSYLD2!BC$4,'[1]INTERNAL PARAMETERS-1'!$B$5:$J$44,8,FALSE)*VLOOKUP(AirBSYLD2!BC$4,'[1]INTERNAL PARAMETERS-1'!$B$5:$J$44,3,FALSE)</f>
        <v>0</v>
      </c>
      <c r="BD215" s="44">
        <f>AirBSYLD1!BD215*VLOOKUP(AirBSYLD2!BD$4,'[1]INTERNAL PARAMETERS-1'!$B$5:$J$44,5,FALSE)*VLOOKUP(AirBSYLD2!BD$4,'[1]INTERNAL PARAMETERS-1'!$B$5:$J$44,6,FALSE)*VLOOKUP(AirBSYLD2!BD$4,'[1]INTERNAL PARAMETERS-1'!$B$5:$J$44,3,FALSE) + AirBSYLD1!BD215*(1-VLOOKUP(AirBSYLD2!BD$4,'[1]INTERNAL PARAMETERS-1'!$B$5:$J$44,5,FALSE))*VLOOKUP(AirBSYLD2!BD$4,'[1]INTERNAL PARAMETERS-1'!$B$5:$J$44,8,FALSE)*VLOOKUP(AirBSYLD2!BD$4,'[1]INTERNAL PARAMETERS-1'!$B$5:$J$44,3,FALSE)</f>
        <v>0</v>
      </c>
      <c r="BE215" s="44">
        <f>AirBSYLD1!BE215*VLOOKUP(AirBSYLD2!BE$4,'[1]INTERNAL PARAMETERS-1'!$B$5:$J$44,5,FALSE)*VLOOKUP(AirBSYLD2!BE$4,'[1]INTERNAL PARAMETERS-1'!$B$5:$J$44,6,FALSE)*VLOOKUP(AirBSYLD2!BE$4,'[1]INTERNAL PARAMETERS-1'!$B$5:$J$44,3,FALSE) + AirBSYLD1!BE215*(1-VLOOKUP(AirBSYLD2!BE$4,'[1]INTERNAL PARAMETERS-1'!$B$5:$J$44,5,FALSE))*VLOOKUP(AirBSYLD2!BE$4,'[1]INTERNAL PARAMETERS-1'!$B$5:$J$44,8,FALSE)*VLOOKUP(AirBSYLD2!BE$4,'[1]INTERNAL PARAMETERS-1'!$B$5:$J$44,3,FALSE)</f>
        <v>0</v>
      </c>
      <c r="BF215" s="44">
        <f>AirBSYLD1!BF215*VLOOKUP(AirBSYLD2!BF$4,'[1]INTERNAL PARAMETERS-1'!$B$5:$J$44,5,FALSE)*VLOOKUP(AirBSYLD2!BF$4,'[1]INTERNAL PARAMETERS-1'!$B$5:$J$44,6,FALSE)*VLOOKUP(AirBSYLD2!BF$4,'[1]INTERNAL PARAMETERS-1'!$B$5:$J$44,3,FALSE) + AirBSYLD1!BF215*(1-VLOOKUP(AirBSYLD2!BF$4,'[1]INTERNAL PARAMETERS-1'!$B$5:$J$44,5,FALSE))*VLOOKUP(AirBSYLD2!BF$4,'[1]INTERNAL PARAMETERS-1'!$B$5:$J$44,8,FALSE)*VLOOKUP(AirBSYLD2!BF$4,'[1]INTERNAL PARAMETERS-1'!$B$5:$J$44,3,FALSE)</f>
        <v>0</v>
      </c>
      <c r="BG215" s="44">
        <f>AirBSYLD1!BG215*VLOOKUP(AirBSYLD2!BG$4,'[1]INTERNAL PARAMETERS-1'!$B$5:$J$44,5,FALSE)*VLOOKUP(AirBSYLD2!BG$4,'[1]INTERNAL PARAMETERS-1'!$B$5:$J$44,6,FALSE)*VLOOKUP(AirBSYLD2!BG$4,'[1]INTERNAL PARAMETERS-1'!$B$5:$J$44,3,FALSE) + AirBSYLD1!BG215*(1-VLOOKUP(AirBSYLD2!BG$4,'[1]INTERNAL PARAMETERS-1'!$B$5:$J$44,5,FALSE))*VLOOKUP(AirBSYLD2!BG$4,'[1]INTERNAL PARAMETERS-1'!$B$5:$J$44,8,FALSE)*VLOOKUP(AirBSYLD2!BG$4,'[1]INTERNAL PARAMETERS-1'!$B$5:$J$44,3,FALSE)</f>
        <v>0</v>
      </c>
      <c r="BH215" s="44">
        <f>AirBSYLD1!BH215*VLOOKUP(AirBSYLD2!BH$4,'[1]INTERNAL PARAMETERS-1'!$B$5:$J$44,5,FALSE)*VLOOKUP(AirBSYLD2!BH$4,'[1]INTERNAL PARAMETERS-1'!$B$5:$J$44,6,FALSE)*VLOOKUP(AirBSYLD2!BH$4,'[1]INTERNAL PARAMETERS-1'!$B$5:$J$44,3,FALSE) + AirBSYLD1!BH215*(1-VLOOKUP(AirBSYLD2!BH$4,'[1]INTERNAL PARAMETERS-1'!$B$5:$J$44,5,FALSE))*VLOOKUP(AirBSYLD2!BH$4,'[1]INTERNAL PARAMETERS-1'!$B$5:$J$44,8,FALSE)*VLOOKUP(AirBSYLD2!BH$4,'[1]INTERNAL PARAMETERS-1'!$B$5:$J$44,3,FALSE)</f>
        <v>0</v>
      </c>
      <c r="BI215" s="44">
        <f>AirBSYLD1!BI215*VLOOKUP(AirBSYLD2!BI$4,'[1]INTERNAL PARAMETERS-1'!$B$5:$J$44,5,FALSE)*VLOOKUP(AirBSYLD2!BI$4,'[1]INTERNAL PARAMETERS-1'!$B$5:$J$44,6,FALSE)*VLOOKUP(AirBSYLD2!BI$4,'[1]INTERNAL PARAMETERS-1'!$B$5:$J$44,3,FALSE) + AirBSYLD1!BI215*(1-VLOOKUP(AirBSYLD2!BI$4,'[1]INTERNAL PARAMETERS-1'!$B$5:$J$44,5,FALSE))*VLOOKUP(AirBSYLD2!BI$4,'[1]INTERNAL PARAMETERS-1'!$B$5:$J$44,8,FALSE)*VLOOKUP(AirBSYLD2!BI$4,'[1]INTERNAL PARAMETERS-1'!$B$5:$J$44,3,FALSE)</f>
        <v>0</v>
      </c>
      <c r="BJ215" s="44">
        <f>AirBSYLD1!BJ215*VLOOKUP(AirBSYLD2!BJ$4,'[1]INTERNAL PARAMETERS-1'!$B$5:$J$44,5,FALSE)*VLOOKUP(AirBSYLD2!BJ$4,'[1]INTERNAL PARAMETERS-1'!$B$5:$J$44,6,FALSE)*VLOOKUP(AirBSYLD2!BJ$4,'[1]INTERNAL PARAMETERS-1'!$B$5:$J$44,3,FALSE) + AirBSYLD1!BJ215*(1-VLOOKUP(AirBSYLD2!BJ$4,'[1]INTERNAL PARAMETERS-1'!$B$5:$J$44,5,FALSE))*VLOOKUP(AirBSYLD2!BJ$4,'[1]INTERNAL PARAMETERS-1'!$B$5:$J$44,8,FALSE)*VLOOKUP(AirBSYLD2!BJ$4,'[1]INTERNAL PARAMETERS-1'!$B$5:$J$44,3,FALSE)</f>
        <v>0</v>
      </c>
      <c r="BK215" s="44">
        <f>AirBSYLD1!BK215*VLOOKUP(AirBSYLD2!BK$4,'[1]INTERNAL PARAMETERS-1'!$B$5:$J$44,5,FALSE)*VLOOKUP(AirBSYLD2!BK$4,'[1]INTERNAL PARAMETERS-1'!$B$5:$J$44,6,FALSE)*VLOOKUP(AirBSYLD2!BK$4,'[1]INTERNAL PARAMETERS-1'!$B$5:$J$44,3,FALSE) + AirBSYLD1!BK215*(1-VLOOKUP(AirBSYLD2!BK$4,'[1]INTERNAL PARAMETERS-1'!$B$5:$J$44,5,FALSE))*VLOOKUP(AirBSYLD2!BK$4,'[1]INTERNAL PARAMETERS-1'!$B$5:$J$44,8,FALSE)*VLOOKUP(AirBSYLD2!BK$4,'[1]INTERNAL PARAMETERS-1'!$B$5:$J$44,3,FALSE)</f>
        <v>0</v>
      </c>
      <c r="BL215" s="44">
        <f>AirBSYLD1!BL215*VLOOKUP(AirBSYLD2!BL$4,'[1]INTERNAL PARAMETERS-1'!$B$5:$J$44,5,FALSE)*VLOOKUP(AirBSYLD2!BL$4,'[1]INTERNAL PARAMETERS-1'!$B$5:$J$44,6,FALSE)*VLOOKUP(AirBSYLD2!BL$4,'[1]INTERNAL PARAMETERS-1'!$B$5:$J$44,3,FALSE) + AirBSYLD1!BL215*(1-VLOOKUP(AirBSYLD2!BL$4,'[1]INTERNAL PARAMETERS-1'!$B$5:$J$44,5,FALSE))*VLOOKUP(AirBSYLD2!BL$4,'[1]INTERNAL PARAMETERS-1'!$B$5:$J$44,8,FALSE)*VLOOKUP(AirBSYLD2!BL$4,'[1]INTERNAL PARAMETERS-1'!$B$5:$J$44,3,FALSE)</f>
        <v>0</v>
      </c>
      <c r="BM215" s="44">
        <f>AirBSYLD1!BM215*VLOOKUP(AirBSYLD2!BM$4,'[1]INTERNAL PARAMETERS-1'!$B$5:$J$44,5,FALSE)*VLOOKUP(AirBSYLD2!BM$4,'[1]INTERNAL PARAMETERS-1'!$B$5:$J$44,6,FALSE)*VLOOKUP(AirBSYLD2!BM$4,'[1]INTERNAL PARAMETERS-1'!$B$5:$J$44,3,FALSE) + AirBSYLD1!BM215*(1-VLOOKUP(AirBSYLD2!BM$4,'[1]INTERNAL PARAMETERS-1'!$B$5:$J$44,5,FALSE))*VLOOKUP(AirBSYLD2!BM$4,'[1]INTERNAL PARAMETERS-1'!$B$5:$J$44,8,FALSE)*VLOOKUP(AirBSYLD2!BM$4,'[1]INTERNAL PARAMETERS-1'!$B$5:$J$44,3,FALSE)</f>
        <v>0</v>
      </c>
      <c r="BN215" s="44">
        <f>AirBSYLD1!BN215*VLOOKUP(AirBSYLD2!BN$4,'[1]INTERNAL PARAMETERS-1'!$B$5:$J$44,5,FALSE)*VLOOKUP(AirBSYLD2!BN$4,'[1]INTERNAL PARAMETERS-1'!$B$5:$J$44,6,FALSE)*VLOOKUP(AirBSYLD2!BN$4,'[1]INTERNAL PARAMETERS-1'!$B$5:$J$44,3,FALSE) + AirBSYLD1!BN215*(1-VLOOKUP(AirBSYLD2!BN$4,'[1]INTERNAL PARAMETERS-1'!$B$5:$J$44,5,FALSE))*VLOOKUP(AirBSYLD2!BN$4,'[1]INTERNAL PARAMETERS-1'!$B$5:$J$44,8,FALSE)*VLOOKUP(AirBSYLD2!BN$4,'[1]INTERNAL PARAMETERS-1'!$B$5:$J$44,3,FALSE)</f>
        <v>0</v>
      </c>
      <c r="BO215" s="44">
        <f>AirBSYLD1!BO215*VLOOKUP(AirBSYLD2!BO$4,'[1]INTERNAL PARAMETERS-1'!$B$5:$J$44,5,FALSE)*VLOOKUP(AirBSYLD2!BO$4,'[1]INTERNAL PARAMETERS-1'!$B$5:$J$44,6,FALSE)*VLOOKUP(AirBSYLD2!BO$4,'[1]INTERNAL PARAMETERS-1'!$B$5:$J$44,3,FALSE) + AirBSYLD1!BO215*(1-VLOOKUP(AirBSYLD2!BO$4,'[1]INTERNAL PARAMETERS-1'!$B$5:$J$44,5,FALSE))*VLOOKUP(AirBSYLD2!BO$4,'[1]INTERNAL PARAMETERS-1'!$B$5:$J$44,8,FALSE)*VLOOKUP(AirBSYLD2!BO$4,'[1]INTERNAL PARAMETERS-1'!$B$5:$J$44,3,FALSE)</f>
        <v>0</v>
      </c>
      <c r="BP215" s="44">
        <f>AirBSYLD1!BP215*VLOOKUP(AirBSYLD2!BP$4,'[1]INTERNAL PARAMETERS-1'!$B$5:$J$44,5,FALSE)*VLOOKUP(AirBSYLD2!BP$4,'[1]INTERNAL PARAMETERS-1'!$B$5:$J$44,6,FALSE)*VLOOKUP(AirBSYLD2!BP$4,'[1]INTERNAL PARAMETERS-1'!$B$5:$J$44,3,FALSE) + AirBSYLD1!BP215*(1-VLOOKUP(AirBSYLD2!BP$4,'[1]INTERNAL PARAMETERS-1'!$B$5:$J$44,5,FALSE))*VLOOKUP(AirBSYLD2!BP$4,'[1]INTERNAL PARAMETERS-1'!$B$5:$J$44,8,FALSE)*VLOOKUP(AirBSYLD2!BP$4,'[1]INTERNAL PARAMETERS-1'!$B$5:$J$44,3,FALSE)</f>
        <v>0</v>
      </c>
      <c r="BQ215" s="44">
        <f>AirBSYLD1!BQ215*VLOOKUP(AirBSYLD2!BQ$4,'[1]INTERNAL PARAMETERS-1'!$B$5:$J$44,5,FALSE)*VLOOKUP(AirBSYLD2!BQ$4,'[1]INTERNAL PARAMETERS-1'!$B$5:$J$44,6,FALSE)*VLOOKUP(AirBSYLD2!BQ$4,'[1]INTERNAL PARAMETERS-1'!$B$5:$J$44,3,FALSE) + AirBSYLD1!BQ215*(1-VLOOKUP(AirBSYLD2!BQ$4,'[1]INTERNAL PARAMETERS-1'!$B$5:$J$44,5,FALSE))*VLOOKUP(AirBSYLD2!BQ$4,'[1]INTERNAL PARAMETERS-1'!$B$5:$J$44,8,FALSE)*VLOOKUP(AirBSYLD2!BQ$4,'[1]INTERNAL PARAMETERS-1'!$B$5:$J$44,3,FALSE)</f>
        <v>0</v>
      </c>
      <c r="BR215" s="44">
        <f>AirBSYLD1!BR215*VLOOKUP(AirBSYLD2!BR$4,'[1]INTERNAL PARAMETERS-1'!$B$5:$J$44,5,FALSE)*VLOOKUP(AirBSYLD2!BR$4,'[1]INTERNAL PARAMETERS-1'!$B$5:$J$44,6,FALSE)*VLOOKUP(AirBSYLD2!BR$4,'[1]INTERNAL PARAMETERS-1'!$B$5:$J$44,3,FALSE) + AirBSYLD1!BR215*(1-VLOOKUP(AirBSYLD2!BR$4,'[1]INTERNAL PARAMETERS-1'!$B$5:$J$44,5,FALSE))*VLOOKUP(AirBSYLD2!BR$4,'[1]INTERNAL PARAMETERS-1'!$B$5:$J$44,8,FALSE)*VLOOKUP(AirBSYLD2!BR$4,'[1]INTERNAL PARAMETERS-1'!$B$5:$J$44,3,FALSE)</f>
        <v>0</v>
      </c>
      <c r="BS215" s="44">
        <f>AirBSYLD1!BS215*VLOOKUP(AirBSYLD2!BS$4,'[1]INTERNAL PARAMETERS-1'!$B$5:$J$44,5,FALSE)*VLOOKUP(AirBSYLD2!BS$4,'[1]INTERNAL PARAMETERS-1'!$B$5:$J$44,6,FALSE)*VLOOKUP(AirBSYLD2!BS$4,'[1]INTERNAL PARAMETERS-1'!$B$5:$J$44,3,FALSE) + AirBSYLD1!BS215*(1-VLOOKUP(AirBSYLD2!BS$4,'[1]INTERNAL PARAMETERS-1'!$B$5:$J$44,5,FALSE))*VLOOKUP(AirBSYLD2!BS$4,'[1]INTERNAL PARAMETERS-1'!$B$5:$J$44,8,FALSE)*VLOOKUP(AirBSYLD2!BS$4,'[1]INTERNAL PARAMETERS-1'!$B$5:$J$44,3,FALSE)</f>
        <v>0</v>
      </c>
      <c r="BT215" s="44">
        <f>AirBSYLD1!BT215*VLOOKUP(AirBSYLD2!BT$4,'[1]INTERNAL PARAMETERS-1'!$B$5:$J$44,5,FALSE)*VLOOKUP(AirBSYLD2!BT$4,'[1]INTERNAL PARAMETERS-1'!$B$5:$J$44,6,FALSE)*VLOOKUP(AirBSYLD2!BT$4,'[1]INTERNAL PARAMETERS-1'!$B$5:$J$44,3,FALSE) + AirBSYLD1!BT215*(1-VLOOKUP(AirBSYLD2!BT$4,'[1]INTERNAL PARAMETERS-1'!$B$5:$J$44,5,FALSE))*VLOOKUP(AirBSYLD2!BT$4,'[1]INTERNAL PARAMETERS-1'!$B$5:$J$44,8,FALSE)*VLOOKUP(AirBSYLD2!BT$4,'[1]INTERNAL PARAMETERS-1'!$B$5:$J$44,3,FALSE)</f>
        <v>0</v>
      </c>
      <c r="BU215" s="44">
        <f>AirBSYLD1!BU215*VLOOKUP(AirBSYLD2!BU$4,'[1]INTERNAL PARAMETERS-1'!$B$5:$J$44,5,FALSE)*VLOOKUP(AirBSYLD2!BU$4,'[1]INTERNAL PARAMETERS-1'!$B$5:$J$44,6,FALSE)*VLOOKUP(AirBSYLD2!BU$4,'[1]INTERNAL PARAMETERS-1'!$B$5:$J$44,3,FALSE) + AirBSYLD1!BU215*(1-VLOOKUP(AirBSYLD2!BU$4,'[1]INTERNAL PARAMETERS-1'!$B$5:$J$44,5,FALSE))*VLOOKUP(AirBSYLD2!BU$4,'[1]INTERNAL PARAMETERS-1'!$B$5:$J$44,8,FALSE)*VLOOKUP(AirBSYLD2!BU$4,'[1]INTERNAL PARAMETERS-1'!$B$5:$J$44,3,FALSE)</f>
        <v>0</v>
      </c>
      <c r="BV215" s="44">
        <f>AirBSYLD1!BV215*VLOOKUP(AirBSYLD2!BV$4,'[1]INTERNAL PARAMETERS-1'!$B$5:$J$44,5,FALSE)*VLOOKUP(AirBSYLD2!BV$4,'[1]INTERNAL PARAMETERS-1'!$B$5:$J$44,6,FALSE)*VLOOKUP(AirBSYLD2!BV$4,'[1]INTERNAL PARAMETERS-1'!$B$5:$J$44,3,FALSE) + AirBSYLD1!BV215*(1-VLOOKUP(AirBSYLD2!BV$4,'[1]INTERNAL PARAMETERS-1'!$B$5:$J$44,5,FALSE))*VLOOKUP(AirBSYLD2!BV$4,'[1]INTERNAL PARAMETERS-1'!$B$5:$J$44,8,FALSE)*VLOOKUP(AirBSYLD2!BV$4,'[1]INTERNAL PARAMETERS-1'!$B$5:$J$44,3,FALSE)</f>
        <v>0</v>
      </c>
      <c r="BW215" s="44">
        <f>AirBSYLD1!BW215*VLOOKUP(AirBSYLD2!BW$4,'[1]INTERNAL PARAMETERS-1'!$B$5:$J$44,5,FALSE)*VLOOKUP(AirBSYLD2!BW$4,'[1]INTERNAL PARAMETERS-1'!$B$5:$J$44,6,FALSE)*VLOOKUP(AirBSYLD2!BW$4,'[1]INTERNAL PARAMETERS-1'!$B$5:$J$44,3,FALSE) + AirBSYLD1!BW215*(1-VLOOKUP(AirBSYLD2!BW$4,'[1]INTERNAL PARAMETERS-1'!$B$5:$J$44,5,FALSE))*VLOOKUP(AirBSYLD2!BW$4,'[1]INTERNAL PARAMETERS-1'!$B$5:$J$44,8,FALSE)*VLOOKUP(AirBSYLD2!BW$4,'[1]INTERNAL PARAMETERS-1'!$B$5:$J$44,3,FALSE)</f>
        <v>0</v>
      </c>
      <c r="BX215" s="44">
        <f>AirBSYLD1!BX215*VLOOKUP(AirBSYLD2!BX$4,'[1]INTERNAL PARAMETERS-1'!$B$5:$J$44,5,FALSE)*VLOOKUP(AirBSYLD2!BX$4,'[1]INTERNAL PARAMETERS-1'!$B$5:$J$44,6,FALSE)*VLOOKUP(AirBSYLD2!BX$4,'[1]INTERNAL PARAMETERS-1'!$B$5:$J$44,3,FALSE) + AirBSYLD1!BX215*(1-VLOOKUP(AirBSYLD2!BX$4,'[1]INTERNAL PARAMETERS-1'!$B$5:$J$44,5,FALSE))*VLOOKUP(AirBSYLD2!BX$4,'[1]INTERNAL PARAMETERS-1'!$B$5:$J$44,8,FALSE)*VLOOKUP(AirBSYLD2!BX$4,'[1]INTERNAL PARAMETERS-1'!$B$5:$J$44,3,FALSE)</f>
        <v>0</v>
      </c>
      <c r="BY215" s="44">
        <f>AirBSYLD1!BY215*VLOOKUP(AirBSYLD2!BY$4,'[1]INTERNAL PARAMETERS-1'!$B$5:$J$44,5,FALSE)*VLOOKUP(AirBSYLD2!BY$4,'[1]INTERNAL PARAMETERS-1'!$B$5:$J$44,6,FALSE)*VLOOKUP(AirBSYLD2!BY$4,'[1]INTERNAL PARAMETERS-1'!$B$5:$J$44,3,FALSE) + AirBSYLD1!BY215*(1-VLOOKUP(AirBSYLD2!BY$4,'[1]INTERNAL PARAMETERS-1'!$B$5:$J$44,5,FALSE))*VLOOKUP(AirBSYLD2!BY$4,'[1]INTERNAL PARAMETERS-1'!$B$5:$J$44,8,FALSE)*VLOOKUP(AirBSYLD2!BY$4,'[1]INTERNAL PARAMETERS-1'!$B$5:$J$44,3,FALSE)</f>
        <v>0</v>
      </c>
      <c r="BZ215" s="44">
        <f>AirBSYLD1!BZ215*VLOOKUP(AirBSYLD2!BZ$4,'[1]INTERNAL PARAMETERS-1'!$B$5:$J$44,5,FALSE)*VLOOKUP(AirBSYLD2!BZ$4,'[1]INTERNAL PARAMETERS-1'!$B$5:$J$44,6,FALSE)*VLOOKUP(AirBSYLD2!BZ$4,'[1]INTERNAL PARAMETERS-1'!$B$5:$J$44,3,FALSE) + AirBSYLD1!BZ215*(1-VLOOKUP(AirBSYLD2!BZ$4,'[1]INTERNAL PARAMETERS-1'!$B$5:$J$44,5,FALSE))*VLOOKUP(AirBSYLD2!BZ$4,'[1]INTERNAL PARAMETERS-1'!$B$5:$J$44,8,FALSE)*VLOOKUP(AirBSYLD2!BZ$4,'[1]INTERNAL PARAMETERS-1'!$B$5:$J$44,3,FALSE)</f>
        <v>0</v>
      </c>
      <c r="CA215" s="44">
        <f>AirBSYLD1!CA215*VLOOKUP(AirBSYLD2!CA$4,'[1]INTERNAL PARAMETERS-1'!$B$5:$J$44,5,FALSE)*VLOOKUP(AirBSYLD2!CA$4,'[1]INTERNAL PARAMETERS-1'!$B$5:$J$44,6,FALSE)*VLOOKUP(AirBSYLD2!CA$4,'[1]INTERNAL PARAMETERS-1'!$B$5:$J$44,3,FALSE) + AirBSYLD1!CA215*(1-VLOOKUP(AirBSYLD2!CA$4,'[1]INTERNAL PARAMETERS-1'!$B$5:$J$44,5,FALSE))*VLOOKUP(AirBSYLD2!CA$4,'[1]INTERNAL PARAMETERS-1'!$B$5:$J$44,8,FALSE)*VLOOKUP(AirBSYLD2!CA$4,'[1]INTERNAL PARAMETERS-1'!$B$5:$J$44,3,FALSE)</f>
        <v>0</v>
      </c>
      <c r="CB215" s="44">
        <f>AirBSYLD1!CB215*VLOOKUP(AirBSYLD2!CB$4,'[1]INTERNAL PARAMETERS-1'!$B$5:$J$44,5,FALSE)*VLOOKUP(AirBSYLD2!CB$4,'[1]INTERNAL PARAMETERS-1'!$B$5:$J$44,6,FALSE)*VLOOKUP(AirBSYLD2!CB$4,'[1]INTERNAL PARAMETERS-1'!$B$5:$J$44,3,FALSE) + AirBSYLD1!CB215*(1-VLOOKUP(AirBSYLD2!CB$4,'[1]INTERNAL PARAMETERS-1'!$B$5:$J$44,5,FALSE))*VLOOKUP(AirBSYLD2!CB$4,'[1]INTERNAL PARAMETERS-1'!$B$5:$J$44,8,FALSE)*VLOOKUP(AirBSYLD2!CB$4,'[1]INTERNAL PARAMETERS-1'!$B$5:$J$44,3,FALSE)</f>
        <v>0</v>
      </c>
      <c r="CC215" s="44">
        <f>AirBSYLD1!CC215*VLOOKUP(AirBSYLD2!CC$4,'[1]INTERNAL PARAMETERS-1'!$B$5:$J$44,5,FALSE)*VLOOKUP(AirBSYLD2!CC$4,'[1]INTERNAL PARAMETERS-1'!$B$5:$J$44,6,FALSE)*VLOOKUP(AirBSYLD2!CC$4,'[1]INTERNAL PARAMETERS-1'!$B$5:$J$44,3,FALSE) + AirBSYLD1!CC215*(1-VLOOKUP(AirBSYLD2!CC$4,'[1]INTERNAL PARAMETERS-1'!$B$5:$J$44,5,FALSE))*VLOOKUP(AirBSYLD2!CC$4,'[1]INTERNAL PARAMETERS-1'!$B$5:$J$44,8,FALSE)*VLOOKUP(AirBSYLD2!CC$4,'[1]INTERNAL PARAMETERS-1'!$B$5:$J$44,3,FALSE)</f>
        <v>0</v>
      </c>
      <c r="CD215" s="44">
        <f>AirBSYLD1!CD215*VLOOKUP(AirBSYLD2!CD$4,'[1]INTERNAL PARAMETERS-1'!$B$5:$J$44,5,FALSE)*VLOOKUP(AirBSYLD2!CD$4,'[1]INTERNAL PARAMETERS-1'!$B$5:$J$44,6,FALSE)*VLOOKUP(AirBSYLD2!CD$4,'[1]INTERNAL PARAMETERS-1'!$B$5:$J$44,3,FALSE) + AirBSYLD1!CD215*(1-VLOOKUP(AirBSYLD2!CD$4,'[1]INTERNAL PARAMETERS-1'!$B$5:$J$44,5,FALSE))*VLOOKUP(AirBSYLD2!CD$4,'[1]INTERNAL PARAMETERS-1'!$B$5:$J$44,8,FALSE)*VLOOKUP(AirBSYLD2!CD$4,'[1]INTERNAL PARAMETERS-1'!$B$5:$J$44,3,FALSE)</f>
        <v>0</v>
      </c>
      <c r="CE215" s="44">
        <f>AirBSYLD1!CE215*VLOOKUP(AirBSYLD2!CE$4,'[1]INTERNAL PARAMETERS-1'!$B$5:$J$44,5,FALSE)*VLOOKUP(AirBSYLD2!CE$4,'[1]INTERNAL PARAMETERS-1'!$B$5:$J$44,6,FALSE)*VLOOKUP(AirBSYLD2!CE$4,'[1]INTERNAL PARAMETERS-1'!$B$5:$J$44,3,FALSE) + AirBSYLD1!CE215*(1-VLOOKUP(AirBSYLD2!CE$4,'[1]INTERNAL PARAMETERS-1'!$B$5:$J$44,5,FALSE))*VLOOKUP(AirBSYLD2!CE$4,'[1]INTERNAL PARAMETERS-1'!$B$5:$J$44,8,FALSE)*VLOOKUP(AirBSYLD2!CE$4,'[1]INTERNAL PARAMETERS-1'!$B$5:$J$44,3,FALSE)</f>
        <v>0</v>
      </c>
      <c r="CF215" s="44">
        <f>AirBSYLD1!CF215*VLOOKUP(AirBSYLD2!CF$4,'[1]INTERNAL PARAMETERS-1'!$B$5:$J$44,5,FALSE)*VLOOKUP(AirBSYLD2!CF$4,'[1]INTERNAL PARAMETERS-1'!$B$5:$J$44,6,FALSE)*VLOOKUP(AirBSYLD2!CF$4,'[1]INTERNAL PARAMETERS-1'!$B$5:$J$44,3,FALSE) + AirBSYLD1!CF215*(1-VLOOKUP(AirBSYLD2!CF$4,'[1]INTERNAL PARAMETERS-1'!$B$5:$J$44,5,FALSE))*VLOOKUP(AirBSYLD2!CF$4,'[1]INTERNAL PARAMETERS-1'!$B$5:$J$44,8,FALSE)*VLOOKUP(AirBSYLD2!CF$4,'[1]INTERNAL PARAMETERS-1'!$B$5:$J$44,3,FALSE)</f>
        <v>0</v>
      </c>
      <c r="CG215" s="44">
        <f>AirBSYLD1!CG215*VLOOKUP(AirBSYLD2!CG$4,'[1]INTERNAL PARAMETERS-1'!$B$5:$J$44,5,FALSE)*VLOOKUP(AirBSYLD2!CG$4,'[1]INTERNAL PARAMETERS-1'!$B$5:$J$44,6,FALSE)*VLOOKUP(AirBSYLD2!CG$4,'[1]INTERNAL PARAMETERS-1'!$B$5:$J$44,3,FALSE) + AirBSYLD1!CG215*(1-VLOOKUP(AirBSYLD2!CG$4,'[1]INTERNAL PARAMETERS-1'!$B$5:$J$44,5,FALSE))*VLOOKUP(AirBSYLD2!CG$4,'[1]INTERNAL PARAMETERS-1'!$B$5:$J$44,8,FALSE)*VLOOKUP(AirBSYLD2!CG$4,'[1]INTERNAL PARAMETERS-1'!$B$5:$J$44,3,FALSE)</f>
        <v>0</v>
      </c>
      <c r="CH215" s="43">
        <f>AirBSYLD1!CH215*VLOOKUP(AirBSYLD2!CH$4,'[1]INTERNAL PARAMETERS-1'!$B$5:$J$44,5,FALSE)*VLOOKUP(AirBSYLD2!CH$4,'[1]INTERNAL PARAMETERS-1'!$B$5:$J$44,6,FALSE)*VLOOKUP(AirBSYLD2!CH$4,'[1]INTERNAL PARAMETERS-1'!$B$5:$J$44,3,FALSE) + AirBSYLD1!CH215*(1-VLOOKUP(AirBSYLD2!CH$4,'[1]INTERNAL PARAMETERS-1'!$B$5:$J$44,5,FALSE))*VLOOKUP(AirBSYLD2!CH$4,'[1]INTERNAL PARAMETERS-1'!$B$5:$J$44,8,FALSE)*VLOOKUP(AirBSYLD2!CH$4,'[1]INTERNAL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AirBS!X216</f>
        <v>0</v>
      </c>
      <c r="F216" s="56">
        <f>'[1]INTERNAL PARAMETERS-1'!M18</f>
        <v>21.115000000000002</v>
      </c>
      <c r="G216" s="45">
        <f>AirBSYLD1!G216*VLOOKUP(AirBSYLD2!G$4,'[1]INTERNAL PARAMETERS-1'!$B$5:$J$44,5,FALSE)*VLOOKUP(AirBSYLD2!G$4,'[1]INTERNAL PARAMETERS-1'!$B$5:$J$44,7,FALSE)*AirBSYLD2!$F216 + AirBSYLD1!G216*(1-VLOOKUP(AirBSYLD2!G$4,'[1]INTERNAL PARAMETERS-1'!$B$5:$J$44,5,FALSE))*VLOOKUP(AirBSYLD2!G$4,'[1]INTERNAL PARAMETERS-1'!$B$5:$J$44,9,FALSE)*AirBSYLD2!$F216</f>
        <v>0</v>
      </c>
      <c r="H216" s="44">
        <f>AirBSYLD1!H216*VLOOKUP(AirBSYLD2!H$4,'[1]INTERNAL PARAMETERS-1'!$B$5:$J$44,5,FALSE)*VLOOKUP(AirBSYLD2!H$4,'[1]INTERNAL PARAMETERS-1'!$B$5:$J$44,7,FALSE)*AirBSYLD2!$F216 + AirBSYLD1!H216*(1-VLOOKUP(AirBSYLD2!H$4,'[1]INTERNAL PARAMETERS-1'!$B$5:$J$44,5,FALSE))*VLOOKUP(AirBSYLD2!H$4,'[1]INTERNAL PARAMETERS-1'!$B$5:$J$44,9,FALSE)*AirBSYLD2!$F216</f>
        <v>0</v>
      </c>
      <c r="I216" s="44">
        <f>AirBSYLD1!I216*VLOOKUP(AirBSYLD2!I$4,'[1]INTERNAL PARAMETERS-1'!$B$5:$J$44,5,FALSE)*VLOOKUP(AirBSYLD2!I$4,'[1]INTERNAL PARAMETERS-1'!$B$5:$J$44,7,FALSE)*AirBSYLD2!$F216 + AirBSYLD1!I216*(1-VLOOKUP(AirBSYLD2!I$4,'[1]INTERNAL PARAMETERS-1'!$B$5:$J$44,5,FALSE))*VLOOKUP(AirBSYLD2!I$4,'[1]INTERNAL PARAMETERS-1'!$B$5:$J$44,9,FALSE)*AirBSYLD2!$F216</f>
        <v>0</v>
      </c>
      <c r="J216" s="44">
        <f>AirBSYLD1!J216*VLOOKUP(AirBSYLD2!J$4,'[1]INTERNAL PARAMETERS-1'!$B$5:$J$44,5,FALSE)*VLOOKUP(AirBSYLD2!J$4,'[1]INTERNAL PARAMETERS-1'!$B$5:$J$44,7,FALSE)*AirBSYLD2!$F216 + AirBSYLD1!J216*(1-VLOOKUP(AirBSYLD2!J$4,'[1]INTERNAL PARAMETERS-1'!$B$5:$J$44,5,FALSE))*VLOOKUP(AirBSYLD2!J$4,'[1]INTERNAL PARAMETERS-1'!$B$5:$J$44,9,FALSE)*AirBSYLD2!$F216</f>
        <v>0</v>
      </c>
      <c r="K216" s="44">
        <f>AirBSYLD1!K216*VLOOKUP(AirBSYLD2!K$4,'[1]INTERNAL PARAMETERS-1'!$B$5:$J$44,5,FALSE)*VLOOKUP(AirBSYLD2!K$4,'[1]INTERNAL PARAMETERS-1'!$B$5:$J$44,7,FALSE)*AirBSYLD2!$F216 + AirBSYLD1!K216*(1-VLOOKUP(AirBSYLD2!K$4,'[1]INTERNAL PARAMETERS-1'!$B$5:$J$44,5,FALSE))*VLOOKUP(AirBSYLD2!K$4,'[1]INTERNAL PARAMETERS-1'!$B$5:$J$44,9,FALSE)*AirBSYLD2!$F216</f>
        <v>0</v>
      </c>
      <c r="L216" s="44">
        <f>AirBSYLD1!L216*VLOOKUP(AirBSYLD2!L$4,'[1]INTERNAL PARAMETERS-1'!$B$5:$J$44,5,FALSE)*VLOOKUP(AirBSYLD2!L$4,'[1]INTERNAL PARAMETERS-1'!$B$5:$J$44,7,FALSE)*AirBSYLD2!$F216 + AirBSYLD1!L216*(1-VLOOKUP(AirBSYLD2!L$4,'[1]INTERNAL PARAMETERS-1'!$B$5:$J$44,5,FALSE))*VLOOKUP(AirBSYLD2!L$4,'[1]INTERNAL PARAMETERS-1'!$B$5:$J$44,9,FALSE)*AirBSYLD2!$F216</f>
        <v>0</v>
      </c>
      <c r="M216" s="44">
        <f>AirBSYLD1!M216*VLOOKUP(AirBSYLD2!M$4,'[1]INTERNAL PARAMETERS-1'!$B$5:$J$44,5,FALSE)*VLOOKUP(AirBSYLD2!M$4,'[1]INTERNAL PARAMETERS-1'!$B$5:$J$44,7,FALSE)*AirBSYLD2!$F216 + AirBSYLD1!M216*(1-VLOOKUP(AirBSYLD2!M$4,'[1]INTERNAL PARAMETERS-1'!$B$5:$J$44,5,FALSE))*VLOOKUP(AirBSYLD2!M$4,'[1]INTERNAL PARAMETERS-1'!$B$5:$J$44,9,FALSE)*AirBSYLD2!$F216</f>
        <v>0</v>
      </c>
      <c r="N216" s="44">
        <f>AirBSYLD1!N216*VLOOKUP(AirBSYLD2!N$4,'[1]INTERNAL PARAMETERS-1'!$B$5:$J$44,5,FALSE)*VLOOKUP(AirBSYLD2!N$4,'[1]INTERNAL PARAMETERS-1'!$B$5:$J$44,7,FALSE)*AirBSYLD2!$F216 + AirBSYLD1!N216*(1-VLOOKUP(AirBSYLD2!N$4,'[1]INTERNAL PARAMETERS-1'!$B$5:$J$44,5,FALSE))*VLOOKUP(AirBSYLD2!N$4,'[1]INTERNAL PARAMETERS-1'!$B$5:$J$44,9,FALSE)*AirBSYLD2!$F216</f>
        <v>0</v>
      </c>
      <c r="O216" s="44">
        <f>AirBSYLD1!O216*VLOOKUP(AirBSYLD2!O$4,'[1]INTERNAL PARAMETERS-1'!$B$5:$J$44,5,FALSE)*VLOOKUP(AirBSYLD2!O$4,'[1]INTERNAL PARAMETERS-1'!$B$5:$J$44,7,FALSE)*AirBSYLD2!$F216 + AirBSYLD1!O216*(1-VLOOKUP(AirBSYLD2!O$4,'[1]INTERNAL PARAMETERS-1'!$B$5:$J$44,5,FALSE))*VLOOKUP(AirBSYLD2!O$4,'[1]INTERNAL PARAMETERS-1'!$B$5:$J$44,9,FALSE)*AirBSYLD2!$F216</f>
        <v>0</v>
      </c>
      <c r="P216" s="44">
        <f>AirBSYLD1!P216*VLOOKUP(AirBSYLD2!P$4,'[1]INTERNAL PARAMETERS-1'!$B$5:$J$44,5,FALSE)*VLOOKUP(AirBSYLD2!P$4,'[1]INTERNAL PARAMETERS-1'!$B$5:$J$44,7,FALSE)*AirBSYLD2!$F216 + AirBSYLD1!P216*(1-VLOOKUP(AirBSYLD2!P$4,'[1]INTERNAL PARAMETERS-1'!$B$5:$J$44,5,FALSE))*VLOOKUP(AirBSYLD2!P$4,'[1]INTERNAL PARAMETERS-1'!$B$5:$J$44,9,FALSE)*AirBSYLD2!$F216</f>
        <v>0</v>
      </c>
      <c r="Q216" s="44">
        <f>AirBSYLD1!Q216*VLOOKUP(AirBSYLD2!Q$4,'[1]INTERNAL PARAMETERS-1'!$B$5:$J$44,5,FALSE)*VLOOKUP(AirBSYLD2!Q$4,'[1]INTERNAL PARAMETERS-1'!$B$5:$J$44,7,FALSE)*AirBSYLD2!$F216 + AirBSYLD1!Q216*(1-VLOOKUP(AirBSYLD2!Q$4,'[1]INTERNAL PARAMETERS-1'!$B$5:$J$44,5,FALSE))*VLOOKUP(AirBSYLD2!Q$4,'[1]INTERNAL PARAMETERS-1'!$B$5:$J$44,9,FALSE)*AirBSYLD2!$F216</f>
        <v>0</v>
      </c>
      <c r="R216" s="44">
        <f>AirBSYLD1!R216*VLOOKUP(AirBSYLD2!R$4,'[1]INTERNAL PARAMETERS-1'!$B$5:$J$44,5,FALSE)*VLOOKUP(AirBSYLD2!R$4,'[1]INTERNAL PARAMETERS-1'!$B$5:$J$44,7,FALSE)*AirBSYLD2!$F216 + AirBSYLD1!R216*(1-VLOOKUP(AirBSYLD2!R$4,'[1]INTERNAL PARAMETERS-1'!$B$5:$J$44,5,FALSE))*VLOOKUP(AirBSYLD2!R$4,'[1]INTERNAL PARAMETERS-1'!$B$5:$J$44,9,FALSE)*AirBSYLD2!$F216</f>
        <v>0</v>
      </c>
      <c r="S216" s="44">
        <f>AirBSYLD1!S216*VLOOKUP(AirBSYLD2!S$4,'[1]INTERNAL PARAMETERS-1'!$B$5:$J$44,5,FALSE)*VLOOKUP(AirBSYLD2!S$4,'[1]INTERNAL PARAMETERS-1'!$B$5:$J$44,7,FALSE)*AirBSYLD2!$F216 + AirBSYLD1!S216*(1-VLOOKUP(AirBSYLD2!S$4,'[1]INTERNAL PARAMETERS-1'!$B$5:$J$44,5,FALSE))*VLOOKUP(AirBSYLD2!S$4,'[1]INTERNAL PARAMETERS-1'!$B$5:$J$44,9,FALSE)*AirBSYLD2!$F216</f>
        <v>0</v>
      </c>
      <c r="T216" s="44">
        <f>AirBSYLD1!T216*VLOOKUP(AirBSYLD2!T$4,'[1]INTERNAL PARAMETERS-1'!$B$5:$J$44,5,FALSE)*VLOOKUP(AirBSYLD2!T$4,'[1]INTERNAL PARAMETERS-1'!$B$5:$J$44,7,FALSE)*AirBSYLD2!$F216 + AirBSYLD1!T216*(1-VLOOKUP(AirBSYLD2!T$4,'[1]INTERNAL PARAMETERS-1'!$B$5:$J$44,5,FALSE))*VLOOKUP(AirBSYLD2!T$4,'[1]INTERNAL PARAMETERS-1'!$B$5:$J$44,9,FALSE)*AirBSYLD2!$F216</f>
        <v>0</v>
      </c>
      <c r="U216" s="44">
        <f>AirBSYLD1!U216*VLOOKUP(AirBSYLD2!U$4,'[1]INTERNAL PARAMETERS-1'!$B$5:$J$44,5,FALSE)*VLOOKUP(AirBSYLD2!U$4,'[1]INTERNAL PARAMETERS-1'!$B$5:$J$44,7,FALSE)*AirBSYLD2!$F216 + AirBSYLD1!U216*(1-VLOOKUP(AirBSYLD2!U$4,'[1]INTERNAL PARAMETERS-1'!$B$5:$J$44,5,FALSE))*VLOOKUP(AirBSYLD2!U$4,'[1]INTERNAL PARAMETERS-1'!$B$5:$J$44,9,FALSE)*AirBSYLD2!$F216</f>
        <v>0</v>
      </c>
      <c r="V216" s="44">
        <f>AirBSYLD1!V216*VLOOKUP(AirBSYLD2!V$4,'[1]INTERNAL PARAMETERS-1'!$B$5:$J$44,5,FALSE)*VLOOKUP(AirBSYLD2!V$4,'[1]INTERNAL PARAMETERS-1'!$B$5:$J$44,7,FALSE)*AirBSYLD2!$F216 + AirBSYLD1!V216*(1-VLOOKUP(AirBSYLD2!V$4,'[1]INTERNAL PARAMETERS-1'!$B$5:$J$44,5,FALSE))*VLOOKUP(AirBSYLD2!V$4,'[1]INTERNAL PARAMETERS-1'!$B$5:$J$44,9,FALSE)*AirBSYLD2!$F216</f>
        <v>0</v>
      </c>
      <c r="W216" s="44">
        <f>AirBSYLD1!W216*VLOOKUP(AirBSYLD2!W$4,'[1]INTERNAL PARAMETERS-1'!$B$5:$J$44,5,FALSE)*VLOOKUP(AirBSYLD2!W$4,'[1]INTERNAL PARAMETERS-1'!$B$5:$J$44,7,FALSE)*AirBSYLD2!$F216 + AirBSYLD1!W216*(1-VLOOKUP(AirBSYLD2!W$4,'[1]INTERNAL PARAMETERS-1'!$B$5:$J$44,5,FALSE))*VLOOKUP(AirBSYLD2!W$4,'[1]INTERNAL PARAMETERS-1'!$B$5:$J$44,9,FALSE)*AirBSYLD2!$F216</f>
        <v>0</v>
      </c>
      <c r="X216" s="44">
        <f>AirBSYLD1!X216*VLOOKUP(AirBSYLD2!X$4,'[1]INTERNAL PARAMETERS-1'!$B$5:$J$44,5,FALSE)*VLOOKUP(AirBSYLD2!X$4,'[1]INTERNAL PARAMETERS-1'!$B$5:$J$44,7,FALSE)*AirBSYLD2!$F216 + AirBSYLD1!X216*(1-VLOOKUP(AirBSYLD2!X$4,'[1]INTERNAL PARAMETERS-1'!$B$5:$J$44,5,FALSE))*VLOOKUP(AirBSYLD2!X$4,'[1]INTERNAL PARAMETERS-1'!$B$5:$J$44,9,FALSE)*AirBSYLD2!$F216</f>
        <v>0</v>
      </c>
      <c r="Y216" s="44">
        <f>AirBSYLD1!Y216*VLOOKUP(AirBSYLD2!Y$4,'[1]INTERNAL PARAMETERS-1'!$B$5:$J$44,5,FALSE)*VLOOKUP(AirBSYLD2!Y$4,'[1]INTERNAL PARAMETERS-1'!$B$5:$J$44,7,FALSE)*AirBSYLD2!$F216 + AirBSYLD1!Y216*(1-VLOOKUP(AirBSYLD2!Y$4,'[1]INTERNAL PARAMETERS-1'!$B$5:$J$44,5,FALSE))*VLOOKUP(AirBSYLD2!Y$4,'[1]INTERNAL PARAMETERS-1'!$B$5:$J$44,9,FALSE)*AirBSYLD2!$F216</f>
        <v>0</v>
      </c>
      <c r="Z216" s="44">
        <f>AirBSYLD1!Z216*VLOOKUP(AirBSYLD2!Z$4,'[1]INTERNAL PARAMETERS-1'!$B$5:$J$44,5,FALSE)*VLOOKUP(AirBSYLD2!Z$4,'[1]INTERNAL PARAMETERS-1'!$B$5:$J$44,7,FALSE)*AirBSYLD2!$F216 + AirBSYLD1!Z216*(1-VLOOKUP(AirBSYLD2!Z$4,'[1]INTERNAL PARAMETERS-1'!$B$5:$J$44,5,FALSE))*VLOOKUP(AirBSYLD2!Z$4,'[1]INTERNAL PARAMETERS-1'!$B$5:$J$44,9,FALSE)*AirBSYLD2!$F216</f>
        <v>0</v>
      </c>
      <c r="AA216" s="44">
        <f>AirBSYLD1!AA216*VLOOKUP(AirBSYLD2!AA$4,'[1]INTERNAL PARAMETERS-1'!$B$5:$J$44,5,FALSE)*VLOOKUP(AirBSYLD2!AA$4,'[1]INTERNAL PARAMETERS-1'!$B$5:$J$44,7,FALSE)*AirBSYLD2!$F216 + AirBSYLD1!AA216*(1-VLOOKUP(AirBSYLD2!AA$4,'[1]INTERNAL PARAMETERS-1'!$B$5:$J$44,5,FALSE))*VLOOKUP(AirBSYLD2!AA$4,'[1]INTERNAL PARAMETERS-1'!$B$5:$J$44,9,FALSE)*AirBSYLD2!$F216</f>
        <v>0</v>
      </c>
      <c r="AB216" s="44">
        <f>AirBSYLD1!AB216*VLOOKUP(AirBSYLD2!AB$4,'[1]INTERNAL PARAMETERS-1'!$B$5:$J$44,5,FALSE)*VLOOKUP(AirBSYLD2!AB$4,'[1]INTERNAL PARAMETERS-1'!$B$5:$J$44,7,FALSE)*AirBSYLD2!$F216 + AirBSYLD1!AB216*(1-VLOOKUP(AirBSYLD2!AB$4,'[1]INTERNAL PARAMETERS-1'!$B$5:$J$44,5,FALSE))*VLOOKUP(AirBSYLD2!AB$4,'[1]INTERNAL PARAMETERS-1'!$B$5:$J$44,9,FALSE)*AirBSYLD2!$F216</f>
        <v>0</v>
      </c>
      <c r="AC216" s="44">
        <f>AirBSYLD1!AC216*VLOOKUP(AirBSYLD2!AC$4,'[1]INTERNAL PARAMETERS-1'!$B$5:$J$44,5,FALSE)*VLOOKUP(AirBSYLD2!AC$4,'[1]INTERNAL PARAMETERS-1'!$B$5:$J$44,7,FALSE)*AirBSYLD2!$F216 + AirBSYLD1!AC216*(1-VLOOKUP(AirBSYLD2!AC$4,'[1]INTERNAL PARAMETERS-1'!$B$5:$J$44,5,FALSE))*VLOOKUP(AirBSYLD2!AC$4,'[1]INTERNAL PARAMETERS-1'!$B$5:$J$44,9,FALSE)*AirBSYLD2!$F216</f>
        <v>0</v>
      </c>
      <c r="AD216" s="44">
        <f>AirBSYLD1!AD216*VLOOKUP(AirBSYLD2!AD$4,'[1]INTERNAL PARAMETERS-1'!$B$5:$J$44,5,FALSE)*VLOOKUP(AirBSYLD2!AD$4,'[1]INTERNAL PARAMETERS-1'!$B$5:$J$44,7,FALSE)*AirBSYLD2!$F216 + AirBSYLD1!AD216*(1-VLOOKUP(AirBSYLD2!AD$4,'[1]INTERNAL PARAMETERS-1'!$B$5:$J$44,5,FALSE))*VLOOKUP(AirBSYLD2!AD$4,'[1]INTERNAL PARAMETERS-1'!$B$5:$J$44,9,FALSE)*AirBSYLD2!$F216</f>
        <v>0</v>
      </c>
      <c r="AE216" s="44">
        <f>AirBSYLD1!AE216*VLOOKUP(AirBSYLD2!AE$4,'[1]INTERNAL PARAMETERS-1'!$B$5:$J$44,5,FALSE)*VLOOKUP(AirBSYLD2!AE$4,'[1]INTERNAL PARAMETERS-1'!$B$5:$J$44,7,FALSE)*AirBSYLD2!$F216 + AirBSYLD1!AE216*(1-VLOOKUP(AirBSYLD2!AE$4,'[1]INTERNAL PARAMETERS-1'!$B$5:$J$44,5,FALSE))*VLOOKUP(AirBSYLD2!AE$4,'[1]INTERNAL PARAMETERS-1'!$B$5:$J$44,9,FALSE)*AirBSYLD2!$F216</f>
        <v>0</v>
      </c>
      <c r="AF216" s="44">
        <f>AirBSYLD1!AF216*VLOOKUP(AirBSYLD2!AF$4,'[1]INTERNAL PARAMETERS-1'!$B$5:$J$44,5,FALSE)*VLOOKUP(AirBSYLD2!AF$4,'[1]INTERNAL PARAMETERS-1'!$B$5:$J$44,7,FALSE)*AirBSYLD2!$F216 + AirBSYLD1!AF216*(1-VLOOKUP(AirBSYLD2!AF$4,'[1]INTERNAL PARAMETERS-1'!$B$5:$J$44,5,FALSE))*VLOOKUP(AirBSYLD2!AF$4,'[1]INTERNAL PARAMETERS-1'!$B$5:$J$44,9,FALSE)*AirBSYLD2!$F216</f>
        <v>0</v>
      </c>
      <c r="AG216" s="44">
        <f>AirBSYLD1!AG216*VLOOKUP(AirBSYLD2!AG$4,'[1]INTERNAL PARAMETERS-1'!$B$5:$J$44,5,FALSE)*VLOOKUP(AirBSYLD2!AG$4,'[1]INTERNAL PARAMETERS-1'!$B$5:$J$44,7,FALSE)*AirBSYLD2!$F216 + AirBSYLD1!AG216*(1-VLOOKUP(AirBSYLD2!AG$4,'[1]INTERNAL PARAMETERS-1'!$B$5:$J$44,5,FALSE))*VLOOKUP(AirBSYLD2!AG$4,'[1]INTERNAL PARAMETERS-1'!$B$5:$J$44,9,FALSE)*AirBSYLD2!$F216</f>
        <v>0</v>
      </c>
      <c r="AH216" s="44">
        <f>AirBSYLD1!AH216*VLOOKUP(AirBSYLD2!AH$4,'[1]INTERNAL PARAMETERS-1'!$B$5:$J$44,5,FALSE)*VLOOKUP(AirBSYLD2!AH$4,'[1]INTERNAL PARAMETERS-1'!$B$5:$J$44,7,FALSE)*AirBSYLD2!$F216 + AirBSYLD1!AH216*(1-VLOOKUP(AirBSYLD2!AH$4,'[1]INTERNAL PARAMETERS-1'!$B$5:$J$44,5,FALSE))*VLOOKUP(AirBSYLD2!AH$4,'[1]INTERNAL PARAMETERS-1'!$B$5:$J$44,9,FALSE)*AirBSYLD2!$F216</f>
        <v>0</v>
      </c>
      <c r="AI216" s="44">
        <f>AirBSYLD1!AI216*VLOOKUP(AirBSYLD2!AI$4,'[1]INTERNAL PARAMETERS-1'!$B$5:$J$44,5,FALSE)*VLOOKUP(AirBSYLD2!AI$4,'[1]INTERNAL PARAMETERS-1'!$B$5:$J$44,7,FALSE)*AirBSYLD2!$F216 + AirBSYLD1!AI216*(1-VLOOKUP(AirBSYLD2!AI$4,'[1]INTERNAL PARAMETERS-1'!$B$5:$J$44,5,FALSE))*VLOOKUP(AirBSYLD2!AI$4,'[1]INTERNAL PARAMETERS-1'!$B$5:$J$44,9,FALSE)*AirBSYLD2!$F216</f>
        <v>0</v>
      </c>
      <c r="AJ216" s="44">
        <f>AirBSYLD1!AJ216*VLOOKUP(AirBSYLD2!AJ$4,'[1]INTERNAL PARAMETERS-1'!$B$5:$J$44,5,FALSE)*VLOOKUP(AirBSYLD2!AJ$4,'[1]INTERNAL PARAMETERS-1'!$B$5:$J$44,7,FALSE)*AirBSYLD2!$F216 + AirBSYLD1!AJ216*(1-VLOOKUP(AirBSYLD2!AJ$4,'[1]INTERNAL PARAMETERS-1'!$B$5:$J$44,5,FALSE))*VLOOKUP(AirBSYLD2!AJ$4,'[1]INTERNAL PARAMETERS-1'!$B$5:$J$44,9,FALSE)*AirBSYLD2!$F216</f>
        <v>0</v>
      </c>
      <c r="AK216" s="44">
        <f>AirBSYLD1!AK216*VLOOKUP(AirBSYLD2!AK$4,'[1]INTERNAL PARAMETERS-1'!$B$5:$J$44,5,FALSE)*VLOOKUP(AirBSYLD2!AK$4,'[1]INTERNAL PARAMETERS-1'!$B$5:$J$44,7,FALSE)*AirBSYLD2!$F216 + AirBSYLD1!AK216*(1-VLOOKUP(AirBSYLD2!AK$4,'[1]INTERNAL PARAMETERS-1'!$B$5:$J$44,5,FALSE))*VLOOKUP(AirBSYLD2!AK$4,'[1]INTERNAL PARAMETERS-1'!$B$5:$J$44,9,FALSE)*AirBSYLD2!$F216</f>
        <v>0</v>
      </c>
      <c r="AL216" s="44">
        <f>AirBSYLD1!AL216*VLOOKUP(AirBSYLD2!AL$4,'[1]INTERNAL PARAMETERS-1'!$B$5:$J$44,5,FALSE)*VLOOKUP(AirBSYLD2!AL$4,'[1]INTERNAL PARAMETERS-1'!$B$5:$J$44,7,FALSE)*AirBSYLD2!$F216 + AirBSYLD1!AL216*(1-VLOOKUP(AirBSYLD2!AL$4,'[1]INTERNAL PARAMETERS-1'!$B$5:$J$44,5,FALSE))*VLOOKUP(AirBSYLD2!AL$4,'[1]INTERNAL PARAMETERS-1'!$B$5:$J$44,9,FALSE)*AirBSYLD2!$F216</f>
        <v>0</v>
      </c>
      <c r="AM216" s="44">
        <f>AirBSYLD1!AM216*VLOOKUP(AirBSYLD2!AM$4,'[1]INTERNAL PARAMETERS-1'!$B$5:$J$44,5,FALSE)*VLOOKUP(AirBSYLD2!AM$4,'[1]INTERNAL PARAMETERS-1'!$B$5:$J$44,7,FALSE)*AirBSYLD2!$F216 + AirBSYLD1!AM216*(1-VLOOKUP(AirBSYLD2!AM$4,'[1]INTERNAL PARAMETERS-1'!$B$5:$J$44,5,FALSE))*VLOOKUP(AirBSYLD2!AM$4,'[1]INTERNAL PARAMETERS-1'!$B$5:$J$44,9,FALSE)*AirBSYLD2!$F216</f>
        <v>0</v>
      </c>
      <c r="AN216" s="44">
        <f>AirBSYLD1!AN216*VLOOKUP(AirBSYLD2!AN$4,'[1]INTERNAL PARAMETERS-1'!$B$5:$J$44,5,FALSE)*VLOOKUP(AirBSYLD2!AN$4,'[1]INTERNAL PARAMETERS-1'!$B$5:$J$44,7,FALSE)*AirBSYLD2!$F216 + AirBSYLD1!AN216*(1-VLOOKUP(AirBSYLD2!AN$4,'[1]INTERNAL PARAMETERS-1'!$B$5:$J$44,5,FALSE))*VLOOKUP(AirBSYLD2!AN$4,'[1]INTERNAL PARAMETERS-1'!$B$5:$J$44,9,FALSE)*AirBSYLD2!$F216</f>
        <v>0</v>
      </c>
      <c r="AO216" s="44">
        <f>AirBSYLD1!AO216*VLOOKUP(AirBSYLD2!AO$4,'[1]INTERNAL PARAMETERS-1'!$B$5:$J$44,5,FALSE)*VLOOKUP(AirBSYLD2!AO$4,'[1]INTERNAL PARAMETERS-1'!$B$5:$J$44,7,FALSE)*AirBSYLD2!$F216 + AirBSYLD1!AO216*(1-VLOOKUP(AirBSYLD2!AO$4,'[1]INTERNAL PARAMETERS-1'!$B$5:$J$44,5,FALSE))*VLOOKUP(AirBSYLD2!AO$4,'[1]INTERNAL PARAMETERS-1'!$B$5:$J$44,9,FALSE)*AirBSYLD2!$F216</f>
        <v>0</v>
      </c>
      <c r="AP216" s="44">
        <f>AirBSYLD1!AP216*VLOOKUP(AirBSYLD2!AP$4,'[1]INTERNAL PARAMETERS-1'!$B$5:$J$44,5,FALSE)*VLOOKUP(AirBSYLD2!AP$4,'[1]INTERNAL PARAMETERS-1'!$B$5:$J$44,7,FALSE)*AirBSYLD2!$F216 + AirBSYLD1!AP216*(1-VLOOKUP(AirBSYLD2!AP$4,'[1]INTERNAL PARAMETERS-1'!$B$5:$J$44,5,FALSE))*VLOOKUP(AirBSYLD2!AP$4,'[1]INTERNAL PARAMETERS-1'!$B$5:$J$44,9,FALSE)*AirBSYLD2!$F216</f>
        <v>0</v>
      </c>
      <c r="AQ216" s="44">
        <f>AirBSYLD1!AQ216*VLOOKUP(AirBSYLD2!AQ$4,'[1]INTERNAL PARAMETERS-1'!$B$5:$J$44,5,FALSE)*VLOOKUP(AirBSYLD2!AQ$4,'[1]INTERNAL PARAMETERS-1'!$B$5:$J$44,7,FALSE)*AirBSYLD2!$F216 + AirBSYLD1!AQ216*(1-VLOOKUP(AirBSYLD2!AQ$4,'[1]INTERNAL PARAMETERS-1'!$B$5:$J$44,5,FALSE))*VLOOKUP(AirBSYLD2!AQ$4,'[1]INTERNAL PARAMETERS-1'!$B$5:$J$44,9,FALSE)*AirBSYLD2!$F216</f>
        <v>0</v>
      </c>
      <c r="AR216" s="44">
        <f>AirBSYLD1!AR216*VLOOKUP(AirBSYLD2!AR$4,'[1]INTERNAL PARAMETERS-1'!$B$5:$J$44,5,FALSE)*VLOOKUP(AirBSYLD2!AR$4,'[1]INTERNAL PARAMETERS-1'!$B$5:$J$44,7,FALSE)*AirBSYLD2!$F216 + AirBSYLD1!AR216*(1-VLOOKUP(AirBSYLD2!AR$4,'[1]INTERNAL PARAMETERS-1'!$B$5:$J$44,5,FALSE))*VLOOKUP(AirBSYLD2!AR$4,'[1]INTERNAL PARAMETERS-1'!$B$5:$J$44,9,FALSE)*AirBSYLD2!$F216</f>
        <v>0</v>
      </c>
      <c r="AS216" s="44">
        <f>AirBSYLD1!AS216*VLOOKUP(AirBSYLD2!AS$4,'[1]INTERNAL PARAMETERS-1'!$B$5:$J$44,5,FALSE)*VLOOKUP(AirBSYLD2!AS$4,'[1]INTERNAL PARAMETERS-1'!$B$5:$J$44,7,FALSE)*AirBSYLD2!$F216 + AirBSYLD1!AS216*(1-VLOOKUP(AirBSYLD2!AS$4,'[1]INTERNAL PARAMETERS-1'!$B$5:$J$44,5,FALSE))*VLOOKUP(AirBSYLD2!AS$4,'[1]INTERNAL PARAMETERS-1'!$B$5:$J$44,9,FALSE)*AirBSYLD2!$F216</f>
        <v>0</v>
      </c>
      <c r="AT216" s="43">
        <f>AirBSYLD1!AT216*VLOOKUP(AirBSYLD2!AT$4,'[1]INTERNAL PARAMETERS-1'!$B$5:$J$44,5,FALSE)*VLOOKUP(AirBSYLD2!AT$4,'[1]INTERNAL PARAMETERS-1'!$B$5:$J$44,7,FALSE)*AirBSYLD2!$F216 + AirBSYLD1!AT216*(1-VLOOKUP(AirBSYLD2!AT$4,'[1]INTERNAL PARAMETERS-1'!$B$5:$J$44,5,FALSE))*VLOOKUP(AirBSYLD2!AT$4,'[1]INTERNAL PARAMETERS-1'!$B$5:$J$44,9,FALSE)*AirBSYLD2!$F216</f>
        <v>0</v>
      </c>
      <c r="AU216" s="45">
        <f>AirBSYLD1!AU216*VLOOKUP(AirBSYLD2!AU$4,'[1]INTERNAL PARAMETERS-1'!$B$5:$J$44,5,FALSE)*VLOOKUP(AirBSYLD2!AU$4,'[1]INTERNAL PARAMETERS-1'!$B$5:$J$44,6,FALSE)*VLOOKUP(AirBSYLD2!AU$4,'[1]INTERNAL PARAMETERS-1'!$B$5:$J$44,3,FALSE) + AirBSYLD1!AU216*(1-VLOOKUP(AirBSYLD2!AU$4,'[1]INTERNAL PARAMETERS-1'!$B$5:$J$44,5,FALSE))*VLOOKUP(AirBSYLD2!AU$4,'[1]INTERNAL PARAMETERS-1'!$B$5:$J$44,8,FALSE)*VLOOKUP(AirBSYLD2!AU$4,'[1]INTERNAL PARAMETERS-1'!$B$5:$J$44,3,FALSE)</f>
        <v>0</v>
      </c>
      <c r="AV216" s="44">
        <f>AirBSYLD1!AV216*VLOOKUP(AirBSYLD2!AV$4,'[1]INTERNAL PARAMETERS-1'!$B$5:$J$44,5,FALSE)*VLOOKUP(AirBSYLD2!AV$4,'[1]INTERNAL PARAMETERS-1'!$B$5:$J$44,6,FALSE)*VLOOKUP(AirBSYLD2!AV$4,'[1]INTERNAL PARAMETERS-1'!$B$5:$J$44,3,FALSE) + AirBSYLD1!AV216*(1-VLOOKUP(AirBSYLD2!AV$4,'[1]INTERNAL PARAMETERS-1'!$B$5:$J$44,5,FALSE))*VLOOKUP(AirBSYLD2!AV$4,'[1]INTERNAL PARAMETERS-1'!$B$5:$J$44,8,FALSE)*VLOOKUP(AirBSYLD2!AV$4,'[1]INTERNAL PARAMETERS-1'!$B$5:$J$44,3,FALSE)</f>
        <v>0</v>
      </c>
      <c r="AW216" s="44">
        <f>AirBSYLD1!AW216*VLOOKUP(AirBSYLD2!AW$4,'[1]INTERNAL PARAMETERS-1'!$B$5:$J$44,5,FALSE)*VLOOKUP(AirBSYLD2!AW$4,'[1]INTERNAL PARAMETERS-1'!$B$5:$J$44,6,FALSE)*VLOOKUP(AirBSYLD2!AW$4,'[1]INTERNAL PARAMETERS-1'!$B$5:$J$44,3,FALSE) + AirBSYLD1!AW216*(1-VLOOKUP(AirBSYLD2!AW$4,'[1]INTERNAL PARAMETERS-1'!$B$5:$J$44,5,FALSE))*VLOOKUP(AirBSYLD2!AW$4,'[1]INTERNAL PARAMETERS-1'!$B$5:$J$44,8,FALSE)*VLOOKUP(AirBSYLD2!AW$4,'[1]INTERNAL PARAMETERS-1'!$B$5:$J$44,3,FALSE)</f>
        <v>0</v>
      </c>
      <c r="AX216" s="44">
        <f>AirBSYLD1!AX216*VLOOKUP(AirBSYLD2!AX$4,'[1]INTERNAL PARAMETERS-1'!$B$5:$J$44,5,FALSE)*VLOOKUP(AirBSYLD2!AX$4,'[1]INTERNAL PARAMETERS-1'!$B$5:$J$44,6,FALSE)*VLOOKUP(AirBSYLD2!AX$4,'[1]INTERNAL PARAMETERS-1'!$B$5:$J$44,3,FALSE) + AirBSYLD1!AX216*(1-VLOOKUP(AirBSYLD2!AX$4,'[1]INTERNAL PARAMETERS-1'!$B$5:$J$44,5,FALSE))*VLOOKUP(AirBSYLD2!AX$4,'[1]INTERNAL PARAMETERS-1'!$B$5:$J$44,8,FALSE)*VLOOKUP(AirBSYLD2!AX$4,'[1]INTERNAL PARAMETERS-1'!$B$5:$J$44,3,FALSE)</f>
        <v>0</v>
      </c>
      <c r="AY216" s="44">
        <f>AirBSYLD1!AY216*VLOOKUP(AirBSYLD2!AY$4,'[1]INTERNAL PARAMETERS-1'!$B$5:$J$44,5,FALSE)*VLOOKUP(AirBSYLD2!AY$4,'[1]INTERNAL PARAMETERS-1'!$B$5:$J$44,6,FALSE)*VLOOKUP(AirBSYLD2!AY$4,'[1]INTERNAL PARAMETERS-1'!$B$5:$J$44,3,FALSE) + AirBSYLD1!AY216*(1-VLOOKUP(AirBSYLD2!AY$4,'[1]INTERNAL PARAMETERS-1'!$B$5:$J$44,5,FALSE))*VLOOKUP(AirBSYLD2!AY$4,'[1]INTERNAL PARAMETERS-1'!$B$5:$J$44,8,FALSE)*VLOOKUP(AirBSYLD2!AY$4,'[1]INTERNAL PARAMETERS-1'!$B$5:$J$44,3,FALSE)</f>
        <v>0</v>
      </c>
      <c r="AZ216" s="44">
        <f>AirBSYLD1!AZ216*VLOOKUP(AirBSYLD2!AZ$4,'[1]INTERNAL PARAMETERS-1'!$B$5:$J$44,5,FALSE)*VLOOKUP(AirBSYLD2!AZ$4,'[1]INTERNAL PARAMETERS-1'!$B$5:$J$44,6,FALSE)*VLOOKUP(AirBSYLD2!AZ$4,'[1]INTERNAL PARAMETERS-1'!$B$5:$J$44,3,FALSE) + AirBSYLD1!AZ216*(1-VLOOKUP(AirBSYLD2!AZ$4,'[1]INTERNAL PARAMETERS-1'!$B$5:$J$44,5,FALSE))*VLOOKUP(AirBSYLD2!AZ$4,'[1]INTERNAL PARAMETERS-1'!$B$5:$J$44,8,FALSE)*VLOOKUP(AirBSYLD2!AZ$4,'[1]INTERNAL PARAMETERS-1'!$B$5:$J$44,3,FALSE)</f>
        <v>0</v>
      </c>
      <c r="BA216" s="44">
        <f>AirBSYLD1!BA216*VLOOKUP(AirBSYLD2!BA$4,'[1]INTERNAL PARAMETERS-1'!$B$5:$J$44,5,FALSE)*VLOOKUP(AirBSYLD2!BA$4,'[1]INTERNAL PARAMETERS-1'!$B$5:$J$44,6,FALSE)*VLOOKUP(AirBSYLD2!BA$4,'[1]INTERNAL PARAMETERS-1'!$B$5:$J$44,3,FALSE) + AirBSYLD1!BA216*(1-VLOOKUP(AirBSYLD2!BA$4,'[1]INTERNAL PARAMETERS-1'!$B$5:$J$44,5,FALSE))*VLOOKUP(AirBSYLD2!BA$4,'[1]INTERNAL PARAMETERS-1'!$B$5:$J$44,8,FALSE)*VLOOKUP(AirBSYLD2!BA$4,'[1]INTERNAL PARAMETERS-1'!$B$5:$J$44,3,FALSE)</f>
        <v>0</v>
      </c>
      <c r="BB216" s="44">
        <f>AirBSYLD1!BB216*VLOOKUP(AirBSYLD2!BB$4,'[1]INTERNAL PARAMETERS-1'!$B$5:$J$44,5,FALSE)*VLOOKUP(AirBSYLD2!BB$4,'[1]INTERNAL PARAMETERS-1'!$B$5:$J$44,6,FALSE)*VLOOKUP(AirBSYLD2!BB$4,'[1]INTERNAL PARAMETERS-1'!$B$5:$J$44,3,FALSE) + AirBSYLD1!BB216*(1-VLOOKUP(AirBSYLD2!BB$4,'[1]INTERNAL PARAMETERS-1'!$B$5:$J$44,5,FALSE))*VLOOKUP(AirBSYLD2!BB$4,'[1]INTERNAL PARAMETERS-1'!$B$5:$J$44,8,FALSE)*VLOOKUP(AirBSYLD2!BB$4,'[1]INTERNAL PARAMETERS-1'!$B$5:$J$44,3,FALSE)</f>
        <v>0</v>
      </c>
      <c r="BC216" s="44">
        <f>AirBSYLD1!BC216*VLOOKUP(AirBSYLD2!BC$4,'[1]INTERNAL PARAMETERS-1'!$B$5:$J$44,5,FALSE)*VLOOKUP(AirBSYLD2!BC$4,'[1]INTERNAL PARAMETERS-1'!$B$5:$J$44,6,FALSE)*VLOOKUP(AirBSYLD2!BC$4,'[1]INTERNAL PARAMETERS-1'!$B$5:$J$44,3,FALSE) + AirBSYLD1!BC216*(1-VLOOKUP(AirBSYLD2!BC$4,'[1]INTERNAL PARAMETERS-1'!$B$5:$J$44,5,FALSE))*VLOOKUP(AirBSYLD2!BC$4,'[1]INTERNAL PARAMETERS-1'!$B$5:$J$44,8,FALSE)*VLOOKUP(AirBSYLD2!BC$4,'[1]INTERNAL PARAMETERS-1'!$B$5:$J$44,3,FALSE)</f>
        <v>0</v>
      </c>
      <c r="BD216" s="44">
        <f>AirBSYLD1!BD216*VLOOKUP(AirBSYLD2!BD$4,'[1]INTERNAL PARAMETERS-1'!$B$5:$J$44,5,FALSE)*VLOOKUP(AirBSYLD2!BD$4,'[1]INTERNAL PARAMETERS-1'!$B$5:$J$44,6,FALSE)*VLOOKUP(AirBSYLD2!BD$4,'[1]INTERNAL PARAMETERS-1'!$B$5:$J$44,3,FALSE) + AirBSYLD1!BD216*(1-VLOOKUP(AirBSYLD2!BD$4,'[1]INTERNAL PARAMETERS-1'!$B$5:$J$44,5,FALSE))*VLOOKUP(AirBSYLD2!BD$4,'[1]INTERNAL PARAMETERS-1'!$B$5:$J$44,8,FALSE)*VLOOKUP(AirBSYLD2!BD$4,'[1]INTERNAL PARAMETERS-1'!$B$5:$J$44,3,FALSE)</f>
        <v>0</v>
      </c>
      <c r="BE216" s="44">
        <f>AirBSYLD1!BE216*VLOOKUP(AirBSYLD2!BE$4,'[1]INTERNAL PARAMETERS-1'!$B$5:$J$44,5,FALSE)*VLOOKUP(AirBSYLD2!BE$4,'[1]INTERNAL PARAMETERS-1'!$B$5:$J$44,6,FALSE)*VLOOKUP(AirBSYLD2!BE$4,'[1]INTERNAL PARAMETERS-1'!$B$5:$J$44,3,FALSE) + AirBSYLD1!BE216*(1-VLOOKUP(AirBSYLD2!BE$4,'[1]INTERNAL PARAMETERS-1'!$B$5:$J$44,5,FALSE))*VLOOKUP(AirBSYLD2!BE$4,'[1]INTERNAL PARAMETERS-1'!$B$5:$J$44,8,FALSE)*VLOOKUP(AirBSYLD2!BE$4,'[1]INTERNAL PARAMETERS-1'!$B$5:$J$44,3,FALSE)</f>
        <v>0</v>
      </c>
      <c r="BF216" s="44">
        <f>AirBSYLD1!BF216*VLOOKUP(AirBSYLD2!BF$4,'[1]INTERNAL PARAMETERS-1'!$B$5:$J$44,5,FALSE)*VLOOKUP(AirBSYLD2!BF$4,'[1]INTERNAL PARAMETERS-1'!$B$5:$J$44,6,FALSE)*VLOOKUP(AirBSYLD2!BF$4,'[1]INTERNAL PARAMETERS-1'!$B$5:$J$44,3,FALSE) + AirBSYLD1!BF216*(1-VLOOKUP(AirBSYLD2!BF$4,'[1]INTERNAL PARAMETERS-1'!$B$5:$J$44,5,FALSE))*VLOOKUP(AirBSYLD2!BF$4,'[1]INTERNAL PARAMETERS-1'!$B$5:$J$44,8,FALSE)*VLOOKUP(AirBSYLD2!BF$4,'[1]INTERNAL PARAMETERS-1'!$B$5:$J$44,3,FALSE)</f>
        <v>0</v>
      </c>
      <c r="BG216" s="44">
        <f>AirBSYLD1!BG216*VLOOKUP(AirBSYLD2!BG$4,'[1]INTERNAL PARAMETERS-1'!$B$5:$J$44,5,FALSE)*VLOOKUP(AirBSYLD2!BG$4,'[1]INTERNAL PARAMETERS-1'!$B$5:$J$44,6,FALSE)*VLOOKUP(AirBSYLD2!BG$4,'[1]INTERNAL PARAMETERS-1'!$B$5:$J$44,3,FALSE) + AirBSYLD1!BG216*(1-VLOOKUP(AirBSYLD2!BG$4,'[1]INTERNAL PARAMETERS-1'!$B$5:$J$44,5,FALSE))*VLOOKUP(AirBSYLD2!BG$4,'[1]INTERNAL PARAMETERS-1'!$B$5:$J$44,8,FALSE)*VLOOKUP(AirBSYLD2!BG$4,'[1]INTERNAL PARAMETERS-1'!$B$5:$J$44,3,FALSE)</f>
        <v>0</v>
      </c>
      <c r="BH216" s="44">
        <f>AirBSYLD1!BH216*VLOOKUP(AirBSYLD2!BH$4,'[1]INTERNAL PARAMETERS-1'!$B$5:$J$44,5,FALSE)*VLOOKUP(AirBSYLD2!BH$4,'[1]INTERNAL PARAMETERS-1'!$B$5:$J$44,6,FALSE)*VLOOKUP(AirBSYLD2!BH$4,'[1]INTERNAL PARAMETERS-1'!$B$5:$J$44,3,FALSE) + AirBSYLD1!BH216*(1-VLOOKUP(AirBSYLD2!BH$4,'[1]INTERNAL PARAMETERS-1'!$B$5:$J$44,5,FALSE))*VLOOKUP(AirBSYLD2!BH$4,'[1]INTERNAL PARAMETERS-1'!$B$5:$J$44,8,FALSE)*VLOOKUP(AirBSYLD2!BH$4,'[1]INTERNAL PARAMETERS-1'!$B$5:$J$44,3,FALSE)</f>
        <v>0</v>
      </c>
      <c r="BI216" s="44">
        <f>AirBSYLD1!BI216*VLOOKUP(AirBSYLD2!BI$4,'[1]INTERNAL PARAMETERS-1'!$B$5:$J$44,5,FALSE)*VLOOKUP(AirBSYLD2!BI$4,'[1]INTERNAL PARAMETERS-1'!$B$5:$J$44,6,FALSE)*VLOOKUP(AirBSYLD2!BI$4,'[1]INTERNAL PARAMETERS-1'!$B$5:$J$44,3,FALSE) + AirBSYLD1!BI216*(1-VLOOKUP(AirBSYLD2!BI$4,'[1]INTERNAL PARAMETERS-1'!$B$5:$J$44,5,FALSE))*VLOOKUP(AirBSYLD2!BI$4,'[1]INTERNAL PARAMETERS-1'!$B$5:$J$44,8,FALSE)*VLOOKUP(AirBSYLD2!BI$4,'[1]INTERNAL PARAMETERS-1'!$B$5:$J$44,3,FALSE)</f>
        <v>0</v>
      </c>
      <c r="BJ216" s="44">
        <f>AirBSYLD1!BJ216*VLOOKUP(AirBSYLD2!BJ$4,'[1]INTERNAL PARAMETERS-1'!$B$5:$J$44,5,FALSE)*VLOOKUP(AirBSYLD2!BJ$4,'[1]INTERNAL PARAMETERS-1'!$B$5:$J$44,6,FALSE)*VLOOKUP(AirBSYLD2!BJ$4,'[1]INTERNAL PARAMETERS-1'!$B$5:$J$44,3,FALSE) + AirBSYLD1!BJ216*(1-VLOOKUP(AirBSYLD2!BJ$4,'[1]INTERNAL PARAMETERS-1'!$B$5:$J$44,5,FALSE))*VLOOKUP(AirBSYLD2!BJ$4,'[1]INTERNAL PARAMETERS-1'!$B$5:$J$44,8,FALSE)*VLOOKUP(AirBSYLD2!BJ$4,'[1]INTERNAL PARAMETERS-1'!$B$5:$J$44,3,FALSE)</f>
        <v>0</v>
      </c>
      <c r="BK216" s="44">
        <f>AirBSYLD1!BK216*VLOOKUP(AirBSYLD2!BK$4,'[1]INTERNAL PARAMETERS-1'!$B$5:$J$44,5,FALSE)*VLOOKUP(AirBSYLD2!BK$4,'[1]INTERNAL PARAMETERS-1'!$B$5:$J$44,6,FALSE)*VLOOKUP(AirBSYLD2!BK$4,'[1]INTERNAL PARAMETERS-1'!$B$5:$J$44,3,FALSE) + AirBSYLD1!BK216*(1-VLOOKUP(AirBSYLD2!BK$4,'[1]INTERNAL PARAMETERS-1'!$B$5:$J$44,5,FALSE))*VLOOKUP(AirBSYLD2!BK$4,'[1]INTERNAL PARAMETERS-1'!$B$5:$J$44,8,FALSE)*VLOOKUP(AirBSYLD2!BK$4,'[1]INTERNAL PARAMETERS-1'!$B$5:$J$44,3,FALSE)</f>
        <v>0</v>
      </c>
      <c r="BL216" s="44">
        <f>AirBSYLD1!BL216*VLOOKUP(AirBSYLD2!BL$4,'[1]INTERNAL PARAMETERS-1'!$B$5:$J$44,5,FALSE)*VLOOKUP(AirBSYLD2!BL$4,'[1]INTERNAL PARAMETERS-1'!$B$5:$J$44,6,FALSE)*VLOOKUP(AirBSYLD2!BL$4,'[1]INTERNAL PARAMETERS-1'!$B$5:$J$44,3,FALSE) + AirBSYLD1!BL216*(1-VLOOKUP(AirBSYLD2!BL$4,'[1]INTERNAL PARAMETERS-1'!$B$5:$J$44,5,FALSE))*VLOOKUP(AirBSYLD2!BL$4,'[1]INTERNAL PARAMETERS-1'!$B$5:$J$44,8,FALSE)*VLOOKUP(AirBSYLD2!BL$4,'[1]INTERNAL PARAMETERS-1'!$B$5:$J$44,3,FALSE)</f>
        <v>0</v>
      </c>
      <c r="BM216" s="44">
        <f>AirBSYLD1!BM216*VLOOKUP(AirBSYLD2!BM$4,'[1]INTERNAL PARAMETERS-1'!$B$5:$J$44,5,FALSE)*VLOOKUP(AirBSYLD2!BM$4,'[1]INTERNAL PARAMETERS-1'!$B$5:$J$44,6,FALSE)*VLOOKUP(AirBSYLD2!BM$4,'[1]INTERNAL PARAMETERS-1'!$B$5:$J$44,3,FALSE) + AirBSYLD1!BM216*(1-VLOOKUP(AirBSYLD2!BM$4,'[1]INTERNAL PARAMETERS-1'!$B$5:$J$44,5,FALSE))*VLOOKUP(AirBSYLD2!BM$4,'[1]INTERNAL PARAMETERS-1'!$B$5:$J$44,8,FALSE)*VLOOKUP(AirBSYLD2!BM$4,'[1]INTERNAL PARAMETERS-1'!$B$5:$J$44,3,FALSE)</f>
        <v>0</v>
      </c>
      <c r="BN216" s="44">
        <f>AirBSYLD1!BN216*VLOOKUP(AirBSYLD2!BN$4,'[1]INTERNAL PARAMETERS-1'!$B$5:$J$44,5,FALSE)*VLOOKUP(AirBSYLD2!BN$4,'[1]INTERNAL PARAMETERS-1'!$B$5:$J$44,6,FALSE)*VLOOKUP(AirBSYLD2!BN$4,'[1]INTERNAL PARAMETERS-1'!$B$5:$J$44,3,FALSE) + AirBSYLD1!BN216*(1-VLOOKUP(AirBSYLD2!BN$4,'[1]INTERNAL PARAMETERS-1'!$B$5:$J$44,5,FALSE))*VLOOKUP(AirBSYLD2!BN$4,'[1]INTERNAL PARAMETERS-1'!$B$5:$J$44,8,FALSE)*VLOOKUP(AirBSYLD2!BN$4,'[1]INTERNAL PARAMETERS-1'!$B$5:$J$44,3,FALSE)</f>
        <v>0</v>
      </c>
      <c r="BO216" s="44">
        <f>AirBSYLD1!BO216*VLOOKUP(AirBSYLD2!BO$4,'[1]INTERNAL PARAMETERS-1'!$B$5:$J$44,5,FALSE)*VLOOKUP(AirBSYLD2!BO$4,'[1]INTERNAL PARAMETERS-1'!$B$5:$J$44,6,FALSE)*VLOOKUP(AirBSYLD2!BO$4,'[1]INTERNAL PARAMETERS-1'!$B$5:$J$44,3,FALSE) + AirBSYLD1!BO216*(1-VLOOKUP(AirBSYLD2!BO$4,'[1]INTERNAL PARAMETERS-1'!$B$5:$J$44,5,FALSE))*VLOOKUP(AirBSYLD2!BO$4,'[1]INTERNAL PARAMETERS-1'!$B$5:$J$44,8,FALSE)*VLOOKUP(AirBSYLD2!BO$4,'[1]INTERNAL PARAMETERS-1'!$B$5:$J$44,3,FALSE)</f>
        <v>0</v>
      </c>
      <c r="BP216" s="44">
        <f>AirBSYLD1!BP216*VLOOKUP(AirBSYLD2!BP$4,'[1]INTERNAL PARAMETERS-1'!$B$5:$J$44,5,FALSE)*VLOOKUP(AirBSYLD2!BP$4,'[1]INTERNAL PARAMETERS-1'!$B$5:$J$44,6,FALSE)*VLOOKUP(AirBSYLD2!BP$4,'[1]INTERNAL PARAMETERS-1'!$B$5:$J$44,3,FALSE) + AirBSYLD1!BP216*(1-VLOOKUP(AirBSYLD2!BP$4,'[1]INTERNAL PARAMETERS-1'!$B$5:$J$44,5,FALSE))*VLOOKUP(AirBSYLD2!BP$4,'[1]INTERNAL PARAMETERS-1'!$B$5:$J$44,8,FALSE)*VLOOKUP(AirBSYLD2!BP$4,'[1]INTERNAL PARAMETERS-1'!$B$5:$J$44,3,FALSE)</f>
        <v>0</v>
      </c>
      <c r="BQ216" s="44">
        <f>AirBSYLD1!BQ216*VLOOKUP(AirBSYLD2!BQ$4,'[1]INTERNAL PARAMETERS-1'!$B$5:$J$44,5,FALSE)*VLOOKUP(AirBSYLD2!BQ$4,'[1]INTERNAL PARAMETERS-1'!$B$5:$J$44,6,FALSE)*VLOOKUP(AirBSYLD2!BQ$4,'[1]INTERNAL PARAMETERS-1'!$B$5:$J$44,3,FALSE) + AirBSYLD1!BQ216*(1-VLOOKUP(AirBSYLD2!BQ$4,'[1]INTERNAL PARAMETERS-1'!$B$5:$J$44,5,FALSE))*VLOOKUP(AirBSYLD2!BQ$4,'[1]INTERNAL PARAMETERS-1'!$B$5:$J$44,8,FALSE)*VLOOKUP(AirBSYLD2!BQ$4,'[1]INTERNAL PARAMETERS-1'!$B$5:$J$44,3,FALSE)</f>
        <v>0</v>
      </c>
      <c r="BR216" s="44">
        <f>AirBSYLD1!BR216*VLOOKUP(AirBSYLD2!BR$4,'[1]INTERNAL PARAMETERS-1'!$B$5:$J$44,5,FALSE)*VLOOKUP(AirBSYLD2!BR$4,'[1]INTERNAL PARAMETERS-1'!$B$5:$J$44,6,FALSE)*VLOOKUP(AirBSYLD2!BR$4,'[1]INTERNAL PARAMETERS-1'!$B$5:$J$44,3,FALSE) + AirBSYLD1!BR216*(1-VLOOKUP(AirBSYLD2!BR$4,'[1]INTERNAL PARAMETERS-1'!$B$5:$J$44,5,FALSE))*VLOOKUP(AirBSYLD2!BR$4,'[1]INTERNAL PARAMETERS-1'!$B$5:$J$44,8,FALSE)*VLOOKUP(AirBSYLD2!BR$4,'[1]INTERNAL PARAMETERS-1'!$B$5:$J$44,3,FALSE)</f>
        <v>0</v>
      </c>
      <c r="BS216" s="44">
        <f>AirBSYLD1!BS216*VLOOKUP(AirBSYLD2!BS$4,'[1]INTERNAL PARAMETERS-1'!$B$5:$J$44,5,FALSE)*VLOOKUP(AirBSYLD2!BS$4,'[1]INTERNAL PARAMETERS-1'!$B$5:$J$44,6,FALSE)*VLOOKUP(AirBSYLD2!BS$4,'[1]INTERNAL PARAMETERS-1'!$B$5:$J$44,3,FALSE) + AirBSYLD1!BS216*(1-VLOOKUP(AirBSYLD2!BS$4,'[1]INTERNAL PARAMETERS-1'!$B$5:$J$44,5,FALSE))*VLOOKUP(AirBSYLD2!BS$4,'[1]INTERNAL PARAMETERS-1'!$B$5:$J$44,8,FALSE)*VLOOKUP(AirBSYLD2!BS$4,'[1]INTERNAL PARAMETERS-1'!$B$5:$J$44,3,FALSE)</f>
        <v>0</v>
      </c>
      <c r="BT216" s="44">
        <f>AirBSYLD1!BT216*VLOOKUP(AirBSYLD2!BT$4,'[1]INTERNAL PARAMETERS-1'!$B$5:$J$44,5,FALSE)*VLOOKUP(AirBSYLD2!BT$4,'[1]INTERNAL PARAMETERS-1'!$B$5:$J$44,6,FALSE)*VLOOKUP(AirBSYLD2!BT$4,'[1]INTERNAL PARAMETERS-1'!$B$5:$J$44,3,FALSE) + AirBSYLD1!BT216*(1-VLOOKUP(AirBSYLD2!BT$4,'[1]INTERNAL PARAMETERS-1'!$B$5:$J$44,5,FALSE))*VLOOKUP(AirBSYLD2!BT$4,'[1]INTERNAL PARAMETERS-1'!$B$5:$J$44,8,FALSE)*VLOOKUP(AirBSYLD2!BT$4,'[1]INTERNAL PARAMETERS-1'!$B$5:$J$44,3,FALSE)</f>
        <v>0</v>
      </c>
      <c r="BU216" s="44">
        <f>AirBSYLD1!BU216*VLOOKUP(AirBSYLD2!BU$4,'[1]INTERNAL PARAMETERS-1'!$B$5:$J$44,5,FALSE)*VLOOKUP(AirBSYLD2!BU$4,'[1]INTERNAL PARAMETERS-1'!$B$5:$J$44,6,FALSE)*VLOOKUP(AirBSYLD2!BU$4,'[1]INTERNAL PARAMETERS-1'!$B$5:$J$44,3,FALSE) + AirBSYLD1!BU216*(1-VLOOKUP(AirBSYLD2!BU$4,'[1]INTERNAL PARAMETERS-1'!$B$5:$J$44,5,FALSE))*VLOOKUP(AirBSYLD2!BU$4,'[1]INTERNAL PARAMETERS-1'!$B$5:$J$44,8,FALSE)*VLOOKUP(AirBSYLD2!BU$4,'[1]INTERNAL PARAMETERS-1'!$B$5:$J$44,3,FALSE)</f>
        <v>0</v>
      </c>
      <c r="BV216" s="44">
        <f>AirBSYLD1!BV216*VLOOKUP(AirBSYLD2!BV$4,'[1]INTERNAL PARAMETERS-1'!$B$5:$J$44,5,FALSE)*VLOOKUP(AirBSYLD2!BV$4,'[1]INTERNAL PARAMETERS-1'!$B$5:$J$44,6,FALSE)*VLOOKUP(AirBSYLD2!BV$4,'[1]INTERNAL PARAMETERS-1'!$B$5:$J$44,3,FALSE) + AirBSYLD1!BV216*(1-VLOOKUP(AirBSYLD2!BV$4,'[1]INTERNAL PARAMETERS-1'!$B$5:$J$44,5,FALSE))*VLOOKUP(AirBSYLD2!BV$4,'[1]INTERNAL PARAMETERS-1'!$B$5:$J$44,8,FALSE)*VLOOKUP(AirBSYLD2!BV$4,'[1]INTERNAL PARAMETERS-1'!$B$5:$J$44,3,FALSE)</f>
        <v>0</v>
      </c>
      <c r="BW216" s="44">
        <f>AirBSYLD1!BW216*VLOOKUP(AirBSYLD2!BW$4,'[1]INTERNAL PARAMETERS-1'!$B$5:$J$44,5,FALSE)*VLOOKUP(AirBSYLD2!BW$4,'[1]INTERNAL PARAMETERS-1'!$B$5:$J$44,6,FALSE)*VLOOKUP(AirBSYLD2!BW$4,'[1]INTERNAL PARAMETERS-1'!$B$5:$J$44,3,FALSE) + AirBSYLD1!BW216*(1-VLOOKUP(AirBSYLD2!BW$4,'[1]INTERNAL PARAMETERS-1'!$B$5:$J$44,5,FALSE))*VLOOKUP(AirBSYLD2!BW$4,'[1]INTERNAL PARAMETERS-1'!$B$5:$J$44,8,FALSE)*VLOOKUP(AirBSYLD2!BW$4,'[1]INTERNAL PARAMETERS-1'!$B$5:$J$44,3,FALSE)</f>
        <v>0</v>
      </c>
      <c r="BX216" s="44">
        <f>AirBSYLD1!BX216*VLOOKUP(AirBSYLD2!BX$4,'[1]INTERNAL PARAMETERS-1'!$B$5:$J$44,5,FALSE)*VLOOKUP(AirBSYLD2!BX$4,'[1]INTERNAL PARAMETERS-1'!$B$5:$J$44,6,FALSE)*VLOOKUP(AirBSYLD2!BX$4,'[1]INTERNAL PARAMETERS-1'!$B$5:$J$44,3,FALSE) + AirBSYLD1!BX216*(1-VLOOKUP(AirBSYLD2!BX$4,'[1]INTERNAL PARAMETERS-1'!$B$5:$J$44,5,FALSE))*VLOOKUP(AirBSYLD2!BX$4,'[1]INTERNAL PARAMETERS-1'!$B$5:$J$44,8,FALSE)*VLOOKUP(AirBSYLD2!BX$4,'[1]INTERNAL PARAMETERS-1'!$B$5:$J$44,3,FALSE)</f>
        <v>0</v>
      </c>
      <c r="BY216" s="44">
        <f>AirBSYLD1!BY216*VLOOKUP(AirBSYLD2!BY$4,'[1]INTERNAL PARAMETERS-1'!$B$5:$J$44,5,FALSE)*VLOOKUP(AirBSYLD2!BY$4,'[1]INTERNAL PARAMETERS-1'!$B$5:$J$44,6,FALSE)*VLOOKUP(AirBSYLD2!BY$4,'[1]INTERNAL PARAMETERS-1'!$B$5:$J$44,3,FALSE) + AirBSYLD1!BY216*(1-VLOOKUP(AirBSYLD2!BY$4,'[1]INTERNAL PARAMETERS-1'!$B$5:$J$44,5,FALSE))*VLOOKUP(AirBSYLD2!BY$4,'[1]INTERNAL PARAMETERS-1'!$B$5:$J$44,8,FALSE)*VLOOKUP(AirBSYLD2!BY$4,'[1]INTERNAL PARAMETERS-1'!$B$5:$J$44,3,FALSE)</f>
        <v>0</v>
      </c>
      <c r="BZ216" s="44">
        <f>AirBSYLD1!BZ216*VLOOKUP(AirBSYLD2!BZ$4,'[1]INTERNAL PARAMETERS-1'!$B$5:$J$44,5,FALSE)*VLOOKUP(AirBSYLD2!BZ$4,'[1]INTERNAL PARAMETERS-1'!$B$5:$J$44,6,FALSE)*VLOOKUP(AirBSYLD2!BZ$4,'[1]INTERNAL PARAMETERS-1'!$B$5:$J$44,3,FALSE) + AirBSYLD1!BZ216*(1-VLOOKUP(AirBSYLD2!BZ$4,'[1]INTERNAL PARAMETERS-1'!$B$5:$J$44,5,FALSE))*VLOOKUP(AirBSYLD2!BZ$4,'[1]INTERNAL PARAMETERS-1'!$B$5:$J$44,8,FALSE)*VLOOKUP(AirBSYLD2!BZ$4,'[1]INTERNAL PARAMETERS-1'!$B$5:$J$44,3,FALSE)</f>
        <v>0</v>
      </c>
      <c r="CA216" s="44">
        <f>AirBSYLD1!CA216*VLOOKUP(AirBSYLD2!CA$4,'[1]INTERNAL PARAMETERS-1'!$B$5:$J$44,5,FALSE)*VLOOKUP(AirBSYLD2!CA$4,'[1]INTERNAL PARAMETERS-1'!$B$5:$J$44,6,FALSE)*VLOOKUP(AirBSYLD2!CA$4,'[1]INTERNAL PARAMETERS-1'!$B$5:$J$44,3,FALSE) + AirBSYLD1!CA216*(1-VLOOKUP(AirBSYLD2!CA$4,'[1]INTERNAL PARAMETERS-1'!$B$5:$J$44,5,FALSE))*VLOOKUP(AirBSYLD2!CA$4,'[1]INTERNAL PARAMETERS-1'!$B$5:$J$44,8,FALSE)*VLOOKUP(AirBSYLD2!CA$4,'[1]INTERNAL PARAMETERS-1'!$B$5:$J$44,3,FALSE)</f>
        <v>0</v>
      </c>
      <c r="CB216" s="44">
        <f>AirBSYLD1!CB216*VLOOKUP(AirBSYLD2!CB$4,'[1]INTERNAL PARAMETERS-1'!$B$5:$J$44,5,FALSE)*VLOOKUP(AirBSYLD2!CB$4,'[1]INTERNAL PARAMETERS-1'!$B$5:$J$44,6,FALSE)*VLOOKUP(AirBSYLD2!CB$4,'[1]INTERNAL PARAMETERS-1'!$B$5:$J$44,3,FALSE) + AirBSYLD1!CB216*(1-VLOOKUP(AirBSYLD2!CB$4,'[1]INTERNAL PARAMETERS-1'!$B$5:$J$44,5,FALSE))*VLOOKUP(AirBSYLD2!CB$4,'[1]INTERNAL PARAMETERS-1'!$B$5:$J$44,8,FALSE)*VLOOKUP(AirBSYLD2!CB$4,'[1]INTERNAL PARAMETERS-1'!$B$5:$J$44,3,FALSE)</f>
        <v>0</v>
      </c>
      <c r="CC216" s="44">
        <f>AirBSYLD1!CC216*VLOOKUP(AirBSYLD2!CC$4,'[1]INTERNAL PARAMETERS-1'!$B$5:$J$44,5,FALSE)*VLOOKUP(AirBSYLD2!CC$4,'[1]INTERNAL PARAMETERS-1'!$B$5:$J$44,6,FALSE)*VLOOKUP(AirBSYLD2!CC$4,'[1]INTERNAL PARAMETERS-1'!$B$5:$J$44,3,FALSE) + AirBSYLD1!CC216*(1-VLOOKUP(AirBSYLD2!CC$4,'[1]INTERNAL PARAMETERS-1'!$B$5:$J$44,5,FALSE))*VLOOKUP(AirBSYLD2!CC$4,'[1]INTERNAL PARAMETERS-1'!$B$5:$J$44,8,FALSE)*VLOOKUP(AirBSYLD2!CC$4,'[1]INTERNAL PARAMETERS-1'!$B$5:$J$44,3,FALSE)</f>
        <v>0</v>
      </c>
      <c r="CD216" s="44">
        <f>AirBSYLD1!CD216*VLOOKUP(AirBSYLD2!CD$4,'[1]INTERNAL PARAMETERS-1'!$B$5:$J$44,5,FALSE)*VLOOKUP(AirBSYLD2!CD$4,'[1]INTERNAL PARAMETERS-1'!$B$5:$J$44,6,FALSE)*VLOOKUP(AirBSYLD2!CD$4,'[1]INTERNAL PARAMETERS-1'!$B$5:$J$44,3,FALSE) + AirBSYLD1!CD216*(1-VLOOKUP(AirBSYLD2!CD$4,'[1]INTERNAL PARAMETERS-1'!$B$5:$J$44,5,FALSE))*VLOOKUP(AirBSYLD2!CD$4,'[1]INTERNAL PARAMETERS-1'!$B$5:$J$44,8,FALSE)*VLOOKUP(AirBSYLD2!CD$4,'[1]INTERNAL PARAMETERS-1'!$B$5:$J$44,3,FALSE)</f>
        <v>0</v>
      </c>
      <c r="CE216" s="44">
        <f>AirBSYLD1!CE216*VLOOKUP(AirBSYLD2!CE$4,'[1]INTERNAL PARAMETERS-1'!$B$5:$J$44,5,FALSE)*VLOOKUP(AirBSYLD2!CE$4,'[1]INTERNAL PARAMETERS-1'!$B$5:$J$44,6,FALSE)*VLOOKUP(AirBSYLD2!CE$4,'[1]INTERNAL PARAMETERS-1'!$B$5:$J$44,3,FALSE) + AirBSYLD1!CE216*(1-VLOOKUP(AirBSYLD2!CE$4,'[1]INTERNAL PARAMETERS-1'!$B$5:$J$44,5,FALSE))*VLOOKUP(AirBSYLD2!CE$4,'[1]INTERNAL PARAMETERS-1'!$B$5:$J$44,8,FALSE)*VLOOKUP(AirBSYLD2!CE$4,'[1]INTERNAL PARAMETERS-1'!$B$5:$J$44,3,FALSE)</f>
        <v>0</v>
      </c>
      <c r="CF216" s="44">
        <f>AirBSYLD1!CF216*VLOOKUP(AirBSYLD2!CF$4,'[1]INTERNAL PARAMETERS-1'!$B$5:$J$44,5,FALSE)*VLOOKUP(AirBSYLD2!CF$4,'[1]INTERNAL PARAMETERS-1'!$B$5:$J$44,6,FALSE)*VLOOKUP(AirBSYLD2!CF$4,'[1]INTERNAL PARAMETERS-1'!$B$5:$J$44,3,FALSE) + AirBSYLD1!CF216*(1-VLOOKUP(AirBSYLD2!CF$4,'[1]INTERNAL PARAMETERS-1'!$B$5:$J$44,5,FALSE))*VLOOKUP(AirBSYLD2!CF$4,'[1]INTERNAL PARAMETERS-1'!$B$5:$J$44,8,FALSE)*VLOOKUP(AirBSYLD2!CF$4,'[1]INTERNAL PARAMETERS-1'!$B$5:$J$44,3,FALSE)</f>
        <v>0</v>
      </c>
      <c r="CG216" s="44">
        <f>AirBSYLD1!CG216*VLOOKUP(AirBSYLD2!CG$4,'[1]INTERNAL PARAMETERS-1'!$B$5:$J$44,5,FALSE)*VLOOKUP(AirBSYLD2!CG$4,'[1]INTERNAL PARAMETERS-1'!$B$5:$J$44,6,FALSE)*VLOOKUP(AirBSYLD2!CG$4,'[1]INTERNAL PARAMETERS-1'!$B$5:$J$44,3,FALSE) + AirBSYLD1!CG216*(1-VLOOKUP(AirBSYLD2!CG$4,'[1]INTERNAL PARAMETERS-1'!$B$5:$J$44,5,FALSE))*VLOOKUP(AirBSYLD2!CG$4,'[1]INTERNAL PARAMETERS-1'!$B$5:$J$44,8,FALSE)*VLOOKUP(AirBSYLD2!CG$4,'[1]INTERNAL PARAMETERS-1'!$B$5:$J$44,3,FALSE)</f>
        <v>0</v>
      </c>
      <c r="CH216" s="43">
        <f>AirBSYLD1!CH216*VLOOKUP(AirBSYLD2!CH$4,'[1]INTERNAL PARAMETERS-1'!$B$5:$J$44,5,FALSE)*VLOOKUP(AirBSYLD2!CH$4,'[1]INTERNAL PARAMETERS-1'!$B$5:$J$44,6,FALSE)*VLOOKUP(AirBSYLD2!CH$4,'[1]INTERNAL PARAMETERS-1'!$B$5:$J$44,3,FALSE) + AirBSYLD1!CH216*(1-VLOOKUP(AirBSYLD2!CH$4,'[1]INTERNAL PARAMETERS-1'!$B$5:$J$44,5,FALSE))*VLOOKUP(AirBSYLD2!CH$4,'[1]INTERNAL PARAMETERS-1'!$B$5:$J$44,8,FALSE)*VLOOKUP(AirBSYLD2!CH$4,'[1]INTERNAL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AirBS!X217</f>
        <v>0</v>
      </c>
      <c r="F217" s="56">
        <f>'[1]INTERNAL PARAMETERS-1'!M19</f>
        <v>16.865000000000002</v>
      </c>
      <c r="G217" s="45">
        <f>AirBSYLD1!G217*VLOOKUP(AirBSYLD2!G$4,'[1]INTERNAL PARAMETERS-1'!$B$5:$J$44,5,FALSE)*VLOOKUP(AirBSYLD2!G$4,'[1]INTERNAL PARAMETERS-1'!$B$5:$J$44,7,FALSE)*AirBSYLD2!$F217 + AirBSYLD1!G217*(1-VLOOKUP(AirBSYLD2!G$4,'[1]INTERNAL PARAMETERS-1'!$B$5:$J$44,5,FALSE))*VLOOKUP(AirBSYLD2!G$4,'[1]INTERNAL PARAMETERS-1'!$B$5:$J$44,9,FALSE)*AirBSYLD2!$F217</f>
        <v>0</v>
      </c>
      <c r="H217" s="44">
        <f>AirBSYLD1!H217*VLOOKUP(AirBSYLD2!H$4,'[1]INTERNAL PARAMETERS-1'!$B$5:$J$44,5,FALSE)*VLOOKUP(AirBSYLD2!H$4,'[1]INTERNAL PARAMETERS-1'!$B$5:$J$44,7,FALSE)*AirBSYLD2!$F217 + AirBSYLD1!H217*(1-VLOOKUP(AirBSYLD2!H$4,'[1]INTERNAL PARAMETERS-1'!$B$5:$J$44,5,FALSE))*VLOOKUP(AirBSYLD2!H$4,'[1]INTERNAL PARAMETERS-1'!$B$5:$J$44,9,FALSE)*AirBSYLD2!$F217</f>
        <v>0</v>
      </c>
      <c r="I217" s="44">
        <f>AirBSYLD1!I217*VLOOKUP(AirBSYLD2!I$4,'[1]INTERNAL PARAMETERS-1'!$B$5:$J$44,5,FALSE)*VLOOKUP(AirBSYLD2!I$4,'[1]INTERNAL PARAMETERS-1'!$B$5:$J$44,7,FALSE)*AirBSYLD2!$F217 + AirBSYLD1!I217*(1-VLOOKUP(AirBSYLD2!I$4,'[1]INTERNAL PARAMETERS-1'!$B$5:$J$44,5,FALSE))*VLOOKUP(AirBSYLD2!I$4,'[1]INTERNAL PARAMETERS-1'!$B$5:$J$44,9,FALSE)*AirBSYLD2!$F217</f>
        <v>0</v>
      </c>
      <c r="J217" s="44">
        <f>AirBSYLD1!J217*VLOOKUP(AirBSYLD2!J$4,'[1]INTERNAL PARAMETERS-1'!$B$5:$J$44,5,FALSE)*VLOOKUP(AirBSYLD2!J$4,'[1]INTERNAL PARAMETERS-1'!$B$5:$J$44,7,FALSE)*AirBSYLD2!$F217 + AirBSYLD1!J217*(1-VLOOKUP(AirBSYLD2!J$4,'[1]INTERNAL PARAMETERS-1'!$B$5:$J$44,5,FALSE))*VLOOKUP(AirBSYLD2!J$4,'[1]INTERNAL PARAMETERS-1'!$B$5:$J$44,9,FALSE)*AirBSYLD2!$F217</f>
        <v>0</v>
      </c>
      <c r="K217" s="44">
        <f>AirBSYLD1!K217*VLOOKUP(AirBSYLD2!K$4,'[1]INTERNAL PARAMETERS-1'!$B$5:$J$44,5,FALSE)*VLOOKUP(AirBSYLD2!K$4,'[1]INTERNAL PARAMETERS-1'!$B$5:$J$44,7,FALSE)*AirBSYLD2!$F217 + AirBSYLD1!K217*(1-VLOOKUP(AirBSYLD2!K$4,'[1]INTERNAL PARAMETERS-1'!$B$5:$J$44,5,FALSE))*VLOOKUP(AirBSYLD2!K$4,'[1]INTERNAL PARAMETERS-1'!$B$5:$J$44,9,FALSE)*AirBSYLD2!$F217</f>
        <v>0</v>
      </c>
      <c r="L217" s="44">
        <f>AirBSYLD1!L217*VLOOKUP(AirBSYLD2!L$4,'[1]INTERNAL PARAMETERS-1'!$B$5:$J$44,5,FALSE)*VLOOKUP(AirBSYLD2!L$4,'[1]INTERNAL PARAMETERS-1'!$B$5:$J$44,7,FALSE)*AirBSYLD2!$F217 + AirBSYLD1!L217*(1-VLOOKUP(AirBSYLD2!L$4,'[1]INTERNAL PARAMETERS-1'!$B$5:$J$44,5,FALSE))*VLOOKUP(AirBSYLD2!L$4,'[1]INTERNAL PARAMETERS-1'!$B$5:$J$44,9,FALSE)*AirBSYLD2!$F217</f>
        <v>0</v>
      </c>
      <c r="M217" s="44">
        <f>AirBSYLD1!M217*VLOOKUP(AirBSYLD2!M$4,'[1]INTERNAL PARAMETERS-1'!$B$5:$J$44,5,FALSE)*VLOOKUP(AirBSYLD2!M$4,'[1]INTERNAL PARAMETERS-1'!$B$5:$J$44,7,FALSE)*AirBSYLD2!$F217 + AirBSYLD1!M217*(1-VLOOKUP(AirBSYLD2!M$4,'[1]INTERNAL PARAMETERS-1'!$B$5:$J$44,5,FALSE))*VLOOKUP(AirBSYLD2!M$4,'[1]INTERNAL PARAMETERS-1'!$B$5:$J$44,9,FALSE)*AirBSYLD2!$F217</f>
        <v>0</v>
      </c>
      <c r="N217" s="44">
        <f>AirBSYLD1!N217*VLOOKUP(AirBSYLD2!N$4,'[1]INTERNAL PARAMETERS-1'!$B$5:$J$44,5,FALSE)*VLOOKUP(AirBSYLD2!N$4,'[1]INTERNAL PARAMETERS-1'!$B$5:$J$44,7,FALSE)*AirBSYLD2!$F217 + AirBSYLD1!N217*(1-VLOOKUP(AirBSYLD2!N$4,'[1]INTERNAL PARAMETERS-1'!$B$5:$J$44,5,FALSE))*VLOOKUP(AirBSYLD2!N$4,'[1]INTERNAL PARAMETERS-1'!$B$5:$J$44,9,FALSE)*AirBSYLD2!$F217</f>
        <v>0</v>
      </c>
      <c r="O217" s="44">
        <f>AirBSYLD1!O217*VLOOKUP(AirBSYLD2!O$4,'[1]INTERNAL PARAMETERS-1'!$B$5:$J$44,5,FALSE)*VLOOKUP(AirBSYLD2!O$4,'[1]INTERNAL PARAMETERS-1'!$B$5:$J$44,7,FALSE)*AirBSYLD2!$F217 + AirBSYLD1!O217*(1-VLOOKUP(AirBSYLD2!O$4,'[1]INTERNAL PARAMETERS-1'!$B$5:$J$44,5,FALSE))*VLOOKUP(AirBSYLD2!O$4,'[1]INTERNAL PARAMETERS-1'!$B$5:$J$44,9,FALSE)*AirBSYLD2!$F217</f>
        <v>0</v>
      </c>
      <c r="P217" s="44">
        <f>AirBSYLD1!P217*VLOOKUP(AirBSYLD2!P$4,'[1]INTERNAL PARAMETERS-1'!$B$5:$J$44,5,FALSE)*VLOOKUP(AirBSYLD2!P$4,'[1]INTERNAL PARAMETERS-1'!$B$5:$J$44,7,FALSE)*AirBSYLD2!$F217 + AirBSYLD1!P217*(1-VLOOKUP(AirBSYLD2!P$4,'[1]INTERNAL PARAMETERS-1'!$B$5:$J$44,5,FALSE))*VLOOKUP(AirBSYLD2!P$4,'[1]INTERNAL PARAMETERS-1'!$B$5:$J$44,9,FALSE)*AirBSYLD2!$F217</f>
        <v>0</v>
      </c>
      <c r="Q217" s="44">
        <f>AirBSYLD1!Q217*VLOOKUP(AirBSYLD2!Q$4,'[1]INTERNAL PARAMETERS-1'!$B$5:$J$44,5,FALSE)*VLOOKUP(AirBSYLD2!Q$4,'[1]INTERNAL PARAMETERS-1'!$B$5:$J$44,7,FALSE)*AirBSYLD2!$F217 + AirBSYLD1!Q217*(1-VLOOKUP(AirBSYLD2!Q$4,'[1]INTERNAL PARAMETERS-1'!$B$5:$J$44,5,FALSE))*VLOOKUP(AirBSYLD2!Q$4,'[1]INTERNAL PARAMETERS-1'!$B$5:$J$44,9,FALSE)*AirBSYLD2!$F217</f>
        <v>0</v>
      </c>
      <c r="R217" s="44">
        <f>AirBSYLD1!R217*VLOOKUP(AirBSYLD2!R$4,'[1]INTERNAL PARAMETERS-1'!$B$5:$J$44,5,FALSE)*VLOOKUP(AirBSYLD2!R$4,'[1]INTERNAL PARAMETERS-1'!$B$5:$J$44,7,FALSE)*AirBSYLD2!$F217 + AirBSYLD1!R217*(1-VLOOKUP(AirBSYLD2!R$4,'[1]INTERNAL PARAMETERS-1'!$B$5:$J$44,5,FALSE))*VLOOKUP(AirBSYLD2!R$4,'[1]INTERNAL PARAMETERS-1'!$B$5:$J$44,9,FALSE)*AirBSYLD2!$F217</f>
        <v>0</v>
      </c>
      <c r="S217" s="44">
        <f>AirBSYLD1!S217*VLOOKUP(AirBSYLD2!S$4,'[1]INTERNAL PARAMETERS-1'!$B$5:$J$44,5,FALSE)*VLOOKUP(AirBSYLD2!S$4,'[1]INTERNAL PARAMETERS-1'!$B$5:$J$44,7,FALSE)*AirBSYLD2!$F217 + AirBSYLD1!S217*(1-VLOOKUP(AirBSYLD2!S$4,'[1]INTERNAL PARAMETERS-1'!$B$5:$J$44,5,FALSE))*VLOOKUP(AirBSYLD2!S$4,'[1]INTERNAL PARAMETERS-1'!$B$5:$J$44,9,FALSE)*AirBSYLD2!$F217</f>
        <v>0</v>
      </c>
      <c r="T217" s="44">
        <f>AirBSYLD1!T217*VLOOKUP(AirBSYLD2!T$4,'[1]INTERNAL PARAMETERS-1'!$B$5:$J$44,5,FALSE)*VLOOKUP(AirBSYLD2!T$4,'[1]INTERNAL PARAMETERS-1'!$B$5:$J$44,7,FALSE)*AirBSYLD2!$F217 + AirBSYLD1!T217*(1-VLOOKUP(AirBSYLD2!T$4,'[1]INTERNAL PARAMETERS-1'!$B$5:$J$44,5,FALSE))*VLOOKUP(AirBSYLD2!T$4,'[1]INTERNAL PARAMETERS-1'!$B$5:$J$44,9,FALSE)*AirBSYLD2!$F217</f>
        <v>0</v>
      </c>
      <c r="U217" s="44">
        <f>AirBSYLD1!U217*VLOOKUP(AirBSYLD2!U$4,'[1]INTERNAL PARAMETERS-1'!$B$5:$J$44,5,FALSE)*VLOOKUP(AirBSYLD2!U$4,'[1]INTERNAL PARAMETERS-1'!$B$5:$J$44,7,FALSE)*AirBSYLD2!$F217 + AirBSYLD1!U217*(1-VLOOKUP(AirBSYLD2!U$4,'[1]INTERNAL PARAMETERS-1'!$B$5:$J$44,5,FALSE))*VLOOKUP(AirBSYLD2!U$4,'[1]INTERNAL PARAMETERS-1'!$B$5:$J$44,9,FALSE)*AirBSYLD2!$F217</f>
        <v>0</v>
      </c>
      <c r="V217" s="44">
        <f>AirBSYLD1!V217*VLOOKUP(AirBSYLD2!V$4,'[1]INTERNAL PARAMETERS-1'!$B$5:$J$44,5,FALSE)*VLOOKUP(AirBSYLD2!V$4,'[1]INTERNAL PARAMETERS-1'!$B$5:$J$44,7,FALSE)*AirBSYLD2!$F217 + AirBSYLD1!V217*(1-VLOOKUP(AirBSYLD2!V$4,'[1]INTERNAL PARAMETERS-1'!$B$5:$J$44,5,FALSE))*VLOOKUP(AirBSYLD2!V$4,'[1]INTERNAL PARAMETERS-1'!$B$5:$J$44,9,FALSE)*AirBSYLD2!$F217</f>
        <v>0</v>
      </c>
      <c r="W217" s="44">
        <f>AirBSYLD1!W217*VLOOKUP(AirBSYLD2!W$4,'[1]INTERNAL PARAMETERS-1'!$B$5:$J$44,5,FALSE)*VLOOKUP(AirBSYLD2!W$4,'[1]INTERNAL PARAMETERS-1'!$B$5:$J$44,7,FALSE)*AirBSYLD2!$F217 + AirBSYLD1!W217*(1-VLOOKUP(AirBSYLD2!W$4,'[1]INTERNAL PARAMETERS-1'!$B$5:$J$44,5,FALSE))*VLOOKUP(AirBSYLD2!W$4,'[1]INTERNAL PARAMETERS-1'!$B$5:$J$44,9,FALSE)*AirBSYLD2!$F217</f>
        <v>0</v>
      </c>
      <c r="X217" s="44">
        <f>AirBSYLD1!X217*VLOOKUP(AirBSYLD2!X$4,'[1]INTERNAL PARAMETERS-1'!$B$5:$J$44,5,FALSE)*VLOOKUP(AirBSYLD2!X$4,'[1]INTERNAL PARAMETERS-1'!$B$5:$J$44,7,FALSE)*AirBSYLD2!$F217 + AirBSYLD1!X217*(1-VLOOKUP(AirBSYLD2!X$4,'[1]INTERNAL PARAMETERS-1'!$B$5:$J$44,5,FALSE))*VLOOKUP(AirBSYLD2!X$4,'[1]INTERNAL PARAMETERS-1'!$B$5:$J$44,9,FALSE)*AirBSYLD2!$F217</f>
        <v>0</v>
      </c>
      <c r="Y217" s="44">
        <f>AirBSYLD1!Y217*VLOOKUP(AirBSYLD2!Y$4,'[1]INTERNAL PARAMETERS-1'!$B$5:$J$44,5,FALSE)*VLOOKUP(AirBSYLD2!Y$4,'[1]INTERNAL PARAMETERS-1'!$B$5:$J$44,7,FALSE)*AirBSYLD2!$F217 + AirBSYLD1!Y217*(1-VLOOKUP(AirBSYLD2!Y$4,'[1]INTERNAL PARAMETERS-1'!$B$5:$J$44,5,FALSE))*VLOOKUP(AirBSYLD2!Y$4,'[1]INTERNAL PARAMETERS-1'!$B$5:$J$44,9,FALSE)*AirBSYLD2!$F217</f>
        <v>0</v>
      </c>
      <c r="Z217" s="44">
        <f>AirBSYLD1!Z217*VLOOKUP(AirBSYLD2!Z$4,'[1]INTERNAL PARAMETERS-1'!$B$5:$J$44,5,FALSE)*VLOOKUP(AirBSYLD2!Z$4,'[1]INTERNAL PARAMETERS-1'!$B$5:$J$44,7,FALSE)*AirBSYLD2!$F217 + AirBSYLD1!Z217*(1-VLOOKUP(AirBSYLD2!Z$4,'[1]INTERNAL PARAMETERS-1'!$B$5:$J$44,5,FALSE))*VLOOKUP(AirBSYLD2!Z$4,'[1]INTERNAL PARAMETERS-1'!$B$5:$J$44,9,FALSE)*AirBSYLD2!$F217</f>
        <v>0</v>
      </c>
      <c r="AA217" s="44">
        <f>AirBSYLD1!AA217*VLOOKUP(AirBSYLD2!AA$4,'[1]INTERNAL PARAMETERS-1'!$B$5:$J$44,5,FALSE)*VLOOKUP(AirBSYLD2!AA$4,'[1]INTERNAL PARAMETERS-1'!$B$5:$J$44,7,FALSE)*AirBSYLD2!$F217 + AirBSYLD1!AA217*(1-VLOOKUP(AirBSYLD2!AA$4,'[1]INTERNAL PARAMETERS-1'!$B$5:$J$44,5,FALSE))*VLOOKUP(AirBSYLD2!AA$4,'[1]INTERNAL PARAMETERS-1'!$B$5:$J$44,9,FALSE)*AirBSYLD2!$F217</f>
        <v>0</v>
      </c>
      <c r="AB217" s="44">
        <f>AirBSYLD1!AB217*VLOOKUP(AirBSYLD2!AB$4,'[1]INTERNAL PARAMETERS-1'!$B$5:$J$44,5,FALSE)*VLOOKUP(AirBSYLD2!AB$4,'[1]INTERNAL PARAMETERS-1'!$B$5:$J$44,7,FALSE)*AirBSYLD2!$F217 + AirBSYLD1!AB217*(1-VLOOKUP(AirBSYLD2!AB$4,'[1]INTERNAL PARAMETERS-1'!$B$5:$J$44,5,FALSE))*VLOOKUP(AirBSYLD2!AB$4,'[1]INTERNAL PARAMETERS-1'!$B$5:$J$44,9,FALSE)*AirBSYLD2!$F217</f>
        <v>0</v>
      </c>
      <c r="AC217" s="44">
        <f>AirBSYLD1!AC217*VLOOKUP(AirBSYLD2!AC$4,'[1]INTERNAL PARAMETERS-1'!$B$5:$J$44,5,FALSE)*VLOOKUP(AirBSYLD2!AC$4,'[1]INTERNAL PARAMETERS-1'!$B$5:$J$44,7,FALSE)*AirBSYLD2!$F217 + AirBSYLD1!AC217*(1-VLOOKUP(AirBSYLD2!AC$4,'[1]INTERNAL PARAMETERS-1'!$B$5:$J$44,5,FALSE))*VLOOKUP(AirBSYLD2!AC$4,'[1]INTERNAL PARAMETERS-1'!$B$5:$J$44,9,FALSE)*AirBSYLD2!$F217</f>
        <v>0</v>
      </c>
      <c r="AD217" s="44">
        <f>AirBSYLD1!AD217*VLOOKUP(AirBSYLD2!AD$4,'[1]INTERNAL PARAMETERS-1'!$B$5:$J$44,5,FALSE)*VLOOKUP(AirBSYLD2!AD$4,'[1]INTERNAL PARAMETERS-1'!$B$5:$J$44,7,FALSE)*AirBSYLD2!$F217 + AirBSYLD1!AD217*(1-VLOOKUP(AirBSYLD2!AD$4,'[1]INTERNAL PARAMETERS-1'!$B$5:$J$44,5,FALSE))*VLOOKUP(AirBSYLD2!AD$4,'[1]INTERNAL PARAMETERS-1'!$B$5:$J$44,9,FALSE)*AirBSYLD2!$F217</f>
        <v>0</v>
      </c>
      <c r="AE217" s="44">
        <f>AirBSYLD1!AE217*VLOOKUP(AirBSYLD2!AE$4,'[1]INTERNAL PARAMETERS-1'!$B$5:$J$44,5,FALSE)*VLOOKUP(AirBSYLD2!AE$4,'[1]INTERNAL PARAMETERS-1'!$B$5:$J$44,7,FALSE)*AirBSYLD2!$F217 + AirBSYLD1!AE217*(1-VLOOKUP(AirBSYLD2!AE$4,'[1]INTERNAL PARAMETERS-1'!$B$5:$J$44,5,FALSE))*VLOOKUP(AirBSYLD2!AE$4,'[1]INTERNAL PARAMETERS-1'!$B$5:$J$44,9,FALSE)*AirBSYLD2!$F217</f>
        <v>0</v>
      </c>
      <c r="AF217" s="44">
        <f>AirBSYLD1!AF217*VLOOKUP(AirBSYLD2!AF$4,'[1]INTERNAL PARAMETERS-1'!$B$5:$J$44,5,FALSE)*VLOOKUP(AirBSYLD2!AF$4,'[1]INTERNAL PARAMETERS-1'!$B$5:$J$44,7,FALSE)*AirBSYLD2!$F217 + AirBSYLD1!AF217*(1-VLOOKUP(AirBSYLD2!AF$4,'[1]INTERNAL PARAMETERS-1'!$B$5:$J$44,5,FALSE))*VLOOKUP(AirBSYLD2!AF$4,'[1]INTERNAL PARAMETERS-1'!$B$5:$J$44,9,FALSE)*AirBSYLD2!$F217</f>
        <v>0</v>
      </c>
      <c r="AG217" s="44">
        <f>AirBSYLD1!AG217*VLOOKUP(AirBSYLD2!AG$4,'[1]INTERNAL PARAMETERS-1'!$B$5:$J$44,5,FALSE)*VLOOKUP(AirBSYLD2!AG$4,'[1]INTERNAL PARAMETERS-1'!$B$5:$J$44,7,FALSE)*AirBSYLD2!$F217 + AirBSYLD1!AG217*(1-VLOOKUP(AirBSYLD2!AG$4,'[1]INTERNAL PARAMETERS-1'!$B$5:$J$44,5,FALSE))*VLOOKUP(AirBSYLD2!AG$4,'[1]INTERNAL PARAMETERS-1'!$B$5:$J$44,9,FALSE)*AirBSYLD2!$F217</f>
        <v>0</v>
      </c>
      <c r="AH217" s="44">
        <f>AirBSYLD1!AH217*VLOOKUP(AirBSYLD2!AH$4,'[1]INTERNAL PARAMETERS-1'!$B$5:$J$44,5,FALSE)*VLOOKUP(AirBSYLD2!AH$4,'[1]INTERNAL PARAMETERS-1'!$B$5:$J$44,7,FALSE)*AirBSYLD2!$F217 + AirBSYLD1!AH217*(1-VLOOKUP(AirBSYLD2!AH$4,'[1]INTERNAL PARAMETERS-1'!$B$5:$J$44,5,FALSE))*VLOOKUP(AirBSYLD2!AH$4,'[1]INTERNAL PARAMETERS-1'!$B$5:$J$44,9,FALSE)*AirBSYLD2!$F217</f>
        <v>0</v>
      </c>
      <c r="AI217" s="44">
        <f>AirBSYLD1!AI217*VLOOKUP(AirBSYLD2!AI$4,'[1]INTERNAL PARAMETERS-1'!$B$5:$J$44,5,FALSE)*VLOOKUP(AirBSYLD2!AI$4,'[1]INTERNAL PARAMETERS-1'!$B$5:$J$44,7,FALSE)*AirBSYLD2!$F217 + AirBSYLD1!AI217*(1-VLOOKUP(AirBSYLD2!AI$4,'[1]INTERNAL PARAMETERS-1'!$B$5:$J$44,5,FALSE))*VLOOKUP(AirBSYLD2!AI$4,'[1]INTERNAL PARAMETERS-1'!$B$5:$J$44,9,FALSE)*AirBSYLD2!$F217</f>
        <v>0</v>
      </c>
      <c r="AJ217" s="44">
        <f>AirBSYLD1!AJ217*VLOOKUP(AirBSYLD2!AJ$4,'[1]INTERNAL PARAMETERS-1'!$B$5:$J$44,5,FALSE)*VLOOKUP(AirBSYLD2!AJ$4,'[1]INTERNAL PARAMETERS-1'!$B$5:$J$44,7,FALSE)*AirBSYLD2!$F217 + AirBSYLD1!AJ217*(1-VLOOKUP(AirBSYLD2!AJ$4,'[1]INTERNAL PARAMETERS-1'!$B$5:$J$44,5,FALSE))*VLOOKUP(AirBSYLD2!AJ$4,'[1]INTERNAL PARAMETERS-1'!$B$5:$J$44,9,FALSE)*AirBSYLD2!$F217</f>
        <v>0</v>
      </c>
      <c r="AK217" s="44">
        <f>AirBSYLD1!AK217*VLOOKUP(AirBSYLD2!AK$4,'[1]INTERNAL PARAMETERS-1'!$B$5:$J$44,5,FALSE)*VLOOKUP(AirBSYLD2!AK$4,'[1]INTERNAL PARAMETERS-1'!$B$5:$J$44,7,FALSE)*AirBSYLD2!$F217 + AirBSYLD1!AK217*(1-VLOOKUP(AirBSYLD2!AK$4,'[1]INTERNAL PARAMETERS-1'!$B$5:$J$44,5,FALSE))*VLOOKUP(AirBSYLD2!AK$4,'[1]INTERNAL PARAMETERS-1'!$B$5:$J$44,9,FALSE)*AirBSYLD2!$F217</f>
        <v>0</v>
      </c>
      <c r="AL217" s="44">
        <f>AirBSYLD1!AL217*VLOOKUP(AirBSYLD2!AL$4,'[1]INTERNAL PARAMETERS-1'!$B$5:$J$44,5,FALSE)*VLOOKUP(AirBSYLD2!AL$4,'[1]INTERNAL PARAMETERS-1'!$B$5:$J$44,7,FALSE)*AirBSYLD2!$F217 + AirBSYLD1!AL217*(1-VLOOKUP(AirBSYLD2!AL$4,'[1]INTERNAL PARAMETERS-1'!$B$5:$J$44,5,FALSE))*VLOOKUP(AirBSYLD2!AL$4,'[1]INTERNAL PARAMETERS-1'!$B$5:$J$44,9,FALSE)*AirBSYLD2!$F217</f>
        <v>0</v>
      </c>
      <c r="AM217" s="44">
        <f>AirBSYLD1!AM217*VLOOKUP(AirBSYLD2!AM$4,'[1]INTERNAL PARAMETERS-1'!$B$5:$J$44,5,FALSE)*VLOOKUP(AirBSYLD2!AM$4,'[1]INTERNAL PARAMETERS-1'!$B$5:$J$44,7,FALSE)*AirBSYLD2!$F217 + AirBSYLD1!AM217*(1-VLOOKUP(AirBSYLD2!AM$4,'[1]INTERNAL PARAMETERS-1'!$B$5:$J$44,5,FALSE))*VLOOKUP(AirBSYLD2!AM$4,'[1]INTERNAL PARAMETERS-1'!$B$5:$J$44,9,FALSE)*AirBSYLD2!$F217</f>
        <v>0</v>
      </c>
      <c r="AN217" s="44">
        <f>AirBSYLD1!AN217*VLOOKUP(AirBSYLD2!AN$4,'[1]INTERNAL PARAMETERS-1'!$B$5:$J$44,5,FALSE)*VLOOKUP(AirBSYLD2!AN$4,'[1]INTERNAL PARAMETERS-1'!$B$5:$J$44,7,FALSE)*AirBSYLD2!$F217 + AirBSYLD1!AN217*(1-VLOOKUP(AirBSYLD2!AN$4,'[1]INTERNAL PARAMETERS-1'!$B$5:$J$44,5,FALSE))*VLOOKUP(AirBSYLD2!AN$4,'[1]INTERNAL PARAMETERS-1'!$B$5:$J$44,9,FALSE)*AirBSYLD2!$F217</f>
        <v>0</v>
      </c>
      <c r="AO217" s="44">
        <f>AirBSYLD1!AO217*VLOOKUP(AirBSYLD2!AO$4,'[1]INTERNAL PARAMETERS-1'!$B$5:$J$44,5,FALSE)*VLOOKUP(AirBSYLD2!AO$4,'[1]INTERNAL PARAMETERS-1'!$B$5:$J$44,7,FALSE)*AirBSYLD2!$F217 + AirBSYLD1!AO217*(1-VLOOKUP(AirBSYLD2!AO$4,'[1]INTERNAL PARAMETERS-1'!$B$5:$J$44,5,FALSE))*VLOOKUP(AirBSYLD2!AO$4,'[1]INTERNAL PARAMETERS-1'!$B$5:$J$44,9,FALSE)*AirBSYLD2!$F217</f>
        <v>0</v>
      </c>
      <c r="AP217" s="44">
        <f>AirBSYLD1!AP217*VLOOKUP(AirBSYLD2!AP$4,'[1]INTERNAL PARAMETERS-1'!$B$5:$J$44,5,FALSE)*VLOOKUP(AirBSYLD2!AP$4,'[1]INTERNAL PARAMETERS-1'!$B$5:$J$44,7,FALSE)*AirBSYLD2!$F217 + AirBSYLD1!AP217*(1-VLOOKUP(AirBSYLD2!AP$4,'[1]INTERNAL PARAMETERS-1'!$B$5:$J$44,5,FALSE))*VLOOKUP(AirBSYLD2!AP$4,'[1]INTERNAL PARAMETERS-1'!$B$5:$J$44,9,FALSE)*AirBSYLD2!$F217</f>
        <v>0</v>
      </c>
      <c r="AQ217" s="44">
        <f>AirBSYLD1!AQ217*VLOOKUP(AirBSYLD2!AQ$4,'[1]INTERNAL PARAMETERS-1'!$B$5:$J$44,5,FALSE)*VLOOKUP(AirBSYLD2!AQ$4,'[1]INTERNAL PARAMETERS-1'!$B$5:$J$44,7,FALSE)*AirBSYLD2!$F217 + AirBSYLD1!AQ217*(1-VLOOKUP(AirBSYLD2!AQ$4,'[1]INTERNAL PARAMETERS-1'!$B$5:$J$44,5,FALSE))*VLOOKUP(AirBSYLD2!AQ$4,'[1]INTERNAL PARAMETERS-1'!$B$5:$J$44,9,FALSE)*AirBSYLD2!$F217</f>
        <v>0</v>
      </c>
      <c r="AR217" s="44">
        <f>AirBSYLD1!AR217*VLOOKUP(AirBSYLD2!AR$4,'[1]INTERNAL PARAMETERS-1'!$B$5:$J$44,5,FALSE)*VLOOKUP(AirBSYLD2!AR$4,'[1]INTERNAL PARAMETERS-1'!$B$5:$J$44,7,FALSE)*AirBSYLD2!$F217 + AirBSYLD1!AR217*(1-VLOOKUP(AirBSYLD2!AR$4,'[1]INTERNAL PARAMETERS-1'!$B$5:$J$44,5,FALSE))*VLOOKUP(AirBSYLD2!AR$4,'[1]INTERNAL PARAMETERS-1'!$B$5:$J$44,9,FALSE)*AirBSYLD2!$F217</f>
        <v>0</v>
      </c>
      <c r="AS217" s="44">
        <f>AirBSYLD1!AS217*VLOOKUP(AirBSYLD2!AS$4,'[1]INTERNAL PARAMETERS-1'!$B$5:$J$44,5,FALSE)*VLOOKUP(AirBSYLD2!AS$4,'[1]INTERNAL PARAMETERS-1'!$B$5:$J$44,7,FALSE)*AirBSYLD2!$F217 + AirBSYLD1!AS217*(1-VLOOKUP(AirBSYLD2!AS$4,'[1]INTERNAL PARAMETERS-1'!$B$5:$J$44,5,FALSE))*VLOOKUP(AirBSYLD2!AS$4,'[1]INTERNAL PARAMETERS-1'!$B$5:$J$44,9,FALSE)*AirBSYLD2!$F217</f>
        <v>0</v>
      </c>
      <c r="AT217" s="43">
        <f>AirBSYLD1!AT217*VLOOKUP(AirBSYLD2!AT$4,'[1]INTERNAL PARAMETERS-1'!$B$5:$J$44,5,FALSE)*VLOOKUP(AirBSYLD2!AT$4,'[1]INTERNAL PARAMETERS-1'!$B$5:$J$44,7,FALSE)*AirBSYLD2!$F217 + AirBSYLD1!AT217*(1-VLOOKUP(AirBSYLD2!AT$4,'[1]INTERNAL PARAMETERS-1'!$B$5:$J$44,5,FALSE))*VLOOKUP(AirBSYLD2!AT$4,'[1]INTERNAL PARAMETERS-1'!$B$5:$J$44,9,FALSE)*AirBSYLD2!$F217</f>
        <v>0</v>
      </c>
      <c r="AU217" s="45">
        <f>AirBSYLD1!AU217*VLOOKUP(AirBSYLD2!AU$4,'[1]INTERNAL PARAMETERS-1'!$B$5:$J$44,5,FALSE)*VLOOKUP(AirBSYLD2!AU$4,'[1]INTERNAL PARAMETERS-1'!$B$5:$J$44,6,FALSE)*VLOOKUP(AirBSYLD2!AU$4,'[1]INTERNAL PARAMETERS-1'!$B$5:$J$44,3,FALSE) + AirBSYLD1!AU217*(1-VLOOKUP(AirBSYLD2!AU$4,'[1]INTERNAL PARAMETERS-1'!$B$5:$J$44,5,FALSE))*VLOOKUP(AirBSYLD2!AU$4,'[1]INTERNAL PARAMETERS-1'!$B$5:$J$44,8,FALSE)*VLOOKUP(AirBSYLD2!AU$4,'[1]INTERNAL PARAMETERS-1'!$B$5:$J$44,3,FALSE)</f>
        <v>0</v>
      </c>
      <c r="AV217" s="44">
        <f>AirBSYLD1!AV217*VLOOKUP(AirBSYLD2!AV$4,'[1]INTERNAL PARAMETERS-1'!$B$5:$J$44,5,FALSE)*VLOOKUP(AirBSYLD2!AV$4,'[1]INTERNAL PARAMETERS-1'!$B$5:$J$44,6,FALSE)*VLOOKUP(AirBSYLD2!AV$4,'[1]INTERNAL PARAMETERS-1'!$B$5:$J$44,3,FALSE) + AirBSYLD1!AV217*(1-VLOOKUP(AirBSYLD2!AV$4,'[1]INTERNAL PARAMETERS-1'!$B$5:$J$44,5,FALSE))*VLOOKUP(AirBSYLD2!AV$4,'[1]INTERNAL PARAMETERS-1'!$B$5:$J$44,8,FALSE)*VLOOKUP(AirBSYLD2!AV$4,'[1]INTERNAL PARAMETERS-1'!$B$5:$J$44,3,FALSE)</f>
        <v>0</v>
      </c>
      <c r="AW217" s="44">
        <f>AirBSYLD1!AW217*VLOOKUP(AirBSYLD2!AW$4,'[1]INTERNAL PARAMETERS-1'!$B$5:$J$44,5,FALSE)*VLOOKUP(AirBSYLD2!AW$4,'[1]INTERNAL PARAMETERS-1'!$B$5:$J$44,6,FALSE)*VLOOKUP(AirBSYLD2!AW$4,'[1]INTERNAL PARAMETERS-1'!$B$5:$J$44,3,FALSE) + AirBSYLD1!AW217*(1-VLOOKUP(AirBSYLD2!AW$4,'[1]INTERNAL PARAMETERS-1'!$B$5:$J$44,5,FALSE))*VLOOKUP(AirBSYLD2!AW$4,'[1]INTERNAL PARAMETERS-1'!$B$5:$J$44,8,FALSE)*VLOOKUP(AirBSYLD2!AW$4,'[1]INTERNAL PARAMETERS-1'!$B$5:$J$44,3,FALSE)</f>
        <v>0</v>
      </c>
      <c r="AX217" s="44">
        <f>AirBSYLD1!AX217*VLOOKUP(AirBSYLD2!AX$4,'[1]INTERNAL PARAMETERS-1'!$B$5:$J$44,5,FALSE)*VLOOKUP(AirBSYLD2!AX$4,'[1]INTERNAL PARAMETERS-1'!$B$5:$J$44,6,FALSE)*VLOOKUP(AirBSYLD2!AX$4,'[1]INTERNAL PARAMETERS-1'!$B$5:$J$44,3,FALSE) + AirBSYLD1!AX217*(1-VLOOKUP(AirBSYLD2!AX$4,'[1]INTERNAL PARAMETERS-1'!$B$5:$J$44,5,FALSE))*VLOOKUP(AirBSYLD2!AX$4,'[1]INTERNAL PARAMETERS-1'!$B$5:$J$44,8,FALSE)*VLOOKUP(AirBSYLD2!AX$4,'[1]INTERNAL PARAMETERS-1'!$B$5:$J$44,3,FALSE)</f>
        <v>0</v>
      </c>
      <c r="AY217" s="44">
        <f>AirBSYLD1!AY217*VLOOKUP(AirBSYLD2!AY$4,'[1]INTERNAL PARAMETERS-1'!$B$5:$J$44,5,FALSE)*VLOOKUP(AirBSYLD2!AY$4,'[1]INTERNAL PARAMETERS-1'!$B$5:$J$44,6,FALSE)*VLOOKUP(AirBSYLD2!AY$4,'[1]INTERNAL PARAMETERS-1'!$B$5:$J$44,3,FALSE) + AirBSYLD1!AY217*(1-VLOOKUP(AirBSYLD2!AY$4,'[1]INTERNAL PARAMETERS-1'!$B$5:$J$44,5,FALSE))*VLOOKUP(AirBSYLD2!AY$4,'[1]INTERNAL PARAMETERS-1'!$B$5:$J$44,8,FALSE)*VLOOKUP(AirBSYLD2!AY$4,'[1]INTERNAL PARAMETERS-1'!$B$5:$J$44,3,FALSE)</f>
        <v>0</v>
      </c>
      <c r="AZ217" s="44">
        <f>AirBSYLD1!AZ217*VLOOKUP(AirBSYLD2!AZ$4,'[1]INTERNAL PARAMETERS-1'!$B$5:$J$44,5,FALSE)*VLOOKUP(AirBSYLD2!AZ$4,'[1]INTERNAL PARAMETERS-1'!$B$5:$J$44,6,FALSE)*VLOOKUP(AirBSYLD2!AZ$4,'[1]INTERNAL PARAMETERS-1'!$B$5:$J$44,3,FALSE) + AirBSYLD1!AZ217*(1-VLOOKUP(AirBSYLD2!AZ$4,'[1]INTERNAL PARAMETERS-1'!$B$5:$J$44,5,FALSE))*VLOOKUP(AirBSYLD2!AZ$4,'[1]INTERNAL PARAMETERS-1'!$B$5:$J$44,8,FALSE)*VLOOKUP(AirBSYLD2!AZ$4,'[1]INTERNAL PARAMETERS-1'!$B$5:$J$44,3,FALSE)</f>
        <v>0</v>
      </c>
      <c r="BA217" s="44">
        <f>AirBSYLD1!BA217*VLOOKUP(AirBSYLD2!BA$4,'[1]INTERNAL PARAMETERS-1'!$B$5:$J$44,5,FALSE)*VLOOKUP(AirBSYLD2!BA$4,'[1]INTERNAL PARAMETERS-1'!$B$5:$J$44,6,FALSE)*VLOOKUP(AirBSYLD2!BA$4,'[1]INTERNAL PARAMETERS-1'!$B$5:$J$44,3,FALSE) + AirBSYLD1!BA217*(1-VLOOKUP(AirBSYLD2!BA$4,'[1]INTERNAL PARAMETERS-1'!$B$5:$J$44,5,FALSE))*VLOOKUP(AirBSYLD2!BA$4,'[1]INTERNAL PARAMETERS-1'!$B$5:$J$44,8,FALSE)*VLOOKUP(AirBSYLD2!BA$4,'[1]INTERNAL PARAMETERS-1'!$B$5:$J$44,3,FALSE)</f>
        <v>0</v>
      </c>
      <c r="BB217" s="44">
        <f>AirBSYLD1!BB217*VLOOKUP(AirBSYLD2!BB$4,'[1]INTERNAL PARAMETERS-1'!$B$5:$J$44,5,FALSE)*VLOOKUP(AirBSYLD2!BB$4,'[1]INTERNAL PARAMETERS-1'!$B$5:$J$44,6,FALSE)*VLOOKUP(AirBSYLD2!BB$4,'[1]INTERNAL PARAMETERS-1'!$B$5:$J$44,3,FALSE) + AirBSYLD1!BB217*(1-VLOOKUP(AirBSYLD2!BB$4,'[1]INTERNAL PARAMETERS-1'!$B$5:$J$44,5,FALSE))*VLOOKUP(AirBSYLD2!BB$4,'[1]INTERNAL PARAMETERS-1'!$B$5:$J$44,8,FALSE)*VLOOKUP(AirBSYLD2!BB$4,'[1]INTERNAL PARAMETERS-1'!$B$5:$J$44,3,FALSE)</f>
        <v>0</v>
      </c>
      <c r="BC217" s="44">
        <f>AirBSYLD1!BC217*VLOOKUP(AirBSYLD2!BC$4,'[1]INTERNAL PARAMETERS-1'!$B$5:$J$44,5,FALSE)*VLOOKUP(AirBSYLD2!BC$4,'[1]INTERNAL PARAMETERS-1'!$B$5:$J$44,6,FALSE)*VLOOKUP(AirBSYLD2!BC$4,'[1]INTERNAL PARAMETERS-1'!$B$5:$J$44,3,FALSE) + AirBSYLD1!BC217*(1-VLOOKUP(AirBSYLD2!BC$4,'[1]INTERNAL PARAMETERS-1'!$B$5:$J$44,5,FALSE))*VLOOKUP(AirBSYLD2!BC$4,'[1]INTERNAL PARAMETERS-1'!$B$5:$J$44,8,FALSE)*VLOOKUP(AirBSYLD2!BC$4,'[1]INTERNAL PARAMETERS-1'!$B$5:$J$44,3,FALSE)</f>
        <v>0</v>
      </c>
      <c r="BD217" s="44">
        <f>AirBSYLD1!BD217*VLOOKUP(AirBSYLD2!BD$4,'[1]INTERNAL PARAMETERS-1'!$B$5:$J$44,5,FALSE)*VLOOKUP(AirBSYLD2!BD$4,'[1]INTERNAL PARAMETERS-1'!$B$5:$J$44,6,FALSE)*VLOOKUP(AirBSYLD2!BD$4,'[1]INTERNAL PARAMETERS-1'!$B$5:$J$44,3,FALSE) + AirBSYLD1!BD217*(1-VLOOKUP(AirBSYLD2!BD$4,'[1]INTERNAL PARAMETERS-1'!$B$5:$J$44,5,FALSE))*VLOOKUP(AirBSYLD2!BD$4,'[1]INTERNAL PARAMETERS-1'!$B$5:$J$44,8,FALSE)*VLOOKUP(AirBSYLD2!BD$4,'[1]INTERNAL PARAMETERS-1'!$B$5:$J$44,3,FALSE)</f>
        <v>0</v>
      </c>
      <c r="BE217" s="44">
        <f>AirBSYLD1!BE217*VLOOKUP(AirBSYLD2!BE$4,'[1]INTERNAL PARAMETERS-1'!$B$5:$J$44,5,FALSE)*VLOOKUP(AirBSYLD2!BE$4,'[1]INTERNAL PARAMETERS-1'!$B$5:$J$44,6,FALSE)*VLOOKUP(AirBSYLD2!BE$4,'[1]INTERNAL PARAMETERS-1'!$B$5:$J$44,3,FALSE) + AirBSYLD1!BE217*(1-VLOOKUP(AirBSYLD2!BE$4,'[1]INTERNAL PARAMETERS-1'!$B$5:$J$44,5,FALSE))*VLOOKUP(AirBSYLD2!BE$4,'[1]INTERNAL PARAMETERS-1'!$B$5:$J$44,8,FALSE)*VLOOKUP(AirBSYLD2!BE$4,'[1]INTERNAL PARAMETERS-1'!$B$5:$J$44,3,FALSE)</f>
        <v>0</v>
      </c>
      <c r="BF217" s="44">
        <f>AirBSYLD1!BF217*VLOOKUP(AirBSYLD2!BF$4,'[1]INTERNAL PARAMETERS-1'!$B$5:$J$44,5,FALSE)*VLOOKUP(AirBSYLD2!BF$4,'[1]INTERNAL PARAMETERS-1'!$B$5:$J$44,6,FALSE)*VLOOKUP(AirBSYLD2!BF$4,'[1]INTERNAL PARAMETERS-1'!$B$5:$J$44,3,FALSE) + AirBSYLD1!BF217*(1-VLOOKUP(AirBSYLD2!BF$4,'[1]INTERNAL PARAMETERS-1'!$B$5:$J$44,5,FALSE))*VLOOKUP(AirBSYLD2!BF$4,'[1]INTERNAL PARAMETERS-1'!$B$5:$J$44,8,FALSE)*VLOOKUP(AirBSYLD2!BF$4,'[1]INTERNAL PARAMETERS-1'!$B$5:$J$44,3,FALSE)</f>
        <v>0</v>
      </c>
      <c r="BG217" s="44">
        <f>AirBSYLD1!BG217*VLOOKUP(AirBSYLD2!BG$4,'[1]INTERNAL PARAMETERS-1'!$B$5:$J$44,5,FALSE)*VLOOKUP(AirBSYLD2!BG$4,'[1]INTERNAL PARAMETERS-1'!$B$5:$J$44,6,FALSE)*VLOOKUP(AirBSYLD2!BG$4,'[1]INTERNAL PARAMETERS-1'!$B$5:$J$44,3,FALSE) + AirBSYLD1!BG217*(1-VLOOKUP(AirBSYLD2!BG$4,'[1]INTERNAL PARAMETERS-1'!$B$5:$J$44,5,FALSE))*VLOOKUP(AirBSYLD2!BG$4,'[1]INTERNAL PARAMETERS-1'!$B$5:$J$44,8,FALSE)*VLOOKUP(AirBSYLD2!BG$4,'[1]INTERNAL PARAMETERS-1'!$B$5:$J$44,3,FALSE)</f>
        <v>0</v>
      </c>
      <c r="BH217" s="44">
        <f>AirBSYLD1!BH217*VLOOKUP(AirBSYLD2!BH$4,'[1]INTERNAL PARAMETERS-1'!$B$5:$J$44,5,FALSE)*VLOOKUP(AirBSYLD2!BH$4,'[1]INTERNAL PARAMETERS-1'!$B$5:$J$44,6,FALSE)*VLOOKUP(AirBSYLD2!BH$4,'[1]INTERNAL PARAMETERS-1'!$B$5:$J$44,3,FALSE) + AirBSYLD1!BH217*(1-VLOOKUP(AirBSYLD2!BH$4,'[1]INTERNAL PARAMETERS-1'!$B$5:$J$44,5,FALSE))*VLOOKUP(AirBSYLD2!BH$4,'[1]INTERNAL PARAMETERS-1'!$B$5:$J$44,8,FALSE)*VLOOKUP(AirBSYLD2!BH$4,'[1]INTERNAL PARAMETERS-1'!$B$5:$J$44,3,FALSE)</f>
        <v>0</v>
      </c>
      <c r="BI217" s="44">
        <f>AirBSYLD1!BI217*VLOOKUP(AirBSYLD2!BI$4,'[1]INTERNAL PARAMETERS-1'!$B$5:$J$44,5,FALSE)*VLOOKUP(AirBSYLD2!BI$4,'[1]INTERNAL PARAMETERS-1'!$B$5:$J$44,6,FALSE)*VLOOKUP(AirBSYLD2!BI$4,'[1]INTERNAL PARAMETERS-1'!$B$5:$J$44,3,FALSE) + AirBSYLD1!BI217*(1-VLOOKUP(AirBSYLD2!BI$4,'[1]INTERNAL PARAMETERS-1'!$B$5:$J$44,5,FALSE))*VLOOKUP(AirBSYLD2!BI$4,'[1]INTERNAL PARAMETERS-1'!$B$5:$J$44,8,FALSE)*VLOOKUP(AirBSYLD2!BI$4,'[1]INTERNAL PARAMETERS-1'!$B$5:$J$44,3,FALSE)</f>
        <v>0</v>
      </c>
      <c r="BJ217" s="44">
        <f>AirBSYLD1!BJ217*VLOOKUP(AirBSYLD2!BJ$4,'[1]INTERNAL PARAMETERS-1'!$B$5:$J$44,5,FALSE)*VLOOKUP(AirBSYLD2!BJ$4,'[1]INTERNAL PARAMETERS-1'!$B$5:$J$44,6,FALSE)*VLOOKUP(AirBSYLD2!BJ$4,'[1]INTERNAL PARAMETERS-1'!$B$5:$J$44,3,FALSE) + AirBSYLD1!BJ217*(1-VLOOKUP(AirBSYLD2!BJ$4,'[1]INTERNAL PARAMETERS-1'!$B$5:$J$44,5,FALSE))*VLOOKUP(AirBSYLD2!BJ$4,'[1]INTERNAL PARAMETERS-1'!$B$5:$J$44,8,FALSE)*VLOOKUP(AirBSYLD2!BJ$4,'[1]INTERNAL PARAMETERS-1'!$B$5:$J$44,3,FALSE)</f>
        <v>0</v>
      </c>
      <c r="BK217" s="44">
        <f>AirBSYLD1!BK217*VLOOKUP(AirBSYLD2!BK$4,'[1]INTERNAL PARAMETERS-1'!$B$5:$J$44,5,FALSE)*VLOOKUP(AirBSYLD2!BK$4,'[1]INTERNAL PARAMETERS-1'!$B$5:$J$44,6,FALSE)*VLOOKUP(AirBSYLD2!BK$4,'[1]INTERNAL PARAMETERS-1'!$B$5:$J$44,3,FALSE) + AirBSYLD1!BK217*(1-VLOOKUP(AirBSYLD2!BK$4,'[1]INTERNAL PARAMETERS-1'!$B$5:$J$44,5,FALSE))*VLOOKUP(AirBSYLD2!BK$4,'[1]INTERNAL PARAMETERS-1'!$B$5:$J$44,8,FALSE)*VLOOKUP(AirBSYLD2!BK$4,'[1]INTERNAL PARAMETERS-1'!$B$5:$J$44,3,FALSE)</f>
        <v>0</v>
      </c>
      <c r="BL217" s="44">
        <f>AirBSYLD1!BL217*VLOOKUP(AirBSYLD2!BL$4,'[1]INTERNAL PARAMETERS-1'!$B$5:$J$44,5,FALSE)*VLOOKUP(AirBSYLD2!BL$4,'[1]INTERNAL PARAMETERS-1'!$B$5:$J$44,6,FALSE)*VLOOKUP(AirBSYLD2!BL$4,'[1]INTERNAL PARAMETERS-1'!$B$5:$J$44,3,FALSE) + AirBSYLD1!BL217*(1-VLOOKUP(AirBSYLD2!BL$4,'[1]INTERNAL PARAMETERS-1'!$B$5:$J$44,5,FALSE))*VLOOKUP(AirBSYLD2!BL$4,'[1]INTERNAL PARAMETERS-1'!$B$5:$J$44,8,FALSE)*VLOOKUP(AirBSYLD2!BL$4,'[1]INTERNAL PARAMETERS-1'!$B$5:$J$44,3,FALSE)</f>
        <v>0</v>
      </c>
      <c r="BM217" s="44">
        <f>AirBSYLD1!BM217*VLOOKUP(AirBSYLD2!BM$4,'[1]INTERNAL PARAMETERS-1'!$B$5:$J$44,5,FALSE)*VLOOKUP(AirBSYLD2!BM$4,'[1]INTERNAL PARAMETERS-1'!$B$5:$J$44,6,FALSE)*VLOOKUP(AirBSYLD2!BM$4,'[1]INTERNAL PARAMETERS-1'!$B$5:$J$44,3,FALSE) + AirBSYLD1!BM217*(1-VLOOKUP(AirBSYLD2!BM$4,'[1]INTERNAL PARAMETERS-1'!$B$5:$J$44,5,FALSE))*VLOOKUP(AirBSYLD2!BM$4,'[1]INTERNAL PARAMETERS-1'!$B$5:$J$44,8,FALSE)*VLOOKUP(AirBSYLD2!BM$4,'[1]INTERNAL PARAMETERS-1'!$B$5:$J$44,3,FALSE)</f>
        <v>0</v>
      </c>
      <c r="BN217" s="44">
        <f>AirBSYLD1!BN217*VLOOKUP(AirBSYLD2!BN$4,'[1]INTERNAL PARAMETERS-1'!$B$5:$J$44,5,FALSE)*VLOOKUP(AirBSYLD2!BN$4,'[1]INTERNAL PARAMETERS-1'!$B$5:$J$44,6,FALSE)*VLOOKUP(AirBSYLD2!BN$4,'[1]INTERNAL PARAMETERS-1'!$B$5:$J$44,3,FALSE) + AirBSYLD1!BN217*(1-VLOOKUP(AirBSYLD2!BN$4,'[1]INTERNAL PARAMETERS-1'!$B$5:$J$44,5,FALSE))*VLOOKUP(AirBSYLD2!BN$4,'[1]INTERNAL PARAMETERS-1'!$B$5:$J$44,8,FALSE)*VLOOKUP(AirBSYLD2!BN$4,'[1]INTERNAL PARAMETERS-1'!$B$5:$J$44,3,FALSE)</f>
        <v>0</v>
      </c>
      <c r="BO217" s="44">
        <f>AirBSYLD1!BO217*VLOOKUP(AirBSYLD2!BO$4,'[1]INTERNAL PARAMETERS-1'!$B$5:$J$44,5,FALSE)*VLOOKUP(AirBSYLD2!BO$4,'[1]INTERNAL PARAMETERS-1'!$B$5:$J$44,6,FALSE)*VLOOKUP(AirBSYLD2!BO$4,'[1]INTERNAL PARAMETERS-1'!$B$5:$J$44,3,FALSE) + AirBSYLD1!BO217*(1-VLOOKUP(AirBSYLD2!BO$4,'[1]INTERNAL PARAMETERS-1'!$B$5:$J$44,5,FALSE))*VLOOKUP(AirBSYLD2!BO$4,'[1]INTERNAL PARAMETERS-1'!$B$5:$J$44,8,FALSE)*VLOOKUP(AirBSYLD2!BO$4,'[1]INTERNAL PARAMETERS-1'!$B$5:$J$44,3,FALSE)</f>
        <v>0</v>
      </c>
      <c r="BP217" s="44">
        <f>AirBSYLD1!BP217*VLOOKUP(AirBSYLD2!BP$4,'[1]INTERNAL PARAMETERS-1'!$B$5:$J$44,5,FALSE)*VLOOKUP(AirBSYLD2!BP$4,'[1]INTERNAL PARAMETERS-1'!$B$5:$J$44,6,FALSE)*VLOOKUP(AirBSYLD2!BP$4,'[1]INTERNAL PARAMETERS-1'!$B$5:$J$44,3,FALSE) + AirBSYLD1!BP217*(1-VLOOKUP(AirBSYLD2!BP$4,'[1]INTERNAL PARAMETERS-1'!$B$5:$J$44,5,FALSE))*VLOOKUP(AirBSYLD2!BP$4,'[1]INTERNAL PARAMETERS-1'!$B$5:$J$44,8,FALSE)*VLOOKUP(AirBSYLD2!BP$4,'[1]INTERNAL PARAMETERS-1'!$B$5:$J$44,3,FALSE)</f>
        <v>0</v>
      </c>
      <c r="BQ217" s="44">
        <f>AirBSYLD1!BQ217*VLOOKUP(AirBSYLD2!BQ$4,'[1]INTERNAL PARAMETERS-1'!$B$5:$J$44,5,FALSE)*VLOOKUP(AirBSYLD2!BQ$4,'[1]INTERNAL PARAMETERS-1'!$B$5:$J$44,6,FALSE)*VLOOKUP(AirBSYLD2!BQ$4,'[1]INTERNAL PARAMETERS-1'!$B$5:$J$44,3,FALSE) + AirBSYLD1!BQ217*(1-VLOOKUP(AirBSYLD2!BQ$4,'[1]INTERNAL PARAMETERS-1'!$B$5:$J$44,5,FALSE))*VLOOKUP(AirBSYLD2!BQ$4,'[1]INTERNAL PARAMETERS-1'!$B$5:$J$44,8,FALSE)*VLOOKUP(AirBSYLD2!BQ$4,'[1]INTERNAL PARAMETERS-1'!$B$5:$J$44,3,FALSE)</f>
        <v>0</v>
      </c>
      <c r="BR217" s="44">
        <f>AirBSYLD1!BR217*VLOOKUP(AirBSYLD2!BR$4,'[1]INTERNAL PARAMETERS-1'!$B$5:$J$44,5,FALSE)*VLOOKUP(AirBSYLD2!BR$4,'[1]INTERNAL PARAMETERS-1'!$B$5:$J$44,6,FALSE)*VLOOKUP(AirBSYLD2!BR$4,'[1]INTERNAL PARAMETERS-1'!$B$5:$J$44,3,FALSE) + AirBSYLD1!BR217*(1-VLOOKUP(AirBSYLD2!BR$4,'[1]INTERNAL PARAMETERS-1'!$B$5:$J$44,5,FALSE))*VLOOKUP(AirBSYLD2!BR$4,'[1]INTERNAL PARAMETERS-1'!$B$5:$J$44,8,FALSE)*VLOOKUP(AirBSYLD2!BR$4,'[1]INTERNAL PARAMETERS-1'!$B$5:$J$44,3,FALSE)</f>
        <v>0</v>
      </c>
      <c r="BS217" s="44">
        <f>AirBSYLD1!BS217*VLOOKUP(AirBSYLD2!BS$4,'[1]INTERNAL PARAMETERS-1'!$B$5:$J$44,5,FALSE)*VLOOKUP(AirBSYLD2!BS$4,'[1]INTERNAL PARAMETERS-1'!$B$5:$J$44,6,FALSE)*VLOOKUP(AirBSYLD2!BS$4,'[1]INTERNAL PARAMETERS-1'!$B$5:$J$44,3,FALSE) + AirBSYLD1!BS217*(1-VLOOKUP(AirBSYLD2!BS$4,'[1]INTERNAL PARAMETERS-1'!$B$5:$J$44,5,FALSE))*VLOOKUP(AirBSYLD2!BS$4,'[1]INTERNAL PARAMETERS-1'!$B$5:$J$44,8,FALSE)*VLOOKUP(AirBSYLD2!BS$4,'[1]INTERNAL PARAMETERS-1'!$B$5:$J$44,3,FALSE)</f>
        <v>0</v>
      </c>
      <c r="BT217" s="44">
        <f>AirBSYLD1!BT217*VLOOKUP(AirBSYLD2!BT$4,'[1]INTERNAL PARAMETERS-1'!$B$5:$J$44,5,FALSE)*VLOOKUP(AirBSYLD2!BT$4,'[1]INTERNAL PARAMETERS-1'!$B$5:$J$44,6,FALSE)*VLOOKUP(AirBSYLD2!BT$4,'[1]INTERNAL PARAMETERS-1'!$B$5:$J$44,3,FALSE) + AirBSYLD1!BT217*(1-VLOOKUP(AirBSYLD2!BT$4,'[1]INTERNAL PARAMETERS-1'!$B$5:$J$44,5,FALSE))*VLOOKUP(AirBSYLD2!BT$4,'[1]INTERNAL PARAMETERS-1'!$B$5:$J$44,8,FALSE)*VLOOKUP(AirBSYLD2!BT$4,'[1]INTERNAL PARAMETERS-1'!$B$5:$J$44,3,FALSE)</f>
        <v>0</v>
      </c>
      <c r="BU217" s="44">
        <f>AirBSYLD1!BU217*VLOOKUP(AirBSYLD2!BU$4,'[1]INTERNAL PARAMETERS-1'!$B$5:$J$44,5,FALSE)*VLOOKUP(AirBSYLD2!BU$4,'[1]INTERNAL PARAMETERS-1'!$B$5:$J$44,6,FALSE)*VLOOKUP(AirBSYLD2!BU$4,'[1]INTERNAL PARAMETERS-1'!$B$5:$J$44,3,FALSE) + AirBSYLD1!BU217*(1-VLOOKUP(AirBSYLD2!BU$4,'[1]INTERNAL PARAMETERS-1'!$B$5:$J$44,5,FALSE))*VLOOKUP(AirBSYLD2!BU$4,'[1]INTERNAL PARAMETERS-1'!$B$5:$J$44,8,FALSE)*VLOOKUP(AirBSYLD2!BU$4,'[1]INTERNAL PARAMETERS-1'!$B$5:$J$44,3,FALSE)</f>
        <v>0</v>
      </c>
      <c r="BV217" s="44">
        <f>AirBSYLD1!BV217*VLOOKUP(AirBSYLD2!BV$4,'[1]INTERNAL PARAMETERS-1'!$B$5:$J$44,5,FALSE)*VLOOKUP(AirBSYLD2!BV$4,'[1]INTERNAL PARAMETERS-1'!$B$5:$J$44,6,FALSE)*VLOOKUP(AirBSYLD2!BV$4,'[1]INTERNAL PARAMETERS-1'!$B$5:$J$44,3,FALSE) + AirBSYLD1!BV217*(1-VLOOKUP(AirBSYLD2!BV$4,'[1]INTERNAL PARAMETERS-1'!$B$5:$J$44,5,FALSE))*VLOOKUP(AirBSYLD2!BV$4,'[1]INTERNAL PARAMETERS-1'!$B$5:$J$44,8,FALSE)*VLOOKUP(AirBSYLD2!BV$4,'[1]INTERNAL PARAMETERS-1'!$B$5:$J$44,3,FALSE)</f>
        <v>0</v>
      </c>
      <c r="BW217" s="44">
        <f>AirBSYLD1!BW217*VLOOKUP(AirBSYLD2!BW$4,'[1]INTERNAL PARAMETERS-1'!$B$5:$J$44,5,FALSE)*VLOOKUP(AirBSYLD2!BW$4,'[1]INTERNAL PARAMETERS-1'!$B$5:$J$44,6,FALSE)*VLOOKUP(AirBSYLD2!BW$4,'[1]INTERNAL PARAMETERS-1'!$B$5:$J$44,3,FALSE) + AirBSYLD1!BW217*(1-VLOOKUP(AirBSYLD2!BW$4,'[1]INTERNAL PARAMETERS-1'!$B$5:$J$44,5,FALSE))*VLOOKUP(AirBSYLD2!BW$4,'[1]INTERNAL PARAMETERS-1'!$B$5:$J$44,8,FALSE)*VLOOKUP(AirBSYLD2!BW$4,'[1]INTERNAL PARAMETERS-1'!$B$5:$J$44,3,FALSE)</f>
        <v>0</v>
      </c>
      <c r="BX217" s="44">
        <f>AirBSYLD1!BX217*VLOOKUP(AirBSYLD2!BX$4,'[1]INTERNAL PARAMETERS-1'!$B$5:$J$44,5,FALSE)*VLOOKUP(AirBSYLD2!BX$4,'[1]INTERNAL PARAMETERS-1'!$B$5:$J$44,6,FALSE)*VLOOKUP(AirBSYLD2!BX$4,'[1]INTERNAL PARAMETERS-1'!$B$5:$J$44,3,FALSE) + AirBSYLD1!BX217*(1-VLOOKUP(AirBSYLD2!BX$4,'[1]INTERNAL PARAMETERS-1'!$B$5:$J$44,5,FALSE))*VLOOKUP(AirBSYLD2!BX$4,'[1]INTERNAL PARAMETERS-1'!$B$5:$J$44,8,FALSE)*VLOOKUP(AirBSYLD2!BX$4,'[1]INTERNAL PARAMETERS-1'!$B$5:$J$44,3,FALSE)</f>
        <v>0</v>
      </c>
      <c r="BY217" s="44">
        <f>AirBSYLD1!BY217*VLOOKUP(AirBSYLD2!BY$4,'[1]INTERNAL PARAMETERS-1'!$B$5:$J$44,5,FALSE)*VLOOKUP(AirBSYLD2!BY$4,'[1]INTERNAL PARAMETERS-1'!$B$5:$J$44,6,FALSE)*VLOOKUP(AirBSYLD2!BY$4,'[1]INTERNAL PARAMETERS-1'!$B$5:$J$44,3,FALSE) + AirBSYLD1!BY217*(1-VLOOKUP(AirBSYLD2!BY$4,'[1]INTERNAL PARAMETERS-1'!$B$5:$J$44,5,FALSE))*VLOOKUP(AirBSYLD2!BY$4,'[1]INTERNAL PARAMETERS-1'!$B$5:$J$44,8,FALSE)*VLOOKUP(AirBSYLD2!BY$4,'[1]INTERNAL PARAMETERS-1'!$B$5:$J$44,3,FALSE)</f>
        <v>0</v>
      </c>
      <c r="BZ217" s="44">
        <f>AirBSYLD1!BZ217*VLOOKUP(AirBSYLD2!BZ$4,'[1]INTERNAL PARAMETERS-1'!$B$5:$J$44,5,FALSE)*VLOOKUP(AirBSYLD2!BZ$4,'[1]INTERNAL PARAMETERS-1'!$B$5:$J$44,6,FALSE)*VLOOKUP(AirBSYLD2!BZ$4,'[1]INTERNAL PARAMETERS-1'!$B$5:$J$44,3,FALSE) + AirBSYLD1!BZ217*(1-VLOOKUP(AirBSYLD2!BZ$4,'[1]INTERNAL PARAMETERS-1'!$B$5:$J$44,5,FALSE))*VLOOKUP(AirBSYLD2!BZ$4,'[1]INTERNAL PARAMETERS-1'!$B$5:$J$44,8,FALSE)*VLOOKUP(AirBSYLD2!BZ$4,'[1]INTERNAL PARAMETERS-1'!$B$5:$J$44,3,FALSE)</f>
        <v>0</v>
      </c>
      <c r="CA217" s="44">
        <f>AirBSYLD1!CA217*VLOOKUP(AirBSYLD2!CA$4,'[1]INTERNAL PARAMETERS-1'!$B$5:$J$44,5,FALSE)*VLOOKUP(AirBSYLD2!CA$4,'[1]INTERNAL PARAMETERS-1'!$B$5:$J$44,6,FALSE)*VLOOKUP(AirBSYLD2!CA$4,'[1]INTERNAL PARAMETERS-1'!$B$5:$J$44,3,FALSE) + AirBSYLD1!CA217*(1-VLOOKUP(AirBSYLD2!CA$4,'[1]INTERNAL PARAMETERS-1'!$B$5:$J$44,5,FALSE))*VLOOKUP(AirBSYLD2!CA$4,'[1]INTERNAL PARAMETERS-1'!$B$5:$J$44,8,FALSE)*VLOOKUP(AirBSYLD2!CA$4,'[1]INTERNAL PARAMETERS-1'!$B$5:$J$44,3,FALSE)</f>
        <v>0</v>
      </c>
      <c r="CB217" s="44">
        <f>AirBSYLD1!CB217*VLOOKUP(AirBSYLD2!CB$4,'[1]INTERNAL PARAMETERS-1'!$B$5:$J$44,5,FALSE)*VLOOKUP(AirBSYLD2!CB$4,'[1]INTERNAL PARAMETERS-1'!$B$5:$J$44,6,FALSE)*VLOOKUP(AirBSYLD2!CB$4,'[1]INTERNAL PARAMETERS-1'!$B$5:$J$44,3,FALSE) + AirBSYLD1!CB217*(1-VLOOKUP(AirBSYLD2!CB$4,'[1]INTERNAL PARAMETERS-1'!$B$5:$J$44,5,FALSE))*VLOOKUP(AirBSYLD2!CB$4,'[1]INTERNAL PARAMETERS-1'!$B$5:$J$44,8,FALSE)*VLOOKUP(AirBSYLD2!CB$4,'[1]INTERNAL PARAMETERS-1'!$B$5:$J$44,3,FALSE)</f>
        <v>0</v>
      </c>
      <c r="CC217" s="44">
        <f>AirBSYLD1!CC217*VLOOKUP(AirBSYLD2!CC$4,'[1]INTERNAL PARAMETERS-1'!$B$5:$J$44,5,FALSE)*VLOOKUP(AirBSYLD2!CC$4,'[1]INTERNAL PARAMETERS-1'!$B$5:$J$44,6,FALSE)*VLOOKUP(AirBSYLD2!CC$4,'[1]INTERNAL PARAMETERS-1'!$B$5:$J$44,3,FALSE) + AirBSYLD1!CC217*(1-VLOOKUP(AirBSYLD2!CC$4,'[1]INTERNAL PARAMETERS-1'!$B$5:$J$44,5,FALSE))*VLOOKUP(AirBSYLD2!CC$4,'[1]INTERNAL PARAMETERS-1'!$B$5:$J$44,8,FALSE)*VLOOKUP(AirBSYLD2!CC$4,'[1]INTERNAL PARAMETERS-1'!$B$5:$J$44,3,FALSE)</f>
        <v>0</v>
      </c>
      <c r="CD217" s="44">
        <f>AirBSYLD1!CD217*VLOOKUP(AirBSYLD2!CD$4,'[1]INTERNAL PARAMETERS-1'!$B$5:$J$44,5,FALSE)*VLOOKUP(AirBSYLD2!CD$4,'[1]INTERNAL PARAMETERS-1'!$B$5:$J$44,6,FALSE)*VLOOKUP(AirBSYLD2!CD$4,'[1]INTERNAL PARAMETERS-1'!$B$5:$J$44,3,FALSE) + AirBSYLD1!CD217*(1-VLOOKUP(AirBSYLD2!CD$4,'[1]INTERNAL PARAMETERS-1'!$B$5:$J$44,5,FALSE))*VLOOKUP(AirBSYLD2!CD$4,'[1]INTERNAL PARAMETERS-1'!$B$5:$J$44,8,FALSE)*VLOOKUP(AirBSYLD2!CD$4,'[1]INTERNAL PARAMETERS-1'!$B$5:$J$44,3,FALSE)</f>
        <v>0</v>
      </c>
      <c r="CE217" s="44">
        <f>AirBSYLD1!CE217*VLOOKUP(AirBSYLD2!CE$4,'[1]INTERNAL PARAMETERS-1'!$B$5:$J$44,5,FALSE)*VLOOKUP(AirBSYLD2!CE$4,'[1]INTERNAL PARAMETERS-1'!$B$5:$J$44,6,FALSE)*VLOOKUP(AirBSYLD2!CE$4,'[1]INTERNAL PARAMETERS-1'!$B$5:$J$44,3,FALSE) + AirBSYLD1!CE217*(1-VLOOKUP(AirBSYLD2!CE$4,'[1]INTERNAL PARAMETERS-1'!$B$5:$J$44,5,FALSE))*VLOOKUP(AirBSYLD2!CE$4,'[1]INTERNAL PARAMETERS-1'!$B$5:$J$44,8,FALSE)*VLOOKUP(AirBSYLD2!CE$4,'[1]INTERNAL PARAMETERS-1'!$B$5:$J$44,3,FALSE)</f>
        <v>0</v>
      </c>
      <c r="CF217" s="44">
        <f>AirBSYLD1!CF217*VLOOKUP(AirBSYLD2!CF$4,'[1]INTERNAL PARAMETERS-1'!$B$5:$J$44,5,FALSE)*VLOOKUP(AirBSYLD2!CF$4,'[1]INTERNAL PARAMETERS-1'!$B$5:$J$44,6,FALSE)*VLOOKUP(AirBSYLD2!CF$4,'[1]INTERNAL PARAMETERS-1'!$B$5:$J$44,3,FALSE) + AirBSYLD1!CF217*(1-VLOOKUP(AirBSYLD2!CF$4,'[1]INTERNAL PARAMETERS-1'!$B$5:$J$44,5,FALSE))*VLOOKUP(AirBSYLD2!CF$4,'[1]INTERNAL PARAMETERS-1'!$B$5:$J$44,8,FALSE)*VLOOKUP(AirBSYLD2!CF$4,'[1]INTERNAL PARAMETERS-1'!$B$5:$J$44,3,FALSE)</f>
        <v>0</v>
      </c>
      <c r="CG217" s="44">
        <f>AirBSYLD1!CG217*VLOOKUP(AirBSYLD2!CG$4,'[1]INTERNAL PARAMETERS-1'!$B$5:$J$44,5,FALSE)*VLOOKUP(AirBSYLD2!CG$4,'[1]INTERNAL PARAMETERS-1'!$B$5:$J$44,6,FALSE)*VLOOKUP(AirBSYLD2!CG$4,'[1]INTERNAL PARAMETERS-1'!$B$5:$J$44,3,FALSE) + AirBSYLD1!CG217*(1-VLOOKUP(AirBSYLD2!CG$4,'[1]INTERNAL PARAMETERS-1'!$B$5:$J$44,5,FALSE))*VLOOKUP(AirBSYLD2!CG$4,'[1]INTERNAL PARAMETERS-1'!$B$5:$J$44,8,FALSE)*VLOOKUP(AirBSYLD2!CG$4,'[1]INTERNAL PARAMETERS-1'!$B$5:$J$44,3,FALSE)</f>
        <v>0</v>
      </c>
      <c r="CH217" s="43">
        <f>AirBSYLD1!CH217*VLOOKUP(AirBSYLD2!CH$4,'[1]INTERNAL PARAMETERS-1'!$B$5:$J$44,5,FALSE)*VLOOKUP(AirBSYLD2!CH$4,'[1]INTERNAL PARAMETERS-1'!$B$5:$J$44,6,FALSE)*VLOOKUP(AirBSYLD2!CH$4,'[1]INTERNAL PARAMETERS-1'!$B$5:$J$44,3,FALSE) + AirBSYLD1!CH217*(1-VLOOKUP(AirBSYLD2!CH$4,'[1]INTERNAL PARAMETERS-1'!$B$5:$J$44,5,FALSE))*VLOOKUP(AirBSYLD2!CH$4,'[1]INTERNAL PARAMETERS-1'!$B$5:$J$44,8,FALSE)*VLOOKUP(AirBSYLD2!CH$4,'[1]INTERNAL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AirBS!X218</f>
        <v>0</v>
      </c>
      <c r="F218" s="56">
        <f>'[1]INTERNAL PARAMETERS-1'!M20</f>
        <v>12.89</v>
      </c>
      <c r="G218" s="45">
        <f>AirBSYLD1!G218*VLOOKUP(AirBSYLD2!G$4,'[1]INTERNAL PARAMETERS-1'!$B$5:$J$44,5,FALSE)*VLOOKUP(AirBSYLD2!G$4,'[1]INTERNAL PARAMETERS-1'!$B$5:$J$44,7,FALSE)*AirBSYLD2!$F218 + AirBSYLD1!G218*(1-VLOOKUP(AirBSYLD2!G$4,'[1]INTERNAL PARAMETERS-1'!$B$5:$J$44,5,FALSE))*VLOOKUP(AirBSYLD2!G$4,'[1]INTERNAL PARAMETERS-1'!$B$5:$J$44,9,FALSE)*AirBSYLD2!$F218</f>
        <v>0</v>
      </c>
      <c r="H218" s="44">
        <f>AirBSYLD1!H218*VLOOKUP(AirBSYLD2!H$4,'[1]INTERNAL PARAMETERS-1'!$B$5:$J$44,5,FALSE)*VLOOKUP(AirBSYLD2!H$4,'[1]INTERNAL PARAMETERS-1'!$B$5:$J$44,7,FALSE)*AirBSYLD2!$F218 + AirBSYLD1!H218*(1-VLOOKUP(AirBSYLD2!H$4,'[1]INTERNAL PARAMETERS-1'!$B$5:$J$44,5,FALSE))*VLOOKUP(AirBSYLD2!H$4,'[1]INTERNAL PARAMETERS-1'!$B$5:$J$44,9,FALSE)*AirBSYLD2!$F218</f>
        <v>0</v>
      </c>
      <c r="I218" s="44">
        <f>AirBSYLD1!I218*VLOOKUP(AirBSYLD2!I$4,'[1]INTERNAL PARAMETERS-1'!$B$5:$J$44,5,FALSE)*VLOOKUP(AirBSYLD2!I$4,'[1]INTERNAL PARAMETERS-1'!$B$5:$J$44,7,FALSE)*AirBSYLD2!$F218 + AirBSYLD1!I218*(1-VLOOKUP(AirBSYLD2!I$4,'[1]INTERNAL PARAMETERS-1'!$B$5:$J$44,5,FALSE))*VLOOKUP(AirBSYLD2!I$4,'[1]INTERNAL PARAMETERS-1'!$B$5:$J$44,9,FALSE)*AirBSYLD2!$F218</f>
        <v>0</v>
      </c>
      <c r="J218" s="44">
        <f>AirBSYLD1!J218*VLOOKUP(AirBSYLD2!J$4,'[1]INTERNAL PARAMETERS-1'!$B$5:$J$44,5,FALSE)*VLOOKUP(AirBSYLD2!J$4,'[1]INTERNAL PARAMETERS-1'!$B$5:$J$44,7,FALSE)*AirBSYLD2!$F218 + AirBSYLD1!J218*(1-VLOOKUP(AirBSYLD2!J$4,'[1]INTERNAL PARAMETERS-1'!$B$5:$J$44,5,FALSE))*VLOOKUP(AirBSYLD2!J$4,'[1]INTERNAL PARAMETERS-1'!$B$5:$J$44,9,FALSE)*AirBSYLD2!$F218</f>
        <v>0</v>
      </c>
      <c r="K218" s="44">
        <f>AirBSYLD1!K218*VLOOKUP(AirBSYLD2!K$4,'[1]INTERNAL PARAMETERS-1'!$B$5:$J$44,5,FALSE)*VLOOKUP(AirBSYLD2!K$4,'[1]INTERNAL PARAMETERS-1'!$B$5:$J$44,7,FALSE)*AirBSYLD2!$F218 + AirBSYLD1!K218*(1-VLOOKUP(AirBSYLD2!K$4,'[1]INTERNAL PARAMETERS-1'!$B$5:$J$44,5,FALSE))*VLOOKUP(AirBSYLD2!K$4,'[1]INTERNAL PARAMETERS-1'!$B$5:$J$44,9,FALSE)*AirBSYLD2!$F218</f>
        <v>0</v>
      </c>
      <c r="L218" s="44">
        <f>AirBSYLD1!L218*VLOOKUP(AirBSYLD2!L$4,'[1]INTERNAL PARAMETERS-1'!$B$5:$J$44,5,FALSE)*VLOOKUP(AirBSYLD2!L$4,'[1]INTERNAL PARAMETERS-1'!$B$5:$J$44,7,FALSE)*AirBSYLD2!$F218 + AirBSYLD1!L218*(1-VLOOKUP(AirBSYLD2!L$4,'[1]INTERNAL PARAMETERS-1'!$B$5:$J$44,5,FALSE))*VLOOKUP(AirBSYLD2!L$4,'[1]INTERNAL PARAMETERS-1'!$B$5:$J$44,9,FALSE)*AirBSYLD2!$F218</f>
        <v>0</v>
      </c>
      <c r="M218" s="44">
        <f>AirBSYLD1!M218*VLOOKUP(AirBSYLD2!M$4,'[1]INTERNAL PARAMETERS-1'!$B$5:$J$44,5,FALSE)*VLOOKUP(AirBSYLD2!M$4,'[1]INTERNAL PARAMETERS-1'!$B$5:$J$44,7,FALSE)*AirBSYLD2!$F218 + AirBSYLD1!M218*(1-VLOOKUP(AirBSYLD2!M$4,'[1]INTERNAL PARAMETERS-1'!$B$5:$J$44,5,FALSE))*VLOOKUP(AirBSYLD2!M$4,'[1]INTERNAL PARAMETERS-1'!$B$5:$J$44,9,FALSE)*AirBSYLD2!$F218</f>
        <v>0</v>
      </c>
      <c r="N218" s="44">
        <f>AirBSYLD1!N218*VLOOKUP(AirBSYLD2!N$4,'[1]INTERNAL PARAMETERS-1'!$B$5:$J$44,5,FALSE)*VLOOKUP(AirBSYLD2!N$4,'[1]INTERNAL PARAMETERS-1'!$B$5:$J$44,7,FALSE)*AirBSYLD2!$F218 + AirBSYLD1!N218*(1-VLOOKUP(AirBSYLD2!N$4,'[1]INTERNAL PARAMETERS-1'!$B$5:$J$44,5,FALSE))*VLOOKUP(AirBSYLD2!N$4,'[1]INTERNAL PARAMETERS-1'!$B$5:$J$44,9,FALSE)*AirBSYLD2!$F218</f>
        <v>0</v>
      </c>
      <c r="O218" s="44">
        <f>AirBSYLD1!O218*VLOOKUP(AirBSYLD2!O$4,'[1]INTERNAL PARAMETERS-1'!$B$5:$J$44,5,FALSE)*VLOOKUP(AirBSYLD2!O$4,'[1]INTERNAL PARAMETERS-1'!$B$5:$J$44,7,FALSE)*AirBSYLD2!$F218 + AirBSYLD1!O218*(1-VLOOKUP(AirBSYLD2!O$4,'[1]INTERNAL PARAMETERS-1'!$B$5:$J$44,5,FALSE))*VLOOKUP(AirBSYLD2!O$4,'[1]INTERNAL PARAMETERS-1'!$B$5:$J$44,9,FALSE)*AirBSYLD2!$F218</f>
        <v>0</v>
      </c>
      <c r="P218" s="44">
        <f>AirBSYLD1!P218*VLOOKUP(AirBSYLD2!P$4,'[1]INTERNAL PARAMETERS-1'!$B$5:$J$44,5,FALSE)*VLOOKUP(AirBSYLD2!P$4,'[1]INTERNAL PARAMETERS-1'!$B$5:$J$44,7,FALSE)*AirBSYLD2!$F218 + AirBSYLD1!P218*(1-VLOOKUP(AirBSYLD2!P$4,'[1]INTERNAL PARAMETERS-1'!$B$5:$J$44,5,FALSE))*VLOOKUP(AirBSYLD2!P$4,'[1]INTERNAL PARAMETERS-1'!$B$5:$J$44,9,FALSE)*AirBSYLD2!$F218</f>
        <v>0</v>
      </c>
      <c r="Q218" s="44">
        <f>AirBSYLD1!Q218*VLOOKUP(AirBSYLD2!Q$4,'[1]INTERNAL PARAMETERS-1'!$B$5:$J$44,5,FALSE)*VLOOKUP(AirBSYLD2!Q$4,'[1]INTERNAL PARAMETERS-1'!$B$5:$J$44,7,FALSE)*AirBSYLD2!$F218 + AirBSYLD1!Q218*(1-VLOOKUP(AirBSYLD2!Q$4,'[1]INTERNAL PARAMETERS-1'!$B$5:$J$44,5,FALSE))*VLOOKUP(AirBSYLD2!Q$4,'[1]INTERNAL PARAMETERS-1'!$B$5:$J$44,9,FALSE)*AirBSYLD2!$F218</f>
        <v>0</v>
      </c>
      <c r="R218" s="44">
        <f>AirBSYLD1!R218*VLOOKUP(AirBSYLD2!R$4,'[1]INTERNAL PARAMETERS-1'!$B$5:$J$44,5,FALSE)*VLOOKUP(AirBSYLD2!R$4,'[1]INTERNAL PARAMETERS-1'!$B$5:$J$44,7,FALSE)*AirBSYLD2!$F218 + AirBSYLD1!R218*(1-VLOOKUP(AirBSYLD2!R$4,'[1]INTERNAL PARAMETERS-1'!$B$5:$J$44,5,FALSE))*VLOOKUP(AirBSYLD2!R$4,'[1]INTERNAL PARAMETERS-1'!$B$5:$J$44,9,FALSE)*AirBSYLD2!$F218</f>
        <v>0</v>
      </c>
      <c r="S218" s="44">
        <f>AirBSYLD1!S218*VLOOKUP(AirBSYLD2!S$4,'[1]INTERNAL PARAMETERS-1'!$B$5:$J$44,5,FALSE)*VLOOKUP(AirBSYLD2!S$4,'[1]INTERNAL PARAMETERS-1'!$B$5:$J$44,7,FALSE)*AirBSYLD2!$F218 + AirBSYLD1!S218*(1-VLOOKUP(AirBSYLD2!S$4,'[1]INTERNAL PARAMETERS-1'!$B$5:$J$44,5,FALSE))*VLOOKUP(AirBSYLD2!S$4,'[1]INTERNAL PARAMETERS-1'!$B$5:$J$44,9,FALSE)*AirBSYLD2!$F218</f>
        <v>0</v>
      </c>
      <c r="T218" s="44">
        <f>AirBSYLD1!T218*VLOOKUP(AirBSYLD2!T$4,'[1]INTERNAL PARAMETERS-1'!$B$5:$J$44,5,FALSE)*VLOOKUP(AirBSYLD2!T$4,'[1]INTERNAL PARAMETERS-1'!$B$5:$J$44,7,FALSE)*AirBSYLD2!$F218 + AirBSYLD1!T218*(1-VLOOKUP(AirBSYLD2!T$4,'[1]INTERNAL PARAMETERS-1'!$B$5:$J$44,5,FALSE))*VLOOKUP(AirBSYLD2!T$4,'[1]INTERNAL PARAMETERS-1'!$B$5:$J$44,9,FALSE)*AirBSYLD2!$F218</f>
        <v>0</v>
      </c>
      <c r="U218" s="44">
        <f>AirBSYLD1!U218*VLOOKUP(AirBSYLD2!U$4,'[1]INTERNAL PARAMETERS-1'!$B$5:$J$44,5,FALSE)*VLOOKUP(AirBSYLD2!U$4,'[1]INTERNAL PARAMETERS-1'!$B$5:$J$44,7,FALSE)*AirBSYLD2!$F218 + AirBSYLD1!U218*(1-VLOOKUP(AirBSYLD2!U$4,'[1]INTERNAL PARAMETERS-1'!$B$5:$J$44,5,FALSE))*VLOOKUP(AirBSYLD2!U$4,'[1]INTERNAL PARAMETERS-1'!$B$5:$J$44,9,FALSE)*AirBSYLD2!$F218</f>
        <v>0</v>
      </c>
      <c r="V218" s="44">
        <f>AirBSYLD1!V218*VLOOKUP(AirBSYLD2!V$4,'[1]INTERNAL PARAMETERS-1'!$B$5:$J$44,5,FALSE)*VLOOKUP(AirBSYLD2!V$4,'[1]INTERNAL PARAMETERS-1'!$B$5:$J$44,7,FALSE)*AirBSYLD2!$F218 + AirBSYLD1!V218*(1-VLOOKUP(AirBSYLD2!V$4,'[1]INTERNAL PARAMETERS-1'!$B$5:$J$44,5,FALSE))*VLOOKUP(AirBSYLD2!V$4,'[1]INTERNAL PARAMETERS-1'!$B$5:$J$44,9,FALSE)*AirBSYLD2!$F218</f>
        <v>0</v>
      </c>
      <c r="W218" s="44">
        <f>AirBSYLD1!W218*VLOOKUP(AirBSYLD2!W$4,'[1]INTERNAL PARAMETERS-1'!$B$5:$J$44,5,FALSE)*VLOOKUP(AirBSYLD2!W$4,'[1]INTERNAL PARAMETERS-1'!$B$5:$J$44,7,FALSE)*AirBSYLD2!$F218 + AirBSYLD1!W218*(1-VLOOKUP(AirBSYLD2!W$4,'[1]INTERNAL PARAMETERS-1'!$B$5:$J$44,5,FALSE))*VLOOKUP(AirBSYLD2!W$4,'[1]INTERNAL PARAMETERS-1'!$B$5:$J$44,9,FALSE)*AirBSYLD2!$F218</f>
        <v>0</v>
      </c>
      <c r="X218" s="44">
        <f>AirBSYLD1!X218*VLOOKUP(AirBSYLD2!X$4,'[1]INTERNAL PARAMETERS-1'!$B$5:$J$44,5,FALSE)*VLOOKUP(AirBSYLD2!X$4,'[1]INTERNAL PARAMETERS-1'!$B$5:$J$44,7,FALSE)*AirBSYLD2!$F218 + AirBSYLD1!X218*(1-VLOOKUP(AirBSYLD2!X$4,'[1]INTERNAL PARAMETERS-1'!$B$5:$J$44,5,FALSE))*VLOOKUP(AirBSYLD2!X$4,'[1]INTERNAL PARAMETERS-1'!$B$5:$J$44,9,FALSE)*AirBSYLD2!$F218</f>
        <v>0</v>
      </c>
      <c r="Y218" s="44">
        <f>AirBSYLD1!Y218*VLOOKUP(AirBSYLD2!Y$4,'[1]INTERNAL PARAMETERS-1'!$B$5:$J$44,5,FALSE)*VLOOKUP(AirBSYLD2!Y$4,'[1]INTERNAL PARAMETERS-1'!$B$5:$J$44,7,FALSE)*AirBSYLD2!$F218 + AirBSYLD1!Y218*(1-VLOOKUP(AirBSYLD2!Y$4,'[1]INTERNAL PARAMETERS-1'!$B$5:$J$44,5,FALSE))*VLOOKUP(AirBSYLD2!Y$4,'[1]INTERNAL PARAMETERS-1'!$B$5:$J$44,9,FALSE)*AirBSYLD2!$F218</f>
        <v>0</v>
      </c>
      <c r="Z218" s="44">
        <f>AirBSYLD1!Z218*VLOOKUP(AirBSYLD2!Z$4,'[1]INTERNAL PARAMETERS-1'!$B$5:$J$44,5,FALSE)*VLOOKUP(AirBSYLD2!Z$4,'[1]INTERNAL PARAMETERS-1'!$B$5:$J$44,7,FALSE)*AirBSYLD2!$F218 + AirBSYLD1!Z218*(1-VLOOKUP(AirBSYLD2!Z$4,'[1]INTERNAL PARAMETERS-1'!$B$5:$J$44,5,FALSE))*VLOOKUP(AirBSYLD2!Z$4,'[1]INTERNAL PARAMETERS-1'!$B$5:$J$44,9,FALSE)*AirBSYLD2!$F218</f>
        <v>0</v>
      </c>
      <c r="AA218" s="44">
        <f>AirBSYLD1!AA218*VLOOKUP(AirBSYLD2!AA$4,'[1]INTERNAL PARAMETERS-1'!$B$5:$J$44,5,FALSE)*VLOOKUP(AirBSYLD2!AA$4,'[1]INTERNAL PARAMETERS-1'!$B$5:$J$44,7,FALSE)*AirBSYLD2!$F218 + AirBSYLD1!AA218*(1-VLOOKUP(AirBSYLD2!AA$4,'[1]INTERNAL PARAMETERS-1'!$B$5:$J$44,5,FALSE))*VLOOKUP(AirBSYLD2!AA$4,'[1]INTERNAL PARAMETERS-1'!$B$5:$J$44,9,FALSE)*AirBSYLD2!$F218</f>
        <v>0</v>
      </c>
      <c r="AB218" s="44">
        <f>AirBSYLD1!AB218*VLOOKUP(AirBSYLD2!AB$4,'[1]INTERNAL PARAMETERS-1'!$B$5:$J$44,5,FALSE)*VLOOKUP(AirBSYLD2!AB$4,'[1]INTERNAL PARAMETERS-1'!$B$5:$J$44,7,FALSE)*AirBSYLD2!$F218 + AirBSYLD1!AB218*(1-VLOOKUP(AirBSYLD2!AB$4,'[1]INTERNAL PARAMETERS-1'!$B$5:$J$44,5,FALSE))*VLOOKUP(AirBSYLD2!AB$4,'[1]INTERNAL PARAMETERS-1'!$B$5:$J$44,9,FALSE)*AirBSYLD2!$F218</f>
        <v>0</v>
      </c>
      <c r="AC218" s="44">
        <f>AirBSYLD1!AC218*VLOOKUP(AirBSYLD2!AC$4,'[1]INTERNAL PARAMETERS-1'!$B$5:$J$44,5,FALSE)*VLOOKUP(AirBSYLD2!AC$4,'[1]INTERNAL PARAMETERS-1'!$B$5:$J$44,7,FALSE)*AirBSYLD2!$F218 + AirBSYLD1!AC218*(1-VLOOKUP(AirBSYLD2!AC$4,'[1]INTERNAL PARAMETERS-1'!$B$5:$J$44,5,FALSE))*VLOOKUP(AirBSYLD2!AC$4,'[1]INTERNAL PARAMETERS-1'!$B$5:$J$44,9,FALSE)*AirBSYLD2!$F218</f>
        <v>0</v>
      </c>
      <c r="AD218" s="44">
        <f>AirBSYLD1!AD218*VLOOKUP(AirBSYLD2!AD$4,'[1]INTERNAL PARAMETERS-1'!$B$5:$J$44,5,FALSE)*VLOOKUP(AirBSYLD2!AD$4,'[1]INTERNAL PARAMETERS-1'!$B$5:$J$44,7,FALSE)*AirBSYLD2!$F218 + AirBSYLD1!AD218*(1-VLOOKUP(AirBSYLD2!AD$4,'[1]INTERNAL PARAMETERS-1'!$B$5:$J$44,5,FALSE))*VLOOKUP(AirBSYLD2!AD$4,'[1]INTERNAL PARAMETERS-1'!$B$5:$J$44,9,FALSE)*AirBSYLD2!$F218</f>
        <v>0</v>
      </c>
      <c r="AE218" s="44">
        <f>AirBSYLD1!AE218*VLOOKUP(AirBSYLD2!AE$4,'[1]INTERNAL PARAMETERS-1'!$B$5:$J$44,5,FALSE)*VLOOKUP(AirBSYLD2!AE$4,'[1]INTERNAL PARAMETERS-1'!$B$5:$J$44,7,FALSE)*AirBSYLD2!$F218 + AirBSYLD1!AE218*(1-VLOOKUP(AirBSYLD2!AE$4,'[1]INTERNAL PARAMETERS-1'!$B$5:$J$44,5,FALSE))*VLOOKUP(AirBSYLD2!AE$4,'[1]INTERNAL PARAMETERS-1'!$B$5:$J$44,9,FALSE)*AirBSYLD2!$F218</f>
        <v>0</v>
      </c>
      <c r="AF218" s="44">
        <f>AirBSYLD1!AF218*VLOOKUP(AirBSYLD2!AF$4,'[1]INTERNAL PARAMETERS-1'!$B$5:$J$44,5,FALSE)*VLOOKUP(AirBSYLD2!AF$4,'[1]INTERNAL PARAMETERS-1'!$B$5:$J$44,7,FALSE)*AirBSYLD2!$F218 + AirBSYLD1!AF218*(1-VLOOKUP(AirBSYLD2!AF$4,'[1]INTERNAL PARAMETERS-1'!$B$5:$J$44,5,FALSE))*VLOOKUP(AirBSYLD2!AF$4,'[1]INTERNAL PARAMETERS-1'!$B$5:$J$44,9,FALSE)*AirBSYLD2!$F218</f>
        <v>0</v>
      </c>
      <c r="AG218" s="44">
        <f>AirBSYLD1!AG218*VLOOKUP(AirBSYLD2!AG$4,'[1]INTERNAL PARAMETERS-1'!$B$5:$J$44,5,FALSE)*VLOOKUP(AirBSYLD2!AG$4,'[1]INTERNAL PARAMETERS-1'!$B$5:$J$44,7,FALSE)*AirBSYLD2!$F218 + AirBSYLD1!AG218*(1-VLOOKUP(AirBSYLD2!AG$4,'[1]INTERNAL PARAMETERS-1'!$B$5:$J$44,5,FALSE))*VLOOKUP(AirBSYLD2!AG$4,'[1]INTERNAL PARAMETERS-1'!$B$5:$J$44,9,FALSE)*AirBSYLD2!$F218</f>
        <v>0</v>
      </c>
      <c r="AH218" s="44">
        <f>AirBSYLD1!AH218*VLOOKUP(AirBSYLD2!AH$4,'[1]INTERNAL PARAMETERS-1'!$B$5:$J$44,5,FALSE)*VLOOKUP(AirBSYLD2!AH$4,'[1]INTERNAL PARAMETERS-1'!$B$5:$J$44,7,FALSE)*AirBSYLD2!$F218 + AirBSYLD1!AH218*(1-VLOOKUP(AirBSYLD2!AH$4,'[1]INTERNAL PARAMETERS-1'!$B$5:$J$44,5,FALSE))*VLOOKUP(AirBSYLD2!AH$4,'[1]INTERNAL PARAMETERS-1'!$B$5:$J$44,9,FALSE)*AirBSYLD2!$F218</f>
        <v>0</v>
      </c>
      <c r="AI218" s="44">
        <f>AirBSYLD1!AI218*VLOOKUP(AirBSYLD2!AI$4,'[1]INTERNAL PARAMETERS-1'!$B$5:$J$44,5,FALSE)*VLOOKUP(AirBSYLD2!AI$4,'[1]INTERNAL PARAMETERS-1'!$B$5:$J$44,7,FALSE)*AirBSYLD2!$F218 + AirBSYLD1!AI218*(1-VLOOKUP(AirBSYLD2!AI$4,'[1]INTERNAL PARAMETERS-1'!$B$5:$J$44,5,FALSE))*VLOOKUP(AirBSYLD2!AI$4,'[1]INTERNAL PARAMETERS-1'!$B$5:$J$44,9,FALSE)*AirBSYLD2!$F218</f>
        <v>0</v>
      </c>
      <c r="AJ218" s="44">
        <f>AirBSYLD1!AJ218*VLOOKUP(AirBSYLD2!AJ$4,'[1]INTERNAL PARAMETERS-1'!$B$5:$J$44,5,FALSE)*VLOOKUP(AirBSYLD2!AJ$4,'[1]INTERNAL PARAMETERS-1'!$B$5:$J$44,7,FALSE)*AirBSYLD2!$F218 + AirBSYLD1!AJ218*(1-VLOOKUP(AirBSYLD2!AJ$4,'[1]INTERNAL PARAMETERS-1'!$B$5:$J$44,5,FALSE))*VLOOKUP(AirBSYLD2!AJ$4,'[1]INTERNAL PARAMETERS-1'!$B$5:$J$44,9,FALSE)*AirBSYLD2!$F218</f>
        <v>0</v>
      </c>
      <c r="AK218" s="44">
        <f>AirBSYLD1!AK218*VLOOKUP(AirBSYLD2!AK$4,'[1]INTERNAL PARAMETERS-1'!$B$5:$J$44,5,FALSE)*VLOOKUP(AirBSYLD2!AK$4,'[1]INTERNAL PARAMETERS-1'!$B$5:$J$44,7,FALSE)*AirBSYLD2!$F218 + AirBSYLD1!AK218*(1-VLOOKUP(AirBSYLD2!AK$4,'[1]INTERNAL PARAMETERS-1'!$B$5:$J$44,5,FALSE))*VLOOKUP(AirBSYLD2!AK$4,'[1]INTERNAL PARAMETERS-1'!$B$5:$J$44,9,FALSE)*AirBSYLD2!$F218</f>
        <v>0</v>
      </c>
      <c r="AL218" s="44">
        <f>AirBSYLD1!AL218*VLOOKUP(AirBSYLD2!AL$4,'[1]INTERNAL PARAMETERS-1'!$B$5:$J$44,5,FALSE)*VLOOKUP(AirBSYLD2!AL$4,'[1]INTERNAL PARAMETERS-1'!$B$5:$J$44,7,FALSE)*AirBSYLD2!$F218 + AirBSYLD1!AL218*(1-VLOOKUP(AirBSYLD2!AL$4,'[1]INTERNAL PARAMETERS-1'!$B$5:$J$44,5,FALSE))*VLOOKUP(AirBSYLD2!AL$4,'[1]INTERNAL PARAMETERS-1'!$B$5:$J$44,9,FALSE)*AirBSYLD2!$F218</f>
        <v>0</v>
      </c>
      <c r="AM218" s="44">
        <f>AirBSYLD1!AM218*VLOOKUP(AirBSYLD2!AM$4,'[1]INTERNAL PARAMETERS-1'!$B$5:$J$44,5,FALSE)*VLOOKUP(AirBSYLD2!AM$4,'[1]INTERNAL PARAMETERS-1'!$B$5:$J$44,7,FALSE)*AirBSYLD2!$F218 + AirBSYLD1!AM218*(1-VLOOKUP(AirBSYLD2!AM$4,'[1]INTERNAL PARAMETERS-1'!$B$5:$J$44,5,FALSE))*VLOOKUP(AirBSYLD2!AM$4,'[1]INTERNAL PARAMETERS-1'!$B$5:$J$44,9,FALSE)*AirBSYLD2!$F218</f>
        <v>0</v>
      </c>
      <c r="AN218" s="44">
        <f>AirBSYLD1!AN218*VLOOKUP(AirBSYLD2!AN$4,'[1]INTERNAL PARAMETERS-1'!$B$5:$J$44,5,FALSE)*VLOOKUP(AirBSYLD2!AN$4,'[1]INTERNAL PARAMETERS-1'!$B$5:$J$44,7,FALSE)*AirBSYLD2!$F218 + AirBSYLD1!AN218*(1-VLOOKUP(AirBSYLD2!AN$4,'[1]INTERNAL PARAMETERS-1'!$B$5:$J$44,5,FALSE))*VLOOKUP(AirBSYLD2!AN$4,'[1]INTERNAL PARAMETERS-1'!$B$5:$J$44,9,FALSE)*AirBSYLD2!$F218</f>
        <v>0</v>
      </c>
      <c r="AO218" s="44">
        <f>AirBSYLD1!AO218*VLOOKUP(AirBSYLD2!AO$4,'[1]INTERNAL PARAMETERS-1'!$B$5:$J$44,5,FALSE)*VLOOKUP(AirBSYLD2!AO$4,'[1]INTERNAL PARAMETERS-1'!$B$5:$J$44,7,FALSE)*AirBSYLD2!$F218 + AirBSYLD1!AO218*(1-VLOOKUP(AirBSYLD2!AO$4,'[1]INTERNAL PARAMETERS-1'!$B$5:$J$44,5,FALSE))*VLOOKUP(AirBSYLD2!AO$4,'[1]INTERNAL PARAMETERS-1'!$B$5:$J$44,9,FALSE)*AirBSYLD2!$F218</f>
        <v>0</v>
      </c>
      <c r="AP218" s="44">
        <f>AirBSYLD1!AP218*VLOOKUP(AirBSYLD2!AP$4,'[1]INTERNAL PARAMETERS-1'!$B$5:$J$44,5,FALSE)*VLOOKUP(AirBSYLD2!AP$4,'[1]INTERNAL PARAMETERS-1'!$B$5:$J$44,7,FALSE)*AirBSYLD2!$F218 + AirBSYLD1!AP218*(1-VLOOKUP(AirBSYLD2!AP$4,'[1]INTERNAL PARAMETERS-1'!$B$5:$J$44,5,FALSE))*VLOOKUP(AirBSYLD2!AP$4,'[1]INTERNAL PARAMETERS-1'!$B$5:$J$44,9,FALSE)*AirBSYLD2!$F218</f>
        <v>0</v>
      </c>
      <c r="AQ218" s="44">
        <f>AirBSYLD1!AQ218*VLOOKUP(AirBSYLD2!AQ$4,'[1]INTERNAL PARAMETERS-1'!$B$5:$J$44,5,FALSE)*VLOOKUP(AirBSYLD2!AQ$4,'[1]INTERNAL PARAMETERS-1'!$B$5:$J$44,7,FALSE)*AirBSYLD2!$F218 + AirBSYLD1!AQ218*(1-VLOOKUP(AirBSYLD2!AQ$4,'[1]INTERNAL PARAMETERS-1'!$B$5:$J$44,5,FALSE))*VLOOKUP(AirBSYLD2!AQ$4,'[1]INTERNAL PARAMETERS-1'!$B$5:$J$44,9,FALSE)*AirBSYLD2!$F218</f>
        <v>0</v>
      </c>
      <c r="AR218" s="44">
        <f>AirBSYLD1!AR218*VLOOKUP(AirBSYLD2!AR$4,'[1]INTERNAL PARAMETERS-1'!$B$5:$J$44,5,FALSE)*VLOOKUP(AirBSYLD2!AR$4,'[1]INTERNAL PARAMETERS-1'!$B$5:$J$44,7,FALSE)*AirBSYLD2!$F218 + AirBSYLD1!AR218*(1-VLOOKUP(AirBSYLD2!AR$4,'[1]INTERNAL PARAMETERS-1'!$B$5:$J$44,5,FALSE))*VLOOKUP(AirBSYLD2!AR$4,'[1]INTERNAL PARAMETERS-1'!$B$5:$J$44,9,FALSE)*AirBSYLD2!$F218</f>
        <v>0</v>
      </c>
      <c r="AS218" s="44">
        <f>AirBSYLD1!AS218*VLOOKUP(AirBSYLD2!AS$4,'[1]INTERNAL PARAMETERS-1'!$B$5:$J$44,5,FALSE)*VLOOKUP(AirBSYLD2!AS$4,'[1]INTERNAL PARAMETERS-1'!$B$5:$J$44,7,FALSE)*AirBSYLD2!$F218 + AirBSYLD1!AS218*(1-VLOOKUP(AirBSYLD2!AS$4,'[1]INTERNAL PARAMETERS-1'!$B$5:$J$44,5,FALSE))*VLOOKUP(AirBSYLD2!AS$4,'[1]INTERNAL PARAMETERS-1'!$B$5:$J$44,9,FALSE)*AirBSYLD2!$F218</f>
        <v>0</v>
      </c>
      <c r="AT218" s="43">
        <f>AirBSYLD1!AT218*VLOOKUP(AirBSYLD2!AT$4,'[1]INTERNAL PARAMETERS-1'!$B$5:$J$44,5,FALSE)*VLOOKUP(AirBSYLD2!AT$4,'[1]INTERNAL PARAMETERS-1'!$B$5:$J$44,7,FALSE)*AirBSYLD2!$F218 + AirBSYLD1!AT218*(1-VLOOKUP(AirBSYLD2!AT$4,'[1]INTERNAL PARAMETERS-1'!$B$5:$J$44,5,FALSE))*VLOOKUP(AirBSYLD2!AT$4,'[1]INTERNAL PARAMETERS-1'!$B$5:$J$44,9,FALSE)*AirBSYLD2!$F218</f>
        <v>0</v>
      </c>
      <c r="AU218" s="45">
        <f>AirBSYLD1!AU218*VLOOKUP(AirBSYLD2!AU$4,'[1]INTERNAL PARAMETERS-1'!$B$5:$J$44,5,FALSE)*VLOOKUP(AirBSYLD2!AU$4,'[1]INTERNAL PARAMETERS-1'!$B$5:$J$44,6,FALSE)*VLOOKUP(AirBSYLD2!AU$4,'[1]INTERNAL PARAMETERS-1'!$B$5:$J$44,3,FALSE) + AirBSYLD1!AU218*(1-VLOOKUP(AirBSYLD2!AU$4,'[1]INTERNAL PARAMETERS-1'!$B$5:$J$44,5,FALSE))*VLOOKUP(AirBSYLD2!AU$4,'[1]INTERNAL PARAMETERS-1'!$B$5:$J$44,8,FALSE)*VLOOKUP(AirBSYLD2!AU$4,'[1]INTERNAL PARAMETERS-1'!$B$5:$J$44,3,FALSE)</f>
        <v>0</v>
      </c>
      <c r="AV218" s="44">
        <f>AirBSYLD1!AV218*VLOOKUP(AirBSYLD2!AV$4,'[1]INTERNAL PARAMETERS-1'!$B$5:$J$44,5,FALSE)*VLOOKUP(AirBSYLD2!AV$4,'[1]INTERNAL PARAMETERS-1'!$B$5:$J$44,6,FALSE)*VLOOKUP(AirBSYLD2!AV$4,'[1]INTERNAL PARAMETERS-1'!$B$5:$J$44,3,FALSE) + AirBSYLD1!AV218*(1-VLOOKUP(AirBSYLD2!AV$4,'[1]INTERNAL PARAMETERS-1'!$B$5:$J$44,5,FALSE))*VLOOKUP(AirBSYLD2!AV$4,'[1]INTERNAL PARAMETERS-1'!$B$5:$J$44,8,FALSE)*VLOOKUP(AirBSYLD2!AV$4,'[1]INTERNAL PARAMETERS-1'!$B$5:$J$44,3,FALSE)</f>
        <v>0</v>
      </c>
      <c r="AW218" s="44">
        <f>AirBSYLD1!AW218*VLOOKUP(AirBSYLD2!AW$4,'[1]INTERNAL PARAMETERS-1'!$B$5:$J$44,5,FALSE)*VLOOKUP(AirBSYLD2!AW$4,'[1]INTERNAL PARAMETERS-1'!$B$5:$J$44,6,FALSE)*VLOOKUP(AirBSYLD2!AW$4,'[1]INTERNAL PARAMETERS-1'!$B$5:$J$44,3,FALSE) + AirBSYLD1!AW218*(1-VLOOKUP(AirBSYLD2!AW$4,'[1]INTERNAL PARAMETERS-1'!$B$5:$J$44,5,FALSE))*VLOOKUP(AirBSYLD2!AW$4,'[1]INTERNAL PARAMETERS-1'!$B$5:$J$44,8,FALSE)*VLOOKUP(AirBSYLD2!AW$4,'[1]INTERNAL PARAMETERS-1'!$B$5:$J$44,3,FALSE)</f>
        <v>0</v>
      </c>
      <c r="AX218" s="44">
        <f>AirBSYLD1!AX218*VLOOKUP(AirBSYLD2!AX$4,'[1]INTERNAL PARAMETERS-1'!$B$5:$J$44,5,FALSE)*VLOOKUP(AirBSYLD2!AX$4,'[1]INTERNAL PARAMETERS-1'!$B$5:$J$44,6,FALSE)*VLOOKUP(AirBSYLD2!AX$4,'[1]INTERNAL PARAMETERS-1'!$B$5:$J$44,3,FALSE) + AirBSYLD1!AX218*(1-VLOOKUP(AirBSYLD2!AX$4,'[1]INTERNAL PARAMETERS-1'!$B$5:$J$44,5,FALSE))*VLOOKUP(AirBSYLD2!AX$4,'[1]INTERNAL PARAMETERS-1'!$B$5:$J$44,8,FALSE)*VLOOKUP(AirBSYLD2!AX$4,'[1]INTERNAL PARAMETERS-1'!$B$5:$J$44,3,FALSE)</f>
        <v>0</v>
      </c>
      <c r="AY218" s="44">
        <f>AirBSYLD1!AY218*VLOOKUP(AirBSYLD2!AY$4,'[1]INTERNAL PARAMETERS-1'!$B$5:$J$44,5,FALSE)*VLOOKUP(AirBSYLD2!AY$4,'[1]INTERNAL PARAMETERS-1'!$B$5:$J$44,6,FALSE)*VLOOKUP(AirBSYLD2!AY$4,'[1]INTERNAL PARAMETERS-1'!$B$5:$J$44,3,FALSE) + AirBSYLD1!AY218*(1-VLOOKUP(AirBSYLD2!AY$4,'[1]INTERNAL PARAMETERS-1'!$B$5:$J$44,5,FALSE))*VLOOKUP(AirBSYLD2!AY$4,'[1]INTERNAL PARAMETERS-1'!$B$5:$J$44,8,FALSE)*VLOOKUP(AirBSYLD2!AY$4,'[1]INTERNAL PARAMETERS-1'!$B$5:$J$44,3,FALSE)</f>
        <v>0</v>
      </c>
      <c r="AZ218" s="44">
        <f>AirBSYLD1!AZ218*VLOOKUP(AirBSYLD2!AZ$4,'[1]INTERNAL PARAMETERS-1'!$B$5:$J$44,5,FALSE)*VLOOKUP(AirBSYLD2!AZ$4,'[1]INTERNAL PARAMETERS-1'!$B$5:$J$44,6,FALSE)*VLOOKUP(AirBSYLD2!AZ$4,'[1]INTERNAL PARAMETERS-1'!$B$5:$J$44,3,FALSE) + AirBSYLD1!AZ218*(1-VLOOKUP(AirBSYLD2!AZ$4,'[1]INTERNAL PARAMETERS-1'!$B$5:$J$44,5,FALSE))*VLOOKUP(AirBSYLD2!AZ$4,'[1]INTERNAL PARAMETERS-1'!$B$5:$J$44,8,FALSE)*VLOOKUP(AirBSYLD2!AZ$4,'[1]INTERNAL PARAMETERS-1'!$B$5:$J$44,3,FALSE)</f>
        <v>0</v>
      </c>
      <c r="BA218" s="44">
        <f>AirBSYLD1!BA218*VLOOKUP(AirBSYLD2!BA$4,'[1]INTERNAL PARAMETERS-1'!$B$5:$J$44,5,FALSE)*VLOOKUP(AirBSYLD2!BA$4,'[1]INTERNAL PARAMETERS-1'!$B$5:$J$44,6,FALSE)*VLOOKUP(AirBSYLD2!BA$4,'[1]INTERNAL PARAMETERS-1'!$B$5:$J$44,3,FALSE) + AirBSYLD1!BA218*(1-VLOOKUP(AirBSYLD2!BA$4,'[1]INTERNAL PARAMETERS-1'!$B$5:$J$44,5,FALSE))*VLOOKUP(AirBSYLD2!BA$4,'[1]INTERNAL PARAMETERS-1'!$B$5:$J$44,8,FALSE)*VLOOKUP(AirBSYLD2!BA$4,'[1]INTERNAL PARAMETERS-1'!$B$5:$J$44,3,FALSE)</f>
        <v>0</v>
      </c>
      <c r="BB218" s="44">
        <f>AirBSYLD1!BB218*VLOOKUP(AirBSYLD2!BB$4,'[1]INTERNAL PARAMETERS-1'!$B$5:$J$44,5,FALSE)*VLOOKUP(AirBSYLD2!BB$4,'[1]INTERNAL PARAMETERS-1'!$B$5:$J$44,6,FALSE)*VLOOKUP(AirBSYLD2!BB$4,'[1]INTERNAL PARAMETERS-1'!$B$5:$J$44,3,FALSE) + AirBSYLD1!BB218*(1-VLOOKUP(AirBSYLD2!BB$4,'[1]INTERNAL PARAMETERS-1'!$B$5:$J$44,5,FALSE))*VLOOKUP(AirBSYLD2!BB$4,'[1]INTERNAL PARAMETERS-1'!$B$5:$J$44,8,FALSE)*VLOOKUP(AirBSYLD2!BB$4,'[1]INTERNAL PARAMETERS-1'!$B$5:$J$44,3,FALSE)</f>
        <v>0</v>
      </c>
      <c r="BC218" s="44">
        <f>AirBSYLD1!BC218*VLOOKUP(AirBSYLD2!BC$4,'[1]INTERNAL PARAMETERS-1'!$B$5:$J$44,5,FALSE)*VLOOKUP(AirBSYLD2!BC$4,'[1]INTERNAL PARAMETERS-1'!$B$5:$J$44,6,FALSE)*VLOOKUP(AirBSYLD2!BC$4,'[1]INTERNAL PARAMETERS-1'!$B$5:$J$44,3,FALSE) + AirBSYLD1!BC218*(1-VLOOKUP(AirBSYLD2!BC$4,'[1]INTERNAL PARAMETERS-1'!$B$5:$J$44,5,FALSE))*VLOOKUP(AirBSYLD2!BC$4,'[1]INTERNAL PARAMETERS-1'!$B$5:$J$44,8,FALSE)*VLOOKUP(AirBSYLD2!BC$4,'[1]INTERNAL PARAMETERS-1'!$B$5:$J$44,3,FALSE)</f>
        <v>0</v>
      </c>
      <c r="BD218" s="44">
        <f>AirBSYLD1!BD218*VLOOKUP(AirBSYLD2!BD$4,'[1]INTERNAL PARAMETERS-1'!$B$5:$J$44,5,FALSE)*VLOOKUP(AirBSYLD2!BD$4,'[1]INTERNAL PARAMETERS-1'!$B$5:$J$44,6,FALSE)*VLOOKUP(AirBSYLD2!BD$4,'[1]INTERNAL PARAMETERS-1'!$B$5:$J$44,3,FALSE) + AirBSYLD1!BD218*(1-VLOOKUP(AirBSYLD2!BD$4,'[1]INTERNAL PARAMETERS-1'!$B$5:$J$44,5,FALSE))*VLOOKUP(AirBSYLD2!BD$4,'[1]INTERNAL PARAMETERS-1'!$B$5:$J$44,8,FALSE)*VLOOKUP(AirBSYLD2!BD$4,'[1]INTERNAL PARAMETERS-1'!$B$5:$J$44,3,FALSE)</f>
        <v>0</v>
      </c>
      <c r="BE218" s="44">
        <f>AirBSYLD1!BE218*VLOOKUP(AirBSYLD2!BE$4,'[1]INTERNAL PARAMETERS-1'!$B$5:$J$44,5,FALSE)*VLOOKUP(AirBSYLD2!BE$4,'[1]INTERNAL PARAMETERS-1'!$B$5:$J$44,6,FALSE)*VLOOKUP(AirBSYLD2!BE$4,'[1]INTERNAL PARAMETERS-1'!$B$5:$J$44,3,FALSE) + AirBSYLD1!BE218*(1-VLOOKUP(AirBSYLD2!BE$4,'[1]INTERNAL PARAMETERS-1'!$B$5:$J$44,5,FALSE))*VLOOKUP(AirBSYLD2!BE$4,'[1]INTERNAL PARAMETERS-1'!$B$5:$J$44,8,FALSE)*VLOOKUP(AirBSYLD2!BE$4,'[1]INTERNAL PARAMETERS-1'!$B$5:$J$44,3,FALSE)</f>
        <v>0</v>
      </c>
      <c r="BF218" s="44">
        <f>AirBSYLD1!BF218*VLOOKUP(AirBSYLD2!BF$4,'[1]INTERNAL PARAMETERS-1'!$B$5:$J$44,5,FALSE)*VLOOKUP(AirBSYLD2!BF$4,'[1]INTERNAL PARAMETERS-1'!$B$5:$J$44,6,FALSE)*VLOOKUP(AirBSYLD2!BF$4,'[1]INTERNAL PARAMETERS-1'!$B$5:$J$44,3,FALSE) + AirBSYLD1!BF218*(1-VLOOKUP(AirBSYLD2!BF$4,'[1]INTERNAL PARAMETERS-1'!$B$5:$J$44,5,FALSE))*VLOOKUP(AirBSYLD2!BF$4,'[1]INTERNAL PARAMETERS-1'!$B$5:$J$44,8,FALSE)*VLOOKUP(AirBSYLD2!BF$4,'[1]INTERNAL PARAMETERS-1'!$B$5:$J$44,3,FALSE)</f>
        <v>0</v>
      </c>
      <c r="BG218" s="44">
        <f>AirBSYLD1!BG218*VLOOKUP(AirBSYLD2!BG$4,'[1]INTERNAL PARAMETERS-1'!$B$5:$J$44,5,FALSE)*VLOOKUP(AirBSYLD2!BG$4,'[1]INTERNAL PARAMETERS-1'!$B$5:$J$44,6,FALSE)*VLOOKUP(AirBSYLD2!BG$4,'[1]INTERNAL PARAMETERS-1'!$B$5:$J$44,3,FALSE) + AirBSYLD1!BG218*(1-VLOOKUP(AirBSYLD2!BG$4,'[1]INTERNAL PARAMETERS-1'!$B$5:$J$44,5,FALSE))*VLOOKUP(AirBSYLD2!BG$4,'[1]INTERNAL PARAMETERS-1'!$B$5:$J$44,8,FALSE)*VLOOKUP(AirBSYLD2!BG$4,'[1]INTERNAL PARAMETERS-1'!$B$5:$J$44,3,FALSE)</f>
        <v>0</v>
      </c>
      <c r="BH218" s="44">
        <f>AirBSYLD1!BH218*VLOOKUP(AirBSYLD2!BH$4,'[1]INTERNAL PARAMETERS-1'!$B$5:$J$44,5,FALSE)*VLOOKUP(AirBSYLD2!BH$4,'[1]INTERNAL PARAMETERS-1'!$B$5:$J$44,6,FALSE)*VLOOKUP(AirBSYLD2!BH$4,'[1]INTERNAL PARAMETERS-1'!$B$5:$J$44,3,FALSE) + AirBSYLD1!BH218*(1-VLOOKUP(AirBSYLD2!BH$4,'[1]INTERNAL PARAMETERS-1'!$B$5:$J$44,5,FALSE))*VLOOKUP(AirBSYLD2!BH$4,'[1]INTERNAL PARAMETERS-1'!$B$5:$J$44,8,FALSE)*VLOOKUP(AirBSYLD2!BH$4,'[1]INTERNAL PARAMETERS-1'!$B$5:$J$44,3,FALSE)</f>
        <v>0</v>
      </c>
      <c r="BI218" s="44">
        <f>AirBSYLD1!BI218*VLOOKUP(AirBSYLD2!BI$4,'[1]INTERNAL PARAMETERS-1'!$B$5:$J$44,5,FALSE)*VLOOKUP(AirBSYLD2!BI$4,'[1]INTERNAL PARAMETERS-1'!$B$5:$J$44,6,FALSE)*VLOOKUP(AirBSYLD2!BI$4,'[1]INTERNAL PARAMETERS-1'!$B$5:$J$44,3,FALSE) + AirBSYLD1!BI218*(1-VLOOKUP(AirBSYLD2!BI$4,'[1]INTERNAL PARAMETERS-1'!$B$5:$J$44,5,FALSE))*VLOOKUP(AirBSYLD2!BI$4,'[1]INTERNAL PARAMETERS-1'!$B$5:$J$44,8,FALSE)*VLOOKUP(AirBSYLD2!BI$4,'[1]INTERNAL PARAMETERS-1'!$B$5:$J$44,3,FALSE)</f>
        <v>0</v>
      </c>
      <c r="BJ218" s="44">
        <f>AirBSYLD1!BJ218*VLOOKUP(AirBSYLD2!BJ$4,'[1]INTERNAL PARAMETERS-1'!$B$5:$J$44,5,FALSE)*VLOOKUP(AirBSYLD2!BJ$4,'[1]INTERNAL PARAMETERS-1'!$B$5:$J$44,6,FALSE)*VLOOKUP(AirBSYLD2!BJ$4,'[1]INTERNAL PARAMETERS-1'!$B$5:$J$44,3,FALSE) + AirBSYLD1!BJ218*(1-VLOOKUP(AirBSYLD2!BJ$4,'[1]INTERNAL PARAMETERS-1'!$B$5:$J$44,5,FALSE))*VLOOKUP(AirBSYLD2!BJ$4,'[1]INTERNAL PARAMETERS-1'!$B$5:$J$44,8,FALSE)*VLOOKUP(AirBSYLD2!BJ$4,'[1]INTERNAL PARAMETERS-1'!$B$5:$J$44,3,FALSE)</f>
        <v>0</v>
      </c>
      <c r="BK218" s="44">
        <f>AirBSYLD1!BK218*VLOOKUP(AirBSYLD2!BK$4,'[1]INTERNAL PARAMETERS-1'!$B$5:$J$44,5,FALSE)*VLOOKUP(AirBSYLD2!BK$4,'[1]INTERNAL PARAMETERS-1'!$B$5:$J$44,6,FALSE)*VLOOKUP(AirBSYLD2!BK$4,'[1]INTERNAL PARAMETERS-1'!$B$5:$J$44,3,FALSE) + AirBSYLD1!BK218*(1-VLOOKUP(AirBSYLD2!BK$4,'[1]INTERNAL PARAMETERS-1'!$B$5:$J$44,5,FALSE))*VLOOKUP(AirBSYLD2!BK$4,'[1]INTERNAL PARAMETERS-1'!$B$5:$J$44,8,FALSE)*VLOOKUP(AirBSYLD2!BK$4,'[1]INTERNAL PARAMETERS-1'!$B$5:$J$44,3,FALSE)</f>
        <v>0</v>
      </c>
      <c r="BL218" s="44">
        <f>AirBSYLD1!BL218*VLOOKUP(AirBSYLD2!BL$4,'[1]INTERNAL PARAMETERS-1'!$B$5:$J$44,5,FALSE)*VLOOKUP(AirBSYLD2!BL$4,'[1]INTERNAL PARAMETERS-1'!$B$5:$J$44,6,FALSE)*VLOOKUP(AirBSYLD2!BL$4,'[1]INTERNAL PARAMETERS-1'!$B$5:$J$44,3,FALSE) + AirBSYLD1!BL218*(1-VLOOKUP(AirBSYLD2!BL$4,'[1]INTERNAL PARAMETERS-1'!$B$5:$J$44,5,FALSE))*VLOOKUP(AirBSYLD2!BL$4,'[1]INTERNAL PARAMETERS-1'!$B$5:$J$44,8,FALSE)*VLOOKUP(AirBSYLD2!BL$4,'[1]INTERNAL PARAMETERS-1'!$B$5:$J$44,3,FALSE)</f>
        <v>0</v>
      </c>
      <c r="BM218" s="44">
        <f>AirBSYLD1!BM218*VLOOKUP(AirBSYLD2!BM$4,'[1]INTERNAL PARAMETERS-1'!$B$5:$J$44,5,FALSE)*VLOOKUP(AirBSYLD2!BM$4,'[1]INTERNAL PARAMETERS-1'!$B$5:$J$44,6,FALSE)*VLOOKUP(AirBSYLD2!BM$4,'[1]INTERNAL PARAMETERS-1'!$B$5:$J$44,3,FALSE) + AirBSYLD1!BM218*(1-VLOOKUP(AirBSYLD2!BM$4,'[1]INTERNAL PARAMETERS-1'!$B$5:$J$44,5,FALSE))*VLOOKUP(AirBSYLD2!BM$4,'[1]INTERNAL PARAMETERS-1'!$B$5:$J$44,8,FALSE)*VLOOKUP(AirBSYLD2!BM$4,'[1]INTERNAL PARAMETERS-1'!$B$5:$J$44,3,FALSE)</f>
        <v>0</v>
      </c>
      <c r="BN218" s="44">
        <f>AirBSYLD1!BN218*VLOOKUP(AirBSYLD2!BN$4,'[1]INTERNAL PARAMETERS-1'!$B$5:$J$44,5,FALSE)*VLOOKUP(AirBSYLD2!BN$4,'[1]INTERNAL PARAMETERS-1'!$B$5:$J$44,6,FALSE)*VLOOKUP(AirBSYLD2!BN$4,'[1]INTERNAL PARAMETERS-1'!$B$5:$J$44,3,FALSE) + AirBSYLD1!BN218*(1-VLOOKUP(AirBSYLD2!BN$4,'[1]INTERNAL PARAMETERS-1'!$B$5:$J$44,5,FALSE))*VLOOKUP(AirBSYLD2!BN$4,'[1]INTERNAL PARAMETERS-1'!$B$5:$J$44,8,FALSE)*VLOOKUP(AirBSYLD2!BN$4,'[1]INTERNAL PARAMETERS-1'!$B$5:$J$44,3,FALSE)</f>
        <v>0</v>
      </c>
      <c r="BO218" s="44">
        <f>AirBSYLD1!BO218*VLOOKUP(AirBSYLD2!BO$4,'[1]INTERNAL PARAMETERS-1'!$B$5:$J$44,5,FALSE)*VLOOKUP(AirBSYLD2!BO$4,'[1]INTERNAL PARAMETERS-1'!$B$5:$J$44,6,FALSE)*VLOOKUP(AirBSYLD2!BO$4,'[1]INTERNAL PARAMETERS-1'!$B$5:$J$44,3,FALSE) + AirBSYLD1!BO218*(1-VLOOKUP(AirBSYLD2!BO$4,'[1]INTERNAL PARAMETERS-1'!$B$5:$J$44,5,FALSE))*VLOOKUP(AirBSYLD2!BO$4,'[1]INTERNAL PARAMETERS-1'!$B$5:$J$44,8,FALSE)*VLOOKUP(AirBSYLD2!BO$4,'[1]INTERNAL PARAMETERS-1'!$B$5:$J$44,3,FALSE)</f>
        <v>0</v>
      </c>
      <c r="BP218" s="44">
        <f>AirBSYLD1!BP218*VLOOKUP(AirBSYLD2!BP$4,'[1]INTERNAL PARAMETERS-1'!$B$5:$J$44,5,FALSE)*VLOOKUP(AirBSYLD2!BP$4,'[1]INTERNAL PARAMETERS-1'!$B$5:$J$44,6,FALSE)*VLOOKUP(AirBSYLD2!BP$4,'[1]INTERNAL PARAMETERS-1'!$B$5:$J$44,3,FALSE) + AirBSYLD1!BP218*(1-VLOOKUP(AirBSYLD2!BP$4,'[1]INTERNAL PARAMETERS-1'!$B$5:$J$44,5,FALSE))*VLOOKUP(AirBSYLD2!BP$4,'[1]INTERNAL PARAMETERS-1'!$B$5:$J$44,8,FALSE)*VLOOKUP(AirBSYLD2!BP$4,'[1]INTERNAL PARAMETERS-1'!$B$5:$J$44,3,FALSE)</f>
        <v>0</v>
      </c>
      <c r="BQ218" s="44">
        <f>AirBSYLD1!BQ218*VLOOKUP(AirBSYLD2!BQ$4,'[1]INTERNAL PARAMETERS-1'!$B$5:$J$44,5,FALSE)*VLOOKUP(AirBSYLD2!BQ$4,'[1]INTERNAL PARAMETERS-1'!$B$5:$J$44,6,FALSE)*VLOOKUP(AirBSYLD2!BQ$4,'[1]INTERNAL PARAMETERS-1'!$B$5:$J$44,3,FALSE) + AirBSYLD1!BQ218*(1-VLOOKUP(AirBSYLD2!BQ$4,'[1]INTERNAL PARAMETERS-1'!$B$5:$J$44,5,FALSE))*VLOOKUP(AirBSYLD2!BQ$4,'[1]INTERNAL PARAMETERS-1'!$B$5:$J$44,8,FALSE)*VLOOKUP(AirBSYLD2!BQ$4,'[1]INTERNAL PARAMETERS-1'!$B$5:$J$44,3,FALSE)</f>
        <v>0</v>
      </c>
      <c r="BR218" s="44">
        <f>AirBSYLD1!BR218*VLOOKUP(AirBSYLD2!BR$4,'[1]INTERNAL PARAMETERS-1'!$B$5:$J$44,5,FALSE)*VLOOKUP(AirBSYLD2!BR$4,'[1]INTERNAL PARAMETERS-1'!$B$5:$J$44,6,FALSE)*VLOOKUP(AirBSYLD2!BR$4,'[1]INTERNAL PARAMETERS-1'!$B$5:$J$44,3,FALSE) + AirBSYLD1!BR218*(1-VLOOKUP(AirBSYLD2!BR$4,'[1]INTERNAL PARAMETERS-1'!$B$5:$J$44,5,FALSE))*VLOOKUP(AirBSYLD2!BR$4,'[1]INTERNAL PARAMETERS-1'!$B$5:$J$44,8,FALSE)*VLOOKUP(AirBSYLD2!BR$4,'[1]INTERNAL PARAMETERS-1'!$B$5:$J$44,3,FALSE)</f>
        <v>0</v>
      </c>
      <c r="BS218" s="44">
        <f>AirBSYLD1!BS218*VLOOKUP(AirBSYLD2!BS$4,'[1]INTERNAL PARAMETERS-1'!$B$5:$J$44,5,FALSE)*VLOOKUP(AirBSYLD2!BS$4,'[1]INTERNAL PARAMETERS-1'!$B$5:$J$44,6,FALSE)*VLOOKUP(AirBSYLD2!BS$4,'[1]INTERNAL PARAMETERS-1'!$B$5:$J$44,3,FALSE) + AirBSYLD1!BS218*(1-VLOOKUP(AirBSYLD2!BS$4,'[1]INTERNAL PARAMETERS-1'!$B$5:$J$44,5,FALSE))*VLOOKUP(AirBSYLD2!BS$4,'[1]INTERNAL PARAMETERS-1'!$B$5:$J$44,8,FALSE)*VLOOKUP(AirBSYLD2!BS$4,'[1]INTERNAL PARAMETERS-1'!$B$5:$J$44,3,FALSE)</f>
        <v>0</v>
      </c>
      <c r="BT218" s="44">
        <f>AirBSYLD1!BT218*VLOOKUP(AirBSYLD2!BT$4,'[1]INTERNAL PARAMETERS-1'!$B$5:$J$44,5,FALSE)*VLOOKUP(AirBSYLD2!BT$4,'[1]INTERNAL PARAMETERS-1'!$B$5:$J$44,6,FALSE)*VLOOKUP(AirBSYLD2!BT$4,'[1]INTERNAL PARAMETERS-1'!$B$5:$J$44,3,FALSE) + AirBSYLD1!BT218*(1-VLOOKUP(AirBSYLD2!BT$4,'[1]INTERNAL PARAMETERS-1'!$B$5:$J$44,5,FALSE))*VLOOKUP(AirBSYLD2!BT$4,'[1]INTERNAL PARAMETERS-1'!$B$5:$J$44,8,FALSE)*VLOOKUP(AirBSYLD2!BT$4,'[1]INTERNAL PARAMETERS-1'!$B$5:$J$44,3,FALSE)</f>
        <v>0</v>
      </c>
      <c r="BU218" s="44">
        <f>AirBSYLD1!BU218*VLOOKUP(AirBSYLD2!BU$4,'[1]INTERNAL PARAMETERS-1'!$B$5:$J$44,5,FALSE)*VLOOKUP(AirBSYLD2!BU$4,'[1]INTERNAL PARAMETERS-1'!$B$5:$J$44,6,FALSE)*VLOOKUP(AirBSYLD2!BU$4,'[1]INTERNAL PARAMETERS-1'!$B$5:$J$44,3,FALSE) + AirBSYLD1!BU218*(1-VLOOKUP(AirBSYLD2!BU$4,'[1]INTERNAL PARAMETERS-1'!$B$5:$J$44,5,FALSE))*VLOOKUP(AirBSYLD2!BU$4,'[1]INTERNAL PARAMETERS-1'!$B$5:$J$44,8,FALSE)*VLOOKUP(AirBSYLD2!BU$4,'[1]INTERNAL PARAMETERS-1'!$B$5:$J$44,3,FALSE)</f>
        <v>0</v>
      </c>
      <c r="BV218" s="44">
        <f>AirBSYLD1!BV218*VLOOKUP(AirBSYLD2!BV$4,'[1]INTERNAL PARAMETERS-1'!$B$5:$J$44,5,FALSE)*VLOOKUP(AirBSYLD2!BV$4,'[1]INTERNAL PARAMETERS-1'!$B$5:$J$44,6,FALSE)*VLOOKUP(AirBSYLD2!BV$4,'[1]INTERNAL PARAMETERS-1'!$B$5:$J$44,3,FALSE) + AirBSYLD1!BV218*(1-VLOOKUP(AirBSYLD2!BV$4,'[1]INTERNAL PARAMETERS-1'!$B$5:$J$44,5,FALSE))*VLOOKUP(AirBSYLD2!BV$4,'[1]INTERNAL PARAMETERS-1'!$B$5:$J$44,8,FALSE)*VLOOKUP(AirBSYLD2!BV$4,'[1]INTERNAL PARAMETERS-1'!$B$5:$J$44,3,FALSE)</f>
        <v>0</v>
      </c>
      <c r="BW218" s="44">
        <f>AirBSYLD1!BW218*VLOOKUP(AirBSYLD2!BW$4,'[1]INTERNAL PARAMETERS-1'!$B$5:$J$44,5,FALSE)*VLOOKUP(AirBSYLD2!BW$4,'[1]INTERNAL PARAMETERS-1'!$B$5:$J$44,6,FALSE)*VLOOKUP(AirBSYLD2!BW$4,'[1]INTERNAL PARAMETERS-1'!$B$5:$J$44,3,FALSE) + AirBSYLD1!BW218*(1-VLOOKUP(AirBSYLD2!BW$4,'[1]INTERNAL PARAMETERS-1'!$B$5:$J$44,5,FALSE))*VLOOKUP(AirBSYLD2!BW$4,'[1]INTERNAL PARAMETERS-1'!$B$5:$J$44,8,FALSE)*VLOOKUP(AirBSYLD2!BW$4,'[1]INTERNAL PARAMETERS-1'!$B$5:$J$44,3,FALSE)</f>
        <v>0</v>
      </c>
      <c r="BX218" s="44">
        <f>AirBSYLD1!BX218*VLOOKUP(AirBSYLD2!BX$4,'[1]INTERNAL PARAMETERS-1'!$B$5:$J$44,5,FALSE)*VLOOKUP(AirBSYLD2!BX$4,'[1]INTERNAL PARAMETERS-1'!$B$5:$J$44,6,FALSE)*VLOOKUP(AirBSYLD2!BX$4,'[1]INTERNAL PARAMETERS-1'!$B$5:$J$44,3,FALSE) + AirBSYLD1!BX218*(1-VLOOKUP(AirBSYLD2!BX$4,'[1]INTERNAL PARAMETERS-1'!$B$5:$J$44,5,FALSE))*VLOOKUP(AirBSYLD2!BX$4,'[1]INTERNAL PARAMETERS-1'!$B$5:$J$44,8,FALSE)*VLOOKUP(AirBSYLD2!BX$4,'[1]INTERNAL PARAMETERS-1'!$B$5:$J$44,3,FALSE)</f>
        <v>0</v>
      </c>
      <c r="BY218" s="44">
        <f>AirBSYLD1!BY218*VLOOKUP(AirBSYLD2!BY$4,'[1]INTERNAL PARAMETERS-1'!$B$5:$J$44,5,FALSE)*VLOOKUP(AirBSYLD2!BY$4,'[1]INTERNAL PARAMETERS-1'!$B$5:$J$44,6,FALSE)*VLOOKUP(AirBSYLD2!BY$4,'[1]INTERNAL PARAMETERS-1'!$B$5:$J$44,3,FALSE) + AirBSYLD1!BY218*(1-VLOOKUP(AirBSYLD2!BY$4,'[1]INTERNAL PARAMETERS-1'!$B$5:$J$44,5,FALSE))*VLOOKUP(AirBSYLD2!BY$4,'[1]INTERNAL PARAMETERS-1'!$B$5:$J$44,8,FALSE)*VLOOKUP(AirBSYLD2!BY$4,'[1]INTERNAL PARAMETERS-1'!$B$5:$J$44,3,FALSE)</f>
        <v>0</v>
      </c>
      <c r="BZ218" s="44">
        <f>AirBSYLD1!BZ218*VLOOKUP(AirBSYLD2!BZ$4,'[1]INTERNAL PARAMETERS-1'!$B$5:$J$44,5,FALSE)*VLOOKUP(AirBSYLD2!BZ$4,'[1]INTERNAL PARAMETERS-1'!$B$5:$J$44,6,FALSE)*VLOOKUP(AirBSYLD2!BZ$4,'[1]INTERNAL PARAMETERS-1'!$B$5:$J$44,3,FALSE) + AirBSYLD1!BZ218*(1-VLOOKUP(AirBSYLD2!BZ$4,'[1]INTERNAL PARAMETERS-1'!$B$5:$J$44,5,FALSE))*VLOOKUP(AirBSYLD2!BZ$4,'[1]INTERNAL PARAMETERS-1'!$B$5:$J$44,8,FALSE)*VLOOKUP(AirBSYLD2!BZ$4,'[1]INTERNAL PARAMETERS-1'!$B$5:$J$44,3,FALSE)</f>
        <v>0</v>
      </c>
      <c r="CA218" s="44">
        <f>AirBSYLD1!CA218*VLOOKUP(AirBSYLD2!CA$4,'[1]INTERNAL PARAMETERS-1'!$B$5:$J$44,5,FALSE)*VLOOKUP(AirBSYLD2!CA$4,'[1]INTERNAL PARAMETERS-1'!$B$5:$J$44,6,FALSE)*VLOOKUP(AirBSYLD2!CA$4,'[1]INTERNAL PARAMETERS-1'!$B$5:$J$44,3,FALSE) + AirBSYLD1!CA218*(1-VLOOKUP(AirBSYLD2!CA$4,'[1]INTERNAL PARAMETERS-1'!$B$5:$J$44,5,FALSE))*VLOOKUP(AirBSYLD2!CA$4,'[1]INTERNAL PARAMETERS-1'!$B$5:$J$44,8,FALSE)*VLOOKUP(AirBSYLD2!CA$4,'[1]INTERNAL PARAMETERS-1'!$B$5:$J$44,3,FALSE)</f>
        <v>0</v>
      </c>
      <c r="CB218" s="44">
        <f>AirBSYLD1!CB218*VLOOKUP(AirBSYLD2!CB$4,'[1]INTERNAL PARAMETERS-1'!$B$5:$J$44,5,FALSE)*VLOOKUP(AirBSYLD2!CB$4,'[1]INTERNAL PARAMETERS-1'!$B$5:$J$44,6,FALSE)*VLOOKUP(AirBSYLD2!CB$4,'[1]INTERNAL PARAMETERS-1'!$B$5:$J$44,3,FALSE) + AirBSYLD1!CB218*(1-VLOOKUP(AirBSYLD2!CB$4,'[1]INTERNAL PARAMETERS-1'!$B$5:$J$44,5,FALSE))*VLOOKUP(AirBSYLD2!CB$4,'[1]INTERNAL PARAMETERS-1'!$B$5:$J$44,8,FALSE)*VLOOKUP(AirBSYLD2!CB$4,'[1]INTERNAL PARAMETERS-1'!$B$5:$J$44,3,FALSE)</f>
        <v>0</v>
      </c>
      <c r="CC218" s="44">
        <f>AirBSYLD1!CC218*VLOOKUP(AirBSYLD2!CC$4,'[1]INTERNAL PARAMETERS-1'!$B$5:$J$44,5,FALSE)*VLOOKUP(AirBSYLD2!CC$4,'[1]INTERNAL PARAMETERS-1'!$B$5:$J$44,6,FALSE)*VLOOKUP(AirBSYLD2!CC$4,'[1]INTERNAL PARAMETERS-1'!$B$5:$J$44,3,FALSE) + AirBSYLD1!CC218*(1-VLOOKUP(AirBSYLD2!CC$4,'[1]INTERNAL PARAMETERS-1'!$B$5:$J$44,5,FALSE))*VLOOKUP(AirBSYLD2!CC$4,'[1]INTERNAL PARAMETERS-1'!$B$5:$J$44,8,FALSE)*VLOOKUP(AirBSYLD2!CC$4,'[1]INTERNAL PARAMETERS-1'!$B$5:$J$44,3,FALSE)</f>
        <v>0</v>
      </c>
      <c r="CD218" s="44">
        <f>AirBSYLD1!CD218*VLOOKUP(AirBSYLD2!CD$4,'[1]INTERNAL PARAMETERS-1'!$B$5:$J$44,5,FALSE)*VLOOKUP(AirBSYLD2!CD$4,'[1]INTERNAL PARAMETERS-1'!$B$5:$J$44,6,FALSE)*VLOOKUP(AirBSYLD2!CD$4,'[1]INTERNAL PARAMETERS-1'!$B$5:$J$44,3,FALSE) + AirBSYLD1!CD218*(1-VLOOKUP(AirBSYLD2!CD$4,'[1]INTERNAL PARAMETERS-1'!$B$5:$J$44,5,FALSE))*VLOOKUP(AirBSYLD2!CD$4,'[1]INTERNAL PARAMETERS-1'!$B$5:$J$44,8,FALSE)*VLOOKUP(AirBSYLD2!CD$4,'[1]INTERNAL PARAMETERS-1'!$B$5:$J$44,3,FALSE)</f>
        <v>0</v>
      </c>
      <c r="CE218" s="44">
        <f>AirBSYLD1!CE218*VLOOKUP(AirBSYLD2!CE$4,'[1]INTERNAL PARAMETERS-1'!$B$5:$J$44,5,FALSE)*VLOOKUP(AirBSYLD2!CE$4,'[1]INTERNAL PARAMETERS-1'!$B$5:$J$44,6,FALSE)*VLOOKUP(AirBSYLD2!CE$4,'[1]INTERNAL PARAMETERS-1'!$B$5:$J$44,3,FALSE) + AirBSYLD1!CE218*(1-VLOOKUP(AirBSYLD2!CE$4,'[1]INTERNAL PARAMETERS-1'!$B$5:$J$44,5,FALSE))*VLOOKUP(AirBSYLD2!CE$4,'[1]INTERNAL PARAMETERS-1'!$B$5:$J$44,8,FALSE)*VLOOKUP(AirBSYLD2!CE$4,'[1]INTERNAL PARAMETERS-1'!$B$5:$J$44,3,FALSE)</f>
        <v>0</v>
      </c>
      <c r="CF218" s="44">
        <f>AirBSYLD1!CF218*VLOOKUP(AirBSYLD2!CF$4,'[1]INTERNAL PARAMETERS-1'!$B$5:$J$44,5,FALSE)*VLOOKUP(AirBSYLD2!CF$4,'[1]INTERNAL PARAMETERS-1'!$B$5:$J$44,6,FALSE)*VLOOKUP(AirBSYLD2!CF$4,'[1]INTERNAL PARAMETERS-1'!$B$5:$J$44,3,FALSE) + AirBSYLD1!CF218*(1-VLOOKUP(AirBSYLD2!CF$4,'[1]INTERNAL PARAMETERS-1'!$B$5:$J$44,5,FALSE))*VLOOKUP(AirBSYLD2!CF$4,'[1]INTERNAL PARAMETERS-1'!$B$5:$J$44,8,FALSE)*VLOOKUP(AirBSYLD2!CF$4,'[1]INTERNAL PARAMETERS-1'!$B$5:$J$44,3,FALSE)</f>
        <v>0</v>
      </c>
      <c r="CG218" s="44">
        <f>AirBSYLD1!CG218*VLOOKUP(AirBSYLD2!CG$4,'[1]INTERNAL PARAMETERS-1'!$B$5:$J$44,5,FALSE)*VLOOKUP(AirBSYLD2!CG$4,'[1]INTERNAL PARAMETERS-1'!$B$5:$J$44,6,FALSE)*VLOOKUP(AirBSYLD2!CG$4,'[1]INTERNAL PARAMETERS-1'!$B$5:$J$44,3,FALSE) + AirBSYLD1!CG218*(1-VLOOKUP(AirBSYLD2!CG$4,'[1]INTERNAL PARAMETERS-1'!$B$5:$J$44,5,FALSE))*VLOOKUP(AirBSYLD2!CG$4,'[1]INTERNAL PARAMETERS-1'!$B$5:$J$44,8,FALSE)*VLOOKUP(AirBSYLD2!CG$4,'[1]INTERNAL PARAMETERS-1'!$B$5:$J$44,3,FALSE)</f>
        <v>0</v>
      </c>
      <c r="CH218" s="43">
        <f>AirBSYLD1!CH218*VLOOKUP(AirBSYLD2!CH$4,'[1]INTERNAL PARAMETERS-1'!$B$5:$J$44,5,FALSE)*VLOOKUP(AirBSYLD2!CH$4,'[1]INTERNAL PARAMETERS-1'!$B$5:$J$44,6,FALSE)*VLOOKUP(AirBSYLD2!CH$4,'[1]INTERNAL PARAMETERS-1'!$B$5:$J$44,3,FALSE) + AirBSYLD1!CH218*(1-VLOOKUP(AirBSYLD2!CH$4,'[1]INTERNAL PARAMETERS-1'!$B$5:$J$44,5,FALSE))*VLOOKUP(AirBSYLD2!CH$4,'[1]INTERNAL PARAMETERS-1'!$B$5:$J$44,8,FALSE)*VLOOKUP(AirBSYLD2!CH$4,'[1]INTERNAL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AirBS!X219</f>
        <v>0</v>
      </c>
      <c r="F219" s="56">
        <f>'[1]INTERNAL PARAMETERS-1'!M21</f>
        <v>9.3150000000000013</v>
      </c>
      <c r="G219" s="45">
        <f>AirBSYLD1!G219*VLOOKUP(AirBSYLD2!G$4,'[1]INTERNAL PARAMETERS-1'!$B$5:$J$44,5,FALSE)*VLOOKUP(AirBSYLD2!G$4,'[1]INTERNAL PARAMETERS-1'!$B$5:$J$44,7,FALSE)*AirBSYLD2!$F219 + AirBSYLD1!G219*(1-VLOOKUP(AirBSYLD2!G$4,'[1]INTERNAL PARAMETERS-1'!$B$5:$J$44,5,FALSE))*VLOOKUP(AirBSYLD2!G$4,'[1]INTERNAL PARAMETERS-1'!$B$5:$J$44,9,FALSE)*AirBSYLD2!$F219</f>
        <v>0</v>
      </c>
      <c r="H219" s="44">
        <f>AirBSYLD1!H219*VLOOKUP(AirBSYLD2!H$4,'[1]INTERNAL PARAMETERS-1'!$B$5:$J$44,5,FALSE)*VLOOKUP(AirBSYLD2!H$4,'[1]INTERNAL PARAMETERS-1'!$B$5:$J$44,7,FALSE)*AirBSYLD2!$F219 + AirBSYLD1!H219*(1-VLOOKUP(AirBSYLD2!H$4,'[1]INTERNAL PARAMETERS-1'!$B$5:$J$44,5,FALSE))*VLOOKUP(AirBSYLD2!H$4,'[1]INTERNAL PARAMETERS-1'!$B$5:$J$44,9,FALSE)*AirBSYLD2!$F219</f>
        <v>0</v>
      </c>
      <c r="I219" s="44">
        <f>AirBSYLD1!I219*VLOOKUP(AirBSYLD2!I$4,'[1]INTERNAL PARAMETERS-1'!$B$5:$J$44,5,FALSE)*VLOOKUP(AirBSYLD2!I$4,'[1]INTERNAL PARAMETERS-1'!$B$5:$J$44,7,FALSE)*AirBSYLD2!$F219 + AirBSYLD1!I219*(1-VLOOKUP(AirBSYLD2!I$4,'[1]INTERNAL PARAMETERS-1'!$B$5:$J$44,5,FALSE))*VLOOKUP(AirBSYLD2!I$4,'[1]INTERNAL PARAMETERS-1'!$B$5:$J$44,9,FALSE)*AirBSYLD2!$F219</f>
        <v>0</v>
      </c>
      <c r="J219" s="44">
        <f>AirBSYLD1!J219*VLOOKUP(AirBSYLD2!J$4,'[1]INTERNAL PARAMETERS-1'!$B$5:$J$44,5,FALSE)*VLOOKUP(AirBSYLD2!J$4,'[1]INTERNAL PARAMETERS-1'!$B$5:$J$44,7,FALSE)*AirBSYLD2!$F219 + AirBSYLD1!J219*(1-VLOOKUP(AirBSYLD2!J$4,'[1]INTERNAL PARAMETERS-1'!$B$5:$J$44,5,FALSE))*VLOOKUP(AirBSYLD2!J$4,'[1]INTERNAL PARAMETERS-1'!$B$5:$J$44,9,FALSE)*AirBSYLD2!$F219</f>
        <v>0</v>
      </c>
      <c r="K219" s="44">
        <f>AirBSYLD1!K219*VLOOKUP(AirBSYLD2!K$4,'[1]INTERNAL PARAMETERS-1'!$B$5:$J$44,5,FALSE)*VLOOKUP(AirBSYLD2!K$4,'[1]INTERNAL PARAMETERS-1'!$B$5:$J$44,7,FALSE)*AirBSYLD2!$F219 + AirBSYLD1!K219*(1-VLOOKUP(AirBSYLD2!K$4,'[1]INTERNAL PARAMETERS-1'!$B$5:$J$44,5,FALSE))*VLOOKUP(AirBSYLD2!K$4,'[1]INTERNAL PARAMETERS-1'!$B$5:$J$44,9,FALSE)*AirBSYLD2!$F219</f>
        <v>0</v>
      </c>
      <c r="L219" s="44">
        <f>AirBSYLD1!L219*VLOOKUP(AirBSYLD2!L$4,'[1]INTERNAL PARAMETERS-1'!$B$5:$J$44,5,FALSE)*VLOOKUP(AirBSYLD2!L$4,'[1]INTERNAL PARAMETERS-1'!$B$5:$J$44,7,FALSE)*AirBSYLD2!$F219 + AirBSYLD1!L219*(1-VLOOKUP(AirBSYLD2!L$4,'[1]INTERNAL PARAMETERS-1'!$B$5:$J$44,5,FALSE))*VLOOKUP(AirBSYLD2!L$4,'[1]INTERNAL PARAMETERS-1'!$B$5:$J$44,9,FALSE)*AirBSYLD2!$F219</f>
        <v>0</v>
      </c>
      <c r="M219" s="44">
        <f>AirBSYLD1!M219*VLOOKUP(AirBSYLD2!M$4,'[1]INTERNAL PARAMETERS-1'!$B$5:$J$44,5,FALSE)*VLOOKUP(AirBSYLD2!M$4,'[1]INTERNAL PARAMETERS-1'!$B$5:$J$44,7,FALSE)*AirBSYLD2!$F219 + AirBSYLD1!M219*(1-VLOOKUP(AirBSYLD2!M$4,'[1]INTERNAL PARAMETERS-1'!$B$5:$J$44,5,FALSE))*VLOOKUP(AirBSYLD2!M$4,'[1]INTERNAL PARAMETERS-1'!$B$5:$J$44,9,FALSE)*AirBSYLD2!$F219</f>
        <v>0</v>
      </c>
      <c r="N219" s="44">
        <f>AirBSYLD1!N219*VLOOKUP(AirBSYLD2!N$4,'[1]INTERNAL PARAMETERS-1'!$B$5:$J$44,5,FALSE)*VLOOKUP(AirBSYLD2!N$4,'[1]INTERNAL PARAMETERS-1'!$B$5:$J$44,7,FALSE)*AirBSYLD2!$F219 + AirBSYLD1!N219*(1-VLOOKUP(AirBSYLD2!N$4,'[1]INTERNAL PARAMETERS-1'!$B$5:$J$44,5,FALSE))*VLOOKUP(AirBSYLD2!N$4,'[1]INTERNAL PARAMETERS-1'!$B$5:$J$44,9,FALSE)*AirBSYLD2!$F219</f>
        <v>0</v>
      </c>
      <c r="O219" s="44">
        <f>AirBSYLD1!O219*VLOOKUP(AirBSYLD2!O$4,'[1]INTERNAL PARAMETERS-1'!$B$5:$J$44,5,FALSE)*VLOOKUP(AirBSYLD2!O$4,'[1]INTERNAL PARAMETERS-1'!$B$5:$J$44,7,FALSE)*AirBSYLD2!$F219 + AirBSYLD1!O219*(1-VLOOKUP(AirBSYLD2!O$4,'[1]INTERNAL PARAMETERS-1'!$B$5:$J$44,5,FALSE))*VLOOKUP(AirBSYLD2!O$4,'[1]INTERNAL PARAMETERS-1'!$B$5:$J$44,9,FALSE)*AirBSYLD2!$F219</f>
        <v>0</v>
      </c>
      <c r="P219" s="44">
        <f>AirBSYLD1!P219*VLOOKUP(AirBSYLD2!P$4,'[1]INTERNAL PARAMETERS-1'!$B$5:$J$44,5,FALSE)*VLOOKUP(AirBSYLD2!P$4,'[1]INTERNAL PARAMETERS-1'!$B$5:$J$44,7,FALSE)*AirBSYLD2!$F219 + AirBSYLD1!P219*(1-VLOOKUP(AirBSYLD2!P$4,'[1]INTERNAL PARAMETERS-1'!$B$5:$J$44,5,FALSE))*VLOOKUP(AirBSYLD2!P$4,'[1]INTERNAL PARAMETERS-1'!$B$5:$J$44,9,FALSE)*AirBSYLD2!$F219</f>
        <v>0</v>
      </c>
      <c r="Q219" s="44">
        <f>AirBSYLD1!Q219*VLOOKUP(AirBSYLD2!Q$4,'[1]INTERNAL PARAMETERS-1'!$B$5:$J$44,5,FALSE)*VLOOKUP(AirBSYLD2!Q$4,'[1]INTERNAL PARAMETERS-1'!$B$5:$J$44,7,FALSE)*AirBSYLD2!$F219 + AirBSYLD1!Q219*(1-VLOOKUP(AirBSYLD2!Q$4,'[1]INTERNAL PARAMETERS-1'!$B$5:$J$44,5,FALSE))*VLOOKUP(AirBSYLD2!Q$4,'[1]INTERNAL PARAMETERS-1'!$B$5:$J$44,9,FALSE)*AirBSYLD2!$F219</f>
        <v>0</v>
      </c>
      <c r="R219" s="44">
        <f>AirBSYLD1!R219*VLOOKUP(AirBSYLD2!R$4,'[1]INTERNAL PARAMETERS-1'!$B$5:$J$44,5,FALSE)*VLOOKUP(AirBSYLD2!R$4,'[1]INTERNAL PARAMETERS-1'!$B$5:$J$44,7,FALSE)*AirBSYLD2!$F219 + AirBSYLD1!R219*(1-VLOOKUP(AirBSYLD2!R$4,'[1]INTERNAL PARAMETERS-1'!$B$5:$J$44,5,FALSE))*VLOOKUP(AirBSYLD2!R$4,'[1]INTERNAL PARAMETERS-1'!$B$5:$J$44,9,FALSE)*AirBSYLD2!$F219</f>
        <v>0</v>
      </c>
      <c r="S219" s="44">
        <f>AirBSYLD1!S219*VLOOKUP(AirBSYLD2!S$4,'[1]INTERNAL PARAMETERS-1'!$B$5:$J$44,5,FALSE)*VLOOKUP(AirBSYLD2!S$4,'[1]INTERNAL PARAMETERS-1'!$B$5:$J$44,7,FALSE)*AirBSYLD2!$F219 + AirBSYLD1!S219*(1-VLOOKUP(AirBSYLD2!S$4,'[1]INTERNAL PARAMETERS-1'!$B$5:$J$44,5,FALSE))*VLOOKUP(AirBSYLD2!S$4,'[1]INTERNAL PARAMETERS-1'!$B$5:$J$44,9,FALSE)*AirBSYLD2!$F219</f>
        <v>0</v>
      </c>
      <c r="T219" s="44">
        <f>AirBSYLD1!T219*VLOOKUP(AirBSYLD2!T$4,'[1]INTERNAL PARAMETERS-1'!$B$5:$J$44,5,FALSE)*VLOOKUP(AirBSYLD2!T$4,'[1]INTERNAL PARAMETERS-1'!$B$5:$J$44,7,FALSE)*AirBSYLD2!$F219 + AirBSYLD1!T219*(1-VLOOKUP(AirBSYLD2!T$4,'[1]INTERNAL PARAMETERS-1'!$B$5:$J$44,5,FALSE))*VLOOKUP(AirBSYLD2!T$4,'[1]INTERNAL PARAMETERS-1'!$B$5:$J$44,9,FALSE)*AirBSYLD2!$F219</f>
        <v>0</v>
      </c>
      <c r="U219" s="44">
        <f>AirBSYLD1!U219*VLOOKUP(AirBSYLD2!U$4,'[1]INTERNAL PARAMETERS-1'!$B$5:$J$44,5,FALSE)*VLOOKUP(AirBSYLD2!U$4,'[1]INTERNAL PARAMETERS-1'!$B$5:$J$44,7,FALSE)*AirBSYLD2!$F219 + AirBSYLD1!U219*(1-VLOOKUP(AirBSYLD2!U$4,'[1]INTERNAL PARAMETERS-1'!$B$5:$J$44,5,FALSE))*VLOOKUP(AirBSYLD2!U$4,'[1]INTERNAL PARAMETERS-1'!$B$5:$J$44,9,FALSE)*AirBSYLD2!$F219</f>
        <v>0</v>
      </c>
      <c r="V219" s="44">
        <f>AirBSYLD1!V219*VLOOKUP(AirBSYLD2!V$4,'[1]INTERNAL PARAMETERS-1'!$B$5:$J$44,5,FALSE)*VLOOKUP(AirBSYLD2!V$4,'[1]INTERNAL PARAMETERS-1'!$B$5:$J$44,7,FALSE)*AirBSYLD2!$F219 + AirBSYLD1!V219*(1-VLOOKUP(AirBSYLD2!V$4,'[1]INTERNAL PARAMETERS-1'!$B$5:$J$44,5,FALSE))*VLOOKUP(AirBSYLD2!V$4,'[1]INTERNAL PARAMETERS-1'!$B$5:$J$44,9,FALSE)*AirBSYLD2!$F219</f>
        <v>0</v>
      </c>
      <c r="W219" s="44">
        <f>AirBSYLD1!W219*VLOOKUP(AirBSYLD2!W$4,'[1]INTERNAL PARAMETERS-1'!$B$5:$J$44,5,FALSE)*VLOOKUP(AirBSYLD2!W$4,'[1]INTERNAL PARAMETERS-1'!$B$5:$J$44,7,FALSE)*AirBSYLD2!$F219 + AirBSYLD1!W219*(1-VLOOKUP(AirBSYLD2!W$4,'[1]INTERNAL PARAMETERS-1'!$B$5:$J$44,5,FALSE))*VLOOKUP(AirBSYLD2!W$4,'[1]INTERNAL PARAMETERS-1'!$B$5:$J$44,9,FALSE)*AirBSYLD2!$F219</f>
        <v>0</v>
      </c>
      <c r="X219" s="44">
        <f>AirBSYLD1!X219*VLOOKUP(AirBSYLD2!X$4,'[1]INTERNAL PARAMETERS-1'!$B$5:$J$44,5,FALSE)*VLOOKUP(AirBSYLD2!X$4,'[1]INTERNAL PARAMETERS-1'!$B$5:$J$44,7,FALSE)*AirBSYLD2!$F219 + AirBSYLD1!X219*(1-VLOOKUP(AirBSYLD2!X$4,'[1]INTERNAL PARAMETERS-1'!$B$5:$J$44,5,FALSE))*VLOOKUP(AirBSYLD2!X$4,'[1]INTERNAL PARAMETERS-1'!$B$5:$J$44,9,FALSE)*AirBSYLD2!$F219</f>
        <v>0</v>
      </c>
      <c r="Y219" s="44">
        <f>AirBSYLD1!Y219*VLOOKUP(AirBSYLD2!Y$4,'[1]INTERNAL PARAMETERS-1'!$B$5:$J$44,5,FALSE)*VLOOKUP(AirBSYLD2!Y$4,'[1]INTERNAL PARAMETERS-1'!$B$5:$J$44,7,FALSE)*AirBSYLD2!$F219 + AirBSYLD1!Y219*(1-VLOOKUP(AirBSYLD2!Y$4,'[1]INTERNAL PARAMETERS-1'!$B$5:$J$44,5,FALSE))*VLOOKUP(AirBSYLD2!Y$4,'[1]INTERNAL PARAMETERS-1'!$B$5:$J$44,9,FALSE)*AirBSYLD2!$F219</f>
        <v>0</v>
      </c>
      <c r="Z219" s="44">
        <f>AirBSYLD1!Z219*VLOOKUP(AirBSYLD2!Z$4,'[1]INTERNAL PARAMETERS-1'!$B$5:$J$44,5,FALSE)*VLOOKUP(AirBSYLD2!Z$4,'[1]INTERNAL PARAMETERS-1'!$B$5:$J$44,7,FALSE)*AirBSYLD2!$F219 + AirBSYLD1!Z219*(1-VLOOKUP(AirBSYLD2!Z$4,'[1]INTERNAL PARAMETERS-1'!$B$5:$J$44,5,FALSE))*VLOOKUP(AirBSYLD2!Z$4,'[1]INTERNAL PARAMETERS-1'!$B$5:$J$44,9,FALSE)*AirBSYLD2!$F219</f>
        <v>0</v>
      </c>
      <c r="AA219" s="44">
        <f>AirBSYLD1!AA219*VLOOKUP(AirBSYLD2!AA$4,'[1]INTERNAL PARAMETERS-1'!$B$5:$J$44,5,FALSE)*VLOOKUP(AirBSYLD2!AA$4,'[1]INTERNAL PARAMETERS-1'!$B$5:$J$44,7,FALSE)*AirBSYLD2!$F219 + AirBSYLD1!AA219*(1-VLOOKUP(AirBSYLD2!AA$4,'[1]INTERNAL PARAMETERS-1'!$B$5:$J$44,5,FALSE))*VLOOKUP(AirBSYLD2!AA$4,'[1]INTERNAL PARAMETERS-1'!$B$5:$J$44,9,FALSE)*AirBSYLD2!$F219</f>
        <v>0</v>
      </c>
      <c r="AB219" s="44">
        <f>AirBSYLD1!AB219*VLOOKUP(AirBSYLD2!AB$4,'[1]INTERNAL PARAMETERS-1'!$B$5:$J$44,5,FALSE)*VLOOKUP(AirBSYLD2!AB$4,'[1]INTERNAL PARAMETERS-1'!$B$5:$J$44,7,FALSE)*AirBSYLD2!$F219 + AirBSYLD1!AB219*(1-VLOOKUP(AirBSYLD2!AB$4,'[1]INTERNAL PARAMETERS-1'!$B$5:$J$44,5,FALSE))*VLOOKUP(AirBSYLD2!AB$4,'[1]INTERNAL PARAMETERS-1'!$B$5:$J$44,9,FALSE)*AirBSYLD2!$F219</f>
        <v>0</v>
      </c>
      <c r="AC219" s="44">
        <f>AirBSYLD1!AC219*VLOOKUP(AirBSYLD2!AC$4,'[1]INTERNAL PARAMETERS-1'!$B$5:$J$44,5,FALSE)*VLOOKUP(AirBSYLD2!AC$4,'[1]INTERNAL PARAMETERS-1'!$B$5:$J$44,7,FALSE)*AirBSYLD2!$F219 + AirBSYLD1!AC219*(1-VLOOKUP(AirBSYLD2!AC$4,'[1]INTERNAL PARAMETERS-1'!$B$5:$J$44,5,FALSE))*VLOOKUP(AirBSYLD2!AC$4,'[1]INTERNAL PARAMETERS-1'!$B$5:$J$44,9,FALSE)*AirBSYLD2!$F219</f>
        <v>0</v>
      </c>
      <c r="AD219" s="44">
        <f>AirBSYLD1!AD219*VLOOKUP(AirBSYLD2!AD$4,'[1]INTERNAL PARAMETERS-1'!$B$5:$J$44,5,FALSE)*VLOOKUP(AirBSYLD2!AD$4,'[1]INTERNAL PARAMETERS-1'!$B$5:$J$44,7,FALSE)*AirBSYLD2!$F219 + AirBSYLD1!AD219*(1-VLOOKUP(AirBSYLD2!AD$4,'[1]INTERNAL PARAMETERS-1'!$B$5:$J$44,5,FALSE))*VLOOKUP(AirBSYLD2!AD$4,'[1]INTERNAL PARAMETERS-1'!$B$5:$J$44,9,FALSE)*AirBSYLD2!$F219</f>
        <v>0</v>
      </c>
      <c r="AE219" s="44">
        <f>AirBSYLD1!AE219*VLOOKUP(AirBSYLD2!AE$4,'[1]INTERNAL PARAMETERS-1'!$B$5:$J$44,5,FALSE)*VLOOKUP(AirBSYLD2!AE$4,'[1]INTERNAL PARAMETERS-1'!$B$5:$J$44,7,FALSE)*AirBSYLD2!$F219 + AirBSYLD1!AE219*(1-VLOOKUP(AirBSYLD2!AE$4,'[1]INTERNAL PARAMETERS-1'!$B$5:$J$44,5,FALSE))*VLOOKUP(AirBSYLD2!AE$4,'[1]INTERNAL PARAMETERS-1'!$B$5:$J$44,9,FALSE)*AirBSYLD2!$F219</f>
        <v>0</v>
      </c>
      <c r="AF219" s="44">
        <f>AirBSYLD1!AF219*VLOOKUP(AirBSYLD2!AF$4,'[1]INTERNAL PARAMETERS-1'!$B$5:$J$44,5,FALSE)*VLOOKUP(AirBSYLD2!AF$4,'[1]INTERNAL PARAMETERS-1'!$B$5:$J$44,7,FALSE)*AirBSYLD2!$F219 + AirBSYLD1!AF219*(1-VLOOKUP(AirBSYLD2!AF$4,'[1]INTERNAL PARAMETERS-1'!$B$5:$J$44,5,FALSE))*VLOOKUP(AirBSYLD2!AF$4,'[1]INTERNAL PARAMETERS-1'!$B$5:$J$44,9,FALSE)*AirBSYLD2!$F219</f>
        <v>0</v>
      </c>
      <c r="AG219" s="44">
        <f>AirBSYLD1!AG219*VLOOKUP(AirBSYLD2!AG$4,'[1]INTERNAL PARAMETERS-1'!$B$5:$J$44,5,FALSE)*VLOOKUP(AirBSYLD2!AG$4,'[1]INTERNAL PARAMETERS-1'!$B$5:$J$44,7,FALSE)*AirBSYLD2!$F219 + AirBSYLD1!AG219*(1-VLOOKUP(AirBSYLD2!AG$4,'[1]INTERNAL PARAMETERS-1'!$B$5:$J$44,5,FALSE))*VLOOKUP(AirBSYLD2!AG$4,'[1]INTERNAL PARAMETERS-1'!$B$5:$J$44,9,FALSE)*AirBSYLD2!$F219</f>
        <v>0</v>
      </c>
      <c r="AH219" s="44">
        <f>AirBSYLD1!AH219*VLOOKUP(AirBSYLD2!AH$4,'[1]INTERNAL PARAMETERS-1'!$B$5:$J$44,5,FALSE)*VLOOKUP(AirBSYLD2!AH$4,'[1]INTERNAL PARAMETERS-1'!$B$5:$J$44,7,FALSE)*AirBSYLD2!$F219 + AirBSYLD1!AH219*(1-VLOOKUP(AirBSYLD2!AH$4,'[1]INTERNAL PARAMETERS-1'!$B$5:$J$44,5,FALSE))*VLOOKUP(AirBSYLD2!AH$4,'[1]INTERNAL PARAMETERS-1'!$B$5:$J$44,9,FALSE)*AirBSYLD2!$F219</f>
        <v>0</v>
      </c>
      <c r="AI219" s="44">
        <f>AirBSYLD1!AI219*VLOOKUP(AirBSYLD2!AI$4,'[1]INTERNAL PARAMETERS-1'!$B$5:$J$44,5,FALSE)*VLOOKUP(AirBSYLD2!AI$4,'[1]INTERNAL PARAMETERS-1'!$B$5:$J$44,7,FALSE)*AirBSYLD2!$F219 + AirBSYLD1!AI219*(1-VLOOKUP(AirBSYLD2!AI$4,'[1]INTERNAL PARAMETERS-1'!$B$5:$J$44,5,FALSE))*VLOOKUP(AirBSYLD2!AI$4,'[1]INTERNAL PARAMETERS-1'!$B$5:$J$44,9,FALSE)*AirBSYLD2!$F219</f>
        <v>0</v>
      </c>
      <c r="AJ219" s="44">
        <f>AirBSYLD1!AJ219*VLOOKUP(AirBSYLD2!AJ$4,'[1]INTERNAL PARAMETERS-1'!$B$5:$J$44,5,FALSE)*VLOOKUP(AirBSYLD2!AJ$4,'[1]INTERNAL PARAMETERS-1'!$B$5:$J$44,7,FALSE)*AirBSYLD2!$F219 + AirBSYLD1!AJ219*(1-VLOOKUP(AirBSYLD2!AJ$4,'[1]INTERNAL PARAMETERS-1'!$B$5:$J$44,5,FALSE))*VLOOKUP(AirBSYLD2!AJ$4,'[1]INTERNAL PARAMETERS-1'!$B$5:$J$44,9,FALSE)*AirBSYLD2!$F219</f>
        <v>0</v>
      </c>
      <c r="AK219" s="44">
        <f>AirBSYLD1!AK219*VLOOKUP(AirBSYLD2!AK$4,'[1]INTERNAL PARAMETERS-1'!$B$5:$J$44,5,FALSE)*VLOOKUP(AirBSYLD2!AK$4,'[1]INTERNAL PARAMETERS-1'!$B$5:$J$44,7,FALSE)*AirBSYLD2!$F219 + AirBSYLD1!AK219*(1-VLOOKUP(AirBSYLD2!AK$4,'[1]INTERNAL PARAMETERS-1'!$B$5:$J$44,5,FALSE))*VLOOKUP(AirBSYLD2!AK$4,'[1]INTERNAL PARAMETERS-1'!$B$5:$J$44,9,FALSE)*AirBSYLD2!$F219</f>
        <v>0</v>
      </c>
      <c r="AL219" s="44">
        <f>AirBSYLD1!AL219*VLOOKUP(AirBSYLD2!AL$4,'[1]INTERNAL PARAMETERS-1'!$B$5:$J$44,5,FALSE)*VLOOKUP(AirBSYLD2!AL$4,'[1]INTERNAL PARAMETERS-1'!$B$5:$J$44,7,FALSE)*AirBSYLD2!$F219 + AirBSYLD1!AL219*(1-VLOOKUP(AirBSYLD2!AL$4,'[1]INTERNAL PARAMETERS-1'!$B$5:$J$44,5,FALSE))*VLOOKUP(AirBSYLD2!AL$4,'[1]INTERNAL PARAMETERS-1'!$B$5:$J$44,9,FALSE)*AirBSYLD2!$F219</f>
        <v>0</v>
      </c>
      <c r="AM219" s="44">
        <f>AirBSYLD1!AM219*VLOOKUP(AirBSYLD2!AM$4,'[1]INTERNAL PARAMETERS-1'!$B$5:$J$44,5,FALSE)*VLOOKUP(AirBSYLD2!AM$4,'[1]INTERNAL PARAMETERS-1'!$B$5:$J$44,7,FALSE)*AirBSYLD2!$F219 + AirBSYLD1!AM219*(1-VLOOKUP(AirBSYLD2!AM$4,'[1]INTERNAL PARAMETERS-1'!$B$5:$J$44,5,FALSE))*VLOOKUP(AirBSYLD2!AM$4,'[1]INTERNAL PARAMETERS-1'!$B$5:$J$44,9,FALSE)*AirBSYLD2!$F219</f>
        <v>0</v>
      </c>
      <c r="AN219" s="44">
        <f>AirBSYLD1!AN219*VLOOKUP(AirBSYLD2!AN$4,'[1]INTERNAL PARAMETERS-1'!$B$5:$J$44,5,FALSE)*VLOOKUP(AirBSYLD2!AN$4,'[1]INTERNAL PARAMETERS-1'!$B$5:$J$44,7,FALSE)*AirBSYLD2!$F219 + AirBSYLD1!AN219*(1-VLOOKUP(AirBSYLD2!AN$4,'[1]INTERNAL PARAMETERS-1'!$B$5:$J$44,5,FALSE))*VLOOKUP(AirBSYLD2!AN$4,'[1]INTERNAL PARAMETERS-1'!$B$5:$J$44,9,FALSE)*AirBSYLD2!$F219</f>
        <v>0</v>
      </c>
      <c r="AO219" s="44">
        <f>AirBSYLD1!AO219*VLOOKUP(AirBSYLD2!AO$4,'[1]INTERNAL PARAMETERS-1'!$B$5:$J$44,5,FALSE)*VLOOKUP(AirBSYLD2!AO$4,'[1]INTERNAL PARAMETERS-1'!$B$5:$J$44,7,FALSE)*AirBSYLD2!$F219 + AirBSYLD1!AO219*(1-VLOOKUP(AirBSYLD2!AO$4,'[1]INTERNAL PARAMETERS-1'!$B$5:$J$44,5,FALSE))*VLOOKUP(AirBSYLD2!AO$4,'[1]INTERNAL PARAMETERS-1'!$B$5:$J$44,9,FALSE)*AirBSYLD2!$F219</f>
        <v>0</v>
      </c>
      <c r="AP219" s="44">
        <f>AirBSYLD1!AP219*VLOOKUP(AirBSYLD2!AP$4,'[1]INTERNAL PARAMETERS-1'!$B$5:$J$44,5,FALSE)*VLOOKUP(AirBSYLD2!AP$4,'[1]INTERNAL PARAMETERS-1'!$B$5:$J$44,7,FALSE)*AirBSYLD2!$F219 + AirBSYLD1!AP219*(1-VLOOKUP(AirBSYLD2!AP$4,'[1]INTERNAL PARAMETERS-1'!$B$5:$J$44,5,FALSE))*VLOOKUP(AirBSYLD2!AP$4,'[1]INTERNAL PARAMETERS-1'!$B$5:$J$44,9,FALSE)*AirBSYLD2!$F219</f>
        <v>0</v>
      </c>
      <c r="AQ219" s="44">
        <f>AirBSYLD1!AQ219*VLOOKUP(AirBSYLD2!AQ$4,'[1]INTERNAL PARAMETERS-1'!$B$5:$J$44,5,FALSE)*VLOOKUP(AirBSYLD2!AQ$4,'[1]INTERNAL PARAMETERS-1'!$B$5:$J$44,7,FALSE)*AirBSYLD2!$F219 + AirBSYLD1!AQ219*(1-VLOOKUP(AirBSYLD2!AQ$4,'[1]INTERNAL PARAMETERS-1'!$B$5:$J$44,5,FALSE))*VLOOKUP(AirBSYLD2!AQ$4,'[1]INTERNAL PARAMETERS-1'!$B$5:$J$44,9,FALSE)*AirBSYLD2!$F219</f>
        <v>0</v>
      </c>
      <c r="AR219" s="44">
        <f>AirBSYLD1!AR219*VLOOKUP(AirBSYLD2!AR$4,'[1]INTERNAL PARAMETERS-1'!$B$5:$J$44,5,FALSE)*VLOOKUP(AirBSYLD2!AR$4,'[1]INTERNAL PARAMETERS-1'!$B$5:$J$44,7,FALSE)*AirBSYLD2!$F219 + AirBSYLD1!AR219*(1-VLOOKUP(AirBSYLD2!AR$4,'[1]INTERNAL PARAMETERS-1'!$B$5:$J$44,5,FALSE))*VLOOKUP(AirBSYLD2!AR$4,'[1]INTERNAL PARAMETERS-1'!$B$5:$J$44,9,FALSE)*AirBSYLD2!$F219</f>
        <v>0</v>
      </c>
      <c r="AS219" s="44">
        <f>AirBSYLD1!AS219*VLOOKUP(AirBSYLD2!AS$4,'[1]INTERNAL PARAMETERS-1'!$B$5:$J$44,5,FALSE)*VLOOKUP(AirBSYLD2!AS$4,'[1]INTERNAL PARAMETERS-1'!$B$5:$J$44,7,FALSE)*AirBSYLD2!$F219 + AirBSYLD1!AS219*(1-VLOOKUP(AirBSYLD2!AS$4,'[1]INTERNAL PARAMETERS-1'!$B$5:$J$44,5,FALSE))*VLOOKUP(AirBSYLD2!AS$4,'[1]INTERNAL PARAMETERS-1'!$B$5:$J$44,9,FALSE)*AirBSYLD2!$F219</f>
        <v>0</v>
      </c>
      <c r="AT219" s="43">
        <f>AirBSYLD1!AT219*VLOOKUP(AirBSYLD2!AT$4,'[1]INTERNAL PARAMETERS-1'!$B$5:$J$44,5,FALSE)*VLOOKUP(AirBSYLD2!AT$4,'[1]INTERNAL PARAMETERS-1'!$B$5:$J$44,7,FALSE)*AirBSYLD2!$F219 + AirBSYLD1!AT219*(1-VLOOKUP(AirBSYLD2!AT$4,'[1]INTERNAL PARAMETERS-1'!$B$5:$J$44,5,FALSE))*VLOOKUP(AirBSYLD2!AT$4,'[1]INTERNAL PARAMETERS-1'!$B$5:$J$44,9,FALSE)*AirBSYLD2!$F219</f>
        <v>0</v>
      </c>
      <c r="AU219" s="45">
        <f>AirBSYLD1!AU219*VLOOKUP(AirBSYLD2!AU$4,'[1]INTERNAL PARAMETERS-1'!$B$5:$J$44,5,FALSE)*VLOOKUP(AirBSYLD2!AU$4,'[1]INTERNAL PARAMETERS-1'!$B$5:$J$44,6,FALSE)*VLOOKUP(AirBSYLD2!AU$4,'[1]INTERNAL PARAMETERS-1'!$B$5:$J$44,3,FALSE) + AirBSYLD1!AU219*(1-VLOOKUP(AirBSYLD2!AU$4,'[1]INTERNAL PARAMETERS-1'!$B$5:$J$44,5,FALSE))*VLOOKUP(AirBSYLD2!AU$4,'[1]INTERNAL PARAMETERS-1'!$B$5:$J$44,8,FALSE)*VLOOKUP(AirBSYLD2!AU$4,'[1]INTERNAL PARAMETERS-1'!$B$5:$J$44,3,FALSE)</f>
        <v>0</v>
      </c>
      <c r="AV219" s="44">
        <f>AirBSYLD1!AV219*VLOOKUP(AirBSYLD2!AV$4,'[1]INTERNAL PARAMETERS-1'!$B$5:$J$44,5,FALSE)*VLOOKUP(AirBSYLD2!AV$4,'[1]INTERNAL PARAMETERS-1'!$B$5:$J$44,6,FALSE)*VLOOKUP(AirBSYLD2!AV$4,'[1]INTERNAL PARAMETERS-1'!$B$5:$J$44,3,FALSE) + AirBSYLD1!AV219*(1-VLOOKUP(AirBSYLD2!AV$4,'[1]INTERNAL PARAMETERS-1'!$B$5:$J$44,5,FALSE))*VLOOKUP(AirBSYLD2!AV$4,'[1]INTERNAL PARAMETERS-1'!$B$5:$J$44,8,FALSE)*VLOOKUP(AirBSYLD2!AV$4,'[1]INTERNAL PARAMETERS-1'!$B$5:$J$44,3,FALSE)</f>
        <v>0</v>
      </c>
      <c r="AW219" s="44">
        <f>AirBSYLD1!AW219*VLOOKUP(AirBSYLD2!AW$4,'[1]INTERNAL PARAMETERS-1'!$B$5:$J$44,5,FALSE)*VLOOKUP(AirBSYLD2!AW$4,'[1]INTERNAL PARAMETERS-1'!$B$5:$J$44,6,FALSE)*VLOOKUP(AirBSYLD2!AW$4,'[1]INTERNAL PARAMETERS-1'!$B$5:$J$44,3,FALSE) + AirBSYLD1!AW219*(1-VLOOKUP(AirBSYLD2!AW$4,'[1]INTERNAL PARAMETERS-1'!$B$5:$J$44,5,FALSE))*VLOOKUP(AirBSYLD2!AW$4,'[1]INTERNAL PARAMETERS-1'!$B$5:$J$44,8,FALSE)*VLOOKUP(AirBSYLD2!AW$4,'[1]INTERNAL PARAMETERS-1'!$B$5:$J$44,3,FALSE)</f>
        <v>0</v>
      </c>
      <c r="AX219" s="44">
        <f>AirBSYLD1!AX219*VLOOKUP(AirBSYLD2!AX$4,'[1]INTERNAL PARAMETERS-1'!$B$5:$J$44,5,FALSE)*VLOOKUP(AirBSYLD2!AX$4,'[1]INTERNAL PARAMETERS-1'!$B$5:$J$44,6,FALSE)*VLOOKUP(AirBSYLD2!AX$4,'[1]INTERNAL PARAMETERS-1'!$B$5:$J$44,3,FALSE) + AirBSYLD1!AX219*(1-VLOOKUP(AirBSYLD2!AX$4,'[1]INTERNAL PARAMETERS-1'!$B$5:$J$44,5,FALSE))*VLOOKUP(AirBSYLD2!AX$4,'[1]INTERNAL PARAMETERS-1'!$B$5:$J$44,8,FALSE)*VLOOKUP(AirBSYLD2!AX$4,'[1]INTERNAL PARAMETERS-1'!$B$5:$J$44,3,FALSE)</f>
        <v>0</v>
      </c>
      <c r="AY219" s="44">
        <f>AirBSYLD1!AY219*VLOOKUP(AirBSYLD2!AY$4,'[1]INTERNAL PARAMETERS-1'!$B$5:$J$44,5,FALSE)*VLOOKUP(AirBSYLD2!AY$4,'[1]INTERNAL PARAMETERS-1'!$B$5:$J$44,6,FALSE)*VLOOKUP(AirBSYLD2!AY$4,'[1]INTERNAL PARAMETERS-1'!$B$5:$J$44,3,FALSE) + AirBSYLD1!AY219*(1-VLOOKUP(AirBSYLD2!AY$4,'[1]INTERNAL PARAMETERS-1'!$B$5:$J$44,5,FALSE))*VLOOKUP(AirBSYLD2!AY$4,'[1]INTERNAL PARAMETERS-1'!$B$5:$J$44,8,FALSE)*VLOOKUP(AirBSYLD2!AY$4,'[1]INTERNAL PARAMETERS-1'!$B$5:$J$44,3,FALSE)</f>
        <v>0</v>
      </c>
      <c r="AZ219" s="44">
        <f>AirBSYLD1!AZ219*VLOOKUP(AirBSYLD2!AZ$4,'[1]INTERNAL PARAMETERS-1'!$B$5:$J$44,5,FALSE)*VLOOKUP(AirBSYLD2!AZ$4,'[1]INTERNAL PARAMETERS-1'!$B$5:$J$44,6,FALSE)*VLOOKUP(AirBSYLD2!AZ$4,'[1]INTERNAL PARAMETERS-1'!$B$5:$J$44,3,FALSE) + AirBSYLD1!AZ219*(1-VLOOKUP(AirBSYLD2!AZ$4,'[1]INTERNAL PARAMETERS-1'!$B$5:$J$44,5,FALSE))*VLOOKUP(AirBSYLD2!AZ$4,'[1]INTERNAL PARAMETERS-1'!$B$5:$J$44,8,FALSE)*VLOOKUP(AirBSYLD2!AZ$4,'[1]INTERNAL PARAMETERS-1'!$B$5:$J$44,3,FALSE)</f>
        <v>0</v>
      </c>
      <c r="BA219" s="44">
        <f>AirBSYLD1!BA219*VLOOKUP(AirBSYLD2!BA$4,'[1]INTERNAL PARAMETERS-1'!$B$5:$J$44,5,FALSE)*VLOOKUP(AirBSYLD2!BA$4,'[1]INTERNAL PARAMETERS-1'!$B$5:$J$44,6,FALSE)*VLOOKUP(AirBSYLD2!BA$4,'[1]INTERNAL PARAMETERS-1'!$B$5:$J$44,3,FALSE) + AirBSYLD1!BA219*(1-VLOOKUP(AirBSYLD2!BA$4,'[1]INTERNAL PARAMETERS-1'!$B$5:$J$44,5,FALSE))*VLOOKUP(AirBSYLD2!BA$4,'[1]INTERNAL PARAMETERS-1'!$B$5:$J$44,8,FALSE)*VLOOKUP(AirBSYLD2!BA$4,'[1]INTERNAL PARAMETERS-1'!$B$5:$J$44,3,FALSE)</f>
        <v>0</v>
      </c>
      <c r="BB219" s="44">
        <f>AirBSYLD1!BB219*VLOOKUP(AirBSYLD2!BB$4,'[1]INTERNAL PARAMETERS-1'!$B$5:$J$44,5,FALSE)*VLOOKUP(AirBSYLD2!BB$4,'[1]INTERNAL PARAMETERS-1'!$B$5:$J$44,6,FALSE)*VLOOKUP(AirBSYLD2!BB$4,'[1]INTERNAL PARAMETERS-1'!$B$5:$J$44,3,FALSE) + AirBSYLD1!BB219*(1-VLOOKUP(AirBSYLD2!BB$4,'[1]INTERNAL PARAMETERS-1'!$B$5:$J$44,5,FALSE))*VLOOKUP(AirBSYLD2!BB$4,'[1]INTERNAL PARAMETERS-1'!$B$5:$J$44,8,FALSE)*VLOOKUP(AirBSYLD2!BB$4,'[1]INTERNAL PARAMETERS-1'!$B$5:$J$44,3,FALSE)</f>
        <v>0</v>
      </c>
      <c r="BC219" s="44">
        <f>AirBSYLD1!BC219*VLOOKUP(AirBSYLD2!BC$4,'[1]INTERNAL PARAMETERS-1'!$B$5:$J$44,5,FALSE)*VLOOKUP(AirBSYLD2!BC$4,'[1]INTERNAL PARAMETERS-1'!$B$5:$J$44,6,FALSE)*VLOOKUP(AirBSYLD2!BC$4,'[1]INTERNAL PARAMETERS-1'!$B$5:$J$44,3,FALSE) + AirBSYLD1!BC219*(1-VLOOKUP(AirBSYLD2!BC$4,'[1]INTERNAL PARAMETERS-1'!$B$5:$J$44,5,FALSE))*VLOOKUP(AirBSYLD2!BC$4,'[1]INTERNAL PARAMETERS-1'!$B$5:$J$44,8,FALSE)*VLOOKUP(AirBSYLD2!BC$4,'[1]INTERNAL PARAMETERS-1'!$B$5:$J$44,3,FALSE)</f>
        <v>0</v>
      </c>
      <c r="BD219" s="44">
        <f>AirBSYLD1!BD219*VLOOKUP(AirBSYLD2!BD$4,'[1]INTERNAL PARAMETERS-1'!$B$5:$J$44,5,FALSE)*VLOOKUP(AirBSYLD2!BD$4,'[1]INTERNAL PARAMETERS-1'!$B$5:$J$44,6,FALSE)*VLOOKUP(AirBSYLD2!BD$4,'[1]INTERNAL PARAMETERS-1'!$B$5:$J$44,3,FALSE) + AirBSYLD1!BD219*(1-VLOOKUP(AirBSYLD2!BD$4,'[1]INTERNAL PARAMETERS-1'!$B$5:$J$44,5,FALSE))*VLOOKUP(AirBSYLD2!BD$4,'[1]INTERNAL PARAMETERS-1'!$B$5:$J$44,8,FALSE)*VLOOKUP(AirBSYLD2!BD$4,'[1]INTERNAL PARAMETERS-1'!$B$5:$J$44,3,FALSE)</f>
        <v>0</v>
      </c>
      <c r="BE219" s="44">
        <f>AirBSYLD1!BE219*VLOOKUP(AirBSYLD2!BE$4,'[1]INTERNAL PARAMETERS-1'!$B$5:$J$44,5,FALSE)*VLOOKUP(AirBSYLD2!BE$4,'[1]INTERNAL PARAMETERS-1'!$B$5:$J$44,6,FALSE)*VLOOKUP(AirBSYLD2!BE$4,'[1]INTERNAL PARAMETERS-1'!$B$5:$J$44,3,FALSE) + AirBSYLD1!BE219*(1-VLOOKUP(AirBSYLD2!BE$4,'[1]INTERNAL PARAMETERS-1'!$B$5:$J$44,5,FALSE))*VLOOKUP(AirBSYLD2!BE$4,'[1]INTERNAL PARAMETERS-1'!$B$5:$J$44,8,FALSE)*VLOOKUP(AirBSYLD2!BE$4,'[1]INTERNAL PARAMETERS-1'!$B$5:$J$44,3,FALSE)</f>
        <v>0</v>
      </c>
      <c r="BF219" s="44">
        <f>AirBSYLD1!BF219*VLOOKUP(AirBSYLD2!BF$4,'[1]INTERNAL PARAMETERS-1'!$B$5:$J$44,5,FALSE)*VLOOKUP(AirBSYLD2!BF$4,'[1]INTERNAL PARAMETERS-1'!$B$5:$J$44,6,FALSE)*VLOOKUP(AirBSYLD2!BF$4,'[1]INTERNAL PARAMETERS-1'!$B$5:$J$44,3,FALSE) + AirBSYLD1!BF219*(1-VLOOKUP(AirBSYLD2!BF$4,'[1]INTERNAL PARAMETERS-1'!$B$5:$J$44,5,FALSE))*VLOOKUP(AirBSYLD2!BF$4,'[1]INTERNAL PARAMETERS-1'!$B$5:$J$44,8,FALSE)*VLOOKUP(AirBSYLD2!BF$4,'[1]INTERNAL PARAMETERS-1'!$B$5:$J$44,3,FALSE)</f>
        <v>0</v>
      </c>
      <c r="BG219" s="44">
        <f>AirBSYLD1!BG219*VLOOKUP(AirBSYLD2!BG$4,'[1]INTERNAL PARAMETERS-1'!$B$5:$J$44,5,FALSE)*VLOOKUP(AirBSYLD2!BG$4,'[1]INTERNAL PARAMETERS-1'!$B$5:$J$44,6,FALSE)*VLOOKUP(AirBSYLD2!BG$4,'[1]INTERNAL PARAMETERS-1'!$B$5:$J$44,3,FALSE) + AirBSYLD1!BG219*(1-VLOOKUP(AirBSYLD2!BG$4,'[1]INTERNAL PARAMETERS-1'!$B$5:$J$44,5,FALSE))*VLOOKUP(AirBSYLD2!BG$4,'[1]INTERNAL PARAMETERS-1'!$B$5:$J$44,8,FALSE)*VLOOKUP(AirBSYLD2!BG$4,'[1]INTERNAL PARAMETERS-1'!$B$5:$J$44,3,FALSE)</f>
        <v>0</v>
      </c>
      <c r="BH219" s="44">
        <f>AirBSYLD1!BH219*VLOOKUP(AirBSYLD2!BH$4,'[1]INTERNAL PARAMETERS-1'!$B$5:$J$44,5,FALSE)*VLOOKUP(AirBSYLD2!BH$4,'[1]INTERNAL PARAMETERS-1'!$B$5:$J$44,6,FALSE)*VLOOKUP(AirBSYLD2!BH$4,'[1]INTERNAL PARAMETERS-1'!$B$5:$J$44,3,FALSE) + AirBSYLD1!BH219*(1-VLOOKUP(AirBSYLD2!BH$4,'[1]INTERNAL PARAMETERS-1'!$B$5:$J$44,5,FALSE))*VLOOKUP(AirBSYLD2!BH$4,'[1]INTERNAL PARAMETERS-1'!$B$5:$J$44,8,FALSE)*VLOOKUP(AirBSYLD2!BH$4,'[1]INTERNAL PARAMETERS-1'!$B$5:$J$44,3,FALSE)</f>
        <v>0</v>
      </c>
      <c r="BI219" s="44">
        <f>AirBSYLD1!BI219*VLOOKUP(AirBSYLD2!BI$4,'[1]INTERNAL PARAMETERS-1'!$B$5:$J$44,5,FALSE)*VLOOKUP(AirBSYLD2!BI$4,'[1]INTERNAL PARAMETERS-1'!$B$5:$J$44,6,FALSE)*VLOOKUP(AirBSYLD2!BI$4,'[1]INTERNAL PARAMETERS-1'!$B$5:$J$44,3,FALSE) + AirBSYLD1!BI219*(1-VLOOKUP(AirBSYLD2!BI$4,'[1]INTERNAL PARAMETERS-1'!$B$5:$J$44,5,FALSE))*VLOOKUP(AirBSYLD2!BI$4,'[1]INTERNAL PARAMETERS-1'!$B$5:$J$44,8,FALSE)*VLOOKUP(AirBSYLD2!BI$4,'[1]INTERNAL PARAMETERS-1'!$B$5:$J$44,3,FALSE)</f>
        <v>0</v>
      </c>
      <c r="BJ219" s="44">
        <f>AirBSYLD1!BJ219*VLOOKUP(AirBSYLD2!BJ$4,'[1]INTERNAL PARAMETERS-1'!$B$5:$J$44,5,FALSE)*VLOOKUP(AirBSYLD2!BJ$4,'[1]INTERNAL PARAMETERS-1'!$B$5:$J$44,6,FALSE)*VLOOKUP(AirBSYLD2!BJ$4,'[1]INTERNAL PARAMETERS-1'!$B$5:$J$44,3,FALSE) + AirBSYLD1!BJ219*(1-VLOOKUP(AirBSYLD2!BJ$4,'[1]INTERNAL PARAMETERS-1'!$B$5:$J$44,5,FALSE))*VLOOKUP(AirBSYLD2!BJ$4,'[1]INTERNAL PARAMETERS-1'!$B$5:$J$44,8,FALSE)*VLOOKUP(AirBSYLD2!BJ$4,'[1]INTERNAL PARAMETERS-1'!$B$5:$J$44,3,FALSE)</f>
        <v>0</v>
      </c>
      <c r="BK219" s="44">
        <f>AirBSYLD1!BK219*VLOOKUP(AirBSYLD2!BK$4,'[1]INTERNAL PARAMETERS-1'!$B$5:$J$44,5,FALSE)*VLOOKUP(AirBSYLD2!BK$4,'[1]INTERNAL PARAMETERS-1'!$B$5:$J$44,6,FALSE)*VLOOKUP(AirBSYLD2!BK$4,'[1]INTERNAL PARAMETERS-1'!$B$5:$J$44,3,FALSE) + AirBSYLD1!BK219*(1-VLOOKUP(AirBSYLD2!BK$4,'[1]INTERNAL PARAMETERS-1'!$B$5:$J$44,5,FALSE))*VLOOKUP(AirBSYLD2!BK$4,'[1]INTERNAL PARAMETERS-1'!$B$5:$J$44,8,FALSE)*VLOOKUP(AirBSYLD2!BK$4,'[1]INTERNAL PARAMETERS-1'!$B$5:$J$44,3,FALSE)</f>
        <v>0</v>
      </c>
      <c r="BL219" s="44">
        <f>AirBSYLD1!BL219*VLOOKUP(AirBSYLD2!BL$4,'[1]INTERNAL PARAMETERS-1'!$B$5:$J$44,5,FALSE)*VLOOKUP(AirBSYLD2!BL$4,'[1]INTERNAL PARAMETERS-1'!$B$5:$J$44,6,FALSE)*VLOOKUP(AirBSYLD2!BL$4,'[1]INTERNAL PARAMETERS-1'!$B$5:$J$44,3,FALSE) + AirBSYLD1!BL219*(1-VLOOKUP(AirBSYLD2!BL$4,'[1]INTERNAL PARAMETERS-1'!$B$5:$J$44,5,FALSE))*VLOOKUP(AirBSYLD2!BL$4,'[1]INTERNAL PARAMETERS-1'!$B$5:$J$44,8,FALSE)*VLOOKUP(AirBSYLD2!BL$4,'[1]INTERNAL PARAMETERS-1'!$B$5:$J$44,3,FALSE)</f>
        <v>0</v>
      </c>
      <c r="BM219" s="44">
        <f>AirBSYLD1!BM219*VLOOKUP(AirBSYLD2!BM$4,'[1]INTERNAL PARAMETERS-1'!$B$5:$J$44,5,FALSE)*VLOOKUP(AirBSYLD2!BM$4,'[1]INTERNAL PARAMETERS-1'!$B$5:$J$44,6,FALSE)*VLOOKUP(AirBSYLD2!BM$4,'[1]INTERNAL PARAMETERS-1'!$B$5:$J$44,3,FALSE) + AirBSYLD1!BM219*(1-VLOOKUP(AirBSYLD2!BM$4,'[1]INTERNAL PARAMETERS-1'!$B$5:$J$44,5,FALSE))*VLOOKUP(AirBSYLD2!BM$4,'[1]INTERNAL PARAMETERS-1'!$B$5:$J$44,8,FALSE)*VLOOKUP(AirBSYLD2!BM$4,'[1]INTERNAL PARAMETERS-1'!$B$5:$J$44,3,FALSE)</f>
        <v>0</v>
      </c>
      <c r="BN219" s="44">
        <f>AirBSYLD1!BN219*VLOOKUP(AirBSYLD2!BN$4,'[1]INTERNAL PARAMETERS-1'!$B$5:$J$44,5,FALSE)*VLOOKUP(AirBSYLD2!BN$4,'[1]INTERNAL PARAMETERS-1'!$B$5:$J$44,6,FALSE)*VLOOKUP(AirBSYLD2!BN$4,'[1]INTERNAL PARAMETERS-1'!$B$5:$J$44,3,FALSE) + AirBSYLD1!BN219*(1-VLOOKUP(AirBSYLD2!BN$4,'[1]INTERNAL PARAMETERS-1'!$B$5:$J$44,5,FALSE))*VLOOKUP(AirBSYLD2!BN$4,'[1]INTERNAL PARAMETERS-1'!$B$5:$J$44,8,FALSE)*VLOOKUP(AirBSYLD2!BN$4,'[1]INTERNAL PARAMETERS-1'!$B$5:$J$44,3,FALSE)</f>
        <v>0</v>
      </c>
      <c r="BO219" s="44">
        <f>AirBSYLD1!BO219*VLOOKUP(AirBSYLD2!BO$4,'[1]INTERNAL PARAMETERS-1'!$B$5:$J$44,5,FALSE)*VLOOKUP(AirBSYLD2!BO$4,'[1]INTERNAL PARAMETERS-1'!$B$5:$J$44,6,FALSE)*VLOOKUP(AirBSYLD2!BO$4,'[1]INTERNAL PARAMETERS-1'!$B$5:$J$44,3,FALSE) + AirBSYLD1!BO219*(1-VLOOKUP(AirBSYLD2!BO$4,'[1]INTERNAL PARAMETERS-1'!$B$5:$J$44,5,FALSE))*VLOOKUP(AirBSYLD2!BO$4,'[1]INTERNAL PARAMETERS-1'!$B$5:$J$44,8,FALSE)*VLOOKUP(AirBSYLD2!BO$4,'[1]INTERNAL PARAMETERS-1'!$B$5:$J$44,3,FALSE)</f>
        <v>0</v>
      </c>
      <c r="BP219" s="44">
        <f>AirBSYLD1!BP219*VLOOKUP(AirBSYLD2!BP$4,'[1]INTERNAL PARAMETERS-1'!$B$5:$J$44,5,FALSE)*VLOOKUP(AirBSYLD2!BP$4,'[1]INTERNAL PARAMETERS-1'!$B$5:$J$44,6,FALSE)*VLOOKUP(AirBSYLD2!BP$4,'[1]INTERNAL PARAMETERS-1'!$B$5:$J$44,3,FALSE) + AirBSYLD1!BP219*(1-VLOOKUP(AirBSYLD2!BP$4,'[1]INTERNAL PARAMETERS-1'!$B$5:$J$44,5,FALSE))*VLOOKUP(AirBSYLD2!BP$4,'[1]INTERNAL PARAMETERS-1'!$B$5:$J$44,8,FALSE)*VLOOKUP(AirBSYLD2!BP$4,'[1]INTERNAL PARAMETERS-1'!$B$5:$J$44,3,FALSE)</f>
        <v>0</v>
      </c>
      <c r="BQ219" s="44">
        <f>AirBSYLD1!BQ219*VLOOKUP(AirBSYLD2!BQ$4,'[1]INTERNAL PARAMETERS-1'!$B$5:$J$44,5,FALSE)*VLOOKUP(AirBSYLD2!BQ$4,'[1]INTERNAL PARAMETERS-1'!$B$5:$J$44,6,FALSE)*VLOOKUP(AirBSYLD2!BQ$4,'[1]INTERNAL PARAMETERS-1'!$B$5:$J$44,3,FALSE) + AirBSYLD1!BQ219*(1-VLOOKUP(AirBSYLD2!BQ$4,'[1]INTERNAL PARAMETERS-1'!$B$5:$J$44,5,FALSE))*VLOOKUP(AirBSYLD2!BQ$4,'[1]INTERNAL PARAMETERS-1'!$B$5:$J$44,8,FALSE)*VLOOKUP(AirBSYLD2!BQ$4,'[1]INTERNAL PARAMETERS-1'!$B$5:$J$44,3,FALSE)</f>
        <v>0</v>
      </c>
      <c r="BR219" s="44">
        <f>AirBSYLD1!BR219*VLOOKUP(AirBSYLD2!BR$4,'[1]INTERNAL PARAMETERS-1'!$B$5:$J$44,5,FALSE)*VLOOKUP(AirBSYLD2!BR$4,'[1]INTERNAL PARAMETERS-1'!$B$5:$J$44,6,FALSE)*VLOOKUP(AirBSYLD2!BR$4,'[1]INTERNAL PARAMETERS-1'!$B$5:$J$44,3,FALSE) + AirBSYLD1!BR219*(1-VLOOKUP(AirBSYLD2!BR$4,'[1]INTERNAL PARAMETERS-1'!$B$5:$J$44,5,FALSE))*VLOOKUP(AirBSYLD2!BR$4,'[1]INTERNAL PARAMETERS-1'!$B$5:$J$44,8,FALSE)*VLOOKUP(AirBSYLD2!BR$4,'[1]INTERNAL PARAMETERS-1'!$B$5:$J$44,3,FALSE)</f>
        <v>0</v>
      </c>
      <c r="BS219" s="44">
        <f>AirBSYLD1!BS219*VLOOKUP(AirBSYLD2!BS$4,'[1]INTERNAL PARAMETERS-1'!$B$5:$J$44,5,FALSE)*VLOOKUP(AirBSYLD2!BS$4,'[1]INTERNAL PARAMETERS-1'!$B$5:$J$44,6,FALSE)*VLOOKUP(AirBSYLD2!BS$4,'[1]INTERNAL PARAMETERS-1'!$B$5:$J$44,3,FALSE) + AirBSYLD1!BS219*(1-VLOOKUP(AirBSYLD2!BS$4,'[1]INTERNAL PARAMETERS-1'!$B$5:$J$44,5,FALSE))*VLOOKUP(AirBSYLD2!BS$4,'[1]INTERNAL PARAMETERS-1'!$B$5:$J$44,8,FALSE)*VLOOKUP(AirBSYLD2!BS$4,'[1]INTERNAL PARAMETERS-1'!$B$5:$J$44,3,FALSE)</f>
        <v>0</v>
      </c>
      <c r="BT219" s="44">
        <f>AirBSYLD1!BT219*VLOOKUP(AirBSYLD2!BT$4,'[1]INTERNAL PARAMETERS-1'!$B$5:$J$44,5,FALSE)*VLOOKUP(AirBSYLD2!BT$4,'[1]INTERNAL PARAMETERS-1'!$B$5:$J$44,6,FALSE)*VLOOKUP(AirBSYLD2!BT$4,'[1]INTERNAL PARAMETERS-1'!$B$5:$J$44,3,FALSE) + AirBSYLD1!BT219*(1-VLOOKUP(AirBSYLD2!BT$4,'[1]INTERNAL PARAMETERS-1'!$B$5:$J$44,5,FALSE))*VLOOKUP(AirBSYLD2!BT$4,'[1]INTERNAL PARAMETERS-1'!$B$5:$J$44,8,FALSE)*VLOOKUP(AirBSYLD2!BT$4,'[1]INTERNAL PARAMETERS-1'!$B$5:$J$44,3,FALSE)</f>
        <v>0</v>
      </c>
      <c r="BU219" s="44">
        <f>AirBSYLD1!BU219*VLOOKUP(AirBSYLD2!BU$4,'[1]INTERNAL PARAMETERS-1'!$B$5:$J$44,5,FALSE)*VLOOKUP(AirBSYLD2!BU$4,'[1]INTERNAL PARAMETERS-1'!$B$5:$J$44,6,FALSE)*VLOOKUP(AirBSYLD2!BU$4,'[1]INTERNAL PARAMETERS-1'!$B$5:$J$44,3,FALSE) + AirBSYLD1!BU219*(1-VLOOKUP(AirBSYLD2!BU$4,'[1]INTERNAL PARAMETERS-1'!$B$5:$J$44,5,FALSE))*VLOOKUP(AirBSYLD2!BU$4,'[1]INTERNAL PARAMETERS-1'!$B$5:$J$44,8,FALSE)*VLOOKUP(AirBSYLD2!BU$4,'[1]INTERNAL PARAMETERS-1'!$B$5:$J$44,3,FALSE)</f>
        <v>0</v>
      </c>
      <c r="BV219" s="44">
        <f>AirBSYLD1!BV219*VLOOKUP(AirBSYLD2!BV$4,'[1]INTERNAL PARAMETERS-1'!$B$5:$J$44,5,FALSE)*VLOOKUP(AirBSYLD2!BV$4,'[1]INTERNAL PARAMETERS-1'!$B$5:$J$44,6,FALSE)*VLOOKUP(AirBSYLD2!BV$4,'[1]INTERNAL PARAMETERS-1'!$B$5:$J$44,3,FALSE) + AirBSYLD1!BV219*(1-VLOOKUP(AirBSYLD2!BV$4,'[1]INTERNAL PARAMETERS-1'!$B$5:$J$44,5,FALSE))*VLOOKUP(AirBSYLD2!BV$4,'[1]INTERNAL PARAMETERS-1'!$B$5:$J$44,8,FALSE)*VLOOKUP(AirBSYLD2!BV$4,'[1]INTERNAL PARAMETERS-1'!$B$5:$J$44,3,FALSE)</f>
        <v>0</v>
      </c>
      <c r="BW219" s="44">
        <f>AirBSYLD1!BW219*VLOOKUP(AirBSYLD2!BW$4,'[1]INTERNAL PARAMETERS-1'!$B$5:$J$44,5,FALSE)*VLOOKUP(AirBSYLD2!BW$4,'[1]INTERNAL PARAMETERS-1'!$B$5:$J$44,6,FALSE)*VLOOKUP(AirBSYLD2!BW$4,'[1]INTERNAL PARAMETERS-1'!$B$5:$J$44,3,FALSE) + AirBSYLD1!BW219*(1-VLOOKUP(AirBSYLD2!BW$4,'[1]INTERNAL PARAMETERS-1'!$B$5:$J$44,5,FALSE))*VLOOKUP(AirBSYLD2!BW$4,'[1]INTERNAL PARAMETERS-1'!$B$5:$J$44,8,FALSE)*VLOOKUP(AirBSYLD2!BW$4,'[1]INTERNAL PARAMETERS-1'!$B$5:$J$44,3,FALSE)</f>
        <v>0</v>
      </c>
      <c r="BX219" s="44">
        <f>AirBSYLD1!BX219*VLOOKUP(AirBSYLD2!BX$4,'[1]INTERNAL PARAMETERS-1'!$B$5:$J$44,5,FALSE)*VLOOKUP(AirBSYLD2!BX$4,'[1]INTERNAL PARAMETERS-1'!$B$5:$J$44,6,FALSE)*VLOOKUP(AirBSYLD2!BX$4,'[1]INTERNAL PARAMETERS-1'!$B$5:$J$44,3,FALSE) + AirBSYLD1!BX219*(1-VLOOKUP(AirBSYLD2!BX$4,'[1]INTERNAL PARAMETERS-1'!$B$5:$J$44,5,FALSE))*VLOOKUP(AirBSYLD2!BX$4,'[1]INTERNAL PARAMETERS-1'!$B$5:$J$44,8,FALSE)*VLOOKUP(AirBSYLD2!BX$4,'[1]INTERNAL PARAMETERS-1'!$B$5:$J$44,3,FALSE)</f>
        <v>0</v>
      </c>
      <c r="BY219" s="44">
        <f>AirBSYLD1!BY219*VLOOKUP(AirBSYLD2!BY$4,'[1]INTERNAL PARAMETERS-1'!$B$5:$J$44,5,FALSE)*VLOOKUP(AirBSYLD2!BY$4,'[1]INTERNAL PARAMETERS-1'!$B$5:$J$44,6,FALSE)*VLOOKUP(AirBSYLD2!BY$4,'[1]INTERNAL PARAMETERS-1'!$B$5:$J$44,3,FALSE) + AirBSYLD1!BY219*(1-VLOOKUP(AirBSYLD2!BY$4,'[1]INTERNAL PARAMETERS-1'!$B$5:$J$44,5,FALSE))*VLOOKUP(AirBSYLD2!BY$4,'[1]INTERNAL PARAMETERS-1'!$B$5:$J$44,8,FALSE)*VLOOKUP(AirBSYLD2!BY$4,'[1]INTERNAL PARAMETERS-1'!$B$5:$J$44,3,FALSE)</f>
        <v>0</v>
      </c>
      <c r="BZ219" s="44">
        <f>AirBSYLD1!BZ219*VLOOKUP(AirBSYLD2!BZ$4,'[1]INTERNAL PARAMETERS-1'!$B$5:$J$44,5,FALSE)*VLOOKUP(AirBSYLD2!BZ$4,'[1]INTERNAL PARAMETERS-1'!$B$5:$J$44,6,FALSE)*VLOOKUP(AirBSYLD2!BZ$4,'[1]INTERNAL PARAMETERS-1'!$B$5:$J$44,3,FALSE) + AirBSYLD1!BZ219*(1-VLOOKUP(AirBSYLD2!BZ$4,'[1]INTERNAL PARAMETERS-1'!$B$5:$J$44,5,FALSE))*VLOOKUP(AirBSYLD2!BZ$4,'[1]INTERNAL PARAMETERS-1'!$B$5:$J$44,8,FALSE)*VLOOKUP(AirBSYLD2!BZ$4,'[1]INTERNAL PARAMETERS-1'!$B$5:$J$44,3,FALSE)</f>
        <v>0</v>
      </c>
      <c r="CA219" s="44">
        <f>AirBSYLD1!CA219*VLOOKUP(AirBSYLD2!CA$4,'[1]INTERNAL PARAMETERS-1'!$B$5:$J$44,5,FALSE)*VLOOKUP(AirBSYLD2!CA$4,'[1]INTERNAL PARAMETERS-1'!$B$5:$J$44,6,FALSE)*VLOOKUP(AirBSYLD2!CA$4,'[1]INTERNAL PARAMETERS-1'!$B$5:$J$44,3,FALSE) + AirBSYLD1!CA219*(1-VLOOKUP(AirBSYLD2!CA$4,'[1]INTERNAL PARAMETERS-1'!$B$5:$J$44,5,FALSE))*VLOOKUP(AirBSYLD2!CA$4,'[1]INTERNAL PARAMETERS-1'!$B$5:$J$44,8,FALSE)*VLOOKUP(AirBSYLD2!CA$4,'[1]INTERNAL PARAMETERS-1'!$B$5:$J$44,3,FALSE)</f>
        <v>0</v>
      </c>
      <c r="CB219" s="44">
        <f>AirBSYLD1!CB219*VLOOKUP(AirBSYLD2!CB$4,'[1]INTERNAL PARAMETERS-1'!$B$5:$J$44,5,FALSE)*VLOOKUP(AirBSYLD2!CB$4,'[1]INTERNAL PARAMETERS-1'!$B$5:$J$44,6,FALSE)*VLOOKUP(AirBSYLD2!CB$4,'[1]INTERNAL PARAMETERS-1'!$B$5:$J$44,3,FALSE) + AirBSYLD1!CB219*(1-VLOOKUP(AirBSYLD2!CB$4,'[1]INTERNAL PARAMETERS-1'!$B$5:$J$44,5,FALSE))*VLOOKUP(AirBSYLD2!CB$4,'[1]INTERNAL PARAMETERS-1'!$B$5:$J$44,8,FALSE)*VLOOKUP(AirBSYLD2!CB$4,'[1]INTERNAL PARAMETERS-1'!$B$5:$J$44,3,FALSE)</f>
        <v>0</v>
      </c>
      <c r="CC219" s="44">
        <f>AirBSYLD1!CC219*VLOOKUP(AirBSYLD2!CC$4,'[1]INTERNAL PARAMETERS-1'!$B$5:$J$44,5,FALSE)*VLOOKUP(AirBSYLD2!CC$4,'[1]INTERNAL PARAMETERS-1'!$B$5:$J$44,6,FALSE)*VLOOKUP(AirBSYLD2!CC$4,'[1]INTERNAL PARAMETERS-1'!$B$5:$J$44,3,FALSE) + AirBSYLD1!CC219*(1-VLOOKUP(AirBSYLD2!CC$4,'[1]INTERNAL PARAMETERS-1'!$B$5:$J$44,5,FALSE))*VLOOKUP(AirBSYLD2!CC$4,'[1]INTERNAL PARAMETERS-1'!$B$5:$J$44,8,FALSE)*VLOOKUP(AirBSYLD2!CC$4,'[1]INTERNAL PARAMETERS-1'!$B$5:$J$44,3,FALSE)</f>
        <v>0</v>
      </c>
      <c r="CD219" s="44">
        <f>AirBSYLD1!CD219*VLOOKUP(AirBSYLD2!CD$4,'[1]INTERNAL PARAMETERS-1'!$B$5:$J$44,5,FALSE)*VLOOKUP(AirBSYLD2!CD$4,'[1]INTERNAL PARAMETERS-1'!$B$5:$J$44,6,FALSE)*VLOOKUP(AirBSYLD2!CD$4,'[1]INTERNAL PARAMETERS-1'!$B$5:$J$44,3,FALSE) + AirBSYLD1!CD219*(1-VLOOKUP(AirBSYLD2!CD$4,'[1]INTERNAL PARAMETERS-1'!$B$5:$J$44,5,FALSE))*VLOOKUP(AirBSYLD2!CD$4,'[1]INTERNAL PARAMETERS-1'!$B$5:$J$44,8,FALSE)*VLOOKUP(AirBSYLD2!CD$4,'[1]INTERNAL PARAMETERS-1'!$B$5:$J$44,3,FALSE)</f>
        <v>0</v>
      </c>
      <c r="CE219" s="44">
        <f>AirBSYLD1!CE219*VLOOKUP(AirBSYLD2!CE$4,'[1]INTERNAL PARAMETERS-1'!$B$5:$J$44,5,FALSE)*VLOOKUP(AirBSYLD2!CE$4,'[1]INTERNAL PARAMETERS-1'!$B$5:$J$44,6,FALSE)*VLOOKUP(AirBSYLD2!CE$4,'[1]INTERNAL PARAMETERS-1'!$B$5:$J$44,3,FALSE) + AirBSYLD1!CE219*(1-VLOOKUP(AirBSYLD2!CE$4,'[1]INTERNAL PARAMETERS-1'!$B$5:$J$44,5,FALSE))*VLOOKUP(AirBSYLD2!CE$4,'[1]INTERNAL PARAMETERS-1'!$B$5:$J$44,8,FALSE)*VLOOKUP(AirBSYLD2!CE$4,'[1]INTERNAL PARAMETERS-1'!$B$5:$J$44,3,FALSE)</f>
        <v>0</v>
      </c>
      <c r="CF219" s="44">
        <f>AirBSYLD1!CF219*VLOOKUP(AirBSYLD2!CF$4,'[1]INTERNAL PARAMETERS-1'!$B$5:$J$44,5,FALSE)*VLOOKUP(AirBSYLD2!CF$4,'[1]INTERNAL PARAMETERS-1'!$B$5:$J$44,6,FALSE)*VLOOKUP(AirBSYLD2!CF$4,'[1]INTERNAL PARAMETERS-1'!$B$5:$J$44,3,FALSE) + AirBSYLD1!CF219*(1-VLOOKUP(AirBSYLD2!CF$4,'[1]INTERNAL PARAMETERS-1'!$B$5:$J$44,5,FALSE))*VLOOKUP(AirBSYLD2!CF$4,'[1]INTERNAL PARAMETERS-1'!$B$5:$J$44,8,FALSE)*VLOOKUP(AirBSYLD2!CF$4,'[1]INTERNAL PARAMETERS-1'!$B$5:$J$44,3,FALSE)</f>
        <v>0</v>
      </c>
      <c r="CG219" s="44">
        <f>AirBSYLD1!CG219*VLOOKUP(AirBSYLD2!CG$4,'[1]INTERNAL PARAMETERS-1'!$B$5:$J$44,5,FALSE)*VLOOKUP(AirBSYLD2!CG$4,'[1]INTERNAL PARAMETERS-1'!$B$5:$J$44,6,FALSE)*VLOOKUP(AirBSYLD2!CG$4,'[1]INTERNAL PARAMETERS-1'!$B$5:$J$44,3,FALSE) + AirBSYLD1!CG219*(1-VLOOKUP(AirBSYLD2!CG$4,'[1]INTERNAL PARAMETERS-1'!$B$5:$J$44,5,FALSE))*VLOOKUP(AirBSYLD2!CG$4,'[1]INTERNAL PARAMETERS-1'!$B$5:$J$44,8,FALSE)*VLOOKUP(AirBSYLD2!CG$4,'[1]INTERNAL PARAMETERS-1'!$B$5:$J$44,3,FALSE)</f>
        <v>0</v>
      </c>
      <c r="CH219" s="43">
        <f>AirBSYLD1!CH219*VLOOKUP(AirBSYLD2!CH$4,'[1]INTERNAL PARAMETERS-1'!$B$5:$J$44,5,FALSE)*VLOOKUP(AirBSYLD2!CH$4,'[1]INTERNAL PARAMETERS-1'!$B$5:$J$44,6,FALSE)*VLOOKUP(AirBSYLD2!CH$4,'[1]INTERNAL PARAMETERS-1'!$B$5:$J$44,3,FALSE) + AirBSYLD1!CH219*(1-VLOOKUP(AirBSYLD2!CH$4,'[1]INTERNAL PARAMETERS-1'!$B$5:$J$44,5,FALSE))*VLOOKUP(AirBSYLD2!CH$4,'[1]INTERNAL PARAMETERS-1'!$B$5:$J$44,8,FALSE)*VLOOKUP(AirBSYLD2!CH$4,'[1]INTERNAL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AirBS!X220</f>
        <v>0</v>
      </c>
      <c r="F220" s="56">
        <f>'[1]INTERNAL PARAMETERS-1'!M22</f>
        <v>5.05</v>
      </c>
      <c r="G220" s="45">
        <f>AirBSYLD1!G220*VLOOKUP(AirBSYLD2!G$4,'[1]INTERNAL PARAMETERS-1'!$B$5:$J$44,5,FALSE)*VLOOKUP(AirBSYLD2!G$4,'[1]INTERNAL PARAMETERS-1'!$B$5:$J$44,7,FALSE)*AirBSYLD2!$F220 + AirBSYLD1!G220*(1-VLOOKUP(AirBSYLD2!G$4,'[1]INTERNAL PARAMETERS-1'!$B$5:$J$44,5,FALSE))*VLOOKUP(AirBSYLD2!G$4,'[1]INTERNAL PARAMETERS-1'!$B$5:$J$44,9,FALSE)*AirBSYLD2!$F220</f>
        <v>0</v>
      </c>
      <c r="H220" s="44">
        <f>AirBSYLD1!H220*VLOOKUP(AirBSYLD2!H$4,'[1]INTERNAL PARAMETERS-1'!$B$5:$J$44,5,FALSE)*VLOOKUP(AirBSYLD2!H$4,'[1]INTERNAL PARAMETERS-1'!$B$5:$J$44,7,FALSE)*AirBSYLD2!$F220 + AirBSYLD1!H220*(1-VLOOKUP(AirBSYLD2!H$4,'[1]INTERNAL PARAMETERS-1'!$B$5:$J$44,5,FALSE))*VLOOKUP(AirBSYLD2!H$4,'[1]INTERNAL PARAMETERS-1'!$B$5:$J$44,9,FALSE)*AirBSYLD2!$F220</f>
        <v>0</v>
      </c>
      <c r="I220" s="44">
        <f>AirBSYLD1!I220*VLOOKUP(AirBSYLD2!I$4,'[1]INTERNAL PARAMETERS-1'!$B$5:$J$44,5,FALSE)*VLOOKUP(AirBSYLD2!I$4,'[1]INTERNAL PARAMETERS-1'!$B$5:$J$44,7,FALSE)*AirBSYLD2!$F220 + AirBSYLD1!I220*(1-VLOOKUP(AirBSYLD2!I$4,'[1]INTERNAL PARAMETERS-1'!$B$5:$J$44,5,FALSE))*VLOOKUP(AirBSYLD2!I$4,'[1]INTERNAL PARAMETERS-1'!$B$5:$J$44,9,FALSE)*AirBSYLD2!$F220</f>
        <v>0</v>
      </c>
      <c r="J220" s="44">
        <f>AirBSYLD1!J220*VLOOKUP(AirBSYLD2!J$4,'[1]INTERNAL PARAMETERS-1'!$B$5:$J$44,5,FALSE)*VLOOKUP(AirBSYLD2!J$4,'[1]INTERNAL PARAMETERS-1'!$B$5:$J$44,7,FALSE)*AirBSYLD2!$F220 + AirBSYLD1!J220*(1-VLOOKUP(AirBSYLD2!J$4,'[1]INTERNAL PARAMETERS-1'!$B$5:$J$44,5,FALSE))*VLOOKUP(AirBSYLD2!J$4,'[1]INTERNAL PARAMETERS-1'!$B$5:$J$44,9,FALSE)*AirBSYLD2!$F220</f>
        <v>0</v>
      </c>
      <c r="K220" s="44">
        <f>AirBSYLD1!K220*VLOOKUP(AirBSYLD2!K$4,'[1]INTERNAL PARAMETERS-1'!$B$5:$J$44,5,FALSE)*VLOOKUP(AirBSYLD2!K$4,'[1]INTERNAL PARAMETERS-1'!$B$5:$J$44,7,FALSE)*AirBSYLD2!$F220 + AirBSYLD1!K220*(1-VLOOKUP(AirBSYLD2!K$4,'[1]INTERNAL PARAMETERS-1'!$B$5:$J$44,5,FALSE))*VLOOKUP(AirBSYLD2!K$4,'[1]INTERNAL PARAMETERS-1'!$B$5:$J$44,9,FALSE)*AirBSYLD2!$F220</f>
        <v>0</v>
      </c>
      <c r="L220" s="44">
        <f>AirBSYLD1!L220*VLOOKUP(AirBSYLD2!L$4,'[1]INTERNAL PARAMETERS-1'!$B$5:$J$44,5,FALSE)*VLOOKUP(AirBSYLD2!L$4,'[1]INTERNAL PARAMETERS-1'!$B$5:$J$44,7,FALSE)*AirBSYLD2!$F220 + AirBSYLD1!L220*(1-VLOOKUP(AirBSYLD2!L$4,'[1]INTERNAL PARAMETERS-1'!$B$5:$J$44,5,FALSE))*VLOOKUP(AirBSYLD2!L$4,'[1]INTERNAL PARAMETERS-1'!$B$5:$J$44,9,FALSE)*AirBSYLD2!$F220</f>
        <v>0</v>
      </c>
      <c r="M220" s="44">
        <f>AirBSYLD1!M220*VLOOKUP(AirBSYLD2!M$4,'[1]INTERNAL PARAMETERS-1'!$B$5:$J$44,5,FALSE)*VLOOKUP(AirBSYLD2!M$4,'[1]INTERNAL PARAMETERS-1'!$B$5:$J$44,7,FALSE)*AirBSYLD2!$F220 + AirBSYLD1!M220*(1-VLOOKUP(AirBSYLD2!M$4,'[1]INTERNAL PARAMETERS-1'!$B$5:$J$44,5,FALSE))*VLOOKUP(AirBSYLD2!M$4,'[1]INTERNAL PARAMETERS-1'!$B$5:$J$44,9,FALSE)*AirBSYLD2!$F220</f>
        <v>0</v>
      </c>
      <c r="N220" s="44">
        <f>AirBSYLD1!N220*VLOOKUP(AirBSYLD2!N$4,'[1]INTERNAL PARAMETERS-1'!$B$5:$J$44,5,FALSE)*VLOOKUP(AirBSYLD2!N$4,'[1]INTERNAL PARAMETERS-1'!$B$5:$J$44,7,FALSE)*AirBSYLD2!$F220 + AirBSYLD1!N220*(1-VLOOKUP(AirBSYLD2!N$4,'[1]INTERNAL PARAMETERS-1'!$B$5:$J$44,5,FALSE))*VLOOKUP(AirBSYLD2!N$4,'[1]INTERNAL PARAMETERS-1'!$B$5:$J$44,9,FALSE)*AirBSYLD2!$F220</f>
        <v>0</v>
      </c>
      <c r="O220" s="44">
        <f>AirBSYLD1!O220*VLOOKUP(AirBSYLD2!O$4,'[1]INTERNAL PARAMETERS-1'!$B$5:$J$44,5,FALSE)*VLOOKUP(AirBSYLD2!O$4,'[1]INTERNAL PARAMETERS-1'!$B$5:$J$44,7,FALSE)*AirBSYLD2!$F220 + AirBSYLD1!O220*(1-VLOOKUP(AirBSYLD2!O$4,'[1]INTERNAL PARAMETERS-1'!$B$5:$J$44,5,FALSE))*VLOOKUP(AirBSYLD2!O$4,'[1]INTERNAL PARAMETERS-1'!$B$5:$J$44,9,FALSE)*AirBSYLD2!$F220</f>
        <v>0</v>
      </c>
      <c r="P220" s="44">
        <f>AirBSYLD1!P220*VLOOKUP(AirBSYLD2!P$4,'[1]INTERNAL PARAMETERS-1'!$B$5:$J$44,5,FALSE)*VLOOKUP(AirBSYLD2!P$4,'[1]INTERNAL PARAMETERS-1'!$B$5:$J$44,7,FALSE)*AirBSYLD2!$F220 + AirBSYLD1!P220*(1-VLOOKUP(AirBSYLD2!P$4,'[1]INTERNAL PARAMETERS-1'!$B$5:$J$44,5,FALSE))*VLOOKUP(AirBSYLD2!P$4,'[1]INTERNAL PARAMETERS-1'!$B$5:$J$44,9,FALSE)*AirBSYLD2!$F220</f>
        <v>0</v>
      </c>
      <c r="Q220" s="44">
        <f>AirBSYLD1!Q220*VLOOKUP(AirBSYLD2!Q$4,'[1]INTERNAL PARAMETERS-1'!$B$5:$J$44,5,FALSE)*VLOOKUP(AirBSYLD2!Q$4,'[1]INTERNAL PARAMETERS-1'!$B$5:$J$44,7,FALSE)*AirBSYLD2!$F220 + AirBSYLD1!Q220*(1-VLOOKUP(AirBSYLD2!Q$4,'[1]INTERNAL PARAMETERS-1'!$B$5:$J$44,5,FALSE))*VLOOKUP(AirBSYLD2!Q$4,'[1]INTERNAL PARAMETERS-1'!$B$5:$J$44,9,FALSE)*AirBSYLD2!$F220</f>
        <v>0</v>
      </c>
      <c r="R220" s="44">
        <f>AirBSYLD1!R220*VLOOKUP(AirBSYLD2!R$4,'[1]INTERNAL PARAMETERS-1'!$B$5:$J$44,5,FALSE)*VLOOKUP(AirBSYLD2!R$4,'[1]INTERNAL PARAMETERS-1'!$B$5:$J$44,7,FALSE)*AirBSYLD2!$F220 + AirBSYLD1!R220*(1-VLOOKUP(AirBSYLD2!R$4,'[1]INTERNAL PARAMETERS-1'!$B$5:$J$44,5,FALSE))*VLOOKUP(AirBSYLD2!R$4,'[1]INTERNAL PARAMETERS-1'!$B$5:$J$44,9,FALSE)*AirBSYLD2!$F220</f>
        <v>0</v>
      </c>
      <c r="S220" s="44">
        <f>AirBSYLD1!S220*VLOOKUP(AirBSYLD2!S$4,'[1]INTERNAL PARAMETERS-1'!$B$5:$J$44,5,FALSE)*VLOOKUP(AirBSYLD2!S$4,'[1]INTERNAL PARAMETERS-1'!$B$5:$J$44,7,FALSE)*AirBSYLD2!$F220 + AirBSYLD1!S220*(1-VLOOKUP(AirBSYLD2!S$4,'[1]INTERNAL PARAMETERS-1'!$B$5:$J$44,5,FALSE))*VLOOKUP(AirBSYLD2!S$4,'[1]INTERNAL PARAMETERS-1'!$B$5:$J$44,9,FALSE)*AirBSYLD2!$F220</f>
        <v>0</v>
      </c>
      <c r="T220" s="44">
        <f>AirBSYLD1!T220*VLOOKUP(AirBSYLD2!T$4,'[1]INTERNAL PARAMETERS-1'!$B$5:$J$44,5,FALSE)*VLOOKUP(AirBSYLD2!T$4,'[1]INTERNAL PARAMETERS-1'!$B$5:$J$44,7,FALSE)*AirBSYLD2!$F220 + AirBSYLD1!T220*(1-VLOOKUP(AirBSYLD2!T$4,'[1]INTERNAL PARAMETERS-1'!$B$5:$J$44,5,FALSE))*VLOOKUP(AirBSYLD2!T$4,'[1]INTERNAL PARAMETERS-1'!$B$5:$J$44,9,FALSE)*AirBSYLD2!$F220</f>
        <v>0</v>
      </c>
      <c r="U220" s="44">
        <f>AirBSYLD1!U220*VLOOKUP(AirBSYLD2!U$4,'[1]INTERNAL PARAMETERS-1'!$B$5:$J$44,5,FALSE)*VLOOKUP(AirBSYLD2!U$4,'[1]INTERNAL PARAMETERS-1'!$B$5:$J$44,7,FALSE)*AirBSYLD2!$F220 + AirBSYLD1!U220*(1-VLOOKUP(AirBSYLD2!U$4,'[1]INTERNAL PARAMETERS-1'!$B$5:$J$44,5,FALSE))*VLOOKUP(AirBSYLD2!U$4,'[1]INTERNAL PARAMETERS-1'!$B$5:$J$44,9,FALSE)*AirBSYLD2!$F220</f>
        <v>0</v>
      </c>
      <c r="V220" s="44">
        <f>AirBSYLD1!V220*VLOOKUP(AirBSYLD2!V$4,'[1]INTERNAL PARAMETERS-1'!$B$5:$J$44,5,FALSE)*VLOOKUP(AirBSYLD2!V$4,'[1]INTERNAL PARAMETERS-1'!$B$5:$J$44,7,FALSE)*AirBSYLD2!$F220 + AirBSYLD1!V220*(1-VLOOKUP(AirBSYLD2!V$4,'[1]INTERNAL PARAMETERS-1'!$B$5:$J$44,5,FALSE))*VLOOKUP(AirBSYLD2!V$4,'[1]INTERNAL PARAMETERS-1'!$B$5:$J$44,9,FALSE)*AirBSYLD2!$F220</f>
        <v>0</v>
      </c>
      <c r="W220" s="44">
        <f>AirBSYLD1!W220*VLOOKUP(AirBSYLD2!W$4,'[1]INTERNAL PARAMETERS-1'!$B$5:$J$44,5,FALSE)*VLOOKUP(AirBSYLD2!W$4,'[1]INTERNAL PARAMETERS-1'!$B$5:$J$44,7,FALSE)*AirBSYLD2!$F220 + AirBSYLD1!W220*(1-VLOOKUP(AirBSYLD2!W$4,'[1]INTERNAL PARAMETERS-1'!$B$5:$J$44,5,FALSE))*VLOOKUP(AirBSYLD2!W$4,'[1]INTERNAL PARAMETERS-1'!$B$5:$J$44,9,FALSE)*AirBSYLD2!$F220</f>
        <v>0</v>
      </c>
      <c r="X220" s="44">
        <f>AirBSYLD1!X220*VLOOKUP(AirBSYLD2!X$4,'[1]INTERNAL PARAMETERS-1'!$B$5:$J$44,5,FALSE)*VLOOKUP(AirBSYLD2!X$4,'[1]INTERNAL PARAMETERS-1'!$B$5:$J$44,7,FALSE)*AirBSYLD2!$F220 + AirBSYLD1!X220*(1-VLOOKUP(AirBSYLD2!X$4,'[1]INTERNAL PARAMETERS-1'!$B$5:$J$44,5,FALSE))*VLOOKUP(AirBSYLD2!X$4,'[1]INTERNAL PARAMETERS-1'!$B$5:$J$44,9,FALSE)*AirBSYLD2!$F220</f>
        <v>0</v>
      </c>
      <c r="Y220" s="44">
        <f>AirBSYLD1!Y220*VLOOKUP(AirBSYLD2!Y$4,'[1]INTERNAL PARAMETERS-1'!$B$5:$J$44,5,FALSE)*VLOOKUP(AirBSYLD2!Y$4,'[1]INTERNAL PARAMETERS-1'!$B$5:$J$44,7,FALSE)*AirBSYLD2!$F220 + AirBSYLD1!Y220*(1-VLOOKUP(AirBSYLD2!Y$4,'[1]INTERNAL PARAMETERS-1'!$B$5:$J$44,5,FALSE))*VLOOKUP(AirBSYLD2!Y$4,'[1]INTERNAL PARAMETERS-1'!$B$5:$J$44,9,FALSE)*AirBSYLD2!$F220</f>
        <v>0</v>
      </c>
      <c r="Z220" s="44">
        <f>AirBSYLD1!Z220*VLOOKUP(AirBSYLD2!Z$4,'[1]INTERNAL PARAMETERS-1'!$B$5:$J$44,5,FALSE)*VLOOKUP(AirBSYLD2!Z$4,'[1]INTERNAL PARAMETERS-1'!$B$5:$J$44,7,FALSE)*AirBSYLD2!$F220 + AirBSYLD1!Z220*(1-VLOOKUP(AirBSYLD2!Z$4,'[1]INTERNAL PARAMETERS-1'!$B$5:$J$44,5,FALSE))*VLOOKUP(AirBSYLD2!Z$4,'[1]INTERNAL PARAMETERS-1'!$B$5:$J$44,9,FALSE)*AirBSYLD2!$F220</f>
        <v>0</v>
      </c>
      <c r="AA220" s="44">
        <f>AirBSYLD1!AA220*VLOOKUP(AirBSYLD2!AA$4,'[1]INTERNAL PARAMETERS-1'!$B$5:$J$44,5,FALSE)*VLOOKUP(AirBSYLD2!AA$4,'[1]INTERNAL PARAMETERS-1'!$B$5:$J$44,7,FALSE)*AirBSYLD2!$F220 + AirBSYLD1!AA220*(1-VLOOKUP(AirBSYLD2!AA$4,'[1]INTERNAL PARAMETERS-1'!$B$5:$J$44,5,FALSE))*VLOOKUP(AirBSYLD2!AA$4,'[1]INTERNAL PARAMETERS-1'!$B$5:$J$44,9,FALSE)*AirBSYLD2!$F220</f>
        <v>0</v>
      </c>
      <c r="AB220" s="44">
        <f>AirBSYLD1!AB220*VLOOKUP(AirBSYLD2!AB$4,'[1]INTERNAL PARAMETERS-1'!$B$5:$J$44,5,FALSE)*VLOOKUP(AirBSYLD2!AB$4,'[1]INTERNAL PARAMETERS-1'!$B$5:$J$44,7,FALSE)*AirBSYLD2!$F220 + AirBSYLD1!AB220*(1-VLOOKUP(AirBSYLD2!AB$4,'[1]INTERNAL PARAMETERS-1'!$B$5:$J$44,5,FALSE))*VLOOKUP(AirBSYLD2!AB$4,'[1]INTERNAL PARAMETERS-1'!$B$5:$J$44,9,FALSE)*AirBSYLD2!$F220</f>
        <v>0</v>
      </c>
      <c r="AC220" s="44">
        <f>AirBSYLD1!AC220*VLOOKUP(AirBSYLD2!AC$4,'[1]INTERNAL PARAMETERS-1'!$B$5:$J$44,5,FALSE)*VLOOKUP(AirBSYLD2!AC$4,'[1]INTERNAL PARAMETERS-1'!$B$5:$J$44,7,FALSE)*AirBSYLD2!$F220 + AirBSYLD1!AC220*(1-VLOOKUP(AirBSYLD2!AC$4,'[1]INTERNAL PARAMETERS-1'!$B$5:$J$44,5,FALSE))*VLOOKUP(AirBSYLD2!AC$4,'[1]INTERNAL PARAMETERS-1'!$B$5:$J$44,9,FALSE)*AirBSYLD2!$F220</f>
        <v>0</v>
      </c>
      <c r="AD220" s="44">
        <f>AirBSYLD1!AD220*VLOOKUP(AirBSYLD2!AD$4,'[1]INTERNAL PARAMETERS-1'!$B$5:$J$44,5,FALSE)*VLOOKUP(AirBSYLD2!AD$4,'[1]INTERNAL PARAMETERS-1'!$B$5:$J$44,7,FALSE)*AirBSYLD2!$F220 + AirBSYLD1!AD220*(1-VLOOKUP(AirBSYLD2!AD$4,'[1]INTERNAL PARAMETERS-1'!$B$5:$J$44,5,FALSE))*VLOOKUP(AirBSYLD2!AD$4,'[1]INTERNAL PARAMETERS-1'!$B$5:$J$44,9,FALSE)*AirBSYLD2!$F220</f>
        <v>0</v>
      </c>
      <c r="AE220" s="44">
        <f>AirBSYLD1!AE220*VLOOKUP(AirBSYLD2!AE$4,'[1]INTERNAL PARAMETERS-1'!$B$5:$J$44,5,FALSE)*VLOOKUP(AirBSYLD2!AE$4,'[1]INTERNAL PARAMETERS-1'!$B$5:$J$44,7,FALSE)*AirBSYLD2!$F220 + AirBSYLD1!AE220*(1-VLOOKUP(AirBSYLD2!AE$4,'[1]INTERNAL PARAMETERS-1'!$B$5:$J$44,5,FALSE))*VLOOKUP(AirBSYLD2!AE$4,'[1]INTERNAL PARAMETERS-1'!$B$5:$J$44,9,FALSE)*AirBSYLD2!$F220</f>
        <v>0</v>
      </c>
      <c r="AF220" s="44">
        <f>AirBSYLD1!AF220*VLOOKUP(AirBSYLD2!AF$4,'[1]INTERNAL PARAMETERS-1'!$B$5:$J$44,5,FALSE)*VLOOKUP(AirBSYLD2!AF$4,'[1]INTERNAL PARAMETERS-1'!$B$5:$J$44,7,FALSE)*AirBSYLD2!$F220 + AirBSYLD1!AF220*(1-VLOOKUP(AirBSYLD2!AF$4,'[1]INTERNAL PARAMETERS-1'!$B$5:$J$44,5,FALSE))*VLOOKUP(AirBSYLD2!AF$4,'[1]INTERNAL PARAMETERS-1'!$B$5:$J$44,9,FALSE)*AirBSYLD2!$F220</f>
        <v>0</v>
      </c>
      <c r="AG220" s="44">
        <f>AirBSYLD1!AG220*VLOOKUP(AirBSYLD2!AG$4,'[1]INTERNAL PARAMETERS-1'!$B$5:$J$44,5,FALSE)*VLOOKUP(AirBSYLD2!AG$4,'[1]INTERNAL PARAMETERS-1'!$B$5:$J$44,7,FALSE)*AirBSYLD2!$F220 + AirBSYLD1!AG220*(1-VLOOKUP(AirBSYLD2!AG$4,'[1]INTERNAL PARAMETERS-1'!$B$5:$J$44,5,FALSE))*VLOOKUP(AirBSYLD2!AG$4,'[1]INTERNAL PARAMETERS-1'!$B$5:$J$44,9,FALSE)*AirBSYLD2!$F220</f>
        <v>0</v>
      </c>
      <c r="AH220" s="44">
        <f>AirBSYLD1!AH220*VLOOKUP(AirBSYLD2!AH$4,'[1]INTERNAL PARAMETERS-1'!$B$5:$J$44,5,FALSE)*VLOOKUP(AirBSYLD2!AH$4,'[1]INTERNAL PARAMETERS-1'!$B$5:$J$44,7,FALSE)*AirBSYLD2!$F220 + AirBSYLD1!AH220*(1-VLOOKUP(AirBSYLD2!AH$4,'[1]INTERNAL PARAMETERS-1'!$B$5:$J$44,5,FALSE))*VLOOKUP(AirBSYLD2!AH$4,'[1]INTERNAL PARAMETERS-1'!$B$5:$J$44,9,FALSE)*AirBSYLD2!$F220</f>
        <v>0</v>
      </c>
      <c r="AI220" s="44">
        <f>AirBSYLD1!AI220*VLOOKUP(AirBSYLD2!AI$4,'[1]INTERNAL PARAMETERS-1'!$B$5:$J$44,5,FALSE)*VLOOKUP(AirBSYLD2!AI$4,'[1]INTERNAL PARAMETERS-1'!$B$5:$J$44,7,FALSE)*AirBSYLD2!$F220 + AirBSYLD1!AI220*(1-VLOOKUP(AirBSYLD2!AI$4,'[1]INTERNAL PARAMETERS-1'!$B$5:$J$44,5,FALSE))*VLOOKUP(AirBSYLD2!AI$4,'[1]INTERNAL PARAMETERS-1'!$B$5:$J$44,9,FALSE)*AirBSYLD2!$F220</f>
        <v>0</v>
      </c>
      <c r="AJ220" s="44">
        <f>AirBSYLD1!AJ220*VLOOKUP(AirBSYLD2!AJ$4,'[1]INTERNAL PARAMETERS-1'!$B$5:$J$44,5,FALSE)*VLOOKUP(AirBSYLD2!AJ$4,'[1]INTERNAL PARAMETERS-1'!$B$5:$J$44,7,FALSE)*AirBSYLD2!$F220 + AirBSYLD1!AJ220*(1-VLOOKUP(AirBSYLD2!AJ$4,'[1]INTERNAL PARAMETERS-1'!$B$5:$J$44,5,FALSE))*VLOOKUP(AirBSYLD2!AJ$4,'[1]INTERNAL PARAMETERS-1'!$B$5:$J$44,9,FALSE)*AirBSYLD2!$F220</f>
        <v>0</v>
      </c>
      <c r="AK220" s="44">
        <f>AirBSYLD1!AK220*VLOOKUP(AirBSYLD2!AK$4,'[1]INTERNAL PARAMETERS-1'!$B$5:$J$44,5,FALSE)*VLOOKUP(AirBSYLD2!AK$4,'[1]INTERNAL PARAMETERS-1'!$B$5:$J$44,7,FALSE)*AirBSYLD2!$F220 + AirBSYLD1!AK220*(1-VLOOKUP(AirBSYLD2!AK$4,'[1]INTERNAL PARAMETERS-1'!$B$5:$J$44,5,FALSE))*VLOOKUP(AirBSYLD2!AK$4,'[1]INTERNAL PARAMETERS-1'!$B$5:$J$44,9,FALSE)*AirBSYLD2!$F220</f>
        <v>0</v>
      </c>
      <c r="AL220" s="44">
        <f>AirBSYLD1!AL220*VLOOKUP(AirBSYLD2!AL$4,'[1]INTERNAL PARAMETERS-1'!$B$5:$J$44,5,FALSE)*VLOOKUP(AirBSYLD2!AL$4,'[1]INTERNAL PARAMETERS-1'!$B$5:$J$44,7,FALSE)*AirBSYLD2!$F220 + AirBSYLD1!AL220*(1-VLOOKUP(AirBSYLD2!AL$4,'[1]INTERNAL PARAMETERS-1'!$B$5:$J$44,5,FALSE))*VLOOKUP(AirBSYLD2!AL$4,'[1]INTERNAL PARAMETERS-1'!$B$5:$J$44,9,FALSE)*AirBSYLD2!$F220</f>
        <v>0</v>
      </c>
      <c r="AM220" s="44">
        <f>AirBSYLD1!AM220*VLOOKUP(AirBSYLD2!AM$4,'[1]INTERNAL PARAMETERS-1'!$B$5:$J$44,5,FALSE)*VLOOKUP(AirBSYLD2!AM$4,'[1]INTERNAL PARAMETERS-1'!$B$5:$J$44,7,FALSE)*AirBSYLD2!$F220 + AirBSYLD1!AM220*(1-VLOOKUP(AirBSYLD2!AM$4,'[1]INTERNAL PARAMETERS-1'!$B$5:$J$44,5,FALSE))*VLOOKUP(AirBSYLD2!AM$4,'[1]INTERNAL PARAMETERS-1'!$B$5:$J$44,9,FALSE)*AirBSYLD2!$F220</f>
        <v>0</v>
      </c>
      <c r="AN220" s="44">
        <f>AirBSYLD1!AN220*VLOOKUP(AirBSYLD2!AN$4,'[1]INTERNAL PARAMETERS-1'!$B$5:$J$44,5,FALSE)*VLOOKUP(AirBSYLD2!AN$4,'[1]INTERNAL PARAMETERS-1'!$B$5:$J$44,7,FALSE)*AirBSYLD2!$F220 + AirBSYLD1!AN220*(1-VLOOKUP(AirBSYLD2!AN$4,'[1]INTERNAL PARAMETERS-1'!$B$5:$J$44,5,FALSE))*VLOOKUP(AirBSYLD2!AN$4,'[1]INTERNAL PARAMETERS-1'!$B$5:$J$44,9,FALSE)*AirBSYLD2!$F220</f>
        <v>0</v>
      </c>
      <c r="AO220" s="44">
        <f>AirBSYLD1!AO220*VLOOKUP(AirBSYLD2!AO$4,'[1]INTERNAL PARAMETERS-1'!$B$5:$J$44,5,FALSE)*VLOOKUP(AirBSYLD2!AO$4,'[1]INTERNAL PARAMETERS-1'!$B$5:$J$44,7,FALSE)*AirBSYLD2!$F220 + AirBSYLD1!AO220*(1-VLOOKUP(AirBSYLD2!AO$4,'[1]INTERNAL PARAMETERS-1'!$B$5:$J$44,5,FALSE))*VLOOKUP(AirBSYLD2!AO$4,'[1]INTERNAL PARAMETERS-1'!$B$5:$J$44,9,FALSE)*AirBSYLD2!$F220</f>
        <v>0</v>
      </c>
      <c r="AP220" s="44">
        <f>AirBSYLD1!AP220*VLOOKUP(AirBSYLD2!AP$4,'[1]INTERNAL PARAMETERS-1'!$B$5:$J$44,5,FALSE)*VLOOKUP(AirBSYLD2!AP$4,'[1]INTERNAL PARAMETERS-1'!$B$5:$J$44,7,FALSE)*AirBSYLD2!$F220 + AirBSYLD1!AP220*(1-VLOOKUP(AirBSYLD2!AP$4,'[1]INTERNAL PARAMETERS-1'!$B$5:$J$44,5,FALSE))*VLOOKUP(AirBSYLD2!AP$4,'[1]INTERNAL PARAMETERS-1'!$B$5:$J$44,9,FALSE)*AirBSYLD2!$F220</f>
        <v>0</v>
      </c>
      <c r="AQ220" s="44">
        <f>AirBSYLD1!AQ220*VLOOKUP(AirBSYLD2!AQ$4,'[1]INTERNAL PARAMETERS-1'!$B$5:$J$44,5,FALSE)*VLOOKUP(AirBSYLD2!AQ$4,'[1]INTERNAL PARAMETERS-1'!$B$5:$J$44,7,FALSE)*AirBSYLD2!$F220 + AirBSYLD1!AQ220*(1-VLOOKUP(AirBSYLD2!AQ$4,'[1]INTERNAL PARAMETERS-1'!$B$5:$J$44,5,FALSE))*VLOOKUP(AirBSYLD2!AQ$4,'[1]INTERNAL PARAMETERS-1'!$B$5:$J$44,9,FALSE)*AirBSYLD2!$F220</f>
        <v>0</v>
      </c>
      <c r="AR220" s="44">
        <f>AirBSYLD1!AR220*VLOOKUP(AirBSYLD2!AR$4,'[1]INTERNAL PARAMETERS-1'!$B$5:$J$44,5,FALSE)*VLOOKUP(AirBSYLD2!AR$4,'[1]INTERNAL PARAMETERS-1'!$B$5:$J$44,7,FALSE)*AirBSYLD2!$F220 + AirBSYLD1!AR220*(1-VLOOKUP(AirBSYLD2!AR$4,'[1]INTERNAL PARAMETERS-1'!$B$5:$J$44,5,FALSE))*VLOOKUP(AirBSYLD2!AR$4,'[1]INTERNAL PARAMETERS-1'!$B$5:$J$44,9,FALSE)*AirBSYLD2!$F220</f>
        <v>0</v>
      </c>
      <c r="AS220" s="44">
        <f>AirBSYLD1!AS220*VLOOKUP(AirBSYLD2!AS$4,'[1]INTERNAL PARAMETERS-1'!$B$5:$J$44,5,FALSE)*VLOOKUP(AirBSYLD2!AS$4,'[1]INTERNAL PARAMETERS-1'!$B$5:$J$44,7,FALSE)*AirBSYLD2!$F220 + AirBSYLD1!AS220*(1-VLOOKUP(AirBSYLD2!AS$4,'[1]INTERNAL PARAMETERS-1'!$B$5:$J$44,5,FALSE))*VLOOKUP(AirBSYLD2!AS$4,'[1]INTERNAL PARAMETERS-1'!$B$5:$J$44,9,FALSE)*AirBSYLD2!$F220</f>
        <v>0</v>
      </c>
      <c r="AT220" s="43">
        <f>AirBSYLD1!AT220*VLOOKUP(AirBSYLD2!AT$4,'[1]INTERNAL PARAMETERS-1'!$B$5:$J$44,5,FALSE)*VLOOKUP(AirBSYLD2!AT$4,'[1]INTERNAL PARAMETERS-1'!$B$5:$J$44,7,FALSE)*AirBSYLD2!$F220 + AirBSYLD1!AT220*(1-VLOOKUP(AirBSYLD2!AT$4,'[1]INTERNAL PARAMETERS-1'!$B$5:$J$44,5,FALSE))*VLOOKUP(AirBSYLD2!AT$4,'[1]INTERNAL PARAMETERS-1'!$B$5:$J$44,9,FALSE)*AirBSYLD2!$F220</f>
        <v>0</v>
      </c>
      <c r="AU220" s="45">
        <f>AirBSYLD1!AU220*VLOOKUP(AirBSYLD2!AU$4,'[1]INTERNAL PARAMETERS-1'!$B$5:$J$44,5,FALSE)*VLOOKUP(AirBSYLD2!AU$4,'[1]INTERNAL PARAMETERS-1'!$B$5:$J$44,6,FALSE)*VLOOKUP(AirBSYLD2!AU$4,'[1]INTERNAL PARAMETERS-1'!$B$5:$J$44,3,FALSE) + AirBSYLD1!AU220*(1-VLOOKUP(AirBSYLD2!AU$4,'[1]INTERNAL PARAMETERS-1'!$B$5:$J$44,5,FALSE))*VLOOKUP(AirBSYLD2!AU$4,'[1]INTERNAL PARAMETERS-1'!$B$5:$J$44,8,FALSE)*VLOOKUP(AirBSYLD2!AU$4,'[1]INTERNAL PARAMETERS-1'!$B$5:$J$44,3,FALSE)</f>
        <v>0</v>
      </c>
      <c r="AV220" s="44">
        <f>AirBSYLD1!AV220*VLOOKUP(AirBSYLD2!AV$4,'[1]INTERNAL PARAMETERS-1'!$B$5:$J$44,5,FALSE)*VLOOKUP(AirBSYLD2!AV$4,'[1]INTERNAL PARAMETERS-1'!$B$5:$J$44,6,FALSE)*VLOOKUP(AirBSYLD2!AV$4,'[1]INTERNAL PARAMETERS-1'!$B$5:$J$44,3,FALSE) + AirBSYLD1!AV220*(1-VLOOKUP(AirBSYLD2!AV$4,'[1]INTERNAL PARAMETERS-1'!$B$5:$J$44,5,FALSE))*VLOOKUP(AirBSYLD2!AV$4,'[1]INTERNAL PARAMETERS-1'!$B$5:$J$44,8,FALSE)*VLOOKUP(AirBSYLD2!AV$4,'[1]INTERNAL PARAMETERS-1'!$B$5:$J$44,3,FALSE)</f>
        <v>0</v>
      </c>
      <c r="AW220" s="44">
        <f>AirBSYLD1!AW220*VLOOKUP(AirBSYLD2!AW$4,'[1]INTERNAL PARAMETERS-1'!$B$5:$J$44,5,FALSE)*VLOOKUP(AirBSYLD2!AW$4,'[1]INTERNAL PARAMETERS-1'!$B$5:$J$44,6,FALSE)*VLOOKUP(AirBSYLD2!AW$4,'[1]INTERNAL PARAMETERS-1'!$B$5:$J$44,3,FALSE) + AirBSYLD1!AW220*(1-VLOOKUP(AirBSYLD2!AW$4,'[1]INTERNAL PARAMETERS-1'!$B$5:$J$44,5,FALSE))*VLOOKUP(AirBSYLD2!AW$4,'[1]INTERNAL PARAMETERS-1'!$B$5:$J$44,8,FALSE)*VLOOKUP(AirBSYLD2!AW$4,'[1]INTERNAL PARAMETERS-1'!$B$5:$J$44,3,FALSE)</f>
        <v>0</v>
      </c>
      <c r="AX220" s="44">
        <f>AirBSYLD1!AX220*VLOOKUP(AirBSYLD2!AX$4,'[1]INTERNAL PARAMETERS-1'!$B$5:$J$44,5,FALSE)*VLOOKUP(AirBSYLD2!AX$4,'[1]INTERNAL PARAMETERS-1'!$B$5:$J$44,6,FALSE)*VLOOKUP(AirBSYLD2!AX$4,'[1]INTERNAL PARAMETERS-1'!$B$5:$J$44,3,FALSE) + AirBSYLD1!AX220*(1-VLOOKUP(AirBSYLD2!AX$4,'[1]INTERNAL PARAMETERS-1'!$B$5:$J$44,5,FALSE))*VLOOKUP(AirBSYLD2!AX$4,'[1]INTERNAL PARAMETERS-1'!$B$5:$J$44,8,FALSE)*VLOOKUP(AirBSYLD2!AX$4,'[1]INTERNAL PARAMETERS-1'!$B$5:$J$44,3,FALSE)</f>
        <v>0</v>
      </c>
      <c r="AY220" s="44">
        <f>AirBSYLD1!AY220*VLOOKUP(AirBSYLD2!AY$4,'[1]INTERNAL PARAMETERS-1'!$B$5:$J$44,5,FALSE)*VLOOKUP(AirBSYLD2!AY$4,'[1]INTERNAL PARAMETERS-1'!$B$5:$J$44,6,FALSE)*VLOOKUP(AirBSYLD2!AY$4,'[1]INTERNAL PARAMETERS-1'!$B$5:$J$44,3,FALSE) + AirBSYLD1!AY220*(1-VLOOKUP(AirBSYLD2!AY$4,'[1]INTERNAL PARAMETERS-1'!$B$5:$J$44,5,FALSE))*VLOOKUP(AirBSYLD2!AY$4,'[1]INTERNAL PARAMETERS-1'!$B$5:$J$44,8,FALSE)*VLOOKUP(AirBSYLD2!AY$4,'[1]INTERNAL PARAMETERS-1'!$B$5:$J$44,3,FALSE)</f>
        <v>0</v>
      </c>
      <c r="AZ220" s="44">
        <f>AirBSYLD1!AZ220*VLOOKUP(AirBSYLD2!AZ$4,'[1]INTERNAL PARAMETERS-1'!$B$5:$J$44,5,FALSE)*VLOOKUP(AirBSYLD2!AZ$4,'[1]INTERNAL PARAMETERS-1'!$B$5:$J$44,6,FALSE)*VLOOKUP(AirBSYLD2!AZ$4,'[1]INTERNAL PARAMETERS-1'!$B$5:$J$44,3,FALSE) + AirBSYLD1!AZ220*(1-VLOOKUP(AirBSYLD2!AZ$4,'[1]INTERNAL PARAMETERS-1'!$B$5:$J$44,5,FALSE))*VLOOKUP(AirBSYLD2!AZ$4,'[1]INTERNAL PARAMETERS-1'!$B$5:$J$44,8,FALSE)*VLOOKUP(AirBSYLD2!AZ$4,'[1]INTERNAL PARAMETERS-1'!$B$5:$J$44,3,FALSE)</f>
        <v>0</v>
      </c>
      <c r="BA220" s="44">
        <f>AirBSYLD1!BA220*VLOOKUP(AirBSYLD2!BA$4,'[1]INTERNAL PARAMETERS-1'!$B$5:$J$44,5,FALSE)*VLOOKUP(AirBSYLD2!BA$4,'[1]INTERNAL PARAMETERS-1'!$B$5:$J$44,6,FALSE)*VLOOKUP(AirBSYLD2!BA$4,'[1]INTERNAL PARAMETERS-1'!$B$5:$J$44,3,FALSE) + AirBSYLD1!BA220*(1-VLOOKUP(AirBSYLD2!BA$4,'[1]INTERNAL PARAMETERS-1'!$B$5:$J$44,5,FALSE))*VLOOKUP(AirBSYLD2!BA$4,'[1]INTERNAL PARAMETERS-1'!$B$5:$J$44,8,FALSE)*VLOOKUP(AirBSYLD2!BA$4,'[1]INTERNAL PARAMETERS-1'!$B$5:$J$44,3,FALSE)</f>
        <v>0</v>
      </c>
      <c r="BB220" s="44">
        <f>AirBSYLD1!BB220*VLOOKUP(AirBSYLD2!BB$4,'[1]INTERNAL PARAMETERS-1'!$B$5:$J$44,5,FALSE)*VLOOKUP(AirBSYLD2!BB$4,'[1]INTERNAL PARAMETERS-1'!$B$5:$J$44,6,FALSE)*VLOOKUP(AirBSYLD2!BB$4,'[1]INTERNAL PARAMETERS-1'!$B$5:$J$44,3,FALSE) + AirBSYLD1!BB220*(1-VLOOKUP(AirBSYLD2!BB$4,'[1]INTERNAL PARAMETERS-1'!$B$5:$J$44,5,FALSE))*VLOOKUP(AirBSYLD2!BB$4,'[1]INTERNAL PARAMETERS-1'!$B$5:$J$44,8,FALSE)*VLOOKUP(AirBSYLD2!BB$4,'[1]INTERNAL PARAMETERS-1'!$B$5:$J$44,3,FALSE)</f>
        <v>0</v>
      </c>
      <c r="BC220" s="44">
        <f>AirBSYLD1!BC220*VLOOKUP(AirBSYLD2!BC$4,'[1]INTERNAL PARAMETERS-1'!$B$5:$J$44,5,FALSE)*VLOOKUP(AirBSYLD2!BC$4,'[1]INTERNAL PARAMETERS-1'!$B$5:$J$44,6,FALSE)*VLOOKUP(AirBSYLD2!BC$4,'[1]INTERNAL PARAMETERS-1'!$B$5:$J$44,3,FALSE) + AirBSYLD1!BC220*(1-VLOOKUP(AirBSYLD2!BC$4,'[1]INTERNAL PARAMETERS-1'!$B$5:$J$44,5,FALSE))*VLOOKUP(AirBSYLD2!BC$4,'[1]INTERNAL PARAMETERS-1'!$B$5:$J$44,8,FALSE)*VLOOKUP(AirBSYLD2!BC$4,'[1]INTERNAL PARAMETERS-1'!$B$5:$J$44,3,FALSE)</f>
        <v>0</v>
      </c>
      <c r="BD220" s="44">
        <f>AirBSYLD1!BD220*VLOOKUP(AirBSYLD2!BD$4,'[1]INTERNAL PARAMETERS-1'!$B$5:$J$44,5,FALSE)*VLOOKUP(AirBSYLD2!BD$4,'[1]INTERNAL PARAMETERS-1'!$B$5:$J$44,6,FALSE)*VLOOKUP(AirBSYLD2!BD$4,'[1]INTERNAL PARAMETERS-1'!$B$5:$J$44,3,FALSE) + AirBSYLD1!BD220*(1-VLOOKUP(AirBSYLD2!BD$4,'[1]INTERNAL PARAMETERS-1'!$B$5:$J$44,5,FALSE))*VLOOKUP(AirBSYLD2!BD$4,'[1]INTERNAL PARAMETERS-1'!$B$5:$J$44,8,FALSE)*VLOOKUP(AirBSYLD2!BD$4,'[1]INTERNAL PARAMETERS-1'!$B$5:$J$44,3,FALSE)</f>
        <v>0</v>
      </c>
      <c r="BE220" s="44">
        <f>AirBSYLD1!BE220*VLOOKUP(AirBSYLD2!BE$4,'[1]INTERNAL PARAMETERS-1'!$B$5:$J$44,5,FALSE)*VLOOKUP(AirBSYLD2!BE$4,'[1]INTERNAL PARAMETERS-1'!$B$5:$J$44,6,FALSE)*VLOOKUP(AirBSYLD2!BE$4,'[1]INTERNAL PARAMETERS-1'!$B$5:$J$44,3,FALSE) + AirBSYLD1!BE220*(1-VLOOKUP(AirBSYLD2!BE$4,'[1]INTERNAL PARAMETERS-1'!$B$5:$J$44,5,FALSE))*VLOOKUP(AirBSYLD2!BE$4,'[1]INTERNAL PARAMETERS-1'!$B$5:$J$44,8,FALSE)*VLOOKUP(AirBSYLD2!BE$4,'[1]INTERNAL PARAMETERS-1'!$B$5:$J$44,3,FALSE)</f>
        <v>0</v>
      </c>
      <c r="BF220" s="44">
        <f>AirBSYLD1!BF220*VLOOKUP(AirBSYLD2!BF$4,'[1]INTERNAL PARAMETERS-1'!$B$5:$J$44,5,FALSE)*VLOOKUP(AirBSYLD2!BF$4,'[1]INTERNAL PARAMETERS-1'!$B$5:$J$44,6,FALSE)*VLOOKUP(AirBSYLD2!BF$4,'[1]INTERNAL PARAMETERS-1'!$B$5:$J$44,3,FALSE) + AirBSYLD1!BF220*(1-VLOOKUP(AirBSYLD2!BF$4,'[1]INTERNAL PARAMETERS-1'!$B$5:$J$44,5,FALSE))*VLOOKUP(AirBSYLD2!BF$4,'[1]INTERNAL PARAMETERS-1'!$B$5:$J$44,8,FALSE)*VLOOKUP(AirBSYLD2!BF$4,'[1]INTERNAL PARAMETERS-1'!$B$5:$J$44,3,FALSE)</f>
        <v>0</v>
      </c>
      <c r="BG220" s="44">
        <f>AirBSYLD1!BG220*VLOOKUP(AirBSYLD2!BG$4,'[1]INTERNAL PARAMETERS-1'!$B$5:$J$44,5,FALSE)*VLOOKUP(AirBSYLD2!BG$4,'[1]INTERNAL PARAMETERS-1'!$B$5:$J$44,6,FALSE)*VLOOKUP(AirBSYLD2!BG$4,'[1]INTERNAL PARAMETERS-1'!$B$5:$J$44,3,FALSE) + AirBSYLD1!BG220*(1-VLOOKUP(AirBSYLD2!BG$4,'[1]INTERNAL PARAMETERS-1'!$B$5:$J$44,5,FALSE))*VLOOKUP(AirBSYLD2!BG$4,'[1]INTERNAL PARAMETERS-1'!$B$5:$J$44,8,FALSE)*VLOOKUP(AirBSYLD2!BG$4,'[1]INTERNAL PARAMETERS-1'!$B$5:$J$44,3,FALSE)</f>
        <v>0</v>
      </c>
      <c r="BH220" s="44">
        <f>AirBSYLD1!BH220*VLOOKUP(AirBSYLD2!BH$4,'[1]INTERNAL PARAMETERS-1'!$B$5:$J$44,5,FALSE)*VLOOKUP(AirBSYLD2!BH$4,'[1]INTERNAL PARAMETERS-1'!$B$5:$J$44,6,FALSE)*VLOOKUP(AirBSYLD2!BH$4,'[1]INTERNAL PARAMETERS-1'!$B$5:$J$44,3,FALSE) + AirBSYLD1!BH220*(1-VLOOKUP(AirBSYLD2!BH$4,'[1]INTERNAL PARAMETERS-1'!$B$5:$J$44,5,FALSE))*VLOOKUP(AirBSYLD2!BH$4,'[1]INTERNAL PARAMETERS-1'!$B$5:$J$44,8,FALSE)*VLOOKUP(AirBSYLD2!BH$4,'[1]INTERNAL PARAMETERS-1'!$B$5:$J$44,3,FALSE)</f>
        <v>0</v>
      </c>
      <c r="BI220" s="44">
        <f>AirBSYLD1!BI220*VLOOKUP(AirBSYLD2!BI$4,'[1]INTERNAL PARAMETERS-1'!$B$5:$J$44,5,FALSE)*VLOOKUP(AirBSYLD2!BI$4,'[1]INTERNAL PARAMETERS-1'!$B$5:$J$44,6,FALSE)*VLOOKUP(AirBSYLD2!BI$4,'[1]INTERNAL PARAMETERS-1'!$B$5:$J$44,3,FALSE) + AirBSYLD1!BI220*(1-VLOOKUP(AirBSYLD2!BI$4,'[1]INTERNAL PARAMETERS-1'!$B$5:$J$44,5,FALSE))*VLOOKUP(AirBSYLD2!BI$4,'[1]INTERNAL PARAMETERS-1'!$B$5:$J$44,8,FALSE)*VLOOKUP(AirBSYLD2!BI$4,'[1]INTERNAL PARAMETERS-1'!$B$5:$J$44,3,FALSE)</f>
        <v>0</v>
      </c>
      <c r="BJ220" s="44">
        <f>AirBSYLD1!BJ220*VLOOKUP(AirBSYLD2!BJ$4,'[1]INTERNAL PARAMETERS-1'!$B$5:$J$44,5,FALSE)*VLOOKUP(AirBSYLD2!BJ$4,'[1]INTERNAL PARAMETERS-1'!$B$5:$J$44,6,FALSE)*VLOOKUP(AirBSYLD2!BJ$4,'[1]INTERNAL PARAMETERS-1'!$B$5:$J$44,3,FALSE) + AirBSYLD1!BJ220*(1-VLOOKUP(AirBSYLD2!BJ$4,'[1]INTERNAL PARAMETERS-1'!$B$5:$J$44,5,FALSE))*VLOOKUP(AirBSYLD2!BJ$4,'[1]INTERNAL PARAMETERS-1'!$B$5:$J$44,8,FALSE)*VLOOKUP(AirBSYLD2!BJ$4,'[1]INTERNAL PARAMETERS-1'!$B$5:$J$44,3,FALSE)</f>
        <v>0</v>
      </c>
      <c r="BK220" s="44">
        <f>AirBSYLD1!BK220*VLOOKUP(AirBSYLD2!BK$4,'[1]INTERNAL PARAMETERS-1'!$B$5:$J$44,5,FALSE)*VLOOKUP(AirBSYLD2!BK$4,'[1]INTERNAL PARAMETERS-1'!$B$5:$J$44,6,FALSE)*VLOOKUP(AirBSYLD2!BK$4,'[1]INTERNAL PARAMETERS-1'!$B$5:$J$44,3,FALSE) + AirBSYLD1!BK220*(1-VLOOKUP(AirBSYLD2!BK$4,'[1]INTERNAL PARAMETERS-1'!$B$5:$J$44,5,FALSE))*VLOOKUP(AirBSYLD2!BK$4,'[1]INTERNAL PARAMETERS-1'!$B$5:$J$44,8,FALSE)*VLOOKUP(AirBSYLD2!BK$4,'[1]INTERNAL PARAMETERS-1'!$B$5:$J$44,3,FALSE)</f>
        <v>0</v>
      </c>
      <c r="BL220" s="44">
        <f>AirBSYLD1!BL220*VLOOKUP(AirBSYLD2!BL$4,'[1]INTERNAL PARAMETERS-1'!$B$5:$J$44,5,FALSE)*VLOOKUP(AirBSYLD2!BL$4,'[1]INTERNAL PARAMETERS-1'!$B$5:$J$44,6,FALSE)*VLOOKUP(AirBSYLD2!BL$4,'[1]INTERNAL PARAMETERS-1'!$B$5:$J$44,3,FALSE) + AirBSYLD1!BL220*(1-VLOOKUP(AirBSYLD2!BL$4,'[1]INTERNAL PARAMETERS-1'!$B$5:$J$44,5,FALSE))*VLOOKUP(AirBSYLD2!BL$4,'[1]INTERNAL PARAMETERS-1'!$B$5:$J$44,8,FALSE)*VLOOKUP(AirBSYLD2!BL$4,'[1]INTERNAL PARAMETERS-1'!$B$5:$J$44,3,FALSE)</f>
        <v>0</v>
      </c>
      <c r="BM220" s="44">
        <f>AirBSYLD1!BM220*VLOOKUP(AirBSYLD2!BM$4,'[1]INTERNAL PARAMETERS-1'!$B$5:$J$44,5,FALSE)*VLOOKUP(AirBSYLD2!BM$4,'[1]INTERNAL PARAMETERS-1'!$B$5:$J$44,6,FALSE)*VLOOKUP(AirBSYLD2!BM$4,'[1]INTERNAL PARAMETERS-1'!$B$5:$J$44,3,FALSE) + AirBSYLD1!BM220*(1-VLOOKUP(AirBSYLD2!BM$4,'[1]INTERNAL PARAMETERS-1'!$B$5:$J$44,5,FALSE))*VLOOKUP(AirBSYLD2!BM$4,'[1]INTERNAL PARAMETERS-1'!$B$5:$J$44,8,FALSE)*VLOOKUP(AirBSYLD2!BM$4,'[1]INTERNAL PARAMETERS-1'!$B$5:$J$44,3,FALSE)</f>
        <v>0</v>
      </c>
      <c r="BN220" s="44">
        <f>AirBSYLD1!BN220*VLOOKUP(AirBSYLD2!BN$4,'[1]INTERNAL PARAMETERS-1'!$B$5:$J$44,5,FALSE)*VLOOKUP(AirBSYLD2!BN$4,'[1]INTERNAL PARAMETERS-1'!$B$5:$J$44,6,FALSE)*VLOOKUP(AirBSYLD2!BN$4,'[1]INTERNAL PARAMETERS-1'!$B$5:$J$44,3,FALSE) + AirBSYLD1!BN220*(1-VLOOKUP(AirBSYLD2!BN$4,'[1]INTERNAL PARAMETERS-1'!$B$5:$J$44,5,FALSE))*VLOOKUP(AirBSYLD2!BN$4,'[1]INTERNAL PARAMETERS-1'!$B$5:$J$44,8,FALSE)*VLOOKUP(AirBSYLD2!BN$4,'[1]INTERNAL PARAMETERS-1'!$B$5:$J$44,3,FALSE)</f>
        <v>0</v>
      </c>
      <c r="BO220" s="44">
        <f>AirBSYLD1!BO220*VLOOKUP(AirBSYLD2!BO$4,'[1]INTERNAL PARAMETERS-1'!$B$5:$J$44,5,FALSE)*VLOOKUP(AirBSYLD2!BO$4,'[1]INTERNAL PARAMETERS-1'!$B$5:$J$44,6,FALSE)*VLOOKUP(AirBSYLD2!BO$4,'[1]INTERNAL PARAMETERS-1'!$B$5:$J$44,3,FALSE) + AirBSYLD1!BO220*(1-VLOOKUP(AirBSYLD2!BO$4,'[1]INTERNAL PARAMETERS-1'!$B$5:$J$44,5,FALSE))*VLOOKUP(AirBSYLD2!BO$4,'[1]INTERNAL PARAMETERS-1'!$B$5:$J$44,8,FALSE)*VLOOKUP(AirBSYLD2!BO$4,'[1]INTERNAL PARAMETERS-1'!$B$5:$J$44,3,FALSE)</f>
        <v>0</v>
      </c>
      <c r="BP220" s="44">
        <f>AirBSYLD1!BP220*VLOOKUP(AirBSYLD2!BP$4,'[1]INTERNAL PARAMETERS-1'!$B$5:$J$44,5,FALSE)*VLOOKUP(AirBSYLD2!BP$4,'[1]INTERNAL PARAMETERS-1'!$B$5:$J$44,6,FALSE)*VLOOKUP(AirBSYLD2!BP$4,'[1]INTERNAL PARAMETERS-1'!$B$5:$J$44,3,FALSE) + AirBSYLD1!BP220*(1-VLOOKUP(AirBSYLD2!BP$4,'[1]INTERNAL PARAMETERS-1'!$B$5:$J$44,5,FALSE))*VLOOKUP(AirBSYLD2!BP$4,'[1]INTERNAL PARAMETERS-1'!$B$5:$J$44,8,FALSE)*VLOOKUP(AirBSYLD2!BP$4,'[1]INTERNAL PARAMETERS-1'!$B$5:$J$44,3,FALSE)</f>
        <v>0</v>
      </c>
      <c r="BQ220" s="44">
        <f>AirBSYLD1!BQ220*VLOOKUP(AirBSYLD2!BQ$4,'[1]INTERNAL PARAMETERS-1'!$B$5:$J$44,5,FALSE)*VLOOKUP(AirBSYLD2!BQ$4,'[1]INTERNAL PARAMETERS-1'!$B$5:$J$44,6,FALSE)*VLOOKUP(AirBSYLD2!BQ$4,'[1]INTERNAL PARAMETERS-1'!$B$5:$J$44,3,FALSE) + AirBSYLD1!BQ220*(1-VLOOKUP(AirBSYLD2!BQ$4,'[1]INTERNAL PARAMETERS-1'!$B$5:$J$44,5,FALSE))*VLOOKUP(AirBSYLD2!BQ$4,'[1]INTERNAL PARAMETERS-1'!$B$5:$J$44,8,FALSE)*VLOOKUP(AirBSYLD2!BQ$4,'[1]INTERNAL PARAMETERS-1'!$B$5:$J$44,3,FALSE)</f>
        <v>0</v>
      </c>
      <c r="BR220" s="44">
        <f>AirBSYLD1!BR220*VLOOKUP(AirBSYLD2!BR$4,'[1]INTERNAL PARAMETERS-1'!$B$5:$J$44,5,FALSE)*VLOOKUP(AirBSYLD2!BR$4,'[1]INTERNAL PARAMETERS-1'!$B$5:$J$44,6,FALSE)*VLOOKUP(AirBSYLD2!BR$4,'[1]INTERNAL PARAMETERS-1'!$B$5:$J$44,3,FALSE) + AirBSYLD1!BR220*(1-VLOOKUP(AirBSYLD2!BR$4,'[1]INTERNAL PARAMETERS-1'!$B$5:$J$44,5,FALSE))*VLOOKUP(AirBSYLD2!BR$4,'[1]INTERNAL PARAMETERS-1'!$B$5:$J$44,8,FALSE)*VLOOKUP(AirBSYLD2!BR$4,'[1]INTERNAL PARAMETERS-1'!$B$5:$J$44,3,FALSE)</f>
        <v>0</v>
      </c>
      <c r="BS220" s="44">
        <f>AirBSYLD1!BS220*VLOOKUP(AirBSYLD2!BS$4,'[1]INTERNAL PARAMETERS-1'!$B$5:$J$44,5,FALSE)*VLOOKUP(AirBSYLD2!BS$4,'[1]INTERNAL PARAMETERS-1'!$B$5:$J$44,6,FALSE)*VLOOKUP(AirBSYLD2!BS$4,'[1]INTERNAL PARAMETERS-1'!$B$5:$J$44,3,FALSE) + AirBSYLD1!BS220*(1-VLOOKUP(AirBSYLD2!BS$4,'[1]INTERNAL PARAMETERS-1'!$B$5:$J$44,5,FALSE))*VLOOKUP(AirBSYLD2!BS$4,'[1]INTERNAL PARAMETERS-1'!$B$5:$J$44,8,FALSE)*VLOOKUP(AirBSYLD2!BS$4,'[1]INTERNAL PARAMETERS-1'!$B$5:$J$44,3,FALSE)</f>
        <v>0</v>
      </c>
      <c r="BT220" s="44">
        <f>AirBSYLD1!BT220*VLOOKUP(AirBSYLD2!BT$4,'[1]INTERNAL PARAMETERS-1'!$B$5:$J$44,5,FALSE)*VLOOKUP(AirBSYLD2!BT$4,'[1]INTERNAL PARAMETERS-1'!$B$5:$J$44,6,FALSE)*VLOOKUP(AirBSYLD2!BT$4,'[1]INTERNAL PARAMETERS-1'!$B$5:$J$44,3,FALSE) + AirBSYLD1!BT220*(1-VLOOKUP(AirBSYLD2!BT$4,'[1]INTERNAL PARAMETERS-1'!$B$5:$J$44,5,FALSE))*VLOOKUP(AirBSYLD2!BT$4,'[1]INTERNAL PARAMETERS-1'!$B$5:$J$44,8,FALSE)*VLOOKUP(AirBSYLD2!BT$4,'[1]INTERNAL PARAMETERS-1'!$B$5:$J$44,3,FALSE)</f>
        <v>0</v>
      </c>
      <c r="BU220" s="44">
        <f>AirBSYLD1!BU220*VLOOKUP(AirBSYLD2!BU$4,'[1]INTERNAL PARAMETERS-1'!$B$5:$J$44,5,FALSE)*VLOOKUP(AirBSYLD2!BU$4,'[1]INTERNAL PARAMETERS-1'!$B$5:$J$44,6,FALSE)*VLOOKUP(AirBSYLD2!BU$4,'[1]INTERNAL PARAMETERS-1'!$B$5:$J$44,3,FALSE) + AirBSYLD1!BU220*(1-VLOOKUP(AirBSYLD2!BU$4,'[1]INTERNAL PARAMETERS-1'!$B$5:$J$44,5,FALSE))*VLOOKUP(AirBSYLD2!BU$4,'[1]INTERNAL PARAMETERS-1'!$B$5:$J$44,8,FALSE)*VLOOKUP(AirBSYLD2!BU$4,'[1]INTERNAL PARAMETERS-1'!$B$5:$J$44,3,FALSE)</f>
        <v>0</v>
      </c>
      <c r="BV220" s="44">
        <f>AirBSYLD1!BV220*VLOOKUP(AirBSYLD2!BV$4,'[1]INTERNAL PARAMETERS-1'!$B$5:$J$44,5,FALSE)*VLOOKUP(AirBSYLD2!BV$4,'[1]INTERNAL PARAMETERS-1'!$B$5:$J$44,6,FALSE)*VLOOKUP(AirBSYLD2!BV$4,'[1]INTERNAL PARAMETERS-1'!$B$5:$J$44,3,FALSE) + AirBSYLD1!BV220*(1-VLOOKUP(AirBSYLD2!BV$4,'[1]INTERNAL PARAMETERS-1'!$B$5:$J$44,5,FALSE))*VLOOKUP(AirBSYLD2!BV$4,'[1]INTERNAL PARAMETERS-1'!$B$5:$J$44,8,FALSE)*VLOOKUP(AirBSYLD2!BV$4,'[1]INTERNAL PARAMETERS-1'!$B$5:$J$44,3,FALSE)</f>
        <v>0</v>
      </c>
      <c r="BW220" s="44">
        <f>AirBSYLD1!BW220*VLOOKUP(AirBSYLD2!BW$4,'[1]INTERNAL PARAMETERS-1'!$B$5:$J$44,5,FALSE)*VLOOKUP(AirBSYLD2!BW$4,'[1]INTERNAL PARAMETERS-1'!$B$5:$J$44,6,FALSE)*VLOOKUP(AirBSYLD2!BW$4,'[1]INTERNAL PARAMETERS-1'!$B$5:$J$44,3,FALSE) + AirBSYLD1!BW220*(1-VLOOKUP(AirBSYLD2!BW$4,'[1]INTERNAL PARAMETERS-1'!$B$5:$J$44,5,FALSE))*VLOOKUP(AirBSYLD2!BW$4,'[1]INTERNAL PARAMETERS-1'!$B$5:$J$44,8,FALSE)*VLOOKUP(AirBSYLD2!BW$4,'[1]INTERNAL PARAMETERS-1'!$B$5:$J$44,3,FALSE)</f>
        <v>0</v>
      </c>
      <c r="BX220" s="44">
        <f>AirBSYLD1!BX220*VLOOKUP(AirBSYLD2!BX$4,'[1]INTERNAL PARAMETERS-1'!$B$5:$J$44,5,FALSE)*VLOOKUP(AirBSYLD2!BX$4,'[1]INTERNAL PARAMETERS-1'!$B$5:$J$44,6,FALSE)*VLOOKUP(AirBSYLD2!BX$4,'[1]INTERNAL PARAMETERS-1'!$B$5:$J$44,3,FALSE) + AirBSYLD1!BX220*(1-VLOOKUP(AirBSYLD2!BX$4,'[1]INTERNAL PARAMETERS-1'!$B$5:$J$44,5,FALSE))*VLOOKUP(AirBSYLD2!BX$4,'[1]INTERNAL PARAMETERS-1'!$B$5:$J$44,8,FALSE)*VLOOKUP(AirBSYLD2!BX$4,'[1]INTERNAL PARAMETERS-1'!$B$5:$J$44,3,FALSE)</f>
        <v>0</v>
      </c>
      <c r="BY220" s="44">
        <f>AirBSYLD1!BY220*VLOOKUP(AirBSYLD2!BY$4,'[1]INTERNAL PARAMETERS-1'!$B$5:$J$44,5,FALSE)*VLOOKUP(AirBSYLD2!BY$4,'[1]INTERNAL PARAMETERS-1'!$B$5:$J$44,6,FALSE)*VLOOKUP(AirBSYLD2!BY$4,'[1]INTERNAL PARAMETERS-1'!$B$5:$J$44,3,FALSE) + AirBSYLD1!BY220*(1-VLOOKUP(AirBSYLD2!BY$4,'[1]INTERNAL PARAMETERS-1'!$B$5:$J$44,5,FALSE))*VLOOKUP(AirBSYLD2!BY$4,'[1]INTERNAL PARAMETERS-1'!$B$5:$J$44,8,FALSE)*VLOOKUP(AirBSYLD2!BY$4,'[1]INTERNAL PARAMETERS-1'!$B$5:$J$44,3,FALSE)</f>
        <v>0</v>
      </c>
      <c r="BZ220" s="44">
        <f>AirBSYLD1!BZ220*VLOOKUP(AirBSYLD2!BZ$4,'[1]INTERNAL PARAMETERS-1'!$B$5:$J$44,5,FALSE)*VLOOKUP(AirBSYLD2!BZ$4,'[1]INTERNAL PARAMETERS-1'!$B$5:$J$44,6,FALSE)*VLOOKUP(AirBSYLD2!BZ$4,'[1]INTERNAL PARAMETERS-1'!$B$5:$J$44,3,FALSE) + AirBSYLD1!BZ220*(1-VLOOKUP(AirBSYLD2!BZ$4,'[1]INTERNAL PARAMETERS-1'!$B$5:$J$44,5,FALSE))*VLOOKUP(AirBSYLD2!BZ$4,'[1]INTERNAL PARAMETERS-1'!$B$5:$J$44,8,FALSE)*VLOOKUP(AirBSYLD2!BZ$4,'[1]INTERNAL PARAMETERS-1'!$B$5:$J$44,3,FALSE)</f>
        <v>0</v>
      </c>
      <c r="CA220" s="44">
        <f>AirBSYLD1!CA220*VLOOKUP(AirBSYLD2!CA$4,'[1]INTERNAL PARAMETERS-1'!$B$5:$J$44,5,FALSE)*VLOOKUP(AirBSYLD2!CA$4,'[1]INTERNAL PARAMETERS-1'!$B$5:$J$44,6,FALSE)*VLOOKUP(AirBSYLD2!CA$4,'[1]INTERNAL PARAMETERS-1'!$B$5:$J$44,3,FALSE) + AirBSYLD1!CA220*(1-VLOOKUP(AirBSYLD2!CA$4,'[1]INTERNAL PARAMETERS-1'!$B$5:$J$44,5,FALSE))*VLOOKUP(AirBSYLD2!CA$4,'[1]INTERNAL PARAMETERS-1'!$B$5:$J$44,8,FALSE)*VLOOKUP(AirBSYLD2!CA$4,'[1]INTERNAL PARAMETERS-1'!$B$5:$J$44,3,FALSE)</f>
        <v>0</v>
      </c>
      <c r="CB220" s="44">
        <f>AirBSYLD1!CB220*VLOOKUP(AirBSYLD2!CB$4,'[1]INTERNAL PARAMETERS-1'!$B$5:$J$44,5,FALSE)*VLOOKUP(AirBSYLD2!CB$4,'[1]INTERNAL PARAMETERS-1'!$B$5:$J$44,6,FALSE)*VLOOKUP(AirBSYLD2!CB$4,'[1]INTERNAL PARAMETERS-1'!$B$5:$J$44,3,FALSE) + AirBSYLD1!CB220*(1-VLOOKUP(AirBSYLD2!CB$4,'[1]INTERNAL PARAMETERS-1'!$B$5:$J$44,5,FALSE))*VLOOKUP(AirBSYLD2!CB$4,'[1]INTERNAL PARAMETERS-1'!$B$5:$J$44,8,FALSE)*VLOOKUP(AirBSYLD2!CB$4,'[1]INTERNAL PARAMETERS-1'!$B$5:$J$44,3,FALSE)</f>
        <v>0</v>
      </c>
      <c r="CC220" s="44">
        <f>AirBSYLD1!CC220*VLOOKUP(AirBSYLD2!CC$4,'[1]INTERNAL PARAMETERS-1'!$B$5:$J$44,5,FALSE)*VLOOKUP(AirBSYLD2!CC$4,'[1]INTERNAL PARAMETERS-1'!$B$5:$J$44,6,FALSE)*VLOOKUP(AirBSYLD2!CC$4,'[1]INTERNAL PARAMETERS-1'!$B$5:$J$44,3,FALSE) + AirBSYLD1!CC220*(1-VLOOKUP(AirBSYLD2!CC$4,'[1]INTERNAL PARAMETERS-1'!$B$5:$J$44,5,FALSE))*VLOOKUP(AirBSYLD2!CC$4,'[1]INTERNAL PARAMETERS-1'!$B$5:$J$44,8,FALSE)*VLOOKUP(AirBSYLD2!CC$4,'[1]INTERNAL PARAMETERS-1'!$B$5:$J$44,3,FALSE)</f>
        <v>0</v>
      </c>
      <c r="CD220" s="44">
        <f>AirBSYLD1!CD220*VLOOKUP(AirBSYLD2!CD$4,'[1]INTERNAL PARAMETERS-1'!$B$5:$J$44,5,FALSE)*VLOOKUP(AirBSYLD2!CD$4,'[1]INTERNAL PARAMETERS-1'!$B$5:$J$44,6,FALSE)*VLOOKUP(AirBSYLD2!CD$4,'[1]INTERNAL PARAMETERS-1'!$B$5:$J$44,3,FALSE) + AirBSYLD1!CD220*(1-VLOOKUP(AirBSYLD2!CD$4,'[1]INTERNAL PARAMETERS-1'!$B$5:$J$44,5,FALSE))*VLOOKUP(AirBSYLD2!CD$4,'[1]INTERNAL PARAMETERS-1'!$B$5:$J$44,8,FALSE)*VLOOKUP(AirBSYLD2!CD$4,'[1]INTERNAL PARAMETERS-1'!$B$5:$J$44,3,FALSE)</f>
        <v>0</v>
      </c>
      <c r="CE220" s="44">
        <f>AirBSYLD1!CE220*VLOOKUP(AirBSYLD2!CE$4,'[1]INTERNAL PARAMETERS-1'!$B$5:$J$44,5,FALSE)*VLOOKUP(AirBSYLD2!CE$4,'[1]INTERNAL PARAMETERS-1'!$B$5:$J$44,6,FALSE)*VLOOKUP(AirBSYLD2!CE$4,'[1]INTERNAL PARAMETERS-1'!$B$5:$J$44,3,FALSE) + AirBSYLD1!CE220*(1-VLOOKUP(AirBSYLD2!CE$4,'[1]INTERNAL PARAMETERS-1'!$B$5:$J$44,5,FALSE))*VLOOKUP(AirBSYLD2!CE$4,'[1]INTERNAL PARAMETERS-1'!$B$5:$J$44,8,FALSE)*VLOOKUP(AirBSYLD2!CE$4,'[1]INTERNAL PARAMETERS-1'!$B$5:$J$44,3,FALSE)</f>
        <v>0</v>
      </c>
      <c r="CF220" s="44">
        <f>AirBSYLD1!CF220*VLOOKUP(AirBSYLD2!CF$4,'[1]INTERNAL PARAMETERS-1'!$B$5:$J$44,5,FALSE)*VLOOKUP(AirBSYLD2!CF$4,'[1]INTERNAL PARAMETERS-1'!$B$5:$J$44,6,FALSE)*VLOOKUP(AirBSYLD2!CF$4,'[1]INTERNAL PARAMETERS-1'!$B$5:$J$44,3,FALSE) + AirBSYLD1!CF220*(1-VLOOKUP(AirBSYLD2!CF$4,'[1]INTERNAL PARAMETERS-1'!$B$5:$J$44,5,FALSE))*VLOOKUP(AirBSYLD2!CF$4,'[1]INTERNAL PARAMETERS-1'!$B$5:$J$44,8,FALSE)*VLOOKUP(AirBSYLD2!CF$4,'[1]INTERNAL PARAMETERS-1'!$B$5:$J$44,3,FALSE)</f>
        <v>0</v>
      </c>
      <c r="CG220" s="44">
        <f>AirBSYLD1!CG220*VLOOKUP(AirBSYLD2!CG$4,'[1]INTERNAL PARAMETERS-1'!$B$5:$J$44,5,FALSE)*VLOOKUP(AirBSYLD2!CG$4,'[1]INTERNAL PARAMETERS-1'!$B$5:$J$44,6,FALSE)*VLOOKUP(AirBSYLD2!CG$4,'[1]INTERNAL PARAMETERS-1'!$B$5:$J$44,3,FALSE) + AirBSYLD1!CG220*(1-VLOOKUP(AirBSYLD2!CG$4,'[1]INTERNAL PARAMETERS-1'!$B$5:$J$44,5,FALSE))*VLOOKUP(AirBSYLD2!CG$4,'[1]INTERNAL PARAMETERS-1'!$B$5:$J$44,8,FALSE)*VLOOKUP(AirBSYLD2!CG$4,'[1]INTERNAL PARAMETERS-1'!$B$5:$J$44,3,FALSE)</f>
        <v>0</v>
      </c>
      <c r="CH220" s="43">
        <f>AirBSYLD1!CH220*VLOOKUP(AirBSYLD2!CH$4,'[1]INTERNAL PARAMETERS-1'!$B$5:$J$44,5,FALSE)*VLOOKUP(AirBSYLD2!CH$4,'[1]INTERNAL PARAMETERS-1'!$B$5:$J$44,6,FALSE)*VLOOKUP(AirBSYLD2!CH$4,'[1]INTERNAL PARAMETERS-1'!$B$5:$J$44,3,FALSE) + AirBSYLD1!CH220*(1-VLOOKUP(AirBSYLD2!CH$4,'[1]INTERNAL PARAMETERS-1'!$B$5:$J$44,5,FALSE))*VLOOKUP(AirBSYLD2!CH$4,'[1]INTERNAL PARAMETERS-1'!$B$5:$J$44,8,FALSE)*VLOOKUP(AirBSYLD2!CH$4,'[1]INTERNAL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AirBS!X221</f>
        <v>0</v>
      </c>
      <c r="F221" s="59">
        <f>'[1]INTERNAL PARAMETERS-1'!M5</f>
        <v>85.012</v>
      </c>
      <c r="G221" s="45">
        <f>AirBSYLD1!G221*VLOOKUP(AirBSYLD2!G$4,'[1]INTERNAL PARAMETERS-1'!$B$5:$J$44,5,FALSE)*VLOOKUP(AirBSYLD2!G$4,'[1]INTERNAL PARAMETERS-1'!$B$5:$J$44,7,FALSE)*AirBSYLD2!$F221 + AirBSYLD1!G221*(1-VLOOKUP(AirBSYLD2!G$4,'[1]INTERNAL PARAMETERS-1'!$B$5:$J$44,5,FALSE))*VLOOKUP(AirBSYLD2!G$4,'[1]INTERNAL PARAMETERS-1'!$B$5:$J$44,9,FALSE)*AirBSYLD2!$F221</f>
        <v>0</v>
      </c>
      <c r="H221" s="44">
        <f>AirBSYLD1!H221*VLOOKUP(AirBSYLD2!H$4,'[1]INTERNAL PARAMETERS-1'!$B$5:$J$44,5,FALSE)*VLOOKUP(AirBSYLD2!H$4,'[1]INTERNAL PARAMETERS-1'!$B$5:$J$44,7,FALSE)*AirBSYLD2!$F221 + AirBSYLD1!H221*(1-VLOOKUP(AirBSYLD2!H$4,'[1]INTERNAL PARAMETERS-1'!$B$5:$J$44,5,FALSE))*VLOOKUP(AirBSYLD2!H$4,'[1]INTERNAL PARAMETERS-1'!$B$5:$J$44,9,FALSE)*AirBSYLD2!$F221</f>
        <v>0</v>
      </c>
      <c r="I221" s="44">
        <f>AirBSYLD1!I221*VLOOKUP(AirBSYLD2!I$4,'[1]INTERNAL PARAMETERS-1'!$B$5:$J$44,5,FALSE)*VLOOKUP(AirBSYLD2!I$4,'[1]INTERNAL PARAMETERS-1'!$B$5:$J$44,7,FALSE)*AirBSYLD2!$F221 + AirBSYLD1!I221*(1-VLOOKUP(AirBSYLD2!I$4,'[1]INTERNAL PARAMETERS-1'!$B$5:$J$44,5,FALSE))*VLOOKUP(AirBSYLD2!I$4,'[1]INTERNAL PARAMETERS-1'!$B$5:$J$44,9,FALSE)*AirBSYLD2!$F221</f>
        <v>0</v>
      </c>
      <c r="J221" s="44">
        <f>AirBSYLD1!J221*VLOOKUP(AirBSYLD2!J$4,'[1]INTERNAL PARAMETERS-1'!$B$5:$J$44,5,FALSE)*VLOOKUP(AirBSYLD2!J$4,'[1]INTERNAL PARAMETERS-1'!$B$5:$J$44,7,FALSE)*AirBSYLD2!$F221 + AirBSYLD1!J221*(1-VLOOKUP(AirBSYLD2!J$4,'[1]INTERNAL PARAMETERS-1'!$B$5:$J$44,5,FALSE))*VLOOKUP(AirBSYLD2!J$4,'[1]INTERNAL PARAMETERS-1'!$B$5:$J$44,9,FALSE)*AirBSYLD2!$F221</f>
        <v>0</v>
      </c>
      <c r="K221" s="44">
        <f>AirBSYLD1!K221*VLOOKUP(AirBSYLD2!K$4,'[1]INTERNAL PARAMETERS-1'!$B$5:$J$44,5,FALSE)*VLOOKUP(AirBSYLD2!K$4,'[1]INTERNAL PARAMETERS-1'!$B$5:$J$44,7,FALSE)*AirBSYLD2!$F221 + AirBSYLD1!K221*(1-VLOOKUP(AirBSYLD2!K$4,'[1]INTERNAL PARAMETERS-1'!$B$5:$J$44,5,FALSE))*VLOOKUP(AirBSYLD2!K$4,'[1]INTERNAL PARAMETERS-1'!$B$5:$J$44,9,FALSE)*AirBSYLD2!$F221</f>
        <v>0</v>
      </c>
      <c r="L221" s="44">
        <f>AirBSYLD1!L221*VLOOKUP(AirBSYLD2!L$4,'[1]INTERNAL PARAMETERS-1'!$B$5:$J$44,5,FALSE)*VLOOKUP(AirBSYLD2!L$4,'[1]INTERNAL PARAMETERS-1'!$B$5:$J$44,7,FALSE)*AirBSYLD2!$F221 + AirBSYLD1!L221*(1-VLOOKUP(AirBSYLD2!L$4,'[1]INTERNAL PARAMETERS-1'!$B$5:$J$44,5,FALSE))*VLOOKUP(AirBSYLD2!L$4,'[1]INTERNAL PARAMETERS-1'!$B$5:$J$44,9,FALSE)*AirBSYLD2!$F221</f>
        <v>0</v>
      </c>
      <c r="M221" s="44">
        <f>AirBSYLD1!M221*VLOOKUP(AirBSYLD2!M$4,'[1]INTERNAL PARAMETERS-1'!$B$5:$J$44,5,FALSE)*VLOOKUP(AirBSYLD2!M$4,'[1]INTERNAL PARAMETERS-1'!$B$5:$J$44,7,FALSE)*AirBSYLD2!$F221 + AirBSYLD1!M221*(1-VLOOKUP(AirBSYLD2!M$4,'[1]INTERNAL PARAMETERS-1'!$B$5:$J$44,5,FALSE))*VLOOKUP(AirBSYLD2!M$4,'[1]INTERNAL PARAMETERS-1'!$B$5:$J$44,9,FALSE)*AirBSYLD2!$F221</f>
        <v>0</v>
      </c>
      <c r="N221" s="44">
        <f>AirBSYLD1!N221*VLOOKUP(AirBSYLD2!N$4,'[1]INTERNAL PARAMETERS-1'!$B$5:$J$44,5,FALSE)*VLOOKUP(AirBSYLD2!N$4,'[1]INTERNAL PARAMETERS-1'!$B$5:$J$44,7,FALSE)*AirBSYLD2!$F221 + AirBSYLD1!N221*(1-VLOOKUP(AirBSYLD2!N$4,'[1]INTERNAL PARAMETERS-1'!$B$5:$J$44,5,FALSE))*VLOOKUP(AirBSYLD2!N$4,'[1]INTERNAL PARAMETERS-1'!$B$5:$J$44,9,FALSE)*AirBSYLD2!$F221</f>
        <v>0</v>
      </c>
      <c r="O221" s="44">
        <f>AirBSYLD1!O221*VLOOKUP(AirBSYLD2!O$4,'[1]INTERNAL PARAMETERS-1'!$B$5:$J$44,5,FALSE)*VLOOKUP(AirBSYLD2!O$4,'[1]INTERNAL PARAMETERS-1'!$B$5:$J$44,7,FALSE)*AirBSYLD2!$F221 + AirBSYLD1!O221*(1-VLOOKUP(AirBSYLD2!O$4,'[1]INTERNAL PARAMETERS-1'!$B$5:$J$44,5,FALSE))*VLOOKUP(AirBSYLD2!O$4,'[1]INTERNAL PARAMETERS-1'!$B$5:$J$44,9,FALSE)*AirBSYLD2!$F221</f>
        <v>0</v>
      </c>
      <c r="P221" s="44">
        <f>AirBSYLD1!P221*VLOOKUP(AirBSYLD2!P$4,'[1]INTERNAL PARAMETERS-1'!$B$5:$J$44,5,FALSE)*VLOOKUP(AirBSYLD2!P$4,'[1]INTERNAL PARAMETERS-1'!$B$5:$J$44,7,FALSE)*AirBSYLD2!$F221 + AirBSYLD1!P221*(1-VLOOKUP(AirBSYLD2!P$4,'[1]INTERNAL PARAMETERS-1'!$B$5:$J$44,5,FALSE))*VLOOKUP(AirBSYLD2!P$4,'[1]INTERNAL PARAMETERS-1'!$B$5:$J$44,9,FALSE)*AirBSYLD2!$F221</f>
        <v>0</v>
      </c>
      <c r="Q221" s="44">
        <f>AirBSYLD1!Q221*VLOOKUP(AirBSYLD2!Q$4,'[1]INTERNAL PARAMETERS-1'!$B$5:$J$44,5,FALSE)*VLOOKUP(AirBSYLD2!Q$4,'[1]INTERNAL PARAMETERS-1'!$B$5:$J$44,7,FALSE)*AirBSYLD2!$F221 + AirBSYLD1!Q221*(1-VLOOKUP(AirBSYLD2!Q$4,'[1]INTERNAL PARAMETERS-1'!$B$5:$J$44,5,FALSE))*VLOOKUP(AirBSYLD2!Q$4,'[1]INTERNAL PARAMETERS-1'!$B$5:$J$44,9,FALSE)*AirBSYLD2!$F221</f>
        <v>0</v>
      </c>
      <c r="R221" s="44">
        <f>AirBSYLD1!R221*VLOOKUP(AirBSYLD2!R$4,'[1]INTERNAL PARAMETERS-1'!$B$5:$J$44,5,FALSE)*VLOOKUP(AirBSYLD2!R$4,'[1]INTERNAL PARAMETERS-1'!$B$5:$J$44,7,FALSE)*AirBSYLD2!$F221 + AirBSYLD1!R221*(1-VLOOKUP(AirBSYLD2!R$4,'[1]INTERNAL PARAMETERS-1'!$B$5:$J$44,5,FALSE))*VLOOKUP(AirBSYLD2!R$4,'[1]INTERNAL PARAMETERS-1'!$B$5:$J$44,9,FALSE)*AirBSYLD2!$F221</f>
        <v>0</v>
      </c>
      <c r="S221" s="44">
        <f>AirBSYLD1!S221*VLOOKUP(AirBSYLD2!S$4,'[1]INTERNAL PARAMETERS-1'!$B$5:$J$44,5,FALSE)*VLOOKUP(AirBSYLD2!S$4,'[1]INTERNAL PARAMETERS-1'!$B$5:$J$44,7,FALSE)*AirBSYLD2!$F221 + AirBSYLD1!S221*(1-VLOOKUP(AirBSYLD2!S$4,'[1]INTERNAL PARAMETERS-1'!$B$5:$J$44,5,FALSE))*VLOOKUP(AirBSYLD2!S$4,'[1]INTERNAL PARAMETERS-1'!$B$5:$J$44,9,FALSE)*AirBSYLD2!$F221</f>
        <v>0</v>
      </c>
      <c r="T221" s="44">
        <f>AirBSYLD1!T221*VLOOKUP(AirBSYLD2!T$4,'[1]INTERNAL PARAMETERS-1'!$B$5:$J$44,5,FALSE)*VLOOKUP(AirBSYLD2!T$4,'[1]INTERNAL PARAMETERS-1'!$B$5:$J$44,7,FALSE)*AirBSYLD2!$F221 + AirBSYLD1!T221*(1-VLOOKUP(AirBSYLD2!T$4,'[1]INTERNAL PARAMETERS-1'!$B$5:$J$44,5,FALSE))*VLOOKUP(AirBSYLD2!T$4,'[1]INTERNAL PARAMETERS-1'!$B$5:$J$44,9,FALSE)*AirBSYLD2!$F221</f>
        <v>0</v>
      </c>
      <c r="U221" s="44">
        <f>AirBSYLD1!U221*VLOOKUP(AirBSYLD2!U$4,'[1]INTERNAL PARAMETERS-1'!$B$5:$J$44,5,FALSE)*VLOOKUP(AirBSYLD2!U$4,'[1]INTERNAL PARAMETERS-1'!$B$5:$J$44,7,FALSE)*AirBSYLD2!$F221 + AirBSYLD1!U221*(1-VLOOKUP(AirBSYLD2!U$4,'[1]INTERNAL PARAMETERS-1'!$B$5:$J$44,5,FALSE))*VLOOKUP(AirBSYLD2!U$4,'[1]INTERNAL PARAMETERS-1'!$B$5:$J$44,9,FALSE)*AirBSYLD2!$F221</f>
        <v>0</v>
      </c>
      <c r="V221" s="44">
        <f>AirBSYLD1!V221*VLOOKUP(AirBSYLD2!V$4,'[1]INTERNAL PARAMETERS-1'!$B$5:$J$44,5,FALSE)*VLOOKUP(AirBSYLD2!V$4,'[1]INTERNAL PARAMETERS-1'!$B$5:$J$44,7,FALSE)*AirBSYLD2!$F221 + AirBSYLD1!V221*(1-VLOOKUP(AirBSYLD2!V$4,'[1]INTERNAL PARAMETERS-1'!$B$5:$J$44,5,FALSE))*VLOOKUP(AirBSYLD2!V$4,'[1]INTERNAL PARAMETERS-1'!$B$5:$J$44,9,FALSE)*AirBSYLD2!$F221</f>
        <v>0</v>
      </c>
      <c r="W221" s="44">
        <f>AirBSYLD1!W221*VLOOKUP(AirBSYLD2!W$4,'[1]INTERNAL PARAMETERS-1'!$B$5:$J$44,5,FALSE)*VLOOKUP(AirBSYLD2!W$4,'[1]INTERNAL PARAMETERS-1'!$B$5:$J$44,7,FALSE)*AirBSYLD2!$F221 + AirBSYLD1!W221*(1-VLOOKUP(AirBSYLD2!W$4,'[1]INTERNAL PARAMETERS-1'!$B$5:$J$44,5,FALSE))*VLOOKUP(AirBSYLD2!W$4,'[1]INTERNAL PARAMETERS-1'!$B$5:$J$44,9,FALSE)*AirBSYLD2!$F221</f>
        <v>0</v>
      </c>
      <c r="X221" s="44">
        <f>AirBSYLD1!X221*VLOOKUP(AirBSYLD2!X$4,'[1]INTERNAL PARAMETERS-1'!$B$5:$J$44,5,FALSE)*VLOOKUP(AirBSYLD2!X$4,'[1]INTERNAL PARAMETERS-1'!$B$5:$J$44,7,FALSE)*AirBSYLD2!$F221 + AirBSYLD1!X221*(1-VLOOKUP(AirBSYLD2!X$4,'[1]INTERNAL PARAMETERS-1'!$B$5:$J$44,5,FALSE))*VLOOKUP(AirBSYLD2!X$4,'[1]INTERNAL PARAMETERS-1'!$B$5:$J$44,9,FALSE)*AirBSYLD2!$F221</f>
        <v>0</v>
      </c>
      <c r="Y221" s="44">
        <f>AirBSYLD1!Y221*VLOOKUP(AirBSYLD2!Y$4,'[1]INTERNAL PARAMETERS-1'!$B$5:$J$44,5,FALSE)*VLOOKUP(AirBSYLD2!Y$4,'[1]INTERNAL PARAMETERS-1'!$B$5:$J$44,7,FALSE)*AirBSYLD2!$F221 + AirBSYLD1!Y221*(1-VLOOKUP(AirBSYLD2!Y$4,'[1]INTERNAL PARAMETERS-1'!$B$5:$J$44,5,FALSE))*VLOOKUP(AirBSYLD2!Y$4,'[1]INTERNAL PARAMETERS-1'!$B$5:$J$44,9,FALSE)*AirBSYLD2!$F221</f>
        <v>0</v>
      </c>
      <c r="Z221" s="44">
        <f>AirBSYLD1!Z221*VLOOKUP(AirBSYLD2!Z$4,'[1]INTERNAL PARAMETERS-1'!$B$5:$J$44,5,FALSE)*VLOOKUP(AirBSYLD2!Z$4,'[1]INTERNAL PARAMETERS-1'!$B$5:$J$44,7,FALSE)*AirBSYLD2!$F221 + AirBSYLD1!Z221*(1-VLOOKUP(AirBSYLD2!Z$4,'[1]INTERNAL PARAMETERS-1'!$B$5:$J$44,5,FALSE))*VLOOKUP(AirBSYLD2!Z$4,'[1]INTERNAL PARAMETERS-1'!$B$5:$J$44,9,FALSE)*AirBSYLD2!$F221</f>
        <v>0</v>
      </c>
      <c r="AA221" s="44">
        <f>AirBSYLD1!AA221*VLOOKUP(AirBSYLD2!AA$4,'[1]INTERNAL PARAMETERS-1'!$B$5:$J$44,5,FALSE)*VLOOKUP(AirBSYLD2!AA$4,'[1]INTERNAL PARAMETERS-1'!$B$5:$J$44,7,FALSE)*AirBSYLD2!$F221 + AirBSYLD1!AA221*(1-VLOOKUP(AirBSYLD2!AA$4,'[1]INTERNAL PARAMETERS-1'!$B$5:$J$44,5,FALSE))*VLOOKUP(AirBSYLD2!AA$4,'[1]INTERNAL PARAMETERS-1'!$B$5:$J$44,9,FALSE)*AirBSYLD2!$F221</f>
        <v>0</v>
      </c>
      <c r="AB221" s="44">
        <f>AirBSYLD1!AB221*VLOOKUP(AirBSYLD2!AB$4,'[1]INTERNAL PARAMETERS-1'!$B$5:$J$44,5,FALSE)*VLOOKUP(AirBSYLD2!AB$4,'[1]INTERNAL PARAMETERS-1'!$B$5:$J$44,7,FALSE)*AirBSYLD2!$F221 + AirBSYLD1!AB221*(1-VLOOKUP(AirBSYLD2!AB$4,'[1]INTERNAL PARAMETERS-1'!$B$5:$J$44,5,FALSE))*VLOOKUP(AirBSYLD2!AB$4,'[1]INTERNAL PARAMETERS-1'!$B$5:$J$44,9,FALSE)*AirBSYLD2!$F221</f>
        <v>0</v>
      </c>
      <c r="AC221" s="44">
        <f>AirBSYLD1!AC221*VLOOKUP(AirBSYLD2!AC$4,'[1]INTERNAL PARAMETERS-1'!$B$5:$J$44,5,FALSE)*VLOOKUP(AirBSYLD2!AC$4,'[1]INTERNAL PARAMETERS-1'!$B$5:$J$44,7,FALSE)*AirBSYLD2!$F221 + AirBSYLD1!AC221*(1-VLOOKUP(AirBSYLD2!AC$4,'[1]INTERNAL PARAMETERS-1'!$B$5:$J$44,5,FALSE))*VLOOKUP(AirBSYLD2!AC$4,'[1]INTERNAL PARAMETERS-1'!$B$5:$J$44,9,FALSE)*AirBSYLD2!$F221</f>
        <v>0</v>
      </c>
      <c r="AD221" s="44">
        <f>AirBSYLD1!AD221*VLOOKUP(AirBSYLD2!AD$4,'[1]INTERNAL PARAMETERS-1'!$B$5:$J$44,5,FALSE)*VLOOKUP(AirBSYLD2!AD$4,'[1]INTERNAL PARAMETERS-1'!$B$5:$J$44,7,FALSE)*AirBSYLD2!$F221 + AirBSYLD1!AD221*(1-VLOOKUP(AirBSYLD2!AD$4,'[1]INTERNAL PARAMETERS-1'!$B$5:$J$44,5,FALSE))*VLOOKUP(AirBSYLD2!AD$4,'[1]INTERNAL PARAMETERS-1'!$B$5:$J$44,9,FALSE)*AirBSYLD2!$F221</f>
        <v>0</v>
      </c>
      <c r="AE221" s="44">
        <f>AirBSYLD1!AE221*VLOOKUP(AirBSYLD2!AE$4,'[1]INTERNAL PARAMETERS-1'!$B$5:$J$44,5,FALSE)*VLOOKUP(AirBSYLD2!AE$4,'[1]INTERNAL PARAMETERS-1'!$B$5:$J$44,7,FALSE)*AirBSYLD2!$F221 + AirBSYLD1!AE221*(1-VLOOKUP(AirBSYLD2!AE$4,'[1]INTERNAL PARAMETERS-1'!$B$5:$J$44,5,FALSE))*VLOOKUP(AirBSYLD2!AE$4,'[1]INTERNAL PARAMETERS-1'!$B$5:$J$44,9,FALSE)*AirBSYLD2!$F221</f>
        <v>0</v>
      </c>
      <c r="AF221" s="44">
        <f>AirBSYLD1!AF221*VLOOKUP(AirBSYLD2!AF$4,'[1]INTERNAL PARAMETERS-1'!$B$5:$J$44,5,FALSE)*VLOOKUP(AirBSYLD2!AF$4,'[1]INTERNAL PARAMETERS-1'!$B$5:$J$44,7,FALSE)*AirBSYLD2!$F221 + AirBSYLD1!AF221*(1-VLOOKUP(AirBSYLD2!AF$4,'[1]INTERNAL PARAMETERS-1'!$B$5:$J$44,5,FALSE))*VLOOKUP(AirBSYLD2!AF$4,'[1]INTERNAL PARAMETERS-1'!$B$5:$J$44,9,FALSE)*AirBSYLD2!$F221</f>
        <v>0</v>
      </c>
      <c r="AG221" s="44">
        <f>AirBSYLD1!AG221*VLOOKUP(AirBSYLD2!AG$4,'[1]INTERNAL PARAMETERS-1'!$B$5:$J$44,5,FALSE)*VLOOKUP(AirBSYLD2!AG$4,'[1]INTERNAL PARAMETERS-1'!$B$5:$J$44,7,FALSE)*AirBSYLD2!$F221 + AirBSYLD1!AG221*(1-VLOOKUP(AirBSYLD2!AG$4,'[1]INTERNAL PARAMETERS-1'!$B$5:$J$44,5,FALSE))*VLOOKUP(AirBSYLD2!AG$4,'[1]INTERNAL PARAMETERS-1'!$B$5:$J$44,9,FALSE)*AirBSYLD2!$F221</f>
        <v>0</v>
      </c>
      <c r="AH221" s="44">
        <f>AirBSYLD1!AH221*VLOOKUP(AirBSYLD2!AH$4,'[1]INTERNAL PARAMETERS-1'!$B$5:$J$44,5,FALSE)*VLOOKUP(AirBSYLD2!AH$4,'[1]INTERNAL PARAMETERS-1'!$B$5:$J$44,7,FALSE)*AirBSYLD2!$F221 + AirBSYLD1!AH221*(1-VLOOKUP(AirBSYLD2!AH$4,'[1]INTERNAL PARAMETERS-1'!$B$5:$J$44,5,FALSE))*VLOOKUP(AirBSYLD2!AH$4,'[1]INTERNAL PARAMETERS-1'!$B$5:$J$44,9,FALSE)*AirBSYLD2!$F221</f>
        <v>0</v>
      </c>
      <c r="AI221" s="44">
        <f>AirBSYLD1!AI221*VLOOKUP(AirBSYLD2!AI$4,'[1]INTERNAL PARAMETERS-1'!$B$5:$J$44,5,FALSE)*VLOOKUP(AirBSYLD2!AI$4,'[1]INTERNAL PARAMETERS-1'!$B$5:$J$44,7,FALSE)*AirBSYLD2!$F221 + AirBSYLD1!AI221*(1-VLOOKUP(AirBSYLD2!AI$4,'[1]INTERNAL PARAMETERS-1'!$B$5:$J$44,5,FALSE))*VLOOKUP(AirBSYLD2!AI$4,'[1]INTERNAL PARAMETERS-1'!$B$5:$J$44,9,FALSE)*AirBSYLD2!$F221</f>
        <v>0</v>
      </c>
      <c r="AJ221" s="44">
        <f>AirBSYLD1!AJ221*VLOOKUP(AirBSYLD2!AJ$4,'[1]INTERNAL PARAMETERS-1'!$B$5:$J$44,5,FALSE)*VLOOKUP(AirBSYLD2!AJ$4,'[1]INTERNAL PARAMETERS-1'!$B$5:$J$44,7,FALSE)*AirBSYLD2!$F221 + AirBSYLD1!AJ221*(1-VLOOKUP(AirBSYLD2!AJ$4,'[1]INTERNAL PARAMETERS-1'!$B$5:$J$44,5,FALSE))*VLOOKUP(AirBSYLD2!AJ$4,'[1]INTERNAL PARAMETERS-1'!$B$5:$J$44,9,FALSE)*AirBSYLD2!$F221</f>
        <v>0</v>
      </c>
      <c r="AK221" s="44">
        <f>AirBSYLD1!AK221*VLOOKUP(AirBSYLD2!AK$4,'[1]INTERNAL PARAMETERS-1'!$B$5:$J$44,5,FALSE)*VLOOKUP(AirBSYLD2!AK$4,'[1]INTERNAL PARAMETERS-1'!$B$5:$J$44,7,FALSE)*AirBSYLD2!$F221 + AirBSYLD1!AK221*(1-VLOOKUP(AirBSYLD2!AK$4,'[1]INTERNAL PARAMETERS-1'!$B$5:$J$44,5,FALSE))*VLOOKUP(AirBSYLD2!AK$4,'[1]INTERNAL PARAMETERS-1'!$B$5:$J$44,9,FALSE)*AirBSYLD2!$F221</f>
        <v>0</v>
      </c>
      <c r="AL221" s="44">
        <f>AirBSYLD1!AL221*VLOOKUP(AirBSYLD2!AL$4,'[1]INTERNAL PARAMETERS-1'!$B$5:$J$44,5,FALSE)*VLOOKUP(AirBSYLD2!AL$4,'[1]INTERNAL PARAMETERS-1'!$B$5:$J$44,7,FALSE)*AirBSYLD2!$F221 + AirBSYLD1!AL221*(1-VLOOKUP(AirBSYLD2!AL$4,'[1]INTERNAL PARAMETERS-1'!$B$5:$J$44,5,FALSE))*VLOOKUP(AirBSYLD2!AL$4,'[1]INTERNAL PARAMETERS-1'!$B$5:$J$44,9,FALSE)*AirBSYLD2!$F221</f>
        <v>0</v>
      </c>
      <c r="AM221" s="44">
        <f>AirBSYLD1!AM221*VLOOKUP(AirBSYLD2!AM$4,'[1]INTERNAL PARAMETERS-1'!$B$5:$J$44,5,FALSE)*VLOOKUP(AirBSYLD2!AM$4,'[1]INTERNAL PARAMETERS-1'!$B$5:$J$44,7,FALSE)*AirBSYLD2!$F221 + AirBSYLD1!AM221*(1-VLOOKUP(AirBSYLD2!AM$4,'[1]INTERNAL PARAMETERS-1'!$B$5:$J$44,5,FALSE))*VLOOKUP(AirBSYLD2!AM$4,'[1]INTERNAL PARAMETERS-1'!$B$5:$J$44,9,FALSE)*AirBSYLD2!$F221</f>
        <v>0</v>
      </c>
      <c r="AN221" s="44">
        <f>AirBSYLD1!AN221*VLOOKUP(AirBSYLD2!AN$4,'[1]INTERNAL PARAMETERS-1'!$B$5:$J$44,5,FALSE)*VLOOKUP(AirBSYLD2!AN$4,'[1]INTERNAL PARAMETERS-1'!$B$5:$J$44,7,FALSE)*AirBSYLD2!$F221 + AirBSYLD1!AN221*(1-VLOOKUP(AirBSYLD2!AN$4,'[1]INTERNAL PARAMETERS-1'!$B$5:$J$44,5,FALSE))*VLOOKUP(AirBSYLD2!AN$4,'[1]INTERNAL PARAMETERS-1'!$B$5:$J$44,9,FALSE)*AirBSYLD2!$F221</f>
        <v>0</v>
      </c>
      <c r="AO221" s="44">
        <f>AirBSYLD1!AO221*VLOOKUP(AirBSYLD2!AO$4,'[1]INTERNAL PARAMETERS-1'!$B$5:$J$44,5,FALSE)*VLOOKUP(AirBSYLD2!AO$4,'[1]INTERNAL PARAMETERS-1'!$B$5:$J$44,7,FALSE)*AirBSYLD2!$F221 + AirBSYLD1!AO221*(1-VLOOKUP(AirBSYLD2!AO$4,'[1]INTERNAL PARAMETERS-1'!$B$5:$J$44,5,FALSE))*VLOOKUP(AirBSYLD2!AO$4,'[1]INTERNAL PARAMETERS-1'!$B$5:$J$44,9,FALSE)*AirBSYLD2!$F221</f>
        <v>0</v>
      </c>
      <c r="AP221" s="44">
        <f>AirBSYLD1!AP221*VLOOKUP(AirBSYLD2!AP$4,'[1]INTERNAL PARAMETERS-1'!$B$5:$J$44,5,FALSE)*VLOOKUP(AirBSYLD2!AP$4,'[1]INTERNAL PARAMETERS-1'!$B$5:$J$44,7,FALSE)*AirBSYLD2!$F221 + AirBSYLD1!AP221*(1-VLOOKUP(AirBSYLD2!AP$4,'[1]INTERNAL PARAMETERS-1'!$B$5:$J$44,5,FALSE))*VLOOKUP(AirBSYLD2!AP$4,'[1]INTERNAL PARAMETERS-1'!$B$5:$J$44,9,FALSE)*AirBSYLD2!$F221</f>
        <v>0</v>
      </c>
      <c r="AQ221" s="44">
        <f>AirBSYLD1!AQ221*VLOOKUP(AirBSYLD2!AQ$4,'[1]INTERNAL PARAMETERS-1'!$B$5:$J$44,5,FALSE)*VLOOKUP(AirBSYLD2!AQ$4,'[1]INTERNAL PARAMETERS-1'!$B$5:$J$44,7,FALSE)*AirBSYLD2!$F221 + AirBSYLD1!AQ221*(1-VLOOKUP(AirBSYLD2!AQ$4,'[1]INTERNAL PARAMETERS-1'!$B$5:$J$44,5,FALSE))*VLOOKUP(AirBSYLD2!AQ$4,'[1]INTERNAL PARAMETERS-1'!$B$5:$J$44,9,FALSE)*AirBSYLD2!$F221</f>
        <v>0</v>
      </c>
      <c r="AR221" s="44">
        <f>AirBSYLD1!AR221*VLOOKUP(AirBSYLD2!AR$4,'[1]INTERNAL PARAMETERS-1'!$B$5:$J$44,5,FALSE)*VLOOKUP(AirBSYLD2!AR$4,'[1]INTERNAL PARAMETERS-1'!$B$5:$J$44,7,FALSE)*AirBSYLD2!$F221 + AirBSYLD1!AR221*(1-VLOOKUP(AirBSYLD2!AR$4,'[1]INTERNAL PARAMETERS-1'!$B$5:$J$44,5,FALSE))*VLOOKUP(AirBSYLD2!AR$4,'[1]INTERNAL PARAMETERS-1'!$B$5:$J$44,9,FALSE)*AirBSYLD2!$F221</f>
        <v>0</v>
      </c>
      <c r="AS221" s="44">
        <f>AirBSYLD1!AS221*VLOOKUP(AirBSYLD2!AS$4,'[1]INTERNAL PARAMETERS-1'!$B$5:$J$44,5,FALSE)*VLOOKUP(AirBSYLD2!AS$4,'[1]INTERNAL PARAMETERS-1'!$B$5:$J$44,7,FALSE)*AirBSYLD2!$F221 + AirBSYLD1!AS221*(1-VLOOKUP(AirBSYLD2!AS$4,'[1]INTERNAL PARAMETERS-1'!$B$5:$J$44,5,FALSE))*VLOOKUP(AirBSYLD2!AS$4,'[1]INTERNAL PARAMETERS-1'!$B$5:$J$44,9,FALSE)*AirBSYLD2!$F221</f>
        <v>0</v>
      </c>
      <c r="AT221" s="43">
        <f>AirBSYLD1!AT221*VLOOKUP(AirBSYLD2!AT$4,'[1]INTERNAL PARAMETERS-1'!$B$5:$J$44,5,FALSE)*VLOOKUP(AirBSYLD2!AT$4,'[1]INTERNAL PARAMETERS-1'!$B$5:$J$44,7,FALSE)*AirBSYLD2!$F221 + AirBSYLD1!AT221*(1-VLOOKUP(AirBSYLD2!AT$4,'[1]INTERNAL PARAMETERS-1'!$B$5:$J$44,5,FALSE))*VLOOKUP(AirBSYLD2!AT$4,'[1]INTERNAL PARAMETERS-1'!$B$5:$J$44,9,FALSE)*AirBSYLD2!$F221</f>
        <v>0</v>
      </c>
      <c r="AU221" s="45">
        <f>AirBSYLD1!AU221*VLOOKUP(AirBSYLD2!AU$4,'[1]INTERNAL PARAMETERS-1'!$B$5:$J$44,5,FALSE)*VLOOKUP(AirBSYLD2!AU$4,'[1]INTERNAL PARAMETERS-1'!$B$5:$J$44,6,FALSE)*VLOOKUP(AirBSYLD2!AU$4,'[1]INTERNAL PARAMETERS-1'!$B$5:$J$44,3,FALSE) + AirBSYLD1!AU221*(1-VLOOKUP(AirBSYLD2!AU$4,'[1]INTERNAL PARAMETERS-1'!$B$5:$J$44,5,FALSE))*VLOOKUP(AirBSYLD2!AU$4,'[1]INTERNAL PARAMETERS-1'!$B$5:$J$44,8,FALSE)*VLOOKUP(AirBSYLD2!AU$4,'[1]INTERNAL PARAMETERS-1'!$B$5:$J$44,3,FALSE)</f>
        <v>0</v>
      </c>
      <c r="AV221" s="44">
        <f>AirBSYLD1!AV221*VLOOKUP(AirBSYLD2!AV$4,'[1]INTERNAL PARAMETERS-1'!$B$5:$J$44,5,FALSE)*VLOOKUP(AirBSYLD2!AV$4,'[1]INTERNAL PARAMETERS-1'!$B$5:$J$44,6,FALSE)*VLOOKUP(AirBSYLD2!AV$4,'[1]INTERNAL PARAMETERS-1'!$B$5:$J$44,3,FALSE) + AirBSYLD1!AV221*(1-VLOOKUP(AirBSYLD2!AV$4,'[1]INTERNAL PARAMETERS-1'!$B$5:$J$44,5,FALSE))*VLOOKUP(AirBSYLD2!AV$4,'[1]INTERNAL PARAMETERS-1'!$B$5:$J$44,8,FALSE)*VLOOKUP(AirBSYLD2!AV$4,'[1]INTERNAL PARAMETERS-1'!$B$5:$J$44,3,FALSE)</f>
        <v>0</v>
      </c>
      <c r="AW221" s="44">
        <f>AirBSYLD1!AW221*VLOOKUP(AirBSYLD2!AW$4,'[1]INTERNAL PARAMETERS-1'!$B$5:$J$44,5,FALSE)*VLOOKUP(AirBSYLD2!AW$4,'[1]INTERNAL PARAMETERS-1'!$B$5:$J$44,6,FALSE)*VLOOKUP(AirBSYLD2!AW$4,'[1]INTERNAL PARAMETERS-1'!$B$5:$J$44,3,FALSE) + AirBSYLD1!AW221*(1-VLOOKUP(AirBSYLD2!AW$4,'[1]INTERNAL PARAMETERS-1'!$B$5:$J$44,5,FALSE))*VLOOKUP(AirBSYLD2!AW$4,'[1]INTERNAL PARAMETERS-1'!$B$5:$J$44,8,FALSE)*VLOOKUP(AirBSYLD2!AW$4,'[1]INTERNAL PARAMETERS-1'!$B$5:$J$44,3,FALSE)</f>
        <v>0</v>
      </c>
      <c r="AX221" s="44">
        <f>AirBSYLD1!AX221*VLOOKUP(AirBSYLD2!AX$4,'[1]INTERNAL PARAMETERS-1'!$B$5:$J$44,5,FALSE)*VLOOKUP(AirBSYLD2!AX$4,'[1]INTERNAL PARAMETERS-1'!$B$5:$J$44,6,FALSE)*VLOOKUP(AirBSYLD2!AX$4,'[1]INTERNAL PARAMETERS-1'!$B$5:$J$44,3,FALSE) + AirBSYLD1!AX221*(1-VLOOKUP(AirBSYLD2!AX$4,'[1]INTERNAL PARAMETERS-1'!$B$5:$J$44,5,FALSE))*VLOOKUP(AirBSYLD2!AX$4,'[1]INTERNAL PARAMETERS-1'!$B$5:$J$44,8,FALSE)*VLOOKUP(AirBSYLD2!AX$4,'[1]INTERNAL PARAMETERS-1'!$B$5:$J$44,3,FALSE)</f>
        <v>0</v>
      </c>
      <c r="AY221" s="44">
        <f>AirBSYLD1!AY221*VLOOKUP(AirBSYLD2!AY$4,'[1]INTERNAL PARAMETERS-1'!$B$5:$J$44,5,FALSE)*VLOOKUP(AirBSYLD2!AY$4,'[1]INTERNAL PARAMETERS-1'!$B$5:$J$44,6,FALSE)*VLOOKUP(AirBSYLD2!AY$4,'[1]INTERNAL PARAMETERS-1'!$B$5:$J$44,3,FALSE) + AirBSYLD1!AY221*(1-VLOOKUP(AirBSYLD2!AY$4,'[1]INTERNAL PARAMETERS-1'!$B$5:$J$44,5,FALSE))*VLOOKUP(AirBSYLD2!AY$4,'[1]INTERNAL PARAMETERS-1'!$B$5:$J$44,8,FALSE)*VLOOKUP(AirBSYLD2!AY$4,'[1]INTERNAL PARAMETERS-1'!$B$5:$J$44,3,FALSE)</f>
        <v>0</v>
      </c>
      <c r="AZ221" s="44">
        <f>AirBSYLD1!AZ221*VLOOKUP(AirBSYLD2!AZ$4,'[1]INTERNAL PARAMETERS-1'!$B$5:$J$44,5,FALSE)*VLOOKUP(AirBSYLD2!AZ$4,'[1]INTERNAL PARAMETERS-1'!$B$5:$J$44,6,FALSE)*VLOOKUP(AirBSYLD2!AZ$4,'[1]INTERNAL PARAMETERS-1'!$B$5:$J$44,3,FALSE) + AirBSYLD1!AZ221*(1-VLOOKUP(AirBSYLD2!AZ$4,'[1]INTERNAL PARAMETERS-1'!$B$5:$J$44,5,FALSE))*VLOOKUP(AirBSYLD2!AZ$4,'[1]INTERNAL PARAMETERS-1'!$B$5:$J$44,8,FALSE)*VLOOKUP(AirBSYLD2!AZ$4,'[1]INTERNAL PARAMETERS-1'!$B$5:$J$44,3,FALSE)</f>
        <v>0</v>
      </c>
      <c r="BA221" s="44">
        <f>AirBSYLD1!BA221*VLOOKUP(AirBSYLD2!BA$4,'[1]INTERNAL PARAMETERS-1'!$B$5:$J$44,5,FALSE)*VLOOKUP(AirBSYLD2!BA$4,'[1]INTERNAL PARAMETERS-1'!$B$5:$J$44,6,FALSE)*VLOOKUP(AirBSYLD2!BA$4,'[1]INTERNAL PARAMETERS-1'!$B$5:$J$44,3,FALSE) + AirBSYLD1!BA221*(1-VLOOKUP(AirBSYLD2!BA$4,'[1]INTERNAL PARAMETERS-1'!$B$5:$J$44,5,FALSE))*VLOOKUP(AirBSYLD2!BA$4,'[1]INTERNAL PARAMETERS-1'!$B$5:$J$44,8,FALSE)*VLOOKUP(AirBSYLD2!BA$4,'[1]INTERNAL PARAMETERS-1'!$B$5:$J$44,3,FALSE)</f>
        <v>0</v>
      </c>
      <c r="BB221" s="44">
        <f>AirBSYLD1!BB221*VLOOKUP(AirBSYLD2!BB$4,'[1]INTERNAL PARAMETERS-1'!$B$5:$J$44,5,FALSE)*VLOOKUP(AirBSYLD2!BB$4,'[1]INTERNAL PARAMETERS-1'!$B$5:$J$44,6,FALSE)*VLOOKUP(AirBSYLD2!BB$4,'[1]INTERNAL PARAMETERS-1'!$B$5:$J$44,3,FALSE) + AirBSYLD1!BB221*(1-VLOOKUP(AirBSYLD2!BB$4,'[1]INTERNAL PARAMETERS-1'!$B$5:$J$44,5,FALSE))*VLOOKUP(AirBSYLD2!BB$4,'[1]INTERNAL PARAMETERS-1'!$B$5:$J$44,8,FALSE)*VLOOKUP(AirBSYLD2!BB$4,'[1]INTERNAL PARAMETERS-1'!$B$5:$J$44,3,FALSE)</f>
        <v>0</v>
      </c>
      <c r="BC221" s="44">
        <f>AirBSYLD1!BC221*VLOOKUP(AirBSYLD2!BC$4,'[1]INTERNAL PARAMETERS-1'!$B$5:$J$44,5,FALSE)*VLOOKUP(AirBSYLD2!BC$4,'[1]INTERNAL PARAMETERS-1'!$B$5:$J$44,6,FALSE)*VLOOKUP(AirBSYLD2!BC$4,'[1]INTERNAL PARAMETERS-1'!$B$5:$J$44,3,FALSE) + AirBSYLD1!BC221*(1-VLOOKUP(AirBSYLD2!BC$4,'[1]INTERNAL PARAMETERS-1'!$B$5:$J$44,5,FALSE))*VLOOKUP(AirBSYLD2!BC$4,'[1]INTERNAL PARAMETERS-1'!$B$5:$J$44,8,FALSE)*VLOOKUP(AirBSYLD2!BC$4,'[1]INTERNAL PARAMETERS-1'!$B$5:$J$44,3,FALSE)</f>
        <v>0</v>
      </c>
      <c r="BD221" s="44">
        <f>AirBSYLD1!BD221*VLOOKUP(AirBSYLD2!BD$4,'[1]INTERNAL PARAMETERS-1'!$B$5:$J$44,5,FALSE)*VLOOKUP(AirBSYLD2!BD$4,'[1]INTERNAL PARAMETERS-1'!$B$5:$J$44,6,FALSE)*VLOOKUP(AirBSYLD2!BD$4,'[1]INTERNAL PARAMETERS-1'!$B$5:$J$44,3,FALSE) + AirBSYLD1!BD221*(1-VLOOKUP(AirBSYLD2!BD$4,'[1]INTERNAL PARAMETERS-1'!$B$5:$J$44,5,FALSE))*VLOOKUP(AirBSYLD2!BD$4,'[1]INTERNAL PARAMETERS-1'!$B$5:$J$44,8,FALSE)*VLOOKUP(AirBSYLD2!BD$4,'[1]INTERNAL PARAMETERS-1'!$B$5:$J$44,3,FALSE)</f>
        <v>0</v>
      </c>
      <c r="BE221" s="44">
        <f>AirBSYLD1!BE221*VLOOKUP(AirBSYLD2!BE$4,'[1]INTERNAL PARAMETERS-1'!$B$5:$J$44,5,FALSE)*VLOOKUP(AirBSYLD2!BE$4,'[1]INTERNAL PARAMETERS-1'!$B$5:$J$44,6,FALSE)*VLOOKUP(AirBSYLD2!BE$4,'[1]INTERNAL PARAMETERS-1'!$B$5:$J$44,3,FALSE) + AirBSYLD1!BE221*(1-VLOOKUP(AirBSYLD2!BE$4,'[1]INTERNAL PARAMETERS-1'!$B$5:$J$44,5,FALSE))*VLOOKUP(AirBSYLD2!BE$4,'[1]INTERNAL PARAMETERS-1'!$B$5:$J$44,8,FALSE)*VLOOKUP(AirBSYLD2!BE$4,'[1]INTERNAL PARAMETERS-1'!$B$5:$J$44,3,FALSE)</f>
        <v>0</v>
      </c>
      <c r="BF221" s="44">
        <f>AirBSYLD1!BF221*VLOOKUP(AirBSYLD2!BF$4,'[1]INTERNAL PARAMETERS-1'!$B$5:$J$44,5,FALSE)*VLOOKUP(AirBSYLD2!BF$4,'[1]INTERNAL PARAMETERS-1'!$B$5:$J$44,6,FALSE)*VLOOKUP(AirBSYLD2!BF$4,'[1]INTERNAL PARAMETERS-1'!$B$5:$J$44,3,FALSE) + AirBSYLD1!BF221*(1-VLOOKUP(AirBSYLD2!BF$4,'[1]INTERNAL PARAMETERS-1'!$B$5:$J$44,5,FALSE))*VLOOKUP(AirBSYLD2!BF$4,'[1]INTERNAL PARAMETERS-1'!$B$5:$J$44,8,FALSE)*VLOOKUP(AirBSYLD2!BF$4,'[1]INTERNAL PARAMETERS-1'!$B$5:$J$44,3,FALSE)</f>
        <v>0</v>
      </c>
      <c r="BG221" s="44">
        <f>AirBSYLD1!BG221*VLOOKUP(AirBSYLD2!BG$4,'[1]INTERNAL PARAMETERS-1'!$B$5:$J$44,5,FALSE)*VLOOKUP(AirBSYLD2!BG$4,'[1]INTERNAL PARAMETERS-1'!$B$5:$J$44,6,FALSE)*VLOOKUP(AirBSYLD2!BG$4,'[1]INTERNAL PARAMETERS-1'!$B$5:$J$44,3,FALSE) + AirBSYLD1!BG221*(1-VLOOKUP(AirBSYLD2!BG$4,'[1]INTERNAL PARAMETERS-1'!$B$5:$J$44,5,FALSE))*VLOOKUP(AirBSYLD2!BG$4,'[1]INTERNAL PARAMETERS-1'!$B$5:$J$44,8,FALSE)*VLOOKUP(AirBSYLD2!BG$4,'[1]INTERNAL PARAMETERS-1'!$B$5:$J$44,3,FALSE)</f>
        <v>0</v>
      </c>
      <c r="BH221" s="44">
        <f>AirBSYLD1!BH221*VLOOKUP(AirBSYLD2!BH$4,'[1]INTERNAL PARAMETERS-1'!$B$5:$J$44,5,FALSE)*VLOOKUP(AirBSYLD2!BH$4,'[1]INTERNAL PARAMETERS-1'!$B$5:$J$44,6,FALSE)*VLOOKUP(AirBSYLD2!BH$4,'[1]INTERNAL PARAMETERS-1'!$B$5:$J$44,3,FALSE) + AirBSYLD1!BH221*(1-VLOOKUP(AirBSYLD2!BH$4,'[1]INTERNAL PARAMETERS-1'!$B$5:$J$44,5,FALSE))*VLOOKUP(AirBSYLD2!BH$4,'[1]INTERNAL PARAMETERS-1'!$B$5:$J$44,8,FALSE)*VLOOKUP(AirBSYLD2!BH$4,'[1]INTERNAL PARAMETERS-1'!$B$5:$J$44,3,FALSE)</f>
        <v>0</v>
      </c>
      <c r="BI221" s="44">
        <f>AirBSYLD1!BI221*VLOOKUP(AirBSYLD2!BI$4,'[1]INTERNAL PARAMETERS-1'!$B$5:$J$44,5,FALSE)*VLOOKUP(AirBSYLD2!BI$4,'[1]INTERNAL PARAMETERS-1'!$B$5:$J$44,6,FALSE)*VLOOKUP(AirBSYLD2!BI$4,'[1]INTERNAL PARAMETERS-1'!$B$5:$J$44,3,FALSE) + AirBSYLD1!BI221*(1-VLOOKUP(AirBSYLD2!BI$4,'[1]INTERNAL PARAMETERS-1'!$B$5:$J$44,5,FALSE))*VLOOKUP(AirBSYLD2!BI$4,'[1]INTERNAL PARAMETERS-1'!$B$5:$J$44,8,FALSE)*VLOOKUP(AirBSYLD2!BI$4,'[1]INTERNAL PARAMETERS-1'!$B$5:$J$44,3,FALSE)</f>
        <v>0</v>
      </c>
      <c r="BJ221" s="44">
        <f>AirBSYLD1!BJ221*VLOOKUP(AirBSYLD2!BJ$4,'[1]INTERNAL PARAMETERS-1'!$B$5:$J$44,5,FALSE)*VLOOKUP(AirBSYLD2!BJ$4,'[1]INTERNAL PARAMETERS-1'!$B$5:$J$44,6,FALSE)*VLOOKUP(AirBSYLD2!BJ$4,'[1]INTERNAL PARAMETERS-1'!$B$5:$J$44,3,FALSE) + AirBSYLD1!BJ221*(1-VLOOKUP(AirBSYLD2!BJ$4,'[1]INTERNAL PARAMETERS-1'!$B$5:$J$44,5,FALSE))*VLOOKUP(AirBSYLD2!BJ$4,'[1]INTERNAL PARAMETERS-1'!$B$5:$J$44,8,FALSE)*VLOOKUP(AirBSYLD2!BJ$4,'[1]INTERNAL PARAMETERS-1'!$B$5:$J$44,3,FALSE)</f>
        <v>0</v>
      </c>
      <c r="BK221" s="44">
        <f>AirBSYLD1!BK221*VLOOKUP(AirBSYLD2!BK$4,'[1]INTERNAL PARAMETERS-1'!$B$5:$J$44,5,FALSE)*VLOOKUP(AirBSYLD2!BK$4,'[1]INTERNAL PARAMETERS-1'!$B$5:$J$44,6,FALSE)*VLOOKUP(AirBSYLD2!BK$4,'[1]INTERNAL PARAMETERS-1'!$B$5:$J$44,3,FALSE) + AirBSYLD1!BK221*(1-VLOOKUP(AirBSYLD2!BK$4,'[1]INTERNAL PARAMETERS-1'!$B$5:$J$44,5,FALSE))*VLOOKUP(AirBSYLD2!BK$4,'[1]INTERNAL PARAMETERS-1'!$B$5:$J$44,8,FALSE)*VLOOKUP(AirBSYLD2!BK$4,'[1]INTERNAL PARAMETERS-1'!$B$5:$J$44,3,FALSE)</f>
        <v>0</v>
      </c>
      <c r="BL221" s="44">
        <f>AirBSYLD1!BL221*VLOOKUP(AirBSYLD2!BL$4,'[1]INTERNAL PARAMETERS-1'!$B$5:$J$44,5,FALSE)*VLOOKUP(AirBSYLD2!BL$4,'[1]INTERNAL PARAMETERS-1'!$B$5:$J$44,6,FALSE)*VLOOKUP(AirBSYLD2!BL$4,'[1]INTERNAL PARAMETERS-1'!$B$5:$J$44,3,FALSE) + AirBSYLD1!BL221*(1-VLOOKUP(AirBSYLD2!BL$4,'[1]INTERNAL PARAMETERS-1'!$B$5:$J$44,5,FALSE))*VLOOKUP(AirBSYLD2!BL$4,'[1]INTERNAL PARAMETERS-1'!$B$5:$J$44,8,FALSE)*VLOOKUP(AirBSYLD2!BL$4,'[1]INTERNAL PARAMETERS-1'!$B$5:$J$44,3,FALSE)</f>
        <v>0</v>
      </c>
      <c r="BM221" s="44">
        <f>AirBSYLD1!BM221*VLOOKUP(AirBSYLD2!BM$4,'[1]INTERNAL PARAMETERS-1'!$B$5:$J$44,5,FALSE)*VLOOKUP(AirBSYLD2!BM$4,'[1]INTERNAL PARAMETERS-1'!$B$5:$J$44,6,FALSE)*VLOOKUP(AirBSYLD2!BM$4,'[1]INTERNAL PARAMETERS-1'!$B$5:$J$44,3,FALSE) + AirBSYLD1!BM221*(1-VLOOKUP(AirBSYLD2!BM$4,'[1]INTERNAL PARAMETERS-1'!$B$5:$J$44,5,FALSE))*VLOOKUP(AirBSYLD2!BM$4,'[1]INTERNAL PARAMETERS-1'!$B$5:$J$44,8,FALSE)*VLOOKUP(AirBSYLD2!BM$4,'[1]INTERNAL PARAMETERS-1'!$B$5:$J$44,3,FALSE)</f>
        <v>0</v>
      </c>
      <c r="BN221" s="44">
        <f>AirBSYLD1!BN221*VLOOKUP(AirBSYLD2!BN$4,'[1]INTERNAL PARAMETERS-1'!$B$5:$J$44,5,FALSE)*VLOOKUP(AirBSYLD2!BN$4,'[1]INTERNAL PARAMETERS-1'!$B$5:$J$44,6,FALSE)*VLOOKUP(AirBSYLD2!BN$4,'[1]INTERNAL PARAMETERS-1'!$B$5:$J$44,3,FALSE) + AirBSYLD1!BN221*(1-VLOOKUP(AirBSYLD2!BN$4,'[1]INTERNAL PARAMETERS-1'!$B$5:$J$44,5,FALSE))*VLOOKUP(AirBSYLD2!BN$4,'[1]INTERNAL PARAMETERS-1'!$B$5:$J$44,8,FALSE)*VLOOKUP(AirBSYLD2!BN$4,'[1]INTERNAL PARAMETERS-1'!$B$5:$J$44,3,FALSE)</f>
        <v>0</v>
      </c>
      <c r="BO221" s="44">
        <f>AirBSYLD1!BO221*VLOOKUP(AirBSYLD2!BO$4,'[1]INTERNAL PARAMETERS-1'!$B$5:$J$44,5,FALSE)*VLOOKUP(AirBSYLD2!BO$4,'[1]INTERNAL PARAMETERS-1'!$B$5:$J$44,6,FALSE)*VLOOKUP(AirBSYLD2!BO$4,'[1]INTERNAL PARAMETERS-1'!$B$5:$J$44,3,FALSE) + AirBSYLD1!BO221*(1-VLOOKUP(AirBSYLD2!BO$4,'[1]INTERNAL PARAMETERS-1'!$B$5:$J$44,5,FALSE))*VLOOKUP(AirBSYLD2!BO$4,'[1]INTERNAL PARAMETERS-1'!$B$5:$J$44,8,FALSE)*VLOOKUP(AirBSYLD2!BO$4,'[1]INTERNAL PARAMETERS-1'!$B$5:$J$44,3,FALSE)</f>
        <v>0</v>
      </c>
      <c r="BP221" s="44">
        <f>AirBSYLD1!BP221*VLOOKUP(AirBSYLD2!BP$4,'[1]INTERNAL PARAMETERS-1'!$B$5:$J$44,5,FALSE)*VLOOKUP(AirBSYLD2!BP$4,'[1]INTERNAL PARAMETERS-1'!$B$5:$J$44,6,FALSE)*VLOOKUP(AirBSYLD2!BP$4,'[1]INTERNAL PARAMETERS-1'!$B$5:$J$44,3,FALSE) + AirBSYLD1!BP221*(1-VLOOKUP(AirBSYLD2!BP$4,'[1]INTERNAL PARAMETERS-1'!$B$5:$J$44,5,FALSE))*VLOOKUP(AirBSYLD2!BP$4,'[1]INTERNAL PARAMETERS-1'!$B$5:$J$44,8,FALSE)*VLOOKUP(AirBSYLD2!BP$4,'[1]INTERNAL PARAMETERS-1'!$B$5:$J$44,3,FALSE)</f>
        <v>0</v>
      </c>
      <c r="BQ221" s="44">
        <f>AirBSYLD1!BQ221*VLOOKUP(AirBSYLD2!BQ$4,'[1]INTERNAL PARAMETERS-1'!$B$5:$J$44,5,FALSE)*VLOOKUP(AirBSYLD2!BQ$4,'[1]INTERNAL PARAMETERS-1'!$B$5:$J$44,6,FALSE)*VLOOKUP(AirBSYLD2!BQ$4,'[1]INTERNAL PARAMETERS-1'!$B$5:$J$44,3,FALSE) + AirBSYLD1!BQ221*(1-VLOOKUP(AirBSYLD2!BQ$4,'[1]INTERNAL PARAMETERS-1'!$B$5:$J$44,5,FALSE))*VLOOKUP(AirBSYLD2!BQ$4,'[1]INTERNAL PARAMETERS-1'!$B$5:$J$44,8,FALSE)*VLOOKUP(AirBSYLD2!BQ$4,'[1]INTERNAL PARAMETERS-1'!$B$5:$J$44,3,FALSE)</f>
        <v>0</v>
      </c>
      <c r="BR221" s="44">
        <f>AirBSYLD1!BR221*VLOOKUP(AirBSYLD2!BR$4,'[1]INTERNAL PARAMETERS-1'!$B$5:$J$44,5,FALSE)*VLOOKUP(AirBSYLD2!BR$4,'[1]INTERNAL PARAMETERS-1'!$B$5:$J$44,6,FALSE)*VLOOKUP(AirBSYLD2!BR$4,'[1]INTERNAL PARAMETERS-1'!$B$5:$J$44,3,FALSE) + AirBSYLD1!BR221*(1-VLOOKUP(AirBSYLD2!BR$4,'[1]INTERNAL PARAMETERS-1'!$B$5:$J$44,5,FALSE))*VLOOKUP(AirBSYLD2!BR$4,'[1]INTERNAL PARAMETERS-1'!$B$5:$J$44,8,FALSE)*VLOOKUP(AirBSYLD2!BR$4,'[1]INTERNAL PARAMETERS-1'!$B$5:$J$44,3,FALSE)</f>
        <v>0</v>
      </c>
      <c r="BS221" s="44">
        <f>AirBSYLD1!BS221*VLOOKUP(AirBSYLD2!BS$4,'[1]INTERNAL PARAMETERS-1'!$B$5:$J$44,5,FALSE)*VLOOKUP(AirBSYLD2!BS$4,'[1]INTERNAL PARAMETERS-1'!$B$5:$J$44,6,FALSE)*VLOOKUP(AirBSYLD2!BS$4,'[1]INTERNAL PARAMETERS-1'!$B$5:$J$44,3,FALSE) + AirBSYLD1!BS221*(1-VLOOKUP(AirBSYLD2!BS$4,'[1]INTERNAL PARAMETERS-1'!$B$5:$J$44,5,FALSE))*VLOOKUP(AirBSYLD2!BS$4,'[1]INTERNAL PARAMETERS-1'!$B$5:$J$44,8,FALSE)*VLOOKUP(AirBSYLD2!BS$4,'[1]INTERNAL PARAMETERS-1'!$B$5:$J$44,3,FALSE)</f>
        <v>0</v>
      </c>
      <c r="BT221" s="44">
        <f>AirBSYLD1!BT221*VLOOKUP(AirBSYLD2!BT$4,'[1]INTERNAL PARAMETERS-1'!$B$5:$J$44,5,FALSE)*VLOOKUP(AirBSYLD2!BT$4,'[1]INTERNAL PARAMETERS-1'!$B$5:$J$44,6,FALSE)*VLOOKUP(AirBSYLD2!BT$4,'[1]INTERNAL PARAMETERS-1'!$B$5:$J$44,3,FALSE) + AirBSYLD1!BT221*(1-VLOOKUP(AirBSYLD2!BT$4,'[1]INTERNAL PARAMETERS-1'!$B$5:$J$44,5,FALSE))*VLOOKUP(AirBSYLD2!BT$4,'[1]INTERNAL PARAMETERS-1'!$B$5:$J$44,8,FALSE)*VLOOKUP(AirBSYLD2!BT$4,'[1]INTERNAL PARAMETERS-1'!$B$5:$J$44,3,FALSE)</f>
        <v>0</v>
      </c>
      <c r="BU221" s="44">
        <f>AirBSYLD1!BU221*VLOOKUP(AirBSYLD2!BU$4,'[1]INTERNAL PARAMETERS-1'!$B$5:$J$44,5,FALSE)*VLOOKUP(AirBSYLD2!BU$4,'[1]INTERNAL PARAMETERS-1'!$B$5:$J$44,6,FALSE)*VLOOKUP(AirBSYLD2!BU$4,'[1]INTERNAL PARAMETERS-1'!$B$5:$J$44,3,FALSE) + AirBSYLD1!BU221*(1-VLOOKUP(AirBSYLD2!BU$4,'[1]INTERNAL PARAMETERS-1'!$B$5:$J$44,5,FALSE))*VLOOKUP(AirBSYLD2!BU$4,'[1]INTERNAL PARAMETERS-1'!$B$5:$J$44,8,FALSE)*VLOOKUP(AirBSYLD2!BU$4,'[1]INTERNAL PARAMETERS-1'!$B$5:$J$44,3,FALSE)</f>
        <v>0</v>
      </c>
      <c r="BV221" s="44">
        <f>AirBSYLD1!BV221*VLOOKUP(AirBSYLD2!BV$4,'[1]INTERNAL PARAMETERS-1'!$B$5:$J$44,5,FALSE)*VLOOKUP(AirBSYLD2!BV$4,'[1]INTERNAL PARAMETERS-1'!$B$5:$J$44,6,FALSE)*VLOOKUP(AirBSYLD2!BV$4,'[1]INTERNAL PARAMETERS-1'!$B$5:$J$44,3,FALSE) + AirBSYLD1!BV221*(1-VLOOKUP(AirBSYLD2!BV$4,'[1]INTERNAL PARAMETERS-1'!$B$5:$J$44,5,FALSE))*VLOOKUP(AirBSYLD2!BV$4,'[1]INTERNAL PARAMETERS-1'!$B$5:$J$44,8,FALSE)*VLOOKUP(AirBSYLD2!BV$4,'[1]INTERNAL PARAMETERS-1'!$B$5:$J$44,3,FALSE)</f>
        <v>0</v>
      </c>
      <c r="BW221" s="44">
        <f>AirBSYLD1!BW221*VLOOKUP(AirBSYLD2!BW$4,'[1]INTERNAL PARAMETERS-1'!$B$5:$J$44,5,FALSE)*VLOOKUP(AirBSYLD2!BW$4,'[1]INTERNAL PARAMETERS-1'!$B$5:$J$44,6,FALSE)*VLOOKUP(AirBSYLD2!BW$4,'[1]INTERNAL PARAMETERS-1'!$B$5:$J$44,3,FALSE) + AirBSYLD1!BW221*(1-VLOOKUP(AirBSYLD2!BW$4,'[1]INTERNAL PARAMETERS-1'!$B$5:$J$44,5,FALSE))*VLOOKUP(AirBSYLD2!BW$4,'[1]INTERNAL PARAMETERS-1'!$B$5:$J$44,8,FALSE)*VLOOKUP(AirBSYLD2!BW$4,'[1]INTERNAL PARAMETERS-1'!$B$5:$J$44,3,FALSE)</f>
        <v>0</v>
      </c>
      <c r="BX221" s="44">
        <f>AirBSYLD1!BX221*VLOOKUP(AirBSYLD2!BX$4,'[1]INTERNAL PARAMETERS-1'!$B$5:$J$44,5,FALSE)*VLOOKUP(AirBSYLD2!BX$4,'[1]INTERNAL PARAMETERS-1'!$B$5:$J$44,6,FALSE)*VLOOKUP(AirBSYLD2!BX$4,'[1]INTERNAL PARAMETERS-1'!$B$5:$J$44,3,FALSE) + AirBSYLD1!BX221*(1-VLOOKUP(AirBSYLD2!BX$4,'[1]INTERNAL PARAMETERS-1'!$B$5:$J$44,5,FALSE))*VLOOKUP(AirBSYLD2!BX$4,'[1]INTERNAL PARAMETERS-1'!$B$5:$J$44,8,FALSE)*VLOOKUP(AirBSYLD2!BX$4,'[1]INTERNAL PARAMETERS-1'!$B$5:$J$44,3,FALSE)</f>
        <v>0</v>
      </c>
      <c r="BY221" s="44">
        <f>AirBSYLD1!BY221*VLOOKUP(AirBSYLD2!BY$4,'[1]INTERNAL PARAMETERS-1'!$B$5:$J$44,5,FALSE)*VLOOKUP(AirBSYLD2!BY$4,'[1]INTERNAL PARAMETERS-1'!$B$5:$J$44,6,FALSE)*VLOOKUP(AirBSYLD2!BY$4,'[1]INTERNAL PARAMETERS-1'!$B$5:$J$44,3,FALSE) + AirBSYLD1!BY221*(1-VLOOKUP(AirBSYLD2!BY$4,'[1]INTERNAL PARAMETERS-1'!$B$5:$J$44,5,FALSE))*VLOOKUP(AirBSYLD2!BY$4,'[1]INTERNAL PARAMETERS-1'!$B$5:$J$44,8,FALSE)*VLOOKUP(AirBSYLD2!BY$4,'[1]INTERNAL PARAMETERS-1'!$B$5:$J$44,3,FALSE)</f>
        <v>0</v>
      </c>
      <c r="BZ221" s="44">
        <f>AirBSYLD1!BZ221*VLOOKUP(AirBSYLD2!BZ$4,'[1]INTERNAL PARAMETERS-1'!$B$5:$J$44,5,FALSE)*VLOOKUP(AirBSYLD2!BZ$4,'[1]INTERNAL PARAMETERS-1'!$B$5:$J$44,6,FALSE)*VLOOKUP(AirBSYLD2!BZ$4,'[1]INTERNAL PARAMETERS-1'!$B$5:$J$44,3,FALSE) + AirBSYLD1!BZ221*(1-VLOOKUP(AirBSYLD2!BZ$4,'[1]INTERNAL PARAMETERS-1'!$B$5:$J$44,5,FALSE))*VLOOKUP(AirBSYLD2!BZ$4,'[1]INTERNAL PARAMETERS-1'!$B$5:$J$44,8,FALSE)*VLOOKUP(AirBSYLD2!BZ$4,'[1]INTERNAL PARAMETERS-1'!$B$5:$J$44,3,FALSE)</f>
        <v>0</v>
      </c>
      <c r="CA221" s="44">
        <f>AirBSYLD1!CA221*VLOOKUP(AirBSYLD2!CA$4,'[1]INTERNAL PARAMETERS-1'!$B$5:$J$44,5,FALSE)*VLOOKUP(AirBSYLD2!CA$4,'[1]INTERNAL PARAMETERS-1'!$B$5:$J$44,6,FALSE)*VLOOKUP(AirBSYLD2!CA$4,'[1]INTERNAL PARAMETERS-1'!$B$5:$J$44,3,FALSE) + AirBSYLD1!CA221*(1-VLOOKUP(AirBSYLD2!CA$4,'[1]INTERNAL PARAMETERS-1'!$B$5:$J$44,5,FALSE))*VLOOKUP(AirBSYLD2!CA$4,'[1]INTERNAL PARAMETERS-1'!$B$5:$J$44,8,FALSE)*VLOOKUP(AirBSYLD2!CA$4,'[1]INTERNAL PARAMETERS-1'!$B$5:$J$44,3,FALSE)</f>
        <v>0</v>
      </c>
      <c r="CB221" s="44">
        <f>AirBSYLD1!CB221*VLOOKUP(AirBSYLD2!CB$4,'[1]INTERNAL PARAMETERS-1'!$B$5:$J$44,5,FALSE)*VLOOKUP(AirBSYLD2!CB$4,'[1]INTERNAL PARAMETERS-1'!$B$5:$J$44,6,FALSE)*VLOOKUP(AirBSYLD2!CB$4,'[1]INTERNAL PARAMETERS-1'!$B$5:$J$44,3,FALSE) + AirBSYLD1!CB221*(1-VLOOKUP(AirBSYLD2!CB$4,'[1]INTERNAL PARAMETERS-1'!$B$5:$J$44,5,FALSE))*VLOOKUP(AirBSYLD2!CB$4,'[1]INTERNAL PARAMETERS-1'!$B$5:$J$44,8,FALSE)*VLOOKUP(AirBSYLD2!CB$4,'[1]INTERNAL PARAMETERS-1'!$B$5:$J$44,3,FALSE)</f>
        <v>0</v>
      </c>
      <c r="CC221" s="44">
        <f>AirBSYLD1!CC221*VLOOKUP(AirBSYLD2!CC$4,'[1]INTERNAL PARAMETERS-1'!$B$5:$J$44,5,FALSE)*VLOOKUP(AirBSYLD2!CC$4,'[1]INTERNAL PARAMETERS-1'!$B$5:$J$44,6,FALSE)*VLOOKUP(AirBSYLD2!CC$4,'[1]INTERNAL PARAMETERS-1'!$B$5:$J$44,3,FALSE) + AirBSYLD1!CC221*(1-VLOOKUP(AirBSYLD2!CC$4,'[1]INTERNAL PARAMETERS-1'!$B$5:$J$44,5,FALSE))*VLOOKUP(AirBSYLD2!CC$4,'[1]INTERNAL PARAMETERS-1'!$B$5:$J$44,8,FALSE)*VLOOKUP(AirBSYLD2!CC$4,'[1]INTERNAL PARAMETERS-1'!$B$5:$J$44,3,FALSE)</f>
        <v>0</v>
      </c>
      <c r="CD221" s="44">
        <f>AirBSYLD1!CD221*VLOOKUP(AirBSYLD2!CD$4,'[1]INTERNAL PARAMETERS-1'!$B$5:$J$44,5,FALSE)*VLOOKUP(AirBSYLD2!CD$4,'[1]INTERNAL PARAMETERS-1'!$B$5:$J$44,6,FALSE)*VLOOKUP(AirBSYLD2!CD$4,'[1]INTERNAL PARAMETERS-1'!$B$5:$J$44,3,FALSE) + AirBSYLD1!CD221*(1-VLOOKUP(AirBSYLD2!CD$4,'[1]INTERNAL PARAMETERS-1'!$B$5:$J$44,5,FALSE))*VLOOKUP(AirBSYLD2!CD$4,'[1]INTERNAL PARAMETERS-1'!$B$5:$J$44,8,FALSE)*VLOOKUP(AirBSYLD2!CD$4,'[1]INTERNAL PARAMETERS-1'!$B$5:$J$44,3,FALSE)</f>
        <v>0</v>
      </c>
      <c r="CE221" s="44">
        <f>AirBSYLD1!CE221*VLOOKUP(AirBSYLD2!CE$4,'[1]INTERNAL PARAMETERS-1'!$B$5:$J$44,5,FALSE)*VLOOKUP(AirBSYLD2!CE$4,'[1]INTERNAL PARAMETERS-1'!$B$5:$J$44,6,FALSE)*VLOOKUP(AirBSYLD2!CE$4,'[1]INTERNAL PARAMETERS-1'!$B$5:$J$44,3,FALSE) + AirBSYLD1!CE221*(1-VLOOKUP(AirBSYLD2!CE$4,'[1]INTERNAL PARAMETERS-1'!$B$5:$J$44,5,FALSE))*VLOOKUP(AirBSYLD2!CE$4,'[1]INTERNAL PARAMETERS-1'!$B$5:$J$44,8,FALSE)*VLOOKUP(AirBSYLD2!CE$4,'[1]INTERNAL PARAMETERS-1'!$B$5:$J$44,3,FALSE)</f>
        <v>0</v>
      </c>
      <c r="CF221" s="44">
        <f>AirBSYLD1!CF221*VLOOKUP(AirBSYLD2!CF$4,'[1]INTERNAL PARAMETERS-1'!$B$5:$J$44,5,FALSE)*VLOOKUP(AirBSYLD2!CF$4,'[1]INTERNAL PARAMETERS-1'!$B$5:$J$44,6,FALSE)*VLOOKUP(AirBSYLD2!CF$4,'[1]INTERNAL PARAMETERS-1'!$B$5:$J$44,3,FALSE) + AirBSYLD1!CF221*(1-VLOOKUP(AirBSYLD2!CF$4,'[1]INTERNAL PARAMETERS-1'!$B$5:$J$44,5,FALSE))*VLOOKUP(AirBSYLD2!CF$4,'[1]INTERNAL PARAMETERS-1'!$B$5:$J$44,8,FALSE)*VLOOKUP(AirBSYLD2!CF$4,'[1]INTERNAL PARAMETERS-1'!$B$5:$J$44,3,FALSE)</f>
        <v>0</v>
      </c>
      <c r="CG221" s="44">
        <f>AirBSYLD1!CG221*VLOOKUP(AirBSYLD2!CG$4,'[1]INTERNAL PARAMETERS-1'!$B$5:$J$44,5,FALSE)*VLOOKUP(AirBSYLD2!CG$4,'[1]INTERNAL PARAMETERS-1'!$B$5:$J$44,6,FALSE)*VLOOKUP(AirBSYLD2!CG$4,'[1]INTERNAL PARAMETERS-1'!$B$5:$J$44,3,FALSE) + AirBSYLD1!CG221*(1-VLOOKUP(AirBSYLD2!CG$4,'[1]INTERNAL PARAMETERS-1'!$B$5:$J$44,5,FALSE))*VLOOKUP(AirBSYLD2!CG$4,'[1]INTERNAL PARAMETERS-1'!$B$5:$J$44,8,FALSE)*VLOOKUP(AirBSYLD2!CG$4,'[1]INTERNAL PARAMETERS-1'!$B$5:$J$44,3,FALSE)</f>
        <v>0</v>
      </c>
      <c r="CH221" s="43">
        <f>AirBSYLD1!CH221*VLOOKUP(AirBSYLD2!CH$4,'[1]INTERNAL PARAMETERS-1'!$B$5:$J$44,5,FALSE)*VLOOKUP(AirBSYLD2!CH$4,'[1]INTERNAL PARAMETERS-1'!$B$5:$J$44,6,FALSE)*VLOOKUP(AirBSYLD2!CH$4,'[1]INTERNAL PARAMETERS-1'!$B$5:$J$44,3,FALSE) + AirBSYLD1!CH221*(1-VLOOKUP(AirBSYLD2!CH$4,'[1]INTERNAL PARAMETERS-1'!$B$5:$J$44,5,FALSE))*VLOOKUP(AirBSYLD2!CH$4,'[1]INTERNAL PARAMETERS-1'!$B$5:$J$44,8,FALSE)*VLOOKUP(AirBSYLD2!CH$4,'[1]INTERNAL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AirBS!X222</f>
        <v>0</v>
      </c>
      <c r="F222" s="59">
        <f>'[1]INTERNAL PARAMETERS-1'!M6</f>
        <v>78.760000000000005</v>
      </c>
      <c r="G222" s="45">
        <f>AirBSYLD1!G222*VLOOKUP(AirBSYLD2!G$4,'[1]INTERNAL PARAMETERS-1'!$B$5:$J$44,5,FALSE)*VLOOKUP(AirBSYLD2!G$4,'[1]INTERNAL PARAMETERS-1'!$B$5:$J$44,7,FALSE)*AirBSYLD2!$F222 + AirBSYLD1!G222*(1-VLOOKUP(AirBSYLD2!G$4,'[1]INTERNAL PARAMETERS-1'!$B$5:$J$44,5,FALSE))*VLOOKUP(AirBSYLD2!G$4,'[1]INTERNAL PARAMETERS-1'!$B$5:$J$44,9,FALSE)*AirBSYLD2!$F222</f>
        <v>0</v>
      </c>
      <c r="H222" s="44">
        <f>AirBSYLD1!H222*VLOOKUP(AirBSYLD2!H$4,'[1]INTERNAL PARAMETERS-1'!$B$5:$J$44,5,FALSE)*VLOOKUP(AirBSYLD2!H$4,'[1]INTERNAL PARAMETERS-1'!$B$5:$J$44,7,FALSE)*AirBSYLD2!$F222 + AirBSYLD1!H222*(1-VLOOKUP(AirBSYLD2!H$4,'[1]INTERNAL PARAMETERS-1'!$B$5:$J$44,5,FALSE))*VLOOKUP(AirBSYLD2!H$4,'[1]INTERNAL PARAMETERS-1'!$B$5:$J$44,9,FALSE)*AirBSYLD2!$F222</f>
        <v>0</v>
      </c>
      <c r="I222" s="44">
        <f>AirBSYLD1!I222*VLOOKUP(AirBSYLD2!I$4,'[1]INTERNAL PARAMETERS-1'!$B$5:$J$44,5,FALSE)*VLOOKUP(AirBSYLD2!I$4,'[1]INTERNAL PARAMETERS-1'!$B$5:$J$44,7,FALSE)*AirBSYLD2!$F222 + AirBSYLD1!I222*(1-VLOOKUP(AirBSYLD2!I$4,'[1]INTERNAL PARAMETERS-1'!$B$5:$J$44,5,FALSE))*VLOOKUP(AirBSYLD2!I$4,'[1]INTERNAL PARAMETERS-1'!$B$5:$J$44,9,FALSE)*AirBSYLD2!$F222</f>
        <v>0</v>
      </c>
      <c r="J222" s="44">
        <f>AirBSYLD1!J222*VLOOKUP(AirBSYLD2!J$4,'[1]INTERNAL PARAMETERS-1'!$B$5:$J$44,5,FALSE)*VLOOKUP(AirBSYLD2!J$4,'[1]INTERNAL PARAMETERS-1'!$B$5:$J$44,7,FALSE)*AirBSYLD2!$F222 + AirBSYLD1!J222*(1-VLOOKUP(AirBSYLD2!J$4,'[1]INTERNAL PARAMETERS-1'!$B$5:$J$44,5,FALSE))*VLOOKUP(AirBSYLD2!J$4,'[1]INTERNAL PARAMETERS-1'!$B$5:$J$44,9,FALSE)*AirBSYLD2!$F222</f>
        <v>0</v>
      </c>
      <c r="K222" s="44">
        <f>AirBSYLD1!K222*VLOOKUP(AirBSYLD2!K$4,'[1]INTERNAL PARAMETERS-1'!$B$5:$J$44,5,FALSE)*VLOOKUP(AirBSYLD2!K$4,'[1]INTERNAL PARAMETERS-1'!$B$5:$J$44,7,FALSE)*AirBSYLD2!$F222 + AirBSYLD1!K222*(1-VLOOKUP(AirBSYLD2!K$4,'[1]INTERNAL PARAMETERS-1'!$B$5:$J$44,5,FALSE))*VLOOKUP(AirBSYLD2!K$4,'[1]INTERNAL PARAMETERS-1'!$B$5:$J$44,9,FALSE)*AirBSYLD2!$F222</f>
        <v>0</v>
      </c>
      <c r="L222" s="44">
        <f>AirBSYLD1!L222*VLOOKUP(AirBSYLD2!L$4,'[1]INTERNAL PARAMETERS-1'!$B$5:$J$44,5,FALSE)*VLOOKUP(AirBSYLD2!L$4,'[1]INTERNAL PARAMETERS-1'!$B$5:$J$44,7,FALSE)*AirBSYLD2!$F222 + AirBSYLD1!L222*(1-VLOOKUP(AirBSYLD2!L$4,'[1]INTERNAL PARAMETERS-1'!$B$5:$J$44,5,FALSE))*VLOOKUP(AirBSYLD2!L$4,'[1]INTERNAL PARAMETERS-1'!$B$5:$J$44,9,FALSE)*AirBSYLD2!$F222</f>
        <v>0</v>
      </c>
      <c r="M222" s="44">
        <f>AirBSYLD1!M222*VLOOKUP(AirBSYLD2!M$4,'[1]INTERNAL PARAMETERS-1'!$B$5:$J$44,5,FALSE)*VLOOKUP(AirBSYLD2!M$4,'[1]INTERNAL PARAMETERS-1'!$B$5:$J$44,7,FALSE)*AirBSYLD2!$F222 + AirBSYLD1!M222*(1-VLOOKUP(AirBSYLD2!M$4,'[1]INTERNAL PARAMETERS-1'!$B$5:$J$44,5,FALSE))*VLOOKUP(AirBSYLD2!M$4,'[1]INTERNAL PARAMETERS-1'!$B$5:$J$44,9,FALSE)*AirBSYLD2!$F222</f>
        <v>0</v>
      </c>
      <c r="N222" s="44">
        <f>AirBSYLD1!N222*VLOOKUP(AirBSYLD2!N$4,'[1]INTERNAL PARAMETERS-1'!$B$5:$J$44,5,FALSE)*VLOOKUP(AirBSYLD2!N$4,'[1]INTERNAL PARAMETERS-1'!$B$5:$J$44,7,FALSE)*AirBSYLD2!$F222 + AirBSYLD1!N222*(1-VLOOKUP(AirBSYLD2!N$4,'[1]INTERNAL PARAMETERS-1'!$B$5:$J$44,5,FALSE))*VLOOKUP(AirBSYLD2!N$4,'[1]INTERNAL PARAMETERS-1'!$B$5:$J$44,9,FALSE)*AirBSYLD2!$F222</f>
        <v>0</v>
      </c>
      <c r="O222" s="44">
        <f>AirBSYLD1!O222*VLOOKUP(AirBSYLD2!O$4,'[1]INTERNAL PARAMETERS-1'!$B$5:$J$44,5,FALSE)*VLOOKUP(AirBSYLD2!O$4,'[1]INTERNAL PARAMETERS-1'!$B$5:$J$44,7,FALSE)*AirBSYLD2!$F222 + AirBSYLD1!O222*(1-VLOOKUP(AirBSYLD2!O$4,'[1]INTERNAL PARAMETERS-1'!$B$5:$J$44,5,FALSE))*VLOOKUP(AirBSYLD2!O$4,'[1]INTERNAL PARAMETERS-1'!$B$5:$J$44,9,FALSE)*AirBSYLD2!$F222</f>
        <v>0</v>
      </c>
      <c r="P222" s="44">
        <f>AirBSYLD1!P222*VLOOKUP(AirBSYLD2!P$4,'[1]INTERNAL PARAMETERS-1'!$B$5:$J$44,5,FALSE)*VLOOKUP(AirBSYLD2!P$4,'[1]INTERNAL PARAMETERS-1'!$B$5:$J$44,7,FALSE)*AirBSYLD2!$F222 + AirBSYLD1!P222*(1-VLOOKUP(AirBSYLD2!P$4,'[1]INTERNAL PARAMETERS-1'!$B$5:$J$44,5,FALSE))*VLOOKUP(AirBSYLD2!P$4,'[1]INTERNAL PARAMETERS-1'!$B$5:$J$44,9,FALSE)*AirBSYLD2!$F222</f>
        <v>0</v>
      </c>
      <c r="Q222" s="44">
        <f>AirBSYLD1!Q222*VLOOKUP(AirBSYLD2!Q$4,'[1]INTERNAL PARAMETERS-1'!$B$5:$J$44,5,FALSE)*VLOOKUP(AirBSYLD2!Q$4,'[1]INTERNAL PARAMETERS-1'!$B$5:$J$44,7,FALSE)*AirBSYLD2!$F222 + AirBSYLD1!Q222*(1-VLOOKUP(AirBSYLD2!Q$4,'[1]INTERNAL PARAMETERS-1'!$B$5:$J$44,5,FALSE))*VLOOKUP(AirBSYLD2!Q$4,'[1]INTERNAL PARAMETERS-1'!$B$5:$J$44,9,FALSE)*AirBSYLD2!$F222</f>
        <v>0</v>
      </c>
      <c r="R222" s="44">
        <f>AirBSYLD1!R222*VLOOKUP(AirBSYLD2!R$4,'[1]INTERNAL PARAMETERS-1'!$B$5:$J$44,5,FALSE)*VLOOKUP(AirBSYLD2!R$4,'[1]INTERNAL PARAMETERS-1'!$B$5:$J$44,7,FALSE)*AirBSYLD2!$F222 + AirBSYLD1!R222*(1-VLOOKUP(AirBSYLD2!R$4,'[1]INTERNAL PARAMETERS-1'!$B$5:$J$44,5,FALSE))*VLOOKUP(AirBSYLD2!R$4,'[1]INTERNAL PARAMETERS-1'!$B$5:$J$44,9,FALSE)*AirBSYLD2!$F222</f>
        <v>0</v>
      </c>
      <c r="S222" s="44">
        <f>AirBSYLD1!S222*VLOOKUP(AirBSYLD2!S$4,'[1]INTERNAL PARAMETERS-1'!$B$5:$J$44,5,FALSE)*VLOOKUP(AirBSYLD2!S$4,'[1]INTERNAL PARAMETERS-1'!$B$5:$J$44,7,FALSE)*AirBSYLD2!$F222 + AirBSYLD1!S222*(1-VLOOKUP(AirBSYLD2!S$4,'[1]INTERNAL PARAMETERS-1'!$B$5:$J$44,5,FALSE))*VLOOKUP(AirBSYLD2!S$4,'[1]INTERNAL PARAMETERS-1'!$B$5:$J$44,9,FALSE)*AirBSYLD2!$F222</f>
        <v>0</v>
      </c>
      <c r="T222" s="44">
        <f>AirBSYLD1!T222*VLOOKUP(AirBSYLD2!T$4,'[1]INTERNAL PARAMETERS-1'!$B$5:$J$44,5,FALSE)*VLOOKUP(AirBSYLD2!T$4,'[1]INTERNAL PARAMETERS-1'!$B$5:$J$44,7,FALSE)*AirBSYLD2!$F222 + AirBSYLD1!T222*(1-VLOOKUP(AirBSYLD2!T$4,'[1]INTERNAL PARAMETERS-1'!$B$5:$J$44,5,FALSE))*VLOOKUP(AirBSYLD2!T$4,'[1]INTERNAL PARAMETERS-1'!$B$5:$J$44,9,FALSE)*AirBSYLD2!$F222</f>
        <v>0</v>
      </c>
      <c r="U222" s="44">
        <f>AirBSYLD1!U222*VLOOKUP(AirBSYLD2!U$4,'[1]INTERNAL PARAMETERS-1'!$B$5:$J$44,5,FALSE)*VLOOKUP(AirBSYLD2!U$4,'[1]INTERNAL PARAMETERS-1'!$B$5:$J$44,7,FALSE)*AirBSYLD2!$F222 + AirBSYLD1!U222*(1-VLOOKUP(AirBSYLD2!U$4,'[1]INTERNAL PARAMETERS-1'!$B$5:$J$44,5,FALSE))*VLOOKUP(AirBSYLD2!U$4,'[1]INTERNAL PARAMETERS-1'!$B$5:$J$44,9,FALSE)*AirBSYLD2!$F222</f>
        <v>0</v>
      </c>
      <c r="V222" s="44">
        <f>AirBSYLD1!V222*VLOOKUP(AirBSYLD2!V$4,'[1]INTERNAL PARAMETERS-1'!$B$5:$J$44,5,FALSE)*VLOOKUP(AirBSYLD2!V$4,'[1]INTERNAL PARAMETERS-1'!$B$5:$J$44,7,FALSE)*AirBSYLD2!$F222 + AirBSYLD1!V222*(1-VLOOKUP(AirBSYLD2!V$4,'[1]INTERNAL PARAMETERS-1'!$B$5:$J$44,5,FALSE))*VLOOKUP(AirBSYLD2!V$4,'[1]INTERNAL PARAMETERS-1'!$B$5:$J$44,9,FALSE)*AirBSYLD2!$F222</f>
        <v>0</v>
      </c>
      <c r="W222" s="44">
        <f>AirBSYLD1!W222*VLOOKUP(AirBSYLD2!W$4,'[1]INTERNAL PARAMETERS-1'!$B$5:$J$44,5,FALSE)*VLOOKUP(AirBSYLD2!W$4,'[1]INTERNAL PARAMETERS-1'!$B$5:$J$44,7,FALSE)*AirBSYLD2!$F222 + AirBSYLD1!W222*(1-VLOOKUP(AirBSYLD2!W$4,'[1]INTERNAL PARAMETERS-1'!$B$5:$J$44,5,FALSE))*VLOOKUP(AirBSYLD2!W$4,'[1]INTERNAL PARAMETERS-1'!$B$5:$J$44,9,FALSE)*AirBSYLD2!$F222</f>
        <v>0</v>
      </c>
      <c r="X222" s="44">
        <f>AirBSYLD1!X222*VLOOKUP(AirBSYLD2!X$4,'[1]INTERNAL PARAMETERS-1'!$B$5:$J$44,5,FALSE)*VLOOKUP(AirBSYLD2!X$4,'[1]INTERNAL PARAMETERS-1'!$B$5:$J$44,7,FALSE)*AirBSYLD2!$F222 + AirBSYLD1!X222*(1-VLOOKUP(AirBSYLD2!X$4,'[1]INTERNAL PARAMETERS-1'!$B$5:$J$44,5,FALSE))*VLOOKUP(AirBSYLD2!X$4,'[1]INTERNAL PARAMETERS-1'!$B$5:$J$44,9,FALSE)*AirBSYLD2!$F222</f>
        <v>0</v>
      </c>
      <c r="Y222" s="44">
        <f>AirBSYLD1!Y222*VLOOKUP(AirBSYLD2!Y$4,'[1]INTERNAL PARAMETERS-1'!$B$5:$J$44,5,FALSE)*VLOOKUP(AirBSYLD2!Y$4,'[1]INTERNAL PARAMETERS-1'!$B$5:$J$44,7,FALSE)*AirBSYLD2!$F222 + AirBSYLD1!Y222*(1-VLOOKUP(AirBSYLD2!Y$4,'[1]INTERNAL PARAMETERS-1'!$B$5:$J$44,5,FALSE))*VLOOKUP(AirBSYLD2!Y$4,'[1]INTERNAL PARAMETERS-1'!$B$5:$J$44,9,FALSE)*AirBSYLD2!$F222</f>
        <v>0</v>
      </c>
      <c r="Z222" s="44">
        <f>AirBSYLD1!Z222*VLOOKUP(AirBSYLD2!Z$4,'[1]INTERNAL PARAMETERS-1'!$B$5:$J$44,5,FALSE)*VLOOKUP(AirBSYLD2!Z$4,'[1]INTERNAL PARAMETERS-1'!$B$5:$J$44,7,FALSE)*AirBSYLD2!$F222 + AirBSYLD1!Z222*(1-VLOOKUP(AirBSYLD2!Z$4,'[1]INTERNAL PARAMETERS-1'!$B$5:$J$44,5,FALSE))*VLOOKUP(AirBSYLD2!Z$4,'[1]INTERNAL PARAMETERS-1'!$B$5:$J$44,9,FALSE)*AirBSYLD2!$F222</f>
        <v>0</v>
      </c>
      <c r="AA222" s="44">
        <f>AirBSYLD1!AA222*VLOOKUP(AirBSYLD2!AA$4,'[1]INTERNAL PARAMETERS-1'!$B$5:$J$44,5,FALSE)*VLOOKUP(AirBSYLD2!AA$4,'[1]INTERNAL PARAMETERS-1'!$B$5:$J$44,7,FALSE)*AirBSYLD2!$F222 + AirBSYLD1!AA222*(1-VLOOKUP(AirBSYLD2!AA$4,'[1]INTERNAL PARAMETERS-1'!$B$5:$J$44,5,FALSE))*VLOOKUP(AirBSYLD2!AA$4,'[1]INTERNAL PARAMETERS-1'!$B$5:$J$44,9,FALSE)*AirBSYLD2!$F222</f>
        <v>0</v>
      </c>
      <c r="AB222" s="44">
        <f>AirBSYLD1!AB222*VLOOKUP(AirBSYLD2!AB$4,'[1]INTERNAL PARAMETERS-1'!$B$5:$J$44,5,FALSE)*VLOOKUP(AirBSYLD2!AB$4,'[1]INTERNAL PARAMETERS-1'!$B$5:$J$44,7,FALSE)*AirBSYLD2!$F222 + AirBSYLD1!AB222*(1-VLOOKUP(AirBSYLD2!AB$4,'[1]INTERNAL PARAMETERS-1'!$B$5:$J$44,5,FALSE))*VLOOKUP(AirBSYLD2!AB$4,'[1]INTERNAL PARAMETERS-1'!$B$5:$J$44,9,FALSE)*AirBSYLD2!$F222</f>
        <v>0</v>
      </c>
      <c r="AC222" s="44">
        <f>AirBSYLD1!AC222*VLOOKUP(AirBSYLD2!AC$4,'[1]INTERNAL PARAMETERS-1'!$B$5:$J$44,5,FALSE)*VLOOKUP(AirBSYLD2!AC$4,'[1]INTERNAL PARAMETERS-1'!$B$5:$J$44,7,FALSE)*AirBSYLD2!$F222 + AirBSYLD1!AC222*(1-VLOOKUP(AirBSYLD2!AC$4,'[1]INTERNAL PARAMETERS-1'!$B$5:$J$44,5,FALSE))*VLOOKUP(AirBSYLD2!AC$4,'[1]INTERNAL PARAMETERS-1'!$B$5:$J$44,9,FALSE)*AirBSYLD2!$F222</f>
        <v>0</v>
      </c>
      <c r="AD222" s="44">
        <f>AirBSYLD1!AD222*VLOOKUP(AirBSYLD2!AD$4,'[1]INTERNAL PARAMETERS-1'!$B$5:$J$44,5,FALSE)*VLOOKUP(AirBSYLD2!AD$4,'[1]INTERNAL PARAMETERS-1'!$B$5:$J$44,7,FALSE)*AirBSYLD2!$F222 + AirBSYLD1!AD222*(1-VLOOKUP(AirBSYLD2!AD$4,'[1]INTERNAL PARAMETERS-1'!$B$5:$J$44,5,FALSE))*VLOOKUP(AirBSYLD2!AD$4,'[1]INTERNAL PARAMETERS-1'!$B$5:$J$44,9,FALSE)*AirBSYLD2!$F222</f>
        <v>0</v>
      </c>
      <c r="AE222" s="44">
        <f>AirBSYLD1!AE222*VLOOKUP(AirBSYLD2!AE$4,'[1]INTERNAL PARAMETERS-1'!$B$5:$J$44,5,FALSE)*VLOOKUP(AirBSYLD2!AE$4,'[1]INTERNAL PARAMETERS-1'!$B$5:$J$44,7,FALSE)*AirBSYLD2!$F222 + AirBSYLD1!AE222*(1-VLOOKUP(AirBSYLD2!AE$4,'[1]INTERNAL PARAMETERS-1'!$B$5:$J$44,5,FALSE))*VLOOKUP(AirBSYLD2!AE$4,'[1]INTERNAL PARAMETERS-1'!$B$5:$J$44,9,FALSE)*AirBSYLD2!$F222</f>
        <v>0</v>
      </c>
      <c r="AF222" s="44">
        <f>AirBSYLD1!AF222*VLOOKUP(AirBSYLD2!AF$4,'[1]INTERNAL PARAMETERS-1'!$B$5:$J$44,5,FALSE)*VLOOKUP(AirBSYLD2!AF$4,'[1]INTERNAL PARAMETERS-1'!$B$5:$J$44,7,FALSE)*AirBSYLD2!$F222 + AirBSYLD1!AF222*(1-VLOOKUP(AirBSYLD2!AF$4,'[1]INTERNAL PARAMETERS-1'!$B$5:$J$44,5,FALSE))*VLOOKUP(AirBSYLD2!AF$4,'[1]INTERNAL PARAMETERS-1'!$B$5:$J$44,9,FALSE)*AirBSYLD2!$F222</f>
        <v>0</v>
      </c>
      <c r="AG222" s="44">
        <f>AirBSYLD1!AG222*VLOOKUP(AirBSYLD2!AG$4,'[1]INTERNAL PARAMETERS-1'!$B$5:$J$44,5,FALSE)*VLOOKUP(AirBSYLD2!AG$4,'[1]INTERNAL PARAMETERS-1'!$B$5:$J$44,7,FALSE)*AirBSYLD2!$F222 + AirBSYLD1!AG222*(1-VLOOKUP(AirBSYLD2!AG$4,'[1]INTERNAL PARAMETERS-1'!$B$5:$J$44,5,FALSE))*VLOOKUP(AirBSYLD2!AG$4,'[1]INTERNAL PARAMETERS-1'!$B$5:$J$44,9,FALSE)*AirBSYLD2!$F222</f>
        <v>0</v>
      </c>
      <c r="AH222" s="44">
        <f>AirBSYLD1!AH222*VLOOKUP(AirBSYLD2!AH$4,'[1]INTERNAL PARAMETERS-1'!$B$5:$J$44,5,FALSE)*VLOOKUP(AirBSYLD2!AH$4,'[1]INTERNAL PARAMETERS-1'!$B$5:$J$44,7,FALSE)*AirBSYLD2!$F222 + AirBSYLD1!AH222*(1-VLOOKUP(AirBSYLD2!AH$4,'[1]INTERNAL PARAMETERS-1'!$B$5:$J$44,5,FALSE))*VLOOKUP(AirBSYLD2!AH$4,'[1]INTERNAL PARAMETERS-1'!$B$5:$J$44,9,FALSE)*AirBSYLD2!$F222</f>
        <v>0</v>
      </c>
      <c r="AI222" s="44">
        <f>AirBSYLD1!AI222*VLOOKUP(AirBSYLD2!AI$4,'[1]INTERNAL PARAMETERS-1'!$B$5:$J$44,5,FALSE)*VLOOKUP(AirBSYLD2!AI$4,'[1]INTERNAL PARAMETERS-1'!$B$5:$J$44,7,FALSE)*AirBSYLD2!$F222 + AirBSYLD1!AI222*(1-VLOOKUP(AirBSYLD2!AI$4,'[1]INTERNAL PARAMETERS-1'!$B$5:$J$44,5,FALSE))*VLOOKUP(AirBSYLD2!AI$4,'[1]INTERNAL PARAMETERS-1'!$B$5:$J$44,9,FALSE)*AirBSYLD2!$F222</f>
        <v>0</v>
      </c>
      <c r="AJ222" s="44">
        <f>AirBSYLD1!AJ222*VLOOKUP(AirBSYLD2!AJ$4,'[1]INTERNAL PARAMETERS-1'!$B$5:$J$44,5,FALSE)*VLOOKUP(AirBSYLD2!AJ$4,'[1]INTERNAL PARAMETERS-1'!$B$5:$J$44,7,FALSE)*AirBSYLD2!$F222 + AirBSYLD1!AJ222*(1-VLOOKUP(AirBSYLD2!AJ$4,'[1]INTERNAL PARAMETERS-1'!$B$5:$J$44,5,FALSE))*VLOOKUP(AirBSYLD2!AJ$4,'[1]INTERNAL PARAMETERS-1'!$B$5:$J$44,9,FALSE)*AirBSYLD2!$F222</f>
        <v>0</v>
      </c>
      <c r="AK222" s="44">
        <f>AirBSYLD1!AK222*VLOOKUP(AirBSYLD2!AK$4,'[1]INTERNAL PARAMETERS-1'!$B$5:$J$44,5,FALSE)*VLOOKUP(AirBSYLD2!AK$4,'[1]INTERNAL PARAMETERS-1'!$B$5:$J$44,7,FALSE)*AirBSYLD2!$F222 + AirBSYLD1!AK222*(1-VLOOKUP(AirBSYLD2!AK$4,'[1]INTERNAL PARAMETERS-1'!$B$5:$J$44,5,FALSE))*VLOOKUP(AirBSYLD2!AK$4,'[1]INTERNAL PARAMETERS-1'!$B$5:$J$44,9,FALSE)*AirBSYLD2!$F222</f>
        <v>0</v>
      </c>
      <c r="AL222" s="44">
        <f>AirBSYLD1!AL222*VLOOKUP(AirBSYLD2!AL$4,'[1]INTERNAL PARAMETERS-1'!$B$5:$J$44,5,FALSE)*VLOOKUP(AirBSYLD2!AL$4,'[1]INTERNAL PARAMETERS-1'!$B$5:$J$44,7,FALSE)*AirBSYLD2!$F222 + AirBSYLD1!AL222*(1-VLOOKUP(AirBSYLD2!AL$4,'[1]INTERNAL PARAMETERS-1'!$B$5:$J$44,5,FALSE))*VLOOKUP(AirBSYLD2!AL$4,'[1]INTERNAL PARAMETERS-1'!$B$5:$J$44,9,FALSE)*AirBSYLD2!$F222</f>
        <v>0</v>
      </c>
      <c r="AM222" s="44">
        <f>AirBSYLD1!AM222*VLOOKUP(AirBSYLD2!AM$4,'[1]INTERNAL PARAMETERS-1'!$B$5:$J$44,5,FALSE)*VLOOKUP(AirBSYLD2!AM$4,'[1]INTERNAL PARAMETERS-1'!$B$5:$J$44,7,FALSE)*AirBSYLD2!$F222 + AirBSYLD1!AM222*(1-VLOOKUP(AirBSYLD2!AM$4,'[1]INTERNAL PARAMETERS-1'!$B$5:$J$44,5,FALSE))*VLOOKUP(AirBSYLD2!AM$4,'[1]INTERNAL PARAMETERS-1'!$B$5:$J$44,9,FALSE)*AirBSYLD2!$F222</f>
        <v>0</v>
      </c>
      <c r="AN222" s="44">
        <f>AirBSYLD1!AN222*VLOOKUP(AirBSYLD2!AN$4,'[1]INTERNAL PARAMETERS-1'!$B$5:$J$44,5,FALSE)*VLOOKUP(AirBSYLD2!AN$4,'[1]INTERNAL PARAMETERS-1'!$B$5:$J$44,7,FALSE)*AirBSYLD2!$F222 + AirBSYLD1!AN222*(1-VLOOKUP(AirBSYLD2!AN$4,'[1]INTERNAL PARAMETERS-1'!$B$5:$J$44,5,FALSE))*VLOOKUP(AirBSYLD2!AN$4,'[1]INTERNAL PARAMETERS-1'!$B$5:$J$44,9,FALSE)*AirBSYLD2!$F222</f>
        <v>0</v>
      </c>
      <c r="AO222" s="44">
        <f>AirBSYLD1!AO222*VLOOKUP(AirBSYLD2!AO$4,'[1]INTERNAL PARAMETERS-1'!$B$5:$J$44,5,FALSE)*VLOOKUP(AirBSYLD2!AO$4,'[1]INTERNAL PARAMETERS-1'!$B$5:$J$44,7,FALSE)*AirBSYLD2!$F222 + AirBSYLD1!AO222*(1-VLOOKUP(AirBSYLD2!AO$4,'[1]INTERNAL PARAMETERS-1'!$B$5:$J$44,5,FALSE))*VLOOKUP(AirBSYLD2!AO$4,'[1]INTERNAL PARAMETERS-1'!$B$5:$J$44,9,FALSE)*AirBSYLD2!$F222</f>
        <v>0</v>
      </c>
      <c r="AP222" s="44">
        <f>AirBSYLD1!AP222*VLOOKUP(AirBSYLD2!AP$4,'[1]INTERNAL PARAMETERS-1'!$B$5:$J$44,5,FALSE)*VLOOKUP(AirBSYLD2!AP$4,'[1]INTERNAL PARAMETERS-1'!$B$5:$J$44,7,FALSE)*AirBSYLD2!$F222 + AirBSYLD1!AP222*(1-VLOOKUP(AirBSYLD2!AP$4,'[1]INTERNAL PARAMETERS-1'!$B$5:$J$44,5,FALSE))*VLOOKUP(AirBSYLD2!AP$4,'[1]INTERNAL PARAMETERS-1'!$B$5:$J$44,9,FALSE)*AirBSYLD2!$F222</f>
        <v>0</v>
      </c>
      <c r="AQ222" s="44">
        <f>AirBSYLD1!AQ222*VLOOKUP(AirBSYLD2!AQ$4,'[1]INTERNAL PARAMETERS-1'!$B$5:$J$44,5,FALSE)*VLOOKUP(AirBSYLD2!AQ$4,'[1]INTERNAL PARAMETERS-1'!$B$5:$J$44,7,FALSE)*AirBSYLD2!$F222 + AirBSYLD1!AQ222*(1-VLOOKUP(AirBSYLD2!AQ$4,'[1]INTERNAL PARAMETERS-1'!$B$5:$J$44,5,FALSE))*VLOOKUP(AirBSYLD2!AQ$4,'[1]INTERNAL PARAMETERS-1'!$B$5:$J$44,9,FALSE)*AirBSYLD2!$F222</f>
        <v>0</v>
      </c>
      <c r="AR222" s="44">
        <f>AirBSYLD1!AR222*VLOOKUP(AirBSYLD2!AR$4,'[1]INTERNAL PARAMETERS-1'!$B$5:$J$44,5,FALSE)*VLOOKUP(AirBSYLD2!AR$4,'[1]INTERNAL PARAMETERS-1'!$B$5:$J$44,7,FALSE)*AirBSYLD2!$F222 + AirBSYLD1!AR222*(1-VLOOKUP(AirBSYLD2!AR$4,'[1]INTERNAL PARAMETERS-1'!$B$5:$J$44,5,FALSE))*VLOOKUP(AirBSYLD2!AR$4,'[1]INTERNAL PARAMETERS-1'!$B$5:$J$44,9,FALSE)*AirBSYLD2!$F222</f>
        <v>0</v>
      </c>
      <c r="AS222" s="44">
        <f>AirBSYLD1!AS222*VLOOKUP(AirBSYLD2!AS$4,'[1]INTERNAL PARAMETERS-1'!$B$5:$J$44,5,FALSE)*VLOOKUP(AirBSYLD2!AS$4,'[1]INTERNAL PARAMETERS-1'!$B$5:$J$44,7,FALSE)*AirBSYLD2!$F222 + AirBSYLD1!AS222*(1-VLOOKUP(AirBSYLD2!AS$4,'[1]INTERNAL PARAMETERS-1'!$B$5:$J$44,5,FALSE))*VLOOKUP(AirBSYLD2!AS$4,'[1]INTERNAL PARAMETERS-1'!$B$5:$J$44,9,FALSE)*AirBSYLD2!$F222</f>
        <v>0</v>
      </c>
      <c r="AT222" s="43">
        <f>AirBSYLD1!AT222*VLOOKUP(AirBSYLD2!AT$4,'[1]INTERNAL PARAMETERS-1'!$B$5:$J$44,5,FALSE)*VLOOKUP(AirBSYLD2!AT$4,'[1]INTERNAL PARAMETERS-1'!$B$5:$J$44,7,FALSE)*AirBSYLD2!$F222 + AirBSYLD1!AT222*(1-VLOOKUP(AirBSYLD2!AT$4,'[1]INTERNAL PARAMETERS-1'!$B$5:$J$44,5,FALSE))*VLOOKUP(AirBSYLD2!AT$4,'[1]INTERNAL PARAMETERS-1'!$B$5:$J$44,9,FALSE)*AirBSYLD2!$F222</f>
        <v>0</v>
      </c>
      <c r="AU222" s="45">
        <f>AirBSYLD1!AU222*VLOOKUP(AirBSYLD2!AU$4,'[1]INTERNAL PARAMETERS-1'!$B$5:$J$44,5,FALSE)*VLOOKUP(AirBSYLD2!AU$4,'[1]INTERNAL PARAMETERS-1'!$B$5:$J$44,6,FALSE)*VLOOKUP(AirBSYLD2!AU$4,'[1]INTERNAL PARAMETERS-1'!$B$5:$J$44,3,FALSE) + AirBSYLD1!AU222*(1-VLOOKUP(AirBSYLD2!AU$4,'[1]INTERNAL PARAMETERS-1'!$B$5:$J$44,5,FALSE))*VLOOKUP(AirBSYLD2!AU$4,'[1]INTERNAL PARAMETERS-1'!$B$5:$J$44,8,FALSE)*VLOOKUP(AirBSYLD2!AU$4,'[1]INTERNAL PARAMETERS-1'!$B$5:$J$44,3,FALSE)</f>
        <v>0</v>
      </c>
      <c r="AV222" s="44">
        <f>AirBSYLD1!AV222*VLOOKUP(AirBSYLD2!AV$4,'[1]INTERNAL PARAMETERS-1'!$B$5:$J$44,5,FALSE)*VLOOKUP(AirBSYLD2!AV$4,'[1]INTERNAL PARAMETERS-1'!$B$5:$J$44,6,FALSE)*VLOOKUP(AirBSYLD2!AV$4,'[1]INTERNAL PARAMETERS-1'!$B$5:$J$44,3,FALSE) + AirBSYLD1!AV222*(1-VLOOKUP(AirBSYLD2!AV$4,'[1]INTERNAL PARAMETERS-1'!$B$5:$J$44,5,FALSE))*VLOOKUP(AirBSYLD2!AV$4,'[1]INTERNAL PARAMETERS-1'!$B$5:$J$44,8,FALSE)*VLOOKUP(AirBSYLD2!AV$4,'[1]INTERNAL PARAMETERS-1'!$B$5:$J$44,3,FALSE)</f>
        <v>0</v>
      </c>
      <c r="AW222" s="44">
        <f>AirBSYLD1!AW222*VLOOKUP(AirBSYLD2!AW$4,'[1]INTERNAL PARAMETERS-1'!$B$5:$J$44,5,FALSE)*VLOOKUP(AirBSYLD2!AW$4,'[1]INTERNAL PARAMETERS-1'!$B$5:$J$44,6,FALSE)*VLOOKUP(AirBSYLD2!AW$4,'[1]INTERNAL PARAMETERS-1'!$B$5:$J$44,3,FALSE) + AirBSYLD1!AW222*(1-VLOOKUP(AirBSYLD2!AW$4,'[1]INTERNAL PARAMETERS-1'!$B$5:$J$44,5,FALSE))*VLOOKUP(AirBSYLD2!AW$4,'[1]INTERNAL PARAMETERS-1'!$B$5:$J$44,8,FALSE)*VLOOKUP(AirBSYLD2!AW$4,'[1]INTERNAL PARAMETERS-1'!$B$5:$J$44,3,FALSE)</f>
        <v>0</v>
      </c>
      <c r="AX222" s="44">
        <f>AirBSYLD1!AX222*VLOOKUP(AirBSYLD2!AX$4,'[1]INTERNAL PARAMETERS-1'!$B$5:$J$44,5,FALSE)*VLOOKUP(AirBSYLD2!AX$4,'[1]INTERNAL PARAMETERS-1'!$B$5:$J$44,6,FALSE)*VLOOKUP(AirBSYLD2!AX$4,'[1]INTERNAL PARAMETERS-1'!$B$5:$J$44,3,FALSE) + AirBSYLD1!AX222*(1-VLOOKUP(AirBSYLD2!AX$4,'[1]INTERNAL PARAMETERS-1'!$B$5:$J$44,5,FALSE))*VLOOKUP(AirBSYLD2!AX$4,'[1]INTERNAL PARAMETERS-1'!$B$5:$J$44,8,FALSE)*VLOOKUP(AirBSYLD2!AX$4,'[1]INTERNAL PARAMETERS-1'!$B$5:$J$44,3,FALSE)</f>
        <v>0</v>
      </c>
      <c r="AY222" s="44">
        <f>AirBSYLD1!AY222*VLOOKUP(AirBSYLD2!AY$4,'[1]INTERNAL PARAMETERS-1'!$B$5:$J$44,5,FALSE)*VLOOKUP(AirBSYLD2!AY$4,'[1]INTERNAL PARAMETERS-1'!$B$5:$J$44,6,FALSE)*VLOOKUP(AirBSYLD2!AY$4,'[1]INTERNAL PARAMETERS-1'!$B$5:$J$44,3,FALSE) + AirBSYLD1!AY222*(1-VLOOKUP(AirBSYLD2!AY$4,'[1]INTERNAL PARAMETERS-1'!$B$5:$J$44,5,FALSE))*VLOOKUP(AirBSYLD2!AY$4,'[1]INTERNAL PARAMETERS-1'!$B$5:$J$44,8,FALSE)*VLOOKUP(AirBSYLD2!AY$4,'[1]INTERNAL PARAMETERS-1'!$B$5:$J$44,3,FALSE)</f>
        <v>0</v>
      </c>
      <c r="AZ222" s="44">
        <f>AirBSYLD1!AZ222*VLOOKUP(AirBSYLD2!AZ$4,'[1]INTERNAL PARAMETERS-1'!$B$5:$J$44,5,FALSE)*VLOOKUP(AirBSYLD2!AZ$4,'[1]INTERNAL PARAMETERS-1'!$B$5:$J$44,6,FALSE)*VLOOKUP(AirBSYLD2!AZ$4,'[1]INTERNAL PARAMETERS-1'!$B$5:$J$44,3,FALSE) + AirBSYLD1!AZ222*(1-VLOOKUP(AirBSYLD2!AZ$4,'[1]INTERNAL PARAMETERS-1'!$B$5:$J$44,5,FALSE))*VLOOKUP(AirBSYLD2!AZ$4,'[1]INTERNAL PARAMETERS-1'!$B$5:$J$44,8,FALSE)*VLOOKUP(AirBSYLD2!AZ$4,'[1]INTERNAL PARAMETERS-1'!$B$5:$J$44,3,FALSE)</f>
        <v>0</v>
      </c>
      <c r="BA222" s="44">
        <f>AirBSYLD1!BA222*VLOOKUP(AirBSYLD2!BA$4,'[1]INTERNAL PARAMETERS-1'!$B$5:$J$44,5,FALSE)*VLOOKUP(AirBSYLD2!BA$4,'[1]INTERNAL PARAMETERS-1'!$B$5:$J$44,6,FALSE)*VLOOKUP(AirBSYLD2!BA$4,'[1]INTERNAL PARAMETERS-1'!$B$5:$J$44,3,FALSE) + AirBSYLD1!BA222*(1-VLOOKUP(AirBSYLD2!BA$4,'[1]INTERNAL PARAMETERS-1'!$B$5:$J$44,5,FALSE))*VLOOKUP(AirBSYLD2!BA$4,'[1]INTERNAL PARAMETERS-1'!$B$5:$J$44,8,FALSE)*VLOOKUP(AirBSYLD2!BA$4,'[1]INTERNAL PARAMETERS-1'!$B$5:$J$44,3,FALSE)</f>
        <v>0</v>
      </c>
      <c r="BB222" s="44">
        <f>AirBSYLD1!BB222*VLOOKUP(AirBSYLD2!BB$4,'[1]INTERNAL PARAMETERS-1'!$B$5:$J$44,5,FALSE)*VLOOKUP(AirBSYLD2!BB$4,'[1]INTERNAL PARAMETERS-1'!$B$5:$J$44,6,FALSE)*VLOOKUP(AirBSYLD2!BB$4,'[1]INTERNAL PARAMETERS-1'!$B$5:$J$44,3,FALSE) + AirBSYLD1!BB222*(1-VLOOKUP(AirBSYLD2!BB$4,'[1]INTERNAL PARAMETERS-1'!$B$5:$J$44,5,FALSE))*VLOOKUP(AirBSYLD2!BB$4,'[1]INTERNAL PARAMETERS-1'!$B$5:$J$44,8,FALSE)*VLOOKUP(AirBSYLD2!BB$4,'[1]INTERNAL PARAMETERS-1'!$B$5:$J$44,3,FALSE)</f>
        <v>0</v>
      </c>
      <c r="BC222" s="44">
        <f>AirBSYLD1!BC222*VLOOKUP(AirBSYLD2!BC$4,'[1]INTERNAL PARAMETERS-1'!$B$5:$J$44,5,FALSE)*VLOOKUP(AirBSYLD2!BC$4,'[1]INTERNAL PARAMETERS-1'!$B$5:$J$44,6,FALSE)*VLOOKUP(AirBSYLD2!BC$4,'[1]INTERNAL PARAMETERS-1'!$B$5:$J$44,3,FALSE) + AirBSYLD1!BC222*(1-VLOOKUP(AirBSYLD2!BC$4,'[1]INTERNAL PARAMETERS-1'!$B$5:$J$44,5,FALSE))*VLOOKUP(AirBSYLD2!BC$4,'[1]INTERNAL PARAMETERS-1'!$B$5:$J$44,8,FALSE)*VLOOKUP(AirBSYLD2!BC$4,'[1]INTERNAL PARAMETERS-1'!$B$5:$J$44,3,FALSE)</f>
        <v>0</v>
      </c>
      <c r="BD222" s="44">
        <f>AirBSYLD1!BD222*VLOOKUP(AirBSYLD2!BD$4,'[1]INTERNAL PARAMETERS-1'!$B$5:$J$44,5,FALSE)*VLOOKUP(AirBSYLD2!BD$4,'[1]INTERNAL PARAMETERS-1'!$B$5:$J$44,6,FALSE)*VLOOKUP(AirBSYLD2!BD$4,'[1]INTERNAL PARAMETERS-1'!$B$5:$J$44,3,FALSE) + AirBSYLD1!BD222*(1-VLOOKUP(AirBSYLD2!BD$4,'[1]INTERNAL PARAMETERS-1'!$B$5:$J$44,5,FALSE))*VLOOKUP(AirBSYLD2!BD$4,'[1]INTERNAL PARAMETERS-1'!$B$5:$J$44,8,FALSE)*VLOOKUP(AirBSYLD2!BD$4,'[1]INTERNAL PARAMETERS-1'!$B$5:$J$44,3,FALSE)</f>
        <v>0</v>
      </c>
      <c r="BE222" s="44">
        <f>AirBSYLD1!BE222*VLOOKUP(AirBSYLD2!BE$4,'[1]INTERNAL PARAMETERS-1'!$B$5:$J$44,5,FALSE)*VLOOKUP(AirBSYLD2!BE$4,'[1]INTERNAL PARAMETERS-1'!$B$5:$J$44,6,FALSE)*VLOOKUP(AirBSYLD2!BE$4,'[1]INTERNAL PARAMETERS-1'!$B$5:$J$44,3,FALSE) + AirBSYLD1!BE222*(1-VLOOKUP(AirBSYLD2!BE$4,'[1]INTERNAL PARAMETERS-1'!$B$5:$J$44,5,FALSE))*VLOOKUP(AirBSYLD2!BE$4,'[1]INTERNAL PARAMETERS-1'!$B$5:$J$44,8,FALSE)*VLOOKUP(AirBSYLD2!BE$4,'[1]INTERNAL PARAMETERS-1'!$B$5:$J$44,3,FALSE)</f>
        <v>0</v>
      </c>
      <c r="BF222" s="44">
        <f>AirBSYLD1!BF222*VLOOKUP(AirBSYLD2!BF$4,'[1]INTERNAL PARAMETERS-1'!$B$5:$J$44,5,FALSE)*VLOOKUP(AirBSYLD2!BF$4,'[1]INTERNAL PARAMETERS-1'!$B$5:$J$44,6,FALSE)*VLOOKUP(AirBSYLD2!BF$4,'[1]INTERNAL PARAMETERS-1'!$B$5:$J$44,3,FALSE) + AirBSYLD1!BF222*(1-VLOOKUP(AirBSYLD2!BF$4,'[1]INTERNAL PARAMETERS-1'!$B$5:$J$44,5,FALSE))*VLOOKUP(AirBSYLD2!BF$4,'[1]INTERNAL PARAMETERS-1'!$B$5:$J$44,8,FALSE)*VLOOKUP(AirBSYLD2!BF$4,'[1]INTERNAL PARAMETERS-1'!$B$5:$J$44,3,FALSE)</f>
        <v>0</v>
      </c>
      <c r="BG222" s="44">
        <f>AirBSYLD1!BG222*VLOOKUP(AirBSYLD2!BG$4,'[1]INTERNAL PARAMETERS-1'!$B$5:$J$44,5,FALSE)*VLOOKUP(AirBSYLD2!BG$4,'[1]INTERNAL PARAMETERS-1'!$B$5:$J$44,6,FALSE)*VLOOKUP(AirBSYLD2!BG$4,'[1]INTERNAL PARAMETERS-1'!$B$5:$J$44,3,FALSE) + AirBSYLD1!BG222*(1-VLOOKUP(AirBSYLD2!BG$4,'[1]INTERNAL PARAMETERS-1'!$B$5:$J$44,5,FALSE))*VLOOKUP(AirBSYLD2!BG$4,'[1]INTERNAL PARAMETERS-1'!$B$5:$J$44,8,FALSE)*VLOOKUP(AirBSYLD2!BG$4,'[1]INTERNAL PARAMETERS-1'!$B$5:$J$44,3,FALSE)</f>
        <v>0</v>
      </c>
      <c r="BH222" s="44">
        <f>AirBSYLD1!BH222*VLOOKUP(AirBSYLD2!BH$4,'[1]INTERNAL PARAMETERS-1'!$B$5:$J$44,5,FALSE)*VLOOKUP(AirBSYLD2!BH$4,'[1]INTERNAL PARAMETERS-1'!$B$5:$J$44,6,FALSE)*VLOOKUP(AirBSYLD2!BH$4,'[1]INTERNAL PARAMETERS-1'!$B$5:$J$44,3,FALSE) + AirBSYLD1!BH222*(1-VLOOKUP(AirBSYLD2!BH$4,'[1]INTERNAL PARAMETERS-1'!$B$5:$J$44,5,FALSE))*VLOOKUP(AirBSYLD2!BH$4,'[1]INTERNAL PARAMETERS-1'!$B$5:$J$44,8,FALSE)*VLOOKUP(AirBSYLD2!BH$4,'[1]INTERNAL PARAMETERS-1'!$B$5:$J$44,3,FALSE)</f>
        <v>0</v>
      </c>
      <c r="BI222" s="44">
        <f>AirBSYLD1!BI222*VLOOKUP(AirBSYLD2!BI$4,'[1]INTERNAL PARAMETERS-1'!$B$5:$J$44,5,FALSE)*VLOOKUP(AirBSYLD2!BI$4,'[1]INTERNAL PARAMETERS-1'!$B$5:$J$44,6,FALSE)*VLOOKUP(AirBSYLD2!BI$4,'[1]INTERNAL PARAMETERS-1'!$B$5:$J$44,3,FALSE) + AirBSYLD1!BI222*(1-VLOOKUP(AirBSYLD2!BI$4,'[1]INTERNAL PARAMETERS-1'!$B$5:$J$44,5,FALSE))*VLOOKUP(AirBSYLD2!BI$4,'[1]INTERNAL PARAMETERS-1'!$B$5:$J$44,8,FALSE)*VLOOKUP(AirBSYLD2!BI$4,'[1]INTERNAL PARAMETERS-1'!$B$5:$J$44,3,FALSE)</f>
        <v>0</v>
      </c>
      <c r="BJ222" s="44">
        <f>AirBSYLD1!BJ222*VLOOKUP(AirBSYLD2!BJ$4,'[1]INTERNAL PARAMETERS-1'!$B$5:$J$44,5,FALSE)*VLOOKUP(AirBSYLD2!BJ$4,'[1]INTERNAL PARAMETERS-1'!$B$5:$J$44,6,FALSE)*VLOOKUP(AirBSYLD2!BJ$4,'[1]INTERNAL PARAMETERS-1'!$B$5:$J$44,3,FALSE) + AirBSYLD1!BJ222*(1-VLOOKUP(AirBSYLD2!BJ$4,'[1]INTERNAL PARAMETERS-1'!$B$5:$J$44,5,FALSE))*VLOOKUP(AirBSYLD2!BJ$4,'[1]INTERNAL PARAMETERS-1'!$B$5:$J$44,8,FALSE)*VLOOKUP(AirBSYLD2!BJ$4,'[1]INTERNAL PARAMETERS-1'!$B$5:$J$44,3,FALSE)</f>
        <v>0</v>
      </c>
      <c r="BK222" s="44">
        <f>AirBSYLD1!BK222*VLOOKUP(AirBSYLD2!BK$4,'[1]INTERNAL PARAMETERS-1'!$B$5:$J$44,5,FALSE)*VLOOKUP(AirBSYLD2!BK$4,'[1]INTERNAL PARAMETERS-1'!$B$5:$J$44,6,FALSE)*VLOOKUP(AirBSYLD2!BK$4,'[1]INTERNAL PARAMETERS-1'!$B$5:$J$44,3,FALSE) + AirBSYLD1!BK222*(1-VLOOKUP(AirBSYLD2!BK$4,'[1]INTERNAL PARAMETERS-1'!$B$5:$J$44,5,FALSE))*VLOOKUP(AirBSYLD2!BK$4,'[1]INTERNAL PARAMETERS-1'!$B$5:$J$44,8,FALSE)*VLOOKUP(AirBSYLD2!BK$4,'[1]INTERNAL PARAMETERS-1'!$B$5:$J$44,3,FALSE)</f>
        <v>0</v>
      </c>
      <c r="BL222" s="44">
        <f>AirBSYLD1!BL222*VLOOKUP(AirBSYLD2!BL$4,'[1]INTERNAL PARAMETERS-1'!$B$5:$J$44,5,FALSE)*VLOOKUP(AirBSYLD2!BL$4,'[1]INTERNAL PARAMETERS-1'!$B$5:$J$44,6,FALSE)*VLOOKUP(AirBSYLD2!BL$4,'[1]INTERNAL PARAMETERS-1'!$B$5:$J$44,3,FALSE) + AirBSYLD1!BL222*(1-VLOOKUP(AirBSYLD2!BL$4,'[1]INTERNAL PARAMETERS-1'!$B$5:$J$44,5,FALSE))*VLOOKUP(AirBSYLD2!BL$4,'[1]INTERNAL PARAMETERS-1'!$B$5:$J$44,8,FALSE)*VLOOKUP(AirBSYLD2!BL$4,'[1]INTERNAL PARAMETERS-1'!$B$5:$J$44,3,FALSE)</f>
        <v>0</v>
      </c>
      <c r="BM222" s="44">
        <f>AirBSYLD1!BM222*VLOOKUP(AirBSYLD2!BM$4,'[1]INTERNAL PARAMETERS-1'!$B$5:$J$44,5,FALSE)*VLOOKUP(AirBSYLD2!BM$4,'[1]INTERNAL PARAMETERS-1'!$B$5:$J$44,6,FALSE)*VLOOKUP(AirBSYLD2!BM$4,'[1]INTERNAL PARAMETERS-1'!$B$5:$J$44,3,FALSE) + AirBSYLD1!BM222*(1-VLOOKUP(AirBSYLD2!BM$4,'[1]INTERNAL PARAMETERS-1'!$B$5:$J$44,5,FALSE))*VLOOKUP(AirBSYLD2!BM$4,'[1]INTERNAL PARAMETERS-1'!$B$5:$J$44,8,FALSE)*VLOOKUP(AirBSYLD2!BM$4,'[1]INTERNAL PARAMETERS-1'!$B$5:$J$44,3,FALSE)</f>
        <v>0</v>
      </c>
      <c r="BN222" s="44">
        <f>AirBSYLD1!BN222*VLOOKUP(AirBSYLD2!BN$4,'[1]INTERNAL PARAMETERS-1'!$B$5:$J$44,5,FALSE)*VLOOKUP(AirBSYLD2!BN$4,'[1]INTERNAL PARAMETERS-1'!$B$5:$J$44,6,FALSE)*VLOOKUP(AirBSYLD2!BN$4,'[1]INTERNAL PARAMETERS-1'!$B$5:$J$44,3,FALSE) + AirBSYLD1!BN222*(1-VLOOKUP(AirBSYLD2!BN$4,'[1]INTERNAL PARAMETERS-1'!$B$5:$J$44,5,FALSE))*VLOOKUP(AirBSYLD2!BN$4,'[1]INTERNAL PARAMETERS-1'!$B$5:$J$44,8,FALSE)*VLOOKUP(AirBSYLD2!BN$4,'[1]INTERNAL PARAMETERS-1'!$B$5:$J$44,3,FALSE)</f>
        <v>0</v>
      </c>
      <c r="BO222" s="44">
        <f>AirBSYLD1!BO222*VLOOKUP(AirBSYLD2!BO$4,'[1]INTERNAL PARAMETERS-1'!$B$5:$J$44,5,FALSE)*VLOOKUP(AirBSYLD2!BO$4,'[1]INTERNAL PARAMETERS-1'!$B$5:$J$44,6,FALSE)*VLOOKUP(AirBSYLD2!BO$4,'[1]INTERNAL PARAMETERS-1'!$B$5:$J$44,3,FALSE) + AirBSYLD1!BO222*(1-VLOOKUP(AirBSYLD2!BO$4,'[1]INTERNAL PARAMETERS-1'!$B$5:$J$44,5,FALSE))*VLOOKUP(AirBSYLD2!BO$4,'[1]INTERNAL PARAMETERS-1'!$B$5:$J$44,8,FALSE)*VLOOKUP(AirBSYLD2!BO$4,'[1]INTERNAL PARAMETERS-1'!$B$5:$J$44,3,FALSE)</f>
        <v>0</v>
      </c>
      <c r="BP222" s="44">
        <f>AirBSYLD1!BP222*VLOOKUP(AirBSYLD2!BP$4,'[1]INTERNAL PARAMETERS-1'!$B$5:$J$44,5,FALSE)*VLOOKUP(AirBSYLD2!BP$4,'[1]INTERNAL PARAMETERS-1'!$B$5:$J$44,6,FALSE)*VLOOKUP(AirBSYLD2!BP$4,'[1]INTERNAL PARAMETERS-1'!$B$5:$J$44,3,FALSE) + AirBSYLD1!BP222*(1-VLOOKUP(AirBSYLD2!BP$4,'[1]INTERNAL PARAMETERS-1'!$B$5:$J$44,5,FALSE))*VLOOKUP(AirBSYLD2!BP$4,'[1]INTERNAL PARAMETERS-1'!$B$5:$J$44,8,FALSE)*VLOOKUP(AirBSYLD2!BP$4,'[1]INTERNAL PARAMETERS-1'!$B$5:$J$44,3,FALSE)</f>
        <v>0</v>
      </c>
      <c r="BQ222" s="44">
        <f>AirBSYLD1!BQ222*VLOOKUP(AirBSYLD2!BQ$4,'[1]INTERNAL PARAMETERS-1'!$B$5:$J$44,5,FALSE)*VLOOKUP(AirBSYLD2!BQ$4,'[1]INTERNAL PARAMETERS-1'!$B$5:$J$44,6,FALSE)*VLOOKUP(AirBSYLD2!BQ$4,'[1]INTERNAL PARAMETERS-1'!$B$5:$J$44,3,FALSE) + AirBSYLD1!BQ222*(1-VLOOKUP(AirBSYLD2!BQ$4,'[1]INTERNAL PARAMETERS-1'!$B$5:$J$44,5,FALSE))*VLOOKUP(AirBSYLD2!BQ$4,'[1]INTERNAL PARAMETERS-1'!$B$5:$J$44,8,FALSE)*VLOOKUP(AirBSYLD2!BQ$4,'[1]INTERNAL PARAMETERS-1'!$B$5:$J$44,3,FALSE)</f>
        <v>0</v>
      </c>
      <c r="BR222" s="44">
        <f>AirBSYLD1!BR222*VLOOKUP(AirBSYLD2!BR$4,'[1]INTERNAL PARAMETERS-1'!$B$5:$J$44,5,FALSE)*VLOOKUP(AirBSYLD2!BR$4,'[1]INTERNAL PARAMETERS-1'!$B$5:$J$44,6,FALSE)*VLOOKUP(AirBSYLD2!BR$4,'[1]INTERNAL PARAMETERS-1'!$B$5:$J$44,3,FALSE) + AirBSYLD1!BR222*(1-VLOOKUP(AirBSYLD2!BR$4,'[1]INTERNAL PARAMETERS-1'!$B$5:$J$44,5,FALSE))*VLOOKUP(AirBSYLD2!BR$4,'[1]INTERNAL PARAMETERS-1'!$B$5:$J$44,8,FALSE)*VLOOKUP(AirBSYLD2!BR$4,'[1]INTERNAL PARAMETERS-1'!$B$5:$J$44,3,FALSE)</f>
        <v>0</v>
      </c>
      <c r="BS222" s="44">
        <f>AirBSYLD1!BS222*VLOOKUP(AirBSYLD2!BS$4,'[1]INTERNAL PARAMETERS-1'!$B$5:$J$44,5,FALSE)*VLOOKUP(AirBSYLD2!BS$4,'[1]INTERNAL PARAMETERS-1'!$B$5:$J$44,6,FALSE)*VLOOKUP(AirBSYLD2!BS$4,'[1]INTERNAL PARAMETERS-1'!$B$5:$J$44,3,FALSE) + AirBSYLD1!BS222*(1-VLOOKUP(AirBSYLD2!BS$4,'[1]INTERNAL PARAMETERS-1'!$B$5:$J$44,5,FALSE))*VLOOKUP(AirBSYLD2!BS$4,'[1]INTERNAL PARAMETERS-1'!$B$5:$J$44,8,FALSE)*VLOOKUP(AirBSYLD2!BS$4,'[1]INTERNAL PARAMETERS-1'!$B$5:$J$44,3,FALSE)</f>
        <v>0</v>
      </c>
      <c r="BT222" s="44">
        <f>AirBSYLD1!BT222*VLOOKUP(AirBSYLD2!BT$4,'[1]INTERNAL PARAMETERS-1'!$B$5:$J$44,5,FALSE)*VLOOKUP(AirBSYLD2!BT$4,'[1]INTERNAL PARAMETERS-1'!$B$5:$J$44,6,FALSE)*VLOOKUP(AirBSYLD2!BT$4,'[1]INTERNAL PARAMETERS-1'!$B$5:$J$44,3,FALSE) + AirBSYLD1!BT222*(1-VLOOKUP(AirBSYLD2!BT$4,'[1]INTERNAL PARAMETERS-1'!$B$5:$J$44,5,FALSE))*VLOOKUP(AirBSYLD2!BT$4,'[1]INTERNAL PARAMETERS-1'!$B$5:$J$44,8,FALSE)*VLOOKUP(AirBSYLD2!BT$4,'[1]INTERNAL PARAMETERS-1'!$B$5:$J$44,3,FALSE)</f>
        <v>0</v>
      </c>
      <c r="BU222" s="44">
        <f>AirBSYLD1!BU222*VLOOKUP(AirBSYLD2!BU$4,'[1]INTERNAL PARAMETERS-1'!$B$5:$J$44,5,FALSE)*VLOOKUP(AirBSYLD2!BU$4,'[1]INTERNAL PARAMETERS-1'!$B$5:$J$44,6,FALSE)*VLOOKUP(AirBSYLD2!BU$4,'[1]INTERNAL PARAMETERS-1'!$B$5:$J$44,3,FALSE) + AirBSYLD1!BU222*(1-VLOOKUP(AirBSYLD2!BU$4,'[1]INTERNAL PARAMETERS-1'!$B$5:$J$44,5,FALSE))*VLOOKUP(AirBSYLD2!BU$4,'[1]INTERNAL PARAMETERS-1'!$B$5:$J$44,8,FALSE)*VLOOKUP(AirBSYLD2!BU$4,'[1]INTERNAL PARAMETERS-1'!$B$5:$J$44,3,FALSE)</f>
        <v>0</v>
      </c>
      <c r="BV222" s="44">
        <f>AirBSYLD1!BV222*VLOOKUP(AirBSYLD2!BV$4,'[1]INTERNAL PARAMETERS-1'!$B$5:$J$44,5,FALSE)*VLOOKUP(AirBSYLD2!BV$4,'[1]INTERNAL PARAMETERS-1'!$B$5:$J$44,6,FALSE)*VLOOKUP(AirBSYLD2!BV$4,'[1]INTERNAL PARAMETERS-1'!$B$5:$J$44,3,FALSE) + AirBSYLD1!BV222*(1-VLOOKUP(AirBSYLD2!BV$4,'[1]INTERNAL PARAMETERS-1'!$B$5:$J$44,5,FALSE))*VLOOKUP(AirBSYLD2!BV$4,'[1]INTERNAL PARAMETERS-1'!$B$5:$J$44,8,FALSE)*VLOOKUP(AirBSYLD2!BV$4,'[1]INTERNAL PARAMETERS-1'!$B$5:$J$44,3,FALSE)</f>
        <v>0</v>
      </c>
      <c r="BW222" s="44">
        <f>AirBSYLD1!BW222*VLOOKUP(AirBSYLD2!BW$4,'[1]INTERNAL PARAMETERS-1'!$B$5:$J$44,5,FALSE)*VLOOKUP(AirBSYLD2!BW$4,'[1]INTERNAL PARAMETERS-1'!$B$5:$J$44,6,FALSE)*VLOOKUP(AirBSYLD2!BW$4,'[1]INTERNAL PARAMETERS-1'!$B$5:$J$44,3,FALSE) + AirBSYLD1!BW222*(1-VLOOKUP(AirBSYLD2!BW$4,'[1]INTERNAL PARAMETERS-1'!$B$5:$J$44,5,FALSE))*VLOOKUP(AirBSYLD2!BW$4,'[1]INTERNAL PARAMETERS-1'!$B$5:$J$44,8,FALSE)*VLOOKUP(AirBSYLD2!BW$4,'[1]INTERNAL PARAMETERS-1'!$B$5:$J$44,3,FALSE)</f>
        <v>0</v>
      </c>
      <c r="BX222" s="44">
        <f>AirBSYLD1!BX222*VLOOKUP(AirBSYLD2!BX$4,'[1]INTERNAL PARAMETERS-1'!$B$5:$J$44,5,FALSE)*VLOOKUP(AirBSYLD2!BX$4,'[1]INTERNAL PARAMETERS-1'!$B$5:$J$44,6,FALSE)*VLOOKUP(AirBSYLD2!BX$4,'[1]INTERNAL PARAMETERS-1'!$B$5:$J$44,3,FALSE) + AirBSYLD1!BX222*(1-VLOOKUP(AirBSYLD2!BX$4,'[1]INTERNAL PARAMETERS-1'!$B$5:$J$44,5,FALSE))*VLOOKUP(AirBSYLD2!BX$4,'[1]INTERNAL PARAMETERS-1'!$B$5:$J$44,8,FALSE)*VLOOKUP(AirBSYLD2!BX$4,'[1]INTERNAL PARAMETERS-1'!$B$5:$J$44,3,FALSE)</f>
        <v>0</v>
      </c>
      <c r="BY222" s="44">
        <f>AirBSYLD1!BY222*VLOOKUP(AirBSYLD2!BY$4,'[1]INTERNAL PARAMETERS-1'!$B$5:$J$44,5,FALSE)*VLOOKUP(AirBSYLD2!BY$4,'[1]INTERNAL PARAMETERS-1'!$B$5:$J$44,6,FALSE)*VLOOKUP(AirBSYLD2!BY$4,'[1]INTERNAL PARAMETERS-1'!$B$5:$J$44,3,FALSE) + AirBSYLD1!BY222*(1-VLOOKUP(AirBSYLD2!BY$4,'[1]INTERNAL PARAMETERS-1'!$B$5:$J$44,5,FALSE))*VLOOKUP(AirBSYLD2!BY$4,'[1]INTERNAL PARAMETERS-1'!$B$5:$J$44,8,FALSE)*VLOOKUP(AirBSYLD2!BY$4,'[1]INTERNAL PARAMETERS-1'!$B$5:$J$44,3,FALSE)</f>
        <v>0</v>
      </c>
      <c r="BZ222" s="44">
        <f>AirBSYLD1!BZ222*VLOOKUP(AirBSYLD2!BZ$4,'[1]INTERNAL PARAMETERS-1'!$B$5:$J$44,5,FALSE)*VLOOKUP(AirBSYLD2!BZ$4,'[1]INTERNAL PARAMETERS-1'!$B$5:$J$44,6,FALSE)*VLOOKUP(AirBSYLD2!BZ$4,'[1]INTERNAL PARAMETERS-1'!$B$5:$J$44,3,FALSE) + AirBSYLD1!BZ222*(1-VLOOKUP(AirBSYLD2!BZ$4,'[1]INTERNAL PARAMETERS-1'!$B$5:$J$44,5,FALSE))*VLOOKUP(AirBSYLD2!BZ$4,'[1]INTERNAL PARAMETERS-1'!$B$5:$J$44,8,FALSE)*VLOOKUP(AirBSYLD2!BZ$4,'[1]INTERNAL PARAMETERS-1'!$B$5:$J$44,3,FALSE)</f>
        <v>0</v>
      </c>
      <c r="CA222" s="44">
        <f>AirBSYLD1!CA222*VLOOKUP(AirBSYLD2!CA$4,'[1]INTERNAL PARAMETERS-1'!$B$5:$J$44,5,FALSE)*VLOOKUP(AirBSYLD2!CA$4,'[1]INTERNAL PARAMETERS-1'!$B$5:$J$44,6,FALSE)*VLOOKUP(AirBSYLD2!CA$4,'[1]INTERNAL PARAMETERS-1'!$B$5:$J$44,3,FALSE) + AirBSYLD1!CA222*(1-VLOOKUP(AirBSYLD2!CA$4,'[1]INTERNAL PARAMETERS-1'!$B$5:$J$44,5,FALSE))*VLOOKUP(AirBSYLD2!CA$4,'[1]INTERNAL PARAMETERS-1'!$B$5:$J$44,8,FALSE)*VLOOKUP(AirBSYLD2!CA$4,'[1]INTERNAL PARAMETERS-1'!$B$5:$J$44,3,FALSE)</f>
        <v>0</v>
      </c>
      <c r="CB222" s="44">
        <f>AirBSYLD1!CB222*VLOOKUP(AirBSYLD2!CB$4,'[1]INTERNAL PARAMETERS-1'!$B$5:$J$44,5,FALSE)*VLOOKUP(AirBSYLD2!CB$4,'[1]INTERNAL PARAMETERS-1'!$B$5:$J$44,6,FALSE)*VLOOKUP(AirBSYLD2!CB$4,'[1]INTERNAL PARAMETERS-1'!$B$5:$J$44,3,FALSE) + AirBSYLD1!CB222*(1-VLOOKUP(AirBSYLD2!CB$4,'[1]INTERNAL PARAMETERS-1'!$B$5:$J$44,5,FALSE))*VLOOKUP(AirBSYLD2!CB$4,'[1]INTERNAL PARAMETERS-1'!$B$5:$J$44,8,FALSE)*VLOOKUP(AirBSYLD2!CB$4,'[1]INTERNAL PARAMETERS-1'!$B$5:$J$44,3,FALSE)</f>
        <v>0</v>
      </c>
      <c r="CC222" s="44">
        <f>AirBSYLD1!CC222*VLOOKUP(AirBSYLD2!CC$4,'[1]INTERNAL PARAMETERS-1'!$B$5:$J$44,5,FALSE)*VLOOKUP(AirBSYLD2!CC$4,'[1]INTERNAL PARAMETERS-1'!$B$5:$J$44,6,FALSE)*VLOOKUP(AirBSYLD2!CC$4,'[1]INTERNAL PARAMETERS-1'!$B$5:$J$44,3,FALSE) + AirBSYLD1!CC222*(1-VLOOKUP(AirBSYLD2!CC$4,'[1]INTERNAL PARAMETERS-1'!$B$5:$J$44,5,FALSE))*VLOOKUP(AirBSYLD2!CC$4,'[1]INTERNAL PARAMETERS-1'!$B$5:$J$44,8,FALSE)*VLOOKUP(AirBSYLD2!CC$4,'[1]INTERNAL PARAMETERS-1'!$B$5:$J$44,3,FALSE)</f>
        <v>0</v>
      </c>
      <c r="CD222" s="44">
        <f>AirBSYLD1!CD222*VLOOKUP(AirBSYLD2!CD$4,'[1]INTERNAL PARAMETERS-1'!$B$5:$J$44,5,FALSE)*VLOOKUP(AirBSYLD2!CD$4,'[1]INTERNAL PARAMETERS-1'!$B$5:$J$44,6,FALSE)*VLOOKUP(AirBSYLD2!CD$4,'[1]INTERNAL PARAMETERS-1'!$B$5:$J$44,3,FALSE) + AirBSYLD1!CD222*(1-VLOOKUP(AirBSYLD2!CD$4,'[1]INTERNAL PARAMETERS-1'!$B$5:$J$44,5,FALSE))*VLOOKUP(AirBSYLD2!CD$4,'[1]INTERNAL PARAMETERS-1'!$B$5:$J$44,8,FALSE)*VLOOKUP(AirBSYLD2!CD$4,'[1]INTERNAL PARAMETERS-1'!$B$5:$J$44,3,FALSE)</f>
        <v>0</v>
      </c>
      <c r="CE222" s="44">
        <f>AirBSYLD1!CE222*VLOOKUP(AirBSYLD2!CE$4,'[1]INTERNAL PARAMETERS-1'!$B$5:$J$44,5,FALSE)*VLOOKUP(AirBSYLD2!CE$4,'[1]INTERNAL PARAMETERS-1'!$B$5:$J$44,6,FALSE)*VLOOKUP(AirBSYLD2!CE$4,'[1]INTERNAL PARAMETERS-1'!$B$5:$J$44,3,FALSE) + AirBSYLD1!CE222*(1-VLOOKUP(AirBSYLD2!CE$4,'[1]INTERNAL PARAMETERS-1'!$B$5:$J$44,5,FALSE))*VLOOKUP(AirBSYLD2!CE$4,'[1]INTERNAL PARAMETERS-1'!$B$5:$J$44,8,FALSE)*VLOOKUP(AirBSYLD2!CE$4,'[1]INTERNAL PARAMETERS-1'!$B$5:$J$44,3,FALSE)</f>
        <v>0</v>
      </c>
      <c r="CF222" s="44">
        <f>AirBSYLD1!CF222*VLOOKUP(AirBSYLD2!CF$4,'[1]INTERNAL PARAMETERS-1'!$B$5:$J$44,5,FALSE)*VLOOKUP(AirBSYLD2!CF$4,'[1]INTERNAL PARAMETERS-1'!$B$5:$J$44,6,FALSE)*VLOOKUP(AirBSYLD2!CF$4,'[1]INTERNAL PARAMETERS-1'!$B$5:$J$44,3,FALSE) + AirBSYLD1!CF222*(1-VLOOKUP(AirBSYLD2!CF$4,'[1]INTERNAL PARAMETERS-1'!$B$5:$J$44,5,FALSE))*VLOOKUP(AirBSYLD2!CF$4,'[1]INTERNAL PARAMETERS-1'!$B$5:$J$44,8,FALSE)*VLOOKUP(AirBSYLD2!CF$4,'[1]INTERNAL PARAMETERS-1'!$B$5:$J$44,3,FALSE)</f>
        <v>0</v>
      </c>
      <c r="CG222" s="44">
        <f>AirBSYLD1!CG222*VLOOKUP(AirBSYLD2!CG$4,'[1]INTERNAL PARAMETERS-1'!$B$5:$J$44,5,FALSE)*VLOOKUP(AirBSYLD2!CG$4,'[1]INTERNAL PARAMETERS-1'!$B$5:$J$44,6,FALSE)*VLOOKUP(AirBSYLD2!CG$4,'[1]INTERNAL PARAMETERS-1'!$B$5:$J$44,3,FALSE) + AirBSYLD1!CG222*(1-VLOOKUP(AirBSYLD2!CG$4,'[1]INTERNAL PARAMETERS-1'!$B$5:$J$44,5,FALSE))*VLOOKUP(AirBSYLD2!CG$4,'[1]INTERNAL PARAMETERS-1'!$B$5:$J$44,8,FALSE)*VLOOKUP(AirBSYLD2!CG$4,'[1]INTERNAL PARAMETERS-1'!$B$5:$J$44,3,FALSE)</f>
        <v>0</v>
      </c>
      <c r="CH222" s="43">
        <f>AirBSYLD1!CH222*VLOOKUP(AirBSYLD2!CH$4,'[1]INTERNAL PARAMETERS-1'!$B$5:$J$44,5,FALSE)*VLOOKUP(AirBSYLD2!CH$4,'[1]INTERNAL PARAMETERS-1'!$B$5:$J$44,6,FALSE)*VLOOKUP(AirBSYLD2!CH$4,'[1]INTERNAL PARAMETERS-1'!$B$5:$J$44,3,FALSE) + AirBSYLD1!CH222*(1-VLOOKUP(AirBSYLD2!CH$4,'[1]INTERNAL PARAMETERS-1'!$B$5:$J$44,5,FALSE))*VLOOKUP(AirBSYLD2!CH$4,'[1]INTERNAL PARAMETERS-1'!$B$5:$J$44,8,FALSE)*VLOOKUP(AirBSYLD2!CH$4,'[1]INTERNAL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AirBS!X223</f>
        <v>0</v>
      </c>
      <c r="F223" s="59">
        <f>'[1]INTERNAL PARAMETERS-1'!M7</f>
        <v>73.784999999999997</v>
      </c>
      <c r="G223" s="45">
        <f>AirBSYLD1!G223*VLOOKUP(AirBSYLD2!G$4,'[1]INTERNAL PARAMETERS-1'!$B$5:$J$44,5,FALSE)*VLOOKUP(AirBSYLD2!G$4,'[1]INTERNAL PARAMETERS-1'!$B$5:$J$44,7,FALSE)*AirBSYLD2!$F223 + AirBSYLD1!G223*(1-VLOOKUP(AirBSYLD2!G$4,'[1]INTERNAL PARAMETERS-1'!$B$5:$J$44,5,FALSE))*VLOOKUP(AirBSYLD2!G$4,'[1]INTERNAL PARAMETERS-1'!$B$5:$J$44,9,FALSE)*AirBSYLD2!$F223</f>
        <v>0</v>
      </c>
      <c r="H223" s="44">
        <f>AirBSYLD1!H223*VLOOKUP(AirBSYLD2!H$4,'[1]INTERNAL PARAMETERS-1'!$B$5:$J$44,5,FALSE)*VLOOKUP(AirBSYLD2!H$4,'[1]INTERNAL PARAMETERS-1'!$B$5:$J$44,7,FALSE)*AirBSYLD2!$F223 + AirBSYLD1!H223*(1-VLOOKUP(AirBSYLD2!H$4,'[1]INTERNAL PARAMETERS-1'!$B$5:$J$44,5,FALSE))*VLOOKUP(AirBSYLD2!H$4,'[1]INTERNAL PARAMETERS-1'!$B$5:$J$44,9,FALSE)*AirBSYLD2!$F223</f>
        <v>0</v>
      </c>
      <c r="I223" s="44">
        <f>AirBSYLD1!I223*VLOOKUP(AirBSYLD2!I$4,'[1]INTERNAL PARAMETERS-1'!$B$5:$J$44,5,FALSE)*VLOOKUP(AirBSYLD2!I$4,'[1]INTERNAL PARAMETERS-1'!$B$5:$J$44,7,FALSE)*AirBSYLD2!$F223 + AirBSYLD1!I223*(1-VLOOKUP(AirBSYLD2!I$4,'[1]INTERNAL PARAMETERS-1'!$B$5:$J$44,5,FALSE))*VLOOKUP(AirBSYLD2!I$4,'[1]INTERNAL PARAMETERS-1'!$B$5:$J$44,9,FALSE)*AirBSYLD2!$F223</f>
        <v>0</v>
      </c>
      <c r="J223" s="44">
        <f>AirBSYLD1!J223*VLOOKUP(AirBSYLD2!J$4,'[1]INTERNAL PARAMETERS-1'!$B$5:$J$44,5,FALSE)*VLOOKUP(AirBSYLD2!J$4,'[1]INTERNAL PARAMETERS-1'!$B$5:$J$44,7,FALSE)*AirBSYLD2!$F223 + AirBSYLD1!J223*(1-VLOOKUP(AirBSYLD2!J$4,'[1]INTERNAL PARAMETERS-1'!$B$5:$J$44,5,FALSE))*VLOOKUP(AirBSYLD2!J$4,'[1]INTERNAL PARAMETERS-1'!$B$5:$J$44,9,FALSE)*AirBSYLD2!$F223</f>
        <v>0</v>
      </c>
      <c r="K223" s="44">
        <f>AirBSYLD1!K223*VLOOKUP(AirBSYLD2!K$4,'[1]INTERNAL PARAMETERS-1'!$B$5:$J$44,5,FALSE)*VLOOKUP(AirBSYLD2!K$4,'[1]INTERNAL PARAMETERS-1'!$B$5:$J$44,7,FALSE)*AirBSYLD2!$F223 + AirBSYLD1!K223*(1-VLOOKUP(AirBSYLD2!K$4,'[1]INTERNAL PARAMETERS-1'!$B$5:$J$44,5,FALSE))*VLOOKUP(AirBSYLD2!K$4,'[1]INTERNAL PARAMETERS-1'!$B$5:$J$44,9,FALSE)*AirBSYLD2!$F223</f>
        <v>0</v>
      </c>
      <c r="L223" s="44">
        <f>AirBSYLD1!L223*VLOOKUP(AirBSYLD2!L$4,'[1]INTERNAL PARAMETERS-1'!$B$5:$J$44,5,FALSE)*VLOOKUP(AirBSYLD2!L$4,'[1]INTERNAL PARAMETERS-1'!$B$5:$J$44,7,FALSE)*AirBSYLD2!$F223 + AirBSYLD1!L223*(1-VLOOKUP(AirBSYLD2!L$4,'[1]INTERNAL PARAMETERS-1'!$B$5:$J$44,5,FALSE))*VLOOKUP(AirBSYLD2!L$4,'[1]INTERNAL PARAMETERS-1'!$B$5:$J$44,9,FALSE)*AirBSYLD2!$F223</f>
        <v>0</v>
      </c>
      <c r="M223" s="44">
        <f>AirBSYLD1!M223*VLOOKUP(AirBSYLD2!M$4,'[1]INTERNAL PARAMETERS-1'!$B$5:$J$44,5,FALSE)*VLOOKUP(AirBSYLD2!M$4,'[1]INTERNAL PARAMETERS-1'!$B$5:$J$44,7,FALSE)*AirBSYLD2!$F223 + AirBSYLD1!M223*(1-VLOOKUP(AirBSYLD2!M$4,'[1]INTERNAL PARAMETERS-1'!$B$5:$J$44,5,FALSE))*VLOOKUP(AirBSYLD2!M$4,'[1]INTERNAL PARAMETERS-1'!$B$5:$J$44,9,FALSE)*AirBSYLD2!$F223</f>
        <v>0</v>
      </c>
      <c r="N223" s="44">
        <f>AirBSYLD1!N223*VLOOKUP(AirBSYLD2!N$4,'[1]INTERNAL PARAMETERS-1'!$B$5:$J$44,5,FALSE)*VLOOKUP(AirBSYLD2!N$4,'[1]INTERNAL PARAMETERS-1'!$B$5:$J$44,7,FALSE)*AirBSYLD2!$F223 + AirBSYLD1!N223*(1-VLOOKUP(AirBSYLD2!N$4,'[1]INTERNAL PARAMETERS-1'!$B$5:$J$44,5,FALSE))*VLOOKUP(AirBSYLD2!N$4,'[1]INTERNAL PARAMETERS-1'!$B$5:$J$44,9,FALSE)*AirBSYLD2!$F223</f>
        <v>0</v>
      </c>
      <c r="O223" s="44">
        <f>AirBSYLD1!O223*VLOOKUP(AirBSYLD2!O$4,'[1]INTERNAL PARAMETERS-1'!$B$5:$J$44,5,FALSE)*VLOOKUP(AirBSYLD2!O$4,'[1]INTERNAL PARAMETERS-1'!$B$5:$J$44,7,FALSE)*AirBSYLD2!$F223 + AirBSYLD1!O223*(1-VLOOKUP(AirBSYLD2!O$4,'[1]INTERNAL PARAMETERS-1'!$B$5:$J$44,5,FALSE))*VLOOKUP(AirBSYLD2!O$4,'[1]INTERNAL PARAMETERS-1'!$B$5:$J$44,9,FALSE)*AirBSYLD2!$F223</f>
        <v>0</v>
      </c>
      <c r="P223" s="44">
        <f>AirBSYLD1!P223*VLOOKUP(AirBSYLD2!P$4,'[1]INTERNAL PARAMETERS-1'!$B$5:$J$44,5,FALSE)*VLOOKUP(AirBSYLD2!P$4,'[1]INTERNAL PARAMETERS-1'!$B$5:$J$44,7,FALSE)*AirBSYLD2!$F223 + AirBSYLD1!P223*(1-VLOOKUP(AirBSYLD2!P$4,'[1]INTERNAL PARAMETERS-1'!$B$5:$J$44,5,FALSE))*VLOOKUP(AirBSYLD2!P$4,'[1]INTERNAL PARAMETERS-1'!$B$5:$J$44,9,FALSE)*AirBSYLD2!$F223</f>
        <v>0</v>
      </c>
      <c r="Q223" s="44">
        <f>AirBSYLD1!Q223*VLOOKUP(AirBSYLD2!Q$4,'[1]INTERNAL PARAMETERS-1'!$B$5:$J$44,5,FALSE)*VLOOKUP(AirBSYLD2!Q$4,'[1]INTERNAL PARAMETERS-1'!$B$5:$J$44,7,FALSE)*AirBSYLD2!$F223 + AirBSYLD1!Q223*(1-VLOOKUP(AirBSYLD2!Q$4,'[1]INTERNAL PARAMETERS-1'!$B$5:$J$44,5,FALSE))*VLOOKUP(AirBSYLD2!Q$4,'[1]INTERNAL PARAMETERS-1'!$B$5:$J$44,9,FALSE)*AirBSYLD2!$F223</f>
        <v>0</v>
      </c>
      <c r="R223" s="44">
        <f>AirBSYLD1!R223*VLOOKUP(AirBSYLD2!R$4,'[1]INTERNAL PARAMETERS-1'!$B$5:$J$44,5,FALSE)*VLOOKUP(AirBSYLD2!R$4,'[1]INTERNAL PARAMETERS-1'!$B$5:$J$44,7,FALSE)*AirBSYLD2!$F223 + AirBSYLD1!R223*(1-VLOOKUP(AirBSYLD2!R$4,'[1]INTERNAL PARAMETERS-1'!$B$5:$J$44,5,FALSE))*VLOOKUP(AirBSYLD2!R$4,'[1]INTERNAL PARAMETERS-1'!$B$5:$J$44,9,FALSE)*AirBSYLD2!$F223</f>
        <v>0</v>
      </c>
      <c r="S223" s="44">
        <f>AirBSYLD1!S223*VLOOKUP(AirBSYLD2!S$4,'[1]INTERNAL PARAMETERS-1'!$B$5:$J$44,5,FALSE)*VLOOKUP(AirBSYLD2!S$4,'[1]INTERNAL PARAMETERS-1'!$B$5:$J$44,7,FALSE)*AirBSYLD2!$F223 + AirBSYLD1!S223*(1-VLOOKUP(AirBSYLD2!S$4,'[1]INTERNAL PARAMETERS-1'!$B$5:$J$44,5,FALSE))*VLOOKUP(AirBSYLD2!S$4,'[1]INTERNAL PARAMETERS-1'!$B$5:$J$44,9,FALSE)*AirBSYLD2!$F223</f>
        <v>0</v>
      </c>
      <c r="T223" s="44">
        <f>AirBSYLD1!T223*VLOOKUP(AirBSYLD2!T$4,'[1]INTERNAL PARAMETERS-1'!$B$5:$J$44,5,FALSE)*VLOOKUP(AirBSYLD2!T$4,'[1]INTERNAL PARAMETERS-1'!$B$5:$J$44,7,FALSE)*AirBSYLD2!$F223 + AirBSYLD1!T223*(1-VLOOKUP(AirBSYLD2!T$4,'[1]INTERNAL PARAMETERS-1'!$B$5:$J$44,5,FALSE))*VLOOKUP(AirBSYLD2!T$4,'[1]INTERNAL PARAMETERS-1'!$B$5:$J$44,9,FALSE)*AirBSYLD2!$F223</f>
        <v>0</v>
      </c>
      <c r="U223" s="44">
        <f>AirBSYLD1!U223*VLOOKUP(AirBSYLD2!U$4,'[1]INTERNAL PARAMETERS-1'!$B$5:$J$44,5,FALSE)*VLOOKUP(AirBSYLD2!U$4,'[1]INTERNAL PARAMETERS-1'!$B$5:$J$44,7,FALSE)*AirBSYLD2!$F223 + AirBSYLD1!U223*(1-VLOOKUP(AirBSYLD2!U$4,'[1]INTERNAL PARAMETERS-1'!$B$5:$J$44,5,FALSE))*VLOOKUP(AirBSYLD2!U$4,'[1]INTERNAL PARAMETERS-1'!$B$5:$J$44,9,FALSE)*AirBSYLD2!$F223</f>
        <v>0</v>
      </c>
      <c r="V223" s="44">
        <f>AirBSYLD1!V223*VLOOKUP(AirBSYLD2!V$4,'[1]INTERNAL PARAMETERS-1'!$B$5:$J$44,5,FALSE)*VLOOKUP(AirBSYLD2!V$4,'[1]INTERNAL PARAMETERS-1'!$B$5:$J$44,7,FALSE)*AirBSYLD2!$F223 + AirBSYLD1!V223*(1-VLOOKUP(AirBSYLD2!V$4,'[1]INTERNAL PARAMETERS-1'!$B$5:$J$44,5,FALSE))*VLOOKUP(AirBSYLD2!V$4,'[1]INTERNAL PARAMETERS-1'!$B$5:$J$44,9,FALSE)*AirBSYLD2!$F223</f>
        <v>0</v>
      </c>
      <c r="W223" s="44">
        <f>AirBSYLD1!W223*VLOOKUP(AirBSYLD2!W$4,'[1]INTERNAL PARAMETERS-1'!$B$5:$J$44,5,FALSE)*VLOOKUP(AirBSYLD2!W$4,'[1]INTERNAL PARAMETERS-1'!$B$5:$J$44,7,FALSE)*AirBSYLD2!$F223 + AirBSYLD1!W223*(1-VLOOKUP(AirBSYLD2!W$4,'[1]INTERNAL PARAMETERS-1'!$B$5:$J$44,5,FALSE))*VLOOKUP(AirBSYLD2!W$4,'[1]INTERNAL PARAMETERS-1'!$B$5:$J$44,9,FALSE)*AirBSYLD2!$F223</f>
        <v>0</v>
      </c>
      <c r="X223" s="44">
        <f>AirBSYLD1!X223*VLOOKUP(AirBSYLD2!X$4,'[1]INTERNAL PARAMETERS-1'!$B$5:$J$44,5,FALSE)*VLOOKUP(AirBSYLD2!X$4,'[1]INTERNAL PARAMETERS-1'!$B$5:$J$44,7,FALSE)*AirBSYLD2!$F223 + AirBSYLD1!X223*(1-VLOOKUP(AirBSYLD2!X$4,'[1]INTERNAL PARAMETERS-1'!$B$5:$J$44,5,FALSE))*VLOOKUP(AirBSYLD2!X$4,'[1]INTERNAL PARAMETERS-1'!$B$5:$J$44,9,FALSE)*AirBSYLD2!$F223</f>
        <v>0</v>
      </c>
      <c r="Y223" s="44">
        <f>AirBSYLD1!Y223*VLOOKUP(AirBSYLD2!Y$4,'[1]INTERNAL PARAMETERS-1'!$B$5:$J$44,5,FALSE)*VLOOKUP(AirBSYLD2!Y$4,'[1]INTERNAL PARAMETERS-1'!$B$5:$J$44,7,FALSE)*AirBSYLD2!$F223 + AirBSYLD1!Y223*(1-VLOOKUP(AirBSYLD2!Y$4,'[1]INTERNAL PARAMETERS-1'!$B$5:$J$44,5,FALSE))*VLOOKUP(AirBSYLD2!Y$4,'[1]INTERNAL PARAMETERS-1'!$B$5:$J$44,9,FALSE)*AirBSYLD2!$F223</f>
        <v>0</v>
      </c>
      <c r="Z223" s="44">
        <f>AirBSYLD1!Z223*VLOOKUP(AirBSYLD2!Z$4,'[1]INTERNAL PARAMETERS-1'!$B$5:$J$44,5,FALSE)*VLOOKUP(AirBSYLD2!Z$4,'[1]INTERNAL PARAMETERS-1'!$B$5:$J$44,7,FALSE)*AirBSYLD2!$F223 + AirBSYLD1!Z223*(1-VLOOKUP(AirBSYLD2!Z$4,'[1]INTERNAL PARAMETERS-1'!$B$5:$J$44,5,FALSE))*VLOOKUP(AirBSYLD2!Z$4,'[1]INTERNAL PARAMETERS-1'!$B$5:$J$44,9,FALSE)*AirBSYLD2!$F223</f>
        <v>0</v>
      </c>
      <c r="AA223" s="44">
        <f>AirBSYLD1!AA223*VLOOKUP(AirBSYLD2!AA$4,'[1]INTERNAL PARAMETERS-1'!$B$5:$J$44,5,FALSE)*VLOOKUP(AirBSYLD2!AA$4,'[1]INTERNAL PARAMETERS-1'!$B$5:$J$44,7,FALSE)*AirBSYLD2!$F223 + AirBSYLD1!AA223*(1-VLOOKUP(AirBSYLD2!AA$4,'[1]INTERNAL PARAMETERS-1'!$B$5:$J$44,5,FALSE))*VLOOKUP(AirBSYLD2!AA$4,'[1]INTERNAL PARAMETERS-1'!$B$5:$J$44,9,FALSE)*AirBSYLD2!$F223</f>
        <v>0</v>
      </c>
      <c r="AB223" s="44">
        <f>AirBSYLD1!AB223*VLOOKUP(AirBSYLD2!AB$4,'[1]INTERNAL PARAMETERS-1'!$B$5:$J$44,5,FALSE)*VLOOKUP(AirBSYLD2!AB$4,'[1]INTERNAL PARAMETERS-1'!$B$5:$J$44,7,FALSE)*AirBSYLD2!$F223 + AirBSYLD1!AB223*(1-VLOOKUP(AirBSYLD2!AB$4,'[1]INTERNAL PARAMETERS-1'!$B$5:$J$44,5,FALSE))*VLOOKUP(AirBSYLD2!AB$4,'[1]INTERNAL PARAMETERS-1'!$B$5:$J$44,9,FALSE)*AirBSYLD2!$F223</f>
        <v>0</v>
      </c>
      <c r="AC223" s="44">
        <f>AirBSYLD1!AC223*VLOOKUP(AirBSYLD2!AC$4,'[1]INTERNAL PARAMETERS-1'!$B$5:$J$44,5,FALSE)*VLOOKUP(AirBSYLD2!AC$4,'[1]INTERNAL PARAMETERS-1'!$B$5:$J$44,7,FALSE)*AirBSYLD2!$F223 + AirBSYLD1!AC223*(1-VLOOKUP(AirBSYLD2!AC$4,'[1]INTERNAL PARAMETERS-1'!$B$5:$J$44,5,FALSE))*VLOOKUP(AirBSYLD2!AC$4,'[1]INTERNAL PARAMETERS-1'!$B$5:$J$44,9,FALSE)*AirBSYLD2!$F223</f>
        <v>0</v>
      </c>
      <c r="AD223" s="44">
        <f>AirBSYLD1!AD223*VLOOKUP(AirBSYLD2!AD$4,'[1]INTERNAL PARAMETERS-1'!$B$5:$J$44,5,FALSE)*VLOOKUP(AirBSYLD2!AD$4,'[1]INTERNAL PARAMETERS-1'!$B$5:$J$44,7,FALSE)*AirBSYLD2!$F223 + AirBSYLD1!AD223*(1-VLOOKUP(AirBSYLD2!AD$4,'[1]INTERNAL PARAMETERS-1'!$B$5:$J$44,5,FALSE))*VLOOKUP(AirBSYLD2!AD$4,'[1]INTERNAL PARAMETERS-1'!$B$5:$J$44,9,FALSE)*AirBSYLD2!$F223</f>
        <v>0</v>
      </c>
      <c r="AE223" s="44">
        <f>AirBSYLD1!AE223*VLOOKUP(AirBSYLD2!AE$4,'[1]INTERNAL PARAMETERS-1'!$B$5:$J$44,5,FALSE)*VLOOKUP(AirBSYLD2!AE$4,'[1]INTERNAL PARAMETERS-1'!$B$5:$J$44,7,FALSE)*AirBSYLD2!$F223 + AirBSYLD1!AE223*(1-VLOOKUP(AirBSYLD2!AE$4,'[1]INTERNAL PARAMETERS-1'!$B$5:$J$44,5,FALSE))*VLOOKUP(AirBSYLD2!AE$4,'[1]INTERNAL PARAMETERS-1'!$B$5:$J$44,9,FALSE)*AirBSYLD2!$F223</f>
        <v>0</v>
      </c>
      <c r="AF223" s="44">
        <f>AirBSYLD1!AF223*VLOOKUP(AirBSYLD2!AF$4,'[1]INTERNAL PARAMETERS-1'!$B$5:$J$44,5,FALSE)*VLOOKUP(AirBSYLD2!AF$4,'[1]INTERNAL PARAMETERS-1'!$B$5:$J$44,7,FALSE)*AirBSYLD2!$F223 + AirBSYLD1!AF223*(1-VLOOKUP(AirBSYLD2!AF$4,'[1]INTERNAL PARAMETERS-1'!$B$5:$J$44,5,FALSE))*VLOOKUP(AirBSYLD2!AF$4,'[1]INTERNAL PARAMETERS-1'!$B$5:$J$44,9,FALSE)*AirBSYLD2!$F223</f>
        <v>0</v>
      </c>
      <c r="AG223" s="44">
        <f>AirBSYLD1!AG223*VLOOKUP(AirBSYLD2!AG$4,'[1]INTERNAL PARAMETERS-1'!$B$5:$J$44,5,FALSE)*VLOOKUP(AirBSYLD2!AG$4,'[1]INTERNAL PARAMETERS-1'!$B$5:$J$44,7,FALSE)*AirBSYLD2!$F223 + AirBSYLD1!AG223*(1-VLOOKUP(AirBSYLD2!AG$4,'[1]INTERNAL PARAMETERS-1'!$B$5:$J$44,5,FALSE))*VLOOKUP(AirBSYLD2!AG$4,'[1]INTERNAL PARAMETERS-1'!$B$5:$J$44,9,FALSE)*AirBSYLD2!$F223</f>
        <v>0</v>
      </c>
      <c r="AH223" s="44">
        <f>AirBSYLD1!AH223*VLOOKUP(AirBSYLD2!AH$4,'[1]INTERNAL PARAMETERS-1'!$B$5:$J$44,5,FALSE)*VLOOKUP(AirBSYLD2!AH$4,'[1]INTERNAL PARAMETERS-1'!$B$5:$J$44,7,FALSE)*AirBSYLD2!$F223 + AirBSYLD1!AH223*(1-VLOOKUP(AirBSYLD2!AH$4,'[1]INTERNAL PARAMETERS-1'!$B$5:$J$44,5,FALSE))*VLOOKUP(AirBSYLD2!AH$4,'[1]INTERNAL PARAMETERS-1'!$B$5:$J$44,9,FALSE)*AirBSYLD2!$F223</f>
        <v>0</v>
      </c>
      <c r="AI223" s="44">
        <f>AirBSYLD1!AI223*VLOOKUP(AirBSYLD2!AI$4,'[1]INTERNAL PARAMETERS-1'!$B$5:$J$44,5,FALSE)*VLOOKUP(AirBSYLD2!AI$4,'[1]INTERNAL PARAMETERS-1'!$B$5:$J$44,7,FALSE)*AirBSYLD2!$F223 + AirBSYLD1!AI223*(1-VLOOKUP(AirBSYLD2!AI$4,'[1]INTERNAL PARAMETERS-1'!$B$5:$J$44,5,FALSE))*VLOOKUP(AirBSYLD2!AI$4,'[1]INTERNAL PARAMETERS-1'!$B$5:$J$44,9,FALSE)*AirBSYLD2!$F223</f>
        <v>0</v>
      </c>
      <c r="AJ223" s="44">
        <f>AirBSYLD1!AJ223*VLOOKUP(AirBSYLD2!AJ$4,'[1]INTERNAL PARAMETERS-1'!$B$5:$J$44,5,FALSE)*VLOOKUP(AirBSYLD2!AJ$4,'[1]INTERNAL PARAMETERS-1'!$B$5:$J$44,7,FALSE)*AirBSYLD2!$F223 + AirBSYLD1!AJ223*(1-VLOOKUP(AirBSYLD2!AJ$4,'[1]INTERNAL PARAMETERS-1'!$B$5:$J$44,5,FALSE))*VLOOKUP(AirBSYLD2!AJ$4,'[1]INTERNAL PARAMETERS-1'!$B$5:$J$44,9,FALSE)*AirBSYLD2!$F223</f>
        <v>0</v>
      </c>
      <c r="AK223" s="44">
        <f>AirBSYLD1!AK223*VLOOKUP(AirBSYLD2!AK$4,'[1]INTERNAL PARAMETERS-1'!$B$5:$J$44,5,FALSE)*VLOOKUP(AirBSYLD2!AK$4,'[1]INTERNAL PARAMETERS-1'!$B$5:$J$44,7,FALSE)*AirBSYLD2!$F223 + AirBSYLD1!AK223*(1-VLOOKUP(AirBSYLD2!AK$4,'[1]INTERNAL PARAMETERS-1'!$B$5:$J$44,5,FALSE))*VLOOKUP(AirBSYLD2!AK$4,'[1]INTERNAL PARAMETERS-1'!$B$5:$J$44,9,FALSE)*AirBSYLD2!$F223</f>
        <v>0</v>
      </c>
      <c r="AL223" s="44">
        <f>AirBSYLD1!AL223*VLOOKUP(AirBSYLD2!AL$4,'[1]INTERNAL PARAMETERS-1'!$B$5:$J$44,5,FALSE)*VLOOKUP(AirBSYLD2!AL$4,'[1]INTERNAL PARAMETERS-1'!$B$5:$J$44,7,FALSE)*AirBSYLD2!$F223 + AirBSYLD1!AL223*(1-VLOOKUP(AirBSYLD2!AL$4,'[1]INTERNAL PARAMETERS-1'!$B$5:$J$44,5,FALSE))*VLOOKUP(AirBSYLD2!AL$4,'[1]INTERNAL PARAMETERS-1'!$B$5:$J$44,9,FALSE)*AirBSYLD2!$F223</f>
        <v>0</v>
      </c>
      <c r="AM223" s="44">
        <f>AirBSYLD1!AM223*VLOOKUP(AirBSYLD2!AM$4,'[1]INTERNAL PARAMETERS-1'!$B$5:$J$44,5,FALSE)*VLOOKUP(AirBSYLD2!AM$4,'[1]INTERNAL PARAMETERS-1'!$B$5:$J$44,7,FALSE)*AirBSYLD2!$F223 + AirBSYLD1!AM223*(1-VLOOKUP(AirBSYLD2!AM$4,'[1]INTERNAL PARAMETERS-1'!$B$5:$J$44,5,FALSE))*VLOOKUP(AirBSYLD2!AM$4,'[1]INTERNAL PARAMETERS-1'!$B$5:$J$44,9,FALSE)*AirBSYLD2!$F223</f>
        <v>0</v>
      </c>
      <c r="AN223" s="44">
        <f>AirBSYLD1!AN223*VLOOKUP(AirBSYLD2!AN$4,'[1]INTERNAL PARAMETERS-1'!$B$5:$J$44,5,FALSE)*VLOOKUP(AirBSYLD2!AN$4,'[1]INTERNAL PARAMETERS-1'!$B$5:$J$44,7,FALSE)*AirBSYLD2!$F223 + AirBSYLD1!AN223*(1-VLOOKUP(AirBSYLD2!AN$4,'[1]INTERNAL PARAMETERS-1'!$B$5:$J$44,5,FALSE))*VLOOKUP(AirBSYLD2!AN$4,'[1]INTERNAL PARAMETERS-1'!$B$5:$J$44,9,FALSE)*AirBSYLD2!$F223</f>
        <v>0</v>
      </c>
      <c r="AO223" s="44">
        <f>AirBSYLD1!AO223*VLOOKUP(AirBSYLD2!AO$4,'[1]INTERNAL PARAMETERS-1'!$B$5:$J$44,5,FALSE)*VLOOKUP(AirBSYLD2!AO$4,'[1]INTERNAL PARAMETERS-1'!$B$5:$J$44,7,FALSE)*AirBSYLD2!$F223 + AirBSYLD1!AO223*(1-VLOOKUP(AirBSYLD2!AO$4,'[1]INTERNAL PARAMETERS-1'!$B$5:$J$44,5,FALSE))*VLOOKUP(AirBSYLD2!AO$4,'[1]INTERNAL PARAMETERS-1'!$B$5:$J$44,9,FALSE)*AirBSYLD2!$F223</f>
        <v>0</v>
      </c>
      <c r="AP223" s="44">
        <f>AirBSYLD1!AP223*VLOOKUP(AirBSYLD2!AP$4,'[1]INTERNAL PARAMETERS-1'!$B$5:$J$44,5,FALSE)*VLOOKUP(AirBSYLD2!AP$4,'[1]INTERNAL PARAMETERS-1'!$B$5:$J$44,7,FALSE)*AirBSYLD2!$F223 + AirBSYLD1!AP223*(1-VLOOKUP(AirBSYLD2!AP$4,'[1]INTERNAL PARAMETERS-1'!$B$5:$J$44,5,FALSE))*VLOOKUP(AirBSYLD2!AP$4,'[1]INTERNAL PARAMETERS-1'!$B$5:$J$44,9,FALSE)*AirBSYLD2!$F223</f>
        <v>0</v>
      </c>
      <c r="AQ223" s="44">
        <f>AirBSYLD1!AQ223*VLOOKUP(AirBSYLD2!AQ$4,'[1]INTERNAL PARAMETERS-1'!$B$5:$J$44,5,FALSE)*VLOOKUP(AirBSYLD2!AQ$4,'[1]INTERNAL PARAMETERS-1'!$B$5:$J$44,7,FALSE)*AirBSYLD2!$F223 + AirBSYLD1!AQ223*(1-VLOOKUP(AirBSYLD2!AQ$4,'[1]INTERNAL PARAMETERS-1'!$B$5:$J$44,5,FALSE))*VLOOKUP(AirBSYLD2!AQ$4,'[1]INTERNAL PARAMETERS-1'!$B$5:$J$44,9,FALSE)*AirBSYLD2!$F223</f>
        <v>0</v>
      </c>
      <c r="AR223" s="44">
        <f>AirBSYLD1!AR223*VLOOKUP(AirBSYLD2!AR$4,'[1]INTERNAL PARAMETERS-1'!$B$5:$J$44,5,FALSE)*VLOOKUP(AirBSYLD2!AR$4,'[1]INTERNAL PARAMETERS-1'!$B$5:$J$44,7,FALSE)*AirBSYLD2!$F223 + AirBSYLD1!AR223*(1-VLOOKUP(AirBSYLD2!AR$4,'[1]INTERNAL PARAMETERS-1'!$B$5:$J$44,5,FALSE))*VLOOKUP(AirBSYLD2!AR$4,'[1]INTERNAL PARAMETERS-1'!$B$5:$J$44,9,FALSE)*AirBSYLD2!$F223</f>
        <v>0</v>
      </c>
      <c r="AS223" s="44">
        <f>AirBSYLD1!AS223*VLOOKUP(AirBSYLD2!AS$4,'[1]INTERNAL PARAMETERS-1'!$B$5:$J$44,5,FALSE)*VLOOKUP(AirBSYLD2!AS$4,'[1]INTERNAL PARAMETERS-1'!$B$5:$J$44,7,FALSE)*AirBSYLD2!$F223 + AirBSYLD1!AS223*(1-VLOOKUP(AirBSYLD2!AS$4,'[1]INTERNAL PARAMETERS-1'!$B$5:$J$44,5,FALSE))*VLOOKUP(AirBSYLD2!AS$4,'[1]INTERNAL PARAMETERS-1'!$B$5:$J$44,9,FALSE)*AirBSYLD2!$F223</f>
        <v>0</v>
      </c>
      <c r="AT223" s="43">
        <f>AirBSYLD1!AT223*VLOOKUP(AirBSYLD2!AT$4,'[1]INTERNAL PARAMETERS-1'!$B$5:$J$44,5,FALSE)*VLOOKUP(AirBSYLD2!AT$4,'[1]INTERNAL PARAMETERS-1'!$B$5:$J$44,7,FALSE)*AirBSYLD2!$F223 + AirBSYLD1!AT223*(1-VLOOKUP(AirBSYLD2!AT$4,'[1]INTERNAL PARAMETERS-1'!$B$5:$J$44,5,FALSE))*VLOOKUP(AirBSYLD2!AT$4,'[1]INTERNAL PARAMETERS-1'!$B$5:$J$44,9,FALSE)*AirBSYLD2!$F223</f>
        <v>0</v>
      </c>
      <c r="AU223" s="45">
        <f>AirBSYLD1!AU223*VLOOKUP(AirBSYLD2!AU$4,'[1]INTERNAL PARAMETERS-1'!$B$5:$J$44,5,FALSE)*VLOOKUP(AirBSYLD2!AU$4,'[1]INTERNAL PARAMETERS-1'!$B$5:$J$44,6,FALSE)*VLOOKUP(AirBSYLD2!AU$4,'[1]INTERNAL PARAMETERS-1'!$B$5:$J$44,3,FALSE) + AirBSYLD1!AU223*(1-VLOOKUP(AirBSYLD2!AU$4,'[1]INTERNAL PARAMETERS-1'!$B$5:$J$44,5,FALSE))*VLOOKUP(AirBSYLD2!AU$4,'[1]INTERNAL PARAMETERS-1'!$B$5:$J$44,8,FALSE)*VLOOKUP(AirBSYLD2!AU$4,'[1]INTERNAL PARAMETERS-1'!$B$5:$J$44,3,FALSE)</f>
        <v>0</v>
      </c>
      <c r="AV223" s="44">
        <f>AirBSYLD1!AV223*VLOOKUP(AirBSYLD2!AV$4,'[1]INTERNAL PARAMETERS-1'!$B$5:$J$44,5,FALSE)*VLOOKUP(AirBSYLD2!AV$4,'[1]INTERNAL PARAMETERS-1'!$B$5:$J$44,6,FALSE)*VLOOKUP(AirBSYLD2!AV$4,'[1]INTERNAL PARAMETERS-1'!$B$5:$J$44,3,FALSE) + AirBSYLD1!AV223*(1-VLOOKUP(AirBSYLD2!AV$4,'[1]INTERNAL PARAMETERS-1'!$B$5:$J$44,5,FALSE))*VLOOKUP(AirBSYLD2!AV$4,'[1]INTERNAL PARAMETERS-1'!$B$5:$J$44,8,FALSE)*VLOOKUP(AirBSYLD2!AV$4,'[1]INTERNAL PARAMETERS-1'!$B$5:$J$44,3,FALSE)</f>
        <v>0</v>
      </c>
      <c r="AW223" s="44">
        <f>AirBSYLD1!AW223*VLOOKUP(AirBSYLD2!AW$4,'[1]INTERNAL PARAMETERS-1'!$B$5:$J$44,5,FALSE)*VLOOKUP(AirBSYLD2!AW$4,'[1]INTERNAL PARAMETERS-1'!$B$5:$J$44,6,FALSE)*VLOOKUP(AirBSYLD2!AW$4,'[1]INTERNAL PARAMETERS-1'!$B$5:$J$44,3,FALSE) + AirBSYLD1!AW223*(1-VLOOKUP(AirBSYLD2!AW$4,'[1]INTERNAL PARAMETERS-1'!$B$5:$J$44,5,FALSE))*VLOOKUP(AirBSYLD2!AW$4,'[1]INTERNAL PARAMETERS-1'!$B$5:$J$44,8,FALSE)*VLOOKUP(AirBSYLD2!AW$4,'[1]INTERNAL PARAMETERS-1'!$B$5:$J$44,3,FALSE)</f>
        <v>0</v>
      </c>
      <c r="AX223" s="44">
        <f>AirBSYLD1!AX223*VLOOKUP(AirBSYLD2!AX$4,'[1]INTERNAL PARAMETERS-1'!$B$5:$J$44,5,FALSE)*VLOOKUP(AirBSYLD2!AX$4,'[1]INTERNAL PARAMETERS-1'!$B$5:$J$44,6,FALSE)*VLOOKUP(AirBSYLD2!AX$4,'[1]INTERNAL PARAMETERS-1'!$B$5:$J$44,3,FALSE) + AirBSYLD1!AX223*(1-VLOOKUP(AirBSYLD2!AX$4,'[1]INTERNAL PARAMETERS-1'!$B$5:$J$44,5,FALSE))*VLOOKUP(AirBSYLD2!AX$4,'[1]INTERNAL PARAMETERS-1'!$B$5:$J$44,8,FALSE)*VLOOKUP(AirBSYLD2!AX$4,'[1]INTERNAL PARAMETERS-1'!$B$5:$J$44,3,FALSE)</f>
        <v>0</v>
      </c>
      <c r="AY223" s="44">
        <f>AirBSYLD1!AY223*VLOOKUP(AirBSYLD2!AY$4,'[1]INTERNAL PARAMETERS-1'!$B$5:$J$44,5,FALSE)*VLOOKUP(AirBSYLD2!AY$4,'[1]INTERNAL PARAMETERS-1'!$B$5:$J$44,6,FALSE)*VLOOKUP(AirBSYLD2!AY$4,'[1]INTERNAL PARAMETERS-1'!$B$5:$J$44,3,FALSE) + AirBSYLD1!AY223*(1-VLOOKUP(AirBSYLD2!AY$4,'[1]INTERNAL PARAMETERS-1'!$B$5:$J$44,5,FALSE))*VLOOKUP(AirBSYLD2!AY$4,'[1]INTERNAL PARAMETERS-1'!$B$5:$J$44,8,FALSE)*VLOOKUP(AirBSYLD2!AY$4,'[1]INTERNAL PARAMETERS-1'!$B$5:$J$44,3,FALSE)</f>
        <v>0</v>
      </c>
      <c r="AZ223" s="44">
        <f>AirBSYLD1!AZ223*VLOOKUP(AirBSYLD2!AZ$4,'[1]INTERNAL PARAMETERS-1'!$B$5:$J$44,5,FALSE)*VLOOKUP(AirBSYLD2!AZ$4,'[1]INTERNAL PARAMETERS-1'!$B$5:$J$44,6,FALSE)*VLOOKUP(AirBSYLD2!AZ$4,'[1]INTERNAL PARAMETERS-1'!$B$5:$J$44,3,FALSE) + AirBSYLD1!AZ223*(1-VLOOKUP(AirBSYLD2!AZ$4,'[1]INTERNAL PARAMETERS-1'!$B$5:$J$44,5,FALSE))*VLOOKUP(AirBSYLD2!AZ$4,'[1]INTERNAL PARAMETERS-1'!$B$5:$J$44,8,FALSE)*VLOOKUP(AirBSYLD2!AZ$4,'[1]INTERNAL PARAMETERS-1'!$B$5:$J$44,3,FALSE)</f>
        <v>0</v>
      </c>
      <c r="BA223" s="44">
        <f>AirBSYLD1!BA223*VLOOKUP(AirBSYLD2!BA$4,'[1]INTERNAL PARAMETERS-1'!$B$5:$J$44,5,FALSE)*VLOOKUP(AirBSYLD2!BA$4,'[1]INTERNAL PARAMETERS-1'!$B$5:$J$44,6,FALSE)*VLOOKUP(AirBSYLD2!BA$4,'[1]INTERNAL PARAMETERS-1'!$B$5:$J$44,3,FALSE) + AirBSYLD1!BA223*(1-VLOOKUP(AirBSYLD2!BA$4,'[1]INTERNAL PARAMETERS-1'!$B$5:$J$44,5,FALSE))*VLOOKUP(AirBSYLD2!BA$4,'[1]INTERNAL PARAMETERS-1'!$B$5:$J$44,8,FALSE)*VLOOKUP(AirBSYLD2!BA$4,'[1]INTERNAL PARAMETERS-1'!$B$5:$J$44,3,FALSE)</f>
        <v>0</v>
      </c>
      <c r="BB223" s="44">
        <f>AirBSYLD1!BB223*VLOOKUP(AirBSYLD2!BB$4,'[1]INTERNAL PARAMETERS-1'!$B$5:$J$44,5,FALSE)*VLOOKUP(AirBSYLD2!BB$4,'[1]INTERNAL PARAMETERS-1'!$B$5:$J$44,6,FALSE)*VLOOKUP(AirBSYLD2!BB$4,'[1]INTERNAL PARAMETERS-1'!$B$5:$J$44,3,FALSE) + AirBSYLD1!BB223*(1-VLOOKUP(AirBSYLD2!BB$4,'[1]INTERNAL PARAMETERS-1'!$B$5:$J$44,5,FALSE))*VLOOKUP(AirBSYLD2!BB$4,'[1]INTERNAL PARAMETERS-1'!$B$5:$J$44,8,FALSE)*VLOOKUP(AirBSYLD2!BB$4,'[1]INTERNAL PARAMETERS-1'!$B$5:$J$44,3,FALSE)</f>
        <v>0</v>
      </c>
      <c r="BC223" s="44">
        <f>AirBSYLD1!BC223*VLOOKUP(AirBSYLD2!BC$4,'[1]INTERNAL PARAMETERS-1'!$B$5:$J$44,5,FALSE)*VLOOKUP(AirBSYLD2!BC$4,'[1]INTERNAL PARAMETERS-1'!$B$5:$J$44,6,FALSE)*VLOOKUP(AirBSYLD2!BC$4,'[1]INTERNAL PARAMETERS-1'!$B$5:$J$44,3,FALSE) + AirBSYLD1!BC223*(1-VLOOKUP(AirBSYLD2!BC$4,'[1]INTERNAL PARAMETERS-1'!$B$5:$J$44,5,FALSE))*VLOOKUP(AirBSYLD2!BC$4,'[1]INTERNAL PARAMETERS-1'!$B$5:$J$44,8,FALSE)*VLOOKUP(AirBSYLD2!BC$4,'[1]INTERNAL PARAMETERS-1'!$B$5:$J$44,3,FALSE)</f>
        <v>0</v>
      </c>
      <c r="BD223" s="44">
        <f>AirBSYLD1!BD223*VLOOKUP(AirBSYLD2!BD$4,'[1]INTERNAL PARAMETERS-1'!$B$5:$J$44,5,FALSE)*VLOOKUP(AirBSYLD2!BD$4,'[1]INTERNAL PARAMETERS-1'!$B$5:$J$44,6,FALSE)*VLOOKUP(AirBSYLD2!BD$4,'[1]INTERNAL PARAMETERS-1'!$B$5:$J$44,3,FALSE) + AirBSYLD1!BD223*(1-VLOOKUP(AirBSYLD2!BD$4,'[1]INTERNAL PARAMETERS-1'!$B$5:$J$44,5,FALSE))*VLOOKUP(AirBSYLD2!BD$4,'[1]INTERNAL PARAMETERS-1'!$B$5:$J$44,8,FALSE)*VLOOKUP(AirBSYLD2!BD$4,'[1]INTERNAL PARAMETERS-1'!$B$5:$J$44,3,FALSE)</f>
        <v>0</v>
      </c>
      <c r="BE223" s="44">
        <f>AirBSYLD1!BE223*VLOOKUP(AirBSYLD2!BE$4,'[1]INTERNAL PARAMETERS-1'!$B$5:$J$44,5,FALSE)*VLOOKUP(AirBSYLD2!BE$4,'[1]INTERNAL PARAMETERS-1'!$B$5:$J$44,6,FALSE)*VLOOKUP(AirBSYLD2!BE$4,'[1]INTERNAL PARAMETERS-1'!$B$5:$J$44,3,FALSE) + AirBSYLD1!BE223*(1-VLOOKUP(AirBSYLD2!BE$4,'[1]INTERNAL PARAMETERS-1'!$B$5:$J$44,5,FALSE))*VLOOKUP(AirBSYLD2!BE$4,'[1]INTERNAL PARAMETERS-1'!$B$5:$J$44,8,FALSE)*VLOOKUP(AirBSYLD2!BE$4,'[1]INTERNAL PARAMETERS-1'!$B$5:$J$44,3,FALSE)</f>
        <v>0</v>
      </c>
      <c r="BF223" s="44">
        <f>AirBSYLD1!BF223*VLOOKUP(AirBSYLD2!BF$4,'[1]INTERNAL PARAMETERS-1'!$B$5:$J$44,5,FALSE)*VLOOKUP(AirBSYLD2!BF$4,'[1]INTERNAL PARAMETERS-1'!$B$5:$J$44,6,FALSE)*VLOOKUP(AirBSYLD2!BF$4,'[1]INTERNAL PARAMETERS-1'!$B$5:$J$44,3,FALSE) + AirBSYLD1!BF223*(1-VLOOKUP(AirBSYLD2!BF$4,'[1]INTERNAL PARAMETERS-1'!$B$5:$J$44,5,FALSE))*VLOOKUP(AirBSYLD2!BF$4,'[1]INTERNAL PARAMETERS-1'!$B$5:$J$44,8,FALSE)*VLOOKUP(AirBSYLD2!BF$4,'[1]INTERNAL PARAMETERS-1'!$B$5:$J$44,3,FALSE)</f>
        <v>0</v>
      </c>
      <c r="BG223" s="44">
        <f>AirBSYLD1!BG223*VLOOKUP(AirBSYLD2!BG$4,'[1]INTERNAL PARAMETERS-1'!$B$5:$J$44,5,FALSE)*VLOOKUP(AirBSYLD2!BG$4,'[1]INTERNAL PARAMETERS-1'!$B$5:$J$44,6,FALSE)*VLOOKUP(AirBSYLD2!BG$4,'[1]INTERNAL PARAMETERS-1'!$B$5:$J$44,3,FALSE) + AirBSYLD1!BG223*(1-VLOOKUP(AirBSYLD2!BG$4,'[1]INTERNAL PARAMETERS-1'!$B$5:$J$44,5,FALSE))*VLOOKUP(AirBSYLD2!BG$4,'[1]INTERNAL PARAMETERS-1'!$B$5:$J$44,8,FALSE)*VLOOKUP(AirBSYLD2!BG$4,'[1]INTERNAL PARAMETERS-1'!$B$5:$J$44,3,FALSE)</f>
        <v>0</v>
      </c>
      <c r="BH223" s="44">
        <f>AirBSYLD1!BH223*VLOOKUP(AirBSYLD2!BH$4,'[1]INTERNAL PARAMETERS-1'!$B$5:$J$44,5,FALSE)*VLOOKUP(AirBSYLD2!BH$4,'[1]INTERNAL PARAMETERS-1'!$B$5:$J$44,6,FALSE)*VLOOKUP(AirBSYLD2!BH$4,'[1]INTERNAL PARAMETERS-1'!$B$5:$J$44,3,FALSE) + AirBSYLD1!BH223*(1-VLOOKUP(AirBSYLD2!BH$4,'[1]INTERNAL PARAMETERS-1'!$B$5:$J$44,5,FALSE))*VLOOKUP(AirBSYLD2!BH$4,'[1]INTERNAL PARAMETERS-1'!$B$5:$J$44,8,FALSE)*VLOOKUP(AirBSYLD2!BH$4,'[1]INTERNAL PARAMETERS-1'!$B$5:$J$44,3,FALSE)</f>
        <v>0</v>
      </c>
      <c r="BI223" s="44">
        <f>AirBSYLD1!BI223*VLOOKUP(AirBSYLD2!BI$4,'[1]INTERNAL PARAMETERS-1'!$B$5:$J$44,5,FALSE)*VLOOKUP(AirBSYLD2!BI$4,'[1]INTERNAL PARAMETERS-1'!$B$5:$J$44,6,FALSE)*VLOOKUP(AirBSYLD2!BI$4,'[1]INTERNAL PARAMETERS-1'!$B$5:$J$44,3,FALSE) + AirBSYLD1!BI223*(1-VLOOKUP(AirBSYLD2!BI$4,'[1]INTERNAL PARAMETERS-1'!$B$5:$J$44,5,FALSE))*VLOOKUP(AirBSYLD2!BI$4,'[1]INTERNAL PARAMETERS-1'!$B$5:$J$44,8,FALSE)*VLOOKUP(AirBSYLD2!BI$4,'[1]INTERNAL PARAMETERS-1'!$B$5:$J$44,3,FALSE)</f>
        <v>0</v>
      </c>
      <c r="BJ223" s="44">
        <f>AirBSYLD1!BJ223*VLOOKUP(AirBSYLD2!BJ$4,'[1]INTERNAL PARAMETERS-1'!$B$5:$J$44,5,FALSE)*VLOOKUP(AirBSYLD2!BJ$4,'[1]INTERNAL PARAMETERS-1'!$B$5:$J$44,6,FALSE)*VLOOKUP(AirBSYLD2!BJ$4,'[1]INTERNAL PARAMETERS-1'!$B$5:$J$44,3,FALSE) + AirBSYLD1!BJ223*(1-VLOOKUP(AirBSYLD2!BJ$4,'[1]INTERNAL PARAMETERS-1'!$B$5:$J$44,5,FALSE))*VLOOKUP(AirBSYLD2!BJ$4,'[1]INTERNAL PARAMETERS-1'!$B$5:$J$44,8,FALSE)*VLOOKUP(AirBSYLD2!BJ$4,'[1]INTERNAL PARAMETERS-1'!$B$5:$J$44,3,FALSE)</f>
        <v>0</v>
      </c>
      <c r="BK223" s="44">
        <f>AirBSYLD1!BK223*VLOOKUP(AirBSYLD2!BK$4,'[1]INTERNAL PARAMETERS-1'!$B$5:$J$44,5,FALSE)*VLOOKUP(AirBSYLD2!BK$4,'[1]INTERNAL PARAMETERS-1'!$B$5:$J$44,6,FALSE)*VLOOKUP(AirBSYLD2!BK$4,'[1]INTERNAL PARAMETERS-1'!$B$5:$J$44,3,FALSE) + AirBSYLD1!BK223*(1-VLOOKUP(AirBSYLD2!BK$4,'[1]INTERNAL PARAMETERS-1'!$B$5:$J$44,5,FALSE))*VLOOKUP(AirBSYLD2!BK$4,'[1]INTERNAL PARAMETERS-1'!$B$5:$J$44,8,FALSE)*VLOOKUP(AirBSYLD2!BK$4,'[1]INTERNAL PARAMETERS-1'!$B$5:$J$44,3,FALSE)</f>
        <v>0</v>
      </c>
      <c r="BL223" s="44">
        <f>AirBSYLD1!BL223*VLOOKUP(AirBSYLD2!BL$4,'[1]INTERNAL PARAMETERS-1'!$B$5:$J$44,5,FALSE)*VLOOKUP(AirBSYLD2!BL$4,'[1]INTERNAL PARAMETERS-1'!$B$5:$J$44,6,FALSE)*VLOOKUP(AirBSYLD2!BL$4,'[1]INTERNAL PARAMETERS-1'!$B$5:$J$44,3,FALSE) + AirBSYLD1!BL223*(1-VLOOKUP(AirBSYLD2!BL$4,'[1]INTERNAL PARAMETERS-1'!$B$5:$J$44,5,FALSE))*VLOOKUP(AirBSYLD2!BL$4,'[1]INTERNAL PARAMETERS-1'!$B$5:$J$44,8,FALSE)*VLOOKUP(AirBSYLD2!BL$4,'[1]INTERNAL PARAMETERS-1'!$B$5:$J$44,3,FALSE)</f>
        <v>0</v>
      </c>
      <c r="BM223" s="44">
        <f>AirBSYLD1!BM223*VLOOKUP(AirBSYLD2!BM$4,'[1]INTERNAL PARAMETERS-1'!$B$5:$J$44,5,FALSE)*VLOOKUP(AirBSYLD2!BM$4,'[1]INTERNAL PARAMETERS-1'!$B$5:$J$44,6,FALSE)*VLOOKUP(AirBSYLD2!BM$4,'[1]INTERNAL PARAMETERS-1'!$B$5:$J$44,3,FALSE) + AirBSYLD1!BM223*(1-VLOOKUP(AirBSYLD2!BM$4,'[1]INTERNAL PARAMETERS-1'!$B$5:$J$44,5,FALSE))*VLOOKUP(AirBSYLD2!BM$4,'[1]INTERNAL PARAMETERS-1'!$B$5:$J$44,8,FALSE)*VLOOKUP(AirBSYLD2!BM$4,'[1]INTERNAL PARAMETERS-1'!$B$5:$J$44,3,FALSE)</f>
        <v>0</v>
      </c>
      <c r="BN223" s="44">
        <f>AirBSYLD1!BN223*VLOOKUP(AirBSYLD2!BN$4,'[1]INTERNAL PARAMETERS-1'!$B$5:$J$44,5,FALSE)*VLOOKUP(AirBSYLD2!BN$4,'[1]INTERNAL PARAMETERS-1'!$B$5:$J$44,6,FALSE)*VLOOKUP(AirBSYLD2!BN$4,'[1]INTERNAL PARAMETERS-1'!$B$5:$J$44,3,FALSE) + AirBSYLD1!BN223*(1-VLOOKUP(AirBSYLD2!BN$4,'[1]INTERNAL PARAMETERS-1'!$B$5:$J$44,5,FALSE))*VLOOKUP(AirBSYLD2!BN$4,'[1]INTERNAL PARAMETERS-1'!$B$5:$J$44,8,FALSE)*VLOOKUP(AirBSYLD2!BN$4,'[1]INTERNAL PARAMETERS-1'!$B$5:$J$44,3,FALSE)</f>
        <v>0</v>
      </c>
      <c r="BO223" s="44">
        <f>AirBSYLD1!BO223*VLOOKUP(AirBSYLD2!BO$4,'[1]INTERNAL PARAMETERS-1'!$B$5:$J$44,5,FALSE)*VLOOKUP(AirBSYLD2!BO$4,'[1]INTERNAL PARAMETERS-1'!$B$5:$J$44,6,FALSE)*VLOOKUP(AirBSYLD2!BO$4,'[1]INTERNAL PARAMETERS-1'!$B$5:$J$44,3,FALSE) + AirBSYLD1!BO223*(1-VLOOKUP(AirBSYLD2!BO$4,'[1]INTERNAL PARAMETERS-1'!$B$5:$J$44,5,FALSE))*VLOOKUP(AirBSYLD2!BO$4,'[1]INTERNAL PARAMETERS-1'!$B$5:$J$44,8,FALSE)*VLOOKUP(AirBSYLD2!BO$4,'[1]INTERNAL PARAMETERS-1'!$B$5:$J$44,3,FALSE)</f>
        <v>0</v>
      </c>
      <c r="BP223" s="44">
        <f>AirBSYLD1!BP223*VLOOKUP(AirBSYLD2!BP$4,'[1]INTERNAL PARAMETERS-1'!$B$5:$J$44,5,FALSE)*VLOOKUP(AirBSYLD2!BP$4,'[1]INTERNAL PARAMETERS-1'!$B$5:$J$44,6,FALSE)*VLOOKUP(AirBSYLD2!BP$4,'[1]INTERNAL PARAMETERS-1'!$B$5:$J$44,3,FALSE) + AirBSYLD1!BP223*(1-VLOOKUP(AirBSYLD2!BP$4,'[1]INTERNAL PARAMETERS-1'!$B$5:$J$44,5,FALSE))*VLOOKUP(AirBSYLD2!BP$4,'[1]INTERNAL PARAMETERS-1'!$B$5:$J$44,8,FALSE)*VLOOKUP(AirBSYLD2!BP$4,'[1]INTERNAL PARAMETERS-1'!$B$5:$J$44,3,FALSE)</f>
        <v>0</v>
      </c>
      <c r="BQ223" s="44">
        <f>AirBSYLD1!BQ223*VLOOKUP(AirBSYLD2!BQ$4,'[1]INTERNAL PARAMETERS-1'!$B$5:$J$44,5,FALSE)*VLOOKUP(AirBSYLD2!BQ$4,'[1]INTERNAL PARAMETERS-1'!$B$5:$J$44,6,FALSE)*VLOOKUP(AirBSYLD2!BQ$4,'[1]INTERNAL PARAMETERS-1'!$B$5:$J$44,3,FALSE) + AirBSYLD1!BQ223*(1-VLOOKUP(AirBSYLD2!BQ$4,'[1]INTERNAL PARAMETERS-1'!$B$5:$J$44,5,FALSE))*VLOOKUP(AirBSYLD2!BQ$4,'[1]INTERNAL PARAMETERS-1'!$B$5:$J$44,8,FALSE)*VLOOKUP(AirBSYLD2!BQ$4,'[1]INTERNAL PARAMETERS-1'!$B$5:$J$44,3,FALSE)</f>
        <v>0</v>
      </c>
      <c r="BR223" s="44">
        <f>AirBSYLD1!BR223*VLOOKUP(AirBSYLD2!BR$4,'[1]INTERNAL PARAMETERS-1'!$B$5:$J$44,5,FALSE)*VLOOKUP(AirBSYLD2!BR$4,'[1]INTERNAL PARAMETERS-1'!$B$5:$J$44,6,FALSE)*VLOOKUP(AirBSYLD2!BR$4,'[1]INTERNAL PARAMETERS-1'!$B$5:$J$44,3,FALSE) + AirBSYLD1!BR223*(1-VLOOKUP(AirBSYLD2!BR$4,'[1]INTERNAL PARAMETERS-1'!$B$5:$J$44,5,FALSE))*VLOOKUP(AirBSYLD2!BR$4,'[1]INTERNAL PARAMETERS-1'!$B$5:$J$44,8,FALSE)*VLOOKUP(AirBSYLD2!BR$4,'[1]INTERNAL PARAMETERS-1'!$B$5:$J$44,3,FALSE)</f>
        <v>0</v>
      </c>
      <c r="BS223" s="44">
        <f>AirBSYLD1!BS223*VLOOKUP(AirBSYLD2!BS$4,'[1]INTERNAL PARAMETERS-1'!$B$5:$J$44,5,FALSE)*VLOOKUP(AirBSYLD2!BS$4,'[1]INTERNAL PARAMETERS-1'!$B$5:$J$44,6,FALSE)*VLOOKUP(AirBSYLD2!BS$4,'[1]INTERNAL PARAMETERS-1'!$B$5:$J$44,3,FALSE) + AirBSYLD1!BS223*(1-VLOOKUP(AirBSYLD2!BS$4,'[1]INTERNAL PARAMETERS-1'!$B$5:$J$44,5,FALSE))*VLOOKUP(AirBSYLD2!BS$4,'[1]INTERNAL PARAMETERS-1'!$B$5:$J$44,8,FALSE)*VLOOKUP(AirBSYLD2!BS$4,'[1]INTERNAL PARAMETERS-1'!$B$5:$J$44,3,FALSE)</f>
        <v>0</v>
      </c>
      <c r="BT223" s="44">
        <f>AirBSYLD1!BT223*VLOOKUP(AirBSYLD2!BT$4,'[1]INTERNAL PARAMETERS-1'!$B$5:$J$44,5,FALSE)*VLOOKUP(AirBSYLD2!BT$4,'[1]INTERNAL PARAMETERS-1'!$B$5:$J$44,6,FALSE)*VLOOKUP(AirBSYLD2!BT$4,'[1]INTERNAL PARAMETERS-1'!$B$5:$J$44,3,FALSE) + AirBSYLD1!BT223*(1-VLOOKUP(AirBSYLD2!BT$4,'[1]INTERNAL PARAMETERS-1'!$B$5:$J$44,5,FALSE))*VLOOKUP(AirBSYLD2!BT$4,'[1]INTERNAL PARAMETERS-1'!$B$5:$J$44,8,FALSE)*VLOOKUP(AirBSYLD2!BT$4,'[1]INTERNAL PARAMETERS-1'!$B$5:$J$44,3,FALSE)</f>
        <v>0</v>
      </c>
      <c r="BU223" s="44">
        <f>AirBSYLD1!BU223*VLOOKUP(AirBSYLD2!BU$4,'[1]INTERNAL PARAMETERS-1'!$B$5:$J$44,5,FALSE)*VLOOKUP(AirBSYLD2!BU$4,'[1]INTERNAL PARAMETERS-1'!$B$5:$J$44,6,FALSE)*VLOOKUP(AirBSYLD2!BU$4,'[1]INTERNAL PARAMETERS-1'!$B$5:$J$44,3,FALSE) + AirBSYLD1!BU223*(1-VLOOKUP(AirBSYLD2!BU$4,'[1]INTERNAL PARAMETERS-1'!$B$5:$J$44,5,FALSE))*VLOOKUP(AirBSYLD2!BU$4,'[1]INTERNAL PARAMETERS-1'!$B$5:$J$44,8,FALSE)*VLOOKUP(AirBSYLD2!BU$4,'[1]INTERNAL PARAMETERS-1'!$B$5:$J$44,3,FALSE)</f>
        <v>0</v>
      </c>
      <c r="BV223" s="44">
        <f>AirBSYLD1!BV223*VLOOKUP(AirBSYLD2!BV$4,'[1]INTERNAL PARAMETERS-1'!$B$5:$J$44,5,FALSE)*VLOOKUP(AirBSYLD2!BV$4,'[1]INTERNAL PARAMETERS-1'!$B$5:$J$44,6,FALSE)*VLOOKUP(AirBSYLD2!BV$4,'[1]INTERNAL PARAMETERS-1'!$B$5:$J$44,3,FALSE) + AirBSYLD1!BV223*(1-VLOOKUP(AirBSYLD2!BV$4,'[1]INTERNAL PARAMETERS-1'!$B$5:$J$44,5,FALSE))*VLOOKUP(AirBSYLD2!BV$4,'[1]INTERNAL PARAMETERS-1'!$B$5:$J$44,8,FALSE)*VLOOKUP(AirBSYLD2!BV$4,'[1]INTERNAL PARAMETERS-1'!$B$5:$J$44,3,FALSE)</f>
        <v>0</v>
      </c>
      <c r="BW223" s="44">
        <f>AirBSYLD1!BW223*VLOOKUP(AirBSYLD2!BW$4,'[1]INTERNAL PARAMETERS-1'!$B$5:$J$44,5,FALSE)*VLOOKUP(AirBSYLD2!BW$4,'[1]INTERNAL PARAMETERS-1'!$B$5:$J$44,6,FALSE)*VLOOKUP(AirBSYLD2!BW$4,'[1]INTERNAL PARAMETERS-1'!$B$5:$J$44,3,FALSE) + AirBSYLD1!BW223*(1-VLOOKUP(AirBSYLD2!BW$4,'[1]INTERNAL PARAMETERS-1'!$B$5:$J$44,5,FALSE))*VLOOKUP(AirBSYLD2!BW$4,'[1]INTERNAL PARAMETERS-1'!$B$5:$J$44,8,FALSE)*VLOOKUP(AirBSYLD2!BW$4,'[1]INTERNAL PARAMETERS-1'!$B$5:$J$44,3,FALSE)</f>
        <v>0</v>
      </c>
      <c r="BX223" s="44">
        <f>AirBSYLD1!BX223*VLOOKUP(AirBSYLD2!BX$4,'[1]INTERNAL PARAMETERS-1'!$B$5:$J$44,5,FALSE)*VLOOKUP(AirBSYLD2!BX$4,'[1]INTERNAL PARAMETERS-1'!$B$5:$J$44,6,FALSE)*VLOOKUP(AirBSYLD2!BX$4,'[1]INTERNAL PARAMETERS-1'!$B$5:$J$44,3,FALSE) + AirBSYLD1!BX223*(1-VLOOKUP(AirBSYLD2!BX$4,'[1]INTERNAL PARAMETERS-1'!$B$5:$J$44,5,FALSE))*VLOOKUP(AirBSYLD2!BX$4,'[1]INTERNAL PARAMETERS-1'!$B$5:$J$44,8,FALSE)*VLOOKUP(AirBSYLD2!BX$4,'[1]INTERNAL PARAMETERS-1'!$B$5:$J$44,3,FALSE)</f>
        <v>0</v>
      </c>
      <c r="BY223" s="44">
        <f>AirBSYLD1!BY223*VLOOKUP(AirBSYLD2!BY$4,'[1]INTERNAL PARAMETERS-1'!$B$5:$J$44,5,FALSE)*VLOOKUP(AirBSYLD2!BY$4,'[1]INTERNAL PARAMETERS-1'!$B$5:$J$44,6,FALSE)*VLOOKUP(AirBSYLD2!BY$4,'[1]INTERNAL PARAMETERS-1'!$B$5:$J$44,3,FALSE) + AirBSYLD1!BY223*(1-VLOOKUP(AirBSYLD2!BY$4,'[1]INTERNAL PARAMETERS-1'!$B$5:$J$44,5,FALSE))*VLOOKUP(AirBSYLD2!BY$4,'[1]INTERNAL PARAMETERS-1'!$B$5:$J$44,8,FALSE)*VLOOKUP(AirBSYLD2!BY$4,'[1]INTERNAL PARAMETERS-1'!$B$5:$J$44,3,FALSE)</f>
        <v>0</v>
      </c>
      <c r="BZ223" s="44">
        <f>AirBSYLD1!BZ223*VLOOKUP(AirBSYLD2!BZ$4,'[1]INTERNAL PARAMETERS-1'!$B$5:$J$44,5,FALSE)*VLOOKUP(AirBSYLD2!BZ$4,'[1]INTERNAL PARAMETERS-1'!$B$5:$J$44,6,FALSE)*VLOOKUP(AirBSYLD2!BZ$4,'[1]INTERNAL PARAMETERS-1'!$B$5:$J$44,3,FALSE) + AirBSYLD1!BZ223*(1-VLOOKUP(AirBSYLD2!BZ$4,'[1]INTERNAL PARAMETERS-1'!$B$5:$J$44,5,FALSE))*VLOOKUP(AirBSYLD2!BZ$4,'[1]INTERNAL PARAMETERS-1'!$B$5:$J$44,8,FALSE)*VLOOKUP(AirBSYLD2!BZ$4,'[1]INTERNAL PARAMETERS-1'!$B$5:$J$44,3,FALSE)</f>
        <v>0</v>
      </c>
      <c r="CA223" s="44">
        <f>AirBSYLD1!CA223*VLOOKUP(AirBSYLD2!CA$4,'[1]INTERNAL PARAMETERS-1'!$B$5:$J$44,5,FALSE)*VLOOKUP(AirBSYLD2!CA$4,'[1]INTERNAL PARAMETERS-1'!$B$5:$J$44,6,FALSE)*VLOOKUP(AirBSYLD2!CA$4,'[1]INTERNAL PARAMETERS-1'!$B$5:$J$44,3,FALSE) + AirBSYLD1!CA223*(1-VLOOKUP(AirBSYLD2!CA$4,'[1]INTERNAL PARAMETERS-1'!$B$5:$J$44,5,FALSE))*VLOOKUP(AirBSYLD2!CA$4,'[1]INTERNAL PARAMETERS-1'!$B$5:$J$44,8,FALSE)*VLOOKUP(AirBSYLD2!CA$4,'[1]INTERNAL PARAMETERS-1'!$B$5:$J$44,3,FALSE)</f>
        <v>0</v>
      </c>
      <c r="CB223" s="44">
        <f>AirBSYLD1!CB223*VLOOKUP(AirBSYLD2!CB$4,'[1]INTERNAL PARAMETERS-1'!$B$5:$J$44,5,FALSE)*VLOOKUP(AirBSYLD2!CB$4,'[1]INTERNAL PARAMETERS-1'!$B$5:$J$44,6,FALSE)*VLOOKUP(AirBSYLD2!CB$4,'[1]INTERNAL PARAMETERS-1'!$B$5:$J$44,3,FALSE) + AirBSYLD1!CB223*(1-VLOOKUP(AirBSYLD2!CB$4,'[1]INTERNAL PARAMETERS-1'!$B$5:$J$44,5,FALSE))*VLOOKUP(AirBSYLD2!CB$4,'[1]INTERNAL PARAMETERS-1'!$B$5:$J$44,8,FALSE)*VLOOKUP(AirBSYLD2!CB$4,'[1]INTERNAL PARAMETERS-1'!$B$5:$J$44,3,FALSE)</f>
        <v>0</v>
      </c>
      <c r="CC223" s="44">
        <f>AirBSYLD1!CC223*VLOOKUP(AirBSYLD2!CC$4,'[1]INTERNAL PARAMETERS-1'!$B$5:$J$44,5,FALSE)*VLOOKUP(AirBSYLD2!CC$4,'[1]INTERNAL PARAMETERS-1'!$B$5:$J$44,6,FALSE)*VLOOKUP(AirBSYLD2!CC$4,'[1]INTERNAL PARAMETERS-1'!$B$5:$J$44,3,FALSE) + AirBSYLD1!CC223*(1-VLOOKUP(AirBSYLD2!CC$4,'[1]INTERNAL PARAMETERS-1'!$B$5:$J$44,5,FALSE))*VLOOKUP(AirBSYLD2!CC$4,'[1]INTERNAL PARAMETERS-1'!$B$5:$J$44,8,FALSE)*VLOOKUP(AirBSYLD2!CC$4,'[1]INTERNAL PARAMETERS-1'!$B$5:$J$44,3,FALSE)</f>
        <v>0</v>
      </c>
      <c r="CD223" s="44">
        <f>AirBSYLD1!CD223*VLOOKUP(AirBSYLD2!CD$4,'[1]INTERNAL PARAMETERS-1'!$B$5:$J$44,5,FALSE)*VLOOKUP(AirBSYLD2!CD$4,'[1]INTERNAL PARAMETERS-1'!$B$5:$J$44,6,FALSE)*VLOOKUP(AirBSYLD2!CD$4,'[1]INTERNAL PARAMETERS-1'!$B$5:$J$44,3,FALSE) + AirBSYLD1!CD223*(1-VLOOKUP(AirBSYLD2!CD$4,'[1]INTERNAL PARAMETERS-1'!$B$5:$J$44,5,FALSE))*VLOOKUP(AirBSYLD2!CD$4,'[1]INTERNAL PARAMETERS-1'!$B$5:$J$44,8,FALSE)*VLOOKUP(AirBSYLD2!CD$4,'[1]INTERNAL PARAMETERS-1'!$B$5:$J$44,3,FALSE)</f>
        <v>0</v>
      </c>
      <c r="CE223" s="44">
        <f>AirBSYLD1!CE223*VLOOKUP(AirBSYLD2!CE$4,'[1]INTERNAL PARAMETERS-1'!$B$5:$J$44,5,FALSE)*VLOOKUP(AirBSYLD2!CE$4,'[1]INTERNAL PARAMETERS-1'!$B$5:$J$44,6,FALSE)*VLOOKUP(AirBSYLD2!CE$4,'[1]INTERNAL PARAMETERS-1'!$B$5:$J$44,3,FALSE) + AirBSYLD1!CE223*(1-VLOOKUP(AirBSYLD2!CE$4,'[1]INTERNAL PARAMETERS-1'!$B$5:$J$44,5,FALSE))*VLOOKUP(AirBSYLD2!CE$4,'[1]INTERNAL PARAMETERS-1'!$B$5:$J$44,8,FALSE)*VLOOKUP(AirBSYLD2!CE$4,'[1]INTERNAL PARAMETERS-1'!$B$5:$J$44,3,FALSE)</f>
        <v>0</v>
      </c>
      <c r="CF223" s="44">
        <f>AirBSYLD1!CF223*VLOOKUP(AirBSYLD2!CF$4,'[1]INTERNAL PARAMETERS-1'!$B$5:$J$44,5,FALSE)*VLOOKUP(AirBSYLD2!CF$4,'[1]INTERNAL PARAMETERS-1'!$B$5:$J$44,6,FALSE)*VLOOKUP(AirBSYLD2!CF$4,'[1]INTERNAL PARAMETERS-1'!$B$5:$J$44,3,FALSE) + AirBSYLD1!CF223*(1-VLOOKUP(AirBSYLD2!CF$4,'[1]INTERNAL PARAMETERS-1'!$B$5:$J$44,5,FALSE))*VLOOKUP(AirBSYLD2!CF$4,'[1]INTERNAL PARAMETERS-1'!$B$5:$J$44,8,FALSE)*VLOOKUP(AirBSYLD2!CF$4,'[1]INTERNAL PARAMETERS-1'!$B$5:$J$44,3,FALSE)</f>
        <v>0</v>
      </c>
      <c r="CG223" s="44">
        <f>AirBSYLD1!CG223*VLOOKUP(AirBSYLD2!CG$4,'[1]INTERNAL PARAMETERS-1'!$B$5:$J$44,5,FALSE)*VLOOKUP(AirBSYLD2!CG$4,'[1]INTERNAL PARAMETERS-1'!$B$5:$J$44,6,FALSE)*VLOOKUP(AirBSYLD2!CG$4,'[1]INTERNAL PARAMETERS-1'!$B$5:$J$44,3,FALSE) + AirBSYLD1!CG223*(1-VLOOKUP(AirBSYLD2!CG$4,'[1]INTERNAL PARAMETERS-1'!$B$5:$J$44,5,FALSE))*VLOOKUP(AirBSYLD2!CG$4,'[1]INTERNAL PARAMETERS-1'!$B$5:$J$44,8,FALSE)*VLOOKUP(AirBSYLD2!CG$4,'[1]INTERNAL PARAMETERS-1'!$B$5:$J$44,3,FALSE)</f>
        <v>0</v>
      </c>
      <c r="CH223" s="43">
        <f>AirBSYLD1!CH223*VLOOKUP(AirBSYLD2!CH$4,'[1]INTERNAL PARAMETERS-1'!$B$5:$J$44,5,FALSE)*VLOOKUP(AirBSYLD2!CH$4,'[1]INTERNAL PARAMETERS-1'!$B$5:$J$44,6,FALSE)*VLOOKUP(AirBSYLD2!CH$4,'[1]INTERNAL PARAMETERS-1'!$B$5:$J$44,3,FALSE) + AirBSYLD1!CH223*(1-VLOOKUP(AirBSYLD2!CH$4,'[1]INTERNAL PARAMETERS-1'!$B$5:$J$44,5,FALSE))*VLOOKUP(AirBSYLD2!CH$4,'[1]INTERNAL PARAMETERS-1'!$B$5:$J$44,8,FALSE)*VLOOKUP(AirBSYLD2!CH$4,'[1]INTERNAL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AirBS!X224</f>
        <v>0</v>
      </c>
      <c r="F224" s="59">
        <f>'[1]INTERNAL PARAMETERS-1'!M8</f>
        <v>68.824999999999989</v>
      </c>
      <c r="G224" s="45">
        <f>AirBSYLD1!G224*VLOOKUP(AirBSYLD2!G$4,'[1]INTERNAL PARAMETERS-1'!$B$5:$J$44,5,FALSE)*VLOOKUP(AirBSYLD2!G$4,'[1]INTERNAL PARAMETERS-1'!$B$5:$J$44,7,FALSE)*AirBSYLD2!$F224 + AirBSYLD1!G224*(1-VLOOKUP(AirBSYLD2!G$4,'[1]INTERNAL PARAMETERS-1'!$B$5:$J$44,5,FALSE))*VLOOKUP(AirBSYLD2!G$4,'[1]INTERNAL PARAMETERS-1'!$B$5:$J$44,9,FALSE)*AirBSYLD2!$F224</f>
        <v>0</v>
      </c>
      <c r="H224" s="44">
        <f>AirBSYLD1!H224*VLOOKUP(AirBSYLD2!H$4,'[1]INTERNAL PARAMETERS-1'!$B$5:$J$44,5,FALSE)*VLOOKUP(AirBSYLD2!H$4,'[1]INTERNAL PARAMETERS-1'!$B$5:$J$44,7,FALSE)*AirBSYLD2!$F224 + AirBSYLD1!H224*(1-VLOOKUP(AirBSYLD2!H$4,'[1]INTERNAL PARAMETERS-1'!$B$5:$J$44,5,FALSE))*VLOOKUP(AirBSYLD2!H$4,'[1]INTERNAL PARAMETERS-1'!$B$5:$J$44,9,FALSE)*AirBSYLD2!$F224</f>
        <v>0</v>
      </c>
      <c r="I224" s="44">
        <f>AirBSYLD1!I224*VLOOKUP(AirBSYLD2!I$4,'[1]INTERNAL PARAMETERS-1'!$B$5:$J$44,5,FALSE)*VLOOKUP(AirBSYLD2!I$4,'[1]INTERNAL PARAMETERS-1'!$B$5:$J$44,7,FALSE)*AirBSYLD2!$F224 + AirBSYLD1!I224*(1-VLOOKUP(AirBSYLD2!I$4,'[1]INTERNAL PARAMETERS-1'!$B$5:$J$44,5,FALSE))*VLOOKUP(AirBSYLD2!I$4,'[1]INTERNAL PARAMETERS-1'!$B$5:$J$44,9,FALSE)*AirBSYLD2!$F224</f>
        <v>0</v>
      </c>
      <c r="J224" s="44">
        <f>AirBSYLD1!J224*VLOOKUP(AirBSYLD2!J$4,'[1]INTERNAL PARAMETERS-1'!$B$5:$J$44,5,FALSE)*VLOOKUP(AirBSYLD2!J$4,'[1]INTERNAL PARAMETERS-1'!$B$5:$J$44,7,FALSE)*AirBSYLD2!$F224 + AirBSYLD1!J224*(1-VLOOKUP(AirBSYLD2!J$4,'[1]INTERNAL PARAMETERS-1'!$B$5:$J$44,5,FALSE))*VLOOKUP(AirBSYLD2!J$4,'[1]INTERNAL PARAMETERS-1'!$B$5:$J$44,9,FALSE)*AirBSYLD2!$F224</f>
        <v>0</v>
      </c>
      <c r="K224" s="44">
        <f>AirBSYLD1!K224*VLOOKUP(AirBSYLD2!K$4,'[1]INTERNAL PARAMETERS-1'!$B$5:$J$44,5,FALSE)*VLOOKUP(AirBSYLD2!K$4,'[1]INTERNAL PARAMETERS-1'!$B$5:$J$44,7,FALSE)*AirBSYLD2!$F224 + AirBSYLD1!K224*(1-VLOOKUP(AirBSYLD2!K$4,'[1]INTERNAL PARAMETERS-1'!$B$5:$J$44,5,FALSE))*VLOOKUP(AirBSYLD2!K$4,'[1]INTERNAL PARAMETERS-1'!$B$5:$J$44,9,FALSE)*AirBSYLD2!$F224</f>
        <v>0</v>
      </c>
      <c r="L224" s="44">
        <f>AirBSYLD1!L224*VLOOKUP(AirBSYLD2!L$4,'[1]INTERNAL PARAMETERS-1'!$B$5:$J$44,5,FALSE)*VLOOKUP(AirBSYLD2!L$4,'[1]INTERNAL PARAMETERS-1'!$B$5:$J$44,7,FALSE)*AirBSYLD2!$F224 + AirBSYLD1!L224*(1-VLOOKUP(AirBSYLD2!L$4,'[1]INTERNAL PARAMETERS-1'!$B$5:$J$44,5,FALSE))*VLOOKUP(AirBSYLD2!L$4,'[1]INTERNAL PARAMETERS-1'!$B$5:$J$44,9,FALSE)*AirBSYLD2!$F224</f>
        <v>0</v>
      </c>
      <c r="M224" s="44">
        <f>AirBSYLD1!M224*VLOOKUP(AirBSYLD2!M$4,'[1]INTERNAL PARAMETERS-1'!$B$5:$J$44,5,FALSE)*VLOOKUP(AirBSYLD2!M$4,'[1]INTERNAL PARAMETERS-1'!$B$5:$J$44,7,FALSE)*AirBSYLD2!$F224 + AirBSYLD1!M224*(1-VLOOKUP(AirBSYLD2!M$4,'[1]INTERNAL PARAMETERS-1'!$B$5:$J$44,5,FALSE))*VLOOKUP(AirBSYLD2!M$4,'[1]INTERNAL PARAMETERS-1'!$B$5:$J$44,9,FALSE)*AirBSYLD2!$F224</f>
        <v>0</v>
      </c>
      <c r="N224" s="44">
        <f>AirBSYLD1!N224*VLOOKUP(AirBSYLD2!N$4,'[1]INTERNAL PARAMETERS-1'!$B$5:$J$44,5,FALSE)*VLOOKUP(AirBSYLD2!N$4,'[1]INTERNAL PARAMETERS-1'!$B$5:$J$44,7,FALSE)*AirBSYLD2!$F224 + AirBSYLD1!N224*(1-VLOOKUP(AirBSYLD2!N$4,'[1]INTERNAL PARAMETERS-1'!$B$5:$J$44,5,FALSE))*VLOOKUP(AirBSYLD2!N$4,'[1]INTERNAL PARAMETERS-1'!$B$5:$J$44,9,FALSE)*AirBSYLD2!$F224</f>
        <v>0</v>
      </c>
      <c r="O224" s="44">
        <f>AirBSYLD1!O224*VLOOKUP(AirBSYLD2!O$4,'[1]INTERNAL PARAMETERS-1'!$B$5:$J$44,5,FALSE)*VLOOKUP(AirBSYLD2!O$4,'[1]INTERNAL PARAMETERS-1'!$B$5:$J$44,7,FALSE)*AirBSYLD2!$F224 + AirBSYLD1!O224*(1-VLOOKUP(AirBSYLD2!O$4,'[1]INTERNAL PARAMETERS-1'!$B$5:$J$44,5,FALSE))*VLOOKUP(AirBSYLD2!O$4,'[1]INTERNAL PARAMETERS-1'!$B$5:$J$44,9,FALSE)*AirBSYLD2!$F224</f>
        <v>0</v>
      </c>
      <c r="P224" s="44">
        <f>AirBSYLD1!P224*VLOOKUP(AirBSYLD2!P$4,'[1]INTERNAL PARAMETERS-1'!$B$5:$J$44,5,FALSE)*VLOOKUP(AirBSYLD2!P$4,'[1]INTERNAL PARAMETERS-1'!$B$5:$J$44,7,FALSE)*AirBSYLD2!$F224 + AirBSYLD1!P224*(1-VLOOKUP(AirBSYLD2!P$4,'[1]INTERNAL PARAMETERS-1'!$B$5:$J$44,5,FALSE))*VLOOKUP(AirBSYLD2!P$4,'[1]INTERNAL PARAMETERS-1'!$B$5:$J$44,9,FALSE)*AirBSYLD2!$F224</f>
        <v>0</v>
      </c>
      <c r="Q224" s="44">
        <f>AirBSYLD1!Q224*VLOOKUP(AirBSYLD2!Q$4,'[1]INTERNAL PARAMETERS-1'!$B$5:$J$44,5,FALSE)*VLOOKUP(AirBSYLD2!Q$4,'[1]INTERNAL PARAMETERS-1'!$B$5:$J$44,7,FALSE)*AirBSYLD2!$F224 + AirBSYLD1!Q224*(1-VLOOKUP(AirBSYLD2!Q$4,'[1]INTERNAL PARAMETERS-1'!$B$5:$J$44,5,FALSE))*VLOOKUP(AirBSYLD2!Q$4,'[1]INTERNAL PARAMETERS-1'!$B$5:$J$44,9,FALSE)*AirBSYLD2!$F224</f>
        <v>0</v>
      </c>
      <c r="R224" s="44">
        <f>AirBSYLD1!R224*VLOOKUP(AirBSYLD2!R$4,'[1]INTERNAL PARAMETERS-1'!$B$5:$J$44,5,FALSE)*VLOOKUP(AirBSYLD2!R$4,'[1]INTERNAL PARAMETERS-1'!$B$5:$J$44,7,FALSE)*AirBSYLD2!$F224 + AirBSYLD1!R224*(1-VLOOKUP(AirBSYLD2!R$4,'[1]INTERNAL PARAMETERS-1'!$B$5:$J$44,5,FALSE))*VLOOKUP(AirBSYLD2!R$4,'[1]INTERNAL PARAMETERS-1'!$B$5:$J$44,9,FALSE)*AirBSYLD2!$F224</f>
        <v>0</v>
      </c>
      <c r="S224" s="44">
        <f>AirBSYLD1!S224*VLOOKUP(AirBSYLD2!S$4,'[1]INTERNAL PARAMETERS-1'!$B$5:$J$44,5,FALSE)*VLOOKUP(AirBSYLD2!S$4,'[1]INTERNAL PARAMETERS-1'!$B$5:$J$44,7,FALSE)*AirBSYLD2!$F224 + AirBSYLD1!S224*(1-VLOOKUP(AirBSYLD2!S$4,'[1]INTERNAL PARAMETERS-1'!$B$5:$J$44,5,FALSE))*VLOOKUP(AirBSYLD2!S$4,'[1]INTERNAL PARAMETERS-1'!$B$5:$J$44,9,FALSE)*AirBSYLD2!$F224</f>
        <v>0</v>
      </c>
      <c r="T224" s="44">
        <f>AirBSYLD1!T224*VLOOKUP(AirBSYLD2!T$4,'[1]INTERNAL PARAMETERS-1'!$B$5:$J$44,5,FALSE)*VLOOKUP(AirBSYLD2!T$4,'[1]INTERNAL PARAMETERS-1'!$B$5:$J$44,7,FALSE)*AirBSYLD2!$F224 + AirBSYLD1!T224*(1-VLOOKUP(AirBSYLD2!T$4,'[1]INTERNAL PARAMETERS-1'!$B$5:$J$44,5,FALSE))*VLOOKUP(AirBSYLD2!T$4,'[1]INTERNAL PARAMETERS-1'!$B$5:$J$44,9,FALSE)*AirBSYLD2!$F224</f>
        <v>0</v>
      </c>
      <c r="U224" s="44">
        <f>AirBSYLD1!U224*VLOOKUP(AirBSYLD2!U$4,'[1]INTERNAL PARAMETERS-1'!$B$5:$J$44,5,FALSE)*VLOOKUP(AirBSYLD2!U$4,'[1]INTERNAL PARAMETERS-1'!$B$5:$J$44,7,FALSE)*AirBSYLD2!$F224 + AirBSYLD1!U224*(1-VLOOKUP(AirBSYLD2!U$4,'[1]INTERNAL PARAMETERS-1'!$B$5:$J$44,5,FALSE))*VLOOKUP(AirBSYLD2!U$4,'[1]INTERNAL PARAMETERS-1'!$B$5:$J$44,9,FALSE)*AirBSYLD2!$F224</f>
        <v>0</v>
      </c>
      <c r="V224" s="44">
        <f>AirBSYLD1!V224*VLOOKUP(AirBSYLD2!V$4,'[1]INTERNAL PARAMETERS-1'!$B$5:$J$44,5,FALSE)*VLOOKUP(AirBSYLD2!V$4,'[1]INTERNAL PARAMETERS-1'!$B$5:$J$44,7,FALSE)*AirBSYLD2!$F224 + AirBSYLD1!V224*(1-VLOOKUP(AirBSYLD2!V$4,'[1]INTERNAL PARAMETERS-1'!$B$5:$J$44,5,FALSE))*VLOOKUP(AirBSYLD2!V$4,'[1]INTERNAL PARAMETERS-1'!$B$5:$J$44,9,FALSE)*AirBSYLD2!$F224</f>
        <v>0</v>
      </c>
      <c r="W224" s="44">
        <f>AirBSYLD1!W224*VLOOKUP(AirBSYLD2!W$4,'[1]INTERNAL PARAMETERS-1'!$B$5:$J$44,5,FALSE)*VLOOKUP(AirBSYLD2!W$4,'[1]INTERNAL PARAMETERS-1'!$B$5:$J$44,7,FALSE)*AirBSYLD2!$F224 + AirBSYLD1!W224*(1-VLOOKUP(AirBSYLD2!W$4,'[1]INTERNAL PARAMETERS-1'!$B$5:$J$44,5,FALSE))*VLOOKUP(AirBSYLD2!W$4,'[1]INTERNAL PARAMETERS-1'!$B$5:$J$44,9,FALSE)*AirBSYLD2!$F224</f>
        <v>0</v>
      </c>
      <c r="X224" s="44">
        <f>AirBSYLD1!X224*VLOOKUP(AirBSYLD2!X$4,'[1]INTERNAL PARAMETERS-1'!$B$5:$J$44,5,FALSE)*VLOOKUP(AirBSYLD2!X$4,'[1]INTERNAL PARAMETERS-1'!$B$5:$J$44,7,FALSE)*AirBSYLD2!$F224 + AirBSYLD1!X224*(1-VLOOKUP(AirBSYLD2!X$4,'[1]INTERNAL PARAMETERS-1'!$B$5:$J$44,5,FALSE))*VLOOKUP(AirBSYLD2!X$4,'[1]INTERNAL PARAMETERS-1'!$B$5:$J$44,9,FALSE)*AirBSYLD2!$F224</f>
        <v>0</v>
      </c>
      <c r="Y224" s="44">
        <f>AirBSYLD1!Y224*VLOOKUP(AirBSYLD2!Y$4,'[1]INTERNAL PARAMETERS-1'!$B$5:$J$44,5,FALSE)*VLOOKUP(AirBSYLD2!Y$4,'[1]INTERNAL PARAMETERS-1'!$B$5:$J$44,7,FALSE)*AirBSYLD2!$F224 + AirBSYLD1!Y224*(1-VLOOKUP(AirBSYLD2!Y$4,'[1]INTERNAL PARAMETERS-1'!$B$5:$J$44,5,FALSE))*VLOOKUP(AirBSYLD2!Y$4,'[1]INTERNAL PARAMETERS-1'!$B$5:$J$44,9,FALSE)*AirBSYLD2!$F224</f>
        <v>0</v>
      </c>
      <c r="Z224" s="44">
        <f>AirBSYLD1!Z224*VLOOKUP(AirBSYLD2!Z$4,'[1]INTERNAL PARAMETERS-1'!$B$5:$J$44,5,FALSE)*VLOOKUP(AirBSYLD2!Z$4,'[1]INTERNAL PARAMETERS-1'!$B$5:$J$44,7,FALSE)*AirBSYLD2!$F224 + AirBSYLD1!Z224*(1-VLOOKUP(AirBSYLD2!Z$4,'[1]INTERNAL PARAMETERS-1'!$B$5:$J$44,5,FALSE))*VLOOKUP(AirBSYLD2!Z$4,'[1]INTERNAL PARAMETERS-1'!$B$5:$J$44,9,FALSE)*AirBSYLD2!$F224</f>
        <v>0</v>
      </c>
      <c r="AA224" s="44">
        <f>AirBSYLD1!AA224*VLOOKUP(AirBSYLD2!AA$4,'[1]INTERNAL PARAMETERS-1'!$B$5:$J$44,5,FALSE)*VLOOKUP(AirBSYLD2!AA$4,'[1]INTERNAL PARAMETERS-1'!$B$5:$J$44,7,FALSE)*AirBSYLD2!$F224 + AirBSYLD1!AA224*(1-VLOOKUP(AirBSYLD2!AA$4,'[1]INTERNAL PARAMETERS-1'!$B$5:$J$44,5,FALSE))*VLOOKUP(AirBSYLD2!AA$4,'[1]INTERNAL PARAMETERS-1'!$B$5:$J$44,9,FALSE)*AirBSYLD2!$F224</f>
        <v>0</v>
      </c>
      <c r="AB224" s="44">
        <f>AirBSYLD1!AB224*VLOOKUP(AirBSYLD2!AB$4,'[1]INTERNAL PARAMETERS-1'!$B$5:$J$44,5,FALSE)*VLOOKUP(AirBSYLD2!AB$4,'[1]INTERNAL PARAMETERS-1'!$B$5:$J$44,7,FALSE)*AirBSYLD2!$F224 + AirBSYLD1!AB224*(1-VLOOKUP(AirBSYLD2!AB$4,'[1]INTERNAL PARAMETERS-1'!$B$5:$J$44,5,FALSE))*VLOOKUP(AirBSYLD2!AB$4,'[1]INTERNAL PARAMETERS-1'!$B$5:$J$44,9,FALSE)*AirBSYLD2!$F224</f>
        <v>0</v>
      </c>
      <c r="AC224" s="44">
        <f>AirBSYLD1!AC224*VLOOKUP(AirBSYLD2!AC$4,'[1]INTERNAL PARAMETERS-1'!$B$5:$J$44,5,FALSE)*VLOOKUP(AirBSYLD2!AC$4,'[1]INTERNAL PARAMETERS-1'!$B$5:$J$44,7,FALSE)*AirBSYLD2!$F224 + AirBSYLD1!AC224*(1-VLOOKUP(AirBSYLD2!AC$4,'[1]INTERNAL PARAMETERS-1'!$B$5:$J$44,5,FALSE))*VLOOKUP(AirBSYLD2!AC$4,'[1]INTERNAL PARAMETERS-1'!$B$5:$J$44,9,FALSE)*AirBSYLD2!$F224</f>
        <v>0</v>
      </c>
      <c r="AD224" s="44">
        <f>AirBSYLD1!AD224*VLOOKUP(AirBSYLD2!AD$4,'[1]INTERNAL PARAMETERS-1'!$B$5:$J$44,5,FALSE)*VLOOKUP(AirBSYLD2!AD$4,'[1]INTERNAL PARAMETERS-1'!$B$5:$J$44,7,FALSE)*AirBSYLD2!$F224 + AirBSYLD1!AD224*(1-VLOOKUP(AirBSYLD2!AD$4,'[1]INTERNAL PARAMETERS-1'!$B$5:$J$44,5,FALSE))*VLOOKUP(AirBSYLD2!AD$4,'[1]INTERNAL PARAMETERS-1'!$B$5:$J$44,9,FALSE)*AirBSYLD2!$F224</f>
        <v>0</v>
      </c>
      <c r="AE224" s="44">
        <f>AirBSYLD1!AE224*VLOOKUP(AirBSYLD2!AE$4,'[1]INTERNAL PARAMETERS-1'!$B$5:$J$44,5,FALSE)*VLOOKUP(AirBSYLD2!AE$4,'[1]INTERNAL PARAMETERS-1'!$B$5:$J$44,7,FALSE)*AirBSYLD2!$F224 + AirBSYLD1!AE224*(1-VLOOKUP(AirBSYLD2!AE$4,'[1]INTERNAL PARAMETERS-1'!$B$5:$J$44,5,FALSE))*VLOOKUP(AirBSYLD2!AE$4,'[1]INTERNAL PARAMETERS-1'!$B$5:$J$44,9,FALSE)*AirBSYLD2!$F224</f>
        <v>0</v>
      </c>
      <c r="AF224" s="44">
        <f>AirBSYLD1!AF224*VLOOKUP(AirBSYLD2!AF$4,'[1]INTERNAL PARAMETERS-1'!$B$5:$J$44,5,FALSE)*VLOOKUP(AirBSYLD2!AF$4,'[1]INTERNAL PARAMETERS-1'!$B$5:$J$44,7,FALSE)*AirBSYLD2!$F224 + AirBSYLD1!AF224*(1-VLOOKUP(AirBSYLD2!AF$4,'[1]INTERNAL PARAMETERS-1'!$B$5:$J$44,5,FALSE))*VLOOKUP(AirBSYLD2!AF$4,'[1]INTERNAL PARAMETERS-1'!$B$5:$J$44,9,FALSE)*AirBSYLD2!$F224</f>
        <v>0</v>
      </c>
      <c r="AG224" s="44">
        <f>AirBSYLD1!AG224*VLOOKUP(AirBSYLD2!AG$4,'[1]INTERNAL PARAMETERS-1'!$B$5:$J$44,5,FALSE)*VLOOKUP(AirBSYLD2!AG$4,'[1]INTERNAL PARAMETERS-1'!$B$5:$J$44,7,FALSE)*AirBSYLD2!$F224 + AirBSYLD1!AG224*(1-VLOOKUP(AirBSYLD2!AG$4,'[1]INTERNAL PARAMETERS-1'!$B$5:$J$44,5,FALSE))*VLOOKUP(AirBSYLD2!AG$4,'[1]INTERNAL PARAMETERS-1'!$B$5:$J$44,9,FALSE)*AirBSYLD2!$F224</f>
        <v>0</v>
      </c>
      <c r="AH224" s="44">
        <f>AirBSYLD1!AH224*VLOOKUP(AirBSYLD2!AH$4,'[1]INTERNAL PARAMETERS-1'!$B$5:$J$44,5,FALSE)*VLOOKUP(AirBSYLD2!AH$4,'[1]INTERNAL PARAMETERS-1'!$B$5:$J$44,7,FALSE)*AirBSYLD2!$F224 + AirBSYLD1!AH224*(1-VLOOKUP(AirBSYLD2!AH$4,'[1]INTERNAL PARAMETERS-1'!$B$5:$J$44,5,FALSE))*VLOOKUP(AirBSYLD2!AH$4,'[1]INTERNAL PARAMETERS-1'!$B$5:$J$44,9,FALSE)*AirBSYLD2!$F224</f>
        <v>0</v>
      </c>
      <c r="AI224" s="44">
        <f>AirBSYLD1!AI224*VLOOKUP(AirBSYLD2!AI$4,'[1]INTERNAL PARAMETERS-1'!$B$5:$J$44,5,FALSE)*VLOOKUP(AirBSYLD2!AI$4,'[1]INTERNAL PARAMETERS-1'!$B$5:$J$44,7,FALSE)*AirBSYLD2!$F224 + AirBSYLD1!AI224*(1-VLOOKUP(AirBSYLD2!AI$4,'[1]INTERNAL PARAMETERS-1'!$B$5:$J$44,5,FALSE))*VLOOKUP(AirBSYLD2!AI$4,'[1]INTERNAL PARAMETERS-1'!$B$5:$J$44,9,FALSE)*AirBSYLD2!$F224</f>
        <v>0</v>
      </c>
      <c r="AJ224" s="44">
        <f>AirBSYLD1!AJ224*VLOOKUP(AirBSYLD2!AJ$4,'[1]INTERNAL PARAMETERS-1'!$B$5:$J$44,5,FALSE)*VLOOKUP(AirBSYLD2!AJ$4,'[1]INTERNAL PARAMETERS-1'!$B$5:$J$44,7,FALSE)*AirBSYLD2!$F224 + AirBSYLD1!AJ224*(1-VLOOKUP(AirBSYLD2!AJ$4,'[1]INTERNAL PARAMETERS-1'!$B$5:$J$44,5,FALSE))*VLOOKUP(AirBSYLD2!AJ$4,'[1]INTERNAL PARAMETERS-1'!$B$5:$J$44,9,FALSE)*AirBSYLD2!$F224</f>
        <v>0</v>
      </c>
      <c r="AK224" s="44">
        <f>AirBSYLD1!AK224*VLOOKUP(AirBSYLD2!AK$4,'[1]INTERNAL PARAMETERS-1'!$B$5:$J$44,5,FALSE)*VLOOKUP(AirBSYLD2!AK$4,'[1]INTERNAL PARAMETERS-1'!$B$5:$J$44,7,FALSE)*AirBSYLD2!$F224 + AirBSYLD1!AK224*(1-VLOOKUP(AirBSYLD2!AK$4,'[1]INTERNAL PARAMETERS-1'!$B$5:$J$44,5,FALSE))*VLOOKUP(AirBSYLD2!AK$4,'[1]INTERNAL PARAMETERS-1'!$B$5:$J$44,9,FALSE)*AirBSYLD2!$F224</f>
        <v>0</v>
      </c>
      <c r="AL224" s="44">
        <f>AirBSYLD1!AL224*VLOOKUP(AirBSYLD2!AL$4,'[1]INTERNAL PARAMETERS-1'!$B$5:$J$44,5,FALSE)*VLOOKUP(AirBSYLD2!AL$4,'[1]INTERNAL PARAMETERS-1'!$B$5:$J$44,7,FALSE)*AirBSYLD2!$F224 + AirBSYLD1!AL224*(1-VLOOKUP(AirBSYLD2!AL$4,'[1]INTERNAL PARAMETERS-1'!$B$5:$J$44,5,FALSE))*VLOOKUP(AirBSYLD2!AL$4,'[1]INTERNAL PARAMETERS-1'!$B$5:$J$44,9,FALSE)*AirBSYLD2!$F224</f>
        <v>0</v>
      </c>
      <c r="AM224" s="44">
        <f>AirBSYLD1!AM224*VLOOKUP(AirBSYLD2!AM$4,'[1]INTERNAL PARAMETERS-1'!$B$5:$J$44,5,FALSE)*VLOOKUP(AirBSYLD2!AM$4,'[1]INTERNAL PARAMETERS-1'!$B$5:$J$44,7,FALSE)*AirBSYLD2!$F224 + AirBSYLD1!AM224*(1-VLOOKUP(AirBSYLD2!AM$4,'[1]INTERNAL PARAMETERS-1'!$B$5:$J$44,5,FALSE))*VLOOKUP(AirBSYLD2!AM$4,'[1]INTERNAL PARAMETERS-1'!$B$5:$J$44,9,FALSE)*AirBSYLD2!$F224</f>
        <v>0</v>
      </c>
      <c r="AN224" s="44">
        <f>AirBSYLD1!AN224*VLOOKUP(AirBSYLD2!AN$4,'[1]INTERNAL PARAMETERS-1'!$B$5:$J$44,5,FALSE)*VLOOKUP(AirBSYLD2!AN$4,'[1]INTERNAL PARAMETERS-1'!$B$5:$J$44,7,FALSE)*AirBSYLD2!$F224 + AirBSYLD1!AN224*(1-VLOOKUP(AirBSYLD2!AN$4,'[1]INTERNAL PARAMETERS-1'!$B$5:$J$44,5,FALSE))*VLOOKUP(AirBSYLD2!AN$4,'[1]INTERNAL PARAMETERS-1'!$B$5:$J$44,9,FALSE)*AirBSYLD2!$F224</f>
        <v>0</v>
      </c>
      <c r="AO224" s="44">
        <f>AirBSYLD1!AO224*VLOOKUP(AirBSYLD2!AO$4,'[1]INTERNAL PARAMETERS-1'!$B$5:$J$44,5,FALSE)*VLOOKUP(AirBSYLD2!AO$4,'[1]INTERNAL PARAMETERS-1'!$B$5:$J$44,7,FALSE)*AirBSYLD2!$F224 + AirBSYLD1!AO224*(1-VLOOKUP(AirBSYLD2!AO$4,'[1]INTERNAL PARAMETERS-1'!$B$5:$J$44,5,FALSE))*VLOOKUP(AirBSYLD2!AO$4,'[1]INTERNAL PARAMETERS-1'!$B$5:$J$44,9,FALSE)*AirBSYLD2!$F224</f>
        <v>0</v>
      </c>
      <c r="AP224" s="44">
        <f>AirBSYLD1!AP224*VLOOKUP(AirBSYLD2!AP$4,'[1]INTERNAL PARAMETERS-1'!$B$5:$J$44,5,FALSE)*VLOOKUP(AirBSYLD2!AP$4,'[1]INTERNAL PARAMETERS-1'!$B$5:$J$44,7,FALSE)*AirBSYLD2!$F224 + AirBSYLD1!AP224*(1-VLOOKUP(AirBSYLD2!AP$4,'[1]INTERNAL PARAMETERS-1'!$B$5:$J$44,5,FALSE))*VLOOKUP(AirBSYLD2!AP$4,'[1]INTERNAL PARAMETERS-1'!$B$5:$J$44,9,FALSE)*AirBSYLD2!$F224</f>
        <v>0</v>
      </c>
      <c r="AQ224" s="44">
        <f>AirBSYLD1!AQ224*VLOOKUP(AirBSYLD2!AQ$4,'[1]INTERNAL PARAMETERS-1'!$B$5:$J$44,5,FALSE)*VLOOKUP(AirBSYLD2!AQ$4,'[1]INTERNAL PARAMETERS-1'!$B$5:$J$44,7,FALSE)*AirBSYLD2!$F224 + AirBSYLD1!AQ224*(1-VLOOKUP(AirBSYLD2!AQ$4,'[1]INTERNAL PARAMETERS-1'!$B$5:$J$44,5,FALSE))*VLOOKUP(AirBSYLD2!AQ$4,'[1]INTERNAL PARAMETERS-1'!$B$5:$J$44,9,FALSE)*AirBSYLD2!$F224</f>
        <v>0</v>
      </c>
      <c r="AR224" s="44">
        <f>AirBSYLD1!AR224*VLOOKUP(AirBSYLD2!AR$4,'[1]INTERNAL PARAMETERS-1'!$B$5:$J$44,5,FALSE)*VLOOKUP(AirBSYLD2!AR$4,'[1]INTERNAL PARAMETERS-1'!$B$5:$J$44,7,FALSE)*AirBSYLD2!$F224 + AirBSYLD1!AR224*(1-VLOOKUP(AirBSYLD2!AR$4,'[1]INTERNAL PARAMETERS-1'!$B$5:$J$44,5,FALSE))*VLOOKUP(AirBSYLD2!AR$4,'[1]INTERNAL PARAMETERS-1'!$B$5:$J$44,9,FALSE)*AirBSYLD2!$F224</f>
        <v>0</v>
      </c>
      <c r="AS224" s="44">
        <f>AirBSYLD1!AS224*VLOOKUP(AirBSYLD2!AS$4,'[1]INTERNAL PARAMETERS-1'!$B$5:$J$44,5,FALSE)*VLOOKUP(AirBSYLD2!AS$4,'[1]INTERNAL PARAMETERS-1'!$B$5:$J$44,7,FALSE)*AirBSYLD2!$F224 + AirBSYLD1!AS224*(1-VLOOKUP(AirBSYLD2!AS$4,'[1]INTERNAL PARAMETERS-1'!$B$5:$J$44,5,FALSE))*VLOOKUP(AirBSYLD2!AS$4,'[1]INTERNAL PARAMETERS-1'!$B$5:$J$44,9,FALSE)*AirBSYLD2!$F224</f>
        <v>0</v>
      </c>
      <c r="AT224" s="43">
        <f>AirBSYLD1!AT224*VLOOKUP(AirBSYLD2!AT$4,'[1]INTERNAL PARAMETERS-1'!$B$5:$J$44,5,FALSE)*VLOOKUP(AirBSYLD2!AT$4,'[1]INTERNAL PARAMETERS-1'!$B$5:$J$44,7,FALSE)*AirBSYLD2!$F224 + AirBSYLD1!AT224*(1-VLOOKUP(AirBSYLD2!AT$4,'[1]INTERNAL PARAMETERS-1'!$B$5:$J$44,5,FALSE))*VLOOKUP(AirBSYLD2!AT$4,'[1]INTERNAL PARAMETERS-1'!$B$5:$J$44,9,FALSE)*AirBSYLD2!$F224</f>
        <v>0</v>
      </c>
      <c r="AU224" s="45">
        <f>AirBSYLD1!AU224*VLOOKUP(AirBSYLD2!AU$4,'[1]INTERNAL PARAMETERS-1'!$B$5:$J$44,5,FALSE)*VLOOKUP(AirBSYLD2!AU$4,'[1]INTERNAL PARAMETERS-1'!$B$5:$J$44,6,FALSE)*VLOOKUP(AirBSYLD2!AU$4,'[1]INTERNAL PARAMETERS-1'!$B$5:$J$44,3,FALSE) + AirBSYLD1!AU224*(1-VLOOKUP(AirBSYLD2!AU$4,'[1]INTERNAL PARAMETERS-1'!$B$5:$J$44,5,FALSE))*VLOOKUP(AirBSYLD2!AU$4,'[1]INTERNAL PARAMETERS-1'!$B$5:$J$44,8,FALSE)*VLOOKUP(AirBSYLD2!AU$4,'[1]INTERNAL PARAMETERS-1'!$B$5:$J$44,3,FALSE)</f>
        <v>0</v>
      </c>
      <c r="AV224" s="44">
        <f>AirBSYLD1!AV224*VLOOKUP(AirBSYLD2!AV$4,'[1]INTERNAL PARAMETERS-1'!$B$5:$J$44,5,FALSE)*VLOOKUP(AirBSYLD2!AV$4,'[1]INTERNAL PARAMETERS-1'!$B$5:$J$44,6,FALSE)*VLOOKUP(AirBSYLD2!AV$4,'[1]INTERNAL PARAMETERS-1'!$B$5:$J$44,3,FALSE) + AirBSYLD1!AV224*(1-VLOOKUP(AirBSYLD2!AV$4,'[1]INTERNAL PARAMETERS-1'!$B$5:$J$44,5,FALSE))*VLOOKUP(AirBSYLD2!AV$4,'[1]INTERNAL PARAMETERS-1'!$B$5:$J$44,8,FALSE)*VLOOKUP(AirBSYLD2!AV$4,'[1]INTERNAL PARAMETERS-1'!$B$5:$J$44,3,FALSE)</f>
        <v>0</v>
      </c>
      <c r="AW224" s="44">
        <f>AirBSYLD1!AW224*VLOOKUP(AirBSYLD2!AW$4,'[1]INTERNAL PARAMETERS-1'!$B$5:$J$44,5,FALSE)*VLOOKUP(AirBSYLD2!AW$4,'[1]INTERNAL PARAMETERS-1'!$B$5:$J$44,6,FALSE)*VLOOKUP(AirBSYLD2!AW$4,'[1]INTERNAL PARAMETERS-1'!$B$5:$J$44,3,FALSE) + AirBSYLD1!AW224*(1-VLOOKUP(AirBSYLD2!AW$4,'[1]INTERNAL PARAMETERS-1'!$B$5:$J$44,5,FALSE))*VLOOKUP(AirBSYLD2!AW$4,'[1]INTERNAL PARAMETERS-1'!$B$5:$J$44,8,FALSE)*VLOOKUP(AirBSYLD2!AW$4,'[1]INTERNAL PARAMETERS-1'!$B$5:$J$44,3,FALSE)</f>
        <v>0</v>
      </c>
      <c r="AX224" s="44">
        <f>AirBSYLD1!AX224*VLOOKUP(AirBSYLD2!AX$4,'[1]INTERNAL PARAMETERS-1'!$B$5:$J$44,5,FALSE)*VLOOKUP(AirBSYLD2!AX$4,'[1]INTERNAL PARAMETERS-1'!$B$5:$J$44,6,FALSE)*VLOOKUP(AirBSYLD2!AX$4,'[1]INTERNAL PARAMETERS-1'!$B$5:$J$44,3,FALSE) + AirBSYLD1!AX224*(1-VLOOKUP(AirBSYLD2!AX$4,'[1]INTERNAL PARAMETERS-1'!$B$5:$J$44,5,FALSE))*VLOOKUP(AirBSYLD2!AX$4,'[1]INTERNAL PARAMETERS-1'!$B$5:$J$44,8,FALSE)*VLOOKUP(AirBSYLD2!AX$4,'[1]INTERNAL PARAMETERS-1'!$B$5:$J$44,3,FALSE)</f>
        <v>0</v>
      </c>
      <c r="AY224" s="44">
        <f>AirBSYLD1!AY224*VLOOKUP(AirBSYLD2!AY$4,'[1]INTERNAL PARAMETERS-1'!$B$5:$J$44,5,FALSE)*VLOOKUP(AirBSYLD2!AY$4,'[1]INTERNAL PARAMETERS-1'!$B$5:$J$44,6,FALSE)*VLOOKUP(AirBSYLD2!AY$4,'[1]INTERNAL PARAMETERS-1'!$B$5:$J$44,3,FALSE) + AirBSYLD1!AY224*(1-VLOOKUP(AirBSYLD2!AY$4,'[1]INTERNAL PARAMETERS-1'!$B$5:$J$44,5,FALSE))*VLOOKUP(AirBSYLD2!AY$4,'[1]INTERNAL PARAMETERS-1'!$B$5:$J$44,8,FALSE)*VLOOKUP(AirBSYLD2!AY$4,'[1]INTERNAL PARAMETERS-1'!$B$5:$J$44,3,FALSE)</f>
        <v>0</v>
      </c>
      <c r="AZ224" s="44">
        <f>AirBSYLD1!AZ224*VLOOKUP(AirBSYLD2!AZ$4,'[1]INTERNAL PARAMETERS-1'!$B$5:$J$44,5,FALSE)*VLOOKUP(AirBSYLD2!AZ$4,'[1]INTERNAL PARAMETERS-1'!$B$5:$J$44,6,FALSE)*VLOOKUP(AirBSYLD2!AZ$4,'[1]INTERNAL PARAMETERS-1'!$B$5:$J$44,3,FALSE) + AirBSYLD1!AZ224*(1-VLOOKUP(AirBSYLD2!AZ$4,'[1]INTERNAL PARAMETERS-1'!$B$5:$J$44,5,FALSE))*VLOOKUP(AirBSYLD2!AZ$4,'[1]INTERNAL PARAMETERS-1'!$B$5:$J$44,8,FALSE)*VLOOKUP(AirBSYLD2!AZ$4,'[1]INTERNAL PARAMETERS-1'!$B$5:$J$44,3,FALSE)</f>
        <v>0</v>
      </c>
      <c r="BA224" s="44">
        <f>AirBSYLD1!BA224*VLOOKUP(AirBSYLD2!BA$4,'[1]INTERNAL PARAMETERS-1'!$B$5:$J$44,5,FALSE)*VLOOKUP(AirBSYLD2!BA$4,'[1]INTERNAL PARAMETERS-1'!$B$5:$J$44,6,FALSE)*VLOOKUP(AirBSYLD2!BA$4,'[1]INTERNAL PARAMETERS-1'!$B$5:$J$44,3,FALSE) + AirBSYLD1!BA224*(1-VLOOKUP(AirBSYLD2!BA$4,'[1]INTERNAL PARAMETERS-1'!$B$5:$J$44,5,FALSE))*VLOOKUP(AirBSYLD2!BA$4,'[1]INTERNAL PARAMETERS-1'!$B$5:$J$44,8,FALSE)*VLOOKUP(AirBSYLD2!BA$4,'[1]INTERNAL PARAMETERS-1'!$B$5:$J$44,3,FALSE)</f>
        <v>0</v>
      </c>
      <c r="BB224" s="44">
        <f>AirBSYLD1!BB224*VLOOKUP(AirBSYLD2!BB$4,'[1]INTERNAL PARAMETERS-1'!$B$5:$J$44,5,FALSE)*VLOOKUP(AirBSYLD2!BB$4,'[1]INTERNAL PARAMETERS-1'!$B$5:$J$44,6,FALSE)*VLOOKUP(AirBSYLD2!BB$4,'[1]INTERNAL PARAMETERS-1'!$B$5:$J$44,3,FALSE) + AirBSYLD1!BB224*(1-VLOOKUP(AirBSYLD2!BB$4,'[1]INTERNAL PARAMETERS-1'!$B$5:$J$44,5,FALSE))*VLOOKUP(AirBSYLD2!BB$4,'[1]INTERNAL PARAMETERS-1'!$B$5:$J$44,8,FALSE)*VLOOKUP(AirBSYLD2!BB$4,'[1]INTERNAL PARAMETERS-1'!$B$5:$J$44,3,FALSE)</f>
        <v>0</v>
      </c>
      <c r="BC224" s="44">
        <f>AirBSYLD1!BC224*VLOOKUP(AirBSYLD2!BC$4,'[1]INTERNAL PARAMETERS-1'!$B$5:$J$44,5,FALSE)*VLOOKUP(AirBSYLD2!BC$4,'[1]INTERNAL PARAMETERS-1'!$B$5:$J$44,6,FALSE)*VLOOKUP(AirBSYLD2!BC$4,'[1]INTERNAL PARAMETERS-1'!$B$5:$J$44,3,FALSE) + AirBSYLD1!BC224*(1-VLOOKUP(AirBSYLD2!BC$4,'[1]INTERNAL PARAMETERS-1'!$B$5:$J$44,5,FALSE))*VLOOKUP(AirBSYLD2!BC$4,'[1]INTERNAL PARAMETERS-1'!$B$5:$J$44,8,FALSE)*VLOOKUP(AirBSYLD2!BC$4,'[1]INTERNAL PARAMETERS-1'!$B$5:$J$44,3,FALSE)</f>
        <v>0</v>
      </c>
      <c r="BD224" s="44">
        <f>AirBSYLD1!BD224*VLOOKUP(AirBSYLD2!BD$4,'[1]INTERNAL PARAMETERS-1'!$B$5:$J$44,5,FALSE)*VLOOKUP(AirBSYLD2!BD$4,'[1]INTERNAL PARAMETERS-1'!$B$5:$J$44,6,FALSE)*VLOOKUP(AirBSYLD2!BD$4,'[1]INTERNAL PARAMETERS-1'!$B$5:$J$44,3,FALSE) + AirBSYLD1!BD224*(1-VLOOKUP(AirBSYLD2!BD$4,'[1]INTERNAL PARAMETERS-1'!$B$5:$J$44,5,FALSE))*VLOOKUP(AirBSYLD2!BD$4,'[1]INTERNAL PARAMETERS-1'!$B$5:$J$44,8,FALSE)*VLOOKUP(AirBSYLD2!BD$4,'[1]INTERNAL PARAMETERS-1'!$B$5:$J$44,3,FALSE)</f>
        <v>0</v>
      </c>
      <c r="BE224" s="44">
        <f>AirBSYLD1!BE224*VLOOKUP(AirBSYLD2!BE$4,'[1]INTERNAL PARAMETERS-1'!$B$5:$J$44,5,FALSE)*VLOOKUP(AirBSYLD2!BE$4,'[1]INTERNAL PARAMETERS-1'!$B$5:$J$44,6,FALSE)*VLOOKUP(AirBSYLD2!BE$4,'[1]INTERNAL PARAMETERS-1'!$B$5:$J$44,3,FALSE) + AirBSYLD1!BE224*(1-VLOOKUP(AirBSYLD2!BE$4,'[1]INTERNAL PARAMETERS-1'!$B$5:$J$44,5,FALSE))*VLOOKUP(AirBSYLD2!BE$4,'[1]INTERNAL PARAMETERS-1'!$B$5:$J$44,8,FALSE)*VLOOKUP(AirBSYLD2!BE$4,'[1]INTERNAL PARAMETERS-1'!$B$5:$J$44,3,FALSE)</f>
        <v>0</v>
      </c>
      <c r="BF224" s="44">
        <f>AirBSYLD1!BF224*VLOOKUP(AirBSYLD2!BF$4,'[1]INTERNAL PARAMETERS-1'!$B$5:$J$44,5,FALSE)*VLOOKUP(AirBSYLD2!BF$4,'[1]INTERNAL PARAMETERS-1'!$B$5:$J$44,6,FALSE)*VLOOKUP(AirBSYLD2!BF$4,'[1]INTERNAL PARAMETERS-1'!$B$5:$J$44,3,FALSE) + AirBSYLD1!BF224*(1-VLOOKUP(AirBSYLD2!BF$4,'[1]INTERNAL PARAMETERS-1'!$B$5:$J$44,5,FALSE))*VLOOKUP(AirBSYLD2!BF$4,'[1]INTERNAL PARAMETERS-1'!$B$5:$J$44,8,FALSE)*VLOOKUP(AirBSYLD2!BF$4,'[1]INTERNAL PARAMETERS-1'!$B$5:$J$44,3,FALSE)</f>
        <v>0</v>
      </c>
      <c r="BG224" s="44">
        <f>AirBSYLD1!BG224*VLOOKUP(AirBSYLD2!BG$4,'[1]INTERNAL PARAMETERS-1'!$B$5:$J$44,5,FALSE)*VLOOKUP(AirBSYLD2!BG$4,'[1]INTERNAL PARAMETERS-1'!$B$5:$J$44,6,FALSE)*VLOOKUP(AirBSYLD2!BG$4,'[1]INTERNAL PARAMETERS-1'!$B$5:$J$44,3,FALSE) + AirBSYLD1!BG224*(1-VLOOKUP(AirBSYLD2!BG$4,'[1]INTERNAL PARAMETERS-1'!$B$5:$J$44,5,FALSE))*VLOOKUP(AirBSYLD2!BG$4,'[1]INTERNAL PARAMETERS-1'!$B$5:$J$44,8,FALSE)*VLOOKUP(AirBSYLD2!BG$4,'[1]INTERNAL PARAMETERS-1'!$B$5:$J$44,3,FALSE)</f>
        <v>0</v>
      </c>
      <c r="BH224" s="44">
        <f>AirBSYLD1!BH224*VLOOKUP(AirBSYLD2!BH$4,'[1]INTERNAL PARAMETERS-1'!$B$5:$J$44,5,FALSE)*VLOOKUP(AirBSYLD2!BH$4,'[1]INTERNAL PARAMETERS-1'!$B$5:$J$44,6,FALSE)*VLOOKUP(AirBSYLD2!BH$4,'[1]INTERNAL PARAMETERS-1'!$B$5:$J$44,3,FALSE) + AirBSYLD1!BH224*(1-VLOOKUP(AirBSYLD2!BH$4,'[1]INTERNAL PARAMETERS-1'!$B$5:$J$44,5,FALSE))*VLOOKUP(AirBSYLD2!BH$4,'[1]INTERNAL PARAMETERS-1'!$B$5:$J$44,8,FALSE)*VLOOKUP(AirBSYLD2!BH$4,'[1]INTERNAL PARAMETERS-1'!$B$5:$J$44,3,FALSE)</f>
        <v>0</v>
      </c>
      <c r="BI224" s="44">
        <f>AirBSYLD1!BI224*VLOOKUP(AirBSYLD2!BI$4,'[1]INTERNAL PARAMETERS-1'!$B$5:$J$44,5,FALSE)*VLOOKUP(AirBSYLD2!BI$4,'[1]INTERNAL PARAMETERS-1'!$B$5:$J$44,6,FALSE)*VLOOKUP(AirBSYLD2!BI$4,'[1]INTERNAL PARAMETERS-1'!$B$5:$J$44,3,FALSE) + AirBSYLD1!BI224*(1-VLOOKUP(AirBSYLD2!BI$4,'[1]INTERNAL PARAMETERS-1'!$B$5:$J$44,5,FALSE))*VLOOKUP(AirBSYLD2!BI$4,'[1]INTERNAL PARAMETERS-1'!$B$5:$J$44,8,FALSE)*VLOOKUP(AirBSYLD2!BI$4,'[1]INTERNAL PARAMETERS-1'!$B$5:$J$44,3,FALSE)</f>
        <v>0</v>
      </c>
      <c r="BJ224" s="44">
        <f>AirBSYLD1!BJ224*VLOOKUP(AirBSYLD2!BJ$4,'[1]INTERNAL PARAMETERS-1'!$B$5:$J$44,5,FALSE)*VLOOKUP(AirBSYLD2!BJ$4,'[1]INTERNAL PARAMETERS-1'!$B$5:$J$44,6,FALSE)*VLOOKUP(AirBSYLD2!BJ$4,'[1]INTERNAL PARAMETERS-1'!$B$5:$J$44,3,FALSE) + AirBSYLD1!BJ224*(1-VLOOKUP(AirBSYLD2!BJ$4,'[1]INTERNAL PARAMETERS-1'!$B$5:$J$44,5,FALSE))*VLOOKUP(AirBSYLD2!BJ$4,'[1]INTERNAL PARAMETERS-1'!$B$5:$J$44,8,FALSE)*VLOOKUP(AirBSYLD2!BJ$4,'[1]INTERNAL PARAMETERS-1'!$B$5:$J$44,3,FALSE)</f>
        <v>0</v>
      </c>
      <c r="BK224" s="44">
        <f>AirBSYLD1!BK224*VLOOKUP(AirBSYLD2!BK$4,'[1]INTERNAL PARAMETERS-1'!$B$5:$J$44,5,FALSE)*VLOOKUP(AirBSYLD2!BK$4,'[1]INTERNAL PARAMETERS-1'!$B$5:$J$44,6,FALSE)*VLOOKUP(AirBSYLD2!BK$4,'[1]INTERNAL PARAMETERS-1'!$B$5:$J$44,3,FALSE) + AirBSYLD1!BK224*(1-VLOOKUP(AirBSYLD2!BK$4,'[1]INTERNAL PARAMETERS-1'!$B$5:$J$44,5,FALSE))*VLOOKUP(AirBSYLD2!BK$4,'[1]INTERNAL PARAMETERS-1'!$B$5:$J$44,8,FALSE)*VLOOKUP(AirBSYLD2!BK$4,'[1]INTERNAL PARAMETERS-1'!$B$5:$J$44,3,FALSE)</f>
        <v>0</v>
      </c>
      <c r="BL224" s="44">
        <f>AirBSYLD1!BL224*VLOOKUP(AirBSYLD2!BL$4,'[1]INTERNAL PARAMETERS-1'!$B$5:$J$44,5,FALSE)*VLOOKUP(AirBSYLD2!BL$4,'[1]INTERNAL PARAMETERS-1'!$B$5:$J$44,6,FALSE)*VLOOKUP(AirBSYLD2!BL$4,'[1]INTERNAL PARAMETERS-1'!$B$5:$J$44,3,FALSE) + AirBSYLD1!BL224*(1-VLOOKUP(AirBSYLD2!BL$4,'[1]INTERNAL PARAMETERS-1'!$B$5:$J$44,5,FALSE))*VLOOKUP(AirBSYLD2!BL$4,'[1]INTERNAL PARAMETERS-1'!$B$5:$J$44,8,FALSE)*VLOOKUP(AirBSYLD2!BL$4,'[1]INTERNAL PARAMETERS-1'!$B$5:$J$44,3,FALSE)</f>
        <v>0</v>
      </c>
      <c r="BM224" s="44">
        <f>AirBSYLD1!BM224*VLOOKUP(AirBSYLD2!BM$4,'[1]INTERNAL PARAMETERS-1'!$B$5:$J$44,5,FALSE)*VLOOKUP(AirBSYLD2!BM$4,'[1]INTERNAL PARAMETERS-1'!$B$5:$J$44,6,FALSE)*VLOOKUP(AirBSYLD2!BM$4,'[1]INTERNAL PARAMETERS-1'!$B$5:$J$44,3,FALSE) + AirBSYLD1!BM224*(1-VLOOKUP(AirBSYLD2!BM$4,'[1]INTERNAL PARAMETERS-1'!$B$5:$J$44,5,FALSE))*VLOOKUP(AirBSYLD2!BM$4,'[1]INTERNAL PARAMETERS-1'!$B$5:$J$44,8,FALSE)*VLOOKUP(AirBSYLD2!BM$4,'[1]INTERNAL PARAMETERS-1'!$B$5:$J$44,3,FALSE)</f>
        <v>0</v>
      </c>
      <c r="BN224" s="44">
        <f>AirBSYLD1!BN224*VLOOKUP(AirBSYLD2!BN$4,'[1]INTERNAL PARAMETERS-1'!$B$5:$J$44,5,FALSE)*VLOOKUP(AirBSYLD2!BN$4,'[1]INTERNAL PARAMETERS-1'!$B$5:$J$44,6,FALSE)*VLOOKUP(AirBSYLD2!BN$4,'[1]INTERNAL PARAMETERS-1'!$B$5:$J$44,3,FALSE) + AirBSYLD1!BN224*(1-VLOOKUP(AirBSYLD2!BN$4,'[1]INTERNAL PARAMETERS-1'!$B$5:$J$44,5,FALSE))*VLOOKUP(AirBSYLD2!BN$4,'[1]INTERNAL PARAMETERS-1'!$B$5:$J$44,8,FALSE)*VLOOKUP(AirBSYLD2!BN$4,'[1]INTERNAL PARAMETERS-1'!$B$5:$J$44,3,FALSE)</f>
        <v>0</v>
      </c>
      <c r="BO224" s="44">
        <f>AirBSYLD1!BO224*VLOOKUP(AirBSYLD2!BO$4,'[1]INTERNAL PARAMETERS-1'!$B$5:$J$44,5,FALSE)*VLOOKUP(AirBSYLD2!BO$4,'[1]INTERNAL PARAMETERS-1'!$B$5:$J$44,6,FALSE)*VLOOKUP(AirBSYLD2!BO$4,'[1]INTERNAL PARAMETERS-1'!$B$5:$J$44,3,FALSE) + AirBSYLD1!BO224*(1-VLOOKUP(AirBSYLD2!BO$4,'[1]INTERNAL PARAMETERS-1'!$B$5:$J$44,5,FALSE))*VLOOKUP(AirBSYLD2!BO$4,'[1]INTERNAL PARAMETERS-1'!$B$5:$J$44,8,FALSE)*VLOOKUP(AirBSYLD2!BO$4,'[1]INTERNAL PARAMETERS-1'!$B$5:$J$44,3,FALSE)</f>
        <v>0</v>
      </c>
      <c r="BP224" s="44">
        <f>AirBSYLD1!BP224*VLOOKUP(AirBSYLD2!BP$4,'[1]INTERNAL PARAMETERS-1'!$B$5:$J$44,5,FALSE)*VLOOKUP(AirBSYLD2!BP$4,'[1]INTERNAL PARAMETERS-1'!$B$5:$J$44,6,FALSE)*VLOOKUP(AirBSYLD2!BP$4,'[1]INTERNAL PARAMETERS-1'!$B$5:$J$44,3,FALSE) + AirBSYLD1!BP224*(1-VLOOKUP(AirBSYLD2!BP$4,'[1]INTERNAL PARAMETERS-1'!$B$5:$J$44,5,FALSE))*VLOOKUP(AirBSYLD2!BP$4,'[1]INTERNAL PARAMETERS-1'!$B$5:$J$44,8,FALSE)*VLOOKUP(AirBSYLD2!BP$4,'[1]INTERNAL PARAMETERS-1'!$B$5:$J$44,3,FALSE)</f>
        <v>0</v>
      </c>
      <c r="BQ224" s="44">
        <f>AirBSYLD1!BQ224*VLOOKUP(AirBSYLD2!BQ$4,'[1]INTERNAL PARAMETERS-1'!$B$5:$J$44,5,FALSE)*VLOOKUP(AirBSYLD2!BQ$4,'[1]INTERNAL PARAMETERS-1'!$B$5:$J$44,6,FALSE)*VLOOKUP(AirBSYLD2!BQ$4,'[1]INTERNAL PARAMETERS-1'!$B$5:$J$44,3,FALSE) + AirBSYLD1!BQ224*(1-VLOOKUP(AirBSYLD2!BQ$4,'[1]INTERNAL PARAMETERS-1'!$B$5:$J$44,5,FALSE))*VLOOKUP(AirBSYLD2!BQ$4,'[1]INTERNAL PARAMETERS-1'!$B$5:$J$44,8,FALSE)*VLOOKUP(AirBSYLD2!BQ$4,'[1]INTERNAL PARAMETERS-1'!$B$5:$J$44,3,FALSE)</f>
        <v>0</v>
      </c>
      <c r="BR224" s="44">
        <f>AirBSYLD1!BR224*VLOOKUP(AirBSYLD2!BR$4,'[1]INTERNAL PARAMETERS-1'!$B$5:$J$44,5,FALSE)*VLOOKUP(AirBSYLD2!BR$4,'[1]INTERNAL PARAMETERS-1'!$B$5:$J$44,6,FALSE)*VLOOKUP(AirBSYLD2!BR$4,'[1]INTERNAL PARAMETERS-1'!$B$5:$J$44,3,FALSE) + AirBSYLD1!BR224*(1-VLOOKUP(AirBSYLD2!BR$4,'[1]INTERNAL PARAMETERS-1'!$B$5:$J$44,5,FALSE))*VLOOKUP(AirBSYLD2!BR$4,'[1]INTERNAL PARAMETERS-1'!$B$5:$J$44,8,FALSE)*VLOOKUP(AirBSYLD2!BR$4,'[1]INTERNAL PARAMETERS-1'!$B$5:$J$44,3,FALSE)</f>
        <v>0</v>
      </c>
      <c r="BS224" s="44">
        <f>AirBSYLD1!BS224*VLOOKUP(AirBSYLD2!BS$4,'[1]INTERNAL PARAMETERS-1'!$B$5:$J$44,5,FALSE)*VLOOKUP(AirBSYLD2!BS$4,'[1]INTERNAL PARAMETERS-1'!$B$5:$J$44,6,FALSE)*VLOOKUP(AirBSYLD2!BS$4,'[1]INTERNAL PARAMETERS-1'!$B$5:$J$44,3,FALSE) + AirBSYLD1!BS224*(1-VLOOKUP(AirBSYLD2!BS$4,'[1]INTERNAL PARAMETERS-1'!$B$5:$J$44,5,FALSE))*VLOOKUP(AirBSYLD2!BS$4,'[1]INTERNAL PARAMETERS-1'!$B$5:$J$44,8,FALSE)*VLOOKUP(AirBSYLD2!BS$4,'[1]INTERNAL PARAMETERS-1'!$B$5:$J$44,3,FALSE)</f>
        <v>0</v>
      </c>
      <c r="BT224" s="44">
        <f>AirBSYLD1!BT224*VLOOKUP(AirBSYLD2!BT$4,'[1]INTERNAL PARAMETERS-1'!$B$5:$J$44,5,FALSE)*VLOOKUP(AirBSYLD2!BT$4,'[1]INTERNAL PARAMETERS-1'!$B$5:$J$44,6,FALSE)*VLOOKUP(AirBSYLD2!BT$4,'[1]INTERNAL PARAMETERS-1'!$B$5:$J$44,3,FALSE) + AirBSYLD1!BT224*(1-VLOOKUP(AirBSYLD2!BT$4,'[1]INTERNAL PARAMETERS-1'!$B$5:$J$44,5,FALSE))*VLOOKUP(AirBSYLD2!BT$4,'[1]INTERNAL PARAMETERS-1'!$B$5:$J$44,8,FALSE)*VLOOKUP(AirBSYLD2!BT$4,'[1]INTERNAL PARAMETERS-1'!$B$5:$J$44,3,FALSE)</f>
        <v>0</v>
      </c>
      <c r="BU224" s="44">
        <f>AirBSYLD1!BU224*VLOOKUP(AirBSYLD2!BU$4,'[1]INTERNAL PARAMETERS-1'!$B$5:$J$44,5,FALSE)*VLOOKUP(AirBSYLD2!BU$4,'[1]INTERNAL PARAMETERS-1'!$B$5:$J$44,6,FALSE)*VLOOKUP(AirBSYLD2!BU$4,'[1]INTERNAL PARAMETERS-1'!$B$5:$J$44,3,FALSE) + AirBSYLD1!BU224*(1-VLOOKUP(AirBSYLD2!BU$4,'[1]INTERNAL PARAMETERS-1'!$B$5:$J$44,5,FALSE))*VLOOKUP(AirBSYLD2!BU$4,'[1]INTERNAL PARAMETERS-1'!$B$5:$J$44,8,FALSE)*VLOOKUP(AirBSYLD2!BU$4,'[1]INTERNAL PARAMETERS-1'!$B$5:$J$44,3,FALSE)</f>
        <v>0</v>
      </c>
      <c r="BV224" s="44">
        <f>AirBSYLD1!BV224*VLOOKUP(AirBSYLD2!BV$4,'[1]INTERNAL PARAMETERS-1'!$B$5:$J$44,5,FALSE)*VLOOKUP(AirBSYLD2!BV$4,'[1]INTERNAL PARAMETERS-1'!$B$5:$J$44,6,FALSE)*VLOOKUP(AirBSYLD2!BV$4,'[1]INTERNAL PARAMETERS-1'!$B$5:$J$44,3,FALSE) + AirBSYLD1!BV224*(1-VLOOKUP(AirBSYLD2!BV$4,'[1]INTERNAL PARAMETERS-1'!$B$5:$J$44,5,FALSE))*VLOOKUP(AirBSYLD2!BV$4,'[1]INTERNAL PARAMETERS-1'!$B$5:$J$44,8,FALSE)*VLOOKUP(AirBSYLD2!BV$4,'[1]INTERNAL PARAMETERS-1'!$B$5:$J$44,3,FALSE)</f>
        <v>0</v>
      </c>
      <c r="BW224" s="44">
        <f>AirBSYLD1!BW224*VLOOKUP(AirBSYLD2!BW$4,'[1]INTERNAL PARAMETERS-1'!$B$5:$J$44,5,FALSE)*VLOOKUP(AirBSYLD2!BW$4,'[1]INTERNAL PARAMETERS-1'!$B$5:$J$44,6,FALSE)*VLOOKUP(AirBSYLD2!BW$4,'[1]INTERNAL PARAMETERS-1'!$B$5:$J$44,3,FALSE) + AirBSYLD1!BW224*(1-VLOOKUP(AirBSYLD2!BW$4,'[1]INTERNAL PARAMETERS-1'!$B$5:$J$44,5,FALSE))*VLOOKUP(AirBSYLD2!BW$4,'[1]INTERNAL PARAMETERS-1'!$B$5:$J$44,8,FALSE)*VLOOKUP(AirBSYLD2!BW$4,'[1]INTERNAL PARAMETERS-1'!$B$5:$J$44,3,FALSE)</f>
        <v>0</v>
      </c>
      <c r="BX224" s="44">
        <f>AirBSYLD1!BX224*VLOOKUP(AirBSYLD2!BX$4,'[1]INTERNAL PARAMETERS-1'!$B$5:$J$44,5,FALSE)*VLOOKUP(AirBSYLD2!BX$4,'[1]INTERNAL PARAMETERS-1'!$B$5:$J$44,6,FALSE)*VLOOKUP(AirBSYLD2!BX$4,'[1]INTERNAL PARAMETERS-1'!$B$5:$J$44,3,FALSE) + AirBSYLD1!BX224*(1-VLOOKUP(AirBSYLD2!BX$4,'[1]INTERNAL PARAMETERS-1'!$B$5:$J$44,5,FALSE))*VLOOKUP(AirBSYLD2!BX$4,'[1]INTERNAL PARAMETERS-1'!$B$5:$J$44,8,FALSE)*VLOOKUP(AirBSYLD2!BX$4,'[1]INTERNAL PARAMETERS-1'!$B$5:$J$44,3,FALSE)</f>
        <v>0</v>
      </c>
      <c r="BY224" s="44">
        <f>AirBSYLD1!BY224*VLOOKUP(AirBSYLD2!BY$4,'[1]INTERNAL PARAMETERS-1'!$B$5:$J$44,5,FALSE)*VLOOKUP(AirBSYLD2!BY$4,'[1]INTERNAL PARAMETERS-1'!$B$5:$J$44,6,FALSE)*VLOOKUP(AirBSYLD2!BY$4,'[1]INTERNAL PARAMETERS-1'!$B$5:$J$44,3,FALSE) + AirBSYLD1!BY224*(1-VLOOKUP(AirBSYLD2!BY$4,'[1]INTERNAL PARAMETERS-1'!$B$5:$J$44,5,FALSE))*VLOOKUP(AirBSYLD2!BY$4,'[1]INTERNAL PARAMETERS-1'!$B$5:$J$44,8,FALSE)*VLOOKUP(AirBSYLD2!BY$4,'[1]INTERNAL PARAMETERS-1'!$B$5:$J$44,3,FALSE)</f>
        <v>0</v>
      </c>
      <c r="BZ224" s="44">
        <f>AirBSYLD1!BZ224*VLOOKUP(AirBSYLD2!BZ$4,'[1]INTERNAL PARAMETERS-1'!$B$5:$J$44,5,FALSE)*VLOOKUP(AirBSYLD2!BZ$4,'[1]INTERNAL PARAMETERS-1'!$B$5:$J$44,6,FALSE)*VLOOKUP(AirBSYLD2!BZ$4,'[1]INTERNAL PARAMETERS-1'!$B$5:$J$44,3,FALSE) + AirBSYLD1!BZ224*(1-VLOOKUP(AirBSYLD2!BZ$4,'[1]INTERNAL PARAMETERS-1'!$B$5:$J$44,5,FALSE))*VLOOKUP(AirBSYLD2!BZ$4,'[1]INTERNAL PARAMETERS-1'!$B$5:$J$44,8,FALSE)*VLOOKUP(AirBSYLD2!BZ$4,'[1]INTERNAL PARAMETERS-1'!$B$5:$J$44,3,FALSE)</f>
        <v>0</v>
      </c>
      <c r="CA224" s="44">
        <f>AirBSYLD1!CA224*VLOOKUP(AirBSYLD2!CA$4,'[1]INTERNAL PARAMETERS-1'!$B$5:$J$44,5,FALSE)*VLOOKUP(AirBSYLD2!CA$4,'[1]INTERNAL PARAMETERS-1'!$B$5:$J$44,6,FALSE)*VLOOKUP(AirBSYLD2!CA$4,'[1]INTERNAL PARAMETERS-1'!$B$5:$J$44,3,FALSE) + AirBSYLD1!CA224*(1-VLOOKUP(AirBSYLD2!CA$4,'[1]INTERNAL PARAMETERS-1'!$B$5:$J$44,5,FALSE))*VLOOKUP(AirBSYLD2!CA$4,'[1]INTERNAL PARAMETERS-1'!$B$5:$J$44,8,FALSE)*VLOOKUP(AirBSYLD2!CA$4,'[1]INTERNAL PARAMETERS-1'!$B$5:$J$44,3,FALSE)</f>
        <v>0</v>
      </c>
      <c r="CB224" s="44">
        <f>AirBSYLD1!CB224*VLOOKUP(AirBSYLD2!CB$4,'[1]INTERNAL PARAMETERS-1'!$B$5:$J$44,5,FALSE)*VLOOKUP(AirBSYLD2!CB$4,'[1]INTERNAL PARAMETERS-1'!$B$5:$J$44,6,FALSE)*VLOOKUP(AirBSYLD2!CB$4,'[1]INTERNAL PARAMETERS-1'!$B$5:$J$44,3,FALSE) + AirBSYLD1!CB224*(1-VLOOKUP(AirBSYLD2!CB$4,'[1]INTERNAL PARAMETERS-1'!$B$5:$J$44,5,FALSE))*VLOOKUP(AirBSYLD2!CB$4,'[1]INTERNAL PARAMETERS-1'!$B$5:$J$44,8,FALSE)*VLOOKUP(AirBSYLD2!CB$4,'[1]INTERNAL PARAMETERS-1'!$B$5:$J$44,3,FALSE)</f>
        <v>0</v>
      </c>
      <c r="CC224" s="44">
        <f>AirBSYLD1!CC224*VLOOKUP(AirBSYLD2!CC$4,'[1]INTERNAL PARAMETERS-1'!$B$5:$J$44,5,FALSE)*VLOOKUP(AirBSYLD2!CC$4,'[1]INTERNAL PARAMETERS-1'!$B$5:$J$44,6,FALSE)*VLOOKUP(AirBSYLD2!CC$4,'[1]INTERNAL PARAMETERS-1'!$B$5:$J$44,3,FALSE) + AirBSYLD1!CC224*(1-VLOOKUP(AirBSYLD2!CC$4,'[1]INTERNAL PARAMETERS-1'!$B$5:$J$44,5,FALSE))*VLOOKUP(AirBSYLD2!CC$4,'[1]INTERNAL PARAMETERS-1'!$B$5:$J$44,8,FALSE)*VLOOKUP(AirBSYLD2!CC$4,'[1]INTERNAL PARAMETERS-1'!$B$5:$J$44,3,FALSE)</f>
        <v>0</v>
      </c>
      <c r="CD224" s="44">
        <f>AirBSYLD1!CD224*VLOOKUP(AirBSYLD2!CD$4,'[1]INTERNAL PARAMETERS-1'!$B$5:$J$44,5,FALSE)*VLOOKUP(AirBSYLD2!CD$4,'[1]INTERNAL PARAMETERS-1'!$B$5:$J$44,6,FALSE)*VLOOKUP(AirBSYLD2!CD$4,'[1]INTERNAL PARAMETERS-1'!$B$5:$J$44,3,FALSE) + AirBSYLD1!CD224*(1-VLOOKUP(AirBSYLD2!CD$4,'[1]INTERNAL PARAMETERS-1'!$B$5:$J$44,5,FALSE))*VLOOKUP(AirBSYLD2!CD$4,'[1]INTERNAL PARAMETERS-1'!$B$5:$J$44,8,FALSE)*VLOOKUP(AirBSYLD2!CD$4,'[1]INTERNAL PARAMETERS-1'!$B$5:$J$44,3,FALSE)</f>
        <v>0</v>
      </c>
      <c r="CE224" s="44">
        <f>AirBSYLD1!CE224*VLOOKUP(AirBSYLD2!CE$4,'[1]INTERNAL PARAMETERS-1'!$B$5:$J$44,5,FALSE)*VLOOKUP(AirBSYLD2!CE$4,'[1]INTERNAL PARAMETERS-1'!$B$5:$J$44,6,FALSE)*VLOOKUP(AirBSYLD2!CE$4,'[1]INTERNAL PARAMETERS-1'!$B$5:$J$44,3,FALSE) + AirBSYLD1!CE224*(1-VLOOKUP(AirBSYLD2!CE$4,'[1]INTERNAL PARAMETERS-1'!$B$5:$J$44,5,FALSE))*VLOOKUP(AirBSYLD2!CE$4,'[1]INTERNAL PARAMETERS-1'!$B$5:$J$44,8,FALSE)*VLOOKUP(AirBSYLD2!CE$4,'[1]INTERNAL PARAMETERS-1'!$B$5:$J$44,3,FALSE)</f>
        <v>0</v>
      </c>
      <c r="CF224" s="44">
        <f>AirBSYLD1!CF224*VLOOKUP(AirBSYLD2!CF$4,'[1]INTERNAL PARAMETERS-1'!$B$5:$J$44,5,FALSE)*VLOOKUP(AirBSYLD2!CF$4,'[1]INTERNAL PARAMETERS-1'!$B$5:$J$44,6,FALSE)*VLOOKUP(AirBSYLD2!CF$4,'[1]INTERNAL PARAMETERS-1'!$B$5:$J$44,3,FALSE) + AirBSYLD1!CF224*(1-VLOOKUP(AirBSYLD2!CF$4,'[1]INTERNAL PARAMETERS-1'!$B$5:$J$44,5,FALSE))*VLOOKUP(AirBSYLD2!CF$4,'[1]INTERNAL PARAMETERS-1'!$B$5:$J$44,8,FALSE)*VLOOKUP(AirBSYLD2!CF$4,'[1]INTERNAL PARAMETERS-1'!$B$5:$J$44,3,FALSE)</f>
        <v>0</v>
      </c>
      <c r="CG224" s="44">
        <f>AirBSYLD1!CG224*VLOOKUP(AirBSYLD2!CG$4,'[1]INTERNAL PARAMETERS-1'!$B$5:$J$44,5,FALSE)*VLOOKUP(AirBSYLD2!CG$4,'[1]INTERNAL PARAMETERS-1'!$B$5:$J$44,6,FALSE)*VLOOKUP(AirBSYLD2!CG$4,'[1]INTERNAL PARAMETERS-1'!$B$5:$J$44,3,FALSE) + AirBSYLD1!CG224*(1-VLOOKUP(AirBSYLD2!CG$4,'[1]INTERNAL PARAMETERS-1'!$B$5:$J$44,5,FALSE))*VLOOKUP(AirBSYLD2!CG$4,'[1]INTERNAL PARAMETERS-1'!$B$5:$J$44,8,FALSE)*VLOOKUP(AirBSYLD2!CG$4,'[1]INTERNAL PARAMETERS-1'!$B$5:$J$44,3,FALSE)</f>
        <v>0</v>
      </c>
      <c r="CH224" s="43">
        <f>AirBSYLD1!CH224*VLOOKUP(AirBSYLD2!CH$4,'[1]INTERNAL PARAMETERS-1'!$B$5:$J$44,5,FALSE)*VLOOKUP(AirBSYLD2!CH$4,'[1]INTERNAL PARAMETERS-1'!$B$5:$J$44,6,FALSE)*VLOOKUP(AirBSYLD2!CH$4,'[1]INTERNAL PARAMETERS-1'!$B$5:$J$44,3,FALSE) + AirBSYLD1!CH224*(1-VLOOKUP(AirBSYLD2!CH$4,'[1]INTERNAL PARAMETERS-1'!$B$5:$J$44,5,FALSE))*VLOOKUP(AirBSYLD2!CH$4,'[1]INTERNAL PARAMETERS-1'!$B$5:$J$44,8,FALSE)*VLOOKUP(AirBSYLD2!CH$4,'[1]INTERNAL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AirBS!X225</f>
        <v>0</v>
      </c>
      <c r="F225" s="59">
        <f>'[1]INTERNAL PARAMETERS-1'!M9</f>
        <v>63.875</v>
      </c>
      <c r="G225" s="45">
        <f>AirBSYLD1!G225*VLOOKUP(AirBSYLD2!G$4,'[1]INTERNAL PARAMETERS-1'!$B$5:$J$44,5,FALSE)*VLOOKUP(AirBSYLD2!G$4,'[1]INTERNAL PARAMETERS-1'!$B$5:$J$44,7,FALSE)*AirBSYLD2!$F225 + AirBSYLD1!G225*(1-VLOOKUP(AirBSYLD2!G$4,'[1]INTERNAL PARAMETERS-1'!$B$5:$J$44,5,FALSE))*VLOOKUP(AirBSYLD2!G$4,'[1]INTERNAL PARAMETERS-1'!$B$5:$J$44,9,FALSE)*AirBSYLD2!$F225</f>
        <v>0</v>
      </c>
      <c r="H225" s="44">
        <f>AirBSYLD1!H225*VLOOKUP(AirBSYLD2!H$4,'[1]INTERNAL PARAMETERS-1'!$B$5:$J$44,5,FALSE)*VLOOKUP(AirBSYLD2!H$4,'[1]INTERNAL PARAMETERS-1'!$B$5:$J$44,7,FALSE)*AirBSYLD2!$F225 + AirBSYLD1!H225*(1-VLOOKUP(AirBSYLD2!H$4,'[1]INTERNAL PARAMETERS-1'!$B$5:$J$44,5,FALSE))*VLOOKUP(AirBSYLD2!H$4,'[1]INTERNAL PARAMETERS-1'!$B$5:$J$44,9,FALSE)*AirBSYLD2!$F225</f>
        <v>0</v>
      </c>
      <c r="I225" s="44">
        <f>AirBSYLD1!I225*VLOOKUP(AirBSYLD2!I$4,'[1]INTERNAL PARAMETERS-1'!$B$5:$J$44,5,FALSE)*VLOOKUP(AirBSYLD2!I$4,'[1]INTERNAL PARAMETERS-1'!$B$5:$J$44,7,FALSE)*AirBSYLD2!$F225 + AirBSYLD1!I225*(1-VLOOKUP(AirBSYLD2!I$4,'[1]INTERNAL PARAMETERS-1'!$B$5:$J$44,5,FALSE))*VLOOKUP(AirBSYLD2!I$4,'[1]INTERNAL PARAMETERS-1'!$B$5:$J$44,9,FALSE)*AirBSYLD2!$F225</f>
        <v>0</v>
      </c>
      <c r="J225" s="44">
        <f>AirBSYLD1!J225*VLOOKUP(AirBSYLD2!J$4,'[1]INTERNAL PARAMETERS-1'!$B$5:$J$44,5,FALSE)*VLOOKUP(AirBSYLD2!J$4,'[1]INTERNAL PARAMETERS-1'!$B$5:$J$44,7,FALSE)*AirBSYLD2!$F225 + AirBSYLD1!J225*(1-VLOOKUP(AirBSYLD2!J$4,'[1]INTERNAL PARAMETERS-1'!$B$5:$J$44,5,FALSE))*VLOOKUP(AirBSYLD2!J$4,'[1]INTERNAL PARAMETERS-1'!$B$5:$J$44,9,FALSE)*AirBSYLD2!$F225</f>
        <v>0</v>
      </c>
      <c r="K225" s="44">
        <f>AirBSYLD1!K225*VLOOKUP(AirBSYLD2!K$4,'[1]INTERNAL PARAMETERS-1'!$B$5:$J$44,5,FALSE)*VLOOKUP(AirBSYLD2!K$4,'[1]INTERNAL PARAMETERS-1'!$B$5:$J$44,7,FALSE)*AirBSYLD2!$F225 + AirBSYLD1!K225*(1-VLOOKUP(AirBSYLD2!K$4,'[1]INTERNAL PARAMETERS-1'!$B$5:$J$44,5,FALSE))*VLOOKUP(AirBSYLD2!K$4,'[1]INTERNAL PARAMETERS-1'!$B$5:$J$44,9,FALSE)*AirBSYLD2!$F225</f>
        <v>0</v>
      </c>
      <c r="L225" s="44">
        <f>AirBSYLD1!L225*VLOOKUP(AirBSYLD2!L$4,'[1]INTERNAL PARAMETERS-1'!$B$5:$J$44,5,FALSE)*VLOOKUP(AirBSYLD2!L$4,'[1]INTERNAL PARAMETERS-1'!$B$5:$J$44,7,FALSE)*AirBSYLD2!$F225 + AirBSYLD1!L225*(1-VLOOKUP(AirBSYLD2!L$4,'[1]INTERNAL PARAMETERS-1'!$B$5:$J$44,5,FALSE))*VLOOKUP(AirBSYLD2!L$4,'[1]INTERNAL PARAMETERS-1'!$B$5:$J$44,9,FALSE)*AirBSYLD2!$F225</f>
        <v>0</v>
      </c>
      <c r="M225" s="44">
        <f>AirBSYLD1!M225*VLOOKUP(AirBSYLD2!M$4,'[1]INTERNAL PARAMETERS-1'!$B$5:$J$44,5,FALSE)*VLOOKUP(AirBSYLD2!M$4,'[1]INTERNAL PARAMETERS-1'!$B$5:$J$44,7,FALSE)*AirBSYLD2!$F225 + AirBSYLD1!M225*(1-VLOOKUP(AirBSYLD2!M$4,'[1]INTERNAL PARAMETERS-1'!$B$5:$J$44,5,FALSE))*VLOOKUP(AirBSYLD2!M$4,'[1]INTERNAL PARAMETERS-1'!$B$5:$J$44,9,FALSE)*AirBSYLD2!$F225</f>
        <v>0</v>
      </c>
      <c r="N225" s="44">
        <f>AirBSYLD1!N225*VLOOKUP(AirBSYLD2!N$4,'[1]INTERNAL PARAMETERS-1'!$B$5:$J$44,5,FALSE)*VLOOKUP(AirBSYLD2!N$4,'[1]INTERNAL PARAMETERS-1'!$B$5:$J$44,7,FALSE)*AirBSYLD2!$F225 + AirBSYLD1!N225*(1-VLOOKUP(AirBSYLD2!N$4,'[1]INTERNAL PARAMETERS-1'!$B$5:$J$44,5,FALSE))*VLOOKUP(AirBSYLD2!N$4,'[1]INTERNAL PARAMETERS-1'!$B$5:$J$44,9,FALSE)*AirBSYLD2!$F225</f>
        <v>0</v>
      </c>
      <c r="O225" s="44">
        <f>AirBSYLD1!O225*VLOOKUP(AirBSYLD2!O$4,'[1]INTERNAL PARAMETERS-1'!$B$5:$J$44,5,FALSE)*VLOOKUP(AirBSYLD2!O$4,'[1]INTERNAL PARAMETERS-1'!$B$5:$J$44,7,FALSE)*AirBSYLD2!$F225 + AirBSYLD1!O225*(1-VLOOKUP(AirBSYLD2!O$4,'[1]INTERNAL PARAMETERS-1'!$B$5:$J$44,5,FALSE))*VLOOKUP(AirBSYLD2!O$4,'[1]INTERNAL PARAMETERS-1'!$B$5:$J$44,9,FALSE)*AirBSYLD2!$F225</f>
        <v>0</v>
      </c>
      <c r="P225" s="44">
        <f>AirBSYLD1!P225*VLOOKUP(AirBSYLD2!P$4,'[1]INTERNAL PARAMETERS-1'!$B$5:$J$44,5,FALSE)*VLOOKUP(AirBSYLD2!P$4,'[1]INTERNAL PARAMETERS-1'!$B$5:$J$44,7,FALSE)*AirBSYLD2!$F225 + AirBSYLD1!P225*(1-VLOOKUP(AirBSYLD2!P$4,'[1]INTERNAL PARAMETERS-1'!$B$5:$J$44,5,FALSE))*VLOOKUP(AirBSYLD2!P$4,'[1]INTERNAL PARAMETERS-1'!$B$5:$J$44,9,FALSE)*AirBSYLD2!$F225</f>
        <v>0</v>
      </c>
      <c r="Q225" s="44">
        <f>AirBSYLD1!Q225*VLOOKUP(AirBSYLD2!Q$4,'[1]INTERNAL PARAMETERS-1'!$B$5:$J$44,5,FALSE)*VLOOKUP(AirBSYLD2!Q$4,'[1]INTERNAL PARAMETERS-1'!$B$5:$J$44,7,FALSE)*AirBSYLD2!$F225 + AirBSYLD1!Q225*(1-VLOOKUP(AirBSYLD2!Q$4,'[1]INTERNAL PARAMETERS-1'!$B$5:$J$44,5,FALSE))*VLOOKUP(AirBSYLD2!Q$4,'[1]INTERNAL PARAMETERS-1'!$B$5:$J$44,9,FALSE)*AirBSYLD2!$F225</f>
        <v>0</v>
      </c>
      <c r="R225" s="44">
        <f>AirBSYLD1!R225*VLOOKUP(AirBSYLD2!R$4,'[1]INTERNAL PARAMETERS-1'!$B$5:$J$44,5,FALSE)*VLOOKUP(AirBSYLD2!R$4,'[1]INTERNAL PARAMETERS-1'!$B$5:$J$44,7,FALSE)*AirBSYLD2!$F225 + AirBSYLD1!R225*(1-VLOOKUP(AirBSYLD2!R$4,'[1]INTERNAL PARAMETERS-1'!$B$5:$J$44,5,FALSE))*VLOOKUP(AirBSYLD2!R$4,'[1]INTERNAL PARAMETERS-1'!$B$5:$J$44,9,FALSE)*AirBSYLD2!$F225</f>
        <v>0</v>
      </c>
      <c r="S225" s="44">
        <f>AirBSYLD1!S225*VLOOKUP(AirBSYLD2!S$4,'[1]INTERNAL PARAMETERS-1'!$B$5:$J$44,5,FALSE)*VLOOKUP(AirBSYLD2!S$4,'[1]INTERNAL PARAMETERS-1'!$B$5:$J$44,7,FALSE)*AirBSYLD2!$F225 + AirBSYLD1!S225*(1-VLOOKUP(AirBSYLD2!S$4,'[1]INTERNAL PARAMETERS-1'!$B$5:$J$44,5,FALSE))*VLOOKUP(AirBSYLD2!S$4,'[1]INTERNAL PARAMETERS-1'!$B$5:$J$44,9,FALSE)*AirBSYLD2!$F225</f>
        <v>0</v>
      </c>
      <c r="T225" s="44">
        <f>AirBSYLD1!T225*VLOOKUP(AirBSYLD2!T$4,'[1]INTERNAL PARAMETERS-1'!$B$5:$J$44,5,FALSE)*VLOOKUP(AirBSYLD2!T$4,'[1]INTERNAL PARAMETERS-1'!$B$5:$J$44,7,FALSE)*AirBSYLD2!$F225 + AirBSYLD1!T225*(1-VLOOKUP(AirBSYLD2!T$4,'[1]INTERNAL PARAMETERS-1'!$B$5:$J$44,5,FALSE))*VLOOKUP(AirBSYLD2!T$4,'[1]INTERNAL PARAMETERS-1'!$B$5:$J$44,9,FALSE)*AirBSYLD2!$F225</f>
        <v>0</v>
      </c>
      <c r="U225" s="44">
        <f>AirBSYLD1!U225*VLOOKUP(AirBSYLD2!U$4,'[1]INTERNAL PARAMETERS-1'!$B$5:$J$44,5,FALSE)*VLOOKUP(AirBSYLD2!U$4,'[1]INTERNAL PARAMETERS-1'!$B$5:$J$44,7,FALSE)*AirBSYLD2!$F225 + AirBSYLD1!U225*(1-VLOOKUP(AirBSYLD2!U$4,'[1]INTERNAL PARAMETERS-1'!$B$5:$J$44,5,FALSE))*VLOOKUP(AirBSYLD2!U$4,'[1]INTERNAL PARAMETERS-1'!$B$5:$J$44,9,FALSE)*AirBSYLD2!$F225</f>
        <v>0</v>
      </c>
      <c r="V225" s="44">
        <f>AirBSYLD1!V225*VLOOKUP(AirBSYLD2!V$4,'[1]INTERNAL PARAMETERS-1'!$B$5:$J$44,5,FALSE)*VLOOKUP(AirBSYLD2!V$4,'[1]INTERNAL PARAMETERS-1'!$B$5:$J$44,7,FALSE)*AirBSYLD2!$F225 + AirBSYLD1!V225*(1-VLOOKUP(AirBSYLD2!V$4,'[1]INTERNAL PARAMETERS-1'!$B$5:$J$44,5,FALSE))*VLOOKUP(AirBSYLD2!V$4,'[1]INTERNAL PARAMETERS-1'!$B$5:$J$44,9,FALSE)*AirBSYLD2!$F225</f>
        <v>0</v>
      </c>
      <c r="W225" s="44">
        <f>AirBSYLD1!W225*VLOOKUP(AirBSYLD2!W$4,'[1]INTERNAL PARAMETERS-1'!$B$5:$J$44,5,FALSE)*VLOOKUP(AirBSYLD2!W$4,'[1]INTERNAL PARAMETERS-1'!$B$5:$J$44,7,FALSE)*AirBSYLD2!$F225 + AirBSYLD1!W225*(1-VLOOKUP(AirBSYLD2!W$4,'[1]INTERNAL PARAMETERS-1'!$B$5:$J$44,5,FALSE))*VLOOKUP(AirBSYLD2!W$4,'[1]INTERNAL PARAMETERS-1'!$B$5:$J$44,9,FALSE)*AirBSYLD2!$F225</f>
        <v>0</v>
      </c>
      <c r="X225" s="44">
        <f>AirBSYLD1!X225*VLOOKUP(AirBSYLD2!X$4,'[1]INTERNAL PARAMETERS-1'!$B$5:$J$44,5,FALSE)*VLOOKUP(AirBSYLD2!X$4,'[1]INTERNAL PARAMETERS-1'!$B$5:$J$44,7,FALSE)*AirBSYLD2!$F225 + AirBSYLD1!X225*(1-VLOOKUP(AirBSYLD2!X$4,'[1]INTERNAL PARAMETERS-1'!$B$5:$J$44,5,FALSE))*VLOOKUP(AirBSYLD2!X$4,'[1]INTERNAL PARAMETERS-1'!$B$5:$J$44,9,FALSE)*AirBSYLD2!$F225</f>
        <v>0</v>
      </c>
      <c r="Y225" s="44">
        <f>AirBSYLD1!Y225*VLOOKUP(AirBSYLD2!Y$4,'[1]INTERNAL PARAMETERS-1'!$B$5:$J$44,5,FALSE)*VLOOKUP(AirBSYLD2!Y$4,'[1]INTERNAL PARAMETERS-1'!$B$5:$J$44,7,FALSE)*AirBSYLD2!$F225 + AirBSYLD1!Y225*(1-VLOOKUP(AirBSYLD2!Y$4,'[1]INTERNAL PARAMETERS-1'!$B$5:$J$44,5,FALSE))*VLOOKUP(AirBSYLD2!Y$4,'[1]INTERNAL PARAMETERS-1'!$B$5:$J$44,9,FALSE)*AirBSYLD2!$F225</f>
        <v>0</v>
      </c>
      <c r="Z225" s="44">
        <f>AirBSYLD1!Z225*VLOOKUP(AirBSYLD2!Z$4,'[1]INTERNAL PARAMETERS-1'!$B$5:$J$44,5,FALSE)*VLOOKUP(AirBSYLD2!Z$4,'[1]INTERNAL PARAMETERS-1'!$B$5:$J$44,7,FALSE)*AirBSYLD2!$F225 + AirBSYLD1!Z225*(1-VLOOKUP(AirBSYLD2!Z$4,'[1]INTERNAL PARAMETERS-1'!$B$5:$J$44,5,FALSE))*VLOOKUP(AirBSYLD2!Z$4,'[1]INTERNAL PARAMETERS-1'!$B$5:$J$44,9,FALSE)*AirBSYLD2!$F225</f>
        <v>0</v>
      </c>
      <c r="AA225" s="44">
        <f>AirBSYLD1!AA225*VLOOKUP(AirBSYLD2!AA$4,'[1]INTERNAL PARAMETERS-1'!$B$5:$J$44,5,FALSE)*VLOOKUP(AirBSYLD2!AA$4,'[1]INTERNAL PARAMETERS-1'!$B$5:$J$44,7,FALSE)*AirBSYLD2!$F225 + AirBSYLD1!AA225*(1-VLOOKUP(AirBSYLD2!AA$4,'[1]INTERNAL PARAMETERS-1'!$B$5:$J$44,5,FALSE))*VLOOKUP(AirBSYLD2!AA$4,'[1]INTERNAL PARAMETERS-1'!$B$5:$J$44,9,FALSE)*AirBSYLD2!$F225</f>
        <v>0</v>
      </c>
      <c r="AB225" s="44">
        <f>AirBSYLD1!AB225*VLOOKUP(AirBSYLD2!AB$4,'[1]INTERNAL PARAMETERS-1'!$B$5:$J$44,5,FALSE)*VLOOKUP(AirBSYLD2!AB$4,'[1]INTERNAL PARAMETERS-1'!$B$5:$J$44,7,FALSE)*AirBSYLD2!$F225 + AirBSYLD1!AB225*(1-VLOOKUP(AirBSYLD2!AB$4,'[1]INTERNAL PARAMETERS-1'!$B$5:$J$44,5,FALSE))*VLOOKUP(AirBSYLD2!AB$4,'[1]INTERNAL PARAMETERS-1'!$B$5:$J$44,9,FALSE)*AirBSYLD2!$F225</f>
        <v>0</v>
      </c>
      <c r="AC225" s="44">
        <f>AirBSYLD1!AC225*VLOOKUP(AirBSYLD2!AC$4,'[1]INTERNAL PARAMETERS-1'!$B$5:$J$44,5,FALSE)*VLOOKUP(AirBSYLD2!AC$4,'[1]INTERNAL PARAMETERS-1'!$B$5:$J$44,7,FALSE)*AirBSYLD2!$F225 + AirBSYLD1!AC225*(1-VLOOKUP(AirBSYLD2!AC$4,'[1]INTERNAL PARAMETERS-1'!$B$5:$J$44,5,FALSE))*VLOOKUP(AirBSYLD2!AC$4,'[1]INTERNAL PARAMETERS-1'!$B$5:$J$44,9,FALSE)*AirBSYLD2!$F225</f>
        <v>0</v>
      </c>
      <c r="AD225" s="44">
        <f>AirBSYLD1!AD225*VLOOKUP(AirBSYLD2!AD$4,'[1]INTERNAL PARAMETERS-1'!$B$5:$J$44,5,FALSE)*VLOOKUP(AirBSYLD2!AD$4,'[1]INTERNAL PARAMETERS-1'!$B$5:$J$44,7,FALSE)*AirBSYLD2!$F225 + AirBSYLD1!AD225*(1-VLOOKUP(AirBSYLD2!AD$4,'[1]INTERNAL PARAMETERS-1'!$B$5:$J$44,5,FALSE))*VLOOKUP(AirBSYLD2!AD$4,'[1]INTERNAL PARAMETERS-1'!$B$5:$J$44,9,FALSE)*AirBSYLD2!$F225</f>
        <v>0</v>
      </c>
      <c r="AE225" s="44">
        <f>AirBSYLD1!AE225*VLOOKUP(AirBSYLD2!AE$4,'[1]INTERNAL PARAMETERS-1'!$B$5:$J$44,5,FALSE)*VLOOKUP(AirBSYLD2!AE$4,'[1]INTERNAL PARAMETERS-1'!$B$5:$J$44,7,FALSE)*AirBSYLD2!$F225 + AirBSYLD1!AE225*(1-VLOOKUP(AirBSYLD2!AE$4,'[1]INTERNAL PARAMETERS-1'!$B$5:$J$44,5,FALSE))*VLOOKUP(AirBSYLD2!AE$4,'[1]INTERNAL PARAMETERS-1'!$B$5:$J$44,9,FALSE)*AirBSYLD2!$F225</f>
        <v>0</v>
      </c>
      <c r="AF225" s="44">
        <f>AirBSYLD1!AF225*VLOOKUP(AirBSYLD2!AF$4,'[1]INTERNAL PARAMETERS-1'!$B$5:$J$44,5,FALSE)*VLOOKUP(AirBSYLD2!AF$4,'[1]INTERNAL PARAMETERS-1'!$B$5:$J$44,7,FALSE)*AirBSYLD2!$F225 + AirBSYLD1!AF225*(1-VLOOKUP(AirBSYLD2!AF$4,'[1]INTERNAL PARAMETERS-1'!$B$5:$J$44,5,FALSE))*VLOOKUP(AirBSYLD2!AF$4,'[1]INTERNAL PARAMETERS-1'!$B$5:$J$44,9,FALSE)*AirBSYLD2!$F225</f>
        <v>0</v>
      </c>
      <c r="AG225" s="44">
        <f>AirBSYLD1!AG225*VLOOKUP(AirBSYLD2!AG$4,'[1]INTERNAL PARAMETERS-1'!$B$5:$J$44,5,FALSE)*VLOOKUP(AirBSYLD2!AG$4,'[1]INTERNAL PARAMETERS-1'!$B$5:$J$44,7,FALSE)*AirBSYLD2!$F225 + AirBSYLD1!AG225*(1-VLOOKUP(AirBSYLD2!AG$4,'[1]INTERNAL PARAMETERS-1'!$B$5:$J$44,5,FALSE))*VLOOKUP(AirBSYLD2!AG$4,'[1]INTERNAL PARAMETERS-1'!$B$5:$J$44,9,FALSE)*AirBSYLD2!$F225</f>
        <v>0</v>
      </c>
      <c r="AH225" s="44">
        <f>AirBSYLD1!AH225*VLOOKUP(AirBSYLD2!AH$4,'[1]INTERNAL PARAMETERS-1'!$B$5:$J$44,5,FALSE)*VLOOKUP(AirBSYLD2!AH$4,'[1]INTERNAL PARAMETERS-1'!$B$5:$J$44,7,FALSE)*AirBSYLD2!$F225 + AirBSYLD1!AH225*(1-VLOOKUP(AirBSYLD2!AH$4,'[1]INTERNAL PARAMETERS-1'!$B$5:$J$44,5,FALSE))*VLOOKUP(AirBSYLD2!AH$4,'[1]INTERNAL PARAMETERS-1'!$B$5:$J$44,9,FALSE)*AirBSYLD2!$F225</f>
        <v>0</v>
      </c>
      <c r="AI225" s="44">
        <f>AirBSYLD1!AI225*VLOOKUP(AirBSYLD2!AI$4,'[1]INTERNAL PARAMETERS-1'!$B$5:$J$44,5,FALSE)*VLOOKUP(AirBSYLD2!AI$4,'[1]INTERNAL PARAMETERS-1'!$B$5:$J$44,7,FALSE)*AirBSYLD2!$F225 + AirBSYLD1!AI225*(1-VLOOKUP(AirBSYLD2!AI$4,'[1]INTERNAL PARAMETERS-1'!$B$5:$J$44,5,FALSE))*VLOOKUP(AirBSYLD2!AI$4,'[1]INTERNAL PARAMETERS-1'!$B$5:$J$44,9,FALSE)*AirBSYLD2!$F225</f>
        <v>0</v>
      </c>
      <c r="AJ225" s="44">
        <f>AirBSYLD1!AJ225*VLOOKUP(AirBSYLD2!AJ$4,'[1]INTERNAL PARAMETERS-1'!$B$5:$J$44,5,FALSE)*VLOOKUP(AirBSYLD2!AJ$4,'[1]INTERNAL PARAMETERS-1'!$B$5:$J$44,7,FALSE)*AirBSYLD2!$F225 + AirBSYLD1!AJ225*(1-VLOOKUP(AirBSYLD2!AJ$4,'[1]INTERNAL PARAMETERS-1'!$B$5:$J$44,5,FALSE))*VLOOKUP(AirBSYLD2!AJ$4,'[1]INTERNAL PARAMETERS-1'!$B$5:$J$44,9,FALSE)*AirBSYLD2!$F225</f>
        <v>0</v>
      </c>
      <c r="AK225" s="44">
        <f>AirBSYLD1!AK225*VLOOKUP(AirBSYLD2!AK$4,'[1]INTERNAL PARAMETERS-1'!$B$5:$J$44,5,FALSE)*VLOOKUP(AirBSYLD2!AK$4,'[1]INTERNAL PARAMETERS-1'!$B$5:$J$44,7,FALSE)*AirBSYLD2!$F225 + AirBSYLD1!AK225*(1-VLOOKUP(AirBSYLD2!AK$4,'[1]INTERNAL PARAMETERS-1'!$B$5:$J$44,5,FALSE))*VLOOKUP(AirBSYLD2!AK$4,'[1]INTERNAL PARAMETERS-1'!$B$5:$J$44,9,FALSE)*AirBSYLD2!$F225</f>
        <v>0</v>
      </c>
      <c r="AL225" s="44">
        <f>AirBSYLD1!AL225*VLOOKUP(AirBSYLD2!AL$4,'[1]INTERNAL PARAMETERS-1'!$B$5:$J$44,5,FALSE)*VLOOKUP(AirBSYLD2!AL$4,'[1]INTERNAL PARAMETERS-1'!$B$5:$J$44,7,FALSE)*AirBSYLD2!$F225 + AirBSYLD1!AL225*(1-VLOOKUP(AirBSYLD2!AL$4,'[1]INTERNAL PARAMETERS-1'!$B$5:$J$44,5,FALSE))*VLOOKUP(AirBSYLD2!AL$4,'[1]INTERNAL PARAMETERS-1'!$B$5:$J$44,9,FALSE)*AirBSYLD2!$F225</f>
        <v>0</v>
      </c>
      <c r="AM225" s="44">
        <f>AirBSYLD1!AM225*VLOOKUP(AirBSYLD2!AM$4,'[1]INTERNAL PARAMETERS-1'!$B$5:$J$44,5,FALSE)*VLOOKUP(AirBSYLD2!AM$4,'[1]INTERNAL PARAMETERS-1'!$B$5:$J$44,7,FALSE)*AirBSYLD2!$F225 + AirBSYLD1!AM225*(1-VLOOKUP(AirBSYLD2!AM$4,'[1]INTERNAL PARAMETERS-1'!$B$5:$J$44,5,FALSE))*VLOOKUP(AirBSYLD2!AM$4,'[1]INTERNAL PARAMETERS-1'!$B$5:$J$44,9,FALSE)*AirBSYLD2!$F225</f>
        <v>0</v>
      </c>
      <c r="AN225" s="44">
        <f>AirBSYLD1!AN225*VLOOKUP(AirBSYLD2!AN$4,'[1]INTERNAL PARAMETERS-1'!$B$5:$J$44,5,FALSE)*VLOOKUP(AirBSYLD2!AN$4,'[1]INTERNAL PARAMETERS-1'!$B$5:$J$44,7,FALSE)*AirBSYLD2!$F225 + AirBSYLD1!AN225*(1-VLOOKUP(AirBSYLD2!AN$4,'[1]INTERNAL PARAMETERS-1'!$B$5:$J$44,5,FALSE))*VLOOKUP(AirBSYLD2!AN$4,'[1]INTERNAL PARAMETERS-1'!$B$5:$J$44,9,FALSE)*AirBSYLD2!$F225</f>
        <v>0</v>
      </c>
      <c r="AO225" s="44">
        <f>AirBSYLD1!AO225*VLOOKUP(AirBSYLD2!AO$4,'[1]INTERNAL PARAMETERS-1'!$B$5:$J$44,5,FALSE)*VLOOKUP(AirBSYLD2!AO$4,'[1]INTERNAL PARAMETERS-1'!$B$5:$J$44,7,FALSE)*AirBSYLD2!$F225 + AirBSYLD1!AO225*(1-VLOOKUP(AirBSYLD2!AO$4,'[1]INTERNAL PARAMETERS-1'!$B$5:$J$44,5,FALSE))*VLOOKUP(AirBSYLD2!AO$4,'[1]INTERNAL PARAMETERS-1'!$B$5:$J$44,9,FALSE)*AirBSYLD2!$F225</f>
        <v>0</v>
      </c>
      <c r="AP225" s="44">
        <f>AirBSYLD1!AP225*VLOOKUP(AirBSYLD2!AP$4,'[1]INTERNAL PARAMETERS-1'!$B$5:$J$44,5,FALSE)*VLOOKUP(AirBSYLD2!AP$4,'[1]INTERNAL PARAMETERS-1'!$B$5:$J$44,7,FALSE)*AirBSYLD2!$F225 + AirBSYLD1!AP225*(1-VLOOKUP(AirBSYLD2!AP$4,'[1]INTERNAL PARAMETERS-1'!$B$5:$J$44,5,FALSE))*VLOOKUP(AirBSYLD2!AP$4,'[1]INTERNAL PARAMETERS-1'!$B$5:$J$44,9,FALSE)*AirBSYLD2!$F225</f>
        <v>0</v>
      </c>
      <c r="AQ225" s="44">
        <f>AirBSYLD1!AQ225*VLOOKUP(AirBSYLD2!AQ$4,'[1]INTERNAL PARAMETERS-1'!$B$5:$J$44,5,FALSE)*VLOOKUP(AirBSYLD2!AQ$4,'[1]INTERNAL PARAMETERS-1'!$B$5:$J$44,7,FALSE)*AirBSYLD2!$F225 + AirBSYLD1!AQ225*(1-VLOOKUP(AirBSYLD2!AQ$4,'[1]INTERNAL PARAMETERS-1'!$B$5:$J$44,5,FALSE))*VLOOKUP(AirBSYLD2!AQ$4,'[1]INTERNAL PARAMETERS-1'!$B$5:$J$44,9,FALSE)*AirBSYLD2!$F225</f>
        <v>0</v>
      </c>
      <c r="AR225" s="44">
        <f>AirBSYLD1!AR225*VLOOKUP(AirBSYLD2!AR$4,'[1]INTERNAL PARAMETERS-1'!$B$5:$J$44,5,FALSE)*VLOOKUP(AirBSYLD2!AR$4,'[1]INTERNAL PARAMETERS-1'!$B$5:$J$44,7,FALSE)*AirBSYLD2!$F225 + AirBSYLD1!AR225*(1-VLOOKUP(AirBSYLD2!AR$4,'[1]INTERNAL PARAMETERS-1'!$B$5:$J$44,5,FALSE))*VLOOKUP(AirBSYLD2!AR$4,'[1]INTERNAL PARAMETERS-1'!$B$5:$J$44,9,FALSE)*AirBSYLD2!$F225</f>
        <v>0</v>
      </c>
      <c r="AS225" s="44">
        <f>AirBSYLD1!AS225*VLOOKUP(AirBSYLD2!AS$4,'[1]INTERNAL PARAMETERS-1'!$B$5:$J$44,5,FALSE)*VLOOKUP(AirBSYLD2!AS$4,'[1]INTERNAL PARAMETERS-1'!$B$5:$J$44,7,FALSE)*AirBSYLD2!$F225 + AirBSYLD1!AS225*(1-VLOOKUP(AirBSYLD2!AS$4,'[1]INTERNAL PARAMETERS-1'!$B$5:$J$44,5,FALSE))*VLOOKUP(AirBSYLD2!AS$4,'[1]INTERNAL PARAMETERS-1'!$B$5:$J$44,9,FALSE)*AirBSYLD2!$F225</f>
        <v>0</v>
      </c>
      <c r="AT225" s="43">
        <f>AirBSYLD1!AT225*VLOOKUP(AirBSYLD2!AT$4,'[1]INTERNAL PARAMETERS-1'!$B$5:$J$44,5,FALSE)*VLOOKUP(AirBSYLD2!AT$4,'[1]INTERNAL PARAMETERS-1'!$B$5:$J$44,7,FALSE)*AirBSYLD2!$F225 + AirBSYLD1!AT225*(1-VLOOKUP(AirBSYLD2!AT$4,'[1]INTERNAL PARAMETERS-1'!$B$5:$J$44,5,FALSE))*VLOOKUP(AirBSYLD2!AT$4,'[1]INTERNAL PARAMETERS-1'!$B$5:$J$44,9,FALSE)*AirBSYLD2!$F225</f>
        <v>0</v>
      </c>
      <c r="AU225" s="45">
        <f>AirBSYLD1!AU225*VLOOKUP(AirBSYLD2!AU$4,'[1]INTERNAL PARAMETERS-1'!$B$5:$J$44,5,FALSE)*VLOOKUP(AirBSYLD2!AU$4,'[1]INTERNAL PARAMETERS-1'!$B$5:$J$44,6,FALSE)*VLOOKUP(AirBSYLD2!AU$4,'[1]INTERNAL PARAMETERS-1'!$B$5:$J$44,3,FALSE) + AirBSYLD1!AU225*(1-VLOOKUP(AirBSYLD2!AU$4,'[1]INTERNAL PARAMETERS-1'!$B$5:$J$44,5,FALSE))*VLOOKUP(AirBSYLD2!AU$4,'[1]INTERNAL PARAMETERS-1'!$B$5:$J$44,8,FALSE)*VLOOKUP(AirBSYLD2!AU$4,'[1]INTERNAL PARAMETERS-1'!$B$5:$J$44,3,FALSE)</f>
        <v>0</v>
      </c>
      <c r="AV225" s="44">
        <f>AirBSYLD1!AV225*VLOOKUP(AirBSYLD2!AV$4,'[1]INTERNAL PARAMETERS-1'!$B$5:$J$44,5,FALSE)*VLOOKUP(AirBSYLD2!AV$4,'[1]INTERNAL PARAMETERS-1'!$B$5:$J$44,6,FALSE)*VLOOKUP(AirBSYLD2!AV$4,'[1]INTERNAL PARAMETERS-1'!$B$5:$J$44,3,FALSE) + AirBSYLD1!AV225*(1-VLOOKUP(AirBSYLD2!AV$4,'[1]INTERNAL PARAMETERS-1'!$B$5:$J$44,5,FALSE))*VLOOKUP(AirBSYLD2!AV$4,'[1]INTERNAL PARAMETERS-1'!$B$5:$J$44,8,FALSE)*VLOOKUP(AirBSYLD2!AV$4,'[1]INTERNAL PARAMETERS-1'!$B$5:$J$44,3,FALSE)</f>
        <v>0</v>
      </c>
      <c r="AW225" s="44">
        <f>AirBSYLD1!AW225*VLOOKUP(AirBSYLD2!AW$4,'[1]INTERNAL PARAMETERS-1'!$B$5:$J$44,5,FALSE)*VLOOKUP(AirBSYLD2!AW$4,'[1]INTERNAL PARAMETERS-1'!$B$5:$J$44,6,FALSE)*VLOOKUP(AirBSYLD2!AW$4,'[1]INTERNAL PARAMETERS-1'!$B$5:$J$44,3,FALSE) + AirBSYLD1!AW225*(1-VLOOKUP(AirBSYLD2!AW$4,'[1]INTERNAL PARAMETERS-1'!$B$5:$J$44,5,FALSE))*VLOOKUP(AirBSYLD2!AW$4,'[1]INTERNAL PARAMETERS-1'!$B$5:$J$44,8,FALSE)*VLOOKUP(AirBSYLD2!AW$4,'[1]INTERNAL PARAMETERS-1'!$B$5:$J$44,3,FALSE)</f>
        <v>0</v>
      </c>
      <c r="AX225" s="44">
        <f>AirBSYLD1!AX225*VLOOKUP(AirBSYLD2!AX$4,'[1]INTERNAL PARAMETERS-1'!$B$5:$J$44,5,FALSE)*VLOOKUP(AirBSYLD2!AX$4,'[1]INTERNAL PARAMETERS-1'!$B$5:$J$44,6,FALSE)*VLOOKUP(AirBSYLD2!AX$4,'[1]INTERNAL PARAMETERS-1'!$B$5:$J$44,3,FALSE) + AirBSYLD1!AX225*(1-VLOOKUP(AirBSYLD2!AX$4,'[1]INTERNAL PARAMETERS-1'!$B$5:$J$44,5,FALSE))*VLOOKUP(AirBSYLD2!AX$4,'[1]INTERNAL PARAMETERS-1'!$B$5:$J$44,8,FALSE)*VLOOKUP(AirBSYLD2!AX$4,'[1]INTERNAL PARAMETERS-1'!$B$5:$J$44,3,FALSE)</f>
        <v>0</v>
      </c>
      <c r="AY225" s="44">
        <f>AirBSYLD1!AY225*VLOOKUP(AirBSYLD2!AY$4,'[1]INTERNAL PARAMETERS-1'!$B$5:$J$44,5,FALSE)*VLOOKUP(AirBSYLD2!AY$4,'[1]INTERNAL PARAMETERS-1'!$B$5:$J$44,6,FALSE)*VLOOKUP(AirBSYLD2!AY$4,'[1]INTERNAL PARAMETERS-1'!$B$5:$J$44,3,FALSE) + AirBSYLD1!AY225*(1-VLOOKUP(AirBSYLD2!AY$4,'[1]INTERNAL PARAMETERS-1'!$B$5:$J$44,5,FALSE))*VLOOKUP(AirBSYLD2!AY$4,'[1]INTERNAL PARAMETERS-1'!$B$5:$J$44,8,FALSE)*VLOOKUP(AirBSYLD2!AY$4,'[1]INTERNAL PARAMETERS-1'!$B$5:$J$44,3,FALSE)</f>
        <v>0</v>
      </c>
      <c r="AZ225" s="44">
        <f>AirBSYLD1!AZ225*VLOOKUP(AirBSYLD2!AZ$4,'[1]INTERNAL PARAMETERS-1'!$B$5:$J$44,5,FALSE)*VLOOKUP(AirBSYLD2!AZ$4,'[1]INTERNAL PARAMETERS-1'!$B$5:$J$44,6,FALSE)*VLOOKUP(AirBSYLD2!AZ$4,'[1]INTERNAL PARAMETERS-1'!$B$5:$J$44,3,FALSE) + AirBSYLD1!AZ225*(1-VLOOKUP(AirBSYLD2!AZ$4,'[1]INTERNAL PARAMETERS-1'!$B$5:$J$44,5,FALSE))*VLOOKUP(AirBSYLD2!AZ$4,'[1]INTERNAL PARAMETERS-1'!$B$5:$J$44,8,FALSE)*VLOOKUP(AirBSYLD2!AZ$4,'[1]INTERNAL PARAMETERS-1'!$B$5:$J$44,3,FALSE)</f>
        <v>0</v>
      </c>
      <c r="BA225" s="44">
        <f>AirBSYLD1!BA225*VLOOKUP(AirBSYLD2!BA$4,'[1]INTERNAL PARAMETERS-1'!$B$5:$J$44,5,FALSE)*VLOOKUP(AirBSYLD2!BA$4,'[1]INTERNAL PARAMETERS-1'!$B$5:$J$44,6,FALSE)*VLOOKUP(AirBSYLD2!BA$4,'[1]INTERNAL PARAMETERS-1'!$B$5:$J$44,3,FALSE) + AirBSYLD1!BA225*(1-VLOOKUP(AirBSYLD2!BA$4,'[1]INTERNAL PARAMETERS-1'!$B$5:$J$44,5,FALSE))*VLOOKUP(AirBSYLD2!BA$4,'[1]INTERNAL PARAMETERS-1'!$B$5:$J$44,8,FALSE)*VLOOKUP(AirBSYLD2!BA$4,'[1]INTERNAL PARAMETERS-1'!$B$5:$J$44,3,FALSE)</f>
        <v>0</v>
      </c>
      <c r="BB225" s="44">
        <f>AirBSYLD1!BB225*VLOOKUP(AirBSYLD2!BB$4,'[1]INTERNAL PARAMETERS-1'!$B$5:$J$44,5,FALSE)*VLOOKUP(AirBSYLD2!BB$4,'[1]INTERNAL PARAMETERS-1'!$B$5:$J$44,6,FALSE)*VLOOKUP(AirBSYLD2!BB$4,'[1]INTERNAL PARAMETERS-1'!$B$5:$J$44,3,FALSE) + AirBSYLD1!BB225*(1-VLOOKUP(AirBSYLD2!BB$4,'[1]INTERNAL PARAMETERS-1'!$B$5:$J$44,5,FALSE))*VLOOKUP(AirBSYLD2!BB$4,'[1]INTERNAL PARAMETERS-1'!$B$5:$J$44,8,FALSE)*VLOOKUP(AirBSYLD2!BB$4,'[1]INTERNAL PARAMETERS-1'!$B$5:$J$44,3,FALSE)</f>
        <v>0</v>
      </c>
      <c r="BC225" s="44">
        <f>AirBSYLD1!BC225*VLOOKUP(AirBSYLD2!BC$4,'[1]INTERNAL PARAMETERS-1'!$B$5:$J$44,5,FALSE)*VLOOKUP(AirBSYLD2!BC$4,'[1]INTERNAL PARAMETERS-1'!$B$5:$J$44,6,FALSE)*VLOOKUP(AirBSYLD2!BC$4,'[1]INTERNAL PARAMETERS-1'!$B$5:$J$44,3,FALSE) + AirBSYLD1!BC225*(1-VLOOKUP(AirBSYLD2!BC$4,'[1]INTERNAL PARAMETERS-1'!$B$5:$J$44,5,FALSE))*VLOOKUP(AirBSYLD2!BC$4,'[1]INTERNAL PARAMETERS-1'!$B$5:$J$44,8,FALSE)*VLOOKUP(AirBSYLD2!BC$4,'[1]INTERNAL PARAMETERS-1'!$B$5:$J$44,3,FALSE)</f>
        <v>0</v>
      </c>
      <c r="BD225" s="44">
        <f>AirBSYLD1!BD225*VLOOKUP(AirBSYLD2!BD$4,'[1]INTERNAL PARAMETERS-1'!$B$5:$J$44,5,FALSE)*VLOOKUP(AirBSYLD2!BD$4,'[1]INTERNAL PARAMETERS-1'!$B$5:$J$44,6,FALSE)*VLOOKUP(AirBSYLD2!BD$4,'[1]INTERNAL PARAMETERS-1'!$B$5:$J$44,3,FALSE) + AirBSYLD1!BD225*(1-VLOOKUP(AirBSYLD2!BD$4,'[1]INTERNAL PARAMETERS-1'!$B$5:$J$44,5,FALSE))*VLOOKUP(AirBSYLD2!BD$4,'[1]INTERNAL PARAMETERS-1'!$B$5:$J$44,8,FALSE)*VLOOKUP(AirBSYLD2!BD$4,'[1]INTERNAL PARAMETERS-1'!$B$5:$J$44,3,FALSE)</f>
        <v>0</v>
      </c>
      <c r="BE225" s="44">
        <f>AirBSYLD1!BE225*VLOOKUP(AirBSYLD2!BE$4,'[1]INTERNAL PARAMETERS-1'!$B$5:$J$44,5,FALSE)*VLOOKUP(AirBSYLD2!BE$4,'[1]INTERNAL PARAMETERS-1'!$B$5:$J$44,6,FALSE)*VLOOKUP(AirBSYLD2!BE$4,'[1]INTERNAL PARAMETERS-1'!$B$5:$J$44,3,FALSE) + AirBSYLD1!BE225*(1-VLOOKUP(AirBSYLD2!BE$4,'[1]INTERNAL PARAMETERS-1'!$B$5:$J$44,5,FALSE))*VLOOKUP(AirBSYLD2!BE$4,'[1]INTERNAL PARAMETERS-1'!$B$5:$J$44,8,FALSE)*VLOOKUP(AirBSYLD2!BE$4,'[1]INTERNAL PARAMETERS-1'!$B$5:$J$44,3,FALSE)</f>
        <v>0</v>
      </c>
      <c r="BF225" s="44">
        <f>AirBSYLD1!BF225*VLOOKUP(AirBSYLD2!BF$4,'[1]INTERNAL PARAMETERS-1'!$B$5:$J$44,5,FALSE)*VLOOKUP(AirBSYLD2!BF$4,'[1]INTERNAL PARAMETERS-1'!$B$5:$J$44,6,FALSE)*VLOOKUP(AirBSYLD2!BF$4,'[1]INTERNAL PARAMETERS-1'!$B$5:$J$44,3,FALSE) + AirBSYLD1!BF225*(1-VLOOKUP(AirBSYLD2!BF$4,'[1]INTERNAL PARAMETERS-1'!$B$5:$J$44,5,FALSE))*VLOOKUP(AirBSYLD2!BF$4,'[1]INTERNAL PARAMETERS-1'!$B$5:$J$44,8,FALSE)*VLOOKUP(AirBSYLD2!BF$4,'[1]INTERNAL PARAMETERS-1'!$B$5:$J$44,3,FALSE)</f>
        <v>0</v>
      </c>
      <c r="BG225" s="44">
        <f>AirBSYLD1!BG225*VLOOKUP(AirBSYLD2!BG$4,'[1]INTERNAL PARAMETERS-1'!$B$5:$J$44,5,FALSE)*VLOOKUP(AirBSYLD2!BG$4,'[1]INTERNAL PARAMETERS-1'!$B$5:$J$44,6,FALSE)*VLOOKUP(AirBSYLD2!BG$4,'[1]INTERNAL PARAMETERS-1'!$B$5:$J$44,3,FALSE) + AirBSYLD1!BG225*(1-VLOOKUP(AirBSYLD2!BG$4,'[1]INTERNAL PARAMETERS-1'!$B$5:$J$44,5,FALSE))*VLOOKUP(AirBSYLD2!BG$4,'[1]INTERNAL PARAMETERS-1'!$B$5:$J$44,8,FALSE)*VLOOKUP(AirBSYLD2!BG$4,'[1]INTERNAL PARAMETERS-1'!$B$5:$J$44,3,FALSE)</f>
        <v>0</v>
      </c>
      <c r="BH225" s="44">
        <f>AirBSYLD1!BH225*VLOOKUP(AirBSYLD2!BH$4,'[1]INTERNAL PARAMETERS-1'!$B$5:$J$44,5,FALSE)*VLOOKUP(AirBSYLD2!BH$4,'[1]INTERNAL PARAMETERS-1'!$B$5:$J$44,6,FALSE)*VLOOKUP(AirBSYLD2!BH$4,'[1]INTERNAL PARAMETERS-1'!$B$5:$J$44,3,FALSE) + AirBSYLD1!BH225*(1-VLOOKUP(AirBSYLD2!BH$4,'[1]INTERNAL PARAMETERS-1'!$B$5:$J$44,5,FALSE))*VLOOKUP(AirBSYLD2!BH$4,'[1]INTERNAL PARAMETERS-1'!$B$5:$J$44,8,FALSE)*VLOOKUP(AirBSYLD2!BH$4,'[1]INTERNAL PARAMETERS-1'!$B$5:$J$44,3,FALSE)</f>
        <v>0</v>
      </c>
      <c r="BI225" s="44">
        <f>AirBSYLD1!BI225*VLOOKUP(AirBSYLD2!BI$4,'[1]INTERNAL PARAMETERS-1'!$B$5:$J$44,5,FALSE)*VLOOKUP(AirBSYLD2!BI$4,'[1]INTERNAL PARAMETERS-1'!$B$5:$J$44,6,FALSE)*VLOOKUP(AirBSYLD2!BI$4,'[1]INTERNAL PARAMETERS-1'!$B$5:$J$44,3,FALSE) + AirBSYLD1!BI225*(1-VLOOKUP(AirBSYLD2!BI$4,'[1]INTERNAL PARAMETERS-1'!$B$5:$J$44,5,FALSE))*VLOOKUP(AirBSYLD2!BI$4,'[1]INTERNAL PARAMETERS-1'!$B$5:$J$44,8,FALSE)*VLOOKUP(AirBSYLD2!BI$4,'[1]INTERNAL PARAMETERS-1'!$B$5:$J$44,3,FALSE)</f>
        <v>0</v>
      </c>
      <c r="BJ225" s="44">
        <f>AirBSYLD1!BJ225*VLOOKUP(AirBSYLD2!BJ$4,'[1]INTERNAL PARAMETERS-1'!$B$5:$J$44,5,FALSE)*VLOOKUP(AirBSYLD2!BJ$4,'[1]INTERNAL PARAMETERS-1'!$B$5:$J$44,6,FALSE)*VLOOKUP(AirBSYLD2!BJ$4,'[1]INTERNAL PARAMETERS-1'!$B$5:$J$44,3,FALSE) + AirBSYLD1!BJ225*(1-VLOOKUP(AirBSYLD2!BJ$4,'[1]INTERNAL PARAMETERS-1'!$B$5:$J$44,5,FALSE))*VLOOKUP(AirBSYLD2!BJ$4,'[1]INTERNAL PARAMETERS-1'!$B$5:$J$44,8,FALSE)*VLOOKUP(AirBSYLD2!BJ$4,'[1]INTERNAL PARAMETERS-1'!$B$5:$J$44,3,FALSE)</f>
        <v>0</v>
      </c>
      <c r="BK225" s="44">
        <f>AirBSYLD1!BK225*VLOOKUP(AirBSYLD2!BK$4,'[1]INTERNAL PARAMETERS-1'!$B$5:$J$44,5,FALSE)*VLOOKUP(AirBSYLD2!BK$4,'[1]INTERNAL PARAMETERS-1'!$B$5:$J$44,6,FALSE)*VLOOKUP(AirBSYLD2!BK$4,'[1]INTERNAL PARAMETERS-1'!$B$5:$J$44,3,FALSE) + AirBSYLD1!BK225*(1-VLOOKUP(AirBSYLD2!BK$4,'[1]INTERNAL PARAMETERS-1'!$B$5:$J$44,5,FALSE))*VLOOKUP(AirBSYLD2!BK$4,'[1]INTERNAL PARAMETERS-1'!$B$5:$J$44,8,FALSE)*VLOOKUP(AirBSYLD2!BK$4,'[1]INTERNAL PARAMETERS-1'!$B$5:$J$44,3,FALSE)</f>
        <v>0</v>
      </c>
      <c r="BL225" s="44">
        <f>AirBSYLD1!BL225*VLOOKUP(AirBSYLD2!BL$4,'[1]INTERNAL PARAMETERS-1'!$B$5:$J$44,5,FALSE)*VLOOKUP(AirBSYLD2!BL$4,'[1]INTERNAL PARAMETERS-1'!$B$5:$J$44,6,FALSE)*VLOOKUP(AirBSYLD2!BL$4,'[1]INTERNAL PARAMETERS-1'!$B$5:$J$44,3,FALSE) + AirBSYLD1!BL225*(1-VLOOKUP(AirBSYLD2!BL$4,'[1]INTERNAL PARAMETERS-1'!$B$5:$J$44,5,FALSE))*VLOOKUP(AirBSYLD2!BL$4,'[1]INTERNAL PARAMETERS-1'!$B$5:$J$44,8,FALSE)*VLOOKUP(AirBSYLD2!BL$4,'[1]INTERNAL PARAMETERS-1'!$B$5:$J$44,3,FALSE)</f>
        <v>0</v>
      </c>
      <c r="BM225" s="44">
        <f>AirBSYLD1!BM225*VLOOKUP(AirBSYLD2!BM$4,'[1]INTERNAL PARAMETERS-1'!$B$5:$J$44,5,FALSE)*VLOOKUP(AirBSYLD2!BM$4,'[1]INTERNAL PARAMETERS-1'!$B$5:$J$44,6,FALSE)*VLOOKUP(AirBSYLD2!BM$4,'[1]INTERNAL PARAMETERS-1'!$B$5:$J$44,3,FALSE) + AirBSYLD1!BM225*(1-VLOOKUP(AirBSYLD2!BM$4,'[1]INTERNAL PARAMETERS-1'!$B$5:$J$44,5,FALSE))*VLOOKUP(AirBSYLD2!BM$4,'[1]INTERNAL PARAMETERS-1'!$B$5:$J$44,8,FALSE)*VLOOKUP(AirBSYLD2!BM$4,'[1]INTERNAL PARAMETERS-1'!$B$5:$J$44,3,FALSE)</f>
        <v>0</v>
      </c>
      <c r="BN225" s="44">
        <f>AirBSYLD1!BN225*VLOOKUP(AirBSYLD2!BN$4,'[1]INTERNAL PARAMETERS-1'!$B$5:$J$44,5,FALSE)*VLOOKUP(AirBSYLD2!BN$4,'[1]INTERNAL PARAMETERS-1'!$B$5:$J$44,6,FALSE)*VLOOKUP(AirBSYLD2!BN$4,'[1]INTERNAL PARAMETERS-1'!$B$5:$J$44,3,FALSE) + AirBSYLD1!BN225*(1-VLOOKUP(AirBSYLD2!BN$4,'[1]INTERNAL PARAMETERS-1'!$B$5:$J$44,5,FALSE))*VLOOKUP(AirBSYLD2!BN$4,'[1]INTERNAL PARAMETERS-1'!$B$5:$J$44,8,FALSE)*VLOOKUP(AirBSYLD2!BN$4,'[1]INTERNAL PARAMETERS-1'!$B$5:$J$44,3,FALSE)</f>
        <v>0</v>
      </c>
      <c r="BO225" s="44">
        <f>AirBSYLD1!BO225*VLOOKUP(AirBSYLD2!BO$4,'[1]INTERNAL PARAMETERS-1'!$B$5:$J$44,5,FALSE)*VLOOKUP(AirBSYLD2!BO$4,'[1]INTERNAL PARAMETERS-1'!$B$5:$J$44,6,FALSE)*VLOOKUP(AirBSYLD2!BO$4,'[1]INTERNAL PARAMETERS-1'!$B$5:$J$44,3,FALSE) + AirBSYLD1!BO225*(1-VLOOKUP(AirBSYLD2!BO$4,'[1]INTERNAL PARAMETERS-1'!$B$5:$J$44,5,FALSE))*VLOOKUP(AirBSYLD2!BO$4,'[1]INTERNAL PARAMETERS-1'!$B$5:$J$44,8,FALSE)*VLOOKUP(AirBSYLD2!BO$4,'[1]INTERNAL PARAMETERS-1'!$B$5:$J$44,3,FALSE)</f>
        <v>0</v>
      </c>
      <c r="BP225" s="44">
        <f>AirBSYLD1!BP225*VLOOKUP(AirBSYLD2!BP$4,'[1]INTERNAL PARAMETERS-1'!$B$5:$J$44,5,FALSE)*VLOOKUP(AirBSYLD2!BP$4,'[1]INTERNAL PARAMETERS-1'!$B$5:$J$44,6,FALSE)*VLOOKUP(AirBSYLD2!BP$4,'[1]INTERNAL PARAMETERS-1'!$B$5:$J$44,3,FALSE) + AirBSYLD1!BP225*(1-VLOOKUP(AirBSYLD2!BP$4,'[1]INTERNAL PARAMETERS-1'!$B$5:$J$44,5,FALSE))*VLOOKUP(AirBSYLD2!BP$4,'[1]INTERNAL PARAMETERS-1'!$B$5:$J$44,8,FALSE)*VLOOKUP(AirBSYLD2!BP$4,'[1]INTERNAL PARAMETERS-1'!$B$5:$J$44,3,FALSE)</f>
        <v>0</v>
      </c>
      <c r="BQ225" s="44">
        <f>AirBSYLD1!BQ225*VLOOKUP(AirBSYLD2!BQ$4,'[1]INTERNAL PARAMETERS-1'!$B$5:$J$44,5,FALSE)*VLOOKUP(AirBSYLD2!BQ$4,'[1]INTERNAL PARAMETERS-1'!$B$5:$J$44,6,FALSE)*VLOOKUP(AirBSYLD2!BQ$4,'[1]INTERNAL PARAMETERS-1'!$B$5:$J$44,3,FALSE) + AirBSYLD1!BQ225*(1-VLOOKUP(AirBSYLD2!BQ$4,'[1]INTERNAL PARAMETERS-1'!$B$5:$J$44,5,FALSE))*VLOOKUP(AirBSYLD2!BQ$4,'[1]INTERNAL PARAMETERS-1'!$B$5:$J$44,8,FALSE)*VLOOKUP(AirBSYLD2!BQ$4,'[1]INTERNAL PARAMETERS-1'!$B$5:$J$44,3,FALSE)</f>
        <v>0</v>
      </c>
      <c r="BR225" s="44">
        <f>AirBSYLD1!BR225*VLOOKUP(AirBSYLD2!BR$4,'[1]INTERNAL PARAMETERS-1'!$B$5:$J$44,5,FALSE)*VLOOKUP(AirBSYLD2!BR$4,'[1]INTERNAL PARAMETERS-1'!$B$5:$J$44,6,FALSE)*VLOOKUP(AirBSYLD2!BR$4,'[1]INTERNAL PARAMETERS-1'!$B$5:$J$44,3,FALSE) + AirBSYLD1!BR225*(1-VLOOKUP(AirBSYLD2!BR$4,'[1]INTERNAL PARAMETERS-1'!$B$5:$J$44,5,FALSE))*VLOOKUP(AirBSYLD2!BR$4,'[1]INTERNAL PARAMETERS-1'!$B$5:$J$44,8,FALSE)*VLOOKUP(AirBSYLD2!BR$4,'[1]INTERNAL PARAMETERS-1'!$B$5:$J$44,3,FALSE)</f>
        <v>0</v>
      </c>
      <c r="BS225" s="44">
        <f>AirBSYLD1!BS225*VLOOKUP(AirBSYLD2!BS$4,'[1]INTERNAL PARAMETERS-1'!$B$5:$J$44,5,FALSE)*VLOOKUP(AirBSYLD2!BS$4,'[1]INTERNAL PARAMETERS-1'!$B$5:$J$44,6,FALSE)*VLOOKUP(AirBSYLD2!BS$4,'[1]INTERNAL PARAMETERS-1'!$B$5:$J$44,3,FALSE) + AirBSYLD1!BS225*(1-VLOOKUP(AirBSYLD2!BS$4,'[1]INTERNAL PARAMETERS-1'!$B$5:$J$44,5,FALSE))*VLOOKUP(AirBSYLD2!BS$4,'[1]INTERNAL PARAMETERS-1'!$B$5:$J$44,8,FALSE)*VLOOKUP(AirBSYLD2!BS$4,'[1]INTERNAL PARAMETERS-1'!$B$5:$J$44,3,FALSE)</f>
        <v>0</v>
      </c>
      <c r="BT225" s="44">
        <f>AirBSYLD1!BT225*VLOOKUP(AirBSYLD2!BT$4,'[1]INTERNAL PARAMETERS-1'!$B$5:$J$44,5,FALSE)*VLOOKUP(AirBSYLD2!BT$4,'[1]INTERNAL PARAMETERS-1'!$B$5:$J$44,6,FALSE)*VLOOKUP(AirBSYLD2!BT$4,'[1]INTERNAL PARAMETERS-1'!$B$5:$J$44,3,FALSE) + AirBSYLD1!BT225*(1-VLOOKUP(AirBSYLD2!BT$4,'[1]INTERNAL PARAMETERS-1'!$B$5:$J$44,5,FALSE))*VLOOKUP(AirBSYLD2!BT$4,'[1]INTERNAL PARAMETERS-1'!$B$5:$J$44,8,FALSE)*VLOOKUP(AirBSYLD2!BT$4,'[1]INTERNAL PARAMETERS-1'!$B$5:$J$44,3,FALSE)</f>
        <v>0</v>
      </c>
      <c r="BU225" s="44">
        <f>AirBSYLD1!BU225*VLOOKUP(AirBSYLD2!BU$4,'[1]INTERNAL PARAMETERS-1'!$B$5:$J$44,5,FALSE)*VLOOKUP(AirBSYLD2!BU$4,'[1]INTERNAL PARAMETERS-1'!$B$5:$J$44,6,FALSE)*VLOOKUP(AirBSYLD2!BU$4,'[1]INTERNAL PARAMETERS-1'!$B$5:$J$44,3,FALSE) + AirBSYLD1!BU225*(1-VLOOKUP(AirBSYLD2!BU$4,'[1]INTERNAL PARAMETERS-1'!$B$5:$J$44,5,FALSE))*VLOOKUP(AirBSYLD2!BU$4,'[1]INTERNAL PARAMETERS-1'!$B$5:$J$44,8,FALSE)*VLOOKUP(AirBSYLD2!BU$4,'[1]INTERNAL PARAMETERS-1'!$B$5:$J$44,3,FALSE)</f>
        <v>0</v>
      </c>
      <c r="BV225" s="44">
        <f>AirBSYLD1!BV225*VLOOKUP(AirBSYLD2!BV$4,'[1]INTERNAL PARAMETERS-1'!$B$5:$J$44,5,FALSE)*VLOOKUP(AirBSYLD2!BV$4,'[1]INTERNAL PARAMETERS-1'!$B$5:$J$44,6,FALSE)*VLOOKUP(AirBSYLD2!BV$4,'[1]INTERNAL PARAMETERS-1'!$B$5:$J$44,3,FALSE) + AirBSYLD1!BV225*(1-VLOOKUP(AirBSYLD2!BV$4,'[1]INTERNAL PARAMETERS-1'!$B$5:$J$44,5,FALSE))*VLOOKUP(AirBSYLD2!BV$4,'[1]INTERNAL PARAMETERS-1'!$B$5:$J$44,8,FALSE)*VLOOKUP(AirBSYLD2!BV$4,'[1]INTERNAL PARAMETERS-1'!$B$5:$J$44,3,FALSE)</f>
        <v>0</v>
      </c>
      <c r="BW225" s="44">
        <f>AirBSYLD1!BW225*VLOOKUP(AirBSYLD2!BW$4,'[1]INTERNAL PARAMETERS-1'!$B$5:$J$44,5,FALSE)*VLOOKUP(AirBSYLD2!BW$4,'[1]INTERNAL PARAMETERS-1'!$B$5:$J$44,6,FALSE)*VLOOKUP(AirBSYLD2!BW$4,'[1]INTERNAL PARAMETERS-1'!$B$5:$J$44,3,FALSE) + AirBSYLD1!BW225*(1-VLOOKUP(AirBSYLD2!BW$4,'[1]INTERNAL PARAMETERS-1'!$B$5:$J$44,5,FALSE))*VLOOKUP(AirBSYLD2!BW$4,'[1]INTERNAL PARAMETERS-1'!$B$5:$J$44,8,FALSE)*VLOOKUP(AirBSYLD2!BW$4,'[1]INTERNAL PARAMETERS-1'!$B$5:$J$44,3,FALSE)</f>
        <v>0</v>
      </c>
      <c r="BX225" s="44">
        <f>AirBSYLD1!BX225*VLOOKUP(AirBSYLD2!BX$4,'[1]INTERNAL PARAMETERS-1'!$B$5:$J$44,5,FALSE)*VLOOKUP(AirBSYLD2!BX$4,'[1]INTERNAL PARAMETERS-1'!$B$5:$J$44,6,FALSE)*VLOOKUP(AirBSYLD2!BX$4,'[1]INTERNAL PARAMETERS-1'!$B$5:$J$44,3,FALSE) + AirBSYLD1!BX225*(1-VLOOKUP(AirBSYLD2!BX$4,'[1]INTERNAL PARAMETERS-1'!$B$5:$J$44,5,FALSE))*VLOOKUP(AirBSYLD2!BX$4,'[1]INTERNAL PARAMETERS-1'!$B$5:$J$44,8,FALSE)*VLOOKUP(AirBSYLD2!BX$4,'[1]INTERNAL PARAMETERS-1'!$B$5:$J$44,3,FALSE)</f>
        <v>0</v>
      </c>
      <c r="BY225" s="44">
        <f>AirBSYLD1!BY225*VLOOKUP(AirBSYLD2!BY$4,'[1]INTERNAL PARAMETERS-1'!$B$5:$J$44,5,FALSE)*VLOOKUP(AirBSYLD2!BY$4,'[1]INTERNAL PARAMETERS-1'!$B$5:$J$44,6,FALSE)*VLOOKUP(AirBSYLD2!BY$4,'[1]INTERNAL PARAMETERS-1'!$B$5:$J$44,3,FALSE) + AirBSYLD1!BY225*(1-VLOOKUP(AirBSYLD2!BY$4,'[1]INTERNAL PARAMETERS-1'!$B$5:$J$44,5,FALSE))*VLOOKUP(AirBSYLD2!BY$4,'[1]INTERNAL PARAMETERS-1'!$B$5:$J$44,8,FALSE)*VLOOKUP(AirBSYLD2!BY$4,'[1]INTERNAL PARAMETERS-1'!$B$5:$J$44,3,FALSE)</f>
        <v>0</v>
      </c>
      <c r="BZ225" s="44">
        <f>AirBSYLD1!BZ225*VLOOKUP(AirBSYLD2!BZ$4,'[1]INTERNAL PARAMETERS-1'!$B$5:$J$44,5,FALSE)*VLOOKUP(AirBSYLD2!BZ$4,'[1]INTERNAL PARAMETERS-1'!$B$5:$J$44,6,FALSE)*VLOOKUP(AirBSYLD2!BZ$4,'[1]INTERNAL PARAMETERS-1'!$B$5:$J$44,3,FALSE) + AirBSYLD1!BZ225*(1-VLOOKUP(AirBSYLD2!BZ$4,'[1]INTERNAL PARAMETERS-1'!$B$5:$J$44,5,FALSE))*VLOOKUP(AirBSYLD2!BZ$4,'[1]INTERNAL PARAMETERS-1'!$B$5:$J$44,8,FALSE)*VLOOKUP(AirBSYLD2!BZ$4,'[1]INTERNAL PARAMETERS-1'!$B$5:$J$44,3,FALSE)</f>
        <v>0</v>
      </c>
      <c r="CA225" s="44">
        <f>AirBSYLD1!CA225*VLOOKUP(AirBSYLD2!CA$4,'[1]INTERNAL PARAMETERS-1'!$B$5:$J$44,5,FALSE)*VLOOKUP(AirBSYLD2!CA$4,'[1]INTERNAL PARAMETERS-1'!$B$5:$J$44,6,FALSE)*VLOOKUP(AirBSYLD2!CA$4,'[1]INTERNAL PARAMETERS-1'!$B$5:$J$44,3,FALSE) + AirBSYLD1!CA225*(1-VLOOKUP(AirBSYLD2!CA$4,'[1]INTERNAL PARAMETERS-1'!$B$5:$J$44,5,FALSE))*VLOOKUP(AirBSYLD2!CA$4,'[1]INTERNAL PARAMETERS-1'!$B$5:$J$44,8,FALSE)*VLOOKUP(AirBSYLD2!CA$4,'[1]INTERNAL PARAMETERS-1'!$B$5:$J$44,3,FALSE)</f>
        <v>0</v>
      </c>
      <c r="CB225" s="44">
        <f>AirBSYLD1!CB225*VLOOKUP(AirBSYLD2!CB$4,'[1]INTERNAL PARAMETERS-1'!$B$5:$J$44,5,FALSE)*VLOOKUP(AirBSYLD2!CB$4,'[1]INTERNAL PARAMETERS-1'!$B$5:$J$44,6,FALSE)*VLOOKUP(AirBSYLD2!CB$4,'[1]INTERNAL PARAMETERS-1'!$B$5:$J$44,3,FALSE) + AirBSYLD1!CB225*(1-VLOOKUP(AirBSYLD2!CB$4,'[1]INTERNAL PARAMETERS-1'!$B$5:$J$44,5,FALSE))*VLOOKUP(AirBSYLD2!CB$4,'[1]INTERNAL PARAMETERS-1'!$B$5:$J$44,8,FALSE)*VLOOKUP(AirBSYLD2!CB$4,'[1]INTERNAL PARAMETERS-1'!$B$5:$J$44,3,FALSE)</f>
        <v>0</v>
      </c>
      <c r="CC225" s="44">
        <f>AirBSYLD1!CC225*VLOOKUP(AirBSYLD2!CC$4,'[1]INTERNAL PARAMETERS-1'!$B$5:$J$44,5,FALSE)*VLOOKUP(AirBSYLD2!CC$4,'[1]INTERNAL PARAMETERS-1'!$B$5:$J$44,6,FALSE)*VLOOKUP(AirBSYLD2!CC$4,'[1]INTERNAL PARAMETERS-1'!$B$5:$J$44,3,FALSE) + AirBSYLD1!CC225*(1-VLOOKUP(AirBSYLD2!CC$4,'[1]INTERNAL PARAMETERS-1'!$B$5:$J$44,5,FALSE))*VLOOKUP(AirBSYLD2!CC$4,'[1]INTERNAL PARAMETERS-1'!$B$5:$J$44,8,FALSE)*VLOOKUP(AirBSYLD2!CC$4,'[1]INTERNAL PARAMETERS-1'!$B$5:$J$44,3,FALSE)</f>
        <v>0</v>
      </c>
      <c r="CD225" s="44">
        <f>AirBSYLD1!CD225*VLOOKUP(AirBSYLD2!CD$4,'[1]INTERNAL PARAMETERS-1'!$B$5:$J$44,5,FALSE)*VLOOKUP(AirBSYLD2!CD$4,'[1]INTERNAL PARAMETERS-1'!$B$5:$J$44,6,FALSE)*VLOOKUP(AirBSYLD2!CD$4,'[1]INTERNAL PARAMETERS-1'!$B$5:$J$44,3,FALSE) + AirBSYLD1!CD225*(1-VLOOKUP(AirBSYLD2!CD$4,'[1]INTERNAL PARAMETERS-1'!$B$5:$J$44,5,FALSE))*VLOOKUP(AirBSYLD2!CD$4,'[1]INTERNAL PARAMETERS-1'!$B$5:$J$44,8,FALSE)*VLOOKUP(AirBSYLD2!CD$4,'[1]INTERNAL PARAMETERS-1'!$B$5:$J$44,3,FALSE)</f>
        <v>0</v>
      </c>
      <c r="CE225" s="44">
        <f>AirBSYLD1!CE225*VLOOKUP(AirBSYLD2!CE$4,'[1]INTERNAL PARAMETERS-1'!$B$5:$J$44,5,FALSE)*VLOOKUP(AirBSYLD2!CE$4,'[1]INTERNAL PARAMETERS-1'!$B$5:$J$44,6,FALSE)*VLOOKUP(AirBSYLD2!CE$4,'[1]INTERNAL PARAMETERS-1'!$B$5:$J$44,3,FALSE) + AirBSYLD1!CE225*(1-VLOOKUP(AirBSYLD2!CE$4,'[1]INTERNAL PARAMETERS-1'!$B$5:$J$44,5,FALSE))*VLOOKUP(AirBSYLD2!CE$4,'[1]INTERNAL PARAMETERS-1'!$B$5:$J$44,8,FALSE)*VLOOKUP(AirBSYLD2!CE$4,'[1]INTERNAL PARAMETERS-1'!$B$5:$J$44,3,FALSE)</f>
        <v>0</v>
      </c>
      <c r="CF225" s="44">
        <f>AirBSYLD1!CF225*VLOOKUP(AirBSYLD2!CF$4,'[1]INTERNAL PARAMETERS-1'!$B$5:$J$44,5,FALSE)*VLOOKUP(AirBSYLD2!CF$4,'[1]INTERNAL PARAMETERS-1'!$B$5:$J$44,6,FALSE)*VLOOKUP(AirBSYLD2!CF$4,'[1]INTERNAL PARAMETERS-1'!$B$5:$J$44,3,FALSE) + AirBSYLD1!CF225*(1-VLOOKUP(AirBSYLD2!CF$4,'[1]INTERNAL PARAMETERS-1'!$B$5:$J$44,5,FALSE))*VLOOKUP(AirBSYLD2!CF$4,'[1]INTERNAL PARAMETERS-1'!$B$5:$J$44,8,FALSE)*VLOOKUP(AirBSYLD2!CF$4,'[1]INTERNAL PARAMETERS-1'!$B$5:$J$44,3,FALSE)</f>
        <v>0</v>
      </c>
      <c r="CG225" s="44">
        <f>AirBSYLD1!CG225*VLOOKUP(AirBSYLD2!CG$4,'[1]INTERNAL PARAMETERS-1'!$B$5:$J$44,5,FALSE)*VLOOKUP(AirBSYLD2!CG$4,'[1]INTERNAL PARAMETERS-1'!$B$5:$J$44,6,FALSE)*VLOOKUP(AirBSYLD2!CG$4,'[1]INTERNAL PARAMETERS-1'!$B$5:$J$44,3,FALSE) + AirBSYLD1!CG225*(1-VLOOKUP(AirBSYLD2!CG$4,'[1]INTERNAL PARAMETERS-1'!$B$5:$J$44,5,FALSE))*VLOOKUP(AirBSYLD2!CG$4,'[1]INTERNAL PARAMETERS-1'!$B$5:$J$44,8,FALSE)*VLOOKUP(AirBSYLD2!CG$4,'[1]INTERNAL PARAMETERS-1'!$B$5:$J$44,3,FALSE)</f>
        <v>0</v>
      </c>
      <c r="CH225" s="43">
        <f>AirBSYLD1!CH225*VLOOKUP(AirBSYLD2!CH$4,'[1]INTERNAL PARAMETERS-1'!$B$5:$J$44,5,FALSE)*VLOOKUP(AirBSYLD2!CH$4,'[1]INTERNAL PARAMETERS-1'!$B$5:$J$44,6,FALSE)*VLOOKUP(AirBSYLD2!CH$4,'[1]INTERNAL PARAMETERS-1'!$B$5:$J$44,3,FALSE) + AirBSYLD1!CH225*(1-VLOOKUP(AirBSYLD2!CH$4,'[1]INTERNAL PARAMETERS-1'!$B$5:$J$44,5,FALSE))*VLOOKUP(AirBSYLD2!CH$4,'[1]INTERNAL PARAMETERS-1'!$B$5:$J$44,8,FALSE)*VLOOKUP(AirBSYLD2!CH$4,'[1]INTERNAL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AirBS!X226</f>
        <v>0</v>
      </c>
      <c r="F226" s="59">
        <f>'[1]INTERNAL PARAMETERS-1'!M10</f>
        <v>58.935000000000002</v>
      </c>
      <c r="G226" s="45">
        <f>AirBSYLD1!G226*VLOOKUP(AirBSYLD2!G$4,'[1]INTERNAL PARAMETERS-1'!$B$5:$J$44,5,FALSE)*VLOOKUP(AirBSYLD2!G$4,'[1]INTERNAL PARAMETERS-1'!$B$5:$J$44,7,FALSE)*AirBSYLD2!$F226 + AirBSYLD1!G226*(1-VLOOKUP(AirBSYLD2!G$4,'[1]INTERNAL PARAMETERS-1'!$B$5:$J$44,5,FALSE))*VLOOKUP(AirBSYLD2!G$4,'[1]INTERNAL PARAMETERS-1'!$B$5:$J$44,9,FALSE)*AirBSYLD2!$F226</f>
        <v>0</v>
      </c>
      <c r="H226" s="44">
        <f>AirBSYLD1!H226*VLOOKUP(AirBSYLD2!H$4,'[1]INTERNAL PARAMETERS-1'!$B$5:$J$44,5,FALSE)*VLOOKUP(AirBSYLD2!H$4,'[1]INTERNAL PARAMETERS-1'!$B$5:$J$44,7,FALSE)*AirBSYLD2!$F226 + AirBSYLD1!H226*(1-VLOOKUP(AirBSYLD2!H$4,'[1]INTERNAL PARAMETERS-1'!$B$5:$J$44,5,FALSE))*VLOOKUP(AirBSYLD2!H$4,'[1]INTERNAL PARAMETERS-1'!$B$5:$J$44,9,FALSE)*AirBSYLD2!$F226</f>
        <v>0</v>
      </c>
      <c r="I226" s="44">
        <f>AirBSYLD1!I226*VLOOKUP(AirBSYLD2!I$4,'[1]INTERNAL PARAMETERS-1'!$B$5:$J$44,5,FALSE)*VLOOKUP(AirBSYLD2!I$4,'[1]INTERNAL PARAMETERS-1'!$B$5:$J$44,7,FALSE)*AirBSYLD2!$F226 + AirBSYLD1!I226*(1-VLOOKUP(AirBSYLD2!I$4,'[1]INTERNAL PARAMETERS-1'!$B$5:$J$44,5,FALSE))*VLOOKUP(AirBSYLD2!I$4,'[1]INTERNAL PARAMETERS-1'!$B$5:$J$44,9,FALSE)*AirBSYLD2!$F226</f>
        <v>0</v>
      </c>
      <c r="J226" s="44">
        <f>AirBSYLD1!J226*VLOOKUP(AirBSYLD2!J$4,'[1]INTERNAL PARAMETERS-1'!$B$5:$J$44,5,FALSE)*VLOOKUP(AirBSYLD2!J$4,'[1]INTERNAL PARAMETERS-1'!$B$5:$J$44,7,FALSE)*AirBSYLD2!$F226 + AirBSYLD1!J226*(1-VLOOKUP(AirBSYLD2!J$4,'[1]INTERNAL PARAMETERS-1'!$B$5:$J$44,5,FALSE))*VLOOKUP(AirBSYLD2!J$4,'[1]INTERNAL PARAMETERS-1'!$B$5:$J$44,9,FALSE)*AirBSYLD2!$F226</f>
        <v>0</v>
      </c>
      <c r="K226" s="44">
        <f>AirBSYLD1!K226*VLOOKUP(AirBSYLD2!K$4,'[1]INTERNAL PARAMETERS-1'!$B$5:$J$44,5,FALSE)*VLOOKUP(AirBSYLD2!K$4,'[1]INTERNAL PARAMETERS-1'!$B$5:$J$44,7,FALSE)*AirBSYLD2!$F226 + AirBSYLD1!K226*(1-VLOOKUP(AirBSYLD2!K$4,'[1]INTERNAL PARAMETERS-1'!$B$5:$J$44,5,FALSE))*VLOOKUP(AirBSYLD2!K$4,'[1]INTERNAL PARAMETERS-1'!$B$5:$J$44,9,FALSE)*AirBSYLD2!$F226</f>
        <v>0</v>
      </c>
      <c r="L226" s="44">
        <f>AirBSYLD1!L226*VLOOKUP(AirBSYLD2!L$4,'[1]INTERNAL PARAMETERS-1'!$B$5:$J$44,5,FALSE)*VLOOKUP(AirBSYLD2!L$4,'[1]INTERNAL PARAMETERS-1'!$B$5:$J$44,7,FALSE)*AirBSYLD2!$F226 + AirBSYLD1!L226*(1-VLOOKUP(AirBSYLD2!L$4,'[1]INTERNAL PARAMETERS-1'!$B$5:$J$44,5,FALSE))*VLOOKUP(AirBSYLD2!L$4,'[1]INTERNAL PARAMETERS-1'!$B$5:$J$44,9,FALSE)*AirBSYLD2!$F226</f>
        <v>0</v>
      </c>
      <c r="M226" s="44">
        <f>AirBSYLD1!M226*VLOOKUP(AirBSYLD2!M$4,'[1]INTERNAL PARAMETERS-1'!$B$5:$J$44,5,FALSE)*VLOOKUP(AirBSYLD2!M$4,'[1]INTERNAL PARAMETERS-1'!$B$5:$J$44,7,FALSE)*AirBSYLD2!$F226 + AirBSYLD1!M226*(1-VLOOKUP(AirBSYLD2!M$4,'[1]INTERNAL PARAMETERS-1'!$B$5:$J$44,5,FALSE))*VLOOKUP(AirBSYLD2!M$4,'[1]INTERNAL PARAMETERS-1'!$B$5:$J$44,9,FALSE)*AirBSYLD2!$F226</f>
        <v>0</v>
      </c>
      <c r="N226" s="44">
        <f>AirBSYLD1!N226*VLOOKUP(AirBSYLD2!N$4,'[1]INTERNAL PARAMETERS-1'!$B$5:$J$44,5,FALSE)*VLOOKUP(AirBSYLD2!N$4,'[1]INTERNAL PARAMETERS-1'!$B$5:$J$44,7,FALSE)*AirBSYLD2!$F226 + AirBSYLD1!N226*(1-VLOOKUP(AirBSYLD2!N$4,'[1]INTERNAL PARAMETERS-1'!$B$5:$J$44,5,FALSE))*VLOOKUP(AirBSYLD2!N$4,'[1]INTERNAL PARAMETERS-1'!$B$5:$J$44,9,FALSE)*AirBSYLD2!$F226</f>
        <v>0</v>
      </c>
      <c r="O226" s="44">
        <f>AirBSYLD1!O226*VLOOKUP(AirBSYLD2!O$4,'[1]INTERNAL PARAMETERS-1'!$B$5:$J$44,5,FALSE)*VLOOKUP(AirBSYLD2!O$4,'[1]INTERNAL PARAMETERS-1'!$B$5:$J$44,7,FALSE)*AirBSYLD2!$F226 + AirBSYLD1!O226*(1-VLOOKUP(AirBSYLD2!O$4,'[1]INTERNAL PARAMETERS-1'!$B$5:$J$44,5,FALSE))*VLOOKUP(AirBSYLD2!O$4,'[1]INTERNAL PARAMETERS-1'!$B$5:$J$44,9,FALSE)*AirBSYLD2!$F226</f>
        <v>0</v>
      </c>
      <c r="P226" s="44">
        <f>AirBSYLD1!P226*VLOOKUP(AirBSYLD2!P$4,'[1]INTERNAL PARAMETERS-1'!$B$5:$J$44,5,FALSE)*VLOOKUP(AirBSYLD2!P$4,'[1]INTERNAL PARAMETERS-1'!$B$5:$J$44,7,FALSE)*AirBSYLD2!$F226 + AirBSYLD1!P226*(1-VLOOKUP(AirBSYLD2!P$4,'[1]INTERNAL PARAMETERS-1'!$B$5:$J$44,5,FALSE))*VLOOKUP(AirBSYLD2!P$4,'[1]INTERNAL PARAMETERS-1'!$B$5:$J$44,9,FALSE)*AirBSYLD2!$F226</f>
        <v>0</v>
      </c>
      <c r="Q226" s="44">
        <f>AirBSYLD1!Q226*VLOOKUP(AirBSYLD2!Q$4,'[1]INTERNAL PARAMETERS-1'!$B$5:$J$44,5,FALSE)*VLOOKUP(AirBSYLD2!Q$4,'[1]INTERNAL PARAMETERS-1'!$B$5:$J$44,7,FALSE)*AirBSYLD2!$F226 + AirBSYLD1!Q226*(1-VLOOKUP(AirBSYLD2!Q$4,'[1]INTERNAL PARAMETERS-1'!$B$5:$J$44,5,FALSE))*VLOOKUP(AirBSYLD2!Q$4,'[1]INTERNAL PARAMETERS-1'!$B$5:$J$44,9,FALSE)*AirBSYLD2!$F226</f>
        <v>0</v>
      </c>
      <c r="R226" s="44">
        <f>AirBSYLD1!R226*VLOOKUP(AirBSYLD2!R$4,'[1]INTERNAL PARAMETERS-1'!$B$5:$J$44,5,FALSE)*VLOOKUP(AirBSYLD2!R$4,'[1]INTERNAL PARAMETERS-1'!$B$5:$J$44,7,FALSE)*AirBSYLD2!$F226 + AirBSYLD1!R226*(1-VLOOKUP(AirBSYLD2!R$4,'[1]INTERNAL PARAMETERS-1'!$B$5:$J$44,5,FALSE))*VLOOKUP(AirBSYLD2!R$4,'[1]INTERNAL PARAMETERS-1'!$B$5:$J$44,9,FALSE)*AirBSYLD2!$F226</f>
        <v>0</v>
      </c>
      <c r="S226" s="44">
        <f>AirBSYLD1!S226*VLOOKUP(AirBSYLD2!S$4,'[1]INTERNAL PARAMETERS-1'!$B$5:$J$44,5,FALSE)*VLOOKUP(AirBSYLD2!S$4,'[1]INTERNAL PARAMETERS-1'!$B$5:$J$44,7,FALSE)*AirBSYLD2!$F226 + AirBSYLD1!S226*(1-VLOOKUP(AirBSYLD2!S$4,'[1]INTERNAL PARAMETERS-1'!$B$5:$J$44,5,FALSE))*VLOOKUP(AirBSYLD2!S$4,'[1]INTERNAL PARAMETERS-1'!$B$5:$J$44,9,FALSE)*AirBSYLD2!$F226</f>
        <v>0</v>
      </c>
      <c r="T226" s="44">
        <f>AirBSYLD1!T226*VLOOKUP(AirBSYLD2!T$4,'[1]INTERNAL PARAMETERS-1'!$B$5:$J$44,5,FALSE)*VLOOKUP(AirBSYLD2!T$4,'[1]INTERNAL PARAMETERS-1'!$B$5:$J$44,7,FALSE)*AirBSYLD2!$F226 + AirBSYLD1!T226*(1-VLOOKUP(AirBSYLD2!T$4,'[1]INTERNAL PARAMETERS-1'!$B$5:$J$44,5,FALSE))*VLOOKUP(AirBSYLD2!T$4,'[1]INTERNAL PARAMETERS-1'!$B$5:$J$44,9,FALSE)*AirBSYLD2!$F226</f>
        <v>0</v>
      </c>
      <c r="U226" s="44">
        <f>AirBSYLD1!U226*VLOOKUP(AirBSYLD2!U$4,'[1]INTERNAL PARAMETERS-1'!$B$5:$J$44,5,FALSE)*VLOOKUP(AirBSYLD2!U$4,'[1]INTERNAL PARAMETERS-1'!$B$5:$J$44,7,FALSE)*AirBSYLD2!$F226 + AirBSYLD1!U226*(1-VLOOKUP(AirBSYLD2!U$4,'[1]INTERNAL PARAMETERS-1'!$B$5:$J$44,5,FALSE))*VLOOKUP(AirBSYLD2!U$4,'[1]INTERNAL PARAMETERS-1'!$B$5:$J$44,9,FALSE)*AirBSYLD2!$F226</f>
        <v>0</v>
      </c>
      <c r="V226" s="44">
        <f>AirBSYLD1!V226*VLOOKUP(AirBSYLD2!V$4,'[1]INTERNAL PARAMETERS-1'!$B$5:$J$44,5,FALSE)*VLOOKUP(AirBSYLD2!V$4,'[1]INTERNAL PARAMETERS-1'!$B$5:$J$44,7,FALSE)*AirBSYLD2!$F226 + AirBSYLD1!V226*(1-VLOOKUP(AirBSYLD2!V$4,'[1]INTERNAL PARAMETERS-1'!$B$5:$J$44,5,FALSE))*VLOOKUP(AirBSYLD2!V$4,'[1]INTERNAL PARAMETERS-1'!$B$5:$J$44,9,FALSE)*AirBSYLD2!$F226</f>
        <v>0</v>
      </c>
      <c r="W226" s="44">
        <f>AirBSYLD1!W226*VLOOKUP(AirBSYLD2!W$4,'[1]INTERNAL PARAMETERS-1'!$B$5:$J$44,5,FALSE)*VLOOKUP(AirBSYLD2!W$4,'[1]INTERNAL PARAMETERS-1'!$B$5:$J$44,7,FALSE)*AirBSYLD2!$F226 + AirBSYLD1!W226*(1-VLOOKUP(AirBSYLD2!W$4,'[1]INTERNAL PARAMETERS-1'!$B$5:$J$44,5,FALSE))*VLOOKUP(AirBSYLD2!W$4,'[1]INTERNAL PARAMETERS-1'!$B$5:$J$44,9,FALSE)*AirBSYLD2!$F226</f>
        <v>0</v>
      </c>
      <c r="X226" s="44">
        <f>AirBSYLD1!X226*VLOOKUP(AirBSYLD2!X$4,'[1]INTERNAL PARAMETERS-1'!$B$5:$J$44,5,FALSE)*VLOOKUP(AirBSYLD2!X$4,'[1]INTERNAL PARAMETERS-1'!$B$5:$J$44,7,FALSE)*AirBSYLD2!$F226 + AirBSYLD1!X226*(1-VLOOKUP(AirBSYLD2!X$4,'[1]INTERNAL PARAMETERS-1'!$B$5:$J$44,5,FALSE))*VLOOKUP(AirBSYLD2!X$4,'[1]INTERNAL PARAMETERS-1'!$B$5:$J$44,9,FALSE)*AirBSYLD2!$F226</f>
        <v>0</v>
      </c>
      <c r="Y226" s="44">
        <f>AirBSYLD1!Y226*VLOOKUP(AirBSYLD2!Y$4,'[1]INTERNAL PARAMETERS-1'!$B$5:$J$44,5,FALSE)*VLOOKUP(AirBSYLD2!Y$4,'[1]INTERNAL PARAMETERS-1'!$B$5:$J$44,7,FALSE)*AirBSYLD2!$F226 + AirBSYLD1!Y226*(1-VLOOKUP(AirBSYLD2!Y$4,'[1]INTERNAL PARAMETERS-1'!$B$5:$J$44,5,FALSE))*VLOOKUP(AirBSYLD2!Y$4,'[1]INTERNAL PARAMETERS-1'!$B$5:$J$44,9,FALSE)*AirBSYLD2!$F226</f>
        <v>0</v>
      </c>
      <c r="Z226" s="44">
        <f>AirBSYLD1!Z226*VLOOKUP(AirBSYLD2!Z$4,'[1]INTERNAL PARAMETERS-1'!$B$5:$J$44,5,FALSE)*VLOOKUP(AirBSYLD2!Z$4,'[1]INTERNAL PARAMETERS-1'!$B$5:$J$44,7,FALSE)*AirBSYLD2!$F226 + AirBSYLD1!Z226*(1-VLOOKUP(AirBSYLD2!Z$4,'[1]INTERNAL PARAMETERS-1'!$B$5:$J$44,5,FALSE))*VLOOKUP(AirBSYLD2!Z$4,'[1]INTERNAL PARAMETERS-1'!$B$5:$J$44,9,FALSE)*AirBSYLD2!$F226</f>
        <v>0</v>
      </c>
      <c r="AA226" s="44">
        <f>AirBSYLD1!AA226*VLOOKUP(AirBSYLD2!AA$4,'[1]INTERNAL PARAMETERS-1'!$B$5:$J$44,5,FALSE)*VLOOKUP(AirBSYLD2!AA$4,'[1]INTERNAL PARAMETERS-1'!$B$5:$J$44,7,FALSE)*AirBSYLD2!$F226 + AirBSYLD1!AA226*(1-VLOOKUP(AirBSYLD2!AA$4,'[1]INTERNAL PARAMETERS-1'!$B$5:$J$44,5,FALSE))*VLOOKUP(AirBSYLD2!AA$4,'[1]INTERNAL PARAMETERS-1'!$B$5:$J$44,9,FALSE)*AirBSYLD2!$F226</f>
        <v>0</v>
      </c>
      <c r="AB226" s="44">
        <f>AirBSYLD1!AB226*VLOOKUP(AirBSYLD2!AB$4,'[1]INTERNAL PARAMETERS-1'!$B$5:$J$44,5,FALSE)*VLOOKUP(AirBSYLD2!AB$4,'[1]INTERNAL PARAMETERS-1'!$B$5:$J$44,7,FALSE)*AirBSYLD2!$F226 + AirBSYLD1!AB226*(1-VLOOKUP(AirBSYLD2!AB$4,'[1]INTERNAL PARAMETERS-1'!$B$5:$J$44,5,FALSE))*VLOOKUP(AirBSYLD2!AB$4,'[1]INTERNAL PARAMETERS-1'!$B$5:$J$44,9,FALSE)*AirBSYLD2!$F226</f>
        <v>0</v>
      </c>
      <c r="AC226" s="44">
        <f>AirBSYLD1!AC226*VLOOKUP(AirBSYLD2!AC$4,'[1]INTERNAL PARAMETERS-1'!$B$5:$J$44,5,FALSE)*VLOOKUP(AirBSYLD2!AC$4,'[1]INTERNAL PARAMETERS-1'!$B$5:$J$44,7,FALSE)*AirBSYLD2!$F226 + AirBSYLD1!AC226*(1-VLOOKUP(AirBSYLD2!AC$4,'[1]INTERNAL PARAMETERS-1'!$B$5:$J$44,5,FALSE))*VLOOKUP(AirBSYLD2!AC$4,'[1]INTERNAL PARAMETERS-1'!$B$5:$J$44,9,FALSE)*AirBSYLD2!$F226</f>
        <v>0</v>
      </c>
      <c r="AD226" s="44">
        <f>AirBSYLD1!AD226*VLOOKUP(AirBSYLD2!AD$4,'[1]INTERNAL PARAMETERS-1'!$B$5:$J$44,5,FALSE)*VLOOKUP(AirBSYLD2!AD$4,'[1]INTERNAL PARAMETERS-1'!$B$5:$J$44,7,FALSE)*AirBSYLD2!$F226 + AirBSYLD1!AD226*(1-VLOOKUP(AirBSYLD2!AD$4,'[1]INTERNAL PARAMETERS-1'!$B$5:$J$44,5,FALSE))*VLOOKUP(AirBSYLD2!AD$4,'[1]INTERNAL PARAMETERS-1'!$B$5:$J$44,9,FALSE)*AirBSYLD2!$F226</f>
        <v>0</v>
      </c>
      <c r="AE226" s="44">
        <f>AirBSYLD1!AE226*VLOOKUP(AirBSYLD2!AE$4,'[1]INTERNAL PARAMETERS-1'!$B$5:$J$44,5,FALSE)*VLOOKUP(AirBSYLD2!AE$4,'[1]INTERNAL PARAMETERS-1'!$B$5:$J$44,7,FALSE)*AirBSYLD2!$F226 + AirBSYLD1!AE226*(1-VLOOKUP(AirBSYLD2!AE$4,'[1]INTERNAL PARAMETERS-1'!$B$5:$J$44,5,FALSE))*VLOOKUP(AirBSYLD2!AE$4,'[1]INTERNAL PARAMETERS-1'!$B$5:$J$44,9,FALSE)*AirBSYLD2!$F226</f>
        <v>0</v>
      </c>
      <c r="AF226" s="44">
        <f>AirBSYLD1!AF226*VLOOKUP(AirBSYLD2!AF$4,'[1]INTERNAL PARAMETERS-1'!$B$5:$J$44,5,FALSE)*VLOOKUP(AirBSYLD2!AF$4,'[1]INTERNAL PARAMETERS-1'!$B$5:$J$44,7,FALSE)*AirBSYLD2!$F226 + AirBSYLD1!AF226*(1-VLOOKUP(AirBSYLD2!AF$4,'[1]INTERNAL PARAMETERS-1'!$B$5:$J$44,5,FALSE))*VLOOKUP(AirBSYLD2!AF$4,'[1]INTERNAL PARAMETERS-1'!$B$5:$J$44,9,FALSE)*AirBSYLD2!$F226</f>
        <v>0</v>
      </c>
      <c r="AG226" s="44">
        <f>AirBSYLD1!AG226*VLOOKUP(AirBSYLD2!AG$4,'[1]INTERNAL PARAMETERS-1'!$B$5:$J$44,5,FALSE)*VLOOKUP(AirBSYLD2!AG$4,'[1]INTERNAL PARAMETERS-1'!$B$5:$J$44,7,FALSE)*AirBSYLD2!$F226 + AirBSYLD1!AG226*(1-VLOOKUP(AirBSYLD2!AG$4,'[1]INTERNAL PARAMETERS-1'!$B$5:$J$44,5,FALSE))*VLOOKUP(AirBSYLD2!AG$4,'[1]INTERNAL PARAMETERS-1'!$B$5:$J$44,9,FALSE)*AirBSYLD2!$F226</f>
        <v>0</v>
      </c>
      <c r="AH226" s="44">
        <f>AirBSYLD1!AH226*VLOOKUP(AirBSYLD2!AH$4,'[1]INTERNAL PARAMETERS-1'!$B$5:$J$44,5,FALSE)*VLOOKUP(AirBSYLD2!AH$4,'[1]INTERNAL PARAMETERS-1'!$B$5:$J$44,7,FALSE)*AirBSYLD2!$F226 + AirBSYLD1!AH226*(1-VLOOKUP(AirBSYLD2!AH$4,'[1]INTERNAL PARAMETERS-1'!$B$5:$J$44,5,FALSE))*VLOOKUP(AirBSYLD2!AH$4,'[1]INTERNAL PARAMETERS-1'!$B$5:$J$44,9,FALSE)*AirBSYLD2!$F226</f>
        <v>0</v>
      </c>
      <c r="AI226" s="44">
        <f>AirBSYLD1!AI226*VLOOKUP(AirBSYLD2!AI$4,'[1]INTERNAL PARAMETERS-1'!$B$5:$J$44,5,FALSE)*VLOOKUP(AirBSYLD2!AI$4,'[1]INTERNAL PARAMETERS-1'!$B$5:$J$44,7,FALSE)*AirBSYLD2!$F226 + AirBSYLD1!AI226*(1-VLOOKUP(AirBSYLD2!AI$4,'[1]INTERNAL PARAMETERS-1'!$B$5:$J$44,5,FALSE))*VLOOKUP(AirBSYLD2!AI$4,'[1]INTERNAL PARAMETERS-1'!$B$5:$J$44,9,FALSE)*AirBSYLD2!$F226</f>
        <v>0</v>
      </c>
      <c r="AJ226" s="44">
        <f>AirBSYLD1!AJ226*VLOOKUP(AirBSYLD2!AJ$4,'[1]INTERNAL PARAMETERS-1'!$B$5:$J$44,5,FALSE)*VLOOKUP(AirBSYLD2!AJ$4,'[1]INTERNAL PARAMETERS-1'!$B$5:$J$44,7,FALSE)*AirBSYLD2!$F226 + AirBSYLD1!AJ226*(1-VLOOKUP(AirBSYLD2!AJ$4,'[1]INTERNAL PARAMETERS-1'!$B$5:$J$44,5,FALSE))*VLOOKUP(AirBSYLD2!AJ$4,'[1]INTERNAL PARAMETERS-1'!$B$5:$J$44,9,FALSE)*AirBSYLD2!$F226</f>
        <v>0</v>
      </c>
      <c r="AK226" s="44">
        <f>AirBSYLD1!AK226*VLOOKUP(AirBSYLD2!AK$4,'[1]INTERNAL PARAMETERS-1'!$B$5:$J$44,5,FALSE)*VLOOKUP(AirBSYLD2!AK$4,'[1]INTERNAL PARAMETERS-1'!$B$5:$J$44,7,FALSE)*AirBSYLD2!$F226 + AirBSYLD1!AK226*(1-VLOOKUP(AirBSYLD2!AK$4,'[1]INTERNAL PARAMETERS-1'!$B$5:$J$44,5,FALSE))*VLOOKUP(AirBSYLD2!AK$4,'[1]INTERNAL PARAMETERS-1'!$B$5:$J$44,9,FALSE)*AirBSYLD2!$F226</f>
        <v>0</v>
      </c>
      <c r="AL226" s="44">
        <f>AirBSYLD1!AL226*VLOOKUP(AirBSYLD2!AL$4,'[1]INTERNAL PARAMETERS-1'!$B$5:$J$44,5,FALSE)*VLOOKUP(AirBSYLD2!AL$4,'[1]INTERNAL PARAMETERS-1'!$B$5:$J$44,7,FALSE)*AirBSYLD2!$F226 + AirBSYLD1!AL226*(1-VLOOKUP(AirBSYLD2!AL$4,'[1]INTERNAL PARAMETERS-1'!$B$5:$J$44,5,FALSE))*VLOOKUP(AirBSYLD2!AL$4,'[1]INTERNAL PARAMETERS-1'!$B$5:$J$44,9,FALSE)*AirBSYLD2!$F226</f>
        <v>0</v>
      </c>
      <c r="AM226" s="44">
        <f>AirBSYLD1!AM226*VLOOKUP(AirBSYLD2!AM$4,'[1]INTERNAL PARAMETERS-1'!$B$5:$J$44,5,FALSE)*VLOOKUP(AirBSYLD2!AM$4,'[1]INTERNAL PARAMETERS-1'!$B$5:$J$44,7,FALSE)*AirBSYLD2!$F226 + AirBSYLD1!AM226*(1-VLOOKUP(AirBSYLD2!AM$4,'[1]INTERNAL PARAMETERS-1'!$B$5:$J$44,5,FALSE))*VLOOKUP(AirBSYLD2!AM$4,'[1]INTERNAL PARAMETERS-1'!$B$5:$J$44,9,FALSE)*AirBSYLD2!$F226</f>
        <v>0</v>
      </c>
      <c r="AN226" s="44">
        <f>AirBSYLD1!AN226*VLOOKUP(AirBSYLD2!AN$4,'[1]INTERNAL PARAMETERS-1'!$B$5:$J$44,5,FALSE)*VLOOKUP(AirBSYLD2!AN$4,'[1]INTERNAL PARAMETERS-1'!$B$5:$J$44,7,FALSE)*AirBSYLD2!$F226 + AirBSYLD1!AN226*(1-VLOOKUP(AirBSYLD2!AN$4,'[1]INTERNAL PARAMETERS-1'!$B$5:$J$44,5,FALSE))*VLOOKUP(AirBSYLD2!AN$4,'[1]INTERNAL PARAMETERS-1'!$B$5:$J$44,9,FALSE)*AirBSYLD2!$F226</f>
        <v>0</v>
      </c>
      <c r="AO226" s="44">
        <f>AirBSYLD1!AO226*VLOOKUP(AirBSYLD2!AO$4,'[1]INTERNAL PARAMETERS-1'!$B$5:$J$44,5,FALSE)*VLOOKUP(AirBSYLD2!AO$4,'[1]INTERNAL PARAMETERS-1'!$B$5:$J$44,7,FALSE)*AirBSYLD2!$F226 + AirBSYLD1!AO226*(1-VLOOKUP(AirBSYLD2!AO$4,'[1]INTERNAL PARAMETERS-1'!$B$5:$J$44,5,FALSE))*VLOOKUP(AirBSYLD2!AO$4,'[1]INTERNAL PARAMETERS-1'!$B$5:$J$44,9,FALSE)*AirBSYLD2!$F226</f>
        <v>0</v>
      </c>
      <c r="AP226" s="44">
        <f>AirBSYLD1!AP226*VLOOKUP(AirBSYLD2!AP$4,'[1]INTERNAL PARAMETERS-1'!$B$5:$J$44,5,FALSE)*VLOOKUP(AirBSYLD2!AP$4,'[1]INTERNAL PARAMETERS-1'!$B$5:$J$44,7,FALSE)*AirBSYLD2!$F226 + AirBSYLD1!AP226*(1-VLOOKUP(AirBSYLD2!AP$4,'[1]INTERNAL PARAMETERS-1'!$B$5:$J$44,5,FALSE))*VLOOKUP(AirBSYLD2!AP$4,'[1]INTERNAL PARAMETERS-1'!$B$5:$J$44,9,FALSE)*AirBSYLD2!$F226</f>
        <v>0</v>
      </c>
      <c r="AQ226" s="44">
        <f>AirBSYLD1!AQ226*VLOOKUP(AirBSYLD2!AQ$4,'[1]INTERNAL PARAMETERS-1'!$B$5:$J$44,5,FALSE)*VLOOKUP(AirBSYLD2!AQ$4,'[1]INTERNAL PARAMETERS-1'!$B$5:$J$44,7,FALSE)*AirBSYLD2!$F226 + AirBSYLD1!AQ226*(1-VLOOKUP(AirBSYLD2!AQ$4,'[1]INTERNAL PARAMETERS-1'!$B$5:$J$44,5,FALSE))*VLOOKUP(AirBSYLD2!AQ$4,'[1]INTERNAL PARAMETERS-1'!$B$5:$J$44,9,FALSE)*AirBSYLD2!$F226</f>
        <v>0</v>
      </c>
      <c r="AR226" s="44">
        <f>AirBSYLD1!AR226*VLOOKUP(AirBSYLD2!AR$4,'[1]INTERNAL PARAMETERS-1'!$B$5:$J$44,5,FALSE)*VLOOKUP(AirBSYLD2!AR$4,'[1]INTERNAL PARAMETERS-1'!$B$5:$J$44,7,FALSE)*AirBSYLD2!$F226 + AirBSYLD1!AR226*(1-VLOOKUP(AirBSYLD2!AR$4,'[1]INTERNAL PARAMETERS-1'!$B$5:$J$44,5,FALSE))*VLOOKUP(AirBSYLD2!AR$4,'[1]INTERNAL PARAMETERS-1'!$B$5:$J$44,9,FALSE)*AirBSYLD2!$F226</f>
        <v>0</v>
      </c>
      <c r="AS226" s="44">
        <f>AirBSYLD1!AS226*VLOOKUP(AirBSYLD2!AS$4,'[1]INTERNAL PARAMETERS-1'!$B$5:$J$44,5,FALSE)*VLOOKUP(AirBSYLD2!AS$4,'[1]INTERNAL PARAMETERS-1'!$B$5:$J$44,7,FALSE)*AirBSYLD2!$F226 + AirBSYLD1!AS226*(1-VLOOKUP(AirBSYLD2!AS$4,'[1]INTERNAL PARAMETERS-1'!$B$5:$J$44,5,FALSE))*VLOOKUP(AirBSYLD2!AS$4,'[1]INTERNAL PARAMETERS-1'!$B$5:$J$44,9,FALSE)*AirBSYLD2!$F226</f>
        <v>0</v>
      </c>
      <c r="AT226" s="43">
        <f>AirBSYLD1!AT226*VLOOKUP(AirBSYLD2!AT$4,'[1]INTERNAL PARAMETERS-1'!$B$5:$J$44,5,FALSE)*VLOOKUP(AirBSYLD2!AT$4,'[1]INTERNAL PARAMETERS-1'!$B$5:$J$44,7,FALSE)*AirBSYLD2!$F226 + AirBSYLD1!AT226*(1-VLOOKUP(AirBSYLD2!AT$4,'[1]INTERNAL PARAMETERS-1'!$B$5:$J$44,5,FALSE))*VLOOKUP(AirBSYLD2!AT$4,'[1]INTERNAL PARAMETERS-1'!$B$5:$J$44,9,FALSE)*AirBSYLD2!$F226</f>
        <v>0</v>
      </c>
      <c r="AU226" s="45">
        <f>AirBSYLD1!AU226*VLOOKUP(AirBSYLD2!AU$4,'[1]INTERNAL PARAMETERS-1'!$B$5:$J$44,5,FALSE)*VLOOKUP(AirBSYLD2!AU$4,'[1]INTERNAL PARAMETERS-1'!$B$5:$J$44,6,FALSE)*VLOOKUP(AirBSYLD2!AU$4,'[1]INTERNAL PARAMETERS-1'!$B$5:$J$44,3,FALSE) + AirBSYLD1!AU226*(1-VLOOKUP(AirBSYLD2!AU$4,'[1]INTERNAL PARAMETERS-1'!$B$5:$J$44,5,FALSE))*VLOOKUP(AirBSYLD2!AU$4,'[1]INTERNAL PARAMETERS-1'!$B$5:$J$44,8,FALSE)*VLOOKUP(AirBSYLD2!AU$4,'[1]INTERNAL PARAMETERS-1'!$B$5:$J$44,3,FALSE)</f>
        <v>0</v>
      </c>
      <c r="AV226" s="44">
        <f>AirBSYLD1!AV226*VLOOKUP(AirBSYLD2!AV$4,'[1]INTERNAL PARAMETERS-1'!$B$5:$J$44,5,FALSE)*VLOOKUP(AirBSYLD2!AV$4,'[1]INTERNAL PARAMETERS-1'!$B$5:$J$44,6,FALSE)*VLOOKUP(AirBSYLD2!AV$4,'[1]INTERNAL PARAMETERS-1'!$B$5:$J$44,3,FALSE) + AirBSYLD1!AV226*(1-VLOOKUP(AirBSYLD2!AV$4,'[1]INTERNAL PARAMETERS-1'!$B$5:$J$44,5,FALSE))*VLOOKUP(AirBSYLD2!AV$4,'[1]INTERNAL PARAMETERS-1'!$B$5:$J$44,8,FALSE)*VLOOKUP(AirBSYLD2!AV$4,'[1]INTERNAL PARAMETERS-1'!$B$5:$J$44,3,FALSE)</f>
        <v>0</v>
      </c>
      <c r="AW226" s="44">
        <f>AirBSYLD1!AW226*VLOOKUP(AirBSYLD2!AW$4,'[1]INTERNAL PARAMETERS-1'!$B$5:$J$44,5,FALSE)*VLOOKUP(AirBSYLD2!AW$4,'[1]INTERNAL PARAMETERS-1'!$B$5:$J$44,6,FALSE)*VLOOKUP(AirBSYLD2!AW$4,'[1]INTERNAL PARAMETERS-1'!$B$5:$J$44,3,FALSE) + AirBSYLD1!AW226*(1-VLOOKUP(AirBSYLD2!AW$4,'[1]INTERNAL PARAMETERS-1'!$B$5:$J$44,5,FALSE))*VLOOKUP(AirBSYLD2!AW$4,'[1]INTERNAL PARAMETERS-1'!$B$5:$J$44,8,FALSE)*VLOOKUP(AirBSYLD2!AW$4,'[1]INTERNAL PARAMETERS-1'!$B$5:$J$44,3,FALSE)</f>
        <v>0</v>
      </c>
      <c r="AX226" s="44">
        <f>AirBSYLD1!AX226*VLOOKUP(AirBSYLD2!AX$4,'[1]INTERNAL PARAMETERS-1'!$B$5:$J$44,5,FALSE)*VLOOKUP(AirBSYLD2!AX$4,'[1]INTERNAL PARAMETERS-1'!$B$5:$J$44,6,FALSE)*VLOOKUP(AirBSYLD2!AX$4,'[1]INTERNAL PARAMETERS-1'!$B$5:$J$44,3,FALSE) + AirBSYLD1!AX226*(1-VLOOKUP(AirBSYLD2!AX$4,'[1]INTERNAL PARAMETERS-1'!$B$5:$J$44,5,FALSE))*VLOOKUP(AirBSYLD2!AX$4,'[1]INTERNAL PARAMETERS-1'!$B$5:$J$44,8,FALSE)*VLOOKUP(AirBSYLD2!AX$4,'[1]INTERNAL PARAMETERS-1'!$B$5:$J$44,3,FALSE)</f>
        <v>0</v>
      </c>
      <c r="AY226" s="44">
        <f>AirBSYLD1!AY226*VLOOKUP(AirBSYLD2!AY$4,'[1]INTERNAL PARAMETERS-1'!$B$5:$J$44,5,FALSE)*VLOOKUP(AirBSYLD2!AY$4,'[1]INTERNAL PARAMETERS-1'!$B$5:$J$44,6,FALSE)*VLOOKUP(AirBSYLD2!AY$4,'[1]INTERNAL PARAMETERS-1'!$B$5:$J$44,3,FALSE) + AirBSYLD1!AY226*(1-VLOOKUP(AirBSYLD2!AY$4,'[1]INTERNAL PARAMETERS-1'!$B$5:$J$44,5,FALSE))*VLOOKUP(AirBSYLD2!AY$4,'[1]INTERNAL PARAMETERS-1'!$B$5:$J$44,8,FALSE)*VLOOKUP(AirBSYLD2!AY$4,'[1]INTERNAL PARAMETERS-1'!$B$5:$J$44,3,FALSE)</f>
        <v>0</v>
      </c>
      <c r="AZ226" s="44">
        <f>AirBSYLD1!AZ226*VLOOKUP(AirBSYLD2!AZ$4,'[1]INTERNAL PARAMETERS-1'!$B$5:$J$44,5,FALSE)*VLOOKUP(AirBSYLD2!AZ$4,'[1]INTERNAL PARAMETERS-1'!$B$5:$J$44,6,FALSE)*VLOOKUP(AirBSYLD2!AZ$4,'[1]INTERNAL PARAMETERS-1'!$B$5:$J$44,3,FALSE) + AirBSYLD1!AZ226*(1-VLOOKUP(AirBSYLD2!AZ$4,'[1]INTERNAL PARAMETERS-1'!$B$5:$J$44,5,FALSE))*VLOOKUP(AirBSYLD2!AZ$4,'[1]INTERNAL PARAMETERS-1'!$B$5:$J$44,8,FALSE)*VLOOKUP(AirBSYLD2!AZ$4,'[1]INTERNAL PARAMETERS-1'!$B$5:$J$44,3,FALSE)</f>
        <v>0</v>
      </c>
      <c r="BA226" s="44">
        <f>AirBSYLD1!BA226*VLOOKUP(AirBSYLD2!BA$4,'[1]INTERNAL PARAMETERS-1'!$B$5:$J$44,5,FALSE)*VLOOKUP(AirBSYLD2!BA$4,'[1]INTERNAL PARAMETERS-1'!$B$5:$J$44,6,FALSE)*VLOOKUP(AirBSYLD2!BA$4,'[1]INTERNAL PARAMETERS-1'!$B$5:$J$44,3,FALSE) + AirBSYLD1!BA226*(1-VLOOKUP(AirBSYLD2!BA$4,'[1]INTERNAL PARAMETERS-1'!$B$5:$J$44,5,FALSE))*VLOOKUP(AirBSYLD2!BA$4,'[1]INTERNAL PARAMETERS-1'!$B$5:$J$44,8,FALSE)*VLOOKUP(AirBSYLD2!BA$4,'[1]INTERNAL PARAMETERS-1'!$B$5:$J$44,3,FALSE)</f>
        <v>0</v>
      </c>
      <c r="BB226" s="44">
        <f>AirBSYLD1!BB226*VLOOKUP(AirBSYLD2!BB$4,'[1]INTERNAL PARAMETERS-1'!$B$5:$J$44,5,FALSE)*VLOOKUP(AirBSYLD2!BB$4,'[1]INTERNAL PARAMETERS-1'!$B$5:$J$44,6,FALSE)*VLOOKUP(AirBSYLD2!BB$4,'[1]INTERNAL PARAMETERS-1'!$B$5:$J$44,3,FALSE) + AirBSYLD1!BB226*(1-VLOOKUP(AirBSYLD2!BB$4,'[1]INTERNAL PARAMETERS-1'!$B$5:$J$44,5,FALSE))*VLOOKUP(AirBSYLD2!BB$4,'[1]INTERNAL PARAMETERS-1'!$B$5:$J$44,8,FALSE)*VLOOKUP(AirBSYLD2!BB$4,'[1]INTERNAL PARAMETERS-1'!$B$5:$J$44,3,FALSE)</f>
        <v>0</v>
      </c>
      <c r="BC226" s="44">
        <f>AirBSYLD1!BC226*VLOOKUP(AirBSYLD2!BC$4,'[1]INTERNAL PARAMETERS-1'!$B$5:$J$44,5,FALSE)*VLOOKUP(AirBSYLD2!BC$4,'[1]INTERNAL PARAMETERS-1'!$B$5:$J$44,6,FALSE)*VLOOKUP(AirBSYLD2!BC$4,'[1]INTERNAL PARAMETERS-1'!$B$5:$J$44,3,FALSE) + AirBSYLD1!BC226*(1-VLOOKUP(AirBSYLD2!BC$4,'[1]INTERNAL PARAMETERS-1'!$B$5:$J$44,5,FALSE))*VLOOKUP(AirBSYLD2!BC$4,'[1]INTERNAL PARAMETERS-1'!$B$5:$J$44,8,FALSE)*VLOOKUP(AirBSYLD2!BC$4,'[1]INTERNAL PARAMETERS-1'!$B$5:$J$44,3,FALSE)</f>
        <v>0</v>
      </c>
      <c r="BD226" s="44">
        <f>AirBSYLD1!BD226*VLOOKUP(AirBSYLD2!BD$4,'[1]INTERNAL PARAMETERS-1'!$B$5:$J$44,5,FALSE)*VLOOKUP(AirBSYLD2!BD$4,'[1]INTERNAL PARAMETERS-1'!$B$5:$J$44,6,FALSE)*VLOOKUP(AirBSYLD2!BD$4,'[1]INTERNAL PARAMETERS-1'!$B$5:$J$44,3,FALSE) + AirBSYLD1!BD226*(1-VLOOKUP(AirBSYLD2!BD$4,'[1]INTERNAL PARAMETERS-1'!$B$5:$J$44,5,FALSE))*VLOOKUP(AirBSYLD2!BD$4,'[1]INTERNAL PARAMETERS-1'!$B$5:$J$44,8,FALSE)*VLOOKUP(AirBSYLD2!BD$4,'[1]INTERNAL PARAMETERS-1'!$B$5:$J$44,3,FALSE)</f>
        <v>0</v>
      </c>
      <c r="BE226" s="44">
        <f>AirBSYLD1!BE226*VLOOKUP(AirBSYLD2!BE$4,'[1]INTERNAL PARAMETERS-1'!$B$5:$J$44,5,FALSE)*VLOOKUP(AirBSYLD2!BE$4,'[1]INTERNAL PARAMETERS-1'!$B$5:$J$44,6,FALSE)*VLOOKUP(AirBSYLD2!BE$4,'[1]INTERNAL PARAMETERS-1'!$B$5:$J$44,3,FALSE) + AirBSYLD1!BE226*(1-VLOOKUP(AirBSYLD2!BE$4,'[1]INTERNAL PARAMETERS-1'!$B$5:$J$44,5,FALSE))*VLOOKUP(AirBSYLD2!BE$4,'[1]INTERNAL PARAMETERS-1'!$B$5:$J$44,8,FALSE)*VLOOKUP(AirBSYLD2!BE$4,'[1]INTERNAL PARAMETERS-1'!$B$5:$J$44,3,FALSE)</f>
        <v>0</v>
      </c>
      <c r="BF226" s="44">
        <f>AirBSYLD1!BF226*VLOOKUP(AirBSYLD2!BF$4,'[1]INTERNAL PARAMETERS-1'!$B$5:$J$44,5,FALSE)*VLOOKUP(AirBSYLD2!BF$4,'[1]INTERNAL PARAMETERS-1'!$B$5:$J$44,6,FALSE)*VLOOKUP(AirBSYLD2!BF$4,'[1]INTERNAL PARAMETERS-1'!$B$5:$J$44,3,FALSE) + AirBSYLD1!BF226*(1-VLOOKUP(AirBSYLD2!BF$4,'[1]INTERNAL PARAMETERS-1'!$B$5:$J$44,5,FALSE))*VLOOKUP(AirBSYLD2!BF$4,'[1]INTERNAL PARAMETERS-1'!$B$5:$J$44,8,FALSE)*VLOOKUP(AirBSYLD2!BF$4,'[1]INTERNAL PARAMETERS-1'!$B$5:$J$44,3,FALSE)</f>
        <v>0</v>
      </c>
      <c r="BG226" s="44">
        <f>AirBSYLD1!BG226*VLOOKUP(AirBSYLD2!BG$4,'[1]INTERNAL PARAMETERS-1'!$B$5:$J$44,5,FALSE)*VLOOKUP(AirBSYLD2!BG$4,'[1]INTERNAL PARAMETERS-1'!$B$5:$J$44,6,FALSE)*VLOOKUP(AirBSYLD2!BG$4,'[1]INTERNAL PARAMETERS-1'!$B$5:$J$44,3,FALSE) + AirBSYLD1!BG226*(1-VLOOKUP(AirBSYLD2!BG$4,'[1]INTERNAL PARAMETERS-1'!$B$5:$J$44,5,FALSE))*VLOOKUP(AirBSYLD2!BG$4,'[1]INTERNAL PARAMETERS-1'!$B$5:$J$44,8,FALSE)*VLOOKUP(AirBSYLD2!BG$4,'[1]INTERNAL PARAMETERS-1'!$B$5:$J$44,3,FALSE)</f>
        <v>0</v>
      </c>
      <c r="BH226" s="44">
        <f>AirBSYLD1!BH226*VLOOKUP(AirBSYLD2!BH$4,'[1]INTERNAL PARAMETERS-1'!$B$5:$J$44,5,FALSE)*VLOOKUP(AirBSYLD2!BH$4,'[1]INTERNAL PARAMETERS-1'!$B$5:$J$44,6,FALSE)*VLOOKUP(AirBSYLD2!BH$4,'[1]INTERNAL PARAMETERS-1'!$B$5:$J$44,3,FALSE) + AirBSYLD1!BH226*(1-VLOOKUP(AirBSYLD2!BH$4,'[1]INTERNAL PARAMETERS-1'!$B$5:$J$44,5,FALSE))*VLOOKUP(AirBSYLD2!BH$4,'[1]INTERNAL PARAMETERS-1'!$B$5:$J$44,8,FALSE)*VLOOKUP(AirBSYLD2!BH$4,'[1]INTERNAL PARAMETERS-1'!$B$5:$J$44,3,FALSE)</f>
        <v>0</v>
      </c>
      <c r="BI226" s="44">
        <f>AirBSYLD1!BI226*VLOOKUP(AirBSYLD2!BI$4,'[1]INTERNAL PARAMETERS-1'!$B$5:$J$44,5,FALSE)*VLOOKUP(AirBSYLD2!BI$4,'[1]INTERNAL PARAMETERS-1'!$B$5:$J$44,6,FALSE)*VLOOKUP(AirBSYLD2!BI$4,'[1]INTERNAL PARAMETERS-1'!$B$5:$J$44,3,FALSE) + AirBSYLD1!BI226*(1-VLOOKUP(AirBSYLD2!BI$4,'[1]INTERNAL PARAMETERS-1'!$B$5:$J$44,5,FALSE))*VLOOKUP(AirBSYLD2!BI$4,'[1]INTERNAL PARAMETERS-1'!$B$5:$J$44,8,FALSE)*VLOOKUP(AirBSYLD2!BI$4,'[1]INTERNAL PARAMETERS-1'!$B$5:$J$44,3,FALSE)</f>
        <v>0</v>
      </c>
      <c r="BJ226" s="44">
        <f>AirBSYLD1!BJ226*VLOOKUP(AirBSYLD2!BJ$4,'[1]INTERNAL PARAMETERS-1'!$B$5:$J$44,5,FALSE)*VLOOKUP(AirBSYLD2!BJ$4,'[1]INTERNAL PARAMETERS-1'!$B$5:$J$44,6,FALSE)*VLOOKUP(AirBSYLD2!BJ$4,'[1]INTERNAL PARAMETERS-1'!$B$5:$J$44,3,FALSE) + AirBSYLD1!BJ226*(1-VLOOKUP(AirBSYLD2!BJ$4,'[1]INTERNAL PARAMETERS-1'!$B$5:$J$44,5,FALSE))*VLOOKUP(AirBSYLD2!BJ$4,'[1]INTERNAL PARAMETERS-1'!$B$5:$J$44,8,FALSE)*VLOOKUP(AirBSYLD2!BJ$4,'[1]INTERNAL PARAMETERS-1'!$B$5:$J$44,3,FALSE)</f>
        <v>0</v>
      </c>
      <c r="BK226" s="44">
        <f>AirBSYLD1!BK226*VLOOKUP(AirBSYLD2!BK$4,'[1]INTERNAL PARAMETERS-1'!$B$5:$J$44,5,FALSE)*VLOOKUP(AirBSYLD2!BK$4,'[1]INTERNAL PARAMETERS-1'!$B$5:$J$44,6,FALSE)*VLOOKUP(AirBSYLD2!BK$4,'[1]INTERNAL PARAMETERS-1'!$B$5:$J$44,3,FALSE) + AirBSYLD1!BK226*(1-VLOOKUP(AirBSYLD2!BK$4,'[1]INTERNAL PARAMETERS-1'!$B$5:$J$44,5,FALSE))*VLOOKUP(AirBSYLD2!BK$4,'[1]INTERNAL PARAMETERS-1'!$B$5:$J$44,8,FALSE)*VLOOKUP(AirBSYLD2!BK$4,'[1]INTERNAL PARAMETERS-1'!$B$5:$J$44,3,FALSE)</f>
        <v>0</v>
      </c>
      <c r="BL226" s="44">
        <f>AirBSYLD1!BL226*VLOOKUP(AirBSYLD2!BL$4,'[1]INTERNAL PARAMETERS-1'!$B$5:$J$44,5,FALSE)*VLOOKUP(AirBSYLD2!BL$4,'[1]INTERNAL PARAMETERS-1'!$B$5:$J$44,6,FALSE)*VLOOKUP(AirBSYLD2!BL$4,'[1]INTERNAL PARAMETERS-1'!$B$5:$J$44,3,FALSE) + AirBSYLD1!BL226*(1-VLOOKUP(AirBSYLD2!BL$4,'[1]INTERNAL PARAMETERS-1'!$B$5:$J$44,5,FALSE))*VLOOKUP(AirBSYLD2!BL$4,'[1]INTERNAL PARAMETERS-1'!$B$5:$J$44,8,FALSE)*VLOOKUP(AirBSYLD2!BL$4,'[1]INTERNAL PARAMETERS-1'!$B$5:$J$44,3,FALSE)</f>
        <v>0</v>
      </c>
      <c r="BM226" s="44">
        <f>AirBSYLD1!BM226*VLOOKUP(AirBSYLD2!BM$4,'[1]INTERNAL PARAMETERS-1'!$B$5:$J$44,5,FALSE)*VLOOKUP(AirBSYLD2!BM$4,'[1]INTERNAL PARAMETERS-1'!$B$5:$J$44,6,FALSE)*VLOOKUP(AirBSYLD2!BM$4,'[1]INTERNAL PARAMETERS-1'!$B$5:$J$44,3,FALSE) + AirBSYLD1!BM226*(1-VLOOKUP(AirBSYLD2!BM$4,'[1]INTERNAL PARAMETERS-1'!$B$5:$J$44,5,FALSE))*VLOOKUP(AirBSYLD2!BM$4,'[1]INTERNAL PARAMETERS-1'!$B$5:$J$44,8,FALSE)*VLOOKUP(AirBSYLD2!BM$4,'[1]INTERNAL PARAMETERS-1'!$B$5:$J$44,3,FALSE)</f>
        <v>0</v>
      </c>
      <c r="BN226" s="44">
        <f>AirBSYLD1!BN226*VLOOKUP(AirBSYLD2!BN$4,'[1]INTERNAL PARAMETERS-1'!$B$5:$J$44,5,FALSE)*VLOOKUP(AirBSYLD2!BN$4,'[1]INTERNAL PARAMETERS-1'!$B$5:$J$44,6,FALSE)*VLOOKUP(AirBSYLD2!BN$4,'[1]INTERNAL PARAMETERS-1'!$B$5:$J$44,3,FALSE) + AirBSYLD1!BN226*(1-VLOOKUP(AirBSYLD2!BN$4,'[1]INTERNAL PARAMETERS-1'!$B$5:$J$44,5,FALSE))*VLOOKUP(AirBSYLD2!BN$4,'[1]INTERNAL PARAMETERS-1'!$B$5:$J$44,8,FALSE)*VLOOKUP(AirBSYLD2!BN$4,'[1]INTERNAL PARAMETERS-1'!$B$5:$J$44,3,FALSE)</f>
        <v>0</v>
      </c>
      <c r="BO226" s="44">
        <f>AirBSYLD1!BO226*VLOOKUP(AirBSYLD2!BO$4,'[1]INTERNAL PARAMETERS-1'!$B$5:$J$44,5,FALSE)*VLOOKUP(AirBSYLD2!BO$4,'[1]INTERNAL PARAMETERS-1'!$B$5:$J$44,6,FALSE)*VLOOKUP(AirBSYLD2!BO$4,'[1]INTERNAL PARAMETERS-1'!$B$5:$J$44,3,FALSE) + AirBSYLD1!BO226*(1-VLOOKUP(AirBSYLD2!BO$4,'[1]INTERNAL PARAMETERS-1'!$B$5:$J$44,5,FALSE))*VLOOKUP(AirBSYLD2!BO$4,'[1]INTERNAL PARAMETERS-1'!$B$5:$J$44,8,FALSE)*VLOOKUP(AirBSYLD2!BO$4,'[1]INTERNAL PARAMETERS-1'!$B$5:$J$44,3,FALSE)</f>
        <v>0</v>
      </c>
      <c r="BP226" s="44">
        <f>AirBSYLD1!BP226*VLOOKUP(AirBSYLD2!BP$4,'[1]INTERNAL PARAMETERS-1'!$B$5:$J$44,5,FALSE)*VLOOKUP(AirBSYLD2!BP$4,'[1]INTERNAL PARAMETERS-1'!$B$5:$J$44,6,FALSE)*VLOOKUP(AirBSYLD2!BP$4,'[1]INTERNAL PARAMETERS-1'!$B$5:$J$44,3,FALSE) + AirBSYLD1!BP226*(1-VLOOKUP(AirBSYLD2!BP$4,'[1]INTERNAL PARAMETERS-1'!$B$5:$J$44,5,FALSE))*VLOOKUP(AirBSYLD2!BP$4,'[1]INTERNAL PARAMETERS-1'!$B$5:$J$44,8,FALSE)*VLOOKUP(AirBSYLD2!BP$4,'[1]INTERNAL PARAMETERS-1'!$B$5:$J$44,3,FALSE)</f>
        <v>0</v>
      </c>
      <c r="BQ226" s="44">
        <f>AirBSYLD1!BQ226*VLOOKUP(AirBSYLD2!BQ$4,'[1]INTERNAL PARAMETERS-1'!$B$5:$J$44,5,FALSE)*VLOOKUP(AirBSYLD2!BQ$4,'[1]INTERNAL PARAMETERS-1'!$B$5:$J$44,6,FALSE)*VLOOKUP(AirBSYLD2!BQ$4,'[1]INTERNAL PARAMETERS-1'!$B$5:$J$44,3,FALSE) + AirBSYLD1!BQ226*(1-VLOOKUP(AirBSYLD2!BQ$4,'[1]INTERNAL PARAMETERS-1'!$B$5:$J$44,5,FALSE))*VLOOKUP(AirBSYLD2!BQ$4,'[1]INTERNAL PARAMETERS-1'!$B$5:$J$44,8,FALSE)*VLOOKUP(AirBSYLD2!BQ$4,'[1]INTERNAL PARAMETERS-1'!$B$5:$J$44,3,FALSE)</f>
        <v>0</v>
      </c>
      <c r="BR226" s="44">
        <f>AirBSYLD1!BR226*VLOOKUP(AirBSYLD2!BR$4,'[1]INTERNAL PARAMETERS-1'!$B$5:$J$44,5,FALSE)*VLOOKUP(AirBSYLD2!BR$4,'[1]INTERNAL PARAMETERS-1'!$B$5:$J$44,6,FALSE)*VLOOKUP(AirBSYLD2!BR$4,'[1]INTERNAL PARAMETERS-1'!$B$5:$J$44,3,FALSE) + AirBSYLD1!BR226*(1-VLOOKUP(AirBSYLD2!BR$4,'[1]INTERNAL PARAMETERS-1'!$B$5:$J$44,5,FALSE))*VLOOKUP(AirBSYLD2!BR$4,'[1]INTERNAL PARAMETERS-1'!$B$5:$J$44,8,FALSE)*VLOOKUP(AirBSYLD2!BR$4,'[1]INTERNAL PARAMETERS-1'!$B$5:$J$44,3,FALSE)</f>
        <v>0</v>
      </c>
      <c r="BS226" s="44">
        <f>AirBSYLD1!BS226*VLOOKUP(AirBSYLD2!BS$4,'[1]INTERNAL PARAMETERS-1'!$B$5:$J$44,5,FALSE)*VLOOKUP(AirBSYLD2!BS$4,'[1]INTERNAL PARAMETERS-1'!$B$5:$J$44,6,FALSE)*VLOOKUP(AirBSYLD2!BS$4,'[1]INTERNAL PARAMETERS-1'!$B$5:$J$44,3,FALSE) + AirBSYLD1!BS226*(1-VLOOKUP(AirBSYLD2!BS$4,'[1]INTERNAL PARAMETERS-1'!$B$5:$J$44,5,FALSE))*VLOOKUP(AirBSYLD2!BS$4,'[1]INTERNAL PARAMETERS-1'!$B$5:$J$44,8,FALSE)*VLOOKUP(AirBSYLD2!BS$4,'[1]INTERNAL PARAMETERS-1'!$B$5:$J$44,3,FALSE)</f>
        <v>0</v>
      </c>
      <c r="BT226" s="44">
        <f>AirBSYLD1!BT226*VLOOKUP(AirBSYLD2!BT$4,'[1]INTERNAL PARAMETERS-1'!$B$5:$J$44,5,FALSE)*VLOOKUP(AirBSYLD2!BT$4,'[1]INTERNAL PARAMETERS-1'!$B$5:$J$44,6,FALSE)*VLOOKUP(AirBSYLD2!BT$4,'[1]INTERNAL PARAMETERS-1'!$B$5:$J$44,3,FALSE) + AirBSYLD1!BT226*(1-VLOOKUP(AirBSYLD2!BT$4,'[1]INTERNAL PARAMETERS-1'!$B$5:$J$44,5,FALSE))*VLOOKUP(AirBSYLD2!BT$4,'[1]INTERNAL PARAMETERS-1'!$B$5:$J$44,8,FALSE)*VLOOKUP(AirBSYLD2!BT$4,'[1]INTERNAL PARAMETERS-1'!$B$5:$J$44,3,FALSE)</f>
        <v>0</v>
      </c>
      <c r="BU226" s="44">
        <f>AirBSYLD1!BU226*VLOOKUP(AirBSYLD2!BU$4,'[1]INTERNAL PARAMETERS-1'!$B$5:$J$44,5,FALSE)*VLOOKUP(AirBSYLD2!BU$4,'[1]INTERNAL PARAMETERS-1'!$B$5:$J$44,6,FALSE)*VLOOKUP(AirBSYLD2!BU$4,'[1]INTERNAL PARAMETERS-1'!$B$5:$J$44,3,FALSE) + AirBSYLD1!BU226*(1-VLOOKUP(AirBSYLD2!BU$4,'[1]INTERNAL PARAMETERS-1'!$B$5:$J$44,5,FALSE))*VLOOKUP(AirBSYLD2!BU$4,'[1]INTERNAL PARAMETERS-1'!$B$5:$J$44,8,FALSE)*VLOOKUP(AirBSYLD2!BU$4,'[1]INTERNAL PARAMETERS-1'!$B$5:$J$44,3,FALSE)</f>
        <v>0</v>
      </c>
      <c r="BV226" s="44">
        <f>AirBSYLD1!BV226*VLOOKUP(AirBSYLD2!BV$4,'[1]INTERNAL PARAMETERS-1'!$B$5:$J$44,5,FALSE)*VLOOKUP(AirBSYLD2!BV$4,'[1]INTERNAL PARAMETERS-1'!$B$5:$J$44,6,FALSE)*VLOOKUP(AirBSYLD2!BV$4,'[1]INTERNAL PARAMETERS-1'!$B$5:$J$44,3,FALSE) + AirBSYLD1!BV226*(1-VLOOKUP(AirBSYLD2!BV$4,'[1]INTERNAL PARAMETERS-1'!$B$5:$J$44,5,FALSE))*VLOOKUP(AirBSYLD2!BV$4,'[1]INTERNAL PARAMETERS-1'!$B$5:$J$44,8,FALSE)*VLOOKUP(AirBSYLD2!BV$4,'[1]INTERNAL PARAMETERS-1'!$B$5:$J$44,3,FALSE)</f>
        <v>0</v>
      </c>
      <c r="BW226" s="44">
        <f>AirBSYLD1!BW226*VLOOKUP(AirBSYLD2!BW$4,'[1]INTERNAL PARAMETERS-1'!$B$5:$J$44,5,FALSE)*VLOOKUP(AirBSYLD2!BW$4,'[1]INTERNAL PARAMETERS-1'!$B$5:$J$44,6,FALSE)*VLOOKUP(AirBSYLD2!BW$4,'[1]INTERNAL PARAMETERS-1'!$B$5:$J$44,3,FALSE) + AirBSYLD1!BW226*(1-VLOOKUP(AirBSYLD2!BW$4,'[1]INTERNAL PARAMETERS-1'!$B$5:$J$44,5,FALSE))*VLOOKUP(AirBSYLD2!BW$4,'[1]INTERNAL PARAMETERS-1'!$B$5:$J$44,8,FALSE)*VLOOKUP(AirBSYLD2!BW$4,'[1]INTERNAL PARAMETERS-1'!$B$5:$J$44,3,FALSE)</f>
        <v>0</v>
      </c>
      <c r="BX226" s="44">
        <f>AirBSYLD1!BX226*VLOOKUP(AirBSYLD2!BX$4,'[1]INTERNAL PARAMETERS-1'!$B$5:$J$44,5,FALSE)*VLOOKUP(AirBSYLD2!BX$4,'[1]INTERNAL PARAMETERS-1'!$B$5:$J$44,6,FALSE)*VLOOKUP(AirBSYLD2!BX$4,'[1]INTERNAL PARAMETERS-1'!$B$5:$J$44,3,FALSE) + AirBSYLD1!BX226*(1-VLOOKUP(AirBSYLD2!BX$4,'[1]INTERNAL PARAMETERS-1'!$B$5:$J$44,5,FALSE))*VLOOKUP(AirBSYLD2!BX$4,'[1]INTERNAL PARAMETERS-1'!$B$5:$J$44,8,FALSE)*VLOOKUP(AirBSYLD2!BX$4,'[1]INTERNAL PARAMETERS-1'!$B$5:$J$44,3,FALSE)</f>
        <v>0</v>
      </c>
      <c r="BY226" s="44">
        <f>AirBSYLD1!BY226*VLOOKUP(AirBSYLD2!BY$4,'[1]INTERNAL PARAMETERS-1'!$B$5:$J$44,5,FALSE)*VLOOKUP(AirBSYLD2!BY$4,'[1]INTERNAL PARAMETERS-1'!$B$5:$J$44,6,FALSE)*VLOOKUP(AirBSYLD2!BY$4,'[1]INTERNAL PARAMETERS-1'!$B$5:$J$44,3,FALSE) + AirBSYLD1!BY226*(1-VLOOKUP(AirBSYLD2!BY$4,'[1]INTERNAL PARAMETERS-1'!$B$5:$J$44,5,FALSE))*VLOOKUP(AirBSYLD2!BY$4,'[1]INTERNAL PARAMETERS-1'!$B$5:$J$44,8,FALSE)*VLOOKUP(AirBSYLD2!BY$4,'[1]INTERNAL PARAMETERS-1'!$B$5:$J$44,3,FALSE)</f>
        <v>0</v>
      </c>
      <c r="BZ226" s="44">
        <f>AirBSYLD1!BZ226*VLOOKUP(AirBSYLD2!BZ$4,'[1]INTERNAL PARAMETERS-1'!$B$5:$J$44,5,FALSE)*VLOOKUP(AirBSYLD2!BZ$4,'[1]INTERNAL PARAMETERS-1'!$B$5:$J$44,6,FALSE)*VLOOKUP(AirBSYLD2!BZ$4,'[1]INTERNAL PARAMETERS-1'!$B$5:$J$44,3,FALSE) + AirBSYLD1!BZ226*(1-VLOOKUP(AirBSYLD2!BZ$4,'[1]INTERNAL PARAMETERS-1'!$B$5:$J$44,5,FALSE))*VLOOKUP(AirBSYLD2!BZ$4,'[1]INTERNAL PARAMETERS-1'!$B$5:$J$44,8,FALSE)*VLOOKUP(AirBSYLD2!BZ$4,'[1]INTERNAL PARAMETERS-1'!$B$5:$J$44,3,FALSE)</f>
        <v>0</v>
      </c>
      <c r="CA226" s="44">
        <f>AirBSYLD1!CA226*VLOOKUP(AirBSYLD2!CA$4,'[1]INTERNAL PARAMETERS-1'!$B$5:$J$44,5,FALSE)*VLOOKUP(AirBSYLD2!CA$4,'[1]INTERNAL PARAMETERS-1'!$B$5:$J$44,6,FALSE)*VLOOKUP(AirBSYLD2!CA$4,'[1]INTERNAL PARAMETERS-1'!$B$5:$J$44,3,FALSE) + AirBSYLD1!CA226*(1-VLOOKUP(AirBSYLD2!CA$4,'[1]INTERNAL PARAMETERS-1'!$B$5:$J$44,5,FALSE))*VLOOKUP(AirBSYLD2!CA$4,'[1]INTERNAL PARAMETERS-1'!$B$5:$J$44,8,FALSE)*VLOOKUP(AirBSYLD2!CA$4,'[1]INTERNAL PARAMETERS-1'!$B$5:$J$44,3,FALSE)</f>
        <v>0</v>
      </c>
      <c r="CB226" s="44">
        <f>AirBSYLD1!CB226*VLOOKUP(AirBSYLD2!CB$4,'[1]INTERNAL PARAMETERS-1'!$B$5:$J$44,5,FALSE)*VLOOKUP(AirBSYLD2!CB$4,'[1]INTERNAL PARAMETERS-1'!$B$5:$J$44,6,FALSE)*VLOOKUP(AirBSYLD2!CB$4,'[1]INTERNAL PARAMETERS-1'!$B$5:$J$44,3,FALSE) + AirBSYLD1!CB226*(1-VLOOKUP(AirBSYLD2!CB$4,'[1]INTERNAL PARAMETERS-1'!$B$5:$J$44,5,FALSE))*VLOOKUP(AirBSYLD2!CB$4,'[1]INTERNAL PARAMETERS-1'!$B$5:$J$44,8,FALSE)*VLOOKUP(AirBSYLD2!CB$4,'[1]INTERNAL PARAMETERS-1'!$B$5:$J$44,3,FALSE)</f>
        <v>0</v>
      </c>
      <c r="CC226" s="44">
        <f>AirBSYLD1!CC226*VLOOKUP(AirBSYLD2!CC$4,'[1]INTERNAL PARAMETERS-1'!$B$5:$J$44,5,FALSE)*VLOOKUP(AirBSYLD2!CC$4,'[1]INTERNAL PARAMETERS-1'!$B$5:$J$44,6,FALSE)*VLOOKUP(AirBSYLD2!CC$4,'[1]INTERNAL PARAMETERS-1'!$B$5:$J$44,3,FALSE) + AirBSYLD1!CC226*(1-VLOOKUP(AirBSYLD2!CC$4,'[1]INTERNAL PARAMETERS-1'!$B$5:$J$44,5,FALSE))*VLOOKUP(AirBSYLD2!CC$4,'[1]INTERNAL PARAMETERS-1'!$B$5:$J$44,8,FALSE)*VLOOKUP(AirBSYLD2!CC$4,'[1]INTERNAL PARAMETERS-1'!$B$5:$J$44,3,FALSE)</f>
        <v>0</v>
      </c>
      <c r="CD226" s="44">
        <f>AirBSYLD1!CD226*VLOOKUP(AirBSYLD2!CD$4,'[1]INTERNAL PARAMETERS-1'!$B$5:$J$44,5,FALSE)*VLOOKUP(AirBSYLD2!CD$4,'[1]INTERNAL PARAMETERS-1'!$B$5:$J$44,6,FALSE)*VLOOKUP(AirBSYLD2!CD$4,'[1]INTERNAL PARAMETERS-1'!$B$5:$J$44,3,FALSE) + AirBSYLD1!CD226*(1-VLOOKUP(AirBSYLD2!CD$4,'[1]INTERNAL PARAMETERS-1'!$B$5:$J$44,5,FALSE))*VLOOKUP(AirBSYLD2!CD$4,'[1]INTERNAL PARAMETERS-1'!$B$5:$J$44,8,FALSE)*VLOOKUP(AirBSYLD2!CD$4,'[1]INTERNAL PARAMETERS-1'!$B$5:$J$44,3,FALSE)</f>
        <v>0</v>
      </c>
      <c r="CE226" s="44">
        <f>AirBSYLD1!CE226*VLOOKUP(AirBSYLD2!CE$4,'[1]INTERNAL PARAMETERS-1'!$B$5:$J$44,5,FALSE)*VLOOKUP(AirBSYLD2!CE$4,'[1]INTERNAL PARAMETERS-1'!$B$5:$J$44,6,FALSE)*VLOOKUP(AirBSYLD2!CE$4,'[1]INTERNAL PARAMETERS-1'!$B$5:$J$44,3,FALSE) + AirBSYLD1!CE226*(1-VLOOKUP(AirBSYLD2!CE$4,'[1]INTERNAL PARAMETERS-1'!$B$5:$J$44,5,FALSE))*VLOOKUP(AirBSYLD2!CE$4,'[1]INTERNAL PARAMETERS-1'!$B$5:$J$44,8,FALSE)*VLOOKUP(AirBSYLD2!CE$4,'[1]INTERNAL PARAMETERS-1'!$B$5:$J$44,3,FALSE)</f>
        <v>0</v>
      </c>
      <c r="CF226" s="44">
        <f>AirBSYLD1!CF226*VLOOKUP(AirBSYLD2!CF$4,'[1]INTERNAL PARAMETERS-1'!$B$5:$J$44,5,FALSE)*VLOOKUP(AirBSYLD2!CF$4,'[1]INTERNAL PARAMETERS-1'!$B$5:$J$44,6,FALSE)*VLOOKUP(AirBSYLD2!CF$4,'[1]INTERNAL PARAMETERS-1'!$B$5:$J$44,3,FALSE) + AirBSYLD1!CF226*(1-VLOOKUP(AirBSYLD2!CF$4,'[1]INTERNAL PARAMETERS-1'!$B$5:$J$44,5,FALSE))*VLOOKUP(AirBSYLD2!CF$4,'[1]INTERNAL PARAMETERS-1'!$B$5:$J$44,8,FALSE)*VLOOKUP(AirBSYLD2!CF$4,'[1]INTERNAL PARAMETERS-1'!$B$5:$J$44,3,FALSE)</f>
        <v>0</v>
      </c>
      <c r="CG226" s="44">
        <f>AirBSYLD1!CG226*VLOOKUP(AirBSYLD2!CG$4,'[1]INTERNAL PARAMETERS-1'!$B$5:$J$44,5,FALSE)*VLOOKUP(AirBSYLD2!CG$4,'[1]INTERNAL PARAMETERS-1'!$B$5:$J$44,6,FALSE)*VLOOKUP(AirBSYLD2!CG$4,'[1]INTERNAL PARAMETERS-1'!$B$5:$J$44,3,FALSE) + AirBSYLD1!CG226*(1-VLOOKUP(AirBSYLD2!CG$4,'[1]INTERNAL PARAMETERS-1'!$B$5:$J$44,5,FALSE))*VLOOKUP(AirBSYLD2!CG$4,'[1]INTERNAL PARAMETERS-1'!$B$5:$J$44,8,FALSE)*VLOOKUP(AirBSYLD2!CG$4,'[1]INTERNAL PARAMETERS-1'!$B$5:$J$44,3,FALSE)</f>
        <v>0</v>
      </c>
      <c r="CH226" s="43">
        <f>AirBSYLD1!CH226*VLOOKUP(AirBSYLD2!CH$4,'[1]INTERNAL PARAMETERS-1'!$B$5:$J$44,5,FALSE)*VLOOKUP(AirBSYLD2!CH$4,'[1]INTERNAL PARAMETERS-1'!$B$5:$J$44,6,FALSE)*VLOOKUP(AirBSYLD2!CH$4,'[1]INTERNAL PARAMETERS-1'!$B$5:$J$44,3,FALSE) + AirBSYLD1!CH226*(1-VLOOKUP(AirBSYLD2!CH$4,'[1]INTERNAL PARAMETERS-1'!$B$5:$J$44,5,FALSE))*VLOOKUP(AirBSYLD2!CH$4,'[1]INTERNAL PARAMETERS-1'!$B$5:$J$44,8,FALSE)*VLOOKUP(AirBSYLD2!CH$4,'[1]INTERNAL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AirBS!X227</f>
        <v>0</v>
      </c>
      <c r="F227" s="59">
        <f>'[1]INTERNAL PARAMETERS-1'!M11</f>
        <v>53.995000000000005</v>
      </c>
      <c r="G227" s="45">
        <f>AirBSYLD1!G227*VLOOKUP(AirBSYLD2!G$4,'[1]INTERNAL PARAMETERS-1'!$B$5:$J$44,5,FALSE)*VLOOKUP(AirBSYLD2!G$4,'[1]INTERNAL PARAMETERS-1'!$B$5:$J$44,7,FALSE)*AirBSYLD2!$F227 + AirBSYLD1!G227*(1-VLOOKUP(AirBSYLD2!G$4,'[1]INTERNAL PARAMETERS-1'!$B$5:$J$44,5,FALSE))*VLOOKUP(AirBSYLD2!G$4,'[1]INTERNAL PARAMETERS-1'!$B$5:$J$44,9,FALSE)*AirBSYLD2!$F227</f>
        <v>0</v>
      </c>
      <c r="H227" s="44">
        <f>AirBSYLD1!H227*VLOOKUP(AirBSYLD2!H$4,'[1]INTERNAL PARAMETERS-1'!$B$5:$J$44,5,FALSE)*VLOOKUP(AirBSYLD2!H$4,'[1]INTERNAL PARAMETERS-1'!$B$5:$J$44,7,FALSE)*AirBSYLD2!$F227 + AirBSYLD1!H227*(1-VLOOKUP(AirBSYLD2!H$4,'[1]INTERNAL PARAMETERS-1'!$B$5:$J$44,5,FALSE))*VLOOKUP(AirBSYLD2!H$4,'[1]INTERNAL PARAMETERS-1'!$B$5:$J$44,9,FALSE)*AirBSYLD2!$F227</f>
        <v>0</v>
      </c>
      <c r="I227" s="44">
        <f>AirBSYLD1!I227*VLOOKUP(AirBSYLD2!I$4,'[1]INTERNAL PARAMETERS-1'!$B$5:$J$44,5,FALSE)*VLOOKUP(AirBSYLD2!I$4,'[1]INTERNAL PARAMETERS-1'!$B$5:$J$44,7,FALSE)*AirBSYLD2!$F227 + AirBSYLD1!I227*(1-VLOOKUP(AirBSYLD2!I$4,'[1]INTERNAL PARAMETERS-1'!$B$5:$J$44,5,FALSE))*VLOOKUP(AirBSYLD2!I$4,'[1]INTERNAL PARAMETERS-1'!$B$5:$J$44,9,FALSE)*AirBSYLD2!$F227</f>
        <v>0</v>
      </c>
      <c r="J227" s="44">
        <f>AirBSYLD1!J227*VLOOKUP(AirBSYLD2!J$4,'[1]INTERNAL PARAMETERS-1'!$B$5:$J$44,5,FALSE)*VLOOKUP(AirBSYLD2!J$4,'[1]INTERNAL PARAMETERS-1'!$B$5:$J$44,7,FALSE)*AirBSYLD2!$F227 + AirBSYLD1!J227*(1-VLOOKUP(AirBSYLD2!J$4,'[1]INTERNAL PARAMETERS-1'!$B$5:$J$44,5,FALSE))*VLOOKUP(AirBSYLD2!J$4,'[1]INTERNAL PARAMETERS-1'!$B$5:$J$44,9,FALSE)*AirBSYLD2!$F227</f>
        <v>0</v>
      </c>
      <c r="K227" s="44">
        <f>AirBSYLD1!K227*VLOOKUP(AirBSYLD2!K$4,'[1]INTERNAL PARAMETERS-1'!$B$5:$J$44,5,FALSE)*VLOOKUP(AirBSYLD2!K$4,'[1]INTERNAL PARAMETERS-1'!$B$5:$J$44,7,FALSE)*AirBSYLD2!$F227 + AirBSYLD1!K227*(1-VLOOKUP(AirBSYLD2!K$4,'[1]INTERNAL PARAMETERS-1'!$B$5:$J$44,5,FALSE))*VLOOKUP(AirBSYLD2!K$4,'[1]INTERNAL PARAMETERS-1'!$B$5:$J$44,9,FALSE)*AirBSYLD2!$F227</f>
        <v>0</v>
      </c>
      <c r="L227" s="44">
        <f>AirBSYLD1!L227*VLOOKUP(AirBSYLD2!L$4,'[1]INTERNAL PARAMETERS-1'!$B$5:$J$44,5,FALSE)*VLOOKUP(AirBSYLD2!L$4,'[1]INTERNAL PARAMETERS-1'!$B$5:$J$44,7,FALSE)*AirBSYLD2!$F227 + AirBSYLD1!L227*(1-VLOOKUP(AirBSYLD2!L$4,'[1]INTERNAL PARAMETERS-1'!$B$5:$J$44,5,FALSE))*VLOOKUP(AirBSYLD2!L$4,'[1]INTERNAL PARAMETERS-1'!$B$5:$J$44,9,FALSE)*AirBSYLD2!$F227</f>
        <v>0</v>
      </c>
      <c r="M227" s="44">
        <f>AirBSYLD1!M227*VLOOKUP(AirBSYLD2!M$4,'[1]INTERNAL PARAMETERS-1'!$B$5:$J$44,5,FALSE)*VLOOKUP(AirBSYLD2!M$4,'[1]INTERNAL PARAMETERS-1'!$B$5:$J$44,7,FALSE)*AirBSYLD2!$F227 + AirBSYLD1!M227*(1-VLOOKUP(AirBSYLD2!M$4,'[1]INTERNAL PARAMETERS-1'!$B$5:$J$44,5,FALSE))*VLOOKUP(AirBSYLD2!M$4,'[1]INTERNAL PARAMETERS-1'!$B$5:$J$44,9,FALSE)*AirBSYLD2!$F227</f>
        <v>0</v>
      </c>
      <c r="N227" s="44">
        <f>AirBSYLD1!N227*VLOOKUP(AirBSYLD2!N$4,'[1]INTERNAL PARAMETERS-1'!$B$5:$J$44,5,FALSE)*VLOOKUP(AirBSYLD2!N$4,'[1]INTERNAL PARAMETERS-1'!$B$5:$J$44,7,FALSE)*AirBSYLD2!$F227 + AirBSYLD1!N227*(1-VLOOKUP(AirBSYLD2!N$4,'[1]INTERNAL PARAMETERS-1'!$B$5:$J$44,5,FALSE))*VLOOKUP(AirBSYLD2!N$4,'[1]INTERNAL PARAMETERS-1'!$B$5:$J$44,9,FALSE)*AirBSYLD2!$F227</f>
        <v>0</v>
      </c>
      <c r="O227" s="44">
        <f>AirBSYLD1!O227*VLOOKUP(AirBSYLD2!O$4,'[1]INTERNAL PARAMETERS-1'!$B$5:$J$44,5,FALSE)*VLOOKUP(AirBSYLD2!O$4,'[1]INTERNAL PARAMETERS-1'!$B$5:$J$44,7,FALSE)*AirBSYLD2!$F227 + AirBSYLD1!O227*(1-VLOOKUP(AirBSYLD2!O$4,'[1]INTERNAL PARAMETERS-1'!$B$5:$J$44,5,FALSE))*VLOOKUP(AirBSYLD2!O$4,'[1]INTERNAL PARAMETERS-1'!$B$5:$J$44,9,FALSE)*AirBSYLD2!$F227</f>
        <v>0</v>
      </c>
      <c r="P227" s="44">
        <f>AirBSYLD1!P227*VLOOKUP(AirBSYLD2!P$4,'[1]INTERNAL PARAMETERS-1'!$B$5:$J$44,5,FALSE)*VLOOKUP(AirBSYLD2!P$4,'[1]INTERNAL PARAMETERS-1'!$B$5:$J$44,7,FALSE)*AirBSYLD2!$F227 + AirBSYLD1!P227*(1-VLOOKUP(AirBSYLD2!P$4,'[1]INTERNAL PARAMETERS-1'!$B$5:$J$44,5,FALSE))*VLOOKUP(AirBSYLD2!P$4,'[1]INTERNAL PARAMETERS-1'!$B$5:$J$44,9,FALSE)*AirBSYLD2!$F227</f>
        <v>0</v>
      </c>
      <c r="Q227" s="44">
        <f>AirBSYLD1!Q227*VLOOKUP(AirBSYLD2!Q$4,'[1]INTERNAL PARAMETERS-1'!$B$5:$J$44,5,FALSE)*VLOOKUP(AirBSYLD2!Q$4,'[1]INTERNAL PARAMETERS-1'!$B$5:$J$44,7,FALSE)*AirBSYLD2!$F227 + AirBSYLD1!Q227*(1-VLOOKUP(AirBSYLD2!Q$4,'[1]INTERNAL PARAMETERS-1'!$B$5:$J$44,5,FALSE))*VLOOKUP(AirBSYLD2!Q$4,'[1]INTERNAL PARAMETERS-1'!$B$5:$J$44,9,FALSE)*AirBSYLD2!$F227</f>
        <v>0</v>
      </c>
      <c r="R227" s="44">
        <f>AirBSYLD1!R227*VLOOKUP(AirBSYLD2!R$4,'[1]INTERNAL PARAMETERS-1'!$B$5:$J$44,5,FALSE)*VLOOKUP(AirBSYLD2!R$4,'[1]INTERNAL PARAMETERS-1'!$B$5:$J$44,7,FALSE)*AirBSYLD2!$F227 + AirBSYLD1!R227*(1-VLOOKUP(AirBSYLD2!R$4,'[1]INTERNAL PARAMETERS-1'!$B$5:$J$44,5,FALSE))*VLOOKUP(AirBSYLD2!R$4,'[1]INTERNAL PARAMETERS-1'!$B$5:$J$44,9,FALSE)*AirBSYLD2!$F227</f>
        <v>0</v>
      </c>
      <c r="S227" s="44">
        <f>AirBSYLD1!S227*VLOOKUP(AirBSYLD2!S$4,'[1]INTERNAL PARAMETERS-1'!$B$5:$J$44,5,FALSE)*VLOOKUP(AirBSYLD2!S$4,'[1]INTERNAL PARAMETERS-1'!$B$5:$J$44,7,FALSE)*AirBSYLD2!$F227 + AirBSYLD1!S227*(1-VLOOKUP(AirBSYLD2!S$4,'[1]INTERNAL PARAMETERS-1'!$B$5:$J$44,5,FALSE))*VLOOKUP(AirBSYLD2!S$4,'[1]INTERNAL PARAMETERS-1'!$B$5:$J$44,9,FALSE)*AirBSYLD2!$F227</f>
        <v>0</v>
      </c>
      <c r="T227" s="44">
        <f>AirBSYLD1!T227*VLOOKUP(AirBSYLD2!T$4,'[1]INTERNAL PARAMETERS-1'!$B$5:$J$44,5,FALSE)*VLOOKUP(AirBSYLD2!T$4,'[1]INTERNAL PARAMETERS-1'!$B$5:$J$44,7,FALSE)*AirBSYLD2!$F227 + AirBSYLD1!T227*(1-VLOOKUP(AirBSYLD2!T$4,'[1]INTERNAL PARAMETERS-1'!$B$5:$J$44,5,FALSE))*VLOOKUP(AirBSYLD2!T$4,'[1]INTERNAL PARAMETERS-1'!$B$5:$J$44,9,FALSE)*AirBSYLD2!$F227</f>
        <v>0</v>
      </c>
      <c r="U227" s="44">
        <f>AirBSYLD1!U227*VLOOKUP(AirBSYLD2!U$4,'[1]INTERNAL PARAMETERS-1'!$B$5:$J$44,5,FALSE)*VLOOKUP(AirBSYLD2!U$4,'[1]INTERNAL PARAMETERS-1'!$B$5:$J$44,7,FALSE)*AirBSYLD2!$F227 + AirBSYLD1!U227*(1-VLOOKUP(AirBSYLD2!U$4,'[1]INTERNAL PARAMETERS-1'!$B$5:$J$44,5,FALSE))*VLOOKUP(AirBSYLD2!U$4,'[1]INTERNAL PARAMETERS-1'!$B$5:$J$44,9,FALSE)*AirBSYLD2!$F227</f>
        <v>0</v>
      </c>
      <c r="V227" s="44">
        <f>AirBSYLD1!V227*VLOOKUP(AirBSYLD2!V$4,'[1]INTERNAL PARAMETERS-1'!$B$5:$J$44,5,FALSE)*VLOOKUP(AirBSYLD2!V$4,'[1]INTERNAL PARAMETERS-1'!$B$5:$J$44,7,FALSE)*AirBSYLD2!$F227 + AirBSYLD1!V227*(1-VLOOKUP(AirBSYLD2!V$4,'[1]INTERNAL PARAMETERS-1'!$B$5:$J$44,5,FALSE))*VLOOKUP(AirBSYLD2!V$4,'[1]INTERNAL PARAMETERS-1'!$B$5:$J$44,9,FALSE)*AirBSYLD2!$F227</f>
        <v>0</v>
      </c>
      <c r="W227" s="44">
        <f>AirBSYLD1!W227*VLOOKUP(AirBSYLD2!W$4,'[1]INTERNAL PARAMETERS-1'!$B$5:$J$44,5,FALSE)*VLOOKUP(AirBSYLD2!W$4,'[1]INTERNAL PARAMETERS-1'!$B$5:$J$44,7,FALSE)*AirBSYLD2!$F227 + AirBSYLD1!W227*(1-VLOOKUP(AirBSYLD2!W$4,'[1]INTERNAL PARAMETERS-1'!$B$5:$J$44,5,FALSE))*VLOOKUP(AirBSYLD2!W$4,'[1]INTERNAL PARAMETERS-1'!$B$5:$J$44,9,FALSE)*AirBSYLD2!$F227</f>
        <v>0</v>
      </c>
      <c r="X227" s="44">
        <f>AirBSYLD1!X227*VLOOKUP(AirBSYLD2!X$4,'[1]INTERNAL PARAMETERS-1'!$B$5:$J$44,5,FALSE)*VLOOKUP(AirBSYLD2!X$4,'[1]INTERNAL PARAMETERS-1'!$B$5:$J$44,7,FALSE)*AirBSYLD2!$F227 + AirBSYLD1!X227*(1-VLOOKUP(AirBSYLD2!X$4,'[1]INTERNAL PARAMETERS-1'!$B$5:$J$44,5,FALSE))*VLOOKUP(AirBSYLD2!X$4,'[1]INTERNAL PARAMETERS-1'!$B$5:$J$44,9,FALSE)*AirBSYLD2!$F227</f>
        <v>0</v>
      </c>
      <c r="Y227" s="44">
        <f>AirBSYLD1!Y227*VLOOKUP(AirBSYLD2!Y$4,'[1]INTERNAL PARAMETERS-1'!$B$5:$J$44,5,FALSE)*VLOOKUP(AirBSYLD2!Y$4,'[1]INTERNAL PARAMETERS-1'!$B$5:$J$44,7,FALSE)*AirBSYLD2!$F227 + AirBSYLD1!Y227*(1-VLOOKUP(AirBSYLD2!Y$4,'[1]INTERNAL PARAMETERS-1'!$B$5:$J$44,5,FALSE))*VLOOKUP(AirBSYLD2!Y$4,'[1]INTERNAL PARAMETERS-1'!$B$5:$J$44,9,FALSE)*AirBSYLD2!$F227</f>
        <v>0</v>
      </c>
      <c r="Z227" s="44">
        <f>AirBSYLD1!Z227*VLOOKUP(AirBSYLD2!Z$4,'[1]INTERNAL PARAMETERS-1'!$B$5:$J$44,5,FALSE)*VLOOKUP(AirBSYLD2!Z$4,'[1]INTERNAL PARAMETERS-1'!$B$5:$J$44,7,FALSE)*AirBSYLD2!$F227 + AirBSYLD1!Z227*(1-VLOOKUP(AirBSYLD2!Z$4,'[1]INTERNAL PARAMETERS-1'!$B$5:$J$44,5,FALSE))*VLOOKUP(AirBSYLD2!Z$4,'[1]INTERNAL PARAMETERS-1'!$B$5:$J$44,9,FALSE)*AirBSYLD2!$F227</f>
        <v>0</v>
      </c>
      <c r="AA227" s="44">
        <f>AirBSYLD1!AA227*VLOOKUP(AirBSYLD2!AA$4,'[1]INTERNAL PARAMETERS-1'!$B$5:$J$44,5,FALSE)*VLOOKUP(AirBSYLD2!AA$4,'[1]INTERNAL PARAMETERS-1'!$B$5:$J$44,7,FALSE)*AirBSYLD2!$F227 + AirBSYLD1!AA227*(1-VLOOKUP(AirBSYLD2!AA$4,'[1]INTERNAL PARAMETERS-1'!$B$5:$J$44,5,FALSE))*VLOOKUP(AirBSYLD2!AA$4,'[1]INTERNAL PARAMETERS-1'!$B$5:$J$44,9,FALSE)*AirBSYLD2!$F227</f>
        <v>0</v>
      </c>
      <c r="AB227" s="44">
        <f>AirBSYLD1!AB227*VLOOKUP(AirBSYLD2!AB$4,'[1]INTERNAL PARAMETERS-1'!$B$5:$J$44,5,FALSE)*VLOOKUP(AirBSYLD2!AB$4,'[1]INTERNAL PARAMETERS-1'!$B$5:$J$44,7,FALSE)*AirBSYLD2!$F227 + AirBSYLD1!AB227*(1-VLOOKUP(AirBSYLD2!AB$4,'[1]INTERNAL PARAMETERS-1'!$B$5:$J$44,5,FALSE))*VLOOKUP(AirBSYLD2!AB$4,'[1]INTERNAL PARAMETERS-1'!$B$5:$J$44,9,FALSE)*AirBSYLD2!$F227</f>
        <v>0</v>
      </c>
      <c r="AC227" s="44">
        <f>AirBSYLD1!AC227*VLOOKUP(AirBSYLD2!AC$4,'[1]INTERNAL PARAMETERS-1'!$B$5:$J$44,5,FALSE)*VLOOKUP(AirBSYLD2!AC$4,'[1]INTERNAL PARAMETERS-1'!$B$5:$J$44,7,FALSE)*AirBSYLD2!$F227 + AirBSYLD1!AC227*(1-VLOOKUP(AirBSYLD2!AC$4,'[1]INTERNAL PARAMETERS-1'!$B$5:$J$44,5,FALSE))*VLOOKUP(AirBSYLD2!AC$4,'[1]INTERNAL PARAMETERS-1'!$B$5:$J$44,9,FALSE)*AirBSYLD2!$F227</f>
        <v>0</v>
      </c>
      <c r="AD227" s="44">
        <f>AirBSYLD1!AD227*VLOOKUP(AirBSYLD2!AD$4,'[1]INTERNAL PARAMETERS-1'!$B$5:$J$44,5,FALSE)*VLOOKUP(AirBSYLD2!AD$4,'[1]INTERNAL PARAMETERS-1'!$B$5:$J$44,7,FALSE)*AirBSYLD2!$F227 + AirBSYLD1!AD227*(1-VLOOKUP(AirBSYLD2!AD$4,'[1]INTERNAL PARAMETERS-1'!$B$5:$J$44,5,FALSE))*VLOOKUP(AirBSYLD2!AD$4,'[1]INTERNAL PARAMETERS-1'!$B$5:$J$44,9,FALSE)*AirBSYLD2!$F227</f>
        <v>0</v>
      </c>
      <c r="AE227" s="44">
        <f>AirBSYLD1!AE227*VLOOKUP(AirBSYLD2!AE$4,'[1]INTERNAL PARAMETERS-1'!$B$5:$J$44,5,FALSE)*VLOOKUP(AirBSYLD2!AE$4,'[1]INTERNAL PARAMETERS-1'!$B$5:$J$44,7,FALSE)*AirBSYLD2!$F227 + AirBSYLD1!AE227*(1-VLOOKUP(AirBSYLD2!AE$4,'[1]INTERNAL PARAMETERS-1'!$B$5:$J$44,5,FALSE))*VLOOKUP(AirBSYLD2!AE$4,'[1]INTERNAL PARAMETERS-1'!$B$5:$J$44,9,FALSE)*AirBSYLD2!$F227</f>
        <v>0</v>
      </c>
      <c r="AF227" s="44">
        <f>AirBSYLD1!AF227*VLOOKUP(AirBSYLD2!AF$4,'[1]INTERNAL PARAMETERS-1'!$B$5:$J$44,5,FALSE)*VLOOKUP(AirBSYLD2!AF$4,'[1]INTERNAL PARAMETERS-1'!$B$5:$J$44,7,FALSE)*AirBSYLD2!$F227 + AirBSYLD1!AF227*(1-VLOOKUP(AirBSYLD2!AF$4,'[1]INTERNAL PARAMETERS-1'!$B$5:$J$44,5,FALSE))*VLOOKUP(AirBSYLD2!AF$4,'[1]INTERNAL PARAMETERS-1'!$B$5:$J$44,9,FALSE)*AirBSYLD2!$F227</f>
        <v>0</v>
      </c>
      <c r="AG227" s="44">
        <f>AirBSYLD1!AG227*VLOOKUP(AirBSYLD2!AG$4,'[1]INTERNAL PARAMETERS-1'!$B$5:$J$44,5,FALSE)*VLOOKUP(AirBSYLD2!AG$4,'[1]INTERNAL PARAMETERS-1'!$B$5:$J$44,7,FALSE)*AirBSYLD2!$F227 + AirBSYLD1!AG227*(1-VLOOKUP(AirBSYLD2!AG$4,'[1]INTERNAL PARAMETERS-1'!$B$5:$J$44,5,FALSE))*VLOOKUP(AirBSYLD2!AG$4,'[1]INTERNAL PARAMETERS-1'!$B$5:$J$44,9,FALSE)*AirBSYLD2!$F227</f>
        <v>0</v>
      </c>
      <c r="AH227" s="44">
        <f>AirBSYLD1!AH227*VLOOKUP(AirBSYLD2!AH$4,'[1]INTERNAL PARAMETERS-1'!$B$5:$J$44,5,FALSE)*VLOOKUP(AirBSYLD2!AH$4,'[1]INTERNAL PARAMETERS-1'!$B$5:$J$44,7,FALSE)*AirBSYLD2!$F227 + AirBSYLD1!AH227*(1-VLOOKUP(AirBSYLD2!AH$4,'[1]INTERNAL PARAMETERS-1'!$B$5:$J$44,5,FALSE))*VLOOKUP(AirBSYLD2!AH$4,'[1]INTERNAL PARAMETERS-1'!$B$5:$J$44,9,FALSE)*AirBSYLD2!$F227</f>
        <v>0</v>
      </c>
      <c r="AI227" s="44">
        <f>AirBSYLD1!AI227*VLOOKUP(AirBSYLD2!AI$4,'[1]INTERNAL PARAMETERS-1'!$B$5:$J$44,5,FALSE)*VLOOKUP(AirBSYLD2!AI$4,'[1]INTERNAL PARAMETERS-1'!$B$5:$J$44,7,FALSE)*AirBSYLD2!$F227 + AirBSYLD1!AI227*(1-VLOOKUP(AirBSYLD2!AI$4,'[1]INTERNAL PARAMETERS-1'!$B$5:$J$44,5,FALSE))*VLOOKUP(AirBSYLD2!AI$4,'[1]INTERNAL PARAMETERS-1'!$B$5:$J$44,9,FALSE)*AirBSYLD2!$F227</f>
        <v>0</v>
      </c>
      <c r="AJ227" s="44">
        <f>AirBSYLD1!AJ227*VLOOKUP(AirBSYLD2!AJ$4,'[1]INTERNAL PARAMETERS-1'!$B$5:$J$44,5,FALSE)*VLOOKUP(AirBSYLD2!AJ$4,'[1]INTERNAL PARAMETERS-1'!$B$5:$J$44,7,FALSE)*AirBSYLD2!$F227 + AirBSYLD1!AJ227*(1-VLOOKUP(AirBSYLD2!AJ$4,'[1]INTERNAL PARAMETERS-1'!$B$5:$J$44,5,FALSE))*VLOOKUP(AirBSYLD2!AJ$4,'[1]INTERNAL PARAMETERS-1'!$B$5:$J$44,9,FALSE)*AirBSYLD2!$F227</f>
        <v>0</v>
      </c>
      <c r="AK227" s="44">
        <f>AirBSYLD1!AK227*VLOOKUP(AirBSYLD2!AK$4,'[1]INTERNAL PARAMETERS-1'!$B$5:$J$44,5,FALSE)*VLOOKUP(AirBSYLD2!AK$4,'[1]INTERNAL PARAMETERS-1'!$B$5:$J$44,7,FALSE)*AirBSYLD2!$F227 + AirBSYLD1!AK227*(1-VLOOKUP(AirBSYLD2!AK$4,'[1]INTERNAL PARAMETERS-1'!$B$5:$J$44,5,FALSE))*VLOOKUP(AirBSYLD2!AK$4,'[1]INTERNAL PARAMETERS-1'!$B$5:$J$44,9,FALSE)*AirBSYLD2!$F227</f>
        <v>0</v>
      </c>
      <c r="AL227" s="44">
        <f>AirBSYLD1!AL227*VLOOKUP(AirBSYLD2!AL$4,'[1]INTERNAL PARAMETERS-1'!$B$5:$J$44,5,FALSE)*VLOOKUP(AirBSYLD2!AL$4,'[1]INTERNAL PARAMETERS-1'!$B$5:$J$44,7,FALSE)*AirBSYLD2!$F227 + AirBSYLD1!AL227*(1-VLOOKUP(AirBSYLD2!AL$4,'[1]INTERNAL PARAMETERS-1'!$B$5:$J$44,5,FALSE))*VLOOKUP(AirBSYLD2!AL$4,'[1]INTERNAL PARAMETERS-1'!$B$5:$J$44,9,FALSE)*AirBSYLD2!$F227</f>
        <v>0</v>
      </c>
      <c r="AM227" s="44">
        <f>AirBSYLD1!AM227*VLOOKUP(AirBSYLD2!AM$4,'[1]INTERNAL PARAMETERS-1'!$B$5:$J$44,5,FALSE)*VLOOKUP(AirBSYLD2!AM$4,'[1]INTERNAL PARAMETERS-1'!$B$5:$J$44,7,FALSE)*AirBSYLD2!$F227 + AirBSYLD1!AM227*(1-VLOOKUP(AirBSYLD2!AM$4,'[1]INTERNAL PARAMETERS-1'!$B$5:$J$44,5,FALSE))*VLOOKUP(AirBSYLD2!AM$4,'[1]INTERNAL PARAMETERS-1'!$B$5:$J$44,9,FALSE)*AirBSYLD2!$F227</f>
        <v>0</v>
      </c>
      <c r="AN227" s="44">
        <f>AirBSYLD1!AN227*VLOOKUP(AirBSYLD2!AN$4,'[1]INTERNAL PARAMETERS-1'!$B$5:$J$44,5,FALSE)*VLOOKUP(AirBSYLD2!AN$4,'[1]INTERNAL PARAMETERS-1'!$B$5:$J$44,7,FALSE)*AirBSYLD2!$F227 + AirBSYLD1!AN227*(1-VLOOKUP(AirBSYLD2!AN$4,'[1]INTERNAL PARAMETERS-1'!$B$5:$J$44,5,FALSE))*VLOOKUP(AirBSYLD2!AN$4,'[1]INTERNAL PARAMETERS-1'!$B$5:$J$44,9,FALSE)*AirBSYLD2!$F227</f>
        <v>0</v>
      </c>
      <c r="AO227" s="44">
        <f>AirBSYLD1!AO227*VLOOKUP(AirBSYLD2!AO$4,'[1]INTERNAL PARAMETERS-1'!$B$5:$J$44,5,FALSE)*VLOOKUP(AirBSYLD2!AO$4,'[1]INTERNAL PARAMETERS-1'!$B$5:$J$44,7,FALSE)*AirBSYLD2!$F227 + AirBSYLD1!AO227*(1-VLOOKUP(AirBSYLD2!AO$4,'[1]INTERNAL PARAMETERS-1'!$B$5:$J$44,5,FALSE))*VLOOKUP(AirBSYLD2!AO$4,'[1]INTERNAL PARAMETERS-1'!$B$5:$J$44,9,FALSE)*AirBSYLD2!$F227</f>
        <v>0</v>
      </c>
      <c r="AP227" s="44">
        <f>AirBSYLD1!AP227*VLOOKUP(AirBSYLD2!AP$4,'[1]INTERNAL PARAMETERS-1'!$B$5:$J$44,5,FALSE)*VLOOKUP(AirBSYLD2!AP$4,'[1]INTERNAL PARAMETERS-1'!$B$5:$J$44,7,FALSE)*AirBSYLD2!$F227 + AirBSYLD1!AP227*(1-VLOOKUP(AirBSYLD2!AP$4,'[1]INTERNAL PARAMETERS-1'!$B$5:$J$44,5,FALSE))*VLOOKUP(AirBSYLD2!AP$4,'[1]INTERNAL PARAMETERS-1'!$B$5:$J$44,9,FALSE)*AirBSYLD2!$F227</f>
        <v>0</v>
      </c>
      <c r="AQ227" s="44">
        <f>AirBSYLD1!AQ227*VLOOKUP(AirBSYLD2!AQ$4,'[1]INTERNAL PARAMETERS-1'!$B$5:$J$44,5,FALSE)*VLOOKUP(AirBSYLD2!AQ$4,'[1]INTERNAL PARAMETERS-1'!$B$5:$J$44,7,FALSE)*AirBSYLD2!$F227 + AirBSYLD1!AQ227*(1-VLOOKUP(AirBSYLD2!AQ$4,'[1]INTERNAL PARAMETERS-1'!$B$5:$J$44,5,FALSE))*VLOOKUP(AirBSYLD2!AQ$4,'[1]INTERNAL PARAMETERS-1'!$B$5:$J$44,9,FALSE)*AirBSYLD2!$F227</f>
        <v>0</v>
      </c>
      <c r="AR227" s="44">
        <f>AirBSYLD1!AR227*VLOOKUP(AirBSYLD2!AR$4,'[1]INTERNAL PARAMETERS-1'!$B$5:$J$44,5,FALSE)*VLOOKUP(AirBSYLD2!AR$4,'[1]INTERNAL PARAMETERS-1'!$B$5:$J$44,7,FALSE)*AirBSYLD2!$F227 + AirBSYLD1!AR227*(1-VLOOKUP(AirBSYLD2!AR$4,'[1]INTERNAL PARAMETERS-1'!$B$5:$J$44,5,FALSE))*VLOOKUP(AirBSYLD2!AR$4,'[1]INTERNAL PARAMETERS-1'!$B$5:$J$44,9,FALSE)*AirBSYLD2!$F227</f>
        <v>0</v>
      </c>
      <c r="AS227" s="44">
        <f>AirBSYLD1!AS227*VLOOKUP(AirBSYLD2!AS$4,'[1]INTERNAL PARAMETERS-1'!$B$5:$J$44,5,FALSE)*VLOOKUP(AirBSYLD2!AS$4,'[1]INTERNAL PARAMETERS-1'!$B$5:$J$44,7,FALSE)*AirBSYLD2!$F227 + AirBSYLD1!AS227*(1-VLOOKUP(AirBSYLD2!AS$4,'[1]INTERNAL PARAMETERS-1'!$B$5:$J$44,5,FALSE))*VLOOKUP(AirBSYLD2!AS$4,'[1]INTERNAL PARAMETERS-1'!$B$5:$J$44,9,FALSE)*AirBSYLD2!$F227</f>
        <v>0</v>
      </c>
      <c r="AT227" s="43">
        <f>AirBSYLD1!AT227*VLOOKUP(AirBSYLD2!AT$4,'[1]INTERNAL PARAMETERS-1'!$B$5:$J$44,5,FALSE)*VLOOKUP(AirBSYLD2!AT$4,'[1]INTERNAL PARAMETERS-1'!$B$5:$J$44,7,FALSE)*AirBSYLD2!$F227 + AirBSYLD1!AT227*(1-VLOOKUP(AirBSYLD2!AT$4,'[1]INTERNAL PARAMETERS-1'!$B$5:$J$44,5,FALSE))*VLOOKUP(AirBSYLD2!AT$4,'[1]INTERNAL PARAMETERS-1'!$B$5:$J$44,9,FALSE)*AirBSYLD2!$F227</f>
        <v>0</v>
      </c>
      <c r="AU227" s="45">
        <f>AirBSYLD1!AU227*VLOOKUP(AirBSYLD2!AU$4,'[1]INTERNAL PARAMETERS-1'!$B$5:$J$44,5,FALSE)*VLOOKUP(AirBSYLD2!AU$4,'[1]INTERNAL PARAMETERS-1'!$B$5:$J$44,6,FALSE)*VLOOKUP(AirBSYLD2!AU$4,'[1]INTERNAL PARAMETERS-1'!$B$5:$J$44,3,FALSE) + AirBSYLD1!AU227*(1-VLOOKUP(AirBSYLD2!AU$4,'[1]INTERNAL PARAMETERS-1'!$B$5:$J$44,5,FALSE))*VLOOKUP(AirBSYLD2!AU$4,'[1]INTERNAL PARAMETERS-1'!$B$5:$J$44,8,FALSE)*VLOOKUP(AirBSYLD2!AU$4,'[1]INTERNAL PARAMETERS-1'!$B$5:$J$44,3,FALSE)</f>
        <v>0</v>
      </c>
      <c r="AV227" s="44">
        <f>AirBSYLD1!AV227*VLOOKUP(AirBSYLD2!AV$4,'[1]INTERNAL PARAMETERS-1'!$B$5:$J$44,5,FALSE)*VLOOKUP(AirBSYLD2!AV$4,'[1]INTERNAL PARAMETERS-1'!$B$5:$J$44,6,FALSE)*VLOOKUP(AirBSYLD2!AV$4,'[1]INTERNAL PARAMETERS-1'!$B$5:$J$44,3,FALSE) + AirBSYLD1!AV227*(1-VLOOKUP(AirBSYLD2!AV$4,'[1]INTERNAL PARAMETERS-1'!$B$5:$J$44,5,FALSE))*VLOOKUP(AirBSYLD2!AV$4,'[1]INTERNAL PARAMETERS-1'!$B$5:$J$44,8,FALSE)*VLOOKUP(AirBSYLD2!AV$4,'[1]INTERNAL PARAMETERS-1'!$B$5:$J$44,3,FALSE)</f>
        <v>0</v>
      </c>
      <c r="AW227" s="44">
        <f>AirBSYLD1!AW227*VLOOKUP(AirBSYLD2!AW$4,'[1]INTERNAL PARAMETERS-1'!$B$5:$J$44,5,FALSE)*VLOOKUP(AirBSYLD2!AW$4,'[1]INTERNAL PARAMETERS-1'!$B$5:$J$44,6,FALSE)*VLOOKUP(AirBSYLD2!AW$4,'[1]INTERNAL PARAMETERS-1'!$B$5:$J$44,3,FALSE) + AirBSYLD1!AW227*(1-VLOOKUP(AirBSYLD2!AW$4,'[1]INTERNAL PARAMETERS-1'!$B$5:$J$44,5,FALSE))*VLOOKUP(AirBSYLD2!AW$4,'[1]INTERNAL PARAMETERS-1'!$B$5:$J$44,8,FALSE)*VLOOKUP(AirBSYLD2!AW$4,'[1]INTERNAL PARAMETERS-1'!$B$5:$J$44,3,FALSE)</f>
        <v>0</v>
      </c>
      <c r="AX227" s="44">
        <f>AirBSYLD1!AX227*VLOOKUP(AirBSYLD2!AX$4,'[1]INTERNAL PARAMETERS-1'!$B$5:$J$44,5,FALSE)*VLOOKUP(AirBSYLD2!AX$4,'[1]INTERNAL PARAMETERS-1'!$B$5:$J$44,6,FALSE)*VLOOKUP(AirBSYLD2!AX$4,'[1]INTERNAL PARAMETERS-1'!$B$5:$J$44,3,FALSE) + AirBSYLD1!AX227*(1-VLOOKUP(AirBSYLD2!AX$4,'[1]INTERNAL PARAMETERS-1'!$B$5:$J$44,5,FALSE))*VLOOKUP(AirBSYLD2!AX$4,'[1]INTERNAL PARAMETERS-1'!$B$5:$J$44,8,FALSE)*VLOOKUP(AirBSYLD2!AX$4,'[1]INTERNAL PARAMETERS-1'!$B$5:$J$44,3,FALSE)</f>
        <v>0</v>
      </c>
      <c r="AY227" s="44">
        <f>AirBSYLD1!AY227*VLOOKUP(AirBSYLD2!AY$4,'[1]INTERNAL PARAMETERS-1'!$B$5:$J$44,5,FALSE)*VLOOKUP(AirBSYLD2!AY$4,'[1]INTERNAL PARAMETERS-1'!$B$5:$J$44,6,FALSE)*VLOOKUP(AirBSYLD2!AY$4,'[1]INTERNAL PARAMETERS-1'!$B$5:$J$44,3,FALSE) + AirBSYLD1!AY227*(1-VLOOKUP(AirBSYLD2!AY$4,'[1]INTERNAL PARAMETERS-1'!$B$5:$J$44,5,FALSE))*VLOOKUP(AirBSYLD2!AY$4,'[1]INTERNAL PARAMETERS-1'!$B$5:$J$44,8,FALSE)*VLOOKUP(AirBSYLD2!AY$4,'[1]INTERNAL PARAMETERS-1'!$B$5:$J$44,3,FALSE)</f>
        <v>0</v>
      </c>
      <c r="AZ227" s="44">
        <f>AirBSYLD1!AZ227*VLOOKUP(AirBSYLD2!AZ$4,'[1]INTERNAL PARAMETERS-1'!$B$5:$J$44,5,FALSE)*VLOOKUP(AirBSYLD2!AZ$4,'[1]INTERNAL PARAMETERS-1'!$B$5:$J$44,6,FALSE)*VLOOKUP(AirBSYLD2!AZ$4,'[1]INTERNAL PARAMETERS-1'!$B$5:$J$44,3,FALSE) + AirBSYLD1!AZ227*(1-VLOOKUP(AirBSYLD2!AZ$4,'[1]INTERNAL PARAMETERS-1'!$B$5:$J$44,5,FALSE))*VLOOKUP(AirBSYLD2!AZ$4,'[1]INTERNAL PARAMETERS-1'!$B$5:$J$44,8,FALSE)*VLOOKUP(AirBSYLD2!AZ$4,'[1]INTERNAL PARAMETERS-1'!$B$5:$J$44,3,FALSE)</f>
        <v>0</v>
      </c>
      <c r="BA227" s="44">
        <f>AirBSYLD1!BA227*VLOOKUP(AirBSYLD2!BA$4,'[1]INTERNAL PARAMETERS-1'!$B$5:$J$44,5,FALSE)*VLOOKUP(AirBSYLD2!BA$4,'[1]INTERNAL PARAMETERS-1'!$B$5:$J$44,6,FALSE)*VLOOKUP(AirBSYLD2!BA$4,'[1]INTERNAL PARAMETERS-1'!$B$5:$J$44,3,FALSE) + AirBSYLD1!BA227*(1-VLOOKUP(AirBSYLD2!BA$4,'[1]INTERNAL PARAMETERS-1'!$B$5:$J$44,5,FALSE))*VLOOKUP(AirBSYLD2!BA$4,'[1]INTERNAL PARAMETERS-1'!$B$5:$J$44,8,FALSE)*VLOOKUP(AirBSYLD2!BA$4,'[1]INTERNAL PARAMETERS-1'!$B$5:$J$44,3,FALSE)</f>
        <v>0</v>
      </c>
      <c r="BB227" s="44">
        <f>AirBSYLD1!BB227*VLOOKUP(AirBSYLD2!BB$4,'[1]INTERNAL PARAMETERS-1'!$B$5:$J$44,5,FALSE)*VLOOKUP(AirBSYLD2!BB$4,'[1]INTERNAL PARAMETERS-1'!$B$5:$J$44,6,FALSE)*VLOOKUP(AirBSYLD2!BB$4,'[1]INTERNAL PARAMETERS-1'!$B$5:$J$44,3,FALSE) + AirBSYLD1!BB227*(1-VLOOKUP(AirBSYLD2!BB$4,'[1]INTERNAL PARAMETERS-1'!$B$5:$J$44,5,FALSE))*VLOOKUP(AirBSYLD2!BB$4,'[1]INTERNAL PARAMETERS-1'!$B$5:$J$44,8,FALSE)*VLOOKUP(AirBSYLD2!BB$4,'[1]INTERNAL PARAMETERS-1'!$B$5:$J$44,3,FALSE)</f>
        <v>0</v>
      </c>
      <c r="BC227" s="44">
        <f>AirBSYLD1!BC227*VLOOKUP(AirBSYLD2!BC$4,'[1]INTERNAL PARAMETERS-1'!$B$5:$J$44,5,FALSE)*VLOOKUP(AirBSYLD2!BC$4,'[1]INTERNAL PARAMETERS-1'!$B$5:$J$44,6,FALSE)*VLOOKUP(AirBSYLD2!BC$4,'[1]INTERNAL PARAMETERS-1'!$B$5:$J$44,3,FALSE) + AirBSYLD1!BC227*(1-VLOOKUP(AirBSYLD2!BC$4,'[1]INTERNAL PARAMETERS-1'!$B$5:$J$44,5,FALSE))*VLOOKUP(AirBSYLD2!BC$4,'[1]INTERNAL PARAMETERS-1'!$B$5:$J$44,8,FALSE)*VLOOKUP(AirBSYLD2!BC$4,'[1]INTERNAL PARAMETERS-1'!$B$5:$J$44,3,FALSE)</f>
        <v>0</v>
      </c>
      <c r="BD227" s="44">
        <f>AirBSYLD1!BD227*VLOOKUP(AirBSYLD2!BD$4,'[1]INTERNAL PARAMETERS-1'!$B$5:$J$44,5,FALSE)*VLOOKUP(AirBSYLD2!BD$4,'[1]INTERNAL PARAMETERS-1'!$B$5:$J$44,6,FALSE)*VLOOKUP(AirBSYLD2!BD$4,'[1]INTERNAL PARAMETERS-1'!$B$5:$J$44,3,FALSE) + AirBSYLD1!BD227*(1-VLOOKUP(AirBSYLD2!BD$4,'[1]INTERNAL PARAMETERS-1'!$B$5:$J$44,5,FALSE))*VLOOKUP(AirBSYLD2!BD$4,'[1]INTERNAL PARAMETERS-1'!$B$5:$J$44,8,FALSE)*VLOOKUP(AirBSYLD2!BD$4,'[1]INTERNAL PARAMETERS-1'!$B$5:$J$44,3,FALSE)</f>
        <v>0</v>
      </c>
      <c r="BE227" s="44">
        <f>AirBSYLD1!BE227*VLOOKUP(AirBSYLD2!BE$4,'[1]INTERNAL PARAMETERS-1'!$B$5:$J$44,5,FALSE)*VLOOKUP(AirBSYLD2!BE$4,'[1]INTERNAL PARAMETERS-1'!$B$5:$J$44,6,FALSE)*VLOOKUP(AirBSYLD2!BE$4,'[1]INTERNAL PARAMETERS-1'!$B$5:$J$44,3,FALSE) + AirBSYLD1!BE227*(1-VLOOKUP(AirBSYLD2!BE$4,'[1]INTERNAL PARAMETERS-1'!$B$5:$J$44,5,FALSE))*VLOOKUP(AirBSYLD2!BE$4,'[1]INTERNAL PARAMETERS-1'!$B$5:$J$44,8,FALSE)*VLOOKUP(AirBSYLD2!BE$4,'[1]INTERNAL PARAMETERS-1'!$B$5:$J$44,3,FALSE)</f>
        <v>0</v>
      </c>
      <c r="BF227" s="44">
        <f>AirBSYLD1!BF227*VLOOKUP(AirBSYLD2!BF$4,'[1]INTERNAL PARAMETERS-1'!$B$5:$J$44,5,FALSE)*VLOOKUP(AirBSYLD2!BF$4,'[1]INTERNAL PARAMETERS-1'!$B$5:$J$44,6,FALSE)*VLOOKUP(AirBSYLD2!BF$4,'[1]INTERNAL PARAMETERS-1'!$B$5:$J$44,3,FALSE) + AirBSYLD1!BF227*(1-VLOOKUP(AirBSYLD2!BF$4,'[1]INTERNAL PARAMETERS-1'!$B$5:$J$44,5,FALSE))*VLOOKUP(AirBSYLD2!BF$4,'[1]INTERNAL PARAMETERS-1'!$B$5:$J$44,8,FALSE)*VLOOKUP(AirBSYLD2!BF$4,'[1]INTERNAL PARAMETERS-1'!$B$5:$J$44,3,FALSE)</f>
        <v>0</v>
      </c>
      <c r="BG227" s="44">
        <f>AirBSYLD1!BG227*VLOOKUP(AirBSYLD2!BG$4,'[1]INTERNAL PARAMETERS-1'!$B$5:$J$44,5,FALSE)*VLOOKUP(AirBSYLD2!BG$4,'[1]INTERNAL PARAMETERS-1'!$B$5:$J$44,6,FALSE)*VLOOKUP(AirBSYLD2!BG$4,'[1]INTERNAL PARAMETERS-1'!$B$5:$J$44,3,FALSE) + AirBSYLD1!BG227*(1-VLOOKUP(AirBSYLD2!BG$4,'[1]INTERNAL PARAMETERS-1'!$B$5:$J$44,5,FALSE))*VLOOKUP(AirBSYLD2!BG$4,'[1]INTERNAL PARAMETERS-1'!$B$5:$J$44,8,FALSE)*VLOOKUP(AirBSYLD2!BG$4,'[1]INTERNAL PARAMETERS-1'!$B$5:$J$44,3,FALSE)</f>
        <v>0</v>
      </c>
      <c r="BH227" s="44">
        <f>AirBSYLD1!BH227*VLOOKUP(AirBSYLD2!BH$4,'[1]INTERNAL PARAMETERS-1'!$B$5:$J$44,5,FALSE)*VLOOKUP(AirBSYLD2!BH$4,'[1]INTERNAL PARAMETERS-1'!$B$5:$J$44,6,FALSE)*VLOOKUP(AirBSYLD2!BH$4,'[1]INTERNAL PARAMETERS-1'!$B$5:$J$44,3,FALSE) + AirBSYLD1!BH227*(1-VLOOKUP(AirBSYLD2!BH$4,'[1]INTERNAL PARAMETERS-1'!$B$5:$J$44,5,FALSE))*VLOOKUP(AirBSYLD2!BH$4,'[1]INTERNAL PARAMETERS-1'!$B$5:$J$44,8,FALSE)*VLOOKUP(AirBSYLD2!BH$4,'[1]INTERNAL PARAMETERS-1'!$B$5:$J$44,3,FALSE)</f>
        <v>0</v>
      </c>
      <c r="BI227" s="44">
        <f>AirBSYLD1!BI227*VLOOKUP(AirBSYLD2!BI$4,'[1]INTERNAL PARAMETERS-1'!$B$5:$J$44,5,FALSE)*VLOOKUP(AirBSYLD2!BI$4,'[1]INTERNAL PARAMETERS-1'!$B$5:$J$44,6,FALSE)*VLOOKUP(AirBSYLD2!BI$4,'[1]INTERNAL PARAMETERS-1'!$B$5:$J$44,3,FALSE) + AirBSYLD1!BI227*(1-VLOOKUP(AirBSYLD2!BI$4,'[1]INTERNAL PARAMETERS-1'!$B$5:$J$44,5,FALSE))*VLOOKUP(AirBSYLD2!BI$4,'[1]INTERNAL PARAMETERS-1'!$B$5:$J$44,8,FALSE)*VLOOKUP(AirBSYLD2!BI$4,'[1]INTERNAL PARAMETERS-1'!$B$5:$J$44,3,FALSE)</f>
        <v>0</v>
      </c>
      <c r="BJ227" s="44">
        <f>AirBSYLD1!BJ227*VLOOKUP(AirBSYLD2!BJ$4,'[1]INTERNAL PARAMETERS-1'!$B$5:$J$44,5,FALSE)*VLOOKUP(AirBSYLD2!BJ$4,'[1]INTERNAL PARAMETERS-1'!$B$5:$J$44,6,FALSE)*VLOOKUP(AirBSYLD2!BJ$4,'[1]INTERNAL PARAMETERS-1'!$B$5:$J$44,3,FALSE) + AirBSYLD1!BJ227*(1-VLOOKUP(AirBSYLD2!BJ$4,'[1]INTERNAL PARAMETERS-1'!$B$5:$J$44,5,FALSE))*VLOOKUP(AirBSYLD2!BJ$4,'[1]INTERNAL PARAMETERS-1'!$B$5:$J$44,8,FALSE)*VLOOKUP(AirBSYLD2!BJ$4,'[1]INTERNAL PARAMETERS-1'!$B$5:$J$44,3,FALSE)</f>
        <v>0</v>
      </c>
      <c r="BK227" s="44">
        <f>AirBSYLD1!BK227*VLOOKUP(AirBSYLD2!BK$4,'[1]INTERNAL PARAMETERS-1'!$B$5:$J$44,5,FALSE)*VLOOKUP(AirBSYLD2!BK$4,'[1]INTERNAL PARAMETERS-1'!$B$5:$J$44,6,FALSE)*VLOOKUP(AirBSYLD2!BK$4,'[1]INTERNAL PARAMETERS-1'!$B$5:$J$44,3,FALSE) + AirBSYLD1!BK227*(1-VLOOKUP(AirBSYLD2!BK$4,'[1]INTERNAL PARAMETERS-1'!$B$5:$J$44,5,FALSE))*VLOOKUP(AirBSYLD2!BK$4,'[1]INTERNAL PARAMETERS-1'!$B$5:$J$44,8,FALSE)*VLOOKUP(AirBSYLD2!BK$4,'[1]INTERNAL PARAMETERS-1'!$B$5:$J$44,3,FALSE)</f>
        <v>0</v>
      </c>
      <c r="BL227" s="44">
        <f>AirBSYLD1!BL227*VLOOKUP(AirBSYLD2!BL$4,'[1]INTERNAL PARAMETERS-1'!$B$5:$J$44,5,FALSE)*VLOOKUP(AirBSYLD2!BL$4,'[1]INTERNAL PARAMETERS-1'!$B$5:$J$44,6,FALSE)*VLOOKUP(AirBSYLD2!BL$4,'[1]INTERNAL PARAMETERS-1'!$B$5:$J$44,3,FALSE) + AirBSYLD1!BL227*(1-VLOOKUP(AirBSYLD2!BL$4,'[1]INTERNAL PARAMETERS-1'!$B$5:$J$44,5,FALSE))*VLOOKUP(AirBSYLD2!BL$4,'[1]INTERNAL PARAMETERS-1'!$B$5:$J$44,8,FALSE)*VLOOKUP(AirBSYLD2!BL$4,'[1]INTERNAL PARAMETERS-1'!$B$5:$J$44,3,FALSE)</f>
        <v>0</v>
      </c>
      <c r="BM227" s="44">
        <f>AirBSYLD1!BM227*VLOOKUP(AirBSYLD2!BM$4,'[1]INTERNAL PARAMETERS-1'!$B$5:$J$44,5,FALSE)*VLOOKUP(AirBSYLD2!BM$4,'[1]INTERNAL PARAMETERS-1'!$B$5:$J$44,6,FALSE)*VLOOKUP(AirBSYLD2!BM$4,'[1]INTERNAL PARAMETERS-1'!$B$5:$J$44,3,FALSE) + AirBSYLD1!BM227*(1-VLOOKUP(AirBSYLD2!BM$4,'[1]INTERNAL PARAMETERS-1'!$B$5:$J$44,5,FALSE))*VLOOKUP(AirBSYLD2!BM$4,'[1]INTERNAL PARAMETERS-1'!$B$5:$J$44,8,FALSE)*VLOOKUP(AirBSYLD2!BM$4,'[1]INTERNAL PARAMETERS-1'!$B$5:$J$44,3,FALSE)</f>
        <v>0</v>
      </c>
      <c r="BN227" s="44">
        <f>AirBSYLD1!BN227*VLOOKUP(AirBSYLD2!BN$4,'[1]INTERNAL PARAMETERS-1'!$B$5:$J$44,5,FALSE)*VLOOKUP(AirBSYLD2!BN$4,'[1]INTERNAL PARAMETERS-1'!$B$5:$J$44,6,FALSE)*VLOOKUP(AirBSYLD2!BN$4,'[1]INTERNAL PARAMETERS-1'!$B$5:$J$44,3,FALSE) + AirBSYLD1!BN227*(1-VLOOKUP(AirBSYLD2!BN$4,'[1]INTERNAL PARAMETERS-1'!$B$5:$J$44,5,FALSE))*VLOOKUP(AirBSYLD2!BN$4,'[1]INTERNAL PARAMETERS-1'!$B$5:$J$44,8,FALSE)*VLOOKUP(AirBSYLD2!BN$4,'[1]INTERNAL PARAMETERS-1'!$B$5:$J$44,3,FALSE)</f>
        <v>0</v>
      </c>
      <c r="BO227" s="44">
        <f>AirBSYLD1!BO227*VLOOKUP(AirBSYLD2!BO$4,'[1]INTERNAL PARAMETERS-1'!$B$5:$J$44,5,FALSE)*VLOOKUP(AirBSYLD2!BO$4,'[1]INTERNAL PARAMETERS-1'!$B$5:$J$44,6,FALSE)*VLOOKUP(AirBSYLD2!BO$4,'[1]INTERNAL PARAMETERS-1'!$B$5:$J$44,3,FALSE) + AirBSYLD1!BO227*(1-VLOOKUP(AirBSYLD2!BO$4,'[1]INTERNAL PARAMETERS-1'!$B$5:$J$44,5,FALSE))*VLOOKUP(AirBSYLD2!BO$4,'[1]INTERNAL PARAMETERS-1'!$B$5:$J$44,8,FALSE)*VLOOKUP(AirBSYLD2!BO$4,'[1]INTERNAL PARAMETERS-1'!$B$5:$J$44,3,FALSE)</f>
        <v>0</v>
      </c>
      <c r="BP227" s="44">
        <f>AirBSYLD1!BP227*VLOOKUP(AirBSYLD2!BP$4,'[1]INTERNAL PARAMETERS-1'!$B$5:$J$44,5,FALSE)*VLOOKUP(AirBSYLD2!BP$4,'[1]INTERNAL PARAMETERS-1'!$B$5:$J$44,6,FALSE)*VLOOKUP(AirBSYLD2!BP$4,'[1]INTERNAL PARAMETERS-1'!$B$5:$J$44,3,FALSE) + AirBSYLD1!BP227*(1-VLOOKUP(AirBSYLD2!BP$4,'[1]INTERNAL PARAMETERS-1'!$B$5:$J$44,5,FALSE))*VLOOKUP(AirBSYLD2!BP$4,'[1]INTERNAL PARAMETERS-1'!$B$5:$J$44,8,FALSE)*VLOOKUP(AirBSYLD2!BP$4,'[1]INTERNAL PARAMETERS-1'!$B$5:$J$44,3,FALSE)</f>
        <v>0</v>
      </c>
      <c r="BQ227" s="44">
        <f>AirBSYLD1!BQ227*VLOOKUP(AirBSYLD2!BQ$4,'[1]INTERNAL PARAMETERS-1'!$B$5:$J$44,5,FALSE)*VLOOKUP(AirBSYLD2!BQ$4,'[1]INTERNAL PARAMETERS-1'!$B$5:$J$44,6,FALSE)*VLOOKUP(AirBSYLD2!BQ$4,'[1]INTERNAL PARAMETERS-1'!$B$5:$J$44,3,FALSE) + AirBSYLD1!BQ227*(1-VLOOKUP(AirBSYLD2!BQ$4,'[1]INTERNAL PARAMETERS-1'!$B$5:$J$44,5,FALSE))*VLOOKUP(AirBSYLD2!BQ$4,'[1]INTERNAL PARAMETERS-1'!$B$5:$J$44,8,FALSE)*VLOOKUP(AirBSYLD2!BQ$4,'[1]INTERNAL PARAMETERS-1'!$B$5:$J$44,3,FALSE)</f>
        <v>0</v>
      </c>
      <c r="BR227" s="44">
        <f>AirBSYLD1!BR227*VLOOKUP(AirBSYLD2!BR$4,'[1]INTERNAL PARAMETERS-1'!$B$5:$J$44,5,FALSE)*VLOOKUP(AirBSYLD2!BR$4,'[1]INTERNAL PARAMETERS-1'!$B$5:$J$44,6,FALSE)*VLOOKUP(AirBSYLD2!BR$4,'[1]INTERNAL PARAMETERS-1'!$B$5:$J$44,3,FALSE) + AirBSYLD1!BR227*(1-VLOOKUP(AirBSYLD2!BR$4,'[1]INTERNAL PARAMETERS-1'!$B$5:$J$44,5,FALSE))*VLOOKUP(AirBSYLD2!BR$4,'[1]INTERNAL PARAMETERS-1'!$B$5:$J$44,8,FALSE)*VLOOKUP(AirBSYLD2!BR$4,'[1]INTERNAL PARAMETERS-1'!$B$5:$J$44,3,FALSE)</f>
        <v>0</v>
      </c>
      <c r="BS227" s="44">
        <f>AirBSYLD1!BS227*VLOOKUP(AirBSYLD2!BS$4,'[1]INTERNAL PARAMETERS-1'!$B$5:$J$44,5,FALSE)*VLOOKUP(AirBSYLD2!BS$4,'[1]INTERNAL PARAMETERS-1'!$B$5:$J$44,6,FALSE)*VLOOKUP(AirBSYLD2!BS$4,'[1]INTERNAL PARAMETERS-1'!$B$5:$J$44,3,FALSE) + AirBSYLD1!BS227*(1-VLOOKUP(AirBSYLD2!BS$4,'[1]INTERNAL PARAMETERS-1'!$B$5:$J$44,5,FALSE))*VLOOKUP(AirBSYLD2!BS$4,'[1]INTERNAL PARAMETERS-1'!$B$5:$J$44,8,FALSE)*VLOOKUP(AirBSYLD2!BS$4,'[1]INTERNAL PARAMETERS-1'!$B$5:$J$44,3,FALSE)</f>
        <v>0</v>
      </c>
      <c r="BT227" s="44">
        <f>AirBSYLD1!BT227*VLOOKUP(AirBSYLD2!BT$4,'[1]INTERNAL PARAMETERS-1'!$B$5:$J$44,5,FALSE)*VLOOKUP(AirBSYLD2!BT$4,'[1]INTERNAL PARAMETERS-1'!$B$5:$J$44,6,FALSE)*VLOOKUP(AirBSYLD2!BT$4,'[1]INTERNAL PARAMETERS-1'!$B$5:$J$44,3,FALSE) + AirBSYLD1!BT227*(1-VLOOKUP(AirBSYLD2!BT$4,'[1]INTERNAL PARAMETERS-1'!$B$5:$J$44,5,FALSE))*VLOOKUP(AirBSYLD2!BT$4,'[1]INTERNAL PARAMETERS-1'!$B$5:$J$44,8,FALSE)*VLOOKUP(AirBSYLD2!BT$4,'[1]INTERNAL PARAMETERS-1'!$B$5:$J$44,3,FALSE)</f>
        <v>0</v>
      </c>
      <c r="BU227" s="44">
        <f>AirBSYLD1!BU227*VLOOKUP(AirBSYLD2!BU$4,'[1]INTERNAL PARAMETERS-1'!$B$5:$J$44,5,FALSE)*VLOOKUP(AirBSYLD2!BU$4,'[1]INTERNAL PARAMETERS-1'!$B$5:$J$44,6,FALSE)*VLOOKUP(AirBSYLD2!BU$4,'[1]INTERNAL PARAMETERS-1'!$B$5:$J$44,3,FALSE) + AirBSYLD1!BU227*(1-VLOOKUP(AirBSYLD2!BU$4,'[1]INTERNAL PARAMETERS-1'!$B$5:$J$44,5,FALSE))*VLOOKUP(AirBSYLD2!BU$4,'[1]INTERNAL PARAMETERS-1'!$B$5:$J$44,8,FALSE)*VLOOKUP(AirBSYLD2!BU$4,'[1]INTERNAL PARAMETERS-1'!$B$5:$J$44,3,FALSE)</f>
        <v>0</v>
      </c>
      <c r="BV227" s="44">
        <f>AirBSYLD1!BV227*VLOOKUP(AirBSYLD2!BV$4,'[1]INTERNAL PARAMETERS-1'!$B$5:$J$44,5,FALSE)*VLOOKUP(AirBSYLD2!BV$4,'[1]INTERNAL PARAMETERS-1'!$B$5:$J$44,6,FALSE)*VLOOKUP(AirBSYLD2!BV$4,'[1]INTERNAL PARAMETERS-1'!$B$5:$J$44,3,FALSE) + AirBSYLD1!BV227*(1-VLOOKUP(AirBSYLD2!BV$4,'[1]INTERNAL PARAMETERS-1'!$B$5:$J$44,5,FALSE))*VLOOKUP(AirBSYLD2!BV$4,'[1]INTERNAL PARAMETERS-1'!$B$5:$J$44,8,FALSE)*VLOOKUP(AirBSYLD2!BV$4,'[1]INTERNAL PARAMETERS-1'!$B$5:$J$44,3,FALSE)</f>
        <v>0</v>
      </c>
      <c r="BW227" s="44">
        <f>AirBSYLD1!BW227*VLOOKUP(AirBSYLD2!BW$4,'[1]INTERNAL PARAMETERS-1'!$B$5:$J$44,5,FALSE)*VLOOKUP(AirBSYLD2!BW$4,'[1]INTERNAL PARAMETERS-1'!$B$5:$J$44,6,FALSE)*VLOOKUP(AirBSYLD2!BW$4,'[1]INTERNAL PARAMETERS-1'!$B$5:$J$44,3,FALSE) + AirBSYLD1!BW227*(1-VLOOKUP(AirBSYLD2!BW$4,'[1]INTERNAL PARAMETERS-1'!$B$5:$J$44,5,FALSE))*VLOOKUP(AirBSYLD2!BW$4,'[1]INTERNAL PARAMETERS-1'!$B$5:$J$44,8,FALSE)*VLOOKUP(AirBSYLD2!BW$4,'[1]INTERNAL PARAMETERS-1'!$B$5:$J$44,3,FALSE)</f>
        <v>0</v>
      </c>
      <c r="BX227" s="44">
        <f>AirBSYLD1!BX227*VLOOKUP(AirBSYLD2!BX$4,'[1]INTERNAL PARAMETERS-1'!$B$5:$J$44,5,FALSE)*VLOOKUP(AirBSYLD2!BX$4,'[1]INTERNAL PARAMETERS-1'!$B$5:$J$44,6,FALSE)*VLOOKUP(AirBSYLD2!BX$4,'[1]INTERNAL PARAMETERS-1'!$B$5:$J$44,3,FALSE) + AirBSYLD1!BX227*(1-VLOOKUP(AirBSYLD2!BX$4,'[1]INTERNAL PARAMETERS-1'!$B$5:$J$44,5,FALSE))*VLOOKUP(AirBSYLD2!BX$4,'[1]INTERNAL PARAMETERS-1'!$B$5:$J$44,8,FALSE)*VLOOKUP(AirBSYLD2!BX$4,'[1]INTERNAL PARAMETERS-1'!$B$5:$J$44,3,FALSE)</f>
        <v>0</v>
      </c>
      <c r="BY227" s="44">
        <f>AirBSYLD1!BY227*VLOOKUP(AirBSYLD2!BY$4,'[1]INTERNAL PARAMETERS-1'!$B$5:$J$44,5,FALSE)*VLOOKUP(AirBSYLD2!BY$4,'[1]INTERNAL PARAMETERS-1'!$B$5:$J$44,6,FALSE)*VLOOKUP(AirBSYLD2!BY$4,'[1]INTERNAL PARAMETERS-1'!$B$5:$J$44,3,FALSE) + AirBSYLD1!BY227*(1-VLOOKUP(AirBSYLD2!BY$4,'[1]INTERNAL PARAMETERS-1'!$B$5:$J$44,5,FALSE))*VLOOKUP(AirBSYLD2!BY$4,'[1]INTERNAL PARAMETERS-1'!$B$5:$J$44,8,FALSE)*VLOOKUP(AirBSYLD2!BY$4,'[1]INTERNAL PARAMETERS-1'!$B$5:$J$44,3,FALSE)</f>
        <v>0</v>
      </c>
      <c r="BZ227" s="44">
        <f>AirBSYLD1!BZ227*VLOOKUP(AirBSYLD2!BZ$4,'[1]INTERNAL PARAMETERS-1'!$B$5:$J$44,5,FALSE)*VLOOKUP(AirBSYLD2!BZ$4,'[1]INTERNAL PARAMETERS-1'!$B$5:$J$44,6,FALSE)*VLOOKUP(AirBSYLD2!BZ$4,'[1]INTERNAL PARAMETERS-1'!$B$5:$J$44,3,FALSE) + AirBSYLD1!BZ227*(1-VLOOKUP(AirBSYLD2!BZ$4,'[1]INTERNAL PARAMETERS-1'!$B$5:$J$44,5,FALSE))*VLOOKUP(AirBSYLD2!BZ$4,'[1]INTERNAL PARAMETERS-1'!$B$5:$J$44,8,FALSE)*VLOOKUP(AirBSYLD2!BZ$4,'[1]INTERNAL PARAMETERS-1'!$B$5:$J$44,3,FALSE)</f>
        <v>0</v>
      </c>
      <c r="CA227" s="44">
        <f>AirBSYLD1!CA227*VLOOKUP(AirBSYLD2!CA$4,'[1]INTERNAL PARAMETERS-1'!$B$5:$J$44,5,FALSE)*VLOOKUP(AirBSYLD2!CA$4,'[1]INTERNAL PARAMETERS-1'!$B$5:$J$44,6,FALSE)*VLOOKUP(AirBSYLD2!CA$4,'[1]INTERNAL PARAMETERS-1'!$B$5:$J$44,3,FALSE) + AirBSYLD1!CA227*(1-VLOOKUP(AirBSYLD2!CA$4,'[1]INTERNAL PARAMETERS-1'!$B$5:$J$44,5,FALSE))*VLOOKUP(AirBSYLD2!CA$4,'[1]INTERNAL PARAMETERS-1'!$B$5:$J$44,8,FALSE)*VLOOKUP(AirBSYLD2!CA$4,'[1]INTERNAL PARAMETERS-1'!$B$5:$J$44,3,FALSE)</f>
        <v>0</v>
      </c>
      <c r="CB227" s="44">
        <f>AirBSYLD1!CB227*VLOOKUP(AirBSYLD2!CB$4,'[1]INTERNAL PARAMETERS-1'!$B$5:$J$44,5,FALSE)*VLOOKUP(AirBSYLD2!CB$4,'[1]INTERNAL PARAMETERS-1'!$B$5:$J$44,6,FALSE)*VLOOKUP(AirBSYLD2!CB$4,'[1]INTERNAL PARAMETERS-1'!$B$5:$J$44,3,FALSE) + AirBSYLD1!CB227*(1-VLOOKUP(AirBSYLD2!CB$4,'[1]INTERNAL PARAMETERS-1'!$B$5:$J$44,5,FALSE))*VLOOKUP(AirBSYLD2!CB$4,'[1]INTERNAL PARAMETERS-1'!$B$5:$J$44,8,FALSE)*VLOOKUP(AirBSYLD2!CB$4,'[1]INTERNAL PARAMETERS-1'!$B$5:$J$44,3,FALSE)</f>
        <v>0</v>
      </c>
      <c r="CC227" s="44">
        <f>AirBSYLD1!CC227*VLOOKUP(AirBSYLD2!CC$4,'[1]INTERNAL PARAMETERS-1'!$B$5:$J$44,5,FALSE)*VLOOKUP(AirBSYLD2!CC$4,'[1]INTERNAL PARAMETERS-1'!$B$5:$J$44,6,FALSE)*VLOOKUP(AirBSYLD2!CC$4,'[1]INTERNAL PARAMETERS-1'!$B$5:$J$44,3,FALSE) + AirBSYLD1!CC227*(1-VLOOKUP(AirBSYLD2!CC$4,'[1]INTERNAL PARAMETERS-1'!$B$5:$J$44,5,FALSE))*VLOOKUP(AirBSYLD2!CC$4,'[1]INTERNAL PARAMETERS-1'!$B$5:$J$44,8,FALSE)*VLOOKUP(AirBSYLD2!CC$4,'[1]INTERNAL PARAMETERS-1'!$B$5:$J$44,3,FALSE)</f>
        <v>0</v>
      </c>
      <c r="CD227" s="44">
        <f>AirBSYLD1!CD227*VLOOKUP(AirBSYLD2!CD$4,'[1]INTERNAL PARAMETERS-1'!$B$5:$J$44,5,FALSE)*VLOOKUP(AirBSYLD2!CD$4,'[1]INTERNAL PARAMETERS-1'!$B$5:$J$44,6,FALSE)*VLOOKUP(AirBSYLD2!CD$4,'[1]INTERNAL PARAMETERS-1'!$B$5:$J$44,3,FALSE) + AirBSYLD1!CD227*(1-VLOOKUP(AirBSYLD2!CD$4,'[1]INTERNAL PARAMETERS-1'!$B$5:$J$44,5,FALSE))*VLOOKUP(AirBSYLD2!CD$4,'[1]INTERNAL PARAMETERS-1'!$B$5:$J$44,8,FALSE)*VLOOKUP(AirBSYLD2!CD$4,'[1]INTERNAL PARAMETERS-1'!$B$5:$J$44,3,FALSE)</f>
        <v>0</v>
      </c>
      <c r="CE227" s="44">
        <f>AirBSYLD1!CE227*VLOOKUP(AirBSYLD2!CE$4,'[1]INTERNAL PARAMETERS-1'!$B$5:$J$44,5,FALSE)*VLOOKUP(AirBSYLD2!CE$4,'[1]INTERNAL PARAMETERS-1'!$B$5:$J$44,6,FALSE)*VLOOKUP(AirBSYLD2!CE$4,'[1]INTERNAL PARAMETERS-1'!$B$5:$J$44,3,FALSE) + AirBSYLD1!CE227*(1-VLOOKUP(AirBSYLD2!CE$4,'[1]INTERNAL PARAMETERS-1'!$B$5:$J$44,5,FALSE))*VLOOKUP(AirBSYLD2!CE$4,'[1]INTERNAL PARAMETERS-1'!$B$5:$J$44,8,FALSE)*VLOOKUP(AirBSYLD2!CE$4,'[1]INTERNAL PARAMETERS-1'!$B$5:$J$44,3,FALSE)</f>
        <v>0</v>
      </c>
      <c r="CF227" s="44">
        <f>AirBSYLD1!CF227*VLOOKUP(AirBSYLD2!CF$4,'[1]INTERNAL PARAMETERS-1'!$B$5:$J$44,5,FALSE)*VLOOKUP(AirBSYLD2!CF$4,'[1]INTERNAL PARAMETERS-1'!$B$5:$J$44,6,FALSE)*VLOOKUP(AirBSYLD2!CF$4,'[1]INTERNAL PARAMETERS-1'!$B$5:$J$44,3,FALSE) + AirBSYLD1!CF227*(1-VLOOKUP(AirBSYLD2!CF$4,'[1]INTERNAL PARAMETERS-1'!$B$5:$J$44,5,FALSE))*VLOOKUP(AirBSYLD2!CF$4,'[1]INTERNAL PARAMETERS-1'!$B$5:$J$44,8,FALSE)*VLOOKUP(AirBSYLD2!CF$4,'[1]INTERNAL PARAMETERS-1'!$B$5:$J$44,3,FALSE)</f>
        <v>0</v>
      </c>
      <c r="CG227" s="44">
        <f>AirBSYLD1!CG227*VLOOKUP(AirBSYLD2!CG$4,'[1]INTERNAL PARAMETERS-1'!$B$5:$J$44,5,FALSE)*VLOOKUP(AirBSYLD2!CG$4,'[1]INTERNAL PARAMETERS-1'!$B$5:$J$44,6,FALSE)*VLOOKUP(AirBSYLD2!CG$4,'[1]INTERNAL PARAMETERS-1'!$B$5:$J$44,3,FALSE) + AirBSYLD1!CG227*(1-VLOOKUP(AirBSYLD2!CG$4,'[1]INTERNAL PARAMETERS-1'!$B$5:$J$44,5,FALSE))*VLOOKUP(AirBSYLD2!CG$4,'[1]INTERNAL PARAMETERS-1'!$B$5:$J$44,8,FALSE)*VLOOKUP(AirBSYLD2!CG$4,'[1]INTERNAL PARAMETERS-1'!$B$5:$J$44,3,FALSE)</f>
        <v>0</v>
      </c>
      <c r="CH227" s="43">
        <f>AirBSYLD1!CH227*VLOOKUP(AirBSYLD2!CH$4,'[1]INTERNAL PARAMETERS-1'!$B$5:$J$44,5,FALSE)*VLOOKUP(AirBSYLD2!CH$4,'[1]INTERNAL PARAMETERS-1'!$B$5:$J$44,6,FALSE)*VLOOKUP(AirBSYLD2!CH$4,'[1]INTERNAL PARAMETERS-1'!$B$5:$J$44,3,FALSE) + AirBSYLD1!CH227*(1-VLOOKUP(AirBSYLD2!CH$4,'[1]INTERNAL PARAMETERS-1'!$B$5:$J$44,5,FALSE))*VLOOKUP(AirBSYLD2!CH$4,'[1]INTERNAL PARAMETERS-1'!$B$5:$J$44,8,FALSE)*VLOOKUP(AirBSYLD2!CH$4,'[1]INTERNAL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AirBS!X228</f>
        <v>0</v>
      </c>
      <c r="F228" s="59">
        <f>'[1]INTERNAL PARAMETERS-1'!M12</f>
        <v>49.09</v>
      </c>
      <c r="G228" s="45">
        <f>AirBSYLD1!G228*VLOOKUP(AirBSYLD2!G$4,'[1]INTERNAL PARAMETERS-1'!$B$5:$J$44,5,FALSE)*VLOOKUP(AirBSYLD2!G$4,'[1]INTERNAL PARAMETERS-1'!$B$5:$J$44,7,FALSE)*AirBSYLD2!$F228 + AirBSYLD1!G228*(1-VLOOKUP(AirBSYLD2!G$4,'[1]INTERNAL PARAMETERS-1'!$B$5:$J$44,5,FALSE))*VLOOKUP(AirBSYLD2!G$4,'[1]INTERNAL PARAMETERS-1'!$B$5:$J$44,9,FALSE)*AirBSYLD2!$F228</f>
        <v>0</v>
      </c>
      <c r="H228" s="44">
        <f>AirBSYLD1!H228*VLOOKUP(AirBSYLD2!H$4,'[1]INTERNAL PARAMETERS-1'!$B$5:$J$44,5,FALSE)*VLOOKUP(AirBSYLD2!H$4,'[1]INTERNAL PARAMETERS-1'!$B$5:$J$44,7,FALSE)*AirBSYLD2!$F228 + AirBSYLD1!H228*(1-VLOOKUP(AirBSYLD2!H$4,'[1]INTERNAL PARAMETERS-1'!$B$5:$J$44,5,FALSE))*VLOOKUP(AirBSYLD2!H$4,'[1]INTERNAL PARAMETERS-1'!$B$5:$J$44,9,FALSE)*AirBSYLD2!$F228</f>
        <v>0</v>
      </c>
      <c r="I228" s="44">
        <f>AirBSYLD1!I228*VLOOKUP(AirBSYLD2!I$4,'[1]INTERNAL PARAMETERS-1'!$B$5:$J$44,5,FALSE)*VLOOKUP(AirBSYLD2!I$4,'[1]INTERNAL PARAMETERS-1'!$B$5:$J$44,7,FALSE)*AirBSYLD2!$F228 + AirBSYLD1!I228*(1-VLOOKUP(AirBSYLD2!I$4,'[1]INTERNAL PARAMETERS-1'!$B$5:$J$44,5,FALSE))*VLOOKUP(AirBSYLD2!I$4,'[1]INTERNAL PARAMETERS-1'!$B$5:$J$44,9,FALSE)*AirBSYLD2!$F228</f>
        <v>0</v>
      </c>
      <c r="J228" s="44">
        <f>AirBSYLD1!J228*VLOOKUP(AirBSYLD2!J$4,'[1]INTERNAL PARAMETERS-1'!$B$5:$J$44,5,FALSE)*VLOOKUP(AirBSYLD2!J$4,'[1]INTERNAL PARAMETERS-1'!$B$5:$J$44,7,FALSE)*AirBSYLD2!$F228 + AirBSYLD1!J228*(1-VLOOKUP(AirBSYLD2!J$4,'[1]INTERNAL PARAMETERS-1'!$B$5:$J$44,5,FALSE))*VLOOKUP(AirBSYLD2!J$4,'[1]INTERNAL PARAMETERS-1'!$B$5:$J$44,9,FALSE)*AirBSYLD2!$F228</f>
        <v>0</v>
      </c>
      <c r="K228" s="44">
        <f>AirBSYLD1!K228*VLOOKUP(AirBSYLD2!K$4,'[1]INTERNAL PARAMETERS-1'!$B$5:$J$44,5,FALSE)*VLOOKUP(AirBSYLD2!K$4,'[1]INTERNAL PARAMETERS-1'!$B$5:$J$44,7,FALSE)*AirBSYLD2!$F228 + AirBSYLD1!K228*(1-VLOOKUP(AirBSYLD2!K$4,'[1]INTERNAL PARAMETERS-1'!$B$5:$J$44,5,FALSE))*VLOOKUP(AirBSYLD2!K$4,'[1]INTERNAL PARAMETERS-1'!$B$5:$J$44,9,FALSE)*AirBSYLD2!$F228</f>
        <v>0</v>
      </c>
      <c r="L228" s="44">
        <f>AirBSYLD1!L228*VLOOKUP(AirBSYLD2!L$4,'[1]INTERNAL PARAMETERS-1'!$B$5:$J$44,5,FALSE)*VLOOKUP(AirBSYLD2!L$4,'[1]INTERNAL PARAMETERS-1'!$B$5:$J$44,7,FALSE)*AirBSYLD2!$F228 + AirBSYLD1!L228*(1-VLOOKUP(AirBSYLD2!L$4,'[1]INTERNAL PARAMETERS-1'!$B$5:$J$44,5,FALSE))*VLOOKUP(AirBSYLD2!L$4,'[1]INTERNAL PARAMETERS-1'!$B$5:$J$44,9,FALSE)*AirBSYLD2!$F228</f>
        <v>0</v>
      </c>
      <c r="M228" s="44">
        <f>AirBSYLD1!M228*VLOOKUP(AirBSYLD2!M$4,'[1]INTERNAL PARAMETERS-1'!$B$5:$J$44,5,FALSE)*VLOOKUP(AirBSYLD2!M$4,'[1]INTERNAL PARAMETERS-1'!$B$5:$J$44,7,FALSE)*AirBSYLD2!$F228 + AirBSYLD1!M228*(1-VLOOKUP(AirBSYLD2!M$4,'[1]INTERNAL PARAMETERS-1'!$B$5:$J$44,5,FALSE))*VLOOKUP(AirBSYLD2!M$4,'[1]INTERNAL PARAMETERS-1'!$B$5:$J$44,9,FALSE)*AirBSYLD2!$F228</f>
        <v>0</v>
      </c>
      <c r="N228" s="44">
        <f>AirBSYLD1!N228*VLOOKUP(AirBSYLD2!N$4,'[1]INTERNAL PARAMETERS-1'!$B$5:$J$44,5,FALSE)*VLOOKUP(AirBSYLD2!N$4,'[1]INTERNAL PARAMETERS-1'!$B$5:$J$44,7,FALSE)*AirBSYLD2!$F228 + AirBSYLD1!N228*(1-VLOOKUP(AirBSYLD2!N$4,'[1]INTERNAL PARAMETERS-1'!$B$5:$J$44,5,FALSE))*VLOOKUP(AirBSYLD2!N$4,'[1]INTERNAL PARAMETERS-1'!$B$5:$J$44,9,FALSE)*AirBSYLD2!$F228</f>
        <v>0</v>
      </c>
      <c r="O228" s="44">
        <f>AirBSYLD1!O228*VLOOKUP(AirBSYLD2!O$4,'[1]INTERNAL PARAMETERS-1'!$B$5:$J$44,5,FALSE)*VLOOKUP(AirBSYLD2!O$4,'[1]INTERNAL PARAMETERS-1'!$B$5:$J$44,7,FALSE)*AirBSYLD2!$F228 + AirBSYLD1!O228*(1-VLOOKUP(AirBSYLD2!O$4,'[1]INTERNAL PARAMETERS-1'!$B$5:$J$44,5,FALSE))*VLOOKUP(AirBSYLD2!O$4,'[1]INTERNAL PARAMETERS-1'!$B$5:$J$44,9,FALSE)*AirBSYLD2!$F228</f>
        <v>0</v>
      </c>
      <c r="P228" s="44">
        <f>AirBSYLD1!P228*VLOOKUP(AirBSYLD2!P$4,'[1]INTERNAL PARAMETERS-1'!$B$5:$J$44,5,FALSE)*VLOOKUP(AirBSYLD2!P$4,'[1]INTERNAL PARAMETERS-1'!$B$5:$J$44,7,FALSE)*AirBSYLD2!$F228 + AirBSYLD1!P228*(1-VLOOKUP(AirBSYLD2!P$4,'[1]INTERNAL PARAMETERS-1'!$B$5:$J$44,5,FALSE))*VLOOKUP(AirBSYLD2!P$4,'[1]INTERNAL PARAMETERS-1'!$B$5:$J$44,9,FALSE)*AirBSYLD2!$F228</f>
        <v>0</v>
      </c>
      <c r="Q228" s="44">
        <f>AirBSYLD1!Q228*VLOOKUP(AirBSYLD2!Q$4,'[1]INTERNAL PARAMETERS-1'!$B$5:$J$44,5,FALSE)*VLOOKUP(AirBSYLD2!Q$4,'[1]INTERNAL PARAMETERS-1'!$B$5:$J$44,7,FALSE)*AirBSYLD2!$F228 + AirBSYLD1!Q228*(1-VLOOKUP(AirBSYLD2!Q$4,'[1]INTERNAL PARAMETERS-1'!$B$5:$J$44,5,FALSE))*VLOOKUP(AirBSYLD2!Q$4,'[1]INTERNAL PARAMETERS-1'!$B$5:$J$44,9,FALSE)*AirBSYLD2!$F228</f>
        <v>0</v>
      </c>
      <c r="R228" s="44">
        <f>AirBSYLD1!R228*VLOOKUP(AirBSYLD2!R$4,'[1]INTERNAL PARAMETERS-1'!$B$5:$J$44,5,FALSE)*VLOOKUP(AirBSYLD2!R$4,'[1]INTERNAL PARAMETERS-1'!$B$5:$J$44,7,FALSE)*AirBSYLD2!$F228 + AirBSYLD1!R228*(1-VLOOKUP(AirBSYLD2!R$4,'[1]INTERNAL PARAMETERS-1'!$B$5:$J$44,5,FALSE))*VLOOKUP(AirBSYLD2!R$4,'[1]INTERNAL PARAMETERS-1'!$B$5:$J$44,9,FALSE)*AirBSYLD2!$F228</f>
        <v>0</v>
      </c>
      <c r="S228" s="44">
        <f>AirBSYLD1!S228*VLOOKUP(AirBSYLD2!S$4,'[1]INTERNAL PARAMETERS-1'!$B$5:$J$44,5,FALSE)*VLOOKUP(AirBSYLD2!S$4,'[1]INTERNAL PARAMETERS-1'!$B$5:$J$44,7,FALSE)*AirBSYLD2!$F228 + AirBSYLD1!S228*(1-VLOOKUP(AirBSYLD2!S$4,'[1]INTERNAL PARAMETERS-1'!$B$5:$J$44,5,FALSE))*VLOOKUP(AirBSYLD2!S$4,'[1]INTERNAL PARAMETERS-1'!$B$5:$J$44,9,FALSE)*AirBSYLD2!$F228</f>
        <v>0</v>
      </c>
      <c r="T228" s="44">
        <f>AirBSYLD1!T228*VLOOKUP(AirBSYLD2!T$4,'[1]INTERNAL PARAMETERS-1'!$B$5:$J$44,5,FALSE)*VLOOKUP(AirBSYLD2!T$4,'[1]INTERNAL PARAMETERS-1'!$B$5:$J$44,7,FALSE)*AirBSYLD2!$F228 + AirBSYLD1!T228*(1-VLOOKUP(AirBSYLD2!T$4,'[1]INTERNAL PARAMETERS-1'!$B$5:$J$44,5,FALSE))*VLOOKUP(AirBSYLD2!T$4,'[1]INTERNAL PARAMETERS-1'!$B$5:$J$44,9,FALSE)*AirBSYLD2!$F228</f>
        <v>0</v>
      </c>
      <c r="U228" s="44">
        <f>AirBSYLD1!U228*VLOOKUP(AirBSYLD2!U$4,'[1]INTERNAL PARAMETERS-1'!$B$5:$J$44,5,FALSE)*VLOOKUP(AirBSYLD2!U$4,'[1]INTERNAL PARAMETERS-1'!$B$5:$J$44,7,FALSE)*AirBSYLD2!$F228 + AirBSYLD1!U228*(1-VLOOKUP(AirBSYLD2!U$4,'[1]INTERNAL PARAMETERS-1'!$B$5:$J$44,5,FALSE))*VLOOKUP(AirBSYLD2!U$4,'[1]INTERNAL PARAMETERS-1'!$B$5:$J$44,9,FALSE)*AirBSYLD2!$F228</f>
        <v>0</v>
      </c>
      <c r="V228" s="44">
        <f>AirBSYLD1!V228*VLOOKUP(AirBSYLD2!V$4,'[1]INTERNAL PARAMETERS-1'!$B$5:$J$44,5,FALSE)*VLOOKUP(AirBSYLD2!V$4,'[1]INTERNAL PARAMETERS-1'!$B$5:$J$44,7,FALSE)*AirBSYLD2!$F228 + AirBSYLD1!V228*(1-VLOOKUP(AirBSYLD2!V$4,'[1]INTERNAL PARAMETERS-1'!$B$5:$J$44,5,FALSE))*VLOOKUP(AirBSYLD2!V$4,'[1]INTERNAL PARAMETERS-1'!$B$5:$J$44,9,FALSE)*AirBSYLD2!$F228</f>
        <v>0</v>
      </c>
      <c r="W228" s="44">
        <f>AirBSYLD1!W228*VLOOKUP(AirBSYLD2!W$4,'[1]INTERNAL PARAMETERS-1'!$B$5:$J$44,5,FALSE)*VLOOKUP(AirBSYLD2!W$4,'[1]INTERNAL PARAMETERS-1'!$B$5:$J$44,7,FALSE)*AirBSYLD2!$F228 + AirBSYLD1!W228*(1-VLOOKUP(AirBSYLD2!W$4,'[1]INTERNAL PARAMETERS-1'!$B$5:$J$44,5,FALSE))*VLOOKUP(AirBSYLD2!W$4,'[1]INTERNAL PARAMETERS-1'!$B$5:$J$44,9,FALSE)*AirBSYLD2!$F228</f>
        <v>0</v>
      </c>
      <c r="X228" s="44">
        <f>AirBSYLD1!X228*VLOOKUP(AirBSYLD2!X$4,'[1]INTERNAL PARAMETERS-1'!$B$5:$J$44,5,FALSE)*VLOOKUP(AirBSYLD2!X$4,'[1]INTERNAL PARAMETERS-1'!$B$5:$J$44,7,FALSE)*AirBSYLD2!$F228 + AirBSYLD1!X228*(1-VLOOKUP(AirBSYLD2!X$4,'[1]INTERNAL PARAMETERS-1'!$B$5:$J$44,5,FALSE))*VLOOKUP(AirBSYLD2!X$4,'[1]INTERNAL PARAMETERS-1'!$B$5:$J$44,9,FALSE)*AirBSYLD2!$F228</f>
        <v>0</v>
      </c>
      <c r="Y228" s="44">
        <f>AirBSYLD1!Y228*VLOOKUP(AirBSYLD2!Y$4,'[1]INTERNAL PARAMETERS-1'!$B$5:$J$44,5,FALSE)*VLOOKUP(AirBSYLD2!Y$4,'[1]INTERNAL PARAMETERS-1'!$B$5:$J$44,7,FALSE)*AirBSYLD2!$F228 + AirBSYLD1!Y228*(1-VLOOKUP(AirBSYLD2!Y$4,'[1]INTERNAL PARAMETERS-1'!$B$5:$J$44,5,FALSE))*VLOOKUP(AirBSYLD2!Y$4,'[1]INTERNAL PARAMETERS-1'!$B$5:$J$44,9,FALSE)*AirBSYLD2!$F228</f>
        <v>0</v>
      </c>
      <c r="Z228" s="44">
        <f>AirBSYLD1!Z228*VLOOKUP(AirBSYLD2!Z$4,'[1]INTERNAL PARAMETERS-1'!$B$5:$J$44,5,FALSE)*VLOOKUP(AirBSYLD2!Z$4,'[1]INTERNAL PARAMETERS-1'!$B$5:$J$44,7,FALSE)*AirBSYLD2!$F228 + AirBSYLD1!Z228*(1-VLOOKUP(AirBSYLD2!Z$4,'[1]INTERNAL PARAMETERS-1'!$B$5:$J$44,5,FALSE))*VLOOKUP(AirBSYLD2!Z$4,'[1]INTERNAL PARAMETERS-1'!$B$5:$J$44,9,FALSE)*AirBSYLD2!$F228</f>
        <v>0</v>
      </c>
      <c r="AA228" s="44">
        <f>AirBSYLD1!AA228*VLOOKUP(AirBSYLD2!AA$4,'[1]INTERNAL PARAMETERS-1'!$B$5:$J$44,5,FALSE)*VLOOKUP(AirBSYLD2!AA$4,'[1]INTERNAL PARAMETERS-1'!$B$5:$J$44,7,FALSE)*AirBSYLD2!$F228 + AirBSYLD1!AA228*(1-VLOOKUP(AirBSYLD2!AA$4,'[1]INTERNAL PARAMETERS-1'!$B$5:$J$44,5,FALSE))*VLOOKUP(AirBSYLD2!AA$4,'[1]INTERNAL PARAMETERS-1'!$B$5:$J$44,9,FALSE)*AirBSYLD2!$F228</f>
        <v>0</v>
      </c>
      <c r="AB228" s="44">
        <f>AirBSYLD1!AB228*VLOOKUP(AirBSYLD2!AB$4,'[1]INTERNAL PARAMETERS-1'!$B$5:$J$44,5,FALSE)*VLOOKUP(AirBSYLD2!AB$4,'[1]INTERNAL PARAMETERS-1'!$B$5:$J$44,7,FALSE)*AirBSYLD2!$F228 + AirBSYLD1!AB228*(1-VLOOKUP(AirBSYLD2!AB$4,'[1]INTERNAL PARAMETERS-1'!$B$5:$J$44,5,FALSE))*VLOOKUP(AirBSYLD2!AB$4,'[1]INTERNAL PARAMETERS-1'!$B$5:$J$44,9,FALSE)*AirBSYLD2!$F228</f>
        <v>0</v>
      </c>
      <c r="AC228" s="44">
        <f>AirBSYLD1!AC228*VLOOKUP(AirBSYLD2!AC$4,'[1]INTERNAL PARAMETERS-1'!$B$5:$J$44,5,FALSE)*VLOOKUP(AirBSYLD2!AC$4,'[1]INTERNAL PARAMETERS-1'!$B$5:$J$44,7,FALSE)*AirBSYLD2!$F228 + AirBSYLD1!AC228*(1-VLOOKUP(AirBSYLD2!AC$4,'[1]INTERNAL PARAMETERS-1'!$B$5:$J$44,5,FALSE))*VLOOKUP(AirBSYLD2!AC$4,'[1]INTERNAL PARAMETERS-1'!$B$5:$J$44,9,FALSE)*AirBSYLD2!$F228</f>
        <v>0</v>
      </c>
      <c r="AD228" s="44">
        <f>AirBSYLD1!AD228*VLOOKUP(AirBSYLD2!AD$4,'[1]INTERNAL PARAMETERS-1'!$B$5:$J$44,5,FALSE)*VLOOKUP(AirBSYLD2!AD$4,'[1]INTERNAL PARAMETERS-1'!$B$5:$J$44,7,FALSE)*AirBSYLD2!$F228 + AirBSYLD1!AD228*(1-VLOOKUP(AirBSYLD2!AD$4,'[1]INTERNAL PARAMETERS-1'!$B$5:$J$44,5,FALSE))*VLOOKUP(AirBSYLD2!AD$4,'[1]INTERNAL PARAMETERS-1'!$B$5:$J$44,9,FALSE)*AirBSYLD2!$F228</f>
        <v>0</v>
      </c>
      <c r="AE228" s="44">
        <f>AirBSYLD1!AE228*VLOOKUP(AirBSYLD2!AE$4,'[1]INTERNAL PARAMETERS-1'!$B$5:$J$44,5,FALSE)*VLOOKUP(AirBSYLD2!AE$4,'[1]INTERNAL PARAMETERS-1'!$B$5:$J$44,7,FALSE)*AirBSYLD2!$F228 + AirBSYLD1!AE228*(1-VLOOKUP(AirBSYLD2!AE$4,'[1]INTERNAL PARAMETERS-1'!$B$5:$J$44,5,FALSE))*VLOOKUP(AirBSYLD2!AE$4,'[1]INTERNAL PARAMETERS-1'!$B$5:$J$44,9,FALSE)*AirBSYLD2!$F228</f>
        <v>0</v>
      </c>
      <c r="AF228" s="44">
        <f>AirBSYLD1!AF228*VLOOKUP(AirBSYLD2!AF$4,'[1]INTERNAL PARAMETERS-1'!$B$5:$J$44,5,FALSE)*VLOOKUP(AirBSYLD2!AF$4,'[1]INTERNAL PARAMETERS-1'!$B$5:$J$44,7,FALSE)*AirBSYLD2!$F228 + AirBSYLD1!AF228*(1-VLOOKUP(AirBSYLD2!AF$4,'[1]INTERNAL PARAMETERS-1'!$B$5:$J$44,5,FALSE))*VLOOKUP(AirBSYLD2!AF$4,'[1]INTERNAL PARAMETERS-1'!$B$5:$J$44,9,FALSE)*AirBSYLD2!$F228</f>
        <v>0</v>
      </c>
      <c r="AG228" s="44">
        <f>AirBSYLD1!AG228*VLOOKUP(AirBSYLD2!AG$4,'[1]INTERNAL PARAMETERS-1'!$B$5:$J$44,5,FALSE)*VLOOKUP(AirBSYLD2!AG$4,'[1]INTERNAL PARAMETERS-1'!$B$5:$J$44,7,FALSE)*AirBSYLD2!$F228 + AirBSYLD1!AG228*(1-VLOOKUP(AirBSYLD2!AG$4,'[1]INTERNAL PARAMETERS-1'!$B$5:$J$44,5,FALSE))*VLOOKUP(AirBSYLD2!AG$4,'[1]INTERNAL PARAMETERS-1'!$B$5:$J$44,9,FALSE)*AirBSYLD2!$F228</f>
        <v>0</v>
      </c>
      <c r="AH228" s="44">
        <f>AirBSYLD1!AH228*VLOOKUP(AirBSYLD2!AH$4,'[1]INTERNAL PARAMETERS-1'!$B$5:$J$44,5,FALSE)*VLOOKUP(AirBSYLD2!AH$4,'[1]INTERNAL PARAMETERS-1'!$B$5:$J$44,7,FALSE)*AirBSYLD2!$F228 + AirBSYLD1!AH228*(1-VLOOKUP(AirBSYLD2!AH$4,'[1]INTERNAL PARAMETERS-1'!$B$5:$J$44,5,FALSE))*VLOOKUP(AirBSYLD2!AH$4,'[1]INTERNAL PARAMETERS-1'!$B$5:$J$44,9,FALSE)*AirBSYLD2!$F228</f>
        <v>0</v>
      </c>
      <c r="AI228" s="44">
        <f>AirBSYLD1!AI228*VLOOKUP(AirBSYLD2!AI$4,'[1]INTERNAL PARAMETERS-1'!$B$5:$J$44,5,FALSE)*VLOOKUP(AirBSYLD2!AI$4,'[1]INTERNAL PARAMETERS-1'!$B$5:$J$44,7,FALSE)*AirBSYLD2!$F228 + AirBSYLD1!AI228*(1-VLOOKUP(AirBSYLD2!AI$4,'[1]INTERNAL PARAMETERS-1'!$B$5:$J$44,5,FALSE))*VLOOKUP(AirBSYLD2!AI$4,'[1]INTERNAL PARAMETERS-1'!$B$5:$J$44,9,FALSE)*AirBSYLD2!$F228</f>
        <v>0</v>
      </c>
      <c r="AJ228" s="44">
        <f>AirBSYLD1!AJ228*VLOOKUP(AirBSYLD2!AJ$4,'[1]INTERNAL PARAMETERS-1'!$B$5:$J$44,5,FALSE)*VLOOKUP(AirBSYLD2!AJ$4,'[1]INTERNAL PARAMETERS-1'!$B$5:$J$44,7,FALSE)*AirBSYLD2!$F228 + AirBSYLD1!AJ228*(1-VLOOKUP(AirBSYLD2!AJ$4,'[1]INTERNAL PARAMETERS-1'!$B$5:$J$44,5,FALSE))*VLOOKUP(AirBSYLD2!AJ$4,'[1]INTERNAL PARAMETERS-1'!$B$5:$J$44,9,FALSE)*AirBSYLD2!$F228</f>
        <v>0</v>
      </c>
      <c r="AK228" s="44">
        <f>AirBSYLD1!AK228*VLOOKUP(AirBSYLD2!AK$4,'[1]INTERNAL PARAMETERS-1'!$B$5:$J$44,5,FALSE)*VLOOKUP(AirBSYLD2!AK$4,'[1]INTERNAL PARAMETERS-1'!$B$5:$J$44,7,FALSE)*AirBSYLD2!$F228 + AirBSYLD1!AK228*(1-VLOOKUP(AirBSYLD2!AK$4,'[1]INTERNAL PARAMETERS-1'!$B$5:$J$44,5,FALSE))*VLOOKUP(AirBSYLD2!AK$4,'[1]INTERNAL PARAMETERS-1'!$B$5:$J$44,9,FALSE)*AirBSYLD2!$F228</f>
        <v>0</v>
      </c>
      <c r="AL228" s="44">
        <f>AirBSYLD1!AL228*VLOOKUP(AirBSYLD2!AL$4,'[1]INTERNAL PARAMETERS-1'!$B$5:$J$44,5,FALSE)*VLOOKUP(AirBSYLD2!AL$4,'[1]INTERNAL PARAMETERS-1'!$B$5:$J$44,7,FALSE)*AirBSYLD2!$F228 + AirBSYLD1!AL228*(1-VLOOKUP(AirBSYLD2!AL$4,'[1]INTERNAL PARAMETERS-1'!$B$5:$J$44,5,FALSE))*VLOOKUP(AirBSYLD2!AL$4,'[1]INTERNAL PARAMETERS-1'!$B$5:$J$44,9,FALSE)*AirBSYLD2!$F228</f>
        <v>0</v>
      </c>
      <c r="AM228" s="44">
        <f>AirBSYLD1!AM228*VLOOKUP(AirBSYLD2!AM$4,'[1]INTERNAL PARAMETERS-1'!$B$5:$J$44,5,FALSE)*VLOOKUP(AirBSYLD2!AM$4,'[1]INTERNAL PARAMETERS-1'!$B$5:$J$44,7,FALSE)*AirBSYLD2!$F228 + AirBSYLD1!AM228*(1-VLOOKUP(AirBSYLD2!AM$4,'[1]INTERNAL PARAMETERS-1'!$B$5:$J$44,5,FALSE))*VLOOKUP(AirBSYLD2!AM$4,'[1]INTERNAL PARAMETERS-1'!$B$5:$J$44,9,FALSE)*AirBSYLD2!$F228</f>
        <v>0</v>
      </c>
      <c r="AN228" s="44">
        <f>AirBSYLD1!AN228*VLOOKUP(AirBSYLD2!AN$4,'[1]INTERNAL PARAMETERS-1'!$B$5:$J$44,5,FALSE)*VLOOKUP(AirBSYLD2!AN$4,'[1]INTERNAL PARAMETERS-1'!$B$5:$J$44,7,FALSE)*AirBSYLD2!$F228 + AirBSYLD1!AN228*(1-VLOOKUP(AirBSYLD2!AN$4,'[1]INTERNAL PARAMETERS-1'!$B$5:$J$44,5,FALSE))*VLOOKUP(AirBSYLD2!AN$4,'[1]INTERNAL PARAMETERS-1'!$B$5:$J$44,9,FALSE)*AirBSYLD2!$F228</f>
        <v>0</v>
      </c>
      <c r="AO228" s="44">
        <f>AirBSYLD1!AO228*VLOOKUP(AirBSYLD2!AO$4,'[1]INTERNAL PARAMETERS-1'!$B$5:$J$44,5,FALSE)*VLOOKUP(AirBSYLD2!AO$4,'[1]INTERNAL PARAMETERS-1'!$B$5:$J$44,7,FALSE)*AirBSYLD2!$F228 + AirBSYLD1!AO228*(1-VLOOKUP(AirBSYLD2!AO$4,'[1]INTERNAL PARAMETERS-1'!$B$5:$J$44,5,FALSE))*VLOOKUP(AirBSYLD2!AO$4,'[1]INTERNAL PARAMETERS-1'!$B$5:$J$44,9,FALSE)*AirBSYLD2!$F228</f>
        <v>0</v>
      </c>
      <c r="AP228" s="44">
        <f>AirBSYLD1!AP228*VLOOKUP(AirBSYLD2!AP$4,'[1]INTERNAL PARAMETERS-1'!$B$5:$J$44,5,FALSE)*VLOOKUP(AirBSYLD2!AP$4,'[1]INTERNAL PARAMETERS-1'!$B$5:$J$44,7,FALSE)*AirBSYLD2!$F228 + AirBSYLD1!AP228*(1-VLOOKUP(AirBSYLD2!AP$4,'[1]INTERNAL PARAMETERS-1'!$B$5:$J$44,5,FALSE))*VLOOKUP(AirBSYLD2!AP$4,'[1]INTERNAL PARAMETERS-1'!$B$5:$J$44,9,FALSE)*AirBSYLD2!$F228</f>
        <v>0</v>
      </c>
      <c r="AQ228" s="44">
        <f>AirBSYLD1!AQ228*VLOOKUP(AirBSYLD2!AQ$4,'[1]INTERNAL PARAMETERS-1'!$B$5:$J$44,5,FALSE)*VLOOKUP(AirBSYLD2!AQ$4,'[1]INTERNAL PARAMETERS-1'!$B$5:$J$44,7,FALSE)*AirBSYLD2!$F228 + AirBSYLD1!AQ228*(1-VLOOKUP(AirBSYLD2!AQ$4,'[1]INTERNAL PARAMETERS-1'!$B$5:$J$44,5,FALSE))*VLOOKUP(AirBSYLD2!AQ$4,'[1]INTERNAL PARAMETERS-1'!$B$5:$J$44,9,FALSE)*AirBSYLD2!$F228</f>
        <v>0</v>
      </c>
      <c r="AR228" s="44">
        <f>AirBSYLD1!AR228*VLOOKUP(AirBSYLD2!AR$4,'[1]INTERNAL PARAMETERS-1'!$B$5:$J$44,5,FALSE)*VLOOKUP(AirBSYLD2!AR$4,'[1]INTERNAL PARAMETERS-1'!$B$5:$J$44,7,FALSE)*AirBSYLD2!$F228 + AirBSYLD1!AR228*(1-VLOOKUP(AirBSYLD2!AR$4,'[1]INTERNAL PARAMETERS-1'!$B$5:$J$44,5,FALSE))*VLOOKUP(AirBSYLD2!AR$4,'[1]INTERNAL PARAMETERS-1'!$B$5:$J$44,9,FALSE)*AirBSYLD2!$F228</f>
        <v>0</v>
      </c>
      <c r="AS228" s="44">
        <f>AirBSYLD1!AS228*VLOOKUP(AirBSYLD2!AS$4,'[1]INTERNAL PARAMETERS-1'!$B$5:$J$44,5,FALSE)*VLOOKUP(AirBSYLD2!AS$4,'[1]INTERNAL PARAMETERS-1'!$B$5:$J$44,7,FALSE)*AirBSYLD2!$F228 + AirBSYLD1!AS228*(1-VLOOKUP(AirBSYLD2!AS$4,'[1]INTERNAL PARAMETERS-1'!$B$5:$J$44,5,FALSE))*VLOOKUP(AirBSYLD2!AS$4,'[1]INTERNAL PARAMETERS-1'!$B$5:$J$44,9,FALSE)*AirBSYLD2!$F228</f>
        <v>0</v>
      </c>
      <c r="AT228" s="43">
        <f>AirBSYLD1!AT228*VLOOKUP(AirBSYLD2!AT$4,'[1]INTERNAL PARAMETERS-1'!$B$5:$J$44,5,FALSE)*VLOOKUP(AirBSYLD2!AT$4,'[1]INTERNAL PARAMETERS-1'!$B$5:$J$44,7,FALSE)*AirBSYLD2!$F228 + AirBSYLD1!AT228*(1-VLOOKUP(AirBSYLD2!AT$4,'[1]INTERNAL PARAMETERS-1'!$B$5:$J$44,5,FALSE))*VLOOKUP(AirBSYLD2!AT$4,'[1]INTERNAL PARAMETERS-1'!$B$5:$J$44,9,FALSE)*AirBSYLD2!$F228</f>
        <v>0</v>
      </c>
      <c r="AU228" s="45">
        <f>AirBSYLD1!AU228*VLOOKUP(AirBSYLD2!AU$4,'[1]INTERNAL PARAMETERS-1'!$B$5:$J$44,5,FALSE)*VLOOKUP(AirBSYLD2!AU$4,'[1]INTERNAL PARAMETERS-1'!$B$5:$J$44,6,FALSE)*VLOOKUP(AirBSYLD2!AU$4,'[1]INTERNAL PARAMETERS-1'!$B$5:$J$44,3,FALSE) + AirBSYLD1!AU228*(1-VLOOKUP(AirBSYLD2!AU$4,'[1]INTERNAL PARAMETERS-1'!$B$5:$J$44,5,FALSE))*VLOOKUP(AirBSYLD2!AU$4,'[1]INTERNAL PARAMETERS-1'!$B$5:$J$44,8,FALSE)*VLOOKUP(AirBSYLD2!AU$4,'[1]INTERNAL PARAMETERS-1'!$B$5:$J$44,3,FALSE)</f>
        <v>0</v>
      </c>
      <c r="AV228" s="44">
        <f>AirBSYLD1!AV228*VLOOKUP(AirBSYLD2!AV$4,'[1]INTERNAL PARAMETERS-1'!$B$5:$J$44,5,FALSE)*VLOOKUP(AirBSYLD2!AV$4,'[1]INTERNAL PARAMETERS-1'!$B$5:$J$44,6,FALSE)*VLOOKUP(AirBSYLD2!AV$4,'[1]INTERNAL PARAMETERS-1'!$B$5:$J$44,3,FALSE) + AirBSYLD1!AV228*(1-VLOOKUP(AirBSYLD2!AV$4,'[1]INTERNAL PARAMETERS-1'!$B$5:$J$44,5,FALSE))*VLOOKUP(AirBSYLD2!AV$4,'[1]INTERNAL PARAMETERS-1'!$B$5:$J$44,8,FALSE)*VLOOKUP(AirBSYLD2!AV$4,'[1]INTERNAL PARAMETERS-1'!$B$5:$J$44,3,FALSE)</f>
        <v>0</v>
      </c>
      <c r="AW228" s="44">
        <f>AirBSYLD1!AW228*VLOOKUP(AirBSYLD2!AW$4,'[1]INTERNAL PARAMETERS-1'!$B$5:$J$44,5,FALSE)*VLOOKUP(AirBSYLD2!AW$4,'[1]INTERNAL PARAMETERS-1'!$B$5:$J$44,6,FALSE)*VLOOKUP(AirBSYLD2!AW$4,'[1]INTERNAL PARAMETERS-1'!$B$5:$J$44,3,FALSE) + AirBSYLD1!AW228*(1-VLOOKUP(AirBSYLD2!AW$4,'[1]INTERNAL PARAMETERS-1'!$B$5:$J$44,5,FALSE))*VLOOKUP(AirBSYLD2!AW$4,'[1]INTERNAL PARAMETERS-1'!$B$5:$J$44,8,FALSE)*VLOOKUP(AirBSYLD2!AW$4,'[1]INTERNAL PARAMETERS-1'!$B$5:$J$44,3,FALSE)</f>
        <v>0</v>
      </c>
      <c r="AX228" s="44">
        <f>AirBSYLD1!AX228*VLOOKUP(AirBSYLD2!AX$4,'[1]INTERNAL PARAMETERS-1'!$B$5:$J$44,5,FALSE)*VLOOKUP(AirBSYLD2!AX$4,'[1]INTERNAL PARAMETERS-1'!$B$5:$J$44,6,FALSE)*VLOOKUP(AirBSYLD2!AX$4,'[1]INTERNAL PARAMETERS-1'!$B$5:$J$44,3,FALSE) + AirBSYLD1!AX228*(1-VLOOKUP(AirBSYLD2!AX$4,'[1]INTERNAL PARAMETERS-1'!$B$5:$J$44,5,FALSE))*VLOOKUP(AirBSYLD2!AX$4,'[1]INTERNAL PARAMETERS-1'!$B$5:$J$44,8,FALSE)*VLOOKUP(AirBSYLD2!AX$4,'[1]INTERNAL PARAMETERS-1'!$B$5:$J$44,3,FALSE)</f>
        <v>0</v>
      </c>
      <c r="AY228" s="44">
        <f>AirBSYLD1!AY228*VLOOKUP(AirBSYLD2!AY$4,'[1]INTERNAL PARAMETERS-1'!$B$5:$J$44,5,FALSE)*VLOOKUP(AirBSYLD2!AY$4,'[1]INTERNAL PARAMETERS-1'!$B$5:$J$44,6,FALSE)*VLOOKUP(AirBSYLD2!AY$4,'[1]INTERNAL PARAMETERS-1'!$B$5:$J$44,3,FALSE) + AirBSYLD1!AY228*(1-VLOOKUP(AirBSYLD2!AY$4,'[1]INTERNAL PARAMETERS-1'!$B$5:$J$44,5,FALSE))*VLOOKUP(AirBSYLD2!AY$4,'[1]INTERNAL PARAMETERS-1'!$B$5:$J$44,8,FALSE)*VLOOKUP(AirBSYLD2!AY$4,'[1]INTERNAL PARAMETERS-1'!$B$5:$J$44,3,FALSE)</f>
        <v>0</v>
      </c>
      <c r="AZ228" s="44">
        <f>AirBSYLD1!AZ228*VLOOKUP(AirBSYLD2!AZ$4,'[1]INTERNAL PARAMETERS-1'!$B$5:$J$44,5,FALSE)*VLOOKUP(AirBSYLD2!AZ$4,'[1]INTERNAL PARAMETERS-1'!$B$5:$J$44,6,FALSE)*VLOOKUP(AirBSYLD2!AZ$4,'[1]INTERNAL PARAMETERS-1'!$B$5:$J$44,3,FALSE) + AirBSYLD1!AZ228*(1-VLOOKUP(AirBSYLD2!AZ$4,'[1]INTERNAL PARAMETERS-1'!$B$5:$J$44,5,FALSE))*VLOOKUP(AirBSYLD2!AZ$4,'[1]INTERNAL PARAMETERS-1'!$B$5:$J$44,8,FALSE)*VLOOKUP(AirBSYLD2!AZ$4,'[1]INTERNAL PARAMETERS-1'!$B$5:$J$44,3,FALSE)</f>
        <v>0</v>
      </c>
      <c r="BA228" s="44">
        <f>AirBSYLD1!BA228*VLOOKUP(AirBSYLD2!BA$4,'[1]INTERNAL PARAMETERS-1'!$B$5:$J$44,5,FALSE)*VLOOKUP(AirBSYLD2!BA$4,'[1]INTERNAL PARAMETERS-1'!$B$5:$J$44,6,FALSE)*VLOOKUP(AirBSYLD2!BA$4,'[1]INTERNAL PARAMETERS-1'!$B$5:$J$44,3,FALSE) + AirBSYLD1!BA228*(1-VLOOKUP(AirBSYLD2!BA$4,'[1]INTERNAL PARAMETERS-1'!$B$5:$J$44,5,FALSE))*VLOOKUP(AirBSYLD2!BA$4,'[1]INTERNAL PARAMETERS-1'!$B$5:$J$44,8,FALSE)*VLOOKUP(AirBSYLD2!BA$4,'[1]INTERNAL PARAMETERS-1'!$B$5:$J$44,3,FALSE)</f>
        <v>0</v>
      </c>
      <c r="BB228" s="44">
        <f>AirBSYLD1!BB228*VLOOKUP(AirBSYLD2!BB$4,'[1]INTERNAL PARAMETERS-1'!$B$5:$J$44,5,FALSE)*VLOOKUP(AirBSYLD2!BB$4,'[1]INTERNAL PARAMETERS-1'!$B$5:$J$44,6,FALSE)*VLOOKUP(AirBSYLD2!BB$4,'[1]INTERNAL PARAMETERS-1'!$B$5:$J$44,3,FALSE) + AirBSYLD1!BB228*(1-VLOOKUP(AirBSYLD2!BB$4,'[1]INTERNAL PARAMETERS-1'!$B$5:$J$44,5,FALSE))*VLOOKUP(AirBSYLD2!BB$4,'[1]INTERNAL PARAMETERS-1'!$B$5:$J$44,8,FALSE)*VLOOKUP(AirBSYLD2!BB$4,'[1]INTERNAL PARAMETERS-1'!$B$5:$J$44,3,FALSE)</f>
        <v>0</v>
      </c>
      <c r="BC228" s="44">
        <f>AirBSYLD1!BC228*VLOOKUP(AirBSYLD2!BC$4,'[1]INTERNAL PARAMETERS-1'!$B$5:$J$44,5,FALSE)*VLOOKUP(AirBSYLD2!BC$4,'[1]INTERNAL PARAMETERS-1'!$B$5:$J$44,6,FALSE)*VLOOKUP(AirBSYLD2!BC$4,'[1]INTERNAL PARAMETERS-1'!$B$5:$J$44,3,FALSE) + AirBSYLD1!BC228*(1-VLOOKUP(AirBSYLD2!BC$4,'[1]INTERNAL PARAMETERS-1'!$B$5:$J$44,5,FALSE))*VLOOKUP(AirBSYLD2!BC$4,'[1]INTERNAL PARAMETERS-1'!$B$5:$J$44,8,FALSE)*VLOOKUP(AirBSYLD2!BC$4,'[1]INTERNAL PARAMETERS-1'!$B$5:$J$44,3,FALSE)</f>
        <v>0</v>
      </c>
      <c r="BD228" s="44">
        <f>AirBSYLD1!BD228*VLOOKUP(AirBSYLD2!BD$4,'[1]INTERNAL PARAMETERS-1'!$B$5:$J$44,5,FALSE)*VLOOKUP(AirBSYLD2!BD$4,'[1]INTERNAL PARAMETERS-1'!$B$5:$J$44,6,FALSE)*VLOOKUP(AirBSYLD2!BD$4,'[1]INTERNAL PARAMETERS-1'!$B$5:$J$44,3,FALSE) + AirBSYLD1!BD228*(1-VLOOKUP(AirBSYLD2!BD$4,'[1]INTERNAL PARAMETERS-1'!$B$5:$J$44,5,FALSE))*VLOOKUP(AirBSYLD2!BD$4,'[1]INTERNAL PARAMETERS-1'!$B$5:$J$44,8,FALSE)*VLOOKUP(AirBSYLD2!BD$4,'[1]INTERNAL PARAMETERS-1'!$B$5:$J$44,3,FALSE)</f>
        <v>0</v>
      </c>
      <c r="BE228" s="44">
        <f>AirBSYLD1!BE228*VLOOKUP(AirBSYLD2!BE$4,'[1]INTERNAL PARAMETERS-1'!$B$5:$J$44,5,FALSE)*VLOOKUP(AirBSYLD2!BE$4,'[1]INTERNAL PARAMETERS-1'!$B$5:$J$44,6,FALSE)*VLOOKUP(AirBSYLD2!BE$4,'[1]INTERNAL PARAMETERS-1'!$B$5:$J$44,3,FALSE) + AirBSYLD1!BE228*(1-VLOOKUP(AirBSYLD2!BE$4,'[1]INTERNAL PARAMETERS-1'!$B$5:$J$44,5,FALSE))*VLOOKUP(AirBSYLD2!BE$4,'[1]INTERNAL PARAMETERS-1'!$B$5:$J$44,8,FALSE)*VLOOKUP(AirBSYLD2!BE$4,'[1]INTERNAL PARAMETERS-1'!$B$5:$J$44,3,FALSE)</f>
        <v>0</v>
      </c>
      <c r="BF228" s="44">
        <f>AirBSYLD1!BF228*VLOOKUP(AirBSYLD2!BF$4,'[1]INTERNAL PARAMETERS-1'!$B$5:$J$44,5,FALSE)*VLOOKUP(AirBSYLD2!BF$4,'[1]INTERNAL PARAMETERS-1'!$B$5:$J$44,6,FALSE)*VLOOKUP(AirBSYLD2!BF$4,'[1]INTERNAL PARAMETERS-1'!$B$5:$J$44,3,FALSE) + AirBSYLD1!BF228*(1-VLOOKUP(AirBSYLD2!BF$4,'[1]INTERNAL PARAMETERS-1'!$B$5:$J$44,5,FALSE))*VLOOKUP(AirBSYLD2!BF$4,'[1]INTERNAL PARAMETERS-1'!$B$5:$J$44,8,FALSE)*VLOOKUP(AirBSYLD2!BF$4,'[1]INTERNAL PARAMETERS-1'!$B$5:$J$44,3,FALSE)</f>
        <v>0</v>
      </c>
      <c r="BG228" s="44">
        <f>AirBSYLD1!BG228*VLOOKUP(AirBSYLD2!BG$4,'[1]INTERNAL PARAMETERS-1'!$B$5:$J$44,5,FALSE)*VLOOKUP(AirBSYLD2!BG$4,'[1]INTERNAL PARAMETERS-1'!$B$5:$J$44,6,FALSE)*VLOOKUP(AirBSYLD2!BG$4,'[1]INTERNAL PARAMETERS-1'!$B$5:$J$44,3,FALSE) + AirBSYLD1!BG228*(1-VLOOKUP(AirBSYLD2!BG$4,'[1]INTERNAL PARAMETERS-1'!$B$5:$J$44,5,FALSE))*VLOOKUP(AirBSYLD2!BG$4,'[1]INTERNAL PARAMETERS-1'!$B$5:$J$44,8,FALSE)*VLOOKUP(AirBSYLD2!BG$4,'[1]INTERNAL PARAMETERS-1'!$B$5:$J$44,3,FALSE)</f>
        <v>0</v>
      </c>
      <c r="BH228" s="44">
        <f>AirBSYLD1!BH228*VLOOKUP(AirBSYLD2!BH$4,'[1]INTERNAL PARAMETERS-1'!$B$5:$J$44,5,FALSE)*VLOOKUP(AirBSYLD2!BH$4,'[1]INTERNAL PARAMETERS-1'!$B$5:$J$44,6,FALSE)*VLOOKUP(AirBSYLD2!BH$4,'[1]INTERNAL PARAMETERS-1'!$B$5:$J$44,3,FALSE) + AirBSYLD1!BH228*(1-VLOOKUP(AirBSYLD2!BH$4,'[1]INTERNAL PARAMETERS-1'!$B$5:$J$44,5,FALSE))*VLOOKUP(AirBSYLD2!BH$4,'[1]INTERNAL PARAMETERS-1'!$B$5:$J$44,8,FALSE)*VLOOKUP(AirBSYLD2!BH$4,'[1]INTERNAL PARAMETERS-1'!$B$5:$J$44,3,FALSE)</f>
        <v>0</v>
      </c>
      <c r="BI228" s="44">
        <f>AirBSYLD1!BI228*VLOOKUP(AirBSYLD2!BI$4,'[1]INTERNAL PARAMETERS-1'!$B$5:$J$44,5,FALSE)*VLOOKUP(AirBSYLD2!BI$4,'[1]INTERNAL PARAMETERS-1'!$B$5:$J$44,6,FALSE)*VLOOKUP(AirBSYLD2!BI$4,'[1]INTERNAL PARAMETERS-1'!$B$5:$J$44,3,FALSE) + AirBSYLD1!BI228*(1-VLOOKUP(AirBSYLD2!BI$4,'[1]INTERNAL PARAMETERS-1'!$B$5:$J$44,5,FALSE))*VLOOKUP(AirBSYLD2!BI$4,'[1]INTERNAL PARAMETERS-1'!$B$5:$J$44,8,FALSE)*VLOOKUP(AirBSYLD2!BI$4,'[1]INTERNAL PARAMETERS-1'!$B$5:$J$44,3,FALSE)</f>
        <v>0</v>
      </c>
      <c r="BJ228" s="44">
        <f>AirBSYLD1!BJ228*VLOOKUP(AirBSYLD2!BJ$4,'[1]INTERNAL PARAMETERS-1'!$B$5:$J$44,5,FALSE)*VLOOKUP(AirBSYLD2!BJ$4,'[1]INTERNAL PARAMETERS-1'!$B$5:$J$44,6,FALSE)*VLOOKUP(AirBSYLD2!BJ$4,'[1]INTERNAL PARAMETERS-1'!$B$5:$J$44,3,FALSE) + AirBSYLD1!BJ228*(1-VLOOKUP(AirBSYLD2!BJ$4,'[1]INTERNAL PARAMETERS-1'!$B$5:$J$44,5,FALSE))*VLOOKUP(AirBSYLD2!BJ$4,'[1]INTERNAL PARAMETERS-1'!$B$5:$J$44,8,FALSE)*VLOOKUP(AirBSYLD2!BJ$4,'[1]INTERNAL PARAMETERS-1'!$B$5:$J$44,3,FALSE)</f>
        <v>0</v>
      </c>
      <c r="BK228" s="44">
        <f>AirBSYLD1!BK228*VLOOKUP(AirBSYLD2!BK$4,'[1]INTERNAL PARAMETERS-1'!$B$5:$J$44,5,FALSE)*VLOOKUP(AirBSYLD2!BK$4,'[1]INTERNAL PARAMETERS-1'!$B$5:$J$44,6,FALSE)*VLOOKUP(AirBSYLD2!BK$4,'[1]INTERNAL PARAMETERS-1'!$B$5:$J$44,3,FALSE) + AirBSYLD1!BK228*(1-VLOOKUP(AirBSYLD2!BK$4,'[1]INTERNAL PARAMETERS-1'!$B$5:$J$44,5,FALSE))*VLOOKUP(AirBSYLD2!BK$4,'[1]INTERNAL PARAMETERS-1'!$B$5:$J$44,8,FALSE)*VLOOKUP(AirBSYLD2!BK$4,'[1]INTERNAL PARAMETERS-1'!$B$5:$J$44,3,FALSE)</f>
        <v>0</v>
      </c>
      <c r="BL228" s="44">
        <f>AirBSYLD1!BL228*VLOOKUP(AirBSYLD2!BL$4,'[1]INTERNAL PARAMETERS-1'!$B$5:$J$44,5,FALSE)*VLOOKUP(AirBSYLD2!BL$4,'[1]INTERNAL PARAMETERS-1'!$B$5:$J$44,6,FALSE)*VLOOKUP(AirBSYLD2!BL$4,'[1]INTERNAL PARAMETERS-1'!$B$5:$J$44,3,FALSE) + AirBSYLD1!BL228*(1-VLOOKUP(AirBSYLD2!BL$4,'[1]INTERNAL PARAMETERS-1'!$B$5:$J$44,5,FALSE))*VLOOKUP(AirBSYLD2!BL$4,'[1]INTERNAL PARAMETERS-1'!$B$5:$J$44,8,FALSE)*VLOOKUP(AirBSYLD2!BL$4,'[1]INTERNAL PARAMETERS-1'!$B$5:$J$44,3,FALSE)</f>
        <v>0</v>
      </c>
      <c r="BM228" s="44">
        <f>AirBSYLD1!BM228*VLOOKUP(AirBSYLD2!BM$4,'[1]INTERNAL PARAMETERS-1'!$B$5:$J$44,5,FALSE)*VLOOKUP(AirBSYLD2!BM$4,'[1]INTERNAL PARAMETERS-1'!$B$5:$J$44,6,FALSE)*VLOOKUP(AirBSYLD2!BM$4,'[1]INTERNAL PARAMETERS-1'!$B$5:$J$44,3,FALSE) + AirBSYLD1!BM228*(1-VLOOKUP(AirBSYLD2!BM$4,'[1]INTERNAL PARAMETERS-1'!$B$5:$J$44,5,FALSE))*VLOOKUP(AirBSYLD2!BM$4,'[1]INTERNAL PARAMETERS-1'!$B$5:$J$44,8,FALSE)*VLOOKUP(AirBSYLD2!BM$4,'[1]INTERNAL PARAMETERS-1'!$B$5:$J$44,3,FALSE)</f>
        <v>0</v>
      </c>
      <c r="BN228" s="44">
        <f>AirBSYLD1!BN228*VLOOKUP(AirBSYLD2!BN$4,'[1]INTERNAL PARAMETERS-1'!$B$5:$J$44,5,FALSE)*VLOOKUP(AirBSYLD2!BN$4,'[1]INTERNAL PARAMETERS-1'!$B$5:$J$44,6,FALSE)*VLOOKUP(AirBSYLD2!BN$4,'[1]INTERNAL PARAMETERS-1'!$B$5:$J$44,3,FALSE) + AirBSYLD1!BN228*(1-VLOOKUP(AirBSYLD2!BN$4,'[1]INTERNAL PARAMETERS-1'!$B$5:$J$44,5,FALSE))*VLOOKUP(AirBSYLD2!BN$4,'[1]INTERNAL PARAMETERS-1'!$B$5:$J$44,8,FALSE)*VLOOKUP(AirBSYLD2!BN$4,'[1]INTERNAL PARAMETERS-1'!$B$5:$J$44,3,FALSE)</f>
        <v>0</v>
      </c>
      <c r="BO228" s="44">
        <f>AirBSYLD1!BO228*VLOOKUP(AirBSYLD2!BO$4,'[1]INTERNAL PARAMETERS-1'!$B$5:$J$44,5,FALSE)*VLOOKUP(AirBSYLD2!BO$4,'[1]INTERNAL PARAMETERS-1'!$B$5:$J$44,6,FALSE)*VLOOKUP(AirBSYLD2!BO$4,'[1]INTERNAL PARAMETERS-1'!$B$5:$J$44,3,FALSE) + AirBSYLD1!BO228*(1-VLOOKUP(AirBSYLD2!BO$4,'[1]INTERNAL PARAMETERS-1'!$B$5:$J$44,5,FALSE))*VLOOKUP(AirBSYLD2!BO$4,'[1]INTERNAL PARAMETERS-1'!$B$5:$J$44,8,FALSE)*VLOOKUP(AirBSYLD2!BO$4,'[1]INTERNAL PARAMETERS-1'!$B$5:$J$44,3,FALSE)</f>
        <v>0</v>
      </c>
      <c r="BP228" s="44">
        <f>AirBSYLD1!BP228*VLOOKUP(AirBSYLD2!BP$4,'[1]INTERNAL PARAMETERS-1'!$B$5:$J$44,5,FALSE)*VLOOKUP(AirBSYLD2!BP$4,'[1]INTERNAL PARAMETERS-1'!$B$5:$J$44,6,FALSE)*VLOOKUP(AirBSYLD2!BP$4,'[1]INTERNAL PARAMETERS-1'!$B$5:$J$44,3,FALSE) + AirBSYLD1!BP228*(1-VLOOKUP(AirBSYLD2!BP$4,'[1]INTERNAL PARAMETERS-1'!$B$5:$J$44,5,FALSE))*VLOOKUP(AirBSYLD2!BP$4,'[1]INTERNAL PARAMETERS-1'!$B$5:$J$44,8,FALSE)*VLOOKUP(AirBSYLD2!BP$4,'[1]INTERNAL PARAMETERS-1'!$B$5:$J$44,3,FALSE)</f>
        <v>0</v>
      </c>
      <c r="BQ228" s="44">
        <f>AirBSYLD1!BQ228*VLOOKUP(AirBSYLD2!BQ$4,'[1]INTERNAL PARAMETERS-1'!$B$5:$J$44,5,FALSE)*VLOOKUP(AirBSYLD2!BQ$4,'[1]INTERNAL PARAMETERS-1'!$B$5:$J$44,6,FALSE)*VLOOKUP(AirBSYLD2!BQ$4,'[1]INTERNAL PARAMETERS-1'!$B$5:$J$44,3,FALSE) + AirBSYLD1!BQ228*(1-VLOOKUP(AirBSYLD2!BQ$4,'[1]INTERNAL PARAMETERS-1'!$B$5:$J$44,5,FALSE))*VLOOKUP(AirBSYLD2!BQ$4,'[1]INTERNAL PARAMETERS-1'!$B$5:$J$44,8,FALSE)*VLOOKUP(AirBSYLD2!BQ$4,'[1]INTERNAL PARAMETERS-1'!$B$5:$J$44,3,FALSE)</f>
        <v>0</v>
      </c>
      <c r="BR228" s="44">
        <f>AirBSYLD1!BR228*VLOOKUP(AirBSYLD2!BR$4,'[1]INTERNAL PARAMETERS-1'!$B$5:$J$44,5,FALSE)*VLOOKUP(AirBSYLD2!BR$4,'[1]INTERNAL PARAMETERS-1'!$B$5:$J$44,6,FALSE)*VLOOKUP(AirBSYLD2!BR$4,'[1]INTERNAL PARAMETERS-1'!$B$5:$J$44,3,FALSE) + AirBSYLD1!BR228*(1-VLOOKUP(AirBSYLD2!BR$4,'[1]INTERNAL PARAMETERS-1'!$B$5:$J$44,5,FALSE))*VLOOKUP(AirBSYLD2!BR$4,'[1]INTERNAL PARAMETERS-1'!$B$5:$J$44,8,FALSE)*VLOOKUP(AirBSYLD2!BR$4,'[1]INTERNAL PARAMETERS-1'!$B$5:$J$44,3,FALSE)</f>
        <v>0</v>
      </c>
      <c r="BS228" s="44">
        <f>AirBSYLD1!BS228*VLOOKUP(AirBSYLD2!BS$4,'[1]INTERNAL PARAMETERS-1'!$B$5:$J$44,5,FALSE)*VLOOKUP(AirBSYLD2!BS$4,'[1]INTERNAL PARAMETERS-1'!$B$5:$J$44,6,FALSE)*VLOOKUP(AirBSYLD2!BS$4,'[1]INTERNAL PARAMETERS-1'!$B$5:$J$44,3,FALSE) + AirBSYLD1!BS228*(1-VLOOKUP(AirBSYLD2!BS$4,'[1]INTERNAL PARAMETERS-1'!$B$5:$J$44,5,FALSE))*VLOOKUP(AirBSYLD2!BS$4,'[1]INTERNAL PARAMETERS-1'!$B$5:$J$44,8,FALSE)*VLOOKUP(AirBSYLD2!BS$4,'[1]INTERNAL PARAMETERS-1'!$B$5:$J$44,3,FALSE)</f>
        <v>0</v>
      </c>
      <c r="BT228" s="44">
        <f>AirBSYLD1!BT228*VLOOKUP(AirBSYLD2!BT$4,'[1]INTERNAL PARAMETERS-1'!$B$5:$J$44,5,FALSE)*VLOOKUP(AirBSYLD2!BT$4,'[1]INTERNAL PARAMETERS-1'!$B$5:$J$44,6,FALSE)*VLOOKUP(AirBSYLD2!BT$4,'[1]INTERNAL PARAMETERS-1'!$B$5:$J$44,3,FALSE) + AirBSYLD1!BT228*(1-VLOOKUP(AirBSYLD2!BT$4,'[1]INTERNAL PARAMETERS-1'!$B$5:$J$44,5,FALSE))*VLOOKUP(AirBSYLD2!BT$4,'[1]INTERNAL PARAMETERS-1'!$B$5:$J$44,8,FALSE)*VLOOKUP(AirBSYLD2!BT$4,'[1]INTERNAL PARAMETERS-1'!$B$5:$J$44,3,FALSE)</f>
        <v>0</v>
      </c>
      <c r="BU228" s="44">
        <f>AirBSYLD1!BU228*VLOOKUP(AirBSYLD2!BU$4,'[1]INTERNAL PARAMETERS-1'!$B$5:$J$44,5,FALSE)*VLOOKUP(AirBSYLD2!BU$4,'[1]INTERNAL PARAMETERS-1'!$B$5:$J$44,6,FALSE)*VLOOKUP(AirBSYLD2!BU$4,'[1]INTERNAL PARAMETERS-1'!$B$5:$J$44,3,FALSE) + AirBSYLD1!BU228*(1-VLOOKUP(AirBSYLD2!BU$4,'[1]INTERNAL PARAMETERS-1'!$B$5:$J$44,5,FALSE))*VLOOKUP(AirBSYLD2!BU$4,'[1]INTERNAL PARAMETERS-1'!$B$5:$J$44,8,FALSE)*VLOOKUP(AirBSYLD2!BU$4,'[1]INTERNAL PARAMETERS-1'!$B$5:$J$44,3,FALSE)</f>
        <v>0</v>
      </c>
      <c r="BV228" s="44">
        <f>AirBSYLD1!BV228*VLOOKUP(AirBSYLD2!BV$4,'[1]INTERNAL PARAMETERS-1'!$B$5:$J$44,5,FALSE)*VLOOKUP(AirBSYLD2!BV$4,'[1]INTERNAL PARAMETERS-1'!$B$5:$J$44,6,FALSE)*VLOOKUP(AirBSYLD2!BV$4,'[1]INTERNAL PARAMETERS-1'!$B$5:$J$44,3,FALSE) + AirBSYLD1!BV228*(1-VLOOKUP(AirBSYLD2!BV$4,'[1]INTERNAL PARAMETERS-1'!$B$5:$J$44,5,FALSE))*VLOOKUP(AirBSYLD2!BV$4,'[1]INTERNAL PARAMETERS-1'!$B$5:$J$44,8,FALSE)*VLOOKUP(AirBSYLD2!BV$4,'[1]INTERNAL PARAMETERS-1'!$B$5:$J$44,3,FALSE)</f>
        <v>0</v>
      </c>
      <c r="BW228" s="44">
        <f>AirBSYLD1!BW228*VLOOKUP(AirBSYLD2!BW$4,'[1]INTERNAL PARAMETERS-1'!$B$5:$J$44,5,FALSE)*VLOOKUP(AirBSYLD2!BW$4,'[1]INTERNAL PARAMETERS-1'!$B$5:$J$44,6,FALSE)*VLOOKUP(AirBSYLD2!BW$4,'[1]INTERNAL PARAMETERS-1'!$B$5:$J$44,3,FALSE) + AirBSYLD1!BW228*(1-VLOOKUP(AirBSYLD2!BW$4,'[1]INTERNAL PARAMETERS-1'!$B$5:$J$44,5,FALSE))*VLOOKUP(AirBSYLD2!BW$4,'[1]INTERNAL PARAMETERS-1'!$B$5:$J$44,8,FALSE)*VLOOKUP(AirBSYLD2!BW$4,'[1]INTERNAL PARAMETERS-1'!$B$5:$J$44,3,FALSE)</f>
        <v>0</v>
      </c>
      <c r="BX228" s="44">
        <f>AirBSYLD1!BX228*VLOOKUP(AirBSYLD2!BX$4,'[1]INTERNAL PARAMETERS-1'!$B$5:$J$44,5,FALSE)*VLOOKUP(AirBSYLD2!BX$4,'[1]INTERNAL PARAMETERS-1'!$B$5:$J$44,6,FALSE)*VLOOKUP(AirBSYLD2!BX$4,'[1]INTERNAL PARAMETERS-1'!$B$5:$J$44,3,FALSE) + AirBSYLD1!BX228*(1-VLOOKUP(AirBSYLD2!BX$4,'[1]INTERNAL PARAMETERS-1'!$B$5:$J$44,5,FALSE))*VLOOKUP(AirBSYLD2!BX$4,'[1]INTERNAL PARAMETERS-1'!$B$5:$J$44,8,FALSE)*VLOOKUP(AirBSYLD2!BX$4,'[1]INTERNAL PARAMETERS-1'!$B$5:$J$44,3,FALSE)</f>
        <v>0</v>
      </c>
      <c r="BY228" s="44">
        <f>AirBSYLD1!BY228*VLOOKUP(AirBSYLD2!BY$4,'[1]INTERNAL PARAMETERS-1'!$B$5:$J$44,5,FALSE)*VLOOKUP(AirBSYLD2!BY$4,'[1]INTERNAL PARAMETERS-1'!$B$5:$J$44,6,FALSE)*VLOOKUP(AirBSYLD2!BY$4,'[1]INTERNAL PARAMETERS-1'!$B$5:$J$44,3,FALSE) + AirBSYLD1!BY228*(1-VLOOKUP(AirBSYLD2!BY$4,'[1]INTERNAL PARAMETERS-1'!$B$5:$J$44,5,FALSE))*VLOOKUP(AirBSYLD2!BY$4,'[1]INTERNAL PARAMETERS-1'!$B$5:$J$44,8,FALSE)*VLOOKUP(AirBSYLD2!BY$4,'[1]INTERNAL PARAMETERS-1'!$B$5:$J$44,3,FALSE)</f>
        <v>0</v>
      </c>
      <c r="BZ228" s="44">
        <f>AirBSYLD1!BZ228*VLOOKUP(AirBSYLD2!BZ$4,'[1]INTERNAL PARAMETERS-1'!$B$5:$J$44,5,FALSE)*VLOOKUP(AirBSYLD2!BZ$4,'[1]INTERNAL PARAMETERS-1'!$B$5:$J$44,6,FALSE)*VLOOKUP(AirBSYLD2!BZ$4,'[1]INTERNAL PARAMETERS-1'!$B$5:$J$44,3,FALSE) + AirBSYLD1!BZ228*(1-VLOOKUP(AirBSYLD2!BZ$4,'[1]INTERNAL PARAMETERS-1'!$B$5:$J$44,5,FALSE))*VLOOKUP(AirBSYLD2!BZ$4,'[1]INTERNAL PARAMETERS-1'!$B$5:$J$44,8,FALSE)*VLOOKUP(AirBSYLD2!BZ$4,'[1]INTERNAL PARAMETERS-1'!$B$5:$J$44,3,FALSE)</f>
        <v>0</v>
      </c>
      <c r="CA228" s="44">
        <f>AirBSYLD1!CA228*VLOOKUP(AirBSYLD2!CA$4,'[1]INTERNAL PARAMETERS-1'!$B$5:$J$44,5,FALSE)*VLOOKUP(AirBSYLD2!CA$4,'[1]INTERNAL PARAMETERS-1'!$B$5:$J$44,6,FALSE)*VLOOKUP(AirBSYLD2!CA$4,'[1]INTERNAL PARAMETERS-1'!$B$5:$J$44,3,FALSE) + AirBSYLD1!CA228*(1-VLOOKUP(AirBSYLD2!CA$4,'[1]INTERNAL PARAMETERS-1'!$B$5:$J$44,5,FALSE))*VLOOKUP(AirBSYLD2!CA$4,'[1]INTERNAL PARAMETERS-1'!$B$5:$J$44,8,FALSE)*VLOOKUP(AirBSYLD2!CA$4,'[1]INTERNAL PARAMETERS-1'!$B$5:$J$44,3,FALSE)</f>
        <v>0</v>
      </c>
      <c r="CB228" s="44">
        <f>AirBSYLD1!CB228*VLOOKUP(AirBSYLD2!CB$4,'[1]INTERNAL PARAMETERS-1'!$B$5:$J$44,5,FALSE)*VLOOKUP(AirBSYLD2!CB$4,'[1]INTERNAL PARAMETERS-1'!$B$5:$J$44,6,FALSE)*VLOOKUP(AirBSYLD2!CB$4,'[1]INTERNAL PARAMETERS-1'!$B$5:$J$44,3,FALSE) + AirBSYLD1!CB228*(1-VLOOKUP(AirBSYLD2!CB$4,'[1]INTERNAL PARAMETERS-1'!$B$5:$J$44,5,FALSE))*VLOOKUP(AirBSYLD2!CB$4,'[1]INTERNAL PARAMETERS-1'!$B$5:$J$44,8,FALSE)*VLOOKUP(AirBSYLD2!CB$4,'[1]INTERNAL PARAMETERS-1'!$B$5:$J$44,3,FALSE)</f>
        <v>0</v>
      </c>
      <c r="CC228" s="44">
        <f>AirBSYLD1!CC228*VLOOKUP(AirBSYLD2!CC$4,'[1]INTERNAL PARAMETERS-1'!$B$5:$J$44,5,FALSE)*VLOOKUP(AirBSYLD2!CC$4,'[1]INTERNAL PARAMETERS-1'!$B$5:$J$44,6,FALSE)*VLOOKUP(AirBSYLD2!CC$4,'[1]INTERNAL PARAMETERS-1'!$B$5:$J$44,3,FALSE) + AirBSYLD1!CC228*(1-VLOOKUP(AirBSYLD2!CC$4,'[1]INTERNAL PARAMETERS-1'!$B$5:$J$44,5,FALSE))*VLOOKUP(AirBSYLD2!CC$4,'[1]INTERNAL PARAMETERS-1'!$B$5:$J$44,8,FALSE)*VLOOKUP(AirBSYLD2!CC$4,'[1]INTERNAL PARAMETERS-1'!$B$5:$J$44,3,FALSE)</f>
        <v>0</v>
      </c>
      <c r="CD228" s="44">
        <f>AirBSYLD1!CD228*VLOOKUP(AirBSYLD2!CD$4,'[1]INTERNAL PARAMETERS-1'!$B$5:$J$44,5,FALSE)*VLOOKUP(AirBSYLD2!CD$4,'[1]INTERNAL PARAMETERS-1'!$B$5:$J$44,6,FALSE)*VLOOKUP(AirBSYLD2!CD$4,'[1]INTERNAL PARAMETERS-1'!$B$5:$J$44,3,FALSE) + AirBSYLD1!CD228*(1-VLOOKUP(AirBSYLD2!CD$4,'[1]INTERNAL PARAMETERS-1'!$B$5:$J$44,5,FALSE))*VLOOKUP(AirBSYLD2!CD$4,'[1]INTERNAL PARAMETERS-1'!$B$5:$J$44,8,FALSE)*VLOOKUP(AirBSYLD2!CD$4,'[1]INTERNAL PARAMETERS-1'!$B$5:$J$44,3,FALSE)</f>
        <v>0</v>
      </c>
      <c r="CE228" s="44">
        <f>AirBSYLD1!CE228*VLOOKUP(AirBSYLD2!CE$4,'[1]INTERNAL PARAMETERS-1'!$B$5:$J$44,5,FALSE)*VLOOKUP(AirBSYLD2!CE$4,'[1]INTERNAL PARAMETERS-1'!$B$5:$J$44,6,FALSE)*VLOOKUP(AirBSYLD2!CE$4,'[1]INTERNAL PARAMETERS-1'!$B$5:$J$44,3,FALSE) + AirBSYLD1!CE228*(1-VLOOKUP(AirBSYLD2!CE$4,'[1]INTERNAL PARAMETERS-1'!$B$5:$J$44,5,FALSE))*VLOOKUP(AirBSYLD2!CE$4,'[1]INTERNAL PARAMETERS-1'!$B$5:$J$44,8,FALSE)*VLOOKUP(AirBSYLD2!CE$4,'[1]INTERNAL PARAMETERS-1'!$B$5:$J$44,3,FALSE)</f>
        <v>0</v>
      </c>
      <c r="CF228" s="44">
        <f>AirBSYLD1!CF228*VLOOKUP(AirBSYLD2!CF$4,'[1]INTERNAL PARAMETERS-1'!$B$5:$J$44,5,FALSE)*VLOOKUP(AirBSYLD2!CF$4,'[1]INTERNAL PARAMETERS-1'!$B$5:$J$44,6,FALSE)*VLOOKUP(AirBSYLD2!CF$4,'[1]INTERNAL PARAMETERS-1'!$B$5:$J$44,3,FALSE) + AirBSYLD1!CF228*(1-VLOOKUP(AirBSYLD2!CF$4,'[1]INTERNAL PARAMETERS-1'!$B$5:$J$44,5,FALSE))*VLOOKUP(AirBSYLD2!CF$4,'[1]INTERNAL PARAMETERS-1'!$B$5:$J$44,8,FALSE)*VLOOKUP(AirBSYLD2!CF$4,'[1]INTERNAL PARAMETERS-1'!$B$5:$J$44,3,FALSE)</f>
        <v>0</v>
      </c>
      <c r="CG228" s="44">
        <f>AirBSYLD1!CG228*VLOOKUP(AirBSYLD2!CG$4,'[1]INTERNAL PARAMETERS-1'!$B$5:$J$44,5,FALSE)*VLOOKUP(AirBSYLD2!CG$4,'[1]INTERNAL PARAMETERS-1'!$B$5:$J$44,6,FALSE)*VLOOKUP(AirBSYLD2!CG$4,'[1]INTERNAL PARAMETERS-1'!$B$5:$J$44,3,FALSE) + AirBSYLD1!CG228*(1-VLOOKUP(AirBSYLD2!CG$4,'[1]INTERNAL PARAMETERS-1'!$B$5:$J$44,5,FALSE))*VLOOKUP(AirBSYLD2!CG$4,'[1]INTERNAL PARAMETERS-1'!$B$5:$J$44,8,FALSE)*VLOOKUP(AirBSYLD2!CG$4,'[1]INTERNAL PARAMETERS-1'!$B$5:$J$44,3,FALSE)</f>
        <v>0</v>
      </c>
      <c r="CH228" s="43">
        <f>AirBSYLD1!CH228*VLOOKUP(AirBSYLD2!CH$4,'[1]INTERNAL PARAMETERS-1'!$B$5:$J$44,5,FALSE)*VLOOKUP(AirBSYLD2!CH$4,'[1]INTERNAL PARAMETERS-1'!$B$5:$J$44,6,FALSE)*VLOOKUP(AirBSYLD2!CH$4,'[1]INTERNAL PARAMETERS-1'!$B$5:$J$44,3,FALSE) + AirBSYLD1!CH228*(1-VLOOKUP(AirBSYLD2!CH$4,'[1]INTERNAL PARAMETERS-1'!$B$5:$J$44,5,FALSE))*VLOOKUP(AirBSYLD2!CH$4,'[1]INTERNAL PARAMETERS-1'!$B$5:$J$44,8,FALSE)*VLOOKUP(AirBSYLD2!CH$4,'[1]INTERNAL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AirBS!X229</f>
        <v>0</v>
      </c>
      <c r="F229" s="59">
        <f>'[1]INTERNAL PARAMETERS-1'!M13</f>
        <v>44.225000000000001</v>
      </c>
      <c r="G229" s="45">
        <f>AirBSYLD1!G229*VLOOKUP(AirBSYLD2!G$4,'[1]INTERNAL PARAMETERS-1'!$B$5:$J$44,5,FALSE)*VLOOKUP(AirBSYLD2!G$4,'[1]INTERNAL PARAMETERS-1'!$B$5:$J$44,7,FALSE)*AirBSYLD2!$F229 + AirBSYLD1!G229*(1-VLOOKUP(AirBSYLD2!G$4,'[1]INTERNAL PARAMETERS-1'!$B$5:$J$44,5,FALSE))*VLOOKUP(AirBSYLD2!G$4,'[1]INTERNAL PARAMETERS-1'!$B$5:$J$44,9,FALSE)*AirBSYLD2!$F229</f>
        <v>0</v>
      </c>
      <c r="H229" s="44">
        <f>AirBSYLD1!H229*VLOOKUP(AirBSYLD2!H$4,'[1]INTERNAL PARAMETERS-1'!$B$5:$J$44,5,FALSE)*VLOOKUP(AirBSYLD2!H$4,'[1]INTERNAL PARAMETERS-1'!$B$5:$J$44,7,FALSE)*AirBSYLD2!$F229 + AirBSYLD1!H229*(1-VLOOKUP(AirBSYLD2!H$4,'[1]INTERNAL PARAMETERS-1'!$B$5:$J$44,5,FALSE))*VLOOKUP(AirBSYLD2!H$4,'[1]INTERNAL PARAMETERS-1'!$B$5:$J$44,9,FALSE)*AirBSYLD2!$F229</f>
        <v>0</v>
      </c>
      <c r="I229" s="44">
        <f>AirBSYLD1!I229*VLOOKUP(AirBSYLD2!I$4,'[1]INTERNAL PARAMETERS-1'!$B$5:$J$44,5,FALSE)*VLOOKUP(AirBSYLD2!I$4,'[1]INTERNAL PARAMETERS-1'!$B$5:$J$44,7,FALSE)*AirBSYLD2!$F229 + AirBSYLD1!I229*(1-VLOOKUP(AirBSYLD2!I$4,'[1]INTERNAL PARAMETERS-1'!$B$5:$J$44,5,FALSE))*VLOOKUP(AirBSYLD2!I$4,'[1]INTERNAL PARAMETERS-1'!$B$5:$J$44,9,FALSE)*AirBSYLD2!$F229</f>
        <v>0</v>
      </c>
      <c r="J229" s="44">
        <f>AirBSYLD1!J229*VLOOKUP(AirBSYLD2!J$4,'[1]INTERNAL PARAMETERS-1'!$B$5:$J$44,5,FALSE)*VLOOKUP(AirBSYLD2!J$4,'[1]INTERNAL PARAMETERS-1'!$B$5:$J$44,7,FALSE)*AirBSYLD2!$F229 + AirBSYLD1!J229*(1-VLOOKUP(AirBSYLD2!J$4,'[1]INTERNAL PARAMETERS-1'!$B$5:$J$44,5,FALSE))*VLOOKUP(AirBSYLD2!J$4,'[1]INTERNAL PARAMETERS-1'!$B$5:$J$44,9,FALSE)*AirBSYLD2!$F229</f>
        <v>0</v>
      </c>
      <c r="K229" s="44">
        <f>AirBSYLD1!K229*VLOOKUP(AirBSYLD2!K$4,'[1]INTERNAL PARAMETERS-1'!$B$5:$J$44,5,FALSE)*VLOOKUP(AirBSYLD2!K$4,'[1]INTERNAL PARAMETERS-1'!$B$5:$J$44,7,FALSE)*AirBSYLD2!$F229 + AirBSYLD1!K229*(1-VLOOKUP(AirBSYLD2!K$4,'[1]INTERNAL PARAMETERS-1'!$B$5:$J$44,5,FALSE))*VLOOKUP(AirBSYLD2!K$4,'[1]INTERNAL PARAMETERS-1'!$B$5:$J$44,9,FALSE)*AirBSYLD2!$F229</f>
        <v>0</v>
      </c>
      <c r="L229" s="44">
        <f>AirBSYLD1!L229*VLOOKUP(AirBSYLD2!L$4,'[1]INTERNAL PARAMETERS-1'!$B$5:$J$44,5,FALSE)*VLOOKUP(AirBSYLD2!L$4,'[1]INTERNAL PARAMETERS-1'!$B$5:$J$44,7,FALSE)*AirBSYLD2!$F229 + AirBSYLD1!L229*(1-VLOOKUP(AirBSYLD2!L$4,'[1]INTERNAL PARAMETERS-1'!$B$5:$J$44,5,FALSE))*VLOOKUP(AirBSYLD2!L$4,'[1]INTERNAL PARAMETERS-1'!$B$5:$J$44,9,FALSE)*AirBSYLD2!$F229</f>
        <v>0</v>
      </c>
      <c r="M229" s="44">
        <f>AirBSYLD1!M229*VLOOKUP(AirBSYLD2!M$4,'[1]INTERNAL PARAMETERS-1'!$B$5:$J$44,5,FALSE)*VLOOKUP(AirBSYLD2!M$4,'[1]INTERNAL PARAMETERS-1'!$B$5:$J$44,7,FALSE)*AirBSYLD2!$F229 + AirBSYLD1!M229*(1-VLOOKUP(AirBSYLD2!M$4,'[1]INTERNAL PARAMETERS-1'!$B$5:$J$44,5,FALSE))*VLOOKUP(AirBSYLD2!M$4,'[1]INTERNAL PARAMETERS-1'!$B$5:$J$44,9,FALSE)*AirBSYLD2!$F229</f>
        <v>0</v>
      </c>
      <c r="N229" s="44">
        <f>AirBSYLD1!N229*VLOOKUP(AirBSYLD2!N$4,'[1]INTERNAL PARAMETERS-1'!$B$5:$J$44,5,FALSE)*VLOOKUP(AirBSYLD2!N$4,'[1]INTERNAL PARAMETERS-1'!$B$5:$J$44,7,FALSE)*AirBSYLD2!$F229 + AirBSYLD1!N229*(1-VLOOKUP(AirBSYLD2!N$4,'[1]INTERNAL PARAMETERS-1'!$B$5:$J$44,5,FALSE))*VLOOKUP(AirBSYLD2!N$4,'[1]INTERNAL PARAMETERS-1'!$B$5:$J$44,9,FALSE)*AirBSYLD2!$F229</f>
        <v>0</v>
      </c>
      <c r="O229" s="44">
        <f>AirBSYLD1!O229*VLOOKUP(AirBSYLD2!O$4,'[1]INTERNAL PARAMETERS-1'!$B$5:$J$44,5,FALSE)*VLOOKUP(AirBSYLD2!O$4,'[1]INTERNAL PARAMETERS-1'!$B$5:$J$44,7,FALSE)*AirBSYLD2!$F229 + AirBSYLD1!O229*(1-VLOOKUP(AirBSYLD2!O$4,'[1]INTERNAL PARAMETERS-1'!$B$5:$J$44,5,FALSE))*VLOOKUP(AirBSYLD2!O$4,'[1]INTERNAL PARAMETERS-1'!$B$5:$J$44,9,FALSE)*AirBSYLD2!$F229</f>
        <v>0</v>
      </c>
      <c r="P229" s="44">
        <f>AirBSYLD1!P229*VLOOKUP(AirBSYLD2!P$4,'[1]INTERNAL PARAMETERS-1'!$B$5:$J$44,5,FALSE)*VLOOKUP(AirBSYLD2!P$4,'[1]INTERNAL PARAMETERS-1'!$B$5:$J$44,7,FALSE)*AirBSYLD2!$F229 + AirBSYLD1!P229*(1-VLOOKUP(AirBSYLD2!P$4,'[1]INTERNAL PARAMETERS-1'!$B$5:$J$44,5,FALSE))*VLOOKUP(AirBSYLD2!P$4,'[1]INTERNAL PARAMETERS-1'!$B$5:$J$44,9,FALSE)*AirBSYLD2!$F229</f>
        <v>0</v>
      </c>
      <c r="Q229" s="44">
        <f>AirBSYLD1!Q229*VLOOKUP(AirBSYLD2!Q$4,'[1]INTERNAL PARAMETERS-1'!$B$5:$J$44,5,FALSE)*VLOOKUP(AirBSYLD2!Q$4,'[1]INTERNAL PARAMETERS-1'!$B$5:$J$44,7,FALSE)*AirBSYLD2!$F229 + AirBSYLD1!Q229*(1-VLOOKUP(AirBSYLD2!Q$4,'[1]INTERNAL PARAMETERS-1'!$B$5:$J$44,5,FALSE))*VLOOKUP(AirBSYLD2!Q$4,'[1]INTERNAL PARAMETERS-1'!$B$5:$J$44,9,FALSE)*AirBSYLD2!$F229</f>
        <v>0</v>
      </c>
      <c r="R229" s="44">
        <f>AirBSYLD1!R229*VLOOKUP(AirBSYLD2!R$4,'[1]INTERNAL PARAMETERS-1'!$B$5:$J$44,5,FALSE)*VLOOKUP(AirBSYLD2!R$4,'[1]INTERNAL PARAMETERS-1'!$B$5:$J$44,7,FALSE)*AirBSYLD2!$F229 + AirBSYLD1!R229*(1-VLOOKUP(AirBSYLD2!R$4,'[1]INTERNAL PARAMETERS-1'!$B$5:$J$44,5,FALSE))*VLOOKUP(AirBSYLD2!R$4,'[1]INTERNAL PARAMETERS-1'!$B$5:$J$44,9,FALSE)*AirBSYLD2!$F229</f>
        <v>0</v>
      </c>
      <c r="S229" s="44">
        <f>AirBSYLD1!S229*VLOOKUP(AirBSYLD2!S$4,'[1]INTERNAL PARAMETERS-1'!$B$5:$J$44,5,FALSE)*VLOOKUP(AirBSYLD2!S$4,'[1]INTERNAL PARAMETERS-1'!$B$5:$J$44,7,FALSE)*AirBSYLD2!$F229 + AirBSYLD1!S229*(1-VLOOKUP(AirBSYLD2!S$4,'[1]INTERNAL PARAMETERS-1'!$B$5:$J$44,5,FALSE))*VLOOKUP(AirBSYLD2!S$4,'[1]INTERNAL PARAMETERS-1'!$B$5:$J$44,9,FALSE)*AirBSYLD2!$F229</f>
        <v>0</v>
      </c>
      <c r="T229" s="44">
        <f>AirBSYLD1!T229*VLOOKUP(AirBSYLD2!T$4,'[1]INTERNAL PARAMETERS-1'!$B$5:$J$44,5,FALSE)*VLOOKUP(AirBSYLD2!T$4,'[1]INTERNAL PARAMETERS-1'!$B$5:$J$44,7,FALSE)*AirBSYLD2!$F229 + AirBSYLD1!T229*(1-VLOOKUP(AirBSYLD2!T$4,'[1]INTERNAL PARAMETERS-1'!$B$5:$J$44,5,FALSE))*VLOOKUP(AirBSYLD2!T$4,'[1]INTERNAL PARAMETERS-1'!$B$5:$J$44,9,FALSE)*AirBSYLD2!$F229</f>
        <v>0</v>
      </c>
      <c r="U229" s="44">
        <f>AirBSYLD1!U229*VLOOKUP(AirBSYLD2!U$4,'[1]INTERNAL PARAMETERS-1'!$B$5:$J$44,5,FALSE)*VLOOKUP(AirBSYLD2!U$4,'[1]INTERNAL PARAMETERS-1'!$B$5:$J$44,7,FALSE)*AirBSYLD2!$F229 + AirBSYLD1!U229*(1-VLOOKUP(AirBSYLD2!U$4,'[1]INTERNAL PARAMETERS-1'!$B$5:$J$44,5,FALSE))*VLOOKUP(AirBSYLD2!U$4,'[1]INTERNAL PARAMETERS-1'!$B$5:$J$44,9,FALSE)*AirBSYLD2!$F229</f>
        <v>0</v>
      </c>
      <c r="V229" s="44">
        <f>AirBSYLD1!V229*VLOOKUP(AirBSYLD2!V$4,'[1]INTERNAL PARAMETERS-1'!$B$5:$J$44,5,FALSE)*VLOOKUP(AirBSYLD2!V$4,'[1]INTERNAL PARAMETERS-1'!$B$5:$J$44,7,FALSE)*AirBSYLD2!$F229 + AirBSYLD1!V229*(1-VLOOKUP(AirBSYLD2!V$4,'[1]INTERNAL PARAMETERS-1'!$B$5:$J$44,5,FALSE))*VLOOKUP(AirBSYLD2!V$4,'[1]INTERNAL PARAMETERS-1'!$B$5:$J$44,9,FALSE)*AirBSYLD2!$F229</f>
        <v>0</v>
      </c>
      <c r="W229" s="44">
        <f>AirBSYLD1!W229*VLOOKUP(AirBSYLD2!W$4,'[1]INTERNAL PARAMETERS-1'!$B$5:$J$44,5,FALSE)*VLOOKUP(AirBSYLD2!W$4,'[1]INTERNAL PARAMETERS-1'!$B$5:$J$44,7,FALSE)*AirBSYLD2!$F229 + AirBSYLD1!W229*(1-VLOOKUP(AirBSYLD2!W$4,'[1]INTERNAL PARAMETERS-1'!$B$5:$J$44,5,FALSE))*VLOOKUP(AirBSYLD2!W$4,'[1]INTERNAL PARAMETERS-1'!$B$5:$J$44,9,FALSE)*AirBSYLD2!$F229</f>
        <v>0</v>
      </c>
      <c r="X229" s="44">
        <f>AirBSYLD1!X229*VLOOKUP(AirBSYLD2!X$4,'[1]INTERNAL PARAMETERS-1'!$B$5:$J$44,5,FALSE)*VLOOKUP(AirBSYLD2!X$4,'[1]INTERNAL PARAMETERS-1'!$B$5:$J$44,7,FALSE)*AirBSYLD2!$F229 + AirBSYLD1!X229*(1-VLOOKUP(AirBSYLD2!X$4,'[1]INTERNAL PARAMETERS-1'!$B$5:$J$44,5,FALSE))*VLOOKUP(AirBSYLD2!X$4,'[1]INTERNAL PARAMETERS-1'!$B$5:$J$44,9,FALSE)*AirBSYLD2!$F229</f>
        <v>0</v>
      </c>
      <c r="Y229" s="44">
        <f>AirBSYLD1!Y229*VLOOKUP(AirBSYLD2!Y$4,'[1]INTERNAL PARAMETERS-1'!$B$5:$J$44,5,FALSE)*VLOOKUP(AirBSYLD2!Y$4,'[1]INTERNAL PARAMETERS-1'!$B$5:$J$44,7,FALSE)*AirBSYLD2!$F229 + AirBSYLD1!Y229*(1-VLOOKUP(AirBSYLD2!Y$4,'[1]INTERNAL PARAMETERS-1'!$B$5:$J$44,5,FALSE))*VLOOKUP(AirBSYLD2!Y$4,'[1]INTERNAL PARAMETERS-1'!$B$5:$J$44,9,FALSE)*AirBSYLD2!$F229</f>
        <v>0</v>
      </c>
      <c r="Z229" s="44">
        <f>AirBSYLD1!Z229*VLOOKUP(AirBSYLD2!Z$4,'[1]INTERNAL PARAMETERS-1'!$B$5:$J$44,5,FALSE)*VLOOKUP(AirBSYLD2!Z$4,'[1]INTERNAL PARAMETERS-1'!$B$5:$J$44,7,FALSE)*AirBSYLD2!$F229 + AirBSYLD1!Z229*(1-VLOOKUP(AirBSYLD2!Z$4,'[1]INTERNAL PARAMETERS-1'!$B$5:$J$44,5,FALSE))*VLOOKUP(AirBSYLD2!Z$4,'[1]INTERNAL PARAMETERS-1'!$B$5:$J$44,9,FALSE)*AirBSYLD2!$F229</f>
        <v>0</v>
      </c>
      <c r="AA229" s="44">
        <f>AirBSYLD1!AA229*VLOOKUP(AirBSYLD2!AA$4,'[1]INTERNAL PARAMETERS-1'!$B$5:$J$44,5,FALSE)*VLOOKUP(AirBSYLD2!AA$4,'[1]INTERNAL PARAMETERS-1'!$B$5:$J$44,7,FALSE)*AirBSYLD2!$F229 + AirBSYLD1!AA229*(1-VLOOKUP(AirBSYLD2!AA$4,'[1]INTERNAL PARAMETERS-1'!$B$5:$J$44,5,FALSE))*VLOOKUP(AirBSYLD2!AA$4,'[1]INTERNAL PARAMETERS-1'!$B$5:$J$44,9,FALSE)*AirBSYLD2!$F229</f>
        <v>0</v>
      </c>
      <c r="AB229" s="44">
        <f>AirBSYLD1!AB229*VLOOKUP(AirBSYLD2!AB$4,'[1]INTERNAL PARAMETERS-1'!$B$5:$J$44,5,FALSE)*VLOOKUP(AirBSYLD2!AB$4,'[1]INTERNAL PARAMETERS-1'!$B$5:$J$44,7,FALSE)*AirBSYLD2!$F229 + AirBSYLD1!AB229*(1-VLOOKUP(AirBSYLD2!AB$4,'[1]INTERNAL PARAMETERS-1'!$B$5:$J$44,5,FALSE))*VLOOKUP(AirBSYLD2!AB$4,'[1]INTERNAL PARAMETERS-1'!$B$5:$J$44,9,FALSE)*AirBSYLD2!$F229</f>
        <v>0</v>
      </c>
      <c r="AC229" s="44">
        <f>AirBSYLD1!AC229*VLOOKUP(AirBSYLD2!AC$4,'[1]INTERNAL PARAMETERS-1'!$B$5:$J$44,5,FALSE)*VLOOKUP(AirBSYLD2!AC$4,'[1]INTERNAL PARAMETERS-1'!$B$5:$J$44,7,FALSE)*AirBSYLD2!$F229 + AirBSYLD1!AC229*(1-VLOOKUP(AirBSYLD2!AC$4,'[1]INTERNAL PARAMETERS-1'!$B$5:$J$44,5,FALSE))*VLOOKUP(AirBSYLD2!AC$4,'[1]INTERNAL PARAMETERS-1'!$B$5:$J$44,9,FALSE)*AirBSYLD2!$F229</f>
        <v>0</v>
      </c>
      <c r="AD229" s="44">
        <f>AirBSYLD1!AD229*VLOOKUP(AirBSYLD2!AD$4,'[1]INTERNAL PARAMETERS-1'!$B$5:$J$44,5,FALSE)*VLOOKUP(AirBSYLD2!AD$4,'[1]INTERNAL PARAMETERS-1'!$B$5:$J$44,7,FALSE)*AirBSYLD2!$F229 + AirBSYLD1!AD229*(1-VLOOKUP(AirBSYLD2!AD$4,'[1]INTERNAL PARAMETERS-1'!$B$5:$J$44,5,FALSE))*VLOOKUP(AirBSYLD2!AD$4,'[1]INTERNAL PARAMETERS-1'!$B$5:$J$44,9,FALSE)*AirBSYLD2!$F229</f>
        <v>0</v>
      </c>
      <c r="AE229" s="44">
        <f>AirBSYLD1!AE229*VLOOKUP(AirBSYLD2!AE$4,'[1]INTERNAL PARAMETERS-1'!$B$5:$J$44,5,FALSE)*VLOOKUP(AirBSYLD2!AE$4,'[1]INTERNAL PARAMETERS-1'!$B$5:$J$44,7,FALSE)*AirBSYLD2!$F229 + AirBSYLD1!AE229*(1-VLOOKUP(AirBSYLD2!AE$4,'[1]INTERNAL PARAMETERS-1'!$B$5:$J$44,5,FALSE))*VLOOKUP(AirBSYLD2!AE$4,'[1]INTERNAL PARAMETERS-1'!$B$5:$J$44,9,FALSE)*AirBSYLD2!$F229</f>
        <v>0</v>
      </c>
      <c r="AF229" s="44">
        <f>AirBSYLD1!AF229*VLOOKUP(AirBSYLD2!AF$4,'[1]INTERNAL PARAMETERS-1'!$B$5:$J$44,5,FALSE)*VLOOKUP(AirBSYLD2!AF$4,'[1]INTERNAL PARAMETERS-1'!$B$5:$J$44,7,FALSE)*AirBSYLD2!$F229 + AirBSYLD1!AF229*(1-VLOOKUP(AirBSYLD2!AF$4,'[1]INTERNAL PARAMETERS-1'!$B$5:$J$44,5,FALSE))*VLOOKUP(AirBSYLD2!AF$4,'[1]INTERNAL PARAMETERS-1'!$B$5:$J$44,9,FALSE)*AirBSYLD2!$F229</f>
        <v>0</v>
      </c>
      <c r="AG229" s="44">
        <f>AirBSYLD1!AG229*VLOOKUP(AirBSYLD2!AG$4,'[1]INTERNAL PARAMETERS-1'!$B$5:$J$44,5,FALSE)*VLOOKUP(AirBSYLD2!AG$4,'[1]INTERNAL PARAMETERS-1'!$B$5:$J$44,7,FALSE)*AirBSYLD2!$F229 + AirBSYLD1!AG229*(1-VLOOKUP(AirBSYLD2!AG$4,'[1]INTERNAL PARAMETERS-1'!$B$5:$J$44,5,FALSE))*VLOOKUP(AirBSYLD2!AG$4,'[1]INTERNAL PARAMETERS-1'!$B$5:$J$44,9,FALSE)*AirBSYLD2!$F229</f>
        <v>0</v>
      </c>
      <c r="AH229" s="44">
        <f>AirBSYLD1!AH229*VLOOKUP(AirBSYLD2!AH$4,'[1]INTERNAL PARAMETERS-1'!$B$5:$J$44,5,FALSE)*VLOOKUP(AirBSYLD2!AH$4,'[1]INTERNAL PARAMETERS-1'!$B$5:$J$44,7,FALSE)*AirBSYLD2!$F229 + AirBSYLD1!AH229*(1-VLOOKUP(AirBSYLD2!AH$4,'[1]INTERNAL PARAMETERS-1'!$B$5:$J$44,5,FALSE))*VLOOKUP(AirBSYLD2!AH$4,'[1]INTERNAL PARAMETERS-1'!$B$5:$J$44,9,FALSE)*AirBSYLD2!$F229</f>
        <v>0</v>
      </c>
      <c r="AI229" s="44">
        <f>AirBSYLD1!AI229*VLOOKUP(AirBSYLD2!AI$4,'[1]INTERNAL PARAMETERS-1'!$B$5:$J$44,5,FALSE)*VLOOKUP(AirBSYLD2!AI$4,'[1]INTERNAL PARAMETERS-1'!$B$5:$J$44,7,FALSE)*AirBSYLD2!$F229 + AirBSYLD1!AI229*(1-VLOOKUP(AirBSYLD2!AI$4,'[1]INTERNAL PARAMETERS-1'!$B$5:$J$44,5,FALSE))*VLOOKUP(AirBSYLD2!AI$4,'[1]INTERNAL PARAMETERS-1'!$B$5:$J$44,9,FALSE)*AirBSYLD2!$F229</f>
        <v>0</v>
      </c>
      <c r="AJ229" s="44">
        <f>AirBSYLD1!AJ229*VLOOKUP(AirBSYLD2!AJ$4,'[1]INTERNAL PARAMETERS-1'!$B$5:$J$44,5,FALSE)*VLOOKUP(AirBSYLD2!AJ$4,'[1]INTERNAL PARAMETERS-1'!$B$5:$J$44,7,FALSE)*AirBSYLD2!$F229 + AirBSYLD1!AJ229*(1-VLOOKUP(AirBSYLD2!AJ$4,'[1]INTERNAL PARAMETERS-1'!$B$5:$J$44,5,FALSE))*VLOOKUP(AirBSYLD2!AJ$4,'[1]INTERNAL PARAMETERS-1'!$B$5:$J$44,9,FALSE)*AirBSYLD2!$F229</f>
        <v>0</v>
      </c>
      <c r="AK229" s="44">
        <f>AirBSYLD1!AK229*VLOOKUP(AirBSYLD2!AK$4,'[1]INTERNAL PARAMETERS-1'!$B$5:$J$44,5,FALSE)*VLOOKUP(AirBSYLD2!AK$4,'[1]INTERNAL PARAMETERS-1'!$B$5:$J$44,7,FALSE)*AirBSYLD2!$F229 + AirBSYLD1!AK229*(1-VLOOKUP(AirBSYLD2!AK$4,'[1]INTERNAL PARAMETERS-1'!$B$5:$J$44,5,FALSE))*VLOOKUP(AirBSYLD2!AK$4,'[1]INTERNAL PARAMETERS-1'!$B$5:$J$44,9,FALSE)*AirBSYLD2!$F229</f>
        <v>0</v>
      </c>
      <c r="AL229" s="44">
        <f>AirBSYLD1!AL229*VLOOKUP(AirBSYLD2!AL$4,'[1]INTERNAL PARAMETERS-1'!$B$5:$J$44,5,FALSE)*VLOOKUP(AirBSYLD2!AL$4,'[1]INTERNAL PARAMETERS-1'!$B$5:$J$44,7,FALSE)*AirBSYLD2!$F229 + AirBSYLD1!AL229*(1-VLOOKUP(AirBSYLD2!AL$4,'[1]INTERNAL PARAMETERS-1'!$B$5:$J$44,5,FALSE))*VLOOKUP(AirBSYLD2!AL$4,'[1]INTERNAL PARAMETERS-1'!$B$5:$J$44,9,FALSE)*AirBSYLD2!$F229</f>
        <v>0</v>
      </c>
      <c r="AM229" s="44">
        <f>AirBSYLD1!AM229*VLOOKUP(AirBSYLD2!AM$4,'[1]INTERNAL PARAMETERS-1'!$B$5:$J$44,5,FALSE)*VLOOKUP(AirBSYLD2!AM$4,'[1]INTERNAL PARAMETERS-1'!$B$5:$J$44,7,FALSE)*AirBSYLD2!$F229 + AirBSYLD1!AM229*(1-VLOOKUP(AirBSYLD2!AM$4,'[1]INTERNAL PARAMETERS-1'!$B$5:$J$44,5,FALSE))*VLOOKUP(AirBSYLD2!AM$4,'[1]INTERNAL PARAMETERS-1'!$B$5:$J$44,9,FALSE)*AirBSYLD2!$F229</f>
        <v>0</v>
      </c>
      <c r="AN229" s="44">
        <f>AirBSYLD1!AN229*VLOOKUP(AirBSYLD2!AN$4,'[1]INTERNAL PARAMETERS-1'!$B$5:$J$44,5,FALSE)*VLOOKUP(AirBSYLD2!AN$4,'[1]INTERNAL PARAMETERS-1'!$B$5:$J$44,7,FALSE)*AirBSYLD2!$F229 + AirBSYLD1!AN229*(1-VLOOKUP(AirBSYLD2!AN$4,'[1]INTERNAL PARAMETERS-1'!$B$5:$J$44,5,FALSE))*VLOOKUP(AirBSYLD2!AN$4,'[1]INTERNAL PARAMETERS-1'!$B$5:$J$44,9,FALSE)*AirBSYLD2!$F229</f>
        <v>0</v>
      </c>
      <c r="AO229" s="44">
        <f>AirBSYLD1!AO229*VLOOKUP(AirBSYLD2!AO$4,'[1]INTERNAL PARAMETERS-1'!$B$5:$J$44,5,FALSE)*VLOOKUP(AirBSYLD2!AO$4,'[1]INTERNAL PARAMETERS-1'!$B$5:$J$44,7,FALSE)*AirBSYLD2!$F229 + AirBSYLD1!AO229*(1-VLOOKUP(AirBSYLD2!AO$4,'[1]INTERNAL PARAMETERS-1'!$B$5:$J$44,5,FALSE))*VLOOKUP(AirBSYLD2!AO$4,'[1]INTERNAL PARAMETERS-1'!$B$5:$J$44,9,FALSE)*AirBSYLD2!$F229</f>
        <v>0</v>
      </c>
      <c r="AP229" s="44">
        <f>AirBSYLD1!AP229*VLOOKUP(AirBSYLD2!AP$4,'[1]INTERNAL PARAMETERS-1'!$B$5:$J$44,5,FALSE)*VLOOKUP(AirBSYLD2!AP$4,'[1]INTERNAL PARAMETERS-1'!$B$5:$J$44,7,FALSE)*AirBSYLD2!$F229 + AirBSYLD1!AP229*(1-VLOOKUP(AirBSYLD2!AP$4,'[1]INTERNAL PARAMETERS-1'!$B$5:$J$44,5,FALSE))*VLOOKUP(AirBSYLD2!AP$4,'[1]INTERNAL PARAMETERS-1'!$B$5:$J$44,9,FALSE)*AirBSYLD2!$F229</f>
        <v>0</v>
      </c>
      <c r="AQ229" s="44">
        <f>AirBSYLD1!AQ229*VLOOKUP(AirBSYLD2!AQ$4,'[1]INTERNAL PARAMETERS-1'!$B$5:$J$44,5,FALSE)*VLOOKUP(AirBSYLD2!AQ$4,'[1]INTERNAL PARAMETERS-1'!$B$5:$J$44,7,FALSE)*AirBSYLD2!$F229 + AirBSYLD1!AQ229*(1-VLOOKUP(AirBSYLD2!AQ$4,'[1]INTERNAL PARAMETERS-1'!$B$5:$J$44,5,FALSE))*VLOOKUP(AirBSYLD2!AQ$4,'[1]INTERNAL PARAMETERS-1'!$B$5:$J$44,9,FALSE)*AirBSYLD2!$F229</f>
        <v>0</v>
      </c>
      <c r="AR229" s="44">
        <f>AirBSYLD1!AR229*VLOOKUP(AirBSYLD2!AR$4,'[1]INTERNAL PARAMETERS-1'!$B$5:$J$44,5,FALSE)*VLOOKUP(AirBSYLD2!AR$4,'[1]INTERNAL PARAMETERS-1'!$B$5:$J$44,7,FALSE)*AirBSYLD2!$F229 + AirBSYLD1!AR229*(1-VLOOKUP(AirBSYLD2!AR$4,'[1]INTERNAL PARAMETERS-1'!$B$5:$J$44,5,FALSE))*VLOOKUP(AirBSYLD2!AR$4,'[1]INTERNAL PARAMETERS-1'!$B$5:$J$44,9,FALSE)*AirBSYLD2!$F229</f>
        <v>0</v>
      </c>
      <c r="AS229" s="44">
        <f>AirBSYLD1!AS229*VLOOKUP(AirBSYLD2!AS$4,'[1]INTERNAL PARAMETERS-1'!$B$5:$J$44,5,FALSE)*VLOOKUP(AirBSYLD2!AS$4,'[1]INTERNAL PARAMETERS-1'!$B$5:$J$44,7,FALSE)*AirBSYLD2!$F229 + AirBSYLD1!AS229*(1-VLOOKUP(AirBSYLD2!AS$4,'[1]INTERNAL PARAMETERS-1'!$B$5:$J$44,5,FALSE))*VLOOKUP(AirBSYLD2!AS$4,'[1]INTERNAL PARAMETERS-1'!$B$5:$J$44,9,FALSE)*AirBSYLD2!$F229</f>
        <v>0</v>
      </c>
      <c r="AT229" s="43">
        <f>AirBSYLD1!AT229*VLOOKUP(AirBSYLD2!AT$4,'[1]INTERNAL PARAMETERS-1'!$B$5:$J$44,5,FALSE)*VLOOKUP(AirBSYLD2!AT$4,'[1]INTERNAL PARAMETERS-1'!$B$5:$J$44,7,FALSE)*AirBSYLD2!$F229 + AirBSYLD1!AT229*(1-VLOOKUP(AirBSYLD2!AT$4,'[1]INTERNAL PARAMETERS-1'!$B$5:$J$44,5,FALSE))*VLOOKUP(AirBSYLD2!AT$4,'[1]INTERNAL PARAMETERS-1'!$B$5:$J$44,9,FALSE)*AirBSYLD2!$F229</f>
        <v>0</v>
      </c>
      <c r="AU229" s="45">
        <f>AirBSYLD1!AU229*VLOOKUP(AirBSYLD2!AU$4,'[1]INTERNAL PARAMETERS-1'!$B$5:$J$44,5,FALSE)*VLOOKUP(AirBSYLD2!AU$4,'[1]INTERNAL PARAMETERS-1'!$B$5:$J$44,6,FALSE)*VLOOKUP(AirBSYLD2!AU$4,'[1]INTERNAL PARAMETERS-1'!$B$5:$J$44,3,FALSE) + AirBSYLD1!AU229*(1-VLOOKUP(AirBSYLD2!AU$4,'[1]INTERNAL PARAMETERS-1'!$B$5:$J$44,5,FALSE))*VLOOKUP(AirBSYLD2!AU$4,'[1]INTERNAL PARAMETERS-1'!$B$5:$J$44,8,FALSE)*VLOOKUP(AirBSYLD2!AU$4,'[1]INTERNAL PARAMETERS-1'!$B$5:$J$44,3,FALSE)</f>
        <v>0</v>
      </c>
      <c r="AV229" s="44">
        <f>AirBSYLD1!AV229*VLOOKUP(AirBSYLD2!AV$4,'[1]INTERNAL PARAMETERS-1'!$B$5:$J$44,5,FALSE)*VLOOKUP(AirBSYLD2!AV$4,'[1]INTERNAL PARAMETERS-1'!$B$5:$J$44,6,FALSE)*VLOOKUP(AirBSYLD2!AV$4,'[1]INTERNAL PARAMETERS-1'!$B$5:$J$44,3,FALSE) + AirBSYLD1!AV229*(1-VLOOKUP(AirBSYLD2!AV$4,'[1]INTERNAL PARAMETERS-1'!$B$5:$J$44,5,FALSE))*VLOOKUP(AirBSYLD2!AV$4,'[1]INTERNAL PARAMETERS-1'!$B$5:$J$44,8,FALSE)*VLOOKUP(AirBSYLD2!AV$4,'[1]INTERNAL PARAMETERS-1'!$B$5:$J$44,3,FALSE)</f>
        <v>0</v>
      </c>
      <c r="AW229" s="44">
        <f>AirBSYLD1!AW229*VLOOKUP(AirBSYLD2!AW$4,'[1]INTERNAL PARAMETERS-1'!$B$5:$J$44,5,FALSE)*VLOOKUP(AirBSYLD2!AW$4,'[1]INTERNAL PARAMETERS-1'!$B$5:$J$44,6,FALSE)*VLOOKUP(AirBSYLD2!AW$4,'[1]INTERNAL PARAMETERS-1'!$B$5:$J$44,3,FALSE) + AirBSYLD1!AW229*(1-VLOOKUP(AirBSYLD2!AW$4,'[1]INTERNAL PARAMETERS-1'!$B$5:$J$44,5,FALSE))*VLOOKUP(AirBSYLD2!AW$4,'[1]INTERNAL PARAMETERS-1'!$B$5:$J$44,8,FALSE)*VLOOKUP(AirBSYLD2!AW$4,'[1]INTERNAL PARAMETERS-1'!$B$5:$J$44,3,FALSE)</f>
        <v>0</v>
      </c>
      <c r="AX229" s="44">
        <f>AirBSYLD1!AX229*VLOOKUP(AirBSYLD2!AX$4,'[1]INTERNAL PARAMETERS-1'!$B$5:$J$44,5,FALSE)*VLOOKUP(AirBSYLD2!AX$4,'[1]INTERNAL PARAMETERS-1'!$B$5:$J$44,6,FALSE)*VLOOKUP(AirBSYLD2!AX$4,'[1]INTERNAL PARAMETERS-1'!$B$5:$J$44,3,FALSE) + AirBSYLD1!AX229*(1-VLOOKUP(AirBSYLD2!AX$4,'[1]INTERNAL PARAMETERS-1'!$B$5:$J$44,5,FALSE))*VLOOKUP(AirBSYLD2!AX$4,'[1]INTERNAL PARAMETERS-1'!$B$5:$J$44,8,FALSE)*VLOOKUP(AirBSYLD2!AX$4,'[1]INTERNAL PARAMETERS-1'!$B$5:$J$44,3,FALSE)</f>
        <v>0</v>
      </c>
      <c r="AY229" s="44">
        <f>AirBSYLD1!AY229*VLOOKUP(AirBSYLD2!AY$4,'[1]INTERNAL PARAMETERS-1'!$B$5:$J$44,5,FALSE)*VLOOKUP(AirBSYLD2!AY$4,'[1]INTERNAL PARAMETERS-1'!$B$5:$J$44,6,FALSE)*VLOOKUP(AirBSYLD2!AY$4,'[1]INTERNAL PARAMETERS-1'!$B$5:$J$44,3,FALSE) + AirBSYLD1!AY229*(1-VLOOKUP(AirBSYLD2!AY$4,'[1]INTERNAL PARAMETERS-1'!$B$5:$J$44,5,FALSE))*VLOOKUP(AirBSYLD2!AY$4,'[1]INTERNAL PARAMETERS-1'!$B$5:$J$44,8,FALSE)*VLOOKUP(AirBSYLD2!AY$4,'[1]INTERNAL PARAMETERS-1'!$B$5:$J$44,3,FALSE)</f>
        <v>0</v>
      </c>
      <c r="AZ229" s="44">
        <f>AirBSYLD1!AZ229*VLOOKUP(AirBSYLD2!AZ$4,'[1]INTERNAL PARAMETERS-1'!$B$5:$J$44,5,FALSE)*VLOOKUP(AirBSYLD2!AZ$4,'[1]INTERNAL PARAMETERS-1'!$B$5:$J$44,6,FALSE)*VLOOKUP(AirBSYLD2!AZ$4,'[1]INTERNAL PARAMETERS-1'!$B$5:$J$44,3,FALSE) + AirBSYLD1!AZ229*(1-VLOOKUP(AirBSYLD2!AZ$4,'[1]INTERNAL PARAMETERS-1'!$B$5:$J$44,5,FALSE))*VLOOKUP(AirBSYLD2!AZ$4,'[1]INTERNAL PARAMETERS-1'!$B$5:$J$44,8,FALSE)*VLOOKUP(AirBSYLD2!AZ$4,'[1]INTERNAL PARAMETERS-1'!$B$5:$J$44,3,FALSE)</f>
        <v>0</v>
      </c>
      <c r="BA229" s="44">
        <f>AirBSYLD1!BA229*VLOOKUP(AirBSYLD2!BA$4,'[1]INTERNAL PARAMETERS-1'!$B$5:$J$44,5,FALSE)*VLOOKUP(AirBSYLD2!BA$4,'[1]INTERNAL PARAMETERS-1'!$B$5:$J$44,6,FALSE)*VLOOKUP(AirBSYLD2!BA$4,'[1]INTERNAL PARAMETERS-1'!$B$5:$J$44,3,FALSE) + AirBSYLD1!BA229*(1-VLOOKUP(AirBSYLD2!BA$4,'[1]INTERNAL PARAMETERS-1'!$B$5:$J$44,5,FALSE))*VLOOKUP(AirBSYLD2!BA$4,'[1]INTERNAL PARAMETERS-1'!$B$5:$J$44,8,FALSE)*VLOOKUP(AirBSYLD2!BA$4,'[1]INTERNAL PARAMETERS-1'!$B$5:$J$44,3,FALSE)</f>
        <v>0</v>
      </c>
      <c r="BB229" s="44">
        <f>AirBSYLD1!BB229*VLOOKUP(AirBSYLD2!BB$4,'[1]INTERNAL PARAMETERS-1'!$B$5:$J$44,5,FALSE)*VLOOKUP(AirBSYLD2!BB$4,'[1]INTERNAL PARAMETERS-1'!$B$5:$J$44,6,FALSE)*VLOOKUP(AirBSYLD2!BB$4,'[1]INTERNAL PARAMETERS-1'!$B$5:$J$44,3,FALSE) + AirBSYLD1!BB229*(1-VLOOKUP(AirBSYLD2!BB$4,'[1]INTERNAL PARAMETERS-1'!$B$5:$J$44,5,FALSE))*VLOOKUP(AirBSYLD2!BB$4,'[1]INTERNAL PARAMETERS-1'!$B$5:$J$44,8,FALSE)*VLOOKUP(AirBSYLD2!BB$4,'[1]INTERNAL PARAMETERS-1'!$B$5:$J$44,3,FALSE)</f>
        <v>0</v>
      </c>
      <c r="BC229" s="44">
        <f>AirBSYLD1!BC229*VLOOKUP(AirBSYLD2!BC$4,'[1]INTERNAL PARAMETERS-1'!$B$5:$J$44,5,FALSE)*VLOOKUP(AirBSYLD2!BC$4,'[1]INTERNAL PARAMETERS-1'!$B$5:$J$44,6,FALSE)*VLOOKUP(AirBSYLD2!BC$4,'[1]INTERNAL PARAMETERS-1'!$B$5:$J$44,3,FALSE) + AirBSYLD1!BC229*(1-VLOOKUP(AirBSYLD2!BC$4,'[1]INTERNAL PARAMETERS-1'!$B$5:$J$44,5,FALSE))*VLOOKUP(AirBSYLD2!BC$4,'[1]INTERNAL PARAMETERS-1'!$B$5:$J$44,8,FALSE)*VLOOKUP(AirBSYLD2!BC$4,'[1]INTERNAL PARAMETERS-1'!$B$5:$J$44,3,FALSE)</f>
        <v>0</v>
      </c>
      <c r="BD229" s="44">
        <f>AirBSYLD1!BD229*VLOOKUP(AirBSYLD2!BD$4,'[1]INTERNAL PARAMETERS-1'!$B$5:$J$44,5,FALSE)*VLOOKUP(AirBSYLD2!BD$4,'[1]INTERNAL PARAMETERS-1'!$B$5:$J$44,6,FALSE)*VLOOKUP(AirBSYLD2!BD$4,'[1]INTERNAL PARAMETERS-1'!$B$5:$J$44,3,FALSE) + AirBSYLD1!BD229*(1-VLOOKUP(AirBSYLD2!BD$4,'[1]INTERNAL PARAMETERS-1'!$B$5:$J$44,5,FALSE))*VLOOKUP(AirBSYLD2!BD$4,'[1]INTERNAL PARAMETERS-1'!$B$5:$J$44,8,FALSE)*VLOOKUP(AirBSYLD2!BD$4,'[1]INTERNAL PARAMETERS-1'!$B$5:$J$44,3,FALSE)</f>
        <v>0</v>
      </c>
      <c r="BE229" s="44">
        <f>AirBSYLD1!BE229*VLOOKUP(AirBSYLD2!BE$4,'[1]INTERNAL PARAMETERS-1'!$B$5:$J$44,5,FALSE)*VLOOKUP(AirBSYLD2!BE$4,'[1]INTERNAL PARAMETERS-1'!$B$5:$J$44,6,FALSE)*VLOOKUP(AirBSYLD2!BE$4,'[1]INTERNAL PARAMETERS-1'!$B$5:$J$44,3,FALSE) + AirBSYLD1!BE229*(1-VLOOKUP(AirBSYLD2!BE$4,'[1]INTERNAL PARAMETERS-1'!$B$5:$J$44,5,FALSE))*VLOOKUP(AirBSYLD2!BE$4,'[1]INTERNAL PARAMETERS-1'!$B$5:$J$44,8,FALSE)*VLOOKUP(AirBSYLD2!BE$4,'[1]INTERNAL PARAMETERS-1'!$B$5:$J$44,3,FALSE)</f>
        <v>0</v>
      </c>
      <c r="BF229" s="44">
        <f>AirBSYLD1!BF229*VLOOKUP(AirBSYLD2!BF$4,'[1]INTERNAL PARAMETERS-1'!$B$5:$J$44,5,FALSE)*VLOOKUP(AirBSYLD2!BF$4,'[1]INTERNAL PARAMETERS-1'!$B$5:$J$44,6,FALSE)*VLOOKUP(AirBSYLD2!BF$4,'[1]INTERNAL PARAMETERS-1'!$B$5:$J$44,3,FALSE) + AirBSYLD1!BF229*(1-VLOOKUP(AirBSYLD2!BF$4,'[1]INTERNAL PARAMETERS-1'!$B$5:$J$44,5,FALSE))*VLOOKUP(AirBSYLD2!BF$4,'[1]INTERNAL PARAMETERS-1'!$B$5:$J$44,8,FALSE)*VLOOKUP(AirBSYLD2!BF$4,'[1]INTERNAL PARAMETERS-1'!$B$5:$J$44,3,FALSE)</f>
        <v>0</v>
      </c>
      <c r="BG229" s="44">
        <f>AirBSYLD1!BG229*VLOOKUP(AirBSYLD2!BG$4,'[1]INTERNAL PARAMETERS-1'!$B$5:$J$44,5,FALSE)*VLOOKUP(AirBSYLD2!BG$4,'[1]INTERNAL PARAMETERS-1'!$B$5:$J$44,6,FALSE)*VLOOKUP(AirBSYLD2!BG$4,'[1]INTERNAL PARAMETERS-1'!$B$5:$J$44,3,FALSE) + AirBSYLD1!BG229*(1-VLOOKUP(AirBSYLD2!BG$4,'[1]INTERNAL PARAMETERS-1'!$B$5:$J$44,5,FALSE))*VLOOKUP(AirBSYLD2!BG$4,'[1]INTERNAL PARAMETERS-1'!$B$5:$J$44,8,FALSE)*VLOOKUP(AirBSYLD2!BG$4,'[1]INTERNAL PARAMETERS-1'!$B$5:$J$44,3,FALSE)</f>
        <v>0</v>
      </c>
      <c r="BH229" s="44">
        <f>AirBSYLD1!BH229*VLOOKUP(AirBSYLD2!BH$4,'[1]INTERNAL PARAMETERS-1'!$B$5:$J$44,5,FALSE)*VLOOKUP(AirBSYLD2!BH$4,'[1]INTERNAL PARAMETERS-1'!$B$5:$J$44,6,FALSE)*VLOOKUP(AirBSYLD2!BH$4,'[1]INTERNAL PARAMETERS-1'!$B$5:$J$44,3,FALSE) + AirBSYLD1!BH229*(1-VLOOKUP(AirBSYLD2!BH$4,'[1]INTERNAL PARAMETERS-1'!$B$5:$J$44,5,FALSE))*VLOOKUP(AirBSYLD2!BH$4,'[1]INTERNAL PARAMETERS-1'!$B$5:$J$44,8,FALSE)*VLOOKUP(AirBSYLD2!BH$4,'[1]INTERNAL PARAMETERS-1'!$B$5:$J$44,3,FALSE)</f>
        <v>0</v>
      </c>
      <c r="BI229" s="44">
        <f>AirBSYLD1!BI229*VLOOKUP(AirBSYLD2!BI$4,'[1]INTERNAL PARAMETERS-1'!$B$5:$J$44,5,FALSE)*VLOOKUP(AirBSYLD2!BI$4,'[1]INTERNAL PARAMETERS-1'!$B$5:$J$44,6,FALSE)*VLOOKUP(AirBSYLD2!BI$4,'[1]INTERNAL PARAMETERS-1'!$B$5:$J$44,3,FALSE) + AirBSYLD1!BI229*(1-VLOOKUP(AirBSYLD2!BI$4,'[1]INTERNAL PARAMETERS-1'!$B$5:$J$44,5,FALSE))*VLOOKUP(AirBSYLD2!BI$4,'[1]INTERNAL PARAMETERS-1'!$B$5:$J$44,8,FALSE)*VLOOKUP(AirBSYLD2!BI$4,'[1]INTERNAL PARAMETERS-1'!$B$5:$J$44,3,FALSE)</f>
        <v>0</v>
      </c>
      <c r="BJ229" s="44">
        <f>AirBSYLD1!BJ229*VLOOKUP(AirBSYLD2!BJ$4,'[1]INTERNAL PARAMETERS-1'!$B$5:$J$44,5,FALSE)*VLOOKUP(AirBSYLD2!BJ$4,'[1]INTERNAL PARAMETERS-1'!$B$5:$J$44,6,FALSE)*VLOOKUP(AirBSYLD2!BJ$4,'[1]INTERNAL PARAMETERS-1'!$B$5:$J$44,3,FALSE) + AirBSYLD1!BJ229*(1-VLOOKUP(AirBSYLD2!BJ$4,'[1]INTERNAL PARAMETERS-1'!$B$5:$J$44,5,FALSE))*VLOOKUP(AirBSYLD2!BJ$4,'[1]INTERNAL PARAMETERS-1'!$B$5:$J$44,8,FALSE)*VLOOKUP(AirBSYLD2!BJ$4,'[1]INTERNAL PARAMETERS-1'!$B$5:$J$44,3,FALSE)</f>
        <v>0</v>
      </c>
      <c r="BK229" s="44">
        <f>AirBSYLD1!BK229*VLOOKUP(AirBSYLD2!BK$4,'[1]INTERNAL PARAMETERS-1'!$B$5:$J$44,5,FALSE)*VLOOKUP(AirBSYLD2!BK$4,'[1]INTERNAL PARAMETERS-1'!$B$5:$J$44,6,FALSE)*VLOOKUP(AirBSYLD2!BK$4,'[1]INTERNAL PARAMETERS-1'!$B$5:$J$44,3,FALSE) + AirBSYLD1!BK229*(1-VLOOKUP(AirBSYLD2!BK$4,'[1]INTERNAL PARAMETERS-1'!$B$5:$J$44,5,FALSE))*VLOOKUP(AirBSYLD2!BK$4,'[1]INTERNAL PARAMETERS-1'!$B$5:$J$44,8,FALSE)*VLOOKUP(AirBSYLD2!BK$4,'[1]INTERNAL PARAMETERS-1'!$B$5:$J$44,3,FALSE)</f>
        <v>0</v>
      </c>
      <c r="BL229" s="44">
        <f>AirBSYLD1!BL229*VLOOKUP(AirBSYLD2!BL$4,'[1]INTERNAL PARAMETERS-1'!$B$5:$J$44,5,FALSE)*VLOOKUP(AirBSYLD2!BL$4,'[1]INTERNAL PARAMETERS-1'!$B$5:$J$44,6,FALSE)*VLOOKUP(AirBSYLD2!BL$4,'[1]INTERNAL PARAMETERS-1'!$B$5:$J$44,3,FALSE) + AirBSYLD1!BL229*(1-VLOOKUP(AirBSYLD2!BL$4,'[1]INTERNAL PARAMETERS-1'!$B$5:$J$44,5,FALSE))*VLOOKUP(AirBSYLD2!BL$4,'[1]INTERNAL PARAMETERS-1'!$B$5:$J$44,8,FALSE)*VLOOKUP(AirBSYLD2!BL$4,'[1]INTERNAL PARAMETERS-1'!$B$5:$J$44,3,FALSE)</f>
        <v>0</v>
      </c>
      <c r="BM229" s="44">
        <f>AirBSYLD1!BM229*VLOOKUP(AirBSYLD2!BM$4,'[1]INTERNAL PARAMETERS-1'!$B$5:$J$44,5,FALSE)*VLOOKUP(AirBSYLD2!BM$4,'[1]INTERNAL PARAMETERS-1'!$B$5:$J$44,6,FALSE)*VLOOKUP(AirBSYLD2!BM$4,'[1]INTERNAL PARAMETERS-1'!$B$5:$J$44,3,FALSE) + AirBSYLD1!BM229*(1-VLOOKUP(AirBSYLD2!BM$4,'[1]INTERNAL PARAMETERS-1'!$B$5:$J$44,5,FALSE))*VLOOKUP(AirBSYLD2!BM$4,'[1]INTERNAL PARAMETERS-1'!$B$5:$J$44,8,FALSE)*VLOOKUP(AirBSYLD2!BM$4,'[1]INTERNAL PARAMETERS-1'!$B$5:$J$44,3,FALSE)</f>
        <v>0</v>
      </c>
      <c r="BN229" s="44">
        <f>AirBSYLD1!BN229*VLOOKUP(AirBSYLD2!BN$4,'[1]INTERNAL PARAMETERS-1'!$B$5:$J$44,5,FALSE)*VLOOKUP(AirBSYLD2!BN$4,'[1]INTERNAL PARAMETERS-1'!$B$5:$J$44,6,FALSE)*VLOOKUP(AirBSYLD2!BN$4,'[1]INTERNAL PARAMETERS-1'!$B$5:$J$44,3,FALSE) + AirBSYLD1!BN229*(1-VLOOKUP(AirBSYLD2!BN$4,'[1]INTERNAL PARAMETERS-1'!$B$5:$J$44,5,FALSE))*VLOOKUP(AirBSYLD2!BN$4,'[1]INTERNAL PARAMETERS-1'!$B$5:$J$44,8,FALSE)*VLOOKUP(AirBSYLD2!BN$4,'[1]INTERNAL PARAMETERS-1'!$B$5:$J$44,3,FALSE)</f>
        <v>0</v>
      </c>
      <c r="BO229" s="44">
        <f>AirBSYLD1!BO229*VLOOKUP(AirBSYLD2!BO$4,'[1]INTERNAL PARAMETERS-1'!$B$5:$J$44,5,FALSE)*VLOOKUP(AirBSYLD2!BO$4,'[1]INTERNAL PARAMETERS-1'!$B$5:$J$44,6,FALSE)*VLOOKUP(AirBSYLD2!BO$4,'[1]INTERNAL PARAMETERS-1'!$B$5:$J$44,3,FALSE) + AirBSYLD1!BO229*(1-VLOOKUP(AirBSYLD2!BO$4,'[1]INTERNAL PARAMETERS-1'!$B$5:$J$44,5,FALSE))*VLOOKUP(AirBSYLD2!BO$4,'[1]INTERNAL PARAMETERS-1'!$B$5:$J$44,8,FALSE)*VLOOKUP(AirBSYLD2!BO$4,'[1]INTERNAL PARAMETERS-1'!$B$5:$J$44,3,FALSE)</f>
        <v>0</v>
      </c>
      <c r="BP229" s="44">
        <f>AirBSYLD1!BP229*VLOOKUP(AirBSYLD2!BP$4,'[1]INTERNAL PARAMETERS-1'!$B$5:$J$44,5,FALSE)*VLOOKUP(AirBSYLD2!BP$4,'[1]INTERNAL PARAMETERS-1'!$B$5:$J$44,6,FALSE)*VLOOKUP(AirBSYLD2!BP$4,'[1]INTERNAL PARAMETERS-1'!$B$5:$J$44,3,FALSE) + AirBSYLD1!BP229*(1-VLOOKUP(AirBSYLD2!BP$4,'[1]INTERNAL PARAMETERS-1'!$B$5:$J$44,5,FALSE))*VLOOKUP(AirBSYLD2!BP$4,'[1]INTERNAL PARAMETERS-1'!$B$5:$J$44,8,FALSE)*VLOOKUP(AirBSYLD2!BP$4,'[1]INTERNAL PARAMETERS-1'!$B$5:$J$44,3,FALSE)</f>
        <v>0</v>
      </c>
      <c r="BQ229" s="44">
        <f>AirBSYLD1!BQ229*VLOOKUP(AirBSYLD2!BQ$4,'[1]INTERNAL PARAMETERS-1'!$B$5:$J$44,5,FALSE)*VLOOKUP(AirBSYLD2!BQ$4,'[1]INTERNAL PARAMETERS-1'!$B$5:$J$44,6,FALSE)*VLOOKUP(AirBSYLD2!BQ$4,'[1]INTERNAL PARAMETERS-1'!$B$5:$J$44,3,FALSE) + AirBSYLD1!BQ229*(1-VLOOKUP(AirBSYLD2!BQ$4,'[1]INTERNAL PARAMETERS-1'!$B$5:$J$44,5,FALSE))*VLOOKUP(AirBSYLD2!BQ$4,'[1]INTERNAL PARAMETERS-1'!$B$5:$J$44,8,FALSE)*VLOOKUP(AirBSYLD2!BQ$4,'[1]INTERNAL PARAMETERS-1'!$B$5:$J$44,3,FALSE)</f>
        <v>0</v>
      </c>
      <c r="BR229" s="44">
        <f>AirBSYLD1!BR229*VLOOKUP(AirBSYLD2!BR$4,'[1]INTERNAL PARAMETERS-1'!$B$5:$J$44,5,FALSE)*VLOOKUP(AirBSYLD2!BR$4,'[1]INTERNAL PARAMETERS-1'!$B$5:$J$44,6,FALSE)*VLOOKUP(AirBSYLD2!BR$4,'[1]INTERNAL PARAMETERS-1'!$B$5:$J$44,3,FALSE) + AirBSYLD1!BR229*(1-VLOOKUP(AirBSYLD2!BR$4,'[1]INTERNAL PARAMETERS-1'!$B$5:$J$44,5,FALSE))*VLOOKUP(AirBSYLD2!BR$4,'[1]INTERNAL PARAMETERS-1'!$B$5:$J$44,8,FALSE)*VLOOKUP(AirBSYLD2!BR$4,'[1]INTERNAL PARAMETERS-1'!$B$5:$J$44,3,FALSE)</f>
        <v>0</v>
      </c>
      <c r="BS229" s="44">
        <f>AirBSYLD1!BS229*VLOOKUP(AirBSYLD2!BS$4,'[1]INTERNAL PARAMETERS-1'!$B$5:$J$44,5,FALSE)*VLOOKUP(AirBSYLD2!BS$4,'[1]INTERNAL PARAMETERS-1'!$B$5:$J$44,6,FALSE)*VLOOKUP(AirBSYLD2!BS$4,'[1]INTERNAL PARAMETERS-1'!$B$5:$J$44,3,FALSE) + AirBSYLD1!BS229*(1-VLOOKUP(AirBSYLD2!BS$4,'[1]INTERNAL PARAMETERS-1'!$B$5:$J$44,5,FALSE))*VLOOKUP(AirBSYLD2!BS$4,'[1]INTERNAL PARAMETERS-1'!$B$5:$J$44,8,FALSE)*VLOOKUP(AirBSYLD2!BS$4,'[1]INTERNAL PARAMETERS-1'!$B$5:$J$44,3,FALSE)</f>
        <v>0</v>
      </c>
      <c r="BT229" s="44">
        <f>AirBSYLD1!BT229*VLOOKUP(AirBSYLD2!BT$4,'[1]INTERNAL PARAMETERS-1'!$B$5:$J$44,5,FALSE)*VLOOKUP(AirBSYLD2!BT$4,'[1]INTERNAL PARAMETERS-1'!$B$5:$J$44,6,FALSE)*VLOOKUP(AirBSYLD2!BT$4,'[1]INTERNAL PARAMETERS-1'!$B$5:$J$44,3,FALSE) + AirBSYLD1!BT229*(1-VLOOKUP(AirBSYLD2!BT$4,'[1]INTERNAL PARAMETERS-1'!$B$5:$J$44,5,FALSE))*VLOOKUP(AirBSYLD2!BT$4,'[1]INTERNAL PARAMETERS-1'!$B$5:$J$44,8,FALSE)*VLOOKUP(AirBSYLD2!BT$4,'[1]INTERNAL PARAMETERS-1'!$B$5:$J$44,3,FALSE)</f>
        <v>0</v>
      </c>
      <c r="BU229" s="44">
        <f>AirBSYLD1!BU229*VLOOKUP(AirBSYLD2!BU$4,'[1]INTERNAL PARAMETERS-1'!$B$5:$J$44,5,FALSE)*VLOOKUP(AirBSYLD2!BU$4,'[1]INTERNAL PARAMETERS-1'!$B$5:$J$44,6,FALSE)*VLOOKUP(AirBSYLD2!BU$4,'[1]INTERNAL PARAMETERS-1'!$B$5:$J$44,3,FALSE) + AirBSYLD1!BU229*(1-VLOOKUP(AirBSYLD2!BU$4,'[1]INTERNAL PARAMETERS-1'!$B$5:$J$44,5,FALSE))*VLOOKUP(AirBSYLD2!BU$4,'[1]INTERNAL PARAMETERS-1'!$B$5:$J$44,8,FALSE)*VLOOKUP(AirBSYLD2!BU$4,'[1]INTERNAL PARAMETERS-1'!$B$5:$J$44,3,FALSE)</f>
        <v>0</v>
      </c>
      <c r="BV229" s="44">
        <f>AirBSYLD1!BV229*VLOOKUP(AirBSYLD2!BV$4,'[1]INTERNAL PARAMETERS-1'!$B$5:$J$44,5,FALSE)*VLOOKUP(AirBSYLD2!BV$4,'[1]INTERNAL PARAMETERS-1'!$B$5:$J$44,6,FALSE)*VLOOKUP(AirBSYLD2!BV$4,'[1]INTERNAL PARAMETERS-1'!$B$5:$J$44,3,FALSE) + AirBSYLD1!BV229*(1-VLOOKUP(AirBSYLD2!BV$4,'[1]INTERNAL PARAMETERS-1'!$B$5:$J$44,5,FALSE))*VLOOKUP(AirBSYLD2!BV$4,'[1]INTERNAL PARAMETERS-1'!$B$5:$J$44,8,FALSE)*VLOOKUP(AirBSYLD2!BV$4,'[1]INTERNAL PARAMETERS-1'!$B$5:$J$44,3,FALSE)</f>
        <v>0</v>
      </c>
      <c r="BW229" s="44">
        <f>AirBSYLD1!BW229*VLOOKUP(AirBSYLD2!BW$4,'[1]INTERNAL PARAMETERS-1'!$B$5:$J$44,5,FALSE)*VLOOKUP(AirBSYLD2!BW$4,'[1]INTERNAL PARAMETERS-1'!$B$5:$J$44,6,FALSE)*VLOOKUP(AirBSYLD2!BW$4,'[1]INTERNAL PARAMETERS-1'!$B$5:$J$44,3,FALSE) + AirBSYLD1!BW229*(1-VLOOKUP(AirBSYLD2!BW$4,'[1]INTERNAL PARAMETERS-1'!$B$5:$J$44,5,FALSE))*VLOOKUP(AirBSYLD2!BW$4,'[1]INTERNAL PARAMETERS-1'!$B$5:$J$44,8,FALSE)*VLOOKUP(AirBSYLD2!BW$4,'[1]INTERNAL PARAMETERS-1'!$B$5:$J$44,3,FALSE)</f>
        <v>0</v>
      </c>
      <c r="BX229" s="44">
        <f>AirBSYLD1!BX229*VLOOKUP(AirBSYLD2!BX$4,'[1]INTERNAL PARAMETERS-1'!$B$5:$J$44,5,FALSE)*VLOOKUP(AirBSYLD2!BX$4,'[1]INTERNAL PARAMETERS-1'!$B$5:$J$44,6,FALSE)*VLOOKUP(AirBSYLD2!BX$4,'[1]INTERNAL PARAMETERS-1'!$B$5:$J$44,3,FALSE) + AirBSYLD1!BX229*(1-VLOOKUP(AirBSYLD2!BX$4,'[1]INTERNAL PARAMETERS-1'!$B$5:$J$44,5,FALSE))*VLOOKUP(AirBSYLD2!BX$4,'[1]INTERNAL PARAMETERS-1'!$B$5:$J$44,8,FALSE)*VLOOKUP(AirBSYLD2!BX$4,'[1]INTERNAL PARAMETERS-1'!$B$5:$J$44,3,FALSE)</f>
        <v>0</v>
      </c>
      <c r="BY229" s="44">
        <f>AirBSYLD1!BY229*VLOOKUP(AirBSYLD2!BY$4,'[1]INTERNAL PARAMETERS-1'!$B$5:$J$44,5,FALSE)*VLOOKUP(AirBSYLD2!BY$4,'[1]INTERNAL PARAMETERS-1'!$B$5:$J$44,6,FALSE)*VLOOKUP(AirBSYLD2!BY$4,'[1]INTERNAL PARAMETERS-1'!$B$5:$J$44,3,FALSE) + AirBSYLD1!BY229*(1-VLOOKUP(AirBSYLD2!BY$4,'[1]INTERNAL PARAMETERS-1'!$B$5:$J$44,5,FALSE))*VLOOKUP(AirBSYLD2!BY$4,'[1]INTERNAL PARAMETERS-1'!$B$5:$J$44,8,FALSE)*VLOOKUP(AirBSYLD2!BY$4,'[1]INTERNAL PARAMETERS-1'!$B$5:$J$44,3,FALSE)</f>
        <v>0</v>
      </c>
      <c r="BZ229" s="44">
        <f>AirBSYLD1!BZ229*VLOOKUP(AirBSYLD2!BZ$4,'[1]INTERNAL PARAMETERS-1'!$B$5:$J$44,5,FALSE)*VLOOKUP(AirBSYLD2!BZ$4,'[1]INTERNAL PARAMETERS-1'!$B$5:$J$44,6,FALSE)*VLOOKUP(AirBSYLD2!BZ$4,'[1]INTERNAL PARAMETERS-1'!$B$5:$J$44,3,FALSE) + AirBSYLD1!BZ229*(1-VLOOKUP(AirBSYLD2!BZ$4,'[1]INTERNAL PARAMETERS-1'!$B$5:$J$44,5,FALSE))*VLOOKUP(AirBSYLD2!BZ$4,'[1]INTERNAL PARAMETERS-1'!$B$5:$J$44,8,FALSE)*VLOOKUP(AirBSYLD2!BZ$4,'[1]INTERNAL PARAMETERS-1'!$B$5:$J$44,3,FALSE)</f>
        <v>0</v>
      </c>
      <c r="CA229" s="44">
        <f>AirBSYLD1!CA229*VLOOKUP(AirBSYLD2!CA$4,'[1]INTERNAL PARAMETERS-1'!$B$5:$J$44,5,FALSE)*VLOOKUP(AirBSYLD2!CA$4,'[1]INTERNAL PARAMETERS-1'!$B$5:$J$44,6,FALSE)*VLOOKUP(AirBSYLD2!CA$4,'[1]INTERNAL PARAMETERS-1'!$B$5:$J$44,3,FALSE) + AirBSYLD1!CA229*(1-VLOOKUP(AirBSYLD2!CA$4,'[1]INTERNAL PARAMETERS-1'!$B$5:$J$44,5,FALSE))*VLOOKUP(AirBSYLD2!CA$4,'[1]INTERNAL PARAMETERS-1'!$B$5:$J$44,8,FALSE)*VLOOKUP(AirBSYLD2!CA$4,'[1]INTERNAL PARAMETERS-1'!$B$5:$J$44,3,FALSE)</f>
        <v>0</v>
      </c>
      <c r="CB229" s="44">
        <f>AirBSYLD1!CB229*VLOOKUP(AirBSYLD2!CB$4,'[1]INTERNAL PARAMETERS-1'!$B$5:$J$44,5,FALSE)*VLOOKUP(AirBSYLD2!CB$4,'[1]INTERNAL PARAMETERS-1'!$B$5:$J$44,6,FALSE)*VLOOKUP(AirBSYLD2!CB$4,'[1]INTERNAL PARAMETERS-1'!$B$5:$J$44,3,FALSE) + AirBSYLD1!CB229*(1-VLOOKUP(AirBSYLD2!CB$4,'[1]INTERNAL PARAMETERS-1'!$B$5:$J$44,5,FALSE))*VLOOKUP(AirBSYLD2!CB$4,'[1]INTERNAL PARAMETERS-1'!$B$5:$J$44,8,FALSE)*VLOOKUP(AirBSYLD2!CB$4,'[1]INTERNAL PARAMETERS-1'!$B$5:$J$44,3,FALSE)</f>
        <v>0</v>
      </c>
      <c r="CC229" s="44">
        <f>AirBSYLD1!CC229*VLOOKUP(AirBSYLD2!CC$4,'[1]INTERNAL PARAMETERS-1'!$B$5:$J$44,5,FALSE)*VLOOKUP(AirBSYLD2!CC$4,'[1]INTERNAL PARAMETERS-1'!$B$5:$J$44,6,FALSE)*VLOOKUP(AirBSYLD2!CC$4,'[1]INTERNAL PARAMETERS-1'!$B$5:$J$44,3,FALSE) + AirBSYLD1!CC229*(1-VLOOKUP(AirBSYLD2!CC$4,'[1]INTERNAL PARAMETERS-1'!$B$5:$J$44,5,FALSE))*VLOOKUP(AirBSYLD2!CC$4,'[1]INTERNAL PARAMETERS-1'!$B$5:$J$44,8,FALSE)*VLOOKUP(AirBSYLD2!CC$4,'[1]INTERNAL PARAMETERS-1'!$B$5:$J$44,3,FALSE)</f>
        <v>0</v>
      </c>
      <c r="CD229" s="44">
        <f>AirBSYLD1!CD229*VLOOKUP(AirBSYLD2!CD$4,'[1]INTERNAL PARAMETERS-1'!$B$5:$J$44,5,FALSE)*VLOOKUP(AirBSYLD2!CD$4,'[1]INTERNAL PARAMETERS-1'!$B$5:$J$44,6,FALSE)*VLOOKUP(AirBSYLD2!CD$4,'[1]INTERNAL PARAMETERS-1'!$B$5:$J$44,3,FALSE) + AirBSYLD1!CD229*(1-VLOOKUP(AirBSYLD2!CD$4,'[1]INTERNAL PARAMETERS-1'!$B$5:$J$44,5,FALSE))*VLOOKUP(AirBSYLD2!CD$4,'[1]INTERNAL PARAMETERS-1'!$B$5:$J$44,8,FALSE)*VLOOKUP(AirBSYLD2!CD$4,'[1]INTERNAL PARAMETERS-1'!$B$5:$J$44,3,FALSE)</f>
        <v>0</v>
      </c>
      <c r="CE229" s="44">
        <f>AirBSYLD1!CE229*VLOOKUP(AirBSYLD2!CE$4,'[1]INTERNAL PARAMETERS-1'!$B$5:$J$44,5,FALSE)*VLOOKUP(AirBSYLD2!CE$4,'[1]INTERNAL PARAMETERS-1'!$B$5:$J$44,6,FALSE)*VLOOKUP(AirBSYLD2!CE$4,'[1]INTERNAL PARAMETERS-1'!$B$5:$J$44,3,FALSE) + AirBSYLD1!CE229*(1-VLOOKUP(AirBSYLD2!CE$4,'[1]INTERNAL PARAMETERS-1'!$B$5:$J$44,5,FALSE))*VLOOKUP(AirBSYLD2!CE$4,'[1]INTERNAL PARAMETERS-1'!$B$5:$J$44,8,FALSE)*VLOOKUP(AirBSYLD2!CE$4,'[1]INTERNAL PARAMETERS-1'!$B$5:$J$44,3,FALSE)</f>
        <v>0</v>
      </c>
      <c r="CF229" s="44">
        <f>AirBSYLD1!CF229*VLOOKUP(AirBSYLD2!CF$4,'[1]INTERNAL PARAMETERS-1'!$B$5:$J$44,5,FALSE)*VLOOKUP(AirBSYLD2!CF$4,'[1]INTERNAL PARAMETERS-1'!$B$5:$J$44,6,FALSE)*VLOOKUP(AirBSYLD2!CF$4,'[1]INTERNAL PARAMETERS-1'!$B$5:$J$44,3,FALSE) + AirBSYLD1!CF229*(1-VLOOKUP(AirBSYLD2!CF$4,'[1]INTERNAL PARAMETERS-1'!$B$5:$J$44,5,FALSE))*VLOOKUP(AirBSYLD2!CF$4,'[1]INTERNAL PARAMETERS-1'!$B$5:$J$44,8,FALSE)*VLOOKUP(AirBSYLD2!CF$4,'[1]INTERNAL PARAMETERS-1'!$B$5:$J$44,3,FALSE)</f>
        <v>0</v>
      </c>
      <c r="CG229" s="44">
        <f>AirBSYLD1!CG229*VLOOKUP(AirBSYLD2!CG$4,'[1]INTERNAL PARAMETERS-1'!$B$5:$J$44,5,FALSE)*VLOOKUP(AirBSYLD2!CG$4,'[1]INTERNAL PARAMETERS-1'!$B$5:$J$44,6,FALSE)*VLOOKUP(AirBSYLD2!CG$4,'[1]INTERNAL PARAMETERS-1'!$B$5:$J$44,3,FALSE) + AirBSYLD1!CG229*(1-VLOOKUP(AirBSYLD2!CG$4,'[1]INTERNAL PARAMETERS-1'!$B$5:$J$44,5,FALSE))*VLOOKUP(AirBSYLD2!CG$4,'[1]INTERNAL PARAMETERS-1'!$B$5:$J$44,8,FALSE)*VLOOKUP(AirBSYLD2!CG$4,'[1]INTERNAL PARAMETERS-1'!$B$5:$J$44,3,FALSE)</f>
        <v>0</v>
      </c>
      <c r="CH229" s="43">
        <f>AirBSYLD1!CH229*VLOOKUP(AirBSYLD2!CH$4,'[1]INTERNAL PARAMETERS-1'!$B$5:$J$44,5,FALSE)*VLOOKUP(AirBSYLD2!CH$4,'[1]INTERNAL PARAMETERS-1'!$B$5:$J$44,6,FALSE)*VLOOKUP(AirBSYLD2!CH$4,'[1]INTERNAL PARAMETERS-1'!$B$5:$J$44,3,FALSE) + AirBSYLD1!CH229*(1-VLOOKUP(AirBSYLD2!CH$4,'[1]INTERNAL PARAMETERS-1'!$B$5:$J$44,5,FALSE))*VLOOKUP(AirBSYLD2!CH$4,'[1]INTERNAL PARAMETERS-1'!$B$5:$J$44,8,FALSE)*VLOOKUP(AirBSYLD2!CH$4,'[1]INTERNAL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AirBS!X230</f>
        <v>0</v>
      </c>
      <c r="F230" s="59">
        <f>'[1]INTERNAL PARAMETERS-1'!M14</f>
        <v>39.424999999999997</v>
      </c>
      <c r="G230" s="45">
        <f>AirBSYLD1!G230*VLOOKUP(AirBSYLD2!G$4,'[1]INTERNAL PARAMETERS-1'!$B$5:$J$44,5,FALSE)*VLOOKUP(AirBSYLD2!G$4,'[1]INTERNAL PARAMETERS-1'!$B$5:$J$44,7,FALSE)*AirBSYLD2!$F230 + AirBSYLD1!G230*(1-VLOOKUP(AirBSYLD2!G$4,'[1]INTERNAL PARAMETERS-1'!$B$5:$J$44,5,FALSE))*VLOOKUP(AirBSYLD2!G$4,'[1]INTERNAL PARAMETERS-1'!$B$5:$J$44,9,FALSE)*AirBSYLD2!$F230</f>
        <v>0</v>
      </c>
      <c r="H230" s="44">
        <f>AirBSYLD1!H230*VLOOKUP(AirBSYLD2!H$4,'[1]INTERNAL PARAMETERS-1'!$B$5:$J$44,5,FALSE)*VLOOKUP(AirBSYLD2!H$4,'[1]INTERNAL PARAMETERS-1'!$B$5:$J$44,7,FALSE)*AirBSYLD2!$F230 + AirBSYLD1!H230*(1-VLOOKUP(AirBSYLD2!H$4,'[1]INTERNAL PARAMETERS-1'!$B$5:$J$44,5,FALSE))*VLOOKUP(AirBSYLD2!H$4,'[1]INTERNAL PARAMETERS-1'!$B$5:$J$44,9,FALSE)*AirBSYLD2!$F230</f>
        <v>0</v>
      </c>
      <c r="I230" s="44">
        <f>AirBSYLD1!I230*VLOOKUP(AirBSYLD2!I$4,'[1]INTERNAL PARAMETERS-1'!$B$5:$J$44,5,FALSE)*VLOOKUP(AirBSYLD2!I$4,'[1]INTERNAL PARAMETERS-1'!$B$5:$J$44,7,FALSE)*AirBSYLD2!$F230 + AirBSYLD1!I230*(1-VLOOKUP(AirBSYLD2!I$4,'[1]INTERNAL PARAMETERS-1'!$B$5:$J$44,5,FALSE))*VLOOKUP(AirBSYLD2!I$4,'[1]INTERNAL PARAMETERS-1'!$B$5:$J$44,9,FALSE)*AirBSYLD2!$F230</f>
        <v>0</v>
      </c>
      <c r="J230" s="44">
        <f>AirBSYLD1!J230*VLOOKUP(AirBSYLD2!J$4,'[1]INTERNAL PARAMETERS-1'!$B$5:$J$44,5,FALSE)*VLOOKUP(AirBSYLD2!J$4,'[1]INTERNAL PARAMETERS-1'!$B$5:$J$44,7,FALSE)*AirBSYLD2!$F230 + AirBSYLD1!J230*(1-VLOOKUP(AirBSYLD2!J$4,'[1]INTERNAL PARAMETERS-1'!$B$5:$J$44,5,FALSE))*VLOOKUP(AirBSYLD2!J$4,'[1]INTERNAL PARAMETERS-1'!$B$5:$J$44,9,FALSE)*AirBSYLD2!$F230</f>
        <v>0</v>
      </c>
      <c r="K230" s="44">
        <f>AirBSYLD1!K230*VLOOKUP(AirBSYLD2!K$4,'[1]INTERNAL PARAMETERS-1'!$B$5:$J$44,5,FALSE)*VLOOKUP(AirBSYLD2!K$4,'[1]INTERNAL PARAMETERS-1'!$B$5:$J$44,7,FALSE)*AirBSYLD2!$F230 + AirBSYLD1!K230*(1-VLOOKUP(AirBSYLD2!K$4,'[1]INTERNAL PARAMETERS-1'!$B$5:$J$44,5,FALSE))*VLOOKUP(AirBSYLD2!K$4,'[1]INTERNAL PARAMETERS-1'!$B$5:$J$44,9,FALSE)*AirBSYLD2!$F230</f>
        <v>0</v>
      </c>
      <c r="L230" s="44">
        <f>AirBSYLD1!L230*VLOOKUP(AirBSYLD2!L$4,'[1]INTERNAL PARAMETERS-1'!$B$5:$J$44,5,FALSE)*VLOOKUP(AirBSYLD2!L$4,'[1]INTERNAL PARAMETERS-1'!$B$5:$J$44,7,FALSE)*AirBSYLD2!$F230 + AirBSYLD1!L230*(1-VLOOKUP(AirBSYLD2!L$4,'[1]INTERNAL PARAMETERS-1'!$B$5:$J$44,5,FALSE))*VLOOKUP(AirBSYLD2!L$4,'[1]INTERNAL PARAMETERS-1'!$B$5:$J$44,9,FALSE)*AirBSYLD2!$F230</f>
        <v>0</v>
      </c>
      <c r="M230" s="44">
        <f>AirBSYLD1!M230*VLOOKUP(AirBSYLD2!M$4,'[1]INTERNAL PARAMETERS-1'!$B$5:$J$44,5,FALSE)*VLOOKUP(AirBSYLD2!M$4,'[1]INTERNAL PARAMETERS-1'!$B$5:$J$44,7,FALSE)*AirBSYLD2!$F230 + AirBSYLD1!M230*(1-VLOOKUP(AirBSYLD2!M$4,'[1]INTERNAL PARAMETERS-1'!$B$5:$J$44,5,FALSE))*VLOOKUP(AirBSYLD2!M$4,'[1]INTERNAL PARAMETERS-1'!$B$5:$J$44,9,FALSE)*AirBSYLD2!$F230</f>
        <v>0</v>
      </c>
      <c r="N230" s="44">
        <f>AirBSYLD1!N230*VLOOKUP(AirBSYLD2!N$4,'[1]INTERNAL PARAMETERS-1'!$B$5:$J$44,5,FALSE)*VLOOKUP(AirBSYLD2!N$4,'[1]INTERNAL PARAMETERS-1'!$B$5:$J$44,7,FALSE)*AirBSYLD2!$F230 + AirBSYLD1!N230*(1-VLOOKUP(AirBSYLD2!N$4,'[1]INTERNAL PARAMETERS-1'!$B$5:$J$44,5,FALSE))*VLOOKUP(AirBSYLD2!N$4,'[1]INTERNAL PARAMETERS-1'!$B$5:$J$44,9,FALSE)*AirBSYLD2!$F230</f>
        <v>0</v>
      </c>
      <c r="O230" s="44">
        <f>AirBSYLD1!O230*VLOOKUP(AirBSYLD2!O$4,'[1]INTERNAL PARAMETERS-1'!$B$5:$J$44,5,FALSE)*VLOOKUP(AirBSYLD2!O$4,'[1]INTERNAL PARAMETERS-1'!$B$5:$J$44,7,FALSE)*AirBSYLD2!$F230 + AirBSYLD1!O230*(1-VLOOKUP(AirBSYLD2!O$4,'[1]INTERNAL PARAMETERS-1'!$B$5:$J$44,5,FALSE))*VLOOKUP(AirBSYLD2!O$4,'[1]INTERNAL PARAMETERS-1'!$B$5:$J$44,9,FALSE)*AirBSYLD2!$F230</f>
        <v>0</v>
      </c>
      <c r="P230" s="44">
        <f>AirBSYLD1!P230*VLOOKUP(AirBSYLD2!P$4,'[1]INTERNAL PARAMETERS-1'!$B$5:$J$44,5,FALSE)*VLOOKUP(AirBSYLD2!P$4,'[1]INTERNAL PARAMETERS-1'!$B$5:$J$44,7,FALSE)*AirBSYLD2!$F230 + AirBSYLD1!P230*(1-VLOOKUP(AirBSYLD2!P$4,'[1]INTERNAL PARAMETERS-1'!$B$5:$J$44,5,FALSE))*VLOOKUP(AirBSYLD2!P$4,'[1]INTERNAL PARAMETERS-1'!$B$5:$J$44,9,FALSE)*AirBSYLD2!$F230</f>
        <v>0</v>
      </c>
      <c r="Q230" s="44">
        <f>AirBSYLD1!Q230*VLOOKUP(AirBSYLD2!Q$4,'[1]INTERNAL PARAMETERS-1'!$B$5:$J$44,5,FALSE)*VLOOKUP(AirBSYLD2!Q$4,'[1]INTERNAL PARAMETERS-1'!$B$5:$J$44,7,FALSE)*AirBSYLD2!$F230 + AirBSYLD1!Q230*(1-VLOOKUP(AirBSYLD2!Q$4,'[1]INTERNAL PARAMETERS-1'!$B$5:$J$44,5,FALSE))*VLOOKUP(AirBSYLD2!Q$4,'[1]INTERNAL PARAMETERS-1'!$B$5:$J$44,9,FALSE)*AirBSYLD2!$F230</f>
        <v>0</v>
      </c>
      <c r="R230" s="44">
        <f>AirBSYLD1!R230*VLOOKUP(AirBSYLD2!R$4,'[1]INTERNAL PARAMETERS-1'!$B$5:$J$44,5,FALSE)*VLOOKUP(AirBSYLD2!R$4,'[1]INTERNAL PARAMETERS-1'!$B$5:$J$44,7,FALSE)*AirBSYLD2!$F230 + AirBSYLD1!R230*(1-VLOOKUP(AirBSYLD2!R$4,'[1]INTERNAL PARAMETERS-1'!$B$5:$J$44,5,FALSE))*VLOOKUP(AirBSYLD2!R$4,'[1]INTERNAL PARAMETERS-1'!$B$5:$J$44,9,FALSE)*AirBSYLD2!$F230</f>
        <v>0</v>
      </c>
      <c r="S230" s="44">
        <f>AirBSYLD1!S230*VLOOKUP(AirBSYLD2!S$4,'[1]INTERNAL PARAMETERS-1'!$B$5:$J$44,5,FALSE)*VLOOKUP(AirBSYLD2!S$4,'[1]INTERNAL PARAMETERS-1'!$B$5:$J$44,7,FALSE)*AirBSYLD2!$F230 + AirBSYLD1!S230*(1-VLOOKUP(AirBSYLD2!S$4,'[1]INTERNAL PARAMETERS-1'!$B$5:$J$44,5,FALSE))*VLOOKUP(AirBSYLD2!S$4,'[1]INTERNAL PARAMETERS-1'!$B$5:$J$44,9,FALSE)*AirBSYLD2!$F230</f>
        <v>0</v>
      </c>
      <c r="T230" s="44">
        <f>AirBSYLD1!T230*VLOOKUP(AirBSYLD2!T$4,'[1]INTERNAL PARAMETERS-1'!$B$5:$J$44,5,FALSE)*VLOOKUP(AirBSYLD2!T$4,'[1]INTERNAL PARAMETERS-1'!$B$5:$J$44,7,FALSE)*AirBSYLD2!$F230 + AirBSYLD1!T230*(1-VLOOKUP(AirBSYLD2!T$4,'[1]INTERNAL PARAMETERS-1'!$B$5:$J$44,5,FALSE))*VLOOKUP(AirBSYLD2!T$4,'[1]INTERNAL PARAMETERS-1'!$B$5:$J$44,9,FALSE)*AirBSYLD2!$F230</f>
        <v>0</v>
      </c>
      <c r="U230" s="44">
        <f>AirBSYLD1!U230*VLOOKUP(AirBSYLD2!U$4,'[1]INTERNAL PARAMETERS-1'!$B$5:$J$44,5,FALSE)*VLOOKUP(AirBSYLD2!U$4,'[1]INTERNAL PARAMETERS-1'!$B$5:$J$44,7,FALSE)*AirBSYLD2!$F230 + AirBSYLD1!U230*(1-VLOOKUP(AirBSYLD2!U$4,'[1]INTERNAL PARAMETERS-1'!$B$5:$J$44,5,FALSE))*VLOOKUP(AirBSYLD2!U$4,'[1]INTERNAL PARAMETERS-1'!$B$5:$J$44,9,FALSE)*AirBSYLD2!$F230</f>
        <v>0</v>
      </c>
      <c r="V230" s="44">
        <f>AirBSYLD1!V230*VLOOKUP(AirBSYLD2!V$4,'[1]INTERNAL PARAMETERS-1'!$B$5:$J$44,5,FALSE)*VLOOKUP(AirBSYLD2!V$4,'[1]INTERNAL PARAMETERS-1'!$B$5:$J$44,7,FALSE)*AirBSYLD2!$F230 + AirBSYLD1!V230*(1-VLOOKUP(AirBSYLD2!V$4,'[1]INTERNAL PARAMETERS-1'!$B$5:$J$44,5,FALSE))*VLOOKUP(AirBSYLD2!V$4,'[1]INTERNAL PARAMETERS-1'!$B$5:$J$44,9,FALSE)*AirBSYLD2!$F230</f>
        <v>0</v>
      </c>
      <c r="W230" s="44">
        <f>AirBSYLD1!W230*VLOOKUP(AirBSYLD2!W$4,'[1]INTERNAL PARAMETERS-1'!$B$5:$J$44,5,FALSE)*VLOOKUP(AirBSYLD2!W$4,'[1]INTERNAL PARAMETERS-1'!$B$5:$J$44,7,FALSE)*AirBSYLD2!$F230 + AirBSYLD1!W230*(1-VLOOKUP(AirBSYLD2!W$4,'[1]INTERNAL PARAMETERS-1'!$B$5:$J$44,5,FALSE))*VLOOKUP(AirBSYLD2!W$4,'[1]INTERNAL PARAMETERS-1'!$B$5:$J$44,9,FALSE)*AirBSYLD2!$F230</f>
        <v>0</v>
      </c>
      <c r="X230" s="44">
        <f>AirBSYLD1!X230*VLOOKUP(AirBSYLD2!X$4,'[1]INTERNAL PARAMETERS-1'!$B$5:$J$44,5,FALSE)*VLOOKUP(AirBSYLD2!X$4,'[1]INTERNAL PARAMETERS-1'!$B$5:$J$44,7,FALSE)*AirBSYLD2!$F230 + AirBSYLD1!X230*(1-VLOOKUP(AirBSYLD2!X$4,'[1]INTERNAL PARAMETERS-1'!$B$5:$J$44,5,FALSE))*VLOOKUP(AirBSYLD2!X$4,'[1]INTERNAL PARAMETERS-1'!$B$5:$J$44,9,FALSE)*AirBSYLD2!$F230</f>
        <v>0</v>
      </c>
      <c r="Y230" s="44">
        <f>AirBSYLD1!Y230*VLOOKUP(AirBSYLD2!Y$4,'[1]INTERNAL PARAMETERS-1'!$B$5:$J$44,5,FALSE)*VLOOKUP(AirBSYLD2!Y$4,'[1]INTERNAL PARAMETERS-1'!$B$5:$J$44,7,FALSE)*AirBSYLD2!$F230 + AirBSYLD1!Y230*(1-VLOOKUP(AirBSYLD2!Y$4,'[1]INTERNAL PARAMETERS-1'!$B$5:$J$44,5,FALSE))*VLOOKUP(AirBSYLD2!Y$4,'[1]INTERNAL PARAMETERS-1'!$B$5:$J$44,9,FALSE)*AirBSYLD2!$F230</f>
        <v>0</v>
      </c>
      <c r="Z230" s="44">
        <f>AirBSYLD1!Z230*VLOOKUP(AirBSYLD2!Z$4,'[1]INTERNAL PARAMETERS-1'!$B$5:$J$44,5,FALSE)*VLOOKUP(AirBSYLD2!Z$4,'[1]INTERNAL PARAMETERS-1'!$B$5:$J$44,7,FALSE)*AirBSYLD2!$F230 + AirBSYLD1!Z230*(1-VLOOKUP(AirBSYLD2!Z$4,'[1]INTERNAL PARAMETERS-1'!$B$5:$J$44,5,FALSE))*VLOOKUP(AirBSYLD2!Z$4,'[1]INTERNAL PARAMETERS-1'!$B$5:$J$44,9,FALSE)*AirBSYLD2!$F230</f>
        <v>0</v>
      </c>
      <c r="AA230" s="44">
        <f>AirBSYLD1!AA230*VLOOKUP(AirBSYLD2!AA$4,'[1]INTERNAL PARAMETERS-1'!$B$5:$J$44,5,FALSE)*VLOOKUP(AirBSYLD2!AA$4,'[1]INTERNAL PARAMETERS-1'!$B$5:$J$44,7,FALSE)*AirBSYLD2!$F230 + AirBSYLD1!AA230*(1-VLOOKUP(AirBSYLD2!AA$4,'[1]INTERNAL PARAMETERS-1'!$B$5:$J$44,5,FALSE))*VLOOKUP(AirBSYLD2!AA$4,'[1]INTERNAL PARAMETERS-1'!$B$5:$J$44,9,FALSE)*AirBSYLD2!$F230</f>
        <v>0</v>
      </c>
      <c r="AB230" s="44">
        <f>AirBSYLD1!AB230*VLOOKUP(AirBSYLD2!AB$4,'[1]INTERNAL PARAMETERS-1'!$B$5:$J$44,5,FALSE)*VLOOKUP(AirBSYLD2!AB$4,'[1]INTERNAL PARAMETERS-1'!$B$5:$J$44,7,FALSE)*AirBSYLD2!$F230 + AirBSYLD1!AB230*(1-VLOOKUP(AirBSYLD2!AB$4,'[1]INTERNAL PARAMETERS-1'!$B$5:$J$44,5,FALSE))*VLOOKUP(AirBSYLD2!AB$4,'[1]INTERNAL PARAMETERS-1'!$B$5:$J$44,9,FALSE)*AirBSYLD2!$F230</f>
        <v>0</v>
      </c>
      <c r="AC230" s="44">
        <f>AirBSYLD1!AC230*VLOOKUP(AirBSYLD2!AC$4,'[1]INTERNAL PARAMETERS-1'!$B$5:$J$44,5,FALSE)*VLOOKUP(AirBSYLD2!AC$4,'[1]INTERNAL PARAMETERS-1'!$B$5:$J$44,7,FALSE)*AirBSYLD2!$F230 + AirBSYLD1!AC230*(1-VLOOKUP(AirBSYLD2!AC$4,'[1]INTERNAL PARAMETERS-1'!$B$5:$J$44,5,FALSE))*VLOOKUP(AirBSYLD2!AC$4,'[1]INTERNAL PARAMETERS-1'!$B$5:$J$44,9,FALSE)*AirBSYLD2!$F230</f>
        <v>0</v>
      </c>
      <c r="AD230" s="44">
        <f>AirBSYLD1!AD230*VLOOKUP(AirBSYLD2!AD$4,'[1]INTERNAL PARAMETERS-1'!$B$5:$J$44,5,FALSE)*VLOOKUP(AirBSYLD2!AD$4,'[1]INTERNAL PARAMETERS-1'!$B$5:$J$44,7,FALSE)*AirBSYLD2!$F230 + AirBSYLD1!AD230*(1-VLOOKUP(AirBSYLD2!AD$4,'[1]INTERNAL PARAMETERS-1'!$B$5:$J$44,5,FALSE))*VLOOKUP(AirBSYLD2!AD$4,'[1]INTERNAL PARAMETERS-1'!$B$5:$J$44,9,FALSE)*AirBSYLD2!$F230</f>
        <v>0</v>
      </c>
      <c r="AE230" s="44">
        <f>AirBSYLD1!AE230*VLOOKUP(AirBSYLD2!AE$4,'[1]INTERNAL PARAMETERS-1'!$B$5:$J$44,5,FALSE)*VLOOKUP(AirBSYLD2!AE$4,'[1]INTERNAL PARAMETERS-1'!$B$5:$J$44,7,FALSE)*AirBSYLD2!$F230 + AirBSYLD1!AE230*(1-VLOOKUP(AirBSYLD2!AE$4,'[1]INTERNAL PARAMETERS-1'!$B$5:$J$44,5,FALSE))*VLOOKUP(AirBSYLD2!AE$4,'[1]INTERNAL PARAMETERS-1'!$B$5:$J$44,9,FALSE)*AirBSYLD2!$F230</f>
        <v>0</v>
      </c>
      <c r="AF230" s="44">
        <f>AirBSYLD1!AF230*VLOOKUP(AirBSYLD2!AF$4,'[1]INTERNAL PARAMETERS-1'!$B$5:$J$44,5,FALSE)*VLOOKUP(AirBSYLD2!AF$4,'[1]INTERNAL PARAMETERS-1'!$B$5:$J$44,7,FALSE)*AirBSYLD2!$F230 + AirBSYLD1!AF230*(1-VLOOKUP(AirBSYLD2!AF$4,'[1]INTERNAL PARAMETERS-1'!$B$5:$J$44,5,FALSE))*VLOOKUP(AirBSYLD2!AF$4,'[1]INTERNAL PARAMETERS-1'!$B$5:$J$44,9,FALSE)*AirBSYLD2!$F230</f>
        <v>0</v>
      </c>
      <c r="AG230" s="44">
        <f>AirBSYLD1!AG230*VLOOKUP(AirBSYLD2!AG$4,'[1]INTERNAL PARAMETERS-1'!$B$5:$J$44,5,FALSE)*VLOOKUP(AirBSYLD2!AG$4,'[1]INTERNAL PARAMETERS-1'!$B$5:$J$44,7,FALSE)*AirBSYLD2!$F230 + AirBSYLD1!AG230*(1-VLOOKUP(AirBSYLD2!AG$4,'[1]INTERNAL PARAMETERS-1'!$B$5:$J$44,5,FALSE))*VLOOKUP(AirBSYLD2!AG$4,'[1]INTERNAL PARAMETERS-1'!$B$5:$J$44,9,FALSE)*AirBSYLD2!$F230</f>
        <v>0</v>
      </c>
      <c r="AH230" s="44">
        <f>AirBSYLD1!AH230*VLOOKUP(AirBSYLD2!AH$4,'[1]INTERNAL PARAMETERS-1'!$B$5:$J$44,5,FALSE)*VLOOKUP(AirBSYLD2!AH$4,'[1]INTERNAL PARAMETERS-1'!$B$5:$J$44,7,FALSE)*AirBSYLD2!$F230 + AirBSYLD1!AH230*(1-VLOOKUP(AirBSYLD2!AH$4,'[1]INTERNAL PARAMETERS-1'!$B$5:$J$44,5,FALSE))*VLOOKUP(AirBSYLD2!AH$4,'[1]INTERNAL PARAMETERS-1'!$B$5:$J$44,9,FALSE)*AirBSYLD2!$F230</f>
        <v>0</v>
      </c>
      <c r="AI230" s="44">
        <f>AirBSYLD1!AI230*VLOOKUP(AirBSYLD2!AI$4,'[1]INTERNAL PARAMETERS-1'!$B$5:$J$44,5,FALSE)*VLOOKUP(AirBSYLD2!AI$4,'[1]INTERNAL PARAMETERS-1'!$B$5:$J$44,7,FALSE)*AirBSYLD2!$F230 + AirBSYLD1!AI230*(1-VLOOKUP(AirBSYLD2!AI$4,'[1]INTERNAL PARAMETERS-1'!$B$5:$J$44,5,FALSE))*VLOOKUP(AirBSYLD2!AI$4,'[1]INTERNAL PARAMETERS-1'!$B$5:$J$44,9,FALSE)*AirBSYLD2!$F230</f>
        <v>0</v>
      </c>
      <c r="AJ230" s="44">
        <f>AirBSYLD1!AJ230*VLOOKUP(AirBSYLD2!AJ$4,'[1]INTERNAL PARAMETERS-1'!$B$5:$J$44,5,FALSE)*VLOOKUP(AirBSYLD2!AJ$4,'[1]INTERNAL PARAMETERS-1'!$B$5:$J$44,7,FALSE)*AirBSYLD2!$F230 + AirBSYLD1!AJ230*(1-VLOOKUP(AirBSYLD2!AJ$4,'[1]INTERNAL PARAMETERS-1'!$B$5:$J$44,5,FALSE))*VLOOKUP(AirBSYLD2!AJ$4,'[1]INTERNAL PARAMETERS-1'!$B$5:$J$44,9,FALSE)*AirBSYLD2!$F230</f>
        <v>0</v>
      </c>
      <c r="AK230" s="44">
        <f>AirBSYLD1!AK230*VLOOKUP(AirBSYLD2!AK$4,'[1]INTERNAL PARAMETERS-1'!$B$5:$J$44,5,FALSE)*VLOOKUP(AirBSYLD2!AK$4,'[1]INTERNAL PARAMETERS-1'!$B$5:$J$44,7,FALSE)*AirBSYLD2!$F230 + AirBSYLD1!AK230*(1-VLOOKUP(AirBSYLD2!AK$4,'[1]INTERNAL PARAMETERS-1'!$B$5:$J$44,5,FALSE))*VLOOKUP(AirBSYLD2!AK$4,'[1]INTERNAL PARAMETERS-1'!$B$5:$J$44,9,FALSE)*AirBSYLD2!$F230</f>
        <v>0</v>
      </c>
      <c r="AL230" s="44">
        <f>AirBSYLD1!AL230*VLOOKUP(AirBSYLD2!AL$4,'[1]INTERNAL PARAMETERS-1'!$B$5:$J$44,5,FALSE)*VLOOKUP(AirBSYLD2!AL$4,'[1]INTERNAL PARAMETERS-1'!$B$5:$J$44,7,FALSE)*AirBSYLD2!$F230 + AirBSYLD1!AL230*(1-VLOOKUP(AirBSYLD2!AL$4,'[1]INTERNAL PARAMETERS-1'!$B$5:$J$44,5,FALSE))*VLOOKUP(AirBSYLD2!AL$4,'[1]INTERNAL PARAMETERS-1'!$B$5:$J$44,9,FALSE)*AirBSYLD2!$F230</f>
        <v>0</v>
      </c>
      <c r="AM230" s="44">
        <f>AirBSYLD1!AM230*VLOOKUP(AirBSYLD2!AM$4,'[1]INTERNAL PARAMETERS-1'!$B$5:$J$44,5,FALSE)*VLOOKUP(AirBSYLD2!AM$4,'[1]INTERNAL PARAMETERS-1'!$B$5:$J$44,7,FALSE)*AirBSYLD2!$F230 + AirBSYLD1!AM230*(1-VLOOKUP(AirBSYLD2!AM$4,'[1]INTERNAL PARAMETERS-1'!$B$5:$J$44,5,FALSE))*VLOOKUP(AirBSYLD2!AM$4,'[1]INTERNAL PARAMETERS-1'!$B$5:$J$44,9,FALSE)*AirBSYLD2!$F230</f>
        <v>0</v>
      </c>
      <c r="AN230" s="44">
        <f>AirBSYLD1!AN230*VLOOKUP(AirBSYLD2!AN$4,'[1]INTERNAL PARAMETERS-1'!$B$5:$J$44,5,FALSE)*VLOOKUP(AirBSYLD2!AN$4,'[1]INTERNAL PARAMETERS-1'!$B$5:$J$44,7,FALSE)*AirBSYLD2!$F230 + AirBSYLD1!AN230*(1-VLOOKUP(AirBSYLD2!AN$4,'[1]INTERNAL PARAMETERS-1'!$B$5:$J$44,5,FALSE))*VLOOKUP(AirBSYLD2!AN$4,'[1]INTERNAL PARAMETERS-1'!$B$5:$J$44,9,FALSE)*AirBSYLD2!$F230</f>
        <v>0</v>
      </c>
      <c r="AO230" s="44">
        <f>AirBSYLD1!AO230*VLOOKUP(AirBSYLD2!AO$4,'[1]INTERNAL PARAMETERS-1'!$B$5:$J$44,5,FALSE)*VLOOKUP(AirBSYLD2!AO$4,'[1]INTERNAL PARAMETERS-1'!$B$5:$J$44,7,FALSE)*AirBSYLD2!$F230 + AirBSYLD1!AO230*(1-VLOOKUP(AirBSYLD2!AO$4,'[1]INTERNAL PARAMETERS-1'!$B$5:$J$44,5,FALSE))*VLOOKUP(AirBSYLD2!AO$4,'[1]INTERNAL PARAMETERS-1'!$B$5:$J$44,9,FALSE)*AirBSYLD2!$F230</f>
        <v>0</v>
      </c>
      <c r="AP230" s="44">
        <f>AirBSYLD1!AP230*VLOOKUP(AirBSYLD2!AP$4,'[1]INTERNAL PARAMETERS-1'!$B$5:$J$44,5,FALSE)*VLOOKUP(AirBSYLD2!AP$4,'[1]INTERNAL PARAMETERS-1'!$B$5:$J$44,7,FALSE)*AirBSYLD2!$F230 + AirBSYLD1!AP230*(1-VLOOKUP(AirBSYLD2!AP$4,'[1]INTERNAL PARAMETERS-1'!$B$5:$J$44,5,FALSE))*VLOOKUP(AirBSYLD2!AP$4,'[1]INTERNAL PARAMETERS-1'!$B$5:$J$44,9,FALSE)*AirBSYLD2!$F230</f>
        <v>0</v>
      </c>
      <c r="AQ230" s="44">
        <f>AirBSYLD1!AQ230*VLOOKUP(AirBSYLD2!AQ$4,'[1]INTERNAL PARAMETERS-1'!$B$5:$J$44,5,FALSE)*VLOOKUP(AirBSYLD2!AQ$4,'[1]INTERNAL PARAMETERS-1'!$B$5:$J$44,7,FALSE)*AirBSYLD2!$F230 + AirBSYLD1!AQ230*(1-VLOOKUP(AirBSYLD2!AQ$4,'[1]INTERNAL PARAMETERS-1'!$B$5:$J$44,5,FALSE))*VLOOKUP(AirBSYLD2!AQ$4,'[1]INTERNAL PARAMETERS-1'!$B$5:$J$44,9,FALSE)*AirBSYLD2!$F230</f>
        <v>0</v>
      </c>
      <c r="AR230" s="44">
        <f>AirBSYLD1!AR230*VLOOKUP(AirBSYLD2!AR$4,'[1]INTERNAL PARAMETERS-1'!$B$5:$J$44,5,FALSE)*VLOOKUP(AirBSYLD2!AR$4,'[1]INTERNAL PARAMETERS-1'!$B$5:$J$44,7,FALSE)*AirBSYLD2!$F230 + AirBSYLD1!AR230*(1-VLOOKUP(AirBSYLD2!AR$4,'[1]INTERNAL PARAMETERS-1'!$B$5:$J$44,5,FALSE))*VLOOKUP(AirBSYLD2!AR$4,'[1]INTERNAL PARAMETERS-1'!$B$5:$J$44,9,FALSE)*AirBSYLD2!$F230</f>
        <v>0</v>
      </c>
      <c r="AS230" s="44">
        <f>AirBSYLD1!AS230*VLOOKUP(AirBSYLD2!AS$4,'[1]INTERNAL PARAMETERS-1'!$B$5:$J$44,5,FALSE)*VLOOKUP(AirBSYLD2!AS$4,'[1]INTERNAL PARAMETERS-1'!$B$5:$J$44,7,FALSE)*AirBSYLD2!$F230 + AirBSYLD1!AS230*(1-VLOOKUP(AirBSYLD2!AS$4,'[1]INTERNAL PARAMETERS-1'!$B$5:$J$44,5,FALSE))*VLOOKUP(AirBSYLD2!AS$4,'[1]INTERNAL PARAMETERS-1'!$B$5:$J$44,9,FALSE)*AirBSYLD2!$F230</f>
        <v>0</v>
      </c>
      <c r="AT230" s="43">
        <f>AirBSYLD1!AT230*VLOOKUP(AirBSYLD2!AT$4,'[1]INTERNAL PARAMETERS-1'!$B$5:$J$44,5,FALSE)*VLOOKUP(AirBSYLD2!AT$4,'[1]INTERNAL PARAMETERS-1'!$B$5:$J$44,7,FALSE)*AirBSYLD2!$F230 + AirBSYLD1!AT230*(1-VLOOKUP(AirBSYLD2!AT$4,'[1]INTERNAL PARAMETERS-1'!$B$5:$J$44,5,FALSE))*VLOOKUP(AirBSYLD2!AT$4,'[1]INTERNAL PARAMETERS-1'!$B$5:$J$44,9,FALSE)*AirBSYLD2!$F230</f>
        <v>0</v>
      </c>
      <c r="AU230" s="45">
        <f>AirBSYLD1!AU230*VLOOKUP(AirBSYLD2!AU$4,'[1]INTERNAL PARAMETERS-1'!$B$5:$J$44,5,FALSE)*VLOOKUP(AirBSYLD2!AU$4,'[1]INTERNAL PARAMETERS-1'!$B$5:$J$44,6,FALSE)*VLOOKUP(AirBSYLD2!AU$4,'[1]INTERNAL PARAMETERS-1'!$B$5:$J$44,3,FALSE) + AirBSYLD1!AU230*(1-VLOOKUP(AirBSYLD2!AU$4,'[1]INTERNAL PARAMETERS-1'!$B$5:$J$44,5,FALSE))*VLOOKUP(AirBSYLD2!AU$4,'[1]INTERNAL PARAMETERS-1'!$B$5:$J$44,8,FALSE)*VLOOKUP(AirBSYLD2!AU$4,'[1]INTERNAL PARAMETERS-1'!$B$5:$J$44,3,FALSE)</f>
        <v>0</v>
      </c>
      <c r="AV230" s="44">
        <f>AirBSYLD1!AV230*VLOOKUP(AirBSYLD2!AV$4,'[1]INTERNAL PARAMETERS-1'!$B$5:$J$44,5,FALSE)*VLOOKUP(AirBSYLD2!AV$4,'[1]INTERNAL PARAMETERS-1'!$B$5:$J$44,6,FALSE)*VLOOKUP(AirBSYLD2!AV$4,'[1]INTERNAL PARAMETERS-1'!$B$5:$J$44,3,FALSE) + AirBSYLD1!AV230*(1-VLOOKUP(AirBSYLD2!AV$4,'[1]INTERNAL PARAMETERS-1'!$B$5:$J$44,5,FALSE))*VLOOKUP(AirBSYLD2!AV$4,'[1]INTERNAL PARAMETERS-1'!$B$5:$J$44,8,FALSE)*VLOOKUP(AirBSYLD2!AV$4,'[1]INTERNAL PARAMETERS-1'!$B$5:$J$44,3,FALSE)</f>
        <v>0</v>
      </c>
      <c r="AW230" s="44">
        <f>AirBSYLD1!AW230*VLOOKUP(AirBSYLD2!AW$4,'[1]INTERNAL PARAMETERS-1'!$B$5:$J$44,5,FALSE)*VLOOKUP(AirBSYLD2!AW$4,'[1]INTERNAL PARAMETERS-1'!$B$5:$J$44,6,FALSE)*VLOOKUP(AirBSYLD2!AW$4,'[1]INTERNAL PARAMETERS-1'!$B$5:$J$44,3,FALSE) + AirBSYLD1!AW230*(1-VLOOKUP(AirBSYLD2!AW$4,'[1]INTERNAL PARAMETERS-1'!$B$5:$J$44,5,FALSE))*VLOOKUP(AirBSYLD2!AW$4,'[1]INTERNAL PARAMETERS-1'!$B$5:$J$44,8,FALSE)*VLOOKUP(AirBSYLD2!AW$4,'[1]INTERNAL PARAMETERS-1'!$B$5:$J$44,3,FALSE)</f>
        <v>0</v>
      </c>
      <c r="AX230" s="44">
        <f>AirBSYLD1!AX230*VLOOKUP(AirBSYLD2!AX$4,'[1]INTERNAL PARAMETERS-1'!$B$5:$J$44,5,FALSE)*VLOOKUP(AirBSYLD2!AX$4,'[1]INTERNAL PARAMETERS-1'!$B$5:$J$44,6,FALSE)*VLOOKUP(AirBSYLD2!AX$4,'[1]INTERNAL PARAMETERS-1'!$B$5:$J$44,3,FALSE) + AirBSYLD1!AX230*(1-VLOOKUP(AirBSYLD2!AX$4,'[1]INTERNAL PARAMETERS-1'!$B$5:$J$44,5,FALSE))*VLOOKUP(AirBSYLD2!AX$4,'[1]INTERNAL PARAMETERS-1'!$B$5:$J$44,8,FALSE)*VLOOKUP(AirBSYLD2!AX$4,'[1]INTERNAL PARAMETERS-1'!$B$5:$J$44,3,FALSE)</f>
        <v>0</v>
      </c>
      <c r="AY230" s="44">
        <f>AirBSYLD1!AY230*VLOOKUP(AirBSYLD2!AY$4,'[1]INTERNAL PARAMETERS-1'!$B$5:$J$44,5,FALSE)*VLOOKUP(AirBSYLD2!AY$4,'[1]INTERNAL PARAMETERS-1'!$B$5:$J$44,6,FALSE)*VLOOKUP(AirBSYLD2!AY$4,'[1]INTERNAL PARAMETERS-1'!$B$5:$J$44,3,FALSE) + AirBSYLD1!AY230*(1-VLOOKUP(AirBSYLD2!AY$4,'[1]INTERNAL PARAMETERS-1'!$B$5:$J$44,5,FALSE))*VLOOKUP(AirBSYLD2!AY$4,'[1]INTERNAL PARAMETERS-1'!$B$5:$J$44,8,FALSE)*VLOOKUP(AirBSYLD2!AY$4,'[1]INTERNAL PARAMETERS-1'!$B$5:$J$44,3,FALSE)</f>
        <v>0</v>
      </c>
      <c r="AZ230" s="44">
        <f>AirBSYLD1!AZ230*VLOOKUP(AirBSYLD2!AZ$4,'[1]INTERNAL PARAMETERS-1'!$B$5:$J$44,5,FALSE)*VLOOKUP(AirBSYLD2!AZ$4,'[1]INTERNAL PARAMETERS-1'!$B$5:$J$44,6,FALSE)*VLOOKUP(AirBSYLD2!AZ$4,'[1]INTERNAL PARAMETERS-1'!$B$5:$J$44,3,FALSE) + AirBSYLD1!AZ230*(1-VLOOKUP(AirBSYLD2!AZ$4,'[1]INTERNAL PARAMETERS-1'!$B$5:$J$44,5,FALSE))*VLOOKUP(AirBSYLD2!AZ$4,'[1]INTERNAL PARAMETERS-1'!$B$5:$J$44,8,FALSE)*VLOOKUP(AirBSYLD2!AZ$4,'[1]INTERNAL PARAMETERS-1'!$B$5:$J$44,3,FALSE)</f>
        <v>0</v>
      </c>
      <c r="BA230" s="44">
        <f>AirBSYLD1!BA230*VLOOKUP(AirBSYLD2!BA$4,'[1]INTERNAL PARAMETERS-1'!$B$5:$J$44,5,FALSE)*VLOOKUP(AirBSYLD2!BA$4,'[1]INTERNAL PARAMETERS-1'!$B$5:$J$44,6,FALSE)*VLOOKUP(AirBSYLD2!BA$4,'[1]INTERNAL PARAMETERS-1'!$B$5:$J$44,3,FALSE) + AirBSYLD1!BA230*(1-VLOOKUP(AirBSYLD2!BA$4,'[1]INTERNAL PARAMETERS-1'!$B$5:$J$44,5,FALSE))*VLOOKUP(AirBSYLD2!BA$4,'[1]INTERNAL PARAMETERS-1'!$B$5:$J$44,8,FALSE)*VLOOKUP(AirBSYLD2!BA$4,'[1]INTERNAL PARAMETERS-1'!$B$5:$J$44,3,FALSE)</f>
        <v>0</v>
      </c>
      <c r="BB230" s="44">
        <f>AirBSYLD1!BB230*VLOOKUP(AirBSYLD2!BB$4,'[1]INTERNAL PARAMETERS-1'!$B$5:$J$44,5,FALSE)*VLOOKUP(AirBSYLD2!BB$4,'[1]INTERNAL PARAMETERS-1'!$B$5:$J$44,6,FALSE)*VLOOKUP(AirBSYLD2!BB$4,'[1]INTERNAL PARAMETERS-1'!$B$5:$J$44,3,FALSE) + AirBSYLD1!BB230*(1-VLOOKUP(AirBSYLD2!BB$4,'[1]INTERNAL PARAMETERS-1'!$B$5:$J$44,5,FALSE))*VLOOKUP(AirBSYLD2!BB$4,'[1]INTERNAL PARAMETERS-1'!$B$5:$J$44,8,FALSE)*VLOOKUP(AirBSYLD2!BB$4,'[1]INTERNAL PARAMETERS-1'!$B$5:$J$44,3,FALSE)</f>
        <v>0</v>
      </c>
      <c r="BC230" s="44">
        <f>AirBSYLD1!BC230*VLOOKUP(AirBSYLD2!BC$4,'[1]INTERNAL PARAMETERS-1'!$B$5:$J$44,5,FALSE)*VLOOKUP(AirBSYLD2!BC$4,'[1]INTERNAL PARAMETERS-1'!$B$5:$J$44,6,FALSE)*VLOOKUP(AirBSYLD2!BC$4,'[1]INTERNAL PARAMETERS-1'!$B$5:$J$44,3,FALSE) + AirBSYLD1!BC230*(1-VLOOKUP(AirBSYLD2!BC$4,'[1]INTERNAL PARAMETERS-1'!$B$5:$J$44,5,FALSE))*VLOOKUP(AirBSYLD2!BC$4,'[1]INTERNAL PARAMETERS-1'!$B$5:$J$44,8,FALSE)*VLOOKUP(AirBSYLD2!BC$4,'[1]INTERNAL PARAMETERS-1'!$B$5:$J$44,3,FALSE)</f>
        <v>0</v>
      </c>
      <c r="BD230" s="44">
        <f>AirBSYLD1!BD230*VLOOKUP(AirBSYLD2!BD$4,'[1]INTERNAL PARAMETERS-1'!$B$5:$J$44,5,FALSE)*VLOOKUP(AirBSYLD2!BD$4,'[1]INTERNAL PARAMETERS-1'!$B$5:$J$44,6,FALSE)*VLOOKUP(AirBSYLD2!BD$4,'[1]INTERNAL PARAMETERS-1'!$B$5:$J$44,3,FALSE) + AirBSYLD1!BD230*(1-VLOOKUP(AirBSYLD2!BD$4,'[1]INTERNAL PARAMETERS-1'!$B$5:$J$44,5,FALSE))*VLOOKUP(AirBSYLD2!BD$4,'[1]INTERNAL PARAMETERS-1'!$B$5:$J$44,8,FALSE)*VLOOKUP(AirBSYLD2!BD$4,'[1]INTERNAL PARAMETERS-1'!$B$5:$J$44,3,FALSE)</f>
        <v>0</v>
      </c>
      <c r="BE230" s="44">
        <f>AirBSYLD1!BE230*VLOOKUP(AirBSYLD2!BE$4,'[1]INTERNAL PARAMETERS-1'!$B$5:$J$44,5,FALSE)*VLOOKUP(AirBSYLD2!BE$4,'[1]INTERNAL PARAMETERS-1'!$B$5:$J$44,6,FALSE)*VLOOKUP(AirBSYLD2!BE$4,'[1]INTERNAL PARAMETERS-1'!$B$5:$J$44,3,FALSE) + AirBSYLD1!BE230*(1-VLOOKUP(AirBSYLD2!BE$4,'[1]INTERNAL PARAMETERS-1'!$B$5:$J$44,5,FALSE))*VLOOKUP(AirBSYLD2!BE$4,'[1]INTERNAL PARAMETERS-1'!$B$5:$J$44,8,FALSE)*VLOOKUP(AirBSYLD2!BE$4,'[1]INTERNAL PARAMETERS-1'!$B$5:$J$44,3,FALSE)</f>
        <v>0</v>
      </c>
      <c r="BF230" s="44">
        <f>AirBSYLD1!BF230*VLOOKUP(AirBSYLD2!BF$4,'[1]INTERNAL PARAMETERS-1'!$B$5:$J$44,5,FALSE)*VLOOKUP(AirBSYLD2!BF$4,'[1]INTERNAL PARAMETERS-1'!$B$5:$J$44,6,FALSE)*VLOOKUP(AirBSYLD2!BF$4,'[1]INTERNAL PARAMETERS-1'!$B$5:$J$44,3,FALSE) + AirBSYLD1!BF230*(1-VLOOKUP(AirBSYLD2!BF$4,'[1]INTERNAL PARAMETERS-1'!$B$5:$J$44,5,FALSE))*VLOOKUP(AirBSYLD2!BF$4,'[1]INTERNAL PARAMETERS-1'!$B$5:$J$44,8,FALSE)*VLOOKUP(AirBSYLD2!BF$4,'[1]INTERNAL PARAMETERS-1'!$B$5:$J$44,3,FALSE)</f>
        <v>0</v>
      </c>
      <c r="BG230" s="44">
        <f>AirBSYLD1!BG230*VLOOKUP(AirBSYLD2!BG$4,'[1]INTERNAL PARAMETERS-1'!$B$5:$J$44,5,FALSE)*VLOOKUP(AirBSYLD2!BG$4,'[1]INTERNAL PARAMETERS-1'!$B$5:$J$44,6,FALSE)*VLOOKUP(AirBSYLD2!BG$4,'[1]INTERNAL PARAMETERS-1'!$B$5:$J$44,3,FALSE) + AirBSYLD1!BG230*(1-VLOOKUP(AirBSYLD2!BG$4,'[1]INTERNAL PARAMETERS-1'!$B$5:$J$44,5,FALSE))*VLOOKUP(AirBSYLD2!BG$4,'[1]INTERNAL PARAMETERS-1'!$B$5:$J$44,8,FALSE)*VLOOKUP(AirBSYLD2!BG$4,'[1]INTERNAL PARAMETERS-1'!$B$5:$J$44,3,FALSE)</f>
        <v>0</v>
      </c>
      <c r="BH230" s="44">
        <f>AirBSYLD1!BH230*VLOOKUP(AirBSYLD2!BH$4,'[1]INTERNAL PARAMETERS-1'!$B$5:$J$44,5,FALSE)*VLOOKUP(AirBSYLD2!BH$4,'[1]INTERNAL PARAMETERS-1'!$B$5:$J$44,6,FALSE)*VLOOKUP(AirBSYLD2!BH$4,'[1]INTERNAL PARAMETERS-1'!$B$5:$J$44,3,FALSE) + AirBSYLD1!BH230*(1-VLOOKUP(AirBSYLD2!BH$4,'[1]INTERNAL PARAMETERS-1'!$B$5:$J$44,5,FALSE))*VLOOKUP(AirBSYLD2!BH$4,'[1]INTERNAL PARAMETERS-1'!$B$5:$J$44,8,FALSE)*VLOOKUP(AirBSYLD2!BH$4,'[1]INTERNAL PARAMETERS-1'!$B$5:$J$44,3,FALSE)</f>
        <v>0</v>
      </c>
      <c r="BI230" s="44">
        <f>AirBSYLD1!BI230*VLOOKUP(AirBSYLD2!BI$4,'[1]INTERNAL PARAMETERS-1'!$B$5:$J$44,5,FALSE)*VLOOKUP(AirBSYLD2!BI$4,'[1]INTERNAL PARAMETERS-1'!$B$5:$J$44,6,FALSE)*VLOOKUP(AirBSYLD2!BI$4,'[1]INTERNAL PARAMETERS-1'!$B$5:$J$44,3,FALSE) + AirBSYLD1!BI230*(1-VLOOKUP(AirBSYLD2!BI$4,'[1]INTERNAL PARAMETERS-1'!$B$5:$J$44,5,FALSE))*VLOOKUP(AirBSYLD2!BI$4,'[1]INTERNAL PARAMETERS-1'!$B$5:$J$44,8,FALSE)*VLOOKUP(AirBSYLD2!BI$4,'[1]INTERNAL PARAMETERS-1'!$B$5:$J$44,3,FALSE)</f>
        <v>0</v>
      </c>
      <c r="BJ230" s="44">
        <f>AirBSYLD1!BJ230*VLOOKUP(AirBSYLD2!BJ$4,'[1]INTERNAL PARAMETERS-1'!$B$5:$J$44,5,FALSE)*VLOOKUP(AirBSYLD2!BJ$4,'[1]INTERNAL PARAMETERS-1'!$B$5:$J$44,6,FALSE)*VLOOKUP(AirBSYLD2!BJ$4,'[1]INTERNAL PARAMETERS-1'!$B$5:$J$44,3,FALSE) + AirBSYLD1!BJ230*(1-VLOOKUP(AirBSYLD2!BJ$4,'[1]INTERNAL PARAMETERS-1'!$B$5:$J$44,5,FALSE))*VLOOKUP(AirBSYLD2!BJ$4,'[1]INTERNAL PARAMETERS-1'!$B$5:$J$44,8,FALSE)*VLOOKUP(AirBSYLD2!BJ$4,'[1]INTERNAL PARAMETERS-1'!$B$5:$J$44,3,FALSE)</f>
        <v>0</v>
      </c>
      <c r="BK230" s="44">
        <f>AirBSYLD1!BK230*VLOOKUP(AirBSYLD2!BK$4,'[1]INTERNAL PARAMETERS-1'!$B$5:$J$44,5,FALSE)*VLOOKUP(AirBSYLD2!BK$4,'[1]INTERNAL PARAMETERS-1'!$B$5:$J$44,6,FALSE)*VLOOKUP(AirBSYLD2!BK$4,'[1]INTERNAL PARAMETERS-1'!$B$5:$J$44,3,FALSE) + AirBSYLD1!BK230*(1-VLOOKUP(AirBSYLD2!BK$4,'[1]INTERNAL PARAMETERS-1'!$B$5:$J$44,5,FALSE))*VLOOKUP(AirBSYLD2!BK$4,'[1]INTERNAL PARAMETERS-1'!$B$5:$J$44,8,FALSE)*VLOOKUP(AirBSYLD2!BK$4,'[1]INTERNAL PARAMETERS-1'!$B$5:$J$44,3,FALSE)</f>
        <v>0</v>
      </c>
      <c r="BL230" s="44">
        <f>AirBSYLD1!BL230*VLOOKUP(AirBSYLD2!BL$4,'[1]INTERNAL PARAMETERS-1'!$B$5:$J$44,5,FALSE)*VLOOKUP(AirBSYLD2!BL$4,'[1]INTERNAL PARAMETERS-1'!$B$5:$J$44,6,FALSE)*VLOOKUP(AirBSYLD2!BL$4,'[1]INTERNAL PARAMETERS-1'!$B$5:$J$44,3,FALSE) + AirBSYLD1!BL230*(1-VLOOKUP(AirBSYLD2!BL$4,'[1]INTERNAL PARAMETERS-1'!$B$5:$J$44,5,FALSE))*VLOOKUP(AirBSYLD2!BL$4,'[1]INTERNAL PARAMETERS-1'!$B$5:$J$44,8,FALSE)*VLOOKUP(AirBSYLD2!BL$4,'[1]INTERNAL PARAMETERS-1'!$B$5:$J$44,3,FALSE)</f>
        <v>0</v>
      </c>
      <c r="BM230" s="44">
        <f>AirBSYLD1!BM230*VLOOKUP(AirBSYLD2!BM$4,'[1]INTERNAL PARAMETERS-1'!$B$5:$J$44,5,FALSE)*VLOOKUP(AirBSYLD2!BM$4,'[1]INTERNAL PARAMETERS-1'!$B$5:$J$44,6,FALSE)*VLOOKUP(AirBSYLD2!BM$4,'[1]INTERNAL PARAMETERS-1'!$B$5:$J$44,3,FALSE) + AirBSYLD1!BM230*(1-VLOOKUP(AirBSYLD2!BM$4,'[1]INTERNAL PARAMETERS-1'!$B$5:$J$44,5,FALSE))*VLOOKUP(AirBSYLD2!BM$4,'[1]INTERNAL PARAMETERS-1'!$B$5:$J$44,8,FALSE)*VLOOKUP(AirBSYLD2!BM$4,'[1]INTERNAL PARAMETERS-1'!$B$5:$J$44,3,FALSE)</f>
        <v>0</v>
      </c>
      <c r="BN230" s="44">
        <f>AirBSYLD1!BN230*VLOOKUP(AirBSYLD2!BN$4,'[1]INTERNAL PARAMETERS-1'!$B$5:$J$44,5,FALSE)*VLOOKUP(AirBSYLD2!BN$4,'[1]INTERNAL PARAMETERS-1'!$B$5:$J$44,6,FALSE)*VLOOKUP(AirBSYLD2!BN$4,'[1]INTERNAL PARAMETERS-1'!$B$5:$J$44,3,FALSE) + AirBSYLD1!BN230*(1-VLOOKUP(AirBSYLD2!BN$4,'[1]INTERNAL PARAMETERS-1'!$B$5:$J$44,5,FALSE))*VLOOKUP(AirBSYLD2!BN$4,'[1]INTERNAL PARAMETERS-1'!$B$5:$J$44,8,FALSE)*VLOOKUP(AirBSYLD2!BN$4,'[1]INTERNAL PARAMETERS-1'!$B$5:$J$44,3,FALSE)</f>
        <v>0</v>
      </c>
      <c r="BO230" s="44">
        <f>AirBSYLD1!BO230*VLOOKUP(AirBSYLD2!BO$4,'[1]INTERNAL PARAMETERS-1'!$B$5:$J$44,5,FALSE)*VLOOKUP(AirBSYLD2!BO$4,'[1]INTERNAL PARAMETERS-1'!$B$5:$J$44,6,FALSE)*VLOOKUP(AirBSYLD2!BO$4,'[1]INTERNAL PARAMETERS-1'!$B$5:$J$44,3,FALSE) + AirBSYLD1!BO230*(1-VLOOKUP(AirBSYLD2!BO$4,'[1]INTERNAL PARAMETERS-1'!$B$5:$J$44,5,FALSE))*VLOOKUP(AirBSYLD2!BO$4,'[1]INTERNAL PARAMETERS-1'!$B$5:$J$44,8,FALSE)*VLOOKUP(AirBSYLD2!BO$4,'[1]INTERNAL PARAMETERS-1'!$B$5:$J$44,3,FALSE)</f>
        <v>0</v>
      </c>
      <c r="BP230" s="44">
        <f>AirBSYLD1!BP230*VLOOKUP(AirBSYLD2!BP$4,'[1]INTERNAL PARAMETERS-1'!$B$5:$J$44,5,FALSE)*VLOOKUP(AirBSYLD2!BP$4,'[1]INTERNAL PARAMETERS-1'!$B$5:$J$44,6,FALSE)*VLOOKUP(AirBSYLD2!BP$4,'[1]INTERNAL PARAMETERS-1'!$B$5:$J$44,3,FALSE) + AirBSYLD1!BP230*(1-VLOOKUP(AirBSYLD2!BP$4,'[1]INTERNAL PARAMETERS-1'!$B$5:$J$44,5,FALSE))*VLOOKUP(AirBSYLD2!BP$4,'[1]INTERNAL PARAMETERS-1'!$B$5:$J$44,8,FALSE)*VLOOKUP(AirBSYLD2!BP$4,'[1]INTERNAL PARAMETERS-1'!$B$5:$J$44,3,FALSE)</f>
        <v>0</v>
      </c>
      <c r="BQ230" s="44">
        <f>AirBSYLD1!BQ230*VLOOKUP(AirBSYLD2!BQ$4,'[1]INTERNAL PARAMETERS-1'!$B$5:$J$44,5,FALSE)*VLOOKUP(AirBSYLD2!BQ$4,'[1]INTERNAL PARAMETERS-1'!$B$5:$J$44,6,FALSE)*VLOOKUP(AirBSYLD2!BQ$4,'[1]INTERNAL PARAMETERS-1'!$B$5:$J$44,3,FALSE) + AirBSYLD1!BQ230*(1-VLOOKUP(AirBSYLD2!BQ$4,'[1]INTERNAL PARAMETERS-1'!$B$5:$J$44,5,FALSE))*VLOOKUP(AirBSYLD2!BQ$4,'[1]INTERNAL PARAMETERS-1'!$B$5:$J$44,8,FALSE)*VLOOKUP(AirBSYLD2!BQ$4,'[1]INTERNAL PARAMETERS-1'!$B$5:$J$44,3,FALSE)</f>
        <v>0</v>
      </c>
      <c r="BR230" s="44">
        <f>AirBSYLD1!BR230*VLOOKUP(AirBSYLD2!BR$4,'[1]INTERNAL PARAMETERS-1'!$B$5:$J$44,5,FALSE)*VLOOKUP(AirBSYLD2!BR$4,'[1]INTERNAL PARAMETERS-1'!$B$5:$J$44,6,FALSE)*VLOOKUP(AirBSYLD2!BR$4,'[1]INTERNAL PARAMETERS-1'!$B$5:$J$44,3,FALSE) + AirBSYLD1!BR230*(1-VLOOKUP(AirBSYLD2!BR$4,'[1]INTERNAL PARAMETERS-1'!$B$5:$J$44,5,FALSE))*VLOOKUP(AirBSYLD2!BR$4,'[1]INTERNAL PARAMETERS-1'!$B$5:$J$44,8,FALSE)*VLOOKUP(AirBSYLD2!BR$4,'[1]INTERNAL PARAMETERS-1'!$B$5:$J$44,3,FALSE)</f>
        <v>0</v>
      </c>
      <c r="BS230" s="44">
        <f>AirBSYLD1!BS230*VLOOKUP(AirBSYLD2!BS$4,'[1]INTERNAL PARAMETERS-1'!$B$5:$J$44,5,FALSE)*VLOOKUP(AirBSYLD2!BS$4,'[1]INTERNAL PARAMETERS-1'!$B$5:$J$44,6,FALSE)*VLOOKUP(AirBSYLD2!BS$4,'[1]INTERNAL PARAMETERS-1'!$B$5:$J$44,3,FALSE) + AirBSYLD1!BS230*(1-VLOOKUP(AirBSYLD2!BS$4,'[1]INTERNAL PARAMETERS-1'!$B$5:$J$44,5,FALSE))*VLOOKUP(AirBSYLD2!BS$4,'[1]INTERNAL PARAMETERS-1'!$B$5:$J$44,8,FALSE)*VLOOKUP(AirBSYLD2!BS$4,'[1]INTERNAL PARAMETERS-1'!$B$5:$J$44,3,FALSE)</f>
        <v>0</v>
      </c>
      <c r="BT230" s="44">
        <f>AirBSYLD1!BT230*VLOOKUP(AirBSYLD2!BT$4,'[1]INTERNAL PARAMETERS-1'!$B$5:$J$44,5,FALSE)*VLOOKUP(AirBSYLD2!BT$4,'[1]INTERNAL PARAMETERS-1'!$B$5:$J$44,6,FALSE)*VLOOKUP(AirBSYLD2!BT$4,'[1]INTERNAL PARAMETERS-1'!$B$5:$J$44,3,FALSE) + AirBSYLD1!BT230*(1-VLOOKUP(AirBSYLD2!BT$4,'[1]INTERNAL PARAMETERS-1'!$B$5:$J$44,5,FALSE))*VLOOKUP(AirBSYLD2!BT$4,'[1]INTERNAL PARAMETERS-1'!$B$5:$J$44,8,FALSE)*VLOOKUP(AirBSYLD2!BT$4,'[1]INTERNAL PARAMETERS-1'!$B$5:$J$44,3,FALSE)</f>
        <v>0</v>
      </c>
      <c r="BU230" s="44">
        <f>AirBSYLD1!BU230*VLOOKUP(AirBSYLD2!BU$4,'[1]INTERNAL PARAMETERS-1'!$B$5:$J$44,5,FALSE)*VLOOKUP(AirBSYLD2!BU$4,'[1]INTERNAL PARAMETERS-1'!$B$5:$J$44,6,FALSE)*VLOOKUP(AirBSYLD2!BU$4,'[1]INTERNAL PARAMETERS-1'!$B$5:$J$44,3,FALSE) + AirBSYLD1!BU230*(1-VLOOKUP(AirBSYLD2!BU$4,'[1]INTERNAL PARAMETERS-1'!$B$5:$J$44,5,FALSE))*VLOOKUP(AirBSYLD2!BU$4,'[1]INTERNAL PARAMETERS-1'!$B$5:$J$44,8,FALSE)*VLOOKUP(AirBSYLD2!BU$4,'[1]INTERNAL PARAMETERS-1'!$B$5:$J$44,3,FALSE)</f>
        <v>0</v>
      </c>
      <c r="BV230" s="44">
        <f>AirBSYLD1!BV230*VLOOKUP(AirBSYLD2!BV$4,'[1]INTERNAL PARAMETERS-1'!$B$5:$J$44,5,FALSE)*VLOOKUP(AirBSYLD2!BV$4,'[1]INTERNAL PARAMETERS-1'!$B$5:$J$44,6,FALSE)*VLOOKUP(AirBSYLD2!BV$4,'[1]INTERNAL PARAMETERS-1'!$B$5:$J$44,3,FALSE) + AirBSYLD1!BV230*(1-VLOOKUP(AirBSYLD2!BV$4,'[1]INTERNAL PARAMETERS-1'!$B$5:$J$44,5,FALSE))*VLOOKUP(AirBSYLD2!BV$4,'[1]INTERNAL PARAMETERS-1'!$B$5:$J$44,8,FALSE)*VLOOKUP(AirBSYLD2!BV$4,'[1]INTERNAL PARAMETERS-1'!$B$5:$J$44,3,FALSE)</f>
        <v>0</v>
      </c>
      <c r="BW230" s="44">
        <f>AirBSYLD1!BW230*VLOOKUP(AirBSYLD2!BW$4,'[1]INTERNAL PARAMETERS-1'!$B$5:$J$44,5,FALSE)*VLOOKUP(AirBSYLD2!BW$4,'[1]INTERNAL PARAMETERS-1'!$B$5:$J$44,6,FALSE)*VLOOKUP(AirBSYLD2!BW$4,'[1]INTERNAL PARAMETERS-1'!$B$5:$J$44,3,FALSE) + AirBSYLD1!BW230*(1-VLOOKUP(AirBSYLD2!BW$4,'[1]INTERNAL PARAMETERS-1'!$B$5:$J$44,5,FALSE))*VLOOKUP(AirBSYLD2!BW$4,'[1]INTERNAL PARAMETERS-1'!$B$5:$J$44,8,FALSE)*VLOOKUP(AirBSYLD2!BW$4,'[1]INTERNAL PARAMETERS-1'!$B$5:$J$44,3,FALSE)</f>
        <v>0</v>
      </c>
      <c r="BX230" s="44">
        <f>AirBSYLD1!BX230*VLOOKUP(AirBSYLD2!BX$4,'[1]INTERNAL PARAMETERS-1'!$B$5:$J$44,5,FALSE)*VLOOKUP(AirBSYLD2!BX$4,'[1]INTERNAL PARAMETERS-1'!$B$5:$J$44,6,FALSE)*VLOOKUP(AirBSYLD2!BX$4,'[1]INTERNAL PARAMETERS-1'!$B$5:$J$44,3,FALSE) + AirBSYLD1!BX230*(1-VLOOKUP(AirBSYLD2!BX$4,'[1]INTERNAL PARAMETERS-1'!$B$5:$J$44,5,FALSE))*VLOOKUP(AirBSYLD2!BX$4,'[1]INTERNAL PARAMETERS-1'!$B$5:$J$44,8,FALSE)*VLOOKUP(AirBSYLD2!BX$4,'[1]INTERNAL PARAMETERS-1'!$B$5:$J$44,3,FALSE)</f>
        <v>0</v>
      </c>
      <c r="BY230" s="44">
        <f>AirBSYLD1!BY230*VLOOKUP(AirBSYLD2!BY$4,'[1]INTERNAL PARAMETERS-1'!$B$5:$J$44,5,FALSE)*VLOOKUP(AirBSYLD2!BY$4,'[1]INTERNAL PARAMETERS-1'!$B$5:$J$44,6,FALSE)*VLOOKUP(AirBSYLD2!BY$4,'[1]INTERNAL PARAMETERS-1'!$B$5:$J$44,3,FALSE) + AirBSYLD1!BY230*(1-VLOOKUP(AirBSYLD2!BY$4,'[1]INTERNAL PARAMETERS-1'!$B$5:$J$44,5,FALSE))*VLOOKUP(AirBSYLD2!BY$4,'[1]INTERNAL PARAMETERS-1'!$B$5:$J$44,8,FALSE)*VLOOKUP(AirBSYLD2!BY$4,'[1]INTERNAL PARAMETERS-1'!$B$5:$J$44,3,FALSE)</f>
        <v>0</v>
      </c>
      <c r="BZ230" s="44">
        <f>AirBSYLD1!BZ230*VLOOKUP(AirBSYLD2!BZ$4,'[1]INTERNAL PARAMETERS-1'!$B$5:$J$44,5,FALSE)*VLOOKUP(AirBSYLD2!BZ$4,'[1]INTERNAL PARAMETERS-1'!$B$5:$J$44,6,FALSE)*VLOOKUP(AirBSYLD2!BZ$4,'[1]INTERNAL PARAMETERS-1'!$B$5:$J$44,3,FALSE) + AirBSYLD1!BZ230*(1-VLOOKUP(AirBSYLD2!BZ$4,'[1]INTERNAL PARAMETERS-1'!$B$5:$J$44,5,FALSE))*VLOOKUP(AirBSYLD2!BZ$4,'[1]INTERNAL PARAMETERS-1'!$B$5:$J$44,8,FALSE)*VLOOKUP(AirBSYLD2!BZ$4,'[1]INTERNAL PARAMETERS-1'!$B$5:$J$44,3,FALSE)</f>
        <v>0</v>
      </c>
      <c r="CA230" s="44">
        <f>AirBSYLD1!CA230*VLOOKUP(AirBSYLD2!CA$4,'[1]INTERNAL PARAMETERS-1'!$B$5:$J$44,5,FALSE)*VLOOKUP(AirBSYLD2!CA$4,'[1]INTERNAL PARAMETERS-1'!$B$5:$J$44,6,FALSE)*VLOOKUP(AirBSYLD2!CA$4,'[1]INTERNAL PARAMETERS-1'!$B$5:$J$44,3,FALSE) + AirBSYLD1!CA230*(1-VLOOKUP(AirBSYLD2!CA$4,'[1]INTERNAL PARAMETERS-1'!$B$5:$J$44,5,FALSE))*VLOOKUP(AirBSYLD2!CA$4,'[1]INTERNAL PARAMETERS-1'!$B$5:$J$44,8,FALSE)*VLOOKUP(AirBSYLD2!CA$4,'[1]INTERNAL PARAMETERS-1'!$B$5:$J$44,3,FALSE)</f>
        <v>0</v>
      </c>
      <c r="CB230" s="44">
        <f>AirBSYLD1!CB230*VLOOKUP(AirBSYLD2!CB$4,'[1]INTERNAL PARAMETERS-1'!$B$5:$J$44,5,FALSE)*VLOOKUP(AirBSYLD2!CB$4,'[1]INTERNAL PARAMETERS-1'!$B$5:$J$44,6,FALSE)*VLOOKUP(AirBSYLD2!CB$4,'[1]INTERNAL PARAMETERS-1'!$B$5:$J$44,3,FALSE) + AirBSYLD1!CB230*(1-VLOOKUP(AirBSYLD2!CB$4,'[1]INTERNAL PARAMETERS-1'!$B$5:$J$44,5,FALSE))*VLOOKUP(AirBSYLD2!CB$4,'[1]INTERNAL PARAMETERS-1'!$B$5:$J$44,8,FALSE)*VLOOKUP(AirBSYLD2!CB$4,'[1]INTERNAL PARAMETERS-1'!$B$5:$J$44,3,FALSE)</f>
        <v>0</v>
      </c>
      <c r="CC230" s="44">
        <f>AirBSYLD1!CC230*VLOOKUP(AirBSYLD2!CC$4,'[1]INTERNAL PARAMETERS-1'!$B$5:$J$44,5,FALSE)*VLOOKUP(AirBSYLD2!CC$4,'[1]INTERNAL PARAMETERS-1'!$B$5:$J$44,6,FALSE)*VLOOKUP(AirBSYLD2!CC$4,'[1]INTERNAL PARAMETERS-1'!$B$5:$J$44,3,FALSE) + AirBSYLD1!CC230*(1-VLOOKUP(AirBSYLD2!CC$4,'[1]INTERNAL PARAMETERS-1'!$B$5:$J$44,5,FALSE))*VLOOKUP(AirBSYLD2!CC$4,'[1]INTERNAL PARAMETERS-1'!$B$5:$J$44,8,FALSE)*VLOOKUP(AirBSYLD2!CC$4,'[1]INTERNAL PARAMETERS-1'!$B$5:$J$44,3,FALSE)</f>
        <v>0</v>
      </c>
      <c r="CD230" s="44">
        <f>AirBSYLD1!CD230*VLOOKUP(AirBSYLD2!CD$4,'[1]INTERNAL PARAMETERS-1'!$B$5:$J$44,5,FALSE)*VLOOKUP(AirBSYLD2!CD$4,'[1]INTERNAL PARAMETERS-1'!$B$5:$J$44,6,FALSE)*VLOOKUP(AirBSYLD2!CD$4,'[1]INTERNAL PARAMETERS-1'!$B$5:$J$44,3,FALSE) + AirBSYLD1!CD230*(1-VLOOKUP(AirBSYLD2!CD$4,'[1]INTERNAL PARAMETERS-1'!$B$5:$J$44,5,FALSE))*VLOOKUP(AirBSYLD2!CD$4,'[1]INTERNAL PARAMETERS-1'!$B$5:$J$44,8,FALSE)*VLOOKUP(AirBSYLD2!CD$4,'[1]INTERNAL PARAMETERS-1'!$B$5:$J$44,3,FALSE)</f>
        <v>0</v>
      </c>
      <c r="CE230" s="44">
        <f>AirBSYLD1!CE230*VLOOKUP(AirBSYLD2!CE$4,'[1]INTERNAL PARAMETERS-1'!$B$5:$J$44,5,FALSE)*VLOOKUP(AirBSYLD2!CE$4,'[1]INTERNAL PARAMETERS-1'!$B$5:$J$44,6,FALSE)*VLOOKUP(AirBSYLD2!CE$4,'[1]INTERNAL PARAMETERS-1'!$B$5:$J$44,3,FALSE) + AirBSYLD1!CE230*(1-VLOOKUP(AirBSYLD2!CE$4,'[1]INTERNAL PARAMETERS-1'!$B$5:$J$44,5,FALSE))*VLOOKUP(AirBSYLD2!CE$4,'[1]INTERNAL PARAMETERS-1'!$B$5:$J$44,8,FALSE)*VLOOKUP(AirBSYLD2!CE$4,'[1]INTERNAL PARAMETERS-1'!$B$5:$J$44,3,FALSE)</f>
        <v>0</v>
      </c>
      <c r="CF230" s="44">
        <f>AirBSYLD1!CF230*VLOOKUP(AirBSYLD2!CF$4,'[1]INTERNAL PARAMETERS-1'!$B$5:$J$44,5,FALSE)*VLOOKUP(AirBSYLD2!CF$4,'[1]INTERNAL PARAMETERS-1'!$B$5:$J$44,6,FALSE)*VLOOKUP(AirBSYLD2!CF$4,'[1]INTERNAL PARAMETERS-1'!$B$5:$J$44,3,FALSE) + AirBSYLD1!CF230*(1-VLOOKUP(AirBSYLD2!CF$4,'[1]INTERNAL PARAMETERS-1'!$B$5:$J$44,5,FALSE))*VLOOKUP(AirBSYLD2!CF$4,'[1]INTERNAL PARAMETERS-1'!$B$5:$J$44,8,FALSE)*VLOOKUP(AirBSYLD2!CF$4,'[1]INTERNAL PARAMETERS-1'!$B$5:$J$44,3,FALSE)</f>
        <v>0</v>
      </c>
      <c r="CG230" s="44">
        <f>AirBSYLD1!CG230*VLOOKUP(AirBSYLD2!CG$4,'[1]INTERNAL PARAMETERS-1'!$B$5:$J$44,5,FALSE)*VLOOKUP(AirBSYLD2!CG$4,'[1]INTERNAL PARAMETERS-1'!$B$5:$J$44,6,FALSE)*VLOOKUP(AirBSYLD2!CG$4,'[1]INTERNAL PARAMETERS-1'!$B$5:$J$44,3,FALSE) + AirBSYLD1!CG230*(1-VLOOKUP(AirBSYLD2!CG$4,'[1]INTERNAL PARAMETERS-1'!$B$5:$J$44,5,FALSE))*VLOOKUP(AirBSYLD2!CG$4,'[1]INTERNAL PARAMETERS-1'!$B$5:$J$44,8,FALSE)*VLOOKUP(AirBSYLD2!CG$4,'[1]INTERNAL PARAMETERS-1'!$B$5:$J$44,3,FALSE)</f>
        <v>0</v>
      </c>
      <c r="CH230" s="43">
        <f>AirBSYLD1!CH230*VLOOKUP(AirBSYLD2!CH$4,'[1]INTERNAL PARAMETERS-1'!$B$5:$J$44,5,FALSE)*VLOOKUP(AirBSYLD2!CH$4,'[1]INTERNAL PARAMETERS-1'!$B$5:$J$44,6,FALSE)*VLOOKUP(AirBSYLD2!CH$4,'[1]INTERNAL PARAMETERS-1'!$B$5:$J$44,3,FALSE) + AirBSYLD1!CH230*(1-VLOOKUP(AirBSYLD2!CH$4,'[1]INTERNAL PARAMETERS-1'!$B$5:$J$44,5,FALSE))*VLOOKUP(AirBSYLD2!CH$4,'[1]INTERNAL PARAMETERS-1'!$B$5:$J$44,8,FALSE)*VLOOKUP(AirBSYLD2!CH$4,'[1]INTERNAL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AirBS!X231</f>
        <v>0</v>
      </c>
      <c r="F231" s="59">
        <f>'[1]INTERNAL PARAMETERS-1'!M15</f>
        <v>34.72</v>
      </c>
      <c r="G231" s="45">
        <f>AirBSYLD1!G231*VLOOKUP(AirBSYLD2!G$4,'[1]INTERNAL PARAMETERS-1'!$B$5:$J$44,5,FALSE)*VLOOKUP(AirBSYLD2!G$4,'[1]INTERNAL PARAMETERS-1'!$B$5:$J$44,7,FALSE)*AirBSYLD2!$F231 + AirBSYLD1!G231*(1-VLOOKUP(AirBSYLD2!G$4,'[1]INTERNAL PARAMETERS-1'!$B$5:$J$44,5,FALSE))*VLOOKUP(AirBSYLD2!G$4,'[1]INTERNAL PARAMETERS-1'!$B$5:$J$44,9,FALSE)*AirBSYLD2!$F231</f>
        <v>0</v>
      </c>
      <c r="H231" s="44">
        <f>AirBSYLD1!H231*VLOOKUP(AirBSYLD2!H$4,'[1]INTERNAL PARAMETERS-1'!$B$5:$J$44,5,FALSE)*VLOOKUP(AirBSYLD2!H$4,'[1]INTERNAL PARAMETERS-1'!$B$5:$J$44,7,FALSE)*AirBSYLD2!$F231 + AirBSYLD1!H231*(1-VLOOKUP(AirBSYLD2!H$4,'[1]INTERNAL PARAMETERS-1'!$B$5:$J$44,5,FALSE))*VLOOKUP(AirBSYLD2!H$4,'[1]INTERNAL PARAMETERS-1'!$B$5:$J$44,9,FALSE)*AirBSYLD2!$F231</f>
        <v>0</v>
      </c>
      <c r="I231" s="44">
        <f>AirBSYLD1!I231*VLOOKUP(AirBSYLD2!I$4,'[1]INTERNAL PARAMETERS-1'!$B$5:$J$44,5,FALSE)*VLOOKUP(AirBSYLD2!I$4,'[1]INTERNAL PARAMETERS-1'!$B$5:$J$44,7,FALSE)*AirBSYLD2!$F231 + AirBSYLD1!I231*(1-VLOOKUP(AirBSYLD2!I$4,'[1]INTERNAL PARAMETERS-1'!$B$5:$J$44,5,FALSE))*VLOOKUP(AirBSYLD2!I$4,'[1]INTERNAL PARAMETERS-1'!$B$5:$J$44,9,FALSE)*AirBSYLD2!$F231</f>
        <v>0</v>
      </c>
      <c r="J231" s="44">
        <f>AirBSYLD1!J231*VLOOKUP(AirBSYLD2!J$4,'[1]INTERNAL PARAMETERS-1'!$B$5:$J$44,5,FALSE)*VLOOKUP(AirBSYLD2!J$4,'[1]INTERNAL PARAMETERS-1'!$B$5:$J$44,7,FALSE)*AirBSYLD2!$F231 + AirBSYLD1!J231*(1-VLOOKUP(AirBSYLD2!J$4,'[1]INTERNAL PARAMETERS-1'!$B$5:$J$44,5,FALSE))*VLOOKUP(AirBSYLD2!J$4,'[1]INTERNAL PARAMETERS-1'!$B$5:$J$44,9,FALSE)*AirBSYLD2!$F231</f>
        <v>0</v>
      </c>
      <c r="K231" s="44">
        <f>AirBSYLD1!K231*VLOOKUP(AirBSYLD2!K$4,'[1]INTERNAL PARAMETERS-1'!$B$5:$J$44,5,FALSE)*VLOOKUP(AirBSYLD2!K$4,'[1]INTERNAL PARAMETERS-1'!$B$5:$J$44,7,FALSE)*AirBSYLD2!$F231 + AirBSYLD1!K231*(1-VLOOKUP(AirBSYLD2!K$4,'[1]INTERNAL PARAMETERS-1'!$B$5:$J$44,5,FALSE))*VLOOKUP(AirBSYLD2!K$4,'[1]INTERNAL PARAMETERS-1'!$B$5:$J$44,9,FALSE)*AirBSYLD2!$F231</f>
        <v>0</v>
      </c>
      <c r="L231" s="44">
        <f>AirBSYLD1!L231*VLOOKUP(AirBSYLD2!L$4,'[1]INTERNAL PARAMETERS-1'!$B$5:$J$44,5,FALSE)*VLOOKUP(AirBSYLD2!L$4,'[1]INTERNAL PARAMETERS-1'!$B$5:$J$44,7,FALSE)*AirBSYLD2!$F231 + AirBSYLD1!L231*(1-VLOOKUP(AirBSYLD2!L$4,'[1]INTERNAL PARAMETERS-1'!$B$5:$J$44,5,FALSE))*VLOOKUP(AirBSYLD2!L$4,'[1]INTERNAL PARAMETERS-1'!$B$5:$J$44,9,FALSE)*AirBSYLD2!$F231</f>
        <v>0</v>
      </c>
      <c r="M231" s="44">
        <f>AirBSYLD1!M231*VLOOKUP(AirBSYLD2!M$4,'[1]INTERNAL PARAMETERS-1'!$B$5:$J$44,5,FALSE)*VLOOKUP(AirBSYLD2!M$4,'[1]INTERNAL PARAMETERS-1'!$B$5:$J$44,7,FALSE)*AirBSYLD2!$F231 + AirBSYLD1!M231*(1-VLOOKUP(AirBSYLD2!M$4,'[1]INTERNAL PARAMETERS-1'!$B$5:$J$44,5,FALSE))*VLOOKUP(AirBSYLD2!M$4,'[1]INTERNAL PARAMETERS-1'!$B$5:$J$44,9,FALSE)*AirBSYLD2!$F231</f>
        <v>0</v>
      </c>
      <c r="N231" s="44">
        <f>AirBSYLD1!N231*VLOOKUP(AirBSYLD2!N$4,'[1]INTERNAL PARAMETERS-1'!$B$5:$J$44,5,FALSE)*VLOOKUP(AirBSYLD2!N$4,'[1]INTERNAL PARAMETERS-1'!$B$5:$J$44,7,FALSE)*AirBSYLD2!$F231 + AirBSYLD1!N231*(1-VLOOKUP(AirBSYLD2!N$4,'[1]INTERNAL PARAMETERS-1'!$B$5:$J$44,5,FALSE))*VLOOKUP(AirBSYLD2!N$4,'[1]INTERNAL PARAMETERS-1'!$B$5:$J$44,9,FALSE)*AirBSYLD2!$F231</f>
        <v>0</v>
      </c>
      <c r="O231" s="44">
        <f>AirBSYLD1!O231*VLOOKUP(AirBSYLD2!O$4,'[1]INTERNAL PARAMETERS-1'!$B$5:$J$44,5,FALSE)*VLOOKUP(AirBSYLD2!O$4,'[1]INTERNAL PARAMETERS-1'!$B$5:$J$44,7,FALSE)*AirBSYLD2!$F231 + AirBSYLD1!O231*(1-VLOOKUP(AirBSYLD2!O$4,'[1]INTERNAL PARAMETERS-1'!$B$5:$J$44,5,FALSE))*VLOOKUP(AirBSYLD2!O$4,'[1]INTERNAL PARAMETERS-1'!$B$5:$J$44,9,FALSE)*AirBSYLD2!$F231</f>
        <v>0</v>
      </c>
      <c r="P231" s="44">
        <f>AirBSYLD1!P231*VLOOKUP(AirBSYLD2!P$4,'[1]INTERNAL PARAMETERS-1'!$B$5:$J$44,5,FALSE)*VLOOKUP(AirBSYLD2!P$4,'[1]INTERNAL PARAMETERS-1'!$B$5:$J$44,7,FALSE)*AirBSYLD2!$F231 + AirBSYLD1!P231*(1-VLOOKUP(AirBSYLD2!P$4,'[1]INTERNAL PARAMETERS-1'!$B$5:$J$44,5,FALSE))*VLOOKUP(AirBSYLD2!P$4,'[1]INTERNAL PARAMETERS-1'!$B$5:$J$44,9,FALSE)*AirBSYLD2!$F231</f>
        <v>0</v>
      </c>
      <c r="Q231" s="44">
        <f>AirBSYLD1!Q231*VLOOKUP(AirBSYLD2!Q$4,'[1]INTERNAL PARAMETERS-1'!$B$5:$J$44,5,FALSE)*VLOOKUP(AirBSYLD2!Q$4,'[1]INTERNAL PARAMETERS-1'!$B$5:$J$44,7,FALSE)*AirBSYLD2!$F231 + AirBSYLD1!Q231*(1-VLOOKUP(AirBSYLD2!Q$4,'[1]INTERNAL PARAMETERS-1'!$B$5:$J$44,5,FALSE))*VLOOKUP(AirBSYLD2!Q$4,'[1]INTERNAL PARAMETERS-1'!$B$5:$J$44,9,FALSE)*AirBSYLD2!$F231</f>
        <v>0</v>
      </c>
      <c r="R231" s="44">
        <f>AirBSYLD1!R231*VLOOKUP(AirBSYLD2!R$4,'[1]INTERNAL PARAMETERS-1'!$B$5:$J$44,5,FALSE)*VLOOKUP(AirBSYLD2!R$4,'[1]INTERNAL PARAMETERS-1'!$B$5:$J$44,7,FALSE)*AirBSYLD2!$F231 + AirBSYLD1!R231*(1-VLOOKUP(AirBSYLD2!R$4,'[1]INTERNAL PARAMETERS-1'!$B$5:$J$44,5,FALSE))*VLOOKUP(AirBSYLD2!R$4,'[1]INTERNAL PARAMETERS-1'!$B$5:$J$44,9,FALSE)*AirBSYLD2!$F231</f>
        <v>0</v>
      </c>
      <c r="S231" s="44">
        <f>AirBSYLD1!S231*VLOOKUP(AirBSYLD2!S$4,'[1]INTERNAL PARAMETERS-1'!$B$5:$J$44,5,FALSE)*VLOOKUP(AirBSYLD2!S$4,'[1]INTERNAL PARAMETERS-1'!$B$5:$J$44,7,FALSE)*AirBSYLD2!$F231 + AirBSYLD1!S231*(1-VLOOKUP(AirBSYLD2!S$4,'[1]INTERNAL PARAMETERS-1'!$B$5:$J$44,5,FALSE))*VLOOKUP(AirBSYLD2!S$4,'[1]INTERNAL PARAMETERS-1'!$B$5:$J$44,9,FALSE)*AirBSYLD2!$F231</f>
        <v>0</v>
      </c>
      <c r="T231" s="44">
        <f>AirBSYLD1!T231*VLOOKUP(AirBSYLD2!T$4,'[1]INTERNAL PARAMETERS-1'!$B$5:$J$44,5,FALSE)*VLOOKUP(AirBSYLD2!T$4,'[1]INTERNAL PARAMETERS-1'!$B$5:$J$44,7,FALSE)*AirBSYLD2!$F231 + AirBSYLD1!T231*(1-VLOOKUP(AirBSYLD2!T$4,'[1]INTERNAL PARAMETERS-1'!$B$5:$J$44,5,FALSE))*VLOOKUP(AirBSYLD2!T$4,'[1]INTERNAL PARAMETERS-1'!$B$5:$J$44,9,FALSE)*AirBSYLD2!$F231</f>
        <v>0</v>
      </c>
      <c r="U231" s="44">
        <f>AirBSYLD1!U231*VLOOKUP(AirBSYLD2!U$4,'[1]INTERNAL PARAMETERS-1'!$B$5:$J$44,5,FALSE)*VLOOKUP(AirBSYLD2!U$4,'[1]INTERNAL PARAMETERS-1'!$B$5:$J$44,7,FALSE)*AirBSYLD2!$F231 + AirBSYLD1!U231*(1-VLOOKUP(AirBSYLD2!U$4,'[1]INTERNAL PARAMETERS-1'!$B$5:$J$44,5,FALSE))*VLOOKUP(AirBSYLD2!U$4,'[1]INTERNAL PARAMETERS-1'!$B$5:$J$44,9,FALSE)*AirBSYLD2!$F231</f>
        <v>0</v>
      </c>
      <c r="V231" s="44">
        <f>AirBSYLD1!V231*VLOOKUP(AirBSYLD2!V$4,'[1]INTERNAL PARAMETERS-1'!$B$5:$J$44,5,FALSE)*VLOOKUP(AirBSYLD2!V$4,'[1]INTERNAL PARAMETERS-1'!$B$5:$J$44,7,FALSE)*AirBSYLD2!$F231 + AirBSYLD1!V231*(1-VLOOKUP(AirBSYLD2!V$4,'[1]INTERNAL PARAMETERS-1'!$B$5:$J$44,5,FALSE))*VLOOKUP(AirBSYLD2!V$4,'[1]INTERNAL PARAMETERS-1'!$B$5:$J$44,9,FALSE)*AirBSYLD2!$F231</f>
        <v>0</v>
      </c>
      <c r="W231" s="44">
        <f>AirBSYLD1!W231*VLOOKUP(AirBSYLD2!W$4,'[1]INTERNAL PARAMETERS-1'!$B$5:$J$44,5,FALSE)*VLOOKUP(AirBSYLD2!W$4,'[1]INTERNAL PARAMETERS-1'!$B$5:$J$44,7,FALSE)*AirBSYLD2!$F231 + AirBSYLD1!W231*(1-VLOOKUP(AirBSYLD2!W$4,'[1]INTERNAL PARAMETERS-1'!$B$5:$J$44,5,FALSE))*VLOOKUP(AirBSYLD2!W$4,'[1]INTERNAL PARAMETERS-1'!$B$5:$J$44,9,FALSE)*AirBSYLD2!$F231</f>
        <v>0</v>
      </c>
      <c r="X231" s="44">
        <f>AirBSYLD1!X231*VLOOKUP(AirBSYLD2!X$4,'[1]INTERNAL PARAMETERS-1'!$B$5:$J$44,5,FALSE)*VLOOKUP(AirBSYLD2!X$4,'[1]INTERNAL PARAMETERS-1'!$B$5:$J$44,7,FALSE)*AirBSYLD2!$F231 + AirBSYLD1!X231*(1-VLOOKUP(AirBSYLD2!X$4,'[1]INTERNAL PARAMETERS-1'!$B$5:$J$44,5,FALSE))*VLOOKUP(AirBSYLD2!X$4,'[1]INTERNAL PARAMETERS-1'!$B$5:$J$44,9,FALSE)*AirBSYLD2!$F231</f>
        <v>0</v>
      </c>
      <c r="Y231" s="44">
        <f>AirBSYLD1!Y231*VLOOKUP(AirBSYLD2!Y$4,'[1]INTERNAL PARAMETERS-1'!$B$5:$J$44,5,FALSE)*VLOOKUP(AirBSYLD2!Y$4,'[1]INTERNAL PARAMETERS-1'!$B$5:$J$44,7,FALSE)*AirBSYLD2!$F231 + AirBSYLD1!Y231*(1-VLOOKUP(AirBSYLD2!Y$4,'[1]INTERNAL PARAMETERS-1'!$B$5:$J$44,5,FALSE))*VLOOKUP(AirBSYLD2!Y$4,'[1]INTERNAL PARAMETERS-1'!$B$5:$J$44,9,FALSE)*AirBSYLD2!$F231</f>
        <v>0</v>
      </c>
      <c r="Z231" s="44">
        <f>AirBSYLD1!Z231*VLOOKUP(AirBSYLD2!Z$4,'[1]INTERNAL PARAMETERS-1'!$B$5:$J$44,5,FALSE)*VLOOKUP(AirBSYLD2!Z$4,'[1]INTERNAL PARAMETERS-1'!$B$5:$J$44,7,FALSE)*AirBSYLD2!$F231 + AirBSYLD1!Z231*(1-VLOOKUP(AirBSYLD2!Z$4,'[1]INTERNAL PARAMETERS-1'!$B$5:$J$44,5,FALSE))*VLOOKUP(AirBSYLD2!Z$4,'[1]INTERNAL PARAMETERS-1'!$B$5:$J$44,9,FALSE)*AirBSYLD2!$F231</f>
        <v>0</v>
      </c>
      <c r="AA231" s="44">
        <f>AirBSYLD1!AA231*VLOOKUP(AirBSYLD2!AA$4,'[1]INTERNAL PARAMETERS-1'!$B$5:$J$44,5,FALSE)*VLOOKUP(AirBSYLD2!AA$4,'[1]INTERNAL PARAMETERS-1'!$B$5:$J$44,7,FALSE)*AirBSYLD2!$F231 + AirBSYLD1!AA231*(1-VLOOKUP(AirBSYLD2!AA$4,'[1]INTERNAL PARAMETERS-1'!$B$5:$J$44,5,FALSE))*VLOOKUP(AirBSYLD2!AA$4,'[1]INTERNAL PARAMETERS-1'!$B$5:$J$44,9,FALSE)*AirBSYLD2!$F231</f>
        <v>0</v>
      </c>
      <c r="AB231" s="44">
        <f>AirBSYLD1!AB231*VLOOKUP(AirBSYLD2!AB$4,'[1]INTERNAL PARAMETERS-1'!$B$5:$J$44,5,FALSE)*VLOOKUP(AirBSYLD2!AB$4,'[1]INTERNAL PARAMETERS-1'!$B$5:$J$44,7,FALSE)*AirBSYLD2!$F231 + AirBSYLD1!AB231*(1-VLOOKUP(AirBSYLD2!AB$4,'[1]INTERNAL PARAMETERS-1'!$B$5:$J$44,5,FALSE))*VLOOKUP(AirBSYLD2!AB$4,'[1]INTERNAL PARAMETERS-1'!$B$5:$J$44,9,FALSE)*AirBSYLD2!$F231</f>
        <v>0</v>
      </c>
      <c r="AC231" s="44">
        <f>AirBSYLD1!AC231*VLOOKUP(AirBSYLD2!AC$4,'[1]INTERNAL PARAMETERS-1'!$B$5:$J$44,5,FALSE)*VLOOKUP(AirBSYLD2!AC$4,'[1]INTERNAL PARAMETERS-1'!$B$5:$J$44,7,FALSE)*AirBSYLD2!$F231 + AirBSYLD1!AC231*(1-VLOOKUP(AirBSYLD2!AC$4,'[1]INTERNAL PARAMETERS-1'!$B$5:$J$44,5,FALSE))*VLOOKUP(AirBSYLD2!AC$4,'[1]INTERNAL PARAMETERS-1'!$B$5:$J$44,9,FALSE)*AirBSYLD2!$F231</f>
        <v>0</v>
      </c>
      <c r="AD231" s="44">
        <f>AirBSYLD1!AD231*VLOOKUP(AirBSYLD2!AD$4,'[1]INTERNAL PARAMETERS-1'!$B$5:$J$44,5,FALSE)*VLOOKUP(AirBSYLD2!AD$4,'[1]INTERNAL PARAMETERS-1'!$B$5:$J$44,7,FALSE)*AirBSYLD2!$F231 + AirBSYLD1!AD231*(1-VLOOKUP(AirBSYLD2!AD$4,'[1]INTERNAL PARAMETERS-1'!$B$5:$J$44,5,FALSE))*VLOOKUP(AirBSYLD2!AD$4,'[1]INTERNAL PARAMETERS-1'!$B$5:$J$44,9,FALSE)*AirBSYLD2!$F231</f>
        <v>0</v>
      </c>
      <c r="AE231" s="44">
        <f>AirBSYLD1!AE231*VLOOKUP(AirBSYLD2!AE$4,'[1]INTERNAL PARAMETERS-1'!$B$5:$J$44,5,FALSE)*VLOOKUP(AirBSYLD2!AE$4,'[1]INTERNAL PARAMETERS-1'!$B$5:$J$44,7,FALSE)*AirBSYLD2!$F231 + AirBSYLD1!AE231*(1-VLOOKUP(AirBSYLD2!AE$4,'[1]INTERNAL PARAMETERS-1'!$B$5:$J$44,5,FALSE))*VLOOKUP(AirBSYLD2!AE$4,'[1]INTERNAL PARAMETERS-1'!$B$5:$J$44,9,FALSE)*AirBSYLD2!$F231</f>
        <v>0</v>
      </c>
      <c r="AF231" s="44">
        <f>AirBSYLD1!AF231*VLOOKUP(AirBSYLD2!AF$4,'[1]INTERNAL PARAMETERS-1'!$B$5:$J$44,5,FALSE)*VLOOKUP(AirBSYLD2!AF$4,'[1]INTERNAL PARAMETERS-1'!$B$5:$J$44,7,FALSE)*AirBSYLD2!$F231 + AirBSYLD1!AF231*(1-VLOOKUP(AirBSYLD2!AF$4,'[1]INTERNAL PARAMETERS-1'!$B$5:$J$44,5,FALSE))*VLOOKUP(AirBSYLD2!AF$4,'[1]INTERNAL PARAMETERS-1'!$B$5:$J$44,9,FALSE)*AirBSYLD2!$F231</f>
        <v>0</v>
      </c>
      <c r="AG231" s="44">
        <f>AirBSYLD1!AG231*VLOOKUP(AirBSYLD2!AG$4,'[1]INTERNAL PARAMETERS-1'!$B$5:$J$44,5,FALSE)*VLOOKUP(AirBSYLD2!AG$4,'[1]INTERNAL PARAMETERS-1'!$B$5:$J$44,7,FALSE)*AirBSYLD2!$F231 + AirBSYLD1!AG231*(1-VLOOKUP(AirBSYLD2!AG$4,'[1]INTERNAL PARAMETERS-1'!$B$5:$J$44,5,FALSE))*VLOOKUP(AirBSYLD2!AG$4,'[1]INTERNAL PARAMETERS-1'!$B$5:$J$44,9,FALSE)*AirBSYLD2!$F231</f>
        <v>0</v>
      </c>
      <c r="AH231" s="44">
        <f>AirBSYLD1!AH231*VLOOKUP(AirBSYLD2!AH$4,'[1]INTERNAL PARAMETERS-1'!$B$5:$J$44,5,FALSE)*VLOOKUP(AirBSYLD2!AH$4,'[1]INTERNAL PARAMETERS-1'!$B$5:$J$44,7,FALSE)*AirBSYLD2!$F231 + AirBSYLD1!AH231*(1-VLOOKUP(AirBSYLD2!AH$4,'[1]INTERNAL PARAMETERS-1'!$B$5:$J$44,5,FALSE))*VLOOKUP(AirBSYLD2!AH$4,'[1]INTERNAL PARAMETERS-1'!$B$5:$J$44,9,FALSE)*AirBSYLD2!$F231</f>
        <v>0</v>
      </c>
      <c r="AI231" s="44">
        <f>AirBSYLD1!AI231*VLOOKUP(AirBSYLD2!AI$4,'[1]INTERNAL PARAMETERS-1'!$B$5:$J$44,5,FALSE)*VLOOKUP(AirBSYLD2!AI$4,'[1]INTERNAL PARAMETERS-1'!$B$5:$J$44,7,FALSE)*AirBSYLD2!$F231 + AirBSYLD1!AI231*(1-VLOOKUP(AirBSYLD2!AI$4,'[1]INTERNAL PARAMETERS-1'!$B$5:$J$44,5,FALSE))*VLOOKUP(AirBSYLD2!AI$4,'[1]INTERNAL PARAMETERS-1'!$B$5:$J$44,9,FALSE)*AirBSYLD2!$F231</f>
        <v>0</v>
      </c>
      <c r="AJ231" s="44">
        <f>AirBSYLD1!AJ231*VLOOKUP(AirBSYLD2!AJ$4,'[1]INTERNAL PARAMETERS-1'!$B$5:$J$44,5,FALSE)*VLOOKUP(AirBSYLD2!AJ$4,'[1]INTERNAL PARAMETERS-1'!$B$5:$J$44,7,FALSE)*AirBSYLD2!$F231 + AirBSYLD1!AJ231*(1-VLOOKUP(AirBSYLD2!AJ$4,'[1]INTERNAL PARAMETERS-1'!$B$5:$J$44,5,FALSE))*VLOOKUP(AirBSYLD2!AJ$4,'[1]INTERNAL PARAMETERS-1'!$B$5:$J$44,9,FALSE)*AirBSYLD2!$F231</f>
        <v>0</v>
      </c>
      <c r="AK231" s="44">
        <f>AirBSYLD1!AK231*VLOOKUP(AirBSYLD2!AK$4,'[1]INTERNAL PARAMETERS-1'!$B$5:$J$44,5,FALSE)*VLOOKUP(AirBSYLD2!AK$4,'[1]INTERNAL PARAMETERS-1'!$B$5:$J$44,7,FALSE)*AirBSYLD2!$F231 + AirBSYLD1!AK231*(1-VLOOKUP(AirBSYLD2!AK$4,'[1]INTERNAL PARAMETERS-1'!$B$5:$J$44,5,FALSE))*VLOOKUP(AirBSYLD2!AK$4,'[1]INTERNAL PARAMETERS-1'!$B$5:$J$44,9,FALSE)*AirBSYLD2!$F231</f>
        <v>0</v>
      </c>
      <c r="AL231" s="44">
        <f>AirBSYLD1!AL231*VLOOKUP(AirBSYLD2!AL$4,'[1]INTERNAL PARAMETERS-1'!$B$5:$J$44,5,FALSE)*VLOOKUP(AirBSYLD2!AL$4,'[1]INTERNAL PARAMETERS-1'!$B$5:$J$44,7,FALSE)*AirBSYLD2!$F231 + AirBSYLD1!AL231*(1-VLOOKUP(AirBSYLD2!AL$4,'[1]INTERNAL PARAMETERS-1'!$B$5:$J$44,5,FALSE))*VLOOKUP(AirBSYLD2!AL$4,'[1]INTERNAL PARAMETERS-1'!$B$5:$J$44,9,FALSE)*AirBSYLD2!$F231</f>
        <v>0</v>
      </c>
      <c r="AM231" s="44">
        <f>AirBSYLD1!AM231*VLOOKUP(AirBSYLD2!AM$4,'[1]INTERNAL PARAMETERS-1'!$B$5:$J$44,5,FALSE)*VLOOKUP(AirBSYLD2!AM$4,'[1]INTERNAL PARAMETERS-1'!$B$5:$J$44,7,FALSE)*AirBSYLD2!$F231 + AirBSYLD1!AM231*(1-VLOOKUP(AirBSYLD2!AM$4,'[1]INTERNAL PARAMETERS-1'!$B$5:$J$44,5,FALSE))*VLOOKUP(AirBSYLD2!AM$4,'[1]INTERNAL PARAMETERS-1'!$B$5:$J$44,9,FALSE)*AirBSYLD2!$F231</f>
        <v>0</v>
      </c>
      <c r="AN231" s="44">
        <f>AirBSYLD1!AN231*VLOOKUP(AirBSYLD2!AN$4,'[1]INTERNAL PARAMETERS-1'!$B$5:$J$44,5,FALSE)*VLOOKUP(AirBSYLD2!AN$4,'[1]INTERNAL PARAMETERS-1'!$B$5:$J$44,7,FALSE)*AirBSYLD2!$F231 + AirBSYLD1!AN231*(1-VLOOKUP(AirBSYLD2!AN$4,'[1]INTERNAL PARAMETERS-1'!$B$5:$J$44,5,FALSE))*VLOOKUP(AirBSYLD2!AN$4,'[1]INTERNAL PARAMETERS-1'!$B$5:$J$44,9,FALSE)*AirBSYLD2!$F231</f>
        <v>0</v>
      </c>
      <c r="AO231" s="44">
        <f>AirBSYLD1!AO231*VLOOKUP(AirBSYLD2!AO$4,'[1]INTERNAL PARAMETERS-1'!$B$5:$J$44,5,FALSE)*VLOOKUP(AirBSYLD2!AO$4,'[1]INTERNAL PARAMETERS-1'!$B$5:$J$44,7,FALSE)*AirBSYLD2!$F231 + AirBSYLD1!AO231*(1-VLOOKUP(AirBSYLD2!AO$4,'[1]INTERNAL PARAMETERS-1'!$B$5:$J$44,5,FALSE))*VLOOKUP(AirBSYLD2!AO$4,'[1]INTERNAL PARAMETERS-1'!$B$5:$J$44,9,FALSE)*AirBSYLD2!$F231</f>
        <v>0</v>
      </c>
      <c r="AP231" s="44">
        <f>AirBSYLD1!AP231*VLOOKUP(AirBSYLD2!AP$4,'[1]INTERNAL PARAMETERS-1'!$B$5:$J$44,5,FALSE)*VLOOKUP(AirBSYLD2!AP$4,'[1]INTERNAL PARAMETERS-1'!$B$5:$J$44,7,FALSE)*AirBSYLD2!$F231 + AirBSYLD1!AP231*(1-VLOOKUP(AirBSYLD2!AP$4,'[1]INTERNAL PARAMETERS-1'!$B$5:$J$44,5,FALSE))*VLOOKUP(AirBSYLD2!AP$4,'[1]INTERNAL PARAMETERS-1'!$B$5:$J$44,9,FALSE)*AirBSYLD2!$F231</f>
        <v>0</v>
      </c>
      <c r="AQ231" s="44">
        <f>AirBSYLD1!AQ231*VLOOKUP(AirBSYLD2!AQ$4,'[1]INTERNAL PARAMETERS-1'!$B$5:$J$44,5,FALSE)*VLOOKUP(AirBSYLD2!AQ$4,'[1]INTERNAL PARAMETERS-1'!$B$5:$J$44,7,FALSE)*AirBSYLD2!$F231 + AirBSYLD1!AQ231*(1-VLOOKUP(AirBSYLD2!AQ$4,'[1]INTERNAL PARAMETERS-1'!$B$5:$J$44,5,FALSE))*VLOOKUP(AirBSYLD2!AQ$4,'[1]INTERNAL PARAMETERS-1'!$B$5:$J$44,9,FALSE)*AirBSYLD2!$F231</f>
        <v>0</v>
      </c>
      <c r="AR231" s="44">
        <f>AirBSYLD1!AR231*VLOOKUP(AirBSYLD2!AR$4,'[1]INTERNAL PARAMETERS-1'!$B$5:$J$44,5,FALSE)*VLOOKUP(AirBSYLD2!AR$4,'[1]INTERNAL PARAMETERS-1'!$B$5:$J$44,7,FALSE)*AirBSYLD2!$F231 + AirBSYLD1!AR231*(1-VLOOKUP(AirBSYLD2!AR$4,'[1]INTERNAL PARAMETERS-1'!$B$5:$J$44,5,FALSE))*VLOOKUP(AirBSYLD2!AR$4,'[1]INTERNAL PARAMETERS-1'!$B$5:$J$44,9,FALSE)*AirBSYLD2!$F231</f>
        <v>0</v>
      </c>
      <c r="AS231" s="44">
        <f>AirBSYLD1!AS231*VLOOKUP(AirBSYLD2!AS$4,'[1]INTERNAL PARAMETERS-1'!$B$5:$J$44,5,FALSE)*VLOOKUP(AirBSYLD2!AS$4,'[1]INTERNAL PARAMETERS-1'!$B$5:$J$44,7,FALSE)*AirBSYLD2!$F231 + AirBSYLD1!AS231*(1-VLOOKUP(AirBSYLD2!AS$4,'[1]INTERNAL PARAMETERS-1'!$B$5:$J$44,5,FALSE))*VLOOKUP(AirBSYLD2!AS$4,'[1]INTERNAL PARAMETERS-1'!$B$5:$J$44,9,FALSE)*AirBSYLD2!$F231</f>
        <v>0</v>
      </c>
      <c r="AT231" s="43">
        <f>AirBSYLD1!AT231*VLOOKUP(AirBSYLD2!AT$4,'[1]INTERNAL PARAMETERS-1'!$B$5:$J$44,5,FALSE)*VLOOKUP(AirBSYLD2!AT$4,'[1]INTERNAL PARAMETERS-1'!$B$5:$J$44,7,FALSE)*AirBSYLD2!$F231 + AirBSYLD1!AT231*(1-VLOOKUP(AirBSYLD2!AT$4,'[1]INTERNAL PARAMETERS-1'!$B$5:$J$44,5,FALSE))*VLOOKUP(AirBSYLD2!AT$4,'[1]INTERNAL PARAMETERS-1'!$B$5:$J$44,9,FALSE)*AirBSYLD2!$F231</f>
        <v>0</v>
      </c>
      <c r="AU231" s="45">
        <f>AirBSYLD1!AU231*VLOOKUP(AirBSYLD2!AU$4,'[1]INTERNAL PARAMETERS-1'!$B$5:$J$44,5,FALSE)*VLOOKUP(AirBSYLD2!AU$4,'[1]INTERNAL PARAMETERS-1'!$B$5:$J$44,6,FALSE)*VLOOKUP(AirBSYLD2!AU$4,'[1]INTERNAL PARAMETERS-1'!$B$5:$J$44,3,FALSE) + AirBSYLD1!AU231*(1-VLOOKUP(AirBSYLD2!AU$4,'[1]INTERNAL PARAMETERS-1'!$B$5:$J$44,5,FALSE))*VLOOKUP(AirBSYLD2!AU$4,'[1]INTERNAL PARAMETERS-1'!$B$5:$J$44,8,FALSE)*VLOOKUP(AirBSYLD2!AU$4,'[1]INTERNAL PARAMETERS-1'!$B$5:$J$44,3,FALSE)</f>
        <v>0</v>
      </c>
      <c r="AV231" s="44">
        <f>AirBSYLD1!AV231*VLOOKUP(AirBSYLD2!AV$4,'[1]INTERNAL PARAMETERS-1'!$B$5:$J$44,5,FALSE)*VLOOKUP(AirBSYLD2!AV$4,'[1]INTERNAL PARAMETERS-1'!$B$5:$J$44,6,FALSE)*VLOOKUP(AirBSYLD2!AV$4,'[1]INTERNAL PARAMETERS-1'!$B$5:$J$44,3,FALSE) + AirBSYLD1!AV231*(1-VLOOKUP(AirBSYLD2!AV$4,'[1]INTERNAL PARAMETERS-1'!$B$5:$J$44,5,FALSE))*VLOOKUP(AirBSYLD2!AV$4,'[1]INTERNAL PARAMETERS-1'!$B$5:$J$44,8,FALSE)*VLOOKUP(AirBSYLD2!AV$4,'[1]INTERNAL PARAMETERS-1'!$B$5:$J$44,3,FALSE)</f>
        <v>0</v>
      </c>
      <c r="AW231" s="44">
        <f>AirBSYLD1!AW231*VLOOKUP(AirBSYLD2!AW$4,'[1]INTERNAL PARAMETERS-1'!$B$5:$J$44,5,FALSE)*VLOOKUP(AirBSYLD2!AW$4,'[1]INTERNAL PARAMETERS-1'!$B$5:$J$44,6,FALSE)*VLOOKUP(AirBSYLD2!AW$4,'[1]INTERNAL PARAMETERS-1'!$B$5:$J$44,3,FALSE) + AirBSYLD1!AW231*(1-VLOOKUP(AirBSYLD2!AW$4,'[1]INTERNAL PARAMETERS-1'!$B$5:$J$44,5,FALSE))*VLOOKUP(AirBSYLD2!AW$4,'[1]INTERNAL PARAMETERS-1'!$B$5:$J$44,8,FALSE)*VLOOKUP(AirBSYLD2!AW$4,'[1]INTERNAL PARAMETERS-1'!$B$5:$J$44,3,FALSE)</f>
        <v>0</v>
      </c>
      <c r="AX231" s="44">
        <f>AirBSYLD1!AX231*VLOOKUP(AirBSYLD2!AX$4,'[1]INTERNAL PARAMETERS-1'!$B$5:$J$44,5,FALSE)*VLOOKUP(AirBSYLD2!AX$4,'[1]INTERNAL PARAMETERS-1'!$B$5:$J$44,6,FALSE)*VLOOKUP(AirBSYLD2!AX$4,'[1]INTERNAL PARAMETERS-1'!$B$5:$J$44,3,FALSE) + AirBSYLD1!AX231*(1-VLOOKUP(AirBSYLD2!AX$4,'[1]INTERNAL PARAMETERS-1'!$B$5:$J$44,5,FALSE))*VLOOKUP(AirBSYLD2!AX$4,'[1]INTERNAL PARAMETERS-1'!$B$5:$J$44,8,FALSE)*VLOOKUP(AirBSYLD2!AX$4,'[1]INTERNAL PARAMETERS-1'!$B$5:$J$44,3,FALSE)</f>
        <v>0</v>
      </c>
      <c r="AY231" s="44">
        <f>AirBSYLD1!AY231*VLOOKUP(AirBSYLD2!AY$4,'[1]INTERNAL PARAMETERS-1'!$B$5:$J$44,5,FALSE)*VLOOKUP(AirBSYLD2!AY$4,'[1]INTERNAL PARAMETERS-1'!$B$5:$J$44,6,FALSE)*VLOOKUP(AirBSYLD2!AY$4,'[1]INTERNAL PARAMETERS-1'!$B$5:$J$44,3,FALSE) + AirBSYLD1!AY231*(1-VLOOKUP(AirBSYLD2!AY$4,'[1]INTERNAL PARAMETERS-1'!$B$5:$J$44,5,FALSE))*VLOOKUP(AirBSYLD2!AY$4,'[1]INTERNAL PARAMETERS-1'!$B$5:$J$44,8,FALSE)*VLOOKUP(AirBSYLD2!AY$4,'[1]INTERNAL PARAMETERS-1'!$B$5:$J$44,3,FALSE)</f>
        <v>0</v>
      </c>
      <c r="AZ231" s="44">
        <f>AirBSYLD1!AZ231*VLOOKUP(AirBSYLD2!AZ$4,'[1]INTERNAL PARAMETERS-1'!$B$5:$J$44,5,FALSE)*VLOOKUP(AirBSYLD2!AZ$4,'[1]INTERNAL PARAMETERS-1'!$B$5:$J$44,6,FALSE)*VLOOKUP(AirBSYLD2!AZ$4,'[1]INTERNAL PARAMETERS-1'!$B$5:$J$44,3,FALSE) + AirBSYLD1!AZ231*(1-VLOOKUP(AirBSYLD2!AZ$4,'[1]INTERNAL PARAMETERS-1'!$B$5:$J$44,5,FALSE))*VLOOKUP(AirBSYLD2!AZ$4,'[1]INTERNAL PARAMETERS-1'!$B$5:$J$44,8,FALSE)*VLOOKUP(AirBSYLD2!AZ$4,'[1]INTERNAL PARAMETERS-1'!$B$5:$J$44,3,FALSE)</f>
        <v>0</v>
      </c>
      <c r="BA231" s="44">
        <f>AirBSYLD1!BA231*VLOOKUP(AirBSYLD2!BA$4,'[1]INTERNAL PARAMETERS-1'!$B$5:$J$44,5,FALSE)*VLOOKUP(AirBSYLD2!BA$4,'[1]INTERNAL PARAMETERS-1'!$B$5:$J$44,6,FALSE)*VLOOKUP(AirBSYLD2!BA$4,'[1]INTERNAL PARAMETERS-1'!$B$5:$J$44,3,FALSE) + AirBSYLD1!BA231*(1-VLOOKUP(AirBSYLD2!BA$4,'[1]INTERNAL PARAMETERS-1'!$B$5:$J$44,5,FALSE))*VLOOKUP(AirBSYLD2!BA$4,'[1]INTERNAL PARAMETERS-1'!$B$5:$J$44,8,FALSE)*VLOOKUP(AirBSYLD2!BA$4,'[1]INTERNAL PARAMETERS-1'!$B$5:$J$44,3,FALSE)</f>
        <v>0</v>
      </c>
      <c r="BB231" s="44">
        <f>AirBSYLD1!BB231*VLOOKUP(AirBSYLD2!BB$4,'[1]INTERNAL PARAMETERS-1'!$B$5:$J$44,5,FALSE)*VLOOKUP(AirBSYLD2!BB$4,'[1]INTERNAL PARAMETERS-1'!$B$5:$J$44,6,FALSE)*VLOOKUP(AirBSYLD2!BB$4,'[1]INTERNAL PARAMETERS-1'!$B$5:$J$44,3,FALSE) + AirBSYLD1!BB231*(1-VLOOKUP(AirBSYLD2!BB$4,'[1]INTERNAL PARAMETERS-1'!$B$5:$J$44,5,FALSE))*VLOOKUP(AirBSYLD2!BB$4,'[1]INTERNAL PARAMETERS-1'!$B$5:$J$44,8,FALSE)*VLOOKUP(AirBSYLD2!BB$4,'[1]INTERNAL PARAMETERS-1'!$B$5:$J$44,3,FALSE)</f>
        <v>0</v>
      </c>
      <c r="BC231" s="44">
        <f>AirBSYLD1!BC231*VLOOKUP(AirBSYLD2!BC$4,'[1]INTERNAL PARAMETERS-1'!$B$5:$J$44,5,FALSE)*VLOOKUP(AirBSYLD2!BC$4,'[1]INTERNAL PARAMETERS-1'!$B$5:$J$44,6,FALSE)*VLOOKUP(AirBSYLD2!BC$4,'[1]INTERNAL PARAMETERS-1'!$B$5:$J$44,3,FALSE) + AirBSYLD1!BC231*(1-VLOOKUP(AirBSYLD2!BC$4,'[1]INTERNAL PARAMETERS-1'!$B$5:$J$44,5,FALSE))*VLOOKUP(AirBSYLD2!BC$4,'[1]INTERNAL PARAMETERS-1'!$B$5:$J$44,8,FALSE)*VLOOKUP(AirBSYLD2!BC$4,'[1]INTERNAL PARAMETERS-1'!$B$5:$J$44,3,FALSE)</f>
        <v>0</v>
      </c>
      <c r="BD231" s="44">
        <f>AirBSYLD1!BD231*VLOOKUP(AirBSYLD2!BD$4,'[1]INTERNAL PARAMETERS-1'!$B$5:$J$44,5,FALSE)*VLOOKUP(AirBSYLD2!BD$4,'[1]INTERNAL PARAMETERS-1'!$B$5:$J$44,6,FALSE)*VLOOKUP(AirBSYLD2!BD$4,'[1]INTERNAL PARAMETERS-1'!$B$5:$J$44,3,FALSE) + AirBSYLD1!BD231*(1-VLOOKUP(AirBSYLD2!BD$4,'[1]INTERNAL PARAMETERS-1'!$B$5:$J$44,5,FALSE))*VLOOKUP(AirBSYLD2!BD$4,'[1]INTERNAL PARAMETERS-1'!$B$5:$J$44,8,FALSE)*VLOOKUP(AirBSYLD2!BD$4,'[1]INTERNAL PARAMETERS-1'!$B$5:$J$44,3,FALSE)</f>
        <v>0</v>
      </c>
      <c r="BE231" s="44">
        <f>AirBSYLD1!BE231*VLOOKUP(AirBSYLD2!BE$4,'[1]INTERNAL PARAMETERS-1'!$B$5:$J$44,5,FALSE)*VLOOKUP(AirBSYLD2!BE$4,'[1]INTERNAL PARAMETERS-1'!$B$5:$J$44,6,FALSE)*VLOOKUP(AirBSYLD2!BE$4,'[1]INTERNAL PARAMETERS-1'!$B$5:$J$44,3,FALSE) + AirBSYLD1!BE231*(1-VLOOKUP(AirBSYLD2!BE$4,'[1]INTERNAL PARAMETERS-1'!$B$5:$J$44,5,FALSE))*VLOOKUP(AirBSYLD2!BE$4,'[1]INTERNAL PARAMETERS-1'!$B$5:$J$44,8,FALSE)*VLOOKUP(AirBSYLD2!BE$4,'[1]INTERNAL PARAMETERS-1'!$B$5:$J$44,3,FALSE)</f>
        <v>0</v>
      </c>
      <c r="BF231" s="44">
        <f>AirBSYLD1!BF231*VLOOKUP(AirBSYLD2!BF$4,'[1]INTERNAL PARAMETERS-1'!$B$5:$J$44,5,FALSE)*VLOOKUP(AirBSYLD2!BF$4,'[1]INTERNAL PARAMETERS-1'!$B$5:$J$44,6,FALSE)*VLOOKUP(AirBSYLD2!BF$4,'[1]INTERNAL PARAMETERS-1'!$B$5:$J$44,3,FALSE) + AirBSYLD1!BF231*(1-VLOOKUP(AirBSYLD2!BF$4,'[1]INTERNAL PARAMETERS-1'!$B$5:$J$44,5,FALSE))*VLOOKUP(AirBSYLD2!BF$4,'[1]INTERNAL PARAMETERS-1'!$B$5:$J$44,8,FALSE)*VLOOKUP(AirBSYLD2!BF$4,'[1]INTERNAL PARAMETERS-1'!$B$5:$J$44,3,FALSE)</f>
        <v>0</v>
      </c>
      <c r="BG231" s="44">
        <f>AirBSYLD1!BG231*VLOOKUP(AirBSYLD2!BG$4,'[1]INTERNAL PARAMETERS-1'!$B$5:$J$44,5,FALSE)*VLOOKUP(AirBSYLD2!BG$4,'[1]INTERNAL PARAMETERS-1'!$B$5:$J$44,6,FALSE)*VLOOKUP(AirBSYLD2!BG$4,'[1]INTERNAL PARAMETERS-1'!$B$5:$J$44,3,FALSE) + AirBSYLD1!BG231*(1-VLOOKUP(AirBSYLD2!BG$4,'[1]INTERNAL PARAMETERS-1'!$B$5:$J$44,5,FALSE))*VLOOKUP(AirBSYLD2!BG$4,'[1]INTERNAL PARAMETERS-1'!$B$5:$J$44,8,FALSE)*VLOOKUP(AirBSYLD2!BG$4,'[1]INTERNAL PARAMETERS-1'!$B$5:$J$44,3,FALSE)</f>
        <v>0</v>
      </c>
      <c r="BH231" s="44">
        <f>AirBSYLD1!BH231*VLOOKUP(AirBSYLD2!BH$4,'[1]INTERNAL PARAMETERS-1'!$B$5:$J$44,5,FALSE)*VLOOKUP(AirBSYLD2!BH$4,'[1]INTERNAL PARAMETERS-1'!$B$5:$J$44,6,FALSE)*VLOOKUP(AirBSYLD2!BH$4,'[1]INTERNAL PARAMETERS-1'!$B$5:$J$44,3,FALSE) + AirBSYLD1!BH231*(1-VLOOKUP(AirBSYLD2!BH$4,'[1]INTERNAL PARAMETERS-1'!$B$5:$J$44,5,FALSE))*VLOOKUP(AirBSYLD2!BH$4,'[1]INTERNAL PARAMETERS-1'!$B$5:$J$44,8,FALSE)*VLOOKUP(AirBSYLD2!BH$4,'[1]INTERNAL PARAMETERS-1'!$B$5:$J$44,3,FALSE)</f>
        <v>0</v>
      </c>
      <c r="BI231" s="44">
        <f>AirBSYLD1!BI231*VLOOKUP(AirBSYLD2!BI$4,'[1]INTERNAL PARAMETERS-1'!$B$5:$J$44,5,FALSE)*VLOOKUP(AirBSYLD2!BI$4,'[1]INTERNAL PARAMETERS-1'!$B$5:$J$44,6,FALSE)*VLOOKUP(AirBSYLD2!BI$4,'[1]INTERNAL PARAMETERS-1'!$B$5:$J$44,3,FALSE) + AirBSYLD1!BI231*(1-VLOOKUP(AirBSYLD2!BI$4,'[1]INTERNAL PARAMETERS-1'!$B$5:$J$44,5,FALSE))*VLOOKUP(AirBSYLD2!BI$4,'[1]INTERNAL PARAMETERS-1'!$B$5:$J$44,8,FALSE)*VLOOKUP(AirBSYLD2!BI$4,'[1]INTERNAL PARAMETERS-1'!$B$5:$J$44,3,FALSE)</f>
        <v>0</v>
      </c>
      <c r="BJ231" s="44">
        <f>AirBSYLD1!BJ231*VLOOKUP(AirBSYLD2!BJ$4,'[1]INTERNAL PARAMETERS-1'!$B$5:$J$44,5,FALSE)*VLOOKUP(AirBSYLD2!BJ$4,'[1]INTERNAL PARAMETERS-1'!$B$5:$J$44,6,FALSE)*VLOOKUP(AirBSYLD2!BJ$4,'[1]INTERNAL PARAMETERS-1'!$B$5:$J$44,3,FALSE) + AirBSYLD1!BJ231*(1-VLOOKUP(AirBSYLD2!BJ$4,'[1]INTERNAL PARAMETERS-1'!$B$5:$J$44,5,FALSE))*VLOOKUP(AirBSYLD2!BJ$4,'[1]INTERNAL PARAMETERS-1'!$B$5:$J$44,8,FALSE)*VLOOKUP(AirBSYLD2!BJ$4,'[1]INTERNAL PARAMETERS-1'!$B$5:$J$44,3,FALSE)</f>
        <v>0</v>
      </c>
      <c r="BK231" s="44">
        <f>AirBSYLD1!BK231*VLOOKUP(AirBSYLD2!BK$4,'[1]INTERNAL PARAMETERS-1'!$B$5:$J$44,5,FALSE)*VLOOKUP(AirBSYLD2!BK$4,'[1]INTERNAL PARAMETERS-1'!$B$5:$J$44,6,FALSE)*VLOOKUP(AirBSYLD2!BK$4,'[1]INTERNAL PARAMETERS-1'!$B$5:$J$44,3,FALSE) + AirBSYLD1!BK231*(1-VLOOKUP(AirBSYLD2!BK$4,'[1]INTERNAL PARAMETERS-1'!$B$5:$J$44,5,FALSE))*VLOOKUP(AirBSYLD2!BK$4,'[1]INTERNAL PARAMETERS-1'!$B$5:$J$44,8,FALSE)*VLOOKUP(AirBSYLD2!BK$4,'[1]INTERNAL PARAMETERS-1'!$B$5:$J$44,3,FALSE)</f>
        <v>0</v>
      </c>
      <c r="BL231" s="44">
        <f>AirBSYLD1!BL231*VLOOKUP(AirBSYLD2!BL$4,'[1]INTERNAL PARAMETERS-1'!$B$5:$J$44,5,FALSE)*VLOOKUP(AirBSYLD2!BL$4,'[1]INTERNAL PARAMETERS-1'!$B$5:$J$44,6,FALSE)*VLOOKUP(AirBSYLD2!BL$4,'[1]INTERNAL PARAMETERS-1'!$B$5:$J$44,3,FALSE) + AirBSYLD1!BL231*(1-VLOOKUP(AirBSYLD2!BL$4,'[1]INTERNAL PARAMETERS-1'!$B$5:$J$44,5,FALSE))*VLOOKUP(AirBSYLD2!BL$4,'[1]INTERNAL PARAMETERS-1'!$B$5:$J$44,8,FALSE)*VLOOKUP(AirBSYLD2!BL$4,'[1]INTERNAL PARAMETERS-1'!$B$5:$J$44,3,FALSE)</f>
        <v>0</v>
      </c>
      <c r="BM231" s="44">
        <f>AirBSYLD1!BM231*VLOOKUP(AirBSYLD2!BM$4,'[1]INTERNAL PARAMETERS-1'!$B$5:$J$44,5,FALSE)*VLOOKUP(AirBSYLD2!BM$4,'[1]INTERNAL PARAMETERS-1'!$B$5:$J$44,6,FALSE)*VLOOKUP(AirBSYLD2!BM$4,'[1]INTERNAL PARAMETERS-1'!$B$5:$J$44,3,FALSE) + AirBSYLD1!BM231*(1-VLOOKUP(AirBSYLD2!BM$4,'[1]INTERNAL PARAMETERS-1'!$B$5:$J$44,5,FALSE))*VLOOKUP(AirBSYLD2!BM$4,'[1]INTERNAL PARAMETERS-1'!$B$5:$J$44,8,FALSE)*VLOOKUP(AirBSYLD2!BM$4,'[1]INTERNAL PARAMETERS-1'!$B$5:$J$44,3,FALSE)</f>
        <v>0</v>
      </c>
      <c r="BN231" s="44">
        <f>AirBSYLD1!BN231*VLOOKUP(AirBSYLD2!BN$4,'[1]INTERNAL PARAMETERS-1'!$B$5:$J$44,5,FALSE)*VLOOKUP(AirBSYLD2!BN$4,'[1]INTERNAL PARAMETERS-1'!$B$5:$J$44,6,FALSE)*VLOOKUP(AirBSYLD2!BN$4,'[1]INTERNAL PARAMETERS-1'!$B$5:$J$44,3,FALSE) + AirBSYLD1!BN231*(1-VLOOKUP(AirBSYLD2!BN$4,'[1]INTERNAL PARAMETERS-1'!$B$5:$J$44,5,FALSE))*VLOOKUP(AirBSYLD2!BN$4,'[1]INTERNAL PARAMETERS-1'!$B$5:$J$44,8,FALSE)*VLOOKUP(AirBSYLD2!BN$4,'[1]INTERNAL PARAMETERS-1'!$B$5:$J$44,3,FALSE)</f>
        <v>0</v>
      </c>
      <c r="BO231" s="44">
        <f>AirBSYLD1!BO231*VLOOKUP(AirBSYLD2!BO$4,'[1]INTERNAL PARAMETERS-1'!$B$5:$J$44,5,FALSE)*VLOOKUP(AirBSYLD2!BO$4,'[1]INTERNAL PARAMETERS-1'!$B$5:$J$44,6,FALSE)*VLOOKUP(AirBSYLD2!BO$4,'[1]INTERNAL PARAMETERS-1'!$B$5:$J$44,3,FALSE) + AirBSYLD1!BO231*(1-VLOOKUP(AirBSYLD2!BO$4,'[1]INTERNAL PARAMETERS-1'!$B$5:$J$44,5,FALSE))*VLOOKUP(AirBSYLD2!BO$4,'[1]INTERNAL PARAMETERS-1'!$B$5:$J$44,8,FALSE)*VLOOKUP(AirBSYLD2!BO$4,'[1]INTERNAL PARAMETERS-1'!$B$5:$J$44,3,FALSE)</f>
        <v>0</v>
      </c>
      <c r="BP231" s="44">
        <f>AirBSYLD1!BP231*VLOOKUP(AirBSYLD2!BP$4,'[1]INTERNAL PARAMETERS-1'!$B$5:$J$44,5,FALSE)*VLOOKUP(AirBSYLD2!BP$4,'[1]INTERNAL PARAMETERS-1'!$B$5:$J$44,6,FALSE)*VLOOKUP(AirBSYLD2!BP$4,'[1]INTERNAL PARAMETERS-1'!$B$5:$J$44,3,FALSE) + AirBSYLD1!BP231*(1-VLOOKUP(AirBSYLD2!BP$4,'[1]INTERNAL PARAMETERS-1'!$B$5:$J$44,5,FALSE))*VLOOKUP(AirBSYLD2!BP$4,'[1]INTERNAL PARAMETERS-1'!$B$5:$J$44,8,FALSE)*VLOOKUP(AirBSYLD2!BP$4,'[1]INTERNAL PARAMETERS-1'!$B$5:$J$44,3,FALSE)</f>
        <v>0</v>
      </c>
      <c r="BQ231" s="44">
        <f>AirBSYLD1!BQ231*VLOOKUP(AirBSYLD2!BQ$4,'[1]INTERNAL PARAMETERS-1'!$B$5:$J$44,5,FALSE)*VLOOKUP(AirBSYLD2!BQ$4,'[1]INTERNAL PARAMETERS-1'!$B$5:$J$44,6,FALSE)*VLOOKUP(AirBSYLD2!BQ$4,'[1]INTERNAL PARAMETERS-1'!$B$5:$J$44,3,FALSE) + AirBSYLD1!BQ231*(1-VLOOKUP(AirBSYLD2!BQ$4,'[1]INTERNAL PARAMETERS-1'!$B$5:$J$44,5,FALSE))*VLOOKUP(AirBSYLD2!BQ$4,'[1]INTERNAL PARAMETERS-1'!$B$5:$J$44,8,FALSE)*VLOOKUP(AirBSYLD2!BQ$4,'[1]INTERNAL PARAMETERS-1'!$B$5:$J$44,3,FALSE)</f>
        <v>0</v>
      </c>
      <c r="BR231" s="44">
        <f>AirBSYLD1!BR231*VLOOKUP(AirBSYLD2!BR$4,'[1]INTERNAL PARAMETERS-1'!$B$5:$J$44,5,FALSE)*VLOOKUP(AirBSYLD2!BR$4,'[1]INTERNAL PARAMETERS-1'!$B$5:$J$44,6,FALSE)*VLOOKUP(AirBSYLD2!BR$4,'[1]INTERNAL PARAMETERS-1'!$B$5:$J$44,3,FALSE) + AirBSYLD1!BR231*(1-VLOOKUP(AirBSYLD2!BR$4,'[1]INTERNAL PARAMETERS-1'!$B$5:$J$44,5,FALSE))*VLOOKUP(AirBSYLD2!BR$4,'[1]INTERNAL PARAMETERS-1'!$B$5:$J$44,8,FALSE)*VLOOKUP(AirBSYLD2!BR$4,'[1]INTERNAL PARAMETERS-1'!$B$5:$J$44,3,FALSE)</f>
        <v>0</v>
      </c>
      <c r="BS231" s="44">
        <f>AirBSYLD1!BS231*VLOOKUP(AirBSYLD2!BS$4,'[1]INTERNAL PARAMETERS-1'!$B$5:$J$44,5,FALSE)*VLOOKUP(AirBSYLD2!BS$4,'[1]INTERNAL PARAMETERS-1'!$B$5:$J$44,6,FALSE)*VLOOKUP(AirBSYLD2!BS$4,'[1]INTERNAL PARAMETERS-1'!$B$5:$J$44,3,FALSE) + AirBSYLD1!BS231*(1-VLOOKUP(AirBSYLD2!BS$4,'[1]INTERNAL PARAMETERS-1'!$B$5:$J$44,5,FALSE))*VLOOKUP(AirBSYLD2!BS$4,'[1]INTERNAL PARAMETERS-1'!$B$5:$J$44,8,FALSE)*VLOOKUP(AirBSYLD2!BS$4,'[1]INTERNAL PARAMETERS-1'!$B$5:$J$44,3,FALSE)</f>
        <v>0</v>
      </c>
      <c r="BT231" s="44">
        <f>AirBSYLD1!BT231*VLOOKUP(AirBSYLD2!BT$4,'[1]INTERNAL PARAMETERS-1'!$B$5:$J$44,5,FALSE)*VLOOKUP(AirBSYLD2!BT$4,'[1]INTERNAL PARAMETERS-1'!$B$5:$J$44,6,FALSE)*VLOOKUP(AirBSYLD2!BT$4,'[1]INTERNAL PARAMETERS-1'!$B$5:$J$44,3,FALSE) + AirBSYLD1!BT231*(1-VLOOKUP(AirBSYLD2!BT$4,'[1]INTERNAL PARAMETERS-1'!$B$5:$J$44,5,FALSE))*VLOOKUP(AirBSYLD2!BT$4,'[1]INTERNAL PARAMETERS-1'!$B$5:$J$44,8,FALSE)*VLOOKUP(AirBSYLD2!BT$4,'[1]INTERNAL PARAMETERS-1'!$B$5:$J$44,3,FALSE)</f>
        <v>0</v>
      </c>
      <c r="BU231" s="44">
        <f>AirBSYLD1!BU231*VLOOKUP(AirBSYLD2!BU$4,'[1]INTERNAL PARAMETERS-1'!$B$5:$J$44,5,FALSE)*VLOOKUP(AirBSYLD2!BU$4,'[1]INTERNAL PARAMETERS-1'!$B$5:$J$44,6,FALSE)*VLOOKUP(AirBSYLD2!BU$4,'[1]INTERNAL PARAMETERS-1'!$B$5:$J$44,3,FALSE) + AirBSYLD1!BU231*(1-VLOOKUP(AirBSYLD2!BU$4,'[1]INTERNAL PARAMETERS-1'!$B$5:$J$44,5,FALSE))*VLOOKUP(AirBSYLD2!BU$4,'[1]INTERNAL PARAMETERS-1'!$B$5:$J$44,8,FALSE)*VLOOKUP(AirBSYLD2!BU$4,'[1]INTERNAL PARAMETERS-1'!$B$5:$J$44,3,FALSE)</f>
        <v>0</v>
      </c>
      <c r="BV231" s="44">
        <f>AirBSYLD1!BV231*VLOOKUP(AirBSYLD2!BV$4,'[1]INTERNAL PARAMETERS-1'!$B$5:$J$44,5,FALSE)*VLOOKUP(AirBSYLD2!BV$4,'[1]INTERNAL PARAMETERS-1'!$B$5:$J$44,6,FALSE)*VLOOKUP(AirBSYLD2!BV$4,'[1]INTERNAL PARAMETERS-1'!$B$5:$J$44,3,FALSE) + AirBSYLD1!BV231*(1-VLOOKUP(AirBSYLD2!BV$4,'[1]INTERNAL PARAMETERS-1'!$B$5:$J$44,5,FALSE))*VLOOKUP(AirBSYLD2!BV$4,'[1]INTERNAL PARAMETERS-1'!$B$5:$J$44,8,FALSE)*VLOOKUP(AirBSYLD2!BV$4,'[1]INTERNAL PARAMETERS-1'!$B$5:$J$44,3,FALSE)</f>
        <v>0</v>
      </c>
      <c r="BW231" s="44">
        <f>AirBSYLD1!BW231*VLOOKUP(AirBSYLD2!BW$4,'[1]INTERNAL PARAMETERS-1'!$B$5:$J$44,5,FALSE)*VLOOKUP(AirBSYLD2!BW$4,'[1]INTERNAL PARAMETERS-1'!$B$5:$J$44,6,FALSE)*VLOOKUP(AirBSYLD2!BW$4,'[1]INTERNAL PARAMETERS-1'!$B$5:$J$44,3,FALSE) + AirBSYLD1!BW231*(1-VLOOKUP(AirBSYLD2!BW$4,'[1]INTERNAL PARAMETERS-1'!$B$5:$J$44,5,FALSE))*VLOOKUP(AirBSYLD2!BW$4,'[1]INTERNAL PARAMETERS-1'!$B$5:$J$44,8,FALSE)*VLOOKUP(AirBSYLD2!BW$4,'[1]INTERNAL PARAMETERS-1'!$B$5:$J$44,3,FALSE)</f>
        <v>0</v>
      </c>
      <c r="BX231" s="44">
        <f>AirBSYLD1!BX231*VLOOKUP(AirBSYLD2!BX$4,'[1]INTERNAL PARAMETERS-1'!$B$5:$J$44,5,FALSE)*VLOOKUP(AirBSYLD2!BX$4,'[1]INTERNAL PARAMETERS-1'!$B$5:$J$44,6,FALSE)*VLOOKUP(AirBSYLD2!BX$4,'[1]INTERNAL PARAMETERS-1'!$B$5:$J$44,3,FALSE) + AirBSYLD1!BX231*(1-VLOOKUP(AirBSYLD2!BX$4,'[1]INTERNAL PARAMETERS-1'!$B$5:$J$44,5,FALSE))*VLOOKUP(AirBSYLD2!BX$4,'[1]INTERNAL PARAMETERS-1'!$B$5:$J$44,8,FALSE)*VLOOKUP(AirBSYLD2!BX$4,'[1]INTERNAL PARAMETERS-1'!$B$5:$J$44,3,FALSE)</f>
        <v>0</v>
      </c>
      <c r="BY231" s="44">
        <f>AirBSYLD1!BY231*VLOOKUP(AirBSYLD2!BY$4,'[1]INTERNAL PARAMETERS-1'!$B$5:$J$44,5,FALSE)*VLOOKUP(AirBSYLD2!BY$4,'[1]INTERNAL PARAMETERS-1'!$B$5:$J$44,6,FALSE)*VLOOKUP(AirBSYLD2!BY$4,'[1]INTERNAL PARAMETERS-1'!$B$5:$J$44,3,FALSE) + AirBSYLD1!BY231*(1-VLOOKUP(AirBSYLD2!BY$4,'[1]INTERNAL PARAMETERS-1'!$B$5:$J$44,5,FALSE))*VLOOKUP(AirBSYLD2!BY$4,'[1]INTERNAL PARAMETERS-1'!$B$5:$J$44,8,FALSE)*VLOOKUP(AirBSYLD2!BY$4,'[1]INTERNAL PARAMETERS-1'!$B$5:$J$44,3,FALSE)</f>
        <v>0</v>
      </c>
      <c r="BZ231" s="44">
        <f>AirBSYLD1!BZ231*VLOOKUP(AirBSYLD2!BZ$4,'[1]INTERNAL PARAMETERS-1'!$B$5:$J$44,5,FALSE)*VLOOKUP(AirBSYLD2!BZ$4,'[1]INTERNAL PARAMETERS-1'!$B$5:$J$44,6,FALSE)*VLOOKUP(AirBSYLD2!BZ$4,'[1]INTERNAL PARAMETERS-1'!$B$5:$J$44,3,FALSE) + AirBSYLD1!BZ231*(1-VLOOKUP(AirBSYLD2!BZ$4,'[1]INTERNAL PARAMETERS-1'!$B$5:$J$44,5,FALSE))*VLOOKUP(AirBSYLD2!BZ$4,'[1]INTERNAL PARAMETERS-1'!$B$5:$J$44,8,FALSE)*VLOOKUP(AirBSYLD2!BZ$4,'[1]INTERNAL PARAMETERS-1'!$B$5:$J$44,3,FALSE)</f>
        <v>0</v>
      </c>
      <c r="CA231" s="44">
        <f>AirBSYLD1!CA231*VLOOKUP(AirBSYLD2!CA$4,'[1]INTERNAL PARAMETERS-1'!$B$5:$J$44,5,FALSE)*VLOOKUP(AirBSYLD2!CA$4,'[1]INTERNAL PARAMETERS-1'!$B$5:$J$44,6,FALSE)*VLOOKUP(AirBSYLD2!CA$4,'[1]INTERNAL PARAMETERS-1'!$B$5:$J$44,3,FALSE) + AirBSYLD1!CA231*(1-VLOOKUP(AirBSYLD2!CA$4,'[1]INTERNAL PARAMETERS-1'!$B$5:$J$44,5,FALSE))*VLOOKUP(AirBSYLD2!CA$4,'[1]INTERNAL PARAMETERS-1'!$B$5:$J$44,8,FALSE)*VLOOKUP(AirBSYLD2!CA$4,'[1]INTERNAL PARAMETERS-1'!$B$5:$J$44,3,FALSE)</f>
        <v>0</v>
      </c>
      <c r="CB231" s="44">
        <f>AirBSYLD1!CB231*VLOOKUP(AirBSYLD2!CB$4,'[1]INTERNAL PARAMETERS-1'!$B$5:$J$44,5,FALSE)*VLOOKUP(AirBSYLD2!CB$4,'[1]INTERNAL PARAMETERS-1'!$B$5:$J$44,6,FALSE)*VLOOKUP(AirBSYLD2!CB$4,'[1]INTERNAL PARAMETERS-1'!$B$5:$J$44,3,FALSE) + AirBSYLD1!CB231*(1-VLOOKUP(AirBSYLD2!CB$4,'[1]INTERNAL PARAMETERS-1'!$B$5:$J$44,5,FALSE))*VLOOKUP(AirBSYLD2!CB$4,'[1]INTERNAL PARAMETERS-1'!$B$5:$J$44,8,FALSE)*VLOOKUP(AirBSYLD2!CB$4,'[1]INTERNAL PARAMETERS-1'!$B$5:$J$44,3,FALSE)</f>
        <v>0</v>
      </c>
      <c r="CC231" s="44">
        <f>AirBSYLD1!CC231*VLOOKUP(AirBSYLD2!CC$4,'[1]INTERNAL PARAMETERS-1'!$B$5:$J$44,5,FALSE)*VLOOKUP(AirBSYLD2!CC$4,'[1]INTERNAL PARAMETERS-1'!$B$5:$J$44,6,FALSE)*VLOOKUP(AirBSYLD2!CC$4,'[1]INTERNAL PARAMETERS-1'!$B$5:$J$44,3,FALSE) + AirBSYLD1!CC231*(1-VLOOKUP(AirBSYLD2!CC$4,'[1]INTERNAL PARAMETERS-1'!$B$5:$J$44,5,FALSE))*VLOOKUP(AirBSYLD2!CC$4,'[1]INTERNAL PARAMETERS-1'!$B$5:$J$44,8,FALSE)*VLOOKUP(AirBSYLD2!CC$4,'[1]INTERNAL PARAMETERS-1'!$B$5:$J$44,3,FALSE)</f>
        <v>0</v>
      </c>
      <c r="CD231" s="44">
        <f>AirBSYLD1!CD231*VLOOKUP(AirBSYLD2!CD$4,'[1]INTERNAL PARAMETERS-1'!$B$5:$J$44,5,FALSE)*VLOOKUP(AirBSYLD2!CD$4,'[1]INTERNAL PARAMETERS-1'!$B$5:$J$44,6,FALSE)*VLOOKUP(AirBSYLD2!CD$4,'[1]INTERNAL PARAMETERS-1'!$B$5:$J$44,3,FALSE) + AirBSYLD1!CD231*(1-VLOOKUP(AirBSYLD2!CD$4,'[1]INTERNAL PARAMETERS-1'!$B$5:$J$44,5,FALSE))*VLOOKUP(AirBSYLD2!CD$4,'[1]INTERNAL PARAMETERS-1'!$B$5:$J$44,8,FALSE)*VLOOKUP(AirBSYLD2!CD$4,'[1]INTERNAL PARAMETERS-1'!$B$5:$J$44,3,FALSE)</f>
        <v>0</v>
      </c>
      <c r="CE231" s="44">
        <f>AirBSYLD1!CE231*VLOOKUP(AirBSYLD2!CE$4,'[1]INTERNAL PARAMETERS-1'!$B$5:$J$44,5,FALSE)*VLOOKUP(AirBSYLD2!CE$4,'[1]INTERNAL PARAMETERS-1'!$B$5:$J$44,6,FALSE)*VLOOKUP(AirBSYLD2!CE$4,'[1]INTERNAL PARAMETERS-1'!$B$5:$J$44,3,FALSE) + AirBSYLD1!CE231*(1-VLOOKUP(AirBSYLD2!CE$4,'[1]INTERNAL PARAMETERS-1'!$B$5:$J$44,5,FALSE))*VLOOKUP(AirBSYLD2!CE$4,'[1]INTERNAL PARAMETERS-1'!$B$5:$J$44,8,FALSE)*VLOOKUP(AirBSYLD2!CE$4,'[1]INTERNAL PARAMETERS-1'!$B$5:$J$44,3,FALSE)</f>
        <v>0</v>
      </c>
      <c r="CF231" s="44">
        <f>AirBSYLD1!CF231*VLOOKUP(AirBSYLD2!CF$4,'[1]INTERNAL PARAMETERS-1'!$B$5:$J$44,5,FALSE)*VLOOKUP(AirBSYLD2!CF$4,'[1]INTERNAL PARAMETERS-1'!$B$5:$J$44,6,FALSE)*VLOOKUP(AirBSYLD2!CF$4,'[1]INTERNAL PARAMETERS-1'!$B$5:$J$44,3,FALSE) + AirBSYLD1!CF231*(1-VLOOKUP(AirBSYLD2!CF$4,'[1]INTERNAL PARAMETERS-1'!$B$5:$J$44,5,FALSE))*VLOOKUP(AirBSYLD2!CF$4,'[1]INTERNAL PARAMETERS-1'!$B$5:$J$44,8,FALSE)*VLOOKUP(AirBSYLD2!CF$4,'[1]INTERNAL PARAMETERS-1'!$B$5:$J$44,3,FALSE)</f>
        <v>0</v>
      </c>
      <c r="CG231" s="44">
        <f>AirBSYLD1!CG231*VLOOKUP(AirBSYLD2!CG$4,'[1]INTERNAL PARAMETERS-1'!$B$5:$J$44,5,FALSE)*VLOOKUP(AirBSYLD2!CG$4,'[1]INTERNAL PARAMETERS-1'!$B$5:$J$44,6,FALSE)*VLOOKUP(AirBSYLD2!CG$4,'[1]INTERNAL PARAMETERS-1'!$B$5:$J$44,3,FALSE) + AirBSYLD1!CG231*(1-VLOOKUP(AirBSYLD2!CG$4,'[1]INTERNAL PARAMETERS-1'!$B$5:$J$44,5,FALSE))*VLOOKUP(AirBSYLD2!CG$4,'[1]INTERNAL PARAMETERS-1'!$B$5:$J$44,8,FALSE)*VLOOKUP(AirBSYLD2!CG$4,'[1]INTERNAL PARAMETERS-1'!$B$5:$J$44,3,FALSE)</f>
        <v>0</v>
      </c>
      <c r="CH231" s="43">
        <f>AirBSYLD1!CH231*VLOOKUP(AirBSYLD2!CH$4,'[1]INTERNAL PARAMETERS-1'!$B$5:$J$44,5,FALSE)*VLOOKUP(AirBSYLD2!CH$4,'[1]INTERNAL PARAMETERS-1'!$B$5:$J$44,6,FALSE)*VLOOKUP(AirBSYLD2!CH$4,'[1]INTERNAL PARAMETERS-1'!$B$5:$J$44,3,FALSE) + AirBSYLD1!CH231*(1-VLOOKUP(AirBSYLD2!CH$4,'[1]INTERNAL PARAMETERS-1'!$B$5:$J$44,5,FALSE))*VLOOKUP(AirBSYLD2!CH$4,'[1]INTERNAL PARAMETERS-1'!$B$5:$J$44,8,FALSE)*VLOOKUP(AirBSYLD2!CH$4,'[1]INTERNAL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AirBS!X232</f>
        <v>0</v>
      </c>
      <c r="F232" s="59">
        <f>'[1]INTERNAL PARAMETERS-1'!M16</f>
        <v>30.094999999999999</v>
      </c>
      <c r="G232" s="45">
        <f>AirBSYLD1!G232*VLOOKUP(AirBSYLD2!G$4,'[1]INTERNAL PARAMETERS-1'!$B$5:$J$44,5,FALSE)*VLOOKUP(AirBSYLD2!G$4,'[1]INTERNAL PARAMETERS-1'!$B$5:$J$44,7,FALSE)*AirBSYLD2!$F232 + AirBSYLD1!G232*(1-VLOOKUP(AirBSYLD2!G$4,'[1]INTERNAL PARAMETERS-1'!$B$5:$J$44,5,FALSE))*VLOOKUP(AirBSYLD2!G$4,'[1]INTERNAL PARAMETERS-1'!$B$5:$J$44,9,FALSE)*AirBSYLD2!$F232</f>
        <v>0</v>
      </c>
      <c r="H232" s="44">
        <f>AirBSYLD1!H232*VLOOKUP(AirBSYLD2!H$4,'[1]INTERNAL PARAMETERS-1'!$B$5:$J$44,5,FALSE)*VLOOKUP(AirBSYLD2!H$4,'[1]INTERNAL PARAMETERS-1'!$B$5:$J$44,7,FALSE)*AirBSYLD2!$F232 + AirBSYLD1!H232*(1-VLOOKUP(AirBSYLD2!H$4,'[1]INTERNAL PARAMETERS-1'!$B$5:$J$44,5,FALSE))*VLOOKUP(AirBSYLD2!H$4,'[1]INTERNAL PARAMETERS-1'!$B$5:$J$44,9,FALSE)*AirBSYLD2!$F232</f>
        <v>0</v>
      </c>
      <c r="I232" s="44">
        <f>AirBSYLD1!I232*VLOOKUP(AirBSYLD2!I$4,'[1]INTERNAL PARAMETERS-1'!$B$5:$J$44,5,FALSE)*VLOOKUP(AirBSYLD2!I$4,'[1]INTERNAL PARAMETERS-1'!$B$5:$J$44,7,FALSE)*AirBSYLD2!$F232 + AirBSYLD1!I232*(1-VLOOKUP(AirBSYLD2!I$4,'[1]INTERNAL PARAMETERS-1'!$B$5:$J$44,5,FALSE))*VLOOKUP(AirBSYLD2!I$4,'[1]INTERNAL PARAMETERS-1'!$B$5:$J$44,9,FALSE)*AirBSYLD2!$F232</f>
        <v>0</v>
      </c>
      <c r="J232" s="44">
        <f>AirBSYLD1!J232*VLOOKUP(AirBSYLD2!J$4,'[1]INTERNAL PARAMETERS-1'!$B$5:$J$44,5,FALSE)*VLOOKUP(AirBSYLD2!J$4,'[1]INTERNAL PARAMETERS-1'!$B$5:$J$44,7,FALSE)*AirBSYLD2!$F232 + AirBSYLD1!J232*(1-VLOOKUP(AirBSYLD2!J$4,'[1]INTERNAL PARAMETERS-1'!$B$5:$J$44,5,FALSE))*VLOOKUP(AirBSYLD2!J$4,'[1]INTERNAL PARAMETERS-1'!$B$5:$J$44,9,FALSE)*AirBSYLD2!$F232</f>
        <v>0</v>
      </c>
      <c r="K232" s="44">
        <f>AirBSYLD1!K232*VLOOKUP(AirBSYLD2!K$4,'[1]INTERNAL PARAMETERS-1'!$B$5:$J$44,5,FALSE)*VLOOKUP(AirBSYLD2!K$4,'[1]INTERNAL PARAMETERS-1'!$B$5:$J$44,7,FALSE)*AirBSYLD2!$F232 + AirBSYLD1!K232*(1-VLOOKUP(AirBSYLD2!K$4,'[1]INTERNAL PARAMETERS-1'!$B$5:$J$44,5,FALSE))*VLOOKUP(AirBSYLD2!K$4,'[1]INTERNAL PARAMETERS-1'!$B$5:$J$44,9,FALSE)*AirBSYLD2!$F232</f>
        <v>0</v>
      </c>
      <c r="L232" s="44">
        <f>AirBSYLD1!L232*VLOOKUP(AirBSYLD2!L$4,'[1]INTERNAL PARAMETERS-1'!$B$5:$J$44,5,FALSE)*VLOOKUP(AirBSYLD2!L$4,'[1]INTERNAL PARAMETERS-1'!$B$5:$J$44,7,FALSE)*AirBSYLD2!$F232 + AirBSYLD1!L232*(1-VLOOKUP(AirBSYLD2!L$4,'[1]INTERNAL PARAMETERS-1'!$B$5:$J$44,5,FALSE))*VLOOKUP(AirBSYLD2!L$4,'[1]INTERNAL PARAMETERS-1'!$B$5:$J$44,9,FALSE)*AirBSYLD2!$F232</f>
        <v>0</v>
      </c>
      <c r="M232" s="44">
        <f>AirBSYLD1!M232*VLOOKUP(AirBSYLD2!M$4,'[1]INTERNAL PARAMETERS-1'!$B$5:$J$44,5,FALSE)*VLOOKUP(AirBSYLD2!M$4,'[1]INTERNAL PARAMETERS-1'!$B$5:$J$44,7,FALSE)*AirBSYLD2!$F232 + AirBSYLD1!M232*(1-VLOOKUP(AirBSYLD2!M$4,'[1]INTERNAL PARAMETERS-1'!$B$5:$J$44,5,FALSE))*VLOOKUP(AirBSYLD2!M$4,'[1]INTERNAL PARAMETERS-1'!$B$5:$J$44,9,FALSE)*AirBSYLD2!$F232</f>
        <v>0</v>
      </c>
      <c r="N232" s="44">
        <f>AirBSYLD1!N232*VLOOKUP(AirBSYLD2!N$4,'[1]INTERNAL PARAMETERS-1'!$B$5:$J$44,5,FALSE)*VLOOKUP(AirBSYLD2!N$4,'[1]INTERNAL PARAMETERS-1'!$B$5:$J$44,7,FALSE)*AirBSYLD2!$F232 + AirBSYLD1!N232*(1-VLOOKUP(AirBSYLD2!N$4,'[1]INTERNAL PARAMETERS-1'!$B$5:$J$44,5,FALSE))*VLOOKUP(AirBSYLD2!N$4,'[1]INTERNAL PARAMETERS-1'!$B$5:$J$44,9,FALSE)*AirBSYLD2!$F232</f>
        <v>0</v>
      </c>
      <c r="O232" s="44">
        <f>AirBSYLD1!O232*VLOOKUP(AirBSYLD2!O$4,'[1]INTERNAL PARAMETERS-1'!$B$5:$J$44,5,FALSE)*VLOOKUP(AirBSYLD2!O$4,'[1]INTERNAL PARAMETERS-1'!$B$5:$J$44,7,FALSE)*AirBSYLD2!$F232 + AirBSYLD1!O232*(1-VLOOKUP(AirBSYLD2!O$4,'[1]INTERNAL PARAMETERS-1'!$B$5:$J$44,5,FALSE))*VLOOKUP(AirBSYLD2!O$4,'[1]INTERNAL PARAMETERS-1'!$B$5:$J$44,9,FALSE)*AirBSYLD2!$F232</f>
        <v>0</v>
      </c>
      <c r="P232" s="44">
        <f>AirBSYLD1!P232*VLOOKUP(AirBSYLD2!P$4,'[1]INTERNAL PARAMETERS-1'!$B$5:$J$44,5,FALSE)*VLOOKUP(AirBSYLD2!P$4,'[1]INTERNAL PARAMETERS-1'!$B$5:$J$44,7,FALSE)*AirBSYLD2!$F232 + AirBSYLD1!P232*(1-VLOOKUP(AirBSYLD2!P$4,'[1]INTERNAL PARAMETERS-1'!$B$5:$J$44,5,FALSE))*VLOOKUP(AirBSYLD2!P$4,'[1]INTERNAL PARAMETERS-1'!$B$5:$J$44,9,FALSE)*AirBSYLD2!$F232</f>
        <v>0</v>
      </c>
      <c r="Q232" s="44">
        <f>AirBSYLD1!Q232*VLOOKUP(AirBSYLD2!Q$4,'[1]INTERNAL PARAMETERS-1'!$B$5:$J$44,5,FALSE)*VLOOKUP(AirBSYLD2!Q$4,'[1]INTERNAL PARAMETERS-1'!$B$5:$J$44,7,FALSE)*AirBSYLD2!$F232 + AirBSYLD1!Q232*(1-VLOOKUP(AirBSYLD2!Q$4,'[1]INTERNAL PARAMETERS-1'!$B$5:$J$44,5,FALSE))*VLOOKUP(AirBSYLD2!Q$4,'[1]INTERNAL PARAMETERS-1'!$B$5:$J$44,9,FALSE)*AirBSYLD2!$F232</f>
        <v>0</v>
      </c>
      <c r="R232" s="44">
        <f>AirBSYLD1!R232*VLOOKUP(AirBSYLD2!R$4,'[1]INTERNAL PARAMETERS-1'!$B$5:$J$44,5,FALSE)*VLOOKUP(AirBSYLD2!R$4,'[1]INTERNAL PARAMETERS-1'!$B$5:$J$44,7,FALSE)*AirBSYLD2!$F232 + AirBSYLD1!R232*(1-VLOOKUP(AirBSYLD2!R$4,'[1]INTERNAL PARAMETERS-1'!$B$5:$J$44,5,FALSE))*VLOOKUP(AirBSYLD2!R$4,'[1]INTERNAL PARAMETERS-1'!$B$5:$J$44,9,FALSE)*AirBSYLD2!$F232</f>
        <v>0</v>
      </c>
      <c r="S232" s="44">
        <f>AirBSYLD1!S232*VLOOKUP(AirBSYLD2!S$4,'[1]INTERNAL PARAMETERS-1'!$B$5:$J$44,5,FALSE)*VLOOKUP(AirBSYLD2!S$4,'[1]INTERNAL PARAMETERS-1'!$B$5:$J$44,7,FALSE)*AirBSYLD2!$F232 + AirBSYLD1!S232*(1-VLOOKUP(AirBSYLD2!S$4,'[1]INTERNAL PARAMETERS-1'!$B$5:$J$44,5,FALSE))*VLOOKUP(AirBSYLD2!S$4,'[1]INTERNAL PARAMETERS-1'!$B$5:$J$44,9,FALSE)*AirBSYLD2!$F232</f>
        <v>0</v>
      </c>
      <c r="T232" s="44">
        <f>AirBSYLD1!T232*VLOOKUP(AirBSYLD2!T$4,'[1]INTERNAL PARAMETERS-1'!$B$5:$J$44,5,FALSE)*VLOOKUP(AirBSYLD2!T$4,'[1]INTERNAL PARAMETERS-1'!$B$5:$J$44,7,FALSE)*AirBSYLD2!$F232 + AirBSYLD1!T232*(1-VLOOKUP(AirBSYLD2!T$4,'[1]INTERNAL PARAMETERS-1'!$B$5:$J$44,5,FALSE))*VLOOKUP(AirBSYLD2!T$4,'[1]INTERNAL PARAMETERS-1'!$B$5:$J$44,9,FALSE)*AirBSYLD2!$F232</f>
        <v>0</v>
      </c>
      <c r="U232" s="44">
        <f>AirBSYLD1!U232*VLOOKUP(AirBSYLD2!U$4,'[1]INTERNAL PARAMETERS-1'!$B$5:$J$44,5,FALSE)*VLOOKUP(AirBSYLD2!U$4,'[1]INTERNAL PARAMETERS-1'!$B$5:$J$44,7,FALSE)*AirBSYLD2!$F232 + AirBSYLD1!U232*(1-VLOOKUP(AirBSYLD2!U$4,'[1]INTERNAL PARAMETERS-1'!$B$5:$J$44,5,FALSE))*VLOOKUP(AirBSYLD2!U$4,'[1]INTERNAL PARAMETERS-1'!$B$5:$J$44,9,FALSE)*AirBSYLD2!$F232</f>
        <v>0</v>
      </c>
      <c r="V232" s="44">
        <f>AirBSYLD1!V232*VLOOKUP(AirBSYLD2!V$4,'[1]INTERNAL PARAMETERS-1'!$B$5:$J$44,5,FALSE)*VLOOKUP(AirBSYLD2!V$4,'[1]INTERNAL PARAMETERS-1'!$B$5:$J$44,7,FALSE)*AirBSYLD2!$F232 + AirBSYLD1!V232*(1-VLOOKUP(AirBSYLD2!V$4,'[1]INTERNAL PARAMETERS-1'!$B$5:$J$44,5,FALSE))*VLOOKUP(AirBSYLD2!V$4,'[1]INTERNAL PARAMETERS-1'!$B$5:$J$44,9,FALSE)*AirBSYLD2!$F232</f>
        <v>0</v>
      </c>
      <c r="W232" s="44">
        <f>AirBSYLD1!W232*VLOOKUP(AirBSYLD2!W$4,'[1]INTERNAL PARAMETERS-1'!$B$5:$J$44,5,FALSE)*VLOOKUP(AirBSYLD2!W$4,'[1]INTERNAL PARAMETERS-1'!$B$5:$J$44,7,FALSE)*AirBSYLD2!$F232 + AirBSYLD1!W232*(1-VLOOKUP(AirBSYLD2!W$4,'[1]INTERNAL PARAMETERS-1'!$B$5:$J$44,5,FALSE))*VLOOKUP(AirBSYLD2!W$4,'[1]INTERNAL PARAMETERS-1'!$B$5:$J$44,9,FALSE)*AirBSYLD2!$F232</f>
        <v>0</v>
      </c>
      <c r="X232" s="44">
        <f>AirBSYLD1!X232*VLOOKUP(AirBSYLD2!X$4,'[1]INTERNAL PARAMETERS-1'!$B$5:$J$44,5,FALSE)*VLOOKUP(AirBSYLD2!X$4,'[1]INTERNAL PARAMETERS-1'!$B$5:$J$44,7,FALSE)*AirBSYLD2!$F232 + AirBSYLD1!X232*(1-VLOOKUP(AirBSYLD2!X$4,'[1]INTERNAL PARAMETERS-1'!$B$5:$J$44,5,FALSE))*VLOOKUP(AirBSYLD2!X$4,'[1]INTERNAL PARAMETERS-1'!$B$5:$J$44,9,FALSE)*AirBSYLD2!$F232</f>
        <v>0</v>
      </c>
      <c r="Y232" s="44">
        <f>AirBSYLD1!Y232*VLOOKUP(AirBSYLD2!Y$4,'[1]INTERNAL PARAMETERS-1'!$B$5:$J$44,5,FALSE)*VLOOKUP(AirBSYLD2!Y$4,'[1]INTERNAL PARAMETERS-1'!$B$5:$J$44,7,FALSE)*AirBSYLD2!$F232 + AirBSYLD1!Y232*(1-VLOOKUP(AirBSYLD2!Y$4,'[1]INTERNAL PARAMETERS-1'!$B$5:$J$44,5,FALSE))*VLOOKUP(AirBSYLD2!Y$4,'[1]INTERNAL PARAMETERS-1'!$B$5:$J$44,9,FALSE)*AirBSYLD2!$F232</f>
        <v>0</v>
      </c>
      <c r="Z232" s="44">
        <f>AirBSYLD1!Z232*VLOOKUP(AirBSYLD2!Z$4,'[1]INTERNAL PARAMETERS-1'!$B$5:$J$44,5,FALSE)*VLOOKUP(AirBSYLD2!Z$4,'[1]INTERNAL PARAMETERS-1'!$B$5:$J$44,7,FALSE)*AirBSYLD2!$F232 + AirBSYLD1!Z232*(1-VLOOKUP(AirBSYLD2!Z$4,'[1]INTERNAL PARAMETERS-1'!$B$5:$J$44,5,FALSE))*VLOOKUP(AirBSYLD2!Z$4,'[1]INTERNAL PARAMETERS-1'!$B$5:$J$44,9,FALSE)*AirBSYLD2!$F232</f>
        <v>0</v>
      </c>
      <c r="AA232" s="44">
        <f>AirBSYLD1!AA232*VLOOKUP(AirBSYLD2!AA$4,'[1]INTERNAL PARAMETERS-1'!$B$5:$J$44,5,FALSE)*VLOOKUP(AirBSYLD2!AA$4,'[1]INTERNAL PARAMETERS-1'!$B$5:$J$44,7,FALSE)*AirBSYLD2!$F232 + AirBSYLD1!AA232*(1-VLOOKUP(AirBSYLD2!AA$4,'[1]INTERNAL PARAMETERS-1'!$B$5:$J$44,5,FALSE))*VLOOKUP(AirBSYLD2!AA$4,'[1]INTERNAL PARAMETERS-1'!$B$5:$J$44,9,FALSE)*AirBSYLD2!$F232</f>
        <v>0</v>
      </c>
      <c r="AB232" s="44">
        <f>AirBSYLD1!AB232*VLOOKUP(AirBSYLD2!AB$4,'[1]INTERNAL PARAMETERS-1'!$B$5:$J$44,5,FALSE)*VLOOKUP(AirBSYLD2!AB$4,'[1]INTERNAL PARAMETERS-1'!$B$5:$J$44,7,FALSE)*AirBSYLD2!$F232 + AirBSYLD1!AB232*(1-VLOOKUP(AirBSYLD2!AB$4,'[1]INTERNAL PARAMETERS-1'!$B$5:$J$44,5,FALSE))*VLOOKUP(AirBSYLD2!AB$4,'[1]INTERNAL PARAMETERS-1'!$B$5:$J$44,9,FALSE)*AirBSYLD2!$F232</f>
        <v>0</v>
      </c>
      <c r="AC232" s="44">
        <f>AirBSYLD1!AC232*VLOOKUP(AirBSYLD2!AC$4,'[1]INTERNAL PARAMETERS-1'!$B$5:$J$44,5,FALSE)*VLOOKUP(AirBSYLD2!AC$4,'[1]INTERNAL PARAMETERS-1'!$B$5:$J$44,7,FALSE)*AirBSYLD2!$F232 + AirBSYLD1!AC232*(1-VLOOKUP(AirBSYLD2!AC$4,'[1]INTERNAL PARAMETERS-1'!$B$5:$J$44,5,FALSE))*VLOOKUP(AirBSYLD2!AC$4,'[1]INTERNAL PARAMETERS-1'!$B$5:$J$44,9,FALSE)*AirBSYLD2!$F232</f>
        <v>0</v>
      </c>
      <c r="AD232" s="44">
        <f>AirBSYLD1!AD232*VLOOKUP(AirBSYLD2!AD$4,'[1]INTERNAL PARAMETERS-1'!$B$5:$J$44,5,FALSE)*VLOOKUP(AirBSYLD2!AD$4,'[1]INTERNAL PARAMETERS-1'!$B$5:$J$44,7,FALSE)*AirBSYLD2!$F232 + AirBSYLD1!AD232*(1-VLOOKUP(AirBSYLD2!AD$4,'[1]INTERNAL PARAMETERS-1'!$B$5:$J$44,5,FALSE))*VLOOKUP(AirBSYLD2!AD$4,'[1]INTERNAL PARAMETERS-1'!$B$5:$J$44,9,FALSE)*AirBSYLD2!$F232</f>
        <v>0</v>
      </c>
      <c r="AE232" s="44">
        <f>AirBSYLD1!AE232*VLOOKUP(AirBSYLD2!AE$4,'[1]INTERNAL PARAMETERS-1'!$B$5:$J$44,5,FALSE)*VLOOKUP(AirBSYLD2!AE$4,'[1]INTERNAL PARAMETERS-1'!$B$5:$J$44,7,FALSE)*AirBSYLD2!$F232 + AirBSYLD1!AE232*(1-VLOOKUP(AirBSYLD2!AE$4,'[1]INTERNAL PARAMETERS-1'!$B$5:$J$44,5,FALSE))*VLOOKUP(AirBSYLD2!AE$4,'[1]INTERNAL PARAMETERS-1'!$B$5:$J$44,9,FALSE)*AirBSYLD2!$F232</f>
        <v>0</v>
      </c>
      <c r="AF232" s="44">
        <f>AirBSYLD1!AF232*VLOOKUP(AirBSYLD2!AF$4,'[1]INTERNAL PARAMETERS-1'!$B$5:$J$44,5,FALSE)*VLOOKUP(AirBSYLD2!AF$4,'[1]INTERNAL PARAMETERS-1'!$B$5:$J$44,7,FALSE)*AirBSYLD2!$F232 + AirBSYLD1!AF232*(1-VLOOKUP(AirBSYLD2!AF$4,'[1]INTERNAL PARAMETERS-1'!$B$5:$J$44,5,FALSE))*VLOOKUP(AirBSYLD2!AF$4,'[1]INTERNAL PARAMETERS-1'!$B$5:$J$44,9,FALSE)*AirBSYLD2!$F232</f>
        <v>0</v>
      </c>
      <c r="AG232" s="44">
        <f>AirBSYLD1!AG232*VLOOKUP(AirBSYLD2!AG$4,'[1]INTERNAL PARAMETERS-1'!$B$5:$J$44,5,FALSE)*VLOOKUP(AirBSYLD2!AG$4,'[1]INTERNAL PARAMETERS-1'!$B$5:$J$44,7,FALSE)*AirBSYLD2!$F232 + AirBSYLD1!AG232*(1-VLOOKUP(AirBSYLD2!AG$4,'[1]INTERNAL PARAMETERS-1'!$B$5:$J$44,5,FALSE))*VLOOKUP(AirBSYLD2!AG$4,'[1]INTERNAL PARAMETERS-1'!$B$5:$J$44,9,FALSE)*AirBSYLD2!$F232</f>
        <v>0</v>
      </c>
      <c r="AH232" s="44">
        <f>AirBSYLD1!AH232*VLOOKUP(AirBSYLD2!AH$4,'[1]INTERNAL PARAMETERS-1'!$B$5:$J$44,5,FALSE)*VLOOKUP(AirBSYLD2!AH$4,'[1]INTERNAL PARAMETERS-1'!$B$5:$J$44,7,FALSE)*AirBSYLD2!$F232 + AirBSYLD1!AH232*(1-VLOOKUP(AirBSYLD2!AH$4,'[1]INTERNAL PARAMETERS-1'!$B$5:$J$44,5,FALSE))*VLOOKUP(AirBSYLD2!AH$4,'[1]INTERNAL PARAMETERS-1'!$B$5:$J$44,9,FALSE)*AirBSYLD2!$F232</f>
        <v>0</v>
      </c>
      <c r="AI232" s="44">
        <f>AirBSYLD1!AI232*VLOOKUP(AirBSYLD2!AI$4,'[1]INTERNAL PARAMETERS-1'!$B$5:$J$44,5,FALSE)*VLOOKUP(AirBSYLD2!AI$4,'[1]INTERNAL PARAMETERS-1'!$B$5:$J$44,7,FALSE)*AirBSYLD2!$F232 + AirBSYLD1!AI232*(1-VLOOKUP(AirBSYLD2!AI$4,'[1]INTERNAL PARAMETERS-1'!$B$5:$J$44,5,FALSE))*VLOOKUP(AirBSYLD2!AI$4,'[1]INTERNAL PARAMETERS-1'!$B$5:$J$44,9,FALSE)*AirBSYLD2!$F232</f>
        <v>0</v>
      </c>
      <c r="AJ232" s="44">
        <f>AirBSYLD1!AJ232*VLOOKUP(AirBSYLD2!AJ$4,'[1]INTERNAL PARAMETERS-1'!$B$5:$J$44,5,FALSE)*VLOOKUP(AirBSYLD2!AJ$4,'[1]INTERNAL PARAMETERS-1'!$B$5:$J$44,7,FALSE)*AirBSYLD2!$F232 + AirBSYLD1!AJ232*(1-VLOOKUP(AirBSYLD2!AJ$4,'[1]INTERNAL PARAMETERS-1'!$B$5:$J$44,5,FALSE))*VLOOKUP(AirBSYLD2!AJ$4,'[1]INTERNAL PARAMETERS-1'!$B$5:$J$44,9,FALSE)*AirBSYLD2!$F232</f>
        <v>0</v>
      </c>
      <c r="AK232" s="44">
        <f>AirBSYLD1!AK232*VLOOKUP(AirBSYLD2!AK$4,'[1]INTERNAL PARAMETERS-1'!$B$5:$J$44,5,FALSE)*VLOOKUP(AirBSYLD2!AK$4,'[1]INTERNAL PARAMETERS-1'!$B$5:$J$44,7,FALSE)*AirBSYLD2!$F232 + AirBSYLD1!AK232*(1-VLOOKUP(AirBSYLD2!AK$4,'[1]INTERNAL PARAMETERS-1'!$B$5:$J$44,5,FALSE))*VLOOKUP(AirBSYLD2!AK$4,'[1]INTERNAL PARAMETERS-1'!$B$5:$J$44,9,FALSE)*AirBSYLD2!$F232</f>
        <v>0</v>
      </c>
      <c r="AL232" s="44">
        <f>AirBSYLD1!AL232*VLOOKUP(AirBSYLD2!AL$4,'[1]INTERNAL PARAMETERS-1'!$B$5:$J$44,5,FALSE)*VLOOKUP(AirBSYLD2!AL$4,'[1]INTERNAL PARAMETERS-1'!$B$5:$J$44,7,FALSE)*AirBSYLD2!$F232 + AirBSYLD1!AL232*(1-VLOOKUP(AirBSYLD2!AL$4,'[1]INTERNAL PARAMETERS-1'!$B$5:$J$44,5,FALSE))*VLOOKUP(AirBSYLD2!AL$4,'[1]INTERNAL PARAMETERS-1'!$B$5:$J$44,9,FALSE)*AirBSYLD2!$F232</f>
        <v>0</v>
      </c>
      <c r="AM232" s="44">
        <f>AirBSYLD1!AM232*VLOOKUP(AirBSYLD2!AM$4,'[1]INTERNAL PARAMETERS-1'!$B$5:$J$44,5,FALSE)*VLOOKUP(AirBSYLD2!AM$4,'[1]INTERNAL PARAMETERS-1'!$B$5:$J$44,7,FALSE)*AirBSYLD2!$F232 + AirBSYLD1!AM232*(1-VLOOKUP(AirBSYLD2!AM$4,'[1]INTERNAL PARAMETERS-1'!$B$5:$J$44,5,FALSE))*VLOOKUP(AirBSYLD2!AM$4,'[1]INTERNAL PARAMETERS-1'!$B$5:$J$44,9,FALSE)*AirBSYLD2!$F232</f>
        <v>0</v>
      </c>
      <c r="AN232" s="44">
        <f>AirBSYLD1!AN232*VLOOKUP(AirBSYLD2!AN$4,'[1]INTERNAL PARAMETERS-1'!$B$5:$J$44,5,FALSE)*VLOOKUP(AirBSYLD2!AN$4,'[1]INTERNAL PARAMETERS-1'!$B$5:$J$44,7,FALSE)*AirBSYLD2!$F232 + AirBSYLD1!AN232*(1-VLOOKUP(AirBSYLD2!AN$4,'[1]INTERNAL PARAMETERS-1'!$B$5:$J$44,5,FALSE))*VLOOKUP(AirBSYLD2!AN$4,'[1]INTERNAL PARAMETERS-1'!$B$5:$J$44,9,FALSE)*AirBSYLD2!$F232</f>
        <v>0</v>
      </c>
      <c r="AO232" s="44">
        <f>AirBSYLD1!AO232*VLOOKUP(AirBSYLD2!AO$4,'[1]INTERNAL PARAMETERS-1'!$B$5:$J$44,5,FALSE)*VLOOKUP(AirBSYLD2!AO$4,'[1]INTERNAL PARAMETERS-1'!$B$5:$J$44,7,FALSE)*AirBSYLD2!$F232 + AirBSYLD1!AO232*(1-VLOOKUP(AirBSYLD2!AO$4,'[1]INTERNAL PARAMETERS-1'!$B$5:$J$44,5,FALSE))*VLOOKUP(AirBSYLD2!AO$4,'[1]INTERNAL PARAMETERS-1'!$B$5:$J$44,9,FALSE)*AirBSYLD2!$F232</f>
        <v>0</v>
      </c>
      <c r="AP232" s="44">
        <f>AirBSYLD1!AP232*VLOOKUP(AirBSYLD2!AP$4,'[1]INTERNAL PARAMETERS-1'!$B$5:$J$44,5,FALSE)*VLOOKUP(AirBSYLD2!AP$4,'[1]INTERNAL PARAMETERS-1'!$B$5:$J$44,7,FALSE)*AirBSYLD2!$F232 + AirBSYLD1!AP232*(1-VLOOKUP(AirBSYLD2!AP$4,'[1]INTERNAL PARAMETERS-1'!$B$5:$J$44,5,FALSE))*VLOOKUP(AirBSYLD2!AP$4,'[1]INTERNAL PARAMETERS-1'!$B$5:$J$44,9,FALSE)*AirBSYLD2!$F232</f>
        <v>0</v>
      </c>
      <c r="AQ232" s="44">
        <f>AirBSYLD1!AQ232*VLOOKUP(AirBSYLD2!AQ$4,'[1]INTERNAL PARAMETERS-1'!$B$5:$J$44,5,FALSE)*VLOOKUP(AirBSYLD2!AQ$4,'[1]INTERNAL PARAMETERS-1'!$B$5:$J$44,7,FALSE)*AirBSYLD2!$F232 + AirBSYLD1!AQ232*(1-VLOOKUP(AirBSYLD2!AQ$4,'[1]INTERNAL PARAMETERS-1'!$B$5:$J$44,5,FALSE))*VLOOKUP(AirBSYLD2!AQ$4,'[1]INTERNAL PARAMETERS-1'!$B$5:$J$44,9,FALSE)*AirBSYLD2!$F232</f>
        <v>0</v>
      </c>
      <c r="AR232" s="44">
        <f>AirBSYLD1!AR232*VLOOKUP(AirBSYLD2!AR$4,'[1]INTERNAL PARAMETERS-1'!$B$5:$J$44,5,FALSE)*VLOOKUP(AirBSYLD2!AR$4,'[1]INTERNAL PARAMETERS-1'!$B$5:$J$44,7,FALSE)*AirBSYLD2!$F232 + AirBSYLD1!AR232*(1-VLOOKUP(AirBSYLD2!AR$4,'[1]INTERNAL PARAMETERS-1'!$B$5:$J$44,5,FALSE))*VLOOKUP(AirBSYLD2!AR$4,'[1]INTERNAL PARAMETERS-1'!$B$5:$J$44,9,FALSE)*AirBSYLD2!$F232</f>
        <v>0</v>
      </c>
      <c r="AS232" s="44">
        <f>AirBSYLD1!AS232*VLOOKUP(AirBSYLD2!AS$4,'[1]INTERNAL PARAMETERS-1'!$B$5:$J$44,5,FALSE)*VLOOKUP(AirBSYLD2!AS$4,'[1]INTERNAL PARAMETERS-1'!$B$5:$J$44,7,FALSE)*AirBSYLD2!$F232 + AirBSYLD1!AS232*(1-VLOOKUP(AirBSYLD2!AS$4,'[1]INTERNAL PARAMETERS-1'!$B$5:$J$44,5,FALSE))*VLOOKUP(AirBSYLD2!AS$4,'[1]INTERNAL PARAMETERS-1'!$B$5:$J$44,9,FALSE)*AirBSYLD2!$F232</f>
        <v>0</v>
      </c>
      <c r="AT232" s="43">
        <f>AirBSYLD1!AT232*VLOOKUP(AirBSYLD2!AT$4,'[1]INTERNAL PARAMETERS-1'!$B$5:$J$44,5,FALSE)*VLOOKUP(AirBSYLD2!AT$4,'[1]INTERNAL PARAMETERS-1'!$B$5:$J$44,7,FALSE)*AirBSYLD2!$F232 + AirBSYLD1!AT232*(1-VLOOKUP(AirBSYLD2!AT$4,'[1]INTERNAL PARAMETERS-1'!$B$5:$J$44,5,FALSE))*VLOOKUP(AirBSYLD2!AT$4,'[1]INTERNAL PARAMETERS-1'!$B$5:$J$44,9,FALSE)*AirBSYLD2!$F232</f>
        <v>0</v>
      </c>
      <c r="AU232" s="45">
        <f>AirBSYLD1!AU232*VLOOKUP(AirBSYLD2!AU$4,'[1]INTERNAL PARAMETERS-1'!$B$5:$J$44,5,FALSE)*VLOOKUP(AirBSYLD2!AU$4,'[1]INTERNAL PARAMETERS-1'!$B$5:$J$44,6,FALSE)*VLOOKUP(AirBSYLD2!AU$4,'[1]INTERNAL PARAMETERS-1'!$B$5:$J$44,3,FALSE) + AirBSYLD1!AU232*(1-VLOOKUP(AirBSYLD2!AU$4,'[1]INTERNAL PARAMETERS-1'!$B$5:$J$44,5,FALSE))*VLOOKUP(AirBSYLD2!AU$4,'[1]INTERNAL PARAMETERS-1'!$B$5:$J$44,8,FALSE)*VLOOKUP(AirBSYLD2!AU$4,'[1]INTERNAL PARAMETERS-1'!$B$5:$J$44,3,FALSE)</f>
        <v>0</v>
      </c>
      <c r="AV232" s="44">
        <f>AirBSYLD1!AV232*VLOOKUP(AirBSYLD2!AV$4,'[1]INTERNAL PARAMETERS-1'!$B$5:$J$44,5,FALSE)*VLOOKUP(AirBSYLD2!AV$4,'[1]INTERNAL PARAMETERS-1'!$B$5:$J$44,6,FALSE)*VLOOKUP(AirBSYLD2!AV$4,'[1]INTERNAL PARAMETERS-1'!$B$5:$J$44,3,FALSE) + AirBSYLD1!AV232*(1-VLOOKUP(AirBSYLD2!AV$4,'[1]INTERNAL PARAMETERS-1'!$B$5:$J$44,5,FALSE))*VLOOKUP(AirBSYLD2!AV$4,'[1]INTERNAL PARAMETERS-1'!$B$5:$J$44,8,FALSE)*VLOOKUP(AirBSYLD2!AV$4,'[1]INTERNAL PARAMETERS-1'!$B$5:$J$44,3,FALSE)</f>
        <v>0</v>
      </c>
      <c r="AW232" s="44">
        <f>AirBSYLD1!AW232*VLOOKUP(AirBSYLD2!AW$4,'[1]INTERNAL PARAMETERS-1'!$B$5:$J$44,5,FALSE)*VLOOKUP(AirBSYLD2!AW$4,'[1]INTERNAL PARAMETERS-1'!$B$5:$J$44,6,FALSE)*VLOOKUP(AirBSYLD2!AW$4,'[1]INTERNAL PARAMETERS-1'!$B$5:$J$44,3,FALSE) + AirBSYLD1!AW232*(1-VLOOKUP(AirBSYLD2!AW$4,'[1]INTERNAL PARAMETERS-1'!$B$5:$J$44,5,FALSE))*VLOOKUP(AirBSYLD2!AW$4,'[1]INTERNAL PARAMETERS-1'!$B$5:$J$44,8,FALSE)*VLOOKUP(AirBSYLD2!AW$4,'[1]INTERNAL PARAMETERS-1'!$B$5:$J$44,3,FALSE)</f>
        <v>0</v>
      </c>
      <c r="AX232" s="44">
        <f>AirBSYLD1!AX232*VLOOKUP(AirBSYLD2!AX$4,'[1]INTERNAL PARAMETERS-1'!$B$5:$J$44,5,FALSE)*VLOOKUP(AirBSYLD2!AX$4,'[1]INTERNAL PARAMETERS-1'!$B$5:$J$44,6,FALSE)*VLOOKUP(AirBSYLD2!AX$4,'[1]INTERNAL PARAMETERS-1'!$B$5:$J$44,3,FALSE) + AirBSYLD1!AX232*(1-VLOOKUP(AirBSYLD2!AX$4,'[1]INTERNAL PARAMETERS-1'!$B$5:$J$44,5,FALSE))*VLOOKUP(AirBSYLD2!AX$4,'[1]INTERNAL PARAMETERS-1'!$B$5:$J$44,8,FALSE)*VLOOKUP(AirBSYLD2!AX$4,'[1]INTERNAL PARAMETERS-1'!$B$5:$J$44,3,FALSE)</f>
        <v>0</v>
      </c>
      <c r="AY232" s="44">
        <f>AirBSYLD1!AY232*VLOOKUP(AirBSYLD2!AY$4,'[1]INTERNAL PARAMETERS-1'!$B$5:$J$44,5,FALSE)*VLOOKUP(AirBSYLD2!AY$4,'[1]INTERNAL PARAMETERS-1'!$B$5:$J$44,6,FALSE)*VLOOKUP(AirBSYLD2!AY$4,'[1]INTERNAL PARAMETERS-1'!$B$5:$J$44,3,FALSE) + AirBSYLD1!AY232*(1-VLOOKUP(AirBSYLD2!AY$4,'[1]INTERNAL PARAMETERS-1'!$B$5:$J$44,5,FALSE))*VLOOKUP(AirBSYLD2!AY$4,'[1]INTERNAL PARAMETERS-1'!$B$5:$J$44,8,FALSE)*VLOOKUP(AirBSYLD2!AY$4,'[1]INTERNAL PARAMETERS-1'!$B$5:$J$44,3,FALSE)</f>
        <v>0</v>
      </c>
      <c r="AZ232" s="44">
        <f>AirBSYLD1!AZ232*VLOOKUP(AirBSYLD2!AZ$4,'[1]INTERNAL PARAMETERS-1'!$B$5:$J$44,5,FALSE)*VLOOKUP(AirBSYLD2!AZ$4,'[1]INTERNAL PARAMETERS-1'!$B$5:$J$44,6,FALSE)*VLOOKUP(AirBSYLD2!AZ$4,'[1]INTERNAL PARAMETERS-1'!$B$5:$J$44,3,FALSE) + AirBSYLD1!AZ232*(1-VLOOKUP(AirBSYLD2!AZ$4,'[1]INTERNAL PARAMETERS-1'!$B$5:$J$44,5,FALSE))*VLOOKUP(AirBSYLD2!AZ$4,'[1]INTERNAL PARAMETERS-1'!$B$5:$J$44,8,FALSE)*VLOOKUP(AirBSYLD2!AZ$4,'[1]INTERNAL PARAMETERS-1'!$B$5:$J$44,3,FALSE)</f>
        <v>0</v>
      </c>
      <c r="BA232" s="44">
        <f>AirBSYLD1!BA232*VLOOKUP(AirBSYLD2!BA$4,'[1]INTERNAL PARAMETERS-1'!$B$5:$J$44,5,FALSE)*VLOOKUP(AirBSYLD2!BA$4,'[1]INTERNAL PARAMETERS-1'!$B$5:$J$44,6,FALSE)*VLOOKUP(AirBSYLD2!BA$4,'[1]INTERNAL PARAMETERS-1'!$B$5:$J$44,3,FALSE) + AirBSYLD1!BA232*(1-VLOOKUP(AirBSYLD2!BA$4,'[1]INTERNAL PARAMETERS-1'!$B$5:$J$44,5,FALSE))*VLOOKUP(AirBSYLD2!BA$4,'[1]INTERNAL PARAMETERS-1'!$B$5:$J$44,8,FALSE)*VLOOKUP(AirBSYLD2!BA$4,'[1]INTERNAL PARAMETERS-1'!$B$5:$J$44,3,FALSE)</f>
        <v>0</v>
      </c>
      <c r="BB232" s="44">
        <f>AirBSYLD1!BB232*VLOOKUP(AirBSYLD2!BB$4,'[1]INTERNAL PARAMETERS-1'!$B$5:$J$44,5,FALSE)*VLOOKUP(AirBSYLD2!BB$4,'[1]INTERNAL PARAMETERS-1'!$B$5:$J$44,6,FALSE)*VLOOKUP(AirBSYLD2!BB$4,'[1]INTERNAL PARAMETERS-1'!$B$5:$J$44,3,FALSE) + AirBSYLD1!BB232*(1-VLOOKUP(AirBSYLD2!BB$4,'[1]INTERNAL PARAMETERS-1'!$B$5:$J$44,5,FALSE))*VLOOKUP(AirBSYLD2!BB$4,'[1]INTERNAL PARAMETERS-1'!$B$5:$J$44,8,FALSE)*VLOOKUP(AirBSYLD2!BB$4,'[1]INTERNAL PARAMETERS-1'!$B$5:$J$44,3,FALSE)</f>
        <v>0</v>
      </c>
      <c r="BC232" s="44">
        <f>AirBSYLD1!BC232*VLOOKUP(AirBSYLD2!BC$4,'[1]INTERNAL PARAMETERS-1'!$B$5:$J$44,5,FALSE)*VLOOKUP(AirBSYLD2!BC$4,'[1]INTERNAL PARAMETERS-1'!$B$5:$J$44,6,FALSE)*VLOOKUP(AirBSYLD2!BC$4,'[1]INTERNAL PARAMETERS-1'!$B$5:$J$44,3,FALSE) + AirBSYLD1!BC232*(1-VLOOKUP(AirBSYLD2!BC$4,'[1]INTERNAL PARAMETERS-1'!$B$5:$J$44,5,FALSE))*VLOOKUP(AirBSYLD2!BC$4,'[1]INTERNAL PARAMETERS-1'!$B$5:$J$44,8,FALSE)*VLOOKUP(AirBSYLD2!BC$4,'[1]INTERNAL PARAMETERS-1'!$B$5:$J$44,3,FALSE)</f>
        <v>0</v>
      </c>
      <c r="BD232" s="44">
        <f>AirBSYLD1!BD232*VLOOKUP(AirBSYLD2!BD$4,'[1]INTERNAL PARAMETERS-1'!$B$5:$J$44,5,FALSE)*VLOOKUP(AirBSYLD2!BD$4,'[1]INTERNAL PARAMETERS-1'!$B$5:$J$44,6,FALSE)*VLOOKUP(AirBSYLD2!BD$4,'[1]INTERNAL PARAMETERS-1'!$B$5:$J$44,3,FALSE) + AirBSYLD1!BD232*(1-VLOOKUP(AirBSYLD2!BD$4,'[1]INTERNAL PARAMETERS-1'!$B$5:$J$44,5,FALSE))*VLOOKUP(AirBSYLD2!BD$4,'[1]INTERNAL PARAMETERS-1'!$B$5:$J$44,8,FALSE)*VLOOKUP(AirBSYLD2!BD$4,'[1]INTERNAL PARAMETERS-1'!$B$5:$J$44,3,FALSE)</f>
        <v>0</v>
      </c>
      <c r="BE232" s="44">
        <f>AirBSYLD1!BE232*VLOOKUP(AirBSYLD2!BE$4,'[1]INTERNAL PARAMETERS-1'!$B$5:$J$44,5,FALSE)*VLOOKUP(AirBSYLD2!BE$4,'[1]INTERNAL PARAMETERS-1'!$B$5:$J$44,6,FALSE)*VLOOKUP(AirBSYLD2!BE$4,'[1]INTERNAL PARAMETERS-1'!$B$5:$J$44,3,FALSE) + AirBSYLD1!BE232*(1-VLOOKUP(AirBSYLD2!BE$4,'[1]INTERNAL PARAMETERS-1'!$B$5:$J$44,5,FALSE))*VLOOKUP(AirBSYLD2!BE$4,'[1]INTERNAL PARAMETERS-1'!$B$5:$J$44,8,FALSE)*VLOOKUP(AirBSYLD2!BE$4,'[1]INTERNAL PARAMETERS-1'!$B$5:$J$44,3,FALSE)</f>
        <v>0</v>
      </c>
      <c r="BF232" s="44">
        <f>AirBSYLD1!BF232*VLOOKUP(AirBSYLD2!BF$4,'[1]INTERNAL PARAMETERS-1'!$B$5:$J$44,5,FALSE)*VLOOKUP(AirBSYLD2!BF$4,'[1]INTERNAL PARAMETERS-1'!$B$5:$J$44,6,FALSE)*VLOOKUP(AirBSYLD2!BF$4,'[1]INTERNAL PARAMETERS-1'!$B$5:$J$44,3,FALSE) + AirBSYLD1!BF232*(1-VLOOKUP(AirBSYLD2!BF$4,'[1]INTERNAL PARAMETERS-1'!$B$5:$J$44,5,FALSE))*VLOOKUP(AirBSYLD2!BF$4,'[1]INTERNAL PARAMETERS-1'!$B$5:$J$44,8,FALSE)*VLOOKUP(AirBSYLD2!BF$4,'[1]INTERNAL PARAMETERS-1'!$B$5:$J$44,3,FALSE)</f>
        <v>0</v>
      </c>
      <c r="BG232" s="44">
        <f>AirBSYLD1!BG232*VLOOKUP(AirBSYLD2!BG$4,'[1]INTERNAL PARAMETERS-1'!$B$5:$J$44,5,FALSE)*VLOOKUP(AirBSYLD2!BG$4,'[1]INTERNAL PARAMETERS-1'!$B$5:$J$44,6,FALSE)*VLOOKUP(AirBSYLD2!BG$4,'[1]INTERNAL PARAMETERS-1'!$B$5:$J$44,3,FALSE) + AirBSYLD1!BG232*(1-VLOOKUP(AirBSYLD2!BG$4,'[1]INTERNAL PARAMETERS-1'!$B$5:$J$44,5,FALSE))*VLOOKUP(AirBSYLD2!BG$4,'[1]INTERNAL PARAMETERS-1'!$B$5:$J$44,8,FALSE)*VLOOKUP(AirBSYLD2!BG$4,'[1]INTERNAL PARAMETERS-1'!$B$5:$J$44,3,FALSE)</f>
        <v>0</v>
      </c>
      <c r="BH232" s="44">
        <f>AirBSYLD1!BH232*VLOOKUP(AirBSYLD2!BH$4,'[1]INTERNAL PARAMETERS-1'!$B$5:$J$44,5,FALSE)*VLOOKUP(AirBSYLD2!BH$4,'[1]INTERNAL PARAMETERS-1'!$B$5:$J$44,6,FALSE)*VLOOKUP(AirBSYLD2!BH$4,'[1]INTERNAL PARAMETERS-1'!$B$5:$J$44,3,FALSE) + AirBSYLD1!BH232*(1-VLOOKUP(AirBSYLD2!BH$4,'[1]INTERNAL PARAMETERS-1'!$B$5:$J$44,5,FALSE))*VLOOKUP(AirBSYLD2!BH$4,'[1]INTERNAL PARAMETERS-1'!$B$5:$J$44,8,FALSE)*VLOOKUP(AirBSYLD2!BH$4,'[1]INTERNAL PARAMETERS-1'!$B$5:$J$44,3,FALSE)</f>
        <v>0</v>
      </c>
      <c r="BI232" s="44">
        <f>AirBSYLD1!BI232*VLOOKUP(AirBSYLD2!BI$4,'[1]INTERNAL PARAMETERS-1'!$B$5:$J$44,5,FALSE)*VLOOKUP(AirBSYLD2!BI$4,'[1]INTERNAL PARAMETERS-1'!$B$5:$J$44,6,FALSE)*VLOOKUP(AirBSYLD2!BI$4,'[1]INTERNAL PARAMETERS-1'!$B$5:$J$44,3,FALSE) + AirBSYLD1!BI232*(1-VLOOKUP(AirBSYLD2!BI$4,'[1]INTERNAL PARAMETERS-1'!$B$5:$J$44,5,FALSE))*VLOOKUP(AirBSYLD2!BI$4,'[1]INTERNAL PARAMETERS-1'!$B$5:$J$44,8,FALSE)*VLOOKUP(AirBSYLD2!BI$4,'[1]INTERNAL PARAMETERS-1'!$B$5:$J$44,3,FALSE)</f>
        <v>0</v>
      </c>
      <c r="BJ232" s="44">
        <f>AirBSYLD1!BJ232*VLOOKUP(AirBSYLD2!BJ$4,'[1]INTERNAL PARAMETERS-1'!$B$5:$J$44,5,FALSE)*VLOOKUP(AirBSYLD2!BJ$4,'[1]INTERNAL PARAMETERS-1'!$B$5:$J$44,6,FALSE)*VLOOKUP(AirBSYLD2!BJ$4,'[1]INTERNAL PARAMETERS-1'!$B$5:$J$44,3,FALSE) + AirBSYLD1!BJ232*(1-VLOOKUP(AirBSYLD2!BJ$4,'[1]INTERNAL PARAMETERS-1'!$B$5:$J$44,5,FALSE))*VLOOKUP(AirBSYLD2!BJ$4,'[1]INTERNAL PARAMETERS-1'!$B$5:$J$44,8,FALSE)*VLOOKUP(AirBSYLD2!BJ$4,'[1]INTERNAL PARAMETERS-1'!$B$5:$J$44,3,FALSE)</f>
        <v>0</v>
      </c>
      <c r="BK232" s="44">
        <f>AirBSYLD1!BK232*VLOOKUP(AirBSYLD2!BK$4,'[1]INTERNAL PARAMETERS-1'!$B$5:$J$44,5,FALSE)*VLOOKUP(AirBSYLD2!BK$4,'[1]INTERNAL PARAMETERS-1'!$B$5:$J$44,6,FALSE)*VLOOKUP(AirBSYLD2!BK$4,'[1]INTERNAL PARAMETERS-1'!$B$5:$J$44,3,FALSE) + AirBSYLD1!BK232*(1-VLOOKUP(AirBSYLD2!BK$4,'[1]INTERNAL PARAMETERS-1'!$B$5:$J$44,5,FALSE))*VLOOKUP(AirBSYLD2!BK$4,'[1]INTERNAL PARAMETERS-1'!$B$5:$J$44,8,FALSE)*VLOOKUP(AirBSYLD2!BK$4,'[1]INTERNAL PARAMETERS-1'!$B$5:$J$44,3,FALSE)</f>
        <v>0</v>
      </c>
      <c r="BL232" s="44">
        <f>AirBSYLD1!BL232*VLOOKUP(AirBSYLD2!BL$4,'[1]INTERNAL PARAMETERS-1'!$B$5:$J$44,5,FALSE)*VLOOKUP(AirBSYLD2!BL$4,'[1]INTERNAL PARAMETERS-1'!$B$5:$J$44,6,FALSE)*VLOOKUP(AirBSYLD2!BL$4,'[1]INTERNAL PARAMETERS-1'!$B$5:$J$44,3,FALSE) + AirBSYLD1!BL232*(1-VLOOKUP(AirBSYLD2!BL$4,'[1]INTERNAL PARAMETERS-1'!$B$5:$J$44,5,FALSE))*VLOOKUP(AirBSYLD2!BL$4,'[1]INTERNAL PARAMETERS-1'!$B$5:$J$44,8,FALSE)*VLOOKUP(AirBSYLD2!BL$4,'[1]INTERNAL PARAMETERS-1'!$B$5:$J$44,3,FALSE)</f>
        <v>0</v>
      </c>
      <c r="BM232" s="44">
        <f>AirBSYLD1!BM232*VLOOKUP(AirBSYLD2!BM$4,'[1]INTERNAL PARAMETERS-1'!$B$5:$J$44,5,FALSE)*VLOOKUP(AirBSYLD2!BM$4,'[1]INTERNAL PARAMETERS-1'!$B$5:$J$44,6,FALSE)*VLOOKUP(AirBSYLD2!BM$4,'[1]INTERNAL PARAMETERS-1'!$B$5:$J$44,3,FALSE) + AirBSYLD1!BM232*(1-VLOOKUP(AirBSYLD2!BM$4,'[1]INTERNAL PARAMETERS-1'!$B$5:$J$44,5,FALSE))*VLOOKUP(AirBSYLD2!BM$4,'[1]INTERNAL PARAMETERS-1'!$B$5:$J$44,8,FALSE)*VLOOKUP(AirBSYLD2!BM$4,'[1]INTERNAL PARAMETERS-1'!$B$5:$J$44,3,FALSE)</f>
        <v>0</v>
      </c>
      <c r="BN232" s="44">
        <f>AirBSYLD1!BN232*VLOOKUP(AirBSYLD2!BN$4,'[1]INTERNAL PARAMETERS-1'!$B$5:$J$44,5,FALSE)*VLOOKUP(AirBSYLD2!BN$4,'[1]INTERNAL PARAMETERS-1'!$B$5:$J$44,6,FALSE)*VLOOKUP(AirBSYLD2!BN$4,'[1]INTERNAL PARAMETERS-1'!$B$5:$J$44,3,FALSE) + AirBSYLD1!BN232*(1-VLOOKUP(AirBSYLD2!BN$4,'[1]INTERNAL PARAMETERS-1'!$B$5:$J$44,5,FALSE))*VLOOKUP(AirBSYLD2!BN$4,'[1]INTERNAL PARAMETERS-1'!$B$5:$J$44,8,FALSE)*VLOOKUP(AirBSYLD2!BN$4,'[1]INTERNAL PARAMETERS-1'!$B$5:$J$44,3,FALSE)</f>
        <v>0</v>
      </c>
      <c r="BO232" s="44">
        <f>AirBSYLD1!BO232*VLOOKUP(AirBSYLD2!BO$4,'[1]INTERNAL PARAMETERS-1'!$B$5:$J$44,5,FALSE)*VLOOKUP(AirBSYLD2!BO$4,'[1]INTERNAL PARAMETERS-1'!$B$5:$J$44,6,FALSE)*VLOOKUP(AirBSYLD2!BO$4,'[1]INTERNAL PARAMETERS-1'!$B$5:$J$44,3,FALSE) + AirBSYLD1!BO232*(1-VLOOKUP(AirBSYLD2!BO$4,'[1]INTERNAL PARAMETERS-1'!$B$5:$J$44,5,FALSE))*VLOOKUP(AirBSYLD2!BO$4,'[1]INTERNAL PARAMETERS-1'!$B$5:$J$44,8,FALSE)*VLOOKUP(AirBSYLD2!BO$4,'[1]INTERNAL PARAMETERS-1'!$B$5:$J$44,3,FALSE)</f>
        <v>0</v>
      </c>
      <c r="BP232" s="44">
        <f>AirBSYLD1!BP232*VLOOKUP(AirBSYLD2!BP$4,'[1]INTERNAL PARAMETERS-1'!$B$5:$J$44,5,FALSE)*VLOOKUP(AirBSYLD2!BP$4,'[1]INTERNAL PARAMETERS-1'!$B$5:$J$44,6,FALSE)*VLOOKUP(AirBSYLD2!BP$4,'[1]INTERNAL PARAMETERS-1'!$B$5:$J$44,3,FALSE) + AirBSYLD1!BP232*(1-VLOOKUP(AirBSYLD2!BP$4,'[1]INTERNAL PARAMETERS-1'!$B$5:$J$44,5,FALSE))*VLOOKUP(AirBSYLD2!BP$4,'[1]INTERNAL PARAMETERS-1'!$B$5:$J$44,8,FALSE)*VLOOKUP(AirBSYLD2!BP$4,'[1]INTERNAL PARAMETERS-1'!$B$5:$J$44,3,FALSE)</f>
        <v>0</v>
      </c>
      <c r="BQ232" s="44">
        <f>AirBSYLD1!BQ232*VLOOKUP(AirBSYLD2!BQ$4,'[1]INTERNAL PARAMETERS-1'!$B$5:$J$44,5,FALSE)*VLOOKUP(AirBSYLD2!BQ$4,'[1]INTERNAL PARAMETERS-1'!$B$5:$J$44,6,FALSE)*VLOOKUP(AirBSYLD2!BQ$4,'[1]INTERNAL PARAMETERS-1'!$B$5:$J$44,3,FALSE) + AirBSYLD1!BQ232*(1-VLOOKUP(AirBSYLD2!BQ$4,'[1]INTERNAL PARAMETERS-1'!$B$5:$J$44,5,FALSE))*VLOOKUP(AirBSYLD2!BQ$4,'[1]INTERNAL PARAMETERS-1'!$B$5:$J$44,8,FALSE)*VLOOKUP(AirBSYLD2!BQ$4,'[1]INTERNAL PARAMETERS-1'!$B$5:$J$44,3,FALSE)</f>
        <v>0</v>
      </c>
      <c r="BR232" s="44">
        <f>AirBSYLD1!BR232*VLOOKUP(AirBSYLD2!BR$4,'[1]INTERNAL PARAMETERS-1'!$B$5:$J$44,5,FALSE)*VLOOKUP(AirBSYLD2!BR$4,'[1]INTERNAL PARAMETERS-1'!$B$5:$J$44,6,FALSE)*VLOOKUP(AirBSYLD2!BR$4,'[1]INTERNAL PARAMETERS-1'!$B$5:$J$44,3,FALSE) + AirBSYLD1!BR232*(1-VLOOKUP(AirBSYLD2!BR$4,'[1]INTERNAL PARAMETERS-1'!$B$5:$J$44,5,FALSE))*VLOOKUP(AirBSYLD2!BR$4,'[1]INTERNAL PARAMETERS-1'!$B$5:$J$44,8,FALSE)*VLOOKUP(AirBSYLD2!BR$4,'[1]INTERNAL PARAMETERS-1'!$B$5:$J$44,3,FALSE)</f>
        <v>0</v>
      </c>
      <c r="BS232" s="44">
        <f>AirBSYLD1!BS232*VLOOKUP(AirBSYLD2!BS$4,'[1]INTERNAL PARAMETERS-1'!$B$5:$J$44,5,FALSE)*VLOOKUP(AirBSYLD2!BS$4,'[1]INTERNAL PARAMETERS-1'!$B$5:$J$44,6,FALSE)*VLOOKUP(AirBSYLD2!BS$4,'[1]INTERNAL PARAMETERS-1'!$B$5:$J$44,3,FALSE) + AirBSYLD1!BS232*(1-VLOOKUP(AirBSYLD2!BS$4,'[1]INTERNAL PARAMETERS-1'!$B$5:$J$44,5,FALSE))*VLOOKUP(AirBSYLD2!BS$4,'[1]INTERNAL PARAMETERS-1'!$B$5:$J$44,8,FALSE)*VLOOKUP(AirBSYLD2!BS$4,'[1]INTERNAL PARAMETERS-1'!$B$5:$J$44,3,FALSE)</f>
        <v>0</v>
      </c>
      <c r="BT232" s="44">
        <f>AirBSYLD1!BT232*VLOOKUP(AirBSYLD2!BT$4,'[1]INTERNAL PARAMETERS-1'!$B$5:$J$44,5,FALSE)*VLOOKUP(AirBSYLD2!BT$4,'[1]INTERNAL PARAMETERS-1'!$B$5:$J$44,6,FALSE)*VLOOKUP(AirBSYLD2!BT$4,'[1]INTERNAL PARAMETERS-1'!$B$5:$J$44,3,FALSE) + AirBSYLD1!BT232*(1-VLOOKUP(AirBSYLD2!BT$4,'[1]INTERNAL PARAMETERS-1'!$B$5:$J$44,5,FALSE))*VLOOKUP(AirBSYLD2!BT$4,'[1]INTERNAL PARAMETERS-1'!$B$5:$J$44,8,FALSE)*VLOOKUP(AirBSYLD2!BT$4,'[1]INTERNAL PARAMETERS-1'!$B$5:$J$44,3,FALSE)</f>
        <v>0</v>
      </c>
      <c r="BU232" s="44">
        <f>AirBSYLD1!BU232*VLOOKUP(AirBSYLD2!BU$4,'[1]INTERNAL PARAMETERS-1'!$B$5:$J$44,5,FALSE)*VLOOKUP(AirBSYLD2!BU$4,'[1]INTERNAL PARAMETERS-1'!$B$5:$J$44,6,FALSE)*VLOOKUP(AirBSYLD2!BU$4,'[1]INTERNAL PARAMETERS-1'!$B$5:$J$44,3,FALSE) + AirBSYLD1!BU232*(1-VLOOKUP(AirBSYLD2!BU$4,'[1]INTERNAL PARAMETERS-1'!$B$5:$J$44,5,FALSE))*VLOOKUP(AirBSYLD2!BU$4,'[1]INTERNAL PARAMETERS-1'!$B$5:$J$44,8,FALSE)*VLOOKUP(AirBSYLD2!BU$4,'[1]INTERNAL PARAMETERS-1'!$B$5:$J$44,3,FALSE)</f>
        <v>0</v>
      </c>
      <c r="BV232" s="44">
        <f>AirBSYLD1!BV232*VLOOKUP(AirBSYLD2!BV$4,'[1]INTERNAL PARAMETERS-1'!$B$5:$J$44,5,FALSE)*VLOOKUP(AirBSYLD2!BV$4,'[1]INTERNAL PARAMETERS-1'!$B$5:$J$44,6,FALSE)*VLOOKUP(AirBSYLD2!BV$4,'[1]INTERNAL PARAMETERS-1'!$B$5:$J$44,3,FALSE) + AirBSYLD1!BV232*(1-VLOOKUP(AirBSYLD2!BV$4,'[1]INTERNAL PARAMETERS-1'!$B$5:$J$44,5,FALSE))*VLOOKUP(AirBSYLD2!BV$4,'[1]INTERNAL PARAMETERS-1'!$B$5:$J$44,8,FALSE)*VLOOKUP(AirBSYLD2!BV$4,'[1]INTERNAL PARAMETERS-1'!$B$5:$J$44,3,FALSE)</f>
        <v>0</v>
      </c>
      <c r="BW232" s="44">
        <f>AirBSYLD1!BW232*VLOOKUP(AirBSYLD2!BW$4,'[1]INTERNAL PARAMETERS-1'!$B$5:$J$44,5,FALSE)*VLOOKUP(AirBSYLD2!BW$4,'[1]INTERNAL PARAMETERS-1'!$B$5:$J$44,6,FALSE)*VLOOKUP(AirBSYLD2!BW$4,'[1]INTERNAL PARAMETERS-1'!$B$5:$J$44,3,FALSE) + AirBSYLD1!BW232*(1-VLOOKUP(AirBSYLD2!BW$4,'[1]INTERNAL PARAMETERS-1'!$B$5:$J$44,5,FALSE))*VLOOKUP(AirBSYLD2!BW$4,'[1]INTERNAL PARAMETERS-1'!$B$5:$J$44,8,FALSE)*VLOOKUP(AirBSYLD2!BW$4,'[1]INTERNAL PARAMETERS-1'!$B$5:$J$44,3,FALSE)</f>
        <v>0</v>
      </c>
      <c r="BX232" s="44">
        <f>AirBSYLD1!BX232*VLOOKUP(AirBSYLD2!BX$4,'[1]INTERNAL PARAMETERS-1'!$B$5:$J$44,5,FALSE)*VLOOKUP(AirBSYLD2!BX$4,'[1]INTERNAL PARAMETERS-1'!$B$5:$J$44,6,FALSE)*VLOOKUP(AirBSYLD2!BX$4,'[1]INTERNAL PARAMETERS-1'!$B$5:$J$44,3,FALSE) + AirBSYLD1!BX232*(1-VLOOKUP(AirBSYLD2!BX$4,'[1]INTERNAL PARAMETERS-1'!$B$5:$J$44,5,FALSE))*VLOOKUP(AirBSYLD2!BX$4,'[1]INTERNAL PARAMETERS-1'!$B$5:$J$44,8,FALSE)*VLOOKUP(AirBSYLD2!BX$4,'[1]INTERNAL PARAMETERS-1'!$B$5:$J$44,3,FALSE)</f>
        <v>0</v>
      </c>
      <c r="BY232" s="44">
        <f>AirBSYLD1!BY232*VLOOKUP(AirBSYLD2!BY$4,'[1]INTERNAL PARAMETERS-1'!$B$5:$J$44,5,FALSE)*VLOOKUP(AirBSYLD2!BY$4,'[1]INTERNAL PARAMETERS-1'!$B$5:$J$44,6,FALSE)*VLOOKUP(AirBSYLD2!BY$4,'[1]INTERNAL PARAMETERS-1'!$B$5:$J$44,3,FALSE) + AirBSYLD1!BY232*(1-VLOOKUP(AirBSYLD2!BY$4,'[1]INTERNAL PARAMETERS-1'!$B$5:$J$44,5,FALSE))*VLOOKUP(AirBSYLD2!BY$4,'[1]INTERNAL PARAMETERS-1'!$B$5:$J$44,8,FALSE)*VLOOKUP(AirBSYLD2!BY$4,'[1]INTERNAL PARAMETERS-1'!$B$5:$J$44,3,FALSE)</f>
        <v>0</v>
      </c>
      <c r="BZ232" s="44">
        <f>AirBSYLD1!BZ232*VLOOKUP(AirBSYLD2!BZ$4,'[1]INTERNAL PARAMETERS-1'!$B$5:$J$44,5,FALSE)*VLOOKUP(AirBSYLD2!BZ$4,'[1]INTERNAL PARAMETERS-1'!$B$5:$J$44,6,FALSE)*VLOOKUP(AirBSYLD2!BZ$4,'[1]INTERNAL PARAMETERS-1'!$B$5:$J$44,3,FALSE) + AirBSYLD1!BZ232*(1-VLOOKUP(AirBSYLD2!BZ$4,'[1]INTERNAL PARAMETERS-1'!$B$5:$J$44,5,FALSE))*VLOOKUP(AirBSYLD2!BZ$4,'[1]INTERNAL PARAMETERS-1'!$B$5:$J$44,8,FALSE)*VLOOKUP(AirBSYLD2!BZ$4,'[1]INTERNAL PARAMETERS-1'!$B$5:$J$44,3,FALSE)</f>
        <v>0</v>
      </c>
      <c r="CA232" s="44">
        <f>AirBSYLD1!CA232*VLOOKUP(AirBSYLD2!CA$4,'[1]INTERNAL PARAMETERS-1'!$B$5:$J$44,5,FALSE)*VLOOKUP(AirBSYLD2!CA$4,'[1]INTERNAL PARAMETERS-1'!$B$5:$J$44,6,FALSE)*VLOOKUP(AirBSYLD2!CA$4,'[1]INTERNAL PARAMETERS-1'!$B$5:$J$44,3,FALSE) + AirBSYLD1!CA232*(1-VLOOKUP(AirBSYLD2!CA$4,'[1]INTERNAL PARAMETERS-1'!$B$5:$J$44,5,FALSE))*VLOOKUP(AirBSYLD2!CA$4,'[1]INTERNAL PARAMETERS-1'!$B$5:$J$44,8,FALSE)*VLOOKUP(AirBSYLD2!CA$4,'[1]INTERNAL PARAMETERS-1'!$B$5:$J$44,3,FALSE)</f>
        <v>0</v>
      </c>
      <c r="CB232" s="44">
        <f>AirBSYLD1!CB232*VLOOKUP(AirBSYLD2!CB$4,'[1]INTERNAL PARAMETERS-1'!$B$5:$J$44,5,FALSE)*VLOOKUP(AirBSYLD2!CB$4,'[1]INTERNAL PARAMETERS-1'!$B$5:$J$44,6,FALSE)*VLOOKUP(AirBSYLD2!CB$4,'[1]INTERNAL PARAMETERS-1'!$B$5:$J$44,3,FALSE) + AirBSYLD1!CB232*(1-VLOOKUP(AirBSYLD2!CB$4,'[1]INTERNAL PARAMETERS-1'!$B$5:$J$44,5,FALSE))*VLOOKUP(AirBSYLD2!CB$4,'[1]INTERNAL PARAMETERS-1'!$B$5:$J$44,8,FALSE)*VLOOKUP(AirBSYLD2!CB$4,'[1]INTERNAL PARAMETERS-1'!$B$5:$J$44,3,FALSE)</f>
        <v>0</v>
      </c>
      <c r="CC232" s="44">
        <f>AirBSYLD1!CC232*VLOOKUP(AirBSYLD2!CC$4,'[1]INTERNAL PARAMETERS-1'!$B$5:$J$44,5,FALSE)*VLOOKUP(AirBSYLD2!CC$4,'[1]INTERNAL PARAMETERS-1'!$B$5:$J$44,6,FALSE)*VLOOKUP(AirBSYLD2!CC$4,'[1]INTERNAL PARAMETERS-1'!$B$5:$J$44,3,FALSE) + AirBSYLD1!CC232*(1-VLOOKUP(AirBSYLD2!CC$4,'[1]INTERNAL PARAMETERS-1'!$B$5:$J$44,5,FALSE))*VLOOKUP(AirBSYLD2!CC$4,'[1]INTERNAL PARAMETERS-1'!$B$5:$J$44,8,FALSE)*VLOOKUP(AirBSYLD2!CC$4,'[1]INTERNAL PARAMETERS-1'!$B$5:$J$44,3,FALSE)</f>
        <v>0</v>
      </c>
      <c r="CD232" s="44">
        <f>AirBSYLD1!CD232*VLOOKUP(AirBSYLD2!CD$4,'[1]INTERNAL PARAMETERS-1'!$B$5:$J$44,5,FALSE)*VLOOKUP(AirBSYLD2!CD$4,'[1]INTERNAL PARAMETERS-1'!$B$5:$J$44,6,FALSE)*VLOOKUP(AirBSYLD2!CD$4,'[1]INTERNAL PARAMETERS-1'!$B$5:$J$44,3,FALSE) + AirBSYLD1!CD232*(1-VLOOKUP(AirBSYLD2!CD$4,'[1]INTERNAL PARAMETERS-1'!$B$5:$J$44,5,FALSE))*VLOOKUP(AirBSYLD2!CD$4,'[1]INTERNAL PARAMETERS-1'!$B$5:$J$44,8,FALSE)*VLOOKUP(AirBSYLD2!CD$4,'[1]INTERNAL PARAMETERS-1'!$B$5:$J$44,3,FALSE)</f>
        <v>0</v>
      </c>
      <c r="CE232" s="44">
        <f>AirBSYLD1!CE232*VLOOKUP(AirBSYLD2!CE$4,'[1]INTERNAL PARAMETERS-1'!$B$5:$J$44,5,FALSE)*VLOOKUP(AirBSYLD2!CE$4,'[1]INTERNAL PARAMETERS-1'!$B$5:$J$44,6,FALSE)*VLOOKUP(AirBSYLD2!CE$4,'[1]INTERNAL PARAMETERS-1'!$B$5:$J$44,3,FALSE) + AirBSYLD1!CE232*(1-VLOOKUP(AirBSYLD2!CE$4,'[1]INTERNAL PARAMETERS-1'!$B$5:$J$44,5,FALSE))*VLOOKUP(AirBSYLD2!CE$4,'[1]INTERNAL PARAMETERS-1'!$B$5:$J$44,8,FALSE)*VLOOKUP(AirBSYLD2!CE$4,'[1]INTERNAL PARAMETERS-1'!$B$5:$J$44,3,FALSE)</f>
        <v>0</v>
      </c>
      <c r="CF232" s="44">
        <f>AirBSYLD1!CF232*VLOOKUP(AirBSYLD2!CF$4,'[1]INTERNAL PARAMETERS-1'!$B$5:$J$44,5,FALSE)*VLOOKUP(AirBSYLD2!CF$4,'[1]INTERNAL PARAMETERS-1'!$B$5:$J$44,6,FALSE)*VLOOKUP(AirBSYLD2!CF$4,'[1]INTERNAL PARAMETERS-1'!$B$5:$J$44,3,FALSE) + AirBSYLD1!CF232*(1-VLOOKUP(AirBSYLD2!CF$4,'[1]INTERNAL PARAMETERS-1'!$B$5:$J$44,5,FALSE))*VLOOKUP(AirBSYLD2!CF$4,'[1]INTERNAL PARAMETERS-1'!$B$5:$J$44,8,FALSE)*VLOOKUP(AirBSYLD2!CF$4,'[1]INTERNAL PARAMETERS-1'!$B$5:$J$44,3,FALSE)</f>
        <v>0</v>
      </c>
      <c r="CG232" s="44">
        <f>AirBSYLD1!CG232*VLOOKUP(AirBSYLD2!CG$4,'[1]INTERNAL PARAMETERS-1'!$B$5:$J$44,5,FALSE)*VLOOKUP(AirBSYLD2!CG$4,'[1]INTERNAL PARAMETERS-1'!$B$5:$J$44,6,FALSE)*VLOOKUP(AirBSYLD2!CG$4,'[1]INTERNAL PARAMETERS-1'!$B$5:$J$44,3,FALSE) + AirBSYLD1!CG232*(1-VLOOKUP(AirBSYLD2!CG$4,'[1]INTERNAL PARAMETERS-1'!$B$5:$J$44,5,FALSE))*VLOOKUP(AirBSYLD2!CG$4,'[1]INTERNAL PARAMETERS-1'!$B$5:$J$44,8,FALSE)*VLOOKUP(AirBSYLD2!CG$4,'[1]INTERNAL PARAMETERS-1'!$B$5:$J$44,3,FALSE)</f>
        <v>0</v>
      </c>
      <c r="CH232" s="43">
        <f>AirBSYLD1!CH232*VLOOKUP(AirBSYLD2!CH$4,'[1]INTERNAL PARAMETERS-1'!$B$5:$J$44,5,FALSE)*VLOOKUP(AirBSYLD2!CH$4,'[1]INTERNAL PARAMETERS-1'!$B$5:$J$44,6,FALSE)*VLOOKUP(AirBSYLD2!CH$4,'[1]INTERNAL PARAMETERS-1'!$B$5:$J$44,3,FALSE) + AirBSYLD1!CH232*(1-VLOOKUP(AirBSYLD2!CH$4,'[1]INTERNAL PARAMETERS-1'!$B$5:$J$44,5,FALSE))*VLOOKUP(AirBSYLD2!CH$4,'[1]INTERNAL PARAMETERS-1'!$B$5:$J$44,8,FALSE)*VLOOKUP(AirBSYLD2!CH$4,'[1]INTERNAL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AirBS!X233</f>
        <v>0</v>
      </c>
      <c r="F233" s="59">
        <f>'[1]INTERNAL PARAMETERS-1'!M17</f>
        <v>25.55</v>
      </c>
      <c r="G233" s="45">
        <f>AirBSYLD1!G233*VLOOKUP(AirBSYLD2!G$4,'[1]INTERNAL PARAMETERS-1'!$B$5:$J$44,5,FALSE)*VLOOKUP(AirBSYLD2!G$4,'[1]INTERNAL PARAMETERS-1'!$B$5:$J$44,7,FALSE)*AirBSYLD2!$F233 + AirBSYLD1!G233*(1-VLOOKUP(AirBSYLD2!G$4,'[1]INTERNAL PARAMETERS-1'!$B$5:$J$44,5,FALSE))*VLOOKUP(AirBSYLD2!G$4,'[1]INTERNAL PARAMETERS-1'!$B$5:$J$44,9,FALSE)*AirBSYLD2!$F233</f>
        <v>0</v>
      </c>
      <c r="H233" s="44">
        <f>AirBSYLD1!H233*VLOOKUP(AirBSYLD2!H$4,'[1]INTERNAL PARAMETERS-1'!$B$5:$J$44,5,FALSE)*VLOOKUP(AirBSYLD2!H$4,'[1]INTERNAL PARAMETERS-1'!$B$5:$J$44,7,FALSE)*AirBSYLD2!$F233 + AirBSYLD1!H233*(1-VLOOKUP(AirBSYLD2!H$4,'[1]INTERNAL PARAMETERS-1'!$B$5:$J$44,5,FALSE))*VLOOKUP(AirBSYLD2!H$4,'[1]INTERNAL PARAMETERS-1'!$B$5:$J$44,9,FALSE)*AirBSYLD2!$F233</f>
        <v>0</v>
      </c>
      <c r="I233" s="44">
        <f>AirBSYLD1!I233*VLOOKUP(AirBSYLD2!I$4,'[1]INTERNAL PARAMETERS-1'!$B$5:$J$44,5,FALSE)*VLOOKUP(AirBSYLD2!I$4,'[1]INTERNAL PARAMETERS-1'!$B$5:$J$44,7,FALSE)*AirBSYLD2!$F233 + AirBSYLD1!I233*(1-VLOOKUP(AirBSYLD2!I$4,'[1]INTERNAL PARAMETERS-1'!$B$5:$J$44,5,FALSE))*VLOOKUP(AirBSYLD2!I$4,'[1]INTERNAL PARAMETERS-1'!$B$5:$J$44,9,FALSE)*AirBSYLD2!$F233</f>
        <v>0</v>
      </c>
      <c r="J233" s="44">
        <f>AirBSYLD1!J233*VLOOKUP(AirBSYLD2!J$4,'[1]INTERNAL PARAMETERS-1'!$B$5:$J$44,5,FALSE)*VLOOKUP(AirBSYLD2!J$4,'[1]INTERNAL PARAMETERS-1'!$B$5:$J$44,7,FALSE)*AirBSYLD2!$F233 + AirBSYLD1!J233*(1-VLOOKUP(AirBSYLD2!J$4,'[1]INTERNAL PARAMETERS-1'!$B$5:$J$44,5,FALSE))*VLOOKUP(AirBSYLD2!J$4,'[1]INTERNAL PARAMETERS-1'!$B$5:$J$44,9,FALSE)*AirBSYLD2!$F233</f>
        <v>0</v>
      </c>
      <c r="K233" s="44">
        <f>AirBSYLD1!K233*VLOOKUP(AirBSYLD2!K$4,'[1]INTERNAL PARAMETERS-1'!$B$5:$J$44,5,FALSE)*VLOOKUP(AirBSYLD2!K$4,'[1]INTERNAL PARAMETERS-1'!$B$5:$J$44,7,FALSE)*AirBSYLD2!$F233 + AirBSYLD1!K233*(1-VLOOKUP(AirBSYLD2!K$4,'[1]INTERNAL PARAMETERS-1'!$B$5:$J$44,5,FALSE))*VLOOKUP(AirBSYLD2!K$4,'[1]INTERNAL PARAMETERS-1'!$B$5:$J$44,9,FALSE)*AirBSYLD2!$F233</f>
        <v>0</v>
      </c>
      <c r="L233" s="44">
        <f>AirBSYLD1!L233*VLOOKUP(AirBSYLD2!L$4,'[1]INTERNAL PARAMETERS-1'!$B$5:$J$44,5,FALSE)*VLOOKUP(AirBSYLD2!L$4,'[1]INTERNAL PARAMETERS-1'!$B$5:$J$44,7,FALSE)*AirBSYLD2!$F233 + AirBSYLD1!L233*(1-VLOOKUP(AirBSYLD2!L$4,'[1]INTERNAL PARAMETERS-1'!$B$5:$J$44,5,FALSE))*VLOOKUP(AirBSYLD2!L$4,'[1]INTERNAL PARAMETERS-1'!$B$5:$J$44,9,FALSE)*AirBSYLD2!$F233</f>
        <v>0</v>
      </c>
      <c r="M233" s="44">
        <f>AirBSYLD1!M233*VLOOKUP(AirBSYLD2!M$4,'[1]INTERNAL PARAMETERS-1'!$B$5:$J$44,5,FALSE)*VLOOKUP(AirBSYLD2!M$4,'[1]INTERNAL PARAMETERS-1'!$B$5:$J$44,7,FALSE)*AirBSYLD2!$F233 + AirBSYLD1!M233*(1-VLOOKUP(AirBSYLD2!M$4,'[1]INTERNAL PARAMETERS-1'!$B$5:$J$44,5,FALSE))*VLOOKUP(AirBSYLD2!M$4,'[1]INTERNAL PARAMETERS-1'!$B$5:$J$44,9,FALSE)*AirBSYLD2!$F233</f>
        <v>0</v>
      </c>
      <c r="N233" s="44">
        <f>AirBSYLD1!N233*VLOOKUP(AirBSYLD2!N$4,'[1]INTERNAL PARAMETERS-1'!$B$5:$J$44,5,FALSE)*VLOOKUP(AirBSYLD2!N$4,'[1]INTERNAL PARAMETERS-1'!$B$5:$J$44,7,FALSE)*AirBSYLD2!$F233 + AirBSYLD1!N233*(1-VLOOKUP(AirBSYLD2!N$4,'[1]INTERNAL PARAMETERS-1'!$B$5:$J$44,5,FALSE))*VLOOKUP(AirBSYLD2!N$4,'[1]INTERNAL PARAMETERS-1'!$B$5:$J$44,9,FALSE)*AirBSYLD2!$F233</f>
        <v>0</v>
      </c>
      <c r="O233" s="44">
        <f>AirBSYLD1!O233*VLOOKUP(AirBSYLD2!O$4,'[1]INTERNAL PARAMETERS-1'!$B$5:$J$44,5,FALSE)*VLOOKUP(AirBSYLD2!O$4,'[1]INTERNAL PARAMETERS-1'!$B$5:$J$44,7,FALSE)*AirBSYLD2!$F233 + AirBSYLD1!O233*(1-VLOOKUP(AirBSYLD2!O$4,'[1]INTERNAL PARAMETERS-1'!$B$5:$J$44,5,FALSE))*VLOOKUP(AirBSYLD2!O$4,'[1]INTERNAL PARAMETERS-1'!$B$5:$J$44,9,FALSE)*AirBSYLD2!$F233</f>
        <v>0</v>
      </c>
      <c r="P233" s="44">
        <f>AirBSYLD1!P233*VLOOKUP(AirBSYLD2!P$4,'[1]INTERNAL PARAMETERS-1'!$B$5:$J$44,5,FALSE)*VLOOKUP(AirBSYLD2!P$4,'[1]INTERNAL PARAMETERS-1'!$B$5:$J$44,7,FALSE)*AirBSYLD2!$F233 + AirBSYLD1!P233*(1-VLOOKUP(AirBSYLD2!P$4,'[1]INTERNAL PARAMETERS-1'!$B$5:$J$44,5,FALSE))*VLOOKUP(AirBSYLD2!P$4,'[1]INTERNAL PARAMETERS-1'!$B$5:$J$44,9,FALSE)*AirBSYLD2!$F233</f>
        <v>0</v>
      </c>
      <c r="Q233" s="44">
        <f>AirBSYLD1!Q233*VLOOKUP(AirBSYLD2!Q$4,'[1]INTERNAL PARAMETERS-1'!$B$5:$J$44,5,FALSE)*VLOOKUP(AirBSYLD2!Q$4,'[1]INTERNAL PARAMETERS-1'!$B$5:$J$44,7,FALSE)*AirBSYLD2!$F233 + AirBSYLD1!Q233*(1-VLOOKUP(AirBSYLD2!Q$4,'[1]INTERNAL PARAMETERS-1'!$B$5:$J$44,5,FALSE))*VLOOKUP(AirBSYLD2!Q$4,'[1]INTERNAL PARAMETERS-1'!$B$5:$J$44,9,FALSE)*AirBSYLD2!$F233</f>
        <v>0</v>
      </c>
      <c r="R233" s="44">
        <f>AirBSYLD1!R233*VLOOKUP(AirBSYLD2!R$4,'[1]INTERNAL PARAMETERS-1'!$B$5:$J$44,5,FALSE)*VLOOKUP(AirBSYLD2!R$4,'[1]INTERNAL PARAMETERS-1'!$B$5:$J$44,7,FALSE)*AirBSYLD2!$F233 + AirBSYLD1!R233*(1-VLOOKUP(AirBSYLD2!R$4,'[1]INTERNAL PARAMETERS-1'!$B$5:$J$44,5,FALSE))*VLOOKUP(AirBSYLD2!R$4,'[1]INTERNAL PARAMETERS-1'!$B$5:$J$44,9,FALSE)*AirBSYLD2!$F233</f>
        <v>0</v>
      </c>
      <c r="S233" s="44">
        <f>AirBSYLD1!S233*VLOOKUP(AirBSYLD2!S$4,'[1]INTERNAL PARAMETERS-1'!$B$5:$J$44,5,FALSE)*VLOOKUP(AirBSYLD2!S$4,'[1]INTERNAL PARAMETERS-1'!$B$5:$J$44,7,FALSE)*AirBSYLD2!$F233 + AirBSYLD1!S233*(1-VLOOKUP(AirBSYLD2!S$4,'[1]INTERNAL PARAMETERS-1'!$B$5:$J$44,5,FALSE))*VLOOKUP(AirBSYLD2!S$4,'[1]INTERNAL PARAMETERS-1'!$B$5:$J$44,9,FALSE)*AirBSYLD2!$F233</f>
        <v>0</v>
      </c>
      <c r="T233" s="44">
        <f>AirBSYLD1!T233*VLOOKUP(AirBSYLD2!T$4,'[1]INTERNAL PARAMETERS-1'!$B$5:$J$44,5,FALSE)*VLOOKUP(AirBSYLD2!T$4,'[1]INTERNAL PARAMETERS-1'!$B$5:$J$44,7,FALSE)*AirBSYLD2!$F233 + AirBSYLD1!T233*(1-VLOOKUP(AirBSYLD2!T$4,'[1]INTERNAL PARAMETERS-1'!$B$5:$J$44,5,FALSE))*VLOOKUP(AirBSYLD2!T$4,'[1]INTERNAL PARAMETERS-1'!$B$5:$J$44,9,FALSE)*AirBSYLD2!$F233</f>
        <v>0</v>
      </c>
      <c r="U233" s="44">
        <f>AirBSYLD1!U233*VLOOKUP(AirBSYLD2!U$4,'[1]INTERNAL PARAMETERS-1'!$B$5:$J$44,5,FALSE)*VLOOKUP(AirBSYLD2!U$4,'[1]INTERNAL PARAMETERS-1'!$B$5:$J$44,7,FALSE)*AirBSYLD2!$F233 + AirBSYLD1!U233*(1-VLOOKUP(AirBSYLD2!U$4,'[1]INTERNAL PARAMETERS-1'!$B$5:$J$44,5,FALSE))*VLOOKUP(AirBSYLD2!U$4,'[1]INTERNAL PARAMETERS-1'!$B$5:$J$44,9,FALSE)*AirBSYLD2!$F233</f>
        <v>0</v>
      </c>
      <c r="V233" s="44">
        <f>AirBSYLD1!V233*VLOOKUP(AirBSYLD2!V$4,'[1]INTERNAL PARAMETERS-1'!$B$5:$J$44,5,FALSE)*VLOOKUP(AirBSYLD2!V$4,'[1]INTERNAL PARAMETERS-1'!$B$5:$J$44,7,FALSE)*AirBSYLD2!$F233 + AirBSYLD1!V233*(1-VLOOKUP(AirBSYLD2!V$4,'[1]INTERNAL PARAMETERS-1'!$B$5:$J$44,5,FALSE))*VLOOKUP(AirBSYLD2!V$4,'[1]INTERNAL PARAMETERS-1'!$B$5:$J$44,9,FALSE)*AirBSYLD2!$F233</f>
        <v>0</v>
      </c>
      <c r="W233" s="44">
        <f>AirBSYLD1!W233*VLOOKUP(AirBSYLD2!W$4,'[1]INTERNAL PARAMETERS-1'!$B$5:$J$44,5,FALSE)*VLOOKUP(AirBSYLD2!W$4,'[1]INTERNAL PARAMETERS-1'!$B$5:$J$44,7,FALSE)*AirBSYLD2!$F233 + AirBSYLD1!W233*(1-VLOOKUP(AirBSYLD2!W$4,'[1]INTERNAL PARAMETERS-1'!$B$5:$J$44,5,FALSE))*VLOOKUP(AirBSYLD2!W$4,'[1]INTERNAL PARAMETERS-1'!$B$5:$J$44,9,FALSE)*AirBSYLD2!$F233</f>
        <v>0</v>
      </c>
      <c r="X233" s="44">
        <f>AirBSYLD1!X233*VLOOKUP(AirBSYLD2!X$4,'[1]INTERNAL PARAMETERS-1'!$B$5:$J$44,5,FALSE)*VLOOKUP(AirBSYLD2!X$4,'[1]INTERNAL PARAMETERS-1'!$B$5:$J$44,7,FALSE)*AirBSYLD2!$F233 + AirBSYLD1!X233*(1-VLOOKUP(AirBSYLD2!X$4,'[1]INTERNAL PARAMETERS-1'!$B$5:$J$44,5,FALSE))*VLOOKUP(AirBSYLD2!X$4,'[1]INTERNAL PARAMETERS-1'!$B$5:$J$44,9,FALSE)*AirBSYLD2!$F233</f>
        <v>0</v>
      </c>
      <c r="Y233" s="44">
        <f>AirBSYLD1!Y233*VLOOKUP(AirBSYLD2!Y$4,'[1]INTERNAL PARAMETERS-1'!$B$5:$J$44,5,FALSE)*VLOOKUP(AirBSYLD2!Y$4,'[1]INTERNAL PARAMETERS-1'!$B$5:$J$44,7,FALSE)*AirBSYLD2!$F233 + AirBSYLD1!Y233*(1-VLOOKUP(AirBSYLD2!Y$4,'[1]INTERNAL PARAMETERS-1'!$B$5:$J$44,5,FALSE))*VLOOKUP(AirBSYLD2!Y$4,'[1]INTERNAL PARAMETERS-1'!$B$5:$J$44,9,FALSE)*AirBSYLD2!$F233</f>
        <v>0</v>
      </c>
      <c r="Z233" s="44">
        <f>AirBSYLD1!Z233*VLOOKUP(AirBSYLD2!Z$4,'[1]INTERNAL PARAMETERS-1'!$B$5:$J$44,5,FALSE)*VLOOKUP(AirBSYLD2!Z$4,'[1]INTERNAL PARAMETERS-1'!$B$5:$J$44,7,FALSE)*AirBSYLD2!$F233 + AirBSYLD1!Z233*(1-VLOOKUP(AirBSYLD2!Z$4,'[1]INTERNAL PARAMETERS-1'!$B$5:$J$44,5,FALSE))*VLOOKUP(AirBSYLD2!Z$4,'[1]INTERNAL PARAMETERS-1'!$B$5:$J$44,9,FALSE)*AirBSYLD2!$F233</f>
        <v>0</v>
      </c>
      <c r="AA233" s="44">
        <f>AirBSYLD1!AA233*VLOOKUP(AirBSYLD2!AA$4,'[1]INTERNAL PARAMETERS-1'!$B$5:$J$44,5,FALSE)*VLOOKUP(AirBSYLD2!AA$4,'[1]INTERNAL PARAMETERS-1'!$B$5:$J$44,7,FALSE)*AirBSYLD2!$F233 + AirBSYLD1!AA233*(1-VLOOKUP(AirBSYLD2!AA$4,'[1]INTERNAL PARAMETERS-1'!$B$5:$J$44,5,FALSE))*VLOOKUP(AirBSYLD2!AA$4,'[1]INTERNAL PARAMETERS-1'!$B$5:$J$44,9,FALSE)*AirBSYLD2!$F233</f>
        <v>0</v>
      </c>
      <c r="AB233" s="44">
        <f>AirBSYLD1!AB233*VLOOKUP(AirBSYLD2!AB$4,'[1]INTERNAL PARAMETERS-1'!$B$5:$J$44,5,FALSE)*VLOOKUP(AirBSYLD2!AB$4,'[1]INTERNAL PARAMETERS-1'!$B$5:$J$44,7,FALSE)*AirBSYLD2!$F233 + AirBSYLD1!AB233*(1-VLOOKUP(AirBSYLD2!AB$4,'[1]INTERNAL PARAMETERS-1'!$B$5:$J$44,5,FALSE))*VLOOKUP(AirBSYLD2!AB$4,'[1]INTERNAL PARAMETERS-1'!$B$5:$J$44,9,FALSE)*AirBSYLD2!$F233</f>
        <v>0</v>
      </c>
      <c r="AC233" s="44">
        <f>AirBSYLD1!AC233*VLOOKUP(AirBSYLD2!AC$4,'[1]INTERNAL PARAMETERS-1'!$B$5:$J$44,5,FALSE)*VLOOKUP(AirBSYLD2!AC$4,'[1]INTERNAL PARAMETERS-1'!$B$5:$J$44,7,FALSE)*AirBSYLD2!$F233 + AirBSYLD1!AC233*(1-VLOOKUP(AirBSYLD2!AC$4,'[1]INTERNAL PARAMETERS-1'!$B$5:$J$44,5,FALSE))*VLOOKUP(AirBSYLD2!AC$4,'[1]INTERNAL PARAMETERS-1'!$B$5:$J$44,9,FALSE)*AirBSYLD2!$F233</f>
        <v>0</v>
      </c>
      <c r="AD233" s="44">
        <f>AirBSYLD1!AD233*VLOOKUP(AirBSYLD2!AD$4,'[1]INTERNAL PARAMETERS-1'!$B$5:$J$44,5,FALSE)*VLOOKUP(AirBSYLD2!AD$4,'[1]INTERNAL PARAMETERS-1'!$B$5:$J$44,7,FALSE)*AirBSYLD2!$F233 + AirBSYLD1!AD233*(1-VLOOKUP(AirBSYLD2!AD$4,'[1]INTERNAL PARAMETERS-1'!$B$5:$J$44,5,FALSE))*VLOOKUP(AirBSYLD2!AD$4,'[1]INTERNAL PARAMETERS-1'!$B$5:$J$44,9,FALSE)*AirBSYLD2!$F233</f>
        <v>0</v>
      </c>
      <c r="AE233" s="44">
        <f>AirBSYLD1!AE233*VLOOKUP(AirBSYLD2!AE$4,'[1]INTERNAL PARAMETERS-1'!$B$5:$J$44,5,FALSE)*VLOOKUP(AirBSYLD2!AE$4,'[1]INTERNAL PARAMETERS-1'!$B$5:$J$44,7,FALSE)*AirBSYLD2!$F233 + AirBSYLD1!AE233*(1-VLOOKUP(AirBSYLD2!AE$4,'[1]INTERNAL PARAMETERS-1'!$B$5:$J$44,5,FALSE))*VLOOKUP(AirBSYLD2!AE$4,'[1]INTERNAL PARAMETERS-1'!$B$5:$J$44,9,FALSE)*AirBSYLD2!$F233</f>
        <v>0</v>
      </c>
      <c r="AF233" s="44">
        <f>AirBSYLD1!AF233*VLOOKUP(AirBSYLD2!AF$4,'[1]INTERNAL PARAMETERS-1'!$B$5:$J$44,5,FALSE)*VLOOKUP(AirBSYLD2!AF$4,'[1]INTERNAL PARAMETERS-1'!$B$5:$J$44,7,FALSE)*AirBSYLD2!$F233 + AirBSYLD1!AF233*(1-VLOOKUP(AirBSYLD2!AF$4,'[1]INTERNAL PARAMETERS-1'!$B$5:$J$44,5,FALSE))*VLOOKUP(AirBSYLD2!AF$4,'[1]INTERNAL PARAMETERS-1'!$B$5:$J$44,9,FALSE)*AirBSYLD2!$F233</f>
        <v>0</v>
      </c>
      <c r="AG233" s="44">
        <f>AirBSYLD1!AG233*VLOOKUP(AirBSYLD2!AG$4,'[1]INTERNAL PARAMETERS-1'!$B$5:$J$44,5,FALSE)*VLOOKUP(AirBSYLD2!AG$4,'[1]INTERNAL PARAMETERS-1'!$B$5:$J$44,7,FALSE)*AirBSYLD2!$F233 + AirBSYLD1!AG233*(1-VLOOKUP(AirBSYLD2!AG$4,'[1]INTERNAL PARAMETERS-1'!$B$5:$J$44,5,FALSE))*VLOOKUP(AirBSYLD2!AG$4,'[1]INTERNAL PARAMETERS-1'!$B$5:$J$44,9,FALSE)*AirBSYLD2!$F233</f>
        <v>0</v>
      </c>
      <c r="AH233" s="44">
        <f>AirBSYLD1!AH233*VLOOKUP(AirBSYLD2!AH$4,'[1]INTERNAL PARAMETERS-1'!$B$5:$J$44,5,FALSE)*VLOOKUP(AirBSYLD2!AH$4,'[1]INTERNAL PARAMETERS-1'!$B$5:$J$44,7,FALSE)*AirBSYLD2!$F233 + AirBSYLD1!AH233*(1-VLOOKUP(AirBSYLD2!AH$4,'[1]INTERNAL PARAMETERS-1'!$B$5:$J$44,5,FALSE))*VLOOKUP(AirBSYLD2!AH$4,'[1]INTERNAL PARAMETERS-1'!$B$5:$J$44,9,FALSE)*AirBSYLD2!$F233</f>
        <v>0</v>
      </c>
      <c r="AI233" s="44">
        <f>AirBSYLD1!AI233*VLOOKUP(AirBSYLD2!AI$4,'[1]INTERNAL PARAMETERS-1'!$B$5:$J$44,5,FALSE)*VLOOKUP(AirBSYLD2!AI$4,'[1]INTERNAL PARAMETERS-1'!$B$5:$J$44,7,FALSE)*AirBSYLD2!$F233 + AirBSYLD1!AI233*(1-VLOOKUP(AirBSYLD2!AI$4,'[1]INTERNAL PARAMETERS-1'!$B$5:$J$44,5,FALSE))*VLOOKUP(AirBSYLD2!AI$4,'[1]INTERNAL PARAMETERS-1'!$B$5:$J$44,9,FALSE)*AirBSYLD2!$F233</f>
        <v>0</v>
      </c>
      <c r="AJ233" s="44">
        <f>AirBSYLD1!AJ233*VLOOKUP(AirBSYLD2!AJ$4,'[1]INTERNAL PARAMETERS-1'!$B$5:$J$44,5,FALSE)*VLOOKUP(AirBSYLD2!AJ$4,'[1]INTERNAL PARAMETERS-1'!$B$5:$J$44,7,FALSE)*AirBSYLD2!$F233 + AirBSYLD1!AJ233*(1-VLOOKUP(AirBSYLD2!AJ$4,'[1]INTERNAL PARAMETERS-1'!$B$5:$J$44,5,FALSE))*VLOOKUP(AirBSYLD2!AJ$4,'[1]INTERNAL PARAMETERS-1'!$B$5:$J$44,9,FALSE)*AirBSYLD2!$F233</f>
        <v>0</v>
      </c>
      <c r="AK233" s="44">
        <f>AirBSYLD1!AK233*VLOOKUP(AirBSYLD2!AK$4,'[1]INTERNAL PARAMETERS-1'!$B$5:$J$44,5,FALSE)*VLOOKUP(AirBSYLD2!AK$4,'[1]INTERNAL PARAMETERS-1'!$B$5:$J$44,7,FALSE)*AirBSYLD2!$F233 + AirBSYLD1!AK233*(1-VLOOKUP(AirBSYLD2!AK$4,'[1]INTERNAL PARAMETERS-1'!$B$5:$J$44,5,FALSE))*VLOOKUP(AirBSYLD2!AK$4,'[1]INTERNAL PARAMETERS-1'!$B$5:$J$44,9,FALSE)*AirBSYLD2!$F233</f>
        <v>0</v>
      </c>
      <c r="AL233" s="44">
        <f>AirBSYLD1!AL233*VLOOKUP(AirBSYLD2!AL$4,'[1]INTERNAL PARAMETERS-1'!$B$5:$J$44,5,FALSE)*VLOOKUP(AirBSYLD2!AL$4,'[1]INTERNAL PARAMETERS-1'!$B$5:$J$44,7,FALSE)*AirBSYLD2!$F233 + AirBSYLD1!AL233*(1-VLOOKUP(AirBSYLD2!AL$4,'[1]INTERNAL PARAMETERS-1'!$B$5:$J$44,5,FALSE))*VLOOKUP(AirBSYLD2!AL$4,'[1]INTERNAL PARAMETERS-1'!$B$5:$J$44,9,FALSE)*AirBSYLD2!$F233</f>
        <v>0</v>
      </c>
      <c r="AM233" s="44">
        <f>AirBSYLD1!AM233*VLOOKUP(AirBSYLD2!AM$4,'[1]INTERNAL PARAMETERS-1'!$B$5:$J$44,5,FALSE)*VLOOKUP(AirBSYLD2!AM$4,'[1]INTERNAL PARAMETERS-1'!$B$5:$J$44,7,FALSE)*AirBSYLD2!$F233 + AirBSYLD1!AM233*(1-VLOOKUP(AirBSYLD2!AM$4,'[1]INTERNAL PARAMETERS-1'!$B$5:$J$44,5,FALSE))*VLOOKUP(AirBSYLD2!AM$4,'[1]INTERNAL PARAMETERS-1'!$B$5:$J$44,9,FALSE)*AirBSYLD2!$F233</f>
        <v>0</v>
      </c>
      <c r="AN233" s="44">
        <f>AirBSYLD1!AN233*VLOOKUP(AirBSYLD2!AN$4,'[1]INTERNAL PARAMETERS-1'!$B$5:$J$44,5,FALSE)*VLOOKUP(AirBSYLD2!AN$4,'[1]INTERNAL PARAMETERS-1'!$B$5:$J$44,7,FALSE)*AirBSYLD2!$F233 + AirBSYLD1!AN233*(1-VLOOKUP(AirBSYLD2!AN$4,'[1]INTERNAL PARAMETERS-1'!$B$5:$J$44,5,FALSE))*VLOOKUP(AirBSYLD2!AN$4,'[1]INTERNAL PARAMETERS-1'!$B$5:$J$44,9,FALSE)*AirBSYLD2!$F233</f>
        <v>0</v>
      </c>
      <c r="AO233" s="44">
        <f>AirBSYLD1!AO233*VLOOKUP(AirBSYLD2!AO$4,'[1]INTERNAL PARAMETERS-1'!$B$5:$J$44,5,FALSE)*VLOOKUP(AirBSYLD2!AO$4,'[1]INTERNAL PARAMETERS-1'!$B$5:$J$44,7,FALSE)*AirBSYLD2!$F233 + AirBSYLD1!AO233*(1-VLOOKUP(AirBSYLD2!AO$4,'[1]INTERNAL PARAMETERS-1'!$B$5:$J$44,5,FALSE))*VLOOKUP(AirBSYLD2!AO$4,'[1]INTERNAL PARAMETERS-1'!$B$5:$J$44,9,FALSE)*AirBSYLD2!$F233</f>
        <v>0</v>
      </c>
      <c r="AP233" s="44">
        <f>AirBSYLD1!AP233*VLOOKUP(AirBSYLD2!AP$4,'[1]INTERNAL PARAMETERS-1'!$B$5:$J$44,5,FALSE)*VLOOKUP(AirBSYLD2!AP$4,'[1]INTERNAL PARAMETERS-1'!$B$5:$J$44,7,FALSE)*AirBSYLD2!$F233 + AirBSYLD1!AP233*(1-VLOOKUP(AirBSYLD2!AP$4,'[1]INTERNAL PARAMETERS-1'!$B$5:$J$44,5,FALSE))*VLOOKUP(AirBSYLD2!AP$4,'[1]INTERNAL PARAMETERS-1'!$B$5:$J$44,9,FALSE)*AirBSYLD2!$F233</f>
        <v>0</v>
      </c>
      <c r="AQ233" s="44">
        <f>AirBSYLD1!AQ233*VLOOKUP(AirBSYLD2!AQ$4,'[1]INTERNAL PARAMETERS-1'!$B$5:$J$44,5,FALSE)*VLOOKUP(AirBSYLD2!AQ$4,'[1]INTERNAL PARAMETERS-1'!$B$5:$J$44,7,FALSE)*AirBSYLD2!$F233 + AirBSYLD1!AQ233*(1-VLOOKUP(AirBSYLD2!AQ$4,'[1]INTERNAL PARAMETERS-1'!$B$5:$J$44,5,FALSE))*VLOOKUP(AirBSYLD2!AQ$4,'[1]INTERNAL PARAMETERS-1'!$B$5:$J$44,9,FALSE)*AirBSYLD2!$F233</f>
        <v>0</v>
      </c>
      <c r="AR233" s="44">
        <f>AirBSYLD1!AR233*VLOOKUP(AirBSYLD2!AR$4,'[1]INTERNAL PARAMETERS-1'!$B$5:$J$44,5,FALSE)*VLOOKUP(AirBSYLD2!AR$4,'[1]INTERNAL PARAMETERS-1'!$B$5:$J$44,7,FALSE)*AirBSYLD2!$F233 + AirBSYLD1!AR233*(1-VLOOKUP(AirBSYLD2!AR$4,'[1]INTERNAL PARAMETERS-1'!$B$5:$J$44,5,FALSE))*VLOOKUP(AirBSYLD2!AR$4,'[1]INTERNAL PARAMETERS-1'!$B$5:$J$44,9,FALSE)*AirBSYLD2!$F233</f>
        <v>0</v>
      </c>
      <c r="AS233" s="44">
        <f>AirBSYLD1!AS233*VLOOKUP(AirBSYLD2!AS$4,'[1]INTERNAL PARAMETERS-1'!$B$5:$J$44,5,FALSE)*VLOOKUP(AirBSYLD2!AS$4,'[1]INTERNAL PARAMETERS-1'!$B$5:$J$44,7,FALSE)*AirBSYLD2!$F233 + AirBSYLD1!AS233*(1-VLOOKUP(AirBSYLD2!AS$4,'[1]INTERNAL PARAMETERS-1'!$B$5:$J$44,5,FALSE))*VLOOKUP(AirBSYLD2!AS$4,'[1]INTERNAL PARAMETERS-1'!$B$5:$J$44,9,FALSE)*AirBSYLD2!$F233</f>
        <v>0</v>
      </c>
      <c r="AT233" s="43">
        <f>AirBSYLD1!AT233*VLOOKUP(AirBSYLD2!AT$4,'[1]INTERNAL PARAMETERS-1'!$B$5:$J$44,5,FALSE)*VLOOKUP(AirBSYLD2!AT$4,'[1]INTERNAL PARAMETERS-1'!$B$5:$J$44,7,FALSE)*AirBSYLD2!$F233 + AirBSYLD1!AT233*(1-VLOOKUP(AirBSYLD2!AT$4,'[1]INTERNAL PARAMETERS-1'!$B$5:$J$44,5,FALSE))*VLOOKUP(AirBSYLD2!AT$4,'[1]INTERNAL PARAMETERS-1'!$B$5:$J$44,9,FALSE)*AirBSYLD2!$F233</f>
        <v>0</v>
      </c>
      <c r="AU233" s="45">
        <f>AirBSYLD1!AU233*VLOOKUP(AirBSYLD2!AU$4,'[1]INTERNAL PARAMETERS-1'!$B$5:$J$44,5,FALSE)*VLOOKUP(AirBSYLD2!AU$4,'[1]INTERNAL PARAMETERS-1'!$B$5:$J$44,6,FALSE)*VLOOKUP(AirBSYLD2!AU$4,'[1]INTERNAL PARAMETERS-1'!$B$5:$J$44,3,FALSE) + AirBSYLD1!AU233*(1-VLOOKUP(AirBSYLD2!AU$4,'[1]INTERNAL PARAMETERS-1'!$B$5:$J$44,5,FALSE))*VLOOKUP(AirBSYLD2!AU$4,'[1]INTERNAL PARAMETERS-1'!$B$5:$J$44,8,FALSE)*VLOOKUP(AirBSYLD2!AU$4,'[1]INTERNAL PARAMETERS-1'!$B$5:$J$44,3,FALSE)</f>
        <v>0</v>
      </c>
      <c r="AV233" s="44">
        <f>AirBSYLD1!AV233*VLOOKUP(AirBSYLD2!AV$4,'[1]INTERNAL PARAMETERS-1'!$B$5:$J$44,5,FALSE)*VLOOKUP(AirBSYLD2!AV$4,'[1]INTERNAL PARAMETERS-1'!$B$5:$J$44,6,FALSE)*VLOOKUP(AirBSYLD2!AV$4,'[1]INTERNAL PARAMETERS-1'!$B$5:$J$44,3,FALSE) + AirBSYLD1!AV233*(1-VLOOKUP(AirBSYLD2!AV$4,'[1]INTERNAL PARAMETERS-1'!$B$5:$J$44,5,FALSE))*VLOOKUP(AirBSYLD2!AV$4,'[1]INTERNAL PARAMETERS-1'!$B$5:$J$44,8,FALSE)*VLOOKUP(AirBSYLD2!AV$4,'[1]INTERNAL PARAMETERS-1'!$B$5:$J$44,3,FALSE)</f>
        <v>0</v>
      </c>
      <c r="AW233" s="44">
        <f>AirBSYLD1!AW233*VLOOKUP(AirBSYLD2!AW$4,'[1]INTERNAL PARAMETERS-1'!$B$5:$J$44,5,FALSE)*VLOOKUP(AirBSYLD2!AW$4,'[1]INTERNAL PARAMETERS-1'!$B$5:$J$44,6,FALSE)*VLOOKUP(AirBSYLD2!AW$4,'[1]INTERNAL PARAMETERS-1'!$B$5:$J$44,3,FALSE) + AirBSYLD1!AW233*(1-VLOOKUP(AirBSYLD2!AW$4,'[1]INTERNAL PARAMETERS-1'!$B$5:$J$44,5,FALSE))*VLOOKUP(AirBSYLD2!AW$4,'[1]INTERNAL PARAMETERS-1'!$B$5:$J$44,8,FALSE)*VLOOKUP(AirBSYLD2!AW$4,'[1]INTERNAL PARAMETERS-1'!$B$5:$J$44,3,FALSE)</f>
        <v>0</v>
      </c>
      <c r="AX233" s="44">
        <f>AirBSYLD1!AX233*VLOOKUP(AirBSYLD2!AX$4,'[1]INTERNAL PARAMETERS-1'!$B$5:$J$44,5,FALSE)*VLOOKUP(AirBSYLD2!AX$4,'[1]INTERNAL PARAMETERS-1'!$B$5:$J$44,6,FALSE)*VLOOKUP(AirBSYLD2!AX$4,'[1]INTERNAL PARAMETERS-1'!$B$5:$J$44,3,FALSE) + AirBSYLD1!AX233*(1-VLOOKUP(AirBSYLD2!AX$4,'[1]INTERNAL PARAMETERS-1'!$B$5:$J$44,5,FALSE))*VLOOKUP(AirBSYLD2!AX$4,'[1]INTERNAL PARAMETERS-1'!$B$5:$J$44,8,FALSE)*VLOOKUP(AirBSYLD2!AX$4,'[1]INTERNAL PARAMETERS-1'!$B$5:$J$44,3,FALSE)</f>
        <v>0</v>
      </c>
      <c r="AY233" s="44">
        <f>AirBSYLD1!AY233*VLOOKUP(AirBSYLD2!AY$4,'[1]INTERNAL PARAMETERS-1'!$B$5:$J$44,5,FALSE)*VLOOKUP(AirBSYLD2!AY$4,'[1]INTERNAL PARAMETERS-1'!$B$5:$J$44,6,FALSE)*VLOOKUP(AirBSYLD2!AY$4,'[1]INTERNAL PARAMETERS-1'!$B$5:$J$44,3,FALSE) + AirBSYLD1!AY233*(1-VLOOKUP(AirBSYLD2!AY$4,'[1]INTERNAL PARAMETERS-1'!$B$5:$J$44,5,FALSE))*VLOOKUP(AirBSYLD2!AY$4,'[1]INTERNAL PARAMETERS-1'!$B$5:$J$44,8,FALSE)*VLOOKUP(AirBSYLD2!AY$4,'[1]INTERNAL PARAMETERS-1'!$B$5:$J$44,3,FALSE)</f>
        <v>0</v>
      </c>
      <c r="AZ233" s="44">
        <f>AirBSYLD1!AZ233*VLOOKUP(AirBSYLD2!AZ$4,'[1]INTERNAL PARAMETERS-1'!$B$5:$J$44,5,FALSE)*VLOOKUP(AirBSYLD2!AZ$4,'[1]INTERNAL PARAMETERS-1'!$B$5:$J$44,6,FALSE)*VLOOKUP(AirBSYLD2!AZ$4,'[1]INTERNAL PARAMETERS-1'!$B$5:$J$44,3,FALSE) + AirBSYLD1!AZ233*(1-VLOOKUP(AirBSYLD2!AZ$4,'[1]INTERNAL PARAMETERS-1'!$B$5:$J$44,5,FALSE))*VLOOKUP(AirBSYLD2!AZ$4,'[1]INTERNAL PARAMETERS-1'!$B$5:$J$44,8,FALSE)*VLOOKUP(AirBSYLD2!AZ$4,'[1]INTERNAL PARAMETERS-1'!$B$5:$J$44,3,FALSE)</f>
        <v>0</v>
      </c>
      <c r="BA233" s="44">
        <f>AirBSYLD1!BA233*VLOOKUP(AirBSYLD2!BA$4,'[1]INTERNAL PARAMETERS-1'!$B$5:$J$44,5,FALSE)*VLOOKUP(AirBSYLD2!BA$4,'[1]INTERNAL PARAMETERS-1'!$B$5:$J$44,6,FALSE)*VLOOKUP(AirBSYLD2!BA$4,'[1]INTERNAL PARAMETERS-1'!$B$5:$J$44,3,FALSE) + AirBSYLD1!BA233*(1-VLOOKUP(AirBSYLD2!BA$4,'[1]INTERNAL PARAMETERS-1'!$B$5:$J$44,5,FALSE))*VLOOKUP(AirBSYLD2!BA$4,'[1]INTERNAL PARAMETERS-1'!$B$5:$J$44,8,FALSE)*VLOOKUP(AirBSYLD2!BA$4,'[1]INTERNAL PARAMETERS-1'!$B$5:$J$44,3,FALSE)</f>
        <v>0</v>
      </c>
      <c r="BB233" s="44">
        <f>AirBSYLD1!BB233*VLOOKUP(AirBSYLD2!BB$4,'[1]INTERNAL PARAMETERS-1'!$B$5:$J$44,5,FALSE)*VLOOKUP(AirBSYLD2!BB$4,'[1]INTERNAL PARAMETERS-1'!$B$5:$J$44,6,FALSE)*VLOOKUP(AirBSYLD2!BB$4,'[1]INTERNAL PARAMETERS-1'!$B$5:$J$44,3,FALSE) + AirBSYLD1!BB233*(1-VLOOKUP(AirBSYLD2!BB$4,'[1]INTERNAL PARAMETERS-1'!$B$5:$J$44,5,FALSE))*VLOOKUP(AirBSYLD2!BB$4,'[1]INTERNAL PARAMETERS-1'!$B$5:$J$44,8,FALSE)*VLOOKUP(AirBSYLD2!BB$4,'[1]INTERNAL PARAMETERS-1'!$B$5:$J$44,3,FALSE)</f>
        <v>0</v>
      </c>
      <c r="BC233" s="44">
        <f>AirBSYLD1!BC233*VLOOKUP(AirBSYLD2!BC$4,'[1]INTERNAL PARAMETERS-1'!$B$5:$J$44,5,FALSE)*VLOOKUP(AirBSYLD2!BC$4,'[1]INTERNAL PARAMETERS-1'!$B$5:$J$44,6,FALSE)*VLOOKUP(AirBSYLD2!BC$4,'[1]INTERNAL PARAMETERS-1'!$B$5:$J$44,3,FALSE) + AirBSYLD1!BC233*(1-VLOOKUP(AirBSYLD2!BC$4,'[1]INTERNAL PARAMETERS-1'!$B$5:$J$44,5,FALSE))*VLOOKUP(AirBSYLD2!BC$4,'[1]INTERNAL PARAMETERS-1'!$B$5:$J$44,8,FALSE)*VLOOKUP(AirBSYLD2!BC$4,'[1]INTERNAL PARAMETERS-1'!$B$5:$J$44,3,FALSE)</f>
        <v>0</v>
      </c>
      <c r="BD233" s="44">
        <f>AirBSYLD1!BD233*VLOOKUP(AirBSYLD2!BD$4,'[1]INTERNAL PARAMETERS-1'!$B$5:$J$44,5,FALSE)*VLOOKUP(AirBSYLD2!BD$4,'[1]INTERNAL PARAMETERS-1'!$B$5:$J$44,6,FALSE)*VLOOKUP(AirBSYLD2!BD$4,'[1]INTERNAL PARAMETERS-1'!$B$5:$J$44,3,FALSE) + AirBSYLD1!BD233*(1-VLOOKUP(AirBSYLD2!BD$4,'[1]INTERNAL PARAMETERS-1'!$B$5:$J$44,5,FALSE))*VLOOKUP(AirBSYLD2!BD$4,'[1]INTERNAL PARAMETERS-1'!$B$5:$J$44,8,FALSE)*VLOOKUP(AirBSYLD2!BD$4,'[1]INTERNAL PARAMETERS-1'!$B$5:$J$44,3,FALSE)</f>
        <v>0</v>
      </c>
      <c r="BE233" s="44">
        <f>AirBSYLD1!BE233*VLOOKUP(AirBSYLD2!BE$4,'[1]INTERNAL PARAMETERS-1'!$B$5:$J$44,5,FALSE)*VLOOKUP(AirBSYLD2!BE$4,'[1]INTERNAL PARAMETERS-1'!$B$5:$J$44,6,FALSE)*VLOOKUP(AirBSYLD2!BE$4,'[1]INTERNAL PARAMETERS-1'!$B$5:$J$44,3,FALSE) + AirBSYLD1!BE233*(1-VLOOKUP(AirBSYLD2!BE$4,'[1]INTERNAL PARAMETERS-1'!$B$5:$J$44,5,FALSE))*VLOOKUP(AirBSYLD2!BE$4,'[1]INTERNAL PARAMETERS-1'!$B$5:$J$44,8,FALSE)*VLOOKUP(AirBSYLD2!BE$4,'[1]INTERNAL PARAMETERS-1'!$B$5:$J$44,3,FALSE)</f>
        <v>0</v>
      </c>
      <c r="BF233" s="44">
        <f>AirBSYLD1!BF233*VLOOKUP(AirBSYLD2!BF$4,'[1]INTERNAL PARAMETERS-1'!$B$5:$J$44,5,FALSE)*VLOOKUP(AirBSYLD2!BF$4,'[1]INTERNAL PARAMETERS-1'!$B$5:$J$44,6,FALSE)*VLOOKUP(AirBSYLD2!BF$4,'[1]INTERNAL PARAMETERS-1'!$B$5:$J$44,3,FALSE) + AirBSYLD1!BF233*(1-VLOOKUP(AirBSYLD2!BF$4,'[1]INTERNAL PARAMETERS-1'!$B$5:$J$44,5,FALSE))*VLOOKUP(AirBSYLD2!BF$4,'[1]INTERNAL PARAMETERS-1'!$B$5:$J$44,8,FALSE)*VLOOKUP(AirBSYLD2!BF$4,'[1]INTERNAL PARAMETERS-1'!$B$5:$J$44,3,FALSE)</f>
        <v>0</v>
      </c>
      <c r="BG233" s="44">
        <f>AirBSYLD1!BG233*VLOOKUP(AirBSYLD2!BG$4,'[1]INTERNAL PARAMETERS-1'!$B$5:$J$44,5,FALSE)*VLOOKUP(AirBSYLD2!BG$4,'[1]INTERNAL PARAMETERS-1'!$B$5:$J$44,6,FALSE)*VLOOKUP(AirBSYLD2!BG$4,'[1]INTERNAL PARAMETERS-1'!$B$5:$J$44,3,FALSE) + AirBSYLD1!BG233*(1-VLOOKUP(AirBSYLD2!BG$4,'[1]INTERNAL PARAMETERS-1'!$B$5:$J$44,5,FALSE))*VLOOKUP(AirBSYLD2!BG$4,'[1]INTERNAL PARAMETERS-1'!$B$5:$J$44,8,FALSE)*VLOOKUP(AirBSYLD2!BG$4,'[1]INTERNAL PARAMETERS-1'!$B$5:$J$44,3,FALSE)</f>
        <v>0</v>
      </c>
      <c r="BH233" s="44">
        <f>AirBSYLD1!BH233*VLOOKUP(AirBSYLD2!BH$4,'[1]INTERNAL PARAMETERS-1'!$B$5:$J$44,5,FALSE)*VLOOKUP(AirBSYLD2!BH$4,'[1]INTERNAL PARAMETERS-1'!$B$5:$J$44,6,FALSE)*VLOOKUP(AirBSYLD2!BH$4,'[1]INTERNAL PARAMETERS-1'!$B$5:$J$44,3,FALSE) + AirBSYLD1!BH233*(1-VLOOKUP(AirBSYLD2!BH$4,'[1]INTERNAL PARAMETERS-1'!$B$5:$J$44,5,FALSE))*VLOOKUP(AirBSYLD2!BH$4,'[1]INTERNAL PARAMETERS-1'!$B$5:$J$44,8,FALSE)*VLOOKUP(AirBSYLD2!BH$4,'[1]INTERNAL PARAMETERS-1'!$B$5:$J$44,3,FALSE)</f>
        <v>0</v>
      </c>
      <c r="BI233" s="44">
        <f>AirBSYLD1!BI233*VLOOKUP(AirBSYLD2!BI$4,'[1]INTERNAL PARAMETERS-1'!$B$5:$J$44,5,FALSE)*VLOOKUP(AirBSYLD2!BI$4,'[1]INTERNAL PARAMETERS-1'!$B$5:$J$44,6,FALSE)*VLOOKUP(AirBSYLD2!BI$4,'[1]INTERNAL PARAMETERS-1'!$B$5:$J$44,3,FALSE) + AirBSYLD1!BI233*(1-VLOOKUP(AirBSYLD2!BI$4,'[1]INTERNAL PARAMETERS-1'!$B$5:$J$44,5,FALSE))*VLOOKUP(AirBSYLD2!BI$4,'[1]INTERNAL PARAMETERS-1'!$B$5:$J$44,8,FALSE)*VLOOKUP(AirBSYLD2!BI$4,'[1]INTERNAL PARAMETERS-1'!$B$5:$J$44,3,FALSE)</f>
        <v>0</v>
      </c>
      <c r="BJ233" s="44">
        <f>AirBSYLD1!BJ233*VLOOKUP(AirBSYLD2!BJ$4,'[1]INTERNAL PARAMETERS-1'!$B$5:$J$44,5,FALSE)*VLOOKUP(AirBSYLD2!BJ$4,'[1]INTERNAL PARAMETERS-1'!$B$5:$J$44,6,FALSE)*VLOOKUP(AirBSYLD2!BJ$4,'[1]INTERNAL PARAMETERS-1'!$B$5:$J$44,3,FALSE) + AirBSYLD1!BJ233*(1-VLOOKUP(AirBSYLD2!BJ$4,'[1]INTERNAL PARAMETERS-1'!$B$5:$J$44,5,FALSE))*VLOOKUP(AirBSYLD2!BJ$4,'[1]INTERNAL PARAMETERS-1'!$B$5:$J$44,8,FALSE)*VLOOKUP(AirBSYLD2!BJ$4,'[1]INTERNAL PARAMETERS-1'!$B$5:$J$44,3,FALSE)</f>
        <v>0</v>
      </c>
      <c r="BK233" s="44">
        <f>AirBSYLD1!BK233*VLOOKUP(AirBSYLD2!BK$4,'[1]INTERNAL PARAMETERS-1'!$B$5:$J$44,5,FALSE)*VLOOKUP(AirBSYLD2!BK$4,'[1]INTERNAL PARAMETERS-1'!$B$5:$J$44,6,FALSE)*VLOOKUP(AirBSYLD2!BK$4,'[1]INTERNAL PARAMETERS-1'!$B$5:$J$44,3,FALSE) + AirBSYLD1!BK233*(1-VLOOKUP(AirBSYLD2!BK$4,'[1]INTERNAL PARAMETERS-1'!$B$5:$J$44,5,FALSE))*VLOOKUP(AirBSYLD2!BK$4,'[1]INTERNAL PARAMETERS-1'!$B$5:$J$44,8,FALSE)*VLOOKUP(AirBSYLD2!BK$4,'[1]INTERNAL PARAMETERS-1'!$B$5:$J$44,3,FALSE)</f>
        <v>0</v>
      </c>
      <c r="BL233" s="44">
        <f>AirBSYLD1!BL233*VLOOKUP(AirBSYLD2!BL$4,'[1]INTERNAL PARAMETERS-1'!$B$5:$J$44,5,FALSE)*VLOOKUP(AirBSYLD2!BL$4,'[1]INTERNAL PARAMETERS-1'!$B$5:$J$44,6,FALSE)*VLOOKUP(AirBSYLD2!BL$4,'[1]INTERNAL PARAMETERS-1'!$B$5:$J$44,3,FALSE) + AirBSYLD1!BL233*(1-VLOOKUP(AirBSYLD2!BL$4,'[1]INTERNAL PARAMETERS-1'!$B$5:$J$44,5,FALSE))*VLOOKUP(AirBSYLD2!BL$4,'[1]INTERNAL PARAMETERS-1'!$B$5:$J$44,8,FALSE)*VLOOKUP(AirBSYLD2!BL$4,'[1]INTERNAL PARAMETERS-1'!$B$5:$J$44,3,FALSE)</f>
        <v>0</v>
      </c>
      <c r="BM233" s="44">
        <f>AirBSYLD1!BM233*VLOOKUP(AirBSYLD2!BM$4,'[1]INTERNAL PARAMETERS-1'!$B$5:$J$44,5,FALSE)*VLOOKUP(AirBSYLD2!BM$4,'[1]INTERNAL PARAMETERS-1'!$B$5:$J$44,6,FALSE)*VLOOKUP(AirBSYLD2!BM$4,'[1]INTERNAL PARAMETERS-1'!$B$5:$J$44,3,FALSE) + AirBSYLD1!BM233*(1-VLOOKUP(AirBSYLD2!BM$4,'[1]INTERNAL PARAMETERS-1'!$B$5:$J$44,5,FALSE))*VLOOKUP(AirBSYLD2!BM$4,'[1]INTERNAL PARAMETERS-1'!$B$5:$J$44,8,FALSE)*VLOOKUP(AirBSYLD2!BM$4,'[1]INTERNAL PARAMETERS-1'!$B$5:$J$44,3,FALSE)</f>
        <v>0</v>
      </c>
      <c r="BN233" s="44">
        <f>AirBSYLD1!BN233*VLOOKUP(AirBSYLD2!BN$4,'[1]INTERNAL PARAMETERS-1'!$B$5:$J$44,5,FALSE)*VLOOKUP(AirBSYLD2!BN$4,'[1]INTERNAL PARAMETERS-1'!$B$5:$J$44,6,FALSE)*VLOOKUP(AirBSYLD2!BN$4,'[1]INTERNAL PARAMETERS-1'!$B$5:$J$44,3,FALSE) + AirBSYLD1!BN233*(1-VLOOKUP(AirBSYLD2!BN$4,'[1]INTERNAL PARAMETERS-1'!$B$5:$J$44,5,FALSE))*VLOOKUP(AirBSYLD2!BN$4,'[1]INTERNAL PARAMETERS-1'!$B$5:$J$44,8,FALSE)*VLOOKUP(AirBSYLD2!BN$4,'[1]INTERNAL PARAMETERS-1'!$B$5:$J$44,3,FALSE)</f>
        <v>0</v>
      </c>
      <c r="BO233" s="44">
        <f>AirBSYLD1!BO233*VLOOKUP(AirBSYLD2!BO$4,'[1]INTERNAL PARAMETERS-1'!$B$5:$J$44,5,FALSE)*VLOOKUP(AirBSYLD2!BO$4,'[1]INTERNAL PARAMETERS-1'!$B$5:$J$44,6,FALSE)*VLOOKUP(AirBSYLD2!BO$4,'[1]INTERNAL PARAMETERS-1'!$B$5:$J$44,3,FALSE) + AirBSYLD1!BO233*(1-VLOOKUP(AirBSYLD2!BO$4,'[1]INTERNAL PARAMETERS-1'!$B$5:$J$44,5,FALSE))*VLOOKUP(AirBSYLD2!BO$4,'[1]INTERNAL PARAMETERS-1'!$B$5:$J$44,8,FALSE)*VLOOKUP(AirBSYLD2!BO$4,'[1]INTERNAL PARAMETERS-1'!$B$5:$J$44,3,FALSE)</f>
        <v>0</v>
      </c>
      <c r="BP233" s="44">
        <f>AirBSYLD1!BP233*VLOOKUP(AirBSYLD2!BP$4,'[1]INTERNAL PARAMETERS-1'!$B$5:$J$44,5,FALSE)*VLOOKUP(AirBSYLD2!BP$4,'[1]INTERNAL PARAMETERS-1'!$B$5:$J$44,6,FALSE)*VLOOKUP(AirBSYLD2!BP$4,'[1]INTERNAL PARAMETERS-1'!$B$5:$J$44,3,FALSE) + AirBSYLD1!BP233*(1-VLOOKUP(AirBSYLD2!BP$4,'[1]INTERNAL PARAMETERS-1'!$B$5:$J$44,5,FALSE))*VLOOKUP(AirBSYLD2!BP$4,'[1]INTERNAL PARAMETERS-1'!$B$5:$J$44,8,FALSE)*VLOOKUP(AirBSYLD2!BP$4,'[1]INTERNAL PARAMETERS-1'!$B$5:$J$44,3,FALSE)</f>
        <v>0</v>
      </c>
      <c r="BQ233" s="44">
        <f>AirBSYLD1!BQ233*VLOOKUP(AirBSYLD2!BQ$4,'[1]INTERNAL PARAMETERS-1'!$B$5:$J$44,5,FALSE)*VLOOKUP(AirBSYLD2!BQ$4,'[1]INTERNAL PARAMETERS-1'!$B$5:$J$44,6,FALSE)*VLOOKUP(AirBSYLD2!BQ$4,'[1]INTERNAL PARAMETERS-1'!$B$5:$J$44,3,FALSE) + AirBSYLD1!BQ233*(1-VLOOKUP(AirBSYLD2!BQ$4,'[1]INTERNAL PARAMETERS-1'!$B$5:$J$44,5,FALSE))*VLOOKUP(AirBSYLD2!BQ$4,'[1]INTERNAL PARAMETERS-1'!$B$5:$J$44,8,FALSE)*VLOOKUP(AirBSYLD2!BQ$4,'[1]INTERNAL PARAMETERS-1'!$B$5:$J$44,3,FALSE)</f>
        <v>0</v>
      </c>
      <c r="BR233" s="44">
        <f>AirBSYLD1!BR233*VLOOKUP(AirBSYLD2!BR$4,'[1]INTERNAL PARAMETERS-1'!$B$5:$J$44,5,FALSE)*VLOOKUP(AirBSYLD2!BR$4,'[1]INTERNAL PARAMETERS-1'!$B$5:$J$44,6,FALSE)*VLOOKUP(AirBSYLD2!BR$4,'[1]INTERNAL PARAMETERS-1'!$B$5:$J$44,3,FALSE) + AirBSYLD1!BR233*(1-VLOOKUP(AirBSYLD2!BR$4,'[1]INTERNAL PARAMETERS-1'!$B$5:$J$44,5,FALSE))*VLOOKUP(AirBSYLD2!BR$4,'[1]INTERNAL PARAMETERS-1'!$B$5:$J$44,8,FALSE)*VLOOKUP(AirBSYLD2!BR$4,'[1]INTERNAL PARAMETERS-1'!$B$5:$J$44,3,FALSE)</f>
        <v>0</v>
      </c>
      <c r="BS233" s="44">
        <f>AirBSYLD1!BS233*VLOOKUP(AirBSYLD2!BS$4,'[1]INTERNAL PARAMETERS-1'!$B$5:$J$44,5,FALSE)*VLOOKUP(AirBSYLD2!BS$4,'[1]INTERNAL PARAMETERS-1'!$B$5:$J$44,6,FALSE)*VLOOKUP(AirBSYLD2!BS$4,'[1]INTERNAL PARAMETERS-1'!$B$5:$J$44,3,FALSE) + AirBSYLD1!BS233*(1-VLOOKUP(AirBSYLD2!BS$4,'[1]INTERNAL PARAMETERS-1'!$B$5:$J$44,5,FALSE))*VLOOKUP(AirBSYLD2!BS$4,'[1]INTERNAL PARAMETERS-1'!$B$5:$J$44,8,FALSE)*VLOOKUP(AirBSYLD2!BS$4,'[1]INTERNAL PARAMETERS-1'!$B$5:$J$44,3,FALSE)</f>
        <v>0</v>
      </c>
      <c r="BT233" s="44">
        <f>AirBSYLD1!BT233*VLOOKUP(AirBSYLD2!BT$4,'[1]INTERNAL PARAMETERS-1'!$B$5:$J$44,5,FALSE)*VLOOKUP(AirBSYLD2!BT$4,'[1]INTERNAL PARAMETERS-1'!$B$5:$J$44,6,FALSE)*VLOOKUP(AirBSYLD2!BT$4,'[1]INTERNAL PARAMETERS-1'!$B$5:$J$44,3,FALSE) + AirBSYLD1!BT233*(1-VLOOKUP(AirBSYLD2!BT$4,'[1]INTERNAL PARAMETERS-1'!$B$5:$J$44,5,FALSE))*VLOOKUP(AirBSYLD2!BT$4,'[1]INTERNAL PARAMETERS-1'!$B$5:$J$44,8,FALSE)*VLOOKUP(AirBSYLD2!BT$4,'[1]INTERNAL PARAMETERS-1'!$B$5:$J$44,3,FALSE)</f>
        <v>0</v>
      </c>
      <c r="BU233" s="44">
        <f>AirBSYLD1!BU233*VLOOKUP(AirBSYLD2!BU$4,'[1]INTERNAL PARAMETERS-1'!$B$5:$J$44,5,FALSE)*VLOOKUP(AirBSYLD2!BU$4,'[1]INTERNAL PARAMETERS-1'!$B$5:$J$44,6,FALSE)*VLOOKUP(AirBSYLD2!BU$4,'[1]INTERNAL PARAMETERS-1'!$B$5:$J$44,3,FALSE) + AirBSYLD1!BU233*(1-VLOOKUP(AirBSYLD2!BU$4,'[1]INTERNAL PARAMETERS-1'!$B$5:$J$44,5,FALSE))*VLOOKUP(AirBSYLD2!BU$4,'[1]INTERNAL PARAMETERS-1'!$B$5:$J$44,8,FALSE)*VLOOKUP(AirBSYLD2!BU$4,'[1]INTERNAL PARAMETERS-1'!$B$5:$J$44,3,FALSE)</f>
        <v>0</v>
      </c>
      <c r="BV233" s="44">
        <f>AirBSYLD1!BV233*VLOOKUP(AirBSYLD2!BV$4,'[1]INTERNAL PARAMETERS-1'!$B$5:$J$44,5,FALSE)*VLOOKUP(AirBSYLD2!BV$4,'[1]INTERNAL PARAMETERS-1'!$B$5:$J$44,6,FALSE)*VLOOKUP(AirBSYLD2!BV$4,'[1]INTERNAL PARAMETERS-1'!$B$5:$J$44,3,FALSE) + AirBSYLD1!BV233*(1-VLOOKUP(AirBSYLD2!BV$4,'[1]INTERNAL PARAMETERS-1'!$B$5:$J$44,5,FALSE))*VLOOKUP(AirBSYLD2!BV$4,'[1]INTERNAL PARAMETERS-1'!$B$5:$J$44,8,FALSE)*VLOOKUP(AirBSYLD2!BV$4,'[1]INTERNAL PARAMETERS-1'!$B$5:$J$44,3,FALSE)</f>
        <v>0</v>
      </c>
      <c r="BW233" s="44">
        <f>AirBSYLD1!BW233*VLOOKUP(AirBSYLD2!BW$4,'[1]INTERNAL PARAMETERS-1'!$B$5:$J$44,5,FALSE)*VLOOKUP(AirBSYLD2!BW$4,'[1]INTERNAL PARAMETERS-1'!$B$5:$J$44,6,FALSE)*VLOOKUP(AirBSYLD2!BW$4,'[1]INTERNAL PARAMETERS-1'!$B$5:$J$44,3,FALSE) + AirBSYLD1!BW233*(1-VLOOKUP(AirBSYLD2!BW$4,'[1]INTERNAL PARAMETERS-1'!$B$5:$J$44,5,FALSE))*VLOOKUP(AirBSYLD2!BW$4,'[1]INTERNAL PARAMETERS-1'!$B$5:$J$44,8,FALSE)*VLOOKUP(AirBSYLD2!BW$4,'[1]INTERNAL PARAMETERS-1'!$B$5:$J$44,3,FALSE)</f>
        <v>0</v>
      </c>
      <c r="BX233" s="44">
        <f>AirBSYLD1!BX233*VLOOKUP(AirBSYLD2!BX$4,'[1]INTERNAL PARAMETERS-1'!$B$5:$J$44,5,FALSE)*VLOOKUP(AirBSYLD2!BX$4,'[1]INTERNAL PARAMETERS-1'!$B$5:$J$44,6,FALSE)*VLOOKUP(AirBSYLD2!BX$4,'[1]INTERNAL PARAMETERS-1'!$B$5:$J$44,3,FALSE) + AirBSYLD1!BX233*(1-VLOOKUP(AirBSYLD2!BX$4,'[1]INTERNAL PARAMETERS-1'!$B$5:$J$44,5,FALSE))*VLOOKUP(AirBSYLD2!BX$4,'[1]INTERNAL PARAMETERS-1'!$B$5:$J$44,8,FALSE)*VLOOKUP(AirBSYLD2!BX$4,'[1]INTERNAL PARAMETERS-1'!$B$5:$J$44,3,FALSE)</f>
        <v>0</v>
      </c>
      <c r="BY233" s="44">
        <f>AirBSYLD1!BY233*VLOOKUP(AirBSYLD2!BY$4,'[1]INTERNAL PARAMETERS-1'!$B$5:$J$44,5,FALSE)*VLOOKUP(AirBSYLD2!BY$4,'[1]INTERNAL PARAMETERS-1'!$B$5:$J$44,6,FALSE)*VLOOKUP(AirBSYLD2!BY$4,'[1]INTERNAL PARAMETERS-1'!$B$5:$J$44,3,FALSE) + AirBSYLD1!BY233*(1-VLOOKUP(AirBSYLD2!BY$4,'[1]INTERNAL PARAMETERS-1'!$B$5:$J$44,5,FALSE))*VLOOKUP(AirBSYLD2!BY$4,'[1]INTERNAL PARAMETERS-1'!$B$5:$J$44,8,FALSE)*VLOOKUP(AirBSYLD2!BY$4,'[1]INTERNAL PARAMETERS-1'!$B$5:$J$44,3,FALSE)</f>
        <v>0</v>
      </c>
      <c r="BZ233" s="44">
        <f>AirBSYLD1!BZ233*VLOOKUP(AirBSYLD2!BZ$4,'[1]INTERNAL PARAMETERS-1'!$B$5:$J$44,5,FALSE)*VLOOKUP(AirBSYLD2!BZ$4,'[1]INTERNAL PARAMETERS-1'!$B$5:$J$44,6,FALSE)*VLOOKUP(AirBSYLD2!BZ$4,'[1]INTERNAL PARAMETERS-1'!$B$5:$J$44,3,FALSE) + AirBSYLD1!BZ233*(1-VLOOKUP(AirBSYLD2!BZ$4,'[1]INTERNAL PARAMETERS-1'!$B$5:$J$44,5,FALSE))*VLOOKUP(AirBSYLD2!BZ$4,'[1]INTERNAL PARAMETERS-1'!$B$5:$J$44,8,FALSE)*VLOOKUP(AirBSYLD2!BZ$4,'[1]INTERNAL PARAMETERS-1'!$B$5:$J$44,3,FALSE)</f>
        <v>0</v>
      </c>
      <c r="CA233" s="44">
        <f>AirBSYLD1!CA233*VLOOKUP(AirBSYLD2!CA$4,'[1]INTERNAL PARAMETERS-1'!$B$5:$J$44,5,FALSE)*VLOOKUP(AirBSYLD2!CA$4,'[1]INTERNAL PARAMETERS-1'!$B$5:$J$44,6,FALSE)*VLOOKUP(AirBSYLD2!CA$4,'[1]INTERNAL PARAMETERS-1'!$B$5:$J$44,3,FALSE) + AirBSYLD1!CA233*(1-VLOOKUP(AirBSYLD2!CA$4,'[1]INTERNAL PARAMETERS-1'!$B$5:$J$44,5,FALSE))*VLOOKUP(AirBSYLD2!CA$4,'[1]INTERNAL PARAMETERS-1'!$B$5:$J$44,8,FALSE)*VLOOKUP(AirBSYLD2!CA$4,'[1]INTERNAL PARAMETERS-1'!$B$5:$J$44,3,FALSE)</f>
        <v>0</v>
      </c>
      <c r="CB233" s="44">
        <f>AirBSYLD1!CB233*VLOOKUP(AirBSYLD2!CB$4,'[1]INTERNAL PARAMETERS-1'!$B$5:$J$44,5,FALSE)*VLOOKUP(AirBSYLD2!CB$4,'[1]INTERNAL PARAMETERS-1'!$B$5:$J$44,6,FALSE)*VLOOKUP(AirBSYLD2!CB$4,'[1]INTERNAL PARAMETERS-1'!$B$5:$J$44,3,FALSE) + AirBSYLD1!CB233*(1-VLOOKUP(AirBSYLD2!CB$4,'[1]INTERNAL PARAMETERS-1'!$B$5:$J$44,5,FALSE))*VLOOKUP(AirBSYLD2!CB$4,'[1]INTERNAL PARAMETERS-1'!$B$5:$J$44,8,FALSE)*VLOOKUP(AirBSYLD2!CB$4,'[1]INTERNAL PARAMETERS-1'!$B$5:$J$44,3,FALSE)</f>
        <v>0</v>
      </c>
      <c r="CC233" s="44">
        <f>AirBSYLD1!CC233*VLOOKUP(AirBSYLD2!CC$4,'[1]INTERNAL PARAMETERS-1'!$B$5:$J$44,5,FALSE)*VLOOKUP(AirBSYLD2!CC$4,'[1]INTERNAL PARAMETERS-1'!$B$5:$J$44,6,FALSE)*VLOOKUP(AirBSYLD2!CC$4,'[1]INTERNAL PARAMETERS-1'!$B$5:$J$44,3,FALSE) + AirBSYLD1!CC233*(1-VLOOKUP(AirBSYLD2!CC$4,'[1]INTERNAL PARAMETERS-1'!$B$5:$J$44,5,FALSE))*VLOOKUP(AirBSYLD2!CC$4,'[1]INTERNAL PARAMETERS-1'!$B$5:$J$44,8,FALSE)*VLOOKUP(AirBSYLD2!CC$4,'[1]INTERNAL PARAMETERS-1'!$B$5:$J$44,3,FALSE)</f>
        <v>0</v>
      </c>
      <c r="CD233" s="44">
        <f>AirBSYLD1!CD233*VLOOKUP(AirBSYLD2!CD$4,'[1]INTERNAL PARAMETERS-1'!$B$5:$J$44,5,FALSE)*VLOOKUP(AirBSYLD2!CD$4,'[1]INTERNAL PARAMETERS-1'!$B$5:$J$44,6,FALSE)*VLOOKUP(AirBSYLD2!CD$4,'[1]INTERNAL PARAMETERS-1'!$B$5:$J$44,3,FALSE) + AirBSYLD1!CD233*(1-VLOOKUP(AirBSYLD2!CD$4,'[1]INTERNAL PARAMETERS-1'!$B$5:$J$44,5,FALSE))*VLOOKUP(AirBSYLD2!CD$4,'[1]INTERNAL PARAMETERS-1'!$B$5:$J$44,8,FALSE)*VLOOKUP(AirBSYLD2!CD$4,'[1]INTERNAL PARAMETERS-1'!$B$5:$J$44,3,FALSE)</f>
        <v>0</v>
      </c>
      <c r="CE233" s="44">
        <f>AirBSYLD1!CE233*VLOOKUP(AirBSYLD2!CE$4,'[1]INTERNAL PARAMETERS-1'!$B$5:$J$44,5,FALSE)*VLOOKUP(AirBSYLD2!CE$4,'[1]INTERNAL PARAMETERS-1'!$B$5:$J$44,6,FALSE)*VLOOKUP(AirBSYLD2!CE$4,'[1]INTERNAL PARAMETERS-1'!$B$5:$J$44,3,FALSE) + AirBSYLD1!CE233*(1-VLOOKUP(AirBSYLD2!CE$4,'[1]INTERNAL PARAMETERS-1'!$B$5:$J$44,5,FALSE))*VLOOKUP(AirBSYLD2!CE$4,'[1]INTERNAL PARAMETERS-1'!$B$5:$J$44,8,FALSE)*VLOOKUP(AirBSYLD2!CE$4,'[1]INTERNAL PARAMETERS-1'!$B$5:$J$44,3,FALSE)</f>
        <v>0</v>
      </c>
      <c r="CF233" s="44">
        <f>AirBSYLD1!CF233*VLOOKUP(AirBSYLD2!CF$4,'[1]INTERNAL PARAMETERS-1'!$B$5:$J$44,5,FALSE)*VLOOKUP(AirBSYLD2!CF$4,'[1]INTERNAL PARAMETERS-1'!$B$5:$J$44,6,FALSE)*VLOOKUP(AirBSYLD2!CF$4,'[1]INTERNAL PARAMETERS-1'!$B$5:$J$44,3,FALSE) + AirBSYLD1!CF233*(1-VLOOKUP(AirBSYLD2!CF$4,'[1]INTERNAL PARAMETERS-1'!$B$5:$J$44,5,FALSE))*VLOOKUP(AirBSYLD2!CF$4,'[1]INTERNAL PARAMETERS-1'!$B$5:$J$44,8,FALSE)*VLOOKUP(AirBSYLD2!CF$4,'[1]INTERNAL PARAMETERS-1'!$B$5:$J$44,3,FALSE)</f>
        <v>0</v>
      </c>
      <c r="CG233" s="44">
        <f>AirBSYLD1!CG233*VLOOKUP(AirBSYLD2!CG$4,'[1]INTERNAL PARAMETERS-1'!$B$5:$J$44,5,FALSE)*VLOOKUP(AirBSYLD2!CG$4,'[1]INTERNAL PARAMETERS-1'!$B$5:$J$44,6,FALSE)*VLOOKUP(AirBSYLD2!CG$4,'[1]INTERNAL PARAMETERS-1'!$B$5:$J$44,3,FALSE) + AirBSYLD1!CG233*(1-VLOOKUP(AirBSYLD2!CG$4,'[1]INTERNAL PARAMETERS-1'!$B$5:$J$44,5,FALSE))*VLOOKUP(AirBSYLD2!CG$4,'[1]INTERNAL PARAMETERS-1'!$B$5:$J$44,8,FALSE)*VLOOKUP(AirBSYLD2!CG$4,'[1]INTERNAL PARAMETERS-1'!$B$5:$J$44,3,FALSE)</f>
        <v>0</v>
      </c>
      <c r="CH233" s="43">
        <f>AirBSYLD1!CH233*VLOOKUP(AirBSYLD2!CH$4,'[1]INTERNAL PARAMETERS-1'!$B$5:$J$44,5,FALSE)*VLOOKUP(AirBSYLD2!CH$4,'[1]INTERNAL PARAMETERS-1'!$B$5:$J$44,6,FALSE)*VLOOKUP(AirBSYLD2!CH$4,'[1]INTERNAL PARAMETERS-1'!$B$5:$J$44,3,FALSE) + AirBSYLD1!CH233*(1-VLOOKUP(AirBSYLD2!CH$4,'[1]INTERNAL PARAMETERS-1'!$B$5:$J$44,5,FALSE))*VLOOKUP(AirBSYLD2!CH$4,'[1]INTERNAL PARAMETERS-1'!$B$5:$J$44,8,FALSE)*VLOOKUP(AirBSYLD2!CH$4,'[1]INTERNAL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AirBS!X234</f>
        <v>0</v>
      </c>
      <c r="F234" s="59">
        <f>'[1]INTERNAL PARAMETERS-1'!M18</f>
        <v>21.115000000000002</v>
      </c>
      <c r="G234" s="45">
        <f>AirBSYLD1!G234*VLOOKUP(AirBSYLD2!G$4,'[1]INTERNAL PARAMETERS-1'!$B$5:$J$44,5,FALSE)*VLOOKUP(AirBSYLD2!G$4,'[1]INTERNAL PARAMETERS-1'!$B$5:$J$44,7,FALSE)*AirBSYLD2!$F234 + AirBSYLD1!G234*(1-VLOOKUP(AirBSYLD2!G$4,'[1]INTERNAL PARAMETERS-1'!$B$5:$J$44,5,FALSE))*VLOOKUP(AirBSYLD2!G$4,'[1]INTERNAL PARAMETERS-1'!$B$5:$J$44,9,FALSE)*AirBSYLD2!$F234</f>
        <v>0</v>
      </c>
      <c r="H234" s="44">
        <f>AirBSYLD1!H234*VLOOKUP(AirBSYLD2!H$4,'[1]INTERNAL PARAMETERS-1'!$B$5:$J$44,5,FALSE)*VLOOKUP(AirBSYLD2!H$4,'[1]INTERNAL PARAMETERS-1'!$B$5:$J$44,7,FALSE)*AirBSYLD2!$F234 + AirBSYLD1!H234*(1-VLOOKUP(AirBSYLD2!H$4,'[1]INTERNAL PARAMETERS-1'!$B$5:$J$44,5,FALSE))*VLOOKUP(AirBSYLD2!H$4,'[1]INTERNAL PARAMETERS-1'!$B$5:$J$44,9,FALSE)*AirBSYLD2!$F234</f>
        <v>0</v>
      </c>
      <c r="I234" s="44">
        <f>AirBSYLD1!I234*VLOOKUP(AirBSYLD2!I$4,'[1]INTERNAL PARAMETERS-1'!$B$5:$J$44,5,FALSE)*VLOOKUP(AirBSYLD2!I$4,'[1]INTERNAL PARAMETERS-1'!$B$5:$J$44,7,FALSE)*AirBSYLD2!$F234 + AirBSYLD1!I234*(1-VLOOKUP(AirBSYLD2!I$4,'[1]INTERNAL PARAMETERS-1'!$B$5:$J$44,5,FALSE))*VLOOKUP(AirBSYLD2!I$4,'[1]INTERNAL PARAMETERS-1'!$B$5:$J$44,9,FALSE)*AirBSYLD2!$F234</f>
        <v>0</v>
      </c>
      <c r="J234" s="44">
        <f>AirBSYLD1!J234*VLOOKUP(AirBSYLD2!J$4,'[1]INTERNAL PARAMETERS-1'!$B$5:$J$44,5,FALSE)*VLOOKUP(AirBSYLD2!J$4,'[1]INTERNAL PARAMETERS-1'!$B$5:$J$44,7,FALSE)*AirBSYLD2!$F234 + AirBSYLD1!J234*(1-VLOOKUP(AirBSYLD2!J$4,'[1]INTERNAL PARAMETERS-1'!$B$5:$J$44,5,FALSE))*VLOOKUP(AirBSYLD2!J$4,'[1]INTERNAL PARAMETERS-1'!$B$5:$J$44,9,FALSE)*AirBSYLD2!$F234</f>
        <v>0</v>
      </c>
      <c r="K234" s="44">
        <f>AirBSYLD1!K234*VLOOKUP(AirBSYLD2!K$4,'[1]INTERNAL PARAMETERS-1'!$B$5:$J$44,5,FALSE)*VLOOKUP(AirBSYLD2!K$4,'[1]INTERNAL PARAMETERS-1'!$B$5:$J$44,7,FALSE)*AirBSYLD2!$F234 + AirBSYLD1!K234*(1-VLOOKUP(AirBSYLD2!K$4,'[1]INTERNAL PARAMETERS-1'!$B$5:$J$44,5,FALSE))*VLOOKUP(AirBSYLD2!K$4,'[1]INTERNAL PARAMETERS-1'!$B$5:$J$44,9,FALSE)*AirBSYLD2!$F234</f>
        <v>0</v>
      </c>
      <c r="L234" s="44">
        <f>AirBSYLD1!L234*VLOOKUP(AirBSYLD2!L$4,'[1]INTERNAL PARAMETERS-1'!$B$5:$J$44,5,FALSE)*VLOOKUP(AirBSYLD2!L$4,'[1]INTERNAL PARAMETERS-1'!$B$5:$J$44,7,FALSE)*AirBSYLD2!$F234 + AirBSYLD1!L234*(1-VLOOKUP(AirBSYLD2!L$4,'[1]INTERNAL PARAMETERS-1'!$B$5:$J$44,5,FALSE))*VLOOKUP(AirBSYLD2!L$4,'[1]INTERNAL PARAMETERS-1'!$B$5:$J$44,9,FALSE)*AirBSYLD2!$F234</f>
        <v>0</v>
      </c>
      <c r="M234" s="44">
        <f>AirBSYLD1!M234*VLOOKUP(AirBSYLD2!M$4,'[1]INTERNAL PARAMETERS-1'!$B$5:$J$44,5,FALSE)*VLOOKUP(AirBSYLD2!M$4,'[1]INTERNAL PARAMETERS-1'!$B$5:$J$44,7,FALSE)*AirBSYLD2!$F234 + AirBSYLD1!M234*(1-VLOOKUP(AirBSYLD2!M$4,'[1]INTERNAL PARAMETERS-1'!$B$5:$J$44,5,FALSE))*VLOOKUP(AirBSYLD2!M$4,'[1]INTERNAL PARAMETERS-1'!$B$5:$J$44,9,FALSE)*AirBSYLD2!$F234</f>
        <v>0</v>
      </c>
      <c r="N234" s="44">
        <f>AirBSYLD1!N234*VLOOKUP(AirBSYLD2!N$4,'[1]INTERNAL PARAMETERS-1'!$B$5:$J$44,5,FALSE)*VLOOKUP(AirBSYLD2!N$4,'[1]INTERNAL PARAMETERS-1'!$B$5:$J$44,7,FALSE)*AirBSYLD2!$F234 + AirBSYLD1!N234*(1-VLOOKUP(AirBSYLD2!N$4,'[1]INTERNAL PARAMETERS-1'!$B$5:$J$44,5,FALSE))*VLOOKUP(AirBSYLD2!N$4,'[1]INTERNAL PARAMETERS-1'!$B$5:$J$44,9,FALSE)*AirBSYLD2!$F234</f>
        <v>0</v>
      </c>
      <c r="O234" s="44">
        <f>AirBSYLD1!O234*VLOOKUP(AirBSYLD2!O$4,'[1]INTERNAL PARAMETERS-1'!$B$5:$J$44,5,FALSE)*VLOOKUP(AirBSYLD2!O$4,'[1]INTERNAL PARAMETERS-1'!$B$5:$J$44,7,FALSE)*AirBSYLD2!$F234 + AirBSYLD1!O234*(1-VLOOKUP(AirBSYLD2!O$4,'[1]INTERNAL PARAMETERS-1'!$B$5:$J$44,5,FALSE))*VLOOKUP(AirBSYLD2!O$4,'[1]INTERNAL PARAMETERS-1'!$B$5:$J$44,9,FALSE)*AirBSYLD2!$F234</f>
        <v>0</v>
      </c>
      <c r="P234" s="44">
        <f>AirBSYLD1!P234*VLOOKUP(AirBSYLD2!P$4,'[1]INTERNAL PARAMETERS-1'!$B$5:$J$44,5,FALSE)*VLOOKUP(AirBSYLD2!P$4,'[1]INTERNAL PARAMETERS-1'!$B$5:$J$44,7,FALSE)*AirBSYLD2!$F234 + AirBSYLD1!P234*(1-VLOOKUP(AirBSYLD2!P$4,'[1]INTERNAL PARAMETERS-1'!$B$5:$J$44,5,FALSE))*VLOOKUP(AirBSYLD2!P$4,'[1]INTERNAL PARAMETERS-1'!$B$5:$J$44,9,FALSE)*AirBSYLD2!$F234</f>
        <v>0</v>
      </c>
      <c r="Q234" s="44">
        <f>AirBSYLD1!Q234*VLOOKUP(AirBSYLD2!Q$4,'[1]INTERNAL PARAMETERS-1'!$B$5:$J$44,5,FALSE)*VLOOKUP(AirBSYLD2!Q$4,'[1]INTERNAL PARAMETERS-1'!$B$5:$J$44,7,FALSE)*AirBSYLD2!$F234 + AirBSYLD1!Q234*(1-VLOOKUP(AirBSYLD2!Q$4,'[1]INTERNAL PARAMETERS-1'!$B$5:$J$44,5,FALSE))*VLOOKUP(AirBSYLD2!Q$4,'[1]INTERNAL PARAMETERS-1'!$B$5:$J$44,9,FALSE)*AirBSYLD2!$F234</f>
        <v>0</v>
      </c>
      <c r="R234" s="44">
        <f>AirBSYLD1!R234*VLOOKUP(AirBSYLD2!R$4,'[1]INTERNAL PARAMETERS-1'!$B$5:$J$44,5,FALSE)*VLOOKUP(AirBSYLD2!R$4,'[1]INTERNAL PARAMETERS-1'!$B$5:$J$44,7,FALSE)*AirBSYLD2!$F234 + AirBSYLD1!R234*(1-VLOOKUP(AirBSYLD2!R$4,'[1]INTERNAL PARAMETERS-1'!$B$5:$J$44,5,FALSE))*VLOOKUP(AirBSYLD2!R$4,'[1]INTERNAL PARAMETERS-1'!$B$5:$J$44,9,FALSE)*AirBSYLD2!$F234</f>
        <v>0</v>
      </c>
      <c r="S234" s="44">
        <f>AirBSYLD1!S234*VLOOKUP(AirBSYLD2!S$4,'[1]INTERNAL PARAMETERS-1'!$B$5:$J$44,5,FALSE)*VLOOKUP(AirBSYLD2!S$4,'[1]INTERNAL PARAMETERS-1'!$B$5:$J$44,7,FALSE)*AirBSYLD2!$F234 + AirBSYLD1!S234*(1-VLOOKUP(AirBSYLD2!S$4,'[1]INTERNAL PARAMETERS-1'!$B$5:$J$44,5,FALSE))*VLOOKUP(AirBSYLD2!S$4,'[1]INTERNAL PARAMETERS-1'!$B$5:$J$44,9,FALSE)*AirBSYLD2!$F234</f>
        <v>0</v>
      </c>
      <c r="T234" s="44">
        <f>AirBSYLD1!T234*VLOOKUP(AirBSYLD2!T$4,'[1]INTERNAL PARAMETERS-1'!$B$5:$J$44,5,FALSE)*VLOOKUP(AirBSYLD2!T$4,'[1]INTERNAL PARAMETERS-1'!$B$5:$J$44,7,FALSE)*AirBSYLD2!$F234 + AirBSYLD1!T234*(1-VLOOKUP(AirBSYLD2!T$4,'[1]INTERNAL PARAMETERS-1'!$B$5:$J$44,5,FALSE))*VLOOKUP(AirBSYLD2!T$4,'[1]INTERNAL PARAMETERS-1'!$B$5:$J$44,9,FALSE)*AirBSYLD2!$F234</f>
        <v>0</v>
      </c>
      <c r="U234" s="44">
        <f>AirBSYLD1!U234*VLOOKUP(AirBSYLD2!U$4,'[1]INTERNAL PARAMETERS-1'!$B$5:$J$44,5,FALSE)*VLOOKUP(AirBSYLD2!U$4,'[1]INTERNAL PARAMETERS-1'!$B$5:$J$44,7,FALSE)*AirBSYLD2!$F234 + AirBSYLD1!U234*(1-VLOOKUP(AirBSYLD2!U$4,'[1]INTERNAL PARAMETERS-1'!$B$5:$J$44,5,FALSE))*VLOOKUP(AirBSYLD2!U$4,'[1]INTERNAL PARAMETERS-1'!$B$5:$J$44,9,FALSE)*AirBSYLD2!$F234</f>
        <v>0</v>
      </c>
      <c r="V234" s="44">
        <f>AirBSYLD1!V234*VLOOKUP(AirBSYLD2!V$4,'[1]INTERNAL PARAMETERS-1'!$B$5:$J$44,5,FALSE)*VLOOKUP(AirBSYLD2!V$4,'[1]INTERNAL PARAMETERS-1'!$B$5:$J$44,7,FALSE)*AirBSYLD2!$F234 + AirBSYLD1!V234*(1-VLOOKUP(AirBSYLD2!V$4,'[1]INTERNAL PARAMETERS-1'!$B$5:$J$44,5,FALSE))*VLOOKUP(AirBSYLD2!V$4,'[1]INTERNAL PARAMETERS-1'!$B$5:$J$44,9,FALSE)*AirBSYLD2!$F234</f>
        <v>0</v>
      </c>
      <c r="W234" s="44">
        <f>AirBSYLD1!W234*VLOOKUP(AirBSYLD2!W$4,'[1]INTERNAL PARAMETERS-1'!$B$5:$J$44,5,FALSE)*VLOOKUP(AirBSYLD2!W$4,'[1]INTERNAL PARAMETERS-1'!$B$5:$J$44,7,FALSE)*AirBSYLD2!$F234 + AirBSYLD1!W234*(1-VLOOKUP(AirBSYLD2!W$4,'[1]INTERNAL PARAMETERS-1'!$B$5:$J$44,5,FALSE))*VLOOKUP(AirBSYLD2!W$4,'[1]INTERNAL PARAMETERS-1'!$B$5:$J$44,9,FALSE)*AirBSYLD2!$F234</f>
        <v>0</v>
      </c>
      <c r="X234" s="44">
        <f>AirBSYLD1!X234*VLOOKUP(AirBSYLD2!X$4,'[1]INTERNAL PARAMETERS-1'!$B$5:$J$44,5,FALSE)*VLOOKUP(AirBSYLD2!X$4,'[1]INTERNAL PARAMETERS-1'!$B$5:$J$44,7,FALSE)*AirBSYLD2!$F234 + AirBSYLD1!X234*(1-VLOOKUP(AirBSYLD2!X$4,'[1]INTERNAL PARAMETERS-1'!$B$5:$J$44,5,FALSE))*VLOOKUP(AirBSYLD2!X$4,'[1]INTERNAL PARAMETERS-1'!$B$5:$J$44,9,FALSE)*AirBSYLD2!$F234</f>
        <v>0</v>
      </c>
      <c r="Y234" s="44">
        <f>AirBSYLD1!Y234*VLOOKUP(AirBSYLD2!Y$4,'[1]INTERNAL PARAMETERS-1'!$B$5:$J$44,5,FALSE)*VLOOKUP(AirBSYLD2!Y$4,'[1]INTERNAL PARAMETERS-1'!$B$5:$J$44,7,FALSE)*AirBSYLD2!$F234 + AirBSYLD1!Y234*(1-VLOOKUP(AirBSYLD2!Y$4,'[1]INTERNAL PARAMETERS-1'!$B$5:$J$44,5,FALSE))*VLOOKUP(AirBSYLD2!Y$4,'[1]INTERNAL PARAMETERS-1'!$B$5:$J$44,9,FALSE)*AirBSYLD2!$F234</f>
        <v>0</v>
      </c>
      <c r="Z234" s="44">
        <f>AirBSYLD1!Z234*VLOOKUP(AirBSYLD2!Z$4,'[1]INTERNAL PARAMETERS-1'!$B$5:$J$44,5,FALSE)*VLOOKUP(AirBSYLD2!Z$4,'[1]INTERNAL PARAMETERS-1'!$B$5:$J$44,7,FALSE)*AirBSYLD2!$F234 + AirBSYLD1!Z234*(1-VLOOKUP(AirBSYLD2!Z$4,'[1]INTERNAL PARAMETERS-1'!$B$5:$J$44,5,FALSE))*VLOOKUP(AirBSYLD2!Z$4,'[1]INTERNAL PARAMETERS-1'!$B$5:$J$44,9,FALSE)*AirBSYLD2!$F234</f>
        <v>0</v>
      </c>
      <c r="AA234" s="44">
        <f>AirBSYLD1!AA234*VLOOKUP(AirBSYLD2!AA$4,'[1]INTERNAL PARAMETERS-1'!$B$5:$J$44,5,FALSE)*VLOOKUP(AirBSYLD2!AA$4,'[1]INTERNAL PARAMETERS-1'!$B$5:$J$44,7,FALSE)*AirBSYLD2!$F234 + AirBSYLD1!AA234*(1-VLOOKUP(AirBSYLD2!AA$4,'[1]INTERNAL PARAMETERS-1'!$B$5:$J$44,5,FALSE))*VLOOKUP(AirBSYLD2!AA$4,'[1]INTERNAL PARAMETERS-1'!$B$5:$J$44,9,FALSE)*AirBSYLD2!$F234</f>
        <v>0</v>
      </c>
      <c r="AB234" s="44">
        <f>AirBSYLD1!AB234*VLOOKUP(AirBSYLD2!AB$4,'[1]INTERNAL PARAMETERS-1'!$B$5:$J$44,5,FALSE)*VLOOKUP(AirBSYLD2!AB$4,'[1]INTERNAL PARAMETERS-1'!$B$5:$J$44,7,FALSE)*AirBSYLD2!$F234 + AirBSYLD1!AB234*(1-VLOOKUP(AirBSYLD2!AB$4,'[1]INTERNAL PARAMETERS-1'!$B$5:$J$44,5,FALSE))*VLOOKUP(AirBSYLD2!AB$4,'[1]INTERNAL PARAMETERS-1'!$B$5:$J$44,9,FALSE)*AirBSYLD2!$F234</f>
        <v>0</v>
      </c>
      <c r="AC234" s="44">
        <f>AirBSYLD1!AC234*VLOOKUP(AirBSYLD2!AC$4,'[1]INTERNAL PARAMETERS-1'!$B$5:$J$44,5,FALSE)*VLOOKUP(AirBSYLD2!AC$4,'[1]INTERNAL PARAMETERS-1'!$B$5:$J$44,7,FALSE)*AirBSYLD2!$F234 + AirBSYLD1!AC234*(1-VLOOKUP(AirBSYLD2!AC$4,'[1]INTERNAL PARAMETERS-1'!$B$5:$J$44,5,FALSE))*VLOOKUP(AirBSYLD2!AC$4,'[1]INTERNAL PARAMETERS-1'!$B$5:$J$44,9,FALSE)*AirBSYLD2!$F234</f>
        <v>0</v>
      </c>
      <c r="AD234" s="44">
        <f>AirBSYLD1!AD234*VLOOKUP(AirBSYLD2!AD$4,'[1]INTERNAL PARAMETERS-1'!$B$5:$J$44,5,FALSE)*VLOOKUP(AirBSYLD2!AD$4,'[1]INTERNAL PARAMETERS-1'!$B$5:$J$44,7,FALSE)*AirBSYLD2!$F234 + AirBSYLD1!AD234*(1-VLOOKUP(AirBSYLD2!AD$4,'[1]INTERNAL PARAMETERS-1'!$B$5:$J$44,5,FALSE))*VLOOKUP(AirBSYLD2!AD$4,'[1]INTERNAL PARAMETERS-1'!$B$5:$J$44,9,FALSE)*AirBSYLD2!$F234</f>
        <v>0</v>
      </c>
      <c r="AE234" s="44">
        <f>AirBSYLD1!AE234*VLOOKUP(AirBSYLD2!AE$4,'[1]INTERNAL PARAMETERS-1'!$B$5:$J$44,5,FALSE)*VLOOKUP(AirBSYLD2!AE$4,'[1]INTERNAL PARAMETERS-1'!$B$5:$J$44,7,FALSE)*AirBSYLD2!$F234 + AirBSYLD1!AE234*(1-VLOOKUP(AirBSYLD2!AE$4,'[1]INTERNAL PARAMETERS-1'!$B$5:$J$44,5,FALSE))*VLOOKUP(AirBSYLD2!AE$4,'[1]INTERNAL PARAMETERS-1'!$B$5:$J$44,9,FALSE)*AirBSYLD2!$F234</f>
        <v>0</v>
      </c>
      <c r="AF234" s="44">
        <f>AirBSYLD1!AF234*VLOOKUP(AirBSYLD2!AF$4,'[1]INTERNAL PARAMETERS-1'!$B$5:$J$44,5,FALSE)*VLOOKUP(AirBSYLD2!AF$4,'[1]INTERNAL PARAMETERS-1'!$B$5:$J$44,7,FALSE)*AirBSYLD2!$F234 + AirBSYLD1!AF234*(1-VLOOKUP(AirBSYLD2!AF$4,'[1]INTERNAL PARAMETERS-1'!$B$5:$J$44,5,FALSE))*VLOOKUP(AirBSYLD2!AF$4,'[1]INTERNAL PARAMETERS-1'!$B$5:$J$44,9,FALSE)*AirBSYLD2!$F234</f>
        <v>0</v>
      </c>
      <c r="AG234" s="44">
        <f>AirBSYLD1!AG234*VLOOKUP(AirBSYLD2!AG$4,'[1]INTERNAL PARAMETERS-1'!$B$5:$J$44,5,FALSE)*VLOOKUP(AirBSYLD2!AG$4,'[1]INTERNAL PARAMETERS-1'!$B$5:$J$44,7,FALSE)*AirBSYLD2!$F234 + AirBSYLD1!AG234*(1-VLOOKUP(AirBSYLD2!AG$4,'[1]INTERNAL PARAMETERS-1'!$B$5:$J$44,5,FALSE))*VLOOKUP(AirBSYLD2!AG$4,'[1]INTERNAL PARAMETERS-1'!$B$5:$J$44,9,FALSE)*AirBSYLD2!$F234</f>
        <v>0</v>
      </c>
      <c r="AH234" s="44">
        <f>AirBSYLD1!AH234*VLOOKUP(AirBSYLD2!AH$4,'[1]INTERNAL PARAMETERS-1'!$B$5:$J$44,5,FALSE)*VLOOKUP(AirBSYLD2!AH$4,'[1]INTERNAL PARAMETERS-1'!$B$5:$J$44,7,FALSE)*AirBSYLD2!$F234 + AirBSYLD1!AH234*(1-VLOOKUP(AirBSYLD2!AH$4,'[1]INTERNAL PARAMETERS-1'!$B$5:$J$44,5,FALSE))*VLOOKUP(AirBSYLD2!AH$4,'[1]INTERNAL PARAMETERS-1'!$B$5:$J$44,9,FALSE)*AirBSYLD2!$F234</f>
        <v>0</v>
      </c>
      <c r="AI234" s="44">
        <f>AirBSYLD1!AI234*VLOOKUP(AirBSYLD2!AI$4,'[1]INTERNAL PARAMETERS-1'!$B$5:$J$44,5,FALSE)*VLOOKUP(AirBSYLD2!AI$4,'[1]INTERNAL PARAMETERS-1'!$B$5:$J$44,7,FALSE)*AirBSYLD2!$F234 + AirBSYLD1!AI234*(1-VLOOKUP(AirBSYLD2!AI$4,'[1]INTERNAL PARAMETERS-1'!$B$5:$J$44,5,FALSE))*VLOOKUP(AirBSYLD2!AI$4,'[1]INTERNAL PARAMETERS-1'!$B$5:$J$44,9,FALSE)*AirBSYLD2!$F234</f>
        <v>0</v>
      </c>
      <c r="AJ234" s="44">
        <f>AirBSYLD1!AJ234*VLOOKUP(AirBSYLD2!AJ$4,'[1]INTERNAL PARAMETERS-1'!$B$5:$J$44,5,FALSE)*VLOOKUP(AirBSYLD2!AJ$4,'[1]INTERNAL PARAMETERS-1'!$B$5:$J$44,7,FALSE)*AirBSYLD2!$F234 + AirBSYLD1!AJ234*(1-VLOOKUP(AirBSYLD2!AJ$4,'[1]INTERNAL PARAMETERS-1'!$B$5:$J$44,5,FALSE))*VLOOKUP(AirBSYLD2!AJ$4,'[1]INTERNAL PARAMETERS-1'!$B$5:$J$44,9,FALSE)*AirBSYLD2!$F234</f>
        <v>0</v>
      </c>
      <c r="AK234" s="44">
        <f>AirBSYLD1!AK234*VLOOKUP(AirBSYLD2!AK$4,'[1]INTERNAL PARAMETERS-1'!$B$5:$J$44,5,FALSE)*VLOOKUP(AirBSYLD2!AK$4,'[1]INTERNAL PARAMETERS-1'!$B$5:$J$44,7,FALSE)*AirBSYLD2!$F234 + AirBSYLD1!AK234*(1-VLOOKUP(AirBSYLD2!AK$4,'[1]INTERNAL PARAMETERS-1'!$B$5:$J$44,5,FALSE))*VLOOKUP(AirBSYLD2!AK$4,'[1]INTERNAL PARAMETERS-1'!$B$5:$J$44,9,FALSE)*AirBSYLD2!$F234</f>
        <v>0</v>
      </c>
      <c r="AL234" s="44">
        <f>AirBSYLD1!AL234*VLOOKUP(AirBSYLD2!AL$4,'[1]INTERNAL PARAMETERS-1'!$B$5:$J$44,5,FALSE)*VLOOKUP(AirBSYLD2!AL$4,'[1]INTERNAL PARAMETERS-1'!$B$5:$J$44,7,FALSE)*AirBSYLD2!$F234 + AirBSYLD1!AL234*(1-VLOOKUP(AirBSYLD2!AL$4,'[1]INTERNAL PARAMETERS-1'!$B$5:$J$44,5,FALSE))*VLOOKUP(AirBSYLD2!AL$4,'[1]INTERNAL PARAMETERS-1'!$B$5:$J$44,9,FALSE)*AirBSYLD2!$F234</f>
        <v>0</v>
      </c>
      <c r="AM234" s="44">
        <f>AirBSYLD1!AM234*VLOOKUP(AirBSYLD2!AM$4,'[1]INTERNAL PARAMETERS-1'!$B$5:$J$44,5,FALSE)*VLOOKUP(AirBSYLD2!AM$4,'[1]INTERNAL PARAMETERS-1'!$B$5:$J$44,7,FALSE)*AirBSYLD2!$F234 + AirBSYLD1!AM234*(1-VLOOKUP(AirBSYLD2!AM$4,'[1]INTERNAL PARAMETERS-1'!$B$5:$J$44,5,FALSE))*VLOOKUP(AirBSYLD2!AM$4,'[1]INTERNAL PARAMETERS-1'!$B$5:$J$44,9,FALSE)*AirBSYLD2!$F234</f>
        <v>0</v>
      </c>
      <c r="AN234" s="44">
        <f>AirBSYLD1!AN234*VLOOKUP(AirBSYLD2!AN$4,'[1]INTERNAL PARAMETERS-1'!$B$5:$J$44,5,FALSE)*VLOOKUP(AirBSYLD2!AN$4,'[1]INTERNAL PARAMETERS-1'!$B$5:$J$44,7,FALSE)*AirBSYLD2!$F234 + AirBSYLD1!AN234*(1-VLOOKUP(AirBSYLD2!AN$4,'[1]INTERNAL PARAMETERS-1'!$B$5:$J$44,5,FALSE))*VLOOKUP(AirBSYLD2!AN$4,'[1]INTERNAL PARAMETERS-1'!$B$5:$J$44,9,FALSE)*AirBSYLD2!$F234</f>
        <v>0</v>
      </c>
      <c r="AO234" s="44">
        <f>AirBSYLD1!AO234*VLOOKUP(AirBSYLD2!AO$4,'[1]INTERNAL PARAMETERS-1'!$B$5:$J$44,5,FALSE)*VLOOKUP(AirBSYLD2!AO$4,'[1]INTERNAL PARAMETERS-1'!$B$5:$J$44,7,FALSE)*AirBSYLD2!$F234 + AirBSYLD1!AO234*(1-VLOOKUP(AirBSYLD2!AO$4,'[1]INTERNAL PARAMETERS-1'!$B$5:$J$44,5,FALSE))*VLOOKUP(AirBSYLD2!AO$4,'[1]INTERNAL PARAMETERS-1'!$B$5:$J$44,9,FALSE)*AirBSYLD2!$F234</f>
        <v>0</v>
      </c>
      <c r="AP234" s="44">
        <f>AirBSYLD1!AP234*VLOOKUP(AirBSYLD2!AP$4,'[1]INTERNAL PARAMETERS-1'!$B$5:$J$44,5,FALSE)*VLOOKUP(AirBSYLD2!AP$4,'[1]INTERNAL PARAMETERS-1'!$B$5:$J$44,7,FALSE)*AirBSYLD2!$F234 + AirBSYLD1!AP234*(1-VLOOKUP(AirBSYLD2!AP$4,'[1]INTERNAL PARAMETERS-1'!$B$5:$J$44,5,FALSE))*VLOOKUP(AirBSYLD2!AP$4,'[1]INTERNAL PARAMETERS-1'!$B$5:$J$44,9,FALSE)*AirBSYLD2!$F234</f>
        <v>0</v>
      </c>
      <c r="AQ234" s="44">
        <f>AirBSYLD1!AQ234*VLOOKUP(AirBSYLD2!AQ$4,'[1]INTERNAL PARAMETERS-1'!$B$5:$J$44,5,FALSE)*VLOOKUP(AirBSYLD2!AQ$4,'[1]INTERNAL PARAMETERS-1'!$B$5:$J$44,7,FALSE)*AirBSYLD2!$F234 + AirBSYLD1!AQ234*(1-VLOOKUP(AirBSYLD2!AQ$4,'[1]INTERNAL PARAMETERS-1'!$B$5:$J$44,5,FALSE))*VLOOKUP(AirBSYLD2!AQ$4,'[1]INTERNAL PARAMETERS-1'!$B$5:$J$44,9,FALSE)*AirBSYLD2!$F234</f>
        <v>0</v>
      </c>
      <c r="AR234" s="44">
        <f>AirBSYLD1!AR234*VLOOKUP(AirBSYLD2!AR$4,'[1]INTERNAL PARAMETERS-1'!$B$5:$J$44,5,FALSE)*VLOOKUP(AirBSYLD2!AR$4,'[1]INTERNAL PARAMETERS-1'!$B$5:$J$44,7,FALSE)*AirBSYLD2!$F234 + AirBSYLD1!AR234*(1-VLOOKUP(AirBSYLD2!AR$4,'[1]INTERNAL PARAMETERS-1'!$B$5:$J$44,5,FALSE))*VLOOKUP(AirBSYLD2!AR$4,'[1]INTERNAL PARAMETERS-1'!$B$5:$J$44,9,FALSE)*AirBSYLD2!$F234</f>
        <v>0</v>
      </c>
      <c r="AS234" s="44">
        <f>AirBSYLD1!AS234*VLOOKUP(AirBSYLD2!AS$4,'[1]INTERNAL PARAMETERS-1'!$B$5:$J$44,5,FALSE)*VLOOKUP(AirBSYLD2!AS$4,'[1]INTERNAL PARAMETERS-1'!$B$5:$J$44,7,FALSE)*AirBSYLD2!$F234 + AirBSYLD1!AS234*(1-VLOOKUP(AirBSYLD2!AS$4,'[1]INTERNAL PARAMETERS-1'!$B$5:$J$44,5,FALSE))*VLOOKUP(AirBSYLD2!AS$4,'[1]INTERNAL PARAMETERS-1'!$B$5:$J$44,9,FALSE)*AirBSYLD2!$F234</f>
        <v>0</v>
      </c>
      <c r="AT234" s="43">
        <f>AirBSYLD1!AT234*VLOOKUP(AirBSYLD2!AT$4,'[1]INTERNAL PARAMETERS-1'!$B$5:$J$44,5,FALSE)*VLOOKUP(AirBSYLD2!AT$4,'[1]INTERNAL PARAMETERS-1'!$B$5:$J$44,7,FALSE)*AirBSYLD2!$F234 + AirBSYLD1!AT234*(1-VLOOKUP(AirBSYLD2!AT$4,'[1]INTERNAL PARAMETERS-1'!$B$5:$J$44,5,FALSE))*VLOOKUP(AirBSYLD2!AT$4,'[1]INTERNAL PARAMETERS-1'!$B$5:$J$44,9,FALSE)*AirBSYLD2!$F234</f>
        <v>0</v>
      </c>
      <c r="AU234" s="45">
        <f>AirBSYLD1!AU234*VLOOKUP(AirBSYLD2!AU$4,'[1]INTERNAL PARAMETERS-1'!$B$5:$J$44,5,FALSE)*VLOOKUP(AirBSYLD2!AU$4,'[1]INTERNAL PARAMETERS-1'!$B$5:$J$44,6,FALSE)*VLOOKUP(AirBSYLD2!AU$4,'[1]INTERNAL PARAMETERS-1'!$B$5:$J$44,3,FALSE) + AirBSYLD1!AU234*(1-VLOOKUP(AirBSYLD2!AU$4,'[1]INTERNAL PARAMETERS-1'!$B$5:$J$44,5,FALSE))*VLOOKUP(AirBSYLD2!AU$4,'[1]INTERNAL PARAMETERS-1'!$B$5:$J$44,8,FALSE)*VLOOKUP(AirBSYLD2!AU$4,'[1]INTERNAL PARAMETERS-1'!$B$5:$J$44,3,FALSE)</f>
        <v>0</v>
      </c>
      <c r="AV234" s="44">
        <f>AirBSYLD1!AV234*VLOOKUP(AirBSYLD2!AV$4,'[1]INTERNAL PARAMETERS-1'!$B$5:$J$44,5,FALSE)*VLOOKUP(AirBSYLD2!AV$4,'[1]INTERNAL PARAMETERS-1'!$B$5:$J$44,6,FALSE)*VLOOKUP(AirBSYLD2!AV$4,'[1]INTERNAL PARAMETERS-1'!$B$5:$J$44,3,FALSE) + AirBSYLD1!AV234*(1-VLOOKUP(AirBSYLD2!AV$4,'[1]INTERNAL PARAMETERS-1'!$B$5:$J$44,5,FALSE))*VLOOKUP(AirBSYLD2!AV$4,'[1]INTERNAL PARAMETERS-1'!$B$5:$J$44,8,FALSE)*VLOOKUP(AirBSYLD2!AV$4,'[1]INTERNAL PARAMETERS-1'!$B$5:$J$44,3,FALSE)</f>
        <v>0</v>
      </c>
      <c r="AW234" s="44">
        <f>AirBSYLD1!AW234*VLOOKUP(AirBSYLD2!AW$4,'[1]INTERNAL PARAMETERS-1'!$B$5:$J$44,5,FALSE)*VLOOKUP(AirBSYLD2!AW$4,'[1]INTERNAL PARAMETERS-1'!$B$5:$J$44,6,FALSE)*VLOOKUP(AirBSYLD2!AW$4,'[1]INTERNAL PARAMETERS-1'!$B$5:$J$44,3,FALSE) + AirBSYLD1!AW234*(1-VLOOKUP(AirBSYLD2!AW$4,'[1]INTERNAL PARAMETERS-1'!$B$5:$J$44,5,FALSE))*VLOOKUP(AirBSYLD2!AW$4,'[1]INTERNAL PARAMETERS-1'!$B$5:$J$44,8,FALSE)*VLOOKUP(AirBSYLD2!AW$4,'[1]INTERNAL PARAMETERS-1'!$B$5:$J$44,3,FALSE)</f>
        <v>0</v>
      </c>
      <c r="AX234" s="44">
        <f>AirBSYLD1!AX234*VLOOKUP(AirBSYLD2!AX$4,'[1]INTERNAL PARAMETERS-1'!$B$5:$J$44,5,FALSE)*VLOOKUP(AirBSYLD2!AX$4,'[1]INTERNAL PARAMETERS-1'!$B$5:$J$44,6,FALSE)*VLOOKUP(AirBSYLD2!AX$4,'[1]INTERNAL PARAMETERS-1'!$B$5:$J$44,3,FALSE) + AirBSYLD1!AX234*(1-VLOOKUP(AirBSYLD2!AX$4,'[1]INTERNAL PARAMETERS-1'!$B$5:$J$44,5,FALSE))*VLOOKUP(AirBSYLD2!AX$4,'[1]INTERNAL PARAMETERS-1'!$B$5:$J$44,8,FALSE)*VLOOKUP(AirBSYLD2!AX$4,'[1]INTERNAL PARAMETERS-1'!$B$5:$J$44,3,FALSE)</f>
        <v>0</v>
      </c>
      <c r="AY234" s="44">
        <f>AirBSYLD1!AY234*VLOOKUP(AirBSYLD2!AY$4,'[1]INTERNAL PARAMETERS-1'!$B$5:$J$44,5,FALSE)*VLOOKUP(AirBSYLD2!AY$4,'[1]INTERNAL PARAMETERS-1'!$B$5:$J$44,6,FALSE)*VLOOKUP(AirBSYLD2!AY$4,'[1]INTERNAL PARAMETERS-1'!$B$5:$J$44,3,FALSE) + AirBSYLD1!AY234*(1-VLOOKUP(AirBSYLD2!AY$4,'[1]INTERNAL PARAMETERS-1'!$B$5:$J$44,5,FALSE))*VLOOKUP(AirBSYLD2!AY$4,'[1]INTERNAL PARAMETERS-1'!$B$5:$J$44,8,FALSE)*VLOOKUP(AirBSYLD2!AY$4,'[1]INTERNAL PARAMETERS-1'!$B$5:$J$44,3,FALSE)</f>
        <v>0</v>
      </c>
      <c r="AZ234" s="44">
        <f>AirBSYLD1!AZ234*VLOOKUP(AirBSYLD2!AZ$4,'[1]INTERNAL PARAMETERS-1'!$B$5:$J$44,5,FALSE)*VLOOKUP(AirBSYLD2!AZ$4,'[1]INTERNAL PARAMETERS-1'!$B$5:$J$44,6,FALSE)*VLOOKUP(AirBSYLD2!AZ$4,'[1]INTERNAL PARAMETERS-1'!$B$5:$J$44,3,FALSE) + AirBSYLD1!AZ234*(1-VLOOKUP(AirBSYLD2!AZ$4,'[1]INTERNAL PARAMETERS-1'!$B$5:$J$44,5,FALSE))*VLOOKUP(AirBSYLD2!AZ$4,'[1]INTERNAL PARAMETERS-1'!$B$5:$J$44,8,FALSE)*VLOOKUP(AirBSYLD2!AZ$4,'[1]INTERNAL PARAMETERS-1'!$B$5:$J$44,3,FALSE)</f>
        <v>0</v>
      </c>
      <c r="BA234" s="44">
        <f>AirBSYLD1!BA234*VLOOKUP(AirBSYLD2!BA$4,'[1]INTERNAL PARAMETERS-1'!$B$5:$J$44,5,FALSE)*VLOOKUP(AirBSYLD2!BA$4,'[1]INTERNAL PARAMETERS-1'!$B$5:$J$44,6,FALSE)*VLOOKUP(AirBSYLD2!BA$4,'[1]INTERNAL PARAMETERS-1'!$B$5:$J$44,3,FALSE) + AirBSYLD1!BA234*(1-VLOOKUP(AirBSYLD2!BA$4,'[1]INTERNAL PARAMETERS-1'!$B$5:$J$44,5,FALSE))*VLOOKUP(AirBSYLD2!BA$4,'[1]INTERNAL PARAMETERS-1'!$B$5:$J$44,8,FALSE)*VLOOKUP(AirBSYLD2!BA$4,'[1]INTERNAL PARAMETERS-1'!$B$5:$J$44,3,FALSE)</f>
        <v>0</v>
      </c>
      <c r="BB234" s="44">
        <f>AirBSYLD1!BB234*VLOOKUP(AirBSYLD2!BB$4,'[1]INTERNAL PARAMETERS-1'!$B$5:$J$44,5,FALSE)*VLOOKUP(AirBSYLD2!BB$4,'[1]INTERNAL PARAMETERS-1'!$B$5:$J$44,6,FALSE)*VLOOKUP(AirBSYLD2!BB$4,'[1]INTERNAL PARAMETERS-1'!$B$5:$J$44,3,FALSE) + AirBSYLD1!BB234*(1-VLOOKUP(AirBSYLD2!BB$4,'[1]INTERNAL PARAMETERS-1'!$B$5:$J$44,5,FALSE))*VLOOKUP(AirBSYLD2!BB$4,'[1]INTERNAL PARAMETERS-1'!$B$5:$J$44,8,FALSE)*VLOOKUP(AirBSYLD2!BB$4,'[1]INTERNAL PARAMETERS-1'!$B$5:$J$44,3,FALSE)</f>
        <v>0</v>
      </c>
      <c r="BC234" s="44">
        <f>AirBSYLD1!BC234*VLOOKUP(AirBSYLD2!BC$4,'[1]INTERNAL PARAMETERS-1'!$B$5:$J$44,5,FALSE)*VLOOKUP(AirBSYLD2!BC$4,'[1]INTERNAL PARAMETERS-1'!$B$5:$J$44,6,FALSE)*VLOOKUP(AirBSYLD2!BC$4,'[1]INTERNAL PARAMETERS-1'!$B$5:$J$44,3,FALSE) + AirBSYLD1!BC234*(1-VLOOKUP(AirBSYLD2!BC$4,'[1]INTERNAL PARAMETERS-1'!$B$5:$J$44,5,FALSE))*VLOOKUP(AirBSYLD2!BC$4,'[1]INTERNAL PARAMETERS-1'!$B$5:$J$44,8,FALSE)*VLOOKUP(AirBSYLD2!BC$4,'[1]INTERNAL PARAMETERS-1'!$B$5:$J$44,3,FALSE)</f>
        <v>0</v>
      </c>
      <c r="BD234" s="44">
        <f>AirBSYLD1!BD234*VLOOKUP(AirBSYLD2!BD$4,'[1]INTERNAL PARAMETERS-1'!$B$5:$J$44,5,FALSE)*VLOOKUP(AirBSYLD2!BD$4,'[1]INTERNAL PARAMETERS-1'!$B$5:$J$44,6,FALSE)*VLOOKUP(AirBSYLD2!BD$4,'[1]INTERNAL PARAMETERS-1'!$B$5:$J$44,3,FALSE) + AirBSYLD1!BD234*(1-VLOOKUP(AirBSYLD2!BD$4,'[1]INTERNAL PARAMETERS-1'!$B$5:$J$44,5,FALSE))*VLOOKUP(AirBSYLD2!BD$4,'[1]INTERNAL PARAMETERS-1'!$B$5:$J$44,8,FALSE)*VLOOKUP(AirBSYLD2!BD$4,'[1]INTERNAL PARAMETERS-1'!$B$5:$J$44,3,FALSE)</f>
        <v>0</v>
      </c>
      <c r="BE234" s="44">
        <f>AirBSYLD1!BE234*VLOOKUP(AirBSYLD2!BE$4,'[1]INTERNAL PARAMETERS-1'!$B$5:$J$44,5,FALSE)*VLOOKUP(AirBSYLD2!BE$4,'[1]INTERNAL PARAMETERS-1'!$B$5:$J$44,6,FALSE)*VLOOKUP(AirBSYLD2!BE$4,'[1]INTERNAL PARAMETERS-1'!$B$5:$J$44,3,FALSE) + AirBSYLD1!BE234*(1-VLOOKUP(AirBSYLD2!BE$4,'[1]INTERNAL PARAMETERS-1'!$B$5:$J$44,5,FALSE))*VLOOKUP(AirBSYLD2!BE$4,'[1]INTERNAL PARAMETERS-1'!$B$5:$J$44,8,FALSE)*VLOOKUP(AirBSYLD2!BE$4,'[1]INTERNAL PARAMETERS-1'!$B$5:$J$44,3,FALSE)</f>
        <v>0</v>
      </c>
      <c r="BF234" s="44">
        <f>AirBSYLD1!BF234*VLOOKUP(AirBSYLD2!BF$4,'[1]INTERNAL PARAMETERS-1'!$B$5:$J$44,5,FALSE)*VLOOKUP(AirBSYLD2!BF$4,'[1]INTERNAL PARAMETERS-1'!$B$5:$J$44,6,FALSE)*VLOOKUP(AirBSYLD2!BF$4,'[1]INTERNAL PARAMETERS-1'!$B$5:$J$44,3,FALSE) + AirBSYLD1!BF234*(1-VLOOKUP(AirBSYLD2!BF$4,'[1]INTERNAL PARAMETERS-1'!$B$5:$J$44,5,FALSE))*VLOOKUP(AirBSYLD2!BF$4,'[1]INTERNAL PARAMETERS-1'!$B$5:$J$44,8,FALSE)*VLOOKUP(AirBSYLD2!BF$4,'[1]INTERNAL PARAMETERS-1'!$B$5:$J$44,3,FALSE)</f>
        <v>0</v>
      </c>
      <c r="BG234" s="44">
        <f>AirBSYLD1!BG234*VLOOKUP(AirBSYLD2!BG$4,'[1]INTERNAL PARAMETERS-1'!$B$5:$J$44,5,FALSE)*VLOOKUP(AirBSYLD2!BG$4,'[1]INTERNAL PARAMETERS-1'!$B$5:$J$44,6,FALSE)*VLOOKUP(AirBSYLD2!BG$4,'[1]INTERNAL PARAMETERS-1'!$B$5:$J$44,3,FALSE) + AirBSYLD1!BG234*(1-VLOOKUP(AirBSYLD2!BG$4,'[1]INTERNAL PARAMETERS-1'!$B$5:$J$44,5,FALSE))*VLOOKUP(AirBSYLD2!BG$4,'[1]INTERNAL PARAMETERS-1'!$B$5:$J$44,8,FALSE)*VLOOKUP(AirBSYLD2!BG$4,'[1]INTERNAL PARAMETERS-1'!$B$5:$J$44,3,FALSE)</f>
        <v>0</v>
      </c>
      <c r="BH234" s="44">
        <f>AirBSYLD1!BH234*VLOOKUP(AirBSYLD2!BH$4,'[1]INTERNAL PARAMETERS-1'!$B$5:$J$44,5,FALSE)*VLOOKUP(AirBSYLD2!BH$4,'[1]INTERNAL PARAMETERS-1'!$B$5:$J$44,6,FALSE)*VLOOKUP(AirBSYLD2!BH$4,'[1]INTERNAL PARAMETERS-1'!$B$5:$J$44,3,FALSE) + AirBSYLD1!BH234*(1-VLOOKUP(AirBSYLD2!BH$4,'[1]INTERNAL PARAMETERS-1'!$B$5:$J$44,5,FALSE))*VLOOKUP(AirBSYLD2!BH$4,'[1]INTERNAL PARAMETERS-1'!$B$5:$J$44,8,FALSE)*VLOOKUP(AirBSYLD2!BH$4,'[1]INTERNAL PARAMETERS-1'!$B$5:$J$44,3,FALSE)</f>
        <v>0</v>
      </c>
      <c r="BI234" s="44">
        <f>AirBSYLD1!BI234*VLOOKUP(AirBSYLD2!BI$4,'[1]INTERNAL PARAMETERS-1'!$B$5:$J$44,5,FALSE)*VLOOKUP(AirBSYLD2!BI$4,'[1]INTERNAL PARAMETERS-1'!$B$5:$J$44,6,FALSE)*VLOOKUP(AirBSYLD2!BI$4,'[1]INTERNAL PARAMETERS-1'!$B$5:$J$44,3,FALSE) + AirBSYLD1!BI234*(1-VLOOKUP(AirBSYLD2!BI$4,'[1]INTERNAL PARAMETERS-1'!$B$5:$J$44,5,FALSE))*VLOOKUP(AirBSYLD2!BI$4,'[1]INTERNAL PARAMETERS-1'!$B$5:$J$44,8,FALSE)*VLOOKUP(AirBSYLD2!BI$4,'[1]INTERNAL PARAMETERS-1'!$B$5:$J$44,3,FALSE)</f>
        <v>0</v>
      </c>
      <c r="BJ234" s="44">
        <f>AirBSYLD1!BJ234*VLOOKUP(AirBSYLD2!BJ$4,'[1]INTERNAL PARAMETERS-1'!$B$5:$J$44,5,FALSE)*VLOOKUP(AirBSYLD2!BJ$4,'[1]INTERNAL PARAMETERS-1'!$B$5:$J$44,6,FALSE)*VLOOKUP(AirBSYLD2!BJ$4,'[1]INTERNAL PARAMETERS-1'!$B$5:$J$44,3,FALSE) + AirBSYLD1!BJ234*(1-VLOOKUP(AirBSYLD2!BJ$4,'[1]INTERNAL PARAMETERS-1'!$B$5:$J$44,5,FALSE))*VLOOKUP(AirBSYLD2!BJ$4,'[1]INTERNAL PARAMETERS-1'!$B$5:$J$44,8,FALSE)*VLOOKUP(AirBSYLD2!BJ$4,'[1]INTERNAL PARAMETERS-1'!$B$5:$J$44,3,FALSE)</f>
        <v>0</v>
      </c>
      <c r="BK234" s="44">
        <f>AirBSYLD1!BK234*VLOOKUP(AirBSYLD2!BK$4,'[1]INTERNAL PARAMETERS-1'!$B$5:$J$44,5,FALSE)*VLOOKUP(AirBSYLD2!BK$4,'[1]INTERNAL PARAMETERS-1'!$B$5:$J$44,6,FALSE)*VLOOKUP(AirBSYLD2!BK$4,'[1]INTERNAL PARAMETERS-1'!$B$5:$J$44,3,FALSE) + AirBSYLD1!BK234*(1-VLOOKUP(AirBSYLD2!BK$4,'[1]INTERNAL PARAMETERS-1'!$B$5:$J$44,5,FALSE))*VLOOKUP(AirBSYLD2!BK$4,'[1]INTERNAL PARAMETERS-1'!$B$5:$J$44,8,FALSE)*VLOOKUP(AirBSYLD2!BK$4,'[1]INTERNAL PARAMETERS-1'!$B$5:$J$44,3,FALSE)</f>
        <v>0</v>
      </c>
      <c r="BL234" s="44">
        <f>AirBSYLD1!BL234*VLOOKUP(AirBSYLD2!BL$4,'[1]INTERNAL PARAMETERS-1'!$B$5:$J$44,5,FALSE)*VLOOKUP(AirBSYLD2!BL$4,'[1]INTERNAL PARAMETERS-1'!$B$5:$J$44,6,FALSE)*VLOOKUP(AirBSYLD2!BL$4,'[1]INTERNAL PARAMETERS-1'!$B$5:$J$44,3,FALSE) + AirBSYLD1!BL234*(1-VLOOKUP(AirBSYLD2!BL$4,'[1]INTERNAL PARAMETERS-1'!$B$5:$J$44,5,FALSE))*VLOOKUP(AirBSYLD2!BL$4,'[1]INTERNAL PARAMETERS-1'!$B$5:$J$44,8,FALSE)*VLOOKUP(AirBSYLD2!BL$4,'[1]INTERNAL PARAMETERS-1'!$B$5:$J$44,3,FALSE)</f>
        <v>0</v>
      </c>
      <c r="BM234" s="44">
        <f>AirBSYLD1!BM234*VLOOKUP(AirBSYLD2!BM$4,'[1]INTERNAL PARAMETERS-1'!$B$5:$J$44,5,FALSE)*VLOOKUP(AirBSYLD2!BM$4,'[1]INTERNAL PARAMETERS-1'!$B$5:$J$44,6,FALSE)*VLOOKUP(AirBSYLD2!BM$4,'[1]INTERNAL PARAMETERS-1'!$B$5:$J$44,3,FALSE) + AirBSYLD1!BM234*(1-VLOOKUP(AirBSYLD2!BM$4,'[1]INTERNAL PARAMETERS-1'!$B$5:$J$44,5,FALSE))*VLOOKUP(AirBSYLD2!BM$4,'[1]INTERNAL PARAMETERS-1'!$B$5:$J$44,8,FALSE)*VLOOKUP(AirBSYLD2!BM$4,'[1]INTERNAL PARAMETERS-1'!$B$5:$J$44,3,FALSE)</f>
        <v>0</v>
      </c>
      <c r="BN234" s="44">
        <f>AirBSYLD1!BN234*VLOOKUP(AirBSYLD2!BN$4,'[1]INTERNAL PARAMETERS-1'!$B$5:$J$44,5,FALSE)*VLOOKUP(AirBSYLD2!BN$4,'[1]INTERNAL PARAMETERS-1'!$B$5:$J$44,6,FALSE)*VLOOKUP(AirBSYLD2!BN$4,'[1]INTERNAL PARAMETERS-1'!$B$5:$J$44,3,FALSE) + AirBSYLD1!BN234*(1-VLOOKUP(AirBSYLD2!BN$4,'[1]INTERNAL PARAMETERS-1'!$B$5:$J$44,5,FALSE))*VLOOKUP(AirBSYLD2!BN$4,'[1]INTERNAL PARAMETERS-1'!$B$5:$J$44,8,FALSE)*VLOOKUP(AirBSYLD2!BN$4,'[1]INTERNAL PARAMETERS-1'!$B$5:$J$44,3,FALSE)</f>
        <v>0</v>
      </c>
      <c r="BO234" s="44">
        <f>AirBSYLD1!BO234*VLOOKUP(AirBSYLD2!BO$4,'[1]INTERNAL PARAMETERS-1'!$B$5:$J$44,5,FALSE)*VLOOKUP(AirBSYLD2!BO$4,'[1]INTERNAL PARAMETERS-1'!$B$5:$J$44,6,FALSE)*VLOOKUP(AirBSYLD2!BO$4,'[1]INTERNAL PARAMETERS-1'!$B$5:$J$44,3,FALSE) + AirBSYLD1!BO234*(1-VLOOKUP(AirBSYLD2!BO$4,'[1]INTERNAL PARAMETERS-1'!$B$5:$J$44,5,FALSE))*VLOOKUP(AirBSYLD2!BO$4,'[1]INTERNAL PARAMETERS-1'!$B$5:$J$44,8,FALSE)*VLOOKUP(AirBSYLD2!BO$4,'[1]INTERNAL PARAMETERS-1'!$B$5:$J$44,3,FALSE)</f>
        <v>0</v>
      </c>
      <c r="BP234" s="44">
        <f>AirBSYLD1!BP234*VLOOKUP(AirBSYLD2!BP$4,'[1]INTERNAL PARAMETERS-1'!$B$5:$J$44,5,FALSE)*VLOOKUP(AirBSYLD2!BP$4,'[1]INTERNAL PARAMETERS-1'!$B$5:$J$44,6,FALSE)*VLOOKUP(AirBSYLD2!BP$4,'[1]INTERNAL PARAMETERS-1'!$B$5:$J$44,3,FALSE) + AirBSYLD1!BP234*(1-VLOOKUP(AirBSYLD2!BP$4,'[1]INTERNAL PARAMETERS-1'!$B$5:$J$44,5,FALSE))*VLOOKUP(AirBSYLD2!BP$4,'[1]INTERNAL PARAMETERS-1'!$B$5:$J$44,8,FALSE)*VLOOKUP(AirBSYLD2!BP$4,'[1]INTERNAL PARAMETERS-1'!$B$5:$J$44,3,FALSE)</f>
        <v>0</v>
      </c>
      <c r="BQ234" s="44">
        <f>AirBSYLD1!BQ234*VLOOKUP(AirBSYLD2!BQ$4,'[1]INTERNAL PARAMETERS-1'!$B$5:$J$44,5,FALSE)*VLOOKUP(AirBSYLD2!BQ$4,'[1]INTERNAL PARAMETERS-1'!$B$5:$J$44,6,FALSE)*VLOOKUP(AirBSYLD2!BQ$4,'[1]INTERNAL PARAMETERS-1'!$B$5:$J$44,3,FALSE) + AirBSYLD1!BQ234*(1-VLOOKUP(AirBSYLD2!BQ$4,'[1]INTERNAL PARAMETERS-1'!$B$5:$J$44,5,FALSE))*VLOOKUP(AirBSYLD2!BQ$4,'[1]INTERNAL PARAMETERS-1'!$B$5:$J$44,8,FALSE)*VLOOKUP(AirBSYLD2!BQ$4,'[1]INTERNAL PARAMETERS-1'!$B$5:$J$44,3,FALSE)</f>
        <v>0</v>
      </c>
      <c r="BR234" s="44">
        <f>AirBSYLD1!BR234*VLOOKUP(AirBSYLD2!BR$4,'[1]INTERNAL PARAMETERS-1'!$B$5:$J$44,5,FALSE)*VLOOKUP(AirBSYLD2!BR$4,'[1]INTERNAL PARAMETERS-1'!$B$5:$J$44,6,FALSE)*VLOOKUP(AirBSYLD2!BR$4,'[1]INTERNAL PARAMETERS-1'!$B$5:$J$44,3,FALSE) + AirBSYLD1!BR234*(1-VLOOKUP(AirBSYLD2!BR$4,'[1]INTERNAL PARAMETERS-1'!$B$5:$J$44,5,FALSE))*VLOOKUP(AirBSYLD2!BR$4,'[1]INTERNAL PARAMETERS-1'!$B$5:$J$44,8,FALSE)*VLOOKUP(AirBSYLD2!BR$4,'[1]INTERNAL PARAMETERS-1'!$B$5:$J$44,3,FALSE)</f>
        <v>0</v>
      </c>
      <c r="BS234" s="44">
        <f>AirBSYLD1!BS234*VLOOKUP(AirBSYLD2!BS$4,'[1]INTERNAL PARAMETERS-1'!$B$5:$J$44,5,FALSE)*VLOOKUP(AirBSYLD2!BS$4,'[1]INTERNAL PARAMETERS-1'!$B$5:$J$44,6,FALSE)*VLOOKUP(AirBSYLD2!BS$4,'[1]INTERNAL PARAMETERS-1'!$B$5:$J$44,3,FALSE) + AirBSYLD1!BS234*(1-VLOOKUP(AirBSYLD2!BS$4,'[1]INTERNAL PARAMETERS-1'!$B$5:$J$44,5,FALSE))*VLOOKUP(AirBSYLD2!BS$4,'[1]INTERNAL PARAMETERS-1'!$B$5:$J$44,8,FALSE)*VLOOKUP(AirBSYLD2!BS$4,'[1]INTERNAL PARAMETERS-1'!$B$5:$J$44,3,FALSE)</f>
        <v>0</v>
      </c>
      <c r="BT234" s="44">
        <f>AirBSYLD1!BT234*VLOOKUP(AirBSYLD2!BT$4,'[1]INTERNAL PARAMETERS-1'!$B$5:$J$44,5,FALSE)*VLOOKUP(AirBSYLD2!BT$4,'[1]INTERNAL PARAMETERS-1'!$B$5:$J$44,6,FALSE)*VLOOKUP(AirBSYLD2!BT$4,'[1]INTERNAL PARAMETERS-1'!$B$5:$J$44,3,FALSE) + AirBSYLD1!BT234*(1-VLOOKUP(AirBSYLD2!BT$4,'[1]INTERNAL PARAMETERS-1'!$B$5:$J$44,5,FALSE))*VLOOKUP(AirBSYLD2!BT$4,'[1]INTERNAL PARAMETERS-1'!$B$5:$J$44,8,FALSE)*VLOOKUP(AirBSYLD2!BT$4,'[1]INTERNAL PARAMETERS-1'!$B$5:$J$44,3,FALSE)</f>
        <v>0</v>
      </c>
      <c r="BU234" s="44">
        <f>AirBSYLD1!BU234*VLOOKUP(AirBSYLD2!BU$4,'[1]INTERNAL PARAMETERS-1'!$B$5:$J$44,5,FALSE)*VLOOKUP(AirBSYLD2!BU$4,'[1]INTERNAL PARAMETERS-1'!$B$5:$J$44,6,FALSE)*VLOOKUP(AirBSYLD2!BU$4,'[1]INTERNAL PARAMETERS-1'!$B$5:$J$44,3,FALSE) + AirBSYLD1!BU234*(1-VLOOKUP(AirBSYLD2!BU$4,'[1]INTERNAL PARAMETERS-1'!$B$5:$J$44,5,FALSE))*VLOOKUP(AirBSYLD2!BU$4,'[1]INTERNAL PARAMETERS-1'!$B$5:$J$44,8,FALSE)*VLOOKUP(AirBSYLD2!BU$4,'[1]INTERNAL PARAMETERS-1'!$B$5:$J$44,3,FALSE)</f>
        <v>0</v>
      </c>
      <c r="BV234" s="44">
        <f>AirBSYLD1!BV234*VLOOKUP(AirBSYLD2!BV$4,'[1]INTERNAL PARAMETERS-1'!$B$5:$J$44,5,FALSE)*VLOOKUP(AirBSYLD2!BV$4,'[1]INTERNAL PARAMETERS-1'!$B$5:$J$44,6,FALSE)*VLOOKUP(AirBSYLD2!BV$4,'[1]INTERNAL PARAMETERS-1'!$B$5:$J$44,3,FALSE) + AirBSYLD1!BV234*(1-VLOOKUP(AirBSYLD2!BV$4,'[1]INTERNAL PARAMETERS-1'!$B$5:$J$44,5,FALSE))*VLOOKUP(AirBSYLD2!BV$4,'[1]INTERNAL PARAMETERS-1'!$B$5:$J$44,8,FALSE)*VLOOKUP(AirBSYLD2!BV$4,'[1]INTERNAL PARAMETERS-1'!$B$5:$J$44,3,FALSE)</f>
        <v>0</v>
      </c>
      <c r="BW234" s="44">
        <f>AirBSYLD1!BW234*VLOOKUP(AirBSYLD2!BW$4,'[1]INTERNAL PARAMETERS-1'!$B$5:$J$44,5,FALSE)*VLOOKUP(AirBSYLD2!BW$4,'[1]INTERNAL PARAMETERS-1'!$B$5:$J$44,6,FALSE)*VLOOKUP(AirBSYLD2!BW$4,'[1]INTERNAL PARAMETERS-1'!$B$5:$J$44,3,FALSE) + AirBSYLD1!BW234*(1-VLOOKUP(AirBSYLD2!BW$4,'[1]INTERNAL PARAMETERS-1'!$B$5:$J$44,5,FALSE))*VLOOKUP(AirBSYLD2!BW$4,'[1]INTERNAL PARAMETERS-1'!$B$5:$J$44,8,FALSE)*VLOOKUP(AirBSYLD2!BW$4,'[1]INTERNAL PARAMETERS-1'!$B$5:$J$44,3,FALSE)</f>
        <v>0</v>
      </c>
      <c r="BX234" s="44">
        <f>AirBSYLD1!BX234*VLOOKUP(AirBSYLD2!BX$4,'[1]INTERNAL PARAMETERS-1'!$B$5:$J$44,5,FALSE)*VLOOKUP(AirBSYLD2!BX$4,'[1]INTERNAL PARAMETERS-1'!$B$5:$J$44,6,FALSE)*VLOOKUP(AirBSYLD2!BX$4,'[1]INTERNAL PARAMETERS-1'!$B$5:$J$44,3,FALSE) + AirBSYLD1!BX234*(1-VLOOKUP(AirBSYLD2!BX$4,'[1]INTERNAL PARAMETERS-1'!$B$5:$J$44,5,FALSE))*VLOOKUP(AirBSYLD2!BX$4,'[1]INTERNAL PARAMETERS-1'!$B$5:$J$44,8,FALSE)*VLOOKUP(AirBSYLD2!BX$4,'[1]INTERNAL PARAMETERS-1'!$B$5:$J$44,3,FALSE)</f>
        <v>0</v>
      </c>
      <c r="BY234" s="44">
        <f>AirBSYLD1!BY234*VLOOKUP(AirBSYLD2!BY$4,'[1]INTERNAL PARAMETERS-1'!$B$5:$J$44,5,FALSE)*VLOOKUP(AirBSYLD2!BY$4,'[1]INTERNAL PARAMETERS-1'!$B$5:$J$44,6,FALSE)*VLOOKUP(AirBSYLD2!BY$4,'[1]INTERNAL PARAMETERS-1'!$B$5:$J$44,3,FALSE) + AirBSYLD1!BY234*(1-VLOOKUP(AirBSYLD2!BY$4,'[1]INTERNAL PARAMETERS-1'!$B$5:$J$44,5,FALSE))*VLOOKUP(AirBSYLD2!BY$4,'[1]INTERNAL PARAMETERS-1'!$B$5:$J$44,8,FALSE)*VLOOKUP(AirBSYLD2!BY$4,'[1]INTERNAL PARAMETERS-1'!$B$5:$J$44,3,FALSE)</f>
        <v>0</v>
      </c>
      <c r="BZ234" s="44">
        <f>AirBSYLD1!BZ234*VLOOKUP(AirBSYLD2!BZ$4,'[1]INTERNAL PARAMETERS-1'!$B$5:$J$44,5,FALSE)*VLOOKUP(AirBSYLD2!BZ$4,'[1]INTERNAL PARAMETERS-1'!$B$5:$J$44,6,FALSE)*VLOOKUP(AirBSYLD2!BZ$4,'[1]INTERNAL PARAMETERS-1'!$B$5:$J$44,3,FALSE) + AirBSYLD1!BZ234*(1-VLOOKUP(AirBSYLD2!BZ$4,'[1]INTERNAL PARAMETERS-1'!$B$5:$J$44,5,FALSE))*VLOOKUP(AirBSYLD2!BZ$4,'[1]INTERNAL PARAMETERS-1'!$B$5:$J$44,8,FALSE)*VLOOKUP(AirBSYLD2!BZ$4,'[1]INTERNAL PARAMETERS-1'!$B$5:$J$44,3,FALSE)</f>
        <v>0</v>
      </c>
      <c r="CA234" s="44">
        <f>AirBSYLD1!CA234*VLOOKUP(AirBSYLD2!CA$4,'[1]INTERNAL PARAMETERS-1'!$B$5:$J$44,5,FALSE)*VLOOKUP(AirBSYLD2!CA$4,'[1]INTERNAL PARAMETERS-1'!$B$5:$J$44,6,FALSE)*VLOOKUP(AirBSYLD2!CA$4,'[1]INTERNAL PARAMETERS-1'!$B$5:$J$44,3,FALSE) + AirBSYLD1!CA234*(1-VLOOKUP(AirBSYLD2!CA$4,'[1]INTERNAL PARAMETERS-1'!$B$5:$J$44,5,FALSE))*VLOOKUP(AirBSYLD2!CA$4,'[1]INTERNAL PARAMETERS-1'!$B$5:$J$44,8,FALSE)*VLOOKUP(AirBSYLD2!CA$4,'[1]INTERNAL PARAMETERS-1'!$B$5:$J$44,3,FALSE)</f>
        <v>0</v>
      </c>
      <c r="CB234" s="44">
        <f>AirBSYLD1!CB234*VLOOKUP(AirBSYLD2!CB$4,'[1]INTERNAL PARAMETERS-1'!$B$5:$J$44,5,FALSE)*VLOOKUP(AirBSYLD2!CB$4,'[1]INTERNAL PARAMETERS-1'!$B$5:$J$44,6,FALSE)*VLOOKUP(AirBSYLD2!CB$4,'[1]INTERNAL PARAMETERS-1'!$B$5:$J$44,3,FALSE) + AirBSYLD1!CB234*(1-VLOOKUP(AirBSYLD2!CB$4,'[1]INTERNAL PARAMETERS-1'!$B$5:$J$44,5,FALSE))*VLOOKUP(AirBSYLD2!CB$4,'[1]INTERNAL PARAMETERS-1'!$B$5:$J$44,8,FALSE)*VLOOKUP(AirBSYLD2!CB$4,'[1]INTERNAL PARAMETERS-1'!$B$5:$J$44,3,FALSE)</f>
        <v>0</v>
      </c>
      <c r="CC234" s="44">
        <f>AirBSYLD1!CC234*VLOOKUP(AirBSYLD2!CC$4,'[1]INTERNAL PARAMETERS-1'!$B$5:$J$44,5,FALSE)*VLOOKUP(AirBSYLD2!CC$4,'[1]INTERNAL PARAMETERS-1'!$B$5:$J$44,6,FALSE)*VLOOKUP(AirBSYLD2!CC$4,'[1]INTERNAL PARAMETERS-1'!$B$5:$J$44,3,FALSE) + AirBSYLD1!CC234*(1-VLOOKUP(AirBSYLD2!CC$4,'[1]INTERNAL PARAMETERS-1'!$B$5:$J$44,5,FALSE))*VLOOKUP(AirBSYLD2!CC$4,'[1]INTERNAL PARAMETERS-1'!$B$5:$J$44,8,FALSE)*VLOOKUP(AirBSYLD2!CC$4,'[1]INTERNAL PARAMETERS-1'!$B$5:$J$44,3,FALSE)</f>
        <v>0</v>
      </c>
      <c r="CD234" s="44">
        <f>AirBSYLD1!CD234*VLOOKUP(AirBSYLD2!CD$4,'[1]INTERNAL PARAMETERS-1'!$B$5:$J$44,5,FALSE)*VLOOKUP(AirBSYLD2!CD$4,'[1]INTERNAL PARAMETERS-1'!$B$5:$J$44,6,FALSE)*VLOOKUP(AirBSYLD2!CD$4,'[1]INTERNAL PARAMETERS-1'!$B$5:$J$44,3,FALSE) + AirBSYLD1!CD234*(1-VLOOKUP(AirBSYLD2!CD$4,'[1]INTERNAL PARAMETERS-1'!$B$5:$J$44,5,FALSE))*VLOOKUP(AirBSYLD2!CD$4,'[1]INTERNAL PARAMETERS-1'!$B$5:$J$44,8,FALSE)*VLOOKUP(AirBSYLD2!CD$4,'[1]INTERNAL PARAMETERS-1'!$B$5:$J$44,3,FALSE)</f>
        <v>0</v>
      </c>
      <c r="CE234" s="44">
        <f>AirBSYLD1!CE234*VLOOKUP(AirBSYLD2!CE$4,'[1]INTERNAL PARAMETERS-1'!$B$5:$J$44,5,FALSE)*VLOOKUP(AirBSYLD2!CE$4,'[1]INTERNAL PARAMETERS-1'!$B$5:$J$44,6,FALSE)*VLOOKUP(AirBSYLD2!CE$4,'[1]INTERNAL PARAMETERS-1'!$B$5:$J$44,3,FALSE) + AirBSYLD1!CE234*(1-VLOOKUP(AirBSYLD2!CE$4,'[1]INTERNAL PARAMETERS-1'!$B$5:$J$44,5,FALSE))*VLOOKUP(AirBSYLD2!CE$4,'[1]INTERNAL PARAMETERS-1'!$B$5:$J$44,8,FALSE)*VLOOKUP(AirBSYLD2!CE$4,'[1]INTERNAL PARAMETERS-1'!$B$5:$J$44,3,FALSE)</f>
        <v>0</v>
      </c>
      <c r="CF234" s="44">
        <f>AirBSYLD1!CF234*VLOOKUP(AirBSYLD2!CF$4,'[1]INTERNAL PARAMETERS-1'!$B$5:$J$44,5,FALSE)*VLOOKUP(AirBSYLD2!CF$4,'[1]INTERNAL PARAMETERS-1'!$B$5:$J$44,6,FALSE)*VLOOKUP(AirBSYLD2!CF$4,'[1]INTERNAL PARAMETERS-1'!$B$5:$J$44,3,FALSE) + AirBSYLD1!CF234*(1-VLOOKUP(AirBSYLD2!CF$4,'[1]INTERNAL PARAMETERS-1'!$B$5:$J$44,5,FALSE))*VLOOKUP(AirBSYLD2!CF$4,'[1]INTERNAL PARAMETERS-1'!$B$5:$J$44,8,FALSE)*VLOOKUP(AirBSYLD2!CF$4,'[1]INTERNAL PARAMETERS-1'!$B$5:$J$44,3,FALSE)</f>
        <v>0</v>
      </c>
      <c r="CG234" s="44">
        <f>AirBSYLD1!CG234*VLOOKUP(AirBSYLD2!CG$4,'[1]INTERNAL PARAMETERS-1'!$B$5:$J$44,5,FALSE)*VLOOKUP(AirBSYLD2!CG$4,'[1]INTERNAL PARAMETERS-1'!$B$5:$J$44,6,FALSE)*VLOOKUP(AirBSYLD2!CG$4,'[1]INTERNAL PARAMETERS-1'!$B$5:$J$44,3,FALSE) + AirBSYLD1!CG234*(1-VLOOKUP(AirBSYLD2!CG$4,'[1]INTERNAL PARAMETERS-1'!$B$5:$J$44,5,FALSE))*VLOOKUP(AirBSYLD2!CG$4,'[1]INTERNAL PARAMETERS-1'!$B$5:$J$44,8,FALSE)*VLOOKUP(AirBSYLD2!CG$4,'[1]INTERNAL PARAMETERS-1'!$B$5:$J$44,3,FALSE)</f>
        <v>0</v>
      </c>
      <c r="CH234" s="43">
        <f>AirBSYLD1!CH234*VLOOKUP(AirBSYLD2!CH$4,'[1]INTERNAL PARAMETERS-1'!$B$5:$J$44,5,FALSE)*VLOOKUP(AirBSYLD2!CH$4,'[1]INTERNAL PARAMETERS-1'!$B$5:$J$44,6,FALSE)*VLOOKUP(AirBSYLD2!CH$4,'[1]INTERNAL PARAMETERS-1'!$B$5:$J$44,3,FALSE) + AirBSYLD1!CH234*(1-VLOOKUP(AirBSYLD2!CH$4,'[1]INTERNAL PARAMETERS-1'!$B$5:$J$44,5,FALSE))*VLOOKUP(AirBSYLD2!CH$4,'[1]INTERNAL PARAMETERS-1'!$B$5:$J$44,8,FALSE)*VLOOKUP(AirBSYLD2!CH$4,'[1]INTERNAL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AirBS!X235</f>
        <v>0</v>
      </c>
      <c r="F235" s="59">
        <f>'[1]INTERNAL PARAMETERS-1'!M19</f>
        <v>16.865000000000002</v>
      </c>
      <c r="G235" s="45">
        <f>AirBSYLD1!G235*VLOOKUP(AirBSYLD2!G$4,'[1]INTERNAL PARAMETERS-1'!$B$5:$J$44,5,FALSE)*VLOOKUP(AirBSYLD2!G$4,'[1]INTERNAL PARAMETERS-1'!$B$5:$J$44,7,FALSE)*AirBSYLD2!$F235 + AirBSYLD1!G235*(1-VLOOKUP(AirBSYLD2!G$4,'[1]INTERNAL PARAMETERS-1'!$B$5:$J$44,5,FALSE))*VLOOKUP(AirBSYLD2!G$4,'[1]INTERNAL PARAMETERS-1'!$B$5:$J$44,9,FALSE)*AirBSYLD2!$F235</f>
        <v>0</v>
      </c>
      <c r="H235" s="44">
        <f>AirBSYLD1!H235*VLOOKUP(AirBSYLD2!H$4,'[1]INTERNAL PARAMETERS-1'!$B$5:$J$44,5,FALSE)*VLOOKUP(AirBSYLD2!H$4,'[1]INTERNAL PARAMETERS-1'!$B$5:$J$44,7,FALSE)*AirBSYLD2!$F235 + AirBSYLD1!H235*(1-VLOOKUP(AirBSYLD2!H$4,'[1]INTERNAL PARAMETERS-1'!$B$5:$J$44,5,FALSE))*VLOOKUP(AirBSYLD2!H$4,'[1]INTERNAL PARAMETERS-1'!$B$5:$J$44,9,FALSE)*AirBSYLD2!$F235</f>
        <v>0</v>
      </c>
      <c r="I235" s="44">
        <f>AirBSYLD1!I235*VLOOKUP(AirBSYLD2!I$4,'[1]INTERNAL PARAMETERS-1'!$B$5:$J$44,5,FALSE)*VLOOKUP(AirBSYLD2!I$4,'[1]INTERNAL PARAMETERS-1'!$B$5:$J$44,7,FALSE)*AirBSYLD2!$F235 + AirBSYLD1!I235*(1-VLOOKUP(AirBSYLD2!I$4,'[1]INTERNAL PARAMETERS-1'!$B$5:$J$44,5,FALSE))*VLOOKUP(AirBSYLD2!I$4,'[1]INTERNAL PARAMETERS-1'!$B$5:$J$44,9,FALSE)*AirBSYLD2!$F235</f>
        <v>0</v>
      </c>
      <c r="J235" s="44">
        <f>AirBSYLD1!J235*VLOOKUP(AirBSYLD2!J$4,'[1]INTERNAL PARAMETERS-1'!$B$5:$J$44,5,FALSE)*VLOOKUP(AirBSYLD2!J$4,'[1]INTERNAL PARAMETERS-1'!$B$5:$J$44,7,FALSE)*AirBSYLD2!$F235 + AirBSYLD1!J235*(1-VLOOKUP(AirBSYLD2!J$4,'[1]INTERNAL PARAMETERS-1'!$B$5:$J$44,5,FALSE))*VLOOKUP(AirBSYLD2!J$4,'[1]INTERNAL PARAMETERS-1'!$B$5:$J$44,9,FALSE)*AirBSYLD2!$F235</f>
        <v>0</v>
      </c>
      <c r="K235" s="44">
        <f>AirBSYLD1!K235*VLOOKUP(AirBSYLD2!K$4,'[1]INTERNAL PARAMETERS-1'!$B$5:$J$44,5,FALSE)*VLOOKUP(AirBSYLD2!K$4,'[1]INTERNAL PARAMETERS-1'!$B$5:$J$44,7,FALSE)*AirBSYLD2!$F235 + AirBSYLD1!K235*(1-VLOOKUP(AirBSYLD2!K$4,'[1]INTERNAL PARAMETERS-1'!$B$5:$J$44,5,FALSE))*VLOOKUP(AirBSYLD2!K$4,'[1]INTERNAL PARAMETERS-1'!$B$5:$J$44,9,FALSE)*AirBSYLD2!$F235</f>
        <v>0</v>
      </c>
      <c r="L235" s="44">
        <f>AirBSYLD1!L235*VLOOKUP(AirBSYLD2!L$4,'[1]INTERNAL PARAMETERS-1'!$B$5:$J$44,5,FALSE)*VLOOKUP(AirBSYLD2!L$4,'[1]INTERNAL PARAMETERS-1'!$B$5:$J$44,7,FALSE)*AirBSYLD2!$F235 + AirBSYLD1!L235*(1-VLOOKUP(AirBSYLD2!L$4,'[1]INTERNAL PARAMETERS-1'!$B$5:$J$44,5,FALSE))*VLOOKUP(AirBSYLD2!L$4,'[1]INTERNAL PARAMETERS-1'!$B$5:$J$44,9,FALSE)*AirBSYLD2!$F235</f>
        <v>0</v>
      </c>
      <c r="M235" s="44">
        <f>AirBSYLD1!M235*VLOOKUP(AirBSYLD2!M$4,'[1]INTERNAL PARAMETERS-1'!$B$5:$J$44,5,FALSE)*VLOOKUP(AirBSYLD2!M$4,'[1]INTERNAL PARAMETERS-1'!$B$5:$J$44,7,FALSE)*AirBSYLD2!$F235 + AirBSYLD1!M235*(1-VLOOKUP(AirBSYLD2!M$4,'[1]INTERNAL PARAMETERS-1'!$B$5:$J$44,5,FALSE))*VLOOKUP(AirBSYLD2!M$4,'[1]INTERNAL PARAMETERS-1'!$B$5:$J$44,9,FALSE)*AirBSYLD2!$F235</f>
        <v>0</v>
      </c>
      <c r="N235" s="44">
        <f>AirBSYLD1!N235*VLOOKUP(AirBSYLD2!N$4,'[1]INTERNAL PARAMETERS-1'!$B$5:$J$44,5,FALSE)*VLOOKUP(AirBSYLD2!N$4,'[1]INTERNAL PARAMETERS-1'!$B$5:$J$44,7,FALSE)*AirBSYLD2!$F235 + AirBSYLD1!N235*(1-VLOOKUP(AirBSYLD2!N$4,'[1]INTERNAL PARAMETERS-1'!$B$5:$J$44,5,FALSE))*VLOOKUP(AirBSYLD2!N$4,'[1]INTERNAL PARAMETERS-1'!$B$5:$J$44,9,FALSE)*AirBSYLD2!$F235</f>
        <v>0</v>
      </c>
      <c r="O235" s="44">
        <f>AirBSYLD1!O235*VLOOKUP(AirBSYLD2!O$4,'[1]INTERNAL PARAMETERS-1'!$B$5:$J$44,5,FALSE)*VLOOKUP(AirBSYLD2!O$4,'[1]INTERNAL PARAMETERS-1'!$B$5:$J$44,7,FALSE)*AirBSYLD2!$F235 + AirBSYLD1!O235*(1-VLOOKUP(AirBSYLD2!O$4,'[1]INTERNAL PARAMETERS-1'!$B$5:$J$44,5,FALSE))*VLOOKUP(AirBSYLD2!O$4,'[1]INTERNAL PARAMETERS-1'!$B$5:$J$44,9,FALSE)*AirBSYLD2!$F235</f>
        <v>0</v>
      </c>
      <c r="P235" s="44">
        <f>AirBSYLD1!P235*VLOOKUP(AirBSYLD2!P$4,'[1]INTERNAL PARAMETERS-1'!$B$5:$J$44,5,FALSE)*VLOOKUP(AirBSYLD2!P$4,'[1]INTERNAL PARAMETERS-1'!$B$5:$J$44,7,FALSE)*AirBSYLD2!$F235 + AirBSYLD1!P235*(1-VLOOKUP(AirBSYLD2!P$4,'[1]INTERNAL PARAMETERS-1'!$B$5:$J$44,5,FALSE))*VLOOKUP(AirBSYLD2!P$4,'[1]INTERNAL PARAMETERS-1'!$B$5:$J$44,9,FALSE)*AirBSYLD2!$F235</f>
        <v>0</v>
      </c>
      <c r="Q235" s="44">
        <f>AirBSYLD1!Q235*VLOOKUP(AirBSYLD2!Q$4,'[1]INTERNAL PARAMETERS-1'!$B$5:$J$44,5,FALSE)*VLOOKUP(AirBSYLD2!Q$4,'[1]INTERNAL PARAMETERS-1'!$B$5:$J$44,7,FALSE)*AirBSYLD2!$F235 + AirBSYLD1!Q235*(1-VLOOKUP(AirBSYLD2!Q$4,'[1]INTERNAL PARAMETERS-1'!$B$5:$J$44,5,FALSE))*VLOOKUP(AirBSYLD2!Q$4,'[1]INTERNAL PARAMETERS-1'!$B$5:$J$44,9,FALSE)*AirBSYLD2!$F235</f>
        <v>0</v>
      </c>
      <c r="R235" s="44">
        <f>AirBSYLD1!R235*VLOOKUP(AirBSYLD2!R$4,'[1]INTERNAL PARAMETERS-1'!$B$5:$J$44,5,FALSE)*VLOOKUP(AirBSYLD2!R$4,'[1]INTERNAL PARAMETERS-1'!$B$5:$J$44,7,FALSE)*AirBSYLD2!$F235 + AirBSYLD1!R235*(1-VLOOKUP(AirBSYLD2!R$4,'[1]INTERNAL PARAMETERS-1'!$B$5:$J$44,5,FALSE))*VLOOKUP(AirBSYLD2!R$4,'[1]INTERNAL PARAMETERS-1'!$B$5:$J$44,9,FALSE)*AirBSYLD2!$F235</f>
        <v>0</v>
      </c>
      <c r="S235" s="44">
        <f>AirBSYLD1!S235*VLOOKUP(AirBSYLD2!S$4,'[1]INTERNAL PARAMETERS-1'!$B$5:$J$44,5,FALSE)*VLOOKUP(AirBSYLD2!S$4,'[1]INTERNAL PARAMETERS-1'!$B$5:$J$44,7,FALSE)*AirBSYLD2!$F235 + AirBSYLD1!S235*(1-VLOOKUP(AirBSYLD2!S$4,'[1]INTERNAL PARAMETERS-1'!$B$5:$J$44,5,FALSE))*VLOOKUP(AirBSYLD2!S$4,'[1]INTERNAL PARAMETERS-1'!$B$5:$J$44,9,FALSE)*AirBSYLD2!$F235</f>
        <v>0</v>
      </c>
      <c r="T235" s="44">
        <f>AirBSYLD1!T235*VLOOKUP(AirBSYLD2!T$4,'[1]INTERNAL PARAMETERS-1'!$B$5:$J$44,5,FALSE)*VLOOKUP(AirBSYLD2!T$4,'[1]INTERNAL PARAMETERS-1'!$B$5:$J$44,7,FALSE)*AirBSYLD2!$F235 + AirBSYLD1!T235*(1-VLOOKUP(AirBSYLD2!T$4,'[1]INTERNAL PARAMETERS-1'!$B$5:$J$44,5,FALSE))*VLOOKUP(AirBSYLD2!T$4,'[1]INTERNAL PARAMETERS-1'!$B$5:$J$44,9,FALSE)*AirBSYLD2!$F235</f>
        <v>0</v>
      </c>
      <c r="U235" s="44">
        <f>AirBSYLD1!U235*VLOOKUP(AirBSYLD2!U$4,'[1]INTERNAL PARAMETERS-1'!$B$5:$J$44,5,FALSE)*VLOOKUP(AirBSYLD2!U$4,'[1]INTERNAL PARAMETERS-1'!$B$5:$J$44,7,FALSE)*AirBSYLD2!$F235 + AirBSYLD1!U235*(1-VLOOKUP(AirBSYLD2!U$4,'[1]INTERNAL PARAMETERS-1'!$B$5:$J$44,5,FALSE))*VLOOKUP(AirBSYLD2!U$4,'[1]INTERNAL PARAMETERS-1'!$B$5:$J$44,9,FALSE)*AirBSYLD2!$F235</f>
        <v>0</v>
      </c>
      <c r="V235" s="44">
        <f>AirBSYLD1!V235*VLOOKUP(AirBSYLD2!V$4,'[1]INTERNAL PARAMETERS-1'!$B$5:$J$44,5,FALSE)*VLOOKUP(AirBSYLD2!V$4,'[1]INTERNAL PARAMETERS-1'!$B$5:$J$44,7,FALSE)*AirBSYLD2!$F235 + AirBSYLD1!V235*(1-VLOOKUP(AirBSYLD2!V$4,'[1]INTERNAL PARAMETERS-1'!$B$5:$J$44,5,FALSE))*VLOOKUP(AirBSYLD2!V$4,'[1]INTERNAL PARAMETERS-1'!$B$5:$J$44,9,FALSE)*AirBSYLD2!$F235</f>
        <v>0</v>
      </c>
      <c r="W235" s="44">
        <f>AirBSYLD1!W235*VLOOKUP(AirBSYLD2!W$4,'[1]INTERNAL PARAMETERS-1'!$B$5:$J$44,5,FALSE)*VLOOKUP(AirBSYLD2!W$4,'[1]INTERNAL PARAMETERS-1'!$B$5:$J$44,7,FALSE)*AirBSYLD2!$F235 + AirBSYLD1!W235*(1-VLOOKUP(AirBSYLD2!W$4,'[1]INTERNAL PARAMETERS-1'!$B$5:$J$44,5,FALSE))*VLOOKUP(AirBSYLD2!W$4,'[1]INTERNAL PARAMETERS-1'!$B$5:$J$44,9,FALSE)*AirBSYLD2!$F235</f>
        <v>0</v>
      </c>
      <c r="X235" s="44">
        <f>AirBSYLD1!X235*VLOOKUP(AirBSYLD2!X$4,'[1]INTERNAL PARAMETERS-1'!$B$5:$J$44,5,FALSE)*VLOOKUP(AirBSYLD2!X$4,'[1]INTERNAL PARAMETERS-1'!$B$5:$J$44,7,FALSE)*AirBSYLD2!$F235 + AirBSYLD1!X235*(1-VLOOKUP(AirBSYLD2!X$4,'[1]INTERNAL PARAMETERS-1'!$B$5:$J$44,5,FALSE))*VLOOKUP(AirBSYLD2!X$4,'[1]INTERNAL PARAMETERS-1'!$B$5:$J$44,9,FALSE)*AirBSYLD2!$F235</f>
        <v>0</v>
      </c>
      <c r="Y235" s="44">
        <f>AirBSYLD1!Y235*VLOOKUP(AirBSYLD2!Y$4,'[1]INTERNAL PARAMETERS-1'!$B$5:$J$44,5,FALSE)*VLOOKUP(AirBSYLD2!Y$4,'[1]INTERNAL PARAMETERS-1'!$B$5:$J$44,7,FALSE)*AirBSYLD2!$F235 + AirBSYLD1!Y235*(1-VLOOKUP(AirBSYLD2!Y$4,'[1]INTERNAL PARAMETERS-1'!$B$5:$J$44,5,FALSE))*VLOOKUP(AirBSYLD2!Y$4,'[1]INTERNAL PARAMETERS-1'!$B$5:$J$44,9,FALSE)*AirBSYLD2!$F235</f>
        <v>0</v>
      </c>
      <c r="Z235" s="44">
        <f>AirBSYLD1!Z235*VLOOKUP(AirBSYLD2!Z$4,'[1]INTERNAL PARAMETERS-1'!$B$5:$J$44,5,FALSE)*VLOOKUP(AirBSYLD2!Z$4,'[1]INTERNAL PARAMETERS-1'!$B$5:$J$44,7,FALSE)*AirBSYLD2!$F235 + AirBSYLD1!Z235*(1-VLOOKUP(AirBSYLD2!Z$4,'[1]INTERNAL PARAMETERS-1'!$B$5:$J$44,5,FALSE))*VLOOKUP(AirBSYLD2!Z$4,'[1]INTERNAL PARAMETERS-1'!$B$5:$J$44,9,FALSE)*AirBSYLD2!$F235</f>
        <v>0</v>
      </c>
      <c r="AA235" s="44">
        <f>AirBSYLD1!AA235*VLOOKUP(AirBSYLD2!AA$4,'[1]INTERNAL PARAMETERS-1'!$B$5:$J$44,5,FALSE)*VLOOKUP(AirBSYLD2!AA$4,'[1]INTERNAL PARAMETERS-1'!$B$5:$J$44,7,FALSE)*AirBSYLD2!$F235 + AirBSYLD1!AA235*(1-VLOOKUP(AirBSYLD2!AA$4,'[1]INTERNAL PARAMETERS-1'!$B$5:$J$44,5,FALSE))*VLOOKUP(AirBSYLD2!AA$4,'[1]INTERNAL PARAMETERS-1'!$B$5:$J$44,9,FALSE)*AirBSYLD2!$F235</f>
        <v>0</v>
      </c>
      <c r="AB235" s="44">
        <f>AirBSYLD1!AB235*VLOOKUP(AirBSYLD2!AB$4,'[1]INTERNAL PARAMETERS-1'!$B$5:$J$44,5,FALSE)*VLOOKUP(AirBSYLD2!AB$4,'[1]INTERNAL PARAMETERS-1'!$B$5:$J$44,7,FALSE)*AirBSYLD2!$F235 + AirBSYLD1!AB235*(1-VLOOKUP(AirBSYLD2!AB$4,'[1]INTERNAL PARAMETERS-1'!$B$5:$J$44,5,FALSE))*VLOOKUP(AirBSYLD2!AB$4,'[1]INTERNAL PARAMETERS-1'!$B$5:$J$44,9,FALSE)*AirBSYLD2!$F235</f>
        <v>0</v>
      </c>
      <c r="AC235" s="44">
        <f>AirBSYLD1!AC235*VLOOKUP(AirBSYLD2!AC$4,'[1]INTERNAL PARAMETERS-1'!$B$5:$J$44,5,FALSE)*VLOOKUP(AirBSYLD2!AC$4,'[1]INTERNAL PARAMETERS-1'!$B$5:$J$44,7,FALSE)*AirBSYLD2!$F235 + AirBSYLD1!AC235*(1-VLOOKUP(AirBSYLD2!AC$4,'[1]INTERNAL PARAMETERS-1'!$B$5:$J$44,5,FALSE))*VLOOKUP(AirBSYLD2!AC$4,'[1]INTERNAL PARAMETERS-1'!$B$5:$J$44,9,FALSE)*AirBSYLD2!$F235</f>
        <v>0</v>
      </c>
      <c r="AD235" s="44">
        <f>AirBSYLD1!AD235*VLOOKUP(AirBSYLD2!AD$4,'[1]INTERNAL PARAMETERS-1'!$B$5:$J$44,5,FALSE)*VLOOKUP(AirBSYLD2!AD$4,'[1]INTERNAL PARAMETERS-1'!$B$5:$J$44,7,FALSE)*AirBSYLD2!$F235 + AirBSYLD1!AD235*(1-VLOOKUP(AirBSYLD2!AD$4,'[1]INTERNAL PARAMETERS-1'!$B$5:$J$44,5,FALSE))*VLOOKUP(AirBSYLD2!AD$4,'[1]INTERNAL PARAMETERS-1'!$B$5:$J$44,9,FALSE)*AirBSYLD2!$F235</f>
        <v>0</v>
      </c>
      <c r="AE235" s="44">
        <f>AirBSYLD1!AE235*VLOOKUP(AirBSYLD2!AE$4,'[1]INTERNAL PARAMETERS-1'!$B$5:$J$44,5,FALSE)*VLOOKUP(AirBSYLD2!AE$4,'[1]INTERNAL PARAMETERS-1'!$B$5:$J$44,7,FALSE)*AirBSYLD2!$F235 + AirBSYLD1!AE235*(1-VLOOKUP(AirBSYLD2!AE$4,'[1]INTERNAL PARAMETERS-1'!$B$5:$J$44,5,FALSE))*VLOOKUP(AirBSYLD2!AE$4,'[1]INTERNAL PARAMETERS-1'!$B$5:$J$44,9,FALSE)*AirBSYLD2!$F235</f>
        <v>0</v>
      </c>
      <c r="AF235" s="44">
        <f>AirBSYLD1!AF235*VLOOKUP(AirBSYLD2!AF$4,'[1]INTERNAL PARAMETERS-1'!$B$5:$J$44,5,FALSE)*VLOOKUP(AirBSYLD2!AF$4,'[1]INTERNAL PARAMETERS-1'!$B$5:$J$44,7,FALSE)*AirBSYLD2!$F235 + AirBSYLD1!AF235*(1-VLOOKUP(AirBSYLD2!AF$4,'[1]INTERNAL PARAMETERS-1'!$B$5:$J$44,5,FALSE))*VLOOKUP(AirBSYLD2!AF$4,'[1]INTERNAL PARAMETERS-1'!$B$5:$J$44,9,FALSE)*AirBSYLD2!$F235</f>
        <v>0</v>
      </c>
      <c r="AG235" s="44">
        <f>AirBSYLD1!AG235*VLOOKUP(AirBSYLD2!AG$4,'[1]INTERNAL PARAMETERS-1'!$B$5:$J$44,5,FALSE)*VLOOKUP(AirBSYLD2!AG$4,'[1]INTERNAL PARAMETERS-1'!$B$5:$J$44,7,FALSE)*AirBSYLD2!$F235 + AirBSYLD1!AG235*(1-VLOOKUP(AirBSYLD2!AG$4,'[1]INTERNAL PARAMETERS-1'!$B$5:$J$44,5,FALSE))*VLOOKUP(AirBSYLD2!AG$4,'[1]INTERNAL PARAMETERS-1'!$B$5:$J$44,9,FALSE)*AirBSYLD2!$F235</f>
        <v>0</v>
      </c>
      <c r="AH235" s="44">
        <f>AirBSYLD1!AH235*VLOOKUP(AirBSYLD2!AH$4,'[1]INTERNAL PARAMETERS-1'!$B$5:$J$44,5,FALSE)*VLOOKUP(AirBSYLD2!AH$4,'[1]INTERNAL PARAMETERS-1'!$B$5:$J$44,7,FALSE)*AirBSYLD2!$F235 + AirBSYLD1!AH235*(1-VLOOKUP(AirBSYLD2!AH$4,'[1]INTERNAL PARAMETERS-1'!$B$5:$J$44,5,FALSE))*VLOOKUP(AirBSYLD2!AH$4,'[1]INTERNAL PARAMETERS-1'!$B$5:$J$44,9,FALSE)*AirBSYLD2!$F235</f>
        <v>0</v>
      </c>
      <c r="AI235" s="44">
        <f>AirBSYLD1!AI235*VLOOKUP(AirBSYLD2!AI$4,'[1]INTERNAL PARAMETERS-1'!$B$5:$J$44,5,FALSE)*VLOOKUP(AirBSYLD2!AI$4,'[1]INTERNAL PARAMETERS-1'!$B$5:$J$44,7,FALSE)*AirBSYLD2!$F235 + AirBSYLD1!AI235*(1-VLOOKUP(AirBSYLD2!AI$4,'[1]INTERNAL PARAMETERS-1'!$B$5:$J$44,5,FALSE))*VLOOKUP(AirBSYLD2!AI$4,'[1]INTERNAL PARAMETERS-1'!$B$5:$J$44,9,FALSE)*AirBSYLD2!$F235</f>
        <v>0</v>
      </c>
      <c r="AJ235" s="44">
        <f>AirBSYLD1!AJ235*VLOOKUP(AirBSYLD2!AJ$4,'[1]INTERNAL PARAMETERS-1'!$B$5:$J$44,5,FALSE)*VLOOKUP(AirBSYLD2!AJ$4,'[1]INTERNAL PARAMETERS-1'!$B$5:$J$44,7,FALSE)*AirBSYLD2!$F235 + AirBSYLD1!AJ235*(1-VLOOKUP(AirBSYLD2!AJ$4,'[1]INTERNAL PARAMETERS-1'!$B$5:$J$44,5,FALSE))*VLOOKUP(AirBSYLD2!AJ$4,'[1]INTERNAL PARAMETERS-1'!$B$5:$J$44,9,FALSE)*AirBSYLD2!$F235</f>
        <v>0</v>
      </c>
      <c r="AK235" s="44">
        <f>AirBSYLD1!AK235*VLOOKUP(AirBSYLD2!AK$4,'[1]INTERNAL PARAMETERS-1'!$B$5:$J$44,5,FALSE)*VLOOKUP(AirBSYLD2!AK$4,'[1]INTERNAL PARAMETERS-1'!$B$5:$J$44,7,FALSE)*AirBSYLD2!$F235 + AirBSYLD1!AK235*(1-VLOOKUP(AirBSYLD2!AK$4,'[1]INTERNAL PARAMETERS-1'!$B$5:$J$44,5,FALSE))*VLOOKUP(AirBSYLD2!AK$4,'[1]INTERNAL PARAMETERS-1'!$B$5:$J$44,9,FALSE)*AirBSYLD2!$F235</f>
        <v>0</v>
      </c>
      <c r="AL235" s="44">
        <f>AirBSYLD1!AL235*VLOOKUP(AirBSYLD2!AL$4,'[1]INTERNAL PARAMETERS-1'!$B$5:$J$44,5,FALSE)*VLOOKUP(AirBSYLD2!AL$4,'[1]INTERNAL PARAMETERS-1'!$B$5:$J$44,7,FALSE)*AirBSYLD2!$F235 + AirBSYLD1!AL235*(1-VLOOKUP(AirBSYLD2!AL$4,'[1]INTERNAL PARAMETERS-1'!$B$5:$J$44,5,FALSE))*VLOOKUP(AirBSYLD2!AL$4,'[1]INTERNAL PARAMETERS-1'!$B$5:$J$44,9,FALSE)*AirBSYLD2!$F235</f>
        <v>0</v>
      </c>
      <c r="AM235" s="44">
        <f>AirBSYLD1!AM235*VLOOKUP(AirBSYLD2!AM$4,'[1]INTERNAL PARAMETERS-1'!$B$5:$J$44,5,FALSE)*VLOOKUP(AirBSYLD2!AM$4,'[1]INTERNAL PARAMETERS-1'!$B$5:$J$44,7,FALSE)*AirBSYLD2!$F235 + AirBSYLD1!AM235*(1-VLOOKUP(AirBSYLD2!AM$4,'[1]INTERNAL PARAMETERS-1'!$B$5:$J$44,5,FALSE))*VLOOKUP(AirBSYLD2!AM$4,'[1]INTERNAL PARAMETERS-1'!$B$5:$J$44,9,FALSE)*AirBSYLD2!$F235</f>
        <v>0</v>
      </c>
      <c r="AN235" s="44">
        <f>AirBSYLD1!AN235*VLOOKUP(AirBSYLD2!AN$4,'[1]INTERNAL PARAMETERS-1'!$B$5:$J$44,5,FALSE)*VLOOKUP(AirBSYLD2!AN$4,'[1]INTERNAL PARAMETERS-1'!$B$5:$J$44,7,FALSE)*AirBSYLD2!$F235 + AirBSYLD1!AN235*(1-VLOOKUP(AirBSYLD2!AN$4,'[1]INTERNAL PARAMETERS-1'!$B$5:$J$44,5,FALSE))*VLOOKUP(AirBSYLD2!AN$4,'[1]INTERNAL PARAMETERS-1'!$B$5:$J$44,9,FALSE)*AirBSYLD2!$F235</f>
        <v>0</v>
      </c>
      <c r="AO235" s="44">
        <f>AirBSYLD1!AO235*VLOOKUP(AirBSYLD2!AO$4,'[1]INTERNAL PARAMETERS-1'!$B$5:$J$44,5,FALSE)*VLOOKUP(AirBSYLD2!AO$4,'[1]INTERNAL PARAMETERS-1'!$B$5:$J$44,7,FALSE)*AirBSYLD2!$F235 + AirBSYLD1!AO235*(1-VLOOKUP(AirBSYLD2!AO$4,'[1]INTERNAL PARAMETERS-1'!$B$5:$J$44,5,FALSE))*VLOOKUP(AirBSYLD2!AO$4,'[1]INTERNAL PARAMETERS-1'!$B$5:$J$44,9,FALSE)*AirBSYLD2!$F235</f>
        <v>0</v>
      </c>
      <c r="AP235" s="44">
        <f>AirBSYLD1!AP235*VLOOKUP(AirBSYLD2!AP$4,'[1]INTERNAL PARAMETERS-1'!$B$5:$J$44,5,FALSE)*VLOOKUP(AirBSYLD2!AP$4,'[1]INTERNAL PARAMETERS-1'!$B$5:$J$44,7,FALSE)*AirBSYLD2!$F235 + AirBSYLD1!AP235*(1-VLOOKUP(AirBSYLD2!AP$4,'[1]INTERNAL PARAMETERS-1'!$B$5:$J$44,5,FALSE))*VLOOKUP(AirBSYLD2!AP$4,'[1]INTERNAL PARAMETERS-1'!$B$5:$J$44,9,FALSE)*AirBSYLD2!$F235</f>
        <v>0</v>
      </c>
      <c r="AQ235" s="44">
        <f>AirBSYLD1!AQ235*VLOOKUP(AirBSYLD2!AQ$4,'[1]INTERNAL PARAMETERS-1'!$B$5:$J$44,5,FALSE)*VLOOKUP(AirBSYLD2!AQ$4,'[1]INTERNAL PARAMETERS-1'!$B$5:$J$44,7,FALSE)*AirBSYLD2!$F235 + AirBSYLD1!AQ235*(1-VLOOKUP(AirBSYLD2!AQ$4,'[1]INTERNAL PARAMETERS-1'!$B$5:$J$44,5,FALSE))*VLOOKUP(AirBSYLD2!AQ$4,'[1]INTERNAL PARAMETERS-1'!$B$5:$J$44,9,FALSE)*AirBSYLD2!$F235</f>
        <v>0</v>
      </c>
      <c r="AR235" s="44">
        <f>AirBSYLD1!AR235*VLOOKUP(AirBSYLD2!AR$4,'[1]INTERNAL PARAMETERS-1'!$B$5:$J$44,5,FALSE)*VLOOKUP(AirBSYLD2!AR$4,'[1]INTERNAL PARAMETERS-1'!$B$5:$J$44,7,FALSE)*AirBSYLD2!$F235 + AirBSYLD1!AR235*(1-VLOOKUP(AirBSYLD2!AR$4,'[1]INTERNAL PARAMETERS-1'!$B$5:$J$44,5,FALSE))*VLOOKUP(AirBSYLD2!AR$4,'[1]INTERNAL PARAMETERS-1'!$B$5:$J$44,9,FALSE)*AirBSYLD2!$F235</f>
        <v>0</v>
      </c>
      <c r="AS235" s="44">
        <f>AirBSYLD1!AS235*VLOOKUP(AirBSYLD2!AS$4,'[1]INTERNAL PARAMETERS-1'!$B$5:$J$44,5,FALSE)*VLOOKUP(AirBSYLD2!AS$4,'[1]INTERNAL PARAMETERS-1'!$B$5:$J$44,7,FALSE)*AirBSYLD2!$F235 + AirBSYLD1!AS235*(1-VLOOKUP(AirBSYLD2!AS$4,'[1]INTERNAL PARAMETERS-1'!$B$5:$J$44,5,FALSE))*VLOOKUP(AirBSYLD2!AS$4,'[1]INTERNAL PARAMETERS-1'!$B$5:$J$44,9,FALSE)*AirBSYLD2!$F235</f>
        <v>0</v>
      </c>
      <c r="AT235" s="43">
        <f>AirBSYLD1!AT235*VLOOKUP(AirBSYLD2!AT$4,'[1]INTERNAL PARAMETERS-1'!$B$5:$J$44,5,FALSE)*VLOOKUP(AirBSYLD2!AT$4,'[1]INTERNAL PARAMETERS-1'!$B$5:$J$44,7,FALSE)*AirBSYLD2!$F235 + AirBSYLD1!AT235*(1-VLOOKUP(AirBSYLD2!AT$4,'[1]INTERNAL PARAMETERS-1'!$B$5:$J$44,5,FALSE))*VLOOKUP(AirBSYLD2!AT$4,'[1]INTERNAL PARAMETERS-1'!$B$5:$J$44,9,FALSE)*AirBSYLD2!$F235</f>
        <v>0</v>
      </c>
      <c r="AU235" s="45">
        <f>AirBSYLD1!AU235*VLOOKUP(AirBSYLD2!AU$4,'[1]INTERNAL PARAMETERS-1'!$B$5:$J$44,5,FALSE)*VLOOKUP(AirBSYLD2!AU$4,'[1]INTERNAL PARAMETERS-1'!$B$5:$J$44,6,FALSE)*VLOOKUP(AirBSYLD2!AU$4,'[1]INTERNAL PARAMETERS-1'!$B$5:$J$44,3,FALSE) + AirBSYLD1!AU235*(1-VLOOKUP(AirBSYLD2!AU$4,'[1]INTERNAL PARAMETERS-1'!$B$5:$J$44,5,FALSE))*VLOOKUP(AirBSYLD2!AU$4,'[1]INTERNAL PARAMETERS-1'!$B$5:$J$44,8,FALSE)*VLOOKUP(AirBSYLD2!AU$4,'[1]INTERNAL PARAMETERS-1'!$B$5:$J$44,3,FALSE)</f>
        <v>0</v>
      </c>
      <c r="AV235" s="44">
        <f>AirBSYLD1!AV235*VLOOKUP(AirBSYLD2!AV$4,'[1]INTERNAL PARAMETERS-1'!$B$5:$J$44,5,FALSE)*VLOOKUP(AirBSYLD2!AV$4,'[1]INTERNAL PARAMETERS-1'!$B$5:$J$44,6,FALSE)*VLOOKUP(AirBSYLD2!AV$4,'[1]INTERNAL PARAMETERS-1'!$B$5:$J$44,3,FALSE) + AirBSYLD1!AV235*(1-VLOOKUP(AirBSYLD2!AV$4,'[1]INTERNAL PARAMETERS-1'!$B$5:$J$44,5,FALSE))*VLOOKUP(AirBSYLD2!AV$4,'[1]INTERNAL PARAMETERS-1'!$B$5:$J$44,8,FALSE)*VLOOKUP(AirBSYLD2!AV$4,'[1]INTERNAL PARAMETERS-1'!$B$5:$J$44,3,FALSE)</f>
        <v>0</v>
      </c>
      <c r="AW235" s="44">
        <f>AirBSYLD1!AW235*VLOOKUP(AirBSYLD2!AW$4,'[1]INTERNAL PARAMETERS-1'!$B$5:$J$44,5,FALSE)*VLOOKUP(AirBSYLD2!AW$4,'[1]INTERNAL PARAMETERS-1'!$B$5:$J$44,6,FALSE)*VLOOKUP(AirBSYLD2!AW$4,'[1]INTERNAL PARAMETERS-1'!$B$5:$J$44,3,FALSE) + AirBSYLD1!AW235*(1-VLOOKUP(AirBSYLD2!AW$4,'[1]INTERNAL PARAMETERS-1'!$B$5:$J$44,5,FALSE))*VLOOKUP(AirBSYLD2!AW$4,'[1]INTERNAL PARAMETERS-1'!$B$5:$J$44,8,FALSE)*VLOOKUP(AirBSYLD2!AW$4,'[1]INTERNAL PARAMETERS-1'!$B$5:$J$44,3,FALSE)</f>
        <v>0</v>
      </c>
      <c r="AX235" s="44">
        <f>AirBSYLD1!AX235*VLOOKUP(AirBSYLD2!AX$4,'[1]INTERNAL PARAMETERS-1'!$B$5:$J$44,5,FALSE)*VLOOKUP(AirBSYLD2!AX$4,'[1]INTERNAL PARAMETERS-1'!$B$5:$J$44,6,FALSE)*VLOOKUP(AirBSYLD2!AX$4,'[1]INTERNAL PARAMETERS-1'!$B$5:$J$44,3,FALSE) + AirBSYLD1!AX235*(1-VLOOKUP(AirBSYLD2!AX$4,'[1]INTERNAL PARAMETERS-1'!$B$5:$J$44,5,FALSE))*VLOOKUP(AirBSYLD2!AX$4,'[1]INTERNAL PARAMETERS-1'!$B$5:$J$44,8,FALSE)*VLOOKUP(AirBSYLD2!AX$4,'[1]INTERNAL PARAMETERS-1'!$B$5:$J$44,3,FALSE)</f>
        <v>0</v>
      </c>
      <c r="AY235" s="44">
        <f>AirBSYLD1!AY235*VLOOKUP(AirBSYLD2!AY$4,'[1]INTERNAL PARAMETERS-1'!$B$5:$J$44,5,FALSE)*VLOOKUP(AirBSYLD2!AY$4,'[1]INTERNAL PARAMETERS-1'!$B$5:$J$44,6,FALSE)*VLOOKUP(AirBSYLD2!AY$4,'[1]INTERNAL PARAMETERS-1'!$B$5:$J$44,3,FALSE) + AirBSYLD1!AY235*(1-VLOOKUP(AirBSYLD2!AY$4,'[1]INTERNAL PARAMETERS-1'!$B$5:$J$44,5,FALSE))*VLOOKUP(AirBSYLD2!AY$4,'[1]INTERNAL PARAMETERS-1'!$B$5:$J$44,8,FALSE)*VLOOKUP(AirBSYLD2!AY$4,'[1]INTERNAL PARAMETERS-1'!$B$5:$J$44,3,FALSE)</f>
        <v>0</v>
      </c>
      <c r="AZ235" s="44">
        <f>AirBSYLD1!AZ235*VLOOKUP(AirBSYLD2!AZ$4,'[1]INTERNAL PARAMETERS-1'!$B$5:$J$44,5,FALSE)*VLOOKUP(AirBSYLD2!AZ$4,'[1]INTERNAL PARAMETERS-1'!$B$5:$J$44,6,FALSE)*VLOOKUP(AirBSYLD2!AZ$4,'[1]INTERNAL PARAMETERS-1'!$B$5:$J$44,3,FALSE) + AirBSYLD1!AZ235*(1-VLOOKUP(AirBSYLD2!AZ$4,'[1]INTERNAL PARAMETERS-1'!$B$5:$J$44,5,FALSE))*VLOOKUP(AirBSYLD2!AZ$4,'[1]INTERNAL PARAMETERS-1'!$B$5:$J$44,8,FALSE)*VLOOKUP(AirBSYLD2!AZ$4,'[1]INTERNAL PARAMETERS-1'!$B$5:$J$44,3,FALSE)</f>
        <v>0</v>
      </c>
      <c r="BA235" s="44">
        <f>AirBSYLD1!BA235*VLOOKUP(AirBSYLD2!BA$4,'[1]INTERNAL PARAMETERS-1'!$B$5:$J$44,5,FALSE)*VLOOKUP(AirBSYLD2!BA$4,'[1]INTERNAL PARAMETERS-1'!$B$5:$J$44,6,FALSE)*VLOOKUP(AirBSYLD2!BA$4,'[1]INTERNAL PARAMETERS-1'!$B$5:$J$44,3,FALSE) + AirBSYLD1!BA235*(1-VLOOKUP(AirBSYLD2!BA$4,'[1]INTERNAL PARAMETERS-1'!$B$5:$J$44,5,FALSE))*VLOOKUP(AirBSYLD2!BA$4,'[1]INTERNAL PARAMETERS-1'!$B$5:$J$44,8,FALSE)*VLOOKUP(AirBSYLD2!BA$4,'[1]INTERNAL PARAMETERS-1'!$B$5:$J$44,3,FALSE)</f>
        <v>0</v>
      </c>
      <c r="BB235" s="44">
        <f>AirBSYLD1!BB235*VLOOKUP(AirBSYLD2!BB$4,'[1]INTERNAL PARAMETERS-1'!$B$5:$J$44,5,FALSE)*VLOOKUP(AirBSYLD2!BB$4,'[1]INTERNAL PARAMETERS-1'!$B$5:$J$44,6,FALSE)*VLOOKUP(AirBSYLD2!BB$4,'[1]INTERNAL PARAMETERS-1'!$B$5:$J$44,3,FALSE) + AirBSYLD1!BB235*(1-VLOOKUP(AirBSYLD2!BB$4,'[1]INTERNAL PARAMETERS-1'!$B$5:$J$44,5,FALSE))*VLOOKUP(AirBSYLD2!BB$4,'[1]INTERNAL PARAMETERS-1'!$B$5:$J$44,8,FALSE)*VLOOKUP(AirBSYLD2!BB$4,'[1]INTERNAL PARAMETERS-1'!$B$5:$J$44,3,FALSE)</f>
        <v>0</v>
      </c>
      <c r="BC235" s="44">
        <f>AirBSYLD1!BC235*VLOOKUP(AirBSYLD2!BC$4,'[1]INTERNAL PARAMETERS-1'!$B$5:$J$44,5,FALSE)*VLOOKUP(AirBSYLD2!BC$4,'[1]INTERNAL PARAMETERS-1'!$B$5:$J$44,6,FALSE)*VLOOKUP(AirBSYLD2!BC$4,'[1]INTERNAL PARAMETERS-1'!$B$5:$J$44,3,FALSE) + AirBSYLD1!BC235*(1-VLOOKUP(AirBSYLD2!BC$4,'[1]INTERNAL PARAMETERS-1'!$B$5:$J$44,5,FALSE))*VLOOKUP(AirBSYLD2!BC$4,'[1]INTERNAL PARAMETERS-1'!$B$5:$J$44,8,FALSE)*VLOOKUP(AirBSYLD2!BC$4,'[1]INTERNAL PARAMETERS-1'!$B$5:$J$44,3,FALSE)</f>
        <v>0</v>
      </c>
      <c r="BD235" s="44">
        <f>AirBSYLD1!BD235*VLOOKUP(AirBSYLD2!BD$4,'[1]INTERNAL PARAMETERS-1'!$B$5:$J$44,5,FALSE)*VLOOKUP(AirBSYLD2!BD$4,'[1]INTERNAL PARAMETERS-1'!$B$5:$J$44,6,FALSE)*VLOOKUP(AirBSYLD2!BD$4,'[1]INTERNAL PARAMETERS-1'!$B$5:$J$44,3,FALSE) + AirBSYLD1!BD235*(1-VLOOKUP(AirBSYLD2!BD$4,'[1]INTERNAL PARAMETERS-1'!$B$5:$J$44,5,FALSE))*VLOOKUP(AirBSYLD2!BD$4,'[1]INTERNAL PARAMETERS-1'!$B$5:$J$44,8,FALSE)*VLOOKUP(AirBSYLD2!BD$4,'[1]INTERNAL PARAMETERS-1'!$B$5:$J$44,3,FALSE)</f>
        <v>0</v>
      </c>
      <c r="BE235" s="44">
        <f>AirBSYLD1!BE235*VLOOKUP(AirBSYLD2!BE$4,'[1]INTERNAL PARAMETERS-1'!$B$5:$J$44,5,FALSE)*VLOOKUP(AirBSYLD2!BE$4,'[1]INTERNAL PARAMETERS-1'!$B$5:$J$44,6,FALSE)*VLOOKUP(AirBSYLD2!BE$4,'[1]INTERNAL PARAMETERS-1'!$B$5:$J$44,3,FALSE) + AirBSYLD1!BE235*(1-VLOOKUP(AirBSYLD2!BE$4,'[1]INTERNAL PARAMETERS-1'!$B$5:$J$44,5,FALSE))*VLOOKUP(AirBSYLD2!BE$4,'[1]INTERNAL PARAMETERS-1'!$B$5:$J$44,8,FALSE)*VLOOKUP(AirBSYLD2!BE$4,'[1]INTERNAL PARAMETERS-1'!$B$5:$J$44,3,FALSE)</f>
        <v>0</v>
      </c>
      <c r="BF235" s="44">
        <f>AirBSYLD1!BF235*VLOOKUP(AirBSYLD2!BF$4,'[1]INTERNAL PARAMETERS-1'!$B$5:$J$44,5,FALSE)*VLOOKUP(AirBSYLD2!BF$4,'[1]INTERNAL PARAMETERS-1'!$B$5:$J$44,6,FALSE)*VLOOKUP(AirBSYLD2!BF$4,'[1]INTERNAL PARAMETERS-1'!$B$5:$J$44,3,FALSE) + AirBSYLD1!BF235*(1-VLOOKUP(AirBSYLD2!BF$4,'[1]INTERNAL PARAMETERS-1'!$B$5:$J$44,5,FALSE))*VLOOKUP(AirBSYLD2!BF$4,'[1]INTERNAL PARAMETERS-1'!$B$5:$J$44,8,FALSE)*VLOOKUP(AirBSYLD2!BF$4,'[1]INTERNAL PARAMETERS-1'!$B$5:$J$44,3,FALSE)</f>
        <v>0</v>
      </c>
      <c r="BG235" s="44">
        <f>AirBSYLD1!BG235*VLOOKUP(AirBSYLD2!BG$4,'[1]INTERNAL PARAMETERS-1'!$B$5:$J$44,5,FALSE)*VLOOKUP(AirBSYLD2!BG$4,'[1]INTERNAL PARAMETERS-1'!$B$5:$J$44,6,FALSE)*VLOOKUP(AirBSYLD2!BG$4,'[1]INTERNAL PARAMETERS-1'!$B$5:$J$44,3,FALSE) + AirBSYLD1!BG235*(1-VLOOKUP(AirBSYLD2!BG$4,'[1]INTERNAL PARAMETERS-1'!$B$5:$J$44,5,FALSE))*VLOOKUP(AirBSYLD2!BG$4,'[1]INTERNAL PARAMETERS-1'!$B$5:$J$44,8,FALSE)*VLOOKUP(AirBSYLD2!BG$4,'[1]INTERNAL PARAMETERS-1'!$B$5:$J$44,3,FALSE)</f>
        <v>0</v>
      </c>
      <c r="BH235" s="44">
        <f>AirBSYLD1!BH235*VLOOKUP(AirBSYLD2!BH$4,'[1]INTERNAL PARAMETERS-1'!$B$5:$J$44,5,FALSE)*VLOOKUP(AirBSYLD2!BH$4,'[1]INTERNAL PARAMETERS-1'!$B$5:$J$44,6,FALSE)*VLOOKUP(AirBSYLD2!BH$4,'[1]INTERNAL PARAMETERS-1'!$B$5:$J$44,3,FALSE) + AirBSYLD1!BH235*(1-VLOOKUP(AirBSYLD2!BH$4,'[1]INTERNAL PARAMETERS-1'!$B$5:$J$44,5,FALSE))*VLOOKUP(AirBSYLD2!BH$4,'[1]INTERNAL PARAMETERS-1'!$B$5:$J$44,8,FALSE)*VLOOKUP(AirBSYLD2!BH$4,'[1]INTERNAL PARAMETERS-1'!$B$5:$J$44,3,FALSE)</f>
        <v>0</v>
      </c>
      <c r="BI235" s="44">
        <f>AirBSYLD1!BI235*VLOOKUP(AirBSYLD2!BI$4,'[1]INTERNAL PARAMETERS-1'!$B$5:$J$44,5,FALSE)*VLOOKUP(AirBSYLD2!BI$4,'[1]INTERNAL PARAMETERS-1'!$B$5:$J$44,6,FALSE)*VLOOKUP(AirBSYLD2!BI$4,'[1]INTERNAL PARAMETERS-1'!$B$5:$J$44,3,FALSE) + AirBSYLD1!BI235*(1-VLOOKUP(AirBSYLD2!BI$4,'[1]INTERNAL PARAMETERS-1'!$B$5:$J$44,5,FALSE))*VLOOKUP(AirBSYLD2!BI$4,'[1]INTERNAL PARAMETERS-1'!$B$5:$J$44,8,FALSE)*VLOOKUP(AirBSYLD2!BI$4,'[1]INTERNAL PARAMETERS-1'!$B$5:$J$44,3,FALSE)</f>
        <v>0</v>
      </c>
      <c r="BJ235" s="44">
        <f>AirBSYLD1!BJ235*VLOOKUP(AirBSYLD2!BJ$4,'[1]INTERNAL PARAMETERS-1'!$B$5:$J$44,5,FALSE)*VLOOKUP(AirBSYLD2!BJ$4,'[1]INTERNAL PARAMETERS-1'!$B$5:$J$44,6,FALSE)*VLOOKUP(AirBSYLD2!BJ$4,'[1]INTERNAL PARAMETERS-1'!$B$5:$J$44,3,FALSE) + AirBSYLD1!BJ235*(1-VLOOKUP(AirBSYLD2!BJ$4,'[1]INTERNAL PARAMETERS-1'!$B$5:$J$44,5,FALSE))*VLOOKUP(AirBSYLD2!BJ$4,'[1]INTERNAL PARAMETERS-1'!$B$5:$J$44,8,FALSE)*VLOOKUP(AirBSYLD2!BJ$4,'[1]INTERNAL PARAMETERS-1'!$B$5:$J$44,3,FALSE)</f>
        <v>0</v>
      </c>
      <c r="BK235" s="44">
        <f>AirBSYLD1!BK235*VLOOKUP(AirBSYLD2!BK$4,'[1]INTERNAL PARAMETERS-1'!$B$5:$J$44,5,FALSE)*VLOOKUP(AirBSYLD2!BK$4,'[1]INTERNAL PARAMETERS-1'!$B$5:$J$44,6,FALSE)*VLOOKUP(AirBSYLD2!BK$4,'[1]INTERNAL PARAMETERS-1'!$B$5:$J$44,3,FALSE) + AirBSYLD1!BK235*(1-VLOOKUP(AirBSYLD2!BK$4,'[1]INTERNAL PARAMETERS-1'!$B$5:$J$44,5,FALSE))*VLOOKUP(AirBSYLD2!BK$4,'[1]INTERNAL PARAMETERS-1'!$B$5:$J$44,8,FALSE)*VLOOKUP(AirBSYLD2!BK$4,'[1]INTERNAL PARAMETERS-1'!$B$5:$J$44,3,FALSE)</f>
        <v>0</v>
      </c>
      <c r="BL235" s="44">
        <f>AirBSYLD1!BL235*VLOOKUP(AirBSYLD2!BL$4,'[1]INTERNAL PARAMETERS-1'!$B$5:$J$44,5,FALSE)*VLOOKUP(AirBSYLD2!BL$4,'[1]INTERNAL PARAMETERS-1'!$B$5:$J$44,6,FALSE)*VLOOKUP(AirBSYLD2!BL$4,'[1]INTERNAL PARAMETERS-1'!$B$5:$J$44,3,FALSE) + AirBSYLD1!BL235*(1-VLOOKUP(AirBSYLD2!BL$4,'[1]INTERNAL PARAMETERS-1'!$B$5:$J$44,5,FALSE))*VLOOKUP(AirBSYLD2!BL$4,'[1]INTERNAL PARAMETERS-1'!$B$5:$J$44,8,FALSE)*VLOOKUP(AirBSYLD2!BL$4,'[1]INTERNAL PARAMETERS-1'!$B$5:$J$44,3,FALSE)</f>
        <v>0</v>
      </c>
      <c r="BM235" s="44">
        <f>AirBSYLD1!BM235*VLOOKUP(AirBSYLD2!BM$4,'[1]INTERNAL PARAMETERS-1'!$B$5:$J$44,5,FALSE)*VLOOKUP(AirBSYLD2!BM$4,'[1]INTERNAL PARAMETERS-1'!$B$5:$J$44,6,FALSE)*VLOOKUP(AirBSYLD2!BM$4,'[1]INTERNAL PARAMETERS-1'!$B$5:$J$44,3,FALSE) + AirBSYLD1!BM235*(1-VLOOKUP(AirBSYLD2!BM$4,'[1]INTERNAL PARAMETERS-1'!$B$5:$J$44,5,FALSE))*VLOOKUP(AirBSYLD2!BM$4,'[1]INTERNAL PARAMETERS-1'!$B$5:$J$44,8,FALSE)*VLOOKUP(AirBSYLD2!BM$4,'[1]INTERNAL PARAMETERS-1'!$B$5:$J$44,3,FALSE)</f>
        <v>0</v>
      </c>
      <c r="BN235" s="44">
        <f>AirBSYLD1!BN235*VLOOKUP(AirBSYLD2!BN$4,'[1]INTERNAL PARAMETERS-1'!$B$5:$J$44,5,FALSE)*VLOOKUP(AirBSYLD2!BN$4,'[1]INTERNAL PARAMETERS-1'!$B$5:$J$44,6,FALSE)*VLOOKUP(AirBSYLD2!BN$4,'[1]INTERNAL PARAMETERS-1'!$B$5:$J$44,3,FALSE) + AirBSYLD1!BN235*(1-VLOOKUP(AirBSYLD2!BN$4,'[1]INTERNAL PARAMETERS-1'!$B$5:$J$44,5,FALSE))*VLOOKUP(AirBSYLD2!BN$4,'[1]INTERNAL PARAMETERS-1'!$B$5:$J$44,8,FALSE)*VLOOKUP(AirBSYLD2!BN$4,'[1]INTERNAL PARAMETERS-1'!$B$5:$J$44,3,FALSE)</f>
        <v>0</v>
      </c>
      <c r="BO235" s="44">
        <f>AirBSYLD1!BO235*VLOOKUP(AirBSYLD2!BO$4,'[1]INTERNAL PARAMETERS-1'!$B$5:$J$44,5,FALSE)*VLOOKUP(AirBSYLD2!BO$4,'[1]INTERNAL PARAMETERS-1'!$B$5:$J$44,6,FALSE)*VLOOKUP(AirBSYLD2!BO$4,'[1]INTERNAL PARAMETERS-1'!$B$5:$J$44,3,FALSE) + AirBSYLD1!BO235*(1-VLOOKUP(AirBSYLD2!BO$4,'[1]INTERNAL PARAMETERS-1'!$B$5:$J$44,5,FALSE))*VLOOKUP(AirBSYLD2!BO$4,'[1]INTERNAL PARAMETERS-1'!$B$5:$J$44,8,FALSE)*VLOOKUP(AirBSYLD2!BO$4,'[1]INTERNAL PARAMETERS-1'!$B$5:$J$44,3,FALSE)</f>
        <v>0</v>
      </c>
      <c r="BP235" s="44">
        <f>AirBSYLD1!BP235*VLOOKUP(AirBSYLD2!BP$4,'[1]INTERNAL PARAMETERS-1'!$B$5:$J$44,5,FALSE)*VLOOKUP(AirBSYLD2!BP$4,'[1]INTERNAL PARAMETERS-1'!$B$5:$J$44,6,FALSE)*VLOOKUP(AirBSYLD2!BP$4,'[1]INTERNAL PARAMETERS-1'!$B$5:$J$44,3,FALSE) + AirBSYLD1!BP235*(1-VLOOKUP(AirBSYLD2!BP$4,'[1]INTERNAL PARAMETERS-1'!$B$5:$J$44,5,FALSE))*VLOOKUP(AirBSYLD2!BP$4,'[1]INTERNAL PARAMETERS-1'!$B$5:$J$44,8,FALSE)*VLOOKUP(AirBSYLD2!BP$4,'[1]INTERNAL PARAMETERS-1'!$B$5:$J$44,3,FALSE)</f>
        <v>0</v>
      </c>
      <c r="BQ235" s="44">
        <f>AirBSYLD1!BQ235*VLOOKUP(AirBSYLD2!BQ$4,'[1]INTERNAL PARAMETERS-1'!$B$5:$J$44,5,FALSE)*VLOOKUP(AirBSYLD2!BQ$4,'[1]INTERNAL PARAMETERS-1'!$B$5:$J$44,6,FALSE)*VLOOKUP(AirBSYLD2!BQ$4,'[1]INTERNAL PARAMETERS-1'!$B$5:$J$44,3,FALSE) + AirBSYLD1!BQ235*(1-VLOOKUP(AirBSYLD2!BQ$4,'[1]INTERNAL PARAMETERS-1'!$B$5:$J$44,5,FALSE))*VLOOKUP(AirBSYLD2!BQ$4,'[1]INTERNAL PARAMETERS-1'!$B$5:$J$44,8,FALSE)*VLOOKUP(AirBSYLD2!BQ$4,'[1]INTERNAL PARAMETERS-1'!$B$5:$J$44,3,FALSE)</f>
        <v>0</v>
      </c>
      <c r="BR235" s="44">
        <f>AirBSYLD1!BR235*VLOOKUP(AirBSYLD2!BR$4,'[1]INTERNAL PARAMETERS-1'!$B$5:$J$44,5,FALSE)*VLOOKUP(AirBSYLD2!BR$4,'[1]INTERNAL PARAMETERS-1'!$B$5:$J$44,6,FALSE)*VLOOKUP(AirBSYLD2!BR$4,'[1]INTERNAL PARAMETERS-1'!$B$5:$J$44,3,FALSE) + AirBSYLD1!BR235*(1-VLOOKUP(AirBSYLD2!BR$4,'[1]INTERNAL PARAMETERS-1'!$B$5:$J$44,5,FALSE))*VLOOKUP(AirBSYLD2!BR$4,'[1]INTERNAL PARAMETERS-1'!$B$5:$J$44,8,FALSE)*VLOOKUP(AirBSYLD2!BR$4,'[1]INTERNAL PARAMETERS-1'!$B$5:$J$44,3,FALSE)</f>
        <v>0</v>
      </c>
      <c r="BS235" s="44">
        <f>AirBSYLD1!BS235*VLOOKUP(AirBSYLD2!BS$4,'[1]INTERNAL PARAMETERS-1'!$B$5:$J$44,5,FALSE)*VLOOKUP(AirBSYLD2!BS$4,'[1]INTERNAL PARAMETERS-1'!$B$5:$J$44,6,FALSE)*VLOOKUP(AirBSYLD2!BS$4,'[1]INTERNAL PARAMETERS-1'!$B$5:$J$44,3,FALSE) + AirBSYLD1!BS235*(1-VLOOKUP(AirBSYLD2!BS$4,'[1]INTERNAL PARAMETERS-1'!$B$5:$J$44,5,FALSE))*VLOOKUP(AirBSYLD2!BS$4,'[1]INTERNAL PARAMETERS-1'!$B$5:$J$44,8,FALSE)*VLOOKUP(AirBSYLD2!BS$4,'[1]INTERNAL PARAMETERS-1'!$B$5:$J$44,3,FALSE)</f>
        <v>0</v>
      </c>
      <c r="BT235" s="44">
        <f>AirBSYLD1!BT235*VLOOKUP(AirBSYLD2!BT$4,'[1]INTERNAL PARAMETERS-1'!$B$5:$J$44,5,FALSE)*VLOOKUP(AirBSYLD2!BT$4,'[1]INTERNAL PARAMETERS-1'!$B$5:$J$44,6,FALSE)*VLOOKUP(AirBSYLD2!BT$4,'[1]INTERNAL PARAMETERS-1'!$B$5:$J$44,3,FALSE) + AirBSYLD1!BT235*(1-VLOOKUP(AirBSYLD2!BT$4,'[1]INTERNAL PARAMETERS-1'!$B$5:$J$44,5,FALSE))*VLOOKUP(AirBSYLD2!BT$4,'[1]INTERNAL PARAMETERS-1'!$B$5:$J$44,8,FALSE)*VLOOKUP(AirBSYLD2!BT$4,'[1]INTERNAL PARAMETERS-1'!$B$5:$J$44,3,FALSE)</f>
        <v>0</v>
      </c>
      <c r="BU235" s="44">
        <f>AirBSYLD1!BU235*VLOOKUP(AirBSYLD2!BU$4,'[1]INTERNAL PARAMETERS-1'!$B$5:$J$44,5,FALSE)*VLOOKUP(AirBSYLD2!BU$4,'[1]INTERNAL PARAMETERS-1'!$B$5:$J$44,6,FALSE)*VLOOKUP(AirBSYLD2!BU$4,'[1]INTERNAL PARAMETERS-1'!$B$5:$J$44,3,FALSE) + AirBSYLD1!BU235*(1-VLOOKUP(AirBSYLD2!BU$4,'[1]INTERNAL PARAMETERS-1'!$B$5:$J$44,5,FALSE))*VLOOKUP(AirBSYLD2!BU$4,'[1]INTERNAL PARAMETERS-1'!$B$5:$J$44,8,FALSE)*VLOOKUP(AirBSYLD2!BU$4,'[1]INTERNAL PARAMETERS-1'!$B$5:$J$44,3,FALSE)</f>
        <v>0</v>
      </c>
      <c r="BV235" s="44">
        <f>AirBSYLD1!BV235*VLOOKUP(AirBSYLD2!BV$4,'[1]INTERNAL PARAMETERS-1'!$B$5:$J$44,5,FALSE)*VLOOKUP(AirBSYLD2!BV$4,'[1]INTERNAL PARAMETERS-1'!$B$5:$J$44,6,FALSE)*VLOOKUP(AirBSYLD2!BV$4,'[1]INTERNAL PARAMETERS-1'!$B$5:$J$44,3,FALSE) + AirBSYLD1!BV235*(1-VLOOKUP(AirBSYLD2!BV$4,'[1]INTERNAL PARAMETERS-1'!$B$5:$J$44,5,FALSE))*VLOOKUP(AirBSYLD2!BV$4,'[1]INTERNAL PARAMETERS-1'!$B$5:$J$44,8,FALSE)*VLOOKUP(AirBSYLD2!BV$4,'[1]INTERNAL PARAMETERS-1'!$B$5:$J$44,3,FALSE)</f>
        <v>0</v>
      </c>
      <c r="BW235" s="44">
        <f>AirBSYLD1!BW235*VLOOKUP(AirBSYLD2!BW$4,'[1]INTERNAL PARAMETERS-1'!$B$5:$J$44,5,FALSE)*VLOOKUP(AirBSYLD2!BW$4,'[1]INTERNAL PARAMETERS-1'!$B$5:$J$44,6,FALSE)*VLOOKUP(AirBSYLD2!BW$4,'[1]INTERNAL PARAMETERS-1'!$B$5:$J$44,3,FALSE) + AirBSYLD1!BW235*(1-VLOOKUP(AirBSYLD2!BW$4,'[1]INTERNAL PARAMETERS-1'!$B$5:$J$44,5,FALSE))*VLOOKUP(AirBSYLD2!BW$4,'[1]INTERNAL PARAMETERS-1'!$B$5:$J$44,8,FALSE)*VLOOKUP(AirBSYLD2!BW$4,'[1]INTERNAL PARAMETERS-1'!$B$5:$J$44,3,FALSE)</f>
        <v>0</v>
      </c>
      <c r="BX235" s="44">
        <f>AirBSYLD1!BX235*VLOOKUP(AirBSYLD2!BX$4,'[1]INTERNAL PARAMETERS-1'!$B$5:$J$44,5,FALSE)*VLOOKUP(AirBSYLD2!BX$4,'[1]INTERNAL PARAMETERS-1'!$B$5:$J$44,6,FALSE)*VLOOKUP(AirBSYLD2!BX$4,'[1]INTERNAL PARAMETERS-1'!$B$5:$J$44,3,FALSE) + AirBSYLD1!BX235*(1-VLOOKUP(AirBSYLD2!BX$4,'[1]INTERNAL PARAMETERS-1'!$B$5:$J$44,5,FALSE))*VLOOKUP(AirBSYLD2!BX$4,'[1]INTERNAL PARAMETERS-1'!$B$5:$J$44,8,FALSE)*VLOOKUP(AirBSYLD2!BX$4,'[1]INTERNAL PARAMETERS-1'!$B$5:$J$44,3,FALSE)</f>
        <v>0</v>
      </c>
      <c r="BY235" s="44">
        <f>AirBSYLD1!BY235*VLOOKUP(AirBSYLD2!BY$4,'[1]INTERNAL PARAMETERS-1'!$B$5:$J$44,5,FALSE)*VLOOKUP(AirBSYLD2!BY$4,'[1]INTERNAL PARAMETERS-1'!$B$5:$J$44,6,FALSE)*VLOOKUP(AirBSYLD2!BY$4,'[1]INTERNAL PARAMETERS-1'!$B$5:$J$44,3,FALSE) + AirBSYLD1!BY235*(1-VLOOKUP(AirBSYLD2!BY$4,'[1]INTERNAL PARAMETERS-1'!$B$5:$J$44,5,FALSE))*VLOOKUP(AirBSYLD2!BY$4,'[1]INTERNAL PARAMETERS-1'!$B$5:$J$44,8,FALSE)*VLOOKUP(AirBSYLD2!BY$4,'[1]INTERNAL PARAMETERS-1'!$B$5:$J$44,3,FALSE)</f>
        <v>0</v>
      </c>
      <c r="BZ235" s="44">
        <f>AirBSYLD1!BZ235*VLOOKUP(AirBSYLD2!BZ$4,'[1]INTERNAL PARAMETERS-1'!$B$5:$J$44,5,FALSE)*VLOOKUP(AirBSYLD2!BZ$4,'[1]INTERNAL PARAMETERS-1'!$B$5:$J$44,6,FALSE)*VLOOKUP(AirBSYLD2!BZ$4,'[1]INTERNAL PARAMETERS-1'!$B$5:$J$44,3,FALSE) + AirBSYLD1!BZ235*(1-VLOOKUP(AirBSYLD2!BZ$4,'[1]INTERNAL PARAMETERS-1'!$B$5:$J$44,5,FALSE))*VLOOKUP(AirBSYLD2!BZ$4,'[1]INTERNAL PARAMETERS-1'!$B$5:$J$44,8,FALSE)*VLOOKUP(AirBSYLD2!BZ$4,'[1]INTERNAL PARAMETERS-1'!$B$5:$J$44,3,FALSE)</f>
        <v>0</v>
      </c>
      <c r="CA235" s="44">
        <f>AirBSYLD1!CA235*VLOOKUP(AirBSYLD2!CA$4,'[1]INTERNAL PARAMETERS-1'!$B$5:$J$44,5,FALSE)*VLOOKUP(AirBSYLD2!CA$4,'[1]INTERNAL PARAMETERS-1'!$B$5:$J$44,6,FALSE)*VLOOKUP(AirBSYLD2!CA$4,'[1]INTERNAL PARAMETERS-1'!$B$5:$J$44,3,FALSE) + AirBSYLD1!CA235*(1-VLOOKUP(AirBSYLD2!CA$4,'[1]INTERNAL PARAMETERS-1'!$B$5:$J$44,5,FALSE))*VLOOKUP(AirBSYLD2!CA$4,'[1]INTERNAL PARAMETERS-1'!$B$5:$J$44,8,FALSE)*VLOOKUP(AirBSYLD2!CA$4,'[1]INTERNAL PARAMETERS-1'!$B$5:$J$44,3,FALSE)</f>
        <v>0</v>
      </c>
      <c r="CB235" s="44">
        <f>AirBSYLD1!CB235*VLOOKUP(AirBSYLD2!CB$4,'[1]INTERNAL PARAMETERS-1'!$B$5:$J$44,5,FALSE)*VLOOKUP(AirBSYLD2!CB$4,'[1]INTERNAL PARAMETERS-1'!$B$5:$J$44,6,FALSE)*VLOOKUP(AirBSYLD2!CB$4,'[1]INTERNAL PARAMETERS-1'!$B$5:$J$44,3,FALSE) + AirBSYLD1!CB235*(1-VLOOKUP(AirBSYLD2!CB$4,'[1]INTERNAL PARAMETERS-1'!$B$5:$J$44,5,FALSE))*VLOOKUP(AirBSYLD2!CB$4,'[1]INTERNAL PARAMETERS-1'!$B$5:$J$44,8,FALSE)*VLOOKUP(AirBSYLD2!CB$4,'[1]INTERNAL PARAMETERS-1'!$B$5:$J$44,3,FALSE)</f>
        <v>0</v>
      </c>
      <c r="CC235" s="44">
        <f>AirBSYLD1!CC235*VLOOKUP(AirBSYLD2!CC$4,'[1]INTERNAL PARAMETERS-1'!$B$5:$J$44,5,FALSE)*VLOOKUP(AirBSYLD2!CC$4,'[1]INTERNAL PARAMETERS-1'!$B$5:$J$44,6,FALSE)*VLOOKUP(AirBSYLD2!CC$4,'[1]INTERNAL PARAMETERS-1'!$B$5:$J$44,3,FALSE) + AirBSYLD1!CC235*(1-VLOOKUP(AirBSYLD2!CC$4,'[1]INTERNAL PARAMETERS-1'!$B$5:$J$44,5,FALSE))*VLOOKUP(AirBSYLD2!CC$4,'[1]INTERNAL PARAMETERS-1'!$B$5:$J$44,8,FALSE)*VLOOKUP(AirBSYLD2!CC$4,'[1]INTERNAL PARAMETERS-1'!$B$5:$J$44,3,FALSE)</f>
        <v>0</v>
      </c>
      <c r="CD235" s="44">
        <f>AirBSYLD1!CD235*VLOOKUP(AirBSYLD2!CD$4,'[1]INTERNAL PARAMETERS-1'!$B$5:$J$44,5,FALSE)*VLOOKUP(AirBSYLD2!CD$4,'[1]INTERNAL PARAMETERS-1'!$B$5:$J$44,6,FALSE)*VLOOKUP(AirBSYLD2!CD$4,'[1]INTERNAL PARAMETERS-1'!$B$5:$J$44,3,FALSE) + AirBSYLD1!CD235*(1-VLOOKUP(AirBSYLD2!CD$4,'[1]INTERNAL PARAMETERS-1'!$B$5:$J$44,5,FALSE))*VLOOKUP(AirBSYLD2!CD$4,'[1]INTERNAL PARAMETERS-1'!$B$5:$J$44,8,FALSE)*VLOOKUP(AirBSYLD2!CD$4,'[1]INTERNAL PARAMETERS-1'!$B$5:$J$44,3,FALSE)</f>
        <v>0</v>
      </c>
      <c r="CE235" s="44">
        <f>AirBSYLD1!CE235*VLOOKUP(AirBSYLD2!CE$4,'[1]INTERNAL PARAMETERS-1'!$B$5:$J$44,5,FALSE)*VLOOKUP(AirBSYLD2!CE$4,'[1]INTERNAL PARAMETERS-1'!$B$5:$J$44,6,FALSE)*VLOOKUP(AirBSYLD2!CE$4,'[1]INTERNAL PARAMETERS-1'!$B$5:$J$44,3,FALSE) + AirBSYLD1!CE235*(1-VLOOKUP(AirBSYLD2!CE$4,'[1]INTERNAL PARAMETERS-1'!$B$5:$J$44,5,FALSE))*VLOOKUP(AirBSYLD2!CE$4,'[1]INTERNAL PARAMETERS-1'!$B$5:$J$44,8,FALSE)*VLOOKUP(AirBSYLD2!CE$4,'[1]INTERNAL PARAMETERS-1'!$B$5:$J$44,3,FALSE)</f>
        <v>0</v>
      </c>
      <c r="CF235" s="44">
        <f>AirBSYLD1!CF235*VLOOKUP(AirBSYLD2!CF$4,'[1]INTERNAL PARAMETERS-1'!$B$5:$J$44,5,FALSE)*VLOOKUP(AirBSYLD2!CF$4,'[1]INTERNAL PARAMETERS-1'!$B$5:$J$44,6,FALSE)*VLOOKUP(AirBSYLD2!CF$4,'[1]INTERNAL PARAMETERS-1'!$B$5:$J$44,3,FALSE) + AirBSYLD1!CF235*(1-VLOOKUP(AirBSYLD2!CF$4,'[1]INTERNAL PARAMETERS-1'!$B$5:$J$44,5,FALSE))*VLOOKUP(AirBSYLD2!CF$4,'[1]INTERNAL PARAMETERS-1'!$B$5:$J$44,8,FALSE)*VLOOKUP(AirBSYLD2!CF$4,'[1]INTERNAL PARAMETERS-1'!$B$5:$J$44,3,FALSE)</f>
        <v>0</v>
      </c>
      <c r="CG235" s="44">
        <f>AirBSYLD1!CG235*VLOOKUP(AirBSYLD2!CG$4,'[1]INTERNAL PARAMETERS-1'!$B$5:$J$44,5,FALSE)*VLOOKUP(AirBSYLD2!CG$4,'[1]INTERNAL PARAMETERS-1'!$B$5:$J$44,6,FALSE)*VLOOKUP(AirBSYLD2!CG$4,'[1]INTERNAL PARAMETERS-1'!$B$5:$J$44,3,FALSE) + AirBSYLD1!CG235*(1-VLOOKUP(AirBSYLD2!CG$4,'[1]INTERNAL PARAMETERS-1'!$B$5:$J$44,5,FALSE))*VLOOKUP(AirBSYLD2!CG$4,'[1]INTERNAL PARAMETERS-1'!$B$5:$J$44,8,FALSE)*VLOOKUP(AirBSYLD2!CG$4,'[1]INTERNAL PARAMETERS-1'!$B$5:$J$44,3,FALSE)</f>
        <v>0</v>
      </c>
      <c r="CH235" s="43">
        <f>AirBSYLD1!CH235*VLOOKUP(AirBSYLD2!CH$4,'[1]INTERNAL PARAMETERS-1'!$B$5:$J$44,5,FALSE)*VLOOKUP(AirBSYLD2!CH$4,'[1]INTERNAL PARAMETERS-1'!$B$5:$J$44,6,FALSE)*VLOOKUP(AirBSYLD2!CH$4,'[1]INTERNAL PARAMETERS-1'!$B$5:$J$44,3,FALSE) + AirBSYLD1!CH235*(1-VLOOKUP(AirBSYLD2!CH$4,'[1]INTERNAL PARAMETERS-1'!$B$5:$J$44,5,FALSE))*VLOOKUP(AirBSYLD2!CH$4,'[1]INTERNAL PARAMETERS-1'!$B$5:$J$44,8,FALSE)*VLOOKUP(AirBSYLD2!CH$4,'[1]INTERNAL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AirBS!X236</f>
        <v>0</v>
      </c>
      <c r="F236" s="59">
        <f>'[1]INTERNAL PARAMETERS-1'!M20</f>
        <v>12.89</v>
      </c>
      <c r="G236" s="45">
        <f>AirBSYLD1!G236*VLOOKUP(AirBSYLD2!G$4,'[1]INTERNAL PARAMETERS-1'!$B$5:$J$44,5,FALSE)*VLOOKUP(AirBSYLD2!G$4,'[1]INTERNAL PARAMETERS-1'!$B$5:$J$44,7,FALSE)*AirBSYLD2!$F236 + AirBSYLD1!G236*(1-VLOOKUP(AirBSYLD2!G$4,'[1]INTERNAL PARAMETERS-1'!$B$5:$J$44,5,FALSE))*VLOOKUP(AirBSYLD2!G$4,'[1]INTERNAL PARAMETERS-1'!$B$5:$J$44,9,FALSE)*AirBSYLD2!$F236</f>
        <v>0</v>
      </c>
      <c r="H236" s="44">
        <f>AirBSYLD1!H236*VLOOKUP(AirBSYLD2!H$4,'[1]INTERNAL PARAMETERS-1'!$B$5:$J$44,5,FALSE)*VLOOKUP(AirBSYLD2!H$4,'[1]INTERNAL PARAMETERS-1'!$B$5:$J$44,7,FALSE)*AirBSYLD2!$F236 + AirBSYLD1!H236*(1-VLOOKUP(AirBSYLD2!H$4,'[1]INTERNAL PARAMETERS-1'!$B$5:$J$44,5,FALSE))*VLOOKUP(AirBSYLD2!H$4,'[1]INTERNAL PARAMETERS-1'!$B$5:$J$44,9,FALSE)*AirBSYLD2!$F236</f>
        <v>0</v>
      </c>
      <c r="I236" s="44">
        <f>AirBSYLD1!I236*VLOOKUP(AirBSYLD2!I$4,'[1]INTERNAL PARAMETERS-1'!$B$5:$J$44,5,FALSE)*VLOOKUP(AirBSYLD2!I$4,'[1]INTERNAL PARAMETERS-1'!$B$5:$J$44,7,FALSE)*AirBSYLD2!$F236 + AirBSYLD1!I236*(1-VLOOKUP(AirBSYLD2!I$4,'[1]INTERNAL PARAMETERS-1'!$B$5:$J$44,5,FALSE))*VLOOKUP(AirBSYLD2!I$4,'[1]INTERNAL PARAMETERS-1'!$B$5:$J$44,9,FALSE)*AirBSYLD2!$F236</f>
        <v>0</v>
      </c>
      <c r="J236" s="44">
        <f>AirBSYLD1!J236*VLOOKUP(AirBSYLD2!J$4,'[1]INTERNAL PARAMETERS-1'!$B$5:$J$44,5,FALSE)*VLOOKUP(AirBSYLD2!J$4,'[1]INTERNAL PARAMETERS-1'!$B$5:$J$44,7,FALSE)*AirBSYLD2!$F236 + AirBSYLD1!J236*(1-VLOOKUP(AirBSYLD2!J$4,'[1]INTERNAL PARAMETERS-1'!$B$5:$J$44,5,FALSE))*VLOOKUP(AirBSYLD2!J$4,'[1]INTERNAL PARAMETERS-1'!$B$5:$J$44,9,FALSE)*AirBSYLD2!$F236</f>
        <v>0</v>
      </c>
      <c r="K236" s="44">
        <f>AirBSYLD1!K236*VLOOKUP(AirBSYLD2!K$4,'[1]INTERNAL PARAMETERS-1'!$B$5:$J$44,5,FALSE)*VLOOKUP(AirBSYLD2!K$4,'[1]INTERNAL PARAMETERS-1'!$B$5:$J$44,7,FALSE)*AirBSYLD2!$F236 + AirBSYLD1!K236*(1-VLOOKUP(AirBSYLD2!K$4,'[1]INTERNAL PARAMETERS-1'!$B$5:$J$44,5,FALSE))*VLOOKUP(AirBSYLD2!K$4,'[1]INTERNAL PARAMETERS-1'!$B$5:$J$44,9,FALSE)*AirBSYLD2!$F236</f>
        <v>0</v>
      </c>
      <c r="L236" s="44">
        <f>AirBSYLD1!L236*VLOOKUP(AirBSYLD2!L$4,'[1]INTERNAL PARAMETERS-1'!$B$5:$J$44,5,FALSE)*VLOOKUP(AirBSYLD2!L$4,'[1]INTERNAL PARAMETERS-1'!$B$5:$J$44,7,FALSE)*AirBSYLD2!$F236 + AirBSYLD1!L236*(1-VLOOKUP(AirBSYLD2!L$4,'[1]INTERNAL PARAMETERS-1'!$B$5:$J$44,5,FALSE))*VLOOKUP(AirBSYLD2!L$4,'[1]INTERNAL PARAMETERS-1'!$B$5:$J$44,9,FALSE)*AirBSYLD2!$F236</f>
        <v>0</v>
      </c>
      <c r="M236" s="44">
        <f>AirBSYLD1!M236*VLOOKUP(AirBSYLD2!M$4,'[1]INTERNAL PARAMETERS-1'!$B$5:$J$44,5,FALSE)*VLOOKUP(AirBSYLD2!M$4,'[1]INTERNAL PARAMETERS-1'!$B$5:$J$44,7,FALSE)*AirBSYLD2!$F236 + AirBSYLD1!M236*(1-VLOOKUP(AirBSYLD2!M$4,'[1]INTERNAL PARAMETERS-1'!$B$5:$J$44,5,FALSE))*VLOOKUP(AirBSYLD2!M$4,'[1]INTERNAL PARAMETERS-1'!$B$5:$J$44,9,FALSE)*AirBSYLD2!$F236</f>
        <v>0</v>
      </c>
      <c r="N236" s="44">
        <f>AirBSYLD1!N236*VLOOKUP(AirBSYLD2!N$4,'[1]INTERNAL PARAMETERS-1'!$B$5:$J$44,5,FALSE)*VLOOKUP(AirBSYLD2!N$4,'[1]INTERNAL PARAMETERS-1'!$B$5:$J$44,7,FALSE)*AirBSYLD2!$F236 + AirBSYLD1!N236*(1-VLOOKUP(AirBSYLD2!N$4,'[1]INTERNAL PARAMETERS-1'!$B$5:$J$44,5,FALSE))*VLOOKUP(AirBSYLD2!N$4,'[1]INTERNAL PARAMETERS-1'!$B$5:$J$44,9,FALSE)*AirBSYLD2!$F236</f>
        <v>0</v>
      </c>
      <c r="O236" s="44">
        <f>AirBSYLD1!O236*VLOOKUP(AirBSYLD2!O$4,'[1]INTERNAL PARAMETERS-1'!$B$5:$J$44,5,FALSE)*VLOOKUP(AirBSYLD2!O$4,'[1]INTERNAL PARAMETERS-1'!$B$5:$J$44,7,FALSE)*AirBSYLD2!$F236 + AirBSYLD1!O236*(1-VLOOKUP(AirBSYLD2!O$4,'[1]INTERNAL PARAMETERS-1'!$B$5:$J$44,5,FALSE))*VLOOKUP(AirBSYLD2!O$4,'[1]INTERNAL PARAMETERS-1'!$B$5:$J$44,9,FALSE)*AirBSYLD2!$F236</f>
        <v>0</v>
      </c>
      <c r="P236" s="44">
        <f>AirBSYLD1!P236*VLOOKUP(AirBSYLD2!P$4,'[1]INTERNAL PARAMETERS-1'!$B$5:$J$44,5,FALSE)*VLOOKUP(AirBSYLD2!P$4,'[1]INTERNAL PARAMETERS-1'!$B$5:$J$44,7,FALSE)*AirBSYLD2!$F236 + AirBSYLD1!P236*(1-VLOOKUP(AirBSYLD2!P$4,'[1]INTERNAL PARAMETERS-1'!$B$5:$J$44,5,FALSE))*VLOOKUP(AirBSYLD2!P$4,'[1]INTERNAL PARAMETERS-1'!$B$5:$J$44,9,FALSE)*AirBSYLD2!$F236</f>
        <v>0</v>
      </c>
      <c r="Q236" s="44">
        <f>AirBSYLD1!Q236*VLOOKUP(AirBSYLD2!Q$4,'[1]INTERNAL PARAMETERS-1'!$B$5:$J$44,5,FALSE)*VLOOKUP(AirBSYLD2!Q$4,'[1]INTERNAL PARAMETERS-1'!$B$5:$J$44,7,FALSE)*AirBSYLD2!$F236 + AirBSYLD1!Q236*(1-VLOOKUP(AirBSYLD2!Q$4,'[1]INTERNAL PARAMETERS-1'!$B$5:$J$44,5,FALSE))*VLOOKUP(AirBSYLD2!Q$4,'[1]INTERNAL PARAMETERS-1'!$B$5:$J$44,9,FALSE)*AirBSYLD2!$F236</f>
        <v>0</v>
      </c>
      <c r="R236" s="44">
        <f>AirBSYLD1!R236*VLOOKUP(AirBSYLD2!R$4,'[1]INTERNAL PARAMETERS-1'!$B$5:$J$44,5,FALSE)*VLOOKUP(AirBSYLD2!R$4,'[1]INTERNAL PARAMETERS-1'!$B$5:$J$44,7,FALSE)*AirBSYLD2!$F236 + AirBSYLD1!R236*(1-VLOOKUP(AirBSYLD2!R$4,'[1]INTERNAL PARAMETERS-1'!$B$5:$J$44,5,FALSE))*VLOOKUP(AirBSYLD2!R$4,'[1]INTERNAL PARAMETERS-1'!$B$5:$J$44,9,FALSE)*AirBSYLD2!$F236</f>
        <v>0</v>
      </c>
      <c r="S236" s="44">
        <f>AirBSYLD1!S236*VLOOKUP(AirBSYLD2!S$4,'[1]INTERNAL PARAMETERS-1'!$B$5:$J$44,5,FALSE)*VLOOKUP(AirBSYLD2!S$4,'[1]INTERNAL PARAMETERS-1'!$B$5:$J$44,7,FALSE)*AirBSYLD2!$F236 + AirBSYLD1!S236*(1-VLOOKUP(AirBSYLD2!S$4,'[1]INTERNAL PARAMETERS-1'!$B$5:$J$44,5,FALSE))*VLOOKUP(AirBSYLD2!S$4,'[1]INTERNAL PARAMETERS-1'!$B$5:$J$44,9,FALSE)*AirBSYLD2!$F236</f>
        <v>0</v>
      </c>
      <c r="T236" s="44">
        <f>AirBSYLD1!T236*VLOOKUP(AirBSYLD2!T$4,'[1]INTERNAL PARAMETERS-1'!$B$5:$J$44,5,FALSE)*VLOOKUP(AirBSYLD2!T$4,'[1]INTERNAL PARAMETERS-1'!$B$5:$J$44,7,FALSE)*AirBSYLD2!$F236 + AirBSYLD1!T236*(1-VLOOKUP(AirBSYLD2!T$4,'[1]INTERNAL PARAMETERS-1'!$B$5:$J$44,5,FALSE))*VLOOKUP(AirBSYLD2!T$4,'[1]INTERNAL PARAMETERS-1'!$B$5:$J$44,9,FALSE)*AirBSYLD2!$F236</f>
        <v>0</v>
      </c>
      <c r="U236" s="44">
        <f>AirBSYLD1!U236*VLOOKUP(AirBSYLD2!U$4,'[1]INTERNAL PARAMETERS-1'!$B$5:$J$44,5,FALSE)*VLOOKUP(AirBSYLD2!U$4,'[1]INTERNAL PARAMETERS-1'!$B$5:$J$44,7,FALSE)*AirBSYLD2!$F236 + AirBSYLD1!U236*(1-VLOOKUP(AirBSYLD2!U$4,'[1]INTERNAL PARAMETERS-1'!$B$5:$J$44,5,FALSE))*VLOOKUP(AirBSYLD2!U$4,'[1]INTERNAL PARAMETERS-1'!$B$5:$J$44,9,FALSE)*AirBSYLD2!$F236</f>
        <v>0</v>
      </c>
      <c r="V236" s="44">
        <f>AirBSYLD1!V236*VLOOKUP(AirBSYLD2!V$4,'[1]INTERNAL PARAMETERS-1'!$B$5:$J$44,5,FALSE)*VLOOKUP(AirBSYLD2!V$4,'[1]INTERNAL PARAMETERS-1'!$B$5:$J$44,7,FALSE)*AirBSYLD2!$F236 + AirBSYLD1!V236*(1-VLOOKUP(AirBSYLD2!V$4,'[1]INTERNAL PARAMETERS-1'!$B$5:$J$44,5,FALSE))*VLOOKUP(AirBSYLD2!V$4,'[1]INTERNAL PARAMETERS-1'!$B$5:$J$44,9,FALSE)*AirBSYLD2!$F236</f>
        <v>0</v>
      </c>
      <c r="W236" s="44">
        <f>AirBSYLD1!W236*VLOOKUP(AirBSYLD2!W$4,'[1]INTERNAL PARAMETERS-1'!$B$5:$J$44,5,FALSE)*VLOOKUP(AirBSYLD2!W$4,'[1]INTERNAL PARAMETERS-1'!$B$5:$J$44,7,FALSE)*AirBSYLD2!$F236 + AirBSYLD1!W236*(1-VLOOKUP(AirBSYLD2!W$4,'[1]INTERNAL PARAMETERS-1'!$B$5:$J$44,5,FALSE))*VLOOKUP(AirBSYLD2!W$4,'[1]INTERNAL PARAMETERS-1'!$B$5:$J$44,9,FALSE)*AirBSYLD2!$F236</f>
        <v>0</v>
      </c>
      <c r="X236" s="44">
        <f>AirBSYLD1!X236*VLOOKUP(AirBSYLD2!X$4,'[1]INTERNAL PARAMETERS-1'!$B$5:$J$44,5,FALSE)*VLOOKUP(AirBSYLD2!X$4,'[1]INTERNAL PARAMETERS-1'!$B$5:$J$44,7,FALSE)*AirBSYLD2!$F236 + AirBSYLD1!X236*(1-VLOOKUP(AirBSYLD2!X$4,'[1]INTERNAL PARAMETERS-1'!$B$5:$J$44,5,FALSE))*VLOOKUP(AirBSYLD2!X$4,'[1]INTERNAL PARAMETERS-1'!$B$5:$J$44,9,FALSE)*AirBSYLD2!$F236</f>
        <v>0</v>
      </c>
      <c r="Y236" s="44">
        <f>AirBSYLD1!Y236*VLOOKUP(AirBSYLD2!Y$4,'[1]INTERNAL PARAMETERS-1'!$B$5:$J$44,5,FALSE)*VLOOKUP(AirBSYLD2!Y$4,'[1]INTERNAL PARAMETERS-1'!$B$5:$J$44,7,FALSE)*AirBSYLD2!$F236 + AirBSYLD1!Y236*(1-VLOOKUP(AirBSYLD2!Y$4,'[1]INTERNAL PARAMETERS-1'!$B$5:$J$44,5,FALSE))*VLOOKUP(AirBSYLD2!Y$4,'[1]INTERNAL PARAMETERS-1'!$B$5:$J$44,9,FALSE)*AirBSYLD2!$F236</f>
        <v>0</v>
      </c>
      <c r="Z236" s="44">
        <f>AirBSYLD1!Z236*VLOOKUP(AirBSYLD2!Z$4,'[1]INTERNAL PARAMETERS-1'!$B$5:$J$44,5,FALSE)*VLOOKUP(AirBSYLD2!Z$4,'[1]INTERNAL PARAMETERS-1'!$B$5:$J$44,7,FALSE)*AirBSYLD2!$F236 + AirBSYLD1!Z236*(1-VLOOKUP(AirBSYLD2!Z$4,'[1]INTERNAL PARAMETERS-1'!$B$5:$J$44,5,FALSE))*VLOOKUP(AirBSYLD2!Z$4,'[1]INTERNAL PARAMETERS-1'!$B$5:$J$44,9,FALSE)*AirBSYLD2!$F236</f>
        <v>0</v>
      </c>
      <c r="AA236" s="44">
        <f>AirBSYLD1!AA236*VLOOKUP(AirBSYLD2!AA$4,'[1]INTERNAL PARAMETERS-1'!$B$5:$J$44,5,FALSE)*VLOOKUP(AirBSYLD2!AA$4,'[1]INTERNAL PARAMETERS-1'!$B$5:$J$44,7,FALSE)*AirBSYLD2!$F236 + AirBSYLD1!AA236*(1-VLOOKUP(AirBSYLD2!AA$4,'[1]INTERNAL PARAMETERS-1'!$B$5:$J$44,5,FALSE))*VLOOKUP(AirBSYLD2!AA$4,'[1]INTERNAL PARAMETERS-1'!$B$5:$J$44,9,FALSE)*AirBSYLD2!$F236</f>
        <v>0</v>
      </c>
      <c r="AB236" s="44">
        <f>AirBSYLD1!AB236*VLOOKUP(AirBSYLD2!AB$4,'[1]INTERNAL PARAMETERS-1'!$B$5:$J$44,5,FALSE)*VLOOKUP(AirBSYLD2!AB$4,'[1]INTERNAL PARAMETERS-1'!$B$5:$J$44,7,FALSE)*AirBSYLD2!$F236 + AirBSYLD1!AB236*(1-VLOOKUP(AirBSYLD2!AB$4,'[1]INTERNAL PARAMETERS-1'!$B$5:$J$44,5,FALSE))*VLOOKUP(AirBSYLD2!AB$4,'[1]INTERNAL PARAMETERS-1'!$B$5:$J$44,9,FALSE)*AirBSYLD2!$F236</f>
        <v>0</v>
      </c>
      <c r="AC236" s="44">
        <f>AirBSYLD1!AC236*VLOOKUP(AirBSYLD2!AC$4,'[1]INTERNAL PARAMETERS-1'!$B$5:$J$44,5,FALSE)*VLOOKUP(AirBSYLD2!AC$4,'[1]INTERNAL PARAMETERS-1'!$B$5:$J$44,7,FALSE)*AirBSYLD2!$F236 + AirBSYLD1!AC236*(1-VLOOKUP(AirBSYLD2!AC$4,'[1]INTERNAL PARAMETERS-1'!$B$5:$J$44,5,FALSE))*VLOOKUP(AirBSYLD2!AC$4,'[1]INTERNAL PARAMETERS-1'!$B$5:$J$44,9,FALSE)*AirBSYLD2!$F236</f>
        <v>0</v>
      </c>
      <c r="AD236" s="44">
        <f>AirBSYLD1!AD236*VLOOKUP(AirBSYLD2!AD$4,'[1]INTERNAL PARAMETERS-1'!$B$5:$J$44,5,FALSE)*VLOOKUP(AirBSYLD2!AD$4,'[1]INTERNAL PARAMETERS-1'!$B$5:$J$44,7,FALSE)*AirBSYLD2!$F236 + AirBSYLD1!AD236*(1-VLOOKUP(AirBSYLD2!AD$4,'[1]INTERNAL PARAMETERS-1'!$B$5:$J$44,5,FALSE))*VLOOKUP(AirBSYLD2!AD$4,'[1]INTERNAL PARAMETERS-1'!$B$5:$J$44,9,FALSE)*AirBSYLD2!$F236</f>
        <v>0</v>
      </c>
      <c r="AE236" s="44">
        <f>AirBSYLD1!AE236*VLOOKUP(AirBSYLD2!AE$4,'[1]INTERNAL PARAMETERS-1'!$B$5:$J$44,5,FALSE)*VLOOKUP(AirBSYLD2!AE$4,'[1]INTERNAL PARAMETERS-1'!$B$5:$J$44,7,FALSE)*AirBSYLD2!$F236 + AirBSYLD1!AE236*(1-VLOOKUP(AirBSYLD2!AE$4,'[1]INTERNAL PARAMETERS-1'!$B$5:$J$44,5,FALSE))*VLOOKUP(AirBSYLD2!AE$4,'[1]INTERNAL PARAMETERS-1'!$B$5:$J$44,9,FALSE)*AirBSYLD2!$F236</f>
        <v>0</v>
      </c>
      <c r="AF236" s="44">
        <f>AirBSYLD1!AF236*VLOOKUP(AirBSYLD2!AF$4,'[1]INTERNAL PARAMETERS-1'!$B$5:$J$44,5,FALSE)*VLOOKUP(AirBSYLD2!AF$4,'[1]INTERNAL PARAMETERS-1'!$B$5:$J$44,7,FALSE)*AirBSYLD2!$F236 + AirBSYLD1!AF236*(1-VLOOKUP(AirBSYLD2!AF$4,'[1]INTERNAL PARAMETERS-1'!$B$5:$J$44,5,FALSE))*VLOOKUP(AirBSYLD2!AF$4,'[1]INTERNAL PARAMETERS-1'!$B$5:$J$44,9,FALSE)*AirBSYLD2!$F236</f>
        <v>0</v>
      </c>
      <c r="AG236" s="44">
        <f>AirBSYLD1!AG236*VLOOKUP(AirBSYLD2!AG$4,'[1]INTERNAL PARAMETERS-1'!$B$5:$J$44,5,FALSE)*VLOOKUP(AirBSYLD2!AG$4,'[1]INTERNAL PARAMETERS-1'!$B$5:$J$44,7,FALSE)*AirBSYLD2!$F236 + AirBSYLD1!AG236*(1-VLOOKUP(AirBSYLD2!AG$4,'[1]INTERNAL PARAMETERS-1'!$B$5:$J$44,5,FALSE))*VLOOKUP(AirBSYLD2!AG$4,'[1]INTERNAL PARAMETERS-1'!$B$5:$J$44,9,FALSE)*AirBSYLD2!$F236</f>
        <v>0</v>
      </c>
      <c r="AH236" s="44">
        <f>AirBSYLD1!AH236*VLOOKUP(AirBSYLD2!AH$4,'[1]INTERNAL PARAMETERS-1'!$B$5:$J$44,5,FALSE)*VLOOKUP(AirBSYLD2!AH$4,'[1]INTERNAL PARAMETERS-1'!$B$5:$J$44,7,FALSE)*AirBSYLD2!$F236 + AirBSYLD1!AH236*(1-VLOOKUP(AirBSYLD2!AH$4,'[1]INTERNAL PARAMETERS-1'!$B$5:$J$44,5,FALSE))*VLOOKUP(AirBSYLD2!AH$4,'[1]INTERNAL PARAMETERS-1'!$B$5:$J$44,9,FALSE)*AirBSYLD2!$F236</f>
        <v>0</v>
      </c>
      <c r="AI236" s="44">
        <f>AirBSYLD1!AI236*VLOOKUP(AirBSYLD2!AI$4,'[1]INTERNAL PARAMETERS-1'!$B$5:$J$44,5,FALSE)*VLOOKUP(AirBSYLD2!AI$4,'[1]INTERNAL PARAMETERS-1'!$B$5:$J$44,7,FALSE)*AirBSYLD2!$F236 + AirBSYLD1!AI236*(1-VLOOKUP(AirBSYLD2!AI$4,'[1]INTERNAL PARAMETERS-1'!$B$5:$J$44,5,FALSE))*VLOOKUP(AirBSYLD2!AI$4,'[1]INTERNAL PARAMETERS-1'!$B$5:$J$44,9,FALSE)*AirBSYLD2!$F236</f>
        <v>0</v>
      </c>
      <c r="AJ236" s="44">
        <f>AirBSYLD1!AJ236*VLOOKUP(AirBSYLD2!AJ$4,'[1]INTERNAL PARAMETERS-1'!$B$5:$J$44,5,FALSE)*VLOOKUP(AirBSYLD2!AJ$4,'[1]INTERNAL PARAMETERS-1'!$B$5:$J$44,7,FALSE)*AirBSYLD2!$F236 + AirBSYLD1!AJ236*(1-VLOOKUP(AirBSYLD2!AJ$4,'[1]INTERNAL PARAMETERS-1'!$B$5:$J$44,5,FALSE))*VLOOKUP(AirBSYLD2!AJ$4,'[1]INTERNAL PARAMETERS-1'!$B$5:$J$44,9,FALSE)*AirBSYLD2!$F236</f>
        <v>0</v>
      </c>
      <c r="AK236" s="44">
        <f>AirBSYLD1!AK236*VLOOKUP(AirBSYLD2!AK$4,'[1]INTERNAL PARAMETERS-1'!$B$5:$J$44,5,FALSE)*VLOOKUP(AirBSYLD2!AK$4,'[1]INTERNAL PARAMETERS-1'!$B$5:$J$44,7,FALSE)*AirBSYLD2!$F236 + AirBSYLD1!AK236*(1-VLOOKUP(AirBSYLD2!AK$4,'[1]INTERNAL PARAMETERS-1'!$B$5:$J$44,5,FALSE))*VLOOKUP(AirBSYLD2!AK$4,'[1]INTERNAL PARAMETERS-1'!$B$5:$J$44,9,FALSE)*AirBSYLD2!$F236</f>
        <v>0</v>
      </c>
      <c r="AL236" s="44">
        <f>AirBSYLD1!AL236*VLOOKUP(AirBSYLD2!AL$4,'[1]INTERNAL PARAMETERS-1'!$B$5:$J$44,5,FALSE)*VLOOKUP(AirBSYLD2!AL$4,'[1]INTERNAL PARAMETERS-1'!$B$5:$J$44,7,FALSE)*AirBSYLD2!$F236 + AirBSYLD1!AL236*(1-VLOOKUP(AirBSYLD2!AL$4,'[1]INTERNAL PARAMETERS-1'!$B$5:$J$44,5,FALSE))*VLOOKUP(AirBSYLD2!AL$4,'[1]INTERNAL PARAMETERS-1'!$B$5:$J$44,9,FALSE)*AirBSYLD2!$F236</f>
        <v>0</v>
      </c>
      <c r="AM236" s="44">
        <f>AirBSYLD1!AM236*VLOOKUP(AirBSYLD2!AM$4,'[1]INTERNAL PARAMETERS-1'!$B$5:$J$44,5,FALSE)*VLOOKUP(AirBSYLD2!AM$4,'[1]INTERNAL PARAMETERS-1'!$B$5:$J$44,7,FALSE)*AirBSYLD2!$F236 + AirBSYLD1!AM236*(1-VLOOKUP(AirBSYLD2!AM$4,'[1]INTERNAL PARAMETERS-1'!$B$5:$J$44,5,FALSE))*VLOOKUP(AirBSYLD2!AM$4,'[1]INTERNAL PARAMETERS-1'!$B$5:$J$44,9,FALSE)*AirBSYLD2!$F236</f>
        <v>0</v>
      </c>
      <c r="AN236" s="44">
        <f>AirBSYLD1!AN236*VLOOKUP(AirBSYLD2!AN$4,'[1]INTERNAL PARAMETERS-1'!$B$5:$J$44,5,FALSE)*VLOOKUP(AirBSYLD2!AN$4,'[1]INTERNAL PARAMETERS-1'!$B$5:$J$44,7,FALSE)*AirBSYLD2!$F236 + AirBSYLD1!AN236*(1-VLOOKUP(AirBSYLD2!AN$4,'[1]INTERNAL PARAMETERS-1'!$B$5:$J$44,5,FALSE))*VLOOKUP(AirBSYLD2!AN$4,'[1]INTERNAL PARAMETERS-1'!$B$5:$J$44,9,FALSE)*AirBSYLD2!$F236</f>
        <v>0</v>
      </c>
      <c r="AO236" s="44">
        <f>AirBSYLD1!AO236*VLOOKUP(AirBSYLD2!AO$4,'[1]INTERNAL PARAMETERS-1'!$B$5:$J$44,5,FALSE)*VLOOKUP(AirBSYLD2!AO$4,'[1]INTERNAL PARAMETERS-1'!$B$5:$J$44,7,FALSE)*AirBSYLD2!$F236 + AirBSYLD1!AO236*(1-VLOOKUP(AirBSYLD2!AO$4,'[1]INTERNAL PARAMETERS-1'!$B$5:$J$44,5,FALSE))*VLOOKUP(AirBSYLD2!AO$4,'[1]INTERNAL PARAMETERS-1'!$B$5:$J$44,9,FALSE)*AirBSYLD2!$F236</f>
        <v>0</v>
      </c>
      <c r="AP236" s="44">
        <f>AirBSYLD1!AP236*VLOOKUP(AirBSYLD2!AP$4,'[1]INTERNAL PARAMETERS-1'!$B$5:$J$44,5,FALSE)*VLOOKUP(AirBSYLD2!AP$4,'[1]INTERNAL PARAMETERS-1'!$B$5:$J$44,7,FALSE)*AirBSYLD2!$F236 + AirBSYLD1!AP236*(1-VLOOKUP(AirBSYLD2!AP$4,'[1]INTERNAL PARAMETERS-1'!$B$5:$J$44,5,FALSE))*VLOOKUP(AirBSYLD2!AP$4,'[1]INTERNAL PARAMETERS-1'!$B$5:$J$44,9,FALSE)*AirBSYLD2!$F236</f>
        <v>0</v>
      </c>
      <c r="AQ236" s="44">
        <f>AirBSYLD1!AQ236*VLOOKUP(AirBSYLD2!AQ$4,'[1]INTERNAL PARAMETERS-1'!$B$5:$J$44,5,FALSE)*VLOOKUP(AirBSYLD2!AQ$4,'[1]INTERNAL PARAMETERS-1'!$B$5:$J$44,7,FALSE)*AirBSYLD2!$F236 + AirBSYLD1!AQ236*(1-VLOOKUP(AirBSYLD2!AQ$4,'[1]INTERNAL PARAMETERS-1'!$B$5:$J$44,5,FALSE))*VLOOKUP(AirBSYLD2!AQ$4,'[1]INTERNAL PARAMETERS-1'!$B$5:$J$44,9,FALSE)*AirBSYLD2!$F236</f>
        <v>0</v>
      </c>
      <c r="AR236" s="44">
        <f>AirBSYLD1!AR236*VLOOKUP(AirBSYLD2!AR$4,'[1]INTERNAL PARAMETERS-1'!$B$5:$J$44,5,FALSE)*VLOOKUP(AirBSYLD2!AR$4,'[1]INTERNAL PARAMETERS-1'!$B$5:$J$44,7,FALSE)*AirBSYLD2!$F236 + AirBSYLD1!AR236*(1-VLOOKUP(AirBSYLD2!AR$4,'[1]INTERNAL PARAMETERS-1'!$B$5:$J$44,5,FALSE))*VLOOKUP(AirBSYLD2!AR$4,'[1]INTERNAL PARAMETERS-1'!$B$5:$J$44,9,FALSE)*AirBSYLD2!$F236</f>
        <v>0</v>
      </c>
      <c r="AS236" s="44">
        <f>AirBSYLD1!AS236*VLOOKUP(AirBSYLD2!AS$4,'[1]INTERNAL PARAMETERS-1'!$B$5:$J$44,5,FALSE)*VLOOKUP(AirBSYLD2!AS$4,'[1]INTERNAL PARAMETERS-1'!$B$5:$J$44,7,FALSE)*AirBSYLD2!$F236 + AirBSYLD1!AS236*(1-VLOOKUP(AirBSYLD2!AS$4,'[1]INTERNAL PARAMETERS-1'!$B$5:$J$44,5,FALSE))*VLOOKUP(AirBSYLD2!AS$4,'[1]INTERNAL PARAMETERS-1'!$B$5:$J$44,9,FALSE)*AirBSYLD2!$F236</f>
        <v>0</v>
      </c>
      <c r="AT236" s="43">
        <f>AirBSYLD1!AT236*VLOOKUP(AirBSYLD2!AT$4,'[1]INTERNAL PARAMETERS-1'!$B$5:$J$44,5,FALSE)*VLOOKUP(AirBSYLD2!AT$4,'[1]INTERNAL PARAMETERS-1'!$B$5:$J$44,7,FALSE)*AirBSYLD2!$F236 + AirBSYLD1!AT236*(1-VLOOKUP(AirBSYLD2!AT$4,'[1]INTERNAL PARAMETERS-1'!$B$5:$J$44,5,FALSE))*VLOOKUP(AirBSYLD2!AT$4,'[1]INTERNAL PARAMETERS-1'!$B$5:$J$44,9,FALSE)*AirBSYLD2!$F236</f>
        <v>0</v>
      </c>
      <c r="AU236" s="45">
        <f>AirBSYLD1!AU236*VLOOKUP(AirBSYLD2!AU$4,'[1]INTERNAL PARAMETERS-1'!$B$5:$J$44,5,FALSE)*VLOOKUP(AirBSYLD2!AU$4,'[1]INTERNAL PARAMETERS-1'!$B$5:$J$44,6,FALSE)*VLOOKUP(AirBSYLD2!AU$4,'[1]INTERNAL PARAMETERS-1'!$B$5:$J$44,3,FALSE) + AirBSYLD1!AU236*(1-VLOOKUP(AirBSYLD2!AU$4,'[1]INTERNAL PARAMETERS-1'!$B$5:$J$44,5,FALSE))*VLOOKUP(AirBSYLD2!AU$4,'[1]INTERNAL PARAMETERS-1'!$B$5:$J$44,8,FALSE)*VLOOKUP(AirBSYLD2!AU$4,'[1]INTERNAL PARAMETERS-1'!$B$5:$J$44,3,FALSE)</f>
        <v>0</v>
      </c>
      <c r="AV236" s="44">
        <f>AirBSYLD1!AV236*VLOOKUP(AirBSYLD2!AV$4,'[1]INTERNAL PARAMETERS-1'!$B$5:$J$44,5,FALSE)*VLOOKUP(AirBSYLD2!AV$4,'[1]INTERNAL PARAMETERS-1'!$B$5:$J$44,6,FALSE)*VLOOKUP(AirBSYLD2!AV$4,'[1]INTERNAL PARAMETERS-1'!$B$5:$J$44,3,FALSE) + AirBSYLD1!AV236*(1-VLOOKUP(AirBSYLD2!AV$4,'[1]INTERNAL PARAMETERS-1'!$B$5:$J$44,5,FALSE))*VLOOKUP(AirBSYLD2!AV$4,'[1]INTERNAL PARAMETERS-1'!$B$5:$J$44,8,FALSE)*VLOOKUP(AirBSYLD2!AV$4,'[1]INTERNAL PARAMETERS-1'!$B$5:$J$44,3,FALSE)</f>
        <v>0</v>
      </c>
      <c r="AW236" s="44">
        <f>AirBSYLD1!AW236*VLOOKUP(AirBSYLD2!AW$4,'[1]INTERNAL PARAMETERS-1'!$B$5:$J$44,5,FALSE)*VLOOKUP(AirBSYLD2!AW$4,'[1]INTERNAL PARAMETERS-1'!$B$5:$J$44,6,FALSE)*VLOOKUP(AirBSYLD2!AW$4,'[1]INTERNAL PARAMETERS-1'!$B$5:$J$44,3,FALSE) + AirBSYLD1!AW236*(1-VLOOKUP(AirBSYLD2!AW$4,'[1]INTERNAL PARAMETERS-1'!$B$5:$J$44,5,FALSE))*VLOOKUP(AirBSYLD2!AW$4,'[1]INTERNAL PARAMETERS-1'!$B$5:$J$44,8,FALSE)*VLOOKUP(AirBSYLD2!AW$4,'[1]INTERNAL PARAMETERS-1'!$B$5:$J$44,3,FALSE)</f>
        <v>0</v>
      </c>
      <c r="AX236" s="44">
        <f>AirBSYLD1!AX236*VLOOKUP(AirBSYLD2!AX$4,'[1]INTERNAL PARAMETERS-1'!$B$5:$J$44,5,FALSE)*VLOOKUP(AirBSYLD2!AX$4,'[1]INTERNAL PARAMETERS-1'!$B$5:$J$44,6,FALSE)*VLOOKUP(AirBSYLD2!AX$4,'[1]INTERNAL PARAMETERS-1'!$B$5:$J$44,3,FALSE) + AirBSYLD1!AX236*(1-VLOOKUP(AirBSYLD2!AX$4,'[1]INTERNAL PARAMETERS-1'!$B$5:$J$44,5,FALSE))*VLOOKUP(AirBSYLD2!AX$4,'[1]INTERNAL PARAMETERS-1'!$B$5:$J$44,8,FALSE)*VLOOKUP(AirBSYLD2!AX$4,'[1]INTERNAL PARAMETERS-1'!$B$5:$J$44,3,FALSE)</f>
        <v>0</v>
      </c>
      <c r="AY236" s="44">
        <f>AirBSYLD1!AY236*VLOOKUP(AirBSYLD2!AY$4,'[1]INTERNAL PARAMETERS-1'!$B$5:$J$44,5,FALSE)*VLOOKUP(AirBSYLD2!AY$4,'[1]INTERNAL PARAMETERS-1'!$B$5:$J$44,6,FALSE)*VLOOKUP(AirBSYLD2!AY$4,'[1]INTERNAL PARAMETERS-1'!$B$5:$J$44,3,FALSE) + AirBSYLD1!AY236*(1-VLOOKUP(AirBSYLD2!AY$4,'[1]INTERNAL PARAMETERS-1'!$B$5:$J$44,5,FALSE))*VLOOKUP(AirBSYLD2!AY$4,'[1]INTERNAL PARAMETERS-1'!$B$5:$J$44,8,FALSE)*VLOOKUP(AirBSYLD2!AY$4,'[1]INTERNAL PARAMETERS-1'!$B$5:$J$44,3,FALSE)</f>
        <v>0</v>
      </c>
      <c r="AZ236" s="44">
        <f>AirBSYLD1!AZ236*VLOOKUP(AirBSYLD2!AZ$4,'[1]INTERNAL PARAMETERS-1'!$B$5:$J$44,5,FALSE)*VLOOKUP(AirBSYLD2!AZ$4,'[1]INTERNAL PARAMETERS-1'!$B$5:$J$44,6,FALSE)*VLOOKUP(AirBSYLD2!AZ$4,'[1]INTERNAL PARAMETERS-1'!$B$5:$J$44,3,FALSE) + AirBSYLD1!AZ236*(1-VLOOKUP(AirBSYLD2!AZ$4,'[1]INTERNAL PARAMETERS-1'!$B$5:$J$44,5,FALSE))*VLOOKUP(AirBSYLD2!AZ$4,'[1]INTERNAL PARAMETERS-1'!$B$5:$J$44,8,FALSE)*VLOOKUP(AirBSYLD2!AZ$4,'[1]INTERNAL PARAMETERS-1'!$B$5:$J$44,3,FALSE)</f>
        <v>0</v>
      </c>
      <c r="BA236" s="44">
        <f>AirBSYLD1!BA236*VLOOKUP(AirBSYLD2!BA$4,'[1]INTERNAL PARAMETERS-1'!$B$5:$J$44,5,FALSE)*VLOOKUP(AirBSYLD2!BA$4,'[1]INTERNAL PARAMETERS-1'!$B$5:$J$44,6,FALSE)*VLOOKUP(AirBSYLD2!BA$4,'[1]INTERNAL PARAMETERS-1'!$B$5:$J$44,3,FALSE) + AirBSYLD1!BA236*(1-VLOOKUP(AirBSYLD2!BA$4,'[1]INTERNAL PARAMETERS-1'!$B$5:$J$44,5,FALSE))*VLOOKUP(AirBSYLD2!BA$4,'[1]INTERNAL PARAMETERS-1'!$B$5:$J$44,8,FALSE)*VLOOKUP(AirBSYLD2!BA$4,'[1]INTERNAL PARAMETERS-1'!$B$5:$J$44,3,FALSE)</f>
        <v>0</v>
      </c>
      <c r="BB236" s="44">
        <f>AirBSYLD1!BB236*VLOOKUP(AirBSYLD2!BB$4,'[1]INTERNAL PARAMETERS-1'!$B$5:$J$44,5,FALSE)*VLOOKUP(AirBSYLD2!BB$4,'[1]INTERNAL PARAMETERS-1'!$B$5:$J$44,6,FALSE)*VLOOKUP(AirBSYLD2!BB$4,'[1]INTERNAL PARAMETERS-1'!$B$5:$J$44,3,FALSE) + AirBSYLD1!BB236*(1-VLOOKUP(AirBSYLD2!BB$4,'[1]INTERNAL PARAMETERS-1'!$B$5:$J$44,5,FALSE))*VLOOKUP(AirBSYLD2!BB$4,'[1]INTERNAL PARAMETERS-1'!$B$5:$J$44,8,FALSE)*VLOOKUP(AirBSYLD2!BB$4,'[1]INTERNAL PARAMETERS-1'!$B$5:$J$44,3,FALSE)</f>
        <v>0</v>
      </c>
      <c r="BC236" s="44">
        <f>AirBSYLD1!BC236*VLOOKUP(AirBSYLD2!BC$4,'[1]INTERNAL PARAMETERS-1'!$B$5:$J$44,5,FALSE)*VLOOKUP(AirBSYLD2!BC$4,'[1]INTERNAL PARAMETERS-1'!$B$5:$J$44,6,FALSE)*VLOOKUP(AirBSYLD2!BC$4,'[1]INTERNAL PARAMETERS-1'!$B$5:$J$44,3,FALSE) + AirBSYLD1!BC236*(1-VLOOKUP(AirBSYLD2!BC$4,'[1]INTERNAL PARAMETERS-1'!$B$5:$J$44,5,FALSE))*VLOOKUP(AirBSYLD2!BC$4,'[1]INTERNAL PARAMETERS-1'!$B$5:$J$44,8,FALSE)*VLOOKUP(AirBSYLD2!BC$4,'[1]INTERNAL PARAMETERS-1'!$B$5:$J$44,3,FALSE)</f>
        <v>0</v>
      </c>
      <c r="BD236" s="44">
        <f>AirBSYLD1!BD236*VLOOKUP(AirBSYLD2!BD$4,'[1]INTERNAL PARAMETERS-1'!$B$5:$J$44,5,FALSE)*VLOOKUP(AirBSYLD2!BD$4,'[1]INTERNAL PARAMETERS-1'!$B$5:$J$44,6,FALSE)*VLOOKUP(AirBSYLD2!BD$4,'[1]INTERNAL PARAMETERS-1'!$B$5:$J$44,3,FALSE) + AirBSYLD1!BD236*(1-VLOOKUP(AirBSYLD2!BD$4,'[1]INTERNAL PARAMETERS-1'!$B$5:$J$44,5,FALSE))*VLOOKUP(AirBSYLD2!BD$4,'[1]INTERNAL PARAMETERS-1'!$B$5:$J$44,8,FALSE)*VLOOKUP(AirBSYLD2!BD$4,'[1]INTERNAL PARAMETERS-1'!$B$5:$J$44,3,FALSE)</f>
        <v>0</v>
      </c>
      <c r="BE236" s="44">
        <f>AirBSYLD1!BE236*VLOOKUP(AirBSYLD2!BE$4,'[1]INTERNAL PARAMETERS-1'!$B$5:$J$44,5,FALSE)*VLOOKUP(AirBSYLD2!BE$4,'[1]INTERNAL PARAMETERS-1'!$B$5:$J$44,6,FALSE)*VLOOKUP(AirBSYLD2!BE$4,'[1]INTERNAL PARAMETERS-1'!$B$5:$J$44,3,FALSE) + AirBSYLD1!BE236*(1-VLOOKUP(AirBSYLD2!BE$4,'[1]INTERNAL PARAMETERS-1'!$B$5:$J$44,5,FALSE))*VLOOKUP(AirBSYLD2!BE$4,'[1]INTERNAL PARAMETERS-1'!$B$5:$J$44,8,FALSE)*VLOOKUP(AirBSYLD2!BE$4,'[1]INTERNAL PARAMETERS-1'!$B$5:$J$44,3,FALSE)</f>
        <v>0</v>
      </c>
      <c r="BF236" s="44">
        <f>AirBSYLD1!BF236*VLOOKUP(AirBSYLD2!BF$4,'[1]INTERNAL PARAMETERS-1'!$B$5:$J$44,5,FALSE)*VLOOKUP(AirBSYLD2!BF$4,'[1]INTERNAL PARAMETERS-1'!$B$5:$J$44,6,FALSE)*VLOOKUP(AirBSYLD2!BF$4,'[1]INTERNAL PARAMETERS-1'!$B$5:$J$44,3,FALSE) + AirBSYLD1!BF236*(1-VLOOKUP(AirBSYLD2!BF$4,'[1]INTERNAL PARAMETERS-1'!$B$5:$J$44,5,FALSE))*VLOOKUP(AirBSYLD2!BF$4,'[1]INTERNAL PARAMETERS-1'!$B$5:$J$44,8,FALSE)*VLOOKUP(AirBSYLD2!BF$4,'[1]INTERNAL PARAMETERS-1'!$B$5:$J$44,3,FALSE)</f>
        <v>0</v>
      </c>
      <c r="BG236" s="44">
        <f>AirBSYLD1!BG236*VLOOKUP(AirBSYLD2!BG$4,'[1]INTERNAL PARAMETERS-1'!$B$5:$J$44,5,FALSE)*VLOOKUP(AirBSYLD2!BG$4,'[1]INTERNAL PARAMETERS-1'!$B$5:$J$44,6,FALSE)*VLOOKUP(AirBSYLD2!BG$4,'[1]INTERNAL PARAMETERS-1'!$B$5:$J$44,3,FALSE) + AirBSYLD1!BG236*(1-VLOOKUP(AirBSYLD2!BG$4,'[1]INTERNAL PARAMETERS-1'!$B$5:$J$44,5,FALSE))*VLOOKUP(AirBSYLD2!BG$4,'[1]INTERNAL PARAMETERS-1'!$B$5:$J$44,8,FALSE)*VLOOKUP(AirBSYLD2!BG$4,'[1]INTERNAL PARAMETERS-1'!$B$5:$J$44,3,FALSE)</f>
        <v>0</v>
      </c>
      <c r="BH236" s="44">
        <f>AirBSYLD1!BH236*VLOOKUP(AirBSYLD2!BH$4,'[1]INTERNAL PARAMETERS-1'!$B$5:$J$44,5,FALSE)*VLOOKUP(AirBSYLD2!BH$4,'[1]INTERNAL PARAMETERS-1'!$B$5:$J$44,6,FALSE)*VLOOKUP(AirBSYLD2!BH$4,'[1]INTERNAL PARAMETERS-1'!$B$5:$J$44,3,FALSE) + AirBSYLD1!BH236*(1-VLOOKUP(AirBSYLD2!BH$4,'[1]INTERNAL PARAMETERS-1'!$B$5:$J$44,5,FALSE))*VLOOKUP(AirBSYLD2!BH$4,'[1]INTERNAL PARAMETERS-1'!$B$5:$J$44,8,FALSE)*VLOOKUP(AirBSYLD2!BH$4,'[1]INTERNAL PARAMETERS-1'!$B$5:$J$44,3,FALSE)</f>
        <v>0</v>
      </c>
      <c r="BI236" s="44">
        <f>AirBSYLD1!BI236*VLOOKUP(AirBSYLD2!BI$4,'[1]INTERNAL PARAMETERS-1'!$B$5:$J$44,5,FALSE)*VLOOKUP(AirBSYLD2!BI$4,'[1]INTERNAL PARAMETERS-1'!$B$5:$J$44,6,FALSE)*VLOOKUP(AirBSYLD2!BI$4,'[1]INTERNAL PARAMETERS-1'!$B$5:$J$44,3,FALSE) + AirBSYLD1!BI236*(1-VLOOKUP(AirBSYLD2!BI$4,'[1]INTERNAL PARAMETERS-1'!$B$5:$J$44,5,FALSE))*VLOOKUP(AirBSYLD2!BI$4,'[1]INTERNAL PARAMETERS-1'!$B$5:$J$44,8,FALSE)*VLOOKUP(AirBSYLD2!BI$4,'[1]INTERNAL PARAMETERS-1'!$B$5:$J$44,3,FALSE)</f>
        <v>0</v>
      </c>
      <c r="BJ236" s="44">
        <f>AirBSYLD1!BJ236*VLOOKUP(AirBSYLD2!BJ$4,'[1]INTERNAL PARAMETERS-1'!$B$5:$J$44,5,FALSE)*VLOOKUP(AirBSYLD2!BJ$4,'[1]INTERNAL PARAMETERS-1'!$B$5:$J$44,6,FALSE)*VLOOKUP(AirBSYLD2!BJ$4,'[1]INTERNAL PARAMETERS-1'!$B$5:$J$44,3,FALSE) + AirBSYLD1!BJ236*(1-VLOOKUP(AirBSYLD2!BJ$4,'[1]INTERNAL PARAMETERS-1'!$B$5:$J$44,5,FALSE))*VLOOKUP(AirBSYLD2!BJ$4,'[1]INTERNAL PARAMETERS-1'!$B$5:$J$44,8,FALSE)*VLOOKUP(AirBSYLD2!BJ$4,'[1]INTERNAL PARAMETERS-1'!$B$5:$J$44,3,FALSE)</f>
        <v>0</v>
      </c>
      <c r="BK236" s="44">
        <f>AirBSYLD1!BK236*VLOOKUP(AirBSYLD2!BK$4,'[1]INTERNAL PARAMETERS-1'!$B$5:$J$44,5,FALSE)*VLOOKUP(AirBSYLD2!BK$4,'[1]INTERNAL PARAMETERS-1'!$B$5:$J$44,6,FALSE)*VLOOKUP(AirBSYLD2!BK$4,'[1]INTERNAL PARAMETERS-1'!$B$5:$J$44,3,FALSE) + AirBSYLD1!BK236*(1-VLOOKUP(AirBSYLD2!BK$4,'[1]INTERNAL PARAMETERS-1'!$B$5:$J$44,5,FALSE))*VLOOKUP(AirBSYLD2!BK$4,'[1]INTERNAL PARAMETERS-1'!$B$5:$J$44,8,FALSE)*VLOOKUP(AirBSYLD2!BK$4,'[1]INTERNAL PARAMETERS-1'!$B$5:$J$44,3,FALSE)</f>
        <v>0</v>
      </c>
      <c r="BL236" s="44">
        <f>AirBSYLD1!BL236*VLOOKUP(AirBSYLD2!BL$4,'[1]INTERNAL PARAMETERS-1'!$B$5:$J$44,5,FALSE)*VLOOKUP(AirBSYLD2!BL$4,'[1]INTERNAL PARAMETERS-1'!$B$5:$J$44,6,FALSE)*VLOOKUP(AirBSYLD2!BL$4,'[1]INTERNAL PARAMETERS-1'!$B$5:$J$44,3,FALSE) + AirBSYLD1!BL236*(1-VLOOKUP(AirBSYLD2!BL$4,'[1]INTERNAL PARAMETERS-1'!$B$5:$J$44,5,FALSE))*VLOOKUP(AirBSYLD2!BL$4,'[1]INTERNAL PARAMETERS-1'!$B$5:$J$44,8,FALSE)*VLOOKUP(AirBSYLD2!BL$4,'[1]INTERNAL PARAMETERS-1'!$B$5:$J$44,3,FALSE)</f>
        <v>0</v>
      </c>
      <c r="BM236" s="44">
        <f>AirBSYLD1!BM236*VLOOKUP(AirBSYLD2!BM$4,'[1]INTERNAL PARAMETERS-1'!$B$5:$J$44,5,FALSE)*VLOOKUP(AirBSYLD2!BM$4,'[1]INTERNAL PARAMETERS-1'!$B$5:$J$44,6,FALSE)*VLOOKUP(AirBSYLD2!BM$4,'[1]INTERNAL PARAMETERS-1'!$B$5:$J$44,3,FALSE) + AirBSYLD1!BM236*(1-VLOOKUP(AirBSYLD2!BM$4,'[1]INTERNAL PARAMETERS-1'!$B$5:$J$44,5,FALSE))*VLOOKUP(AirBSYLD2!BM$4,'[1]INTERNAL PARAMETERS-1'!$B$5:$J$44,8,FALSE)*VLOOKUP(AirBSYLD2!BM$4,'[1]INTERNAL PARAMETERS-1'!$B$5:$J$44,3,FALSE)</f>
        <v>0</v>
      </c>
      <c r="BN236" s="44">
        <f>AirBSYLD1!BN236*VLOOKUP(AirBSYLD2!BN$4,'[1]INTERNAL PARAMETERS-1'!$B$5:$J$44,5,FALSE)*VLOOKUP(AirBSYLD2!BN$4,'[1]INTERNAL PARAMETERS-1'!$B$5:$J$44,6,FALSE)*VLOOKUP(AirBSYLD2!BN$4,'[1]INTERNAL PARAMETERS-1'!$B$5:$J$44,3,FALSE) + AirBSYLD1!BN236*(1-VLOOKUP(AirBSYLD2!BN$4,'[1]INTERNAL PARAMETERS-1'!$B$5:$J$44,5,FALSE))*VLOOKUP(AirBSYLD2!BN$4,'[1]INTERNAL PARAMETERS-1'!$B$5:$J$44,8,FALSE)*VLOOKUP(AirBSYLD2!BN$4,'[1]INTERNAL PARAMETERS-1'!$B$5:$J$44,3,FALSE)</f>
        <v>0</v>
      </c>
      <c r="BO236" s="44">
        <f>AirBSYLD1!BO236*VLOOKUP(AirBSYLD2!BO$4,'[1]INTERNAL PARAMETERS-1'!$B$5:$J$44,5,FALSE)*VLOOKUP(AirBSYLD2!BO$4,'[1]INTERNAL PARAMETERS-1'!$B$5:$J$44,6,FALSE)*VLOOKUP(AirBSYLD2!BO$4,'[1]INTERNAL PARAMETERS-1'!$B$5:$J$44,3,FALSE) + AirBSYLD1!BO236*(1-VLOOKUP(AirBSYLD2!BO$4,'[1]INTERNAL PARAMETERS-1'!$B$5:$J$44,5,FALSE))*VLOOKUP(AirBSYLD2!BO$4,'[1]INTERNAL PARAMETERS-1'!$B$5:$J$44,8,FALSE)*VLOOKUP(AirBSYLD2!BO$4,'[1]INTERNAL PARAMETERS-1'!$B$5:$J$44,3,FALSE)</f>
        <v>0</v>
      </c>
      <c r="BP236" s="44">
        <f>AirBSYLD1!BP236*VLOOKUP(AirBSYLD2!BP$4,'[1]INTERNAL PARAMETERS-1'!$B$5:$J$44,5,FALSE)*VLOOKUP(AirBSYLD2!BP$4,'[1]INTERNAL PARAMETERS-1'!$B$5:$J$44,6,FALSE)*VLOOKUP(AirBSYLD2!BP$4,'[1]INTERNAL PARAMETERS-1'!$B$5:$J$44,3,FALSE) + AirBSYLD1!BP236*(1-VLOOKUP(AirBSYLD2!BP$4,'[1]INTERNAL PARAMETERS-1'!$B$5:$J$44,5,FALSE))*VLOOKUP(AirBSYLD2!BP$4,'[1]INTERNAL PARAMETERS-1'!$B$5:$J$44,8,FALSE)*VLOOKUP(AirBSYLD2!BP$4,'[1]INTERNAL PARAMETERS-1'!$B$5:$J$44,3,FALSE)</f>
        <v>0</v>
      </c>
      <c r="BQ236" s="44">
        <f>AirBSYLD1!BQ236*VLOOKUP(AirBSYLD2!BQ$4,'[1]INTERNAL PARAMETERS-1'!$B$5:$J$44,5,FALSE)*VLOOKUP(AirBSYLD2!BQ$4,'[1]INTERNAL PARAMETERS-1'!$B$5:$J$44,6,FALSE)*VLOOKUP(AirBSYLD2!BQ$4,'[1]INTERNAL PARAMETERS-1'!$B$5:$J$44,3,FALSE) + AirBSYLD1!BQ236*(1-VLOOKUP(AirBSYLD2!BQ$4,'[1]INTERNAL PARAMETERS-1'!$B$5:$J$44,5,FALSE))*VLOOKUP(AirBSYLD2!BQ$4,'[1]INTERNAL PARAMETERS-1'!$B$5:$J$44,8,FALSE)*VLOOKUP(AirBSYLD2!BQ$4,'[1]INTERNAL PARAMETERS-1'!$B$5:$J$44,3,FALSE)</f>
        <v>0</v>
      </c>
      <c r="BR236" s="44">
        <f>AirBSYLD1!BR236*VLOOKUP(AirBSYLD2!BR$4,'[1]INTERNAL PARAMETERS-1'!$B$5:$J$44,5,FALSE)*VLOOKUP(AirBSYLD2!BR$4,'[1]INTERNAL PARAMETERS-1'!$B$5:$J$44,6,FALSE)*VLOOKUP(AirBSYLD2!BR$4,'[1]INTERNAL PARAMETERS-1'!$B$5:$J$44,3,FALSE) + AirBSYLD1!BR236*(1-VLOOKUP(AirBSYLD2!BR$4,'[1]INTERNAL PARAMETERS-1'!$B$5:$J$44,5,FALSE))*VLOOKUP(AirBSYLD2!BR$4,'[1]INTERNAL PARAMETERS-1'!$B$5:$J$44,8,FALSE)*VLOOKUP(AirBSYLD2!BR$4,'[1]INTERNAL PARAMETERS-1'!$B$5:$J$44,3,FALSE)</f>
        <v>0</v>
      </c>
      <c r="BS236" s="44">
        <f>AirBSYLD1!BS236*VLOOKUP(AirBSYLD2!BS$4,'[1]INTERNAL PARAMETERS-1'!$B$5:$J$44,5,FALSE)*VLOOKUP(AirBSYLD2!BS$4,'[1]INTERNAL PARAMETERS-1'!$B$5:$J$44,6,FALSE)*VLOOKUP(AirBSYLD2!BS$4,'[1]INTERNAL PARAMETERS-1'!$B$5:$J$44,3,FALSE) + AirBSYLD1!BS236*(1-VLOOKUP(AirBSYLD2!BS$4,'[1]INTERNAL PARAMETERS-1'!$B$5:$J$44,5,FALSE))*VLOOKUP(AirBSYLD2!BS$4,'[1]INTERNAL PARAMETERS-1'!$B$5:$J$44,8,FALSE)*VLOOKUP(AirBSYLD2!BS$4,'[1]INTERNAL PARAMETERS-1'!$B$5:$J$44,3,FALSE)</f>
        <v>0</v>
      </c>
      <c r="BT236" s="44">
        <f>AirBSYLD1!BT236*VLOOKUP(AirBSYLD2!BT$4,'[1]INTERNAL PARAMETERS-1'!$B$5:$J$44,5,FALSE)*VLOOKUP(AirBSYLD2!BT$4,'[1]INTERNAL PARAMETERS-1'!$B$5:$J$44,6,FALSE)*VLOOKUP(AirBSYLD2!BT$4,'[1]INTERNAL PARAMETERS-1'!$B$5:$J$44,3,FALSE) + AirBSYLD1!BT236*(1-VLOOKUP(AirBSYLD2!BT$4,'[1]INTERNAL PARAMETERS-1'!$B$5:$J$44,5,FALSE))*VLOOKUP(AirBSYLD2!BT$4,'[1]INTERNAL PARAMETERS-1'!$B$5:$J$44,8,FALSE)*VLOOKUP(AirBSYLD2!BT$4,'[1]INTERNAL PARAMETERS-1'!$B$5:$J$44,3,FALSE)</f>
        <v>0</v>
      </c>
      <c r="BU236" s="44">
        <f>AirBSYLD1!BU236*VLOOKUP(AirBSYLD2!BU$4,'[1]INTERNAL PARAMETERS-1'!$B$5:$J$44,5,FALSE)*VLOOKUP(AirBSYLD2!BU$4,'[1]INTERNAL PARAMETERS-1'!$B$5:$J$44,6,FALSE)*VLOOKUP(AirBSYLD2!BU$4,'[1]INTERNAL PARAMETERS-1'!$B$5:$J$44,3,FALSE) + AirBSYLD1!BU236*(1-VLOOKUP(AirBSYLD2!BU$4,'[1]INTERNAL PARAMETERS-1'!$B$5:$J$44,5,FALSE))*VLOOKUP(AirBSYLD2!BU$4,'[1]INTERNAL PARAMETERS-1'!$B$5:$J$44,8,FALSE)*VLOOKUP(AirBSYLD2!BU$4,'[1]INTERNAL PARAMETERS-1'!$B$5:$J$44,3,FALSE)</f>
        <v>0</v>
      </c>
      <c r="BV236" s="44">
        <f>AirBSYLD1!BV236*VLOOKUP(AirBSYLD2!BV$4,'[1]INTERNAL PARAMETERS-1'!$B$5:$J$44,5,FALSE)*VLOOKUP(AirBSYLD2!BV$4,'[1]INTERNAL PARAMETERS-1'!$B$5:$J$44,6,FALSE)*VLOOKUP(AirBSYLD2!BV$4,'[1]INTERNAL PARAMETERS-1'!$B$5:$J$44,3,FALSE) + AirBSYLD1!BV236*(1-VLOOKUP(AirBSYLD2!BV$4,'[1]INTERNAL PARAMETERS-1'!$B$5:$J$44,5,FALSE))*VLOOKUP(AirBSYLD2!BV$4,'[1]INTERNAL PARAMETERS-1'!$B$5:$J$44,8,FALSE)*VLOOKUP(AirBSYLD2!BV$4,'[1]INTERNAL PARAMETERS-1'!$B$5:$J$44,3,FALSE)</f>
        <v>0</v>
      </c>
      <c r="BW236" s="44">
        <f>AirBSYLD1!BW236*VLOOKUP(AirBSYLD2!BW$4,'[1]INTERNAL PARAMETERS-1'!$B$5:$J$44,5,FALSE)*VLOOKUP(AirBSYLD2!BW$4,'[1]INTERNAL PARAMETERS-1'!$B$5:$J$44,6,FALSE)*VLOOKUP(AirBSYLD2!BW$4,'[1]INTERNAL PARAMETERS-1'!$B$5:$J$44,3,FALSE) + AirBSYLD1!BW236*(1-VLOOKUP(AirBSYLD2!BW$4,'[1]INTERNAL PARAMETERS-1'!$B$5:$J$44,5,FALSE))*VLOOKUP(AirBSYLD2!BW$4,'[1]INTERNAL PARAMETERS-1'!$B$5:$J$44,8,FALSE)*VLOOKUP(AirBSYLD2!BW$4,'[1]INTERNAL PARAMETERS-1'!$B$5:$J$44,3,FALSE)</f>
        <v>0</v>
      </c>
      <c r="BX236" s="44">
        <f>AirBSYLD1!BX236*VLOOKUP(AirBSYLD2!BX$4,'[1]INTERNAL PARAMETERS-1'!$B$5:$J$44,5,FALSE)*VLOOKUP(AirBSYLD2!BX$4,'[1]INTERNAL PARAMETERS-1'!$B$5:$J$44,6,FALSE)*VLOOKUP(AirBSYLD2!BX$4,'[1]INTERNAL PARAMETERS-1'!$B$5:$J$44,3,FALSE) + AirBSYLD1!BX236*(1-VLOOKUP(AirBSYLD2!BX$4,'[1]INTERNAL PARAMETERS-1'!$B$5:$J$44,5,FALSE))*VLOOKUP(AirBSYLD2!BX$4,'[1]INTERNAL PARAMETERS-1'!$B$5:$J$44,8,FALSE)*VLOOKUP(AirBSYLD2!BX$4,'[1]INTERNAL PARAMETERS-1'!$B$5:$J$44,3,FALSE)</f>
        <v>0</v>
      </c>
      <c r="BY236" s="44">
        <f>AirBSYLD1!BY236*VLOOKUP(AirBSYLD2!BY$4,'[1]INTERNAL PARAMETERS-1'!$B$5:$J$44,5,FALSE)*VLOOKUP(AirBSYLD2!BY$4,'[1]INTERNAL PARAMETERS-1'!$B$5:$J$44,6,FALSE)*VLOOKUP(AirBSYLD2!BY$4,'[1]INTERNAL PARAMETERS-1'!$B$5:$J$44,3,FALSE) + AirBSYLD1!BY236*(1-VLOOKUP(AirBSYLD2!BY$4,'[1]INTERNAL PARAMETERS-1'!$B$5:$J$44,5,FALSE))*VLOOKUP(AirBSYLD2!BY$4,'[1]INTERNAL PARAMETERS-1'!$B$5:$J$44,8,FALSE)*VLOOKUP(AirBSYLD2!BY$4,'[1]INTERNAL PARAMETERS-1'!$B$5:$J$44,3,FALSE)</f>
        <v>0</v>
      </c>
      <c r="BZ236" s="44">
        <f>AirBSYLD1!BZ236*VLOOKUP(AirBSYLD2!BZ$4,'[1]INTERNAL PARAMETERS-1'!$B$5:$J$44,5,FALSE)*VLOOKUP(AirBSYLD2!BZ$4,'[1]INTERNAL PARAMETERS-1'!$B$5:$J$44,6,FALSE)*VLOOKUP(AirBSYLD2!BZ$4,'[1]INTERNAL PARAMETERS-1'!$B$5:$J$44,3,FALSE) + AirBSYLD1!BZ236*(1-VLOOKUP(AirBSYLD2!BZ$4,'[1]INTERNAL PARAMETERS-1'!$B$5:$J$44,5,FALSE))*VLOOKUP(AirBSYLD2!BZ$4,'[1]INTERNAL PARAMETERS-1'!$B$5:$J$44,8,FALSE)*VLOOKUP(AirBSYLD2!BZ$4,'[1]INTERNAL PARAMETERS-1'!$B$5:$J$44,3,FALSE)</f>
        <v>0</v>
      </c>
      <c r="CA236" s="44">
        <f>AirBSYLD1!CA236*VLOOKUP(AirBSYLD2!CA$4,'[1]INTERNAL PARAMETERS-1'!$B$5:$J$44,5,FALSE)*VLOOKUP(AirBSYLD2!CA$4,'[1]INTERNAL PARAMETERS-1'!$B$5:$J$44,6,FALSE)*VLOOKUP(AirBSYLD2!CA$4,'[1]INTERNAL PARAMETERS-1'!$B$5:$J$44,3,FALSE) + AirBSYLD1!CA236*(1-VLOOKUP(AirBSYLD2!CA$4,'[1]INTERNAL PARAMETERS-1'!$B$5:$J$44,5,FALSE))*VLOOKUP(AirBSYLD2!CA$4,'[1]INTERNAL PARAMETERS-1'!$B$5:$J$44,8,FALSE)*VLOOKUP(AirBSYLD2!CA$4,'[1]INTERNAL PARAMETERS-1'!$B$5:$J$44,3,FALSE)</f>
        <v>0</v>
      </c>
      <c r="CB236" s="44">
        <f>AirBSYLD1!CB236*VLOOKUP(AirBSYLD2!CB$4,'[1]INTERNAL PARAMETERS-1'!$B$5:$J$44,5,FALSE)*VLOOKUP(AirBSYLD2!CB$4,'[1]INTERNAL PARAMETERS-1'!$B$5:$J$44,6,FALSE)*VLOOKUP(AirBSYLD2!CB$4,'[1]INTERNAL PARAMETERS-1'!$B$5:$J$44,3,FALSE) + AirBSYLD1!CB236*(1-VLOOKUP(AirBSYLD2!CB$4,'[1]INTERNAL PARAMETERS-1'!$B$5:$J$44,5,FALSE))*VLOOKUP(AirBSYLD2!CB$4,'[1]INTERNAL PARAMETERS-1'!$B$5:$J$44,8,FALSE)*VLOOKUP(AirBSYLD2!CB$4,'[1]INTERNAL PARAMETERS-1'!$B$5:$J$44,3,FALSE)</f>
        <v>0</v>
      </c>
      <c r="CC236" s="44">
        <f>AirBSYLD1!CC236*VLOOKUP(AirBSYLD2!CC$4,'[1]INTERNAL PARAMETERS-1'!$B$5:$J$44,5,FALSE)*VLOOKUP(AirBSYLD2!CC$4,'[1]INTERNAL PARAMETERS-1'!$B$5:$J$44,6,FALSE)*VLOOKUP(AirBSYLD2!CC$4,'[1]INTERNAL PARAMETERS-1'!$B$5:$J$44,3,FALSE) + AirBSYLD1!CC236*(1-VLOOKUP(AirBSYLD2!CC$4,'[1]INTERNAL PARAMETERS-1'!$B$5:$J$44,5,FALSE))*VLOOKUP(AirBSYLD2!CC$4,'[1]INTERNAL PARAMETERS-1'!$B$5:$J$44,8,FALSE)*VLOOKUP(AirBSYLD2!CC$4,'[1]INTERNAL PARAMETERS-1'!$B$5:$J$44,3,FALSE)</f>
        <v>0</v>
      </c>
      <c r="CD236" s="44">
        <f>AirBSYLD1!CD236*VLOOKUP(AirBSYLD2!CD$4,'[1]INTERNAL PARAMETERS-1'!$B$5:$J$44,5,FALSE)*VLOOKUP(AirBSYLD2!CD$4,'[1]INTERNAL PARAMETERS-1'!$B$5:$J$44,6,FALSE)*VLOOKUP(AirBSYLD2!CD$4,'[1]INTERNAL PARAMETERS-1'!$B$5:$J$44,3,FALSE) + AirBSYLD1!CD236*(1-VLOOKUP(AirBSYLD2!CD$4,'[1]INTERNAL PARAMETERS-1'!$B$5:$J$44,5,FALSE))*VLOOKUP(AirBSYLD2!CD$4,'[1]INTERNAL PARAMETERS-1'!$B$5:$J$44,8,FALSE)*VLOOKUP(AirBSYLD2!CD$4,'[1]INTERNAL PARAMETERS-1'!$B$5:$J$44,3,FALSE)</f>
        <v>0</v>
      </c>
      <c r="CE236" s="44">
        <f>AirBSYLD1!CE236*VLOOKUP(AirBSYLD2!CE$4,'[1]INTERNAL PARAMETERS-1'!$B$5:$J$44,5,FALSE)*VLOOKUP(AirBSYLD2!CE$4,'[1]INTERNAL PARAMETERS-1'!$B$5:$J$44,6,FALSE)*VLOOKUP(AirBSYLD2!CE$4,'[1]INTERNAL PARAMETERS-1'!$B$5:$J$44,3,FALSE) + AirBSYLD1!CE236*(1-VLOOKUP(AirBSYLD2!CE$4,'[1]INTERNAL PARAMETERS-1'!$B$5:$J$44,5,FALSE))*VLOOKUP(AirBSYLD2!CE$4,'[1]INTERNAL PARAMETERS-1'!$B$5:$J$44,8,FALSE)*VLOOKUP(AirBSYLD2!CE$4,'[1]INTERNAL PARAMETERS-1'!$B$5:$J$44,3,FALSE)</f>
        <v>0</v>
      </c>
      <c r="CF236" s="44">
        <f>AirBSYLD1!CF236*VLOOKUP(AirBSYLD2!CF$4,'[1]INTERNAL PARAMETERS-1'!$B$5:$J$44,5,FALSE)*VLOOKUP(AirBSYLD2!CF$4,'[1]INTERNAL PARAMETERS-1'!$B$5:$J$44,6,FALSE)*VLOOKUP(AirBSYLD2!CF$4,'[1]INTERNAL PARAMETERS-1'!$B$5:$J$44,3,FALSE) + AirBSYLD1!CF236*(1-VLOOKUP(AirBSYLD2!CF$4,'[1]INTERNAL PARAMETERS-1'!$B$5:$J$44,5,FALSE))*VLOOKUP(AirBSYLD2!CF$4,'[1]INTERNAL PARAMETERS-1'!$B$5:$J$44,8,FALSE)*VLOOKUP(AirBSYLD2!CF$4,'[1]INTERNAL PARAMETERS-1'!$B$5:$J$44,3,FALSE)</f>
        <v>0</v>
      </c>
      <c r="CG236" s="44">
        <f>AirBSYLD1!CG236*VLOOKUP(AirBSYLD2!CG$4,'[1]INTERNAL PARAMETERS-1'!$B$5:$J$44,5,FALSE)*VLOOKUP(AirBSYLD2!CG$4,'[1]INTERNAL PARAMETERS-1'!$B$5:$J$44,6,FALSE)*VLOOKUP(AirBSYLD2!CG$4,'[1]INTERNAL PARAMETERS-1'!$B$5:$J$44,3,FALSE) + AirBSYLD1!CG236*(1-VLOOKUP(AirBSYLD2!CG$4,'[1]INTERNAL PARAMETERS-1'!$B$5:$J$44,5,FALSE))*VLOOKUP(AirBSYLD2!CG$4,'[1]INTERNAL PARAMETERS-1'!$B$5:$J$44,8,FALSE)*VLOOKUP(AirBSYLD2!CG$4,'[1]INTERNAL PARAMETERS-1'!$B$5:$J$44,3,FALSE)</f>
        <v>0</v>
      </c>
      <c r="CH236" s="43">
        <f>AirBSYLD1!CH236*VLOOKUP(AirBSYLD2!CH$4,'[1]INTERNAL PARAMETERS-1'!$B$5:$J$44,5,FALSE)*VLOOKUP(AirBSYLD2!CH$4,'[1]INTERNAL PARAMETERS-1'!$B$5:$J$44,6,FALSE)*VLOOKUP(AirBSYLD2!CH$4,'[1]INTERNAL PARAMETERS-1'!$B$5:$J$44,3,FALSE) + AirBSYLD1!CH236*(1-VLOOKUP(AirBSYLD2!CH$4,'[1]INTERNAL PARAMETERS-1'!$B$5:$J$44,5,FALSE))*VLOOKUP(AirBSYLD2!CH$4,'[1]INTERNAL PARAMETERS-1'!$B$5:$J$44,8,FALSE)*VLOOKUP(AirBSYLD2!CH$4,'[1]INTERNAL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AirBS!X237</f>
        <v>0</v>
      </c>
      <c r="F237" s="59">
        <f>'[1]INTERNAL PARAMETERS-1'!M21</f>
        <v>9.3150000000000013</v>
      </c>
      <c r="G237" s="45">
        <f>AirBSYLD1!G237*VLOOKUP(AirBSYLD2!G$4,'[1]INTERNAL PARAMETERS-1'!$B$5:$J$44,5,FALSE)*VLOOKUP(AirBSYLD2!G$4,'[1]INTERNAL PARAMETERS-1'!$B$5:$J$44,7,FALSE)*AirBSYLD2!$F237 + AirBSYLD1!G237*(1-VLOOKUP(AirBSYLD2!G$4,'[1]INTERNAL PARAMETERS-1'!$B$5:$J$44,5,FALSE))*VLOOKUP(AirBSYLD2!G$4,'[1]INTERNAL PARAMETERS-1'!$B$5:$J$44,9,FALSE)*AirBSYLD2!$F237</f>
        <v>0</v>
      </c>
      <c r="H237" s="44">
        <f>AirBSYLD1!H237*VLOOKUP(AirBSYLD2!H$4,'[1]INTERNAL PARAMETERS-1'!$B$5:$J$44,5,FALSE)*VLOOKUP(AirBSYLD2!H$4,'[1]INTERNAL PARAMETERS-1'!$B$5:$J$44,7,FALSE)*AirBSYLD2!$F237 + AirBSYLD1!H237*(1-VLOOKUP(AirBSYLD2!H$4,'[1]INTERNAL PARAMETERS-1'!$B$5:$J$44,5,FALSE))*VLOOKUP(AirBSYLD2!H$4,'[1]INTERNAL PARAMETERS-1'!$B$5:$J$44,9,FALSE)*AirBSYLD2!$F237</f>
        <v>0</v>
      </c>
      <c r="I237" s="44">
        <f>AirBSYLD1!I237*VLOOKUP(AirBSYLD2!I$4,'[1]INTERNAL PARAMETERS-1'!$B$5:$J$44,5,FALSE)*VLOOKUP(AirBSYLD2!I$4,'[1]INTERNAL PARAMETERS-1'!$B$5:$J$44,7,FALSE)*AirBSYLD2!$F237 + AirBSYLD1!I237*(1-VLOOKUP(AirBSYLD2!I$4,'[1]INTERNAL PARAMETERS-1'!$B$5:$J$44,5,FALSE))*VLOOKUP(AirBSYLD2!I$4,'[1]INTERNAL PARAMETERS-1'!$B$5:$J$44,9,FALSE)*AirBSYLD2!$F237</f>
        <v>0</v>
      </c>
      <c r="J237" s="44">
        <f>AirBSYLD1!J237*VLOOKUP(AirBSYLD2!J$4,'[1]INTERNAL PARAMETERS-1'!$B$5:$J$44,5,FALSE)*VLOOKUP(AirBSYLD2!J$4,'[1]INTERNAL PARAMETERS-1'!$B$5:$J$44,7,FALSE)*AirBSYLD2!$F237 + AirBSYLD1!J237*(1-VLOOKUP(AirBSYLD2!J$4,'[1]INTERNAL PARAMETERS-1'!$B$5:$J$44,5,FALSE))*VLOOKUP(AirBSYLD2!J$4,'[1]INTERNAL PARAMETERS-1'!$B$5:$J$44,9,FALSE)*AirBSYLD2!$F237</f>
        <v>0</v>
      </c>
      <c r="K237" s="44">
        <f>AirBSYLD1!K237*VLOOKUP(AirBSYLD2!K$4,'[1]INTERNAL PARAMETERS-1'!$B$5:$J$44,5,FALSE)*VLOOKUP(AirBSYLD2!K$4,'[1]INTERNAL PARAMETERS-1'!$B$5:$J$44,7,FALSE)*AirBSYLD2!$F237 + AirBSYLD1!K237*(1-VLOOKUP(AirBSYLD2!K$4,'[1]INTERNAL PARAMETERS-1'!$B$5:$J$44,5,FALSE))*VLOOKUP(AirBSYLD2!K$4,'[1]INTERNAL PARAMETERS-1'!$B$5:$J$44,9,FALSE)*AirBSYLD2!$F237</f>
        <v>0</v>
      </c>
      <c r="L237" s="44">
        <f>AirBSYLD1!L237*VLOOKUP(AirBSYLD2!L$4,'[1]INTERNAL PARAMETERS-1'!$B$5:$J$44,5,FALSE)*VLOOKUP(AirBSYLD2!L$4,'[1]INTERNAL PARAMETERS-1'!$B$5:$J$44,7,FALSE)*AirBSYLD2!$F237 + AirBSYLD1!L237*(1-VLOOKUP(AirBSYLD2!L$4,'[1]INTERNAL PARAMETERS-1'!$B$5:$J$44,5,FALSE))*VLOOKUP(AirBSYLD2!L$4,'[1]INTERNAL PARAMETERS-1'!$B$5:$J$44,9,FALSE)*AirBSYLD2!$F237</f>
        <v>0</v>
      </c>
      <c r="M237" s="44">
        <f>AirBSYLD1!M237*VLOOKUP(AirBSYLD2!M$4,'[1]INTERNAL PARAMETERS-1'!$B$5:$J$44,5,FALSE)*VLOOKUP(AirBSYLD2!M$4,'[1]INTERNAL PARAMETERS-1'!$B$5:$J$44,7,FALSE)*AirBSYLD2!$F237 + AirBSYLD1!M237*(1-VLOOKUP(AirBSYLD2!M$4,'[1]INTERNAL PARAMETERS-1'!$B$5:$J$44,5,FALSE))*VLOOKUP(AirBSYLD2!M$4,'[1]INTERNAL PARAMETERS-1'!$B$5:$J$44,9,FALSE)*AirBSYLD2!$F237</f>
        <v>0</v>
      </c>
      <c r="N237" s="44">
        <f>AirBSYLD1!N237*VLOOKUP(AirBSYLD2!N$4,'[1]INTERNAL PARAMETERS-1'!$B$5:$J$44,5,FALSE)*VLOOKUP(AirBSYLD2!N$4,'[1]INTERNAL PARAMETERS-1'!$B$5:$J$44,7,FALSE)*AirBSYLD2!$F237 + AirBSYLD1!N237*(1-VLOOKUP(AirBSYLD2!N$4,'[1]INTERNAL PARAMETERS-1'!$B$5:$J$44,5,FALSE))*VLOOKUP(AirBSYLD2!N$4,'[1]INTERNAL PARAMETERS-1'!$B$5:$J$44,9,FALSE)*AirBSYLD2!$F237</f>
        <v>0</v>
      </c>
      <c r="O237" s="44">
        <f>AirBSYLD1!O237*VLOOKUP(AirBSYLD2!O$4,'[1]INTERNAL PARAMETERS-1'!$B$5:$J$44,5,FALSE)*VLOOKUP(AirBSYLD2!O$4,'[1]INTERNAL PARAMETERS-1'!$B$5:$J$44,7,FALSE)*AirBSYLD2!$F237 + AirBSYLD1!O237*(1-VLOOKUP(AirBSYLD2!O$4,'[1]INTERNAL PARAMETERS-1'!$B$5:$J$44,5,FALSE))*VLOOKUP(AirBSYLD2!O$4,'[1]INTERNAL PARAMETERS-1'!$B$5:$J$44,9,FALSE)*AirBSYLD2!$F237</f>
        <v>0</v>
      </c>
      <c r="P237" s="44">
        <f>AirBSYLD1!P237*VLOOKUP(AirBSYLD2!P$4,'[1]INTERNAL PARAMETERS-1'!$B$5:$J$44,5,FALSE)*VLOOKUP(AirBSYLD2!P$4,'[1]INTERNAL PARAMETERS-1'!$B$5:$J$44,7,FALSE)*AirBSYLD2!$F237 + AirBSYLD1!P237*(1-VLOOKUP(AirBSYLD2!P$4,'[1]INTERNAL PARAMETERS-1'!$B$5:$J$44,5,FALSE))*VLOOKUP(AirBSYLD2!P$4,'[1]INTERNAL PARAMETERS-1'!$B$5:$J$44,9,FALSE)*AirBSYLD2!$F237</f>
        <v>0</v>
      </c>
      <c r="Q237" s="44">
        <f>AirBSYLD1!Q237*VLOOKUP(AirBSYLD2!Q$4,'[1]INTERNAL PARAMETERS-1'!$B$5:$J$44,5,FALSE)*VLOOKUP(AirBSYLD2!Q$4,'[1]INTERNAL PARAMETERS-1'!$B$5:$J$44,7,FALSE)*AirBSYLD2!$F237 + AirBSYLD1!Q237*(1-VLOOKUP(AirBSYLD2!Q$4,'[1]INTERNAL PARAMETERS-1'!$B$5:$J$44,5,FALSE))*VLOOKUP(AirBSYLD2!Q$4,'[1]INTERNAL PARAMETERS-1'!$B$5:$J$44,9,FALSE)*AirBSYLD2!$F237</f>
        <v>0</v>
      </c>
      <c r="R237" s="44">
        <f>AirBSYLD1!R237*VLOOKUP(AirBSYLD2!R$4,'[1]INTERNAL PARAMETERS-1'!$B$5:$J$44,5,FALSE)*VLOOKUP(AirBSYLD2!R$4,'[1]INTERNAL PARAMETERS-1'!$B$5:$J$44,7,FALSE)*AirBSYLD2!$F237 + AirBSYLD1!R237*(1-VLOOKUP(AirBSYLD2!R$4,'[1]INTERNAL PARAMETERS-1'!$B$5:$J$44,5,FALSE))*VLOOKUP(AirBSYLD2!R$4,'[1]INTERNAL PARAMETERS-1'!$B$5:$J$44,9,FALSE)*AirBSYLD2!$F237</f>
        <v>0</v>
      </c>
      <c r="S237" s="44">
        <f>AirBSYLD1!S237*VLOOKUP(AirBSYLD2!S$4,'[1]INTERNAL PARAMETERS-1'!$B$5:$J$44,5,FALSE)*VLOOKUP(AirBSYLD2!S$4,'[1]INTERNAL PARAMETERS-1'!$B$5:$J$44,7,FALSE)*AirBSYLD2!$F237 + AirBSYLD1!S237*(1-VLOOKUP(AirBSYLD2!S$4,'[1]INTERNAL PARAMETERS-1'!$B$5:$J$44,5,FALSE))*VLOOKUP(AirBSYLD2!S$4,'[1]INTERNAL PARAMETERS-1'!$B$5:$J$44,9,FALSE)*AirBSYLD2!$F237</f>
        <v>0</v>
      </c>
      <c r="T237" s="44">
        <f>AirBSYLD1!T237*VLOOKUP(AirBSYLD2!T$4,'[1]INTERNAL PARAMETERS-1'!$B$5:$J$44,5,FALSE)*VLOOKUP(AirBSYLD2!T$4,'[1]INTERNAL PARAMETERS-1'!$B$5:$J$44,7,FALSE)*AirBSYLD2!$F237 + AirBSYLD1!T237*(1-VLOOKUP(AirBSYLD2!T$4,'[1]INTERNAL PARAMETERS-1'!$B$5:$J$44,5,FALSE))*VLOOKUP(AirBSYLD2!T$4,'[1]INTERNAL PARAMETERS-1'!$B$5:$J$44,9,FALSE)*AirBSYLD2!$F237</f>
        <v>0</v>
      </c>
      <c r="U237" s="44">
        <f>AirBSYLD1!U237*VLOOKUP(AirBSYLD2!U$4,'[1]INTERNAL PARAMETERS-1'!$B$5:$J$44,5,FALSE)*VLOOKUP(AirBSYLD2!U$4,'[1]INTERNAL PARAMETERS-1'!$B$5:$J$44,7,FALSE)*AirBSYLD2!$F237 + AirBSYLD1!U237*(1-VLOOKUP(AirBSYLD2!U$4,'[1]INTERNAL PARAMETERS-1'!$B$5:$J$44,5,FALSE))*VLOOKUP(AirBSYLD2!U$4,'[1]INTERNAL PARAMETERS-1'!$B$5:$J$44,9,FALSE)*AirBSYLD2!$F237</f>
        <v>0</v>
      </c>
      <c r="V237" s="44">
        <f>AirBSYLD1!V237*VLOOKUP(AirBSYLD2!V$4,'[1]INTERNAL PARAMETERS-1'!$B$5:$J$44,5,FALSE)*VLOOKUP(AirBSYLD2!V$4,'[1]INTERNAL PARAMETERS-1'!$B$5:$J$44,7,FALSE)*AirBSYLD2!$F237 + AirBSYLD1!V237*(1-VLOOKUP(AirBSYLD2!V$4,'[1]INTERNAL PARAMETERS-1'!$B$5:$J$44,5,FALSE))*VLOOKUP(AirBSYLD2!V$4,'[1]INTERNAL PARAMETERS-1'!$B$5:$J$44,9,FALSE)*AirBSYLD2!$F237</f>
        <v>0</v>
      </c>
      <c r="W237" s="44">
        <f>AirBSYLD1!W237*VLOOKUP(AirBSYLD2!W$4,'[1]INTERNAL PARAMETERS-1'!$B$5:$J$44,5,FALSE)*VLOOKUP(AirBSYLD2!W$4,'[1]INTERNAL PARAMETERS-1'!$B$5:$J$44,7,FALSE)*AirBSYLD2!$F237 + AirBSYLD1!W237*(1-VLOOKUP(AirBSYLD2!W$4,'[1]INTERNAL PARAMETERS-1'!$B$5:$J$44,5,FALSE))*VLOOKUP(AirBSYLD2!W$4,'[1]INTERNAL PARAMETERS-1'!$B$5:$J$44,9,FALSE)*AirBSYLD2!$F237</f>
        <v>0</v>
      </c>
      <c r="X237" s="44">
        <f>AirBSYLD1!X237*VLOOKUP(AirBSYLD2!X$4,'[1]INTERNAL PARAMETERS-1'!$B$5:$J$44,5,FALSE)*VLOOKUP(AirBSYLD2!X$4,'[1]INTERNAL PARAMETERS-1'!$B$5:$J$44,7,FALSE)*AirBSYLD2!$F237 + AirBSYLD1!X237*(1-VLOOKUP(AirBSYLD2!X$4,'[1]INTERNAL PARAMETERS-1'!$B$5:$J$44,5,FALSE))*VLOOKUP(AirBSYLD2!X$4,'[1]INTERNAL PARAMETERS-1'!$B$5:$J$44,9,FALSE)*AirBSYLD2!$F237</f>
        <v>0</v>
      </c>
      <c r="Y237" s="44">
        <f>AirBSYLD1!Y237*VLOOKUP(AirBSYLD2!Y$4,'[1]INTERNAL PARAMETERS-1'!$B$5:$J$44,5,FALSE)*VLOOKUP(AirBSYLD2!Y$4,'[1]INTERNAL PARAMETERS-1'!$B$5:$J$44,7,FALSE)*AirBSYLD2!$F237 + AirBSYLD1!Y237*(1-VLOOKUP(AirBSYLD2!Y$4,'[1]INTERNAL PARAMETERS-1'!$B$5:$J$44,5,FALSE))*VLOOKUP(AirBSYLD2!Y$4,'[1]INTERNAL PARAMETERS-1'!$B$5:$J$44,9,FALSE)*AirBSYLD2!$F237</f>
        <v>0</v>
      </c>
      <c r="Z237" s="44">
        <f>AirBSYLD1!Z237*VLOOKUP(AirBSYLD2!Z$4,'[1]INTERNAL PARAMETERS-1'!$B$5:$J$44,5,FALSE)*VLOOKUP(AirBSYLD2!Z$4,'[1]INTERNAL PARAMETERS-1'!$B$5:$J$44,7,FALSE)*AirBSYLD2!$F237 + AirBSYLD1!Z237*(1-VLOOKUP(AirBSYLD2!Z$4,'[1]INTERNAL PARAMETERS-1'!$B$5:$J$44,5,FALSE))*VLOOKUP(AirBSYLD2!Z$4,'[1]INTERNAL PARAMETERS-1'!$B$5:$J$44,9,FALSE)*AirBSYLD2!$F237</f>
        <v>0</v>
      </c>
      <c r="AA237" s="44">
        <f>AirBSYLD1!AA237*VLOOKUP(AirBSYLD2!AA$4,'[1]INTERNAL PARAMETERS-1'!$B$5:$J$44,5,FALSE)*VLOOKUP(AirBSYLD2!AA$4,'[1]INTERNAL PARAMETERS-1'!$B$5:$J$44,7,FALSE)*AirBSYLD2!$F237 + AirBSYLD1!AA237*(1-VLOOKUP(AirBSYLD2!AA$4,'[1]INTERNAL PARAMETERS-1'!$B$5:$J$44,5,FALSE))*VLOOKUP(AirBSYLD2!AA$4,'[1]INTERNAL PARAMETERS-1'!$B$5:$J$44,9,FALSE)*AirBSYLD2!$F237</f>
        <v>0</v>
      </c>
      <c r="AB237" s="44">
        <f>AirBSYLD1!AB237*VLOOKUP(AirBSYLD2!AB$4,'[1]INTERNAL PARAMETERS-1'!$B$5:$J$44,5,FALSE)*VLOOKUP(AirBSYLD2!AB$4,'[1]INTERNAL PARAMETERS-1'!$B$5:$J$44,7,FALSE)*AirBSYLD2!$F237 + AirBSYLD1!AB237*(1-VLOOKUP(AirBSYLD2!AB$4,'[1]INTERNAL PARAMETERS-1'!$B$5:$J$44,5,FALSE))*VLOOKUP(AirBSYLD2!AB$4,'[1]INTERNAL PARAMETERS-1'!$B$5:$J$44,9,FALSE)*AirBSYLD2!$F237</f>
        <v>0</v>
      </c>
      <c r="AC237" s="44">
        <f>AirBSYLD1!AC237*VLOOKUP(AirBSYLD2!AC$4,'[1]INTERNAL PARAMETERS-1'!$B$5:$J$44,5,FALSE)*VLOOKUP(AirBSYLD2!AC$4,'[1]INTERNAL PARAMETERS-1'!$B$5:$J$44,7,FALSE)*AirBSYLD2!$F237 + AirBSYLD1!AC237*(1-VLOOKUP(AirBSYLD2!AC$4,'[1]INTERNAL PARAMETERS-1'!$B$5:$J$44,5,FALSE))*VLOOKUP(AirBSYLD2!AC$4,'[1]INTERNAL PARAMETERS-1'!$B$5:$J$44,9,FALSE)*AirBSYLD2!$F237</f>
        <v>0</v>
      </c>
      <c r="AD237" s="44">
        <f>AirBSYLD1!AD237*VLOOKUP(AirBSYLD2!AD$4,'[1]INTERNAL PARAMETERS-1'!$B$5:$J$44,5,FALSE)*VLOOKUP(AirBSYLD2!AD$4,'[1]INTERNAL PARAMETERS-1'!$B$5:$J$44,7,FALSE)*AirBSYLD2!$F237 + AirBSYLD1!AD237*(1-VLOOKUP(AirBSYLD2!AD$4,'[1]INTERNAL PARAMETERS-1'!$B$5:$J$44,5,FALSE))*VLOOKUP(AirBSYLD2!AD$4,'[1]INTERNAL PARAMETERS-1'!$B$5:$J$44,9,FALSE)*AirBSYLD2!$F237</f>
        <v>0</v>
      </c>
      <c r="AE237" s="44">
        <f>AirBSYLD1!AE237*VLOOKUP(AirBSYLD2!AE$4,'[1]INTERNAL PARAMETERS-1'!$B$5:$J$44,5,FALSE)*VLOOKUP(AirBSYLD2!AE$4,'[1]INTERNAL PARAMETERS-1'!$B$5:$J$44,7,FALSE)*AirBSYLD2!$F237 + AirBSYLD1!AE237*(1-VLOOKUP(AirBSYLD2!AE$4,'[1]INTERNAL PARAMETERS-1'!$B$5:$J$44,5,FALSE))*VLOOKUP(AirBSYLD2!AE$4,'[1]INTERNAL PARAMETERS-1'!$B$5:$J$44,9,FALSE)*AirBSYLD2!$F237</f>
        <v>0</v>
      </c>
      <c r="AF237" s="44">
        <f>AirBSYLD1!AF237*VLOOKUP(AirBSYLD2!AF$4,'[1]INTERNAL PARAMETERS-1'!$B$5:$J$44,5,FALSE)*VLOOKUP(AirBSYLD2!AF$4,'[1]INTERNAL PARAMETERS-1'!$B$5:$J$44,7,FALSE)*AirBSYLD2!$F237 + AirBSYLD1!AF237*(1-VLOOKUP(AirBSYLD2!AF$4,'[1]INTERNAL PARAMETERS-1'!$B$5:$J$44,5,FALSE))*VLOOKUP(AirBSYLD2!AF$4,'[1]INTERNAL PARAMETERS-1'!$B$5:$J$44,9,FALSE)*AirBSYLD2!$F237</f>
        <v>0</v>
      </c>
      <c r="AG237" s="44">
        <f>AirBSYLD1!AG237*VLOOKUP(AirBSYLD2!AG$4,'[1]INTERNAL PARAMETERS-1'!$B$5:$J$44,5,FALSE)*VLOOKUP(AirBSYLD2!AG$4,'[1]INTERNAL PARAMETERS-1'!$B$5:$J$44,7,FALSE)*AirBSYLD2!$F237 + AirBSYLD1!AG237*(1-VLOOKUP(AirBSYLD2!AG$4,'[1]INTERNAL PARAMETERS-1'!$B$5:$J$44,5,FALSE))*VLOOKUP(AirBSYLD2!AG$4,'[1]INTERNAL PARAMETERS-1'!$B$5:$J$44,9,FALSE)*AirBSYLD2!$F237</f>
        <v>0</v>
      </c>
      <c r="AH237" s="44">
        <f>AirBSYLD1!AH237*VLOOKUP(AirBSYLD2!AH$4,'[1]INTERNAL PARAMETERS-1'!$B$5:$J$44,5,FALSE)*VLOOKUP(AirBSYLD2!AH$4,'[1]INTERNAL PARAMETERS-1'!$B$5:$J$44,7,FALSE)*AirBSYLD2!$F237 + AirBSYLD1!AH237*(1-VLOOKUP(AirBSYLD2!AH$4,'[1]INTERNAL PARAMETERS-1'!$B$5:$J$44,5,FALSE))*VLOOKUP(AirBSYLD2!AH$4,'[1]INTERNAL PARAMETERS-1'!$B$5:$J$44,9,FALSE)*AirBSYLD2!$F237</f>
        <v>0</v>
      </c>
      <c r="AI237" s="44">
        <f>AirBSYLD1!AI237*VLOOKUP(AirBSYLD2!AI$4,'[1]INTERNAL PARAMETERS-1'!$B$5:$J$44,5,FALSE)*VLOOKUP(AirBSYLD2!AI$4,'[1]INTERNAL PARAMETERS-1'!$B$5:$J$44,7,FALSE)*AirBSYLD2!$F237 + AirBSYLD1!AI237*(1-VLOOKUP(AirBSYLD2!AI$4,'[1]INTERNAL PARAMETERS-1'!$B$5:$J$44,5,FALSE))*VLOOKUP(AirBSYLD2!AI$4,'[1]INTERNAL PARAMETERS-1'!$B$5:$J$44,9,FALSE)*AirBSYLD2!$F237</f>
        <v>0</v>
      </c>
      <c r="AJ237" s="44">
        <f>AirBSYLD1!AJ237*VLOOKUP(AirBSYLD2!AJ$4,'[1]INTERNAL PARAMETERS-1'!$B$5:$J$44,5,FALSE)*VLOOKUP(AirBSYLD2!AJ$4,'[1]INTERNAL PARAMETERS-1'!$B$5:$J$44,7,FALSE)*AirBSYLD2!$F237 + AirBSYLD1!AJ237*(1-VLOOKUP(AirBSYLD2!AJ$4,'[1]INTERNAL PARAMETERS-1'!$B$5:$J$44,5,FALSE))*VLOOKUP(AirBSYLD2!AJ$4,'[1]INTERNAL PARAMETERS-1'!$B$5:$J$44,9,FALSE)*AirBSYLD2!$F237</f>
        <v>0</v>
      </c>
      <c r="AK237" s="44">
        <f>AirBSYLD1!AK237*VLOOKUP(AirBSYLD2!AK$4,'[1]INTERNAL PARAMETERS-1'!$B$5:$J$44,5,FALSE)*VLOOKUP(AirBSYLD2!AK$4,'[1]INTERNAL PARAMETERS-1'!$B$5:$J$44,7,FALSE)*AirBSYLD2!$F237 + AirBSYLD1!AK237*(1-VLOOKUP(AirBSYLD2!AK$4,'[1]INTERNAL PARAMETERS-1'!$B$5:$J$44,5,FALSE))*VLOOKUP(AirBSYLD2!AK$4,'[1]INTERNAL PARAMETERS-1'!$B$5:$J$44,9,FALSE)*AirBSYLD2!$F237</f>
        <v>0</v>
      </c>
      <c r="AL237" s="44">
        <f>AirBSYLD1!AL237*VLOOKUP(AirBSYLD2!AL$4,'[1]INTERNAL PARAMETERS-1'!$B$5:$J$44,5,FALSE)*VLOOKUP(AirBSYLD2!AL$4,'[1]INTERNAL PARAMETERS-1'!$B$5:$J$44,7,FALSE)*AirBSYLD2!$F237 + AirBSYLD1!AL237*(1-VLOOKUP(AirBSYLD2!AL$4,'[1]INTERNAL PARAMETERS-1'!$B$5:$J$44,5,FALSE))*VLOOKUP(AirBSYLD2!AL$4,'[1]INTERNAL PARAMETERS-1'!$B$5:$J$44,9,FALSE)*AirBSYLD2!$F237</f>
        <v>0</v>
      </c>
      <c r="AM237" s="44">
        <f>AirBSYLD1!AM237*VLOOKUP(AirBSYLD2!AM$4,'[1]INTERNAL PARAMETERS-1'!$B$5:$J$44,5,FALSE)*VLOOKUP(AirBSYLD2!AM$4,'[1]INTERNAL PARAMETERS-1'!$B$5:$J$44,7,FALSE)*AirBSYLD2!$F237 + AirBSYLD1!AM237*(1-VLOOKUP(AirBSYLD2!AM$4,'[1]INTERNAL PARAMETERS-1'!$B$5:$J$44,5,FALSE))*VLOOKUP(AirBSYLD2!AM$4,'[1]INTERNAL PARAMETERS-1'!$B$5:$J$44,9,FALSE)*AirBSYLD2!$F237</f>
        <v>0</v>
      </c>
      <c r="AN237" s="44">
        <f>AirBSYLD1!AN237*VLOOKUP(AirBSYLD2!AN$4,'[1]INTERNAL PARAMETERS-1'!$B$5:$J$44,5,FALSE)*VLOOKUP(AirBSYLD2!AN$4,'[1]INTERNAL PARAMETERS-1'!$B$5:$J$44,7,FALSE)*AirBSYLD2!$F237 + AirBSYLD1!AN237*(1-VLOOKUP(AirBSYLD2!AN$4,'[1]INTERNAL PARAMETERS-1'!$B$5:$J$44,5,FALSE))*VLOOKUP(AirBSYLD2!AN$4,'[1]INTERNAL PARAMETERS-1'!$B$5:$J$44,9,FALSE)*AirBSYLD2!$F237</f>
        <v>0</v>
      </c>
      <c r="AO237" s="44">
        <f>AirBSYLD1!AO237*VLOOKUP(AirBSYLD2!AO$4,'[1]INTERNAL PARAMETERS-1'!$B$5:$J$44,5,FALSE)*VLOOKUP(AirBSYLD2!AO$4,'[1]INTERNAL PARAMETERS-1'!$B$5:$J$44,7,FALSE)*AirBSYLD2!$F237 + AirBSYLD1!AO237*(1-VLOOKUP(AirBSYLD2!AO$4,'[1]INTERNAL PARAMETERS-1'!$B$5:$J$44,5,FALSE))*VLOOKUP(AirBSYLD2!AO$4,'[1]INTERNAL PARAMETERS-1'!$B$5:$J$44,9,FALSE)*AirBSYLD2!$F237</f>
        <v>0</v>
      </c>
      <c r="AP237" s="44">
        <f>AirBSYLD1!AP237*VLOOKUP(AirBSYLD2!AP$4,'[1]INTERNAL PARAMETERS-1'!$B$5:$J$44,5,FALSE)*VLOOKUP(AirBSYLD2!AP$4,'[1]INTERNAL PARAMETERS-1'!$B$5:$J$44,7,FALSE)*AirBSYLD2!$F237 + AirBSYLD1!AP237*(1-VLOOKUP(AirBSYLD2!AP$4,'[1]INTERNAL PARAMETERS-1'!$B$5:$J$44,5,FALSE))*VLOOKUP(AirBSYLD2!AP$4,'[1]INTERNAL PARAMETERS-1'!$B$5:$J$44,9,FALSE)*AirBSYLD2!$F237</f>
        <v>0</v>
      </c>
      <c r="AQ237" s="44">
        <f>AirBSYLD1!AQ237*VLOOKUP(AirBSYLD2!AQ$4,'[1]INTERNAL PARAMETERS-1'!$B$5:$J$44,5,FALSE)*VLOOKUP(AirBSYLD2!AQ$4,'[1]INTERNAL PARAMETERS-1'!$B$5:$J$44,7,FALSE)*AirBSYLD2!$F237 + AirBSYLD1!AQ237*(1-VLOOKUP(AirBSYLD2!AQ$4,'[1]INTERNAL PARAMETERS-1'!$B$5:$J$44,5,FALSE))*VLOOKUP(AirBSYLD2!AQ$4,'[1]INTERNAL PARAMETERS-1'!$B$5:$J$44,9,FALSE)*AirBSYLD2!$F237</f>
        <v>0</v>
      </c>
      <c r="AR237" s="44">
        <f>AirBSYLD1!AR237*VLOOKUP(AirBSYLD2!AR$4,'[1]INTERNAL PARAMETERS-1'!$B$5:$J$44,5,FALSE)*VLOOKUP(AirBSYLD2!AR$4,'[1]INTERNAL PARAMETERS-1'!$B$5:$J$44,7,FALSE)*AirBSYLD2!$F237 + AirBSYLD1!AR237*(1-VLOOKUP(AirBSYLD2!AR$4,'[1]INTERNAL PARAMETERS-1'!$B$5:$J$44,5,FALSE))*VLOOKUP(AirBSYLD2!AR$4,'[1]INTERNAL PARAMETERS-1'!$B$5:$J$44,9,FALSE)*AirBSYLD2!$F237</f>
        <v>0</v>
      </c>
      <c r="AS237" s="44">
        <f>AirBSYLD1!AS237*VLOOKUP(AirBSYLD2!AS$4,'[1]INTERNAL PARAMETERS-1'!$B$5:$J$44,5,FALSE)*VLOOKUP(AirBSYLD2!AS$4,'[1]INTERNAL PARAMETERS-1'!$B$5:$J$44,7,FALSE)*AirBSYLD2!$F237 + AirBSYLD1!AS237*(1-VLOOKUP(AirBSYLD2!AS$4,'[1]INTERNAL PARAMETERS-1'!$B$5:$J$44,5,FALSE))*VLOOKUP(AirBSYLD2!AS$4,'[1]INTERNAL PARAMETERS-1'!$B$5:$J$44,9,FALSE)*AirBSYLD2!$F237</f>
        <v>0</v>
      </c>
      <c r="AT237" s="43">
        <f>AirBSYLD1!AT237*VLOOKUP(AirBSYLD2!AT$4,'[1]INTERNAL PARAMETERS-1'!$B$5:$J$44,5,FALSE)*VLOOKUP(AirBSYLD2!AT$4,'[1]INTERNAL PARAMETERS-1'!$B$5:$J$44,7,FALSE)*AirBSYLD2!$F237 + AirBSYLD1!AT237*(1-VLOOKUP(AirBSYLD2!AT$4,'[1]INTERNAL PARAMETERS-1'!$B$5:$J$44,5,FALSE))*VLOOKUP(AirBSYLD2!AT$4,'[1]INTERNAL PARAMETERS-1'!$B$5:$J$44,9,FALSE)*AirBSYLD2!$F237</f>
        <v>0</v>
      </c>
      <c r="AU237" s="45">
        <f>AirBSYLD1!AU237*VLOOKUP(AirBSYLD2!AU$4,'[1]INTERNAL PARAMETERS-1'!$B$5:$J$44,5,FALSE)*VLOOKUP(AirBSYLD2!AU$4,'[1]INTERNAL PARAMETERS-1'!$B$5:$J$44,6,FALSE)*VLOOKUP(AirBSYLD2!AU$4,'[1]INTERNAL PARAMETERS-1'!$B$5:$J$44,3,FALSE) + AirBSYLD1!AU237*(1-VLOOKUP(AirBSYLD2!AU$4,'[1]INTERNAL PARAMETERS-1'!$B$5:$J$44,5,FALSE))*VLOOKUP(AirBSYLD2!AU$4,'[1]INTERNAL PARAMETERS-1'!$B$5:$J$44,8,FALSE)*VLOOKUP(AirBSYLD2!AU$4,'[1]INTERNAL PARAMETERS-1'!$B$5:$J$44,3,FALSE)</f>
        <v>0</v>
      </c>
      <c r="AV237" s="44">
        <f>AirBSYLD1!AV237*VLOOKUP(AirBSYLD2!AV$4,'[1]INTERNAL PARAMETERS-1'!$B$5:$J$44,5,FALSE)*VLOOKUP(AirBSYLD2!AV$4,'[1]INTERNAL PARAMETERS-1'!$B$5:$J$44,6,FALSE)*VLOOKUP(AirBSYLD2!AV$4,'[1]INTERNAL PARAMETERS-1'!$B$5:$J$44,3,FALSE) + AirBSYLD1!AV237*(1-VLOOKUP(AirBSYLD2!AV$4,'[1]INTERNAL PARAMETERS-1'!$B$5:$J$44,5,FALSE))*VLOOKUP(AirBSYLD2!AV$4,'[1]INTERNAL PARAMETERS-1'!$B$5:$J$44,8,FALSE)*VLOOKUP(AirBSYLD2!AV$4,'[1]INTERNAL PARAMETERS-1'!$B$5:$J$44,3,FALSE)</f>
        <v>0</v>
      </c>
      <c r="AW237" s="44">
        <f>AirBSYLD1!AW237*VLOOKUP(AirBSYLD2!AW$4,'[1]INTERNAL PARAMETERS-1'!$B$5:$J$44,5,FALSE)*VLOOKUP(AirBSYLD2!AW$4,'[1]INTERNAL PARAMETERS-1'!$B$5:$J$44,6,FALSE)*VLOOKUP(AirBSYLD2!AW$4,'[1]INTERNAL PARAMETERS-1'!$B$5:$J$44,3,FALSE) + AirBSYLD1!AW237*(1-VLOOKUP(AirBSYLD2!AW$4,'[1]INTERNAL PARAMETERS-1'!$B$5:$J$44,5,FALSE))*VLOOKUP(AirBSYLD2!AW$4,'[1]INTERNAL PARAMETERS-1'!$B$5:$J$44,8,FALSE)*VLOOKUP(AirBSYLD2!AW$4,'[1]INTERNAL PARAMETERS-1'!$B$5:$J$44,3,FALSE)</f>
        <v>0</v>
      </c>
      <c r="AX237" s="44">
        <f>AirBSYLD1!AX237*VLOOKUP(AirBSYLD2!AX$4,'[1]INTERNAL PARAMETERS-1'!$B$5:$J$44,5,FALSE)*VLOOKUP(AirBSYLD2!AX$4,'[1]INTERNAL PARAMETERS-1'!$B$5:$J$44,6,FALSE)*VLOOKUP(AirBSYLD2!AX$4,'[1]INTERNAL PARAMETERS-1'!$B$5:$J$44,3,FALSE) + AirBSYLD1!AX237*(1-VLOOKUP(AirBSYLD2!AX$4,'[1]INTERNAL PARAMETERS-1'!$B$5:$J$44,5,FALSE))*VLOOKUP(AirBSYLD2!AX$4,'[1]INTERNAL PARAMETERS-1'!$B$5:$J$44,8,FALSE)*VLOOKUP(AirBSYLD2!AX$4,'[1]INTERNAL PARAMETERS-1'!$B$5:$J$44,3,FALSE)</f>
        <v>0</v>
      </c>
      <c r="AY237" s="44">
        <f>AirBSYLD1!AY237*VLOOKUP(AirBSYLD2!AY$4,'[1]INTERNAL PARAMETERS-1'!$B$5:$J$44,5,FALSE)*VLOOKUP(AirBSYLD2!AY$4,'[1]INTERNAL PARAMETERS-1'!$B$5:$J$44,6,FALSE)*VLOOKUP(AirBSYLD2!AY$4,'[1]INTERNAL PARAMETERS-1'!$B$5:$J$44,3,FALSE) + AirBSYLD1!AY237*(1-VLOOKUP(AirBSYLD2!AY$4,'[1]INTERNAL PARAMETERS-1'!$B$5:$J$44,5,FALSE))*VLOOKUP(AirBSYLD2!AY$4,'[1]INTERNAL PARAMETERS-1'!$B$5:$J$44,8,FALSE)*VLOOKUP(AirBSYLD2!AY$4,'[1]INTERNAL PARAMETERS-1'!$B$5:$J$44,3,FALSE)</f>
        <v>0</v>
      </c>
      <c r="AZ237" s="44">
        <f>AirBSYLD1!AZ237*VLOOKUP(AirBSYLD2!AZ$4,'[1]INTERNAL PARAMETERS-1'!$B$5:$J$44,5,FALSE)*VLOOKUP(AirBSYLD2!AZ$4,'[1]INTERNAL PARAMETERS-1'!$B$5:$J$44,6,FALSE)*VLOOKUP(AirBSYLD2!AZ$4,'[1]INTERNAL PARAMETERS-1'!$B$5:$J$44,3,FALSE) + AirBSYLD1!AZ237*(1-VLOOKUP(AirBSYLD2!AZ$4,'[1]INTERNAL PARAMETERS-1'!$B$5:$J$44,5,FALSE))*VLOOKUP(AirBSYLD2!AZ$4,'[1]INTERNAL PARAMETERS-1'!$B$5:$J$44,8,FALSE)*VLOOKUP(AirBSYLD2!AZ$4,'[1]INTERNAL PARAMETERS-1'!$B$5:$J$44,3,FALSE)</f>
        <v>0</v>
      </c>
      <c r="BA237" s="44">
        <f>AirBSYLD1!BA237*VLOOKUP(AirBSYLD2!BA$4,'[1]INTERNAL PARAMETERS-1'!$B$5:$J$44,5,FALSE)*VLOOKUP(AirBSYLD2!BA$4,'[1]INTERNAL PARAMETERS-1'!$B$5:$J$44,6,FALSE)*VLOOKUP(AirBSYLD2!BA$4,'[1]INTERNAL PARAMETERS-1'!$B$5:$J$44,3,FALSE) + AirBSYLD1!BA237*(1-VLOOKUP(AirBSYLD2!BA$4,'[1]INTERNAL PARAMETERS-1'!$B$5:$J$44,5,FALSE))*VLOOKUP(AirBSYLD2!BA$4,'[1]INTERNAL PARAMETERS-1'!$B$5:$J$44,8,FALSE)*VLOOKUP(AirBSYLD2!BA$4,'[1]INTERNAL PARAMETERS-1'!$B$5:$J$44,3,FALSE)</f>
        <v>0</v>
      </c>
      <c r="BB237" s="44">
        <f>AirBSYLD1!BB237*VLOOKUP(AirBSYLD2!BB$4,'[1]INTERNAL PARAMETERS-1'!$B$5:$J$44,5,FALSE)*VLOOKUP(AirBSYLD2!BB$4,'[1]INTERNAL PARAMETERS-1'!$B$5:$J$44,6,FALSE)*VLOOKUP(AirBSYLD2!BB$4,'[1]INTERNAL PARAMETERS-1'!$B$5:$J$44,3,FALSE) + AirBSYLD1!BB237*(1-VLOOKUP(AirBSYLD2!BB$4,'[1]INTERNAL PARAMETERS-1'!$B$5:$J$44,5,FALSE))*VLOOKUP(AirBSYLD2!BB$4,'[1]INTERNAL PARAMETERS-1'!$B$5:$J$44,8,FALSE)*VLOOKUP(AirBSYLD2!BB$4,'[1]INTERNAL PARAMETERS-1'!$B$5:$J$44,3,FALSE)</f>
        <v>0</v>
      </c>
      <c r="BC237" s="44">
        <f>AirBSYLD1!BC237*VLOOKUP(AirBSYLD2!BC$4,'[1]INTERNAL PARAMETERS-1'!$B$5:$J$44,5,FALSE)*VLOOKUP(AirBSYLD2!BC$4,'[1]INTERNAL PARAMETERS-1'!$B$5:$J$44,6,FALSE)*VLOOKUP(AirBSYLD2!BC$4,'[1]INTERNAL PARAMETERS-1'!$B$5:$J$44,3,FALSE) + AirBSYLD1!BC237*(1-VLOOKUP(AirBSYLD2!BC$4,'[1]INTERNAL PARAMETERS-1'!$B$5:$J$44,5,FALSE))*VLOOKUP(AirBSYLD2!BC$4,'[1]INTERNAL PARAMETERS-1'!$B$5:$J$44,8,FALSE)*VLOOKUP(AirBSYLD2!BC$4,'[1]INTERNAL PARAMETERS-1'!$B$5:$J$44,3,FALSE)</f>
        <v>0</v>
      </c>
      <c r="BD237" s="44">
        <f>AirBSYLD1!BD237*VLOOKUP(AirBSYLD2!BD$4,'[1]INTERNAL PARAMETERS-1'!$B$5:$J$44,5,FALSE)*VLOOKUP(AirBSYLD2!BD$4,'[1]INTERNAL PARAMETERS-1'!$B$5:$J$44,6,FALSE)*VLOOKUP(AirBSYLD2!BD$4,'[1]INTERNAL PARAMETERS-1'!$B$5:$J$44,3,FALSE) + AirBSYLD1!BD237*(1-VLOOKUP(AirBSYLD2!BD$4,'[1]INTERNAL PARAMETERS-1'!$B$5:$J$44,5,FALSE))*VLOOKUP(AirBSYLD2!BD$4,'[1]INTERNAL PARAMETERS-1'!$B$5:$J$44,8,FALSE)*VLOOKUP(AirBSYLD2!BD$4,'[1]INTERNAL PARAMETERS-1'!$B$5:$J$44,3,FALSE)</f>
        <v>0</v>
      </c>
      <c r="BE237" s="44">
        <f>AirBSYLD1!BE237*VLOOKUP(AirBSYLD2!BE$4,'[1]INTERNAL PARAMETERS-1'!$B$5:$J$44,5,FALSE)*VLOOKUP(AirBSYLD2!BE$4,'[1]INTERNAL PARAMETERS-1'!$B$5:$J$44,6,FALSE)*VLOOKUP(AirBSYLD2!BE$4,'[1]INTERNAL PARAMETERS-1'!$B$5:$J$44,3,FALSE) + AirBSYLD1!BE237*(1-VLOOKUP(AirBSYLD2!BE$4,'[1]INTERNAL PARAMETERS-1'!$B$5:$J$44,5,FALSE))*VLOOKUP(AirBSYLD2!BE$4,'[1]INTERNAL PARAMETERS-1'!$B$5:$J$44,8,FALSE)*VLOOKUP(AirBSYLD2!BE$4,'[1]INTERNAL PARAMETERS-1'!$B$5:$J$44,3,FALSE)</f>
        <v>0</v>
      </c>
      <c r="BF237" s="44">
        <f>AirBSYLD1!BF237*VLOOKUP(AirBSYLD2!BF$4,'[1]INTERNAL PARAMETERS-1'!$B$5:$J$44,5,FALSE)*VLOOKUP(AirBSYLD2!BF$4,'[1]INTERNAL PARAMETERS-1'!$B$5:$J$44,6,FALSE)*VLOOKUP(AirBSYLD2!BF$4,'[1]INTERNAL PARAMETERS-1'!$B$5:$J$44,3,FALSE) + AirBSYLD1!BF237*(1-VLOOKUP(AirBSYLD2!BF$4,'[1]INTERNAL PARAMETERS-1'!$B$5:$J$44,5,FALSE))*VLOOKUP(AirBSYLD2!BF$4,'[1]INTERNAL PARAMETERS-1'!$B$5:$J$44,8,FALSE)*VLOOKUP(AirBSYLD2!BF$4,'[1]INTERNAL PARAMETERS-1'!$B$5:$J$44,3,FALSE)</f>
        <v>0</v>
      </c>
      <c r="BG237" s="44">
        <f>AirBSYLD1!BG237*VLOOKUP(AirBSYLD2!BG$4,'[1]INTERNAL PARAMETERS-1'!$B$5:$J$44,5,FALSE)*VLOOKUP(AirBSYLD2!BG$4,'[1]INTERNAL PARAMETERS-1'!$B$5:$J$44,6,FALSE)*VLOOKUP(AirBSYLD2!BG$4,'[1]INTERNAL PARAMETERS-1'!$B$5:$J$44,3,FALSE) + AirBSYLD1!BG237*(1-VLOOKUP(AirBSYLD2!BG$4,'[1]INTERNAL PARAMETERS-1'!$B$5:$J$44,5,FALSE))*VLOOKUP(AirBSYLD2!BG$4,'[1]INTERNAL PARAMETERS-1'!$B$5:$J$44,8,FALSE)*VLOOKUP(AirBSYLD2!BG$4,'[1]INTERNAL PARAMETERS-1'!$B$5:$J$44,3,FALSE)</f>
        <v>0</v>
      </c>
      <c r="BH237" s="44">
        <f>AirBSYLD1!BH237*VLOOKUP(AirBSYLD2!BH$4,'[1]INTERNAL PARAMETERS-1'!$B$5:$J$44,5,FALSE)*VLOOKUP(AirBSYLD2!BH$4,'[1]INTERNAL PARAMETERS-1'!$B$5:$J$44,6,FALSE)*VLOOKUP(AirBSYLD2!BH$4,'[1]INTERNAL PARAMETERS-1'!$B$5:$J$44,3,FALSE) + AirBSYLD1!BH237*(1-VLOOKUP(AirBSYLD2!BH$4,'[1]INTERNAL PARAMETERS-1'!$B$5:$J$44,5,FALSE))*VLOOKUP(AirBSYLD2!BH$4,'[1]INTERNAL PARAMETERS-1'!$B$5:$J$44,8,FALSE)*VLOOKUP(AirBSYLD2!BH$4,'[1]INTERNAL PARAMETERS-1'!$B$5:$J$44,3,FALSE)</f>
        <v>0</v>
      </c>
      <c r="BI237" s="44">
        <f>AirBSYLD1!BI237*VLOOKUP(AirBSYLD2!BI$4,'[1]INTERNAL PARAMETERS-1'!$B$5:$J$44,5,FALSE)*VLOOKUP(AirBSYLD2!BI$4,'[1]INTERNAL PARAMETERS-1'!$B$5:$J$44,6,FALSE)*VLOOKUP(AirBSYLD2!BI$4,'[1]INTERNAL PARAMETERS-1'!$B$5:$J$44,3,FALSE) + AirBSYLD1!BI237*(1-VLOOKUP(AirBSYLD2!BI$4,'[1]INTERNAL PARAMETERS-1'!$B$5:$J$44,5,FALSE))*VLOOKUP(AirBSYLD2!BI$4,'[1]INTERNAL PARAMETERS-1'!$B$5:$J$44,8,FALSE)*VLOOKUP(AirBSYLD2!BI$4,'[1]INTERNAL PARAMETERS-1'!$B$5:$J$44,3,FALSE)</f>
        <v>0</v>
      </c>
      <c r="BJ237" s="44">
        <f>AirBSYLD1!BJ237*VLOOKUP(AirBSYLD2!BJ$4,'[1]INTERNAL PARAMETERS-1'!$B$5:$J$44,5,FALSE)*VLOOKUP(AirBSYLD2!BJ$4,'[1]INTERNAL PARAMETERS-1'!$B$5:$J$44,6,FALSE)*VLOOKUP(AirBSYLD2!BJ$4,'[1]INTERNAL PARAMETERS-1'!$B$5:$J$44,3,FALSE) + AirBSYLD1!BJ237*(1-VLOOKUP(AirBSYLD2!BJ$4,'[1]INTERNAL PARAMETERS-1'!$B$5:$J$44,5,FALSE))*VLOOKUP(AirBSYLD2!BJ$4,'[1]INTERNAL PARAMETERS-1'!$B$5:$J$44,8,FALSE)*VLOOKUP(AirBSYLD2!BJ$4,'[1]INTERNAL PARAMETERS-1'!$B$5:$J$44,3,FALSE)</f>
        <v>0</v>
      </c>
      <c r="BK237" s="44">
        <f>AirBSYLD1!BK237*VLOOKUP(AirBSYLD2!BK$4,'[1]INTERNAL PARAMETERS-1'!$B$5:$J$44,5,FALSE)*VLOOKUP(AirBSYLD2!BK$4,'[1]INTERNAL PARAMETERS-1'!$B$5:$J$44,6,FALSE)*VLOOKUP(AirBSYLD2!BK$4,'[1]INTERNAL PARAMETERS-1'!$B$5:$J$44,3,FALSE) + AirBSYLD1!BK237*(1-VLOOKUP(AirBSYLD2!BK$4,'[1]INTERNAL PARAMETERS-1'!$B$5:$J$44,5,FALSE))*VLOOKUP(AirBSYLD2!BK$4,'[1]INTERNAL PARAMETERS-1'!$B$5:$J$44,8,FALSE)*VLOOKUP(AirBSYLD2!BK$4,'[1]INTERNAL PARAMETERS-1'!$B$5:$J$44,3,FALSE)</f>
        <v>0</v>
      </c>
      <c r="BL237" s="44">
        <f>AirBSYLD1!BL237*VLOOKUP(AirBSYLD2!BL$4,'[1]INTERNAL PARAMETERS-1'!$B$5:$J$44,5,FALSE)*VLOOKUP(AirBSYLD2!BL$4,'[1]INTERNAL PARAMETERS-1'!$B$5:$J$44,6,FALSE)*VLOOKUP(AirBSYLD2!BL$4,'[1]INTERNAL PARAMETERS-1'!$B$5:$J$44,3,FALSE) + AirBSYLD1!BL237*(1-VLOOKUP(AirBSYLD2!BL$4,'[1]INTERNAL PARAMETERS-1'!$B$5:$J$44,5,FALSE))*VLOOKUP(AirBSYLD2!BL$4,'[1]INTERNAL PARAMETERS-1'!$B$5:$J$44,8,FALSE)*VLOOKUP(AirBSYLD2!BL$4,'[1]INTERNAL PARAMETERS-1'!$B$5:$J$44,3,FALSE)</f>
        <v>0</v>
      </c>
      <c r="BM237" s="44">
        <f>AirBSYLD1!BM237*VLOOKUP(AirBSYLD2!BM$4,'[1]INTERNAL PARAMETERS-1'!$B$5:$J$44,5,FALSE)*VLOOKUP(AirBSYLD2!BM$4,'[1]INTERNAL PARAMETERS-1'!$B$5:$J$44,6,FALSE)*VLOOKUP(AirBSYLD2!BM$4,'[1]INTERNAL PARAMETERS-1'!$B$5:$J$44,3,FALSE) + AirBSYLD1!BM237*(1-VLOOKUP(AirBSYLD2!BM$4,'[1]INTERNAL PARAMETERS-1'!$B$5:$J$44,5,FALSE))*VLOOKUP(AirBSYLD2!BM$4,'[1]INTERNAL PARAMETERS-1'!$B$5:$J$44,8,FALSE)*VLOOKUP(AirBSYLD2!BM$4,'[1]INTERNAL PARAMETERS-1'!$B$5:$J$44,3,FALSE)</f>
        <v>0</v>
      </c>
      <c r="BN237" s="44">
        <f>AirBSYLD1!BN237*VLOOKUP(AirBSYLD2!BN$4,'[1]INTERNAL PARAMETERS-1'!$B$5:$J$44,5,FALSE)*VLOOKUP(AirBSYLD2!BN$4,'[1]INTERNAL PARAMETERS-1'!$B$5:$J$44,6,FALSE)*VLOOKUP(AirBSYLD2!BN$4,'[1]INTERNAL PARAMETERS-1'!$B$5:$J$44,3,FALSE) + AirBSYLD1!BN237*(1-VLOOKUP(AirBSYLD2!BN$4,'[1]INTERNAL PARAMETERS-1'!$B$5:$J$44,5,FALSE))*VLOOKUP(AirBSYLD2!BN$4,'[1]INTERNAL PARAMETERS-1'!$B$5:$J$44,8,FALSE)*VLOOKUP(AirBSYLD2!BN$4,'[1]INTERNAL PARAMETERS-1'!$B$5:$J$44,3,FALSE)</f>
        <v>0</v>
      </c>
      <c r="BO237" s="44">
        <f>AirBSYLD1!BO237*VLOOKUP(AirBSYLD2!BO$4,'[1]INTERNAL PARAMETERS-1'!$B$5:$J$44,5,FALSE)*VLOOKUP(AirBSYLD2!BO$4,'[1]INTERNAL PARAMETERS-1'!$B$5:$J$44,6,FALSE)*VLOOKUP(AirBSYLD2!BO$4,'[1]INTERNAL PARAMETERS-1'!$B$5:$J$44,3,FALSE) + AirBSYLD1!BO237*(1-VLOOKUP(AirBSYLD2!BO$4,'[1]INTERNAL PARAMETERS-1'!$B$5:$J$44,5,FALSE))*VLOOKUP(AirBSYLD2!BO$4,'[1]INTERNAL PARAMETERS-1'!$B$5:$J$44,8,FALSE)*VLOOKUP(AirBSYLD2!BO$4,'[1]INTERNAL PARAMETERS-1'!$B$5:$J$44,3,FALSE)</f>
        <v>0</v>
      </c>
      <c r="BP237" s="44">
        <f>AirBSYLD1!BP237*VLOOKUP(AirBSYLD2!BP$4,'[1]INTERNAL PARAMETERS-1'!$B$5:$J$44,5,FALSE)*VLOOKUP(AirBSYLD2!BP$4,'[1]INTERNAL PARAMETERS-1'!$B$5:$J$44,6,FALSE)*VLOOKUP(AirBSYLD2!BP$4,'[1]INTERNAL PARAMETERS-1'!$B$5:$J$44,3,FALSE) + AirBSYLD1!BP237*(1-VLOOKUP(AirBSYLD2!BP$4,'[1]INTERNAL PARAMETERS-1'!$B$5:$J$44,5,FALSE))*VLOOKUP(AirBSYLD2!BP$4,'[1]INTERNAL PARAMETERS-1'!$B$5:$J$44,8,FALSE)*VLOOKUP(AirBSYLD2!BP$4,'[1]INTERNAL PARAMETERS-1'!$B$5:$J$44,3,FALSE)</f>
        <v>0</v>
      </c>
      <c r="BQ237" s="44">
        <f>AirBSYLD1!BQ237*VLOOKUP(AirBSYLD2!BQ$4,'[1]INTERNAL PARAMETERS-1'!$B$5:$J$44,5,FALSE)*VLOOKUP(AirBSYLD2!BQ$4,'[1]INTERNAL PARAMETERS-1'!$B$5:$J$44,6,FALSE)*VLOOKUP(AirBSYLD2!BQ$4,'[1]INTERNAL PARAMETERS-1'!$B$5:$J$44,3,FALSE) + AirBSYLD1!BQ237*(1-VLOOKUP(AirBSYLD2!BQ$4,'[1]INTERNAL PARAMETERS-1'!$B$5:$J$44,5,FALSE))*VLOOKUP(AirBSYLD2!BQ$4,'[1]INTERNAL PARAMETERS-1'!$B$5:$J$44,8,FALSE)*VLOOKUP(AirBSYLD2!BQ$4,'[1]INTERNAL PARAMETERS-1'!$B$5:$J$44,3,FALSE)</f>
        <v>0</v>
      </c>
      <c r="BR237" s="44">
        <f>AirBSYLD1!BR237*VLOOKUP(AirBSYLD2!BR$4,'[1]INTERNAL PARAMETERS-1'!$B$5:$J$44,5,FALSE)*VLOOKUP(AirBSYLD2!BR$4,'[1]INTERNAL PARAMETERS-1'!$B$5:$J$44,6,FALSE)*VLOOKUP(AirBSYLD2!BR$4,'[1]INTERNAL PARAMETERS-1'!$B$5:$J$44,3,FALSE) + AirBSYLD1!BR237*(1-VLOOKUP(AirBSYLD2!BR$4,'[1]INTERNAL PARAMETERS-1'!$B$5:$J$44,5,FALSE))*VLOOKUP(AirBSYLD2!BR$4,'[1]INTERNAL PARAMETERS-1'!$B$5:$J$44,8,FALSE)*VLOOKUP(AirBSYLD2!BR$4,'[1]INTERNAL PARAMETERS-1'!$B$5:$J$44,3,FALSE)</f>
        <v>0</v>
      </c>
      <c r="BS237" s="44">
        <f>AirBSYLD1!BS237*VLOOKUP(AirBSYLD2!BS$4,'[1]INTERNAL PARAMETERS-1'!$B$5:$J$44,5,FALSE)*VLOOKUP(AirBSYLD2!BS$4,'[1]INTERNAL PARAMETERS-1'!$B$5:$J$44,6,FALSE)*VLOOKUP(AirBSYLD2!BS$4,'[1]INTERNAL PARAMETERS-1'!$B$5:$J$44,3,FALSE) + AirBSYLD1!BS237*(1-VLOOKUP(AirBSYLD2!BS$4,'[1]INTERNAL PARAMETERS-1'!$B$5:$J$44,5,FALSE))*VLOOKUP(AirBSYLD2!BS$4,'[1]INTERNAL PARAMETERS-1'!$B$5:$J$44,8,FALSE)*VLOOKUP(AirBSYLD2!BS$4,'[1]INTERNAL PARAMETERS-1'!$B$5:$J$44,3,FALSE)</f>
        <v>0</v>
      </c>
      <c r="BT237" s="44">
        <f>AirBSYLD1!BT237*VLOOKUP(AirBSYLD2!BT$4,'[1]INTERNAL PARAMETERS-1'!$B$5:$J$44,5,FALSE)*VLOOKUP(AirBSYLD2!BT$4,'[1]INTERNAL PARAMETERS-1'!$B$5:$J$44,6,FALSE)*VLOOKUP(AirBSYLD2!BT$4,'[1]INTERNAL PARAMETERS-1'!$B$5:$J$44,3,FALSE) + AirBSYLD1!BT237*(1-VLOOKUP(AirBSYLD2!BT$4,'[1]INTERNAL PARAMETERS-1'!$B$5:$J$44,5,FALSE))*VLOOKUP(AirBSYLD2!BT$4,'[1]INTERNAL PARAMETERS-1'!$B$5:$J$44,8,FALSE)*VLOOKUP(AirBSYLD2!BT$4,'[1]INTERNAL PARAMETERS-1'!$B$5:$J$44,3,FALSE)</f>
        <v>0</v>
      </c>
      <c r="BU237" s="44">
        <f>AirBSYLD1!BU237*VLOOKUP(AirBSYLD2!BU$4,'[1]INTERNAL PARAMETERS-1'!$B$5:$J$44,5,FALSE)*VLOOKUP(AirBSYLD2!BU$4,'[1]INTERNAL PARAMETERS-1'!$B$5:$J$44,6,FALSE)*VLOOKUP(AirBSYLD2!BU$4,'[1]INTERNAL PARAMETERS-1'!$B$5:$J$44,3,FALSE) + AirBSYLD1!BU237*(1-VLOOKUP(AirBSYLD2!BU$4,'[1]INTERNAL PARAMETERS-1'!$B$5:$J$44,5,FALSE))*VLOOKUP(AirBSYLD2!BU$4,'[1]INTERNAL PARAMETERS-1'!$B$5:$J$44,8,FALSE)*VLOOKUP(AirBSYLD2!BU$4,'[1]INTERNAL PARAMETERS-1'!$B$5:$J$44,3,FALSE)</f>
        <v>0</v>
      </c>
      <c r="BV237" s="44">
        <f>AirBSYLD1!BV237*VLOOKUP(AirBSYLD2!BV$4,'[1]INTERNAL PARAMETERS-1'!$B$5:$J$44,5,FALSE)*VLOOKUP(AirBSYLD2!BV$4,'[1]INTERNAL PARAMETERS-1'!$B$5:$J$44,6,FALSE)*VLOOKUP(AirBSYLD2!BV$4,'[1]INTERNAL PARAMETERS-1'!$B$5:$J$44,3,FALSE) + AirBSYLD1!BV237*(1-VLOOKUP(AirBSYLD2!BV$4,'[1]INTERNAL PARAMETERS-1'!$B$5:$J$44,5,FALSE))*VLOOKUP(AirBSYLD2!BV$4,'[1]INTERNAL PARAMETERS-1'!$B$5:$J$44,8,FALSE)*VLOOKUP(AirBSYLD2!BV$4,'[1]INTERNAL PARAMETERS-1'!$B$5:$J$44,3,FALSE)</f>
        <v>0</v>
      </c>
      <c r="BW237" s="44">
        <f>AirBSYLD1!BW237*VLOOKUP(AirBSYLD2!BW$4,'[1]INTERNAL PARAMETERS-1'!$B$5:$J$44,5,FALSE)*VLOOKUP(AirBSYLD2!BW$4,'[1]INTERNAL PARAMETERS-1'!$B$5:$J$44,6,FALSE)*VLOOKUP(AirBSYLD2!BW$4,'[1]INTERNAL PARAMETERS-1'!$B$5:$J$44,3,FALSE) + AirBSYLD1!BW237*(1-VLOOKUP(AirBSYLD2!BW$4,'[1]INTERNAL PARAMETERS-1'!$B$5:$J$44,5,FALSE))*VLOOKUP(AirBSYLD2!BW$4,'[1]INTERNAL PARAMETERS-1'!$B$5:$J$44,8,FALSE)*VLOOKUP(AirBSYLD2!BW$4,'[1]INTERNAL PARAMETERS-1'!$B$5:$J$44,3,FALSE)</f>
        <v>0</v>
      </c>
      <c r="BX237" s="44">
        <f>AirBSYLD1!BX237*VLOOKUP(AirBSYLD2!BX$4,'[1]INTERNAL PARAMETERS-1'!$B$5:$J$44,5,FALSE)*VLOOKUP(AirBSYLD2!BX$4,'[1]INTERNAL PARAMETERS-1'!$B$5:$J$44,6,FALSE)*VLOOKUP(AirBSYLD2!BX$4,'[1]INTERNAL PARAMETERS-1'!$B$5:$J$44,3,FALSE) + AirBSYLD1!BX237*(1-VLOOKUP(AirBSYLD2!BX$4,'[1]INTERNAL PARAMETERS-1'!$B$5:$J$44,5,FALSE))*VLOOKUP(AirBSYLD2!BX$4,'[1]INTERNAL PARAMETERS-1'!$B$5:$J$44,8,FALSE)*VLOOKUP(AirBSYLD2!BX$4,'[1]INTERNAL PARAMETERS-1'!$B$5:$J$44,3,FALSE)</f>
        <v>0</v>
      </c>
      <c r="BY237" s="44">
        <f>AirBSYLD1!BY237*VLOOKUP(AirBSYLD2!BY$4,'[1]INTERNAL PARAMETERS-1'!$B$5:$J$44,5,FALSE)*VLOOKUP(AirBSYLD2!BY$4,'[1]INTERNAL PARAMETERS-1'!$B$5:$J$44,6,FALSE)*VLOOKUP(AirBSYLD2!BY$4,'[1]INTERNAL PARAMETERS-1'!$B$5:$J$44,3,FALSE) + AirBSYLD1!BY237*(1-VLOOKUP(AirBSYLD2!BY$4,'[1]INTERNAL PARAMETERS-1'!$B$5:$J$44,5,FALSE))*VLOOKUP(AirBSYLD2!BY$4,'[1]INTERNAL PARAMETERS-1'!$B$5:$J$44,8,FALSE)*VLOOKUP(AirBSYLD2!BY$4,'[1]INTERNAL PARAMETERS-1'!$B$5:$J$44,3,FALSE)</f>
        <v>0</v>
      </c>
      <c r="BZ237" s="44">
        <f>AirBSYLD1!BZ237*VLOOKUP(AirBSYLD2!BZ$4,'[1]INTERNAL PARAMETERS-1'!$B$5:$J$44,5,FALSE)*VLOOKUP(AirBSYLD2!BZ$4,'[1]INTERNAL PARAMETERS-1'!$B$5:$J$44,6,FALSE)*VLOOKUP(AirBSYLD2!BZ$4,'[1]INTERNAL PARAMETERS-1'!$B$5:$J$44,3,FALSE) + AirBSYLD1!BZ237*(1-VLOOKUP(AirBSYLD2!BZ$4,'[1]INTERNAL PARAMETERS-1'!$B$5:$J$44,5,FALSE))*VLOOKUP(AirBSYLD2!BZ$4,'[1]INTERNAL PARAMETERS-1'!$B$5:$J$44,8,FALSE)*VLOOKUP(AirBSYLD2!BZ$4,'[1]INTERNAL PARAMETERS-1'!$B$5:$J$44,3,FALSE)</f>
        <v>0</v>
      </c>
      <c r="CA237" s="44">
        <f>AirBSYLD1!CA237*VLOOKUP(AirBSYLD2!CA$4,'[1]INTERNAL PARAMETERS-1'!$B$5:$J$44,5,FALSE)*VLOOKUP(AirBSYLD2!CA$4,'[1]INTERNAL PARAMETERS-1'!$B$5:$J$44,6,FALSE)*VLOOKUP(AirBSYLD2!CA$4,'[1]INTERNAL PARAMETERS-1'!$B$5:$J$44,3,FALSE) + AirBSYLD1!CA237*(1-VLOOKUP(AirBSYLD2!CA$4,'[1]INTERNAL PARAMETERS-1'!$B$5:$J$44,5,FALSE))*VLOOKUP(AirBSYLD2!CA$4,'[1]INTERNAL PARAMETERS-1'!$B$5:$J$44,8,FALSE)*VLOOKUP(AirBSYLD2!CA$4,'[1]INTERNAL PARAMETERS-1'!$B$5:$J$44,3,FALSE)</f>
        <v>0</v>
      </c>
      <c r="CB237" s="44">
        <f>AirBSYLD1!CB237*VLOOKUP(AirBSYLD2!CB$4,'[1]INTERNAL PARAMETERS-1'!$B$5:$J$44,5,FALSE)*VLOOKUP(AirBSYLD2!CB$4,'[1]INTERNAL PARAMETERS-1'!$B$5:$J$44,6,FALSE)*VLOOKUP(AirBSYLD2!CB$4,'[1]INTERNAL PARAMETERS-1'!$B$5:$J$44,3,FALSE) + AirBSYLD1!CB237*(1-VLOOKUP(AirBSYLD2!CB$4,'[1]INTERNAL PARAMETERS-1'!$B$5:$J$44,5,FALSE))*VLOOKUP(AirBSYLD2!CB$4,'[1]INTERNAL PARAMETERS-1'!$B$5:$J$44,8,FALSE)*VLOOKUP(AirBSYLD2!CB$4,'[1]INTERNAL PARAMETERS-1'!$B$5:$J$44,3,FALSE)</f>
        <v>0</v>
      </c>
      <c r="CC237" s="44">
        <f>AirBSYLD1!CC237*VLOOKUP(AirBSYLD2!CC$4,'[1]INTERNAL PARAMETERS-1'!$B$5:$J$44,5,FALSE)*VLOOKUP(AirBSYLD2!CC$4,'[1]INTERNAL PARAMETERS-1'!$B$5:$J$44,6,FALSE)*VLOOKUP(AirBSYLD2!CC$4,'[1]INTERNAL PARAMETERS-1'!$B$5:$J$44,3,FALSE) + AirBSYLD1!CC237*(1-VLOOKUP(AirBSYLD2!CC$4,'[1]INTERNAL PARAMETERS-1'!$B$5:$J$44,5,FALSE))*VLOOKUP(AirBSYLD2!CC$4,'[1]INTERNAL PARAMETERS-1'!$B$5:$J$44,8,FALSE)*VLOOKUP(AirBSYLD2!CC$4,'[1]INTERNAL PARAMETERS-1'!$B$5:$J$44,3,FALSE)</f>
        <v>0</v>
      </c>
      <c r="CD237" s="44">
        <f>AirBSYLD1!CD237*VLOOKUP(AirBSYLD2!CD$4,'[1]INTERNAL PARAMETERS-1'!$B$5:$J$44,5,FALSE)*VLOOKUP(AirBSYLD2!CD$4,'[1]INTERNAL PARAMETERS-1'!$B$5:$J$44,6,FALSE)*VLOOKUP(AirBSYLD2!CD$4,'[1]INTERNAL PARAMETERS-1'!$B$5:$J$44,3,FALSE) + AirBSYLD1!CD237*(1-VLOOKUP(AirBSYLD2!CD$4,'[1]INTERNAL PARAMETERS-1'!$B$5:$J$44,5,FALSE))*VLOOKUP(AirBSYLD2!CD$4,'[1]INTERNAL PARAMETERS-1'!$B$5:$J$44,8,FALSE)*VLOOKUP(AirBSYLD2!CD$4,'[1]INTERNAL PARAMETERS-1'!$B$5:$J$44,3,FALSE)</f>
        <v>0</v>
      </c>
      <c r="CE237" s="44">
        <f>AirBSYLD1!CE237*VLOOKUP(AirBSYLD2!CE$4,'[1]INTERNAL PARAMETERS-1'!$B$5:$J$44,5,FALSE)*VLOOKUP(AirBSYLD2!CE$4,'[1]INTERNAL PARAMETERS-1'!$B$5:$J$44,6,FALSE)*VLOOKUP(AirBSYLD2!CE$4,'[1]INTERNAL PARAMETERS-1'!$B$5:$J$44,3,FALSE) + AirBSYLD1!CE237*(1-VLOOKUP(AirBSYLD2!CE$4,'[1]INTERNAL PARAMETERS-1'!$B$5:$J$44,5,FALSE))*VLOOKUP(AirBSYLD2!CE$4,'[1]INTERNAL PARAMETERS-1'!$B$5:$J$44,8,FALSE)*VLOOKUP(AirBSYLD2!CE$4,'[1]INTERNAL PARAMETERS-1'!$B$5:$J$44,3,FALSE)</f>
        <v>0</v>
      </c>
      <c r="CF237" s="44">
        <f>AirBSYLD1!CF237*VLOOKUP(AirBSYLD2!CF$4,'[1]INTERNAL PARAMETERS-1'!$B$5:$J$44,5,FALSE)*VLOOKUP(AirBSYLD2!CF$4,'[1]INTERNAL PARAMETERS-1'!$B$5:$J$44,6,FALSE)*VLOOKUP(AirBSYLD2!CF$4,'[1]INTERNAL PARAMETERS-1'!$B$5:$J$44,3,FALSE) + AirBSYLD1!CF237*(1-VLOOKUP(AirBSYLD2!CF$4,'[1]INTERNAL PARAMETERS-1'!$B$5:$J$44,5,FALSE))*VLOOKUP(AirBSYLD2!CF$4,'[1]INTERNAL PARAMETERS-1'!$B$5:$J$44,8,FALSE)*VLOOKUP(AirBSYLD2!CF$4,'[1]INTERNAL PARAMETERS-1'!$B$5:$J$44,3,FALSE)</f>
        <v>0</v>
      </c>
      <c r="CG237" s="44">
        <f>AirBSYLD1!CG237*VLOOKUP(AirBSYLD2!CG$4,'[1]INTERNAL PARAMETERS-1'!$B$5:$J$44,5,FALSE)*VLOOKUP(AirBSYLD2!CG$4,'[1]INTERNAL PARAMETERS-1'!$B$5:$J$44,6,FALSE)*VLOOKUP(AirBSYLD2!CG$4,'[1]INTERNAL PARAMETERS-1'!$B$5:$J$44,3,FALSE) + AirBSYLD1!CG237*(1-VLOOKUP(AirBSYLD2!CG$4,'[1]INTERNAL PARAMETERS-1'!$B$5:$J$44,5,FALSE))*VLOOKUP(AirBSYLD2!CG$4,'[1]INTERNAL PARAMETERS-1'!$B$5:$J$44,8,FALSE)*VLOOKUP(AirBSYLD2!CG$4,'[1]INTERNAL PARAMETERS-1'!$B$5:$J$44,3,FALSE)</f>
        <v>0</v>
      </c>
      <c r="CH237" s="43">
        <f>AirBSYLD1!CH237*VLOOKUP(AirBSYLD2!CH$4,'[1]INTERNAL PARAMETERS-1'!$B$5:$J$44,5,FALSE)*VLOOKUP(AirBSYLD2!CH$4,'[1]INTERNAL PARAMETERS-1'!$B$5:$J$44,6,FALSE)*VLOOKUP(AirBSYLD2!CH$4,'[1]INTERNAL PARAMETERS-1'!$B$5:$J$44,3,FALSE) + AirBSYLD1!CH237*(1-VLOOKUP(AirBSYLD2!CH$4,'[1]INTERNAL PARAMETERS-1'!$B$5:$J$44,5,FALSE))*VLOOKUP(AirBSYLD2!CH$4,'[1]INTERNAL PARAMETERS-1'!$B$5:$J$44,8,FALSE)*VLOOKUP(AirBSYLD2!CH$4,'[1]INTERNAL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AirBS!X238</f>
        <v>0</v>
      </c>
      <c r="F238" s="59">
        <f>'[1]INTERNAL PARAMETERS-1'!M22</f>
        <v>5.05</v>
      </c>
      <c r="G238" s="45">
        <f>AirBSYLD1!G238*VLOOKUP(AirBSYLD2!G$4,'[1]INTERNAL PARAMETERS-1'!$B$5:$J$44,5,FALSE)*VLOOKUP(AirBSYLD2!G$4,'[1]INTERNAL PARAMETERS-1'!$B$5:$J$44,7,FALSE)*AirBSYLD2!$F238 + AirBSYLD1!G238*(1-VLOOKUP(AirBSYLD2!G$4,'[1]INTERNAL PARAMETERS-1'!$B$5:$J$44,5,FALSE))*VLOOKUP(AirBSYLD2!G$4,'[1]INTERNAL PARAMETERS-1'!$B$5:$J$44,9,FALSE)*AirBSYLD2!$F238</f>
        <v>0</v>
      </c>
      <c r="H238" s="44">
        <f>AirBSYLD1!H238*VLOOKUP(AirBSYLD2!H$4,'[1]INTERNAL PARAMETERS-1'!$B$5:$J$44,5,FALSE)*VLOOKUP(AirBSYLD2!H$4,'[1]INTERNAL PARAMETERS-1'!$B$5:$J$44,7,FALSE)*AirBSYLD2!$F238 + AirBSYLD1!H238*(1-VLOOKUP(AirBSYLD2!H$4,'[1]INTERNAL PARAMETERS-1'!$B$5:$J$44,5,FALSE))*VLOOKUP(AirBSYLD2!H$4,'[1]INTERNAL PARAMETERS-1'!$B$5:$J$44,9,FALSE)*AirBSYLD2!$F238</f>
        <v>0</v>
      </c>
      <c r="I238" s="44">
        <f>AirBSYLD1!I238*VLOOKUP(AirBSYLD2!I$4,'[1]INTERNAL PARAMETERS-1'!$B$5:$J$44,5,FALSE)*VLOOKUP(AirBSYLD2!I$4,'[1]INTERNAL PARAMETERS-1'!$B$5:$J$44,7,FALSE)*AirBSYLD2!$F238 + AirBSYLD1!I238*(1-VLOOKUP(AirBSYLD2!I$4,'[1]INTERNAL PARAMETERS-1'!$B$5:$J$44,5,FALSE))*VLOOKUP(AirBSYLD2!I$4,'[1]INTERNAL PARAMETERS-1'!$B$5:$J$44,9,FALSE)*AirBSYLD2!$F238</f>
        <v>0</v>
      </c>
      <c r="J238" s="44">
        <f>AirBSYLD1!J238*VLOOKUP(AirBSYLD2!J$4,'[1]INTERNAL PARAMETERS-1'!$B$5:$J$44,5,FALSE)*VLOOKUP(AirBSYLD2!J$4,'[1]INTERNAL PARAMETERS-1'!$B$5:$J$44,7,FALSE)*AirBSYLD2!$F238 + AirBSYLD1!J238*(1-VLOOKUP(AirBSYLD2!J$4,'[1]INTERNAL PARAMETERS-1'!$B$5:$J$44,5,FALSE))*VLOOKUP(AirBSYLD2!J$4,'[1]INTERNAL PARAMETERS-1'!$B$5:$J$44,9,FALSE)*AirBSYLD2!$F238</f>
        <v>0</v>
      </c>
      <c r="K238" s="44">
        <f>AirBSYLD1!K238*VLOOKUP(AirBSYLD2!K$4,'[1]INTERNAL PARAMETERS-1'!$B$5:$J$44,5,FALSE)*VLOOKUP(AirBSYLD2!K$4,'[1]INTERNAL PARAMETERS-1'!$B$5:$J$44,7,FALSE)*AirBSYLD2!$F238 + AirBSYLD1!K238*(1-VLOOKUP(AirBSYLD2!K$4,'[1]INTERNAL PARAMETERS-1'!$B$5:$J$44,5,FALSE))*VLOOKUP(AirBSYLD2!K$4,'[1]INTERNAL PARAMETERS-1'!$B$5:$J$44,9,FALSE)*AirBSYLD2!$F238</f>
        <v>0</v>
      </c>
      <c r="L238" s="44">
        <f>AirBSYLD1!L238*VLOOKUP(AirBSYLD2!L$4,'[1]INTERNAL PARAMETERS-1'!$B$5:$J$44,5,FALSE)*VLOOKUP(AirBSYLD2!L$4,'[1]INTERNAL PARAMETERS-1'!$B$5:$J$44,7,FALSE)*AirBSYLD2!$F238 + AirBSYLD1!L238*(1-VLOOKUP(AirBSYLD2!L$4,'[1]INTERNAL PARAMETERS-1'!$B$5:$J$44,5,FALSE))*VLOOKUP(AirBSYLD2!L$4,'[1]INTERNAL PARAMETERS-1'!$B$5:$J$44,9,FALSE)*AirBSYLD2!$F238</f>
        <v>0</v>
      </c>
      <c r="M238" s="44">
        <f>AirBSYLD1!M238*VLOOKUP(AirBSYLD2!M$4,'[1]INTERNAL PARAMETERS-1'!$B$5:$J$44,5,FALSE)*VLOOKUP(AirBSYLD2!M$4,'[1]INTERNAL PARAMETERS-1'!$B$5:$J$44,7,FALSE)*AirBSYLD2!$F238 + AirBSYLD1!M238*(1-VLOOKUP(AirBSYLD2!M$4,'[1]INTERNAL PARAMETERS-1'!$B$5:$J$44,5,FALSE))*VLOOKUP(AirBSYLD2!M$4,'[1]INTERNAL PARAMETERS-1'!$B$5:$J$44,9,FALSE)*AirBSYLD2!$F238</f>
        <v>0</v>
      </c>
      <c r="N238" s="44">
        <f>AirBSYLD1!N238*VLOOKUP(AirBSYLD2!N$4,'[1]INTERNAL PARAMETERS-1'!$B$5:$J$44,5,FALSE)*VLOOKUP(AirBSYLD2!N$4,'[1]INTERNAL PARAMETERS-1'!$B$5:$J$44,7,FALSE)*AirBSYLD2!$F238 + AirBSYLD1!N238*(1-VLOOKUP(AirBSYLD2!N$4,'[1]INTERNAL PARAMETERS-1'!$B$5:$J$44,5,FALSE))*VLOOKUP(AirBSYLD2!N$4,'[1]INTERNAL PARAMETERS-1'!$B$5:$J$44,9,FALSE)*AirBSYLD2!$F238</f>
        <v>0</v>
      </c>
      <c r="O238" s="44">
        <f>AirBSYLD1!O238*VLOOKUP(AirBSYLD2!O$4,'[1]INTERNAL PARAMETERS-1'!$B$5:$J$44,5,FALSE)*VLOOKUP(AirBSYLD2!O$4,'[1]INTERNAL PARAMETERS-1'!$B$5:$J$44,7,FALSE)*AirBSYLD2!$F238 + AirBSYLD1!O238*(1-VLOOKUP(AirBSYLD2!O$4,'[1]INTERNAL PARAMETERS-1'!$B$5:$J$44,5,FALSE))*VLOOKUP(AirBSYLD2!O$4,'[1]INTERNAL PARAMETERS-1'!$B$5:$J$44,9,FALSE)*AirBSYLD2!$F238</f>
        <v>0</v>
      </c>
      <c r="P238" s="44">
        <f>AirBSYLD1!P238*VLOOKUP(AirBSYLD2!P$4,'[1]INTERNAL PARAMETERS-1'!$B$5:$J$44,5,FALSE)*VLOOKUP(AirBSYLD2!P$4,'[1]INTERNAL PARAMETERS-1'!$B$5:$J$44,7,FALSE)*AirBSYLD2!$F238 + AirBSYLD1!P238*(1-VLOOKUP(AirBSYLD2!P$4,'[1]INTERNAL PARAMETERS-1'!$B$5:$J$44,5,FALSE))*VLOOKUP(AirBSYLD2!P$4,'[1]INTERNAL PARAMETERS-1'!$B$5:$J$44,9,FALSE)*AirBSYLD2!$F238</f>
        <v>0</v>
      </c>
      <c r="Q238" s="44">
        <f>AirBSYLD1!Q238*VLOOKUP(AirBSYLD2!Q$4,'[1]INTERNAL PARAMETERS-1'!$B$5:$J$44,5,FALSE)*VLOOKUP(AirBSYLD2!Q$4,'[1]INTERNAL PARAMETERS-1'!$B$5:$J$44,7,FALSE)*AirBSYLD2!$F238 + AirBSYLD1!Q238*(1-VLOOKUP(AirBSYLD2!Q$4,'[1]INTERNAL PARAMETERS-1'!$B$5:$J$44,5,FALSE))*VLOOKUP(AirBSYLD2!Q$4,'[1]INTERNAL PARAMETERS-1'!$B$5:$J$44,9,FALSE)*AirBSYLD2!$F238</f>
        <v>0</v>
      </c>
      <c r="R238" s="44">
        <f>AirBSYLD1!R238*VLOOKUP(AirBSYLD2!R$4,'[1]INTERNAL PARAMETERS-1'!$B$5:$J$44,5,FALSE)*VLOOKUP(AirBSYLD2!R$4,'[1]INTERNAL PARAMETERS-1'!$B$5:$J$44,7,FALSE)*AirBSYLD2!$F238 + AirBSYLD1!R238*(1-VLOOKUP(AirBSYLD2!R$4,'[1]INTERNAL PARAMETERS-1'!$B$5:$J$44,5,FALSE))*VLOOKUP(AirBSYLD2!R$4,'[1]INTERNAL PARAMETERS-1'!$B$5:$J$44,9,FALSE)*AirBSYLD2!$F238</f>
        <v>0</v>
      </c>
      <c r="S238" s="44">
        <f>AirBSYLD1!S238*VLOOKUP(AirBSYLD2!S$4,'[1]INTERNAL PARAMETERS-1'!$B$5:$J$44,5,FALSE)*VLOOKUP(AirBSYLD2!S$4,'[1]INTERNAL PARAMETERS-1'!$B$5:$J$44,7,FALSE)*AirBSYLD2!$F238 + AirBSYLD1!S238*(1-VLOOKUP(AirBSYLD2!S$4,'[1]INTERNAL PARAMETERS-1'!$B$5:$J$44,5,FALSE))*VLOOKUP(AirBSYLD2!S$4,'[1]INTERNAL PARAMETERS-1'!$B$5:$J$44,9,FALSE)*AirBSYLD2!$F238</f>
        <v>0</v>
      </c>
      <c r="T238" s="44">
        <f>AirBSYLD1!T238*VLOOKUP(AirBSYLD2!T$4,'[1]INTERNAL PARAMETERS-1'!$B$5:$J$44,5,FALSE)*VLOOKUP(AirBSYLD2!T$4,'[1]INTERNAL PARAMETERS-1'!$B$5:$J$44,7,FALSE)*AirBSYLD2!$F238 + AirBSYLD1!T238*(1-VLOOKUP(AirBSYLD2!T$4,'[1]INTERNAL PARAMETERS-1'!$B$5:$J$44,5,FALSE))*VLOOKUP(AirBSYLD2!T$4,'[1]INTERNAL PARAMETERS-1'!$B$5:$J$44,9,FALSE)*AirBSYLD2!$F238</f>
        <v>0</v>
      </c>
      <c r="U238" s="44">
        <f>AirBSYLD1!U238*VLOOKUP(AirBSYLD2!U$4,'[1]INTERNAL PARAMETERS-1'!$B$5:$J$44,5,FALSE)*VLOOKUP(AirBSYLD2!U$4,'[1]INTERNAL PARAMETERS-1'!$B$5:$J$44,7,FALSE)*AirBSYLD2!$F238 + AirBSYLD1!U238*(1-VLOOKUP(AirBSYLD2!U$4,'[1]INTERNAL PARAMETERS-1'!$B$5:$J$44,5,FALSE))*VLOOKUP(AirBSYLD2!U$4,'[1]INTERNAL PARAMETERS-1'!$B$5:$J$44,9,FALSE)*AirBSYLD2!$F238</f>
        <v>0</v>
      </c>
      <c r="V238" s="44">
        <f>AirBSYLD1!V238*VLOOKUP(AirBSYLD2!V$4,'[1]INTERNAL PARAMETERS-1'!$B$5:$J$44,5,FALSE)*VLOOKUP(AirBSYLD2!V$4,'[1]INTERNAL PARAMETERS-1'!$B$5:$J$44,7,FALSE)*AirBSYLD2!$F238 + AirBSYLD1!V238*(1-VLOOKUP(AirBSYLD2!V$4,'[1]INTERNAL PARAMETERS-1'!$B$5:$J$44,5,FALSE))*VLOOKUP(AirBSYLD2!V$4,'[1]INTERNAL PARAMETERS-1'!$B$5:$J$44,9,FALSE)*AirBSYLD2!$F238</f>
        <v>0</v>
      </c>
      <c r="W238" s="44">
        <f>AirBSYLD1!W238*VLOOKUP(AirBSYLD2!W$4,'[1]INTERNAL PARAMETERS-1'!$B$5:$J$44,5,FALSE)*VLOOKUP(AirBSYLD2!W$4,'[1]INTERNAL PARAMETERS-1'!$B$5:$J$44,7,FALSE)*AirBSYLD2!$F238 + AirBSYLD1!W238*(1-VLOOKUP(AirBSYLD2!W$4,'[1]INTERNAL PARAMETERS-1'!$B$5:$J$44,5,FALSE))*VLOOKUP(AirBSYLD2!W$4,'[1]INTERNAL PARAMETERS-1'!$B$5:$J$44,9,FALSE)*AirBSYLD2!$F238</f>
        <v>0</v>
      </c>
      <c r="X238" s="44">
        <f>AirBSYLD1!X238*VLOOKUP(AirBSYLD2!X$4,'[1]INTERNAL PARAMETERS-1'!$B$5:$J$44,5,FALSE)*VLOOKUP(AirBSYLD2!X$4,'[1]INTERNAL PARAMETERS-1'!$B$5:$J$44,7,FALSE)*AirBSYLD2!$F238 + AirBSYLD1!X238*(1-VLOOKUP(AirBSYLD2!X$4,'[1]INTERNAL PARAMETERS-1'!$B$5:$J$44,5,FALSE))*VLOOKUP(AirBSYLD2!X$4,'[1]INTERNAL PARAMETERS-1'!$B$5:$J$44,9,FALSE)*AirBSYLD2!$F238</f>
        <v>0</v>
      </c>
      <c r="Y238" s="44">
        <f>AirBSYLD1!Y238*VLOOKUP(AirBSYLD2!Y$4,'[1]INTERNAL PARAMETERS-1'!$B$5:$J$44,5,FALSE)*VLOOKUP(AirBSYLD2!Y$4,'[1]INTERNAL PARAMETERS-1'!$B$5:$J$44,7,FALSE)*AirBSYLD2!$F238 + AirBSYLD1!Y238*(1-VLOOKUP(AirBSYLD2!Y$4,'[1]INTERNAL PARAMETERS-1'!$B$5:$J$44,5,FALSE))*VLOOKUP(AirBSYLD2!Y$4,'[1]INTERNAL PARAMETERS-1'!$B$5:$J$44,9,FALSE)*AirBSYLD2!$F238</f>
        <v>0</v>
      </c>
      <c r="Z238" s="44">
        <f>AirBSYLD1!Z238*VLOOKUP(AirBSYLD2!Z$4,'[1]INTERNAL PARAMETERS-1'!$B$5:$J$44,5,FALSE)*VLOOKUP(AirBSYLD2!Z$4,'[1]INTERNAL PARAMETERS-1'!$B$5:$J$44,7,FALSE)*AirBSYLD2!$F238 + AirBSYLD1!Z238*(1-VLOOKUP(AirBSYLD2!Z$4,'[1]INTERNAL PARAMETERS-1'!$B$5:$J$44,5,FALSE))*VLOOKUP(AirBSYLD2!Z$4,'[1]INTERNAL PARAMETERS-1'!$B$5:$J$44,9,FALSE)*AirBSYLD2!$F238</f>
        <v>0</v>
      </c>
      <c r="AA238" s="44">
        <f>AirBSYLD1!AA238*VLOOKUP(AirBSYLD2!AA$4,'[1]INTERNAL PARAMETERS-1'!$B$5:$J$44,5,FALSE)*VLOOKUP(AirBSYLD2!AA$4,'[1]INTERNAL PARAMETERS-1'!$B$5:$J$44,7,FALSE)*AirBSYLD2!$F238 + AirBSYLD1!AA238*(1-VLOOKUP(AirBSYLD2!AA$4,'[1]INTERNAL PARAMETERS-1'!$B$5:$J$44,5,FALSE))*VLOOKUP(AirBSYLD2!AA$4,'[1]INTERNAL PARAMETERS-1'!$B$5:$J$44,9,FALSE)*AirBSYLD2!$F238</f>
        <v>0</v>
      </c>
      <c r="AB238" s="44">
        <f>AirBSYLD1!AB238*VLOOKUP(AirBSYLD2!AB$4,'[1]INTERNAL PARAMETERS-1'!$B$5:$J$44,5,FALSE)*VLOOKUP(AirBSYLD2!AB$4,'[1]INTERNAL PARAMETERS-1'!$B$5:$J$44,7,FALSE)*AirBSYLD2!$F238 + AirBSYLD1!AB238*(1-VLOOKUP(AirBSYLD2!AB$4,'[1]INTERNAL PARAMETERS-1'!$B$5:$J$44,5,FALSE))*VLOOKUP(AirBSYLD2!AB$4,'[1]INTERNAL PARAMETERS-1'!$B$5:$J$44,9,FALSE)*AirBSYLD2!$F238</f>
        <v>0</v>
      </c>
      <c r="AC238" s="44">
        <f>AirBSYLD1!AC238*VLOOKUP(AirBSYLD2!AC$4,'[1]INTERNAL PARAMETERS-1'!$B$5:$J$44,5,FALSE)*VLOOKUP(AirBSYLD2!AC$4,'[1]INTERNAL PARAMETERS-1'!$B$5:$J$44,7,FALSE)*AirBSYLD2!$F238 + AirBSYLD1!AC238*(1-VLOOKUP(AirBSYLD2!AC$4,'[1]INTERNAL PARAMETERS-1'!$B$5:$J$44,5,FALSE))*VLOOKUP(AirBSYLD2!AC$4,'[1]INTERNAL PARAMETERS-1'!$B$5:$J$44,9,FALSE)*AirBSYLD2!$F238</f>
        <v>0</v>
      </c>
      <c r="AD238" s="44">
        <f>AirBSYLD1!AD238*VLOOKUP(AirBSYLD2!AD$4,'[1]INTERNAL PARAMETERS-1'!$B$5:$J$44,5,FALSE)*VLOOKUP(AirBSYLD2!AD$4,'[1]INTERNAL PARAMETERS-1'!$B$5:$J$44,7,FALSE)*AirBSYLD2!$F238 + AirBSYLD1!AD238*(1-VLOOKUP(AirBSYLD2!AD$4,'[1]INTERNAL PARAMETERS-1'!$B$5:$J$44,5,FALSE))*VLOOKUP(AirBSYLD2!AD$4,'[1]INTERNAL PARAMETERS-1'!$B$5:$J$44,9,FALSE)*AirBSYLD2!$F238</f>
        <v>0</v>
      </c>
      <c r="AE238" s="44">
        <f>AirBSYLD1!AE238*VLOOKUP(AirBSYLD2!AE$4,'[1]INTERNAL PARAMETERS-1'!$B$5:$J$44,5,FALSE)*VLOOKUP(AirBSYLD2!AE$4,'[1]INTERNAL PARAMETERS-1'!$B$5:$J$44,7,FALSE)*AirBSYLD2!$F238 + AirBSYLD1!AE238*(1-VLOOKUP(AirBSYLD2!AE$4,'[1]INTERNAL PARAMETERS-1'!$B$5:$J$44,5,FALSE))*VLOOKUP(AirBSYLD2!AE$4,'[1]INTERNAL PARAMETERS-1'!$B$5:$J$44,9,FALSE)*AirBSYLD2!$F238</f>
        <v>0</v>
      </c>
      <c r="AF238" s="44">
        <f>AirBSYLD1!AF238*VLOOKUP(AirBSYLD2!AF$4,'[1]INTERNAL PARAMETERS-1'!$B$5:$J$44,5,FALSE)*VLOOKUP(AirBSYLD2!AF$4,'[1]INTERNAL PARAMETERS-1'!$B$5:$J$44,7,FALSE)*AirBSYLD2!$F238 + AirBSYLD1!AF238*(1-VLOOKUP(AirBSYLD2!AF$4,'[1]INTERNAL PARAMETERS-1'!$B$5:$J$44,5,FALSE))*VLOOKUP(AirBSYLD2!AF$4,'[1]INTERNAL PARAMETERS-1'!$B$5:$J$44,9,FALSE)*AirBSYLD2!$F238</f>
        <v>0</v>
      </c>
      <c r="AG238" s="44">
        <f>AirBSYLD1!AG238*VLOOKUP(AirBSYLD2!AG$4,'[1]INTERNAL PARAMETERS-1'!$B$5:$J$44,5,FALSE)*VLOOKUP(AirBSYLD2!AG$4,'[1]INTERNAL PARAMETERS-1'!$B$5:$J$44,7,FALSE)*AirBSYLD2!$F238 + AirBSYLD1!AG238*(1-VLOOKUP(AirBSYLD2!AG$4,'[1]INTERNAL PARAMETERS-1'!$B$5:$J$44,5,FALSE))*VLOOKUP(AirBSYLD2!AG$4,'[1]INTERNAL PARAMETERS-1'!$B$5:$J$44,9,FALSE)*AirBSYLD2!$F238</f>
        <v>0</v>
      </c>
      <c r="AH238" s="44">
        <f>AirBSYLD1!AH238*VLOOKUP(AirBSYLD2!AH$4,'[1]INTERNAL PARAMETERS-1'!$B$5:$J$44,5,FALSE)*VLOOKUP(AirBSYLD2!AH$4,'[1]INTERNAL PARAMETERS-1'!$B$5:$J$44,7,FALSE)*AirBSYLD2!$F238 + AirBSYLD1!AH238*(1-VLOOKUP(AirBSYLD2!AH$4,'[1]INTERNAL PARAMETERS-1'!$B$5:$J$44,5,FALSE))*VLOOKUP(AirBSYLD2!AH$4,'[1]INTERNAL PARAMETERS-1'!$B$5:$J$44,9,FALSE)*AirBSYLD2!$F238</f>
        <v>0</v>
      </c>
      <c r="AI238" s="44">
        <f>AirBSYLD1!AI238*VLOOKUP(AirBSYLD2!AI$4,'[1]INTERNAL PARAMETERS-1'!$B$5:$J$44,5,FALSE)*VLOOKUP(AirBSYLD2!AI$4,'[1]INTERNAL PARAMETERS-1'!$B$5:$J$44,7,FALSE)*AirBSYLD2!$F238 + AirBSYLD1!AI238*(1-VLOOKUP(AirBSYLD2!AI$4,'[1]INTERNAL PARAMETERS-1'!$B$5:$J$44,5,FALSE))*VLOOKUP(AirBSYLD2!AI$4,'[1]INTERNAL PARAMETERS-1'!$B$5:$J$44,9,FALSE)*AirBSYLD2!$F238</f>
        <v>0</v>
      </c>
      <c r="AJ238" s="44">
        <f>AirBSYLD1!AJ238*VLOOKUP(AirBSYLD2!AJ$4,'[1]INTERNAL PARAMETERS-1'!$B$5:$J$44,5,FALSE)*VLOOKUP(AirBSYLD2!AJ$4,'[1]INTERNAL PARAMETERS-1'!$B$5:$J$44,7,FALSE)*AirBSYLD2!$F238 + AirBSYLD1!AJ238*(1-VLOOKUP(AirBSYLD2!AJ$4,'[1]INTERNAL PARAMETERS-1'!$B$5:$J$44,5,FALSE))*VLOOKUP(AirBSYLD2!AJ$4,'[1]INTERNAL PARAMETERS-1'!$B$5:$J$44,9,FALSE)*AirBSYLD2!$F238</f>
        <v>0</v>
      </c>
      <c r="AK238" s="44">
        <f>AirBSYLD1!AK238*VLOOKUP(AirBSYLD2!AK$4,'[1]INTERNAL PARAMETERS-1'!$B$5:$J$44,5,FALSE)*VLOOKUP(AirBSYLD2!AK$4,'[1]INTERNAL PARAMETERS-1'!$B$5:$J$44,7,FALSE)*AirBSYLD2!$F238 + AirBSYLD1!AK238*(1-VLOOKUP(AirBSYLD2!AK$4,'[1]INTERNAL PARAMETERS-1'!$B$5:$J$44,5,FALSE))*VLOOKUP(AirBSYLD2!AK$4,'[1]INTERNAL PARAMETERS-1'!$B$5:$J$44,9,FALSE)*AirBSYLD2!$F238</f>
        <v>0</v>
      </c>
      <c r="AL238" s="44">
        <f>AirBSYLD1!AL238*VLOOKUP(AirBSYLD2!AL$4,'[1]INTERNAL PARAMETERS-1'!$B$5:$J$44,5,FALSE)*VLOOKUP(AirBSYLD2!AL$4,'[1]INTERNAL PARAMETERS-1'!$B$5:$J$44,7,FALSE)*AirBSYLD2!$F238 + AirBSYLD1!AL238*(1-VLOOKUP(AirBSYLD2!AL$4,'[1]INTERNAL PARAMETERS-1'!$B$5:$J$44,5,FALSE))*VLOOKUP(AirBSYLD2!AL$4,'[1]INTERNAL PARAMETERS-1'!$B$5:$J$44,9,FALSE)*AirBSYLD2!$F238</f>
        <v>0</v>
      </c>
      <c r="AM238" s="44">
        <f>AirBSYLD1!AM238*VLOOKUP(AirBSYLD2!AM$4,'[1]INTERNAL PARAMETERS-1'!$B$5:$J$44,5,FALSE)*VLOOKUP(AirBSYLD2!AM$4,'[1]INTERNAL PARAMETERS-1'!$B$5:$J$44,7,FALSE)*AirBSYLD2!$F238 + AirBSYLD1!AM238*(1-VLOOKUP(AirBSYLD2!AM$4,'[1]INTERNAL PARAMETERS-1'!$B$5:$J$44,5,FALSE))*VLOOKUP(AirBSYLD2!AM$4,'[1]INTERNAL PARAMETERS-1'!$B$5:$J$44,9,FALSE)*AirBSYLD2!$F238</f>
        <v>0</v>
      </c>
      <c r="AN238" s="44">
        <f>AirBSYLD1!AN238*VLOOKUP(AirBSYLD2!AN$4,'[1]INTERNAL PARAMETERS-1'!$B$5:$J$44,5,FALSE)*VLOOKUP(AirBSYLD2!AN$4,'[1]INTERNAL PARAMETERS-1'!$B$5:$J$44,7,FALSE)*AirBSYLD2!$F238 + AirBSYLD1!AN238*(1-VLOOKUP(AirBSYLD2!AN$4,'[1]INTERNAL PARAMETERS-1'!$B$5:$J$44,5,FALSE))*VLOOKUP(AirBSYLD2!AN$4,'[1]INTERNAL PARAMETERS-1'!$B$5:$J$44,9,FALSE)*AirBSYLD2!$F238</f>
        <v>0</v>
      </c>
      <c r="AO238" s="44">
        <f>AirBSYLD1!AO238*VLOOKUP(AirBSYLD2!AO$4,'[1]INTERNAL PARAMETERS-1'!$B$5:$J$44,5,FALSE)*VLOOKUP(AirBSYLD2!AO$4,'[1]INTERNAL PARAMETERS-1'!$B$5:$J$44,7,FALSE)*AirBSYLD2!$F238 + AirBSYLD1!AO238*(1-VLOOKUP(AirBSYLD2!AO$4,'[1]INTERNAL PARAMETERS-1'!$B$5:$J$44,5,FALSE))*VLOOKUP(AirBSYLD2!AO$4,'[1]INTERNAL PARAMETERS-1'!$B$5:$J$44,9,FALSE)*AirBSYLD2!$F238</f>
        <v>0</v>
      </c>
      <c r="AP238" s="44">
        <f>AirBSYLD1!AP238*VLOOKUP(AirBSYLD2!AP$4,'[1]INTERNAL PARAMETERS-1'!$B$5:$J$44,5,FALSE)*VLOOKUP(AirBSYLD2!AP$4,'[1]INTERNAL PARAMETERS-1'!$B$5:$J$44,7,FALSE)*AirBSYLD2!$F238 + AirBSYLD1!AP238*(1-VLOOKUP(AirBSYLD2!AP$4,'[1]INTERNAL PARAMETERS-1'!$B$5:$J$44,5,FALSE))*VLOOKUP(AirBSYLD2!AP$4,'[1]INTERNAL PARAMETERS-1'!$B$5:$J$44,9,FALSE)*AirBSYLD2!$F238</f>
        <v>0</v>
      </c>
      <c r="AQ238" s="44">
        <f>AirBSYLD1!AQ238*VLOOKUP(AirBSYLD2!AQ$4,'[1]INTERNAL PARAMETERS-1'!$B$5:$J$44,5,FALSE)*VLOOKUP(AirBSYLD2!AQ$4,'[1]INTERNAL PARAMETERS-1'!$B$5:$J$44,7,FALSE)*AirBSYLD2!$F238 + AirBSYLD1!AQ238*(1-VLOOKUP(AirBSYLD2!AQ$4,'[1]INTERNAL PARAMETERS-1'!$B$5:$J$44,5,FALSE))*VLOOKUP(AirBSYLD2!AQ$4,'[1]INTERNAL PARAMETERS-1'!$B$5:$J$44,9,FALSE)*AirBSYLD2!$F238</f>
        <v>0</v>
      </c>
      <c r="AR238" s="44">
        <f>AirBSYLD1!AR238*VLOOKUP(AirBSYLD2!AR$4,'[1]INTERNAL PARAMETERS-1'!$B$5:$J$44,5,FALSE)*VLOOKUP(AirBSYLD2!AR$4,'[1]INTERNAL PARAMETERS-1'!$B$5:$J$44,7,FALSE)*AirBSYLD2!$F238 + AirBSYLD1!AR238*(1-VLOOKUP(AirBSYLD2!AR$4,'[1]INTERNAL PARAMETERS-1'!$B$5:$J$44,5,FALSE))*VLOOKUP(AirBSYLD2!AR$4,'[1]INTERNAL PARAMETERS-1'!$B$5:$J$44,9,FALSE)*AirBSYLD2!$F238</f>
        <v>0</v>
      </c>
      <c r="AS238" s="44">
        <f>AirBSYLD1!AS238*VLOOKUP(AirBSYLD2!AS$4,'[1]INTERNAL PARAMETERS-1'!$B$5:$J$44,5,FALSE)*VLOOKUP(AirBSYLD2!AS$4,'[1]INTERNAL PARAMETERS-1'!$B$5:$J$44,7,FALSE)*AirBSYLD2!$F238 + AirBSYLD1!AS238*(1-VLOOKUP(AirBSYLD2!AS$4,'[1]INTERNAL PARAMETERS-1'!$B$5:$J$44,5,FALSE))*VLOOKUP(AirBSYLD2!AS$4,'[1]INTERNAL PARAMETERS-1'!$B$5:$J$44,9,FALSE)*AirBSYLD2!$F238</f>
        <v>0</v>
      </c>
      <c r="AT238" s="43">
        <f>AirBSYLD1!AT238*VLOOKUP(AirBSYLD2!AT$4,'[1]INTERNAL PARAMETERS-1'!$B$5:$J$44,5,FALSE)*VLOOKUP(AirBSYLD2!AT$4,'[1]INTERNAL PARAMETERS-1'!$B$5:$J$44,7,FALSE)*AirBSYLD2!$F238 + AirBSYLD1!AT238*(1-VLOOKUP(AirBSYLD2!AT$4,'[1]INTERNAL PARAMETERS-1'!$B$5:$J$44,5,FALSE))*VLOOKUP(AirBSYLD2!AT$4,'[1]INTERNAL PARAMETERS-1'!$B$5:$J$44,9,FALSE)*AirBSYLD2!$F238</f>
        <v>0</v>
      </c>
      <c r="AU238" s="45">
        <f>AirBSYLD1!AU238*VLOOKUP(AirBSYLD2!AU$4,'[1]INTERNAL PARAMETERS-1'!$B$5:$J$44,5,FALSE)*VLOOKUP(AirBSYLD2!AU$4,'[1]INTERNAL PARAMETERS-1'!$B$5:$J$44,6,FALSE)*VLOOKUP(AirBSYLD2!AU$4,'[1]INTERNAL PARAMETERS-1'!$B$5:$J$44,3,FALSE) + AirBSYLD1!AU238*(1-VLOOKUP(AirBSYLD2!AU$4,'[1]INTERNAL PARAMETERS-1'!$B$5:$J$44,5,FALSE))*VLOOKUP(AirBSYLD2!AU$4,'[1]INTERNAL PARAMETERS-1'!$B$5:$J$44,8,FALSE)*VLOOKUP(AirBSYLD2!AU$4,'[1]INTERNAL PARAMETERS-1'!$B$5:$J$44,3,FALSE)</f>
        <v>0</v>
      </c>
      <c r="AV238" s="44">
        <f>AirBSYLD1!AV238*VLOOKUP(AirBSYLD2!AV$4,'[1]INTERNAL PARAMETERS-1'!$B$5:$J$44,5,FALSE)*VLOOKUP(AirBSYLD2!AV$4,'[1]INTERNAL PARAMETERS-1'!$B$5:$J$44,6,FALSE)*VLOOKUP(AirBSYLD2!AV$4,'[1]INTERNAL PARAMETERS-1'!$B$5:$J$44,3,FALSE) + AirBSYLD1!AV238*(1-VLOOKUP(AirBSYLD2!AV$4,'[1]INTERNAL PARAMETERS-1'!$B$5:$J$44,5,FALSE))*VLOOKUP(AirBSYLD2!AV$4,'[1]INTERNAL PARAMETERS-1'!$B$5:$J$44,8,FALSE)*VLOOKUP(AirBSYLD2!AV$4,'[1]INTERNAL PARAMETERS-1'!$B$5:$J$44,3,FALSE)</f>
        <v>0</v>
      </c>
      <c r="AW238" s="44">
        <f>AirBSYLD1!AW238*VLOOKUP(AirBSYLD2!AW$4,'[1]INTERNAL PARAMETERS-1'!$B$5:$J$44,5,FALSE)*VLOOKUP(AirBSYLD2!AW$4,'[1]INTERNAL PARAMETERS-1'!$B$5:$J$44,6,FALSE)*VLOOKUP(AirBSYLD2!AW$4,'[1]INTERNAL PARAMETERS-1'!$B$5:$J$44,3,FALSE) + AirBSYLD1!AW238*(1-VLOOKUP(AirBSYLD2!AW$4,'[1]INTERNAL PARAMETERS-1'!$B$5:$J$44,5,FALSE))*VLOOKUP(AirBSYLD2!AW$4,'[1]INTERNAL PARAMETERS-1'!$B$5:$J$44,8,FALSE)*VLOOKUP(AirBSYLD2!AW$4,'[1]INTERNAL PARAMETERS-1'!$B$5:$J$44,3,FALSE)</f>
        <v>0</v>
      </c>
      <c r="AX238" s="44">
        <f>AirBSYLD1!AX238*VLOOKUP(AirBSYLD2!AX$4,'[1]INTERNAL PARAMETERS-1'!$B$5:$J$44,5,FALSE)*VLOOKUP(AirBSYLD2!AX$4,'[1]INTERNAL PARAMETERS-1'!$B$5:$J$44,6,FALSE)*VLOOKUP(AirBSYLD2!AX$4,'[1]INTERNAL PARAMETERS-1'!$B$5:$J$44,3,FALSE) + AirBSYLD1!AX238*(1-VLOOKUP(AirBSYLD2!AX$4,'[1]INTERNAL PARAMETERS-1'!$B$5:$J$44,5,FALSE))*VLOOKUP(AirBSYLD2!AX$4,'[1]INTERNAL PARAMETERS-1'!$B$5:$J$44,8,FALSE)*VLOOKUP(AirBSYLD2!AX$4,'[1]INTERNAL PARAMETERS-1'!$B$5:$J$44,3,FALSE)</f>
        <v>0</v>
      </c>
      <c r="AY238" s="44">
        <f>AirBSYLD1!AY238*VLOOKUP(AirBSYLD2!AY$4,'[1]INTERNAL PARAMETERS-1'!$B$5:$J$44,5,FALSE)*VLOOKUP(AirBSYLD2!AY$4,'[1]INTERNAL PARAMETERS-1'!$B$5:$J$44,6,FALSE)*VLOOKUP(AirBSYLD2!AY$4,'[1]INTERNAL PARAMETERS-1'!$B$5:$J$44,3,FALSE) + AirBSYLD1!AY238*(1-VLOOKUP(AirBSYLD2!AY$4,'[1]INTERNAL PARAMETERS-1'!$B$5:$J$44,5,FALSE))*VLOOKUP(AirBSYLD2!AY$4,'[1]INTERNAL PARAMETERS-1'!$B$5:$J$44,8,FALSE)*VLOOKUP(AirBSYLD2!AY$4,'[1]INTERNAL PARAMETERS-1'!$B$5:$J$44,3,FALSE)</f>
        <v>0</v>
      </c>
      <c r="AZ238" s="44">
        <f>AirBSYLD1!AZ238*VLOOKUP(AirBSYLD2!AZ$4,'[1]INTERNAL PARAMETERS-1'!$B$5:$J$44,5,FALSE)*VLOOKUP(AirBSYLD2!AZ$4,'[1]INTERNAL PARAMETERS-1'!$B$5:$J$44,6,FALSE)*VLOOKUP(AirBSYLD2!AZ$4,'[1]INTERNAL PARAMETERS-1'!$B$5:$J$44,3,FALSE) + AirBSYLD1!AZ238*(1-VLOOKUP(AirBSYLD2!AZ$4,'[1]INTERNAL PARAMETERS-1'!$B$5:$J$44,5,FALSE))*VLOOKUP(AirBSYLD2!AZ$4,'[1]INTERNAL PARAMETERS-1'!$B$5:$J$44,8,FALSE)*VLOOKUP(AirBSYLD2!AZ$4,'[1]INTERNAL PARAMETERS-1'!$B$5:$J$44,3,FALSE)</f>
        <v>0</v>
      </c>
      <c r="BA238" s="44">
        <f>AirBSYLD1!BA238*VLOOKUP(AirBSYLD2!BA$4,'[1]INTERNAL PARAMETERS-1'!$B$5:$J$44,5,FALSE)*VLOOKUP(AirBSYLD2!BA$4,'[1]INTERNAL PARAMETERS-1'!$B$5:$J$44,6,FALSE)*VLOOKUP(AirBSYLD2!BA$4,'[1]INTERNAL PARAMETERS-1'!$B$5:$J$44,3,FALSE) + AirBSYLD1!BA238*(1-VLOOKUP(AirBSYLD2!BA$4,'[1]INTERNAL PARAMETERS-1'!$B$5:$J$44,5,FALSE))*VLOOKUP(AirBSYLD2!BA$4,'[1]INTERNAL PARAMETERS-1'!$B$5:$J$44,8,FALSE)*VLOOKUP(AirBSYLD2!BA$4,'[1]INTERNAL PARAMETERS-1'!$B$5:$J$44,3,FALSE)</f>
        <v>0</v>
      </c>
      <c r="BB238" s="44">
        <f>AirBSYLD1!BB238*VLOOKUP(AirBSYLD2!BB$4,'[1]INTERNAL PARAMETERS-1'!$B$5:$J$44,5,FALSE)*VLOOKUP(AirBSYLD2!BB$4,'[1]INTERNAL PARAMETERS-1'!$B$5:$J$44,6,FALSE)*VLOOKUP(AirBSYLD2!BB$4,'[1]INTERNAL PARAMETERS-1'!$B$5:$J$44,3,FALSE) + AirBSYLD1!BB238*(1-VLOOKUP(AirBSYLD2!BB$4,'[1]INTERNAL PARAMETERS-1'!$B$5:$J$44,5,FALSE))*VLOOKUP(AirBSYLD2!BB$4,'[1]INTERNAL PARAMETERS-1'!$B$5:$J$44,8,FALSE)*VLOOKUP(AirBSYLD2!BB$4,'[1]INTERNAL PARAMETERS-1'!$B$5:$J$44,3,FALSE)</f>
        <v>0</v>
      </c>
      <c r="BC238" s="44">
        <f>AirBSYLD1!BC238*VLOOKUP(AirBSYLD2!BC$4,'[1]INTERNAL PARAMETERS-1'!$B$5:$J$44,5,FALSE)*VLOOKUP(AirBSYLD2!BC$4,'[1]INTERNAL PARAMETERS-1'!$B$5:$J$44,6,FALSE)*VLOOKUP(AirBSYLD2!BC$4,'[1]INTERNAL PARAMETERS-1'!$B$5:$J$44,3,FALSE) + AirBSYLD1!BC238*(1-VLOOKUP(AirBSYLD2!BC$4,'[1]INTERNAL PARAMETERS-1'!$B$5:$J$44,5,FALSE))*VLOOKUP(AirBSYLD2!BC$4,'[1]INTERNAL PARAMETERS-1'!$B$5:$J$44,8,FALSE)*VLOOKUP(AirBSYLD2!BC$4,'[1]INTERNAL PARAMETERS-1'!$B$5:$J$44,3,FALSE)</f>
        <v>0</v>
      </c>
      <c r="BD238" s="44">
        <f>AirBSYLD1!BD238*VLOOKUP(AirBSYLD2!BD$4,'[1]INTERNAL PARAMETERS-1'!$B$5:$J$44,5,FALSE)*VLOOKUP(AirBSYLD2!BD$4,'[1]INTERNAL PARAMETERS-1'!$B$5:$J$44,6,FALSE)*VLOOKUP(AirBSYLD2!BD$4,'[1]INTERNAL PARAMETERS-1'!$B$5:$J$44,3,FALSE) + AirBSYLD1!BD238*(1-VLOOKUP(AirBSYLD2!BD$4,'[1]INTERNAL PARAMETERS-1'!$B$5:$J$44,5,FALSE))*VLOOKUP(AirBSYLD2!BD$4,'[1]INTERNAL PARAMETERS-1'!$B$5:$J$44,8,FALSE)*VLOOKUP(AirBSYLD2!BD$4,'[1]INTERNAL PARAMETERS-1'!$B$5:$J$44,3,FALSE)</f>
        <v>0</v>
      </c>
      <c r="BE238" s="44">
        <f>AirBSYLD1!BE238*VLOOKUP(AirBSYLD2!BE$4,'[1]INTERNAL PARAMETERS-1'!$B$5:$J$44,5,FALSE)*VLOOKUP(AirBSYLD2!BE$4,'[1]INTERNAL PARAMETERS-1'!$B$5:$J$44,6,FALSE)*VLOOKUP(AirBSYLD2!BE$4,'[1]INTERNAL PARAMETERS-1'!$B$5:$J$44,3,FALSE) + AirBSYLD1!BE238*(1-VLOOKUP(AirBSYLD2!BE$4,'[1]INTERNAL PARAMETERS-1'!$B$5:$J$44,5,FALSE))*VLOOKUP(AirBSYLD2!BE$4,'[1]INTERNAL PARAMETERS-1'!$B$5:$J$44,8,FALSE)*VLOOKUP(AirBSYLD2!BE$4,'[1]INTERNAL PARAMETERS-1'!$B$5:$J$44,3,FALSE)</f>
        <v>0</v>
      </c>
      <c r="BF238" s="44">
        <f>AirBSYLD1!BF238*VLOOKUP(AirBSYLD2!BF$4,'[1]INTERNAL PARAMETERS-1'!$B$5:$J$44,5,FALSE)*VLOOKUP(AirBSYLD2!BF$4,'[1]INTERNAL PARAMETERS-1'!$B$5:$J$44,6,FALSE)*VLOOKUP(AirBSYLD2!BF$4,'[1]INTERNAL PARAMETERS-1'!$B$5:$J$44,3,FALSE) + AirBSYLD1!BF238*(1-VLOOKUP(AirBSYLD2!BF$4,'[1]INTERNAL PARAMETERS-1'!$B$5:$J$44,5,FALSE))*VLOOKUP(AirBSYLD2!BF$4,'[1]INTERNAL PARAMETERS-1'!$B$5:$J$44,8,FALSE)*VLOOKUP(AirBSYLD2!BF$4,'[1]INTERNAL PARAMETERS-1'!$B$5:$J$44,3,FALSE)</f>
        <v>0</v>
      </c>
      <c r="BG238" s="44">
        <f>AirBSYLD1!BG238*VLOOKUP(AirBSYLD2!BG$4,'[1]INTERNAL PARAMETERS-1'!$B$5:$J$44,5,FALSE)*VLOOKUP(AirBSYLD2!BG$4,'[1]INTERNAL PARAMETERS-1'!$B$5:$J$44,6,FALSE)*VLOOKUP(AirBSYLD2!BG$4,'[1]INTERNAL PARAMETERS-1'!$B$5:$J$44,3,FALSE) + AirBSYLD1!BG238*(1-VLOOKUP(AirBSYLD2!BG$4,'[1]INTERNAL PARAMETERS-1'!$B$5:$J$44,5,FALSE))*VLOOKUP(AirBSYLD2!BG$4,'[1]INTERNAL PARAMETERS-1'!$B$5:$J$44,8,FALSE)*VLOOKUP(AirBSYLD2!BG$4,'[1]INTERNAL PARAMETERS-1'!$B$5:$J$44,3,FALSE)</f>
        <v>0</v>
      </c>
      <c r="BH238" s="44">
        <f>AirBSYLD1!BH238*VLOOKUP(AirBSYLD2!BH$4,'[1]INTERNAL PARAMETERS-1'!$B$5:$J$44,5,FALSE)*VLOOKUP(AirBSYLD2!BH$4,'[1]INTERNAL PARAMETERS-1'!$B$5:$J$44,6,FALSE)*VLOOKUP(AirBSYLD2!BH$4,'[1]INTERNAL PARAMETERS-1'!$B$5:$J$44,3,FALSE) + AirBSYLD1!BH238*(1-VLOOKUP(AirBSYLD2!BH$4,'[1]INTERNAL PARAMETERS-1'!$B$5:$J$44,5,FALSE))*VLOOKUP(AirBSYLD2!BH$4,'[1]INTERNAL PARAMETERS-1'!$B$5:$J$44,8,FALSE)*VLOOKUP(AirBSYLD2!BH$4,'[1]INTERNAL PARAMETERS-1'!$B$5:$J$44,3,FALSE)</f>
        <v>0</v>
      </c>
      <c r="BI238" s="44">
        <f>AirBSYLD1!BI238*VLOOKUP(AirBSYLD2!BI$4,'[1]INTERNAL PARAMETERS-1'!$B$5:$J$44,5,FALSE)*VLOOKUP(AirBSYLD2!BI$4,'[1]INTERNAL PARAMETERS-1'!$B$5:$J$44,6,FALSE)*VLOOKUP(AirBSYLD2!BI$4,'[1]INTERNAL PARAMETERS-1'!$B$5:$J$44,3,FALSE) + AirBSYLD1!BI238*(1-VLOOKUP(AirBSYLD2!BI$4,'[1]INTERNAL PARAMETERS-1'!$B$5:$J$44,5,FALSE))*VLOOKUP(AirBSYLD2!BI$4,'[1]INTERNAL PARAMETERS-1'!$B$5:$J$44,8,FALSE)*VLOOKUP(AirBSYLD2!BI$4,'[1]INTERNAL PARAMETERS-1'!$B$5:$J$44,3,FALSE)</f>
        <v>0</v>
      </c>
      <c r="BJ238" s="44">
        <f>AirBSYLD1!BJ238*VLOOKUP(AirBSYLD2!BJ$4,'[1]INTERNAL PARAMETERS-1'!$B$5:$J$44,5,FALSE)*VLOOKUP(AirBSYLD2!BJ$4,'[1]INTERNAL PARAMETERS-1'!$B$5:$J$44,6,FALSE)*VLOOKUP(AirBSYLD2!BJ$4,'[1]INTERNAL PARAMETERS-1'!$B$5:$J$44,3,FALSE) + AirBSYLD1!BJ238*(1-VLOOKUP(AirBSYLD2!BJ$4,'[1]INTERNAL PARAMETERS-1'!$B$5:$J$44,5,FALSE))*VLOOKUP(AirBSYLD2!BJ$4,'[1]INTERNAL PARAMETERS-1'!$B$5:$J$44,8,FALSE)*VLOOKUP(AirBSYLD2!BJ$4,'[1]INTERNAL PARAMETERS-1'!$B$5:$J$44,3,FALSE)</f>
        <v>0</v>
      </c>
      <c r="BK238" s="44">
        <f>AirBSYLD1!BK238*VLOOKUP(AirBSYLD2!BK$4,'[1]INTERNAL PARAMETERS-1'!$B$5:$J$44,5,FALSE)*VLOOKUP(AirBSYLD2!BK$4,'[1]INTERNAL PARAMETERS-1'!$B$5:$J$44,6,FALSE)*VLOOKUP(AirBSYLD2!BK$4,'[1]INTERNAL PARAMETERS-1'!$B$5:$J$44,3,FALSE) + AirBSYLD1!BK238*(1-VLOOKUP(AirBSYLD2!BK$4,'[1]INTERNAL PARAMETERS-1'!$B$5:$J$44,5,FALSE))*VLOOKUP(AirBSYLD2!BK$4,'[1]INTERNAL PARAMETERS-1'!$B$5:$J$44,8,FALSE)*VLOOKUP(AirBSYLD2!BK$4,'[1]INTERNAL PARAMETERS-1'!$B$5:$J$44,3,FALSE)</f>
        <v>0</v>
      </c>
      <c r="BL238" s="44">
        <f>AirBSYLD1!BL238*VLOOKUP(AirBSYLD2!BL$4,'[1]INTERNAL PARAMETERS-1'!$B$5:$J$44,5,FALSE)*VLOOKUP(AirBSYLD2!BL$4,'[1]INTERNAL PARAMETERS-1'!$B$5:$J$44,6,FALSE)*VLOOKUP(AirBSYLD2!BL$4,'[1]INTERNAL PARAMETERS-1'!$B$5:$J$44,3,FALSE) + AirBSYLD1!BL238*(1-VLOOKUP(AirBSYLD2!BL$4,'[1]INTERNAL PARAMETERS-1'!$B$5:$J$44,5,FALSE))*VLOOKUP(AirBSYLD2!BL$4,'[1]INTERNAL PARAMETERS-1'!$B$5:$J$44,8,FALSE)*VLOOKUP(AirBSYLD2!BL$4,'[1]INTERNAL PARAMETERS-1'!$B$5:$J$44,3,FALSE)</f>
        <v>0</v>
      </c>
      <c r="BM238" s="44">
        <f>AirBSYLD1!BM238*VLOOKUP(AirBSYLD2!BM$4,'[1]INTERNAL PARAMETERS-1'!$B$5:$J$44,5,FALSE)*VLOOKUP(AirBSYLD2!BM$4,'[1]INTERNAL PARAMETERS-1'!$B$5:$J$44,6,FALSE)*VLOOKUP(AirBSYLD2!BM$4,'[1]INTERNAL PARAMETERS-1'!$B$5:$J$44,3,FALSE) + AirBSYLD1!BM238*(1-VLOOKUP(AirBSYLD2!BM$4,'[1]INTERNAL PARAMETERS-1'!$B$5:$J$44,5,FALSE))*VLOOKUP(AirBSYLD2!BM$4,'[1]INTERNAL PARAMETERS-1'!$B$5:$J$44,8,FALSE)*VLOOKUP(AirBSYLD2!BM$4,'[1]INTERNAL PARAMETERS-1'!$B$5:$J$44,3,FALSE)</f>
        <v>0</v>
      </c>
      <c r="BN238" s="44">
        <f>AirBSYLD1!BN238*VLOOKUP(AirBSYLD2!BN$4,'[1]INTERNAL PARAMETERS-1'!$B$5:$J$44,5,FALSE)*VLOOKUP(AirBSYLD2!BN$4,'[1]INTERNAL PARAMETERS-1'!$B$5:$J$44,6,FALSE)*VLOOKUP(AirBSYLD2!BN$4,'[1]INTERNAL PARAMETERS-1'!$B$5:$J$44,3,FALSE) + AirBSYLD1!BN238*(1-VLOOKUP(AirBSYLD2!BN$4,'[1]INTERNAL PARAMETERS-1'!$B$5:$J$44,5,FALSE))*VLOOKUP(AirBSYLD2!BN$4,'[1]INTERNAL PARAMETERS-1'!$B$5:$J$44,8,FALSE)*VLOOKUP(AirBSYLD2!BN$4,'[1]INTERNAL PARAMETERS-1'!$B$5:$J$44,3,FALSE)</f>
        <v>0</v>
      </c>
      <c r="BO238" s="44">
        <f>AirBSYLD1!BO238*VLOOKUP(AirBSYLD2!BO$4,'[1]INTERNAL PARAMETERS-1'!$B$5:$J$44,5,FALSE)*VLOOKUP(AirBSYLD2!BO$4,'[1]INTERNAL PARAMETERS-1'!$B$5:$J$44,6,FALSE)*VLOOKUP(AirBSYLD2!BO$4,'[1]INTERNAL PARAMETERS-1'!$B$5:$J$44,3,FALSE) + AirBSYLD1!BO238*(1-VLOOKUP(AirBSYLD2!BO$4,'[1]INTERNAL PARAMETERS-1'!$B$5:$J$44,5,FALSE))*VLOOKUP(AirBSYLD2!BO$4,'[1]INTERNAL PARAMETERS-1'!$B$5:$J$44,8,FALSE)*VLOOKUP(AirBSYLD2!BO$4,'[1]INTERNAL PARAMETERS-1'!$B$5:$J$44,3,FALSE)</f>
        <v>0</v>
      </c>
      <c r="BP238" s="44">
        <f>AirBSYLD1!BP238*VLOOKUP(AirBSYLD2!BP$4,'[1]INTERNAL PARAMETERS-1'!$B$5:$J$44,5,FALSE)*VLOOKUP(AirBSYLD2!BP$4,'[1]INTERNAL PARAMETERS-1'!$B$5:$J$44,6,FALSE)*VLOOKUP(AirBSYLD2!BP$4,'[1]INTERNAL PARAMETERS-1'!$B$5:$J$44,3,FALSE) + AirBSYLD1!BP238*(1-VLOOKUP(AirBSYLD2!BP$4,'[1]INTERNAL PARAMETERS-1'!$B$5:$J$44,5,FALSE))*VLOOKUP(AirBSYLD2!BP$4,'[1]INTERNAL PARAMETERS-1'!$B$5:$J$44,8,FALSE)*VLOOKUP(AirBSYLD2!BP$4,'[1]INTERNAL PARAMETERS-1'!$B$5:$J$44,3,FALSE)</f>
        <v>0</v>
      </c>
      <c r="BQ238" s="44">
        <f>AirBSYLD1!BQ238*VLOOKUP(AirBSYLD2!BQ$4,'[1]INTERNAL PARAMETERS-1'!$B$5:$J$44,5,FALSE)*VLOOKUP(AirBSYLD2!BQ$4,'[1]INTERNAL PARAMETERS-1'!$B$5:$J$44,6,FALSE)*VLOOKUP(AirBSYLD2!BQ$4,'[1]INTERNAL PARAMETERS-1'!$B$5:$J$44,3,FALSE) + AirBSYLD1!BQ238*(1-VLOOKUP(AirBSYLD2!BQ$4,'[1]INTERNAL PARAMETERS-1'!$B$5:$J$44,5,FALSE))*VLOOKUP(AirBSYLD2!BQ$4,'[1]INTERNAL PARAMETERS-1'!$B$5:$J$44,8,FALSE)*VLOOKUP(AirBSYLD2!BQ$4,'[1]INTERNAL PARAMETERS-1'!$B$5:$J$44,3,FALSE)</f>
        <v>0</v>
      </c>
      <c r="BR238" s="44">
        <f>AirBSYLD1!BR238*VLOOKUP(AirBSYLD2!BR$4,'[1]INTERNAL PARAMETERS-1'!$B$5:$J$44,5,FALSE)*VLOOKUP(AirBSYLD2!BR$4,'[1]INTERNAL PARAMETERS-1'!$B$5:$J$44,6,FALSE)*VLOOKUP(AirBSYLD2!BR$4,'[1]INTERNAL PARAMETERS-1'!$B$5:$J$44,3,FALSE) + AirBSYLD1!BR238*(1-VLOOKUP(AirBSYLD2!BR$4,'[1]INTERNAL PARAMETERS-1'!$B$5:$J$44,5,FALSE))*VLOOKUP(AirBSYLD2!BR$4,'[1]INTERNAL PARAMETERS-1'!$B$5:$J$44,8,FALSE)*VLOOKUP(AirBSYLD2!BR$4,'[1]INTERNAL PARAMETERS-1'!$B$5:$J$44,3,FALSE)</f>
        <v>0</v>
      </c>
      <c r="BS238" s="44">
        <f>AirBSYLD1!BS238*VLOOKUP(AirBSYLD2!BS$4,'[1]INTERNAL PARAMETERS-1'!$B$5:$J$44,5,FALSE)*VLOOKUP(AirBSYLD2!BS$4,'[1]INTERNAL PARAMETERS-1'!$B$5:$J$44,6,FALSE)*VLOOKUP(AirBSYLD2!BS$4,'[1]INTERNAL PARAMETERS-1'!$B$5:$J$44,3,FALSE) + AirBSYLD1!BS238*(1-VLOOKUP(AirBSYLD2!BS$4,'[1]INTERNAL PARAMETERS-1'!$B$5:$J$44,5,FALSE))*VLOOKUP(AirBSYLD2!BS$4,'[1]INTERNAL PARAMETERS-1'!$B$5:$J$44,8,FALSE)*VLOOKUP(AirBSYLD2!BS$4,'[1]INTERNAL PARAMETERS-1'!$B$5:$J$44,3,FALSE)</f>
        <v>0</v>
      </c>
      <c r="BT238" s="44">
        <f>AirBSYLD1!BT238*VLOOKUP(AirBSYLD2!BT$4,'[1]INTERNAL PARAMETERS-1'!$B$5:$J$44,5,FALSE)*VLOOKUP(AirBSYLD2!BT$4,'[1]INTERNAL PARAMETERS-1'!$B$5:$J$44,6,FALSE)*VLOOKUP(AirBSYLD2!BT$4,'[1]INTERNAL PARAMETERS-1'!$B$5:$J$44,3,FALSE) + AirBSYLD1!BT238*(1-VLOOKUP(AirBSYLD2!BT$4,'[1]INTERNAL PARAMETERS-1'!$B$5:$J$44,5,FALSE))*VLOOKUP(AirBSYLD2!BT$4,'[1]INTERNAL PARAMETERS-1'!$B$5:$J$44,8,FALSE)*VLOOKUP(AirBSYLD2!BT$4,'[1]INTERNAL PARAMETERS-1'!$B$5:$J$44,3,FALSE)</f>
        <v>0</v>
      </c>
      <c r="BU238" s="44">
        <f>AirBSYLD1!BU238*VLOOKUP(AirBSYLD2!BU$4,'[1]INTERNAL PARAMETERS-1'!$B$5:$J$44,5,FALSE)*VLOOKUP(AirBSYLD2!BU$4,'[1]INTERNAL PARAMETERS-1'!$B$5:$J$44,6,FALSE)*VLOOKUP(AirBSYLD2!BU$4,'[1]INTERNAL PARAMETERS-1'!$B$5:$J$44,3,FALSE) + AirBSYLD1!BU238*(1-VLOOKUP(AirBSYLD2!BU$4,'[1]INTERNAL PARAMETERS-1'!$B$5:$J$44,5,FALSE))*VLOOKUP(AirBSYLD2!BU$4,'[1]INTERNAL PARAMETERS-1'!$B$5:$J$44,8,FALSE)*VLOOKUP(AirBSYLD2!BU$4,'[1]INTERNAL PARAMETERS-1'!$B$5:$J$44,3,FALSE)</f>
        <v>0</v>
      </c>
      <c r="BV238" s="44">
        <f>AirBSYLD1!BV238*VLOOKUP(AirBSYLD2!BV$4,'[1]INTERNAL PARAMETERS-1'!$B$5:$J$44,5,FALSE)*VLOOKUP(AirBSYLD2!BV$4,'[1]INTERNAL PARAMETERS-1'!$B$5:$J$44,6,FALSE)*VLOOKUP(AirBSYLD2!BV$4,'[1]INTERNAL PARAMETERS-1'!$B$5:$J$44,3,FALSE) + AirBSYLD1!BV238*(1-VLOOKUP(AirBSYLD2!BV$4,'[1]INTERNAL PARAMETERS-1'!$B$5:$J$44,5,FALSE))*VLOOKUP(AirBSYLD2!BV$4,'[1]INTERNAL PARAMETERS-1'!$B$5:$J$44,8,FALSE)*VLOOKUP(AirBSYLD2!BV$4,'[1]INTERNAL PARAMETERS-1'!$B$5:$J$44,3,FALSE)</f>
        <v>0</v>
      </c>
      <c r="BW238" s="44">
        <f>AirBSYLD1!BW238*VLOOKUP(AirBSYLD2!BW$4,'[1]INTERNAL PARAMETERS-1'!$B$5:$J$44,5,FALSE)*VLOOKUP(AirBSYLD2!BW$4,'[1]INTERNAL PARAMETERS-1'!$B$5:$J$44,6,FALSE)*VLOOKUP(AirBSYLD2!BW$4,'[1]INTERNAL PARAMETERS-1'!$B$5:$J$44,3,FALSE) + AirBSYLD1!BW238*(1-VLOOKUP(AirBSYLD2!BW$4,'[1]INTERNAL PARAMETERS-1'!$B$5:$J$44,5,FALSE))*VLOOKUP(AirBSYLD2!BW$4,'[1]INTERNAL PARAMETERS-1'!$B$5:$J$44,8,FALSE)*VLOOKUP(AirBSYLD2!BW$4,'[1]INTERNAL PARAMETERS-1'!$B$5:$J$44,3,FALSE)</f>
        <v>0</v>
      </c>
      <c r="BX238" s="44">
        <f>AirBSYLD1!BX238*VLOOKUP(AirBSYLD2!BX$4,'[1]INTERNAL PARAMETERS-1'!$B$5:$J$44,5,FALSE)*VLOOKUP(AirBSYLD2!BX$4,'[1]INTERNAL PARAMETERS-1'!$B$5:$J$44,6,FALSE)*VLOOKUP(AirBSYLD2!BX$4,'[1]INTERNAL PARAMETERS-1'!$B$5:$J$44,3,FALSE) + AirBSYLD1!BX238*(1-VLOOKUP(AirBSYLD2!BX$4,'[1]INTERNAL PARAMETERS-1'!$B$5:$J$44,5,FALSE))*VLOOKUP(AirBSYLD2!BX$4,'[1]INTERNAL PARAMETERS-1'!$B$5:$J$44,8,FALSE)*VLOOKUP(AirBSYLD2!BX$4,'[1]INTERNAL PARAMETERS-1'!$B$5:$J$44,3,FALSE)</f>
        <v>0</v>
      </c>
      <c r="BY238" s="44">
        <f>AirBSYLD1!BY238*VLOOKUP(AirBSYLD2!BY$4,'[1]INTERNAL PARAMETERS-1'!$B$5:$J$44,5,FALSE)*VLOOKUP(AirBSYLD2!BY$4,'[1]INTERNAL PARAMETERS-1'!$B$5:$J$44,6,FALSE)*VLOOKUP(AirBSYLD2!BY$4,'[1]INTERNAL PARAMETERS-1'!$B$5:$J$44,3,FALSE) + AirBSYLD1!BY238*(1-VLOOKUP(AirBSYLD2!BY$4,'[1]INTERNAL PARAMETERS-1'!$B$5:$J$44,5,FALSE))*VLOOKUP(AirBSYLD2!BY$4,'[1]INTERNAL PARAMETERS-1'!$B$5:$J$44,8,FALSE)*VLOOKUP(AirBSYLD2!BY$4,'[1]INTERNAL PARAMETERS-1'!$B$5:$J$44,3,FALSE)</f>
        <v>0</v>
      </c>
      <c r="BZ238" s="44">
        <f>AirBSYLD1!BZ238*VLOOKUP(AirBSYLD2!BZ$4,'[1]INTERNAL PARAMETERS-1'!$B$5:$J$44,5,FALSE)*VLOOKUP(AirBSYLD2!BZ$4,'[1]INTERNAL PARAMETERS-1'!$B$5:$J$44,6,FALSE)*VLOOKUP(AirBSYLD2!BZ$4,'[1]INTERNAL PARAMETERS-1'!$B$5:$J$44,3,FALSE) + AirBSYLD1!BZ238*(1-VLOOKUP(AirBSYLD2!BZ$4,'[1]INTERNAL PARAMETERS-1'!$B$5:$J$44,5,FALSE))*VLOOKUP(AirBSYLD2!BZ$4,'[1]INTERNAL PARAMETERS-1'!$B$5:$J$44,8,FALSE)*VLOOKUP(AirBSYLD2!BZ$4,'[1]INTERNAL PARAMETERS-1'!$B$5:$J$44,3,FALSE)</f>
        <v>0</v>
      </c>
      <c r="CA238" s="44">
        <f>AirBSYLD1!CA238*VLOOKUP(AirBSYLD2!CA$4,'[1]INTERNAL PARAMETERS-1'!$B$5:$J$44,5,FALSE)*VLOOKUP(AirBSYLD2!CA$4,'[1]INTERNAL PARAMETERS-1'!$B$5:$J$44,6,FALSE)*VLOOKUP(AirBSYLD2!CA$4,'[1]INTERNAL PARAMETERS-1'!$B$5:$J$44,3,FALSE) + AirBSYLD1!CA238*(1-VLOOKUP(AirBSYLD2!CA$4,'[1]INTERNAL PARAMETERS-1'!$B$5:$J$44,5,FALSE))*VLOOKUP(AirBSYLD2!CA$4,'[1]INTERNAL PARAMETERS-1'!$B$5:$J$44,8,FALSE)*VLOOKUP(AirBSYLD2!CA$4,'[1]INTERNAL PARAMETERS-1'!$B$5:$J$44,3,FALSE)</f>
        <v>0</v>
      </c>
      <c r="CB238" s="44">
        <f>AirBSYLD1!CB238*VLOOKUP(AirBSYLD2!CB$4,'[1]INTERNAL PARAMETERS-1'!$B$5:$J$44,5,FALSE)*VLOOKUP(AirBSYLD2!CB$4,'[1]INTERNAL PARAMETERS-1'!$B$5:$J$44,6,FALSE)*VLOOKUP(AirBSYLD2!CB$4,'[1]INTERNAL PARAMETERS-1'!$B$5:$J$44,3,FALSE) + AirBSYLD1!CB238*(1-VLOOKUP(AirBSYLD2!CB$4,'[1]INTERNAL PARAMETERS-1'!$B$5:$J$44,5,FALSE))*VLOOKUP(AirBSYLD2!CB$4,'[1]INTERNAL PARAMETERS-1'!$B$5:$J$44,8,FALSE)*VLOOKUP(AirBSYLD2!CB$4,'[1]INTERNAL PARAMETERS-1'!$B$5:$J$44,3,FALSE)</f>
        <v>0</v>
      </c>
      <c r="CC238" s="44">
        <f>AirBSYLD1!CC238*VLOOKUP(AirBSYLD2!CC$4,'[1]INTERNAL PARAMETERS-1'!$B$5:$J$44,5,FALSE)*VLOOKUP(AirBSYLD2!CC$4,'[1]INTERNAL PARAMETERS-1'!$B$5:$J$44,6,FALSE)*VLOOKUP(AirBSYLD2!CC$4,'[1]INTERNAL PARAMETERS-1'!$B$5:$J$44,3,FALSE) + AirBSYLD1!CC238*(1-VLOOKUP(AirBSYLD2!CC$4,'[1]INTERNAL PARAMETERS-1'!$B$5:$J$44,5,FALSE))*VLOOKUP(AirBSYLD2!CC$4,'[1]INTERNAL PARAMETERS-1'!$B$5:$J$44,8,FALSE)*VLOOKUP(AirBSYLD2!CC$4,'[1]INTERNAL PARAMETERS-1'!$B$5:$J$44,3,FALSE)</f>
        <v>0</v>
      </c>
      <c r="CD238" s="44">
        <f>AirBSYLD1!CD238*VLOOKUP(AirBSYLD2!CD$4,'[1]INTERNAL PARAMETERS-1'!$B$5:$J$44,5,FALSE)*VLOOKUP(AirBSYLD2!CD$4,'[1]INTERNAL PARAMETERS-1'!$B$5:$J$44,6,FALSE)*VLOOKUP(AirBSYLD2!CD$4,'[1]INTERNAL PARAMETERS-1'!$B$5:$J$44,3,FALSE) + AirBSYLD1!CD238*(1-VLOOKUP(AirBSYLD2!CD$4,'[1]INTERNAL PARAMETERS-1'!$B$5:$J$44,5,FALSE))*VLOOKUP(AirBSYLD2!CD$4,'[1]INTERNAL PARAMETERS-1'!$B$5:$J$44,8,FALSE)*VLOOKUP(AirBSYLD2!CD$4,'[1]INTERNAL PARAMETERS-1'!$B$5:$J$44,3,FALSE)</f>
        <v>0</v>
      </c>
      <c r="CE238" s="44">
        <f>AirBSYLD1!CE238*VLOOKUP(AirBSYLD2!CE$4,'[1]INTERNAL PARAMETERS-1'!$B$5:$J$44,5,FALSE)*VLOOKUP(AirBSYLD2!CE$4,'[1]INTERNAL PARAMETERS-1'!$B$5:$J$44,6,FALSE)*VLOOKUP(AirBSYLD2!CE$4,'[1]INTERNAL PARAMETERS-1'!$B$5:$J$44,3,FALSE) + AirBSYLD1!CE238*(1-VLOOKUP(AirBSYLD2!CE$4,'[1]INTERNAL PARAMETERS-1'!$B$5:$J$44,5,FALSE))*VLOOKUP(AirBSYLD2!CE$4,'[1]INTERNAL PARAMETERS-1'!$B$5:$J$44,8,FALSE)*VLOOKUP(AirBSYLD2!CE$4,'[1]INTERNAL PARAMETERS-1'!$B$5:$J$44,3,FALSE)</f>
        <v>0</v>
      </c>
      <c r="CF238" s="44">
        <f>AirBSYLD1!CF238*VLOOKUP(AirBSYLD2!CF$4,'[1]INTERNAL PARAMETERS-1'!$B$5:$J$44,5,FALSE)*VLOOKUP(AirBSYLD2!CF$4,'[1]INTERNAL PARAMETERS-1'!$B$5:$J$44,6,FALSE)*VLOOKUP(AirBSYLD2!CF$4,'[1]INTERNAL PARAMETERS-1'!$B$5:$J$44,3,FALSE) + AirBSYLD1!CF238*(1-VLOOKUP(AirBSYLD2!CF$4,'[1]INTERNAL PARAMETERS-1'!$B$5:$J$44,5,FALSE))*VLOOKUP(AirBSYLD2!CF$4,'[1]INTERNAL PARAMETERS-1'!$B$5:$J$44,8,FALSE)*VLOOKUP(AirBSYLD2!CF$4,'[1]INTERNAL PARAMETERS-1'!$B$5:$J$44,3,FALSE)</f>
        <v>0</v>
      </c>
      <c r="CG238" s="44">
        <f>AirBSYLD1!CG238*VLOOKUP(AirBSYLD2!CG$4,'[1]INTERNAL PARAMETERS-1'!$B$5:$J$44,5,FALSE)*VLOOKUP(AirBSYLD2!CG$4,'[1]INTERNAL PARAMETERS-1'!$B$5:$J$44,6,FALSE)*VLOOKUP(AirBSYLD2!CG$4,'[1]INTERNAL PARAMETERS-1'!$B$5:$J$44,3,FALSE) + AirBSYLD1!CG238*(1-VLOOKUP(AirBSYLD2!CG$4,'[1]INTERNAL PARAMETERS-1'!$B$5:$J$44,5,FALSE))*VLOOKUP(AirBSYLD2!CG$4,'[1]INTERNAL PARAMETERS-1'!$B$5:$J$44,8,FALSE)*VLOOKUP(AirBSYLD2!CG$4,'[1]INTERNAL PARAMETERS-1'!$B$5:$J$44,3,FALSE)</f>
        <v>0</v>
      </c>
      <c r="CH238" s="43">
        <f>AirBSYLD1!CH238*VLOOKUP(AirBSYLD2!CH$4,'[1]INTERNAL PARAMETERS-1'!$B$5:$J$44,5,FALSE)*VLOOKUP(AirBSYLD2!CH$4,'[1]INTERNAL PARAMETERS-1'!$B$5:$J$44,6,FALSE)*VLOOKUP(AirBSYLD2!CH$4,'[1]INTERNAL PARAMETERS-1'!$B$5:$J$44,3,FALSE) + AirBSYLD1!CH238*(1-VLOOKUP(AirBSYLD2!CH$4,'[1]INTERNAL PARAMETERS-1'!$B$5:$J$44,5,FALSE))*VLOOKUP(AirBSYLD2!CH$4,'[1]INTERNAL PARAMETERS-1'!$B$5:$J$44,8,FALSE)*VLOOKUP(AirBSYLD2!CH$4,'[1]INTERNAL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AirBS!X239</f>
        <v>0</v>
      </c>
      <c r="F239" s="56">
        <f>'[1]INTERNAL PARAMETERS-1'!M5</f>
        <v>85.012</v>
      </c>
      <c r="G239" s="45">
        <f>AirBSYLD1!G239*VLOOKUP(AirBSYLD2!G$4,'[1]INTERNAL PARAMETERS-1'!$B$5:$J$44,5,FALSE)*VLOOKUP(AirBSYLD2!G$4,'[1]INTERNAL PARAMETERS-1'!$B$5:$J$44,7,FALSE)*AirBSYLD2!$F239 + AirBSYLD1!G239*(1-VLOOKUP(AirBSYLD2!G$4,'[1]INTERNAL PARAMETERS-1'!$B$5:$J$44,5,FALSE))*VLOOKUP(AirBSYLD2!G$4,'[1]INTERNAL PARAMETERS-1'!$B$5:$J$44,9,FALSE)*AirBSYLD2!$F239</f>
        <v>0</v>
      </c>
      <c r="H239" s="44">
        <f>AirBSYLD1!H239*VLOOKUP(AirBSYLD2!H$4,'[1]INTERNAL PARAMETERS-1'!$B$5:$J$44,5,FALSE)*VLOOKUP(AirBSYLD2!H$4,'[1]INTERNAL PARAMETERS-1'!$B$5:$J$44,7,FALSE)*AirBSYLD2!$F239 + AirBSYLD1!H239*(1-VLOOKUP(AirBSYLD2!H$4,'[1]INTERNAL PARAMETERS-1'!$B$5:$J$44,5,FALSE))*VLOOKUP(AirBSYLD2!H$4,'[1]INTERNAL PARAMETERS-1'!$B$5:$J$44,9,FALSE)*AirBSYLD2!$F239</f>
        <v>0</v>
      </c>
      <c r="I239" s="44">
        <f>AirBSYLD1!I239*VLOOKUP(AirBSYLD2!I$4,'[1]INTERNAL PARAMETERS-1'!$B$5:$J$44,5,FALSE)*VLOOKUP(AirBSYLD2!I$4,'[1]INTERNAL PARAMETERS-1'!$B$5:$J$44,7,FALSE)*AirBSYLD2!$F239 + AirBSYLD1!I239*(1-VLOOKUP(AirBSYLD2!I$4,'[1]INTERNAL PARAMETERS-1'!$B$5:$J$44,5,FALSE))*VLOOKUP(AirBSYLD2!I$4,'[1]INTERNAL PARAMETERS-1'!$B$5:$J$44,9,FALSE)*AirBSYLD2!$F239</f>
        <v>0</v>
      </c>
      <c r="J239" s="44">
        <f>AirBSYLD1!J239*VLOOKUP(AirBSYLD2!J$4,'[1]INTERNAL PARAMETERS-1'!$B$5:$J$44,5,FALSE)*VLOOKUP(AirBSYLD2!J$4,'[1]INTERNAL PARAMETERS-1'!$B$5:$J$44,7,FALSE)*AirBSYLD2!$F239 + AirBSYLD1!J239*(1-VLOOKUP(AirBSYLD2!J$4,'[1]INTERNAL PARAMETERS-1'!$B$5:$J$44,5,FALSE))*VLOOKUP(AirBSYLD2!J$4,'[1]INTERNAL PARAMETERS-1'!$B$5:$J$44,9,FALSE)*AirBSYLD2!$F239</f>
        <v>0</v>
      </c>
      <c r="K239" s="44">
        <f>AirBSYLD1!K239*VLOOKUP(AirBSYLD2!K$4,'[1]INTERNAL PARAMETERS-1'!$B$5:$J$44,5,FALSE)*VLOOKUP(AirBSYLD2!K$4,'[1]INTERNAL PARAMETERS-1'!$B$5:$J$44,7,FALSE)*AirBSYLD2!$F239 + AirBSYLD1!K239*(1-VLOOKUP(AirBSYLD2!K$4,'[1]INTERNAL PARAMETERS-1'!$B$5:$J$44,5,FALSE))*VLOOKUP(AirBSYLD2!K$4,'[1]INTERNAL PARAMETERS-1'!$B$5:$J$44,9,FALSE)*AirBSYLD2!$F239</f>
        <v>0</v>
      </c>
      <c r="L239" s="44">
        <f>AirBSYLD1!L239*VLOOKUP(AirBSYLD2!L$4,'[1]INTERNAL PARAMETERS-1'!$B$5:$J$44,5,FALSE)*VLOOKUP(AirBSYLD2!L$4,'[1]INTERNAL PARAMETERS-1'!$B$5:$J$44,7,FALSE)*AirBSYLD2!$F239 + AirBSYLD1!L239*(1-VLOOKUP(AirBSYLD2!L$4,'[1]INTERNAL PARAMETERS-1'!$B$5:$J$44,5,FALSE))*VLOOKUP(AirBSYLD2!L$4,'[1]INTERNAL PARAMETERS-1'!$B$5:$J$44,9,FALSE)*AirBSYLD2!$F239</f>
        <v>0</v>
      </c>
      <c r="M239" s="44">
        <f>AirBSYLD1!M239*VLOOKUP(AirBSYLD2!M$4,'[1]INTERNAL PARAMETERS-1'!$B$5:$J$44,5,FALSE)*VLOOKUP(AirBSYLD2!M$4,'[1]INTERNAL PARAMETERS-1'!$B$5:$J$44,7,FALSE)*AirBSYLD2!$F239 + AirBSYLD1!M239*(1-VLOOKUP(AirBSYLD2!M$4,'[1]INTERNAL PARAMETERS-1'!$B$5:$J$44,5,FALSE))*VLOOKUP(AirBSYLD2!M$4,'[1]INTERNAL PARAMETERS-1'!$B$5:$J$44,9,FALSE)*AirBSYLD2!$F239</f>
        <v>0</v>
      </c>
      <c r="N239" s="44">
        <f>AirBSYLD1!N239*VLOOKUP(AirBSYLD2!N$4,'[1]INTERNAL PARAMETERS-1'!$B$5:$J$44,5,FALSE)*VLOOKUP(AirBSYLD2!N$4,'[1]INTERNAL PARAMETERS-1'!$B$5:$J$44,7,FALSE)*AirBSYLD2!$F239 + AirBSYLD1!N239*(1-VLOOKUP(AirBSYLD2!N$4,'[1]INTERNAL PARAMETERS-1'!$B$5:$J$44,5,FALSE))*VLOOKUP(AirBSYLD2!N$4,'[1]INTERNAL PARAMETERS-1'!$B$5:$J$44,9,FALSE)*AirBSYLD2!$F239</f>
        <v>0</v>
      </c>
      <c r="O239" s="44">
        <f>AirBSYLD1!O239*VLOOKUP(AirBSYLD2!O$4,'[1]INTERNAL PARAMETERS-1'!$B$5:$J$44,5,FALSE)*VLOOKUP(AirBSYLD2!O$4,'[1]INTERNAL PARAMETERS-1'!$B$5:$J$44,7,FALSE)*AirBSYLD2!$F239 + AirBSYLD1!O239*(1-VLOOKUP(AirBSYLD2!O$4,'[1]INTERNAL PARAMETERS-1'!$B$5:$J$44,5,FALSE))*VLOOKUP(AirBSYLD2!O$4,'[1]INTERNAL PARAMETERS-1'!$B$5:$J$44,9,FALSE)*AirBSYLD2!$F239</f>
        <v>0</v>
      </c>
      <c r="P239" s="44">
        <f>AirBSYLD1!P239*VLOOKUP(AirBSYLD2!P$4,'[1]INTERNAL PARAMETERS-1'!$B$5:$J$44,5,FALSE)*VLOOKUP(AirBSYLD2!P$4,'[1]INTERNAL PARAMETERS-1'!$B$5:$J$44,7,FALSE)*AirBSYLD2!$F239 + AirBSYLD1!P239*(1-VLOOKUP(AirBSYLD2!P$4,'[1]INTERNAL PARAMETERS-1'!$B$5:$J$44,5,FALSE))*VLOOKUP(AirBSYLD2!P$4,'[1]INTERNAL PARAMETERS-1'!$B$5:$J$44,9,FALSE)*AirBSYLD2!$F239</f>
        <v>0</v>
      </c>
      <c r="Q239" s="44">
        <f>AirBSYLD1!Q239*VLOOKUP(AirBSYLD2!Q$4,'[1]INTERNAL PARAMETERS-1'!$B$5:$J$44,5,FALSE)*VLOOKUP(AirBSYLD2!Q$4,'[1]INTERNAL PARAMETERS-1'!$B$5:$J$44,7,FALSE)*AirBSYLD2!$F239 + AirBSYLD1!Q239*(1-VLOOKUP(AirBSYLD2!Q$4,'[1]INTERNAL PARAMETERS-1'!$B$5:$J$44,5,FALSE))*VLOOKUP(AirBSYLD2!Q$4,'[1]INTERNAL PARAMETERS-1'!$B$5:$J$44,9,FALSE)*AirBSYLD2!$F239</f>
        <v>0</v>
      </c>
      <c r="R239" s="44">
        <f>AirBSYLD1!R239*VLOOKUP(AirBSYLD2!R$4,'[1]INTERNAL PARAMETERS-1'!$B$5:$J$44,5,FALSE)*VLOOKUP(AirBSYLD2!R$4,'[1]INTERNAL PARAMETERS-1'!$B$5:$J$44,7,FALSE)*AirBSYLD2!$F239 + AirBSYLD1!R239*(1-VLOOKUP(AirBSYLD2!R$4,'[1]INTERNAL PARAMETERS-1'!$B$5:$J$44,5,FALSE))*VLOOKUP(AirBSYLD2!R$4,'[1]INTERNAL PARAMETERS-1'!$B$5:$J$44,9,FALSE)*AirBSYLD2!$F239</f>
        <v>0</v>
      </c>
      <c r="S239" s="44">
        <f>AirBSYLD1!S239*VLOOKUP(AirBSYLD2!S$4,'[1]INTERNAL PARAMETERS-1'!$B$5:$J$44,5,FALSE)*VLOOKUP(AirBSYLD2!S$4,'[1]INTERNAL PARAMETERS-1'!$B$5:$J$44,7,FALSE)*AirBSYLD2!$F239 + AirBSYLD1!S239*(1-VLOOKUP(AirBSYLD2!S$4,'[1]INTERNAL PARAMETERS-1'!$B$5:$J$44,5,FALSE))*VLOOKUP(AirBSYLD2!S$4,'[1]INTERNAL PARAMETERS-1'!$B$5:$J$44,9,FALSE)*AirBSYLD2!$F239</f>
        <v>0</v>
      </c>
      <c r="T239" s="44">
        <f>AirBSYLD1!T239*VLOOKUP(AirBSYLD2!T$4,'[1]INTERNAL PARAMETERS-1'!$B$5:$J$44,5,FALSE)*VLOOKUP(AirBSYLD2!T$4,'[1]INTERNAL PARAMETERS-1'!$B$5:$J$44,7,FALSE)*AirBSYLD2!$F239 + AirBSYLD1!T239*(1-VLOOKUP(AirBSYLD2!T$4,'[1]INTERNAL PARAMETERS-1'!$B$5:$J$44,5,FALSE))*VLOOKUP(AirBSYLD2!T$4,'[1]INTERNAL PARAMETERS-1'!$B$5:$J$44,9,FALSE)*AirBSYLD2!$F239</f>
        <v>0</v>
      </c>
      <c r="U239" s="44">
        <f>AirBSYLD1!U239*VLOOKUP(AirBSYLD2!U$4,'[1]INTERNAL PARAMETERS-1'!$B$5:$J$44,5,FALSE)*VLOOKUP(AirBSYLD2!U$4,'[1]INTERNAL PARAMETERS-1'!$B$5:$J$44,7,FALSE)*AirBSYLD2!$F239 + AirBSYLD1!U239*(1-VLOOKUP(AirBSYLD2!U$4,'[1]INTERNAL PARAMETERS-1'!$B$5:$J$44,5,FALSE))*VLOOKUP(AirBSYLD2!U$4,'[1]INTERNAL PARAMETERS-1'!$B$5:$J$44,9,FALSE)*AirBSYLD2!$F239</f>
        <v>0</v>
      </c>
      <c r="V239" s="44">
        <f>AirBSYLD1!V239*VLOOKUP(AirBSYLD2!V$4,'[1]INTERNAL PARAMETERS-1'!$B$5:$J$44,5,FALSE)*VLOOKUP(AirBSYLD2!V$4,'[1]INTERNAL PARAMETERS-1'!$B$5:$J$44,7,FALSE)*AirBSYLD2!$F239 + AirBSYLD1!V239*(1-VLOOKUP(AirBSYLD2!V$4,'[1]INTERNAL PARAMETERS-1'!$B$5:$J$44,5,FALSE))*VLOOKUP(AirBSYLD2!V$4,'[1]INTERNAL PARAMETERS-1'!$B$5:$J$44,9,FALSE)*AirBSYLD2!$F239</f>
        <v>0</v>
      </c>
      <c r="W239" s="44">
        <f>AirBSYLD1!W239*VLOOKUP(AirBSYLD2!W$4,'[1]INTERNAL PARAMETERS-1'!$B$5:$J$44,5,FALSE)*VLOOKUP(AirBSYLD2!W$4,'[1]INTERNAL PARAMETERS-1'!$B$5:$J$44,7,FALSE)*AirBSYLD2!$F239 + AirBSYLD1!W239*(1-VLOOKUP(AirBSYLD2!W$4,'[1]INTERNAL PARAMETERS-1'!$B$5:$J$44,5,FALSE))*VLOOKUP(AirBSYLD2!W$4,'[1]INTERNAL PARAMETERS-1'!$B$5:$J$44,9,FALSE)*AirBSYLD2!$F239</f>
        <v>0</v>
      </c>
      <c r="X239" s="44">
        <f>AirBSYLD1!X239*VLOOKUP(AirBSYLD2!X$4,'[1]INTERNAL PARAMETERS-1'!$B$5:$J$44,5,FALSE)*VLOOKUP(AirBSYLD2!X$4,'[1]INTERNAL PARAMETERS-1'!$B$5:$J$44,7,FALSE)*AirBSYLD2!$F239 + AirBSYLD1!X239*(1-VLOOKUP(AirBSYLD2!X$4,'[1]INTERNAL PARAMETERS-1'!$B$5:$J$44,5,FALSE))*VLOOKUP(AirBSYLD2!X$4,'[1]INTERNAL PARAMETERS-1'!$B$5:$J$44,9,FALSE)*AirBSYLD2!$F239</f>
        <v>0</v>
      </c>
      <c r="Y239" s="44">
        <f>AirBSYLD1!Y239*VLOOKUP(AirBSYLD2!Y$4,'[1]INTERNAL PARAMETERS-1'!$B$5:$J$44,5,FALSE)*VLOOKUP(AirBSYLD2!Y$4,'[1]INTERNAL PARAMETERS-1'!$B$5:$J$44,7,FALSE)*AirBSYLD2!$F239 + AirBSYLD1!Y239*(1-VLOOKUP(AirBSYLD2!Y$4,'[1]INTERNAL PARAMETERS-1'!$B$5:$J$44,5,FALSE))*VLOOKUP(AirBSYLD2!Y$4,'[1]INTERNAL PARAMETERS-1'!$B$5:$J$44,9,FALSE)*AirBSYLD2!$F239</f>
        <v>0</v>
      </c>
      <c r="Z239" s="44">
        <f>AirBSYLD1!Z239*VLOOKUP(AirBSYLD2!Z$4,'[1]INTERNAL PARAMETERS-1'!$B$5:$J$44,5,FALSE)*VLOOKUP(AirBSYLD2!Z$4,'[1]INTERNAL PARAMETERS-1'!$B$5:$J$44,7,FALSE)*AirBSYLD2!$F239 + AirBSYLD1!Z239*(1-VLOOKUP(AirBSYLD2!Z$4,'[1]INTERNAL PARAMETERS-1'!$B$5:$J$44,5,FALSE))*VLOOKUP(AirBSYLD2!Z$4,'[1]INTERNAL PARAMETERS-1'!$B$5:$J$44,9,FALSE)*AirBSYLD2!$F239</f>
        <v>0</v>
      </c>
      <c r="AA239" s="44">
        <f>AirBSYLD1!AA239*VLOOKUP(AirBSYLD2!AA$4,'[1]INTERNAL PARAMETERS-1'!$B$5:$J$44,5,FALSE)*VLOOKUP(AirBSYLD2!AA$4,'[1]INTERNAL PARAMETERS-1'!$B$5:$J$44,7,FALSE)*AirBSYLD2!$F239 + AirBSYLD1!AA239*(1-VLOOKUP(AirBSYLD2!AA$4,'[1]INTERNAL PARAMETERS-1'!$B$5:$J$44,5,FALSE))*VLOOKUP(AirBSYLD2!AA$4,'[1]INTERNAL PARAMETERS-1'!$B$5:$J$44,9,FALSE)*AirBSYLD2!$F239</f>
        <v>0</v>
      </c>
      <c r="AB239" s="44">
        <f>AirBSYLD1!AB239*VLOOKUP(AirBSYLD2!AB$4,'[1]INTERNAL PARAMETERS-1'!$B$5:$J$44,5,FALSE)*VLOOKUP(AirBSYLD2!AB$4,'[1]INTERNAL PARAMETERS-1'!$B$5:$J$44,7,FALSE)*AirBSYLD2!$F239 + AirBSYLD1!AB239*(1-VLOOKUP(AirBSYLD2!AB$4,'[1]INTERNAL PARAMETERS-1'!$B$5:$J$44,5,FALSE))*VLOOKUP(AirBSYLD2!AB$4,'[1]INTERNAL PARAMETERS-1'!$B$5:$J$44,9,FALSE)*AirBSYLD2!$F239</f>
        <v>0</v>
      </c>
      <c r="AC239" s="44">
        <f>AirBSYLD1!AC239*VLOOKUP(AirBSYLD2!AC$4,'[1]INTERNAL PARAMETERS-1'!$B$5:$J$44,5,FALSE)*VLOOKUP(AirBSYLD2!AC$4,'[1]INTERNAL PARAMETERS-1'!$B$5:$J$44,7,FALSE)*AirBSYLD2!$F239 + AirBSYLD1!AC239*(1-VLOOKUP(AirBSYLD2!AC$4,'[1]INTERNAL PARAMETERS-1'!$B$5:$J$44,5,FALSE))*VLOOKUP(AirBSYLD2!AC$4,'[1]INTERNAL PARAMETERS-1'!$B$5:$J$44,9,FALSE)*AirBSYLD2!$F239</f>
        <v>0</v>
      </c>
      <c r="AD239" s="44">
        <f>AirBSYLD1!AD239*VLOOKUP(AirBSYLD2!AD$4,'[1]INTERNAL PARAMETERS-1'!$B$5:$J$44,5,FALSE)*VLOOKUP(AirBSYLD2!AD$4,'[1]INTERNAL PARAMETERS-1'!$B$5:$J$44,7,FALSE)*AirBSYLD2!$F239 + AirBSYLD1!AD239*(1-VLOOKUP(AirBSYLD2!AD$4,'[1]INTERNAL PARAMETERS-1'!$B$5:$J$44,5,FALSE))*VLOOKUP(AirBSYLD2!AD$4,'[1]INTERNAL PARAMETERS-1'!$B$5:$J$44,9,FALSE)*AirBSYLD2!$F239</f>
        <v>0</v>
      </c>
      <c r="AE239" s="44">
        <f>AirBSYLD1!AE239*VLOOKUP(AirBSYLD2!AE$4,'[1]INTERNAL PARAMETERS-1'!$B$5:$J$44,5,FALSE)*VLOOKUP(AirBSYLD2!AE$4,'[1]INTERNAL PARAMETERS-1'!$B$5:$J$44,7,FALSE)*AirBSYLD2!$F239 + AirBSYLD1!AE239*(1-VLOOKUP(AirBSYLD2!AE$4,'[1]INTERNAL PARAMETERS-1'!$B$5:$J$44,5,FALSE))*VLOOKUP(AirBSYLD2!AE$4,'[1]INTERNAL PARAMETERS-1'!$B$5:$J$44,9,FALSE)*AirBSYLD2!$F239</f>
        <v>0</v>
      </c>
      <c r="AF239" s="44">
        <f>AirBSYLD1!AF239*VLOOKUP(AirBSYLD2!AF$4,'[1]INTERNAL PARAMETERS-1'!$B$5:$J$44,5,FALSE)*VLOOKUP(AirBSYLD2!AF$4,'[1]INTERNAL PARAMETERS-1'!$B$5:$J$44,7,FALSE)*AirBSYLD2!$F239 + AirBSYLD1!AF239*(1-VLOOKUP(AirBSYLD2!AF$4,'[1]INTERNAL PARAMETERS-1'!$B$5:$J$44,5,FALSE))*VLOOKUP(AirBSYLD2!AF$4,'[1]INTERNAL PARAMETERS-1'!$B$5:$J$44,9,FALSE)*AirBSYLD2!$F239</f>
        <v>0</v>
      </c>
      <c r="AG239" s="44">
        <f>AirBSYLD1!AG239*VLOOKUP(AirBSYLD2!AG$4,'[1]INTERNAL PARAMETERS-1'!$B$5:$J$44,5,FALSE)*VLOOKUP(AirBSYLD2!AG$4,'[1]INTERNAL PARAMETERS-1'!$B$5:$J$44,7,FALSE)*AirBSYLD2!$F239 + AirBSYLD1!AG239*(1-VLOOKUP(AirBSYLD2!AG$4,'[1]INTERNAL PARAMETERS-1'!$B$5:$J$44,5,FALSE))*VLOOKUP(AirBSYLD2!AG$4,'[1]INTERNAL PARAMETERS-1'!$B$5:$J$44,9,FALSE)*AirBSYLD2!$F239</f>
        <v>0</v>
      </c>
      <c r="AH239" s="44">
        <f>AirBSYLD1!AH239*VLOOKUP(AirBSYLD2!AH$4,'[1]INTERNAL PARAMETERS-1'!$B$5:$J$44,5,FALSE)*VLOOKUP(AirBSYLD2!AH$4,'[1]INTERNAL PARAMETERS-1'!$B$5:$J$44,7,FALSE)*AirBSYLD2!$F239 + AirBSYLD1!AH239*(1-VLOOKUP(AirBSYLD2!AH$4,'[1]INTERNAL PARAMETERS-1'!$B$5:$J$44,5,FALSE))*VLOOKUP(AirBSYLD2!AH$4,'[1]INTERNAL PARAMETERS-1'!$B$5:$J$44,9,FALSE)*AirBSYLD2!$F239</f>
        <v>0</v>
      </c>
      <c r="AI239" s="44">
        <f>AirBSYLD1!AI239*VLOOKUP(AirBSYLD2!AI$4,'[1]INTERNAL PARAMETERS-1'!$B$5:$J$44,5,FALSE)*VLOOKUP(AirBSYLD2!AI$4,'[1]INTERNAL PARAMETERS-1'!$B$5:$J$44,7,FALSE)*AirBSYLD2!$F239 + AirBSYLD1!AI239*(1-VLOOKUP(AirBSYLD2!AI$4,'[1]INTERNAL PARAMETERS-1'!$B$5:$J$44,5,FALSE))*VLOOKUP(AirBSYLD2!AI$4,'[1]INTERNAL PARAMETERS-1'!$B$5:$J$44,9,FALSE)*AirBSYLD2!$F239</f>
        <v>0</v>
      </c>
      <c r="AJ239" s="44">
        <f>AirBSYLD1!AJ239*VLOOKUP(AirBSYLD2!AJ$4,'[1]INTERNAL PARAMETERS-1'!$B$5:$J$44,5,FALSE)*VLOOKUP(AirBSYLD2!AJ$4,'[1]INTERNAL PARAMETERS-1'!$B$5:$J$44,7,FALSE)*AirBSYLD2!$F239 + AirBSYLD1!AJ239*(1-VLOOKUP(AirBSYLD2!AJ$4,'[1]INTERNAL PARAMETERS-1'!$B$5:$J$44,5,FALSE))*VLOOKUP(AirBSYLD2!AJ$4,'[1]INTERNAL PARAMETERS-1'!$B$5:$J$44,9,FALSE)*AirBSYLD2!$F239</f>
        <v>0</v>
      </c>
      <c r="AK239" s="44">
        <f>AirBSYLD1!AK239*VLOOKUP(AirBSYLD2!AK$4,'[1]INTERNAL PARAMETERS-1'!$B$5:$J$44,5,FALSE)*VLOOKUP(AirBSYLD2!AK$4,'[1]INTERNAL PARAMETERS-1'!$B$5:$J$44,7,FALSE)*AirBSYLD2!$F239 + AirBSYLD1!AK239*(1-VLOOKUP(AirBSYLD2!AK$4,'[1]INTERNAL PARAMETERS-1'!$B$5:$J$44,5,FALSE))*VLOOKUP(AirBSYLD2!AK$4,'[1]INTERNAL PARAMETERS-1'!$B$5:$J$44,9,FALSE)*AirBSYLD2!$F239</f>
        <v>0</v>
      </c>
      <c r="AL239" s="44">
        <f>AirBSYLD1!AL239*VLOOKUP(AirBSYLD2!AL$4,'[1]INTERNAL PARAMETERS-1'!$B$5:$J$44,5,FALSE)*VLOOKUP(AirBSYLD2!AL$4,'[1]INTERNAL PARAMETERS-1'!$B$5:$J$44,7,FALSE)*AirBSYLD2!$F239 + AirBSYLD1!AL239*(1-VLOOKUP(AirBSYLD2!AL$4,'[1]INTERNAL PARAMETERS-1'!$B$5:$J$44,5,FALSE))*VLOOKUP(AirBSYLD2!AL$4,'[1]INTERNAL PARAMETERS-1'!$B$5:$J$44,9,FALSE)*AirBSYLD2!$F239</f>
        <v>0</v>
      </c>
      <c r="AM239" s="44">
        <f>AirBSYLD1!AM239*VLOOKUP(AirBSYLD2!AM$4,'[1]INTERNAL PARAMETERS-1'!$B$5:$J$44,5,FALSE)*VLOOKUP(AirBSYLD2!AM$4,'[1]INTERNAL PARAMETERS-1'!$B$5:$J$44,7,FALSE)*AirBSYLD2!$F239 + AirBSYLD1!AM239*(1-VLOOKUP(AirBSYLD2!AM$4,'[1]INTERNAL PARAMETERS-1'!$B$5:$J$44,5,FALSE))*VLOOKUP(AirBSYLD2!AM$4,'[1]INTERNAL PARAMETERS-1'!$B$5:$J$44,9,FALSE)*AirBSYLD2!$F239</f>
        <v>0</v>
      </c>
      <c r="AN239" s="44">
        <f>AirBSYLD1!AN239*VLOOKUP(AirBSYLD2!AN$4,'[1]INTERNAL PARAMETERS-1'!$B$5:$J$44,5,FALSE)*VLOOKUP(AirBSYLD2!AN$4,'[1]INTERNAL PARAMETERS-1'!$B$5:$J$44,7,FALSE)*AirBSYLD2!$F239 + AirBSYLD1!AN239*(1-VLOOKUP(AirBSYLD2!AN$4,'[1]INTERNAL PARAMETERS-1'!$B$5:$J$44,5,FALSE))*VLOOKUP(AirBSYLD2!AN$4,'[1]INTERNAL PARAMETERS-1'!$B$5:$J$44,9,FALSE)*AirBSYLD2!$F239</f>
        <v>0</v>
      </c>
      <c r="AO239" s="44">
        <f>AirBSYLD1!AO239*VLOOKUP(AirBSYLD2!AO$4,'[1]INTERNAL PARAMETERS-1'!$B$5:$J$44,5,FALSE)*VLOOKUP(AirBSYLD2!AO$4,'[1]INTERNAL PARAMETERS-1'!$B$5:$J$44,7,FALSE)*AirBSYLD2!$F239 + AirBSYLD1!AO239*(1-VLOOKUP(AirBSYLD2!AO$4,'[1]INTERNAL PARAMETERS-1'!$B$5:$J$44,5,FALSE))*VLOOKUP(AirBSYLD2!AO$4,'[1]INTERNAL PARAMETERS-1'!$B$5:$J$44,9,FALSE)*AirBSYLD2!$F239</f>
        <v>0</v>
      </c>
      <c r="AP239" s="44">
        <f>AirBSYLD1!AP239*VLOOKUP(AirBSYLD2!AP$4,'[1]INTERNAL PARAMETERS-1'!$B$5:$J$44,5,FALSE)*VLOOKUP(AirBSYLD2!AP$4,'[1]INTERNAL PARAMETERS-1'!$B$5:$J$44,7,FALSE)*AirBSYLD2!$F239 + AirBSYLD1!AP239*(1-VLOOKUP(AirBSYLD2!AP$4,'[1]INTERNAL PARAMETERS-1'!$B$5:$J$44,5,FALSE))*VLOOKUP(AirBSYLD2!AP$4,'[1]INTERNAL PARAMETERS-1'!$B$5:$J$44,9,FALSE)*AirBSYLD2!$F239</f>
        <v>0</v>
      </c>
      <c r="AQ239" s="44">
        <f>AirBSYLD1!AQ239*VLOOKUP(AirBSYLD2!AQ$4,'[1]INTERNAL PARAMETERS-1'!$B$5:$J$44,5,FALSE)*VLOOKUP(AirBSYLD2!AQ$4,'[1]INTERNAL PARAMETERS-1'!$B$5:$J$44,7,FALSE)*AirBSYLD2!$F239 + AirBSYLD1!AQ239*(1-VLOOKUP(AirBSYLD2!AQ$4,'[1]INTERNAL PARAMETERS-1'!$B$5:$J$44,5,FALSE))*VLOOKUP(AirBSYLD2!AQ$4,'[1]INTERNAL PARAMETERS-1'!$B$5:$J$44,9,FALSE)*AirBSYLD2!$F239</f>
        <v>0</v>
      </c>
      <c r="AR239" s="44">
        <f>AirBSYLD1!AR239*VLOOKUP(AirBSYLD2!AR$4,'[1]INTERNAL PARAMETERS-1'!$B$5:$J$44,5,FALSE)*VLOOKUP(AirBSYLD2!AR$4,'[1]INTERNAL PARAMETERS-1'!$B$5:$J$44,7,FALSE)*AirBSYLD2!$F239 + AirBSYLD1!AR239*(1-VLOOKUP(AirBSYLD2!AR$4,'[1]INTERNAL PARAMETERS-1'!$B$5:$J$44,5,FALSE))*VLOOKUP(AirBSYLD2!AR$4,'[1]INTERNAL PARAMETERS-1'!$B$5:$J$44,9,FALSE)*AirBSYLD2!$F239</f>
        <v>0</v>
      </c>
      <c r="AS239" s="44">
        <f>AirBSYLD1!AS239*VLOOKUP(AirBSYLD2!AS$4,'[1]INTERNAL PARAMETERS-1'!$B$5:$J$44,5,FALSE)*VLOOKUP(AirBSYLD2!AS$4,'[1]INTERNAL PARAMETERS-1'!$B$5:$J$44,7,FALSE)*AirBSYLD2!$F239 + AirBSYLD1!AS239*(1-VLOOKUP(AirBSYLD2!AS$4,'[1]INTERNAL PARAMETERS-1'!$B$5:$J$44,5,FALSE))*VLOOKUP(AirBSYLD2!AS$4,'[1]INTERNAL PARAMETERS-1'!$B$5:$J$44,9,FALSE)*AirBSYLD2!$F239</f>
        <v>0</v>
      </c>
      <c r="AT239" s="43">
        <f>AirBSYLD1!AT239*VLOOKUP(AirBSYLD2!AT$4,'[1]INTERNAL PARAMETERS-1'!$B$5:$J$44,5,FALSE)*VLOOKUP(AirBSYLD2!AT$4,'[1]INTERNAL PARAMETERS-1'!$B$5:$J$44,7,FALSE)*AirBSYLD2!$F239 + AirBSYLD1!AT239*(1-VLOOKUP(AirBSYLD2!AT$4,'[1]INTERNAL PARAMETERS-1'!$B$5:$J$44,5,FALSE))*VLOOKUP(AirBSYLD2!AT$4,'[1]INTERNAL PARAMETERS-1'!$B$5:$J$44,9,FALSE)*AirBSYLD2!$F239</f>
        <v>0</v>
      </c>
      <c r="AU239" s="45">
        <f>AirBSYLD1!AU239*VLOOKUP(AirBSYLD2!AU$4,'[1]INTERNAL PARAMETERS-1'!$B$5:$J$44,5,FALSE)*VLOOKUP(AirBSYLD2!AU$4,'[1]INTERNAL PARAMETERS-1'!$B$5:$J$44,6,FALSE)*VLOOKUP(AirBSYLD2!AU$4,'[1]INTERNAL PARAMETERS-1'!$B$5:$J$44,3,FALSE) + AirBSYLD1!AU239*(1-VLOOKUP(AirBSYLD2!AU$4,'[1]INTERNAL PARAMETERS-1'!$B$5:$J$44,5,FALSE))*VLOOKUP(AirBSYLD2!AU$4,'[1]INTERNAL PARAMETERS-1'!$B$5:$J$44,8,FALSE)*VLOOKUP(AirBSYLD2!AU$4,'[1]INTERNAL PARAMETERS-1'!$B$5:$J$44,3,FALSE)</f>
        <v>0</v>
      </c>
      <c r="AV239" s="44">
        <f>AirBSYLD1!AV239*VLOOKUP(AirBSYLD2!AV$4,'[1]INTERNAL PARAMETERS-1'!$B$5:$J$44,5,FALSE)*VLOOKUP(AirBSYLD2!AV$4,'[1]INTERNAL PARAMETERS-1'!$B$5:$J$44,6,FALSE)*VLOOKUP(AirBSYLD2!AV$4,'[1]INTERNAL PARAMETERS-1'!$B$5:$J$44,3,FALSE) + AirBSYLD1!AV239*(1-VLOOKUP(AirBSYLD2!AV$4,'[1]INTERNAL PARAMETERS-1'!$B$5:$J$44,5,FALSE))*VLOOKUP(AirBSYLD2!AV$4,'[1]INTERNAL PARAMETERS-1'!$B$5:$J$44,8,FALSE)*VLOOKUP(AirBSYLD2!AV$4,'[1]INTERNAL PARAMETERS-1'!$B$5:$J$44,3,FALSE)</f>
        <v>0</v>
      </c>
      <c r="AW239" s="44">
        <f>AirBSYLD1!AW239*VLOOKUP(AirBSYLD2!AW$4,'[1]INTERNAL PARAMETERS-1'!$B$5:$J$44,5,FALSE)*VLOOKUP(AirBSYLD2!AW$4,'[1]INTERNAL PARAMETERS-1'!$B$5:$J$44,6,FALSE)*VLOOKUP(AirBSYLD2!AW$4,'[1]INTERNAL PARAMETERS-1'!$B$5:$J$44,3,FALSE) + AirBSYLD1!AW239*(1-VLOOKUP(AirBSYLD2!AW$4,'[1]INTERNAL PARAMETERS-1'!$B$5:$J$44,5,FALSE))*VLOOKUP(AirBSYLD2!AW$4,'[1]INTERNAL PARAMETERS-1'!$B$5:$J$44,8,FALSE)*VLOOKUP(AirBSYLD2!AW$4,'[1]INTERNAL PARAMETERS-1'!$B$5:$J$44,3,FALSE)</f>
        <v>0</v>
      </c>
      <c r="AX239" s="44">
        <f>AirBSYLD1!AX239*VLOOKUP(AirBSYLD2!AX$4,'[1]INTERNAL PARAMETERS-1'!$B$5:$J$44,5,FALSE)*VLOOKUP(AirBSYLD2!AX$4,'[1]INTERNAL PARAMETERS-1'!$B$5:$J$44,6,FALSE)*VLOOKUP(AirBSYLD2!AX$4,'[1]INTERNAL PARAMETERS-1'!$B$5:$J$44,3,FALSE) + AirBSYLD1!AX239*(1-VLOOKUP(AirBSYLD2!AX$4,'[1]INTERNAL PARAMETERS-1'!$B$5:$J$44,5,FALSE))*VLOOKUP(AirBSYLD2!AX$4,'[1]INTERNAL PARAMETERS-1'!$B$5:$J$44,8,FALSE)*VLOOKUP(AirBSYLD2!AX$4,'[1]INTERNAL PARAMETERS-1'!$B$5:$J$44,3,FALSE)</f>
        <v>0</v>
      </c>
      <c r="AY239" s="44">
        <f>AirBSYLD1!AY239*VLOOKUP(AirBSYLD2!AY$4,'[1]INTERNAL PARAMETERS-1'!$B$5:$J$44,5,FALSE)*VLOOKUP(AirBSYLD2!AY$4,'[1]INTERNAL PARAMETERS-1'!$B$5:$J$44,6,FALSE)*VLOOKUP(AirBSYLD2!AY$4,'[1]INTERNAL PARAMETERS-1'!$B$5:$J$44,3,FALSE) + AirBSYLD1!AY239*(1-VLOOKUP(AirBSYLD2!AY$4,'[1]INTERNAL PARAMETERS-1'!$B$5:$J$44,5,FALSE))*VLOOKUP(AirBSYLD2!AY$4,'[1]INTERNAL PARAMETERS-1'!$B$5:$J$44,8,FALSE)*VLOOKUP(AirBSYLD2!AY$4,'[1]INTERNAL PARAMETERS-1'!$B$5:$J$44,3,FALSE)</f>
        <v>0</v>
      </c>
      <c r="AZ239" s="44">
        <f>AirBSYLD1!AZ239*VLOOKUP(AirBSYLD2!AZ$4,'[1]INTERNAL PARAMETERS-1'!$B$5:$J$44,5,FALSE)*VLOOKUP(AirBSYLD2!AZ$4,'[1]INTERNAL PARAMETERS-1'!$B$5:$J$44,6,FALSE)*VLOOKUP(AirBSYLD2!AZ$4,'[1]INTERNAL PARAMETERS-1'!$B$5:$J$44,3,FALSE) + AirBSYLD1!AZ239*(1-VLOOKUP(AirBSYLD2!AZ$4,'[1]INTERNAL PARAMETERS-1'!$B$5:$J$44,5,FALSE))*VLOOKUP(AirBSYLD2!AZ$4,'[1]INTERNAL PARAMETERS-1'!$B$5:$J$44,8,FALSE)*VLOOKUP(AirBSYLD2!AZ$4,'[1]INTERNAL PARAMETERS-1'!$B$5:$J$44,3,FALSE)</f>
        <v>0</v>
      </c>
      <c r="BA239" s="44">
        <f>AirBSYLD1!BA239*VLOOKUP(AirBSYLD2!BA$4,'[1]INTERNAL PARAMETERS-1'!$B$5:$J$44,5,FALSE)*VLOOKUP(AirBSYLD2!BA$4,'[1]INTERNAL PARAMETERS-1'!$B$5:$J$44,6,FALSE)*VLOOKUP(AirBSYLD2!BA$4,'[1]INTERNAL PARAMETERS-1'!$B$5:$J$44,3,FALSE) + AirBSYLD1!BA239*(1-VLOOKUP(AirBSYLD2!BA$4,'[1]INTERNAL PARAMETERS-1'!$B$5:$J$44,5,FALSE))*VLOOKUP(AirBSYLD2!BA$4,'[1]INTERNAL PARAMETERS-1'!$B$5:$J$44,8,FALSE)*VLOOKUP(AirBSYLD2!BA$4,'[1]INTERNAL PARAMETERS-1'!$B$5:$J$44,3,FALSE)</f>
        <v>0</v>
      </c>
      <c r="BB239" s="44">
        <f>AirBSYLD1!BB239*VLOOKUP(AirBSYLD2!BB$4,'[1]INTERNAL PARAMETERS-1'!$B$5:$J$44,5,FALSE)*VLOOKUP(AirBSYLD2!BB$4,'[1]INTERNAL PARAMETERS-1'!$B$5:$J$44,6,FALSE)*VLOOKUP(AirBSYLD2!BB$4,'[1]INTERNAL PARAMETERS-1'!$B$5:$J$44,3,FALSE) + AirBSYLD1!BB239*(1-VLOOKUP(AirBSYLD2!BB$4,'[1]INTERNAL PARAMETERS-1'!$B$5:$J$44,5,FALSE))*VLOOKUP(AirBSYLD2!BB$4,'[1]INTERNAL PARAMETERS-1'!$B$5:$J$44,8,FALSE)*VLOOKUP(AirBSYLD2!BB$4,'[1]INTERNAL PARAMETERS-1'!$B$5:$J$44,3,FALSE)</f>
        <v>0</v>
      </c>
      <c r="BC239" s="44">
        <f>AirBSYLD1!BC239*VLOOKUP(AirBSYLD2!BC$4,'[1]INTERNAL PARAMETERS-1'!$B$5:$J$44,5,FALSE)*VLOOKUP(AirBSYLD2!BC$4,'[1]INTERNAL PARAMETERS-1'!$B$5:$J$44,6,FALSE)*VLOOKUP(AirBSYLD2!BC$4,'[1]INTERNAL PARAMETERS-1'!$B$5:$J$44,3,FALSE) + AirBSYLD1!BC239*(1-VLOOKUP(AirBSYLD2!BC$4,'[1]INTERNAL PARAMETERS-1'!$B$5:$J$44,5,FALSE))*VLOOKUP(AirBSYLD2!BC$4,'[1]INTERNAL PARAMETERS-1'!$B$5:$J$44,8,FALSE)*VLOOKUP(AirBSYLD2!BC$4,'[1]INTERNAL PARAMETERS-1'!$B$5:$J$44,3,FALSE)</f>
        <v>0</v>
      </c>
      <c r="BD239" s="44">
        <f>AirBSYLD1!BD239*VLOOKUP(AirBSYLD2!BD$4,'[1]INTERNAL PARAMETERS-1'!$B$5:$J$44,5,FALSE)*VLOOKUP(AirBSYLD2!BD$4,'[1]INTERNAL PARAMETERS-1'!$B$5:$J$44,6,FALSE)*VLOOKUP(AirBSYLD2!BD$4,'[1]INTERNAL PARAMETERS-1'!$B$5:$J$44,3,FALSE) + AirBSYLD1!BD239*(1-VLOOKUP(AirBSYLD2!BD$4,'[1]INTERNAL PARAMETERS-1'!$B$5:$J$44,5,FALSE))*VLOOKUP(AirBSYLD2!BD$4,'[1]INTERNAL PARAMETERS-1'!$B$5:$J$44,8,FALSE)*VLOOKUP(AirBSYLD2!BD$4,'[1]INTERNAL PARAMETERS-1'!$B$5:$J$44,3,FALSE)</f>
        <v>0</v>
      </c>
      <c r="BE239" s="44">
        <f>AirBSYLD1!BE239*VLOOKUP(AirBSYLD2!BE$4,'[1]INTERNAL PARAMETERS-1'!$B$5:$J$44,5,FALSE)*VLOOKUP(AirBSYLD2!BE$4,'[1]INTERNAL PARAMETERS-1'!$B$5:$J$44,6,FALSE)*VLOOKUP(AirBSYLD2!BE$4,'[1]INTERNAL PARAMETERS-1'!$B$5:$J$44,3,FALSE) + AirBSYLD1!BE239*(1-VLOOKUP(AirBSYLD2!BE$4,'[1]INTERNAL PARAMETERS-1'!$B$5:$J$44,5,FALSE))*VLOOKUP(AirBSYLD2!BE$4,'[1]INTERNAL PARAMETERS-1'!$B$5:$J$44,8,FALSE)*VLOOKUP(AirBSYLD2!BE$4,'[1]INTERNAL PARAMETERS-1'!$B$5:$J$44,3,FALSE)</f>
        <v>0</v>
      </c>
      <c r="BF239" s="44">
        <f>AirBSYLD1!BF239*VLOOKUP(AirBSYLD2!BF$4,'[1]INTERNAL PARAMETERS-1'!$B$5:$J$44,5,FALSE)*VLOOKUP(AirBSYLD2!BF$4,'[1]INTERNAL PARAMETERS-1'!$B$5:$J$44,6,FALSE)*VLOOKUP(AirBSYLD2!BF$4,'[1]INTERNAL PARAMETERS-1'!$B$5:$J$44,3,FALSE) + AirBSYLD1!BF239*(1-VLOOKUP(AirBSYLD2!BF$4,'[1]INTERNAL PARAMETERS-1'!$B$5:$J$44,5,FALSE))*VLOOKUP(AirBSYLD2!BF$4,'[1]INTERNAL PARAMETERS-1'!$B$5:$J$44,8,FALSE)*VLOOKUP(AirBSYLD2!BF$4,'[1]INTERNAL PARAMETERS-1'!$B$5:$J$44,3,FALSE)</f>
        <v>0</v>
      </c>
      <c r="BG239" s="44">
        <f>AirBSYLD1!BG239*VLOOKUP(AirBSYLD2!BG$4,'[1]INTERNAL PARAMETERS-1'!$B$5:$J$44,5,FALSE)*VLOOKUP(AirBSYLD2!BG$4,'[1]INTERNAL PARAMETERS-1'!$B$5:$J$44,6,FALSE)*VLOOKUP(AirBSYLD2!BG$4,'[1]INTERNAL PARAMETERS-1'!$B$5:$J$44,3,FALSE) + AirBSYLD1!BG239*(1-VLOOKUP(AirBSYLD2!BG$4,'[1]INTERNAL PARAMETERS-1'!$B$5:$J$44,5,FALSE))*VLOOKUP(AirBSYLD2!BG$4,'[1]INTERNAL PARAMETERS-1'!$B$5:$J$44,8,FALSE)*VLOOKUP(AirBSYLD2!BG$4,'[1]INTERNAL PARAMETERS-1'!$B$5:$J$44,3,FALSE)</f>
        <v>0</v>
      </c>
      <c r="BH239" s="44">
        <f>AirBSYLD1!BH239*VLOOKUP(AirBSYLD2!BH$4,'[1]INTERNAL PARAMETERS-1'!$B$5:$J$44,5,FALSE)*VLOOKUP(AirBSYLD2!BH$4,'[1]INTERNAL PARAMETERS-1'!$B$5:$J$44,6,FALSE)*VLOOKUP(AirBSYLD2!BH$4,'[1]INTERNAL PARAMETERS-1'!$B$5:$J$44,3,FALSE) + AirBSYLD1!BH239*(1-VLOOKUP(AirBSYLD2!BH$4,'[1]INTERNAL PARAMETERS-1'!$B$5:$J$44,5,FALSE))*VLOOKUP(AirBSYLD2!BH$4,'[1]INTERNAL PARAMETERS-1'!$B$5:$J$44,8,FALSE)*VLOOKUP(AirBSYLD2!BH$4,'[1]INTERNAL PARAMETERS-1'!$B$5:$J$44,3,FALSE)</f>
        <v>0</v>
      </c>
      <c r="BI239" s="44">
        <f>AirBSYLD1!BI239*VLOOKUP(AirBSYLD2!BI$4,'[1]INTERNAL PARAMETERS-1'!$B$5:$J$44,5,FALSE)*VLOOKUP(AirBSYLD2!BI$4,'[1]INTERNAL PARAMETERS-1'!$B$5:$J$44,6,FALSE)*VLOOKUP(AirBSYLD2!BI$4,'[1]INTERNAL PARAMETERS-1'!$B$5:$J$44,3,FALSE) + AirBSYLD1!BI239*(1-VLOOKUP(AirBSYLD2!BI$4,'[1]INTERNAL PARAMETERS-1'!$B$5:$J$44,5,FALSE))*VLOOKUP(AirBSYLD2!BI$4,'[1]INTERNAL PARAMETERS-1'!$B$5:$J$44,8,FALSE)*VLOOKUP(AirBSYLD2!BI$4,'[1]INTERNAL PARAMETERS-1'!$B$5:$J$44,3,FALSE)</f>
        <v>0</v>
      </c>
      <c r="BJ239" s="44">
        <f>AirBSYLD1!BJ239*VLOOKUP(AirBSYLD2!BJ$4,'[1]INTERNAL PARAMETERS-1'!$B$5:$J$44,5,FALSE)*VLOOKUP(AirBSYLD2!BJ$4,'[1]INTERNAL PARAMETERS-1'!$B$5:$J$44,6,FALSE)*VLOOKUP(AirBSYLD2!BJ$4,'[1]INTERNAL PARAMETERS-1'!$B$5:$J$44,3,FALSE) + AirBSYLD1!BJ239*(1-VLOOKUP(AirBSYLD2!BJ$4,'[1]INTERNAL PARAMETERS-1'!$B$5:$J$44,5,FALSE))*VLOOKUP(AirBSYLD2!BJ$4,'[1]INTERNAL PARAMETERS-1'!$B$5:$J$44,8,FALSE)*VLOOKUP(AirBSYLD2!BJ$4,'[1]INTERNAL PARAMETERS-1'!$B$5:$J$44,3,FALSE)</f>
        <v>0</v>
      </c>
      <c r="BK239" s="44">
        <f>AirBSYLD1!BK239*VLOOKUP(AirBSYLD2!BK$4,'[1]INTERNAL PARAMETERS-1'!$B$5:$J$44,5,FALSE)*VLOOKUP(AirBSYLD2!BK$4,'[1]INTERNAL PARAMETERS-1'!$B$5:$J$44,6,FALSE)*VLOOKUP(AirBSYLD2!BK$4,'[1]INTERNAL PARAMETERS-1'!$B$5:$J$44,3,FALSE) + AirBSYLD1!BK239*(1-VLOOKUP(AirBSYLD2!BK$4,'[1]INTERNAL PARAMETERS-1'!$B$5:$J$44,5,FALSE))*VLOOKUP(AirBSYLD2!BK$4,'[1]INTERNAL PARAMETERS-1'!$B$5:$J$44,8,FALSE)*VLOOKUP(AirBSYLD2!BK$4,'[1]INTERNAL PARAMETERS-1'!$B$5:$J$44,3,FALSE)</f>
        <v>0</v>
      </c>
      <c r="BL239" s="44">
        <f>AirBSYLD1!BL239*VLOOKUP(AirBSYLD2!BL$4,'[1]INTERNAL PARAMETERS-1'!$B$5:$J$44,5,FALSE)*VLOOKUP(AirBSYLD2!BL$4,'[1]INTERNAL PARAMETERS-1'!$B$5:$J$44,6,FALSE)*VLOOKUP(AirBSYLD2!BL$4,'[1]INTERNAL PARAMETERS-1'!$B$5:$J$44,3,FALSE) + AirBSYLD1!BL239*(1-VLOOKUP(AirBSYLD2!BL$4,'[1]INTERNAL PARAMETERS-1'!$B$5:$J$44,5,FALSE))*VLOOKUP(AirBSYLD2!BL$4,'[1]INTERNAL PARAMETERS-1'!$B$5:$J$44,8,FALSE)*VLOOKUP(AirBSYLD2!BL$4,'[1]INTERNAL PARAMETERS-1'!$B$5:$J$44,3,FALSE)</f>
        <v>0</v>
      </c>
      <c r="BM239" s="44">
        <f>AirBSYLD1!BM239*VLOOKUP(AirBSYLD2!BM$4,'[1]INTERNAL PARAMETERS-1'!$B$5:$J$44,5,FALSE)*VLOOKUP(AirBSYLD2!BM$4,'[1]INTERNAL PARAMETERS-1'!$B$5:$J$44,6,FALSE)*VLOOKUP(AirBSYLD2!BM$4,'[1]INTERNAL PARAMETERS-1'!$B$5:$J$44,3,FALSE) + AirBSYLD1!BM239*(1-VLOOKUP(AirBSYLD2!BM$4,'[1]INTERNAL PARAMETERS-1'!$B$5:$J$44,5,FALSE))*VLOOKUP(AirBSYLD2!BM$4,'[1]INTERNAL PARAMETERS-1'!$B$5:$J$44,8,FALSE)*VLOOKUP(AirBSYLD2!BM$4,'[1]INTERNAL PARAMETERS-1'!$B$5:$J$44,3,FALSE)</f>
        <v>0</v>
      </c>
      <c r="BN239" s="44">
        <f>AirBSYLD1!BN239*VLOOKUP(AirBSYLD2!BN$4,'[1]INTERNAL PARAMETERS-1'!$B$5:$J$44,5,FALSE)*VLOOKUP(AirBSYLD2!BN$4,'[1]INTERNAL PARAMETERS-1'!$B$5:$J$44,6,FALSE)*VLOOKUP(AirBSYLD2!BN$4,'[1]INTERNAL PARAMETERS-1'!$B$5:$J$44,3,FALSE) + AirBSYLD1!BN239*(1-VLOOKUP(AirBSYLD2!BN$4,'[1]INTERNAL PARAMETERS-1'!$B$5:$J$44,5,FALSE))*VLOOKUP(AirBSYLD2!BN$4,'[1]INTERNAL PARAMETERS-1'!$B$5:$J$44,8,FALSE)*VLOOKUP(AirBSYLD2!BN$4,'[1]INTERNAL PARAMETERS-1'!$B$5:$J$44,3,FALSE)</f>
        <v>0</v>
      </c>
      <c r="BO239" s="44">
        <f>AirBSYLD1!BO239*VLOOKUP(AirBSYLD2!BO$4,'[1]INTERNAL PARAMETERS-1'!$B$5:$J$44,5,FALSE)*VLOOKUP(AirBSYLD2!BO$4,'[1]INTERNAL PARAMETERS-1'!$B$5:$J$44,6,FALSE)*VLOOKUP(AirBSYLD2!BO$4,'[1]INTERNAL PARAMETERS-1'!$B$5:$J$44,3,FALSE) + AirBSYLD1!BO239*(1-VLOOKUP(AirBSYLD2!BO$4,'[1]INTERNAL PARAMETERS-1'!$B$5:$J$44,5,FALSE))*VLOOKUP(AirBSYLD2!BO$4,'[1]INTERNAL PARAMETERS-1'!$B$5:$J$44,8,FALSE)*VLOOKUP(AirBSYLD2!BO$4,'[1]INTERNAL PARAMETERS-1'!$B$5:$J$44,3,FALSE)</f>
        <v>0</v>
      </c>
      <c r="BP239" s="44">
        <f>AirBSYLD1!BP239*VLOOKUP(AirBSYLD2!BP$4,'[1]INTERNAL PARAMETERS-1'!$B$5:$J$44,5,FALSE)*VLOOKUP(AirBSYLD2!BP$4,'[1]INTERNAL PARAMETERS-1'!$B$5:$J$44,6,FALSE)*VLOOKUP(AirBSYLD2!BP$4,'[1]INTERNAL PARAMETERS-1'!$B$5:$J$44,3,FALSE) + AirBSYLD1!BP239*(1-VLOOKUP(AirBSYLD2!BP$4,'[1]INTERNAL PARAMETERS-1'!$B$5:$J$44,5,FALSE))*VLOOKUP(AirBSYLD2!BP$4,'[1]INTERNAL PARAMETERS-1'!$B$5:$J$44,8,FALSE)*VLOOKUP(AirBSYLD2!BP$4,'[1]INTERNAL PARAMETERS-1'!$B$5:$J$44,3,FALSE)</f>
        <v>0</v>
      </c>
      <c r="BQ239" s="44">
        <f>AirBSYLD1!BQ239*VLOOKUP(AirBSYLD2!BQ$4,'[1]INTERNAL PARAMETERS-1'!$B$5:$J$44,5,FALSE)*VLOOKUP(AirBSYLD2!BQ$4,'[1]INTERNAL PARAMETERS-1'!$B$5:$J$44,6,FALSE)*VLOOKUP(AirBSYLD2!BQ$4,'[1]INTERNAL PARAMETERS-1'!$B$5:$J$44,3,FALSE) + AirBSYLD1!BQ239*(1-VLOOKUP(AirBSYLD2!BQ$4,'[1]INTERNAL PARAMETERS-1'!$B$5:$J$44,5,FALSE))*VLOOKUP(AirBSYLD2!BQ$4,'[1]INTERNAL PARAMETERS-1'!$B$5:$J$44,8,FALSE)*VLOOKUP(AirBSYLD2!BQ$4,'[1]INTERNAL PARAMETERS-1'!$B$5:$J$44,3,FALSE)</f>
        <v>0</v>
      </c>
      <c r="BR239" s="44">
        <f>AirBSYLD1!BR239*VLOOKUP(AirBSYLD2!BR$4,'[1]INTERNAL PARAMETERS-1'!$B$5:$J$44,5,FALSE)*VLOOKUP(AirBSYLD2!BR$4,'[1]INTERNAL PARAMETERS-1'!$B$5:$J$44,6,FALSE)*VLOOKUP(AirBSYLD2!BR$4,'[1]INTERNAL PARAMETERS-1'!$B$5:$J$44,3,FALSE) + AirBSYLD1!BR239*(1-VLOOKUP(AirBSYLD2!BR$4,'[1]INTERNAL PARAMETERS-1'!$B$5:$J$44,5,FALSE))*VLOOKUP(AirBSYLD2!BR$4,'[1]INTERNAL PARAMETERS-1'!$B$5:$J$44,8,FALSE)*VLOOKUP(AirBSYLD2!BR$4,'[1]INTERNAL PARAMETERS-1'!$B$5:$J$44,3,FALSE)</f>
        <v>0</v>
      </c>
      <c r="BS239" s="44">
        <f>AirBSYLD1!BS239*VLOOKUP(AirBSYLD2!BS$4,'[1]INTERNAL PARAMETERS-1'!$B$5:$J$44,5,FALSE)*VLOOKUP(AirBSYLD2!BS$4,'[1]INTERNAL PARAMETERS-1'!$B$5:$J$44,6,FALSE)*VLOOKUP(AirBSYLD2!BS$4,'[1]INTERNAL PARAMETERS-1'!$B$5:$J$44,3,FALSE) + AirBSYLD1!BS239*(1-VLOOKUP(AirBSYLD2!BS$4,'[1]INTERNAL PARAMETERS-1'!$B$5:$J$44,5,FALSE))*VLOOKUP(AirBSYLD2!BS$4,'[1]INTERNAL PARAMETERS-1'!$B$5:$J$44,8,FALSE)*VLOOKUP(AirBSYLD2!BS$4,'[1]INTERNAL PARAMETERS-1'!$B$5:$J$44,3,FALSE)</f>
        <v>0</v>
      </c>
      <c r="BT239" s="44">
        <f>AirBSYLD1!BT239*VLOOKUP(AirBSYLD2!BT$4,'[1]INTERNAL PARAMETERS-1'!$B$5:$J$44,5,FALSE)*VLOOKUP(AirBSYLD2!BT$4,'[1]INTERNAL PARAMETERS-1'!$B$5:$J$44,6,FALSE)*VLOOKUP(AirBSYLD2!BT$4,'[1]INTERNAL PARAMETERS-1'!$B$5:$J$44,3,FALSE) + AirBSYLD1!BT239*(1-VLOOKUP(AirBSYLD2!BT$4,'[1]INTERNAL PARAMETERS-1'!$B$5:$J$44,5,FALSE))*VLOOKUP(AirBSYLD2!BT$4,'[1]INTERNAL PARAMETERS-1'!$B$5:$J$44,8,FALSE)*VLOOKUP(AirBSYLD2!BT$4,'[1]INTERNAL PARAMETERS-1'!$B$5:$J$44,3,FALSE)</f>
        <v>0</v>
      </c>
      <c r="BU239" s="44">
        <f>AirBSYLD1!BU239*VLOOKUP(AirBSYLD2!BU$4,'[1]INTERNAL PARAMETERS-1'!$B$5:$J$44,5,FALSE)*VLOOKUP(AirBSYLD2!BU$4,'[1]INTERNAL PARAMETERS-1'!$B$5:$J$44,6,FALSE)*VLOOKUP(AirBSYLD2!BU$4,'[1]INTERNAL PARAMETERS-1'!$B$5:$J$44,3,FALSE) + AirBSYLD1!BU239*(1-VLOOKUP(AirBSYLD2!BU$4,'[1]INTERNAL PARAMETERS-1'!$B$5:$J$44,5,FALSE))*VLOOKUP(AirBSYLD2!BU$4,'[1]INTERNAL PARAMETERS-1'!$B$5:$J$44,8,FALSE)*VLOOKUP(AirBSYLD2!BU$4,'[1]INTERNAL PARAMETERS-1'!$B$5:$J$44,3,FALSE)</f>
        <v>0</v>
      </c>
      <c r="BV239" s="44">
        <f>AirBSYLD1!BV239*VLOOKUP(AirBSYLD2!BV$4,'[1]INTERNAL PARAMETERS-1'!$B$5:$J$44,5,FALSE)*VLOOKUP(AirBSYLD2!BV$4,'[1]INTERNAL PARAMETERS-1'!$B$5:$J$44,6,FALSE)*VLOOKUP(AirBSYLD2!BV$4,'[1]INTERNAL PARAMETERS-1'!$B$5:$J$44,3,FALSE) + AirBSYLD1!BV239*(1-VLOOKUP(AirBSYLD2!BV$4,'[1]INTERNAL PARAMETERS-1'!$B$5:$J$44,5,FALSE))*VLOOKUP(AirBSYLD2!BV$4,'[1]INTERNAL PARAMETERS-1'!$B$5:$J$44,8,FALSE)*VLOOKUP(AirBSYLD2!BV$4,'[1]INTERNAL PARAMETERS-1'!$B$5:$J$44,3,FALSE)</f>
        <v>0</v>
      </c>
      <c r="BW239" s="44">
        <f>AirBSYLD1!BW239*VLOOKUP(AirBSYLD2!BW$4,'[1]INTERNAL PARAMETERS-1'!$B$5:$J$44,5,FALSE)*VLOOKUP(AirBSYLD2!BW$4,'[1]INTERNAL PARAMETERS-1'!$B$5:$J$44,6,FALSE)*VLOOKUP(AirBSYLD2!BW$4,'[1]INTERNAL PARAMETERS-1'!$B$5:$J$44,3,FALSE) + AirBSYLD1!BW239*(1-VLOOKUP(AirBSYLD2!BW$4,'[1]INTERNAL PARAMETERS-1'!$B$5:$J$44,5,FALSE))*VLOOKUP(AirBSYLD2!BW$4,'[1]INTERNAL PARAMETERS-1'!$B$5:$J$44,8,FALSE)*VLOOKUP(AirBSYLD2!BW$4,'[1]INTERNAL PARAMETERS-1'!$B$5:$J$44,3,FALSE)</f>
        <v>0</v>
      </c>
      <c r="BX239" s="44">
        <f>AirBSYLD1!BX239*VLOOKUP(AirBSYLD2!BX$4,'[1]INTERNAL PARAMETERS-1'!$B$5:$J$44,5,FALSE)*VLOOKUP(AirBSYLD2!BX$4,'[1]INTERNAL PARAMETERS-1'!$B$5:$J$44,6,FALSE)*VLOOKUP(AirBSYLD2!BX$4,'[1]INTERNAL PARAMETERS-1'!$B$5:$J$44,3,FALSE) + AirBSYLD1!BX239*(1-VLOOKUP(AirBSYLD2!BX$4,'[1]INTERNAL PARAMETERS-1'!$B$5:$J$44,5,FALSE))*VLOOKUP(AirBSYLD2!BX$4,'[1]INTERNAL PARAMETERS-1'!$B$5:$J$44,8,FALSE)*VLOOKUP(AirBSYLD2!BX$4,'[1]INTERNAL PARAMETERS-1'!$B$5:$J$44,3,FALSE)</f>
        <v>0</v>
      </c>
      <c r="BY239" s="44">
        <f>AirBSYLD1!BY239*VLOOKUP(AirBSYLD2!BY$4,'[1]INTERNAL PARAMETERS-1'!$B$5:$J$44,5,FALSE)*VLOOKUP(AirBSYLD2!BY$4,'[1]INTERNAL PARAMETERS-1'!$B$5:$J$44,6,FALSE)*VLOOKUP(AirBSYLD2!BY$4,'[1]INTERNAL PARAMETERS-1'!$B$5:$J$44,3,FALSE) + AirBSYLD1!BY239*(1-VLOOKUP(AirBSYLD2!BY$4,'[1]INTERNAL PARAMETERS-1'!$B$5:$J$44,5,FALSE))*VLOOKUP(AirBSYLD2!BY$4,'[1]INTERNAL PARAMETERS-1'!$B$5:$J$44,8,FALSE)*VLOOKUP(AirBSYLD2!BY$4,'[1]INTERNAL PARAMETERS-1'!$B$5:$J$44,3,FALSE)</f>
        <v>0</v>
      </c>
      <c r="BZ239" s="44">
        <f>AirBSYLD1!BZ239*VLOOKUP(AirBSYLD2!BZ$4,'[1]INTERNAL PARAMETERS-1'!$B$5:$J$44,5,FALSE)*VLOOKUP(AirBSYLD2!BZ$4,'[1]INTERNAL PARAMETERS-1'!$B$5:$J$44,6,FALSE)*VLOOKUP(AirBSYLD2!BZ$4,'[1]INTERNAL PARAMETERS-1'!$B$5:$J$44,3,FALSE) + AirBSYLD1!BZ239*(1-VLOOKUP(AirBSYLD2!BZ$4,'[1]INTERNAL PARAMETERS-1'!$B$5:$J$44,5,FALSE))*VLOOKUP(AirBSYLD2!BZ$4,'[1]INTERNAL PARAMETERS-1'!$B$5:$J$44,8,FALSE)*VLOOKUP(AirBSYLD2!BZ$4,'[1]INTERNAL PARAMETERS-1'!$B$5:$J$44,3,FALSE)</f>
        <v>0</v>
      </c>
      <c r="CA239" s="44">
        <f>AirBSYLD1!CA239*VLOOKUP(AirBSYLD2!CA$4,'[1]INTERNAL PARAMETERS-1'!$B$5:$J$44,5,FALSE)*VLOOKUP(AirBSYLD2!CA$4,'[1]INTERNAL PARAMETERS-1'!$B$5:$J$44,6,FALSE)*VLOOKUP(AirBSYLD2!CA$4,'[1]INTERNAL PARAMETERS-1'!$B$5:$J$44,3,FALSE) + AirBSYLD1!CA239*(1-VLOOKUP(AirBSYLD2!CA$4,'[1]INTERNAL PARAMETERS-1'!$B$5:$J$44,5,FALSE))*VLOOKUP(AirBSYLD2!CA$4,'[1]INTERNAL PARAMETERS-1'!$B$5:$J$44,8,FALSE)*VLOOKUP(AirBSYLD2!CA$4,'[1]INTERNAL PARAMETERS-1'!$B$5:$J$44,3,FALSE)</f>
        <v>0</v>
      </c>
      <c r="CB239" s="44">
        <f>AirBSYLD1!CB239*VLOOKUP(AirBSYLD2!CB$4,'[1]INTERNAL PARAMETERS-1'!$B$5:$J$44,5,FALSE)*VLOOKUP(AirBSYLD2!CB$4,'[1]INTERNAL PARAMETERS-1'!$B$5:$J$44,6,FALSE)*VLOOKUP(AirBSYLD2!CB$4,'[1]INTERNAL PARAMETERS-1'!$B$5:$J$44,3,FALSE) + AirBSYLD1!CB239*(1-VLOOKUP(AirBSYLD2!CB$4,'[1]INTERNAL PARAMETERS-1'!$B$5:$J$44,5,FALSE))*VLOOKUP(AirBSYLD2!CB$4,'[1]INTERNAL PARAMETERS-1'!$B$5:$J$44,8,FALSE)*VLOOKUP(AirBSYLD2!CB$4,'[1]INTERNAL PARAMETERS-1'!$B$5:$J$44,3,FALSE)</f>
        <v>0</v>
      </c>
      <c r="CC239" s="44">
        <f>AirBSYLD1!CC239*VLOOKUP(AirBSYLD2!CC$4,'[1]INTERNAL PARAMETERS-1'!$B$5:$J$44,5,FALSE)*VLOOKUP(AirBSYLD2!CC$4,'[1]INTERNAL PARAMETERS-1'!$B$5:$J$44,6,FALSE)*VLOOKUP(AirBSYLD2!CC$4,'[1]INTERNAL PARAMETERS-1'!$B$5:$J$44,3,FALSE) + AirBSYLD1!CC239*(1-VLOOKUP(AirBSYLD2!CC$4,'[1]INTERNAL PARAMETERS-1'!$B$5:$J$44,5,FALSE))*VLOOKUP(AirBSYLD2!CC$4,'[1]INTERNAL PARAMETERS-1'!$B$5:$J$44,8,FALSE)*VLOOKUP(AirBSYLD2!CC$4,'[1]INTERNAL PARAMETERS-1'!$B$5:$J$44,3,FALSE)</f>
        <v>0</v>
      </c>
      <c r="CD239" s="44">
        <f>AirBSYLD1!CD239*VLOOKUP(AirBSYLD2!CD$4,'[1]INTERNAL PARAMETERS-1'!$B$5:$J$44,5,FALSE)*VLOOKUP(AirBSYLD2!CD$4,'[1]INTERNAL PARAMETERS-1'!$B$5:$J$44,6,FALSE)*VLOOKUP(AirBSYLD2!CD$4,'[1]INTERNAL PARAMETERS-1'!$B$5:$J$44,3,FALSE) + AirBSYLD1!CD239*(1-VLOOKUP(AirBSYLD2!CD$4,'[1]INTERNAL PARAMETERS-1'!$B$5:$J$44,5,FALSE))*VLOOKUP(AirBSYLD2!CD$4,'[1]INTERNAL PARAMETERS-1'!$B$5:$J$44,8,FALSE)*VLOOKUP(AirBSYLD2!CD$4,'[1]INTERNAL PARAMETERS-1'!$B$5:$J$44,3,FALSE)</f>
        <v>0</v>
      </c>
      <c r="CE239" s="44">
        <f>AirBSYLD1!CE239*VLOOKUP(AirBSYLD2!CE$4,'[1]INTERNAL PARAMETERS-1'!$B$5:$J$44,5,FALSE)*VLOOKUP(AirBSYLD2!CE$4,'[1]INTERNAL PARAMETERS-1'!$B$5:$J$44,6,FALSE)*VLOOKUP(AirBSYLD2!CE$4,'[1]INTERNAL PARAMETERS-1'!$B$5:$J$44,3,FALSE) + AirBSYLD1!CE239*(1-VLOOKUP(AirBSYLD2!CE$4,'[1]INTERNAL PARAMETERS-1'!$B$5:$J$44,5,FALSE))*VLOOKUP(AirBSYLD2!CE$4,'[1]INTERNAL PARAMETERS-1'!$B$5:$J$44,8,FALSE)*VLOOKUP(AirBSYLD2!CE$4,'[1]INTERNAL PARAMETERS-1'!$B$5:$J$44,3,FALSE)</f>
        <v>0</v>
      </c>
      <c r="CF239" s="44">
        <f>AirBSYLD1!CF239*VLOOKUP(AirBSYLD2!CF$4,'[1]INTERNAL PARAMETERS-1'!$B$5:$J$44,5,FALSE)*VLOOKUP(AirBSYLD2!CF$4,'[1]INTERNAL PARAMETERS-1'!$B$5:$J$44,6,FALSE)*VLOOKUP(AirBSYLD2!CF$4,'[1]INTERNAL PARAMETERS-1'!$B$5:$J$44,3,FALSE) + AirBSYLD1!CF239*(1-VLOOKUP(AirBSYLD2!CF$4,'[1]INTERNAL PARAMETERS-1'!$B$5:$J$44,5,FALSE))*VLOOKUP(AirBSYLD2!CF$4,'[1]INTERNAL PARAMETERS-1'!$B$5:$J$44,8,FALSE)*VLOOKUP(AirBSYLD2!CF$4,'[1]INTERNAL PARAMETERS-1'!$B$5:$J$44,3,FALSE)</f>
        <v>0</v>
      </c>
      <c r="CG239" s="44">
        <f>AirBSYLD1!CG239*VLOOKUP(AirBSYLD2!CG$4,'[1]INTERNAL PARAMETERS-1'!$B$5:$J$44,5,FALSE)*VLOOKUP(AirBSYLD2!CG$4,'[1]INTERNAL PARAMETERS-1'!$B$5:$J$44,6,FALSE)*VLOOKUP(AirBSYLD2!CG$4,'[1]INTERNAL PARAMETERS-1'!$B$5:$J$44,3,FALSE) + AirBSYLD1!CG239*(1-VLOOKUP(AirBSYLD2!CG$4,'[1]INTERNAL PARAMETERS-1'!$B$5:$J$44,5,FALSE))*VLOOKUP(AirBSYLD2!CG$4,'[1]INTERNAL PARAMETERS-1'!$B$5:$J$44,8,FALSE)*VLOOKUP(AirBSYLD2!CG$4,'[1]INTERNAL PARAMETERS-1'!$B$5:$J$44,3,FALSE)</f>
        <v>0</v>
      </c>
      <c r="CH239" s="43">
        <f>AirBSYLD1!CH239*VLOOKUP(AirBSYLD2!CH$4,'[1]INTERNAL PARAMETERS-1'!$B$5:$J$44,5,FALSE)*VLOOKUP(AirBSYLD2!CH$4,'[1]INTERNAL PARAMETERS-1'!$B$5:$J$44,6,FALSE)*VLOOKUP(AirBSYLD2!CH$4,'[1]INTERNAL PARAMETERS-1'!$B$5:$J$44,3,FALSE) + AirBSYLD1!CH239*(1-VLOOKUP(AirBSYLD2!CH$4,'[1]INTERNAL PARAMETERS-1'!$B$5:$J$44,5,FALSE))*VLOOKUP(AirBSYLD2!CH$4,'[1]INTERNAL PARAMETERS-1'!$B$5:$J$44,8,FALSE)*VLOOKUP(AirBSYLD2!CH$4,'[1]INTERNAL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AirBS!X240</f>
        <v>0</v>
      </c>
      <c r="F240" s="56">
        <f>'[1]INTERNAL PARAMETERS-1'!M6</f>
        <v>78.760000000000005</v>
      </c>
      <c r="G240" s="45">
        <f>AirBSYLD1!G240*VLOOKUP(AirBSYLD2!G$4,'[1]INTERNAL PARAMETERS-1'!$B$5:$J$44,5,FALSE)*VLOOKUP(AirBSYLD2!G$4,'[1]INTERNAL PARAMETERS-1'!$B$5:$J$44,7,FALSE)*AirBSYLD2!$F240 + AirBSYLD1!G240*(1-VLOOKUP(AirBSYLD2!G$4,'[1]INTERNAL PARAMETERS-1'!$B$5:$J$44,5,FALSE))*VLOOKUP(AirBSYLD2!G$4,'[1]INTERNAL PARAMETERS-1'!$B$5:$J$44,9,FALSE)*AirBSYLD2!$F240</f>
        <v>0</v>
      </c>
      <c r="H240" s="44">
        <f>AirBSYLD1!H240*VLOOKUP(AirBSYLD2!H$4,'[1]INTERNAL PARAMETERS-1'!$B$5:$J$44,5,FALSE)*VLOOKUP(AirBSYLD2!H$4,'[1]INTERNAL PARAMETERS-1'!$B$5:$J$44,7,FALSE)*AirBSYLD2!$F240 + AirBSYLD1!H240*(1-VLOOKUP(AirBSYLD2!H$4,'[1]INTERNAL PARAMETERS-1'!$B$5:$J$44,5,FALSE))*VLOOKUP(AirBSYLD2!H$4,'[1]INTERNAL PARAMETERS-1'!$B$5:$J$44,9,FALSE)*AirBSYLD2!$F240</f>
        <v>0</v>
      </c>
      <c r="I240" s="44">
        <f>AirBSYLD1!I240*VLOOKUP(AirBSYLD2!I$4,'[1]INTERNAL PARAMETERS-1'!$B$5:$J$44,5,FALSE)*VLOOKUP(AirBSYLD2!I$4,'[1]INTERNAL PARAMETERS-1'!$B$5:$J$44,7,FALSE)*AirBSYLD2!$F240 + AirBSYLD1!I240*(1-VLOOKUP(AirBSYLD2!I$4,'[1]INTERNAL PARAMETERS-1'!$B$5:$J$44,5,FALSE))*VLOOKUP(AirBSYLD2!I$4,'[1]INTERNAL PARAMETERS-1'!$B$5:$J$44,9,FALSE)*AirBSYLD2!$F240</f>
        <v>0</v>
      </c>
      <c r="J240" s="44">
        <f>AirBSYLD1!J240*VLOOKUP(AirBSYLD2!J$4,'[1]INTERNAL PARAMETERS-1'!$B$5:$J$44,5,FALSE)*VLOOKUP(AirBSYLD2!J$4,'[1]INTERNAL PARAMETERS-1'!$B$5:$J$44,7,FALSE)*AirBSYLD2!$F240 + AirBSYLD1!J240*(1-VLOOKUP(AirBSYLD2!J$4,'[1]INTERNAL PARAMETERS-1'!$B$5:$J$44,5,FALSE))*VLOOKUP(AirBSYLD2!J$4,'[1]INTERNAL PARAMETERS-1'!$B$5:$J$44,9,FALSE)*AirBSYLD2!$F240</f>
        <v>0</v>
      </c>
      <c r="K240" s="44">
        <f>AirBSYLD1!K240*VLOOKUP(AirBSYLD2!K$4,'[1]INTERNAL PARAMETERS-1'!$B$5:$J$44,5,FALSE)*VLOOKUP(AirBSYLD2!K$4,'[1]INTERNAL PARAMETERS-1'!$B$5:$J$44,7,FALSE)*AirBSYLD2!$F240 + AirBSYLD1!K240*(1-VLOOKUP(AirBSYLD2!K$4,'[1]INTERNAL PARAMETERS-1'!$B$5:$J$44,5,FALSE))*VLOOKUP(AirBSYLD2!K$4,'[1]INTERNAL PARAMETERS-1'!$B$5:$J$44,9,FALSE)*AirBSYLD2!$F240</f>
        <v>0</v>
      </c>
      <c r="L240" s="44">
        <f>AirBSYLD1!L240*VLOOKUP(AirBSYLD2!L$4,'[1]INTERNAL PARAMETERS-1'!$B$5:$J$44,5,FALSE)*VLOOKUP(AirBSYLD2!L$4,'[1]INTERNAL PARAMETERS-1'!$B$5:$J$44,7,FALSE)*AirBSYLD2!$F240 + AirBSYLD1!L240*(1-VLOOKUP(AirBSYLD2!L$4,'[1]INTERNAL PARAMETERS-1'!$B$5:$J$44,5,FALSE))*VLOOKUP(AirBSYLD2!L$4,'[1]INTERNAL PARAMETERS-1'!$B$5:$J$44,9,FALSE)*AirBSYLD2!$F240</f>
        <v>0</v>
      </c>
      <c r="M240" s="44">
        <f>AirBSYLD1!M240*VLOOKUP(AirBSYLD2!M$4,'[1]INTERNAL PARAMETERS-1'!$B$5:$J$44,5,FALSE)*VLOOKUP(AirBSYLD2!M$4,'[1]INTERNAL PARAMETERS-1'!$B$5:$J$44,7,FALSE)*AirBSYLD2!$F240 + AirBSYLD1!M240*(1-VLOOKUP(AirBSYLD2!M$4,'[1]INTERNAL PARAMETERS-1'!$B$5:$J$44,5,FALSE))*VLOOKUP(AirBSYLD2!M$4,'[1]INTERNAL PARAMETERS-1'!$B$5:$J$44,9,FALSE)*AirBSYLD2!$F240</f>
        <v>0</v>
      </c>
      <c r="N240" s="44">
        <f>AirBSYLD1!N240*VLOOKUP(AirBSYLD2!N$4,'[1]INTERNAL PARAMETERS-1'!$B$5:$J$44,5,FALSE)*VLOOKUP(AirBSYLD2!N$4,'[1]INTERNAL PARAMETERS-1'!$B$5:$J$44,7,FALSE)*AirBSYLD2!$F240 + AirBSYLD1!N240*(1-VLOOKUP(AirBSYLD2!N$4,'[1]INTERNAL PARAMETERS-1'!$B$5:$J$44,5,FALSE))*VLOOKUP(AirBSYLD2!N$4,'[1]INTERNAL PARAMETERS-1'!$B$5:$J$44,9,FALSE)*AirBSYLD2!$F240</f>
        <v>0</v>
      </c>
      <c r="O240" s="44">
        <f>AirBSYLD1!O240*VLOOKUP(AirBSYLD2!O$4,'[1]INTERNAL PARAMETERS-1'!$B$5:$J$44,5,FALSE)*VLOOKUP(AirBSYLD2!O$4,'[1]INTERNAL PARAMETERS-1'!$B$5:$J$44,7,FALSE)*AirBSYLD2!$F240 + AirBSYLD1!O240*(1-VLOOKUP(AirBSYLD2!O$4,'[1]INTERNAL PARAMETERS-1'!$B$5:$J$44,5,FALSE))*VLOOKUP(AirBSYLD2!O$4,'[1]INTERNAL PARAMETERS-1'!$B$5:$J$44,9,FALSE)*AirBSYLD2!$F240</f>
        <v>0</v>
      </c>
      <c r="P240" s="44">
        <f>AirBSYLD1!P240*VLOOKUP(AirBSYLD2!P$4,'[1]INTERNAL PARAMETERS-1'!$B$5:$J$44,5,FALSE)*VLOOKUP(AirBSYLD2!P$4,'[1]INTERNAL PARAMETERS-1'!$B$5:$J$44,7,FALSE)*AirBSYLD2!$F240 + AirBSYLD1!P240*(1-VLOOKUP(AirBSYLD2!P$4,'[1]INTERNAL PARAMETERS-1'!$B$5:$J$44,5,FALSE))*VLOOKUP(AirBSYLD2!P$4,'[1]INTERNAL PARAMETERS-1'!$B$5:$J$44,9,FALSE)*AirBSYLD2!$F240</f>
        <v>0</v>
      </c>
      <c r="Q240" s="44">
        <f>AirBSYLD1!Q240*VLOOKUP(AirBSYLD2!Q$4,'[1]INTERNAL PARAMETERS-1'!$B$5:$J$44,5,FALSE)*VLOOKUP(AirBSYLD2!Q$4,'[1]INTERNAL PARAMETERS-1'!$B$5:$J$44,7,FALSE)*AirBSYLD2!$F240 + AirBSYLD1!Q240*(1-VLOOKUP(AirBSYLD2!Q$4,'[1]INTERNAL PARAMETERS-1'!$B$5:$J$44,5,FALSE))*VLOOKUP(AirBSYLD2!Q$4,'[1]INTERNAL PARAMETERS-1'!$B$5:$J$44,9,FALSE)*AirBSYLD2!$F240</f>
        <v>0</v>
      </c>
      <c r="R240" s="44">
        <f>AirBSYLD1!R240*VLOOKUP(AirBSYLD2!R$4,'[1]INTERNAL PARAMETERS-1'!$B$5:$J$44,5,FALSE)*VLOOKUP(AirBSYLD2!R$4,'[1]INTERNAL PARAMETERS-1'!$B$5:$J$44,7,FALSE)*AirBSYLD2!$F240 + AirBSYLD1!R240*(1-VLOOKUP(AirBSYLD2!R$4,'[1]INTERNAL PARAMETERS-1'!$B$5:$J$44,5,FALSE))*VLOOKUP(AirBSYLD2!R$4,'[1]INTERNAL PARAMETERS-1'!$B$5:$J$44,9,FALSE)*AirBSYLD2!$F240</f>
        <v>0</v>
      </c>
      <c r="S240" s="44">
        <f>AirBSYLD1!S240*VLOOKUP(AirBSYLD2!S$4,'[1]INTERNAL PARAMETERS-1'!$B$5:$J$44,5,FALSE)*VLOOKUP(AirBSYLD2!S$4,'[1]INTERNAL PARAMETERS-1'!$B$5:$J$44,7,FALSE)*AirBSYLD2!$F240 + AirBSYLD1!S240*(1-VLOOKUP(AirBSYLD2!S$4,'[1]INTERNAL PARAMETERS-1'!$B$5:$J$44,5,FALSE))*VLOOKUP(AirBSYLD2!S$4,'[1]INTERNAL PARAMETERS-1'!$B$5:$J$44,9,FALSE)*AirBSYLD2!$F240</f>
        <v>0</v>
      </c>
      <c r="T240" s="44">
        <f>AirBSYLD1!T240*VLOOKUP(AirBSYLD2!T$4,'[1]INTERNAL PARAMETERS-1'!$B$5:$J$44,5,FALSE)*VLOOKUP(AirBSYLD2!T$4,'[1]INTERNAL PARAMETERS-1'!$B$5:$J$44,7,FALSE)*AirBSYLD2!$F240 + AirBSYLD1!T240*(1-VLOOKUP(AirBSYLD2!T$4,'[1]INTERNAL PARAMETERS-1'!$B$5:$J$44,5,FALSE))*VLOOKUP(AirBSYLD2!T$4,'[1]INTERNAL PARAMETERS-1'!$B$5:$J$44,9,FALSE)*AirBSYLD2!$F240</f>
        <v>0</v>
      </c>
      <c r="U240" s="44">
        <f>AirBSYLD1!U240*VLOOKUP(AirBSYLD2!U$4,'[1]INTERNAL PARAMETERS-1'!$B$5:$J$44,5,FALSE)*VLOOKUP(AirBSYLD2!U$4,'[1]INTERNAL PARAMETERS-1'!$B$5:$J$44,7,FALSE)*AirBSYLD2!$F240 + AirBSYLD1!U240*(1-VLOOKUP(AirBSYLD2!U$4,'[1]INTERNAL PARAMETERS-1'!$B$5:$J$44,5,FALSE))*VLOOKUP(AirBSYLD2!U$4,'[1]INTERNAL PARAMETERS-1'!$B$5:$J$44,9,FALSE)*AirBSYLD2!$F240</f>
        <v>0</v>
      </c>
      <c r="V240" s="44">
        <f>AirBSYLD1!V240*VLOOKUP(AirBSYLD2!V$4,'[1]INTERNAL PARAMETERS-1'!$B$5:$J$44,5,FALSE)*VLOOKUP(AirBSYLD2!V$4,'[1]INTERNAL PARAMETERS-1'!$B$5:$J$44,7,FALSE)*AirBSYLD2!$F240 + AirBSYLD1!V240*(1-VLOOKUP(AirBSYLD2!V$4,'[1]INTERNAL PARAMETERS-1'!$B$5:$J$44,5,FALSE))*VLOOKUP(AirBSYLD2!V$4,'[1]INTERNAL PARAMETERS-1'!$B$5:$J$44,9,FALSE)*AirBSYLD2!$F240</f>
        <v>0</v>
      </c>
      <c r="W240" s="44">
        <f>AirBSYLD1!W240*VLOOKUP(AirBSYLD2!W$4,'[1]INTERNAL PARAMETERS-1'!$B$5:$J$44,5,FALSE)*VLOOKUP(AirBSYLD2!W$4,'[1]INTERNAL PARAMETERS-1'!$B$5:$J$44,7,FALSE)*AirBSYLD2!$F240 + AirBSYLD1!W240*(1-VLOOKUP(AirBSYLD2!W$4,'[1]INTERNAL PARAMETERS-1'!$B$5:$J$44,5,FALSE))*VLOOKUP(AirBSYLD2!W$4,'[1]INTERNAL PARAMETERS-1'!$B$5:$J$44,9,FALSE)*AirBSYLD2!$F240</f>
        <v>0</v>
      </c>
      <c r="X240" s="44">
        <f>AirBSYLD1!X240*VLOOKUP(AirBSYLD2!X$4,'[1]INTERNAL PARAMETERS-1'!$B$5:$J$44,5,FALSE)*VLOOKUP(AirBSYLD2!X$4,'[1]INTERNAL PARAMETERS-1'!$B$5:$J$44,7,FALSE)*AirBSYLD2!$F240 + AirBSYLD1!X240*(1-VLOOKUP(AirBSYLD2!X$4,'[1]INTERNAL PARAMETERS-1'!$B$5:$J$44,5,FALSE))*VLOOKUP(AirBSYLD2!X$4,'[1]INTERNAL PARAMETERS-1'!$B$5:$J$44,9,FALSE)*AirBSYLD2!$F240</f>
        <v>0</v>
      </c>
      <c r="Y240" s="44">
        <f>AirBSYLD1!Y240*VLOOKUP(AirBSYLD2!Y$4,'[1]INTERNAL PARAMETERS-1'!$B$5:$J$44,5,FALSE)*VLOOKUP(AirBSYLD2!Y$4,'[1]INTERNAL PARAMETERS-1'!$B$5:$J$44,7,FALSE)*AirBSYLD2!$F240 + AirBSYLD1!Y240*(1-VLOOKUP(AirBSYLD2!Y$4,'[1]INTERNAL PARAMETERS-1'!$B$5:$J$44,5,FALSE))*VLOOKUP(AirBSYLD2!Y$4,'[1]INTERNAL PARAMETERS-1'!$B$5:$J$44,9,FALSE)*AirBSYLD2!$F240</f>
        <v>0</v>
      </c>
      <c r="Z240" s="44">
        <f>AirBSYLD1!Z240*VLOOKUP(AirBSYLD2!Z$4,'[1]INTERNAL PARAMETERS-1'!$B$5:$J$44,5,FALSE)*VLOOKUP(AirBSYLD2!Z$4,'[1]INTERNAL PARAMETERS-1'!$B$5:$J$44,7,FALSE)*AirBSYLD2!$F240 + AirBSYLD1!Z240*(1-VLOOKUP(AirBSYLD2!Z$4,'[1]INTERNAL PARAMETERS-1'!$B$5:$J$44,5,FALSE))*VLOOKUP(AirBSYLD2!Z$4,'[1]INTERNAL PARAMETERS-1'!$B$5:$J$44,9,FALSE)*AirBSYLD2!$F240</f>
        <v>0</v>
      </c>
      <c r="AA240" s="44">
        <f>AirBSYLD1!AA240*VLOOKUP(AirBSYLD2!AA$4,'[1]INTERNAL PARAMETERS-1'!$B$5:$J$44,5,FALSE)*VLOOKUP(AirBSYLD2!AA$4,'[1]INTERNAL PARAMETERS-1'!$B$5:$J$44,7,FALSE)*AirBSYLD2!$F240 + AirBSYLD1!AA240*(1-VLOOKUP(AirBSYLD2!AA$4,'[1]INTERNAL PARAMETERS-1'!$B$5:$J$44,5,FALSE))*VLOOKUP(AirBSYLD2!AA$4,'[1]INTERNAL PARAMETERS-1'!$B$5:$J$44,9,FALSE)*AirBSYLD2!$F240</f>
        <v>0</v>
      </c>
      <c r="AB240" s="44">
        <f>AirBSYLD1!AB240*VLOOKUP(AirBSYLD2!AB$4,'[1]INTERNAL PARAMETERS-1'!$B$5:$J$44,5,FALSE)*VLOOKUP(AirBSYLD2!AB$4,'[1]INTERNAL PARAMETERS-1'!$B$5:$J$44,7,FALSE)*AirBSYLD2!$F240 + AirBSYLD1!AB240*(1-VLOOKUP(AirBSYLD2!AB$4,'[1]INTERNAL PARAMETERS-1'!$B$5:$J$44,5,FALSE))*VLOOKUP(AirBSYLD2!AB$4,'[1]INTERNAL PARAMETERS-1'!$B$5:$J$44,9,FALSE)*AirBSYLD2!$F240</f>
        <v>0</v>
      </c>
      <c r="AC240" s="44">
        <f>AirBSYLD1!AC240*VLOOKUP(AirBSYLD2!AC$4,'[1]INTERNAL PARAMETERS-1'!$B$5:$J$44,5,FALSE)*VLOOKUP(AirBSYLD2!AC$4,'[1]INTERNAL PARAMETERS-1'!$B$5:$J$44,7,FALSE)*AirBSYLD2!$F240 + AirBSYLD1!AC240*(1-VLOOKUP(AirBSYLD2!AC$4,'[1]INTERNAL PARAMETERS-1'!$B$5:$J$44,5,FALSE))*VLOOKUP(AirBSYLD2!AC$4,'[1]INTERNAL PARAMETERS-1'!$B$5:$J$44,9,FALSE)*AirBSYLD2!$F240</f>
        <v>0</v>
      </c>
      <c r="AD240" s="44">
        <f>AirBSYLD1!AD240*VLOOKUP(AirBSYLD2!AD$4,'[1]INTERNAL PARAMETERS-1'!$B$5:$J$44,5,FALSE)*VLOOKUP(AirBSYLD2!AD$4,'[1]INTERNAL PARAMETERS-1'!$B$5:$J$44,7,FALSE)*AirBSYLD2!$F240 + AirBSYLD1!AD240*(1-VLOOKUP(AirBSYLD2!AD$4,'[1]INTERNAL PARAMETERS-1'!$B$5:$J$44,5,FALSE))*VLOOKUP(AirBSYLD2!AD$4,'[1]INTERNAL PARAMETERS-1'!$B$5:$J$44,9,FALSE)*AirBSYLD2!$F240</f>
        <v>0</v>
      </c>
      <c r="AE240" s="44">
        <f>AirBSYLD1!AE240*VLOOKUP(AirBSYLD2!AE$4,'[1]INTERNAL PARAMETERS-1'!$B$5:$J$44,5,FALSE)*VLOOKUP(AirBSYLD2!AE$4,'[1]INTERNAL PARAMETERS-1'!$B$5:$J$44,7,FALSE)*AirBSYLD2!$F240 + AirBSYLD1!AE240*(1-VLOOKUP(AirBSYLD2!AE$4,'[1]INTERNAL PARAMETERS-1'!$B$5:$J$44,5,FALSE))*VLOOKUP(AirBSYLD2!AE$4,'[1]INTERNAL PARAMETERS-1'!$B$5:$J$44,9,FALSE)*AirBSYLD2!$F240</f>
        <v>0</v>
      </c>
      <c r="AF240" s="44">
        <f>AirBSYLD1!AF240*VLOOKUP(AirBSYLD2!AF$4,'[1]INTERNAL PARAMETERS-1'!$B$5:$J$44,5,FALSE)*VLOOKUP(AirBSYLD2!AF$4,'[1]INTERNAL PARAMETERS-1'!$B$5:$J$44,7,FALSE)*AirBSYLD2!$F240 + AirBSYLD1!AF240*(1-VLOOKUP(AirBSYLD2!AF$4,'[1]INTERNAL PARAMETERS-1'!$B$5:$J$44,5,FALSE))*VLOOKUP(AirBSYLD2!AF$4,'[1]INTERNAL PARAMETERS-1'!$B$5:$J$44,9,FALSE)*AirBSYLD2!$F240</f>
        <v>0</v>
      </c>
      <c r="AG240" s="44">
        <f>AirBSYLD1!AG240*VLOOKUP(AirBSYLD2!AG$4,'[1]INTERNAL PARAMETERS-1'!$B$5:$J$44,5,FALSE)*VLOOKUP(AirBSYLD2!AG$4,'[1]INTERNAL PARAMETERS-1'!$B$5:$J$44,7,FALSE)*AirBSYLD2!$F240 + AirBSYLD1!AG240*(1-VLOOKUP(AirBSYLD2!AG$4,'[1]INTERNAL PARAMETERS-1'!$B$5:$J$44,5,FALSE))*VLOOKUP(AirBSYLD2!AG$4,'[1]INTERNAL PARAMETERS-1'!$B$5:$J$44,9,FALSE)*AirBSYLD2!$F240</f>
        <v>0</v>
      </c>
      <c r="AH240" s="44">
        <f>AirBSYLD1!AH240*VLOOKUP(AirBSYLD2!AH$4,'[1]INTERNAL PARAMETERS-1'!$B$5:$J$44,5,FALSE)*VLOOKUP(AirBSYLD2!AH$4,'[1]INTERNAL PARAMETERS-1'!$B$5:$J$44,7,FALSE)*AirBSYLD2!$F240 + AirBSYLD1!AH240*(1-VLOOKUP(AirBSYLD2!AH$4,'[1]INTERNAL PARAMETERS-1'!$B$5:$J$44,5,FALSE))*VLOOKUP(AirBSYLD2!AH$4,'[1]INTERNAL PARAMETERS-1'!$B$5:$J$44,9,FALSE)*AirBSYLD2!$F240</f>
        <v>0</v>
      </c>
      <c r="AI240" s="44">
        <f>AirBSYLD1!AI240*VLOOKUP(AirBSYLD2!AI$4,'[1]INTERNAL PARAMETERS-1'!$B$5:$J$44,5,FALSE)*VLOOKUP(AirBSYLD2!AI$4,'[1]INTERNAL PARAMETERS-1'!$B$5:$J$44,7,FALSE)*AirBSYLD2!$F240 + AirBSYLD1!AI240*(1-VLOOKUP(AirBSYLD2!AI$4,'[1]INTERNAL PARAMETERS-1'!$B$5:$J$44,5,FALSE))*VLOOKUP(AirBSYLD2!AI$4,'[1]INTERNAL PARAMETERS-1'!$B$5:$J$44,9,FALSE)*AirBSYLD2!$F240</f>
        <v>0</v>
      </c>
      <c r="AJ240" s="44">
        <f>AirBSYLD1!AJ240*VLOOKUP(AirBSYLD2!AJ$4,'[1]INTERNAL PARAMETERS-1'!$B$5:$J$44,5,FALSE)*VLOOKUP(AirBSYLD2!AJ$4,'[1]INTERNAL PARAMETERS-1'!$B$5:$J$44,7,FALSE)*AirBSYLD2!$F240 + AirBSYLD1!AJ240*(1-VLOOKUP(AirBSYLD2!AJ$4,'[1]INTERNAL PARAMETERS-1'!$B$5:$J$44,5,FALSE))*VLOOKUP(AirBSYLD2!AJ$4,'[1]INTERNAL PARAMETERS-1'!$B$5:$J$44,9,FALSE)*AirBSYLD2!$F240</f>
        <v>0</v>
      </c>
      <c r="AK240" s="44">
        <f>AirBSYLD1!AK240*VLOOKUP(AirBSYLD2!AK$4,'[1]INTERNAL PARAMETERS-1'!$B$5:$J$44,5,FALSE)*VLOOKUP(AirBSYLD2!AK$4,'[1]INTERNAL PARAMETERS-1'!$B$5:$J$44,7,FALSE)*AirBSYLD2!$F240 + AirBSYLD1!AK240*(1-VLOOKUP(AirBSYLD2!AK$4,'[1]INTERNAL PARAMETERS-1'!$B$5:$J$44,5,FALSE))*VLOOKUP(AirBSYLD2!AK$4,'[1]INTERNAL PARAMETERS-1'!$B$5:$J$44,9,FALSE)*AirBSYLD2!$F240</f>
        <v>0</v>
      </c>
      <c r="AL240" s="44">
        <f>AirBSYLD1!AL240*VLOOKUP(AirBSYLD2!AL$4,'[1]INTERNAL PARAMETERS-1'!$B$5:$J$44,5,FALSE)*VLOOKUP(AirBSYLD2!AL$4,'[1]INTERNAL PARAMETERS-1'!$B$5:$J$44,7,FALSE)*AirBSYLD2!$F240 + AirBSYLD1!AL240*(1-VLOOKUP(AirBSYLD2!AL$4,'[1]INTERNAL PARAMETERS-1'!$B$5:$J$44,5,FALSE))*VLOOKUP(AirBSYLD2!AL$4,'[1]INTERNAL PARAMETERS-1'!$B$5:$J$44,9,FALSE)*AirBSYLD2!$F240</f>
        <v>0</v>
      </c>
      <c r="AM240" s="44">
        <f>AirBSYLD1!AM240*VLOOKUP(AirBSYLD2!AM$4,'[1]INTERNAL PARAMETERS-1'!$B$5:$J$44,5,FALSE)*VLOOKUP(AirBSYLD2!AM$4,'[1]INTERNAL PARAMETERS-1'!$B$5:$J$44,7,FALSE)*AirBSYLD2!$F240 + AirBSYLD1!AM240*(1-VLOOKUP(AirBSYLD2!AM$4,'[1]INTERNAL PARAMETERS-1'!$B$5:$J$44,5,FALSE))*VLOOKUP(AirBSYLD2!AM$4,'[1]INTERNAL PARAMETERS-1'!$B$5:$J$44,9,FALSE)*AirBSYLD2!$F240</f>
        <v>0</v>
      </c>
      <c r="AN240" s="44">
        <f>AirBSYLD1!AN240*VLOOKUP(AirBSYLD2!AN$4,'[1]INTERNAL PARAMETERS-1'!$B$5:$J$44,5,FALSE)*VLOOKUP(AirBSYLD2!AN$4,'[1]INTERNAL PARAMETERS-1'!$B$5:$J$44,7,FALSE)*AirBSYLD2!$F240 + AirBSYLD1!AN240*(1-VLOOKUP(AirBSYLD2!AN$4,'[1]INTERNAL PARAMETERS-1'!$B$5:$J$44,5,FALSE))*VLOOKUP(AirBSYLD2!AN$4,'[1]INTERNAL PARAMETERS-1'!$B$5:$J$44,9,FALSE)*AirBSYLD2!$F240</f>
        <v>0</v>
      </c>
      <c r="AO240" s="44">
        <f>AirBSYLD1!AO240*VLOOKUP(AirBSYLD2!AO$4,'[1]INTERNAL PARAMETERS-1'!$B$5:$J$44,5,FALSE)*VLOOKUP(AirBSYLD2!AO$4,'[1]INTERNAL PARAMETERS-1'!$B$5:$J$44,7,FALSE)*AirBSYLD2!$F240 + AirBSYLD1!AO240*(1-VLOOKUP(AirBSYLD2!AO$4,'[1]INTERNAL PARAMETERS-1'!$B$5:$J$44,5,FALSE))*VLOOKUP(AirBSYLD2!AO$4,'[1]INTERNAL PARAMETERS-1'!$B$5:$J$44,9,FALSE)*AirBSYLD2!$F240</f>
        <v>0</v>
      </c>
      <c r="AP240" s="44">
        <f>AirBSYLD1!AP240*VLOOKUP(AirBSYLD2!AP$4,'[1]INTERNAL PARAMETERS-1'!$B$5:$J$44,5,FALSE)*VLOOKUP(AirBSYLD2!AP$4,'[1]INTERNAL PARAMETERS-1'!$B$5:$J$44,7,FALSE)*AirBSYLD2!$F240 + AirBSYLD1!AP240*(1-VLOOKUP(AirBSYLD2!AP$4,'[1]INTERNAL PARAMETERS-1'!$B$5:$J$44,5,FALSE))*VLOOKUP(AirBSYLD2!AP$4,'[1]INTERNAL PARAMETERS-1'!$B$5:$J$44,9,FALSE)*AirBSYLD2!$F240</f>
        <v>0</v>
      </c>
      <c r="AQ240" s="44">
        <f>AirBSYLD1!AQ240*VLOOKUP(AirBSYLD2!AQ$4,'[1]INTERNAL PARAMETERS-1'!$B$5:$J$44,5,FALSE)*VLOOKUP(AirBSYLD2!AQ$4,'[1]INTERNAL PARAMETERS-1'!$B$5:$J$44,7,FALSE)*AirBSYLD2!$F240 + AirBSYLD1!AQ240*(1-VLOOKUP(AirBSYLD2!AQ$4,'[1]INTERNAL PARAMETERS-1'!$B$5:$J$44,5,FALSE))*VLOOKUP(AirBSYLD2!AQ$4,'[1]INTERNAL PARAMETERS-1'!$B$5:$J$44,9,FALSE)*AirBSYLD2!$F240</f>
        <v>0</v>
      </c>
      <c r="AR240" s="44">
        <f>AirBSYLD1!AR240*VLOOKUP(AirBSYLD2!AR$4,'[1]INTERNAL PARAMETERS-1'!$B$5:$J$44,5,FALSE)*VLOOKUP(AirBSYLD2!AR$4,'[1]INTERNAL PARAMETERS-1'!$B$5:$J$44,7,FALSE)*AirBSYLD2!$F240 + AirBSYLD1!AR240*(1-VLOOKUP(AirBSYLD2!AR$4,'[1]INTERNAL PARAMETERS-1'!$B$5:$J$44,5,FALSE))*VLOOKUP(AirBSYLD2!AR$4,'[1]INTERNAL PARAMETERS-1'!$B$5:$J$44,9,FALSE)*AirBSYLD2!$F240</f>
        <v>0</v>
      </c>
      <c r="AS240" s="44">
        <f>AirBSYLD1!AS240*VLOOKUP(AirBSYLD2!AS$4,'[1]INTERNAL PARAMETERS-1'!$B$5:$J$44,5,FALSE)*VLOOKUP(AirBSYLD2!AS$4,'[1]INTERNAL PARAMETERS-1'!$B$5:$J$44,7,FALSE)*AirBSYLD2!$F240 + AirBSYLD1!AS240*(1-VLOOKUP(AirBSYLD2!AS$4,'[1]INTERNAL PARAMETERS-1'!$B$5:$J$44,5,FALSE))*VLOOKUP(AirBSYLD2!AS$4,'[1]INTERNAL PARAMETERS-1'!$B$5:$J$44,9,FALSE)*AirBSYLD2!$F240</f>
        <v>0</v>
      </c>
      <c r="AT240" s="43">
        <f>AirBSYLD1!AT240*VLOOKUP(AirBSYLD2!AT$4,'[1]INTERNAL PARAMETERS-1'!$B$5:$J$44,5,FALSE)*VLOOKUP(AirBSYLD2!AT$4,'[1]INTERNAL PARAMETERS-1'!$B$5:$J$44,7,FALSE)*AirBSYLD2!$F240 + AirBSYLD1!AT240*(1-VLOOKUP(AirBSYLD2!AT$4,'[1]INTERNAL PARAMETERS-1'!$B$5:$J$44,5,FALSE))*VLOOKUP(AirBSYLD2!AT$4,'[1]INTERNAL PARAMETERS-1'!$B$5:$J$44,9,FALSE)*AirBSYLD2!$F240</f>
        <v>0</v>
      </c>
      <c r="AU240" s="45">
        <f>AirBSYLD1!AU240*VLOOKUP(AirBSYLD2!AU$4,'[1]INTERNAL PARAMETERS-1'!$B$5:$J$44,5,FALSE)*VLOOKUP(AirBSYLD2!AU$4,'[1]INTERNAL PARAMETERS-1'!$B$5:$J$44,6,FALSE)*VLOOKUP(AirBSYLD2!AU$4,'[1]INTERNAL PARAMETERS-1'!$B$5:$J$44,3,FALSE) + AirBSYLD1!AU240*(1-VLOOKUP(AirBSYLD2!AU$4,'[1]INTERNAL PARAMETERS-1'!$B$5:$J$44,5,FALSE))*VLOOKUP(AirBSYLD2!AU$4,'[1]INTERNAL PARAMETERS-1'!$B$5:$J$44,8,FALSE)*VLOOKUP(AirBSYLD2!AU$4,'[1]INTERNAL PARAMETERS-1'!$B$5:$J$44,3,FALSE)</f>
        <v>0</v>
      </c>
      <c r="AV240" s="44">
        <f>AirBSYLD1!AV240*VLOOKUP(AirBSYLD2!AV$4,'[1]INTERNAL PARAMETERS-1'!$B$5:$J$44,5,FALSE)*VLOOKUP(AirBSYLD2!AV$4,'[1]INTERNAL PARAMETERS-1'!$B$5:$J$44,6,FALSE)*VLOOKUP(AirBSYLD2!AV$4,'[1]INTERNAL PARAMETERS-1'!$B$5:$J$44,3,FALSE) + AirBSYLD1!AV240*(1-VLOOKUP(AirBSYLD2!AV$4,'[1]INTERNAL PARAMETERS-1'!$B$5:$J$44,5,FALSE))*VLOOKUP(AirBSYLD2!AV$4,'[1]INTERNAL PARAMETERS-1'!$B$5:$J$44,8,FALSE)*VLOOKUP(AirBSYLD2!AV$4,'[1]INTERNAL PARAMETERS-1'!$B$5:$J$44,3,FALSE)</f>
        <v>0</v>
      </c>
      <c r="AW240" s="44">
        <f>AirBSYLD1!AW240*VLOOKUP(AirBSYLD2!AW$4,'[1]INTERNAL PARAMETERS-1'!$B$5:$J$44,5,FALSE)*VLOOKUP(AirBSYLD2!AW$4,'[1]INTERNAL PARAMETERS-1'!$B$5:$J$44,6,FALSE)*VLOOKUP(AirBSYLD2!AW$4,'[1]INTERNAL PARAMETERS-1'!$B$5:$J$44,3,FALSE) + AirBSYLD1!AW240*(1-VLOOKUP(AirBSYLD2!AW$4,'[1]INTERNAL PARAMETERS-1'!$B$5:$J$44,5,FALSE))*VLOOKUP(AirBSYLD2!AW$4,'[1]INTERNAL PARAMETERS-1'!$B$5:$J$44,8,FALSE)*VLOOKUP(AirBSYLD2!AW$4,'[1]INTERNAL PARAMETERS-1'!$B$5:$J$44,3,FALSE)</f>
        <v>0</v>
      </c>
      <c r="AX240" s="44">
        <f>AirBSYLD1!AX240*VLOOKUP(AirBSYLD2!AX$4,'[1]INTERNAL PARAMETERS-1'!$B$5:$J$44,5,FALSE)*VLOOKUP(AirBSYLD2!AX$4,'[1]INTERNAL PARAMETERS-1'!$B$5:$J$44,6,FALSE)*VLOOKUP(AirBSYLD2!AX$4,'[1]INTERNAL PARAMETERS-1'!$B$5:$J$44,3,FALSE) + AirBSYLD1!AX240*(1-VLOOKUP(AirBSYLD2!AX$4,'[1]INTERNAL PARAMETERS-1'!$B$5:$J$44,5,FALSE))*VLOOKUP(AirBSYLD2!AX$4,'[1]INTERNAL PARAMETERS-1'!$B$5:$J$44,8,FALSE)*VLOOKUP(AirBSYLD2!AX$4,'[1]INTERNAL PARAMETERS-1'!$B$5:$J$44,3,FALSE)</f>
        <v>0</v>
      </c>
      <c r="AY240" s="44">
        <f>AirBSYLD1!AY240*VLOOKUP(AirBSYLD2!AY$4,'[1]INTERNAL PARAMETERS-1'!$B$5:$J$44,5,FALSE)*VLOOKUP(AirBSYLD2!AY$4,'[1]INTERNAL PARAMETERS-1'!$B$5:$J$44,6,FALSE)*VLOOKUP(AirBSYLD2!AY$4,'[1]INTERNAL PARAMETERS-1'!$B$5:$J$44,3,FALSE) + AirBSYLD1!AY240*(1-VLOOKUP(AirBSYLD2!AY$4,'[1]INTERNAL PARAMETERS-1'!$B$5:$J$44,5,FALSE))*VLOOKUP(AirBSYLD2!AY$4,'[1]INTERNAL PARAMETERS-1'!$B$5:$J$44,8,FALSE)*VLOOKUP(AirBSYLD2!AY$4,'[1]INTERNAL PARAMETERS-1'!$B$5:$J$44,3,FALSE)</f>
        <v>0</v>
      </c>
      <c r="AZ240" s="44">
        <f>AirBSYLD1!AZ240*VLOOKUP(AirBSYLD2!AZ$4,'[1]INTERNAL PARAMETERS-1'!$B$5:$J$44,5,FALSE)*VLOOKUP(AirBSYLD2!AZ$4,'[1]INTERNAL PARAMETERS-1'!$B$5:$J$44,6,FALSE)*VLOOKUP(AirBSYLD2!AZ$4,'[1]INTERNAL PARAMETERS-1'!$B$5:$J$44,3,FALSE) + AirBSYLD1!AZ240*(1-VLOOKUP(AirBSYLD2!AZ$4,'[1]INTERNAL PARAMETERS-1'!$B$5:$J$44,5,FALSE))*VLOOKUP(AirBSYLD2!AZ$4,'[1]INTERNAL PARAMETERS-1'!$B$5:$J$44,8,FALSE)*VLOOKUP(AirBSYLD2!AZ$4,'[1]INTERNAL PARAMETERS-1'!$B$5:$J$44,3,FALSE)</f>
        <v>0</v>
      </c>
      <c r="BA240" s="44">
        <f>AirBSYLD1!BA240*VLOOKUP(AirBSYLD2!BA$4,'[1]INTERNAL PARAMETERS-1'!$B$5:$J$44,5,FALSE)*VLOOKUP(AirBSYLD2!BA$4,'[1]INTERNAL PARAMETERS-1'!$B$5:$J$44,6,FALSE)*VLOOKUP(AirBSYLD2!BA$4,'[1]INTERNAL PARAMETERS-1'!$B$5:$J$44,3,FALSE) + AirBSYLD1!BA240*(1-VLOOKUP(AirBSYLD2!BA$4,'[1]INTERNAL PARAMETERS-1'!$B$5:$J$44,5,FALSE))*VLOOKUP(AirBSYLD2!BA$4,'[1]INTERNAL PARAMETERS-1'!$B$5:$J$44,8,FALSE)*VLOOKUP(AirBSYLD2!BA$4,'[1]INTERNAL PARAMETERS-1'!$B$5:$J$44,3,FALSE)</f>
        <v>0</v>
      </c>
      <c r="BB240" s="44">
        <f>AirBSYLD1!BB240*VLOOKUP(AirBSYLD2!BB$4,'[1]INTERNAL PARAMETERS-1'!$B$5:$J$44,5,FALSE)*VLOOKUP(AirBSYLD2!BB$4,'[1]INTERNAL PARAMETERS-1'!$B$5:$J$44,6,FALSE)*VLOOKUP(AirBSYLD2!BB$4,'[1]INTERNAL PARAMETERS-1'!$B$5:$J$44,3,FALSE) + AirBSYLD1!BB240*(1-VLOOKUP(AirBSYLD2!BB$4,'[1]INTERNAL PARAMETERS-1'!$B$5:$J$44,5,FALSE))*VLOOKUP(AirBSYLD2!BB$4,'[1]INTERNAL PARAMETERS-1'!$B$5:$J$44,8,FALSE)*VLOOKUP(AirBSYLD2!BB$4,'[1]INTERNAL PARAMETERS-1'!$B$5:$J$44,3,FALSE)</f>
        <v>0</v>
      </c>
      <c r="BC240" s="44">
        <f>AirBSYLD1!BC240*VLOOKUP(AirBSYLD2!BC$4,'[1]INTERNAL PARAMETERS-1'!$B$5:$J$44,5,FALSE)*VLOOKUP(AirBSYLD2!BC$4,'[1]INTERNAL PARAMETERS-1'!$B$5:$J$44,6,FALSE)*VLOOKUP(AirBSYLD2!BC$4,'[1]INTERNAL PARAMETERS-1'!$B$5:$J$44,3,FALSE) + AirBSYLD1!BC240*(1-VLOOKUP(AirBSYLD2!BC$4,'[1]INTERNAL PARAMETERS-1'!$B$5:$J$44,5,FALSE))*VLOOKUP(AirBSYLD2!BC$4,'[1]INTERNAL PARAMETERS-1'!$B$5:$J$44,8,FALSE)*VLOOKUP(AirBSYLD2!BC$4,'[1]INTERNAL PARAMETERS-1'!$B$5:$J$44,3,FALSE)</f>
        <v>0</v>
      </c>
      <c r="BD240" s="44">
        <f>AirBSYLD1!BD240*VLOOKUP(AirBSYLD2!BD$4,'[1]INTERNAL PARAMETERS-1'!$B$5:$J$44,5,FALSE)*VLOOKUP(AirBSYLD2!BD$4,'[1]INTERNAL PARAMETERS-1'!$B$5:$J$44,6,FALSE)*VLOOKUP(AirBSYLD2!BD$4,'[1]INTERNAL PARAMETERS-1'!$B$5:$J$44,3,FALSE) + AirBSYLD1!BD240*(1-VLOOKUP(AirBSYLD2!BD$4,'[1]INTERNAL PARAMETERS-1'!$B$5:$J$44,5,FALSE))*VLOOKUP(AirBSYLD2!BD$4,'[1]INTERNAL PARAMETERS-1'!$B$5:$J$44,8,FALSE)*VLOOKUP(AirBSYLD2!BD$4,'[1]INTERNAL PARAMETERS-1'!$B$5:$J$44,3,FALSE)</f>
        <v>0</v>
      </c>
      <c r="BE240" s="44">
        <f>AirBSYLD1!BE240*VLOOKUP(AirBSYLD2!BE$4,'[1]INTERNAL PARAMETERS-1'!$B$5:$J$44,5,FALSE)*VLOOKUP(AirBSYLD2!BE$4,'[1]INTERNAL PARAMETERS-1'!$B$5:$J$44,6,FALSE)*VLOOKUP(AirBSYLD2!BE$4,'[1]INTERNAL PARAMETERS-1'!$B$5:$J$44,3,FALSE) + AirBSYLD1!BE240*(1-VLOOKUP(AirBSYLD2!BE$4,'[1]INTERNAL PARAMETERS-1'!$B$5:$J$44,5,FALSE))*VLOOKUP(AirBSYLD2!BE$4,'[1]INTERNAL PARAMETERS-1'!$B$5:$J$44,8,FALSE)*VLOOKUP(AirBSYLD2!BE$4,'[1]INTERNAL PARAMETERS-1'!$B$5:$J$44,3,FALSE)</f>
        <v>0</v>
      </c>
      <c r="BF240" s="44">
        <f>AirBSYLD1!BF240*VLOOKUP(AirBSYLD2!BF$4,'[1]INTERNAL PARAMETERS-1'!$B$5:$J$44,5,FALSE)*VLOOKUP(AirBSYLD2!BF$4,'[1]INTERNAL PARAMETERS-1'!$B$5:$J$44,6,FALSE)*VLOOKUP(AirBSYLD2!BF$4,'[1]INTERNAL PARAMETERS-1'!$B$5:$J$44,3,FALSE) + AirBSYLD1!BF240*(1-VLOOKUP(AirBSYLD2!BF$4,'[1]INTERNAL PARAMETERS-1'!$B$5:$J$44,5,FALSE))*VLOOKUP(AirBSYLD2!BF$4,'[1]INTERNAL PARAMETERS-1'!$B$5:$J$44,8,FALSE)*VLOOKUP(AirBSYLD2!BF$4,'[1]INTERNAL PARAMETERS-1'!$B$5:$J$44,3,FALSE)</f>
        <v>0</v>
      </c>
      <c r="BG240" s="44">
        <f>AirBSYLD1!BG240*VLOOKUP(AirBSYLD2!BG$4,'[1]INTERNAL PARAMETERS-1'!$B$5:$J$44,5,FALSE)*VLOOKUP(AirBSYLD2!BG$4,'[1]INTERNAL PARAMETERS-1'!$B$5:$J$44,6,FALSE)*VLOOKUP(AirBSYLD2!BG$4,'[1]INTERNAL PARAMETERS-1'!$B$5:$J$44,3,FALSE) + AirBSYLD1!BG240*(1-VLOOKUP(AirBSYLD2!BG$4,'[1]INTERNAL PARAMETERS-1'!$B$5:$J$44,5,FALSE))*VLOOKUP(AirBSYLD2!BG$4,'[1]INTERNAL PARAMETERS-1'!$B$5:$J$44,8,FALSE)*VLOOKUP(AirBSYLD2!BG$4,'[1]INTERNAL PARAMETERS-1'!$B$5:$J$44,3,FALSE)</f>
        <v>0</v>
      </c>
      <c r="BH240" s="44">
        <f>AirBSYLD1!BH240*VLOOKUP(AirBSYLD2!BH$4,'[1]INTERNAL PARAMETERS-1'!$B$5:$J$44,5,FALSE)*VLOOKUP(AirBSYLD2!BH$4,'[1]INTERNAL PARAMETERS-1'!$B$5:$J$44,6,FALSE)*VLOOKUP(AirBSYLD2!BH$4,'[1]INTERNAL PARAMETERS-1'!$B$5:$J$44,3,FALSE) + AirBSYLD1!BH240*(1-VLOOKUP(AirBSYLD2!BH$4,'[1]INTERNAL PARAMETERS-1'!$B$5:$J$44,5,FALSE))*VLOOKUP(AirBSYLD2!BH$4,'[1]INTERNAL PARAMETERS-1'!$B$5:$J$44,8,FALSE)*VLOOKUP(AirBSYLD2!BH$4,'[1]INTERNAL PARAMETERS-1'!$B$5:$J$44,3,FALSE)</f>
        <v>0</v>
      </c>
      <c r="BI240" s="44">
        <f>AirBSYLD1!BI240*VLOOKUP(AirBSYLD2!BI$4,'[1]INTERNAL PARAMETERS-1'!$B$5:$J$44,5,FALSE)*VLOOKUP(AirBSYLD2!BI$4,'[1]INTERNAL PARAMETERS-1'!$B$5:$J$44,6,FALSE)*VLOOKUP(AirBSYLD2!BI$4,'[1]INTERNAL PARAMETERS-1'!$B$5:$J$44,3,FALSE) + AirBSYLD1!BI240*(1-VLOOKUP(AirBSYLD2!BI$4,'[1]INTERNAL PARAMETERS-1'!$B$5:$J$44,5,FALSE))*VLOOKUP(AirBSYLD2!BI$4,'[1]INTERNAL PARAMETERS-1'!$B$5:$J$44,8,FALSE)*VLOOKUP(AirBSYLD2!BI$4,'[1]INTERNAL PARAMETERS-1'!$B$5:$J$44,3,FALSE)</f>
        <v>0</v>
      </c>
      <c r="BJ240" s="44">
        <f>AirBSYLD1!BJ240*VLOOKUP(AirBSYLD2!BJ$4,'[1]INTERNAL PARAMETERS-1'!$B$5:$J$44,5,FALSE)*VLOOKUP(AirBSYLD2!BJ$4,'[1]INTERNAL PARAMETERS-1'!$B$5:$J$44,6,FALSE)*VLOOKUP(AirBSYLD2!BJ$4,'[1]INTERNAL PARAMETERS-1'!$B$5:$J$44,3,FALSE) + AirBSYLD1!BJ240*(1-VLOOKUP(AirBSYLD2!BJ$4,'[1]INTERNAL PARAMETERS-1'!$B$5:$J$44,5,FALSE))*VLOOKUP(AirBSYLD2!BJ$4,'[1]INTERNAL PARAMETERS-1'!$B$5:$J$44,8,FALSE)*VLOOKUP(AirBSYLD2!BJ$4,'[1]INTERNAL PARAMETERS-1'!$B$5:$J$44,3,FALSE)</f>
        <v>0</v>
      </c>
      <c r="BK240" s="44">
        <f>AirBSYLD1!BK240*VLOOKUP(AirBSYLD2!BK$4,'[1]INTERNAL PARAMETERS-1'!$B$5:$J$44,5,FALSE)*VLOOKUP(AirBSYLD2!BK$4,'[1]INTERNAL PARAMETERS-1'!$B$5:$J$44,6,FALSE)*VLOOKUP(AirBSYLD2!BK$4,'[1]INTERNAL PARAMETERS-1'!$B$5:$J$44,3,FALSE) + AirBSYLD1!BK240*(1-VLOOKUP(AirBSYLD2!BK$4,'[1]INTERNAL PARAMETERS-1'!$B$5:$J$44,5,FALSE))*VLOOKUP(AirBSYLD2!BK$4,'[1]INTERNAL PARAMETERS-1'!$B$5:$J$44,8,FALSE)*VLOOKUP(AirBSYLD2!BK$4,'[1]INTERNAL PARAMETERS-1'!$B$5:$J$44,3,FALSE)</f>
        <v>0</v>
      </c>
      <c r="BL240" s="44">
        <f>AirBSYLD1!BL240*VLOOKUP(AirBSYLD2!BL$4,'[1]INTERNAL PARAMETERS-1'!$B$5:$J$44,5,FALSE)*VLOOKUP(AirBSYLD2!BL$4,'[1]INTERNAL PARAMETERS-1'!$B$5:$J$44,6,FALSE)*VLOOKUP(AirBSYLD2!BL$4,'[1]INTERNAL PARAMETERS-1'!$B$5:$J$44,3,FALSE) + AirBSYLD1!BL240*(1-VLOOKUP(AirBSYLD2!BL$4,'[1]INTERNAL PARAMETERS-1'!$B$5:$J$44,5,FALSE))*VLOOKUP(AirBSYLD2!BL$4,'[1]INTERNAL PARAMETERS-1'!$B$5:$J$44,8,FALSE)*VLOOKUP(AirBSYLD2!BL$4,'[1]INTERNAL PARAMETERS-1'!$B$5:$J$44,3,FALSE)</f>
        <v>0</v>
      </c>
      <c r="BM240" s="44">
        <f>AirBSYLD1!BM240*VLOOKUP(AirBSYLD2!BM$4,'[1]INTERNAL PARAMETERS-1'!$B$5:$J$44,5,FALSE)*VLOOKUP(AirBSYLD2!BM$4,'[1]INTERNAL PARAMETERS-1'!$B$5:$J$44,6,FALSE)*VLOOKUP(AirBSYLD2!BM$4,'[1]INTERNAL PARAMETERS-1'!$B$5:$J$44,3,FALSE) + AirBSYLD1!BM240*(1-VLOOKUP(AirBSYLD2!BM$4,'[1]INTERNAL PARAMETERS-1'!$B$5:$J$44,5,FALSE))*VLOOKUP(AirBSYLD2!BM$4,'[1]INTERNAL PARAMETERS-1'!$B$5:$J$44,8,FALSE)*VLOOKUP(AirBSYLD2!BM$4,'[1]INTERNAL PARAMETERS-1'!$B$5:$J$44,3,FALSE)</f>
        <v>0</v>
      </c>
      <c r="BN240" s="44">
        <f>AirBSYLD1!BN240*VLOOKUP(AirBSYLD2!BN$4,'[1]INTERNAL PARAMETERS-1'!$B$5:$J$44,5,FALSE)*VLOOKUP(AirBSYLD2!BN$4,'[1]INTERNAL PARAMETERS-1'!$B$5:$J$44,6,FALSE)*VLOOKUP(AirBSYLD2!BN$4,'[1]INTERNAL PARAMETERS-1'!$B$5:$J$44,3,FALSE) + AirBSYLD1!BN240*(1-VLOOKUP(AirBSYLD2!BN$4,'[1]INTERNAL PARAMETERS-1'!$B$5:$J$44,5,FALSE))*VLOOKUP(AirBSYLD2!BN$4,'[1]INTERNAL PARAMETERS-1'!$B$5:$J$44,8,FALSE)*VLOOKUP(AirBSYLD2!BN$4,'[1]INTERNAL PARAMETERS-1'!$B$5:$J$44,3,FALSE)</f>
        <v>0</v>
      </c>
      <c r="BO240" s="44">
        <f>AirBSYLD1!BO240*VLOOKUP(AirBSYLD2!BO$4,'[1]INTERNAL PARAMETERS-1'!$B$5:$J$44,5,FALSE)*VLOOKUP(AirBSYLD2!BO$4,'[1]INTERNAL PARAMETERS-1'!$B$5:$J$44,6,FALSE)*VLOOKUP(AirBSYLD2!BO$4,'[1]INTERNAL PARAMETERS-1'!$B$5:$J$44,3,FALSE) + AirBSYLD1!BO240*(1-VLOOKUP(AirBSYLD2!BO$4,'[1]INTERNAL PARAMETERS-1'!$B$5:$J$44,5,FALSE))*VLOOKUP(AirBSYLD2!BO$4,'[1]INTERNAL PARAMETERS-1'!$B$5:$J$44,8,FALSE)*VLOOKUP(AirBSYLD2!BO$4,'[1]INTERNAL PARAMETERS-1'!$B$5:$J$44,3,FALSE)</f>
        <v>0</v>
      </c>
      <c r="BP240" s="44">
        <f>AirBSYLD1!BP240*VLOOKUP(AirBSYLD2!BP$4,'[1]INTERNAL PARAMETERS-1'!$B$5:$J$44,5,FALSE)*VLOOKUP(AirBSYLD2!BP$4,'[1]INTERNAL PARAMETERS-1'!$B$5:$J$44,6,FALSE)*VLOOKUP(AirBSYLD2!BP$4,'[1]INTERNAL PARAMETERS-1'!$B$5:$J$44,3,FALSE) + AirBSYLD1!BP240*(1-VLOOKUP(AirBSYLD2!BP$4,'[1]INTERNAL PARAMETERS-1'!$B$5:$J$44,5,FALSE))*VLOOKUP(AirBSYLD2!BP$4,'[1]INTERNAL PARAMETERS-1'!$B$5:$J$44,8,FALSE)*VLOOKUP(AirBSYLD2!BP$4,'[1]INTERNAL PARAMETERS-1'!$B$5:$J$44,3,FALSE)</f>
        <v>0</v>
      </c>
      <c r="BQ240" s="44">
        <f>AirBSYLD1!BQ240*VLOOKUP(AirBSYLD2!BQ$4,'[1]INTERNAL PARAMETERS-1'!$B$5:$J$44,5,FALSE)*VLOOKUP(AirBSYLD2!BQ$4,'[1]INTERNAL PARAMETERS-1'!$B$5:$J$44,6,FALSE)*VLOOKUP(AirBSYLD2!BQ$4,'[1]INTERNAL PARAMETERS-1'!$B$5:$J$44,3,FALSE) + AirBSYLD1!BQ240*(1-VLOOKUP(AirBSYLD2!BQ$4,'[1]INTERNAL PARAMETERS-1'!$B$5:$J$44,5,FALSE))*VLOOKUP(AirBSYLD2!BQ$4,'[1]INTERNAL PARAMETERS-1'!$B$5:$J$44,8,FALSE)*VLOOKUP(AirBSYLD2!BQ$4,'[1]INTERNAL PARAMETERS-1'!$B$5:$J$44,3,FALSE)</f>
        <v>0</v>
      </c>
      <c r="BR240" s="44">
        <f>AirBSYLD1!BR240*VLOOKUP(AirBSYLD2!BR$4,'[1]INTERNAL PARAMETERS-1'!$B$5:$J$44,5,FALSE)*VLOOKUP(AirBSYLD2!BR$4,'[1]INTERNAL PARAMETERS-1'!$B$5:$J$44,6,FALSE)*VLOOKUP(AirBSYLD2!BR$4,'[1]INTERNAL PARAMETERS-1'!$B$5:$J$44,3,FALSE) + AirBSYLD1!BR240*(1-VLOOKUP(AirBSYLD2!BR$4,'[1]INTERNAL PARAMETERS-1'!$B$5:$J$44,5,FALSE))*VLOOKUP(AirBSYLD2!BR$4,'[1]INTERNAL PARAMETERS-1'!$B$5:$J$44,8,FALSE)*VLOOKUP(AirBSYLD2!BR$4,'[1]INTERNAL PARAMETERS-1'!$B$5:$J$44,3,FALSE)</f>
        <v>0</v>
      </c>
      <c r="BS240" s="44">
        <f>AirBSYLD1!BS240*VLOOKUP(AirBSYLD2!BS$4,'[1]INTERNAL PARAMETERS-1'!$B$5:$J$44,5,FALSE)*VLOOKUP(AirBSYLD2!BS$4,'[1]INTERNAL PARAMETERS-1'!$B$5:$J$44,6,FALSE)*VLOOKUP(AirBSYLD2!BS$4,'[1]INTERNAL PARAMETERS-1'!$B$5:$J$44,3,FALSE) + AirBSYLD1!BS240*(1-VLOOKUP(AirBSYLD2!BS$4,'[1]INTERNAL PARAMETERS-1'!$B$5:$J$44,5,FALSE))*VLOOKUP(AirBSYLD2!BS$4,'[1]INTERNAL PARAMETERS-1'!$B$5:$J$44,8,FALSE)*VLOOKUP(AirBSYLD2!BS$4,'[1]INTERNAL PARAMETERS-1'!$B$5:$J$44,3,FALSE)</f>
        <v>0</v>
      </c>
      <c r="BT240" s="44">
        <f>AirBSYLD1!BT240*VLOOKUP(AirBSYLD2!BT$4,'[1]INTERNAL PARAMETERS-1'!$B$5:$J$44,5,FALSE)*VLOOKUP(AirBSYLD2!BT$4,'[1]INTERNAL PARAMETERS-1'!$B$5:$J$44,6,FALSE)*VLOOKUP(AirBSYLD2!BT$4,'[1]INTERNAL PARAMETERS-1'!$B$5:$J$44,3,FALSE) + AirBSYLD1!BT240*(1-VLOOKUP(AirBSYLD2!BT$4,'[1]INTERNAL PARAMETERS-1'!$B$5:$J$44,5,FALSE))*VLOOKUP(AirBSYLD2!BT$4,'[1]INTERNAL PARAMETERS-1'!$B$5:$J$44,8,FALSE)*VLOOKUP(AirBSYLD2!BT$4,'[1]INTERNAL PARAMETERS-1'!$B$5:$J$44,3,FALSE)</f>
        <v>0</v>
      </c>
      <c r="BU240" s="44">
        <f>AirBSYLD1!BU240*VLOOKUP(AirBSYLD2!BU$4,'[1]INTERNAL PARAMETERS-1'!$B$5:$J$44,5,FALSE)*VLOOKUP(AirBSYLD2!BU$4,'[1]INTERNAL PARAMETERS-1'!$B$5:$J$44,6,FALSE)*VLOOKUP(AirBSYLD2!BU$4,'[1]INTERNAL PARAMETERS-1'!$B$5:$J$44,3,FALSE) + AirBSYLD1!BU240*(1-VLOOKUP(AirBSYLD2!BU$4,'[1]INTERNAL PARAMETERS-1'!$B$5:$J$44,5,FALSE))*VLOOKUP(AirBSYLD2!BU$4,'[1]INTERNAL PARAMETERS-1'!$B$5:$J$44,8,FALSE)*VLOOKUP(AirBSYLD2!BU$4,'[1]INTERNAL PARAMETERS-1'!$B$5:$J$44,3,FALSE)</f>
        <v>0</v>
      </c>
      <c r="BV240" s="44">
        <f>AirBSYLD1!BV240*VLOOKUP(AirBSYLD2!BV$4,'[1]INTERNAL PARAMETERS-1'!$B$5:$J$44,5,FALSE)*VLOOKUP(AirBSYLD2!BV$4,'[1]INTERNAL PARAMETERS-1'!$B$5:$J$44,6,FALSE)*VLOOKUP(AirBSYLD2!BV$4,'[1]INTERNAL PARAMETERS-1'!$B$5:$J$44,3,FALSE) + AirBSYLD1!BV240*(1-VLOOKUP(AirBSYLD2!BV$4,'[1]INTERNAL PARAMETERS-1'!$B$5:$J$44,5,FALSE))*VLOOKUP(AirBSYLD2!BV$4,'[1]INTERNAL PARAMETERS-1'!$B$5:$J$44,8,FALSE)*VLOOKUP(AirBSYLD2!BV$4,'[1]INTERNAL PARAMETERS-1'!$B$5:$J$44,3,FALSE)</f>
        <v>0</v>
      </c>
      <c r="BW240" s="44">
        <f>AirBSYLD1!BW240*VLOOKUP(AirBSYLD2!BW$4,'[1]INTERNAL PARAMETERS-1'!$B$5:$J$44,5,FALSE)*VLOOKUP(AirBSYLD2!BW$4,'[1]INTERNAL PARAMETERS-1'!$B$5:$J$44,6,FALSE)*VLOOKUP(AirBSYLD2!BW$4,'[1]INTERNAL PARAMETERS-1'!$B$5:$J$44,3,FALSE) + AirBSYLD1!BW240*(1-VLOOKUP(AirBSYLD2!BW$4,'[1]INTERNAL PARAMETERS-1'!$B$5:$J$44,5,FALSE))*VLOOKUP(AirBSYLD2!BW$4,'[1]INTERNAL PARAMETERS-1'!$B$5:$J$44,8,FALSE)*VLOOKUP(AirBSYLD2!BW$4,'[1]INTERNAL PARAMETERS-1'!$B$5:$J$44,3,FALSE)</f>
        <v>0</v>
      </c>
      <c r="BX240" s="44">
        <f>AirBSYLD1!BX240*VLOOKUP(AirBSYLD2!BX$4,'[1]INTERNAL PARAMETERS-1'!$B$5:$J$44,5,FALSE)*VLOOKUP(AirBSYLD2!BX$4,'[1]INTERNAL PARAMETERS-1'!$B$5:$J$44,6,FALSE)*VLOOKUP(AirBSYLD2!BX$4,'[1]INTERNAL PARAMETERS-1'!$B$5:$J$44,3,FALSE) + AirBSYLD1!BX240*(1-VLOOKUP(AirBSYLD2!BX$4,'[1]INTERNAL PARAMETERS-1'!$B$5:$J$44,5,FALSE))*VLOOKUP(AirBSYLD2!BX$4,'[1]INTERNAL PARAMETERS-1'!$B$5:$J$44,8,FALSE)*VLOOKUP(AirBSYLD2!BX$4,'[1]INTERNAL PARAMETERS-1'!$B$5:$J$44,3,FALSE)</f>
        <v>0</v>
      </c>
      <c r="BY240" s="44">
        <f>AirBSYLD1!BY240*VLOOKUP(AirBSYLD2!BY$4,'[1]INTERNAL PARAMETERS-1'!$B$5:$J$44,5,FALSE)*VLOOKUP(AirBSYLD2!BY$4,'[1]INTERNAL PARAMETERS-1'!$B$5:$J$44,6,FALSE)*VLOOKUP(AirBSYLD2!BY$4,'[1]INTERNAL PARAMETERS-1'!$B$5:$J$44,3,FALSE) + AirBSYLD1!BY240*(1-VLOOKUP(AirBSYLD2!BY$4,'[1]INTERNAL PARAMETERS-1'!$B$5:$J$44,5,FALSE))*VLOOKUP(AirBSYLD2!BY$4,'[1]INTERNAL PARAMETERS-1'!$B$5:$J$44,8,FALSE)*VLOOKUP(AirBSYLD2!BY$4,'[1]INTERNAL PARAMETERS-1'!$B$5:$J$44,3,FALSE)</f>
        <v>0</v>
      </c>
      <c r="BZ240" s="44">
        <f>AirBSYLD1!BZ240*VLOOKUP(AirBSYLD2!BZ$4,'[1]INTERNAL PARAMETERS-1'!$B$5:$J$44,5,FALSE)*VLOOKUP(AirBSYLD2!BZ$4,'[1]INTERNAL PARAMETERS-1'!$B$5:$J$44,6,FALSE)*VLOOKUP(AirBSYLD2!BZ$4,'[1]INTERNAL PARAMETERS-1'!$B$5:$J$44,3,FALSE) + AirBSYLD1!BZ240*(1-VLOOKUP(AirBSYLD2!BZ$4,'[1]INTERNAL PARAMETERS-1'!$B$5:$J$44,5,FALSE))*VLOOKUP(AirBSYLD2!BZ$4,'[1]INTERNAL PARAMETERS-1'!$B$5:$J$44,8,FALSE)*VLOOKUP(AirBSYLD2!BZ$4,'[1]INTERNAL PARAMETERS-1'!$B$5:$J$44,3,FALSE)</f>
        <v>0</v>
      </c>
      <c r="CA240" s="44">
        <f>AirBSYLD1!CA240*VLOOKUP(AirBSYLD2!CA$4,'[1]INTERNAL PARAMETERS-1'!$B$5:$J$44,5,FALSE)*VLOOKUP(AirBSYLD2!CA$4,'[1]INTERNAL PARAMETERS-1'!$B$5:$J$44,6,FALSE)*VLOOKUP(AirBSYLD2!CA$4,'[1]INTERNAL PARAMETERS-1'!$B$5:$J$44,3,FALSE) + AirBSYLD1!CA240*(1-VLOOKUP(AirBSYLD2!CA$4,'[1]INTERNAL PARAMETERS-1'!$B$5:$J$44,5,FALSE))*VLOOKUP(AirBSYLD2!CA$4,'[1]INTERNAL PARAMETERS-1'!$B$5:$J$44,8,FALSE)*VLOOKUP(AirBSYLD2!CA$4,'[1]INTERNAL PARAMETERS-1'!$B$5:$J$44,3,FALSE)</f>
        <v>0</v>
      </c>
      <c r="CB240" s="44">
        <f>AirBSYLD1!CB240*VLOOKUP(AirBSYLD2!CB$4,'[1]INTERNAL PARAMETERS-1'!$B$5:$J$44,5,FALSE)*VLOOKUP(AirBSYLD2!CB$4,'[1]INTERNAL PARAMETERS-1'!$B$5:$J$44,6,FALSE)*VLOOKUP(AirBSYLD2!CB$4,'[1]INTERNAL PARAMETERS-1'!$B$5:$J$44,3,FALSE) + AirBSYLD1!CB240*(1-VLOOKUP(AirBSYLD2!CB$4,'[1]INTERNAL PARAMETERS-1'!$B$5:$J$44,5,FALSE))*VLOOKUP(AirBSYLD2!CB$4,'[1]INTERNAL PARAMETERS-1'!$B$5:$J$44,8,FALSE)*VLOOKUP(AirBSYLD2!CB$4,'[1]INTERNAL PARAMETERS-1'!$B$5:$J$44,3,FALSE)</f>
        <v>0</v>
      </c>
      <c r="CC240" s="44">
        <f>AirBSYLD1!CC240*VLOOKUP(AirBSYLD2!CC$4,'[1]INTERNAL PARAMETERS-1'!$B$5:$J$44,5,FALSE)*VLOOKUP(AirBSYLD2!CC$4,'[1]INTERNAL PARAMETERS-1'!$B$5:$J$44,6,FALSE)*VLOOKUP(AirBSYLD2!CC$4,'[1]INTERNAL PARAMETERS-1'!$B$5:$J$44,3,FALSE) + AirBSYLD1!CC240*(1-VLOOKUP(AirBSYLD2!CC$4,'[1]INTERNAL PARAMETERS-1'!$B$5:$J$44,5,FALSE))*VLOOKUP(AirBSYLD2!CC$4,'[1]INTERNAL PARAMETERS-1'!$B$5:$J$44,8,FALSE)*VLOOKUP(AirBSYLD2!CC$4,'[1]INTERNAL PARAMETERS-1'!$B$5:$J$44,3,FALSE)</f>
        <v>0</v>
      </c>
      <c r="CD240" s="44">
        <f>AirBSYLD1!CD240*VLOOKUP(AirBSYLD2!CD$4,'[1]INTERNAL PARAMETERS-1'!$B$5:$J$44,5,FALSE)*VLOOKUP(AirBSYLD2!CD$4,'[1]INTERNAL PARAMETERS-1'!$B$5:$J$44,6,FALSE)*VLOOKUP(AirBSYLD2!CD$4,'[1]INTERNAL PARAMETERS-1'!$B$5:$J$44,3,FALSE) + AirBSYLD1!CD240*(1-VLOOKUP(AirBSYLD2!CD$4,'[1]INTERNAL PARAMETERS-1'!$B$5:$J$44,5,FALSE))*VLOOKUP(AirBSYLD2!CD$4,'[1]INTERNAL PARAMETERS-1'!$B$5:$J$44,8,FALSE)*VLOOKUP(AirBSYLD2!CD$4,'[1]INTERNAL PARAMETERS-1'!$B$5:$J$44,3,FALSE)</f>
        <v>0</v>
      </c>
      <c r="CE240" s="44">
        <f>AirBSYLD1!CE240*VLOOKUP(AirBSYLD2!CE$4,'[1]INTERNAL PARAMETERS-1'!$B$5:$J$44,5,FALSE)*VLOOKUP(AirBSYLD2!CE$4,'[1]INTERNAL PARAMETERS-1'!$B$5:$J$44,6,FALSE)*VLOOKUP(AirBSYLD2!CE$4,'[1]INTERNAL PARAMETERS-1'!$B$5:$J$44,3,FALSE) + AirBSYLD1!CE240*(1-VLOOKUP(AirBSYLD2!CE$4,'[1]INTERNAL PARAMETERS-1'!$B$5:$J$44,5,FALSE))*VLOOKUP(AirBSYLD2!CE$4,'[1]INTERNAL PARAMETERS-1'!$B$5:$J$44,8,FALSE)*VLOOKUP(AirBSYLD2!CE$4,'[1]INTERNAL PARAMETERS-1'!$B$5:$J$44,3,FALSE)</f>
        <v>0</v>
      </c>
      <c r="CF240" s="44">
        <f>AirBSYLD1!CF240*VLOOKUP(AirBSYLD2!CF$4,'[1]INTERNAL PARAMETERS-1'!$B$5:$J$44,5,FALSE)*VLOOKUP(AirBSYLD2!CF$4,'[1]INTERNAL PARAMETERS-1'!$B$5:$J$44,6,FALSE)*VLOOKUP(AirBSYLD2!CF$4,'[1]INTERNAL PARAMETERS-1'!$B$5:$J$44,3,FALSE) + AirBSYLD1!CF240*(1-VLOOKUP(AirBSYLD2!CF$4,'[1]INTERNAL PARAMETERS-1'!$B$5:$J$44,5,FALSE))*VLOOKUP(AirBSYLD2!CF$4,'[1]INTERNAL PARAMETERS-1'!$B$5:$J$44,8,FALSE)*VLOOKUP(AirBSYLD2!CF$4,'[1]INTERNAL PARAMETERS-1'!$B$5:$J$44,3,FALSE)</f>
        <v>0</v>
      </c>
      <c r="CG240" s="44">
        <f>AirBSYLD1!CG240*VLOOKUP(AirBSYLD2!CG$4,'[1]INTERNAL PARAMETERS-1'!$B$5:$J$44,5,FALSE)*VLOOKUP(AirBSYLD2!CG$4,'[1]INTERNAL PARAMETERS-1'!$B$5:$J$44,6,FALSE)*VLOOKUP(AirBSYLD2!CG$4,'[1]INTERNAL PARAMETERS-1'!$B$5:$J$44,3,FALSE) + AirBSYLD1!CG240*(1-VLOOKUP(AirBSYLD2!CG$4,'[1]INTERNAL PARAMETERS-1'!$B$5:$J$44,5,FALSE))*VLOOKUP(AirBSYLD2!CG$4,'[1]INTERNAL PARAMETERS-1'!$B$5:$J$44,8,FALSE)*VLOOKUP(AirBSYLD2!CG$4,'[1]INTERNAL PARAMETERS-1'!$B$5:$J$44,3,FALSE)</f>
        <v>0</v>
      </c>
      <c r="CH240" s="43">
        <f>AirBSYLD1!CH240*VLOOKUP(AirBSYLD2!CH$4,'[1]INTERNAL PARAMETERS-1'!$B$5:$J$44,5,FALSE)*VLOOKUP(AirBSYLD2!CH$4,'[1]INTERNAL PARAMETERS-1'!$B$5:$J$44,6,FALSE)*VLOOKUP(AirBSYLD2!CH$4,'[1]INTERNAL PARAMETERS-1'!$B$5:$J$44,3,FALSE) + AirBSYLD1!CH240*(1-VLOOKUP(AirBSYLD2!CH$4,'[1]INTERNAL PARAMETERS-1'!$B$5:$J$44,5,FALSE))*VLOOKUP(AirBSYLD2!CH$4,'[1]INTERNAL PARAMETERS-1'!$B$5:$J$44,8,FALSE)*VLOOKUP(AirBSYLD2!CH$4,'[1]INTERNAL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AirBS!X241</f>
        <v>0</v>
      </c>
      <c r="F241" s="56">
        <f>'[1]INTERNAL PARAMETERS-1'!M7</f>
        <v>73.784999999999997</v>
      </c>
      <c r="G241" s="45">
        <f>AirBSYLD1!G241*VLOOKUP(AirBSYLD2!G$4,'[1]INTERNAL PARAMETERS-1'!$B$5:$J$44,5,FALSE)*VLOOKUP(AirBSYLD2!G$4,'[1]INTERNAL PARAMETERS-1'!$B$5:$J$44,7,FALSE)*AirBSYLD2!$F241 + AirBSYLD1!G241*(1-VLOOKUP(AirBSYLD2!G$4,'[1]INTERNAL PARAMETERS-1'!$B$5:$J$44,5,FALSE))*VLOOKUP(AirBSYLD2!G$4,'[1]INTERNAL PARAMETERS-1'!$B$5:$J$44,9,FALSE)*AirBSYLD2!$F241</f>
        <v>0</v>
      </c>
      <c r="H241" s="44">
        <f>AirBSYLD1!H241*VLOOKUP(AirBSYLD2!H$4,'[1]INTERNAL PARAMETERS-1'!$B$5:$J$44,5,FALSE)*VLOOKUP(AirBSYLD2!H$4,'[1]INTERNAL PARAMETERS-1'!$B$5:$J$44,7,FALSE)*AirBSYLD2!$F241 + AirBSYLD1!H241*(1-VLOOKUP(AirBSYLD2!H$4,'[1]INTERNAL PARAMETERS-1'!$B$5:$J$44,5,FALSE))*VLOOKUP(AirBSYLD2!H$4,'[1]INTERNAL PARAMETERS-1'!$B$5:$J$44,9,FALSE)*AirBSYLD2!$F241</f>
        <v>0</v>
      </c>
      <c r="I241" s="44">
        <f>AirBSYLD1!I241*VLOOKUP(AirBSYLD2!I$4,'[1]INTERNAL PARAMETERS-1'!$B$5:$J$44,5,FALSE)*VLOOKUP(AirBSYLD2!I$4,'[1]INTERNAL PARAMETERS-1'!$B$5:$J$44,7,FALSE)*AirBSYLD2!$F241 + AirBSYLD1!I241*(1-VLOOKUP(AirBSYLD2!I$4,'[1]INTERNAL PARAMETERS-1'!$B$5:$J$44,5,FALSE))*VLOOKUP(AirBSYLD2!I$4,'[1]INTERNAL PARAMETERS-1'!$B$5:$J$44,9,FALSE)*AirBSYLD2!$F241</f>
        <v>0</v>
      </c>
      <c r="J241" s="44">
        <f>AirBSYLD1!J241*VLOOKUP(AirBSYLD2!J$4,'[1]INTERNAL PARAMETERS-1'!$B$5:$J$44,5,FALSE)*VLOOKUP(AirBSYLD2!J$4,'[1]INTERNAL PARAMETERS-1'!$B$5:$J$44,7,FALSE)*AirBSYLD2!$F241 + AirBSYLD1!J241*(1-VLOOKUP(AirBSYLD2!J$4,'[1]INTERNAL PARAMETERS-1'!$B$5:$J$44,5,FALSE))*VLOOKUP(AirBSYLD2!J$4,'[1]INTERNAL PARAMETERS-1'!$B$5:$J$44,9,FALSE)*AirBSYLD2!$F241</f>
        <v>0</v>
      </c>
      <c r="K241" s="44">
        <f>AirBSYLD1!K241*VLOOKUP(AirBSYLD2!K$4,'[1]INTERNAL PARAMETERS-1'!$B$5:$J$44,5,FALSE)*VLOOKUP(AirBSYLD2!K$4,'[1]INTERNAL PARAMETERS-1'!$B$5:$J$44,7,FALSE)*AirBSYLD2!$F241 + AirBSYLD1!K241*(1-VLOOKUP(AirBSYLD2!K$4,'[1]INTERNAL PARAMETERS-1'!$B$5:$J$44,5,FALSE))*VLOOKUP(AirBSYLD2!K$4,'[1]INTERNAL PARAMETERS-1'!$B$5:$J$44,9,FALSE)*AirBSYLD2!$F241</f>
        <v>0</v>
      </c>
      <c r="L241" s="44">
        <f>AirBSYLD1!L241*VLOOKUP(AirBSYLD2!L$4,'[1]INTERNAL PARAMETERS-1'!$B$5:$J$44,5,FALSE)*VLOOKUP(AirBSYLD2!L$4,'[1]INTERNAL PARAMETERS-1'!$B$5:$J$44,7,FALSE)*AirBSYLD2!$F241 + AirBSYLD1!L241*(1-VLOOKUP(AirBSYLD2!L$4,'[1]INTERNAL PARAMETERS-1'!$B$5:$J$44,5,FALSE))*VLOOKUP(AirBSYLD2!L$4,'[1]INTERNAL PARAMETERS-1'!$B$5:$J$44,9,FALSE)*AirBSYLD2!$F241</f>
        <v>0</v>
      </c>
      <c r="M241" s="44">
        <f>AirBSYLD1!M241*VLOOKUP(AirBSYLD2!M$4,'[1]INTERNAL PARAMETERS-1'!$B$5:$J$44,5,FALSE)*VLOOKUP(AirBSYLD2!M$4,'[1]INTERNAL PARAMETERS-1'!$B$5:$J$44,7,FALSE)*AirBSYLD2!$F241 + AirBSYLD1!M241*(1-VLOOKUP(AirBSYLD2!M$4,'[1]INTERNAL PARAMETERS-1'!$B$5:$J$44,5,FALSE))*VLOOKUP(AirBSYLD2!M$4,'[1]INTERNAL PARAMETERS-1'!$B$5:$J$44,9,FALSE)*AirBSYLD2!$F241</f>
        <v>0</v>
      </c>
      <c r="N241" s="44">
        <f>AirBSYLD1!N241*VLOOKUP(AirBSYLD2!N$4,'[1]INTERNAL PARAMETERS-1'!$B$5:$J$44,5,FALSE)*VLOOKUP(AirBSYLD2!N$4,'[1]INTERNAL PARAMETERS-1'!$B$5:$J$44,7,FALSE)*AirBSYLD2!$F241 + AirBSYLD1!N241*(1-VLOOKUP(AirBSYLD2!N$4,'[1]INTERNAL PARAMETERS-1'!$B$5:$J$44,5,FALSE))*VLOOKUP(AirBSYLD2!N$4,'[1]INTERNAL PARAMETERS-1'!$B$5:$J$44,9,FALSE)*AirBSYLD2!$F241</f>
        <v>0</v>
      </c>
      <c r="O241" s="44">
        <f>AirBSYLD1!O241*VLOOKUP(AirBSYLD2!O$4,'[1]INTERNAL PARAMETERS-1'!$B$5:$J$44,5,FALSE)*VLOOKUP(AirBSYLD2!O$4,'[1]INTERNAL PARAMETERS-1'!$B$5:$J$44,7,FALSE)*AirBSYLD2!$F241 + AirBSYLD1!O241*(1-VLOOKUP(AirBSYLD2!O$4,'[1]INTERNAL PARAMETERS-1'!$B$5:$J$44,5,FALSE))*VLOOKUP(AirBSYLD2!O$4,'[1]INTERNAL PARAMETERS-1'!$B$5:$J$44,9,FALSE)*AirBSYLD2!$F241</f>
        <v>0</v>
      </c>
      <c r="P241" s="44">
        <f>AirBSYLD1!P241*VLOOKUP(AirBSYLD2!P$4,'[1]INTERNAL PARAMETERS-1'!$B$5:$J$44,5,FALSE)*VLOOKUP(AirBSYLD2!P$4,'[1]INTERNAL PARAMETERS-1'!$B$5:$J$44,7,FALSE)*AirBSYLD2!$F241 + AirBSYLD1!P241*(1-VLOOKUP(AirBSYLD2!P$4,'[1]INTERNAL PARAMETERS-1'!$B$5:$J$44,5,FALSE))*VLOOKUP(AirBSYLD2!P$4,'[1]INTERNAL PARAMETERS-1'!$B$5:$J$44,9,FALSE)*AirBSYLD2!$F241</f>
        <v>0</v>
      </c>
      <c r="Q241" s="44">
        <f>AirBSYLD1!Q241*VLOOKUP(AirBSYLD2!Q$4,'[1]INTERNAL PARAMETERS-1'!$B$5:$J$44,5,FALSE)*VLOOKUP(AirBSYLD2!Q$4,'[1]INTERNAL PARAMETERS-1'!$B$5:$J$44,7,FALSE)*AirBSYLD2!$F241 + AirBSYLD1!Q241*(1-VLOOKUP(AirBSYLD2!Q$4,'[1]INTERNAL PARAMETERS-1'!$B$5:$J$44,5,FALSE))*VLOOKUP(AirBSYLD2!Q$4,'[1]INTERNAL PARAMETERS-1'!$B$5:$J$44,9,FALSE)*AirBSYLD2!$F241</f>
        <v>0</v>
      </c>
      <c r="R241" s="44">
        <f>AirBSYLD1!R241*VLOOKUP(AirBSYLD2!R$4,'[1]INTERNAL PARAMETERS-1'!$B$5:$J$44,5,FALSE)*VLOOKUP(AirBSYLD2!R$4,'[1]INTERNAL PARAMETERS-1'!$B$5:$J$44,7,FALSE)*AirBSYLD2!$F241 + AirBSYLD1!R241*(1-VLOOKUP(AirBSYLD2!R$4,'[1]INTERNAL PARAMETERS-1'!$B$5:$J$44,5,FALSE))*VLOOKUP(AirBSYLD2!R$4,'[1]INTERNAL PARAMETERS-1'!$B$5:$J$44,9,FALSE)*AirBSYLD2!$F241</f>
        <v>0</v>
      </c>
      <c r="S241" s="44">
        <f>AirBSYLD1!S241*VLOOKUP(AirBSYLD2!S$4,'[1]INTERNAL PARAMETERS-1'!$B$5:$J$44,5,FALSE)*VLOOKUP(AirBSYLD2!S$4,'[1]INTERNAL PARAMETERS-1'!$B$5:$J$44,7,FALSE)*AirBSYLD2!$F241 + AirBSYLD1!S241*(1-VLOOKUP(AirBSYLD2!S$4,'[1]INTERNAL PARAMETERS-1'!$B$5:$J$44,5,FALSE))*VLOOKUP(AirBSYLD2!S$4,'[1]INTERNAL PARAMETERS-1'!$B$5:$J$44,9,FALSE)*AirBSYLD2!$F241</f>
        <v>0</v>
      </c>
      <c r="T241" s="44">
        <f>AirBSYLD1!T241*VLOOKUP(AirBSYLD2!T$4,'[1]INTERNAL PARAMETERS-1'!$B$5:$J$44,5,FALSE)*VLOOKUP(AirBSYLD2!T$4,'[1]INTERNAL PARAMETERS-1'!$B$5:$J$44,7,FALSE)*AirBSYLD2!$F241 + AirBSYLD1!T241*(1-VLOOKUP(AirBSYLD2!T$4,'[1]INTERNAL PARAMETERS-1'!$B$5:$J$44,5,FALSE))*VLOOKUP(AirBSYLD2!T$4,'[1]INTERNAL PARAMETERS-1'!$B$5:$J$44,9,FALSE)*AirBSYLD2!$F241</f>
        <v>0</v>
      </c>
      <c r="U241" s="44">
        <f>AirBSYLD1!U241*VLOOKUP(AirBSYLD2!U$4,'[1]INTERNAL PARAMETERS-1'!$B$5:$J$44,5,FALSE)*VLOOKUP(AirBSYLD2!U$4,'[1]INTERNAL PARAMETERS-1'!$B$5:$J$44,7,FALSE)*AirBSYLD2!$F241 + AirBSYLD1!U241*(1-VLOOKUP(AirBSYLD2!U$4,'[1]INTERNAL PARAMETERS-1'!$B$5:$J$44,5,FALSE))*VLOOKUP(AirBSYLD2!U$4,'[1]INTERNAL PARAMETERS-1'!$B$5:$J$44,9,FALSE)*AirBSYLD2!$F241</f>
        <v>0</v>
      </c>
      <c r="V241" s="44">
        <f>AirBSYLD1!V241*VLOOKUP(AirBSYLD2!V$4,'[1]INTERNAL PARAMETERS-1'!$B$5:$J$44,5,FALSE)*VLOOKUP(AirBSYLD2!V$4,'[1]INTERNAL PARAMETERS-1'!$B$5:$J$44,7,FALSE)*AirBSYLD2!$F241 + AirBSYLD1!V241*(1-VLOOKUP(AirBSYLD2!V$4,'[1]INTERNAL PARAMETERS-1'!$B$5:$J$44,5,FALSE))*VLOOKUP(AirBSYLD2!V$4,'[1]INTERNAL PARAMETERS-1'!$B$5:$J$44,9,FALSE)*AirBSYLD2!$F241</f>
        <v>0</v>
      </c>
      <c r="W241" s="44">
        <f>AirBSYLD1!W241*VLOOKUP(AirBSYLD2!W$4,'[1]INTERNAL PARAMETERS-1'!$B$5:$J$44,5,FALSE)*VLOOKUP(AirBSYLD2!W$4,'[1]INTERNAL PARAMETERS-1'!$B$5:$J$44,7,FALSE)*AirBSYLD2!$F241 + AirBSYLD1!W241*(1-VLOOKUP(AirBSYLD2!W$4,'[1]INTERNAL PARAMETERS-1'!$B$5:$J$44,5,FALSE))*VLOOKUP(AirBSYLD2!W$4,'[1]INTERNAL PARAMETERS-1'!$B$5:$J$44,9,FALSE)*AirBSYLD2!$F241</f>
        <v>0</v>
      </c>
      <c r="X241" s="44">
        <f>AirBSYLD1!X241*VLOOKUP(AirBSYLD2!X$4,'[1]INTERNAL PARAMETERS-1'!$B$5:$J$44,5,FALSE)*VLOOKUP(AirBSYLD2!X$4,'[1]INTERNAL PARAMETERS-1'!$B$5:$J$44,7,FALSE)*AirBSYLD2!$F241 + AirBSYLD1!X241*(1-VLOOKUP(AirBSYLD2!X$4,'[1]INTERNAL PARAMETERS-1'!$B$5:$J$44,5,FALSE))*VLOOKUP(AirBSYLD2!X$4,'[1]INTERNAL PARAMETERS-1'!$B$5:$J$44,9,FALSE)*AirBSYLD2!$F241</f>
        <v>0</v>
      </c>
      <c r="Y241" s="44">
        <f>AirBSYLD1!Y241*VLOOKUP(AirBSYLD2!Y$4,'[1]INTERNAL PARAMETERS-1'!$B$5:$J$44,5,FALSE)*VLOOKUP(AirBSYLD2!Y$4,'[1]INTERNAL PARAMETERS-1'!$B$5:$J$44,7,FALSE)*AirBSYLD2!$F241 + AirBSYLD1!Y241*(1-VLOOKUP(AirBSYLD2!Y$4,'[1]INTERNAL PARAMETERS-1'!$B$5:$J$44,5,FALSE))*VLOOKUP(AirBSYLD2!Y$4,'[1]INTERNAL PARAMETERS-1'!$B$5:$J$44,9,FALSE)*AirBSYLD2!$F241</f>
        <v>0</v>
      </c>
      <c r="Z241" s="44">
        <f>AirBSYLD1!Z241*VLOOKUP(AirBSYLD2!Z$4,'[1]INTERNAL PARAMETERS-1'!$B$5:$J$44,5,FALSE)*VLOOKUP(AirBSYLD2!Z$4,'[1]INTERNAL PARAMETERS-1'!$B$5:$J$44,7,FALSE)*AirBSYLD2!$F241 + AirBSYLD1!Z241*(1-VLOOKUP(AirBSYLD2!Z$4,'[1]INTERNAL PARAMETERS-1'!$B$5:$J$44,5,FALSE))*VLOOKUP(AirBSYLD2!Z$4,'[1]INTERNAL PARAMETERS-1'!$B$5:$J$44,9,FALSE)*AirBSYLD2!$F241</f>
        <v>0</v>
      </c>
      <c r="AA241" s="44">
        <f>AirBSYLD1!AA241*VLOOKUP(AirBSYLD2!AA$4,'[1]INTERNAL PARAMETERS-1'!$B$5:$J$44,5,FALSE)*VLOOKUP(AirBSYLD2!AA$4,'[1]INTERNAL PARAMETERS-1'!$B$5:$J$44,7,FALSE)*AirBSYLD2!$F241 + AirBSYLD1!AA241*(1-VLOOKUP(AirBSYLD2!AA$4,'[1]INTERNAL PARAMETERS-1'!$B$5:$J$44,5,FALSE))*VLOOKUP(AirBSYLD2!AA$4,'[1]INTERNAL PARAMETERS-1'!$B$5:$J$44,9,FALSE)*AirBSYLD2!$F241</f>
        <v>0</v>
      </c>
      <c r="AB241" s="44">
        <f>AirBSYLD1!AB241*VLOOKUP(AirBSYLD2!AB$4,'[1]INTERNAL PARAMETERS-1'!$B$5:$J$44,5,FALSE)*VLOOKUP(AirBSYLD2!AB$4,'[1]INTERNAL PARAMETERS-1'!$B$5:$J$44,7,FALSE)*AirBSYLD2!$F241 + AirBSYLD1!AB241*(1-VLOOKUP(AirBSYLD2!AB$4,'[1]INTERNAL PARAMETERS-1'!$B$5:$J$44,5,FALSE))*VLOOKUP(AirBSYLD2!AB$4,'[1]INTERNAL PARAMETERS-1'!$B$5:$J$44,9,FALSE)*AirBSYLD2!$F241</f>
        <v>0</v>
      </c>
      <c r="AC241" s="44">
        <f>AirBSYLD1!AC241*VLOOKUP(AirBSYLD2!AC$4,'[1]INTERNAL PARAMETERS-1'!$B$5:$J$44,5,FALSE)*VLOOKUP(AirBSYLD2!AC$4,'[1]INTERNAL PARAMETERS-1'!$B$5:$J$44,7,FALSE)*AirBSYLD2!$F241 + AirBSYLD1!AC241*(1-VLOOKUP(AirBSYLD2!AC$4,'[1]INTERNAL PARAMETERS-1'!$B$5:$J$44,5,FALSE))*VLOOKUP(AirBSYLD2!AC$4,'[1]INTERNAL PARAMETERS-1'!$B$5:$J$44,9,FALSE)*AirBSYLD2!$F241</f>
        <v>0</v>
      </c>
      <c r="AD241" s="44">
        <f>AirBSYLD1!AD241*VLOOKUP(AirBSYLD2!AD$4,'[1]INTERNAL PARAMETERS-1'!$B$5:$J$44,5,FALSE)*VLOOKUP(AirBSYLD2!AD$4,'[1]INTERNAL PARAMETERS-1'!$B$5:$J$44,7,FALSE)*AirBSYLD2!$F241 + AirBSYLD1!AD241*(1-VLOOKUP(AirBSYLD2!AD$4,'[1]INTERNAL PARAMETERS-1'!$B$5:$J$44,5,FALSE))*VLOOKUP(AirBSYLD2!AD$4,'[1]INTERNAL PARAMETERS-1'!$B$5:$J$44,9,FALSE)*AirBSYLD2!$F241</f>
        <v>0</v>
      </c>
      <c r="AE241" s="44">
        <f>AirBSYLD1!AE241*VLOOKUP(AirBSYLD2!AE$4,'[1]INTERNAL PARAMETERS-1'!$B$5:$J$44,5,FALSE)*VLOOKUP(AirBSYLD2!AE$4,'[1]INTERNAL PARAMETERS-1'!$B$5:$J$44,7,FALSE)*AirBSYLD2!$F241 + AirBSYLD1!AE241*(1-VLOOKUP(AirBSYLD2!AE$4,'[1]INTERNAL PARAMETERS-1'!$B$5:$J$44,5,FALSE))*VLOOKUP(AirBSYLD2!AE$4,'[1]INTERNAL PARAMETERS-1'!$B$5:$J$44,9,FALSE)*AirBSYLD2!$F241</f>
        <v>0</v>
      </c>
      <c r="AF241" s="44">
        <f>AirBSYLD1!AF241*VLOOKUP(AirBSYLD2!AF$4,'[1]INTERNAL PARAMETERS-1'!$B$5:$J$44,5,FALSE)*VLOOKUP(AirBSYLD2!AF$4,'[1]INTERNAL PARAMETERS-1'!$B$5:$J$44,7,FALSE)*AirBSYLD2!$F241 + AirBSYLD1!AF241*(1-VLOOKUP(AirBSYLD2!AF$4,'[1]INTERNAL PARAMETERS-1'!$B$5:$J$44,5,FALSE))*VLOOKUP(AirBSYLD2!AF$4,'[1]INTERNAL PARAMETERS-1'!$B$5:$J$44,9,FALSE)*AirBSYLD2!$F241</f>
        <v>0</v>
      </c>
      <c r="AG241" s="44">
        <f>AirBSYLD1!AG241*VLOOKUP(AirBSYLD2!AG$4,'[1]INTERNAL PARAMETERS-1'!$B$5:$J$44,5,FALSE)*VLOOKUP(AirBSYLD2!AG$4,'[1]INTERNAL PARAMETERS-1'!$B$5:$J$44,7,FALSE)*AirBSYLD2!$F241 + AirBSYLD1!AG241*(1-VLOOKUP(AirBSYLD2!AG$4,'[1]INTERNAL PARAMETERS-1'!$B$5:$J$44,5,FALSE))*VLOOKUP(AirBSYLD2!AG$4,'[1]INTERNAL PARAMETERS-1'!$B$5:$J$44,9,FALSE)*AirBSYLD2!$F241</f>
        <v>0</v>
      </c>
      <c r="AH241" s="44">
        <f>AirBSYLD1!AH241*VLOOKUP(AirBSYLD2!AH$4,'[1]INTERNAL PARAMETERS-1'!$B$5:$J$44,5,FALSE)*VLOOKUP(AirBSYLD2!AH$4,'[1]INTERNAL PARAMETERS-1'!$B$5:$J$44,7,FALSE)*AirBSYLD2!$F241 + AirBSYLD1!AH241*(1-VLOOKUP(AirBSYLD2!AH$4,'[1]INTERNAL PARAMETERS-1'!$B$5:$J$44,5,FALSE))*VLOOKUP(AirBSYLD2!AH$4,'[1]INTERNAL PARAMETERS-1'!$B$5:$J$44,9,FALSE)*AirBSYLD2!$F241</f>
        <v>0</v>
      </c>
      <c r="AI241" s="44">
        <f>AirBSYLD1!AI241*VLOOKUP(AirBSYLD2!AI$4,'[1]INTERNAL PARAMETERS-1'!$B$5:$J$44,5,FALSE)*VLOOKUP(AirBSYLD2!AI$4,'[1]INTERNAL PARAMETERS-1'!$B$5:$J$44,7,FALSE)*AirBSYLD2!$F241 + AirBSYLD1!AI241*(1-VLOOKUP(AirBSYLD2!AI$4,'[1]INTERNAL PARAMETERS-1'!$B$5:$J$44,5,FALSE))*VLOOKUP(AirBSYLD2!AI$4,'[1]INTERNAL PARAMETERS-1'!$B$5:$J$44,9,FALSE)*AirBSYLD2!$F241</f>
        <v>0</v>
      </c>
      <c r="AJ241" s="44">
        <f>AirBSYLD1!AJ241*VLOOKUP(AirBSYLD2!AJ$4,'[1]INTERNAL PARAMETERS-1'!$B$5:$J$44,5,FALSE)*VLOOKUP(AirBSYLD2!AJ$4,'[1]INTERNAL PARAMETERS-1'!$B$5:$J$44,7,FALSE)*AirBSYLD2!$F241 + AirBSYLD1!AJ241*(1-VLOOKUP(AirBSYLD2!AJ$4,'[1]INTERNAL PARAMETERS-1'!$B$5:$J$44,5,FALSE))*VLOOKUP(AirBSYLD2!AJ$4,'[1]INTERNAL PARAMETERS-1'!$B$5:$J$44,9,FALSE)*AirBSYLD2!$F241</f>
        <v>0</v>
      </c>
      <c r="AK241" s="44">
        <f>AirBSYLD1!AK241*VLOOKUP(AirBSYLD2!AK$4,'[1]INTERNAL PARAMETERS-1'!$B$5:$J$44,5,FALSE)*VLOOKUP(AirBSYLD2!AK$4,'[1]INTERNAL PARAMETERS-1'!$B$5:$J$44,7,FALSE)*AirBSYLD2!$F241 + AirBSYLD1!AK241*(1-VLOOKUP(AirBSYLD2!AK$4,'[1]INTERNAL PARAMETERS-1'!$B$5:$J$44,5,FALSE))*VLOOKUP(AirBSYLD2!AK$4,'[1]INTERNAL PARAMETERS-1'!$B$5:$J$44,9,FALSE)*AirBSYLD2!$F241</f>
        <v>0</v>
      </c>
      <c r="AL241" s="44">
        <f>AirBSYLD1!AL241*VLOOKUP(AirBSYLD2!AL$4,'[1]INTERNAL PARAMETERS-1'!$B$5:$J$44,5,FALSE)*VLOOKUP(AirBSYLD2!AL$4,'[1]INTERNAL PARAMETERS-1'!$B$5:$J$44,7,FALSE)*AirBSYLD2!$F241 + AirBSYLD1!AL241*(1-VLOOKUP(AirBSYLD2!AL$4,'[1]INTERNAL PARAMETERS-1'!$B$5:$J$44,5,FALSE))*VLOOKUP(AirBSYLD2!AL$4,'[1]INTERNAL PARAMETERS-1'!$B$5:$J$44,9,FALSE)*AirBSYLD2!$F241</f>
        <v>0</v>
      </c>
      <c r="AM241" s="44">
        <f>AirBSYLD1!AM241*VLOOKUP(AirBSYLD2!AM$4,'[1]INTERNAL PARAMETERS-1'!$B$5:$J$44,5,FALSE)*VLOOKUP(AirBSYLD2!AM$4,'[1]INTERNAL PARAMETERS-1'!$B$5:$J$44,7,FALSE)*AirBSYLD2!$F241 + AirBSYLD1!AM241*(1-VLOOKUP(AirBSYLD2!AM$4,'[1]INTERNAL PARAMETERS-1'!$B$5:$J$44,5,FALSE))*VLOOKUP(AirBSYLD2!AM$4,'[1]INTERNAL PARAMETERS-1'!$B$5:$J$44,9,FALSE)*AirBSYLD2!$F241</f>
        <v>0</v>
      </c>
      <c r="AN241" s="44">
        <f>AirBSYLD1!AN241*VLOOKUP(AirBSYLD2!AN$4,'[1]INTERNAL PARAMETERS-1'!$B$5:$J$44,5,FALSE)*VLOOKUP(AirBSYLD2!AN$4,'[1]INTERNAL PARAMETERS-1'!$B$5:$J$44,7,FALSE)*AirBSYLD2!$F241 + AirBSYLD1!AN241*(1-VLOOKUP(AirBSYLD2!AN$4,'[1]INTERNAL PARAMETERS-1'!$B$5:$J$44,5,FALSE))*VLOOKUP(AirBSYLD2!AN$4,'[1]INTERNAL PARAMETERS-1'!$B$5:$J$44,9,FALSE)*AirBSYLD2!$F241</f>
        <v>0</v>
      </c>
      <c r="AO241" s="44">
        <f>AirBSYLD1!AO241*VLOOKUP(AirBSYLD2!AO$4,'[1]INTERNAL PARAMETERS-1'!$B$5:$J$44,5,FALSE)*VLOOKUP(AirBSYLD2!AO$4,'[1]INTERNAL PARAMETERS-1'!$B$5:$J$44,7,FALSE)*AirBSYLD2!$F241 + AirBSYLD1!AO241*(1-VLOOKUP(AirBSYLD2!AO$4,'[1]INTERNAL PARAMETERS-1'!$B$5:$J$44,5,FALSE))*VLOOKUP(AirBSYLD2!AO$4,'[1]INTERNAL PARAMETERS-1'!$B$5:$J$44,9,FALSE)*AirBSYLD2!$F241</f>
        <v>0</v>
      </c>
      <c r="AP241" s="44">
        <f>AirBSYLD1!AP241*VLOOKUP(AirBSYLD2!AP$4,'[1]INTERNAL PARAMETERS-1'!$B$5:$J$44,5,FALSE)*VLOOKUP(AirBSYLD2!AP$4,'[1]INTERNAL PARAMETERS-1'!$B$5:$J$44,7,FALSE)*AirBSYLD2!$F241 + AirBSYLD1!AP241*(1-VLOOKUP(AirBSYLD2!AP$4,'[1]INTERNAL PARAMETERS-1'!$B$5:$J$44,5,FALSE))*VLOOKUP(AirBSYLD2!AP$4,'[1]INTERNAL PARAMETERS-1'!$B$5:$J$44,9,FALSE)*AirBSYLD2!$F241</f>
        <v>0</v>
      </c>
      <c r="AQ241" s="44">
        <f>AirBSYLD1!AQ241*VLOOKUP(AirBSYLD2!AQ$4,'[1]INTERNAL PARAMETERS-1'!$B$5:$J$44,5,FALSE)*VLOOKUP(AirBSYLD2!AQ$4,'[1]INTERNAL PARAMETERS-1'!$B$5:$J$44,7,FALSE)*AirBSYLD2!$F241 + AirBSYLD1!AQ241*(1-VLOOKUP(AirBSYLD2!AQ$4,'[1]INTERNAL PARAMETERS-1'!$B$5:$J$44,5,FALSE))*VLOOKUP(AirBSYLD2!AQ$4,'[1]INTERNAL PARAMETERS-1'!$B$5:$J$44,9,FALSE)*AirBSYLD2!$F241</f>
        <v>0</v>
      </c>
      <c r="AR241" s="44">
        <f>AirBSYLD1!AR241*VLOOKUP(AirBSYLD2!AR$4,'[1]INTERNAL PARAMETERS-1'!$B$5:$J$44,5,FALSE)*VLOOKUP(AirBSYLD2!AR$4,'[1]INTERNAL PARAMETERS-1'!$B$5:$J$44,7,FALSE)*AirBSYLD2!$F241 + AirBSYLD1!AR241*(1-VLOOKUP(AirBSYLD2!AR$4,'[1]INTERNAL PARAMETERS-1'!$B$5:$J$44,5,FALSE))*VLOOKUP(AirBSYLD2!AR$4,'[1]INTERNAL PARAMETERS-1'!$B$5:$J$44,9,FALSE)*AirBSYLD2!$F241</f>
        <v>0</v>
      </c>
      <c r="AS241" s="44">
        <f>AirBSYLD1!AS241*VLOOKUP(AirBSYLD2!AS$4,'[1]INTERNAL PARAMETERS-1'!$B$5:$J$44,5,FALSE)*VLOOKUP(AirBSYLD2!AS$4,'[1]INTERNAL PARAMETERS-1'!$B$5:$J$44,7,FALSE)*AirBSYLD2!$F241 + AirBSYLD1!AS241*(1-VLOOKUP(AirBSYLD2!AS$4,'[1]INTERNAL PARAMETERS-1'!$B$5:$J$44,5,FALSE))*VLOOKUP(AirBSYLD2!AS$4,'[1]INTERNAL PARAMETERS-1'!$B$5:$J$44,9,FALSE)*AirBSYLD2!$F241</f>
        <v>0</v>
      </c>
      <c r="AT241" s="43">
        <f>AirBSYLD1!AT241*VLOOKUP(AirBSYLD2!AT$4,'[1]INTERNAL PARAMETERS-1'!$B$5:$J$44,5,FALSE)*VLOOKUP(AirBSYLD2!AT$4,'[1]INTERNAL PARAMETERS-1'!$B$5:$J$44,7,FALSE)*AirBSYLD2!$F241 + AirBSYLD1!AT241*(1-VLOOKUP(AirBSYLD2!AT$4,'[1]INTERNAL PARAMETERS-1'!$B$5:$J$44,5,FALSE))*VLOOKUP(AirBSYLD2!AT$4,'[1]INTERNAL PARAMETERS-1'!$B$5:$J$44,9,FALSE)*AirBSYLD2!$F241</f>
        <v>0</v>
      </c>
      <c r="AU241" s="45">
        <f>AirBSYLD1!AU241*VLOOKUP(AirBSYLD2!AU$4,'[1]INTERNAL PARAMETERS-1'!$B$5:$J$44,5,FALSE)*VLOOKUP(AirBSYLD2!AU$4,'[1]INTERNAL PARAMETERS-1'!$B$5:$J$44,6,FALSE)*VLOOKUP(AirBSYLD2!AU$4,'[1]INTERNAL PARAMETERS-1'!$B$5:$J$44,3,FALSE) + AirBSYLD1!AU241*(1-VLOOKUP(AirBSYLD2!AU$4,'[1]INTERNAL PARAMETERS-1'!$B$5:$J$44,5,FALSE))*VLOOKUP(AirBSYLD2!AU$4,'[1]INTERNAL PARAMETERS-1'!$B$5:$J$44,8,FALSE)*VLOOKUP(AirBSYLD2!AU$4,'[1]INTERNAL PARAMETERS-1'!$B$5:$J$44,3,FALSE)</f>
        <v>0</v>
      </c>
      <c r="AV241" s="44">
        <f>AirBSYLD1!AV241*VLOOKUP(AirBSYLD2!AV$4,'[1]INTERNAL PARAMETERS-1'!$B$5:$J$44,5,FALSE)*VLOOKUP(AirBSYLD2!AV$4,'[1]INTERNAL PARAMETERS-1'!$B$5:$J$44,6,FALSE)*VLOOKUP(AirBSYLD2!AV$4,'[1]INTERNAL PARAMETERS-1'!$B$5:$J$44,3,FALSE) + AirBSYLD1!AV241*(1-VLOOKUP(AirBSYLD2!AV$4,'[1]INTERNAL PARAMETERS-1'!$B$5:$J$44,5,FALSE))*VLOOKUP(AirBSYLD2!AV$4,'[1]INTERNAL PARAMETERS-1'!$B$5:$J$44,8,FALSE)*VLOOKUP(AirBSYLD2!AV$4,'[1]INTERNAL PARAMETERS-1'!$B$5:$J$44,3,FALSE)</f>
        <v>0</v>
      </c>
      <c r="AW241" s="44">
        <f>AirBSYLD1!AW241*VLOOKUP(AirBSYLD2!AW$4,'[1]INTERNAL PARAMETERS-1'!$B$5:$J$44,5,FALSE)*VLOOKUP(AirBSYLD2!AW$4,'[1]INTERNAL PARAMETERS-1'!$B$5:$J$44,6,FALSE)*VLOOKUP(AirBSYLD2!AW$4,'[1]INTERNAL PARAMETERS-1'!$B$5:$J$44,3,FALSE) + AirBSYLD1!AW241*(1-VLOOKUP(AirBSYLD2!AW$4,'[1]INTERNAL PARAMETERS-1'!$B$5:$J$44,5,FALSE))*VLOOKUP(AirBSYLD2!AW$4,'[1]INTERNAL PARAMETERS-1'!$B$5:$J$44,8,FALSE)*VLOOKUP(AirBSYLD2!AW$4,'[1]INTERNAL PARAMETERS-1'!$B$5:$J$44,3,FALSE)</f>
        <v>0</v>
      </c>
      <c r="AX241" s="44">
        <f>AirBSYLD1!AX241*VLOOKUP(AirBSYLD2!AX$4,'[1]INTERNAL PARAMETERS-1'!$B$5:$J$44,5,FALSE)*VLOOKUP(AirBSYLD2!AX$4,'[1]INTERNAL PARAMETERS-1'!$B$5:$J$44,6,FALSE)*VLOOKUP(AirBSYLD2!AX$4,'[1]INTERNAL PARAMETERS-1'!$B$5:$J$44,3,FALSE) + AirBSYLD1!AX241*(1-VLOOKUP(AirBSYLD2!AX$4,'[1]INTERNAL PARAMETERS-1'!$B$5:$J$44,5,FALSE))*VLOOKUP(AirBSYLD2!AX$4,'[1]INTERNAL PARAMETERS-1'!$B$5:$J$44,8,FALSE)*VLOOKUP(AirBSYLD2!AX$4,'[1]INTERNAL PARAMETERS-1'!$B$5:$J$44,3,FALSE)</f>
        <v>0</v>
      </c>
      <c r="AY241" s="44">
        <f>AirBSYLD1!AY241*VLOOKUP(AirBSYLD2!AY$4,'[1]INTERNAL PARAMETERS-1'!$B$5:$J$44,5,FALSE)*VLOOKUP(AirBSYLD2!AY$4,'[1]INTERNAL PARAMETERS-1'!$B$5:$J$44,6,FALSE)*VLOOKUP(AirBSYLD2!AY$4,'[1]INTERNAL PARAMETERS-1'!$B$5:$J$44,3,FALSE) + AirBSYLD1!AY241*(1-VLOOKUP(AirBSYLD2!AY$4,'[1]INTERNAL PARAMETERS-1'!$B$5:$J$44,5,FALSE))*VLOOKUP(AirBSYLD2!AY$4,'[1]INTERNAL PARAMETERS-1'!$B$5:$J$44,8,FALSE)*VLOOKUP(AirBSYLD2!AY$4,'[1]INTERNAL PARAMETERS-1'!$B$5:$J$44,3,FALSE)</f>
        <v>0</v>
      </c>
      <c r="AZ241" s="44">
        <f>AirBSYLD1!AZ241*VLOOKUP(AirBSYLD2!AZ$4,'[1]INTERNAL PARAMETERS-1'!$B$5:$J$44,5,FALSE)*VLOOKUP(AirBSYLD2!AZ$4,'[1]INTERNAL PARAMETERS-1'!$B$5:$J$44,6,FALSE)*VLOOKUP(AirBSYLD2!AZ$4,'[1]INTERNAL PARAMETERS-1'!$B$5:$J$44,3,FALSE) + AirBSYLD1!AZ241*(1-VLOOKUP(AirBSYLD2!AZ$4,'[1]INTERNAL PARAMETERS-1'!$B$5:$J$44,5,FALSE))*VLOOKUP(AirBSYLD2!AZ$4,'[1]INTERNAL PARAMETERS-1'!$B$5:$J$44,8,FALSE)*VLOOKUP(AirBSYLD2!AZ$4,'[1]INTERNAL PARAMETERS-1'!$B$5:$J$44,3,FALSE)</f>
        <v>0</v>
      </c>
      <c r="BA241" s="44">
        <f>AirBSYLD1!BA241*VLOOKUP(AirBSYLD2!BA$4,'[1]INTERNAL PARAMETERS-1'!$B$5:$J$44,5,FALSE)*VLOOKUP(AirBSYLD2!BA$4,'[1]INTERNAL PARAMETERS-1'!$B$5:$J$44,6,FALSE)*VLOOKUP(AirBSYLD2!BA$4,'[1]INTERNAL PARAMETERS-1'!$B$5:$J$44,3,FALSE) + AirBSYLD1!BA241*(1-VLOOKUP(AirBSYLD2!BA$4,'[1]INTERNAL PARAMETERS-1'!$B$5:$J$44,5,FALSE))*VLOOKUP(AirBSYLD2!BA$4,'[1]INTERNAL PARAMETERS-1'!$B$5:$J$44,8,FALSE)*VLOOKUP(AirBSYLD2!BA$4,'[1]INTERNAL PARAMETERS-1'!$B$5:$J$44,3,FALSE)</f>
        <v>0</v>
      </c>
      <c r="BB241" s="44">
        <f>AirBSYLD1!BB241*VLOOKUP(AirBSYLD2!BB$4,'[1]INTERNAL PARAMETERS-1'!$B$5:$J$44,5,FALSE)*VLOOKUP(AirBSYLD2!BB$4,'[1]INTERNAL PARAMETERS-1'!$B$5:$J$44,6,FALSE)*VLOOKUP(AirBSYLD2!BB$4,'[1]INTERNAL PARAMETERS-1'!$B$5:$J$44,3,FALSE) + AirBSYLD1!BB241*(1-VLOOKUP(AirBSYLD2!BB$4,'[1]INTERNAL PARAMETERS-1'!$B$5:$J$44,5,FALSE))*VLOOKUP(AirBSYLD2!BB$4,'[1]INTERNAL PARAMETERS-1'!$B$5:$J$44,8,FALSE)*VLOOKUP(AirBSYLD2!BB$4,'[1]INTERNAL PARAMETERS-1'!$B$5:$J$44,3,FALSE)</f>
        <v>0</v>
      </c>
      <c r="BC241" s="44">
        <f>AirBSYLD1!BC241*VLOOKUP(AirBSYLD2!BC$4,'[1]INTERNAL PARAMETERS-1'!$B$5:$J$44,5,FALSE)*VLOOKUP(AirBSYLD2!BC$4,'[1]INTERNAL PARAMETERS-1'!$B$5:$J$44,6,FALSE)*VLOOKUP(AirBSYLD2!BC$4,'[1]INTERNAL PARAMETERS-1'!$B$5:$J$44,3,FALSE) + AirBSYLD1!BC241*(1-VLOOKUP(AirBSYLD2!BC$4,'[1]INTERNAL PARAMETERS-1'!$B$5:$J$44,5,FALSE))*VLOOKUP(AirBSYLD2!BC$4,'[1]INTERNAL PARAMETERS-1'!$B$5:$J$44,8,FALSE)*VLOOKUP(AirBSYLD2!BC$4,'[1]INTERNAL PARAMETERS-1'!$B$5:$J$44,3,FALSE)</f>
        <v>0</v>
      </c>
      <c r="BD241" s="44">
        <f>AirBSYLD1!BD241*VLOOKUP(AirBSYLD2!BD$4,'[1]INTERNAL PARAMETERS-1'!$B$5:$J$44,5,FALSE)*VLOOKUP(AirBSYLD2!BD$4,'[1]INTERNAL PARAMETERS-1'!$B$5:$J$44,6,FALSE)*VLOOKUP(AirBSYLD2!BD$4,'[1]INTERNAL PARAMETERS-1'!$B$5:$J$44,3,FALSE) + AirBSYLD1!BD241*(1-VLOOKUP(AirBSYLD2!BD$4,'[1]INTERNAL PARAMETERS-1'!$B$5:$J$44,5,FALSE))*VLOOKUP(AirBSYLD2!BD$4,'[1]INTERNAL PARAMETERS-1'!$B$5:$J$44,8,FALSE)*VLOOKUP(AirBSYLD2!BD$4,'[1]INTERNAL PARAMETERS-1'!$B$5:$J$44,3,FALSE)</f>
        <v>0</v>
      </c>
      <c r="BE241" s="44">
        <f>AirBSYLD1!BE241*VLOOKUP(AirBSYLD2!BE$4,'[1]INTERNAL PARAMETERS-1'!$B$5:$J$44,5,FALSE)*VLOOKUP(AirBSYLD2!BE$4,'[1]INTERNAL PARAMETERS-1'!$B$5:$J$44,6,FALSE)*VLOOKUP(AirBSYLD2!BE$4,'[1]INTERNAL PARAMETERS-1'!$B$5:$J$44,3,FALSE) + AirBSYLD1!BE241*(1-VLOOKUP(AirBSYLD2!BE$4,'[1]INTERNAL PARAMETERS-1'!$B$5:$J$44,5,FALSE))*VLOOKUP(AirBSYLD2!BE$4,'[1]INTERNAL PARAMETERS-1'!$B$5:$J$44,8,FALSE)*VLOOKUP(AirBSYLD2!BE$4,'[1]INTERNAL PARAMETERS-1'!$B$5:$J$44,3,FALSE)</f>
        <v>0</v>
      </c>
      <c r="BF241" s="44">
        <f>AirBSYLD1!BF241*VLOOKUP(AirBSYLD2!BF$4,'[1]INTERNAL PARAMETERS-1'!$B$5:$J$44,5,FALSE)*VLOOKUP(AirBSYLD2!BF$4,'[1]INTERNAL PARAMETERS-1'!$B$5:$J$44,6,FALSE)*VLOOKUP(AirBSYLD2!BF$4,'[1]INTERNAL PARAMETERS-1'!$B$5:$J$44,3,FALSE) + AirBSYLD1!BF241*(1-VLOOKUP(AirBSYLD2!BF$4,'[1]INTERNAL PARAMETERS-1'!$B$5:$J$44,5,FALSE))*VLOOKUP(AirBSYLD2!BF$4,'[1]INTERNAL PARAMETERS-1'!$B$5:$J$44,8,FALSE)*VLOOKUP(AirBSYLD2!BF$4,'[1]INTERNAL PARAMETERS-1'!$B$5:$J$44,3,FALSE)</f>
        <v>0</v>
      </c>
      <c r="BG241" s="44">
        <f>AirBSYLD1!BG241*VLOOKUP(AirBSYLD2!BG$4,'[1]INTERNAL PARAMETERS-1'!$B$5:$J$44,5,FALSE)*VLOOKUP(AirBSYLD2!BG$4,'[1]INTERNAL PARAMETERS-1'!$B$5:$J$44,6,FALSE)*VLOOKUP(AirBSYLD2!BG$4,'[1]INTERNAL PARAMETERS-1'!$B$5:$J$44,3,FALSE) + AirBSYLD1!BG241*(1-VLOOKUP(AirBSYLD2!BG$4,'[1]INTERNAL PARAMETERS-1'!$B$5:$J$44,5,FALSE))*VLOOKUP(AirBSYLD2!BG$4,'[1]INTERNAL PARAMETERS-1'!$B$5:$J$44,8,FALSE)*VLOOKUP(AirBSYLD2!BG$4,'[1]INTERNAL PARAMETERS-1'!$B$5:$J$44,3,FALSE)</f>
        <v>0</v>
      </c>
      <c r="BH241" s="44">
        <f>AirBSYLD1!BH241*VLOOKUP(AirBSYLD2!BH$4,'[1]INTERNAL PARAMETERS-1'!$B$5:$J$44,5,FALSE)*VLOOKUP(AirBSYLD2!BH$4,'[1]INTERNAL PARAMETERS-1'!$B$5:$J$44,6,FALSE)*VLOOKUP(AirBSYLD2!BH$4,'[1]INTERNAL PARAMETERS-1'!$B$5:$J$44,3,FALSE) + AirBSYLD1!BH241*(1-VLOOKUP(AirBSYLD2!BH$4,'[1]INTERNAL PARAMETERS-1'!$B$5:$J$44,5,FALSE))*VLOOKUP(AirBSYLD2!BH$4,'[1]INTERNAL PARAMETERS-1'!$B$5:$J$44,8,FALSE)*VLOOKUP(AirBSYLD2!BH$4,'[1]INTERNAL PARAMETERS-1'!$B$5:$J$44,3,FALSE)</f>
        <v>0</v>
      </c>
      <c r="BI241" s="44">
        <f>AirBSYLD1!BI241*VLOOKUP(AirBSYLD2!BI$4,'[1]INTERNAL PARAMETERS-1'!$B$5:$J$44,5,FALSE)*VLOOKUP(AirBSYLD2!BI$4,'[1]INTERNAL PARAMETERS-1'!$B$5:$J$44,6,FALSE)*VLOOKUP(AirBSYLD2!BI$4,'[1]INTERNAL PARAMETERS-1'!$B$5:$J$44,3,FALSE) + AirBSYLD1!BI241*(1-VLOOKUP(AirBSYLD2!BI$4,'[1]INTERNAL PARAMETERS-1'!$B$5:$J$44,5,FALSE))*VLOOKUP(AirBSYLD2!BI$4,'[1]INTERNAL PARAMETERS-1'!$B$5:$J$44,8,FALSE)*VLOOKUP(AirBSYLD2!BI$4,'[1]INTERNAL PARAMETERS-1'!$B$5:$J$44,3,FALSE)</f>
        <v>0</v>
      </c>
      <c r="BJ241" s="44">
        <f>AirBSYLD1!BJ241*VLOOKUP(AirBSYLD2!BJ$4,'[1]INTERNAL PARAMETERS-1'!$B$5:$J$44,5,FALSE)*VLOOKUP(AirBSYLD2!BJ$4,'[1]INTERNAL PARAMETERS-1'!$B$5:$J$44,6,FALSE)*VLOOKUP(AirBSYLD2!BJ$4,'[1]INTERNAL PARAMETERS-1'!$B$5:$J$44,3,FALSE) + AirBSYLD1!BJ241*(1-VLOOKUP(AirBSYLD2!BJ$4,'[1]INTERNAL PARAMETERS-1'!$B$5:$J$44,5,FALSE))*VLOOKUP(AirBSYLD2!BJ$4,'[1]INTERNAL PARAMETERS-1'!$B$5:$J$44,8,FALSE)*VLOOKUP(AirBSYLD2!BJ$4,'[1]INTERNAL PARAMETERS-1'!$B$5:$J$44,3,FALSE)</f>
        <v>0</v>
      </c>
      <c r="BK241" s="44">
        <f>AirBSYLD1!BK241*VLOOKUP(AirBSYLD2!BK$4,'[1]INTERNAL PARAMETERS-1'!$B$5:$J$44,5,FALSE)*VLOOKUP(AirBSYLD2!BK$4,'[1]INTERNAL PARAMETERS-1'!$B$5:$J$44,6,FALSE)*VLOOKUP(AirBSYLD2!BK$4,'[1]INTERNAL PARAMETERS-1'!$B$5:$J$44,3,FALSE) + AirBSYLD1!BK241*(1-VLOOKUP(AirBSYLD2!BK$4,'[1]INTERNAL PARAMETERS-1'!$B$5:$J$44,5,FALSE))*VLOOKUP(AirBSYLD2!BK$4,'[1]INTERNAL PARAMETERS-1'!$B$5:$J$44,8,FALSE)*VLOOKUP(AirBSYLD2!BK$4,'[1]INTERNAL PARAMETERS-1'!$B$5:$J$44,3,FALSE)</f>
        <v>0</v>
      </c>
      <c r="BL241" s="44">
        <f>AirBSYLD1!BL241*VLOOKUP(AirBSYLD2!BL$4,'[1]INTERNAL PARAMETERS-1'!$B$5:$J$44,5,FALSE)*VLOOKUP(AirBSYLD2!BL$4,'[1]INTERNAL PARAMETERS-1'!$B$5:$J$44,6,FALSE)*VLOOKUP(AirBSYLD2!BL$4,'[1]INTERNAL PARAMETERS-1'!$B$5:$J$44,3,FALSE) + AirBSYLD1!BL241*(1-VLOOKUP(AirBSYLD2!BL$4,'[1]INTERNAL PARAMETERS-1'!$B$5:$J$44,5,FALSE))*VLOOKUP(AirBSYLD2!BL$4,'[1]INTERNAL PARAMETERS-1'!$B$5:$J$44,8,FALSE)*VLOOKUP(AirBSYLD2!BL$4,'[1]INTERNAL PARAMETERS-1'!$B$5:$J$44,3,FALSE)</f>
        <v>0</v>
      </c>
      <c r="BM241" s="44">
        <f>AirBSYLD1!BM241*VLOOKUP(AirBSYLD2!BM$4,'[1]INTERNAL PARAMETERS-1'!$B$5:$J$44,5,FALSE)*VLOOKUP(AirBSYLD2!BM$4,'[1]INTERNAL PARAMETERS-1'!$B$5:$J$44,6,FALSE)*VLOOKUP(AirBSYLD2!BM$4,'[1]INTERNAL PARAMETERS-1'!$B$5:$J$44,3,FALSE) + AirBSYLD1!BM241*(1-VLOOKUP(AirBSYLD2!BM$4,'[1]INTERNAL PARAMETERS-1'!$B$5:$J$44,5,FALSE))*VLOOKUP(AirBSYLD2!BM$4,'[1]INTERNAL PARAMETERS-1'!$B$5:$J$44,8,FALSE)*VLOOKUP(AirBSYLD2!BM$4,'[1]INTERNAL PARAMETERS-1'!$B$5:$J$44,3,FALSE)</f>
        <v>0</v>
      </c>
      <c r="BN241" s="44">
        <f>AirBSYLD1!BN241*VLOOKUP(AirBSYLD2!BN$4,'[1]INTERNAL PARAMETERS-1'!$B$5:$J$44,5,FALSE)*VLOOKUP(AirBSYLD2!BN$4,'[1]INTERNAL PARAMETERS-1'!$B$5:$J$44,6,FALSE)*VLOOKUP(AirBSYLD2!BN$4,'[1]INTERNAL PARAMETERS-1'!$B$5:$J$44,3,FALSE) + AirBSYLD1!BN241*(1-VLOOKUP(AirBSYLD2!BN$4,'[1]INTERNAL PARAMETERS-1'!$B$5:$J$44,5,FALSE))*VLOOKUP(AirBSYLD2!BN$4,'[1]INTERNAL PARAMETERS-1'!$B$5:$J$44,8,FALSE)*VLOOKUP(AirBSYLD2!BN$4,'[1]INTERNAL PARAMETERS-1'!$B$5:$J$44,3,FALSE)</f>
        <v>0</v>
      </c>
      <c r="BO241" s="44">
        <f>AirBSYLD1!BO241*VLOOKUP(AirBSYLD2!BO$4,'[1]INTERNAL PARAMETERS-1'!$B$5:$J$44,5,FALSE)*VLOOKUP(AirBSYLD2!BO$4,'[1]INTERNAL PARAMETERS-1'!$B$5:$J$44,6,FALSE)*VLOOKUP(AirBSYLD2!BO$4,'[1]INTERNAL PARAMETERS-1'!$B$5:$J$44,3,FALSE) + AirBSYLD1!BO241*(1-VLOOKUP(AirBSYLD2!BO$4,'[1]INTERNAL PARAMETERS-1'!$B$5:$J$44,5,FALSE))*VLOOKUP(AirBSYLD2!BO$4,'[1]INTERNAL PARAMETERS-1'!$B$5:$J$44,8,FALSE)*VLOOKUP(AirBSYLD2!BO$4,'[1]INTERNAL PARAMETERS-1'!$B$5:$J$44,3,FALSE)</f>
        <v>0</v>
      </c>
      <c r="BP241" s="44">
        <f>AirBSYLD1!BP241*VLOOKUP(AirBSYLD2!BP$4,'[1]INTERNAL PARAMETERS-1'!$B$5:$J$44,5,FALSE)*VLOOKUP(AirBSYLD2!BP$4,'[1]INTERNAL PARAMETERS-1'!$B$5:$J$44,6,FALSE)*VLOOKUP(AirBSYLD2!BP$4,'[1]INTERNAL PARAMETERS-1'!$B$5:$J$44,3,FALSE) + AirBSYLD1!BP241*(1-VLOOKUP(AirBSYLD2!BP$4,'[1]INTERNAL PARAMETERS-1'!$B$5:$J$44,5,FALSE))*VLOOKUP(AirBSYLD2!BP$4,'[1]INTERNAL PARAMETERS-1'!$B$5:$J$44,8,FALSE)*VLOOKUP(AirBSYLD2!BP$4,'[1]INTERNAL PARAMETERS-1'!$B$5:$J$44,3,FALSE)</f>
        <v>0</v>
      </c>
      <c r="BQ241" s="44">
        <f>AirBSYLD1!BQ241*VLOOKUP(AirBSYLD2!BQ$4,'[1]INTERNAL PARAMETERS-1'!$B$5:$J$44,5,FALSE)*VLOOKUP(AirBSYLD2!BQ$4,'[1]INTERNAL PARAMETERS-1'!$B$5:$J$44,6,FALSE)*VLOOKUP(AirBSYLD2!BQ$4,'[1]INTERNAL PARAMETERS-1'!$B$5:$J$44,3,FALSE) + AirBSYLD1!BQ241*(1-VLOOKUP(AirBSYLD2!BQ$4,'[1]INTERNAL PARAMETERS-1'!$B$5:$J$44,5,FALSE))*VLOOKUP(AirBSYLD2!BQ$4,'[1]INTERNAL PARAMETERS-1'!$B$5:$J$44,8,FALSE)*VLOOKUP(AirBSYLD2!BQ$4,'[1]INTERNAL PARAMETERS-1'!$B$5:$J$44,3,FALSE)</f>
        <v>0</v>
      </c>
      <c r="BR241" s="44">
        <f>AirBSYLD1!BR241*VLOOKUP(AirBSYLD2!BR$4,'[1]INTERNAL PARAMETERS-1'!$B$5:$J$44,5,FALSE)*VLOOKUP(AirBSYLD2!BR$4,'[1]INTERNAL PARAMETERS-1'!$B$5:$J$44,6,FALSE)*VLOOKUP(AirBSYLD2!BR$4,'[1]INTERNAL PARAMETERS-1'!$B$5:$J$44,3,FALSE) + AirBSYLD1!BR241*(1-VLOOKUP(AirBSYLD2!BR$4,'[1]INTERNAL PARAMETERS-1'!$B$5:$J$44,5,FALSE))*VLOOKUP(AirBSYLD2!BR$4,'[1]INTERNAL PARAMETERS-1'!$B$5:$J$44,8,FALSE)*VLOOKUP(AirBSYLD2!BR$4,'[1]INTERNAL PARAMETERS-1'!$B$5:$J$44,3,FALSE)</f>
        <v>0</v>
      </c>
      <c r="BS241" s="44">
        <f>AirBSYLD1!BS241*VLOOKUP(AirBSYLD2!BS$4,'[1]INTERNAL PARAMETERS-1'!$B$5:$J$44,5,FALSE)*VLOOKUP(AirBSYLD2!BS$4,'[1]INTERNAL PARAMETERS-1'!$B$5:$J$44,6,FALSE)*VLOOKUP(AirBSYLD2!BS$4,'[1]INTERNAL PARAMETERS-1'!$B$5:$J$44,3,FALSE) + AirBSYLD1!BS241*(1-VLOOKUP(AirBSYLD2!BS$4,'[1]INTERNAL PARAMETERS-1'!$B$5:$J$44,5,FALSE))*VLOOKUP(AirBSYLD2!BS$4,'[1]INTERNAL PARAMETERS-1'!$B$5:$J$44,8,FALSE)*VLOOKUP(AirBSYLD2!BS$4,'[1]INTERNAL PARAMETERS-1'!$B$5:$J$44,3,FALSE)</f>
        <v>0</v>
      </c>
      <c r="BT241" s="44">
        <f>AirBSYLD1!BT241*VLOOKUP(AirBSYLD2!BT$4,'[1]INTERNAL PARAMETERS-1'!$B$5:$J$44,5,FALSE)*VLOOKUP(AirBSYLD2!BT$4,'[1]INTERNAL PARAMETERS-1'!$B$5:$J$44,6,FALSE)*VLOOKUP(AirBSYLD2!BT$4,'[1]INTERNAL PARAMETERS-1'!$B$5:$J$44,3,FALSE) + AirBSYLD1!BT241*(1-VLOOKUP(AirBSYLD2!BT$4,'[1]INTERNAL PARAMETERS-1'!$B$5:$J$44,5,FALSE))*VLOOKUP(AirBSYLD2!BT$4,'[1]INTERNAL PARAMETERS-1'!$B$5:$J$44,8,FALSE)*VLOOKUP(AirBSYLD2!BT$4,'[1]INTERNAL PARAMETERS-1'!$B$5:$J$44,3,FALSE)</f>
        <v>0</v>
      </c>
      <c r="BU241" s="44">
        <f>AirBSYLD1!BU241*VLOOKUP(AirBSYLD2!BU$4,'[1]INTERNAL PARAMETERS-1'!$B$5:$J$44,5,FALSE)*VLOOKUP(AirBSYLD2!BU$4,'[1]INTERNAL PARAMETERS-1'!$B$5:$J$44,6,FALSE)*VLOOKUP(AirBSYLD2!BU$4,'[1]INTERNAL PARAMETERS-1'!$B$5:$J$44,3,FALSE) + AirBSYLD1!BU241*(1-VLOOKUP(AirBSYLD2!BU$4,'[1]INTERNAL PARAMETERS-1'!$B$5:$J$44,5,FALSE))*VLOOKUP(AirBSYLD2!BU$4,'[1]INTERNAL PARAMETERS-1'!$B$5:$J$44,8,FALSE)*VLOOKUP(AirBSYLD2!BU$4,'[1]INTERNAL PARAMETERS-1'!$B$5:$J$44,3,FALSE)</f>
        <v>0</v>
      </c>
      <c r="BV241" s="44">
        <f>AirBSYLD1!BV241*VLOOKUP(AirBSYLD2!BV$4,'[1]INTERNAL PARAMETERS-1'!$B$5:$J$44,5,FALSE)*VLOOKUP(AirBSYLD2!BV$4,'[1]INTERNAL PARAMETERS-1'!$B$5:$J$44,6,FALSE)*VLOOKUP(AirBSYLD2!BV$4,'[1]INTERNAL PARAMETERS-1'!$B$5:$J$44,3,FALSE) + AirBSYLD1!BV241*(1-VLOOKUP(AirBSYLD2!BV$4,'[1]INTERNAL PARAMETERS-1'!$B$5:$J$44,5,FALSE))*VLOOKUP(AirBSYLD2!BV$4,'[1]INTERNAL PARAMETERS-1'!$B$5:$J$44,8,FALSE)*VLOOKUP(AirBSYLD2!BV$4,'[1]INTERNAL PARAMETERS-1'!$B$5:$J$44,3,FALSE)</f>
        <v>0</v>
      </c>
      <c r="BW241" s="44">
        <f>AirBSYLD1!BW241*VLOOKUP(AirBSYLD2!BW$4,'[1]INTERNAL PARAMETERS-1'!$B$5:$J$44,5,FALSE)*VLOOKUP(AirBSYLD2!BW$4,'[1]INTERNAL PARAMETERS-1'!$B$5:$J$44,6,FALSE)*VLOOKUP(AirBSYLD2!BW$4,'[1]INTERNAL PARAMETERS-1'!$B$5:$J$44,3,FALSE) + AirBSYLD1!BW241*(1-VLOOKUP(AirBSYLD2!BW$4,'[1]INTERNAL PARAMETERS-1'!$B$5:$J$44,5,FALSE))*VLOOKUP(AirBSYLD2!BW$4,'[1]INTERNAL PARAMETERS-1'!$B$5:$J$44,8,FALSE)*VLOOKUP(AirBSYLD2!BW$4,'[1]INTERNAL PARAMETERS-1'!$B$5:$J$44,3,FALSE)</f>
        <v>0</v>
      </c>
      <c r="BX241" s="44">
        <f>AirBSYLD1!BX241*VLOOKUP(AirBSYLD2!BX$4,'[1]INTERNAL PARAMETERS-1'!$B$5:$J$44,5,FALSE)*VLOOKUP(AirBSYLD2!BX$4,'[1]INTERNAL PARAMETERS-1'!$B$5:$J$44,6,FALSE)*VLOOKUP(AirBSYLD2!BX$4,'[1]INTERNAL PARAMETERS-1'!$B$5:$J$44,3,FALSE) + AirBSYLD1!BX241*(1-VLOOKUP(AirBSYLD2!BX$4,'[1]INTERNAL PARAMETERS-1'!$B$5:$J$44,5,FALSE))*VLOOKUP(AirBSYLD2!BX$4,'[1]INTERNAL PARAMETERS-1'!$B$5:$J$44,8,FALSE)*VLOOKUP(AirBSYLD2!BX$4,'[1]INTERNAL PARAMETERS-1'!$B$5:$J$44,3,FALSE)</f>
        <v>0</v>
      </c>
      <c r="BY241" s="44">
        <f>AirBSYLD1!BY241*VLOOKUP(AirBSYLD2!BY$4,'[1]INTERNAL PARAMETERS-1'!$B$5:$J$44,5,FALSE)*VLOOKUP(AirBSYLD2!BY$4,'[1]INTERNAL PARAMETERS-1'!$B$5:$J$44,6,FALSE)*VLOOKUP(AirBSYLD2!BY$4,'[1]INTERNAL PARAMETERS-1'!$B$5:$J$44,3,FALSE) + AirBSYLD1!BY241*(1-VLOOKUP(AirBSYLD2!BY$4,'[1]INTERNAL PARAMETERS-1'!$B$5:$J$44,5,FALSE))*VLOOKUP(AirBSYLD2!BY$4,'[1]INTERNAL PARAMETERS-1'!$B$5:$J$44,8,FALSE)*VLOOKUP(AirBSYLD2!BY$4,'[1]INTERNAL PARAMETERS-1'!$B$5:$J$44,3,FALSE)</f>
        <v>0</v>
      </c>
      <c r="BZ241" s="44">
        <f>AirBSYLD1!BZ241*VLOOKUP(AirBSYLD2!BZ$4,'[1]INTERNAL PARAMETERS-1'!$B$5:$J$44,5,FALSE)*VLOOKUP(AirBSYLD2!BZ$4,'[1]INTERNAL PARAMETERS-1'!$B$5:$J$44,6,FALSE)*VLOOKUP(AirBSYLD2!BZ$4,'[1]INTERNAL PARAMETERS-1'!$B$5:$J$44,3,FALSE) + AirBSYLD1!BZ241*(1-VLOOKUP(AirBSYLD2!BZ$4,'[1]INTERNAL PARAMETERS-1'!$B$5:$J$44,5,FALSE))*VLOOKUP(AirBSYLD2!BZ$4,'[1]INTERNAL PARAMETERS-1'!$B$5:$J$44,8,FALSE)*VLOOKUP(AirBSYLD2!BZ$4,'[1]INTERNAL PARAMETERS-1'!$B$5:$J$44,3,FALSE)</f>
        <v>0</v>
      </c>
      <c r="CA241" s="44">
        <f>AirBSYLD1!CA241*VLOOKUP(AirBSYLD2!CA$4,'[1]INTERNAL PARAMETERS-1'!$B$5:$J$44,5,FALSE)*VLOOKUP(AirBSYLD2!CA$4,'[1]INTERNAL PARAMETERS-1'!$B$5:$J$44,6,FALSE)*VLOOKUP(AirBSYLD2!CA$4,'[1]INTERNAL PARAMETERS-1'!$B$5:$J$44,3,FALSE) + AirBSYLD1!CA241*(1-VLOOKUP(AirBSYLD2!CA$4,'[1]INTERNAL PARAMETERS-1'!$B$5:$J$44,5,FALSE))*VLOOKUP(AirBSYLD2!CA$4,'[1]INTERNAL PARAMETERS-1'!$B$5:$J$44,8,FALSE)*VLOOKUP(AirBSYLD2!CA$4,'[1]INTERNAL PARAMETERS-1'!$B$5:$J$44,3,FALSE)</f>
        <v>0</v>
      </c>
      <c r="CB241" s="44">
        <f>AirBSYLD1!CB241*VLOOKUP(AirBSYLD2!CB$4,'[1]INTERNAL PARAMETERS-1'!$B$5:$J$44,5,FALSE)*VLOOKUP(AirBSYLD2!CB$4,'[1]INTERNAL PARAMETERS-1'!$B$5:$J$44,6,FALSE)*VLOOKUP(AirBSYLD2!CB$4,'[1]INTERNAL PARAMETERS-1'!$B$5:$J$44,3,FALSE) + AirBSYLD1!CB241*(1-VLOOKUP(AirBSYLD2!CB$4,'[1]INTERNAL PARAMETERS-1'!$B$5:$J$44,5,FALSE))*VLOOKUP(AirBSYLD2!CB$4,'[1]INTERNAL PARAMETERS-1'!$B$5:$J$44,8,FALSE)*VLOOKUP(AirBSYLD2!CB$4,'[1]INTERNAL PARAMETERS-1'!$B$5:$J$44,3,FALSE)</f>
        <v>0</v>
      </c>
      <c r="CC241" s="44">
        <f>AirBSYLD1!CC241*VLOOKUP(AirBSYLD2!CC$4,'[1]INTERNAL PARAMETERS-1'!$B$5:$J$44,5,FALSE)*VLOOKUP(AirBSYLD2!CC$4,'[1]INTERNAL PARAMETERS-1'!$B$5:$J$44,6,FALSE)*VLOOKUP(AirBSYLD2!CC$4,'[1]INTERNAL PARAMETERS-1'!$B$5:$J$44,3,FALSE) + AirBSYLD1!CC241*(1-VLOOKUP(AirBSYLD2!CC$4,'[1]INTERNAL PARAMETERS-1'!$B$5:$J$44,5,FALSE))*VLOOKUP(AirBSYLD2!CC$4,'[1]INTERNAL PARAMETERS-1'!$B$5:$J$44,8,FALSE)*VLOOKUP(AirBSYLD2!CC$4,'[1]INTERNAL PARAMETERS-1'!$B$5:$J$44,3,FALSE)</f>
        <v>0</v>
      </c>
      <c r="CD241" s="44">
        <f>AirBSYLD1!CD241*VLOOKUP(AirBSYLD2!CD$4,'[1]INTERNAL PARAMETERS-1'!$B$5:$J$44,5,FALSE)*VLOOKUP(AirBSYLD2!CD$4,'[1]INTERNAL PARAMETERS-1'!$B$5:$J$44,6,FALSE)*VLOOKUP(AirBSYLD2!CD$4,'[1]INTERNAL PARAMETERS-1'!$B$5:$J$44,3,FALSE) + AirBSYLD1!CD241*(1-VLOOKUP(AirBSYLD2!CD$4,'[1]INTERNAL PARAMETERS-1'!$B$5:$J$44,5,FALSE))*VLOOKUP(AirBSYLD2!CD$4,'[1]INTERNAL PARAMETERS-1'!$B$5:$J$44,8,FALSE)*VLOOKUP(AirBSYLD2!CD$4,'[1]INTERNAL PARAMETERS-1'!$B$5:$J$44,3,FALSE)</f>
        <v>0</v>
      </c>
      <c r="CE241" s="44">
        <f>AirBSYLD1!CE241*VLOOKUP(AirBSYLD2!CE$4,'[1]INTERNAL PARAMETERS-1'!$B$5:$J$44,5,FALSE)*VLOOKUP(AirBSYLD2!CE$4,'[1]INTERNAL PARAMETERS-1'!$B$5:$J$44,6,FALSE)*VLOOKUP(AirBSYLD2!CE$4,'[1]INTERNAL PARAMETERS-1'!$B$5:$J$44,3,FALSE) + AirBSYLD1!CE241*(1-VLOOKUP(AirBSYLD2!CE$4,'[1]INTERNAL PARAMETERS-1'!$B$5:$J$44,5,FALSE))*VLOOKUP(AirBSYLD2!CE$4,'[1]INTERNAL PARAMETERS-1'!$B$5:$J$44,8,FALSE)*VLOOKUP(AirBSYLD2!CE$4,'[1]INTERNAL PARAMETERS-1'!$B$5:$J$44,3,FALSE)</f>
        <v>0</v>
      </c>
      <c r="CF241" s="44">
        <f>AirBSYLD1!CF241*VLOOKUP(AirBSYLD2!CF$4,'[1]INTERNAL PARAMETERS-1'!$B$5:$J$44,5,FALSE)*VLOOKUP(AirBSYLD2!CF$4,'[1]INTERNAL PARAMETERS-1'!$B$5:$J$44,6,FALSE)*VLOOKUP(AirBSYLD2!CF$4,'[1]INTERNAL PARAMETERS-1'!$B$5:$J$44,3,FALSE) + AirBSYLD1!CF241*(1-VLOOKUP(AirBSYLD2!CF$4,'[1]INTERNAL PARAMETERS-1'!$B$5:$J$44,5,FALSE))*VLOOKUP(AirBSYLD2!CF$4,'[1]INTERNAL PARAMETERS-1'!$B$5:$J$44,8,FALSE)*VLOOKUP(AirBSYLD2!CF$4,'[1]INTERNAL PARAMETERS-1'!$B$5:$J$44,3,FALSE)</f>
        <v>0</v>
      </c>
      <c r="CG241" s="44">
        <f>AirBSYLD1!CG241*VLOOKUP(AirBSYLD2!CG$4,'[1]INTERNAL PARAMETERS-1'!$B$5:$J$44,5,FALSE)*VLOOKUP(AirBSYLD2!CG$4,'[1]INTERNAL PARAMETERS-1'!$B$5:$J$44,6,FALSE)*VLOOKUP(AirBSYLD2!CG$4,'[1]INTERNAL PARAMETERS-1'!$B$5:$J$44,3,FALSE) + AirBSYLD1!CG241*(1-VLOOKUP(AirBSYLD2!CG$4,'[1]INTERNAL PARAMETERS-1'!$B$5:$J$44,5,FALSE))*VLOOKUP(AirBSYLD2!CG$4,'[1]INTERNAL PARAMETERS-1'!$B$5:$J$44,8,FALSE)*VLOOKUP(AirBSYLD2!CG$4,'[1]INTERNAL PARAMETERS-1'!$B$5:$J$44,3,FALSE)</f>
        <v>0</v>
      </c>
      <c r="CH241" s="43">
        <f>AirBSYLD1!CH241*VLOOKUP(AirBSYLD2!CH$4,'[1]INTERNAL PARAMETERS-1'!$B$5:$J$44,5,FALSE)*VLOOKUP(AirBSYLD2!CH$4,'[1]INTERNAL PARAMETERS-1'!$B$5:$J$44,6,FALSE)*VLOOKUP(AirBSYLD2!CH$4,'[1]INTERNAL PARAMETERS-1'!$B$5:$J$44,3,FALSE) + AirBSYLD1!CH241*(1-VLOOKUP(AirBSYLD2!CH$4,'[1]INTERNAL PARAMETERS-1'!$B$5:$J$44,5,FALSE))*VLOOKUP(AirBSYLD2!CH$4,'[1]INTERNAL PARAMETERS-1'!$B$5:$J$44,8,FALSE)*VLOOKUP(AirBSYLD2!CH$4,'[1]INTERNAL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AirBS!X242</f>
        <v>0</v>
      </c>
      <c r="F242" s="56">
        <f>'[1]INTERNAL PARAMETERS-1'!M8</f>
        <v>68.824999999999989</v>
      </c>
      <c r="G242" s="45">
        <f>AirBSYLD1!G242*VLOOKUP(AirBSYLD2!G$4,'[1]INTERNAL PARAMETERS-1'!$B$5:$J$44,5,FALSE)*VLOOKUP(AirBSYLD2!G$4,'[1]INTERNAL PARAMETERS-1'!$B$5:$J$44,7,FALSE)*AirBSYLD2!$F242 + AirBSYLD1!G242*(1-VLOOKUP(AirBSYLD2!G$4,'[1]INTERNAL PARAMETERS-1'!$B$5:$J$44,5,FALSE))*VLOOKUP(AirBSYLD2!G$4,'[1]INTERNAL PARAMETERS-1'!$B$5:$J$44,9,FALSE)*AirBSYLD2!$F242</f>
        <v>0</v>
      </c>
      <c r="H242" s="44">
        <f>AirBSYLD1!H242*VLOOKUP(AirBSYLD2!H$4,'[1]INTERNAL PARAMETERS-1'!$B$5:$J$44,5,FALSE)*VLOOKUP(AirBSYLD2!H$4,'[1]INTERNAL PARAMETERS-1'!$B$5:$J$44,7,FALSE)*AirBSYLD2!$F242 + AirBSYLD1!H242*(1-VLOOKUP(AirBSYLD2!H$4,'[1]INTERNAL PARAMETERS-1'!$B$5:$J$44,5,FALSE))*VLOOKUP(AirBSYLD2!H$4,'[1]INTERNAL PARAMETERS-1'!$B$5:$J$44,9,FALSE)*AirBSYLD2!$F242</f>
        <v>0</v>
      </c>
      <c r="I242" s="44">
        <f>AirBSYLD1!I242*VLOOKUP(AirBSYLD2!I$4,'[1]INTERNAL PARAMETERS-1'!$B$5:$J$44,5,FALSE)*VLOOKUP(AirBSYLD2!I$4,'[1]INTERNAL PARAMETERS-1'!$B$5:$J$44,7,FALSE)*AirBSYLD2!$F242 + AirBSYLD1!I242*(1-VLOOKUP(AirBSYLD2!I$4,'[1]INTERNAL PARAMETERS-1'!$B$5:$J$44,5,FALSE))*VLOOKUP(AirBSYLD2!I$4,'[1]INTERNAL PARAMETERS-1'!$B$5:$J$44,9,FALSE)*AirBSYLD2!$F242</f>
        <v>0</v>
      </c>
      <c r="J242" s="44">
        <f>AirBSYLD1!J242*VLOOKUP(AirBSYLD2!J$4,'[1]INTERNAL PARAMETERS-1'!$B$5:$J$44,5,FALSE)*VLOOKUP(AirBSYLD2!J$4,'[1]INTERNAL PARAMETERS-1'!$B$5:$J$44,7,FALSE)*AirBSYLD2!$F242 + AirBSYLD1!J242*(1-VLOOKUP(AirBSYLD2!J$4,'[1]INTERNAL PARAMETERS-1'!$B$5:$J$44,5,FALSE))*VLOOKUP(AirBSYLD2!J$4,'[1]INTERNAL PARAMETERS-1'!$B$5:$J$44,9,FALSE)*AirBSYLD2!$F242</f>
        <v>0</v>
      </c>
      <c r="K242" s="44">
        <f>AirBSYLD1!K242*VLOOKUP(AirBSYLD2!K$4,'[1]INTERNAL PARAMETERS-1'!$B$5:$J$44,5,FALSE)*VLOOKUP(AirBSYLD2!K$4,'[1]INTERNAL PARAMETERS-1'!$B$5:$J$44,7,FALSE)*AirBSYLD2!$F242 + AirBSYLD1!K242*(1-VLOOKUP(AirBSYLD2!K$4,'[1]INTERNAL PARAMETERS-1'!$B$5:$J$44,5,FALSE))*VLOOKUP(AirBSYLD2!K$4,'[1]INTERNAL PARAMETERS-1'!$B$5:$J$44,9,FALSE)*AirBSYLD2!$F242</f>
        <v>0</v>
      </c>
      <c r="L242" s="44">
        <f>AirBSYLD1!L242*VLOOKUP(AirBSYLD2!L$4,'[1]INTERNAL PARAMETERS-1'!$B$5:$J$44,5,FALSE)*VLOOKUP(AirBSYLD2!L$4,'[1]INTERNAL PARAMETERS-1'!$B$5:$J$44,7,FALSE)*AirBSYLD2!$F242 + AirBSYLD1!L242*(1-VLOOKUP(AirBSYLD2!L$4,'[1]INTERNAL PARAMETERS-1'!$B$5:$J$44,5,FALSE))*VLOOKUP(AirBSYLD2!L$4,'[1]INTERNAL PARAMETERS-1'!$B$5:$J$44,9,FALSE)*AirBSYLD2!$F242</f>
        <v>0</v>
      </c>
      <c r="M242" s="44">
        <f>AirBSYLD1!M242*VLOOKUP(AirBSYLD2!M$4,'[1]INTERNAL PARAMETERS-1'!$B$5:$J$44,5,FALSE)*VLOOKUP(AirBSYLD2!M$4,'[1]INTERNAL PARAMETERS-1'!$B$5:$J$44,7,FALSE)*AirBSYLD2!$F242 + AirBSYLD1!M242*(1-VLOOKUP(AirBSYLD2!M$4,'[1]INTERNAL PARAMETERS-1'!$B$5:$J$44,5,FALSE))*VLOOKUP(AirBSYLD2!M$4,'[1]INTERNAL PARAMETERS-1'!$B$5:$J$44,9,FALSE)*AirBSYLD2!$F242</f>
        <v>0</v>
      </c>
      <c r="N242" s="44">
        <f>AirBSYLD1!N242*VLOOKUP(AirBSYLD2!N$4,'[1]INTERNAL PARAMETERS-1'!$B$5:$J$44,5,FALSE)*VLOOKUP(AirBSYLD2!N$4,'[1]INTERNAL PARAMETERS-1'!$B$5:$J$44,7,FALSE)*AirBSYLD2!$F242 + AirBSYLD1!N242*(1-VLOOKUP(AirBSYLD2!N$4,'[1]INTERNAL PARAMETERS-1'!$B$5:$J$44,5,FALSE))*VLOOKUP(AirBSYLD2!N$4,'[1]INTERNAL PARAMETERS-1'!$B$5:$J$44,9,FALSE)*AirBSYLD2!$F242</f>
        <v>0</v>
      </c>
      <c r="O242" s="44">
        <f>AirBSYLD1!O242*VLOOKUP(AirBSYLD2!O$4,'[1]INTERNAL PARAMETERS-1'!$B$5:$J$44,5,FALSE)*VLOOKUP(AirBSYLD2!O$4,'[1]INTERNAL PARAMETERS-1'!$B$5:$J$44,7,FALSE)*AirBSYLD2!$F242 + AirBSYLD1!O242*(1-VLOOKUP(AirBSYLD2!O$4,'[1]INTERNAL PARAMETERS-1'!$B$5:$J$44,5,FALSE))*VLOOKUP(AirBSYLD2!O$4,'[1]INTERNAL PARAMETERS-1'!$B$5:$J$44,9,FALSE)*AirBSYLD2!$F242</f>
        <v>0</v>
      </c>
      <c r="P242" s="44">
        <f>AirBSYLD1!P242*VLOOKUP(AirBSYLD2!P$4,'[1]INTERNAL PARAMETERS-1'!$B$5:$J$44,5,FALSE)*VLOOKUP(AirBSYLD2!P$4,'[1]INTERNAL PARAMETERS-1'!$B$5:$J$44,7,FALSE)*AirBSYLD2!$F242 + AirBSYLD1!P242*(1-VLOOKUP(AirBSYLD2!P$4,'[1]INTERNAL PARAMETERS-1'!$B$5:$J$44,5,FALSE))*VLOOKUP(AirBSYLD2!P$4,'[1]INTERNAL PARAMETERS-1'!$B$5:$J$44,9,FALSE)*AirBSYLD2!$F242</f>
        <v>0</v>
      </c>
      <c r="Q242" s="44">
        <f>AirBSYLD1!Q242*VLOOKUP(AirBSYLD2!Q$4,'[1]INTERNAL PARAMETERS-1'!$B$5:$J$44,5,FALSE)*VLOOKUP(AirBSYLD2!Q$4,'[1]INTERNAL PARAMETERS-1'!$B$5:$J$44,7,FALSE)*AirBSYLD2!$F242 + AirBSYLD1!Q242*(1-VLOOKUP(AirBSYLD2!Q$4,'[1]INTERNAL PARAMETERS-1'!$B$5:$J$44,5,FALSE))*VLOOKUP(AirBSYLD2!Q$4,'[1]INTERNAL PARAMETERS-1'!$B$5:$J$44,9,FALSE)*AirBSYLD2!$F242</f>
        <v>0</v>
      </c>
      <c r="R242" s="44">
        <f>AirBSYLD1!R242*VLOOKUP(AirBSYLD2!R$4,'[1]INTERNAL PARAMETERS-1'!$B$5:$J$44,5,FALSE)*VLOOKUP(AirBSYLD2!R$4,'[1]INTERNAL PARAMETERS-1'!$B$5:$J$44,7,FALSE)*AirBSYLD2!$F242 + AirBSYLD1!R242*(1-VLOOKUP(AirBSYLD2!R$4,'[1]INTERNAL PARAMETERS-1'!$B$5:$J$44,5,FALSE))*VLOOKUP(AirBSYLD2!R$4,'[1]INTERNAL PARAMETERS-1'!$B$5:$J$44,9,FALSE)*AirBSYLD2!$F242</f>
        <v>0</v>
      </c>
      <c r="S242" s="44">
        <f>AirBSYLD1!S242*VLOOKUP(AirBSYLD2!S$4,'[1]INTERNAL PARAMETERS-1'!$B$5:$J$44,5,FALSE)*VLOOKUP(AirBSYLD2!S$4,'[1]INTERNAL PARAMETERS-1'!$B$5:$J$44,7,FALSE)*AirBSYLD2!$F242 + AirBSYLD1!S242*(1-VLOOKUP(AirBSYLD2!S$4,'[1]INTERNAL PARAMETERS-1'!$B$5:$J$44,5,FALSE))*VLOOKUP(AirBSYLD2!S$4,'[1]INTERNAL PARAMETERS-1'!$B$5:$J$44,9,FALSE)*AirBSYLD2!$F242</f>
        <v>0</v>
      </c>
      <c r="T242" s="44">
        <f>AirBSYLD1!T242*VLOOKUP(AirBSYLD2!T$4,'[1]INTERNAL PARAMETERS-1'!$B$5:$J$44,5,FALSE)*VLOOKUP(AirBSYLD2!T$4,'[1]INTERNAL PARAMETERS-1'!$B$5:$J$44,7,FALSE)*AirBSYLD2!$F242 + AirBSYLD1!T242*(1-VLOOKUP(AirBSYLD2!T$4,'[1]INTERNAL PARAMETERS-1'!$B$5:$J$44,5,FALSE))*VLOOKUP(AirBSYLD2!T$4,'[1]INTERNAL PARAMETERS-1'!$B$5:$J$44,9,FALSE)*AirBSYLD2!$F242</f>
        <v>0</v>
      </c>
      <c r="U242" s="44">
        <f>AirBSYLD1!U242*VLOOKUP(AirBSYLD2!U$4,'[1]INTERNAL PARAMETERS-1'!$B$5:$J$44,5,FALSE)*VLOOKUP(AirBSYLD2!U$4,'[1]INTERNAL PARAMETERS-1'!$B$5:$J$44,7,FALSE)*AirBSYLD2!$F242 + AirBSYLD1!U242*(1-VLOOKUP(AirBSYLD2!U$4,'[1]INTERNAL PARAMETERS-1'!$B$5:$J$44,5,FALSE))*VLOOKUP(AirBSYLD2!U$4,'[1]INTERNAL PARAMETERS-1'!$B$5:$J$44,9,FALSE)*AirBSYLD2!$F242</f>
        <v>0</v>
      </c>
      <c r="V242" s="44">
        <f>AirBSYLD1!V242*VLOOKUP(AirBSYLD2!V$4,'[1]INTERNAL PARAMETERS-1'!$B$5:$J$44,5,FALSE)*VLOOKUP(AirBSYLD2!V$4,'[1]INTERNAL PARAMETERS-1'!$B$5:$J$44,7,FALSE)*AirBSYLD2!$F242 + AirBSYLD1!V242*(1-VLOOKUP(AirBSYLD2!V$4,'[1]INTERNAL PARAMETERS-1'!$B$5:$J$44,5,FALSE))*VLOOKUP(AirBSYLD2!V$4,'[1]INTERNAL PARAMETERS-1'!$B$5:$J$44,9,FALSE)*AirBSYLD2!$F242</f>
        <v>0</v>
      </c>
      <c r="W242" s="44">
        <f>AirBSYLD1!W242*VLOOKUP(AirBSYLD2!W$4,'[1]INTERNAL PARAMETERS-1'!$B$5:$J$44,5,FALSE)*VLOOKUP(AirBSYLD2!W$4,'[1]INTERNAL PARAMETERS-1'!$B$5:$J$44,7,FALSE)*AirBSYLD2!$F242 + AirBSYLD1!W242*(1-VLOOKUP(AirBSYLD2!W$4,'[1]INTERNAL PARAMETERS-1'!$B$5:$J$44,5,FALSE))*VLOOKUP(AirBSYLD2!W$4,'[1]INTERNAL PARAMETERS-1'!$B$5:$J$44,9,FALSE)*AirBSYLD2!$F242</f>
        <v>0</v>
      </c>
      <c r="X242" s="44">
        <f>AirBSYLD1!X242*VLOOKUP(AirBSYLD2!X$4,'[1]INTERNAL PARAMETERS-1'!$B$5:$J$44,5,FALSE)*VLOOKUP(AirBSYLD2!X$4,'[1]INTERNAL PARAMETERS-1'!$B$5:$J$44,7,FALSE)*AirBSYLD2!$F242 + AirBSYLD1!X242*(1-VLOOKUP(AirBSYLD2!X$4,'[1]INTERNAL PARAMETERS-1'!$B$5:$J$44,5,FALSE))*VLOOKUP(AirBSYLD2!X$4,'[1]INTERNAL PARAMETERS-1'!$B$5:$J$44,9,FALSE)*AirBSYLD2!$F242</f>
        <v>0</v>
      </c>
      <c r="Y242" s="44">
        <f>AirBSYLD1!Y242*VLOOKUP(AirBSYLD2!Y$4,'[1]INTERNAL PARAMETERS-1'!$B$5:$J$44,5,FALSE)*VLOOKUP(AirBSYLD2!Y$4,'[1]INTERNAL PARAMETERS-1'!$B$5:$J$44,7,FALSE)*AirBSYLD2!$F242 + AirBSYLD1!Y242*(1-VLOOKUP(AirBSYLD2!Y$4,'[1]INTERNAL PARAMETERS-1'!$B$5:$J$44,5,FALSE))*VLOOKUP(AirBSYLD2!Y$4,'[1]INTERNAL PARAMETERS-1'!$B$5:$J$44,9,FALSE)*AirBSYLD2!$F242</f>
        <v>0</v>
      </c>
      <c r="Z242" s="44">
        <f>AirBSYLD1!Z242*VLOOKUP(AirBSYLD2!Z$4,'[1]INTERNAL PARAMETERS-1'!$B$5:$J$44,5,FALSE)*VLOOKUP(AirBSYLD2!Z$4,'[1]INTERNAL PARAMETERS-1'!$B$5:$J$44,7,FALSE)*AirBSYLD2!$F242 + AirBSYLD1!Z242*(1-VLOOKUP(AirBSYLD2!Z$4,'[1]INTERNAL PARAMETERS-1'!$B$5:$J$44,5,FALSE))*VLOOKUP(AirBSYLD2!Z$4,'[1]INTERNAL PARAMETERS-1'!$B$5:$J$44,9,FALSE)*AirBSYLD2!$F242</f>
        <v>0</v>
      </c>
      <c r="AA242" s="44">
        <f>AirBSYLD1!AA242*VLOOKUP(AirBSYLD2!AA$4,'[1]INTERNAL PARAMETERS-1'!$B$5:$J$44,5,FALSE)*VLOOKUP(AirBSYLD2!AA$4,'[1]INTERNAL PARAMETERS-1'!$B$5:$J$44,7,FALSE)*AirBSYLD2!$F242 + AirBSYLD1!AA242*(1-VLOOKUP(AirBSYLD2!AA$4,'[1]INTERNAL PARAMETERS-1'!$B$5:$J$44,5,FALSE))*VLOOKUP(AirBSYLD2!AA$4,'[1]INTERNAL PARAMETERS-1'!$B$5:$J$44,9,FALSE)*AirBSYLD2!$F242</f>
        <v>0</v>
      </c>
      <c r="AB242" s="44">
        <f>AirBSYLD1!AB242*VLOOKUP(AirBSYLD2!AB$4,'[1]INTERNAL PARAMETERS-1'!$B$5:$J$44,5,FALSE)*VLOOKUP(AirBSYLD2!AB$4,'[1]INTERNAL PARAMETERS-1'!$B$5:$J$44,7,FALSE)*AirBSYLD2!$F242 + AirBSYLD1!AB242*(1-VLOOKUP(AirBSYLD2!AB$4,'[1]INTERNAL PARAMETERS-1'!$B$5:$J$44,5,FALSE))*VLOOKUP(AirBSYLD2!AB$4,'[1]INTERNAL PARAMETERS-1'!$B$5:$J$44,9,FALSE)*AirBSYLD2!$F242</f>
        <v>0</v>
      </c>
      <c r="AC242" s="44">
        <f>AirBSYLD1!AC242*VLOOKUP(AirBSYLD2!AC$4,'[1]INTERNAL PARAMETERS-1'!$B$5:$J$44,5,FALSE)*VLOOKUP(AirBSYLD2!AC$4,'[1]INTERNAL PARAMETERS-1'!$B$5:$J$44,7,FALSE)*AirBSYLD2!$F242 + AirBSYLD1!AC242*(1-VLOOKUP(AirBSYLD2!AC$4,'[1]INTERNAL PARAMETERS-1'!$B$5:$J$44,5,FALSE))*VLOOKUP(AirBSYLD2!AC$4,'[1]INTERNAL PARAMETERS-1'!$B$5:$J$44,9,FALSE)*AirBSYLD2!$F242</f>
        <v>0</v>
      </c>
      <c r="AD242" s="44">
        <f>AirBSYLD1!AD242*VLOOKUP(AirBSYLD2!AD$4,'[1]INTERNAL PARAMETERS-1'!$B$5:$J$44,5,FALSE)*VLOOKUP(AirBSYLD2!AD$4,'[1]INTERNAL PARAMETERS-1'!$B$5:$J$44,7,FALSE)*AirBSYLD2!$F242 + AirBSYLD1!AD242*(1-VLOOKUP(AirBSYLD2!AD$4,'[1]INTERNAL PARAMETERS-1'!$B$5:$J$44,5,FALSE))*VLOOKUP(AirBSYLD2!AD$4,'[1]INTERNAL PARAMETERS-1'!$B$5:$J$44,9,FALSE)*AirBSYLD2!$F242</f>
        <v>0</v>
      </c>
      <c r="AE242" s="44">
        <f>AirBSYLD1!AE242*VLOOKUP(AirBSYLD2!AE$4,'[1]INTERNAL PARAMETERS-1'!$B$5:$J$44,5,FALSE)*VLOOKUP(AirBSYLD2!AE$4,'[1]INTERNAL PARAMETERS-1'!$B$5:$J$44,7,FALSE)*AirBSYLD2!$F242 + AirBSYLD1!AE242*(1-VLOOKUP(AirBSYLD2!AE$4,'[1]INTERNAL PARAMETERS-1'!$B$5:$J$44,5,FALSE))*VLOOKUP(AirBSYLD2!AE$4,'[1]INTERNAL PARAMETERS-1'!$B$5:$J$44,9,FALSE)*AirBSYLD2!$F242</f>
        <v>0</v>
      </c>
      <c r="AF242" s="44">
        <f>AirBSYLD1!AF242*VLOOKUP(AirBSYLD2!AF$4,'[1]INTERNAL PARAMETERS-1'!$B$5:$J$44,5,FALSE)*VLOOKUP(AirBSYLD2!AF$4,'[1]INTERNAL PARAMETERS-1'!$B$5:$J$44,7,FALSE)*AirBSYLD2!$F242 + AirBSYLD1!AF242*(1-VLOOKUP(AirBSYLD2!AF$4,'[1]INTERNAL PARAMETERS-1'!$B$5:$J$44,5,FALSE))*VLOOKUP(AirBSYLD2!AF$4,'[1]INTERNAL PARAMETERS-1'!$B$5:$J$44,9,FALSE)*AirBSYLD2!$F242</f>
        <v>0</v>
      </c>
      <c r="AG242" s="44">
        <f>AirBSYLD1!AG242*VLOOKUP(AirBSYLD2!AG$4,'[1]INTERNAL PARAMETERS-1'!$B$5:$J$44,5,FALSE)*VLOOKUP(AirBSYLD2!AG$4,'[1]INTERNAL PARAMETERS-1'!$B$5:$J$44,7,FALSE)*AirBSYLD2!$F242 + AirBSYLD1!AG242*(1-VLOOKUP(AirBSYLD2!AG$4,'[1]INTERNAL PARAMETERS-1'!$B$5:$J$44,5,FALSE))*VLOOKUP(AirBSYLD2!AG$4,'[1]INTERNAL PARAMETERS-1'!$B$5:$J$44,9,FALSE)*AirBSYLD2!$F242</f>
        <v>0</v>
      </c>
      <c r="AH242" s="44">
        <f>AirBSYLD1!AH242*VLOOKUP(AirBSYLD2!AH$4,'[1]INTERNAL PARAMETERS-1'!$B$5:$J$44,5,FALSE)*VLOOKUP(AirBSYLD2!AH$4,'[1]INTERNAL PARAMETERS-1'!$B$5:$J$44,7,FALSE)*AirBSYLD2!$F242 + AirBSYLD1!AH242*(1-VLOOKUP(AirBSYLD2!AH$4,'[1]INTERNAL PARAMETERS-1'!$B$5:$J$44,5,FALSE))*VLOOKUP(AirBSYLD2!AH$4,'[1]INTERNAL PARAMETERS-1'!$B$5:$J$44,9,FALSE)*AirBSYLD2!$F242</f>
        <v>0</v>
      </c>
      <c r="AI242" s="44">
        <f>AirBSYLD1!AI242*VLOOKUP(AirBSYLD2!AI$4,'[1]INTERNAL PARAMETERS-1'!$B$5:$J$44,5,FALSE)*VLOOKUP(AirBSYLD2!AI$4,'[1]INTERNAL PARAMETERS-1'!$B$5:$J$44,7,FALSE)*AirBSYLD2!$F242 + AirBSYLD1!AI242*(1-VLOOKUP(AirBSYLD2!AI$4,'[1]INTERNAL PARAMETERS-1'!$B$5:$J$44,5,FALSE))*VLOOKUP(AirBSYLD2!AI$4,'[1]INTERNAL PARAMETERS-1'!$B$5:$J$44,9,FALSE)*AirBSYLD2!$F242</f>
        <v>0</v>
      </c>
      <c r="AJ242" s="44">
        <f>AirBSYLD1!AJ242*VLOOKUP(AirBSYLD2!AJ$4,'[1]INTERNAL PARAMETERS-1'!$B$5:$J$44,5,FALSE)*VLOOKUP(AirBSYLD2!AJ$4,'[1]INTERNAL PARAMETERS-1'!$B$5:$J$44,7,FALSE)*AirBSYLD2!$F242 + AirBSYLD1!AJ242*(1-VLOOKUP(AirBSYLD2!AJ$4,'[1]INTERNAL PARAMETERS-1'!$B$5:$J$44,5,FALSE))*VLOOKUP(AirBSYLD2!AJ$4,'[1]INTERNAL PARAMETERS-1'!$B$5:$J$44,9,FALSE)*AirBSYLD2!$F242</f>
        <v>0</v>
      </c>
      <c r="AK242" s="44">
        <f>AirBSYLD1!AK242*VLOOKUP(AirBSYLD2!AK$4,'[1]INTERNAL PARAMETERS-1'!$B$5:$J$44,5,FALSE)*VLOOKUP(AirBSYLD2!AK$4,'[1]INTERNAL PARAMETERS-1'!$B$5:$J$44,7,FALSE)*AirBSYLD2!$F242 + AirBSYLD1!AK242*(1-VLOOKUP(AirBSYLD2!AK$4,'[1]INTERNAL PARAMETERS-1'!$B$5:$J$44,5,FALSE))*VLOOKUP(AirBSYLD2!AK$4,'[1]INTERNAL PARAMETERS-1'!$B$5:$J$44,9,FALSE)*AirBSYLD2!$F242</f>
        <v>0</v>
      </c>
      <c r="AL242" s="44">
        <f>AirBSYLD1!AL242*VLOOKUP(AirBSYLD2!AL$4,'[1]INTERNAL PARAMETERS-1'!$B$5:$J$44,5,FALSE)*VLOOKUP(AirBSYLD2!AL$4,'[1]INTERNAL PARAMETERS-1'!$B$5:$J$44,7,FALSE)*AirBSYLD2!$F242 + AirBSYLD1!AL242*(1-VLOOKUP(AirBSYLD2!AL$4,'[1]INTERNAL PARAMETERS-1'!$B$5:$J$44,5,FALSE))*VLOOKUP(AirBSYLD2!AL$4,'[1]INTERNAL PARAMETERS-1'!$B$5:$J$44,9,FALSE)*AirBSYLD2!$F242</f>
        <v>0</v>
      </c>
      <c r="AM242" s="44">
        <f>AirBSYLD1!AM242*VLOOKUP(AirBSYLD2!AM$4,'[1]INTERNAL PARAMETERS-1'!$B$5:$J$44,5,FALSE)*VLOOKUP(AirBSYLD2!AM$4,'[1]INTERNAL PARAMETERS-1'!$B$5:$J$44,7,FALSE)*AirBSYLD2!$F242 + AirBSYLD1!AM242*(1-VLOOKUP(AirBSYLD2!AM$4,'[1]INTERNAL PARAMETERS-1'!$B$5:$J$44,5,FALSE))*VLOOKUP(AirBSYLD2!AM$4,'[1]INTERNAL PARAMETERS-1'!$B$5:$J$44,9,FALSE)*AirBSYLD2!$F242</f>
        <v>0</v>
      </c>
      <c r="AN242" s="44">
        <f>AirBSYLD1!AN242*VLOOKUP(AirBSYLD2!AN$4,'[1]INTERNAL PARAMETERS-1'!$B$5:$J$44,5,FALSE)*VLOOKUP(AirBSYLD2!AN$4,'[1]INTERNAL PARAMETERS-1'!$B$5:$J$44,7,FALSE)*AirBSYLD2!$F242 + AirBSYLD1!AN242*(1-VLOOKUP(AirBSYLD2!AN$4,'[1]INTERNAL PARAMETERS-1'!$B$5:$J$44,5,FALSE))*VLOOKUP(AirBSYLD2!AN$4,'[1]INTERNAL PARAMETERS-1'!$B$5:$J$44,9,FALSE)*AirBSYLD2!$F242</f>
        <v>0</v>
      </c>
      <c r="AO242" s="44">
        <f>AirBSYLD1!AO242*VLOOKUP(AirBSYLD2!AO$4,'[1]INTERNAL PARAMETERS-1'!$B$5:$J$44,5,FALSE)*VLOOKUP(AirBSYLD2!AO$4,'[1]INTERNAL PARAMETERS-1'!$B$5:$J$44,7,FALSE)*AirBSYLD2!$F242 + AirBSYLD1!AO242*(1-VLOOKUP(AirBSYLD2!AO$4,'[1]INTERNAL PARAMETERS-1'!$B$5:$J$44,5,FALSE))*VLOOKUP(AirBSYLD2!AO$4,'[1]INTERNAL PARAMETERS-1'!$B$5:$J$44,9,FALSE)*AirBSYLD2!$F242</f>
        <v>0</v>
      </c>
      <c r="AP242" s="44">
        <f>AirBSYLD1!AP242*VLOOKUP(AirBSYLD2!AP$4,'[1]INTERNAL PARAMETERS-1'!$B$5:$J$44,5,FALSE)*VLOOKUP(AirBSYLD2!AP$4,'[1]INTERNAL PARAMETERS-1'!$B$5:$J$44,7,FALSE)*AirBSYLD2!$F242 + AirBSYLD1!AP242*(1-VLOOKUP(AirBSYLD2!AP$4,'[1]INTERNAL PARAMETERS-1'!$B$5:$J$44,5,FALSE))*VLOOKUP(AirBSYLD2!AP$4,'[1]INTERNAL PARAMETERS-1'!$B$5:$J$44,9,FALSE)*AirBSYLD2!$F242</f>
        <v>0</v>
      </c>
      <c r="AQ242" s="44">
        <f>AirBSYLD1!AQ242*VLOOKUP(AirBSYLD2!AQ$4,'[1]INTERNAL PARAMETERS-1'!$B$5:$J$44,5,FALSE)*VLOOKUP(AirBSYLD2!AQ$4,'[1]INTERNAL PARAMETERS-1'!$B$5:$J$44,7,FALSE)*AirBSYLD2!$F242 + AirBSYLD1!AQ242*(1-VLOOKUP(AirBSYLD2!AQ$4,'[1]INTERNAL PARAMETERS-1'!$B$5:$J$44,5,FALSE))*VLOOKUP(AirBSYLD2!AQ$4,'[1]INTERNAL PARAMETERS-1'!$B$5:$J$44,9,FALSE)*AirBSYLD2!$F242</f>
        <v>0</v>
      </c>
      <c r="AR242" s="44">
        <f>AirBSYLD1!AR242*VLOOKUP(AirBSYLD2!AR$4,'[1]INTERNAL PARAMETERS-1'!$B$5:$J$44,5,FALSE)*VLOOKUP(AirBSYLD2!AR$4,'[1]INTERNAL PARAMETERS-1'!$B$5:$J$44,7,FALSE)*AirBSYLD2!$F242 + AirBSYLD1!AR242*(1-VLOOKUP(AirBSYLD2!AR$4,'[1]INTERNAL PARAMETERS-1'!$B$5:$J$44,5,FALSE))*VLOOKUP(AirBSYLD2!AR$4,'[1]INTERNAL PARAMETERS-1'!$B$5:$J$44,9,FALSE)*AirBSYLD2!$F242</f>
        <v>0</v>
      </c>
      <c r="AS242" s="44">
        <f>AirBSYLD1!AS242*VLOOKUP(AirBSYLD2!AS$4,'[1]INTERNAL PARAMETERS-1'!$B$5:$J$44,5,FALSE)*VLOOKUP(AirBSYLD2!AS$4,'[1]INTERNAL PARAMETERS-1'!$B$5:$J$44,7,FALSE)*AirBSYLD2!$F242 + AirBSYLD1!AS242*(1-VLOOKUP(AirBSYLD2!AS$4,'[1]INTERNAL PARAMETERS-1'!$B$5:$J$44,5,FALSE))*VLOOKUP(AirBSYLD2!AS$4,'[1]INTERNAL PARAMETERS-1'!$B$5:$J$44,9,FALSE)*AirBSYLD2!$F242</f>
        <v>0</v>
      </c>
      <c r="AT242" s="43">
        <f>AirBSYLD1!AT242*VLOOKUP(AirBSYLD2!AT$4,'[1]INTERNAL PARAMETERS-1'!$B$5:$J$44,5,FALSE)*VLOOKUP(AirBSYLD2!AT$4,'[1]INTERNAL PARAMETERS-1'!$B$5:$J$44,7,FALSE)*AirBSYLD2!$F242 + AirBSYLD1!AT242*(1-VLOOKUP(AirBSYLD2!AT$4,'[1]INTERNAL PARAMETERS-1'!$B$5:$J$44,5,FALSE))*VLOOKUP(AirBSYLD2!AT$4,'[1]INTERNAL PARAMETERS-1'!$B$5:$J$44,9,FALSE)*AirBSYLD2!$F242</f>
        <v>0</v>
      </c>
      <c r="AU242" s="45">
        <f>AirBSYLD1!AU242*VLOOKUP(AirBSYLD2!AU$4,'[1]INTERNAL PARAMETERS-1'!$B$5:$J$44,5,FALSE)*VLOOKUP(AirBSYLD2!AU$4,'[1]INTERNAL PARAMETERS-1'!$B$5:$J$44,6,FALSE)*VLOOKUP(AirBSYLD2!AU$4,'[1]INTERNAL PARAMETERS-1'!$B$5:$J$44,3,FALSE) + AirBSYLD1!AU242*(1-VLOOKUP(AirBSYLD2!AU$4,'[1]INTERNAL PARAMETERS-1'!$B$5:$J$44,5,FALSE))*VLOOKUP(AirBSYLD2!AU$4,'[1]INTERNAL PARAMETERS-1'!$B$5:$J$44,8,FALSE)*VLOOKUP(AirBSYLD2!AU$4,'[1]INTERNAL PARAMETERS-1'!$B$5:$J$44,3,FALSE)</f>
        <v>0</v>
      </c>
      <c r="AV242" s="44">
        <f>AirBSYLD1!AV242*VLOOKUP(AirBSYLD2!AV$4,'[1]INTERNAL PARAMETERS-1'!$B$5:$J$44,5,FALSE)*VLOOKUP(AirBSYLD2!AV$4,'[1]INTERNAL PARAMETERS-1'!$B$5:$J$44,6,FALSE)*VLOOKUP(AirBSYLD2!AV$4,'[1]INTERNAL PARAMETERS-1'!$B$5:$J$44,3,FALSE) + AirBSYLD1!AV242*(1-VLOOKUP(AirBSYLD2!AV$4,'[1]INTERNAL PARAMETERS-1'!$B$5:$J$44,5,FALSE))*VLOOKUP(AirBSYLD2!AV$4,'[1]INTERNAL PARAMETERS-1'!$B$5:$J$44,8,FALSE)*VLOOKUP(AirBSYLD2!AV$4,'[1]INTERNAL PARAMETERS-1'!$B$5:$J$44,3,FALSE)</f>
        <v>0</v>
      </c>
      <c r="AW242" s="44">
        <f>AirBSYLD1!AW242*VLOOKUP(AirBSYLD2!AW$4,'[1]INTERNAL PARAMETERS-1'!$B$5:$J$44,5,FALSE)*VLOOKUP(AirBSYLD2!AW$4,'[1]INTERNAL PARAMETERS-1'!$B$5:$J$44,6,FALSE)*VLOOKUP(AirBSYLD2!AW$4,'[1]INTERNAL PARAMETERS-1'!$B$5:$J$44,3,FALSE) + AirBSYLD1!AW242*(1-VLOOKUP(AirBSYLD2!AW$4,'[1]INTERNAL PARAMETERS-1'!$B$5:$J$44,5,FALSE))*VLOOKUP(AirBSYLD2!AW$4,'[1]INTERNAL PARAMETERS-1'!$B$5:$J$44,8,FALSE)*VLOOKUP(AirBSYLD2!AW$4,'[1]INTERNAL PARAMETERS-1'!$B$5:$J$44,3,FALSE)</f>
        <v>0</v>
      </c>
      <c r="AX242" s="44">
        <f>AirBSYLD1!AX242*VLOOKUP(AirBSYLD2!AX$4,'[1]INTERNAL PARAMETERS-1'!$B$5:$J$44,5,FALSE)*VLOOKUP(AirBSYLD2!AX$4,'[1]INTERNAL PARAMETERS-1'!$B$5:$J$44,6,FALSE)*VLOOKUP(AirBSYLD2!AX$4,'[1]INTERNAL PARAMETERS-1'!$B$5:$J$44,3,FALSE) + AirBSYLD1!AX242*(1-VLOOKUP(AirBSYLD2!AX$4,'[1]INTERNAL PARAMETERS-1'!$B$5:$J$44,5,FALSE))*VLOOKUP(AirBSYLD2!AX$4,'[1]INTERNAL PARAMETERS-1'!$B$5:$J$44,8,FALSE)*VLOOKUP(AirBSYLD2!AX$4,'[1]INTERNAL PARAMETERS-1'!$B$5:$J$44,3,FALSE)</f>
        <v>0</v>
      </c>
      <c r="AY242" s="44">
        <f>AirBSYLD1!AY242*VLOOKUP(AirBSYLD2!AY$4,'[1]INTERNAL PARAMETERS-1'!$B$5:$J$44,5,FALSE)*VLOOKUP(AirBSYLD2!AY$4,'[1]INTERNAL PARAMETERS-1'!$B$5:$J$44,6,FALSE)*VLOOKUP(AirBSYLD2!AY$4,'[1]INTERNAL PARAMETERS-1'!$B$5:$J$44,3,FALSE) + AirBSYLD1!AY242*(1-VLOOKUP(AirBSYLD2!AY$4,'[1]INTERNAL PARAMETERS-1'!$B$5:$J$44,5,FALSE))*VLOOKUP(AirBSYLD2!AY$4,'[1]INTERNAL PARAMETERS-1'!$B$5:$J$44,8,FALSE)*VLOOKUP(AirBSYLD2!AY$4,'[1]INTERNAL PARAMETERS-1'!$B$5:$J$44,3,FALSE)</f>
        <v>0</v>
      </c>
      <c r="AZ242" s="44">
        <f>AirBSYLD1!AZ242*VLOOKUP(AirBSYLD2!AZ$4,'[1]INTERNAL PARAMETERS-1'!$B$5:$J$44,5,FALSE)*VLOOKUP(AirBSYLD2!AZ$4,'[1]INTERNAL PARAMETERS-1'!$B$5:$J$44,6,FALSE)*VLOOKUP(AirBSYLD2!AZ$4,'[1]INTERNAL PARAMETERS-1'!$B$5:$J$44,3,FALSE) + AirBSYLD1!AZ242*(1-VLOOKUP(AirBSYLD2!AZ$4,'[1]INTERNAL PARAMETERS-1'!$B$5:$J$44,5,FALSE))*VLOOKUP(AirBSYLD2!AZ$4,'[1]INTERNAL PARAMETERS-1'!$B$5:$J$44,8,FALSE)*VLOOKUP(AirBSYLD2!AZ$4,'[1]INTERNAL PARAMETERS-1'!$B$5:$J$44,3,FALSE)</f>
        <v>0</v>
      </c>
      <c r="BA242" s="44">
        <f>AirBSYLD1!BA242*VLOOKUP(AirBSYLD2!BA$4,'[1]INTERNAL PARAMETERS-1'!$B$5:$J$44,5,FALSE)*VLOOKUP(AirBSYLD2!BA$4,'[1]INTERNAL PARAMETERS-1'!$B$5:$J$44,6,FALSE)*VLOOKUP(AirBSYLD2!BA$4,'[1]INTERNAL PARAMETERS-1'!$B$5:$J$44,3,FALSE) + AirBSYLD1!BA242*(1-VLOOKUP(AirBSYLD2!BA$4,'[1]INTERNAL PARAMETERS-1'!$B$5:$J$44,5,FALSE))*VLOOKUP(AirBSYLD2!BA$4,'[1]INTERNAL PARAMETERS-1'!$B$5:$J$44,8,FALSE)*VLOOKUP(AirBSYLD2!BA$4,'[1]INTERNAL PARAMETERS-1'!$B$5:$J$44,3,FALSE)</f>
        <v>0</v>
      </c>
      <c r="BB242" s="44">
        <f>AirBSYLD1!BB242*VLOOKUP(AirBSYLD2!BB$4,'[1]INTERNAL PARAMETERS-1'!$B$5:$J$44,5,FALSE)*VLOOKUP(AirBSYLD2!BB$4,'[1]INTERNAL PARAMETERS-1'!$B$5:$J$44,6,FALSE)*VLOOKUP(AirBSYLD2!BB$4,'[1]INTERNAL PARAMETERS-1'!$B$5:$J$44,3,FALSE) + AirBSYLD1!BB242*(1-VLOOKUP(AirBSYLD2!BB$4,'[1]INTERNAL PARAMETERS-1'!$B$5:$J$44,5,FALSE))*VLOOKUP(AirBSYLD2!BB$4,'[1]INTERNAL PARAMETERS-1'!$B$5:$J$44,8,FALSE)*VLOOKUP(AirBSYLD2!BB$4,'[1]INTERNAL PARAMETERS-1'!$B$5:$J$44,3,FALSE)</f>
        <v>0</v>
      </c>
      <c r="BC242" s="44">
        <f>AirBSYLD1!BC242*VLOOKUP(AirBSYLD2!BC$4,'[1]INTERNAL PARAMETERS-1'!$B$5:$J$44,5,FALSE)*VLOOKUP(AirBSYLD2!BC$4,'[1]INTERNAL PARAMETERS-1'!$B$5:$J$44,6,FALSE)*VLOOKUP(AirBSYLD2!BC$4,'[1]INTERNAL PARAMETERS-1'!$B$5:$J$44,3,FALSE) + AirBSYLD1!BC242*(1-VLOOKUP(AirBSYLD2!BC$4,'[1]INTERNAL PARAMETERS-1'!$B$5:$J$44,5,FALSE))*VLOOKUP(AirBSYLD2!BC$4,'[1]INTERNAL PARAMETERS-1'!$B$5:$J$44,8,FALSE)*VLOOKUP(AirBSYLD2!BC$4,'[1]INTERNAL PARAMETERS-1'!$B$5:$J$44,3,FALSE)</f>
        <v>0</v>
      </c>
      <c r="BD242" s="44">
        <f>AirBSYLD1!BD242*VLOOKUP(AirBSYLD2!BD$4,'[1]INTERNAL PARAMETERS-1'!$B$5:$J$44,5,FALSE)*VLOOKUP(AirBSYLD2!BD$4,'[1]INTERNAL PARAMETERS-1'!$B$5:$J$44,6,FALSE)*VLOOKUP(AirBSYLD2!BD$4,'[1]INTERNAL PARAMETERS-1'!$B$5:$J$44,3,FALSE) + AirBSYLD1!BD242*(1-VLOOKUP(AirBSYLD2!BD$4,'[1]INTERNAL PARAMETERS-1'!$B$5:$J$44,5,FALSE))*VLOOKUP(AirBSYLD2!BD$4,'[1]INTERNAL PARAMETERS-1'!$B$5:$J$44,8,FALSE)*VLOOKUP(AirBSYLD2!BD$4,'[1]INTERNAL PARAMETERS-1'!$B$5:$J$44,3,FALSE)</f>
        <v>0</v>
      </c>
      <c r="BE242" s="44">
        <f>AirBSYLD1!BE242*VLOOKUP(AirBSYLD2!BE$4,'[1]INTERNAL PARAMETERS-1'!$B$5:$J$44,5,FALSE)*VLOOKUP(AirBSYLD2!BE$4,'[1]INTERNAL PARAMETERS-1'!$B$5:$J$44,6,FALSE)*VLOOKUP(AirBSYLD2!BE$4,'[1]INTERNAL PARAMETERS-1'!$B$5:$J$44,3,FALSE) + AirBSYLD1!BE242*(1-VLOOKUP(AirBSYLD2!BE$4,'[1]INTERNAL PARAMETERS-1'!$B$5:$J$44,5,FALSE))*VLOOKUP(AirBSYLD2!BE$4,'[1]INTERNAL PARAMETERS-1'!$B$5:$J$44,8,FALSE)*VLOOKUP(AirBSYLD2!BE$4,'[1]INTERNAL PARAMETERS-1'!$B$5:$J$44,3,FALSE)</f>
        <v>0</v>
      </c>
      <c r="BF242" s="44">
        <f>AirBSYLD1!BF242*VLOOKUP(AirBSYLD2!BF$4,'[1]INTERNAL PARAMETERS-1'!$B$5:$J$44,5,FALSE)*VLOOKUP(AirBSYLD2!BF$4,'[1]INTERNAL PARAMETERS-1'!$B$5:$J$44,6,FALSE)*VLOOKUP(AirBSYLD2!BF$4,'[1]INTERNAL PARAMETERS-1'!$B$5:$J$44,3,FALSE) + AirBSYLD1!BF242*(1-VLOOKUP(AirBSYLD2!BF$4,'[1]INTERNAL PARAMETERS-1'!$B$5:$J$44,5,FALSE))*VLOOKUP(AirBSYLD2!BF$4,'[1]INTERNAL PARAMETERS-1'!$B$5:$J$44,8,FALSE)*VLOOKUP(AirBSYLD2!BF$4,'[1]INTERNAL PARAMETERS-1'!$B$5:$J$44,3,FALSE)</f>
        <v>0</v>
      </c>
      <c r="BG242" s="44">
        <f>AirBSYLD1!BG242*VLOOKUP(AirBSYLD2!BG$4,'[1]INTERNAL PARAMETERS-1'!$B$5:$J$44,5,FALSE)*VLOOKUP(AirBSYLD2!BG$4,'[1]INTERNAL PARAMETERS-1'!$B$5:$J$44,6,FALSE)*VLOOKUP(AirBSYLD2!BG$4,'[1]INTERNAL PARAMETERS-1'!$B$5:$J$44,3,FALSE) + AirBSYLD1!BG242*(1-VLOOKUP(AirBSYLD2!BG$4,'[1]INTERNAL PARAMETERS-1'!$B$5:$J$44,5,FALSE))*VLOOKUP(AirBSYLD2!BG$4,'[1]INTERNAL PARAMETERS-1'!$B$5:$J$44,8,FALSE)*VLOOKUP(AirBSYLD2!BG$4,'[1]INTERNAL PARAMETERS-1'!$B$5:$J$44,3,FALSE)</f>
        <v>0</v>
      </c>
      <c r="BH242" s="44">
        <f>AirBSYLD1!BH242*VLOOKUP(AirBSYLD2!BH$4,'[1]INTERNAL PARAMETERS-1'!$B$5:$J$44,5,FALSE)*VLOOKUP(AirBSYLD2!BH$4,'[1]INTERNAL PARAMETERS-1'!$B$5:$J$44,6,FALSE)*VLOOKUP(AirBSYLD2!BH$4,'[1]INTERNAL PARAMETERS-1'!$B$5:$J$44,3,FALSE) + AirBSYLD1!BH242*(1-VLOOKUP(AirBSYLD2!BH$4,'[1]INTERNAL PARAMETERS-1'!$B$5:$J$44,5,FALSE))*VLOOKUP(AirBSYLD2!BH$4,'[1]INTERNAL PARAMETERS-1'!$B$5:$J$44,8,FALSE)*VLOOKUP(AirBSYLD2!BH$4,'[1]INTERNAL PARAMETERS-1'!$B$5:$J$44,3,FALSE)</f>
        <v>0</v>
      </c>
      <c r="BI242" s="44">
        <f>AirBSYLD1!BI242*VLOOKUP(AirBSYLD2!BI$4,'[1]INTERNAL PARAMETERS-1'!$B$5:$J$44,5,FALSE)*VLOOKUP(AirBSYLD2!BI$4,'[1]INTERNAL PARAMETERS-1'!$B$5:$J$44,6,FALSE)*VLOOKUP(AirBSYLD2!BI$4,'[1]INTERNAL PARAMETERS-1'!$B$5:$J$44,3,FALSE) + AirBSYLD1!BI242*(1-VLOOKUP(AirBSYLD2!BI$4,'[1]INTERNAL PARAMETERS-1'!$B$5:$J$44,5,FALSE))*VLOOKUP(AirBSYLD2!BI$4,'[1]INTERNAL PARAMETERS-1'!$B$5:$J$44,8,FALSE)*VLOOKUP(AirBSYLD2!BI$4,'[1]INTERNAL PARAMETERS-1'!$B$5:$J$44,3,FALSE)</f>
        <v>0</v>
      </c>
      <c r="BJ242" s="44">
        <f>AirBSYLD1!BJ242*VLOOKUP(AirBSYLD2!BJ$4,'[1]INTERNAL PARAMETERS-1'!$B$5:$J$44,5,FALSE)*VLOOKUP(AirBSYLD2!BJ$4,'[1]INTERNAL PARAMETERS-1'!$B$5:$J$44,6,FALSE)*VLOOKUP(AirBSYLD2!BJ$4,'[1]INTERNAL PARAMETERS-1'!$B$5:$J$44,3,FALSE) + AirBSYLD1!BJ242*(1-VLOOKUP(AirBSYLD2!BJ$4,'[1]INTERNAL PARAMETERS-1'!$B$5:$J$44,5,FALSE))*VLOOKUP(AirBSYLD2!BJ$4,'[1]INTERNAL PARAMETERS-1'!$B$5:$J$44,8,FALSE)*VLOOKUP(AirBSYLD2!BJ$4,'[1]INTERNAL PARAMETERS-1'!$B$5:$J$44,3,FALSE)</f>
        <v>0</v>
      </c>
      <c r="BK242" s="44">
        <f>AirBSYLD1!BK242*VLOOKUP(AirBSYLD2!BK$4,'[1]INTERNAL PARAMETERS-1'!$B$5:$J$44,5,FALSE)*VLOOKUP(AirBSYLD2!BK$4,'[1]INTERNAL PARAMETERS-1'!$B$5:$J$44,6,FALSE)*VLOOKUP(AirBSYLD2!BK$4,'[1]INTERNAL PARAMETERS-1'!$B$5:$J$44,3,FALSE) + AirBSYLD1!BK242*(1-VLOOKUP(AirBSYLD2!BK$4,'[1]INTERNAL PARAMETERS-1'!$B$5:$J$44,5,FALSE))*VLOOKUP(AirBSYLD2!BK$4,'[1]INTERNAL PARAMETERS-1'!$B$5:$J$44,8,FALSE)*VLOOKUP(AirBSYLD2!BK$4,'[1]INTERNAL PARAMETERS-1'!$B$5:$J$44,3,FALSE)</f>
        <v>0</v>
      </c>
      <c r="BL242" s="44">
        <f>AirBSYLD1!BL242*VLOOKUP(AirBSYLD2!BL$4,'[1]INTERNAL PARAMETERS-1'!$B$5:$J$44,5,FALSE)*VLOOKUP(AirBSYLD2!BL$4,'[1]INTERNAL PARAMETERS-1'!$B$5:$J$44,6,FALSE)*VLOOKUP(AirBSYLD2!BL$4,'[1]INTERNAL PARAMETERS-1'!$B$5:$J$44,3,FALSE) + AirBSYLD1!BL242*(1-VLOOKUP(AirBSYLD2!BL$4,'[1]INTERNAL PARAMETERS-1'!$B$5:$J$44,5,FALSE))*VLOOKUP(AirBSYLD2!BL$4,'[1]INTERNAL PARAMETERS-1'!$B$5:$J$44,8,FALSE)*VLOOKUP(AirBSYLD2!BL$4,'[1]INTERNAL PARAMETERS-1'!$B$5:$J$44,3,FALSE)</f>
        <v>0</v>
      </c>
      <c r="BM242" s="44">
        <f>AirBSYLD1!BM242*VLOOKUP(AirBSYLD2!BM$4,'[1]INTERNAL PARAMETERS-1'!$B$5:$J$44,5,FALSE)*VLOOKUP(AirBSYLD2!BM$4,'[1]INTERNAL PARAMETERS-1'!$B$5:$J$44,6,FALSE)*VLOOKUP(AirBSYLD2!BM$4,'[1]INTERNAL PARAMETERS-1'!$B$5:$J$44,3,FALSE) + AirBSYLD1!BM242*(1-VLOOKUP(AirBSYLD2!BM$4,'[1]INTERNAL PARAMETERS-1'!$B$5:$J$44,5,FALSE))*VLOOKUP(AirBSYLD2!BM$4,'[1]INTERNAL PARAMETERS-1'!$B$5:$J$44,8,FALSE)*VLOOKUP(AirBSYLD2!BM$4,'[1]INTERNAL PARAMETERS-1'!$B$5:$J$44,3,FALSE)</f>
        <v>0</v>
      </c>
      <c r="BN242" s="44">
        <f>AirBSYLD1!BN242*VLOOKUP(AirBSYLD2!BN$4,'[1]INTERNAL PARAMETERS-1'!$B$5:$J$44,5,FALSE)*VLOOKUP(AirBSYLD2!BN$4,'[1]INTERNAL PARAMETERS-1'!$B$5:$J$44,6,FALSE)*VLOOKUP(AirBSYLD2!BN$4,'[1]INTERNAL PARAMETERS-1'!$B$5:$J$44,3,FALSE) + AirBSYLD1!BN242*(1-VLOOKUP(AirBSYLD2!BN$4,'[1]INTERNAL PARAMETERS-1'!$B$5:$J$44,5,FALSE))*VLOOKUP(AirBSYLD2!BN$4,'[1]INTERNAL PARAMETERS-1'!$B$5:$J$44,8,FALSE)*VLOOKUP(AirBSYLD2!BN$4,'[1]INTERNAL PARAMETERS-1'!$B$5:$J$44,3,FALSE)</f>
        <v>0</v>
      </c>
      <c r="BO242" s="44">
        <f>AirBSYLD1!BO242*VLOOKUP(AirBSYLD2!BO$4,'[1]INTERNAL PARAMETERS-1'!$B$5:$J$44,5,FALSE)*VLOOKUP(AirBSYLD2!BO$4,'[1]INTERNAL PARAMETERS-1'!$B$5:$J$44,6,FALSE)*VLOOKUP(AirBSYLD2!BO$4,'[1]INTERNAL PARAMETERS-1'!$B$5:$J$44,3,FALSE) + AirBSYLD1!BO242*(1-VLOOKUP(AirBSYLD2!BO$4,'[1]INTERNAL PARAMETERS-1'!$B$5:$J$44,5,FALSE))*VLOOKUP(AirBSYLD2!BO$4,'[1]INTERNAL PARAMETERS-1'!$B$5:$J$44,8,FALSE)*VLOOKUP(AirBSYLD2!BO$4,'[1]INTERNAL PARAMETERS-1'!$B$5:$J$44,3,FALSE)</f>
        <v>0</v>
      </c>
      <c r="BP242" s="44">
        <f>AirBSYLD1!BP242*VLOOKUP(AirBSYLD2!BP$4,'[1]INTERNAL PARAMETERS-1'!$B$5:$J$44,5,FALSE)*VLOOKUP(AirBSYLD2!BP$4,'[1]INTERNAL PARAMETERS-1'!$B$5:$J$44,6,FALSE)*VLOOKUP(AirBSYLD2!BP$4,'[1]INTERNAL PARAMETERS-1'!$B$5:$J$44,3,FALSE) + AirBSYLD1!BP242*(1-VLOOKUP(AirBSYLD2!BP$4,'[1]INTERNAL PARAMETERS-1'!$B$5:$J$44,5,FALSE))*VLOOKUP(AirBSYLD2!BP$4,'[1]INTERNAL PARAMETERS-1'!$B$5:$J$44,8,FALSE)*VLOOKUP(AirBSYLD2!BP$4,'[1]INTERNAL PARAMETERS-1'!$B$5:$J$44,3,FALSE)</f>
        <v>0</v>
      </c>
      <c r="BQ242" s="44">
        <f>AirBSYLD1!BQ242*VLOOKUP(AirBSYLD2!BQ$4,'[1]INTERNAL PARAMETERS-1'!$B$5:$J$44,5,FALSE)*VLOOKUP(AirBSYLD2!BQ$4,'[1]INTERNAL PARAMETERS-1'!$B$5:$J$44,6,FALSE)*VLOOKUP(AirBSYLD2!BQ$4,'[1]INTERNAL PARAMETERS-1'!$B$5:$J$44,3,FALSE) + AirBSYLD1!BQ242*(1-VLOOKUP(AirBSYLD2!BQ$4,'[1]INTERNAL PARAMETERS-1'!$B$5:$J$44,5,FALSE))*VLOOKUP(AirBSYLD2!BQ$4,'[1]INTERNAL PARAMETERS-1'!$B$5:$J$44,8,FALSE)*VLOOKUP(AirBSYLD2!BQ$4,'[1]INTERNAL PARAMETERS-1'!$B$5:$J$44,3,FALSE)</f>
        <v>0</v>
      </c>
      <c r="BR242" s="44">
        <f>AirBSYLD1!BR242*VLOOKUP(AirBSYLD2!BR$4,'[1]INTERNAL PARAMETERS-1'!$B$5:$J$44,5,FALSE)*VLOOKUP(AirBSYLD2!BR$4,'[1]INTERNAL PARAMETERS-1'!$B$5:$J$44,6,FALSE)*VLOOKUP(AirBSYLD2!BR$4,'[1]INTERNAL PARAMETERS-1'!$B$5:$J$44,3,FALSE) + AirBSYLD1!BR242*(1-VLOOKUP(AirBSYLD2!BR$4,'[1]INTERNAL PARAMETERS-1'!$B$5:$J$44,5,FALSE))*VLOOKUP(AirBSYLD2!BR$4,'[1]INTERNAL PARAMETERS-1'!$B$5:$J$44,8,FALSE)*VLOOKUP(AirBSYLD2!BR$4,'[1]INTERNAL PARAMETERS-1'!$B$5:$J$44,3,FALSE)</f>
        <v>0</v>
      </c>
      <c r="BS242" s="44">
        <f>AirBSYLD1!BS242*VLOOKUP(AirBSYLD2!BS$4,'[1]INTERNAL PARAMETERS-1'!$B$5:$J$44,5,FALSE)*VLOOKUP(AirBSYLD2!BS$4,'[1]INTERNAL PARAMETERS-1'!$B$5:$J$44,6,FALSE)*VLOOKUP(AirBSYLD2!BS$4,'[1]INTERNAL PARAMETERS-1'!$B$5:$J$44,3,FALSE) + AirBSYLD1!BS242*(1-VLOOKUP(AirBSYLD2!BS$4,'[1]INTERNAL PARAMETERS-1'!$B$5:$J$44,5,FALSE))*VLOOKUP(AirBSYLD2!BS$4,'[1]INTERNAL PARAMETERS-1'!$B$5:$J$44,8,FALSE)*VLOOKUP(AirBSYLD2!BS$4,'[1]INTERNAL PARAMETERS-1'!$B$5:$J$44,3,FALSE)</f>
        <v>0</v>
      </c>
      <c r="BT242" s="44">
        <f>AirBSYLD1!BT242*VLOOKUP(AirBSYLD2!BT$4,'[1]INTERNAL PARAMETERS-1'!$B$5:$J$44,5,FALSE)*VLOOKUP(AirBSYLD2!BT$4,'[1]INTERNAL PARAMETERS-1'!$B$5:$J$44,6,FALSE)*VLOOKUP(AirBSYLD2!BT$4,'[1]INTERNAL PARAMETERS-1'!$B$5:$J$44,3,FALSE) + AirBSYLD1!BT242*(1-VLOOKUP(AirBSYLD2!BT$4,'[1]INTERNAL PARAMETERS-1'!$B$5:$J$44,5,FALSE))*VLOOKUP(AirBSYLD2!BT$4,'[1]INTERNAL PARAMETERS-1'!$B$5:$J$44,8,FALSE)*VLOOKUP(AirBSYLD2!BT$4,'[1]INTERNAL PARAMETERS-1'!$B$5:$J$44,3,FALSE)</f>
        <v>0</v>
      </c>
      <c r="BU242" s="44">
        <f>AirBSYLD1!BU242*VLOOKUP(AirBSYLD2!BU$4,'[1]INTERNAL PARAMETERS-1'!$B$5:$J$44,5,FALSE)*VLOOKUP(AirBSYLD2!BU$4,'[1]INTERNAL PARAMETERS-1'!$B$5:$J$44,6,FALSE)*VLOOKUP(AirBSYLD2!BU$4,'[1]INTERNAL PARAMETERS-1'!$B$5:$J$44,3,FALSE) + AirBSYLD1!BU242*(1-VLOOKUP(AirBSYLD2!BU$4,'[1]INTERNAL PARAMETERS-1'!$B$5:$J$44,5,FALSE))*VLOOKUP(AirBSYLD2!BU$4,'[1]INTERNAL PARAMETERS-1'!$B$5:$J$44,8,FALSE)*VLOOKUP(AirBSYLD2!BU$4,'[1]INTERNAL PARAMETERS-1'!$B$5:$J$44,3,FALSE)</f>
        <v>0</v>
      </c>
      <c r="BV242" s="44">
        <f>AirBSYLD1!BV242*VLOOKUP(AirBSYLD2!BV$4,'[1]INTERNAL PARAMETERS-1'!$B$5:$J$44,5,FALSE)*VLOOKUP(AirBSYLD2!BV$4,'[1]INTERNAL PARAMETERS-1'!$B$5:$J$44,6,FALSE)*VLOOKUP(AirBSYLD2!BV$4,'[1]INTERNAL PARAMETERS-1'!$B$5:$J$44,3,FALSE) + AirBSYLD1!BV242*(1-VLOOKUP(AirBSYLD2!BV$4,'[1]INTERNAL PARAMETERS-1'!$B$5:$J$44,5,FALSE))*VLOOKUP(AirBSYLD2!BV$4,'[1]INTERNAL PARAMETERS-1'!$B$5:$J$44,8,FALSE)*VLOOKUP(AirBSYLD2!BV$4,'[1]INTERNAL PARAMETERS-1'!$B$5:$J$44,3,FALSE)</f>
        <v>0</v>
      </c>
      <c r="BW242" s="44">
        <f>AirBSYLD1!BW242*VLOOKUP(AirBSYLD2!BW$4,'[1]INTERNAL PARAMETERS-1'!$B$5:$J$44,5,FALSE)*VLOOKUP(AirBSYLD2!BW$4,'[1]INTERNAL PARAMETERS-1'!$B$5:$J$44,6,FALSE)*VLOOKUP(AirBSYLD2!BW$4,'[1]INTERNAL PARAMETERS-1'!$B$5:$J$44,3,FALSE) + AirBSYLD1!BW242*(1-VLOOKUP(AirBSYLD2!BW$4,'[1]INTERNAL PARAMETERS-1'!$B$5:$J$44,5,FALSE))*VLOOKUP(AirBSYLD2!BW$4,'[1]INTERNAL PARAMETERS-1'!$B$5:$J$44,8,FALSE)*VLOOKUP(AirBSYLD2!BW$4,'[1]INTERNAL PARAMETERS-1'!$B$5:$J$44,3,FALSE)</f>
        <v>0</v>
      </c>
      <c r="BX242" s="44">
        <f>AirBSYLD1!BX242*VLOOKUP(AirBSYLD2!BX$4,'[1]INTERNAL PARAMETERS-1'!$B$5:$J$44,5,FALSE)*VLOOKUP(AirBSYLD2!BX$4,'[1]INTERNAL PARAMETERS-1'!$B$5:$J$44,6,FALSE)*VLOOKUP(AirBSYLD2!BX$4,'[1]INTERNAL PARAMETERS-1'!$B$5:$J$44,3,FALSE) + AirBSYLD1!BX242*(1-VLOOKUP(AirBSYLD2!BX$4,'[1]INTERNAL PARAMETERS-1'!$B$5:$J$44,5,FALSE))*VLOOKUP(AirBSYLD2!BX$4,'[1]INTERNAL PARAMETERS-1'!$B$5:$J$44,8,FALSE)*VLOOKUP(AirBSYLD2!BX$4,'[1]INTERNAL PARAMETERS-1'!$B$5:$J$44,3,FALSE)</f>
        <v>0</v>
      </c>
      <c r="BY242" s="44">
        <f>AirBSYLD1!BY242*VLOOKUP(AirBSYLD2!BY$4,'[1]INTERNAL PARAMETERS-1'!$B$5:$J$44,5,FALSE)*VLOOKUP(AirBSYLD2!BY$4,'[1]INTERNAL PARAMETERS-1'!$B$5:$J$44,6,FALSE)*VLOOKUP(AirBSYLD2!BY$4,'[1]INTERNAL PARAMETERS-1'!$B$5:$J$44,3,FALSE) + AirBSYLD1!BY242*(1-VLOOKUP(AirBSYLD2!BY$4,'[1]INTERNAL PARAMETERS-1'!$B$5:$J$44,5,FALSE))*VLOOKUP(AirBSYLD2!BY$4,'[1]INTERNAL PARAMETERS-1'!$B$5:$J$44,8,FALSE)*VLOOKUP(AirBSYLD2!BY$4,'[1]INTERNAL PARAMETERS-1'!$B$5:$J$44,3,FALSE)</f>
        <v>0</v>
      </c>
      <c r="BZ242" s="44">
        <f>AirBSYLD1!BZ242*VLOOKUP(AirBSYLD2!BZ$4,'[1]INTERNAL PARAMETERS-1'!$B$5:$J$44,5,FALSE)*VLOOKUP(AirBSYLD2!BZ$4,'[1]INTERNAL PARAMETERS-1'!$B$5:$J$44,6,FALSE)*VLOOKUP(AirBSYLD2!BZ$4,'[1]INTERNAL PARAMETERS-1'!$B$5:$J$44,3,FALSE) + AirBSYLD1!BZ242*(1-VLOOKUP(AirBSYLD2!BZ$4,'[1]INTERNAL PARAMETERS-1'!$B$5:$J$44,5,FALSE))*VLOOKUP(AirBSYLD2!BZ$4,'[1]INTERNAL PARAMETERS-1'!$B$5:$J$44,8,FALSE)*VLOOKUP(AirBSYLD2!BZ$4,'[1]INTERNAL PARAMETERS-1'!$B$5:$J$44,3,FALSE)</f>
        <v>0</v>
      </c>
      <c r="CA242" s="44">
        <f>AirBSYLD1!CA242*VLOOKUP(AirBSYLD2!CA$4,'[1]INTERNAL PARAMETERS-1'!$B$5:$J$44,5,FALSE)*VLOOKUP(AirBSYLD2!CA$4,'[1]INTERNAL PARAMETERS-1'!$B$5:$J$44,6,FALSE)*VLOOKUP(AirBSYLD2!CA$4,'[1]INTERNAL PARAMETERS-1'!$B$5:$J$44,3,FALSE) + AirBSYLD1!CA242*(1-VLOOKUP(AirBSYLD2!CA$4,'[1]INTERNAL PARAMETERS-1'!$B$5:$J$44,5,FALSE))*VLOOKUP(AirBSYLD2!CA$4,'[1]INTERNAL PARAMETERS-1'!$B$5:$J$44,8,FALSE)*VLOOKUP(AirBSYLD2!CA$4,'[1]INTERNAL PARAMETERS-1'!$B$5:$J$44,3,FALSE)</f>
        <v>0</v>
      </c>
      <c r="CB242" s="44">
        <f>AirBSYLD1!CB242*VLOOKUP(AirBSYLD2!CB$4,'[1]INTERNAL PARAMETERS-1'!$B$5:$J$44,5,FALSE)*VLOOKUP(AirBSYLD2!CB$4,'[1]INTERNAL PARAMETERS-1'!$B$5:$J$44,6,FALSE)*VLOOKUP(AirBSYLD2!CB$4,'[1]INTERNAL PARAMETERS-1'!$B$5:$J$44,3,FALSE) + AirBSYLD1!CB242*(1-VLOOKUP(AirBSYLD2!CB$4,'[1]INTERNAL PARAMETERS-1'!$B$5:$J$44,5,FALSE))*VLOOKUP(AirBSYLD2!CB$4,'[1]INTERNAL PARAMETERS-1'!$B$5:$J$44,8,FALSE)*VLOOKUP(AirBSYLD2!CB$4,'[1]INTERNAL PARAMETERS-1'!$B$5:$J$44,3,FALSE)</f>
        <v>0</v>
      </c>
      <c r="CC242" s="44">
        <f>AirBSYLD1!CC242*VLOOKUP(AirBSYLD2!CC$4,'[1]INTERNAL PARAMETERS-1'!$B$5:$J$44,5,FALSE)*VLOOKUP(AirBSYLD2!CC$4,'[1]INTERNAL PARAMETERS-1'!$B$5:$J$44,6,FALSE)*VLOOKUP(AirBSYLD2!CC$4,'[1]INTERNAL PARAMETERS-1'!$B$5:$J$44,3,FALSE) + AirBSYLD1!CC242*(1-VLOOKUP(AirBSYLD2!CC$4,'[1]INTERNAL PARAMETERS-1'!$B$5:$J$44,5,FALSE))*VLOOKUP(AirBSYLD2!CC$4,'[1]INTERNAL PARAMETERS-1'!$B$5:$J$44,8,FALSE)*VLOOKUP(AirBSYLD2!CC$4,'[1]INTERNAL PARAMETERS-1'!$B$5:$J$44,3,FALSE)</f>
        <v>0</v>
      </c>
      <c r="CD242" s="44">
        <f>AirBSYLD1!CD242*VLOOKUP(AirBSYLD2!CD$4,'[1]INTERNAL PARAMETERS-1'!$B$5:$J$44,5,FALSE)*VLOOKUP(AirBSYLD2!CD$4,'[1]INTERNAL PARAMETERS-1'!$B$5:$J$44,6,FALSE)*VLOOKUP(AirBSYLD2!CD$4,'[1]INTERNAL PARAMETERS-1'!$B$5:$J$44,3,FALSE) + AirBSYLD1!CD242*(1-VLOOKUP(AirBSYLD2!CD$4,'[1]INTERNAL PARAMETERS-1'!$B$5:$J$44,5,FALSE))*VLOOKUP(AirBSYLD2!CD$4,'[1]INTERNAL PARAMETERS-1'!$B$5:$J$44,8,FALSE)*VLOOKUP(AirBSYLD2!CD$4,'[1]INTERNAL PARAMETERS-1'!$B$5:$J$44,3,FALSE)</f>
        <v>0</v>
      </c>
      <c r="CE242" s="44">
        <f>AirBSYLD1!CE242*VLOOKUP(AirBSYLD2!CE$4,'[1]INTERNAL PARAMETERS-1'!$B$5:$J$44,5,FALSE)*VLOOKUP(AirBSYLD2!CE$4,'[1]INTERNAL PARAMETERS-1'!$B$5:$J$44,6,FALSE)*VLOOKUP(AirBSYLD2!CE$4,'[1]INTERNAL PARAMETERS-1'!$B$5:$J$44,3,FALSE) + AirBSYLD1!CE242*(1-VLOOKUP(AirBSYLD2!CE$4,'[1]INTERNAL PARAMETERS-1'!$B$5:$J$44,5,FALSE))*VLOOKUP(AirBSYLD2!CE$4,'[1]INTERNAL PARAMETERS-1'!$B$5:$J$44,8,FALSE)*VLOOKUP(AirBSYLD2!CE$4,'[1]INTERNAL PARAMETERS-1'!$B$5:$J$44,3,FALSE)</f>
        <v>0</v>
      </c>
      <c r="CF242" s="44">
        <f>AirBSYLD1!CF242*VLOOKUP(AirBSYLD2!CF$4,'[1]INTERNAL PARAMETERS-1'!$B$5:$J$44,5,FALSE)*VLOOKUP(AirBSYLD2!CF$4,'[1]INTERNAL PARAMETERS-1'!$B$5:$J$44,6,FALSE)*VLOOKUP(AirBSYLD2!CF$4,'[1]INTERNAL PARAMETERS-1'!$B$5:$J$44,3,FALSE) + AirBSYLD1!CF242*(1-VLOOKUP(AirBSYLD2!CF$4,'[1]INTERNAL PARAMETERS-1'!$B$5:$J$44,5,FALSE))*VLOOKUP(AirBSYLD2!CF$4,'[1]INTERNAL PARAMETERS-1'!$B$5:$J$44,8,FALSE)*VLOOKUP(AirBSYLD2!CF$4,'[1]INTERNAL PARAMETERS-1'!$B$5:$J$44,3,FALSE)</f>
        <v>0</v>
      </c>
      <c r="CG242" s="44">
        <f>AirBSYLD1!CG242*VLOOKUP(AirBSYLD2!CG$4,'[1]INTERNAL PARAMETERS-1'!$B$5:$J$44,5,FALSE)*VLOOKUP(AirBSYLD2!CG$4,'[1]INTERNAL PARAMETERS-1'!$B$5:$J$44,6,FALSE)*VLOOKUP(AirBSYLD2!CG$4,'[1]INTERNAL PARAMETERS-1'!$B$5:$J$44,3,FALSE) + AirBSYLD1!CG242*(1-VLOOKUP(AirBSYLD2!CG$4,'[1]INTERNAL PARAMETERS-1'!$B$5:$J$44,5,FALSE))*VLOOKUP(AirBSYLD2!CG$4,'[1]INTERNAL PARAMETERS-1'!$B$5:$J$44,8,FALSE)*VLOOKUP(AirBSYLD2!CG$4,'[1]INTERNAL PARAMETERS-1'!$B$5:$J$44,3,FALSE)</f>
        <v>0</v>
      </c>
      <c r="CH242" s="43">
        <f>AirBSYLD1!CH242*VLOOKUP(AirBSYLD2!CH$4,'[1]INTERNAL PARAMETERS-1'!$B$5:$J$44,5,FALSE)*VLOOKUP(AirBSYLD2!CH$4,'[1]INTERNAL PARAMETERS-1'!$B$5:$J$44,6,FALSE)*VLOOKUP(AirBSYLD2!CH$4,'[1]INTERNAL PARAMETERS-1'!$B$5:$J$44,3,FALSE) + AirBSYLD1!CH242*(1-VLOOKUP(AirBSYLD2!CH$4,'[1]INTERNAL PARAMETERS-1'!$B$5:$J$44,5,FALSE))*VLOOKUP(AirBSYLD2!CH$4,'[1]INTERNAL PARAMETERS-1'!$B$5:$J$44,8,FALSE)*VLOOKUP(AirBSYLD2!CH$4,'[1]INTERNAL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AirBS!X243</f>
        <v>0</v>
      </c>
      <c r="F243" s="56">
        <f>'[1]INTERNAL PARAMETERS-1'!M9</f>
        <v>63.875</v>
      </c>
      <c r="G243" s="45">
        <f>AirBSYLD1!G243*VLOOKUP(AirBSYLD2!G$4,'[1]INTERNAL PARAMETERS-1'!$B$5:$J$44,5,FALSE)*VLOOKUP(AirBSYLD2!G$4,'[1]INTERNAL PARAMETERS-1'!$B$5:$J$44,7,FALSE)*AirBSYLD2!$F243 + AirBSYLD1!G243*(1-VLOOKUP(AirBSYLD2!G$4,'[1]INTERNAL PARAMETERS-1'!$B$5:$J$44,5,FALSE))*VLOOKUP(AirBSYLD2!G$4,'[1]INTERNAL PARAMETERS-1'!$B$5:$J$44,9,FALSE)*AirBSYLD2!$F243</f>
        <v>0</v>
      </c>
      <c r="H243" s="44">
        <f>AirBSYLD1!H243*VLOOKUP(AirBSYLD2!H$4,'[1]INTERNAL PARAMETERS-1'!$B$5:$J$44,5,FALSE)*VLOOKUP(AirBSYLD2!H$4,'[1]INTERNAL PARAMETERS-1'!$B$5:$J$44,7,FALSE)*AirBSYLD2!$F243 + AirBSYLD1!H243*(1-VLOOKUP(AirBSYLD2!H$4,'[1]INTERNAL PARAMETERS-1'!$B$5:$J$44,5,FALSE))*VLOOKUP(AirBSYLD2!H$4,'[1]INTERNAL PARAMETERS-1'!$B$5:$J$44,9,FALSE)*AirBSYLD2!$F243</f>
        <v>0</v>
      </c>
      <c r="I243" s="44">
        <f>AirBSYLD1!I243*VLOOKUP(AirBSYLD2!I$4,'[1]INTERNAL PARAMETERS-1'!$B$5:$J$44,5,FALSE)*VLOOKUP(AirBSYLD2!I$4,'[1]INTERNAL PARAMETERS-1'!$B$5:$J$44,7,FALSE)*AirBSYLD2!$F243 + AirBSYLD1!I243*(1-VLOOKUP(AirBSYLD2!I$4,'[1]INTERNAL PARAMETERS-1'!$B$5:$J$44,5,FALSE))*VLOOKUP(AirBSYLD2!I$4,'[1]INTERNAL PARAMETERS-1'!$B$5:$J$44,9,FALSE)*AirBSYLD2!$F243</f>
        <v>0</v>
      </c>
      <c r="J243" s="44">
        <f>AirBSYLD1!J243*VLOOKUP(AirBSYLD2!J$4,'[1]INTERNAL PARAMETERS-1'!$B$5:$J$44,5,FALSE)*VLOOKUP(AirBSYLD2!J$4,'[1]INTERNAL PARAMETERS-1'!$B$5:$J$44,7,FALSE)*AirBSYLD2!$F243 + AirBSYLD1!J243*(1-VLOOKUP(AirBSYLD2!J$4,'[1]INTERNAL PARAMETERS-1'!$B$5:$J$44,5,FALSE))*VLOOKUP(AirBSYLD2!J$4,'[1]INTERNAL PARAMETERS-1'!$B$5:$J$44,9,FALSE)*AirBSYLD2!$F243</f>
        <v>0</v>
      </c>
      <c r="K243" s="44">
        <f>AirBSYLD1!K243*VLOOKUP(AirBSYLD2!K$4,'[1]INTERNAL PARAMETERS-1'!$B$5:$J$44,5,FALSE)*VLOOKUP(AirBSYLD2!K$4,'[1]INTERNAL PARAMETERS-1'!$B$5:$J$44,7,FALSE)*AirBSYLD2!$F243 + AirBSYLD1!K243*(1-VLOOKUP(AirBSYLD2!K$4,'[1]INTERNAL PARAMETERS-1'!$B$5:$J$44,5,FALSE))*VLOOKUP(AirBSYLD2!K$4,'[1]INTERNAL PARAMETERS-1'!$B$5:$J$44,9,FALSE)*AirBSYLD2!$F243</f>
        <v>0</v>
      </c>
      <c r="L243" s="44">
        <f>AirBSYLD1!L243*VLOOKUP(AirBSYLD2!L$4,'[1]INTERNAL PARAMETERS-1'!$B$5:$J$44,5,FALSE)*VLOOKUP(AirBSYLD2!L$4,'[1]INTERNAL PARAMETERS-1'!$B$5:$J$44,7,FALSE)*AirBSYLD2!$F243 + AirBSYLD1!L243*(1-VLOOKUP(AirBSYLD2!L$4,'[1]INTERNAL PARAMETERS-1'!$B$5:$J$44,5,FALSE))*VLOOKUP(AirBSYLD2!L$4,'[1]INTERNAL PARAMETERS-1'!$B$5:$J$44,9,FALSE)*AirBSYLD2!$F243</f>
        <v>0</v>
      </c>
      <c r="M243" s="44">
        <f>AirBSYLD1!M243*VLOOKUP(AirBSYLD2!M$4,'[1]INTERNAL PARAMETERS-1'!$B$5:$J$44,5,FALSE)*VLOOKUP(AirBSYLD2!M$4,'[1]INTERNAL PARAMETERS-1'!$B$5:$J$44,7,FALSE)*AirBSYLD2!$F243 + AirBSYLD1!M243*(1-VLOOKUP(AirBSYLD2!M$4,'[1]INTERNAL PARAMETERS-1'!$B$5:$J$44,5,FALSE))*VLOOKUP(AirBSYLD2!M$4,'[1]INTERNAL PARAMETERS-1'!$B$5:$J$44,9,FALSE)*AirBSYLD2!$F243</f>
        <v>0</v>
      </c>
      <c r="N243" s="44">
        <f>AirBSYLD1!N243*VLOOKUP(AirBSYLD2!N$4,'[1]INTERNAL PARAMETERS-1'!$B$5:$J$44,5,FALSE)*VLOOKUP(AirBSYLD2!N$4,'[1]INTERNAL PARAMETERS-1'!$B$5:$J$44,7,FALSE)*AirBSYLD2!$F243 + AirBSYLD1!N243*(1-VLOOKUP(AirBSYLD2!N$4,'[1]INTERNAL PARAMETERS-1'!$B$5:$J$44,5,FALSE))*VLOOKUP(AirBSYLD2!N$4,'[1]INTERNAL PARAMETERS-1'!$B$5:$J$44,9,FALSE)*AirBSYLD2!$F243</f>
        <v>0</v>
      </c>
      <c r="O243" s="44">
        <f>AirBSYLD1!O243*VLOOKUP(AirBSYLD2!O$4,'[1]INTERNAL PARAMETERS-1'!$B$5:$J$44,5,FALSE)*VLOOKUP(AirBSYLD2!O$4,'[1]INTERNAL PARAMETERS-1'!$B$5:$J$44,7,FALSE)*AirBSYLD2!$F243 + AirBSYLD1!O243*(1-VLOOKUP(AirBSYLD2!O$4,'[1]INTERNAL PARAMETERS-1'!$B$5:$J$44,5,FALSE))*VLOOKUP(AirBSYLD2!O$4,'[1]INTERNAL PARAMETERS-1'!$B$5:$J$44,9,FALSE)*AirBSYLD2!$F243</f>
        <v>0</v>
      </c>
      <c r="P243" s="44">
        <f>AirBSYLD1!P243*VLOOKUP(AirBSYLD2!P$4,'[1]INTERNAL PARAMETERS-1'!$B$5:$J$44,5,FALSE)*VLOOKUP(AirBSYLD2!P$4,'[1]INTERNAL PARAMETERS-1'!$B$5:$J$44,7,FALSE)*AirBSYLD2!$F243 + AirBSYLD1!P243*(1-VLOOKUP(AirBSYLD2!P$4,'[1]INTERNAL PARAMETERS-1'!$B$5:$J$44,5,FALSE))*VLOOKUP(AirBSYLD2!P$4,'[1]INTERNAL PARAMETERS-1'!$B$5:$J$44,9,FALSE)*AirBSYLD2!$F243</f>
        <v>0</v>
      </c>
      <c r="Q243" s="44">
        <f>AirBSYLD1!Q243*VLOOKUP(AirBSYLD2!Q$4,'[1]INTERNAL PARAMETERS-1'!$B$5:$J$44,5,FALSE)*VLOOKUP(AirBSYLD2!Q$4,'[1]INTERNAL PARAMETERS-1'!$B$5:$J$44,7,FALSE)*AirBSYLD2!$F243 + AirBSYLD1!Q243*(1-VLOOKUP(AirBSYLD2!Q$4,'[1]INTERNAL PARAMETERS-1'!$B$5:$J$44,5,FALSE))*VLOOKUP(AirBSYLD2!Q$4,'[1]INTERNAL PARAMETERS-1'!$B$5:$J$44,9,FALSE)*AirBSYLD2!$F243</f>
        <v>0</v>
      </c>
      <c r="R243" s="44">
        <f>AirBSYLD1!R243*VLOOKUP(AirBSYLD2!R$4,'[1]INTERNAL PARAMETERS-1'!$B$5:$J$44,5,FALSE)*VLOOKUP(AirBSYLD2!R$4,'[1]INTERNAL PARAMETERS-1'!$B$5:$J$44,7,FALSE)*AirBSYLD2!$F243 + AirBSYLD1!R243*(1-VLOOKUP(AirBSYLD2!R$4,'[1]INTERNAL PARAMETERS-1'!$B$5:$J$44,5,FALSE))*VLOOKUP(AirBSYLD2!R$4,'[1]INTERNAL PARAMETERS-1'!$B$5:$J$44,9,FALSE)*AirBSYLD2!$F243</f>
        <v>0</v>
      </c>
      <c r="S243" s="44">
        <f>AirBSYLD1!S243*VLOOKUP(AirBSYLD2!S$4,'[1]INTERNAL PARAMETERS-1'!$B$5:$J$44,5,FALSE)*VLOOKUP(AirBSYLD2!S$4,'[1]INTERNAL PARAMETERS-1'!$B$5:$J$44,7,FALSE)*AirBSYLD2!$F243 + AirBSYLD1!S243*(1-VLOOKUP(AirBSYLD2!S$4,'[1]INTERNAL PARAMETERS-1'!$B$5:$J$44,5,FALSE))*VLOOKUP(AirBSYLD2!S$4,'[1]INTERNAL PARAMETERS-1'!$B$5:$J$44,9,FALSE)*AirBSYLD2!$F243</f>
        <v>0</v>
      </c>
      <c r="T243" s="44">
        <f>AirBSYLD1!T243*VLOOKUP(AirBSYLD2!T$4,'[1]INTERNAL PARAMETERS-1'!$B$5:$J$44,5,FALSE)*VLOOKUP(AirBSYLD2!T$4,'[1]INTERNAL PARAMETERS-1'!$B$5:$J$44,7,FALSE)*AirBSYLD2!$F243 + AirBSYLD1!T243*(1-VLOOKUP(AirBSYLD2!T$4,'[1]INTERNAL PARAMETERS-1'!$B$5:$J$44,5,FALSE))*VLOOKUP(AirBSYLD2!T$4,'[1]INTERNAL PARAMETERS-1'!$B$5:$J$44,9,FALSE)*AirBSYLD2!$F243</f>
        <v>0</v>
      </c>
      <c r="U243" s="44">
        <f>AirBSYLD1!U243*VLOOKUP(AirBSYLD2!U$4,'[1]INTERNAL PARAMETERS-1'!$B$5:$J$44,5,FALSE)*VLOOKUP(AirBSYLD2!U$4,'[1]INTERNAL PARAMETERS-1'!$B$5:$J$44,7,FALSE)*AirBSYLD2!$F243 + AirBSYLD1!U243*(1-VLOOKUP(AirBSYLD2!U$4,'[1]INTERNAL PARAMETERS-1'!$B$5:$J$44,5,FALSE))*VLOOKUP(AirBSYLD2!U$4,'[1]INTERNAL PARAMETERS-1'!$B$5:$J$44,9,FALSE)*AirBSYLD2!$F243</f>
        <v>0</v>
      </c>
      <c r="V243" s="44">
        <f>AirBSYLD1!V243*VLOOKUP(AirBSYLD2!V$4,'[1]INTERNAL PARAMETERS-1'!$B$5:$J$44,5,FALSE)*VLOOKUP(AirBSYLD2!V$4,'[1]INTERNAL PARAMETERS-1'!$B$5:$J$44,7,FALSE)*AirBSYLD2!$F243 + AirBSYLD1!V243*(1-VLOOKUP(AirBSYLD2!V$4,'[1]INTERNAL PARAMETERS-1'!$B$5:$J$44,5,FALSE))*VLOOKUP(AirBSYLD2!V$4,'[1]INTERNAL PARAMETERS-1'!$B$5:$J$44,9,FALSE)*AirBSYLD2!$F243</f>
        <v>0</v>
      </c>
      <c r="W243" s="44">
        <f>AirBSYLD1!W243*VLOOKUP(AirBSYLD2!W$4,'[1]INTERNAL PARAMETERS-1'!$B$5:$J$44,5,FALSE)*VLOOKUP(AirBSYLD2!W$4,'[1]INTERNAL PARAMETERS-1'!$B$5:$J$44,7,FALSE)*AirBSYLD2!$F243 + AirBSYLD1!W243*(1-VLOOKUP(AirBSYLD2!W$4,'[1]INTERNAL PARAMETERS-1'!$B$5:$J$44,5,FALSE))*VLOOKUP(AirBSYLD2!W$4,'[1]INTERNAL PARAMETERS-1'!$B$5:$J$44,9,FALSE)*AirBSYLD2!$F243</f>
        <v>0</v>
      </c>
      <c r="X243" s="44">
        <f>AirBSYLD1!X243*VLOOKUP(AirBSYLD2!X$4,'[1]INTERNAL PARAMETERS-1'!$B$5:$J$44,5,FALSE)*VLOOKUP(AirBSYLD2!X$4,'[1]INTERNAL PARAMETERS-1'!$B$5:$J$44,7,FALSE)*AirBSYLD2!$F243 + AirBSYLD1!X243*(1-VLOOKUP(AirBSYLD2!X$4,'[1]INTERNAL PARAMETERS-1'!$B$5:$J$44,5,FALSE))*VLOOKUP(AirBSYLD2!X$4,'[1]INTERNAL PARAMETERS-1'!$B$5:$J$44,9,FALSE)*AirBSYLD2!$F243</f>
        <v>0</v>
      </c>
      <c r="Y243" s="44">
        <f>AirBSYLD1!Y243*VLOOKUP(AirBSYLD2!Y$4,'[1]INTERNAL PARAMETERS-1'!$B$5:$J$44,5,FALSE)*VLOOKUP(AirBSYLD2!Y$4,'[1]INTERNAL PARAMETERS-1'!$B$5:$J$44,7,FALSE)*AirBSYLD2!$F243 + AirBSYLD1!Y243*(1-VLOOKUP(AirBSYLD2!Y$4,'[1]INTERNAL PARAMETERS-1'!$B$5:$J$44,5,FALSE))*VLOOKUP(AirBSYLD2!Y$4,'[1]INTERNAL PARAMETERS-1'!$B$5:$J$44,9,FALSE)*AirBSYLD2!$F243</f>
        <v>0</v>
      </c>
      <c r="Z243" s="44">
        <f>AirBSYLD1!Z243*VLOOKUP(AirBSYLD2!Z$4,'[1]INTERNAL PARAMETERS-1'!$B$5:$J$44,5,FALSE)*VLOOKUP(AirBSYLD2!Z$4,'[1]INTERNAL PARAMETERS-1'!$B$5:$J$44,7,FALSE)*AirBSYLD2!$F243 + AirBSYLD1!Z243*(1-VLOOKUP(AirBSYLD2!Z$4,'[1]INTERNAL PARAMETERS-1'!$B$5:$J$44,5,FALSE))*VLOOKUP(AirBSYLD2!Z$4,'[1]INTERNAL PARAMETERS-1'!$B$5:$J$44,9,FALSE)*AirBSYLD2!$F243</f>
        <v>0</v>
      </c>
      <c r="AA243" s="44">
        <f>AirBSYLD1!AA243*VLOOKUP(AirBSYLD2!AA$4,'[1]INTERNAL PARAMETERS-1'!$B$5:$J$44,5,FALSE)*VLOOKUP(AirBSYLD2!AA$4,'[1]INTERNAL PARAMETERS-1'!$B$5:$J$44,7,FALSE)*AirBSYLD2!$F243 + AirBSYLD1!AA243*(1-VLOOKUP(AirBSYLD2!AA$4,'[1]INTERNAL PARAMETERS-1'!$B$5:$J$44,5,FALSE))*VLOOKUP(AirBSYLD2!AA$4,'[1]INTERNAL PARAMETERS-1'!$B$5:$J$44,9,FALSE)*AirBSYLD2!$F243</f>
        <v>0</v>
      </c>
      <c r="AB243" s="44">
        <f>AirBSYLD1!AB243*VLOOKUP(AirBSYLD2!AB$4,'[1]INTERNAL PARAMETERS-1'!$B$5:$J$44,5,FALSE)*VLOOKUP(AirBSYLD2!AB$4,'[1]INTERNAL PARAMETERS-1'!$B$5:$J$44,7,FALSE)*AirBSYLD2!$F243 + AirBSYLD1!AB243*(1-VLOOKUP(AirBSYLD2!AB$4,'[1]INTERNAL PARAMETERS-1'!$B$5:$J$44,5,FALSE))*VLOOKUP(AirBSYLD2!AB$4,'[1]INTERNAL PARAMETERS-1'!$B$5:$J$44,9,FALSE)*AirBSYLD2!$F243</f>
        <v>0</v>
      </c>
      <c r="AC243" s="44">
        <f>AirBSYLD1!AC243*VLOOKUP(AirBSYLD2!AC$4,'[1]INTERNAL PARAMETERS-1'!$B$5:$J$44,5,FALSE)*VLOOKUP(AirBSYLD2!AC$4,'[1]INTERNAL PARAMETERS-1'!$B$5:$J$44,7,FALSE)*AirBSYLD2!$F243 + AirBSYLD1!AC243*(1-VLOOKUP(AirBSYLD2!AC$4,'[1]INTERNAL PARAMETERS-1'!$B$5:$J$44,5,FALSE))*VLOOKUP(AirBSYLD2!AC$4,'[1]INTERNAL PARAMETERS-1'!$B$5:$J$44,9,FALSE)*AirBSYLD2!$F243</f>
        <v>0</v>
      </c>
      <c r="AD243" s="44">
        <f>AirBSYLD1!AD243*VLOOKUP(AirBSYLD2!AD$4,'[1]INTERNAL PARAMETERS-1'!$B$5:$J$44,5,FALSE)*VLOOKUP(AirBSYLD2!AD$4,'[1]INTERNAL PARAMETERS-1'!$B$5:$J$44,7,FALSE)*AirBSYLD2!$F243 + AirBSYLD1!AD243*(1-VLOOKUP(AirBSYLD2!AD$4,'[1]INTERNAL PARAMETERS-1'!$B$5:$J$44,5,FALSE))*VLOOKUP(AirBSYLD2!AD$4,'[1]INTERNAL PARAMETERS-1'!$B$5:$J$44,9,FALSE)*AirBSYLD2!$F243</f>
        <v>0</v>
      </c>
      <c r="AE243" s="44">
        <f>AirBSYLD1!AE243*VLOOKUP(AirBSYLD2!AE$4,'[1]INTERNAL PARAMETERS-1'!$B$5:$J$44,5,FALSE)*VLOOKUP(AirBSYLD2!AE$4,'[1]INTERNAL PARAMETERS-1'!$B$5:$J$44,7,FALSE)*AirBSYLD2!$F243 + AirBSYLD1!AE243*(1-VLOOKUP(AirBSYLD2!AE$4,'[1]INTERNAL PARAMETERS-1'!$B$5:$J$44,5,FALSE))*VLOOKUP(AirBSYLD2!AE$4,'[1]INTERNAL PARAMETERS-1'!$B$5:$J$44,9,FALSE)*AirBSYLD2!$F243</f>
        <v>0</v>
      </c>
      <c r="AF243" s="44">
        <f>AirBSYLD1!AF243*VLOOKUP(AirBSYLD2!AF$4,'[1]INTERNAL PARAMETERS-1'!$B$5:$J$44,5,FALSE)*VLOOKUP(AirBSYLD2!AF$4,'[1]INTERNAL PARAMETERS-1'!$B$5:$J$44,7,FALSE)*AirBSYLD2!$F243 + AirBSYLD1!AF243*(1-VLOOKUP(AirBSYLD2!AF$4,'[1]INTERNAL PARAMETERS-1'!$B$5:$J$44,5,FALSE))*VLOOKUP(AirBSYLD2!AF$4,'[1]INTERNAL PARAMETERS-1'!$B$5:$J$44,9,FALSE)*AirBSYLD2!$F243</f>
        <v>0</v>
      </c>
      <c r="AG243" s="44">
        <f>AirBSYLD1!AG243*VLOOKUP(AirBSYLD2!AG$4,'[1]INTERNAL PARAMETERS-1'!$B$5:$J$44,5,FALSE)*VLOOKUP(AirBSYLD2!AG$4,'[1]INTERNAL PARAMETERS-1'!$B$5:$J$44,7,FALSE)*AirBSYLD2!$F243 + AirBSYLD1!AG243*(1-VLOOKUP(AirBSYLD2!AG$4,'[1]INTERNAL PARAMETERS-1'!$B$5:$J$44,5,FALSE))*VLOOKUP(AirBSYLD2!AG$4,'[1]INTERNAL PARAMETERS-1'!$B$5:$J$44,9,FALSE)*AirBSYLD2!$F243</f>
        <v>0</v>
      </c>
      <c r="AH243" s="44">
        <f>AirBSYLD1!AH243*VLOOKUP(AirBSYLD2!AH$4,'[1]INTERNAL PARAMETERS-1'!$B$5:$J$44,5,FALSE)*VLOOKUP(AirBSYLD2!AH$4,'[1]INTERNAL PARAMETERS-1'!$B$5:$J$44,7,FALSE)*AirBSYLD2!$F243 + AirBSYLD1!AH243*(1-VLOOKUP(AirBSYLD2!AH$4,'[1]INTERNAL PARAMETERS-1'!$B$5:$J$44,5,FALSE))*VLOOKUP(AirBSYLD2!AH$4,'[1]INTERNAL PARAMETERS-1'!$B$5:$J$44,9,FALSE)*AirBSYLD2!$F243</f>
        <v>0</v>
      </c>
      <c r="AI243" s="44">
        <f>AirBSYLD1!AI243*VLOOKUP(AirBSYLD2!AI$4,'[1]INTERNAL PARAMETERS-1'!$B$5:$J$44,5,FALSE)*VLOOKUP(AirBSYLD2!AI$4,'[1]INTERNAL PARAMETERS-1'!$B$5:$J$44,7,FALSE)*AirBSYLD2!$F243 + AirBSYLD1!AI243*(1-VLOOKUP(AirBSYLD2!AI$4,'[1]INTERNAL PARAMETERS-1'!$B$5:$J$44,5,FALSE))*VLOOKUP(AirBSYLD2!AI$4,'[1]INTERNAL PARAMETERS-1'!$B$5:$J$44,9,FALSE)*AirBSYLD2!$F243</f>
        <v>0</v>
      </c>
      <c r="AJ243" s="44">
        <f>AirBSYLD1!AJ243*VLOOKUP(AirBSYLD2!AJ$4,'[1]INTERNAL PARAMETERS-1'!$B$5:$J$44,5,FALSE)*VLOOKUP(AirBSYLD2!AJ$4,'[1]INTERNAL PARAMETERS-1'!$B$5:$J$44,7,FALSE)*AirBSYLD2!$F243 + AirBSYLD1!AJ243*(1-VLOOKUP(AirBSYLD2!AJ$4,'[1]INTERNAL PARAMETERS-1'!$B$5:$J$44,5,FALSE))*VLOOKUP(AirBSYLD2!AJ$4,'[1]INTERNAL PARAMETERS-1'!$B$5:$J$44,9,FALSE)*AirBSYLD2!$F243</f>
        <v>0</v>
      </c>
      <c r="AK243" s="44">
        <f>AirBSYLD1!AK243*VLOOKUP(AirBSYLD2!AK$4,'[1]INTERNAL PARAMETERS-1'!$B$5:$J$44,5,FALSE)*VLOOKUP(AirBSYLD2!AK$4,'[1]INTERNAL PARAMETERS-1'!$B$5:$J$44,7,FALSE)*AirBSYLD2!$F243 + AirBSYLD1!AK243*(1-VLOOKUP(AirBSYLD2!AK$4,'[1]INTERNAL PARAMETERS-1'!$B$5:$J$44,5,FALSE))*VLOOKUP(AirBSYLD2!AK$4,'[1]INTERNAL PARAMETERS-1'!$B$5:$J$44,9,FALSE)*AirBSYLD2!$F243</f>
        <v>0</v>
      </c>
      <c r="AL243" s="44">
        <f>AirBSYLD1!AL243*VLOOKUP(AirBSYLD2!AL$4,'[1]INTERNAL PARAMETERS-1'!$B$5:$J$44,5,FALSE)*VLOOKUP(AirBSYLD2!AL$4,'[1]INTERNAL PARAMETERS-1'!$B$5:$J$44,7,FALSE)*AirBSYLD2!$F243 + AirBSYLD1!AL243*(1-VLOOKUP(AirBSYLD2!AL$4,'[1]INTERNAL PARAMETERS-1'!$B$5:$J$44,5,FALSE))*VLOOKUP(AirBSYLD2!AL$4,'[1]INTERNAL PARAMETERS-1'!$B$5:$J$44,9,FALSE)*AirBSYLD2!$F243</f>
        <v>0</v>
      </c>
      <c r="AM243" s="44">
        <f>AirBSYLD1!AM243*VLOOKUP(AirBSYLD2!AM$4,'[1]INTERNAL PARAMETERS-1'!$B$5:$J$44,5,FALSE)*VLOOKUP(AirBSYLD2!AM$4,'[1]INTERNAL PARAMETERS-1'!$B$5:$J$44,7,FALSE)*AirBSYLD2!$F243 + AirBSYLD1!AM243*(1-VLOOKUP(AirBSYLD2!AM$4,'[1]INTERNAL PARAMETERS-1'!$B$5:$J$44,5,FALSE))*VLOOKUP(AirBSYLD2!AM$4,'[1]INTERNAL PARAMETERS-1'!$B$5:$J$44,9,FALSE)*AirBSYLD2!$F243</f>
        <v>0</v>
      </c>
      <c r="AN243" s="44">
        <f>AirBSYLD1!AN243*VLOOKUP(AirBSYLD2!AN$4,'[1]INTERNAL PARAMETERS-1'!$B$5:$J$44,5,FALSE)*VLOOKUP(AirBSYLD2!AN$4,'[1]INTERNAL PARAMETERS-1'!$B$5:$J$44,7,FALSE)*AirBSYLD2!$F243 + AirBSYLD1!AN243*(1-VLOOKUP(AirBSYLD2!AN$4,'[1]INTERNAL PARAMETERS-1'!$B$5:$J$44,5,FALSE))*VLOOKUP(AirBSYLD2!AN$4,'[1]INTERNAL PARAMETERS-1'!$B$5:$J$44,9,FALSE)*AirBSYLD2!$F243</f>
        <v>0</v>
      </c>
      <c r="AO243" s="44">
        <f>AirBSYLD1!AO243*VLOOKUP(AirBSYLD2!AO$4,'[1]INTERNAL PARAMETERS-1'!$B$5:$J$44,5,FALSE)*VLOOKUP(AirBSYLD2!AO$4,'[1]INTERNAL PARAMETERS-1'!$B$5:$J$44,7,FALSE)*AirBSYLD2!$F243 + AirBSYLD1!AO243*(1-VLOOKUP(AirBSYLD2!AO$4,'[1]INTERNAL PARAMETERS-1'!$B$5:$J$44,5,FALSE))*VLOOKUP(AirBSYLD2!AO$4,'[1]INTERNAL PARAMETERS-1'!$B$5:$J$44,9,FALSE)*AirBSYLD2!$F243</f>
        <v>0</v>
      </c>
      <c r="AP243" s="44">
        <f>AirBSYLD1!AP243*VLOOKUP(AirBSYLD2!AP$4,'[1]INTERNAL PARAMETERS-1'!$B$5:$J$44,5,FALSE)*VLOOKUP(AirBSYLD2!AP$4,'[1]INTERNAL PARAMETERS-1'!$B$5:$J$44,7,FALSE)*AirBSYLD2!$F243 + AirBSYLD1!AP243*(1-VLOOKUP(AirBSYLD2!AP$4,'[1]INTERNAL PARAMETERS-1'!$B$5:$J$44,5,FALSE))*VLOOKUP(AirBSYLD2!AP$4,'[1]INTERNAL PARAMETERS-1'!$B$5:$J$44,9,FALSE)*AirBSYLD2!$F243</f>
        <v>0</v>
      </c>
      <c r="AQ243" s="44">
        <f>AirBSYLD1!AQ243*VLOOKUP(AirBSYLD2!AQ$4,'[1]INTERNAL PARAMETERS-1'!$B$5:$J$44,5,FALSE)*VLOOKUP(AirBSYLD2!AQ$4,'[1]INTERNAL PARAMETERS-1'!$B$5:$J$44,7,FALSE)*AirBSYLD2!$F243 + AirBSYLD1!AQ243*(1-VLOOKUP(AirBSYLD2!AQ$4,'[1]INTERNAL PARAMETERS-1'!$B$5:$J$44,5,FALSE))*VLOOKUP(AirBSYLD2!AQ$4,'[1]INTERNAL PARAMETERS-1'!$B$5:$J$44,9,FALSE)*AirBSYLD2!$F243</f>
        <v>0</v>
      </c>
      <c r="AR243" s="44">
        <f>AirBSYLD1!AR243*VLOOKUP(AirBSYLD2!AR$4,'[1]INTERNAL PARAMETERS-1'!$B$5:$J$44,5,FALSE)*VLOOKUP(AirBSYLD2!AR$4,'[1]INTERNAL PARAMETERS-1'!$B$5:$J$44,7,FALSE)*AirBSYLD2!$F243 + AirBSYLD1!AR243*(1-VLOOKUP(AirBSYLD2!AR$4,'[1]INTERNAL PARAMETERS-1'!$B$5:$J$44,5,FALSE))*VLOOKUP(AirBSYLD2!AR$4,'[1]INTERNAL PARAMETERS-1'!$B$5:$J$44,9,FALSE)*AirBSYLD2!$F243</f>
        <v>0</v>
      </c>
      <c r="AS243" s="44">
        <f>AirBSYLD1!AS243*VLOOKUP(AirBSYLD2!AS$4,'[1]INTERNAL PARAMETERS-1'!$B$5:$J$44,5,FALSE)*VLOOKUP(AirBSYLD2!AS$4,'[1]INTERNAL PARAMETERS-1'!$B$5:$J$44,7,FALSE)*AirBSYLD2!$F243 + AirBSYLD1!AS243*(1-VLOOKUP(AirBSYLD2!AS$4,'[1]INTERNAL PARAMETERS-1'!$B$5:$J$44,5,FALSE))*VLOOKUP(AirBSYLD2!AS$4,'[1]INTERNAL PARAMETERS-1'!$B$5:$J$44,9,FALSE)*AirBSYLD2!$F243</f>
        <v>0</v>
      </c>
      <c r="AT243" s="43">
        <f>AirBSYLD1!AT243*VLOOKUP(AirBSYLD2!AT$4,'[1]INTERNAL PARAMETERS-1'!$B$5:$J$44,5,FALSE)*VLOOKUP(AirBSYLD2!AT$4,'[1]INTERNAL PARAMETERS-1'!$B$5:$J$44,7,FALSE)*AirBSYLD2!$F243 + AirBSYLD1!AT243*(1-VLOOKUP(AirBSYLD2!AT$4,'[1]INTERNAL PARAMETERS-1'!$B$5:$J$44,5,FALSE))*VLOOKUP(AirBSYLD2!AT$4,'[1]INTERNAL PARAMETERS-1'!$B$5:$J$44,9,FALSE)*AirBSYLD2!$F243</f>
        <v>0</v>
      </c>
      <c r="AU243" s="45">
        <f>AirBSYLD1!AU243*VLOOKUP(AirBSYLD2!AU$4,'[1]INTERNAL PARAMETERS-1'!$B$5:$J$44,5,FALSE)*VLOOKUP(AirBSYLD2!AU$4,'[1]INTERNAL PARAMETERS-1'!$B$5:$J$44,6,FALSE)*VLOOKUP(AirBSYLD2!AU$4,'[1]INTERNAL PARAMETERS-1'!$B$5:$J$44,3,FALSE) + AirBSYLD1!AU243*(1-VLOOKUP(AirBSYLD2!AU$4,'[1]INTERNAL PARAMETERS-1'!$B$5:$J$44,5,FALSE))*VLOOKUP(AirBSYLD2!AU$4,'[1]INTERNAL PARAMETERS-1'!$B$5:$J$44,8,FALSE)*VLOOKUP(AirBSYLD2!AU$4,'[1]INTERNAL PARAMETERS-1'!$B$5:$J$44,3,FALSE)</f>
        <v>0</v>
      </c>
      <c r="AV243" s="44">
        <f>AirBSYLD1!AV243*VLOOKUP(AirBSYLD2!AV$4,'[1]INTERNAL PARAMETERS-1'!$B$5:$J$44,5,FALSE)*VLOOKUP(AirBSYLD2!AV$4,'[1]INTERNAL PARAMETERS-1'!$B$5:$J$44,6,FALSE)*VLOOKUP(AirBSYLD2!AV$4,'[1]INTERNAL PARAMETERS-1'!$B$5:$J$44,3,FALSE) + AirBSYLD1!AV243*(1-VLOOKUP(AirBSYLD2!AV$4,'[1]INTERNAL PARAMETERS-1'!$B$5:$J$44,5,FALSE))*VLOOKUP(AirBSYLD2!AV$4,'[1]INTERNAL PARAMETERS-1'!$B$5:$J$44,8,FALSE)*VLOOKUP(AirBSYLD2!AV$4,'[1]INTERNAL PARAMETERS-1'!$B$5:$J$44,3,FALSE)</f>
        <v>0</v>
      </c>
      <c r="AW243" s="44">
        <f>AirBSYLD1!AW243*VLOOKUP(AirBSYLD2!AW$4,'[1]INTERNAL PARAMETERS-1'!$B$5:$J$44,5,FALSE)*VLOOKUP(AirBSYLD2!AW$4,'[1]INTERNAL PARAMETERS-1'!$B$5:$J$44,6,FALSE)*VLOOKUP(AirBSYLD2!AW$4,'[1]INTERNAL PARAMETERS-1'!$B$5:$J$44,3,FALSE) + AirBSYLD1!AW243*(1-VLOOKUP(AirBSYLD2!AW$4,'[1]INTERNAL PARAMETERS-1'!$B$5:$J$44,5,FALSE))*VLOOKUP(AirBSYLD2!AW$4,'[1]INTERNAL PARAMETERS-1'!$B$5:$J$44,8,FALSE)*VLOOKUP(AirBSYLD2!AW$4,'[1]INTERNAL PARAMETERS-1'!$B$5:$J$44,3,FALSE)</f>
        <v>0</v>
      </c>
      <c r="AX243" s="44">
        <f>AirBSYLD1!AX243*VLOOKUP(AirBSYLD2!AX$4,'[1]INTERNAL PARAMETERS-1'!$B$5:$J$44,5,FALSE)*VLOOKUP(AirBSYLD2!AX$4,'[1]INTERNAL PARAMETERS-1'!$B$5:$J$44,6,FALSE)*VLOOKUP(AirBSYLD2!AX$4,'[1]INTERNAL PARAMETERS-1'!$B$5:$J$44,3,FALSE) + AirBSYLD1!AX243*(1-VLOOKUP(AirBSYLD2!AX$4,'[1]INTERNAL PARAMETERS-1'!$B$5:$J$44,5,FALSE))*VLOOKUP(AirBSYLD2!AX$4,'[1]INTERNAL PARAMETERS-1'!$B$5:$J$44,8,FALSE)*VLOOKUP(AirBSYLD2!AX$4,'[1]INTERNAL PARAMETERS-1'!$B$5:$J$44,3,FALSE)</f>
        <v>0</v>
      </c>
      <c r="AY243" s="44">
        <f>AirBSYLD1!AY243*VLOOKUP(AirBSYLD2!AY$4,'[1]INTERNAL PARAMETERS-1'!$B$5:$J$44,5,FALSE)*VLOOKUP(AirBSYLD2!AY$4,'[1]INTERNAL PARAMETERS-1'!$B$5:$J$44,6,FALSE)*VLOOKUP(AirBSYLD2!AY$4,'[1]INTERNAL PARAMETERS-1'!$B$5:$J$44,3,FALSE) + AirBSYLD1!AY243*(1-VLOOKUP(AirBSYLD2!AY$4,'[1]INTERNAL PARAMETERS-1'!$B$5:$J$44,5,FALSE))*VLOOKUP(AirBSYLD2!AY$4,'[1]INTERNAL PARAMETERS-1'!$B$5:$J$44,8,FALSE)*VLOOKUP(AirBSYLD2!AY$4,'[1]INTERNAL PARAMETERS-1'!$B$5:$J$44,3,FALSE)</f>
        <v>0</v>
      </c>
      <c r="AZ243" s="44">
        <f>AirBSYLD1!AZ243*VLOOKUP(AirBSYLD2!AZ$4,'[1]INTERNAL PARAMETERS-1'!$B$5:$J$44,5,FALSE)*VLOOKUP(AirBSYLD2!AZ$4,'[1]INTERNAL PARAMETERS-1'!$B$5:$J$44,6,FALSE)*VLOOKUP(AirBSYLD2!AZ$4,'[1]INTERNAL PARAMETERS-1'!$B$5:$J$44,3,FALSE) + AirBSYLD1!AZ243*(1-VLOOKUP(AirBSYLD2!AZ$4,'[1]INTERNAL PARAMETERS-1'!$B$5:$J$44,5,FALSE))*VLOOKUP(AirBSYLD2!AZ$4,'[1]INTERNAL PARAMETERS-1'!$B$5:$J$44,8,FALSE)*VLOOKUP(AirBSYLD2!AZ$4,'[1]INTERNAL PARAMETERS-1'!$B$5:$J$44,3,FALSE)</f>
        <v>0</v>
      </c>
      <c r="BA243" s="44">
        <f>AirBSYLD1!BA243*VLOOKUP(AirBSYLD2!BA$4,'[1]INTERNAL PARAMETERS-1'!$B$5:$J$44,5,FALSE)*VLOOKUP(AirBSYLD2!BA$4,'[1]INTERNAL PARAMETERS-1'!$B$5:$J$44,6,FALSE)*VLOOKUP(AirBSYLD2!BA$4,'[1]INTERNAL PARAMETERS-1'!$B$5:$J$44,3,FALSE) + AirBSYLD1!BA243*(1-VLOOKUP(AirBSYLD2!BA$4,'[1]INTERNAL PARAMETERS-1'!$B$5:$J$44,5,FALSE))*VLOOKUP(AirBSYLD2!BA$4,'[1]INTERNAL PARAMETERS-1'!$B$5:$J$44,8,FALSE)*VLOOKUP(AirBSYLD2!BA$4,'[1]INTERNAL PARAMETERS-1'!$B$5:$J$44,3,FALSE)</f>
        <v>0</v>
      </c>
      <c r="BB243" s="44">
        <f>AirBSYLD1!BB243*VLOOKUP(AirBSYLD2!BB$4,'[1]INTERNAL PARAMETERS-1'!$B$5:$J$44,5,FALSE)*VLOOKUP(AirBSYLD2!BB$4,'[1]INTERNAL PARAMETERS-1'!$B$5:$J$44,6,FALSE)*VLOOKUP(AirBSYLD2!BB$4,'[1]INTERNAL PARAMETERS-1'!$B$5:$J$44,3,FALSE) + AirBSYLD1!BB243*(1-VLOOKUP(AirBSYLD2!BB$4,'[1]INTERNAL PARAMETERS-1'!$B$5:$J$44,5,FALSE))*VLOOKUP(AirBSYLD2!BB$4,'[1]INTERNAL PARAMETERS-1'!$B$5:$J$44,8,FALSE)*VLOOKUP(AirBSYLD2!BB$4,'[1]INTERNAL PARAMETERS-1'!$B$5:$J$44,3,FALSE)</f>
        <v>0</v>
      </c>
      <c r="BC243" s="44">
        <f>AirBSYLD1!BC243*VLOOKUP(AirBSYLD2!BC$4,'[1]INTERNAL PARAMETERS-1'!$B$5:$J$44,5,FALSE)*VLOOKUP(AirBSYLD2!BC$4,'[1]INTERNAL PARAMETERS-1'!$B$5:$J$44,6,FALSE)*VLOOKUP(AirBSYLD2!BC$4,'[1]INTERNAL PARAMETERS-1'!$B$5:$J$44,3,FALSE) + AirBSYLD1!BC243*(1-VLOOKUP(AirBSYLD2!BC$4,'[1]INTERNAL PARAMETERS-1'!$B$5:$J$44,5,FALSE))*VLOOKUP(AirBSYLD2!BC$4,'[1]INTERNAL PARAMETERS-1'!$B$5:$J$44,8,FALSE)*VLOOKUP(AirBSYLD2!BC$4,'[1]INTERNAL PARAMETERS-1'!$B$5:$J$44,3,FALSE)</f>
        <v>0</v>
      </c>
      <c r="BD243" s="44">
        <f>AirBSYLD1!BD243*VLOOKUP(AirBSYLD2!BD$4,'[1]INTERNAL PARAMETERS-1'!$B$5:$J$44,5,FALSE)*VLOOKUP(AirBSYLD2!BD$4,'[1]INTERNAL PARAMETERS-1'!$B$5:$J$44,6,FALSE)*VLOOKUP(AirBSYLD2!BD$4,'[1]INTERNAL PARAMETERS-1'!$B$5:$J$44,3,FALSE) + AirBSYLD1!BD243*(1-VLOOKUP(AirBSYLD2!BD$4,'[1]INTERNAL PARAMETERS-1'!$B$5:$J$44,5,FALSE))*VLOOKUP(AirBSYLD2!BD$4,'[1]INTERNAL PARAMETERS-1'!$B$5:$J$44,8,FALSE)*VLOOKUP(AirBSYLD2!BD$4,'[1]INTERNAL PARAMETERS-1'!$B$5:$J$44,3,FALSE)</f>
        <v>0</v>
      </c>
      <c r="BE243" s="44">
        <f>AirBSYLD1!BE243*VLOOKUP(AirBSYLD2!BE$4,'[1]INTERNAL PARAMETERS-1'!$B$5:$J$44,5,FALSE)*VLOOKUP(AirBSYLD2!BE$4,'[1]INTERNAL PARAMETERS-1'!$B$5:$J$44,6,FALSE)*VLOOKUP(AirBSYLD2!BE$4,'[1]INTERNAL PARAMETERS-1'!$B$5:$J$44,3,FALSE) + AirBSYLD1!BE243*(1-VLOOKUP(AirBSYLD2!BE$4,'[1]INTERNAL PARAMETERS-1'!$B$5:$J$44,5,FALSE))*VLOOKUP(AirBSYLD2!BE$4,'[1]INTERNAL PARAMETERS-1'!$B$5:$J$44,8,FALSE)*VLOOKUP(AirBSYLD2!BE$4,'[1]INTERNAL PARAMETERS-1'!$B$5:$J$44,3,FALSE)</f>
        <v>0</v>
      </c>
      <c r="BF243" s="44">
        <f>AirBSYLD1!BF243*VLOOKUP(AirBSYLD2!BF$4,'[1]INTERNAL PARAMETERS-1'!$B$5:$J$44,5,FALSE)*VLOOKUP(AirBSYLD2!BF$4,'[1]INTERNAL PARAMETERS-1'!$B$5:$J$44,6,FALSE)*VLOOKUP(AirBSYLD2!BF$4,'[1]INTERNAL PARAMETERS-1'!$B$5:$J$44,3,FALSE) + AirBSYLD1!BF243*(1-VLOOKUP(AirBSYLD2!BF$4,'[1]INTERNAL PARAMETERS-1'!$B$5:$J$44,5,FALSE))*VLOOKUP(AirBSYLD2!BF$4,'[1]INTERNAL PARAMETERS-1'!$B$5:$J$44,8,FALSE)*VLOOKUP(AirBSYLD2!BF$4,'[1]INTERNAL PARAMETERS-1'!$B$5:$J$44,3,FALSE)</f>
        <v>0</v>
      </c>
      <c r="BG243" s="44">
        <f>AirBSYLD1!BG243*VLOOKUP(AirBSYLD2!BG$4,'[1]INTERNAL PARAMETERS-1'!$B$5:$J$44,5,FALSE)*VLOOKUP(AirBSYLD2!BG$4,'[1]INTERNAL PARAMETERS-1'!$B$5:$J$44,6,FALSE)*VLOOKUP(AirBSYLD2!BG$4,'[1]INTERNAL PARAMETERS-1'!$B$5:$J$44,3,FALSE) + AirBSYLD1!BG243*(1-VLOOKUP(AirBSYLD2!BG$4,'[1]INTERNAL PARAMETERS-1'!$B$5:$J$44,5,FALSE))*VLOOKUP(AirBSYLD2!BG$4,'[1]INTERNAL PARAMETERS-1'!$B$5:$J$44,8,FALSE)*VLOOKUP(AirBSYLD2!BG$4,'[1]INTERNAL PARAMETERS-1'!$B$5:$J$44,3,FALSE)</f>
        <v>0</v>
      </c>
      <c r="BH243" s="44">
        <f>AirBSYLD1!BH243*VLOOKUP(AirBSYLD2!BH$4,'[1]INTERNAL PARAMETERS-1'!$B$5:$J$44,5,FALSE)*VLOOKUP(AirBSYLD2!BH$4,'[1]INTERNAL PARAMETERS-1'!$B$5:$J$44,6,FALSE)*VLOOKUP(AirBSYLD2!BH$4,'[1]INTERNAL PARAMETERS-1'!$B$5:$J$44,3,FALSE) + AirBSYLD1!BH243*(1-VLOOKUP(AirBSYLD2!BH$4,'[1]INTERNAL PARAMETERS-1'!$B$5:$J$44,5,FALSE))*VLOOKUP(AirBSYLD2!BH$4,'[1]INTERNAL PARAMETERS-1'!$B$5:$J$44,8,FALSE)*VLOOKUP(AirBSYLD2!BH$4,'[1]INTERNAL PARAMETERS-1'!$B$5:$J$44,3,FALSE)</f>
        <v>0</v>
      </c>
      <c r="BI243" s="44">
        <f>AirBSYLD1!BI243*VLOOKUP(AirBSYLD2!BI$4,'[1]INTERNAL PARAMETERS-1'!$B$5:$J$44,5,FALSE)*VLOOKUP(AirBSYLD2!BI$4,'[1]INTERNAL PARAMETERS-1'!$B$5:$J$44,6,FALSE)*VLOOKUP(AirBSYLD2!BI$4,'[1]INTERNAL PARAMETERS-1'!$B$5:$J$44,3,FALSE) + AirBSYLD1!BI243*(1-VLOOKUP(AirBSYLD2!BI$4,'[1]INTERNAL PARAMETERS-1'!$B$5:$J$44,5,FALSE))*VLOOKUP(AirBSYLD2!BI$4,'[1]INTERNAL PARAMETERS-1'!$B$5:$J$44,8,FALSE)*VLOOKUP(AirBSYLD2!BI$4,'[1]INTERNAL PARAMETERS-1'!$B$5:$J$44,3,FALSE)</f>
        <v>0</v>
      </c>
      <c r="BJ243" s="44">
        <f>AirBSYLD1!BJ243*VLOOKUP(AirBSYLD2!BJ$4,'[1]INTERNAL PARAMETERS-1'!$B$5:$J$44,5,FALSE)*VLOOKUP(AirBSYLD2!BJ$4,'[1]INTERNAL PARAMETERS-1'!$B$5:$J$44,6,FALSE)*VLOOKUP(AirBSYLD2!BJ$4,'[1]INTERNAL PARAMETERS-1'!$B$5:$J$44,3,FALSE) + AirBSYLD1!BJ243*(1-VLOOKUP(AirBSYLD2!BJ$4,'[1]INTERNAL PARAMETERS-1'!$B$5:$J$44,5,FALSE))*VLOOKUP(AirBSYLD2!BJ$4,'[1]INTERNAL PARAMETERS-1'!$B$5:$J$44,8,FALSE)*VLOOKUP(AirBSYLD2!BJ$4,'[1]INTERNAL PARAMETERS-1'!$B$5:$J$44,3,FALSE)</f>
        <v>0</v>
      </c>
      <c r="BK243" s="44">
        <f>AirBSYLD1!BK243*VLOOKUP(AirBSYLD2!BK$4,'[1]INTERNAL PARAMETERS-1'!$B$5:$J$44,5,FALSE)*VLOOKUP(AirBSYLD2!BK$4,'[1]INTERNAL PARAMETERS-1'!$B$5:$J$44,6,FALSE)*VLOOKUP(AirBSYLD2!BK$4,'[1]INTERNAL PARAMETERS-1'!$B$5:$J$44,3,FALSE) + AirBSYLD1!BK243*(1-VLOOKUP(AirBSYLD2!BK$4,'[1]INTERNAL PARAMETERS-1'!$B$5:$J$44,5,FALSE))*VLOOKUP(AirBSYLD2!BK$4,'[1]INTERNAL PARAMETERS-1'!$B$5:$J$44,8,FALSE)*VLOOKUP(AirBSYLD2!BK$4,'[1]INTERNAL PARAMETERS-1'!$B$5:$J$44,3,FALSE)</f>
        <v>0</v>
      </c>
      <c r="BL243" s="44">
        <f>AirBSYLD1!BL243*VLOOKUP(AirBSYLD2!BL$4,'[1]INTERNAL PARAMETERS-1'!$B$5:$J$44,5,FALSE)*VLOOKUP(AirBSYLD2!BL$4,'[1]INTERNAL PARAMETERS-1'!$B$5:$J$44,6,FALSE)*VLOOKUP(AirBSYLD2!BL$4,'[1]INTERNAL PARAMETERS-1'!$B$5:$J$44,3,FALSE) + AirBSYLD1!BL243*(1-VLOOKUP(AirBSYLD2!BL$4,'[1]INTERNAL PARAMETERS-1'!$B$5:$J$44,5,FALSE))*VLOOKUP(AirBSYLD2!BL$4,'[1]INTERNAL PARAMETERS-1'!$B$5:$J$44,8,FALSE)*VLOOKUP(AirBSYLD2!BL$4,'[1]INTERNAL PARAMETERS-1'!$B$5:$J$44,3,FALSE)</f>
        <v>0</v>
      </c>
      <c r="BM243" s="44">
        <f>AirBSYLD1!BM243*VLOOKUP(AirBSYLD2!BM$4,'[1]INTERNAL PARAMETERS-1'!$B$5:$J$44,5,FALSE)*VLOOKUP(AirBSYLD2!BM$4,'[1]INTERNAL PARAMETERS-1'!$B$5:$J$44,6,FALSE)*VLOOKUP(AirBSYLD2!BM$4,'[1]INTERNAL PARAMETERS-1'!$B$5:$J$44,3,FALSE) + AirBSYLD1!BM243*(1-VLOOKUP(AirBSYLD2!BM$4,'[1]INTERNAL PARAMETERS-1'!$B$5:$J$44,5,FALSE))*VLOOKUP(AirBSYLD2!BM$4,'[1]INTERNAL PARAMETERS-1'!$B$5:$J$44,8,FALSE)*VLOOKUP(AirBSYLD2!BM$4,'[1]INTERNAL PARAMETERS-1'!$B$5:$J$44,3,FALSE)</f>
        <v>0</v>
      </c>
      <c r="BN243" s="44">
        <f>AirBSYLD1!BN243*VLOOKUP(AirBSYLD2!BN$4,'[1]INTERNAL PARAMETERS-1'!$B$5:$J$44,5,FALSE)*VLOOKUP(AirBSYLD2!BN$4,'[1]INTERNAL PARAMETERS-1'!$B$5:$J$44,6,FALSE)*VLOOKUP(AirBSYLD2!BN$4,'[1]INTERNAL PARAMETERS-1'!$B$5:$J$44,3,FALSE) + AirBSYLD1!BN243*(1-VLOOKUP(AirBSYLD2!BN$4,'[1]INTERNAL PARAMETERS-1'!$B$5:$J$44,5,FALSE))*VLOOKUP(AirBSYLD2!BN$4,'[1]INTERNAL PARAMETERS-1'!$B$5:$J$44,8,FALSE)*VLOOKUP(AirBSYLD2!BN$4,'[1]INTERNAL PARAMETERS-1'!$B$5:$J$44,3,FALSE)</f>
        <v>0</v>
      </c>
      <c r="BO243" s="44">
        <f>AirBSYLD1!BO243*VLOOKUP(AirBSYLD2!BO$4,'[1]INTERNAL PARAMETERS-1'!$B$5:$J$44,5,FALSE)*VLOOKUP(AirBSYLD2!BO$4,'[1]INTERNAL PARAMETERS-1'!$B$5:$J$44,6,FALSE)*VLOOKUP(AirBSYLD2!BO$4,'[1]INTERNAL PARAMETERS-1'!$B$5:$J$44,3,FALSE) + AirBSYLD1!BO243*(1-VLOOKUP(AirBSYLD2!BO$4,'[1]INTERNAL PARAMETERS-1'!$B$5:$J$44,5,FALSE))*VLOOKUP(AirBSYLD2!BO$4,'[1]INTERNAL PARAMETERS-1'!$B$5:$J$44,8,FALSE)*VLOOKUP(AirBSYLD2!BO$4,'[1]INTERNAL PARAMETERS-1'!$B$5:$J$44,3,FALSE)</f>
        <v>0</v>
      </c>
      <c r="BP243" s="44">
        <f>AirBSYLD1!BP243*VLOOKUP(AirBSYLD2!BP$4,'[1]INTERNAL PARAMETERS-1'!$B$5:$J$44,5,FALSE)*VLOOKUP(AirBSYLD2!BP$4,'[1]INTERNAL PARAMETERS-1'!$B$5:$J$44,6,FALSE)*VLOOKUP(AirBSYLD2!BP$4,'[1]INTERNAL PARAMETERS-1'!$B$5:$J$44,3,FALSE) + AirBSYLD1!BP243*(1-VLOOKUP(AirBSYLD2!BP$4,'[1]INTERNAL PARAMETERS-1'!$B$5:$J$44,5,FALSE))*VLOOKUP(AirBSYLD2!BP$4,'[1]INTERNAL PARAMETERS-1'!$B$5:$J$44,8,FALSE)*VLOOKUP(AirBSYLD2!BP$4,'[1]INTERNAL PARAMETERS-1'!$B$5:$J$44,3,FALSE)</f>
        <v>0</v>
      </c>
      <c r="BQ243" s="44">
        <f>AirBSYLD1!BQ243*VLOOKUP(AirBSYLD2!BQ$4,'[1]INTERNAL PARAMETERS-1'!$B$5:$J$44,5,FALSE)*VLOOKUP(AirBSYLD2!BQ$4,'[1]INTERNAL PARAMETERS-1'!$B$5:$J$44,6,FALSE)*VLOOKUP(AirBSYLD2!BQ$4,'[1]INTERNAL PARAMETERS-1'!$B$5:$J$44,3,FALSE) + AirBSYLD1!BQ243*(1-VLOOKUP(AirBSYLD2!BQ$4,'[1]INTERNAL PARAMETERS-1'!$B$5:$J$44,5,FALSE))*VLOOKUP(AirBSYLD2!BQ$4,'[1]INTERNAL PARAMETERS-1'!$B$5:$J$44,8,FALSE)*VLOOKUP(AirBSYLD2!BQ$4,'[1]INTERNAL PARAMETERS-1'!$B$5:$J$44,3,FALSE)</f>
        <v>0</v>
      </c>
      <c r="BR243" s="44">
        <f>AirBSYLD1!BR243*VLOOKUP(AirBSYLD2!BR$4,'[1]INTERNAL PARAMETERS-1'!$B$5:$J$44,5,FALSE)*VLOOKUP(AirBSYLD2!BR$4,'[1]INTERNAL PARAMETERS-1'!$B$5:$J$44,6,FALSE)*VLOOKUP(AirBSYLD2!BR$4,'[1]INTERNAL PARAMETERS-1'!$B$5:$J$44,3,FALSE) + AirBSYLD1!BR243*(1-VLOOKUP(AirBSYLD2!BR$4,'[1]INTERNAL PARAMETERS-1'!$B$5:$J$44,5,FALSE))*VLOOKUP(AirBSYLD2!BR$4,'[1]INTERNAL PARAMETERS-1'!$B$5:$J$44,8,FALSE)*VLOOKUP(AirBSYLD2!BR$4,'[1]INTERNAL PARAMETERS-1'!$B$5:$J$44,3,FALSE)</f>
        <v>0</v>
      </c>
      <c r="BS243" s="44">
        <f>AirBSYLD1!BS243*VLOOKUP(AirBSYLD2!BS$4,'[1]INTERNAL PARAMETERS-1'!$B$5:$J$44,5,FALSE)*VLOOKUP(AirBSYLD2!BS$4,'[1]INTERNAL PARAMETERS-1'!$B$5:$J$44,6,FALSE)*VLOOKUP(AirBSYLD2!BS$4,'[1]INTERNAL PARAMETERS-1'!$B$5:$J$44,3,FALSE) + AirBSYLD1!BS243*(1-VLOOKUP(AirBSYLD2!BS$4,'[1]INTERNAL PARAMETERS-1'!$B$5:$J$44,5,FALSE))*VLOOKUP(AirBSYLD2!BS$4,'[1]INTERNAL PARAMETERS-1'!$B$5:$J$44,8,FALSE)*VLOOKUP(AirBSYLD2!BS$4,'[1]INTERNAL PARAMETERS-1'!$B$5:$J$44,3,FALSE)</f>
        <v>0</v>
      </c>
      <c r="BT243" s="44">
        <f>AirBSYLD1!BT243*VLOOKUP(AirBSYLD2!BT$4,'[1]INTERNAL PARAMETERS-1'!$B$5:$J$44,5,FALSE)*VLOOKUP(AirBSYLD2!BT$4,'[1]INTERNAL PARAMETERS-1'!$B$5:$J$44,6,FALSE)*VLOOKUP(AirBSYLD2!BT$4,'[1]INTERNAL PARAMETERS-1'!$B$5:$J$44,3,FALSE) + AirBSYLD1!BT243*(1-VLOOKUP(AirBSYLD2!BT$4,'[1]INTERNAL PARAMETERS-1'!$B$5:$J$44,5,FALSE))*VLOOKUP(AirBSYLD2!BT$4,'[1]INTERNAL PARAMETERS-1'!$B$5:$J$44,8,FALSE)*VLOOKUP(AirBSYLD2!BT$4,'[1]INTERNAL PARAMETERS-1'!$B$5:$J$44,3,FALSE)</f>
        <v>0</v>
      </c>
      <c r="BU243" s="44">
        <f>AirBSYLD1!BU243*VLOOKUP(AirBSYLD2!BU$4,'[1]INTERNAL PARAMETERS-1'!$B$5:$J$44,5,FALSE)*VLOOKUP(AirBSYLD2!BU$4,'[1]INTERNAL PARAMETERS-1'!$B$5:$J$44,6,FALSE)*VLOOKUP(AirBSYLD2!BU$4,'[1]INTERNAL PARAMETERS-1'!$B$5:$J$44,3,FALSE) + AirBSYLD1!BU243*(1-VLOOKUP(AirBSYLD2!BU$4,'[1]INTERNAL PARAMETERS-1'!$B$5:$J$44,5,FALSE))*VLOOKUP(AirBSYLD2!BU$4,'[1]INTERNAL PARAMETERS-1'!$B$5:$J$44,8,FALSE)*VLOOKUP(AirBSYLD2!BU$4,'[1]INTERNAL PARAMETERS-1'!$B$5:$J$44,3,FALSE)</f>
        <v>0</v>
      </c>
      <c r="BV243" s="44">
        <f>AirBSYLD1!BV243*VLOOKUP(AirBSYLD2!BV$4,'[1]INTERNAL PARAMETERS-1'!$B$5:$J$44,5,FALSE)*VLOOKUP(AirBSYLD2!BV$4,'[1]INTERNAL PARAMETERS-1'!$B$5:$J$44,6,FALSE)*VLOOKUP(AirBSYLD2!BV$4,'[1]INTERNAL PARAMETERS-1'!$B$5:$J$44,3,FALSE) + AirBSYLD1!BV243*(1-VLOOKUP(AirBSYLD2!BV$4,'[1]INTERNAL PARAMETERS-1'!$B$5:$J$44,5,FALSE))*VLOOKUP(AirBSYLD2!BV$4,'[1]INTERNAL PARAMETERS-1'!$B$5:$J$44,8,FALSE)*VLOOKUP(AirBSYLD2!BV$4,'[1]INTERNAL PARAMETERS-1'!$B$5:$J$44,3,FALSE)</f>
        <v>0</v>
      </c>
      <c r="BW243" s="44">
        <f>AirBSYLD1!BW243*VLOOKUP(AirBSYLD2!BW$4,'[1]INTERNAL PARAMETERS-1'!$B$5:$J$44,5,FALSE)*VLOOKUP(AirBSYLD2!BW$4,'[1]INTERNAL PARAMETERS-1'!$B$5:$J$44,6,FALSE)*VLOOKUP(AirBSYLD2!BW$4,'[1]INTERNAL PARAMETERS-1'!$B$5:$J$44,3,FALSE) + AirBSYLD1!BW243*(1-VLOOKUP(AirBSYLD2!BW$4,'[1]INTERNAL PARAMETERS-1'!$B$5:$J$44,5,FALSE))*VLOOKUP(AirBSYLD2!BW$4,'[1]INTERNAL PARAMETERS-1'!$B$5:$J$44,8,FALSE)*VLOOKUP(AirBSYLD2!BW$4,'[1]INTERNAL PARAMETERS-1'!$B$5:$J$44,3,FALSE)</f>
        <v>0</v>
      </c>
      <c r="BX243" s="44">
        <f>AirBSYLD1!BX243*VLOOKUP(AirBSYLD2!BX$4,'[1]INTERNAL PARAMETERS-1'!$B$5:$J$44,5,FALSE)*VLOOKUP(AirBSYLD2!BX$4,'[1]INTERNAL PARAMETERS-1'!$B$5:$J$44,6,FALSE)*VLOOKUP(AirBSYLD2!BX$4,'[1]INTERNAL PARAMETERS-1'!$B$5:$J$44,3,FALSE) + AirBSYLD1!BX243*(1-VLOOKUP(AirBSYLD2!BX$4,'[1]INTERNAL PARAMETERS-1'!$B$5:$J$44,5,FALSE))*VLOOKUP(AirBSYLD2!BX$4,'[1]INTERNAL PARAMETERS-1'!$B$5:$J$44,8,FALSE)*VLOOKUP(AirBSYLD2!BX$4,'[1]INTERNAL PARAMETERS-1'!$B$5:$J$44,3,FALSE)</f>
        <v>0</v>
      </c>
      <c r="BY243" s="44">
        <f>AirBSYLD1!BY243*VLOOKUP(AirBSYLD2!BY$4,'[1]INTERNAL PARAMETERS-1'!$B$5:$J$44,5,FALSE)*VLOOKUP(AirBSYLD2!BY$4,'[1]INTERNAL PARAMETERS-1'!$B$5:$J$44,6,FALSE)*VLOOKUP(AirBSYLD2!BY$4,'[1]INTERNAL PARAMETERS-1'!$B$5:$J$44,3,FALSE) + AirBSYLD1!BY243*(1-VLOOKUP(AirBSYLD2!BY$4,'[1]INTERNAL PARAMETERS-1'!$B$5:$J$44,5,FALSE))*VLOOKUP(AirBSYLD2!BY$4,'[1]INTERNAL PARAMETERS-1'!$B$5:$J$44,8,FALSE)*VLOOKUP(AirBSYLD2!BY$4,'[1]INTERNAL PARAMETERS-1'!$B$5:$J$44,3,FALSE)</f>
        <v>0</v>
      </c>
      <c r="BZ243" s="44">
        <f>AirBSYLD1!BZ243*VLOOKUP(AirBSYLD2!BZ$4,'[1]INTERNAL PARAMETERS-1'!$B$5:$J$44,5,FALSE)*VLOOKUP(AirBSYLD2!BZ$4,'[1]INTERNAL PARAMETERS-1'!$B$5:$J$44,6,FALSE)*VLOOKUP(AirBSYLD2!BZ$4,'[1]INTERNAL PARAMETERS-1'!$B$5:$J$44,3,FALSE) + AirBSYLD1!BZ243*(1-VLOOKUP(AirBSYLD2!BZ$4,'[1]INTERNAL PARAMETERS-1'!$B$5:$J$44,5,FALSE))*VLOOKUP(AirBSYLD2!BZ$4,'[1]INTERNAL PARAMETERS-1'!$B$5:$J$44,8,FALSE)*VLOOKUP(AirBSYLD2!BZ$4,'[1]INTERNAL PARAMETERS-1'!$B$5:$J$44,3,FALSE)</f>
        <v>0</v>
      </c>
      <c r="CA243" s="44">
        <f>AirBSYLD1!CA243*VLOOKUP(AirBSYLD2!CA$4,'[1]INTERNAL PARAMETERS-1'!$B$5:$J$44,5,FALSE)*VLOOKUP(AirBSYLD2!CA$4,'[1]INTERNAL PARAMETERS-1'!$B$5:$J$44,6,FALSE)*VLOOKUP(AirBSYLD2!CA$4,'[1]INTERNAL PARAMETERS-1'!$B$5:$J$44,3,FALSE) + AirBSYLD1!CA243*(1-VLOOKUP(AirBSYLD2!CA$4,'[1]INTERNAL PARAMETERS-1'!$B$5:$J$44,5,FALSE))*VLOOKUP(AirBSYLD2!CA$4,'[1]INTERNAL PARAMETERS-1'!$B$5:$J$44,8,FALSE)*VLOOKUP(AirBSYLD2!CA$4,'[1]INTERNAL PARAMETERS-1'!$B$5:$J$44,3,FALSE)</f>
        <v>0</v>
      </c>
      <c r="CB243" s="44">
        <f>AirBSYLD1!CB243*VLOOKUP(AirBSYLD2!CB$4,'[1]INTERNAL PARAMETERS-1'!$B$5:$J$44,5,FALSE)*VLOOKUP(AirBSYLD2!CB$4,'[1]INTERNAL PARAMETERS-1'!$B$5:$J$44,6,FALSE)*VLOOKUP(AirBSYLD2!CB$4,'[1]INTERNAL PARAMETERS-1'!$B$5:$J$44,3,FALSE) + AirBSYLD1!CB243*(1-VLOOKUP(AirBSYLD2!CB$4,'[1]INTERNAL PARAMETERS-1'!$B$5:$J$44,5,FALSE))*VLOOKUP(AirBSYLD2!CB$4,'[1]INTERNAL PARAMETERS-1'!$B$5:$J$44,8,FALSE)*VLOOKUP(AirBSYLD2!CB$4,'[1]INTERNAL PARAMETERS-1'!$B$5:$J$44,3,FALSE)</f>
        <v>0</v>
      </c>
      <c r="CC243" s="44">
        <f>AirBSYLD1!CC243*VLOOKUP(AirBSYLD2!CC$4,'[1]INTERNAL PARAMETERS-1'!$B$5:$J$44,5,FALSE)*VLOOKUP(AirBSYLD2!CC$4,'[1]INTERNAL PARAMETERS-1'!$B$5:$J$44,6,FALSE)*VLOOKUP(AirBSYLD2!CC$4,'[1]INTERNAL PARAMETERS-1'!$B$5:$J$44,3,FALSE) + AirBSYLD1!CC243*(1-VLOOKUP(AirBSYLD2!CC$4,'[1]INTERNAL PARAMETERS-1'!$B$5:$J$44,5,FALSE))*VLOOKUP(AirBSYLD2!CC$4,'[1]INTERNAL PARAMETERS-1'!$B$5:$J$44,8,FALSE)*VLOOKUP(AirBSYLD2!CC$4,'[1]INTERNAL PARAMETERS-1'!$B$5:$J$44,3,FALSE)</f>
        <v>0</v>
      </c>
      <c r="CD243" s="44">
        <f>AirBSYLD1!CD243*VLOOKUP(AirBSYLD2!CD$4,'[1]INTERNAL PARAMETERS-1'!$B$5:$J$44,5,FALSE)*VLOOKUP(AirBSYLD2!CD$4,'[1]INTERNAL PARAMETERS-1'!$B$5:$J$44,6,FALSE)*VLOOKUP(AirBSYLD2!CD$4,'[1]INTERNAL PARAMETERS-1'!$B$5:$J$44,3,FALSE) + AirBSYLD1!CD243*(1-VLOOKUP(AirBSYLD2!CD$4,'[1]INTERNAL PARAMETERS-1'!$B$5:$J$44,5,FALSE))*VLOOKUP(AirBSYLD2!CD$4,'[1]INTERNAL PARAMETERS-1'!$B$5:$J$44,8,FALSE)*VLOOKUP(AirBSYLD2!CD$4,'[1]INTERNAL PARAMETERS-1'!$B$5:$J$44,3,FALSE)</f>
        <v>0</v>
      </c>
      <c r="CE243" s="44">
        <f>AirBSYLD1!CE243*VLOOKUP(AirBSYLD2!CE$4,'[1]INTERNAL PARAMETERS-1'!$B$5:$J$44,5,FALSE)*VLOOKUP(AirBSYLD2!CE$4,'[1]INTERNAL PARAMETERS-1'!$B$5:$J$44,6,FALSE)*VLOOKUP(AirBSYLD2!CE$4,'[1]INTERNAL PARAMETERS-1'!$B$5:$J$44,3,FALSE) + AirBSYLD1!CE243*(1-VLOOKUP(AirBSYLD2!CE$4,'[1]INTERNAL PARAMETERS-1'!$B$5:$J$44,5,FALSE))*VLOOKUP(AirBSYLD2!CE$4,'[1]INTERNAL PARAMETERS-1'!$B$5:$J$44,8,FALSE)*VLOOKUP(AirBSYLD2!CE$4,'[1]INTERNAL PARAMETERS-1'!$B$5:$J$44,3,FALSE)</f>
        <v>0</v>
      </c>
      <c r="CF243" s="44">
        <f>AirBSYLD1!CF243*VLOOKUP(AirBSYLD2!CF$4,'[1]INTERNAL PARAMETERS-1'!$B$5:$J$44,5,FALSE)*VLOOKUP(AirBSYLD2!CF$4,'[1]INTERNAL PARAMETERS-1'!$B$5:$J$44,6,FALSE)*VLOOKUP(AirBSYLD2!CF$4,'[1]INTERNAL PARAMETERS-1'!$B$5:$J$44,3,FALSE) + AirBSYLD1!CF243*(1-VLOOKUP(AirBSYLD2!CF$4,'[1]INTERNAL PARAMETERS-1'!$B$5:$J$44,5,FALSE))*VLOOKUP(AirBSYLD2!CF$4,'[1]INTERNAL PARAMETERS-1'!$B$5:$J$44,8,FALSE)*VLOOKUP(AirBSYLD2!CF$4,'[1]INTERNAL PARAMETERS-1'!$B$5:$J$44,3,FALSE)</f>
        <v>0</v>
      </c>
      <c r="CG243" s="44">
        <f>AirBSYLD1!CG243*VLOOKUP(AirBSYLD2!CG$4,'[1]INTERNAL PARAMETERS-1'!$B$5:$J$44,5,FALSE)*VLOOKUP(AirBSYLD2!CG$4,'[1]INTERNAL PARAMETERS-1'!$B$5:$J$44,6,FALSE)*VLOOKUP(AirBSYLD2!CG$4,'[1]INTERNAL PARAMETERS-1'!$B$5:$J$44,3,FALSE) + AirBSYLD1!CG243*(1-VLOOKUP(AirBSYLD2!CG$4,'[1]INTERNAL PARAMETERS-1'!$B$5:$J$44,5,FALSE))*VLOOKUP(AirBSYLD2!CG$4,'[1]INTERNAL PARAMETERS-1'!$B$5:$J$44,8,FALSE)*VLOOKUP(AirBSYLD2!CG$4,'[1]INTERNAL PARAMETERS-1'!$B$5:$J$44,3,FALSE)</f>
        <v>0</v>
      </c>
      <c r="CH243" s="43">
        <f>AirBSYLD1!CH243*VLOOKUP(AirBSYLD2!CH$4,'[1]INTERNAL PARAMETERS-1'!$B$5:$J$44,5,FALSE)*VLOOKUP(AirBSYLD2!CH$4,'[1]INTERNAL PARAMETERS-1'!$B$5:$J$44,6,FALSE)*VLOOKUP(AirBSYLD2!CH$4,'[1]INTERNAL PARAMETERS-1'!$B$5:$J$44,3,FALSE) + AirBSYLD1!CH243*(1-VLOOKUP(AirBSYLD2!CH$4,'[1]INTERNAL PARAMETERS-1'!$B$5:$J$44,5,FALSE))*VLOOKUP(AirBSYLD2!CH$4,'[1]INTERNAL PARAMETERS-1'!$B$5:$J$44,8,FALSE)*VLOOKUP(AirBSYLD2!CH$4,'[1]INTERNAL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AirBS!X244</f>
        <v>0</v>
      </c>
      <c r="F244" s="56">
        <f>'[1]INTERNAL PARAMETERS-1'!M10</f>
        <v>58.935000000000002</v>
      </c>
      <c r="G244" s="45">
        <f>AirBSYLD1!G244*VLOOKUP(AirBSYLD2!G$4,'[1]INTERNAL PARAMETERS-1'!$B$5:$J$44,5,FALSE)*VLOOKUP(AirBSYLD2!G$4,'[1]INTERNAL PARAMETERS-1'!$B$5:$J$44,7,FALSE)*AirBSYLD2!$F244 + AirBSYLD1!G244*(1-VLOOKUP(AirBSYLD2!G$4,'[1]INTERNAL PARAMETERS-1'!$B$5:$J$44,5,FALSE))*VLOOKUP(AirBSYLD2!G$4,'[1]INTERNAL PARAMETERS-1'!$B$5:$J$44,9,FALSE)*AirBSYLD2!$F244</f>
        <v>0</v>
      </c>
      <c r="H244" s="44">
        <f>AirBSYLD1!H244*VLOOKUP(AirBSYLD2!H$4,'[1]INTERNAL PARAMETERS-1'!$B$5:$J$44,5,FALSE)*VLOOKUP(AirBSYLD2!H$4,'[1]INTERNAL PARAMETERS-1'!$B$5:$J$44,7,FALSE)*AirBSYLD2!$F244 + AirBSYLD1!H244*(1-VLOOKUP(AirBSYLD2!H$4,'[1]INTERNAL PARAMETERS-1'!$B$5:$J$44,5,FALSE))*VLOOKUP(AirBSYLD2!H$4,'[1]INTERNAL PARAMETERS-1'!$B$5:$J$44,9,FALSE)*AirBSYLD2!$F244</f>
        <v>0</v>
      </c>
      <c r="I244" s="44">
        <f>AirBSYLD1!I244*VLOOKUP(AirBSYLD2!I$4,'[1]INTERNAL PARAMETERS-1'!$B$5:$J$44,5,FALSE)*VLOOKUP(AirBSYLD2!I$4,'[1]INTERNAL PARAMETERS-1'!$B$5:$J$44,7,FALSE)*AirBSYLD2!$F244 + AirBSYLD1!I244*(1-VLOOKUP(AirBSYLD2!I$4,'[1]INTERNAL PARAMETERS-1'!$B$5:$J$44,5,FALSE))*VLOOKUP(AirBSYLD2!I$4,'[1]INTERNAL PARAMETERS-1'!$B$5:$J$44,9,FALSE)*AirBSYLD2!$F244</f>
        <v>0</v>
      </c>
      <c r="J244" s="44">
        <f>AirBSYLD1!J244*VLOOKUP(AirBSYLD2!J$4,'[1]INTERNAL PARAMETERS-1'!$B$5:$J$44,5,FALSE)*VLOOKUP(AirBSYLD2!J$4,'[1]INTERNAL PARAMETERS-1'!$B$5:$J$44,7,FALSE)*AirBSYLD2!$F244 + AirBSYLD1!J244*(1-VLOOKUP(AirBSYLD2!J$4,'[1]INTERNAL PARAMETERS-1'!$B$5:$J$44,5,FALSE))*VLOOKUP(AirBSYLD2!J$4,'[1]INTERNAL PARAMETERS-1'!$B$5:$J$44,9,FALSE)*AirBSYLD2!$F244</f>
        <v>0</v>
      </c>
      <c r="K244" s="44">
        <f>AirBSYLD1!K244*VLOOKUP(AirBSYLD2!K$4,'[1]INTERNAL PARAMETERS-1'!$B$5:$J$44,5,FALSE)*VLOOKUP(AirBSYLD2!K$4,'[1]INTERNAL PARAMETERS-1'!$B$5:$J$44,7,FALSE)*AirBSYLD2!$F244 + AirBSYLD1!K244*(1-VLOOKUP(AirBSYLD2!K$4,'[1]INTERNAL PARAMETERS-1'!$B$5:$J$44,5,FALSE))*VLOOKUP(AirBSYLD2!K$4,'[1]INTERNAL PARAMETERS-1'!$B$5:$J$44,9,FALSE)*AirBSYLD2!$F244</f>
        <v>0</v>
      </c>
      <c r="L244" s="44">
        <f>AirBSYLD1!L244*VLOOKUP(AirBSYLD2!L$4,'[1]INTERNAL PARAMETERS-1'!$B$5:$J$44,5,FALSE)*VLOOKUP(AirBSYLD2!L$4,'[1]INTERNAL PARAMETERS-1'!$B$5:$J$44,7,FALSE)*AirBSYLD2!$F244 + AirBSYLD1!L244*(1-VLOOKUP(AirBSYLD2!L$4,'[1]INTERNAL PARAMETERS-1'!$B$5:$J$44,5,FALSE))*VLOOKUP(AirBSYLD2!L$4,'[1]INTERNAL PARAMETERS-1'!$B$5:$J$44,9,FALSE)*AirBSYLD2!$F244</f>
        <v>0</v>
      </c>
      <c r="M244" s="44">
        <f>AirBSYLD1!M244*VLOOKUP(AirBSYLD2!M$4,'[1]INTERNAL PARAMETERS-1'!$B$5:$J$44,5,FALSE)*VLOOKUP(AirBSYLD2!M$4,'[1]INTERNAL PARAMETERS-1'!$B$5:$J$44,7,FALSE)*AirBSYLD2!$F244 + AirBSYLD1!M244*(1-VLOOKUP(AirBSYLD2!M$4,'[1]INTERNAL PARAMETERS-1'!$B$5:$J$44,5,FALSE))*VLOOKUP(AirBSYLD2!M$4,'[1]INTERNAL PARAMETERS-1'!$B$5:$J$44,9,FALSE)*AirBSYLD2!$F244</f>
        <v>0</v>
      </c>
      <c r="N244" s="44">
        <f>AirBSYLD1!N244*VLOOKUP(AirBSYLD2!N$4,'[1]INTERNAL PARAMETERS-1'!$B$5:$J$44,5,FALSE)*VLOOKUP(AirBSYLD2!N$4,'[1]INTERNAL PARAMETERS-1'!$B$5:$J$44,7,FALSE)*AirBSYLD2!$F244 + AirBSYLD1!N244*(1-VLOOKUP(AirBSYLD2!N$4,'[1]INTERNAL PARAMETERS-1'!$B$5:$J$44,5,FALSE))*VLOOKUP(AirBSYLD2!N$4,'[1]INTERNAL PARAMETERS-1'!$B$5:$J$44,9,FALSE)*AirBSYLD2!$F244</f>
        <v>0</v>
      </c>
      <c r="O244" s="44">
        <f>AirBSYLD1!O244*VLOOKUP(AirBSYLD2!O$4,'[1]INTERNAL PARAMETERS-1'!$B$5:$J$44,5,FALSE)*VLOOKUP(AirBSYLD2!O$4,'[1]INTERNAL PARAMETERS-1'!$B$5:$J$44,7,FALSE)*AirBSYLD2!$F244 + AirBSYLD1!O244*(1-VLOOKUP(AirBSYLD2!O$4,'[1]INTERNAL PARAMETERS-1'!$B$5:$J$44,5,FALSE))*VLOOKUP(AirBSYLD2!O$4,'[1]INTERNAL PARAMETERS-1'!$B$5:$J$44,9,FALSE)*AirBSYLD2!$F244</f>
        <v>0</v>
      </c>
      <c r="P244" s="44">
        <f>AirBSYLD1!P244*VLOOKUP(AirBSYLD2!P$4,'[1]INTERNAL PARAMETERS-1'!$B$5:$J$44,5,FALSE)*VLOOKUP(AirBSYLD2!P$4,'[1]INTERNAL PARAMETERS-1'!$B$5:$J$44,7,FALSE)*AirBSYLD2!$F244 + AirBSYLD1!P244*(1-VLOOKUP(AirBSYLD2!P$4,'[1]INTERNAL PARAMETERS-1'!$B$5:$J$44,5,FALSE))*VLOOKUP(AirBSYLD2!P$4,'[1]INTERNAL PARAMETERS-1'!$B$5:$J$44,9,FALSE)*AirBSYLD2!$F244</f>
        <v>0</v>
      </c>
      <c r="Q244" s="44">
        <f>AirBSYLD1!Q244*VLOOKUP(AirBSYLD2!Q$4,'[1]INTERNAL PARAMETERS-1'!$B$5:$J$44,5,FALSE)*VLOOKUP(AirBSYLD2!Q$4,'[1]INTERNAL PARAMETERS-1'!$B$5:$J$44,7,FALSE)*AirBSYLD2!$F244 + AirBSYLD1!Q244*(1-VLOOKUP(AirBSYLD2!Q$4,'[1]INTERNAL PARAMETERS-1'!$B$5:$J$44,5,FALSE))*VLOOKUP(AirBSYLD2!Q$4,'[1]INTERNAL PARAMETERS-1'!$B$5:$J$44,9,FALSE)*AirBSYLD2!$F244</f>
        <v>0</v>
      </c>
      <c r="R244" s="44">
        <f>AirBSYLD1!R244*VLOOKUP(AirBSYLD2!R$4,'[1]INTERNAL PARAMETERS-1'!$B$5:$J$44,5,FALSE)*VLOOKUP(AirBSYLD2!R$4,'[1]INTERNAL PARAMETERS-1'!$B$5:$J$44,7,FALSE)*AirBSYLD2!$F244 + AirBSYLD1!R244*(1-VLOOKUP(AirBSYLD2!R$4,'[1]INTERNAL PARAMETERS-1'!$B$5:$J$44,5,FALSE))*VLOOKUP(AirBSYLD2!R$4,'[1]INTERNAL PARAMETERS-1'!$B$5:$J$44,9,FALSE)*AirBSYLD2!$F244</f>
        <v>0</v>
      </c>
      <c r="S244" s="44">
        <f>AirBSYLD1!S244*VLOOKUP(AirBSYLD2!S$4,'[1]INTERNAL PARAMETERS-1'!$B$5:$J$44,5,FALSE)*VLOOKUP(AirBSYLD2!S$4,'[1]INTERNAL PARAMETERS-1'!$B$5:$J$44,7,FALSE)*AirBSYLD2!$F244 + AirBSYLD1!S244*(1-VLOOKUP(AirBSYLD2!S$4,'[1]INTERNAL PARAMETERS-1'!$B$5:$J$44,5,FALSE))*VLOOKUP(AirBSYLD2!S$4,'[1]INTERNAL PARAMETERS-1'!$B$5:$J$44,9,FALSE)*AirBSYLD2!$F244</f>
        <v>0</v>
      </c>
      <c r="T244" s="44">
        <f>AirBSYLD1!T244*VLOOKUP(AirBSYLD2!T$4,'[1]INTERNAL PARAMETERS-1'!$B$5:$J$44,5,FALSE)*VLOOKUP(AirBSYLD2!T$4,'[1]INTERNAL PARAMETERS-1'!$B$5:$J$44,7,FALSE)*AirBSYLD2!$F244 + AirBSYLD1!T244*(1-VLOOKUP(AirBSYLD2!T$4,'[1]INTERNAL PARAMETERS-1'!$B$5:$J$44,5,FALSE))*VLOOKUP(AirBSYLD2!T$4,'[1]INTERNAL PARAMETERS-1'!$B$5:$J$44,9,FALSE)*AirBSYLD2!$F244</f>
        <v>0</v>
      </c>
      <c r="U244" s="44">
        <f>AirBSYLD1!U244*VLOOKUP(AirBSYLD2!U$4,'[1]INTERNAL PARAMETERS-1'!$B$5:$J$44,5,FALSE)*VLOOKUP(AirBSYLD2!U$4,'[1]INTERNAL PARAMETERS-1'!$B$5:$J$44,7,FALSE)*AirBSYLD2!$F244 + AirBSYLD1!U244*(1-VLOOKUP(AirBSYLD2!U$4,'[1]INTERNAL PARAMETERS-1'!$B$5:$J$44,5,FALSE))*VLOOKUP(AirBSYLD2!U$4,'[1]INTERNAL PARAMETERS-1'!$B$5:$J$44,9,FALSE)*AirBSYLD2!$F244</f>
        <v>0</v>
      </c>
      <c r="V244" s="44">
        <f>AirBSYLD1!V244*VLOOKUP(AirBSYLD2!V$4,'[1]INTERNAL PARAMETERS-1'!$B$5:$J$44,5,FALSE)*VLOOKUP(AirBSYLD2!V$4,'[1]INTERNAL PARAMETERS-1'!$B$5:$J$44,7,FALSE)*AirBSYLD2!$F244 + AirBSYLD1!V244*(1-VLOOKUP(AirBSYLD2!V$4,'[1]INTERNAL PARAMETERS-1'!$B$5:$J$44,5,FALSE))*VLOOKUP(AirBSYLD2!V$4,'[1]INTERNAL PARAMETERS-1'!$B$5:$J$44,9,FALSE)*AirBSYLD2!$F244</f>
        <v>0</v>
      </c>
      <c r="W244" s="44">
        <f>AirBSYLD1!W244*VLOOKUP(AirBSYLD2!W$4,'[1]INTERNAL PARAMETERS-1'!$B$5:$J$44,5,FALSE)*VLOOKUP(AirBSYLD2!W$4,'[1]INTERNAL PARAMETERS-1'!$B$5:$J$44,7,FALSE)*AirBSYLD2!$F244 + AirBSYLD1!W244*(1-VLOOKUP(AirBSYLD2!W$4,'[1]INTERNAL PARAMETERS-1'!$B$5:$J$44,5,FALSE))*VLOOKUP(AirBSYLD2!W$4,'[1]INTERNAL PARAMETERS-1'!$B$5:$J$44,9,FALSE)*AirBSYLD2!$F244</f>
        <v>0</v>
      </c>
      <c r="X244" s="44">
        <f>AirBSYLD1!X244*VLOOKUP(AirBSYLD2!X$4,'[1]INTERNAL PARAMETERS-1'!$B$5:$J$44,5,FALSE)*VLOOKUP(AirBSYLD2!X$4,'[1]INTERNAL PARAMETERS-1'!$B$5:$J$44,7,FALSE)*AirBSYLD2!$F244 + AirBSYLD1!X244*(1-VLOOKUP(AirBSYLD2!X$4,'[1]INTERNAL PARAMETERS-1'!$B$5:$J$44,5,FALSE))*VLOOKUP(AirBSYLD2!X$4,'[1]INTERNAL PARAMETERS-1'!$B$5:$J$44,9,FALSE)*AirBSYLD2!$F244</f>
        <v>0</v>
      </c>
      <c r="Y244" s="44">
        <f>AirBSYLD1!Y244*VLOOKUP(AirBSYLD2!Y$4,'[1]INTERNAL PARAMETERS-1'!$B$5:$J$44,5,FALSE)*VLOOKUP(AirBSYLD2!Y$4,'[1]INTERNAL PARAMETERS-1'!$B$5:$J$44,7,FALSE)*AirBSYLD2!$F244 + AirBSYLD1!Y244*(1-VLOOKUP(AirBSYLD2!Y$4,'[1]INTERNAL PARAMETERS-1'!$B$5:$J$44,5,FALSE))*VLOOKUP(AirBSYLD2!Y$4,'[1]INTERNAL PARAMETERS-1'!$B$5:$J$44,9,FALSE)*AirBSYLD2!$F244</f>
        <v>0</v>
      </c>
      <c r="Z244" s="44">
        <f>AirBSYLD1!Z244*VLOOKUP(AirBSYLD2!Z$4,'[1]INTERNAL PARAMETERS-1'!$B$5:$J$44,5,FALSE)*VLOOKUP(AirBSYLD2!Z$4,'[1]INTERNAL PARAMETERS-1'!$B$5:$J$44,7,FALSE)*AirBSYLD2!$F244 + AirBSYLD1!Z244*(1-VLOOKUP(AirBSYLD2!Z$4,'[1]INTERNAL PARAMETERS-1'!$B$5:$J$44,5,FALSE))*VLOOKUP(AirBSYLD2!Z$4,'[1]INTERNAL PARAMETERS-1'!$B$5:$J$44,9,FALSE)*AirBSYLD2!$F244</f>
        <v>0</v>
      </c>
      <c r="AA244" s="44">
        <f>AirBSYLD1!AA244*VLOOKUP(AirBSYLD2!AA$4,'[1]INTERNAL PARAMETERS-1'!$B$5:$J$44,5,FALSE)*VLOOKUP(AirBSYLD2!AA$4,'[1]INTERNAL PARAMETERS-1'!$B$5:$J$44,7,FALSE)*AirBSYLD2!$F244 + AirBSYLD1!AA244*(1-VLOOKUP(AirBSYLD2!AA$4,'[1]INTERNAL PARAMETERS-1'!$B$5:$J$44,5,FALSE))*VLOOKUP(AirBSYLD2!AA$4,'[1]INTERNAL PARAMETERS-1'!$B$5:$J$44,9,FALSE)*AirBSYLD2!$F244</f>
        <v>0</v>
      </c>
      <c r="AB244" s="44">
        <f>AirBSYLD1!AB244*VLOOKUP(AirBSYLD2!AB$4,'[1]INTERNAL PARAMETERS-1'!$B$5:$J$44,5,FALSE)*VLOOKUP(AirBSYLD2!AB$4,'[1]INTERNAL PARAMETERS-1'!$B$5:$J$44,7,FALSE)*AirBSYLD2!$F244 + AirBSYLD1!AB244*(1-VLOOKUP(AirBSYLD2!AB$4,'[1]INTERNAL PARAMETERS-1'!$B$5:$J$44,5,FALSE))*VLOOKUP(AirBSYLD2!AB$4,'[1]INTERNAL PARAMETERS-1'!$B$5:$J$44,9,FALSE)*AirBSYLD2!$F244</f>
        <v>0</v>
      </c>
      <c r="AC244" s="44">
        <f>AirBSYLD1!AC244*VLOOKUP(AirBSYLD2!AC$4,'[1]INTERNAL PARAMETERS-1'!$B$5:$J$44,5,FALSE)*VLOOKUP(AirBSYLD2!AC$4,'[1]INTERNAL PARAMETERS-1'!$B$5:$J$44,7,FALSE)*AirBSYLD2!$F244 + AirBSYLD1!AC244*(1-VLOOKUP(AirBSYLD2!AC$4,'[1]INTERNAL PARAMETERS-1'!$B$5:$J$44,5,FALSE))*VLOOKUP(AirBSYLD2!AC$4,'[1]INTERNAL PARAMETERS-1'!$B$5:$J$44,9,FALSE)*AirBSYLD2!$F244</f>
        <v>0</v>
      </c>
      <c r="AD244" s="44">
        <f>AirBSYLD1!AD244*VLOOKUP(AirBSYLD2!AD$4,'[1]INTERNAL PARAMETERS-1'!$B$5:$J$44,5,FALSE)*VLOOKUP(AirBSYLD2!AD$4,'[1]INTERNAL PARAMETERS-1'!$B$5:$J$44,7,FALSE)*AirBSYLD2!$F244 + AirBSYLD1!AD244*(1-VLOOKUP(AirBSYLD2!AD$4,'[1]INTERNAL PARAMETERS-1'!$B$5:$J$44,5,FALSE))*VLOOKUP(AirBSYLD2!AD$4,'[1]INTERNAL PARAMETERS-1'!$B$5:$J$44,9,FALSE)*AirBSYLD2!$F244</f>
        <v>0</v>
      </c>
      <c r="AE244" s="44">
        <f>AirBSYLD1!AE244*VLOOKUP(AirBSYLD2!AE$4,'[1]INTERNAL PARAMETERS-1'!$B$5:$J$44,5,FALSE)*VLOOKUP(AirBSYLD2!AE$4,'[1]INTERNAL PARAMETERS-1'!$B$5:$J$44,7,FALSE)*AirBSYLD2!$F244 + AirBSYLD1!AE244*(1-VLOOKUP(AirBSYLD2!AE$4,'[1]INTERNAL PARAMETERS-1'!$B$5:$J$44,5,FALSE))*VLOOKUP(AirBSYLD2!AE$4,'[1]INTERNAL PARAMETERS-1'!$B$5:$J$44,9,FALSE)*AirBSYLD2!$F244</f>
        <v>0</v>
      </c>
      <c r="AF244" s="44">
        <f>AirBSYLD1!AF244*VLOOKUP(AirBSYLD2!AF$4,'[1]INTERNAL PARAMETERS-1'!$B$5:$J$44,5,FALSE)*VLOOKUP(AirBSYLD2!AF$4,'[1]INTERNAL PARAMETERS-1'!$B$5:$J$44,7,FALSE)*AirBSYLD2!$F244 + AirBSYLD1!AF244*(1-VLOOKUP(AirBSYLD2!AF$4,'[1]INTERNAL PARAMETERS-1'!$B$5:$J$44,5,FALSE))*VLOOKUP(AirBSYLD2!AF$4,'[1]INTERNAL PARAMETERS-1'!$B$5:$J$44,9,FALSE)*AirBSYLD2!$F244</f>
        <v>0</v>
      </c>
      <c r="AG244" s="44">
        <f>AirBSYLD1!AG244*VLOOKUP(AirBSYLD2!AG$4,'[1]INTERNAL PARAMETERS-1'!$B$5:$J$44,5,FALSE)*VLOOKUP(AirBSYLD2!AG$4,'[1]INTERNAL PARAMETERS-1'!$B$5:$J$44,7,FALSE)*AirBSYLD2!$F244 + AirBSYLD1!AG244*(1-VLOOKUP(AirBSYLD2!AG$4,'[1]INTERNAL PARAMETERS-1'!$B$5:$J$44,5,FALSE))*VLOOKUP(AirBSYLD2!AG$4,'[1]INTERNAL PARAMETERS-1'!$B$5:$J$44,9,FALSE)*AirBSYLD2!$F244</f>
        <v>0</v>
      </c>
      <c r="AH244" s="44">
        <f>AirBSYLD1!AH244*VLOOKUP(AirBSYLD2!AH$4,'[1]INTERNAL PARAMETERS-1'!$B$5:$J$44,5,FALSE)*VLOOKUP(AirBSYLD2!AH$4,'[1]INTERNAL PARAMETERS-1'!$B$5:$J$44,7,FALSE)*AirBSYLD2!$F244 + AirBSYLD1!AH244*(1-VLOOKUP(AirBSYLD2!AH$4,'[1]INTERNAL PARAMETERS-1'!$B$5:$J$44,5,FALSE))*VLOOKUP(AirBSYLD2!AH$4,'[1]INTERNAL PARAMETERS-1'!$B$5:$J$44,9,FALSE)*AirBSYLD2!$F244</f>
        <v>0</v>
      </c>
      <c r="AI244" s="44">
        <f>AirBSYLD1!AI244*VLOOKUP(AirBSYLD2!AI$4,'[1]INTERNAL PARAMETERS-1'!$B$5:$J$44,5,FALSE)*VLOOKUP(AirBSYLD2!AI$4,'[1]INTERNAL PARAMETERS-1'!$B$5:$J$44,7,FALSE)*AirBSYLD2!$F244 + AirBSYLD1!AI244*(1-VLOOKUP(AirBSYLD2!AI$4,'[1]INTERNAL PARAMETERS-1'!$B$5:$J$44,5,FALSE))*VLOOKUP(AirBSYLD2!AI$4,'[1]INTERNAL PARAMETERS-1'!$B$5:$J$44,9,FALSE)*AirBSYLD2!$F244</f>
        <v>0</v>
      </c>
      <c r="AJ244" s="44">
        <f>AirBSYLD1!AJ244*VLOOKUP(AirBSYLD2!AJ$4,'[1]INTERNAL PARAMETERS-1'!$B$5:$J$44,5,FALSE)*VLOOKUP(AirBSYLD2!AJ$4,'[1]INTERNAL PARAMETERS-1'!$B$5:$J$44,7,FALSE)*AirBSYLD2!$F244 + AirBSYLD1!AJ244*(1-VLOOKUP(AirBSYLD2!AJ$4,'[1]INTERNAL PARAMETERS-1'!$B$5:$J$44,5,FALSE))*VLOOKUP(AirBSYLD2!AJ$4,'[1]INTERNAL PARAMETERS-1'!$B$5:$J$44,9,FALSE)*AirBSYLD2!$F244</f>
        <v>0</v>
      </c>
      <c r="AK244" s="44">
        <f>AirBSYLD1!AK244*VLOOKUP(AirBSYLD2!AK$4,'[1]INTERNAL PARAMETERS-1'!$B$5:$J$44,5,FALSE)*VLOOKUP(AirBSYLD2!AK$4,'[1]INTERNAL PARAMETERS-1'!$B$5:$J$44,7,FALSE)*AirBSYLD2!$F244 + AirBSYLD1!AK244*(1-VLOOKUP(AirBSYLD2!AK$4,'[1]INTERNAL PARAMETERS-1'!$B$5:$J$44,5,FALSE))*VLOOKUP(AirBSYLD2!AK$4,'[1]INTERNAL PARAMETERS-1'!$B$5:$J$44,9,FALSE)*AirBSYLD2!$F244</f>
        <v>0</v>
      </c>
      <c r="AL244" s="44">
        <f>AirBSYLD1!AL244*VLOOKUP(AirBSYLD2!AL$4,'[1]INTERNAL PARAMETERS-1'!$B$5:$J$44,5,FALSE)*VLOOKUP(AirBSYLD2!AL$4,'[1]INTERNAL PARAMETERS-1'!$B$5:$J$44,7,FALSE)*AirBSYLD2!$F244 + AirBSYLD1!AL244*(1-VLOOKUP(AirBSYLD2!AL$4,'[1]INTERNAL PARAMETERS-1'!$B$5:$J$44,5,FALSE))*VLOOKUP(AirBSYLD2!AL$4,'[1]INTERNAL PARAMETERS-1'!$B$5:$J$44,9,FALSE)*AirBSYLD2!$F244</f>
        <v>0</v>
      </c>
      <c r="AM244" s="44">
        <f>AirBSYLD1!AM244*VLOOKUP(AirBSYLD2!AM$4,'[1]INTERNAL PARAMETERS-1'!$B$5:$J$44,5,FALSE)*VLOOKUP(AirBSYLD2!AM$4,'[1]INTERNAL PARAMETERS-1'!$B$5:$J$44,7,FALSE)*AirBSYLD2!$F244 + AirBSYLD1!AM244*(1-VLOOKUP(AirBSYLD2!AM$4,'[1]INTERNAL PARAMETERS-1'!$B$5:$J$44,5,FALSE))*VLOOKUP(AirBSYLD2!AM$4,'[1]INTERNAL PARAMETERS-1'!$B$5:$J$44,9,FALSE)*AirBSYLD2!$F244</f>
        <v>0</v>
      </c>
      <c r="AN244" s="44">
        <f>AirBSYLD1!AN244*VLOOKUP(AirBSYLD2!AN$4,'[1]INTERNAL PARAMETERS-1'!$B$5:$J$44,5,FALSE)*VLOOKUP(AirBSYLD2!AN$4,'[1]INTERNAL PARAMETERS-1'!$B$5:$J$44,7,FALSE)*AirBSYLD2!$F244 + AirBSYLD1!AN244*(1-VLOOKUP(AirBSYLD2!AN$4,'[1]INTERNAL PARAMETERS-1'!$B$5:$J$44,5,FALSE))*VLOOKUP(AirBSYLD2!AN$4,'[1]INTERNAL PARAMETERS-1'!$B$5:$J$44,9,FALSE)*AirBSYLD2!$F244</f>
        <v>0</v>
      </c>
      <c r="AO244" s="44">
        <f>AirBSYLD1!AO244*VLOOKUP(AirBSYLD2!AO$4,'[1]INTERNAL PARAMETERS-1'!$B$5:$J$44,5,FALSE)*VLOOKUP(AirBSYLD2!AO$4,'[1]INTERNAL PARAMETERS-1'!$B$5:$J$44,7,FALSE)*AirBSYLD2!$F244 + AirBSYLD1!AO244*(1-VLOOKUP(AirBSYLD2!AO$4,'[1]INTERNAL PARAMETERS-1'!$B$5:$J$44,5,FALSE))*VLOOKUP(AirBSYLD2!AO$4,'[1]INTERNAL PARAMETERS-1'!$B$5:$J$44,9,FALSE)*AirBSYLD2!$F244</f>
        <v>0</v>
      </c>
      <c r="AP244" s="44">
        <f>AirBSYLD1!AP244*VLOOKUP(AirBSYLD2!AP$4,'[1]INTERNAL PARAMETERS-1'!$B$5:$J$44,5,FALSE)*VLOOKUP(AirBSYLD2!AP$4,'[1]INTERNAL PARAMETERS-1'!$B$5:$J$44,7,FALSE)*AirBSYLD2!$F244 + AirBSYLD1!AP244*(1-VLOOKUP(AirBSYLD2!AP$4,'[1]INTERNAL PARAMETERS-1'!$B$5:$J$44,5,FALSE))*VLOOKUP(AirBSYLD2!AP$4,'[1]INTERNAL PARAMETERS-1'!$B$5:$J$44,9,FALSE)*AirBSYLD2!$F244</f>
        <v>0</v>
      </c>
      <c r="AQ244" s="44">
        <f>AirBSYLD1!AQ244*VLOOKUP(AirBSYLD2!AQ$4,'[1]INTERNAL PARAMETERS-1'!$B$5:$J$44,5,FALSE)*VLOOKUP(AirBSYLD2!AQ$4,'[1]INTERNAL PARAMETERS-1'!$B$5:$J$44,7,FALSE)*AirBSYLD2!$F244 + AirBSYLD1!AQ244*(1-VLOOKUP(AirBSYLD2!AQ$4,'[1]INTERNAL PARAMETERS-1'!$B$5:$J$44,5,FALSE))*VLOOKUP(AirBSYLD2!AQ$4,'[1]INTERNAL PARAMETERS-1'!$B$5:$J$44,9,FALSE)*AirBSYLD2!$F244</f>
        <v>0</v>
      </c>
      <c r="AR244" s="44">
        <f>AirBSYLD1!AR244*VLOOKUP(AirBSYLD2!AR$4,'[1]INTERNAL PARAMETERS-1'!$B$5:$J$44,5,FALSE)*VLOOKUP(AirBSYLD2!AR$4,'[1]INTERNAL PARAMETERS-1'!$B$5:$J$44,7,FALSE)*AirBSYLD2!$F244 + AirBSYLD1!AR244*(1-VLOOKUP(AirBSYLD2!AR$4,'[1]INTERNAL PARAMETERS-1'!$B$5:$J$44,5,FALSE))*VLOOKUP(AirBSYLD2!AR$4,'[1]INTERNAL PARAMETERS-1'!$B$5:$J$44,9,FALSE)*AirBSYLD2!$F244</f>
        <v>0</v>
      </c>
      <c r="AS244" s="44">
        <f>AirBSYLD1!AS244*VLOOKUP(AirBSYLD2!AS$4,'[1]INTERNAL PARAMETERS-1'!$B$5:$J$44,5,FALSE)*VLOOKUP(AirBSYLD2!AS$4,'[1]INTERNAL PARAMETERS-1'!$B$5:$J$44,7,FALSE)*AirBSYLD2!$F244 + AirBSYLD1!AS244*(1-VLOOKUP(AirBSYLD2!AS$4,'[1]INTERNAL PARAMETERS-1'!$B$5:$J$44,5,FALSE))*VLOOKUP(AirBSYLD2!AS$4,'[1]INTERNAL PARAMETERS-1'!$B$5:$J$44,9,FALSE)*AirBSYLD2!$F244</f>
        <v>0</v>
      </c>
      <c r="AT244" s="43">
        <f>AirBSYLD1!AT244*VLOOKUP(AirBSYLD2!AT$4,'[1]INTERNAL PARAMETERS-1'!$B$5:$J$44,5,FALSE)*VLOOKUP(AirBSYLD2!AT$4,'[1]INTERNAL PARAMETERS-1'!$B$5:$J$44,7,FALSE)*AirBSYLD2!$F244 + AirBSYLD1!AT244*(1-VLOOKUP(AirBSYLD2!AT$4,'[1]INTERNAL PARAMETERS-1'!$B$5:$J$44,5,FALSE))*VLOOKUP(AirBSYLD2!AT$4,'[1]INTERNAL PARAMETERS-1'!$B$5:$J$44,9,FALSE)*AirBSYLD2!$F244</f>
        <v>0</v>
      </c>
      <c r="AU244" s="45">
        <f>AirBSYLD1!AU244*VLOOKUP(AirBSYLD2!AU$4,'[1]INTERNAL PARAMETERS-1'!$B$5:$J$44,5,FALSE)*VLOOKUP(AirBSYLD2!AU$4,'[1]INTERNAL PARAMETERS-1'!$B$5:$J$44,6,FALSE)*VLOOKUP(AirBSYLD2!AU$4,'[1]INTERNAL PARAMETERS-1'!$B$5:$J$44,3,FALSE) + AirBSYLD1!AU244*(1-VLOOKUP(AirBSYLD2!AU$4,'[1]INTERNAL PARAMETERS-1'!$B$5:$J$44,5,FALSE))*VLOOKUP(AirBSYLD2!AU$4,'[1]INTERNAL PARAMETERS-1'!$B$5:$J$44,8,FALSE)*VLOOKUP(AirBSYLD2!AU$4,'[1]INTERNAL PARAMETERS-1'!$B$5:$J$44,3,FALSE)</f>
        <v>0</v>
      </c>
      <c r="AV244" s="44">
        <f>AirBSYLD1!AV244*VLOOKUP(AirBSYLD2!AV$4,'[1]INTERNAL PARAMETERS-1'!$B$5:$J$44,5,FALSE)*VLOOKUP(AirBSYLD2!AV$4,'[1]INTERNAL PARAMETERS-1'!$B$5:$J$44,6,FALSE)*VLOOKUP(AirBSYLD2!AV$4,'[1]INTERNAL PARAMETERS-1'!$B$5:$J$44,3,FALSE) + AirBSYLD1!AV244*(1-VLOOKUP(AirBSYLD2!AV$4,'[1]INTERNAL PARAMETERS-1'!$B$5:$J$44,5,FALSE))*VLOOKUP(AirBSYLD2!AV$4,'[1]INTERNAL PARAMETERS-1'!$B$5:$J$44,8,FALSE)*VLOOKUP(AirBSYLD2!AV$4,'[1]INTERNAL PARAMETERS-1'!$B$5:$J$44,3,FALSE)</f>
        <v>0</v>
      </c>
      <c r="AW244" s="44">
        <f>AirBSYLD1!AW244*VLOOKUP(AirBSYLD2!AW$4,'[1]INTERNAL PARAMETERS-1'!$B$5:$J$44,5,FALSE)*VLOOKUP(AirBSYLD2!AW$4,'[1]INTERNAL PARAMETERS-1'!$B$5:$J$44,6,FALSE)*VLOOKUP(AirBSYLD2!AW$4,'[1]INTERNAL PARAMETERS-1'!$B$5:$J$44,3,FALSE) + AirBSYLD1!AW244*(1-VLOOKUP(AirBSYLD2!AW$4,'[1]INTERNAL PARAMETERS-1'!$B$5:$J$44,5,FALSE))*VLOOKUP(AirBSYLD2!AW$4,'[1]INTERNAL PARAMETERS-1'!$B$5:$J$44,8,FALSE)*VLOOKUP(AirBSYLD2!AW$4,'[1]INTERNAL PARAMETERS-1'!$B$5:$J$44,3,FALSE)</f>
        <v>0</v>
      </c>
      <c r="AX244" s="44">
        <f>AirBSYLD1!AX244*VLOOKUP(AirBSYLD2!AX$4,'[1]INTERNAL PARAMETERS-1'!$B$5:$J$44,5,FALSE)*VLOOKUP(AirBSYLD2!AX$4,'[1]INTERNAL PARAMETERS-1'!$B$5:$J$44,6,FALSE)*VLOOKUP(AirBSYLD2!AX$4,'[1]INTERNAL PARAMETERS-1'!$B$5:$J$44,3,FALSE) + AirBSYLD1!AX244*(1-VLOOKUP(AirBSYLD2!AX$4,'[1]INTERNAL PARAMETERS-1'!$B$5:$J$44,5,FALSE))*VLOOKUP(AirBSYLD2!AX$4,'[1]INTERNAL PARAMETERS-1'!$B$5:$J$44,8,FALSE)*VLOOKUP(AirBSYLD2!AX$4,'[1]INTERNAL PARAMETERS-1'!$B$5:$J$44,3,FALSE)</f>
        <v>0</v>
      </c>
      <c r="AY244" s="44">
        <f>AirBSYLD1!AY244*VLOOKUP(AirBSYLD2!AY$4,'[1]INTERNAL PARAMETERS-1'!$B$5:$J$44,5,FALSE)*VLOOKUP(AirBSYLD2!AY$4,'[1]INTERNAL PARAMETERS-1'!$B$5:$J$44,6,FALSE)*VLOOKUP(AirBSYLD2!AY$4,'[1]INTERNAL PARAMETERS-1'!$B$5:$J$44,3,FALSE) + AirBSYLD1!AY244*(1-VLOOKUP(AirBSYLD2!AY$4,'[1]INTERNAL PARAMETERS-1'!$B$5:$J$44,5,FALSE))*VLOOKUP(AirBSYLD2!AY$4,'[1]INTERNAL PARAMETERS-1'!$B$5:$J$44,8,FALSE)*VLOOKUP(AirBSYLD2!AY$4,'[1]INTERNAL PARAMETERS-1'!$B$5:$J$44,3,FALSE)</f>
        <v>0</v>
      </c>
      <c r="AZ244" s="44">
        <f>AirBSYLD1!AZ244*VLOOKUP(AirBSYLD2!AZ$4,'[1]INTERNAL PARAMETERS-1'!$B$5:$J$44,5,FALSE)*VLOOKUP(AirBSYLD2!AZ$4,'[1]INTERNAL PARAMETERS-1'!$B$5:$J$44,6,FALSE)*VLOOKUP(AirBSYLD2!AZ$4,'[1]INTERNAL PARAMETERS-1'!$B$5:$J$44,3,FALSE) + AirBSYLD1!AZ244*(1-VLOOKUP(AirBSYLD2!AZ$4,'[1]INTERNAL PARAMETERS-1'!$B$5:$J$44,5,FALSE))*VLOOKUP(AirBSYLD2!AZ$4,'[1]INTERNAL PARAMETERS-1'!$B$5:$J$44,8,FALSE)*VLOOKUP(AirBSYLD2!AZ$4,'[1]INTERNAL PARAMETERS-1'!$B$5:$J$44,3,FALSE)</f>
        <v>0</v>
      </c>
      <c r="BA244" s="44">
        <f>AirBSYLD1!BA244*VLOOKUP(AirBSYLD2!BA$4,'[1]INTERNAL PARAMETERS-1'!$B$5:$J$44,5,FALSE)*VLOOKUP(AirBSYLD2!BA$4,'[1]INTERNAL PARAMETERS-1'!$B$5:$J$44,6,FALSE)*VLOOKUP(AirBSYLD2!BA$4,'[1]INTERNAL PARAMETERS-1'!$B$5:$J$44,3,FALSE) + AirBSYLD1!BA244*(1-VLOOKUP(AirBSYLD2!BA$4,'[1]INTERNAL PARAMETERS-1'!$B$5:$J$44,5,FALSE))*VLOOKUP(AirBSYLD2!BA$4,'[1]INTERNAL PARAMETERS-1'!$B$5:$J$44,8,FALSE)*VLOOKUP(AirBSYLD2!BA$4,'[1]INTERNAL PARAMETERS-1'!$B$5:$J$44,3,FALSE)</f>
        <v>0</v>
      </c>
      <c r="BB244" s="44">
        <f>AirBSYLD1!BB244*VLOOKUP(AirBSYLD2!BB$4,'[1]INTERNAL PARAMETERS-1'!$B$5:$J$44,5,FALSE)*VLOOKUP(AirBSYLD2!BB$4,'[1]INTERNAL PARAMETERS-1'!$B$5:$J$44,6,FALSE)*VLOOKUP(AirBSYLD2!BB$4,'[1]INTERNAL PARAMETERS-1'!$B$5:$J$44,3,FALSE) + AirBSYLD1!BB244*(1-VLOOKUP(AirBSYLD2!BB$4,'[1]INTERNAL PARAMETERS-1'!$B$5:$J$44,5,FALSE))*VLOOKUP(AirBSYLD2!BB$4,'[1]INTERNAL PARAMETERS-1'!$B$5:$J$44,8,FALSE)*VLOOKUP(AirBSYLD2!BB$4,'[1]INTERNAL PARAMETERS-1'!$B$5:$J$44,3,FALSE)</f>
        <v>0</v>
      </c>
      <c r="BC244" s="44">
        <f>AirBSYLD1!BC244*VLOOKUP(AirBSYLD2!BC$4,'[1]INTERNAL PARAMETERS-1'!$B$5:$J$44,5,FALSE)*VLOOKUP(AirBSYLD2!BC$4,'[1]INTERNAL PARAMETERS-1'!$B$5:$J$44,6,FALSE)*VLOOKUP(AirBSYLD2!BC$4,'[1]INTERNAL PARAMETERS-1'!$B$5:$J$44,3,FALSE) + AirBSYLD1!BC244*(1-VLOOKUP(AirBSYLD2!BC$4,'[1]INTERNAL PARAMETERS-1'!$B$5:$J$44,5,FALSE))*VLOOKUP(AirBSYLD2!BC$4,'[1]INTERNAL PARAMETERS-1'!$B$5:$J$44,8,FALSE)*VLOOKUP(AirBSYLD2!BC$4,'[1]INTERNAL PARAMETERS-1'!$B$5:$J$44,3,FALSE)</f>
        <v>0</v>
      </c>
      <c r="BD244" s="44">
        <f>AirBSYLD1!BD244*VLOOKUP(AirBSYLD2!BD$4,'[1]INTERNAL PARAMETERS-1'!$B$5:$J$44,5,FALSE)*VLOOKUP(AirBSYLD2!BD$4,'[1]INTERNAL PARAMETERS-1'!$B$5:$J$44,6,FALSE)*VLOOKUP(AirBSYLD2!BD$4,'[1]INTERNAL PARAMETERS-1'!$B$5:$J$44,3,FALSE) + AirBSYLD1!BD244*(1-VLOOKUP(AirBSYLD2!BD$4,'[1]INTERNAL PARAMETERS-1'!$B$5:$J$44,5,FALSE))*VLOOKUP(AirBSYLD2!BD$4,'[1]INTERNAL PARAMETERS-1'!$B$5:$J$44,8,FALSE)*VLOOKUP(AirBSYLD2!BD$4,'[1]INTERNAL PARAMETERS-1'!$B$5:$J$44,3,FALSE)</f>
        <v>0</v>
      </c>
      <c r="BE244" s="44">
        <f>AirBSYLD1!BE244*VLOOKUP(AirBSYLD2!BE$4,'[1]INTERNAL PARAMETERS-1'!$B$5:$J$44,5,FALSE)*VLOOKUP(AirBSYLD2!BE$4,'[1]INTERNAL PARAMETERS-1'!$B$5:$J$44,6,FALSE)*VLOOKUP(AirBSYLD2!BE$4,'[1]INTERNAL PARAMETERS-1'!$B$5:$J$44,3,FALSE) + AirBSYLD1!BE244*(1-VLOOKUP(AirBSYLD2!BE$4,'[1]INTERNAL PARAMETERS-1'!$B$5:$J$44,5,FALSE))*VLOOKUP(AirBSYLD2!BE$4,'[1]INTERNAL PARAMETERS-1'!$B$5:$J$44,8,FALSE)*VLOOKUP(AirBSYLD2!BE$4,'[1]INTERNAL PARAMETERS-1'!$B$5:$J$44,3,FALSE)</f>
        <v>0</v>
      </c>
      <c r="BF244" s="44">
        <f>AirBSYLD1!BF244*VLOOKUP(AirBSYLD2!BF$4,'[1]INTERNAL PARAMETERS-1'!$B$5:$J$44,5,FALSE)*VLOOKUP(AirBSYLD2!BF$4,'[1]INTERNAL PARAMETERS-1'!$B$5:$J$44,6,FALSE)*VLOOKUP(AirBSYLD2!BF$4,'[1]INTERNAL PARAMETERS-1'!$B$5:$J$44,3,FALSE) + AirBSYLD1!BF244*(1-VLOOKUP(AirBSYLD2!BF$4,'[1]INTERNAL PARAMETERS-1'!$B$5:$J$44,5,FALSE))*VLOOKUP(AirBSYLD2!BF$4,'[1]INTERNAL PARAMETERS-1'!$B$5:$J$44,8,FALSE)*VLOOKUP(AirBSYLD2!BF$4,'[1]INTERNAL PARAMETERS-1'!$B$5:$J$44,3,FALSE)</f>
        <v>0</v>
      </c>
      <c r="BG244" s="44">
        <f>AirBSYLD1!BG244*VLOOKUP(AirBSYLD2!BG$4,'[1]INTERNAL PARAMETERS-1'!$B$5:$J$44,5,FALSE)*VLOOKUP(AirBSYLD2!BG$4,'[1]INTERNAL PARAMETERS-1'!$B$5:$J$44,6,FALSE)*VLOOKUP(AirBSYLD2!BG$4,'[1]INTERNAL PARAMETERS-1'!$B$5:$J$44,3,FALSE) + AirBSYLD1!BG244*(1-VLOOKUP(AirBSYLD2!BG$4,'[1]INTERNAL PARAMETERS-1'!$B$5:$J$44,5,FALSE))*VLOOKUP(AirBSYLD2!BG$4,'[1]INTERNAL PARAMETERS-1'!$B$5:$J$44,8,FALSE)*VLOOKUP(AirBSYLD2!BG$4,'[1]INTERNAL PARAMETERS-1'!$B$5:$J$44,3,FALSE)</f>
        <v>0</v>
      </c>
      <c r="BH244" s="44">
        <f>AirBSYLD1!BH244*VLOOKUP(AirBSYLD2!BH$4,'[1]INTERNAL PARAMETERS-1'!$B$5:$J$44,5,FALSE)*VLOOKUP(AirBSYLD2!BH$4,'[1]INTERNAL PARAMETERS-1'!$B$5:$J$44,6,FALSE)*VLOOKUP(AirBSYLD2!BH$4,'[1]INTERNAL PARAMETERS-1'!$B$5:$J$44,3,FALSE) + AirBSYLD1!BH244*(1-VLOOKUP(AirBSYLD2!BH$4,'[1]INTERNAL PARAMETERS-1'!$B$5:$J$44,5,FALSE))*VLOOKUP(AirBSYLD2!BH$4,'[1]INTERNAL PARAMETERS-1'!$B$5:$J$44,8,FALSE)*VLOOKUP(AirBSYLD2!BH$4,'[1]INTERNAL PARAMETERS-1'!$B$5:$J$44,3,FALSE)</f>
        <v>0</v>
      </c>
      <c r="BI244" s="44">
        <f>AirBSYLD1!BI244*VLOOKUP(AirBSYLD2!BI$4,'[1]INTERNAL PARAMETERS-1'!$B$5:$J$44,5,FALSE)*VLOOKUP(AirBSYLD2!BI$4,'[1]INTERNAL PARAMETERS-1'!$B$5:$J$44,6,FALSE)*VLOOKUP(AirBSYLD2!BI$4,'[1]INTERNAL PARAMETERS-1'!$B$5:$J$44,3,FALSE) + AirBSYLD1!BI244*(1-VLOOKUP(AirBSYLD2!BI$4,'[1]INTERNAL PARAMETERS-1'!$B$5:$J$44,5,FALSE))*VLOOKUP(AirBSYLD2!BI$4,'[1]INTERNAL PARAMETERS-1'!$B$5:$J$44,8,FALSE)*VLOOKUP(AirBSYLD2!BI$4,'[1]INTERNAL PARAMETERS-1'!$B$5:$J$44,3,FALSE)</f>
        <v>0</v>
      </c>
      <c r="BJ244" s="44">
        <f>AirBSYLD1!BJ244*VLOOKUP(AirBSYLD2!BJ$4,'[1]INTERNAL PARAMETERS-1'!$B$5:$J$44,5,FALSE)*VLOOKUP(AirBSYLD2!BJ$4,'[1]INTERNAL PARAMETERS-1'!$B$5:$J$44,6,FALSE)*VLOOKUP(AirBSYLD2!BJ$4,'[1]INTERNAL PARAMETERS-1'!$B$5:$J$44,3,FALSE) + AirBSYLD1!BJ244*(1-VLOOKUP(AirBSYLD2!BJ$4,'[1]INTERNAL PARAMETERS-1'!$B$5:$J$44,5,FALSE))*VLOOKUP(AirBSYLD2!BJ$4,'[1]INTERNAL PARAMETERS-1'!$B$5:$J$44,8,FALSE)*VLOOKUP(AirBSYLD2!BJ$4,'[1]INTERNAL PARAMETERS-1'!$B$5:$J$44,3,FALSE)</f>
        <v>0</v>
      </c>
      <c r="BK244" s="44">
        <f>AirBSYLD1!BK244*VLOOKUP(AirBSYLD2!BK$4,'[1]INTERNAL PARAMETERS-1'!$B$5:$J$44,5,FALSE)*VLOOKUP(AirBSYLD2!BK$4,'[1]INTERNAL PARAMETERS-1'!$B$5:$J$44,6,FALSE)*VLOOKUP(AirBSYLD2!BK$4,'[1]INTERNAL PARAMETERS-1'!$B$5:$J$44,3,FALSE) + AirBSYLD1!BK244*(1-VLOOKUP(AirBSYLD2!BK$4,'[1]INTERNAL PARAMETERS-1'!$B$5:$J$44,5,FALSE))*VLOOKUP(AirBSYLD2!BK$4,'[1]INTERNAL PARAMETERS-1'!$B$5:$J$44,8,FALSE)*VLOOKUP(AirBSYLD2!BK$4,'[1]INTERNAL PARAMETERS-1'!$B$5:$J$44,3,FALSE)</f>
        <v>0</v>
      </c>
      <c r="BL244" s="44">
        <f>AirBSYLD1!BL244*VLOOKUP(AirBSYLD2!BL$4,'[1]INTERNAL PARAMETERS-1'!$B$5:$J$44,5,FALSE)*VLOOKUP(AirBSYLD2!BL$4,'[1]INTERNAL PARAMETERS-1'!$B$5:$J$44,6,FALSE)*VLOOKUP(AirBSYLD2!BL$4,'[1]INTERNAL PARAMETERS-1'!$B$5:$J$44,3,FALSE) + AirBSYLD1!BL244*(1-VLOOKUP(AirBSYLD2!BL$4,'[1]INTERNAL PARAMETERS-1'!$B$5:$J$44,5,FALSE))*VLOOKUP(AirBSYLD2!BL$4,'[1]INTERNAL PARAMETERS-1'!$B$5:$J$44,8,FALSE)*VLOOKUP(AirBSYLD2!BL$4,'[1]INTERNAL PARAMETERS-1'!$B$5:$J$44,3,FALSE)</f>
        <v>0</v>
      </c>
      <c r="BM244" s="44">
        <f>AirBSYLD1!BM244*VLOOKUP(AirBSYLD2!BM$4,'[1]INTERNAL PARAMETERS-1'!$B$5:$J$44,5,FALSE)*VLOOKUP(AirBSYLD2!BM$4,'[1]INTERNAL PARAMETERS-1'!$B$5:$J$44,6,FALSE)*VLOOKUP(AirBSYLD2!BM$4,'[1]INTERNAL PARAMETERS-1'!$B$5:$J$44,3,FALSE) + AirBSYLD1!BM244*(1-VLOOKUP(AirBSYLD2!BM$4,'[1]INTERNAL PARAMETERS-1'!$B$5:$J$44,5,FALSE))*VLOOKUP(AirBSYLD2!BM$4,'[1]INTERNAL PARAMETERS-1'!$B$5:$J$44,8,FALSE)*VLOOKUP(AirBSYLD2!BM$4,'[1]INTERNAL PARAMETERS-1'!$B$5:$J$44,3,FALSE)</f>
        <v>0</v>
      </c>
      <c r="BN244" s="44">
        <f>AirBSYLD1!BN244*VLOOKUP(AirBSYLD2!BN$4,'[1]INTERNAL PARAMETERS-1'!$B$5:$J$44,5,FALSE)*VLOOKUP(AirBSYLD2!BN$4,'[1]INTERNAL PARAMETERS-1'!$B$5:$J$44,6,FALSE)*VLOOKUP(AirBSYLD2!BN$4,'[1]INTERNAL PARAMETERS-1'!$B$5:$J$44,3,FALSE) + AirBSYLD1!BN244*(1-VLOOKUP(AirBSYLD2!BN$4,'[1]INTERNAL PARAMETERS-1'!$B$5:$J$44,5,FALSE))*VLOOKUP(AirBSYLD2!BN$4,'[1]INTERNAL PARAMETERS-1'!$B$5:$J$44,8,FALSE)*VLOOKUP(AirBSYLD2!BN$4,'[1]INTERNAL PARAMETERS-1'!$B$5:$J$44,3,FALSE)</f>
        <v>0</v>
      </c>
      <c r="BO244" s="44">
        <f>AirBSYLD1!BO244*VLOOKUP(AirBSYLD2!BO$4,'[1]INTERNAL PARAMETERS-1'!$B$5:$J$44,5,FALSE)*VLOOKUP(AirBSYLD2!BO$4,'[1]INTERNAL PARAMETERS-1'!$B$5:$J$44,6,FALSE)*VLOOKUP(AirBSYLD2!BO$4,'[1]INTERNAL PARAMETERS-1'!$B$5:$J$44,3,FALSE) + AirBSYLD1!BO244*(1-VLOOKUP(AirBSYLD2!BO$4,'[1]INTERNAL PARAMETERS-1'!$B$5:$J$44,5,FALSE))*VLOOKUP(AirBSYLD2!BO$4,'[1]INTERNAL PARAMETERS-1'!$B$5:$J$44,8,FALSE)*VLOOKUP(AirBSYLD2!BO$4,'[1]INTERNAL PARAMETERS-1'!$B$5:$J$44,3,FALSE)</f>
        <v>0</v>
      </c>
      <c r="BP244" s="44">
        <f>AirBSYLD1!BP244*VLOOKUP(AirBSYLD2!BP$4,'[1]INTERNAL PARAMETERS-1'!$B$5:$J$44,5,FALSE)*VLOOKUP(AirBSYLD2!BP$4,'[1]INTERNAL PARAMETERS-1'!$B$5:$J$44,6,FALSE)*VLOOKUP(AirBSYLD2!BP$4,'[1]INTERNAL PARAMETERS-1'!$B$5:$J$44,3,FALSE) + AirBSYLD1!BP244*(1-VLOOKUP(AirBSYLD2!BP$4,'[1]INTERNAL PARAMETERS-1'!$B$5:$J$44,5,FALSE))*VLOOKUP(AirBSYLD2!BP$4,'[1]INTERNAL PARAMETERS-1'!$B$5:$J$44,8,FALSE)*VLOOKUP(AirBSYLD2!BP$4,'[1]INTERNAL PARAMETERS-1'!$B$5:$J$44,3,FALSE)</f>
        <v>0</v>
      </c>
      <c r="BQ244" s="44">
        <f>AirBSYLD1!BQ244*VLOOKUP(AirBSYLD2!BQ$4,'[1]INTERNAL PARAMETERS-1'!$B$5:$J$44,5,FALSE)*VLOOKUP(AirBSYLD2!BQ$4,'[1]INTERNAL PARAMETERS-1'!$B$5:$J$44,6,FALSE)*VLOOKUP(AirBSYLD2!BQ$4,'[1]INTERNAL PARAMETERS-1'!$B$5:$J$44,3,FALSE) + AirBSYLD1!BQ244*(1-VLOOKUP(AirBSYLD2!BQ$4,'[1]INTERNAL PARAMETERS-1'!$B$5:$J$44,5,FALSE))*VLOOKUP(AirBSYLD2!BQ$4,'[1]INTERNAL PARAMETERS-1'!$B$5:$J$44,8,FALSE)*VLOOKUP(AirBSYLD2!BQ$4,'[1]INTERNAL PARAMETERS-1'!$B$5:$J$44,3,FALSE)</f>
        <v>0</v>
      </c>
      <c r="BR244" s="44">
        <f>AirBSYLD1!BR244*VLOOKUP(AirBSYLD2!BR$4,'[1]INTERNAL PARAMETERS-1'!$B$5:$J$44,5,FALSE)*VLOOKUP(AirBSYLD2!BR$4,'[1]INTERNAL PARAMETERS-1'!$B$5:$J$44,6,FALSE)*VLOOKUP(AirBSYLD2!BR$4,'[1]INTERNAL PARAMETERS-1'!$B$5:$J$44,3,FALSE) + AirBSYLD1!BR244*(1-VLOOKUP(AirBSYLD2!BR$4,'[1]INTERNAL PARAMETERS-1'!$B$5:$J$44,5,FALSE))*VLOOKUP(AirBSYLD2!BR$4,'[1]INTERNAL PARAMETERS-1'!$B$5:$J$44,8,FALSE)*VLOOKUP(AirBSYLD2!BR$4,'[1]INTERNAL PARAMETERS-1'!$B$5:$J$44,3,FALSE)</f>
        <v>0</v>
      </c>
      <c r="BS244" s="44">
        <f>AirBSYLD1!BS244*VLOOKUP(AirBSYLD2!BS$4,'[1]INTERNAL PARAMETERS-1'!$B$5:$J$44,5,FALSE)*VLOOKUP(AirBSYLD2!BS$4,'[1]INTERNAL PARAMETERS-1'!$B$5:$J$44,6,FALSE)*VLOOKUP(AirBSYLD2!BS$4,'[1]INTERNAL PARAMETERS-1'!$B$5:$J$44,3,FALSE) + AirBSYLD1!BS244*(1-VLOOKUP(AirBSYLD2!BS$4,'[1]INTERNAL PARAMETERS-1'!$B$5:$J$44,5,FALSE))*VLOOKUP(AirBSYLD2!BS$4,'[1]INTERNAL PARAMETERS-1'!$B$5:$J$44,8,FALSE)*VLOOKUP(AirBSYLD2!BS$4,'[1]INTERNAL PARAMETERS-1'!$B$5:$J$44,3,FALSE)</f>
        <v>0</v>
      </c>
      <c r="BT244" s="44">
        <f>AirBSYLD1!BT244*VLOOKUP(AirBSYLD2!BT$4,'[1]INTERNAL PARAMETERS-1'!$B$5:$J$44,5,FALSE)*VLOOKUP(AirBSYLD2!BT$4,'[1]INTERNAL PARAMETERS-1'!$B$5:$J$44,6,FALSE)*VLOOKUP(AirBSYLD2!BT$4,'[1]INTERNAL PARAMETERS-1'!$B$5:$J$44,3,FALSE) + AirBSYLD1!BT244*(1-VLOOKUP(AirBSYLD2!BT$4,'[1]INTERNAL PARAMETERS-1'!$B$5:$J$44,5,FALSE))*VLOOKUP(AirBSYLD2!BT$4,'[1]INTERNAL PARAMETERS-1'!$B$5:$J$44,8,FALSE)*VLOOKUP(AirBSYLD2!BT$4,'[1]INTERNAL PARAMETERS-1'!$B$5:$J$44,3,FALSE)</f>
        <v>0</v>
      </c>
      <c r="BU244" s="44">
        <f>AirBSYLD1!BU244*VLOOKUP(AirBSYLD2!BU$4,'[1]INTERNAL PARAMETERS-1'!$B$5:$J$44,5,FALSE)*VLOOKUP(AirBSYLD2!BU$4,'[1]INTERNAL PARAMETERS-1'!$B$5:$J$44,6,FALSE)*VLOOKUP(AirBSYLD2!BU$4,'[1]INTERNAL PARAMETERS-1'!$B$5:$J$44,3,FALSE) + AirBSYLD1!BU244*(1-VLOOKUP(AirBSYLD2!BU$4,'[1]INTERNAL PARAMETERS-1'!$B$5:$J$44,5,FALSE))*VLOOKUP(AirBSYLD2!BU$4,'[1]INTERNAL PARAMETERS-1'!$B$5:$J$44,8,FALSE)*VLOOKUP(AirBSYLD2!BU$4,'[1]INTERNAL PARAMETERS-1'!$B$5:$J$44,3,FALSE)</f>
        <v>0</v>
      </c>
      <c r="BV244" s="44">
        <f>AirBSYLD1!BV244*VLOOKUP(AirBSYLD2!BV$4,'[1]INTERNAL PARAMETERS-1'!$B$5:$J$44,5,FALSE)*VLOOKUP(AirBSYLD2!BV$4,'[1]INTERNAL PARAMETERS-1'!$B$5:$J$44,6,FALSE)*VLOOKUP(AirBSYLD2!BV$4,'[1]INTERNAL PARAMETERS-1'!$B$5:$J$44,3,FALSE) + AirBSYLD1!BV244*(1-VLOOKUP(AirBSYLD2!BV$4,'[1]INTERNAL PARAMETERS-1'!$B$5:$J$44,5,FALSE))*VLOOKUP(AirBSYLD2!BV$4,'[1]INTERNAL PARAMETERS-1'!$B$5:$J$44,8,FALSE)*VLOOKUP(AirBSYLD2!BV$4,'[1]INTERNAL PARAMETERS-1'!$B$5:$J$44,3,FALSE)</f>
        <v>0</v>
      </c>
      <c r="BW244" s="44">
        <f>AirBSYLD1!BW244*VLOOKUP(AirBSYLD2!BW$4,'[1]INTERNAL PARAMETERS-1'!$B$5:$J$44,5,FALSE)*VLOOKUP(AirBSYLD2!BW$4,'[1]INTERNAL PARAMETERS-1'!$B$5:$J$44,6,FALSE)*VLOOKUP(AirBSYLD2!BW$4,'[1]INTERNAL PARAMETERS-1'!$B$5:$J$44,3,FALSE) + AirBSYLD1!BW244*(1-VLOOKUP(AirBSYLD2!BW$4,'[1]INTERNAL PARAMETERS-1'!$B$5:$J$44,5,FALSE))*VLOOKUP(AirBSYLD2!BW$4,'[1]INTERNAL PARAMETERS-1'!$B$5:$J$44,8,FALSE)*VLOOKUP(AirBSYLD2!BW$4,'[1]INTERNAL PARAMETERS-1'!$B$5:$J$44,3,FALSE)</f>
        <v>0</v>
      </c>
      <c r="BX244" s="44">
        <f>AirBSYLD1!BX244*VLOOKUP(AirBSYLD2!BX$4,'[1]INTERNAL PARAMETERS-1'!$B$5:$J$44,5,FALSE)*VLOOKUP(AirBSYLD2!BX$4,'[1]INTERNAL PARAMETERS-1'!$B$5:$J$44,6,FALSE)*VLOOKUP(AirBSYLD2!BX$4,'[1]INTERNAL PARAMETERS-1'!$B$5:$J$44,3,FALSE) + AirBSYLD1!BX244*(1-VLOOKUP(AirBSYLD2!BX$4,'[1]INTERNAL PARAMETERS-1'!$B$5:$J$44,5,FALSE))*VLOOKUP(AirBSYLD2!BX$4,'[1]INTERNAL PARAMETERS-1'!$B$5:$J$44,8,FALSE)*VLOOKUP(AirBSYLD2!BX$4,'[1]INTERNAL PARAMETERS-1'!$B$5:$J$44,3,FALSE)</f>
        <v>0</v>
      </c>
      <c r="BY244" s="44">
        <f>AirBSYLD1!BY244*VLOOKUP(AirBSYLD2!BY$4,'[1]INTERNAL PARAMETERS-1'!$B$5:$J$44,5,FALSE)*VLOOKUP(AirBSYLD2!BY$4,'[1]INTERNAL PARAMETERS-1'!$B$5:$J$44,6,FALSE)*VLOOKUP(AirBSYLD2!BY$4,'[1]INTERNAL PARAMETERS-1'!$B$5:$J$44,3,FALSE) + AirBSYLD1!BY244*(1-VLOOKUP(AirBSYLD2!BY$4,'[1]INTERNAL PARAMETERS-1'!$B$5:$J$44,5,FALSE))*VLOOKUP(AirBSYLD2!BY$4,'[1]INTERNAL PARAMETERS-1'!$B$5:$J$44,8,FALSE)*VLOOKUP(AirBSYLD2!BY$4,'[1]INTERNAL PARAMETERS-1'!$B$5:$J$44,3,FALSE)</f>
        <v>0</v>
      </c>
      <c r="BZ244" s="44">
        <f>AirBSYLD1!BZ244*VLOOKUP(AirBSYLD2!BZ$4,'[1]INTERNAL PARAMETERS-1'!$B$5:$J$44,5,FALSE)*VLOOKUP(AirBSYLD2!BZ$4,'[1]INTERNAL PARAMETERS-1'!$B$5:$J$44,6,FALSE)*VLOOKUP(AirBSYLD2!BZ$4,'[1]INTERNAL PARAMETERS-1'!$B$5:$J$44,3,FALSE) + AirBSYLD1!BZ244*(1-VLOOKUP(AirBSYLD2!BZ$4,'[1]INTERNAL PARAMETERS-1'!$B$5:$J$44,5,FALSE))*VLOOKUP(AirBSYLD2!BZ$4,'[1]INTERNAL PARAMETERS-1'!$B$5:$J$44,8,FALSE)*VLOOKUP(AirBSYLD2!BZ$4,'[1]INTERNAL PARAMETERS-1'!$B$5:$J$44,3,FALSE)</f>
        <v>0</v>
      </c>
      <c r="CA244" s="44">
        <f>AirBSYLD1!CA244*VLOOKUP(AirBSYLD2!CA$4,'[1]INTERNAL PARAMETERS-1'!$B$5:$J$44,5,FALSE)*VLOOKUP(AirBSYLD2!CA$4,'[1]INTERNAL PARAMETERS-1'!$B$5:$J$44,6,FALSE)*VLOOKUP(AirBSYLD2!CA$4,'[1]INTERNAL PARAMETERS-1'!$B$5:$J$44,3,FALSE) + AirBSYLD1!CA244*(1-VLOOKUP(AirBSYLD2!CA$4,'[1]INTERNAL PARAMETERS-1'!$B$5:$J$44,5,FALSE))*VLOOKUP(AirBSYLD2!CA$4,'[1]INTERNAL PARAMETERS-1'!$B$5:$J$44,8,FALSE)*VLOOKUP(AirBSYLD2!CA$4,'[1]INTERNAL PARAMETERS-1'!$B$5:$J$44,3,FALSE)</f>
        <v>0</v>
      </c>
      <c r="CB244" s="44">
        <f>AirBSYLD1!CB244*VLOOKUP(AirBSYLD2!CB$4,'[1]INTERNAL PARAMETERS-1'!$B$5:$J$44,5,FALSE)*VLOOKUP(AirBSYLD2!CB$4,'[1]INTERNAL PARAMETERS-1'!$B$5:$J$44,6,FALSE)*VLOOKUP(AirBSYLD2!CB$4,'[1]INTERNAL PARAMETERS-1'!$B$5:$J$44,3,FALSE) + AirBSYLD1!CB244*(1-VLOOKUP(AirBSYLD2!CB$4,'[1]INTERNAL PARAMETERS-1'!$B$5:$J$44,5,FALSE))*VLOOKUP(AirBSYLD2!CB$4,'[1]INTERNAL PARAMETERS-1'!$B$5:$J$44,8,FALSE)*VLOOKUP(AirBSYLD2!CB$4,'[1]INTERNAL PARAMETERS-1'!$B$5:$J$44,3,FALSE)</f>
        <v>0</v>
      </c>
      <c r="CC244" s="44">
        <f>AirBSYLD1!CC244*VLOOKUP(AirBSYLD2!CC$4,'[1]INTERNAL PARAMETERS-1'!$B$5:$J$44,5,FALSE)*VLOOKUP(AirBSYLD2!CC$4,'[1]INTERNAL PARAMETERS-1'!$B$5:$J$44,6,FALSE)*VLOOKUP(AirBSYLD2!CC$4,'[1]INTERNAL PARAMETERS-1'!$B$5:$J$44,3,FALSE) + AirBSYLD1!CC244*(1-VLOOKUP(AirBSYLD2!CC$4,'[1]INTERNAL PARAMETERS-1'!$B$5:$J$44,5,FALSE))*VLOOKUP(AirBSYLD2!CC$4,'[1]INTERNAL PARAMETERS-1'!$B$5:$J$44,8,FALSE)*VLOOKUP(AirBSYLD2!CC$4,'[1]INTERNAL PARAMETERS-1'!$B$5:$J$44,3,FALSE)</f>
        <v>0</v>
      </c>
      <c r="CD244" s="44">
        <f>AirBSYLD1!CD244*VLOOKUP(AirBSYLD2!CD$4,'[1]INTERNAL PARAMETERS-1'!$B$5:$J$44,5,FALSE)*VLOOKUP(AirBSYLD2!CD$4,'[1]INTERNAL PARAMETERS-1'!$B$5:$J$44,6,FALSE)*VLOOKUP(AirBSYLD2!CD$4,'[1]INTERNAL PARAMETERS-1'!$B$5:$J$44,3,FALSE) + AirBSYLD1!CD244*(1-VLOOKUP(AirBSYLD2!CD$4,'[1]INTERNAL PARAMETERS-1'!$B$5:$J$44,5,FALSE))*VLOOKUP(AirBSYLD2!CD$4,'[1]INTERNAL PARAMETERS-1'!$B$5:$J$44,8,FALSE)*VLOOKUP(AirBSYLD2!CD$4,'[1]INTERNAL PARAMETERS-1'!$B$5:$J$44,3,FALSE)</f>
        <v>0</v>
      </c>
      <c r="CE244" s="44">
        <f>AirBSYLD1!CE244*VLOOKUP(AirBSYLD2!CE$4,'[1]INTERNAL PARAMETERS-1'!$B$5:$J$44,5,FALSE)*VLOOKUP(AirBSYLD2!CE$4,'[1]INTERNAL PARAMETERS-1'!$B$5:$J$44,6,FALSE)*VLOOKUP(AirBSYLD2!CE$4,'[1]INTERNAL PARAMETERS-1'!$B$5:$J$44,3,FALSE) + AirBSYLD1!CE244*(1-VLOOKUP(AirBSYLD2!CE$4,'[1]INTERNAL PARAMETERS-1'!$B$5:$J$44,5,FALSE))*VLOOKUP(AirBSYLD2!CE$4,'[1]INTERNAL PARAMETERS-1'!$B$5:$J$44,8,FALSE)*VLOOKUP(AirBSYLD2!CE$4,'[1]INTERNAL PARAMETERS-1'!$B$5:$J$44,3,FALSE)</f>
        <v>0</v>
      </c>
      <c r="CF244" s="44">
        <f>AirBSYLD1!CF244*VLOOKUP(AirBSYLD2!CF$4,'[1]INTERNAL PARAMETERS-1'!$B$5:$J$44,5,FALSE)*VLOOKUP(AirBSYLD2!CF$4,'[1]INTERNAL PARAMETERS-1'!$B$5:$J$44,6,FALSE)*VLOOKUP(AirBSYLD2!CF$4,'[1]INTERNAL PARAMETERS-1'!$B$5:$J$44,3,FALSE) + AirBSYLD1!CF244*(1-VLOOKUP(AirBSYLD2!CF$4,'[1]INTERNAL PARAMETERS-1'!$B$5:$J$44,5,FALSE))*VLOOKUP(AirBSYLD2!CF$4,'[1]INTERNAL PARAMETERS-1'!$B$5:$J$44,8,FALSE)*VLOOKUP(AirBSYLD2!CF$4,'[1]INTERNAL PARAMETERS-1'!$B$5:$J$44,3,FALSE)</f>
        <v>0</v>
      </c>
      <c r="CG244" s="44">
        <f>AirBSYLD1!CG244*VLOOKUP(AirBSYLD2!CG$4,'[1]INTERNAL PARAMETERS-1'!$B$5:$J$44,5,FALSE)*VLOOKUP(AirBSYLD2!CG$4,'[1]INTERNAL PARAMETERS-1'!$B$5:$J$44,6,FALSE)*VLOOKUP(AirBSYLD2!CG$4,'[1]INTERNAL PARAMETERS-1'!$B$5:$J$44,3,FALSE) + AirBSYLD1!CG244*(1-VLOOKUP(AirBSYLD2!CG$4,'[1]INTERNAL PARAMETERS-1'!$B$5:$J$44,5,FALSE))*VLOOKUP(AirBSYLD2!CG$4,'[1]INTERNAL PARAMETERS-1'!$B$5:$J$44,8,FALSE)*VLOOKUP(AirBSYLD2!CG$4,'[1]INTERNAL PARAMETERS-1'!$B$5:$J$44,3,FALSE)</f>
        <v>0</v>
      </c>
      <c r="CH244" s="43">
        <f>AirBSYLD1!CH244*VLOOKUP(AirBSYLD2!CH$4,'[1]INTERNAL PARAMETERS-1'!$B$5:$J$44,5,FALSE)*VLOOKUP(AirBSYLD2!CH$4,'[1]INTERNAL PARAMETERS-1'!$B$5:$J$44,6,FALSE)*VLOOKUP(AirBSYLD2!CH$4,'[1]INTERNAL PARAMETERS-1'!$B$5:$J$44,3,FALSE) + AirBSYLD1!CH244*(1-VLOOKUP(AirBSYLD2!CH$4,'[1]INTERNAL PARAMETERS-1'!$B$5:$J$44,5,FALSE))*VLOOKUP(AirBSYLD2!CH$4,'[1]INTERNAL PARAMETERS-1'!$B$5:$J$44,8,FALSE)*VLOOKUP(AirBSYLD2!CH$4,'[1]INTERNAL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AirBS!X245</f>
        <v>0</v>
      </c>
      <c r="F245" s="56">
        <f>'[1]INTERNAL PARAMETERS-1'!M11</f>
        <v>53.995000000000005</v>
      </c>
      <c r="G245" s="45">
        <f>AirBSYLD1!G245*VLOOKUP(AirBSYLD2!G$4,'[1]INTERNAL PARAMETERS-1'!$B$5:$J$44,5,FALSE)*VLOOKUP(AirBSYLD2!G$4,'[1]INTERNAL PARAMETERS-1'!$B$5:$J$44,7,FALSE)*AirBSYLD2!$F245 + AirBSYLD1!G245*(1-VLOOKUP(AirBSYLD2!G$4,'[1]INTERNAL PARAMETERS-1'!$B$5:$J$44,5,FALSE))*VLOOKUP(AirBSYLD2!G$4,'[1]INTERNAL PARAMETERS-1'!$B$5:$J$44,9,FALSE)*AirBSYLD2!$F245</f>
        <v>0</v>
      </c>
      <c r="H245" s="44">
        <f>AirBSYLD1!H245*VLOOKUP(AirBSYLD2!H$4,'[1]INTERNAL PARAMETERS-1'!$B$5:$J$44,5,FALSE)*VLOOKUP(AirBSYLD2!H$4,'[1]INTERNAL PARAMETERS-1'!$B$5:$J$44,7,FALSE)*AirBSYLD2!$F245 + AirBSYLD1!H245*(1-VLOOKUP(AirBSYLD2!H$4,'[1]INTERNAL PARAMETERS-1'!$B$5:$J$44,5,FALSE))*VLOOKUP(AirBSYLD2!H$4,'[1]INTERNAL PARAMETERS-1'!$B$5:$J$44,9,FALSE)*AirBSYLD2!$F245</f>
        <v>0</v>
      </c>
      <c r="I245" s="44">
        <f>AirBSYLD1!I245*VLOOKUP(AirBSYLD2!I$4,'[1]INTERNAL PARAMETERS-1'!$B$5:$J$44,5,FALSE)*VLOOKUP(AirBSYLD2!I$4,'[1]INTERNAL PARAMETERS-1'!$B$5:$J$44,7,FALSE)*AirBSYLD2!$F245 + AirBSYLD1!I245*(1-VLOOKUP(AirBSYLD2!I$4,'[1]INTERNAL PARAMETERS-1'!$B$5:$J$44,5,FALSE))*VLOOKUP(AirBSYLD2!I$4,'[1]INTERNAL PARAMETERS-1'!$B$5:$J$44,9,FALSE)*AirBSYLD2!$F245</f>
        <v>0</v>
      </c>
      <c r="J245" s="44">
        <f>AirBSYLD1!J245*VLOOKUP(AirBSYLD2!J$4,'[1]INTERNAL PARAMETERS-1'!$B$5:$J$44,5,FALSE)*VLOOKUP(AirBSYLD2!J$4,'[1]INTERNAL PARAMETERS-1'!$B$5:$J$44,7,FALSE)*AirBSYLD2!$F245 + AirBSYLD1!J245*(1-VLOOKUP(AirBSYLD2!J$4,'[1]INTERNAL PARAMETERS-1'!$B$5:$J$44,5,FALSE))*VLOOKUP(AirBSYLD2!J$4,'[1]INTERNAL PARAMETERS-1'!$B$5:$J$44,9,FALSE)*AirBSYLD2!$F245</f>
        <v>0</v>
      </c>
      <c r="K245" s="44">
        <f>AirBSYLD1!K245*VLOOKUP(AirBSYLD2!K$4,'[1]INTERNAL PARAMETERS-1'!$B$5:$J$44,5,FALSE)*VLOOKUP(AirBSYLD2!K$4,'[1]INTERNAL PARAMETERS-1'!$B$5:$J$44,7,FALSE)*AirBSYLD2!$F245 + AirBSYLD1!K245*(1-VLOOKUP(AirBSYLD2!K$4,'[1]INTERNAL PARAMETERS-1'!$B$5:$J$44,5,FALSE))*VLOOKUP(AirBSYLD2!K$4,'[1]INTERNAL PARAMETERS-1'!$B$5:$J$44,9,FALSE)*AirBSYLD2!$F245</f>
        <v>0</v>
      </c>
      <c r="L245" s="44">
        <f>AirBSYLD1!L245*VLOOKUP(AirBSYLD2!L$4,'[1]INTERNAL PARAMETERS-1'!$B$5:$J$44,5,FALSE)*VLOOKUP(AirBSYLD2!L$4,'[1]INTERNAL PARAMETERS-1'!$B$5:$J$44,7,FALSE)*AirBSYLD2!$F245 + AirBSYLD1!L245*(1-VLOOKUP(AirBSYLD2!L$4,'[1]INTERNAL PARAMETERS-1'!$B$5:$J$44,5,FALSE))*VLOOKUP(AirBSYLD2!L$4,'[1]INTERNAL PARAMETERS-1'!$B$5:$J$44,9,FALSE)*AirBSYLD2!$F245</f>
        <v>0</v>
      </c>
      <c r="M245" s="44">
        <f>AirBSYLD1!M245*VLOOKUP(AirBSYLD2!M$4,'[1]INTERNAL PARAMETERS-1'!$B$5:$J$44,5,FALSE)*VLOOKUP(AirBSYLD2!M$4,'[1]INTERNAL PARAMETERS-1'!$B$5:$J$44,7,FALSE)*AirBSYLD2!$F245 + AirBSYLD1!M245*(1-VLOOKUP(AirBSYLD2!M$4,'[1]INTERNAL PARAMETERS-1'!$B$5:$J$44,5,FALSE))*VLOOKUP(AirBSYLD2!M$4,'[1]INTERNAL PARAMETERS-1'!$B$5:$J$44,9,FALSE)*AirBSYLD2!$F245</f>
        <v>0</v>
      </c>
      <c r="N245" s="44">
        <f>AirBSYLD1!N245*VLOOKUP(AirBSYLD2!N$4,'[1]INTERNAL PARAMETERS-1'!$B$5:$J$44,5,FALSE)*VLOOKUP(AirBSYLD2!N$4,'[1]INTERNAL PARAMETERS-1'!$B$5:$J$44,7,FALSE)*AirBSYLD2!$F245 + AirBSYLD1!N245*(1-VLOOKUP(AirBSYLD2!N$4,'[1]INTERNAL PARAMETERS-1'!$B$5:$J$44,5,FALSE))*VLOOKUP(AirBSYLD2!N$4,'[1]INTERNAL PARAMETERS-1'!$B$5:$J$44,9,FALSE)*AirBSYLD2!$F245</f>
        <v>0</v>
      </c>
      <c r="O245" s="44">
        <f>AirBSYLD1!O245*VLOOKUP(AirBSYLD2!O$4,'[1]INTERNAL PARAMETERS-1'!$B$5:$J$44,5,FALSE)*VLOOKUP(AirBSYLD2!O$4,'[1]INTERNAL PARAMETERS-1'!$B$5:$J$44,7,FALSE)*AirBSYLD2!$F245 + AirBSYLD1!O245*(1-VLOOKUP(AirBSYLD2!O$4,'[1]INTERNAL PARAMETERS-1'!$B$5:$J$44,5,FALSE))*VLOOKUP(AirBSYLD2!O$4,'[1]INTERNAL PARAMETERS-1'!$B$5:$J$44,9,FALSE)*AirBSYLD2!$F245</f>
        <v>0</v>
      </c>
      <c r="P245" s="44">
        <f>AirBSYLD1!P245*VLOOKUP(AirBSYLD2!P$4,'[1]INTERNAL PARAMETERS-1'!$B$5:$J$44,5,FALSE)*VLOOKUP(AirBSYLD2!P$4,'[1]INTERNAL PARAMETERS-1'!$B$5:$J$44,7,FALSE)*AirBSYLD2!$F245 + AirBSYLD1!P245*(1-VLOOKUP(AirBSYLD2!P$4,'[1]INTERNAL PARAMETERS-1'!$B$5:$J$44,5,FALSE))*VLOOKUP(AirBSYLD2!P$4,'[1]INTERNAL PARAMETERS-1'!$B$5:$J$44,9,FALSE)*AirBSYLD2!$F245</f>
        <v>0</v>
      </c>
      <c r="Q245" s="44">
        <f>AirBSYLD1!Q245*VLOOKUP(AirBSYLD2!Q$4,'[1]INTERNAL PARAMETERS-1'!$B$5:$J$44,5,FALSE)*VLOOKUP(AirBSYLD2!Q$4,'[1]INTERNAL PARAMETERS-1'!$B$5:$J$44,7,FALSE)*AirBSYLD2!$F245 + AirBSYLD1!Q245*(1-VLOOKUP(AirBSYLD2!Q$4,'[1]INTERNAL PARAMETERS-1'!$B$5:$J$44,5,FALSE))*VLOOKUP(AirBSYLD2!Q$4,'[1]INTERNAL PARAMETERS-1'!$B$5:$J$44,9,FALSE)*AirBSYLD2!$F245</f>
        <v>0</v>
      </c>
      <c r="R245" s="44">
        <f>AirBSYLD1!R245*VLOOKUP(AirBSYLD2!R$4,'[1]INTERNAL PARAMETERS-1'!$B$5:$J$44,5,FALSE)*VLOOKUP(AirBSYLD2!R$4,'[1]INTERNAL PARAMETERS-1'!$B$5:$J$44,7,FALSE)*AirBSYLD2!$F245 + AirBSYLD1!R245*(1-VLOOKUP(AirBSYLD2!R$4,'[1]INTERNAL PARAMETERS-1'!$B$5:$J$44,5,FALSE))*VLOOKUP(AirBSYLD2!R$4,'[1]INTERNAL PARAMETERS-1'!$B$5:$J$44,9,FALSE)*AirBSYLD2!$F245</f>
        <v>0</v>
      </c>
      <c r="S245" s="44">
        <f>AirBSYLD1!S245*VLOOKUP(AirBSYLD2!S$4,'[1]INTERNAL PARAMETERS-1'!$B$5:$J$44,5,FALSE)*VLOOKUP(AirBSYLD2!S$4,'[1]INTERNAL PARAMETERS-1'!$B$5:$J$44,7,FALSE)*AirBSYLD2!$F245 + AirBSYLD1!S245*(1-VLOOKUP(AirBSYLD2!S$4,'[1]INTERNAL PARAMETERS-1'!$B$5:$J$44,5,FALSE))*VLOOKUP(AirBSYLD2!S$4,'[1]INTERNAL PARAMETERS-1'!$B$5:$J$44,9,FALSE)*AirBSYLD2!$F245</f>
        <v>0</v>
      </c>
      <c r="T245" s="44">
        <f>AirBSYLD1!T245*VLOOKUP(AirBSYLD2!T$4,'[1]INTERNAL PARAMETERS-1'!$B$5:$J$44,5,FALSE)*VLOOKUP(AirBSYLD2!T$4,'[1]INTERNAL PARAMETERS-1'!$B$5:$J$44,7,FALSE)*AirBSYLD2!$F245 + AirBSYLD1!T245*(1-VLOOKUP(AirBSYLD2!T$4,'[1]INTERNAL PARAMETERS-1'!$B$5:$J$44,5,FALSE))*VLOOKUP(AirBSYLD2!T$4,'[1]INTERNAL PARAMETERS-1'!$B$5:$J$44,9,FALSE)*AirBSYLD2!$F245</f>
        <v>0</v>
      </c>
      <c r="U245" s="44">
        <f>AirBSYLD1!U245*VLOOKUP(AirBSYLD2!U$4,'[1]INTERNAL PARAMETERS-1'!$B$5:$J$44,5,FALSE)*VLOOKUP(AirBSYLD2!U$4,'[1]INTERNAL PARAMETERS-1'!$B$5:$J$44,7,FALSE)*AirBSYLD2!$F245 + AirBSYLD1!U245*(1-VLOOKUP(AirBSYLD2!U$4,'[1]INTERNAL PARAMETERS-1'!$B$5:$J$44,5,FALSE))*VLOOKUP(AirBSYLD2!U$4,'[1]INTERNAL PARAMETERS-1'!$B$5:$J$44,9,FALSE)*AirBSYLD2!$F245</f>
        <v>0</v>
      </c>
      <c r="V245" s="44">
        <f>AirBSYLD1!V245*VLOOKUP(AirBSYLD2!V$4,'[1]INTERNAL PARAMETERS-1'!$B$5:$J$44,5,FALSE)*VLOOKUP(AirBSYLD2!V$4,'[1]INTERNAL PARAMETERS-1'!$B$5:$J$44,7,FALSE)*AirBSYLD2!$F245 + AirBSYLD1!V245*(1-VLOOKUP(AirBSYLD2!V$4,'[1]INTERNAL PARAMETERS-1'!$B$5:$J$44,5,FALSE))*VLOOKUP(AirBSYLD2!V$4,'[1]INTERNAL PARAMETERS-1'!$B$5:$J$44,9,FALSE)*AirBSYLD2!$F245</f>
        <v>0</v>
      </c>
      <c r="W245" s="44">
        <f>AirBSYLD1!W245*VLOOKUP(AirBSYLD2!W$4,'[1]INTERNAL PARAMETERS-1'!$B$5:$J$44,5,FALSE)*VLOOKUP(AirBSYLD2!W$4,'[1]INTERNAL PARAMETERS-1'!$B$5:$J$44,7,FALSE)*AirBSYLD2!$F245 + AirBSYLD1!W245*(1-VLOOKUP(AirBSYLD2!W$4,'[1]INTERNAL PARAMETERS-1'!$B$5:$J$44,5,FALSE))*VLOOKUP(AirBSYLD2!W$4,'[1]INTERNAL PARAMETERS-1'!$B$5:$J$44,9,FALSE)*AirBSYLD2!$F245</f>
        <v>0</v>
      </c>
      <c r="X245" s="44">
        <f>AirBSYLD1!X245*VLOOKUP(AirBSYLD2!X$4,'[1]INTERNAL PARAMETERS-1'!$B$5:$J$44,5,FALSE)*VLOOKUP(AirBSYLD2!X$4,'[1]INTERNAL PARAMETERS-1'!$B$5:$J$44,7,FALSE)*AirBSYLD2!$F245 + AirBSYLD1!X245*(1-VLOOKUP(AirBSYLD2!X$4,'[1]INTERNAL PARAMETERS-1'!$B$5:$J$44,5,FALSE))*VLOOKUP(AirBSYLD2!X$4,'[1]INTERNAL PARAMETERS-1'!$B$5:$J$44,9,FALSE)*AirBSYLD2!$F245</f>
        <v>0</v>
      </c>
      <c r="Y245" s="44">
        <f>AirBSYLD1!Y245*VLOOKUP(AirBSYLD2!Y$4,'[1]INTERNAL PARAMETERS-1'!$B$5:$J$44,5,FALSE)*VLOOKUP(AirBSYLD2!Y$4,'[1]INTERNAL PARAMETERS-1'!$B$5:$J$44,7,FALSE)*AirBSYLD2!$F245 + AirBSYLD1!Y245*(1-VLOOKUP(AirBSYLD2!Y$4,'[1]INTERNAL PARAMETERS-1'!$B$5:$J$44,5,FALSE))*VLOOKUP(AirBSYLD2!Y$4,'[1]INTERNAL PARAMETERS-1'!$B$5:$J$44,9,FALSE)*AirBSYLD2!$F245</f>
        <v>0</v>
      </c>
      <c r="Z245" s="44">
        <f>AirBSYLD1!Z245*VLOOKUP(AirBSYLD2!Z$4,'[1]INTERNAL PARAMETERS-1'!$B$5:$J$44,5,FALSE)*VLOOKUP(AirBSYLD2!Z$4,'[1]INTERNAL PARAMETERS-1'!$B$5:$J$44,7,FALSE)*AirBSYLD2!$F245 + AirBSYLD1!Z245*(1-VLOOKUP(AirBSYLD2!Z$4,'[1]INTERNAL PARAMETERS-1'!$B$5:$J$44,5,FALSE))*VLOOKUP(AirBSYLD2!Z$4,'[1]INTERNAL PARAMETERS-1'!$B$5:$J$44,9,FALSE)*AirBSYLD2!$F245</f>
        <v>0</v>
      </c>
      <c r="AA245" s="44">
        <f>AirBSYLD1!AA245*VLOOKUP(AirBSYLD2!AA$4,'[1]INTERNAL PARAMETERS-1'!$B$5:$J$44,5,FALSE)*VLOOKUP(AirBSYLD2!AA$4,'[1]INTERNAL PARAMETERS-1'!$B$5:$J$44,7,FALSE)*AirBSYLD2!$F245 + AirBSYLD1!AA245*(1-VLOOKUP(AirBSYLD2!AA$4,'[1]INTERNAL PARAMETERS-1'!$B$5:$J$44,5,FALSE))*VLOOKUP(AirBSYLD2!AA$4,'[1]INTERNAL PARAMETERS-1'!$B$5:$J$44,9,FALSE)*AirBSYLD2!$F245</f>
        <v>0</v>
      </c>
      <c r="AB245" s="44">
        <f>AirBSYLD1!AB245*VLOOKUP(AirBSYLD2!AB$4,'[1]INTERNAL PARAMETERS-1'!$B$5:$J$44,5,FALSE)*VLOOKUP(AirBSYLD2!AB$4,'[1]INTERNAL PARAMETERS-1'!$B$5:$J$44,7,FALSE)*AirBSYLD2!$F245 + AirBSYLD1!AB245*(1-VLOOKUP(AirBSYLD2!AB$4,'[1]INTERNAL PARAMETERS-1'!$B$5:$J$44,5,FALSE))*VLOOKUP(AirBSYLD2!AB$4,'[1]INTERNAL PARAMETERS-1'!$B$5:$J$44,9,FALSE)*AirBSYLD2!$F245</f>
        <v>0</v>
      </c>
      <c r="AC245" s="44">
        <f>AirBSYLD1!AC245*VLOOKUP(AirBSYLD2!AC$4,'[1]INTERNAL PARAMETERS-1'!$B$5:$J$44,5,FALSE)*VLOOKUP(AirBSYLD2!AC$4,'[1]INTERNAL PARAMETERS-1'!$B$5:$J$44,7,FALSE)*AirBSYLD2!$F245 + AirBSYLD1!AC245*(1-VLOOKUP(AirBSYLD2!AC$4,'[1]INTERNAL PARAMETERS-1'!$B$5:$J$44,5,FALSE))*VLOOKUP(AirBSYLD2!AC$4,'[1]INTERNAL PARAMETERS-1'!$B$5:$J$44,9,FALSE)*AirBSYLD2!$F245</f>
        <v>0</v>
      </c>
      <c r="AD245" s="44">
        <f>AirBSYLD1!AD245*VLOOKUP(AirBSYLD2!AD$4,'[1]INTERNAL PARAMETERS-1'!$B$5:$J$44,5,FALSE)*VLOOKUP(AirBSYLD2!AD$4,'[1]INTERNAL PARAMETERS-1'!$B$5:$J$44,7,FALSE)*AirBSYLD2!$F245 + AirBSYLD1!AD245*(1-VLOOKUP(AirBSYLD2!AD$4,'[1]INTERNAL PARAMETERS-1'!$B$5:$J$44,5,FALSE))*VLOOKUP(AirBSYLD2!AD$4,'[1]INTERNAL PARAMETERS-1'!$B$5:$J$44,9,FALSE)*AirBSYLD2!$F245</f>
        <v>0</v>
      </c>
      <c r="AE245" s="44">
        <f>AirBSYLD1!AE245*VLOOKUP(AirBSYLD2!AE$4,'[1]INTERNAL PARAMETERS-1'!$B$5:$J$44,5,FALSE)*VLOOKUP(AirBSYLD2!AE$4,'[1]INTERNAL PARAMETERS-1'!$B$5:$J$44,7,FALSE)*AirBSYLD2!$F245 + AirBSYLD1!AE245*(1-VLOOKUP(AirBSYLD2!AE$4,'[1]INTERNAL PARAMETERS-1'!$B$5:$J$44,5,FALSE))*VLOOKUP(AirBSYLD2!AE$4,'[1]INTERNAL PARAMETERS-1'!$B$5:$J$44,9,FALSE)*AirBSYLD2!$F245</f>
        <v>0</v>
      </c>
      <c r="AF245" s="44">
        <f>AirBSYLD1!AF245*VLOOKUP(AirBSYLD2!AF$4,'[1]INTERNAL PARAMETERS-1'!$B$5:$J$44,5,FALSE)*VLOOKUP(AirBSYLD2!AF$4,'[1]INTERNAL PARAMETERS-1'!$B$5:$J$44,7,FALSE)*AirBSYLD2!$F245 + AirBSYLD1!AF245*(1-VLOOKUP(AirBSYLD2!AF$4,'[1]INTERNAL PARAMETERS-1'!$B$5:$J$44,5,FALSE))*VLOOKUP(AirBSYLD2!AF$4,'[1]INTERNAL PARAMETERS-1'!$B$5:$J$44,9,FALSE)*AirBSYLD2!$F245</f>
        <v>0</v>
      </c>
      <c r="AG245" s="44">
        <f>AirBSYLD1!AG245*VLOOKUP(AirBSYLD2!AG$4,'[1]INTERNAL PARAMETERS-1'!$B$5:$J$44,5,FALSE)*VLOOKUP(AirBSYLD2!AG$4,'[1]INTERNAL PARAMETERS-1'!$B$5:$J$44,7,FALSE)*AirBSYLD2!$F245 + AirBSYLD1!AG245*(1-VLOOKUP(AirBSYLD2!AG$4,'[1]INTERNAL PARAMETERS-1'!$B$5:$J$44,5,FALSE))*VLOOKUP(AirBSYLD2!AG$4,'[1]INTERNAL PARAMETERS-1'!$B$5:$J$44,9,FALSE)*AirBSYLD2!$F245</f>
        <v>0</v>
      </c>
      <c r="AH245" s="44">
        <f>AirBSYLD1!AH245*VLOOKUP(AirBSYLD2!AH$4,'[1]INTERNAL PARAMETERS-1'!$B$5:$J$44,5,FALSE)*VLOOKUP(AirBSYLD2!AH$4,'[1]INTERNAL PARAMETERS-1'!$B$5:$J$44,7,FALSE)*AirBSYLD2!$F245 + AirBSYLD1!AH245*(1-VLOOKUP(AirBSYLD2!AH$4,'[1]INTERNAL PARAMETERS-1'!$B$5:$J$44,5,FALSE))*VLOOKUP(AirBSYLD2!AH$4,'[1]INTERNAL PARAMETERS-1'!$B$5:$J$44,9,FALSE)*AirBSYLD2!$F245</f>
        <v>0</v>
      </c>
      <c r="AI245" s="44">
        <f>AirBSYLD1!AI245*VLOOKUP(AirBSYLD2!AI$4,'[1]INTERNAL PARAMETERS-1'!$B$5:$J$44,5,FALSE)*VLOOKUP(AirBSYLD2!AI$4,'[1]INTERNAL PARAMETERS-1'!$B$5:$J$44,7,FALSE)*AirBSYLD2!$F245 + AirBSYLD1!AI245*(1-VLOOKUP(AirBSYLD2!AI$4,'[1]INTERNAL PARAMETERS-1'!$B$5:$J$44,5,FALSE))*VLOOKUP(AirBSYLD2!AI$4,'[1]INTERNAL PARAMETERS-1'!$B$5:$J$44,9,FALSE)*AirBSYLD2!$F245</f>
        <v>0</v>
      </c>
      <c r="AJ245" s="44">
        <f>AirBSYLD1!AJ245*VLOOKUP(AirBSYLD2!AJ$4,'[1]INTERNAL PARAMETERS-1'!$B$5:$J$44,5,FALSE)*VLOOKUP(AirBSYLD2!AJ$4,'[1]INTERNAL PARAMETERS-1'!$B$5:$J$44,7,FALSE)*AirBSYLD2!$F245 + AirBSYLD1!AJ245*(1-VLOOKUP(AirBSYLD2!AJ$4,'[1]INTERNAL PARAMETERS-1'!$B$5:$J$44,5,FALSE))*VLOOKUP(AirBSYLD2!AJ$4,'[1]INTERNAL PARAMETERS-1'!$B$5:$J$44,9,FALSE)*AirBSYLD2!$F245</f>
        <v>0</v>
      </c>
      <c r="AK245" s="44">
        <f>AirBSYLD1!AK245*VLOOKUP(AirBSYLD2!AK$4,'[1]INTERNAL PARAMETERS-1'!$B$5:$J$44,5,FALSE)*VLOOKUP(AirBSYLD2!AK$4,'[1]INTERNAL PARAMETERS-1'!$B$5:$J$44,7,FALSE)*AirBSYLD2!$F245 + AirBSYLD1!AK245*(1-VLOOKUP(AirBSYLD2!AK$4,'[1]INTERNAL PARAMETERS-1'!$B$5:$J$44,5,FALSE))*VLOOKUP(AirBSYLD2!AK$4,'[1]INTERNAL PARAMETERS-1'!$B$5:$J$44,9,FALSE)*AirBSYLD2!$F245</f>
        <v>0</v>
      </c>
      <c r="AL245" s="44">
        <f>AirBSYLD1!AL245*VLOOKUP(AirBSYLD2!AL$4,'[1]INTERNAL PARAMETERS-1'!$B$5:$J$44,5,FALSE)*VLOOKUP(AirBSYLD2!AL$4,'[1]INTERNAL PARAMETERS-1'!$B$5:$J$44,7,FALSE)*AirBSYLD2!$F245 + AirBSYLD1!AL245*(1-VLOOKUP(AirBSYLD2!AL$4,'[1]INTERNAL PARAMETERS-1'!$B$5:$J$44,5,FALSE))*VLOOKUP(AirBSYLD2!AL$4,'[1]INTERNAL PARAMETERS-1'!$B$5:$J$44,9,FALSE)*AirBSYLD2!$F245</f>
        <v>0</v>
      </c>
      <c r="AM245" s="44">
        <f>AirBSYLD1!AM245*VLOOKUP(AirBSYLD2!AM$4,'[1]INTERNAL PARAMETERS-1'!$B$5:$J$44,5,FALSE)*VLOOKUP(AirBSYLD2!AM$4,'[1]INTERNAL PARAMETERS-1'!$B$5:$J$44,7,FALSE)*AirBSYLD2!$F245 + AirBSYLD1!AM245*(1-VLOOKUP(AirBSYLD2!AM$4,'[1]INTERNAL PARAMETERS-1'!$B$5:$J$44,5,FALSE))*VLOOKUP(AirBSYLD2!AM$4,'[1]INTERNAL PARAMETERS-1'!$B$5:$J$44,9,FALSE)*AirBSYLD2!$F245</f>
        <v>0</v>
      </c>
      <c r="AN245" s="44">
        <f>AirBSYLD1!AN245*VLOOKUP(AirBSYLD2!AN$4,'[1]INTERNAL PARAMETERS-1'!$B$5:$J$44,5,FALSE)*VLOOKUP(AirBSYLD2!AN$4,'[1]INTERNAL PARAMETERS-1'!$B$5:$J$44,7,FALSE)*AirBSYLD2!$F245 + AirBSYLD1!AN245*(1-VLOOKUP(AirBSYLD2!AN$4,'[1]INTERNAL PARAMETERS-1'!$B$5:$J$44,5,FALSE))*VLOOKUP(AirBSYLD2!AN$4,'[1]INTERNAL PARAMETERS-1'!$B$5:$J$44,9,FALSE)*AirBSYLD2!$F245</f>
        <v>0</v>
      </c>
      <c r="AO245" s="44">
        <f>AirBSYLD1!AO245*VLOOKUP(AirBSYLD2!AO$4,'[1]INTERNAL PARAMETERS-1'!$B$5:$J$44,5,FALSE)*VLOOKUP(AirBSYLD2!AO$4,'[1]INTERNAL PARAMETERS-1'!$B$5:$J$44,7,FALSE)*AirBSYLD2!$F245 + AirBSYLD1!AO245*(1-VLOOKUP(AirBSYLD2!AO$4,'[1]INTERNAL PARAMETERS-1'!$B$5:$J$44,5,FALSE))*VLOOKUP(AirBSYLD2!AO$4,'[1]INTERNAL PARAMETERS-1'!$B$5:$J$44,9,FALSE)*AirBSYLD2!$F245</f>
        <v>0</v>
      </c>
      <c r="AP245" s="44">
        <f>AirBSYLD1!AP245*VLOOKUP(AirBSYLD2!AP$4,'[1]INTERNAL PARAMETERS-1'!$B$5:$J$44,5,FALSE)*VLOOKUP(AirBSYLD2!AP$4,'[1]INTERNAL PARAMETERS-1'!$B$5:$J$44,7,FALSE)*AirBSYLD2!$F245 + AirBSYLD1!AP245*(1-VLOOKUP(AirBSYLD2!AP$4,'[1]INTERNAL PARAMETERS-1'!$B$5:$J$44,5,FALSE))*VLOOKUP(AirBSYLD2!AP$4,'[1]INTERNAL PARAMETERS-1'!$B$5:$J$44,9,FALSE)*AirBSYLD2!$F245</f>
        <v>0</v>
      </c>
      <c r="AQ245" s="44">
        <f>AirBSYLD1!AQ245*VLOOKUP(AirBSYLD2!AQ$4,'[1]INTERNAL PARAMETERS-1'!$B$5:$J$44,5,FALSE)*VLOOKUP(AirBSYLD2!AQ$4,'[1]INTERNAL PARAMETERS-1'!$B$5:$J$44,7,FALSE)*AirBSYLD2!$F245 + AirBSYLD1!AQ245*(1-VLOOKUP(AirBSYLD2!AQ$4,'[1]INTERNAL PARAMETERS-1'!$B$5:$J$44,5,FALSE))*VLOOKUP(AirBSYLD2!AQ$4,'[1]INTERNAL PARAMETERS-1'!$B$5:$J$44,9,FALSE)*AirBSYLD2!$F245</f>
        <v>0</v>
      </c>
      <c r="AR245" s="44">
        <f>AirBSYLD1!AR245*VLOOKUP(AirBSYLD2!AR$4,'[1]INTERNAL PARAMETERS-1'!$B$5:$J$44,5,FALSE)*VLOOKUP(AirBSYLD2!AR$4,'[1]INTERNAL PARAMETERS-1'!$B$5:$J$44,7,FALSE)*AirBSYLD2!$F245 + AirBSYLD1!AR245*(1-VLOOKUP(AirBSYLD2!AR$4,'[1]INTERNAL PARAMETERS-1'!$B$5:$J$44,5,FALSE))*VLOOKUP(AirBSYLD2!AR$4,'[1]INTERNAL PARAMETERS-1'!$B$5:$J$44,9,FALSE)*AirBSYLD2!$F245</f>
        <v>0</v>
      </c>
      <c r="AS245" s="44">
        <f>AirBSYLD1!AS245*VLOOKUP(AirBSYLD2!AS$4,'[1]INTERNAL PARAMETERS-1'!$B$5:$J$44,5,FALSE)*VLOOKUP(AirBSYLD2!AS$4,'[1]INTERNAL PARAMETERS-1'!$B$5:$J$44,7,FALSE)*AirBSYLD2!$F245 + AirBSYLD1!AS245*(1-VLOOKUP(AirBSYLD2!AS$4,'[1]INTERNAL PARAMETERS-1'!$B$5:$J$44,5,FALSE))*VLOOKUP(AirBSYLD2!AS$4,'[1]INTERNAL PARAMETERS-1'!$B$5:$J$44,9,FALSE)*AirBSYLD2!$F245</f>
        <v>0</v>
      </c>
      <c r="AT245" s="43">
        <f>AirBSYLD1!AT245*VLOOKUP(AirBSYLD2!AT$4,'[1]INTERNAL PARAMETERS-1'!$B$5:$J$44,5,FALSE)*VLOOKUP(AirBSYLD2!AT$4,'[1]INTERNAL PARAMETERS-1'!$B$5:$J$44,7,FALSE)*AirBSYLD2!$F245 + AirBSYLD1!AT245*(1-VLOOKUP(AirBSYLD2!AT$4,'[1]INTERNAL PARAMETERS-1'!$B$5:$J$44,5,FALSE))*VLOOKUP(AirBSYLD2!AT$4,'[1]INTERNAL PARAMETERS-1'!$B$5:$J$44,9,FALSE)*AirBSYLD2!$F245</f>
        <v>0</v>
      </c>
      <c r="AU245" s="45">
        <f>AirBSYLD1!AU245*VLOOKUP(AirBSYLD2!AU$4,'[1]INTERNAL PARAMETERS-1'!$B$5:$J$44,5,FALSE)*VLOOKUP(AirBSYLD2!AU$4,'[1]INTERNAL PARAMETERS-1'!$B$5:$J$44,6,FALSE)*VLOOKUP(AirBSYLD2!AU$4,'[1]INTERNAL PARAMETERS-1'!$B$5:$J$44,3,FALSE) + AirBSYLD1!AU245*(1-VLOOKUP(AirBSYLD2!AU$4,'[1]INTERNAL PARAMETERS-1'!$B$5:$J$44,5,FALSE))*VLOOKUP(AirBSYLD2!AU$4,'[1]INTERNAL PARAMETERS-1'!$B$5:$J$44,8,FALSE)*VLOOKUP(AirBSYLD2!AU$4,'[1]INTERNAL PARAMETERS-1'!$B$5:$J$44,3,FALSE)</f>
        <v>0</v>
      </c>
      <c r="AV245" s="44">
        <f>AirBSYLD1!AV245*VLOOKUP(AirBSYLD2!AV$4,'[1]INTERNAL PARAMETERS-1'!$B$5:$J$44,5,FALSE)*VLOOKUP(AirBSYLD2!AV$4,'[1]INTERNAL PARAMETERS-1'!$B$5:$J$44,6,FALSE)*VLOOKUP(AirBSYLD2!AV$4,'[1]INTERNAL PARAMETERS-1'!$B$5:$J$44,3,FALSE) + AirBSYLD1!AV245*(1-VLOOKUP(AirBSYLD2!AV$4,'[1]INTERNAL PARAMETERS-1'!$B$5:$J$44,5,FALSE))*VLOOKUP(AirBSYLD2!AV$4,'[1]INTERNAL PARAMETERS-1'!$B$5:$J$44,8,FALSE)*VLOOKUP(AirBSYLD2!AV$4,'[1]INTERNAL PARAMETERS-1'!$B$5:$J$44,3,FALSE)</f>
        <v>0</v>
      </c>
      <c r="AW245" s="44">
        <f>AirBSYLD1!AW245*VLOOKUP(AirBSYLD2!AW$4,'[1]INTERNAL PARAMETERS-1'!$B$5:$J$44,5,FALSE)*VLOOKUP(AirBSYLD2!AW$4,'[1]INTERNAL PARAMETERS-1'!$B$5:$J$44,6,FALSE)*VLOOKUP(AirBSYLD2!AW$4,'[1]INTERNAL PARAMETERS-1'!$B$5:$J$44,3,FALSE) + AirBSYLD1!AW245*(1-VLOOKUP(AirBSYLD2!AW$4,'[1]INTERNAL PARAMETERS-1'!$B$5:$J$44,5,FALSE))*VLOOKUP(AirBSYLD2!AW$4,'[1]INTERNAL PARAMETERS-1'!$B$5:$J$44,8,FALSE)*VLOOKUP(AirBSYLD2!AW$4,'[1]INTERNAL PARAMETERS-1'!$B$5:$J$44,3,FALSE)</f>
        <v>0</v>
      </c>
      <c r="AX245" s="44">
        <f>AirBSYLD1!AX245*VLOOKUP(AirBSYLD2!AX$4,'[1]INTERNAL PARAMETERS-1'!$B$5:$J$44,5,FALSE)*VLOOKUP(AirBSYLD2!AX$4,'[1]INTERNAL PARAMETERS-1'!$B$5:$J$44,6,FALSE)*VLOOKUP(AirBSYLD2!AX$4,'[1]INTERNAL PARAMETERS-1'!$B$5:$J$44,3,FALSE) + AirBSYLD1!AX245*(1-VLOOKUP(AirBSYLD2!AX$4,'[1]INTERNAL PARAMETERS-1'!$B$5:$J$44,5,FALSE))*VLOOKUP(AirBSYLD2!AX$4,'[1]INTERNAL PARAMETERS-1'!$B$5:$J$44,8,FALSE)*VLOOKUP(AirBSYLD2!AX$4,'[1]INTERNAL PARAMETERS-1'!$B$5:$J$44,3,FALSE)</f>
        <v>0</v>
      </c>
      <c r="AY245" s="44">
        <f>AirBSYLD1!AY245*VLOOKUP(AirBSYLD2!AY$4,'[1]INTERNAL PARAMETERS-1'!$B$5:$J$44,5,FALSE)*VLOOKUP(AirBSYLD2!AY$4,'[1]INTERNAL PARAMETERS-1'!$B$5:$J$44,6,FALSE)*VLOOKUP(AirBSYLD2!AY$4,'[1]INTERNAL PARAMETERS-1'!$B$5:$J$44,3,FALSE) + AirBSYLD1!AY245*(1-VLOOKUP(AirBSYLD2!AY$4,'[1]INTERNAL PARAMETERS-1'!$B$5:$J$44,5,FALSE))*VLOOKUP(AirBSYLD2!AY$4,'[1]INTERNAL PARAMETERS-1'!$B$5:$J$44,8,FALSE)*VLOOKUP(AirBSYLD2!AY$4,'[1]INTERNAL PARAMETERS-1'!$B$5:$J$44,3,FALSE)</f>
        <v>0</v>
      </c>
      <c r="AZ245" s="44">
        <f>AirBSYLD1!AZ245*VLOOKUP(AirBSYLD2!AZ$4,'[1]INTERNAL PARAMETERS-1'!$B$5:$J$44,5,FALSE)*VLOOKUP(AirBSYLD2!AZ$4,'[1]INTERNAL PARAMETERS-1'!$B$5:$J$44,6,FALSE)*VLOOKUP(AirBSYLD2!AZ$4,'[1]INTERNAL PARAMETERS-1'!$B$5:$J$44,3,FALSE) + AirBSYLD1!AZ245*(1-VLOOKUP(AirBSYLD2!AZ$4,'[1]INTERNAL PARAMETERS-1'!$B$5:$J$44,5,FALSE))*VLOOKUP(AirBSYLD2!AZ$4,'[1]INTERNAL PARAMETERS-1'!$B$5:$J$44,8,FALSE)*VLOOKUP(AirBSYLD2!AZ$4,'[1]INTERNAL PARAMETERS-1'!$B$5:$J$44,3,FALSE)</f>
        <v>0</v>
      </c>
      <c r="BA245" s="44">
        <f>AirBSYLD1!BA245*VLOOKUP(AirBSYLD2!BA$4,'[1]INTERNAL PARAMETERS-1'!$B$5:$J$44,5,FALSE)*VLOOKUP(AirBSYLD2!BA$4,'[1]INTERNAL PARAMETERS-1'!$B$5:$J$44,6,FALSE)*VLOOKUP(AirBSYLD2!BA$4,'[1]INTERNAL PARAMETERS-1'!$B$5:$J$44,3,FALSE) + AirBSYLD1!BA245*(1-VLOOKUP(AirBSYLD2!BA$4,'[1]INTERNAL PARAMETERS-1'!$B$5:$J$44,5,FALSE))*VLOOKUP(AirBSYLD2!BA$4,'[1]INTERNAL PARAMETERS-1'!$B$5:$J$44,8,FALSE)*VLOOKUP(AirBSYLD2!BA$4,'[1]INTERNAL PARAMETERS-1'!$B$5:$J$44,3,FALSE)</f>
        <v>0</v>
      </c>
      <c r="BB245" s="44">
        <f>AirBSYLD1!BB245*VLOOKUP(AirBSYLD2!BB$4,'[1]INTERNAL PARAMETERS-1'!$B$5:$J$44,5,FALSE)*VLOOKUP(AirBSYLD2!BB$4,'[1]INTERNAL PARAMETERS-1'!$B$5:$J$44,6,FALSE)*VLOOKUP(AirBSYLD2!BB$4,'[1]INTERNAL PARAMETERS-1'!$B$5:$J$44,3,FALSE) + AirBSYLD1!BB245*(1-VLOOKUP(AirBSYLD2!BB$4,'[1]INTERNAL PARAMETERS-1'!$B$5:$J$44,5,FALSE))*VLOOKUP(AirBSYLD2!BB$4,'[1]INTERNAL PARAMETERS-1'!$B$5:$J$44,8,FALSE)*VLOOKUP(AirBSYLD2!BB$4,'[1]INTERNAL PARAMETERS-1'!$B$5:$J$44,3,FALSE)</f>
        <v>0</v>
      </c>
      <c r="BC245" s="44">
        <f>AirBSYLD1!BC245*VLOOKUP(AirBSYLD2!BC$4,'[1]INTERNAL PARAMETERS-1'!$B$5:$J$44,5,FALSE)*VLOOKUP(AirBSYLD2!BC$4,'[1]INTERNAL PARAMETERS-1'!$B$5:$J$44,6,FALSE)*VLOOKUP(AirBSYLD2!BC$4,'[1]INTERNAL PARAMETERS-1'!$B$5:$J$44,3,FALSE) + AirBSYLD1!BC245*(1-VLOOKUP(AirBSYLD2!BC$4,'[1]INTERNAL PARAMETERS-1'!$B$5:$J$44,5,FALSE))*VLOOKUP(AirBSYLD2!BC$4,'[1]INTERNAL PARAMETERS-1'!$B$5:$J$44,8,FALSE)*VLOOKUP(AirBSYLD2!BC$4,'[1]INTERNAL PARAMETERS-1'!$B$5:$J$44,3,FALSE)</f>
        <v>0</v>
      </c>
      <c r="BD245" s="44">
        <f>AirBSYLD1!BD245*VLOOKUP(AirBSYLD2!BD$4,'[1]INTERNAL PARAMETERS-1'!$B$5:$J$44,5,FALSE)*VLOOKUP(AirBSYLD2!BD$4,'[1]INTERNAL PARAMETERS-1'!$B$5:$J$44,6,FALSE)*VLOOKUP(AirBSYLD2!BD$4,'[1]INTERNAL PARAMETERS-1'!$B$5:$J$44,3,FALSE) + AirBSYLD1!BD245*(1-VLOOKUP(AirBSYLD2!BD$4,'[1]INTERNAL PARAMETERS-1'!$B$5:$J$44,5,FALSE))*VLOOKUP(AirBSYLD2!BD$4,'[1]INTERNAL PARAMETERS-1'!$B$5:$J$44,8,FALSE)*VLOOKUP(AirBSYLD2!BD$4,'[1]INTERNAL PARAMETERS-1'!$B$5:$J$44,3,FALSE)</f>
        <v>0</v>
      </c>
      <c r="BE245" s="44">
        <f>AirBSYLD1!BE245*VLOOKUP(AirBSYLD2!BE$4,'[1]INTERNAL PARAMETERS-1'!$B$5:$J$44,5,FALSE)*VLOOKUP(AirBSYLD2!BE$4,'[1]INTERNAL PARAMETERS-1'!$B$5:$J$44,6,FALSE)*VLOOKUP(AirBSYLD2!BE$4,'[1]INTERNAL PARAMETERS-1'!$B$5:$J$44,3,FALSE) + AirBSYLD1!BE245*(1-VLOOKUP(AirBSYLD2!BE$4,'[1]INTERNAL PARAMETERS-1'!$B$5:$J$44,5,FALSE))*VLOOKUP(AirBSYLD2!BE$4,'[1]INTERNAL PARAMETERS-1'!$B$5:$J$44,8,FALSE)*VLOOKUP(AirBSYLD2!BE$4,'[1]INTERNAL PARAMETERS-1'!$B$5:$J$44,3,FALSE)</f>
        <v>0</v>
      </c>
      <c r="BF245" s="44">
        <f>AirBSYLD1!BF245*VLOOKUP(AirBSYLD2!BF$4,'[1]INTERNAL PARAMETERS-1'!$B$5:$J$44,5,FALSE)*VLOOKUP(AirBSYLD2!BF$4,'[1]INTERNAL PARAMETERS-1'!$B$5:$J$44,6,FALSE)*VLOOKUP(AirBSYLD2!BF$4,'[1]INTERNAL PARAMETERS-1'!$B$5:$J$44,3,FALSE) + AirBSYLD1!BF245*(1-VLOOKUP(AirBSYLD2!BF$4,'[1]INTERNAL PARAMETERS-1'!$B$5:$J$44,5,FALSE))*VLOOKUP(AirBSYLD2!BF$4,'[1]INTERNAL PARAMETERS-1'!$B$5:$J$44,8,FALSE)*VLOOKUP(AirBSYLD2!BF$4,'[1]INTERNAL PARAMETERS-1'!$B$5:$J$44,3,FALSE)</f>
        <v>0</v>
      </c>
      <c r="BG245" s="44">
        <f>AirBSYLD1!BG245*VLOOKUP(AirBSYLD2!BG$4,'[1]INTERNAL PARAMETERS-1'!$B$5:$J$44,5,FALSE)*VLOOKUP(AirBSYLD2!BG$4,'[1]INTERNAL PARAMETERS-1'!$B$5:$J$44,6,FALSE)*VLOOKUP(AirBSYLD2!BG$4,'[1]INTERNAL PARAMETERS-1'!$B$5:$J$44,3,FALSE) + AirBSYLD1!BG245*(1-VLOOKUP(AirBSYLD2!BG$4,'[1]INTERNAL PARAMETERS-1'!$B$5:$J$44,5,FALSE))*VLOOKUP(AirBSYLD2!BG$4,'[1]INTERNAL PARAMETERS-1'!$B$5:$J$44,8,FALSE)*VLOOKUP(AirBSYLD2!BG$4,'[1]INTERNAL PARAMETERS-1'!$B$5:$J$44,3,FALSE)</f>
        <v>0</v>
      </c>
      <c r="BH245" s="44">
        <f>AirBSYLD1!BH245*VLOOKUP(AirBSYLD2!BH$4,'[1]INTERNAL PARAMETERS-1'!$B$5:$J$44,5,FALSE)*VLOOKUP(AirBSYLD2!BH$4,'[1]INTERNAL PARAMETERS-1'!$B$5:$J$44,6,FALSE)*VLOOKUP(AirBSYLD2!BH$4,'[1]INTERNAL PARAMETERS-1'!$B$5:$J$44,3,FALSE) + AirBSYLD1!BH245*(1-VLOOKUP(AirBSYLD2!BH$4,'[1]INTERNAL PARAMETERS-1'!$B$5:$J$44,5,FALSE))*VLOOKUP(AirBSYLD2!BH$4,'[1]INTERNAL PARAMETERS-1'!$B$5:$J$44,8,FALSE)*VLOOKUP(AirBSYLD2!BH$4,'[1]INTERNAL PARAMETERS-1'!$B$5:$J$44,3,FALSE)</f>
        <v>0</v>
      </c>
      <c r="BI245" s="44">
        <f>AirBSYLD1!BI245*VLOOKUP(AirBSYLD2!BI$4,'[1]INTERNAL PARAMETERS-1'!$B$5:$J$44,5,FALSE)*VLOOKUP(AirBSYLD2!BI$4,'[1]INTERNAL PARAMETERS-1'!$B$5:$J$44,6,FALSE)*VLOOKUP(AirBSYLD2!BI$4,'[1]INTERNAL PARAMETERS-1'!$B$5:$J$44,3,FALSE) + AirBSYLD1!BI245*(1-VLOOKUP(AirBSYLD2!BI$4,'[1]INTERNAL PARAMETERS-1'!$B$5:$J$44,5,FALSE))*VLOOKUP(AirBSYLD2!BI$4,'[1]INTERNAL PARAMETERS-1'!$B$5:$J$44,8,FALSE)*VLOOKUP(AirBSYLD2!BI$4,'[1]INTERNAL PARAMETERS-1'!$B$5:$J$44,3,FALSE)</f>
        <v>0</v>
      </c>
      <c r="BJ245" s="44">
        <f>AirBSYLD1!BJ245*VLOOKUP(AirBSYLD2!BJ$4,'[1]INTERNAL PARAMETERS-1'!$B$5:$J$44,5,FALSE)*VLOOKUP(AirBSYLD2!BJ$4,'[1]INTERNAL PARAMETERS-1'!$B$5:$J$44,6,FALSE)*VLOOKUP(AirBSYLD2!BJ$4,'[1]INTERNAL PARAMETERS-1'!$B$5:$J$44,3,FALSE) + AirBSYLD1!BJ245*(1-VLOOKUP(AirBSYLD2!BJ$4,'[1]INTERNAL PARAMETERS-1'!$B$5:$J$44,5,FALSE))*VLOOKUP(AirBSYLD2!BJ$4,'[1]INTERNAL PARAMETERS-1'!$B$5:$J$44,8,FALSE)*VLOOKUP(AirBSYLD2!BJ$4,'[1]INTERNAL PARAMETERS-1'!$B$5:$J$44,3,FALSE)</f>
        <v>0</v>
      </c>
      <c r="BK245" s="44">
        <f>AirBSYLD1!BK245*VLOOKUP(AirBSYLD2!BK$4,'[1]INTERNAL PARAMETERS-1'!$B$5:$J$44,5,FALSE)*VLOOKUP(AirBSYLD2!BK$4,'[1]INTERNAL PARAMETERS-1'!$B$5:$J$44,6,FALSE)*VLOOKUP(AirBSYLD2!BK$4,'[1]INTERNAL PARAMETERS-1'!$B$5:$J$44,3,FALSE) + AirBSYLD1!BK245*(1-VLOOKUP(AirBSYLD2!BK$4,'[1]INTERNAL PARAMETERS-1'!$B$5:$J$44,5,FALSE))*VLOOKUP(AirBSYLD2!BK$4,'[1]INTERNAL PARAMETERS-1'!$B$5:$J$44,8,FALSE)*VLOOKUP(AirBSYLD2!BK$4,'[1]INTERNAL PARAMETERS-1'!$B$5:$J$44,3,FALSE)</f>
        <v>0</v>
      </c>
      <c r="BL245" s="44">
        <f>AirBSYLD1!BL245*VLOOKUP(AirBSYLD2!BL$4,'[1]INTERNAL PARAMETERS-1'!$B$5:$J$44,5,FALSE)*VLOOKUP(AirBSYLD2!BL$4,'[1]INTERNAL PARAMETERS-1'!$B$5:$J$44,6,FALSE)*VLOOKUP(AirBSYLD2!BL$4,'[1]INTERNAL PARAMETERS-1'!$B$5:$J$44,3,FALSE) + AirBSYLD1!BL245*(1-VLOOKUP(AirBSYLD2!BL$4,'[1]INTERNAL PARAMETERS-1'!$B$5:$J$44,5,FALSE))*VLOOKUP(AirBSYLD2!BL$4,'[1]INTERNAL PARAMETERS-1'!$B$5:$J$44,8,FALSE)*VLOOKUP(AirBSYLD2!BL$4,'[1]INTERNAL PARAMETERS-1'!$B$5:$J$44,3,FALSE)</f>
        <v>0</v>
      </c>
      <c r="BM245" s="44">
        <f>AirBSYLD1!BM245*VLOOKUP(AirBSYLD2!BM$4,'[1]INTERNAL PARAMETERS-1'!$B$5:$J$44,5,FALSE)*VLOOKUP(AirBSYLD2!BM$4,'[1]INTERNAL PARAMETERS-1'!$B$5:$J$44,6,FALSE)*VLOOKUP(AirBSYLD2!BM$4,'[1]INTERNAL PARAMETERS-1'!$B$5:$J$44,3,FALSE) + AirBSYLD1!BM245*(1-VLOOKUP(AirBSYLD2!BM$4,'[1]INTERNAL PARAMETERS-1'!$B$5:$J$44,5,FALSE))*VLOOKUP(AirBSYLD2!BM$4,'[1]INTERNAL PARAMETERS-1'!$B$5:$J$44,8,FALSE)*VLOOKUP(AirBSYLD2!BM$4,'[1]INTERNAL PARAMETERS-1'!$B$5:$J$44,3,FALSE)</f>
        <v>0</v>
      </c>
      <c r="BN245" s="44">
        <f>AirBSYLD1!BN245*VLOOKUP(AirBSYLD2!BN$4,'[1]INTERNAL PARAMETERS-1'!$B$5:$J$44,5,FALSE)*VLOOKUP(AirBSYLD2!BN$4,'[1]INTERNAL PARAMETERS-1'!$B$5:$J$44,6,FALSE)*VLOOKUP(AirBSYLD2!BN$4,'[1]INTERNAL PARAMETERS-1'!$B$5:$J$44,3,FALSE) + AirBSYLD1!BN245*(1-VLOOKUP(AirBSYLD2!BN$4,'[1]INTERNAL PARAMETERS-1'!$B$5:$J$44,5,FALSE))*VLOOKUP(AirBSYLD2!BN$4,'[1]INTERNAL PARAMETERS-1'!$B$5:$J$44,8,FALSE)*VLOOKUP(AirBSYLD2!BN$4,'[1]INTERNAL PARAMETERS-1'!$B$5:$J$44,3,FALSE)</f>
        <v>0</v>
      </c>
      <c r="BO245" s="44">
        <f>AirBSYLD1!BO245*VLOOKUP(AirBSYLD2!BO$4,'[1]INTERNAL PARAMETERS-1'!$B$5:$J$44,5,FALSE)*VLOOKUP(AirBSYLD2!BO$4,'[1]INTERNAL PARAMETERS-1'!$B$5:$J$44,6,FALSE)*VLOOKUP(AirBSYLD2!BO$4,'[1]INTERNAL PARAMETERS-1'!$B$5:$J$44,3,FALSE) + AirBSYLD1!BO245*(1-VLOOKUP(AirBSYLD2!BO$4,'[1]INTERNAL PARAMETERS-1'!$B$5:$J$44,5,FALSE))*VLOOKUP(AirBSYLD2!BO$4,'[1]INTERNAL PARAMETERS-1'!$B$5:$J$44,8,FALSE)*VLOOKUP(AirBSYLD2!BO$4,'[1]INTERNAL PARAMETERS-1'!$B$5:$J$44,3,FALSE)</f>
        <v>0</v>
      </c>
      <c r="BP245" s="44">
        <f>AirBSYLD1!BP245*VLOOKUP(AirBSYLD2!BP$4,'[1]INTERNAL PARAMETERS-1'!$B$5:$J$44,5,FALSE)*VLOOKUP(AirBSYLD2!BP$4,'[1]INTERNAL PARAMETERS-1'!$B$5:$J$44,6,FALSE)*VLOOKUP(AirBSYLD2!BP$4,'[1]INTERNAL PARAMETERS-1'!$B$5:$J$44,3,FALSE) + AirBSYLD1!BP245*(1-VLOOKUP(AirBSYLD2!BP$4,'[1]INTERNAL PARAMETERS-1'!$B$5:$J$44,5,FALSE))*VLOOKUP(AirBSYLD2!BP$4,'[1]INTERNAL PARAMETERS-1'!$B$5:$J$44,8,FALSE)*VLOOKUP(AirBSYLD2!BP$4,'[1]INTERNAL PARAMETERS-1'!$B$5:$J$44,3,FALSE)</f>
        <v>0</v>
      </c>
      <c r="BQ245" s="44">
        <f>AirBSYLD1!BQ245*VLOOKUP(AirBSYLD2!BQ$4,'[1]INTERNAL PARAMETERS-1'!$B$5:$J$44,5,FALSE)*VLOOKUP(AirBSYLD2!BQ$4,'[1]INTERNAL PARAMETERS-1'!$B$5:$J$44,6,FALSE)*VLOOKUP(AirBSYLD2!BQ$4,'[1]INTERNAL PARAMETERS-1'!$B$5:$J$44,3,FALSE) + AirBSYLD1!BQ245*(1-VLOOKUP(AirBSYLD2!BQ$4,'[1]INTERNAL PARAMETERS-1'!$B$5:$J$44,5,FALSE))*VLOOKUP(AirBSYLD2!BQ$4,'[1]INTERNAL PARAMETERS-1'!$B$5:$J$44,8,FALSE)*VLOOKUP(AirBSYLD2!BQ$4,'[1]INTERNAL PARAMETERS-1'!$B$5:$J$44,3,FALSE)</f>
        <v>0</v>
      </c>
      <c r="BR245" s="44">
        <f>AirBSYLD1!BR245*VLOOKUP(AirBSYLD2!BR$4,'[1]INTERNAL PARAMETERS-1'!$B$5:$J$44,5,FALSE)*VLOOKUP(AirBSYLD2!BR$4,'[1]INTERNAL PARAMETERS-1'!$B$5:$J$44,6,FALSE)*VLOOKUP(AirBSYLD2!BR$4,'[1]INTERNAL PARAMETERS-1'!$B$5:$J$44,3,FALSE) + AirBSYLD1!BR245*(1-VLOOKUP(AirBSYLD2!BR$4,'[1]INTERNAL PARAMETERS-1'!$B$5:$J$44,5,FALSE))*VLOOKUP(AirBSYLD2!BR$4,'[1]INTERNAL PARAMETERS-1'!$B$5:$J$44,8,FALSE)*VLOOKUP(AirBSYLD2!BR$4,'[1]INTERNAL PARAMETERS-1'!$B$5:$J$44,3,FALSE)</f>
        <v>0</v>
      </c>
      <c r="BS245" s="44">
        <f>AirBSYLD1!BS245*VLOOKUP(AirBSYLD2!BS$4,'[1]INTERNAL PARAMETERS-1'!$B$5:$J$44,5,FALSE)*VLOOKUP(AirBSYLD2!BS$4,'[1]INTERNAL PARAMETERS-1'!$B$5:$J$44,6,FALSE)*VLOOKUP(AirBSYLD2!BS$4,'[1]INTERNAL PARAMETERS-1'!$B$5:$J$44,3,FALSE) + AirBSYLD1!BS245*(1-VLOOKUP(AirBSYLD2!BS$4,'[1]INTERNAL PARAMETERS-1'!$B$5:$J$44,5,FALSE))*VLOOKUP(AirBSYLD2!BS$4,'[1]INTERNAL PARAMETERS-1'!$B$5:$J$44,8,FALSE)*VLOOKUP(AirBSYLD2!BS$4,'[1]INTERNAL PARAMETERS-1'!$B$5:$J$44,3,FALSE)</f>
        <v>0</v>
      </c>
      <c r="BT245" s="44">
        <f>AirBSYLD1!BT245*VLOOKUP(AirBSYLD2!BT$4,'[1]INTERNAL PARAMETERS-1'!$B$5:$J$44,5,FALSE)*VLOOKUP(AirBSYLD2!BT$4,'[1]INTERNAL PARAMETERS-1'!$B$5:$J$44,6,FALSE)*VLOOKUP(AirBSYLD2!BT$4,'[1]INTERNAL PARAMETERS-1'!$B$5:$J$44,3,FALSE) + AirBSYLD1!BT245*(1-VLOOKUP(AirBSYLD2!BT$4,'[1]INTERNAL PARAMETERS-1'!$B$5:$J$44,5,FALSE))*VLOOKUP(AirBSYLD2!BT$4,'[1]INTERNAL PARAMETERS-1'!$B$5:$J$44,8,FALSE)*VLOOKUP(AirBSYLD2!BT$4,'[1]INTERNAL PARAMETERS-1'!$B$5:$J$44,3,FALSE)</f>
        <v>0</v>
      </c>
      <c r="BU245" s="44">
        <f>AirBSYLD1!BU245*VLOOKUP(AirBSYLD2!BU$4,'[1]INTERNAL PARAMETERS-1'!$B$5:$J$44,5,FALSE)*VLOOKUP(AirBSYLD2!BU$4,'[1]INTERNAL PARAMETERS-1'!$B$5:$J$44,6,FALSE)*VLOOKUP(AirBSYLD2!BU$4,'[1]INTERNAL PARAMETERS-1'!$B$5:$J$44,3,FALSE) + AirBSYLD1!BU245*(1-VLOOKUP(AirBSYLD2!BU$4,'[1]INTERNAL PARAMETERS-1'!$B$5:$J$44,5,FALSE))*VLOOKUP(AirBSYLD2!BU$4,'[1]INTERNAL PARAMETERS-1'!$B$5:$J$44,8,FALSE)*VLOOKUP(AirBSYLD2!BU$4,'[1]INTERNAL PARAMETERS-1'!$B$5:$J$44,3,FALSE)</f>
        <v>0</v>
      </c>
      <c r="BV245" s="44">
        <f>AirBSYLD1!BV245*VLOOKUP(AirBSYLD2!BV$4,'[1]INTERNAL PARAMETERS-1'!$B$5:$J$44,5,FALSE)*VLOOKUP(AirBSYLD2!BV$4,'[1]INTERNAL PARAMETERS-1'!$B$5:$J$44,6,FALSE)*VLOOKUP(AirBSYLD2!BV$4,'[1]INTERNAL PARAMETERS-1'!$B$5:$J$44,3,FALSE) + AirBSYLD1!BV245*(1-VLOOKUP(AirBSYLD2!BV$4,'[1]INTERNAL PARAMETERS-1'!$B$5:$J$44,5,FALSE))*VLOOKUP(AirBSYLD2!BV$4,'[1]INTERNAL PARAMETERS-1'!$B$5:$J$44,8,FALSE)*VLOOKUP(AirBSYLD2!BV$4,'[1]INTERNAL PARAMETERS-1'!$B$5:$J$44,3,FALSE)</f>
        <v>0</v>
      </c>
      <c r="BW245" s="44">
        <f>AirBSYLD1!BW245*VLOOKUP(AirBSYLD2!BW$4,'[1]INTERNAL PARAMETERS-1'!$B$5:$J$44,5,FALSE)*VLOOKUP(AirBSYLD2!BW$4,'[1]INTERNAL PARAMETERS-1'!$B$5:$J$44,6,FALSE)*VLOOKUP(AirBSYLD2!BW$4,'[1]INTERNAL PARAMETERS-1'!$B$5:$J$44,3,FALSE) + AirBSYLD1!BW245*(1-VLOOKUP(AirBSYLD2!BW$4,'[1]INTERNAL PARAMETERS-1'!$B$5:$J$44,5,FALSE))*VLOOKUP(AirBSYLD2!BW$4,'[1]INTERNAL PARAMETERS-1'!$B$5:$J$44,8,FALSE)*VLOOKUP(AirBSYLD2!BW$4,'[1]INTERNAL PARAMETERS-1'!$B$5:$J$44,3,FALSE)</f>
        <v>0</v>
      </c>
      <c r="BX245" s="44">
        <f>AirBSYLD1!BX245*VLOOKUP(AirBSYLD2!BX$4,'[1]INTERNAL PARAMETERS-1'!$B$5:$J$44,5,FALSE)*VLOOKUP(AirBSYLD2!BX$4,'[1]INTERNAL PARAMETERS-1'!$B$5:$J$44,6,FALSE)*VLOOKUP(AirBSYLD2!BX$4,'[1]INTERNAL PARAMETERS-1'!$B$5:$J$44,3,FALSE) + AirBSYLD1!BX245*(1-VLOOKUP(AirBSYLD2!BX$4,'[1]INTERNAL PARAMETERS-1'!$B$5:$J$44,5,FALSE))*VLOOKUP(AirBSYLD2!BX$4,'[1]INTERNAL PARAMETERS-1'!$B$5:$J$44,8,FALSE)*VLOOKUP(AirBSYLD2!BX$4,'[1]INTERNAL PARAMETERS-1'!$B$5:$J$44,3,FALSE)</f>
        <v>0</v>
      </c>
      <c r="BY245" s="44">
        <f>AirBSYLD1!BY245*VLOOKUP(AirBSYLD2!BY$4,'[1]INTERNAL PARAMETERS-1'!$B$5:$J$44,5,FALSE)*VLOOKUP(AirBSYLD2!BY$4,'[1]INTERNAL PARAMETERS-1'!$B$5:$J$44,6,FALSE)*VLOOKUP(AirBSYLD2!BY$4,'[1]INTERNAL PARAMETERS-1'!$B$5:$J$44,3,FALSE) + AirBSYLD1!BY245*(1-VLOOKUP(AirBSYLD2!BY$4,'[1]INTERNAL PARAMETERS-1'!$B$5:$J$44,5,FALSE))*VLOOKUP(AirBSYLD2!BY$4,'[1]INTERNAL PARAMETERS-1'!$B$5:$J$44,8,FALSE)*VLOOKUP(AirBSYLD2!BY$4,'[1]INTERNAL PARAMETERS-1'!$B$5:$J$44,3,FALSE)</f>
        <v>0</v>
      </c>
      <c r="BZ245" s="44">
        <f>AirBSYLD1!BZ245*VLOOKUP(AirBSYLD2!BZ$4,'[1]INTERNAL PARAMETERS-1'!$B$5:$J$44,5,FALSE)*VLOOKUP(AirBSYLD2!BZ$4,'[1]INTERNAL PARAMETERS-1'!$B$5:$J$44,6,FALSE)*VLOOKUP(AirBSYLD2!BZ$4,'[1]INTERNAL PARAMETERS-1'!$B$5:$J$44,3,FALSE) + AirBSYLD1!BZ245*(1-VLOOKUP(AirBSYLD2!BZ$4,'[1]INTERNAL PARAMETERS-1'!$B$5:$J$44,5,FALSE))*VLOOKUP(AirBSYLD2!BZ$4,'[1]INTERNAL PARAMETERS-1'!$B$5:$J$44,8,FALSE)*VLOOKUP(AirBSYLD2!BZ$4,'[1]INTERNAL PARAMETERS-1'!$B$5:$J$44,3,FALSE)</f>
        <v>0</v>
      </c>
      <c r="CA245" s="44">
        <f>AirBSYLD1!CA245*VLOOKUP(AirBSYLD2!CA$4,'[1]INTERNAL PARAMETERS-1'!$B$5:$J$44,5,FALSE)*VLOOKUP(AirBSYLD2!CA$4,'[1]INTERNAL PARAMETERS-1'!$B$5:$J$44,6,FALSE)*VLOOKUP(AirBSYLD2!CA$4,'[1]INTERNAL PARAMETERS-1'!$B$5:$J$44,3,FALSE) + AirBSYLD1!CA245*(1-VLOOKUP(AirBSYLD2!CA$4,'[1]INTERNAL PARAMETERS-1'!$B$5:$J$44,5,FALSE))*VLOOKUP(AirBSYLD2!CA$4,'[1]INTERNAL PARAMETERS-1'!$B$5:$J$44,8,FALSE)*VLOOKUP(AirBSYLD2!CA$4,'[1]INTERNAL PARAMETERS-1'!$B$5:$J$44,3,FALSE)</f>
        <v>0</v>
      </c>
      <c r="CB245" s="44">
        <f>AirBSYLD1!CB245*VLOOKUP(AirBSYLD2!CB$4,'[1]INTERNAL PARAMETERS-1'!$B$5:$J$44,5,FALSE)*VLOOKUP(AirBSYLD2!CB$4,'[1]INTERNAL PARAMETERS-1'!$B$5:$J$44,6,FALSE)*VLOOKUP(AirBSYLD2!CB$4,'[1]INTERNAL PARAMETERS-1'!$B$5:$J$44,3,FALSE) + AirBSYLD1!CB245*(1-VLOOKUP(AirBSYLD2!CB$4,'[1]INTERNAL PARAMETERS-1'!$B$5:$J$44,5,FALSE))*VLOOKUP(AirBSYLD2!CB$4,'[1]INTERNAL PARAMETERS-1'!$B$5:$J$44,8,FALSE)*VLOOKUP(AirBSYLD2!CB$4,'[1]INTERNAL PARAMETERS-1'!$B$5:$J$44,3,FALSE)</f>
        <v>0</v>
      </c>
      <c r="CC245" s="44">
        <f>AirBSYLD1!CC245*VLOOKUP(AirBSYLD2!CC$4,'[1]INTERNAL PARAMETERS-1'!$B$5:$J$44,5,FALSE)*VLOOKUP(AirBSYLD2!CC$4,'[1]INTERNAL PARAMETERS-1'!$B$5:$J$44,6,FALSE)*VLOOKUP(AirBSYLD2!CC$4,'[1]INTERNAL PARAMETERS-1'!$B$5:$J$44,3,FALSE) + AirBSYLD1!CC245*(1-VLOOKUP(AirBSYLD2!CC$4,'[1]INTERNAL PARAMETERS-1'!$B$5:$J$44,5,FALSE))*VLOOKUP(AirBSYLD2!CC$4,'[1]INTERNAL PARAMETERS-1'!$B$5:$J$44,8,FALSE)*VLOOKUP(AirBSYLD2!CC$4,'[1]INTERNAL PARAMETERS-1'!$B$5:$J$44,3,FALSE)</f>
        <v>0</v>
      </c>
      <c r="CD245" s="44">
        <f>AirBSYLD1!CD245*VLOOKUP(AirBSYLD2!CD$4,'[1]INTERNAL PARAMETERS-1'!$B$5:$J$44,5,FALSE)*VLOOKUP(AirBSYLD2!CD$4,'[1]INTERNAL PARAMETERS-1'!$B$5:$J$44,6,FALSE)*VLOOKUP(AirBSYLD2!CD$4,'[1]INTERNAL PARAMETERS-1'!$B$5:$J$44,3,FALSE) + AirBSYLD1!CD245*(1-VLOOKUP(AirBSYLD2!CD$4,'[1]INTERNAL PARAMETERS-1'!$B$5:$J$44,5,FALSE))*VLOOKUP(AirBSYLD2!CD$4,'[1]INTERNAL PARAMETERS-1'!$B$5:$J$44,8,FALSE)*VLOOKUP(AirBSYLD2!CD$4,'[1]INTERNAL PARAMETERS-1'!$B$5:$J$44,3,FALSE)</f>
        <v>0</v>
      </c>
      <c r="CE245" s="44">
        <f>AirBSYLD1!CE245*VLOOKUP(AirBSYLD2!CE$4,'[1]INTERNAL PARAMETERS-1'!$B$5:$J$44,5,FALSE)*VLOOKUP(AirBSYLD2!CE$4,'[1]INTERNAL PARAMETERS-1'!$B$5:$J$44,6,FALSE)*VLOOKUP(AirBSYLD2!CE$4,'[1]INTERNAL PARAMETERS-1'!$B$5:$J$44,3,FALSE) + AirBSYLD1!CE245*(1-VLOOKUP(AirBSYLD2!CE$4,'[1]INTERNAL PARAMETERS-1'!$B$5:$J$44,5,FALSE))*VLOOKUP(AirBSYLD2!CE$4,'[1]INTERNAL PARAMETERS-1'!$B$5:$J$44,8,FALSE)*VLOOKUP(AirBSYLD2!CE$4,'[1]INTERNAL PARAMETERS-1'!$B$5:$J$44,3,FALSE)</f>
        <v>0</v>
      </c>
      <c r="CF245" s="44">
        <f>AirBSYLD1!CF245*VLOOKUP(AirBSYLD2!CF$4,'[1]INTERNAL PARAMETERS-1'!$B$5:$J$44,5,FALSE)*VLOOKUP(AirBSYLD2!CF$4,'[1]INTERNAL PARAMETERS-1'!$B$5:$J$44,6,FALSE)*VLOOKUP(AirBSYLD2!CF$4,'[1]INTERNAL PARAMETERS-1'!$B$5:$J$44,3,FALSE) + AirBSYLD1!CF245*(1-VLOOKUP(AirBSYLD2!CF$4,'[1]INTERNAL PARAMETERS-1'!$B$5:$J$44,5,FALSE))*VLOOKUP(AirBSYLD2!CF$4,'[1]INTERNAL PARAMETERS-1'!$B$5:$J$44,8,FALSE)*VLOOKUP(AirBSYLD2!CF$4,'[1]INTERNAL PARAMETERS-1'!$B$5:$J$44,3,FALSE)</f>
        <v>0</v>
      </c>
      <c r="CG245" s="44">
        <f>AirBSYLD1!CG245*VLOOKUP(AirBSYLD2!CG$4,'[1]INTERNAL PARAMETERS-1'!$B$5:$J$44,5,FALSE)*VLOOKUP(AirBSYLD2!CG$4,'[1]INTERNAL PARAMETERS-1'!$B$5:$J$44,6,FALSE)*VLOOKUP(AirBSYLD2!CG$4,'[1]INTERNAL PARAMETERS-1'!$B$5:$J$44,3,FALSE) + AirBSYLD1!CG245*(1-VLOOKUP(AirBSYLD2!CG$4,'[1]INTERNAL PARAMETERS-1'!$B$5:$J$44,5,FALSE))*VLOOKUP(AirBSYLD2!CG$4,'[1]INTERNAL PARAMETERS-1'!$B$5:$J$44,8,FALSE)*VLOOKUP(AirBSYLD2!CG$4,'[1]INTERNAL PARAMETERS-1'!$B$5:$J$44,3,FALSE)</f>
        <v>0</v>
      </c>
      <c r="CH245" s="43">
        <f>AirBSYLD1!CH245*VLOOKUP(AirBSYLD2!CH$4,'[1]INTERNAL PARAMETERS-1'!$B$5:$J$44,5,FALSE)*VLOOKUP(AirBSYLD2!CH$4,'[1]INTERNAL PARAMETERS-1'!$B$5:$J$44,6,FALSE)*VLOOKUP(AirBSYLD2!CH$4,'[1]INTERNAL PARAMETERS-1'!$B$5:$J$44,3,FALSE) + AirBSYLD1!CH245*(1-VLOOKUP(AirBSYLD2!CH$4,'[1]INTERNAL PARAMETERS-1'!$B$5:$J$44,5,FALSE))*VLOOKUP(AirBSYLD2!CH$4,'[1]INTERNAL PARAMETERS-1'!$B$5:$J$44,8,FALSE)*VLOOKUP(AirBSYLD2!CH$4,'[1]INTERNAL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AirBS!X246</f>
        <v>0</v>
      </c>
      <c r="F246" s="56">
        <f>'[1]INTERNAL PARAMETERS-1'!M12</f>
        <v>49.09</v>
      </c>
      <c r="G246" s="45">
        <f>AirBSYLD1!G246*VLOOKUP(AirBSYLD2!G$4,'[1]INTERNAL PARAMETERS-1'!$B$5:$J$44,5,FALSE)*VLOOKUP(AirBSYLD2!G$4,'[1]INTERNAL PARAMETERS-1'!$B$5:$J$44,7,FALSE)*AirBSYLD2!$F246 + AirBSYLD1!G246*(1-VLOOKUP(AirBSYLD2!G$4,'[1]INTERNAL PARAMETERS-1'!$B$5:$J$44,5,FALSE))*VLOOKUP(AirBSYLD2!G$4,'[1]INTERNAL PARAMETERS-1'!$B$5:$J$44,9,FALSE)*AirBSYLD2!$F246</f>
        <v>0</v>
      </c>
      <c r="H246" s="44">
        <f>AirBSYLD1!H246*VLOOKUP(AirBSYLD2!H$4,'[1]INTERNAL PARAMETERS-1'!$B$5:$J$44,5,FALSE)*VLOOKUP(AirBSYLD2!H$4,'[1]INTERNAL PARAMETERS-1'!$B$5:$J$44,7,FALSE)*AirBSYLD2!$F246 + AirBSYLD1!H246*(1-VLOOKUP(AirBSYLD2!H$4,'[1]INTERNAL PARAMETERS-1'!$B$5:$J$44,5,FALSE))*VLOOKUP(AirBSYLD2!H$4,'[1]INTERNAL PARAMETERS-1'!$B$5:$J$44,9,FALSE)*AirBSYLD2!$F246</f>
        <v>0</v>
      </c>
      <c r="I246" s="44">
        <f>AirBSYLD1!I246*VLOOKUP(AirBSYLD2!I$4,'[1]INTERNAL PARAMETERS-1'!$B$5:$J$44,5,FALSE)*VLOOKUP(AirBSYLD2!I$4,'[1]INTERNAL PARAMETERS-1'!$B$5:$J$44,7,FALSE)*AirBSYLD2!$F246 + AirBSYLD1!I246*(1-VLOOKUP(AirBSYLD2!I$4,'[1]INTERNAL PARAMETERS-1'!$B$5:$J$44,5,FALSE))*VLOOKUP(AirBSYLD2!I$4,'[1]INTERNAL PARAMETERS-1'!$B$5:$J$44,9,FALSE)*AirBSYLD2!$F246</f>
        <v>0</v>
      </c>
      <c r="J246" s="44">
        <f>AirBSYLD1!J246*VLOOKUP(AirBSYLD2!J$4,'[1]INTERNAL PARAMETERS-1'!$B$5:$J$44,5,FALSE)*VLOOKUP(AirBSYLD2!J$4,'[1]INTERNAL PARAMETERS-1'!$B$5:$J$44,7,FALSE)*AirBSYLD2!$F246 + AirBSYLD1!J246*(1-VLOOKUP(AirBSYLD2!J$4,'[1]INTERNAL PARAMETERS-1'!$B$5:$J$44,5,FALSE))*VLOOKUP(AirBSYLD2!J$4,'[1]INTERNAL PARAMETERS-1'!$B$5:$J$44,9,FALSE)*AirBSYLD2!$F246</f>
        <v>0</v>
      </c>
      <c r="K246" s="44">
        <f>AirBSYLD1!K246*VLOOKUP(AirBSYLD2!K$4,'[1]INTERNAL PARAMETERS-1'!$B$5:$J$44,5,FALSE)*VLOOKUP(AirBSYLD2!K$4,'[1]INTERNAL PARAMETERS-1'!$B$5:$J$44,7,FALSE)*AirBSYLD2!$F246 + AirBSYLD1!K246*(1-VLOOKUP(AirBSYLD2!K$4,'[1]INTERNAL PARAMETERS-1'!$B$5:$J$44,5,FALSE))*VLOOKUP(AirBSYLD2!K$4,'[1]INTERNAL PARAMETERS-1'!$B$5:$J$44,9,FALSE)*AirBSYLD2!$F246</f>
        <v>0</v>
      </c>
      <c r="L246" s="44">
        <f>AirBSYLD1!L246*VLOOKUP(AirBSYLD2!L$4,'[1]INTERNAL PARAMETERS-1'!$B$5:$J$44,5,FALSE)*VLOOKUP(AirBSYLD2!L$4,'[1]INTERNAL PARAMETERS-1'!$B$5:$J$44,7,FALSE)*AirBSYLD2!$F246 + AirBSYLD1!L246*(1-VLOOKUP(AirBSYLD2!L$4,'[1]INTERNAL PARAMETERS-1'!$B$5:$J$44,5,FALSE))*VLOOKUP(AirBSYLD2!L$4,'[1]INTERNAL PARAMETERS-1'!$B$5:$J$44,9,FALSE)*AirBSYLD2!$F246</f>
        <v>0</v>
      </c>
      <c r="M246" s="44">
        <f>AirBSYLD1!M246*VLOOKUP(AirBSYLD2!M$4,'[1]INTERNAL PARAMETERS-1'!$B$5:$J$44,5,FALSE)*VLOOKUP(AirBSYLD2!M$4,'[1]INTERNAL PARAMETERS-1'!$B$5:$J$44,7,FALSE)*AirBSYLD2!$F246 + AirBSYLD1!M246*(1-VLOOKUP(AirBSYLD2!M$4,'[1]INTERNAL PARAMETERS-1'!$B$5:$J$44,5,FALSE))*VLOOKUP(AirBSYLD2!M$4,'[1]INTERNAL PARAMETERS-1'!$B$5:$J$44,9,FALSE)*AirBSYLD2!$F246</f>
        <v>0</v>
      </c>
      <c r="N246" s="44">
        <f>AirBSYLD1!N246*VLOOKUP(AirBSYLD2!N$4,'[1]INTERNAL PARAMETERS-1'!$B$5:$J$44,5,FALSE)*VLOOKUP(AirBSYLD2!N$4,'[1]INTERNAL PARAMETERS-1'!$B$5:$J$44,7,FALSE)*AirBSYLD2!$F246 + AirBSYLD1!N246*(1-VLOOKUP(AirBSYLD2!N$4,'[1]INTERNAL PARAMETERS-1'!$B$5:$J$44,5,FALSE))*VLOOKUP(AirBSYLD2!N$4,'[1]INTERNAL PARAMETERS-1'!$B$5:$J$44,9,FALSE)*AirBSYLD2!$F246</f>
        <v>0</v>
      </c>
      <c r="O246" s="44">
        <f>AirBSYLD1!O246*VLOOKUP(AirBSYLD2!O$4,'[1]INTERNAL PARAMETERS-1'!$B$5:$J$44,5,FALSE)*VLOOKUP(AirBSYLD2!O$4,'[1]INTERNAL PARAMETERS-1'!$B$5:$J$44,7,FALSE)*AirBSYLD2!$F246 + AirBSYLD1!O246*(1-VLOOKUP(AirBSYLD2!O$4,'[1]INTERNAL PARAMETERS-1'!$B$5:$J$44,5,FALSE))*VLOOKUP(AirBSYLD2!O$4,'[1]INTERNAL PARAMETERS-1'!$B$5:$J$44,9,FALSE)*AirBSYLD2!$F246</f>
        <v>0</v>
      </c>
      <c r="P246" s="44">
        <f>AirBSYLD1!P246*VLOOKUP(AirBSYLD2!P$4,'[1]INTERNAL PARAMETERS-1'!$B$5:$J$44,5,FALSE)*VLOOKUP(AirBSYLD2!P$4,'[1]INTERNAL PARAMETERS-1'!$B$5:$J$44,7,FALSE)*AirBSYLD2!$F246 + AirBSYLD1!P246*(1-VLOOKUP(AirBSYLD2!P$4,'[1]INTERNAL PARAMETERS-1'!$B$5:$J$44,5,FALSE))*VLOOKUP(AirBSYLD2!P$4,'[1]INTERNAL PARAMETERS-1'!$B$5:$J$44,9,FALSE)*AirBSYLD2!$F246</f>
        <v>0</v>
      </c>
      <c r="Q246" s="44">
        <f>AirBSYLD1!Q246*VLOOKUP(AirBSYLD2!Q$4,'[1]INTERNAL PARAMETERS-1'!$B$5:$J$44,5,FALSE)*VLOOKUP(AirBSYLD2!Q$4,'[1]INTERNAL PARAMETERS-1'!$B$5:$J$44,7,FALSE)*AirBSYLD2!$F246 + AirBSYLD1!Q246*(1-VLOOKUP(AirBSYLD2!Q$4,'[1]INTERNAL PARAMETERS-1'!$B$5:$J$44,5,FALSE))*VLOOKUP(AirBSYLD2!Q$4,'[1]INTERNAL PARAMETERS-1'!$B$5:$J$44,9,FALSE)*AirBSYLD2!$F246</f>
        <v>0</v>
      </c>
      <c r="R246" s="44">
        <f>AirBSYLD1!R246*VLOOKUP(AirBSYLD2!R$4,'[1]INTERNAL PARAMETERS-1'!$B$5:$J$44,5,FALSE)*VLOOKUP(AirBSYLD2!R$4,'[1]INTERNAL PARAMETERS-1'!$B$5:$J$44,7,FALSE)*AirBSYLD2!$F246 + AirBSYLD1!R246*(1-VLOOKUP(AirBSYLD2!R$4,'[1]INTERNAL PARAMETERS-1'!$B$5:$J$44,5,FALSE))*VLOOKUP(AirBSYLD2!R$4,'[1]INTERNAL PARAMETERS-1'!$B$5:$J$44,9,FALSE)*AirBSYLD2!$F246</f>
        <v>0</v>
      </c>
      <c r="S246" s="44">
        <f>AirBSYLD1!S246*VLOOKUP(AirBSYLD2!S$4,'[1]INTERNAL PARAMETERS-1'!$B$5:$J$44,5,FALSE)*VLOOKUP(AirBSYLD2!S$4,'[1]INTERNAL PARAMETERS-1'!$B$5:$J$44,7,FALSE)*AirBSYLD2!$F246 + AirBSYLD1!S246*(1-VLOOKUP(AirBSYLD2!S$4,'[1]INTERNAL PARAMETERS-1'!$B$5:$J$44,5,FALSE))*VLOOKUP(AirBSYLD2!S$4,'[1]INTERNAL PARAMETERS-1'!$B$5:$J$44,9,FALSE)*AirBSYLD2!$F246</f>
        <v>0</v>
      </c>
      <c r="T246" s="44">
        <f>AirBSYLD1!T246*VLOOKUP(AirBSYLD2!T$4,'[1]INTERNAL PARAMETERS-1'!$B$5:$J$44,5,FALSE)*VLOOKUP(AirBSYLD2!T$4,'[1]INTERNAL PARAMETERS-1'!$B$5:$J$44,7,FALSE)*AirBSYLD2!$F246 + AirBSYLD1!T246*(1-VLOOKUP(AirBSYLD2!T$4,'[1]INTERNAL PARAMETERS-1'!$B$5:$J$44,5,FALSE))*VLOOKUP(AirBSYLD2!T$4,'[1]INTERNAL PARAMETERS-1'!$B$5:$J$44,9,FALSE)*AirBSYLD2!$F246</f>
        <v>0</v>
      </c>
      <c r="U246" s="44">
        <f>AirBSYLD1!U246*VLOOKUP(AirBSYLD2!U$4,'[1]INTERNAL PARAMETERS-1'!$B$5:$J$44,5,FALSE)*VLOOKUP(AirBSYLD2!U$4,'[1]INTERNAL PARAMETERS-1'!$B$5:$J$44,7,FALSE)*AirBSYLD2!$F246 + AirBSYLD1!U246*(1-VLOOKUP(AirBSYLD2!U$4,'[1]INTERNAL PARAMETERS-1'!$B$5:$J$44,5,FALSE))*VLOOKUP(AirBSYLD2!U$4,'[1]INTERNAL PARAMETERS-1'!$B$5:$J$44,9,FALSE)*AirBSYLD2!$F246</f>
        <v>0</v>
      </c>
      <c r="V246" s="44">
        <f>AirBSYLD1!V246*VLOOKUP(AirBSYLD2!V$4,'[1]INTERNAL PARAMETERS-1'!$B$5:$J$44,5,FALSE)*VLOOKUP(AirBSYLD2!V$4,'[1]INTERNAL PARAMETERS-1'!$B$5:$J$44,7,FALSE)*AirBSYLD2!$F246 + AirBSYLD1!V246*(1-VLOOKUP(AirBSYLD2!V$4,'[1]INTERNAL PARAMETERS-1'!$B$5:$J$44,5,FALSE))*VLOOKUP(AirBSYLD2!V$4,'[1]INTERNAL PARAMETERS-1'!$B$5:$J$44,9,FALSE)*AirBSYLD2!$F246</f>
        <v>0</v>
      </c>
      <c r="W246" s="44">
        <f>AirBSYLD1!W246*VLOOKUP(AirBSYLD2!W$4,'[1]INTERNAL PARAMETERS-1'!$B$5:$J$44,5,FALSE)*VLOOKUP(AirBSYLD2!W$4,'[1]INTERNAL PARAMETERS-1'!$B$5:$J$44,7,FALSE)*AirBSYLD2!$F246 + AirBSYLD1!W246*(1-VLOOKUP(AirBSYLD2!W$4,'[1]INTERNAL PARAMETERS-1'!$B$5:$J$44,5,FALSE))*VLOOKUP(AirBSYLD2!W$4,'[1]INTERNAL PARAMETERS-1'!$B$5:$J$44,9,FALSE)*AirBSYLD2!$F246</f>
        <v>0</v>
      </c>
      <c r="X246" s="44">
        <f>AirBSYLD1!X246*VLOOKUP(AirBSYLD2!X$4,'[1]INTERNAL PARAMETERS-1'!$B$5:$J$44,5,FALSE)*VLOOKUP(AirBSYLD2!X$4,'[1]INTERNAL PARAMETERS-1'!$B$5:$J$44,7,FALSE)*AirBSYLD2!$F246 + AirBSYLD1!X246*(1-VLOOKUP(AirBSYLD2!X$4,'[1]INTERNAL PARAMETERS-1'!$B$5:$J$44,5,FALSE))*VLOOKUP(AirBSYLD2!X$4,'[1]INTERNAL PARAMETERS-1'!$B$5:$J$44,9,FALSE)*AirBSYLD2!$F246</f>
        <v>0</v>
      </c>
      <c r="Y246" s="44">
        <f>AirBSYLD1!Y246*VLOOKUP(AirBSYLD2!Y$4,'[1]INTERNAL PARAMETERS-1'!$B$5:$J$44,5,FALSE)*VLOOKUP(AirBSYLD2!Y$4,'[1]INTERNAL PARAMETERS-1'!$B$5:$J$44,7,FALSE)*AirBSYLD2!$F246 + AirBSYLD1!Y246*(1-VLOOKUP(AirBSYLD2!Y$4,'[1]INTERNAL PARAMETERS-1'!$B$5:$J$44,5,FALSE))*VLOOKUP(AirBSYLD2!Y$4,'[1]INTERNAL PARAMETERS-1'!$B$5:$J$44,9,FALSE)*AirBSYLD2!$F246</f>
        <v>0</v>
      </c>
      <c r="Z246" s="44">
        <f>AirBSYLD1!Z246*VLOOKUP(AirBSYLD2!Z$4,'[1]INTERNAL PARAMETERS-1'!$B$5:$J$44,5,FALSE)*VLOOKUP(AirBSYLD2!Z$4,'[1]INTERNAL PARAMETERS-1'!$B$5:$J$44,7,FALSE)*AirBSYLD2!$F246 + AirBSYLD1!Z246*(1-VLOOKUP(AirBSYLD2!Z$4,'[1]INTERNAL PARAMETERS-1'!$B$5:$J$44,5,FALSE))*VLOOKUP(AirBSYLD2!Z$4,'[1]INTERNAL PARAMETERS-1'!$B$5:$J$44,9,FALSE)*AirBSYLD2!$F246</f>
        <v>0</v>
      </c>
      <c r="AA246" s="44">
        <f>AirBSYLD1!AA246*VLOOKUP(AirBSYLD2!AA$4,'[1]INTERNAL PARAMETERS-1'!$B$5:$J$44,5,FALSE)*VLOOKUP(AirBSYLD2!AA$4,'[1]INTERNAL PARAMETERS-1'!$B$5:$J$44,7,FALSE)*AirBSYLD2!$F246 + AirBSYLD1!AA246*(1-VLOOKUP(AirBSYLD2!AA$4,'[1]INTERNAL PARAMETERS-1'!$B$5:$J$44,5,FALSE))*VLOOKUP(AirBSYLD2!AA$4,'[1]INTERNAL PARAMETERS-1'!$B$5:$J$44,9,FALSE)*AirBSYLD2!$F246</f>
        <v>0</v>
      </c>
      <c r="AB246" s="44">
        <f>AirBSYLD1!AB246*VLOOKUP(AirBSYLD2!AB$4,'[1]INTERNAL PARAMETERS-1'!$B$5:$J$44,5,FALSE)*VLOOKUP(AirBSYLD2!AB$4,'[1]INTERNAL PARAMETERS-1'!$B$5:$J$44,7,FALSE)*AirBSYLD2!$F246 + AirBSYLD1!AB246*(1-VLOOKUP(AirBSYLD2!AB$4,'[1]INTERNAL PARAMETERS-1'!$B$5:$J$44,5,FALSE))*VLOOKUP(AirBSYLD2!AB$4,'[1]INTERNAL PARAMETERS-1'!$B$5:$J$44,9,FALSE)*AirBSYLD2!$F246</f>
        <v>0</v>
      </c>
      <c r="AC246" s="44">
        <f>AirBSYLD1!AC246*VLOOKUP(AirBSYLD2!AC$4,'[1]INTERNAL PARAMETERS-1'!$B$5:$J$44,5,FALSE)*VLOOKUP(AirBSYLD2!AC$4,'[1]INTERNAL PARAMETERS-1'!$B$5:$J$44,7,FALSE)*AirBSYLD2!$F246 + AirBSYLD1!AC246*(1-VLOOKUP(AirBSYLD2!AC$4,'[1]INTERNAL PARAMETERS-1'!$B$5:$J$44,5,FALSE))*VLOOKUP(AirBSYLD2!AC$4,'[1]INTERNAL PARAMETERS-1'!$B$5:$J$44,9,FALSE)*AirBSYLD2!$F246</f>
        <v>0</v>
      </c>
      <c r="AD246" s="44">
        <f>AirBSYLD1!AD246*VLOOKUP(AirBSYLD2!AD$4,'[1]INTERNAL PARAMETERS-1'!$B$5:$J$44,5,FALSE)*VLOOKUP(AirBSYLD2!AD$4,'[1]INTERNAL PARAMETERS-1'!$B$5:$J$44,7,FALSE)*AirBSYLD2!$F246 + AirBSYLD1!AD246*(1-VLOOKUP(AirBSYLD2!AD$4,'[1]INTERNAL PARAMETERS-1'!$B$5:$J$44,5,FALSE))*VLOOKUP(AirBSYLD2!AD$4,'[1]INTERNAL PARAMETERS-1'!$B$5:$J$44,9,FALSE)*AirBSYLD2!$F246</f>
        <v>0</v>
      </c>
      <c r="AE246" s="44">
        <f>AirBSYLD1!AE246*VLOOKUP(AirBSYLD2!AE$4,'[1]INTERNAL PARAMETERS-1'!$B$5:$J$44,5,FALSE)*VLOOKUP(AirBSYLD2!AE$4,'[1]INTERNAL PARAMETERS-1'!$B$5:$J$44,7,FALSE)*AirBSYLD2!$F246 + AirBSYLD1!AE246*(1-VLOOKUP(AirBSYLD2!AE$4,'[1]INTERNAL PARAMETERS-1'!$B$5:$J$44,5,FALSE))*VLOOKUP(AirBSYLD2!AE$4,'[1]INTERNAL PARAMETERS-1'!$B$5:$J$44,9,FALSE)*AirBSYLD2!$F246</f>
        <v>0</v>
      </c>
      <c r="AF246" s="44">
        <f>AirBSYLD1!AF246*VLOOKUP(AirBSYLD2!AF$4,'[1]INTERNAL PARAMETERS-1'!$B$5:$J$44,5,FALSE)*VLOOKUP(AirBSYLD2!AF$4,'[1]INTERNAL PARAMETERS-1'!$B$5:$J$44,7,FALSE)*AirBSYLD2!$F246 + AirBSYLD1!AF246*(1-VLOOKUP(AirBSYLD2!AF$4,'[1]INTERNAL PARAMETERS-1'!$B$5:$J$44,5,FALSE))*VLOOKUP(AirBSYLD2!AF$4,'[1]INTERNAL PARAMETERS-1'!$B$5:$J$44,9,FALSE)*AirBSYLD2!$F246</f>
        <v>0</v>
      </c>
      <c r="AG246" s="44">
        <f>AirBSYLD1!AG246*VLOOKUP(AirBSYLD2!AG$4,'[1]INTERNAL PARAMETERS-1'!$B$5:$J$44,5,FALSE)*VLOOKUP(AirBSYLD2!AG$4,'[1]INTERNAL PARAMETERS-1'!$B$5:$J$44,7,FALSE)*AirBSYLD2!$F246 + AirBSYLD1!AG246*(1-VLOOKUP(AirBSYLD2!AG$4,'[1]INTERNAL PARAMETERS-1'!$B$5:$J$44,5,FALSE))*VLOOKUP(AirBSYLD2!AG$4,'[1]INTERNAL PARAMETERS-1'!$B$5:$J$44,9,FALSE)*AirBSYLD2!$F246</f>
        <v>0</v>
      </c>
      <c r="AH246" s="44">
        <f>AirBSYLD1!AH246*VLOOKUP(AirBSYLD2!AH$4,'[1]INTERNAL PARAMETERS-1'!$B$5:$J$44,5,FALSE)*VLOOKUP(AirBSYLD2!AH$4,'[1]INTERNAL PARAMETERS-1'!$B$5:$J$44,7,FALSE)*AirBSYLD2!$F246 + AirBSYLD1!AH246*(1-VLOOKUP(AirBSYLD2!AH$4,'[1]INTERNAL PARAMETERS-1'!$B$5:$J$44,5,FALSE))*VLOOKUP(AirBSYLD2!AH$4,'[1]INTERNAL PARAMETERS-1'!$B$5:$J$44,9,FALSE)*AirBSYLD2!$F246</f>
        <v>0</v>
      </c>
      <c r="AI246" s="44">
        <f>AirBSYLD1!AI246*VLOOKUP(AirBSYLD2!AI$4,'[1]INTERNAL PARAMETERS-1'!$B$5:$J$44,5,FALSE)*VLOOKUP(AirBSYLD2!AI$4,'[1]INTERNAL PARAMETERS-1'!$B$5:$J$44,7,FALSE)*AirBSYLD2!$F246 + AirBSYLD1!AI246*(1-VLOOKUP(AirBSYLD2!AI$4,'[1]INTERNAL PARAMETERS-1'!$B$5:$J$44,5,FALSE))*VLOOKUP(AirBSYLD2!AI$4,'[1]INTERNAL PARAMETERS-1'!$B$5:$J$44,9,FALSE)*AirBSYLD2!$F246</f>
        <v>0</v>
      </c>
      <c r="AJ246" s="44">
        <f>AirBSYLD1!AJ246*VLOOKUP(AirBSYLD2!AJ$4,'[1]INTERNAL PARAMETERS-1'!$B$5:$J$44,5,FALSE)*VLOOKUP(AirBSYLD2!AJ$4,'[1]INTERNAL PARAMETERS-1'!$B$5:$J$44,7,FALSE)*AirBSYLD2!$F246 + AirBSYLD1!AJ246*(1-VLOOKUP(AirBSYLD2!AJ$4,'[1]INTERNAL PARAMETERS-1'!$B$5:$J$44,5,FALSE))*VLOOKUP(AirBSYLD2!AJ$4,'[1]INTERNAL PARAMETERS-1'!$B$5:$J$44,9,FALSE)*AirBSYLD2!$F246</f>
        <v>0</v>
      </c>
      <c r="AK246" s="44">
        <f>AirBSYLD1!AK246*VLOOKUP(AirBSYLD2!AK$4,'[1]INTERNAL PARAMETERS-1'!$B$5:$J$44,5,FALSE)*VLOOKUP(AirBSYLD2!AK$4,'[1]INTERNAL PARAMETERS-1'!$B$5:$J$44,7,FALSE)*AirBSYLD2!$F246 + AirBSYLD1!AK246*(1-VLOOKUP(AirBSYLD2!AK$4,'[1]INTERNAL PARAMETERS-1'!$B$5:$J$44,5,FALSE))*VLOOKUP(AirBSYLD2!AK$4,'[1]INTERNAL PARAMETERS-1'!$B$5:$J$44,9,FALSE)*AirBSYLD2!$F246</f>
        <v>0</v>
      </c>
      <c r="AL246" s="44">
        <f>AirBSYLD1!AL246*VLOOKUP(AirBSYLD2!AL$4,'[1]INTERNAL PARAMETERS-1'!$B$5:$J$44,5,FALSE)*VLOOKUP(AirBSYLD2!AL$4,'[1]INTERNAL PARAMETERS-1'!$B$5:$J$44,7,FALSE)*AirBSYLD2!$F246 + AirBSYLD1!AL246*(1-VLOOKUP(AirBSYLD2!AL$4,'[1]INTERNAL PARAMETERS-1'!$B$5:$J$44,5,FALSE))*VLOOKUP(AirBSYLD2!AL$4,'[1]INTERNAL PARAMETERS-1'!$B$5:$J$44,9,FALSE)*AirBSYLD2!$F246</f>
        <v>0</v>
      </c>
      <c r="AM246" s="44">
        <f>AirBSYLD1!AM246*VLOOKUP(AirBSYLD2!AM$4,'[1]INTERNAL PARAMETERS-1'!$B$5:$J$44,5,FALSE)*VLOOKUP(AirBSYLD2!AM$4,'[1]INTERNAL PARAMETERS-1'!$B$5:$J$44,7,FALSE)*AirBSYLD2!$F246 + AirBSYLD1!AM246*(1-VLOOKUP(AirBSYLD2!AM$4,'[1]INTERNAL PARAMETERS-1'!$B$5:$J$44,5,FALSE))*VLOOKUP(AirBSYLD2!AM$4,'[1]INTERNAL PARAMETERS-1'!$B$5:$J$44,9,FALSE)*AirBSYLD2!$F246</f>
        <v>0</v>
      </c>
      <c r="AN246" s="44">
        <f>AirBSYLD1!AN246*VLOOKUP(AirBSYLD2!AN$4,'[1]INTERNAL PARAMETERS-1'!$B$5:$J$44,5,FALSE)*VLOOKUP(AirBSYLD2!AN$4,'[1]INTERNAL PARAMETERS-1'!$B$5:$J$44,7,FALSE)*AirBSYLD2!$F246 + AirBSYLD1!AN246*(1-VLOOKUP(AirBSYLD2!AN$4,'[1]INTERNAL PARAMETERS-1'!$B$5:$J$44,5,FALSE))*VLOOKUP(AirBSYLD2!AN$4,'[1]INTERNAL PARAMETERS-1'!$B$5:$J$44,9,FALSE)*AirBSYLD2!$F246</f>
        <v>0</v>
      </c>
      <c r="AO246" s="44">
        <f>AirBSYLD1!AO246*VLOOKUP(AirBSYLD2!AO$4,'[1]INTERNAL PARAMETERS-1'!$B$5:$J$44,5,FALSE)*VLOOKUP(AirBSYLD2!AO$4,'[1]INTERNAL PARAMETERS-1'!$B$5:$J$44,7,FALSE)*AirBSYLD2!$F246 + AirBSYLD1!AO246*(1-VLOOKUP(AirBSYLD2!AO$4,'[1]INTERNAL PARAMETERS-1'!$B$5:$J$44,5,FALSE))*VLOOKUP(AirBSYLD2!AO$4,'[1]INTERNAL PARAMETERS-1'!$B$5:$J$44,9,FALSE)*AirBSYLD2!$F246</f>
        <v>0</v>
      </c>
      <c r="AP246" s="44">
        <f>AirBSYLD1!AP246*VLOOKUP(AirBSYLD2!AP$4,'[1]INTERNAL PARAMETERS-1'!$B$5:$J$44,5,FALSE)*VLOOKUP(AirBSYLD2!AP$4,'[1]INTERNAL PARAMETERS-1'!$B$5:$J$44,7,FALSE)*AirBSYLD2!$F246 + AirBSYLD1!AP246*(1-VLOOKUP(AirBSYLD2!AP$4,'[1]INTERNAL PARAMETERS-1'!$B$5:$J$44,5,FALSE))*VLOOKUP(AirBSYLD2!AP$4,'[1]INTERNAL PARAMETERS-1'!$B$5:$J$44,9,FALSE)*AirBSYLD2!$F246</f>
        <v>0</v>
      </c>
      <c r="AQ246" s="44">
        <f>AirBSYLD1!AQ246*VLOOKUP(AirBSYLD2!AQ$4,'[1]INTERNAL PARAMETERS-1'!$B$5:$J$44,5,FALSE)*VLOOKUP(AirBSYLD2!AQ$4,'[1]INTERNAL PARAMETERS-1'!$B$5:$J$44,7,FALSE)*AirBSYLD2!$F246 + AirBSYLD1!AQ246*(1-VLOOKUP(AirBSYLD2!AQ$4,'[1]INTERNAL PARAMETERS-1'!$B$5:$J$44,5,FALSE))*VLOOKUP(AirBSYLD2!AQ$4,'[1]INTERNAL PARAMETERS-1'!$B$5:$J$44,9,FALSE)*AirBSYLD2!$F246</f>
        <v>0</v>
      </c>
      <c r="AR246" s="44">
        <f>AirBSYLD1!AR246*VLOOKUP(AirBSYLD2!AR$4,'[1]INTERNAL PARAMETERS-1'!$B$5:$J$44,5,FALSE)*VLOOKUP(AirBSYLD2!AR$4,'[1]INTERNAL PARAMETERS-1'!$B$5:$J$44,7,FALSE)*AirBSYLD2!$F246 + AirBSYLD1!AR246*(1-VLOOKUP(AirBSYLD2!AR$4,'[1]INTERNAL PARAMETERS-1'!$B$5:$J$44,5,FALSE))*VLOOKUP(AirBSYLD2!AR$4,'[1]INTERNAL PARAMETERS-1'!$B$5:$J$44,9,FALSE)*AirBSYLD2!$F246</f>
        <v>0</v>
      </c>
      <c r="AS246" s="44">
        <f>AirBSYLD1!AS246*VLOOKUP(AirBSYLD2!AS$4,'[1]INTERNAL PARAMETERS-1'!$B$5:$J$44,5,FALSE)*VLOOKUP(AirBSYLD2!AS$4,'[1]INTERNAL PARAMETERS-1'!$B$5:$J$44,7,FALSE)*AirBSYLD2!$F246 + AirBSYLD1!AS246*(1-VLOOKUP(AirBSYLD2!AS$4,'[1]INTERNAL PARAMETERS-1'!$B$5:$J$44,5,FALSE))*VLOOKUP(AirBSYLD2!AS$4,'[1]INTERNAL PARAMETERS-1'!$B$5:$J$44,9,FALSE)*AirBSYLD2!$F246</f>
        <v>0</v>
      </c>
      <c r="AT246" s="43">
        <f>AirBSYLD1!AT246*VLOOKUP(AirBSYLD2!AT$4,'[1]INTERNAL PARAMETERS-1'!$B$5:$J$44,5,FALSE)*VLOOKUP(AirBSYLD2!AT$4,'[1]INTERNAL PARAMETERS-1'!$B$5:$J$44,7,FALSE)*AirBSYLD2!$F246 + AirBSYLD1!AT246*(1-VLOOKUP(AirBSYLD2!AT$4,'[1]INTERNAL PARAMETERS-1'!$B$5:$J$44,5,FALSE))*VLOOKUP(AirBSYLD2!AT$4,'[1]INTERNAL PARAMETERS-1'!$B$5:$J$44,9,FALSE)*AirBSYLD2!$F246</f>
        <v>0</v>
      </c>
      <c r="AU246" s="45">
        <f>AirBSYLD1!AU246*VLOOKUP(AirBSYLD2!AU$4,'[1]INTERNAL PARAMETERS-1'!$B$5:$J$44,5,FALSE)*VLOOKUP(AirBSYLD2!AU$4,'[1]INTERNAL PARAMETERS-1'!$B$5:$J$44,6,FALSE)*VLOOKUP(AirBSYLD2!AU$4,'[1]INTERNAL PARAMETERS-1'!$B$5:$J$44,3,FALSE) + AirBSYLD1!AU246*(1-VLOOKUP(AirBSYLD2!AU$4,'[1]INTERNAL PARAMETERS-1'!$B$5:$J$44,5,FALSE))*VLOOKUP(AirBSYLD2!AU$4,'[1]INTERNAL PARAMETERS-1'!$B$5:$J$44,8,FALSE)*VLOOKUP(AirBSYLD2!AU$4,'[1]INTERNAL PARAMETERS-1'!$B$5:$J$44,3,FALSE)</f>
        <v>0</v>
      </c>
      <c r="AV246" s="44">
        <f>AirBSYLD1!AV246*VLOOKUP(AirBSYLD2!AV$4,'[1]INTERNAL PARAMETERS-1'!$B$5:$J$44,5,FALSE)*VLOOKUP(AirBSYLD2!AV$4,'[1]INTERNAL PARAMETERS-1'!$B$5:$J$44,6,FALSE)*VLOOKUP(AirBSYLD2!AV$4,'[1]INTERNAL PARAMETERS-1'!$B$5:$J$44,3,FALSE) + AirBSYLD1!AV246*(1-VLOOKUP(AirBSYLD2!AV$4,'[1]INTERNAL PARAMETERS-1'!$B$5:$J$44,5,FALSE))*VLOOKUP(AirBSYLD2!AV$4,'[1]INTERNAL PARAMETERS-1'!$B$5:$J$44,8,FALSE)*VLOOKUP(AirBSYLD2!AV$4,'[1]INTERNAL PARAMETERS-1'!$B$5:$J$44,3,FALSE)</f>
        <v>0</v>
      </c>
      <c r="AW246" s="44">
        <f>AirBSYLD1!AW246*VLOOKUP(AirBSYLD2!AW$4,'[1]INTERNAL PARAMETERS-1'!$B$5:$J$44,5,FALSE)*VLOOKUP(AirBSYLD2!AW$4,'[1]INTERNAL PARAMETERS-1'!$B$5:$J$44,6,FALSE)*VLOOKUP(AirBSYLD2!AW$4,'[1]INTERNAL PARAMETERS-1'!$B$5:$J$44,3,FALSE) + AirBSYLD1!AW246*(1-VLOOKUP(AirBSYLD2!AW$4,'[1]INTERNAL PARAMETERS-1'!$B$5:$J$44,5,FALSE))*VLOOKUP(AirBSYLD2!AW$4,'[1]INTERNAL PARAMETERS-1'!$B$5:$J$44,8,FALSE)*VLOOKUP(AirBSYLD2!AW$4,'[1]INTERNAL PARAMETERS-1'!$B$5:$J$44,3,FALSE)</f>
        <v>0</v>
      </c>
      <c r="AX246" s="44">
        <f>AirBSYLD1!AX246*VLOOKUP(AirBSYLD2!AX$4,'[1]INTERNAL PARAMETERS-1'!$B$5:$J$44,5,FALSE)*VLOOKUP(AirBSYLD2!AX$4,'[1]INTERNAL PARAMETERS-1'!$B$5:$J$44,6,FALSE)*VLOOKUP(AirBSYLD2!AX$4,'[1]INTERNAL PARAMETERS-1'!$B$5:$J$44,3,FALSE) + AirBSYLD1!AX246*(1-VLOOKUP(AirBSYLD2!AX$4,'[1]INTERNAL PARAMETERS-1'!$B$5:$J$44,5,FALSE))*VLOOKUP(AirBSYLD2!AX$4,'[1]INTERNAL PARAMETERS-1'!$B$5:$J$44,8,FALSE)*VLOOKUP(AirBSYLD2!AX$4,'[1]INTERNAL PARAMETERS-1'!$B$5:$J$44,3,FALSE)</f>
        <v>0</v>
      </c>
      <c r="AY246" s="44">
        <f>AirBSYLD1!AY246*VLOOKUP(AirBSYLD2!AY$4,'[1]INTERNAL PARAMETERS-1'!$B$5:$J$44,5,FALSE)*VLOOKUP(AirBSYLD2!AY$4,'[1]INTERNAL PARAMETERS-1'!$B$5:$J$44,6,FALSE)*VLOOKUP(AirBSYLD2!AY$4,'[1]INTERNAL PARAMETERS-1'!$B$5:$J$44,3,FALSE) + AirBSYLD1!AY246*(1-VLOOKUP(AirBSYLD2!AY$4,'[1]INTERNAL PARAMETERS-1'!$B$5:$J$44,5,FALSE))*VLOOKUP(AirBSYLD2!AY$4,'[1]INTERNAL PARAMETERS-1'!$B$5:$J$44,8,FALSE)*VLOOKUP(AirBSYLD2!AY$4,'[1]INTERNAL PARAMETERS-1'!$B$5:$J$44,3,FALSE)</f>
        <v>0</v>
      </c>
      <c r="AZ246" s="44">
        <f>AirBSYLD1!AZ246*VLOOKUP(AirBSYLD2!AZ$4,'[1]INTERNAL PARAMETERS-1'!$B$5:$J$44,5,FALSE)*VLOOKUP(AirBSYLD2!AZ$4,'[1]INTERNAL PARAMETERS-1'!$B$5:$J$44,6,FALSE)*VLOOKUP(AirBSYLD2!AZ$4,'[1]INTERNAL PARAMETERS-1'!$B$5:$J$44,3,FALSE) + AirBSYLD1!AZ246*(1-VLOOKUP(AirBSYLD2!AZ$4,'[1]INTERNAL PARAMETERS-1'!$B$5:$J$44,5,FALSE))*VLOOKUP(AirBSYLD2!AZ$4,'[1]INTERNAL PARAMETERS-1'!$B$5:$J$44,8,FALSE)*VLOOKUP(AirBSYLD2!AZ$4,'[1]INTERNAL PARAMETERS-1'!$B$5:$J$44,3,FALSE)</f>
        <v>0</v>
      </c>
      <c r="BA246" s="44">
        <f>AirBSYLD1!BA246*VLOOKUP(AirBSYLD2!BA$4,'[1]INTERNAL PARAMETERS-1'!$B$5:$J$44,5,FALSE)*VLOOKUP(AirBSYLD2!BA$4,'[1]INTERNAL PARAMETERS-1'!$B$5:$J$44,6,FALSE)*VLOOKUP(AirBSYLD2!BA$4,'[1]INTERNAL PARAMETERS-1'!$B$5:$J$44,3,FALSE) + AirBSYLD1!BA246*(1-VLOOKUP(AirBSYLD2!BA$4,'[1]INTERNAL PARAMETERS-1'!$B$5:$J$44,5,FALSE))*VLOOKUP(AirBSYLD2!BA$4,'[1]INTERNAL PARAMETERS-1'!$B$5:$J$44,8,FALSE)*VLOOKUP(AirBSYLD2!BA$4,'[1]INTERNAL PARAMETERS-1'!$B$5:$J$44,3,FALSE)</f>
        <v>0</v>
      </c>
      <c r="BB246" s="44">
        <f>AirBSYLD1!BB246*VLOOKUP(AirBSYLD2!BB$4,'[1]INTERNAL PARAMETERS-1'!$B$5:$J$44,5,FALSE)*VLOOKUP(AirBSYLD2!BB$4,'[1]INTERNAL PARAMETERS-1'!$B$5:$J$44,6,FALSE)*VLOOKUP(AirBSYLD2!BB$4,'[1]INTERNAL PARAMETERS-1'!$B$5:$J$44,3,FALSE) + AirBSYLD1!BB246*(1-VLOOKUP(AirBSYLD2!BB$4,'[1]INTERNAL PARAMETERS-1'!$B$5:$J$44,5,FALSE))*VLOOKUP(AirBSYLD2!BB$4,'[1]INTERNAL PARAMETERS-1'!$B$5:$J$44,8,FALSE)*VLOOKUP(AirBSYLD2!BB$4,'[1]INTERNAL PARAMETERS-1'!$B$5:$J$44,3,FALSE)</f>
        <v>0</v>
      </c>
      <c r="BC246" s="44">
        <f>AirBSYLD1!BC246*VLOOKUP(AirBSYLD2!BC$4,'[1]INTERNAL PARAMETERS-1'!$B$5:$J$44,5,FALSE)*VLOOKUP(AirBSYLD2!BC$4,'[1]INTERNAL PARAMETERS-1'!$B$5:$J$44,6,FALSE)*VLOOKUP(AirBSYLD2!BC$4,'[1]INTERNAL PARAMETERS-1'!$B$5:$J$44,3,FALSE) + AirBSYLD1!BC246*(1-VLOOKUP(AirBSYLD2!BC$4,'[1]INTERNAL PARAMETERS-1'!$B$5:$J$44,5,FALSE))*VLOOKUP(AirBSYLD2!BC$4,'[1]INTERNAL PARAMETERS-1'!$B$5:$J$44,8,FALSE)*VLOOKUP(AirBSYLD2!BC$4,'[1]INTERNAL PARAMETERS-1'!$B$5:$J$44,3,FALSE)</f>
        <v>0</v>
      </c>
      <c r="BD246" s="44">
        <f>AirBSYLD1!BD246*VLOOKUP(AirBSYLD2!BD$4,'[1]INTERNAL PARAMETERS-1'!$B$5:$J$44,5,FALSE)*VLOOKUP(AirBSYLD2!BD$4,'[1]INTERNAL PARAMETERS-1'!$B$5:$J$44,6,FALSE)*VLOOKUP(AirBSYLD2!BD$4,'[1]INTERNAL PARAMETERS-1'!$B$5:$J$44,3,FALSE) + AirBSYLD1!BD246*(1-VLOOKUP(AirBSYLD2!BD$4,'[1]INTERNAL PARAMETERS-1'!$B$5:$J$44,5,FALSE))*VLOOKUP(AirBSYLD2!BD$4,'[1]INTERNAL PARAMETERS-1'!$B$5:$J$44,8,FALSE)*VLOOKUP(AirBSYLD2!BD$4,'[1]INTERNAL PARAMETERS-1'!$B$5:$J$44,3,FALSE)</f>
        <v>0</v>
      </c>
      <c r="BE246" s="44">
        <f>AirBSYLD1!BE246*VLOOKUP(AirBSYLD2!BE$4,'[1]INTERNAL PARAMETERS-1'!$B$5:$J$44,5,FALSE)*VLOOKUP(AirBSYLD2!BE$4,'[1]INTERNAL PARAMETERS-1'!$B$5:$J$44,6,FALSE)*VLOOKUP(AirBSYLD2!BE$4,'[1]INTERNAL PARAMETERS-1'!$B$5:$J$44,3,FALSE) + AirBSYLD1!BE246*(1-VLOOKUP(AirBSYLD2!BE$4,'[1]INTERNAL PARAMETERS-1'!$B$5:$J$44,5,FALSE))*VLOOKUP(AirBSYLD2!BE$4,'[1]INTERNAL PARAMETERS-1'!$B$5:$J$44,8,FALSE)*VLOOKUP(AirBSYLD2!BE$4,'[1]INTERNAL PARAMETERS-1'!$B$5:$J$44,3,FALSE)</f>
        <v>0</v>
      </c>
      <c r="BF246" s="44">
        <f>AirBSYLD1!BF246*VLOOKUP(AirBSYLD2!BF$4,'[1]INTERNAL PARAMETERS-1'!$B$5:$J$44,5,FALSE)*VLOOKUP(AirBSYLD2!BF$4,'[1]INTERNAL PARAMETERS-1'!$B$5:$J$44,6,FALSE)*VLOOKUP(AirBSYLD2!BF$4,'[1]INTERNAL PARAMETERS-1'!$B$5:$J$44,3,FALSE) + AirBSYLD1!BF246*(1-VLOOKUP(AirBSYLD2!BF$4,'[1]INTERNAL PARAMETERS-1'!$B$5:$J$44,5,FALSE))*VLOOKUP(AirBSYLD2!BF$4,'[1]INTERNAL PARAMETERS-1'!$B$5:$J$44,8,FALSE)*VLOOKUP(AirBSYLD2!BF$4,'[1]INTERNAL PARAMETERS-1'!$B$5:$J$44,3,FALSE)</f>
        <v>0</v>
      </c>
      <c r="BG246" s="44">
        <f>AirBSYLD1!BG246*VLOOKUP(AirBSYLD2!BG$4,'[1]INTERNAL PARAMETERS-1'!$B$5:$J$44,5,FALSE)*VLOOKUP(AirBSYLD2!BG$4,'[1]INTERNAL PARAMETERS-1'!$B$5:$J$44,6,FALSE)*VLOOKUP(AirBSYLD2!BG$4,'[1]INTERNAL PARAMETERS-1'!$B$5:$J$44,3,FALSE) + AirBSYLD1!BG246*(1-VLOOKUP(AirBSYLD2!BG$4,'[1]INTERNAL PARAMETERS-1'!$B$5:$J$44,5,FALSE))*VLOOKUP(AirBSYLD2!BG$4,'[1]INTERNAL PARAMETERS-1'!$B$5:$J$44,8,FALSE)*VLOOKUP(AirBSYLD2!BG$4,'[1]INTERNAL PARAMETERS-1'!$B$5:$J$44,3,FALSE)</f>
        <v>0</v>
      </c>
      <c r="BH246" s="44">
        <f>AirBSYLD1!BH246*VLOOKUP(AirBSYLD2!BH$4,'[1]INTERNAL PARAMETERS-1'!$B$5:$J$44,5,FALSE)*VLOOKUP(AirBSYLD2!BH$4,'[1]INTERNAL PARAMETERS-1'!$B$5:$J$44,6,FALSE)*VLOOKUP(AirBSYLD2!BH$4,'[1]INTERNAL PARAMETERS-1'!$B$5:$J$44,3,FALSE) + AirBSYLD1!BH246*(1-VLOOKUP(AirBSYLD2!BH$4,'[1]INTERNAL PARAMETERS-1'!$B$5:$J$44,5,FALSE))*VLOOKUP(AirBSYLD2!BH$4,'[1]INTERNAL PARAMETERS-1'!$B$5:$J$44,8,FALSE)*VLOOKUP(AirBSYLD2!BH$4,'[1]INTERNAL PARAMETERS-1'!$B$5:$J$44,3,FALSE)</f>
        <v>0</v>
      </c>
      <c r="BI246" s="44">
        <f>AirBSYLD1!BI246*VLOOKUP(AirBSYLD2!BI$4,'[1]INTERNAL PARAMETERS-1'!$B$5:$J$44,5,FALSE)*VLOOKUP(AirBSYLD2!BI$4,'[1]INTERNAL PARAMETERS-1'!$B$5:$J$44,6,FALSE)*VLOOKUP(AirBSYLD2!BI$4,'[1]INTERNAL PARAMETERS-1'!$B$5:$J$44,3,FALSE) + AirBSYLD1!BI246*(1-VLOOKUP(AirBSYLD2!BI$4,'[1]INTERNAL PARAMETERS-1'!$B$5:$J$44,5,FALSE))*VLOOKUP(AirBSYLD2!BI$4,'[1]INTERNAL PARAMETERS-1'!$B$5:$J$44,8,FALSE)*VLOOKUP(AirBSYLD2!BI$4,'[1]INTERNAL PARAMETERS-1'!$B$5:$J$44,3,FALSE)</f>
        <v>0</v>
      </c>
      <c r="BJ246" s="44">
        <f>AirBSYLD1!BJ246*VLOOKUP(AirBSYLD2!BJ$4,'[1]INTERNAL PARAMETERS-1'!$B$5:$J$44,5,FALSE)*VLOOKUP(AirBSYLD2!BJ$4,'[1]INTERNAL PARAMETERS-1'!$B$5:$J$44,6,FALSE)*VLOOKUP(AirBSYLD2!BJ$4,'[1]INTERNAL PARAMETERS-1'!$B$5:$J$44,3,FALSE) + AirBSYLD1!BJ246*(1-VLOOKUP(AirBSYLD2!BJ$4,'[1]INTERNAL PARAMETERS-1'!$B$5:$J$44,5,FALSE))*VLOOKUP(AirBSYLD2!BJ$4,'[1]INTERNAL PARAMETERS-1'!$B$5:$J$44,8,FALSE)*VLOOKUP(AirBSYLD2!BJ$4,'[1]INTERNAL PARAMETERS-1'!$B$5:$J$44,3,FALSE)</f>
        <v>0</v>
      </c>
      <c r="BK246" s="44">
        <f>AirBSYLD1!BK246*VLOOKUP(AirBSYLD2!BK$4,'[1]INTERNAL PARAMETERS-1'!$B$5:$J$44,5,FALSE)*VLOOKUP(AirBSYLD2!BK$4,'[1]INTERNAL PARAMETERS-1'!$B$5:$J$44,6,FALSE)*VLOOKUP(AirBSYLD2!BK$4,'[1]INTERNAL PARAMETERS-1'!$B$5:$J$44,3,FALSE) + AirBSYLD1!BK246*(1-VLOOKUP(AirBSYLD2!BK$4,'[1]INTERNAL PARAMETERS-1'!$B$5:$J$44,5,FALSE))*VLOOKUP(AirBSYLD2!BK$4,'[1]INTERNAL PARAMETERS-1'!$B$5:$J$44,8,FALSE)*VLOOKUP(AirBSYLD2!BK$4,'[1]INTERNAL PARAMETERS-1'!$B$5:$J$44,3,FALSE)</f>
        <v>0</v>
      </c>
      <c r="BL246" s="44">
        <f>AirBSYLD1!BL246*VLOOKUP(AirBSYLD2!BL$4,'[1]INTERNAL PARAMETERS-1'!$B$5:$J$44,5,FALSE)*VLOOKUP(AirBSYLD2!BL$4,'[1]INTERNAL PARAMETERS-1'!$B$5:$J$44,6,FALSE)*VLOOKUP(AirBSYLD2!BL$4,'[1]INTERNAL PARAMETERS-1'!$B$5:$J$44,3,FALSE) + AirBSYLD1!BL246*(1-VLOOKUP(AirBSYLD2!BL$4,'[1]INTERNAL PARAMETERS-1'!$B$5:$J$44,5,FALSE))*VLOOKUP(AirBSYLD2!BL$4,'[1]INTERNAL PARAMETERS-1'!$B$5:$J$44,8,FALSE)*VLOOKUP(AirBSYLD2!BL$4,'[1]INTERNAL PARAMETERS-1'!$B$5:$J$44,3,FALSE)</f>
        <v>0</v>
      </c>
      <c r="BM246" s="44">
        <f>AirBSYLD1!BM246*VLOOKUP(AirBSYLD2!BM$4,'[1]INTERNAL PARAMETERS-1'!$B$5:$J$44,5,FALSE)*VLOOKUP(AirBSYLD2!BM$4,'[1]INTERNAL PARAMETERS-1'!$B$5:$J$44,6,FALSE)*VLOOKUP(AirBSYLD2!BM$4,'[1]INTERNAL PARAMETERS-1'!$B$5:$J$44,3,FALSE) + AirBSYLD1!BM246*(1-VLOOKUP(AirBSYLD2!BM$4,'[1]INTERNAL PARAMETERS-1'!$B$5:$J$44,5,FALSE))*VLOOKUP(AirBSYLD2!BM$4,'[1]INTERNAL PARAMETERS-1'!$B$5:$J$44,8,FALSE)*VLOOKUP(AirBSYLD2!BM$4,'[1]INTERNAL PARAMETERS-1'!$B$5:$J$44,3,FALSE)</f>
        <v>0</v>
      </c>
      <c r="BN246" s="44">
        <f>AirBSYLD1!BN246*VLOOKUP(AirBSYLD2!BN$4,'[1]INTERNAL PARAMETERS-1'!$B$5:$J$44,5,FALSE)*VLOOKUP(AirBSYLD2!BN$4,'[1]INTERNAL PARAMETERS-1'!$B$5:$J$44,6,FALSE)*VLOOKUP(AirBSYLD2!BN$4,'[1]INTERNAL PARAMETERS-1'!$B$5:$J$44,3,FALSE) + AirBSYLD1!BN246*(1-VLOOKUP(AirBSYLD2!BN$4,'[1]INTERNAL PARAMETERS-1'!$B$5:$J$44,5,FALSE))*VLOOKUP(AirBSYLD2!BN$4,'[1]INTERNAL PARAMETERS-1'!$B$5:$J$44,8,FALSE)*VLOOKUP(AirBSYLD2!BN$4,'[1]INTERNAL PARAMETERS-1'!$B$5:$J$44,3,FALSE)</f>
        <v>0</v>
      </c>
      <c r="BO246" s="44">
        <f>AirBSYLD1!BO246*VLOOKUP(AirBSYLD2!BO$4,'[1]INTERNAL PARAMETERS-1'!$B$5:$J$44,5,FALSE)*VLOOKUP(AirBSYLD2!BO$4,'[1]INTERNAL PARAMETERS-1'!$B$5:$J$44,6,FALSE)*VLOOKUP(AirBSYLD2!BO$4,'[1]INTERNAL PARAMETERS-1'!$B$5:$J$44,3,FALSE) + AirBSYLD1!BO246*(1-VLOOKUP(AirBSYLD2!BO$4,'[1]INTERNAL PARAMETERS-1'!$B$5:$J$44,5,FALSE))*VLOOKUP(AirBSYLD2!BO$4,'[1]INTERNAL PARAMETERS-1'!$B$5:$J$44,8,FALSE)*VLOOKUP(AirBSYLD2!BO$4,'[1]INTERNAL PARAMETERS-1'!$B$5:$J$44,3,FALSE)</f>
        <v>0</v>
      </c>
      <c r="BP246" s="44">
        <f>AirBSYLD1!BP246*VLOOKUP(AirBSYLD2!BP$4,'[1]INTERNAL PARAMETERS-1'!$B$5:$J$44,5,FALSE)*VLOOKUP(AirBSYLD2!BP$4,'[1]INTERNAL PARAMETERS-1'!$B$5:$J$44,6,FALSE)*VLOOKUP(AirBSYLD2!BP$4,'[1]INTERNAL PARAMETERS-1'!$B$5:$J$44,3,FALSE) + AirBSYLD1!BP246*(1-VLOOKUP(AirBSYLD2!BP$4,'[1]INTERNAL PARAMETERS-1'!$B$5:$J$44,5,FALSE))*VLOOKUP(AirBSYLD2!BP$4,'[1]INTERNAL PARAMETERS-1'!$B$5:$J$44,8,FALSE)*VLOOKUP(AirBSYLD2!BP$4,'[1]INTERNAL PARAMETERS-1'!$B$5:$J$44,3,FALSE)</f>
        <v>0</v>
      </c>
      <c r="BQ246" s="44">
        <f>AirBSYLD1!BQ246*VLOOKUP(AirBSYLD2!BQ$4,'[1]INTERNAL PARAMETERS-1'!$B$5:$J$44,5,FALSE)*VLOOKUP(AirBSYLD2!BQ$4,'[1]INTERNAL PARAMETERS-1'!$B$5:$J$44,6,FALSE)*VLOOKUP(AirBSYLD2!BQ$4,'[1]INTERNAL PARAMETERS-1'!$B$5:$J$44,3,FALSE) + AirBSYLD1!BQ246*(1-VLOOKUP(AirBSYLD2!BQ$4,'[1]INTERNAL PARAMETERS-1'!$B$5:$J$44,5,FALSE))*VLOOKUP(AirBSYLD2!BQ$4,'[1]INTERNAL PARAMETERS-1'!$B$5:$J$44,8,FALSE)*VLOOKUP(AirBSYLD2!BQ$4,'[1]INTERNAL PARAMETERS-1'!$B$5:$J$44,3,FALSE)</f>
        <v>0</v>
      </c>
      <c r="BR246" s="44">
        <f>AirBSYLD1!BR246*VLOOKUP(AirBSYLD2!BR$4,'[1]INTERNAL PARAMETERS-1'!$B$5:$J$44,5,FALSE)*VLOOKUP(AirBSYLD2!BR$4,'[1]INTERNAL PARAMETERS-1'!$B$5:$J$44,6,FALSE)*VLOOKUP(AirBSYLD2!BR$4,'[1]INTERNAL PARAMETERS-1'!$B$5:$J$44,3,FALSE) + AirBSYLD1!BR246*(1-VLOOKUP(AirBSYLD2!BR$4,'[1]INTERNAL PARAMETERS-1'!$B$5:$J$44,5,FALSE))*VLOOKUP(AirBSYLD2!BR$4,'[1]INTERNAL PARAMETERS-1'!$B$5:$J$44,8,FALSE)*VLOOKUP(AirBSYLD2!BR$4,'[1]INTERNAL PARAMETERS-1'!$B$5:$J$44,3,FALSE)</f>
        <v>0</v>
      </c>
      <c r="BS246" s="44">
        <f>AirBSYLD1!BS246*VLOOKUP(AirBSYLD2!BS$4,'[1]INTERNAL PARAMETERS-1'!$B$5:$J$44,5,FALSE)*VLOOKUP(AirBSYLD2!BS$4,'[1]INTERNAL PARAMETERS-1'!$B$5:$J$44,6,FALSE)*VLOOKUP(AirBSYLD2!BS$4,'[1]INTERNAL PARAMETERS-1'!$B$5:$J$44,3,FALSE) + AirBSYLD1!BS246*(1-VLOOKUP(AirBSYLD2!BS$4,'[1]INTERNAL PARAMETERS-1'!$B$5:$J$44,5,FALSE))*VLOOKUP(AirBSYLD2!BS$4,'[1]INTERNAL PARAMETERS-1'!$B$5:$J$44,8,FALSE)*VLOOKUP(AirBSYLD2!BS$4,'[1]INTERNAL PARAMETERS-1'!$B$5:$J$44,3,FALSE)</f>
        <v>0</v>
      </c>
      <c r="BT246" s="44">
        <f>AirBSYLD1!BT246*VLOOKUP(AirBSYLD2!BT$4,'[1]INTERNAL PARAMETERS-1'!$B$5:$J$44,5,FALSE)*VLOOKUP(AirBSYLD2!BT$4,'[1]INTERNAL PARAMETERS-1'!$B$5:$J$44,6,FALSE)*VLOOKUP(AirBSYLD2!BT$4,'[1]INTERNAL PARAMETERS-1'!$B$5:$J$44,3,FALSE) + AirBSYLD1!BT246*(1-VLOOKUP(AirBSYLD2!BT$4,'[1]INTERNAL PARAMETERS-1'!$B$5:$J$44,5,FALSE))*VLOOKUP(AirBSYLD2!BT$4,'[1]INTERNAL PARAMETERS-1'!$B$5:$J$44,8,FALSE)*VLOOKUP(AirBSYLD2!BT$4,'[1]INTERNAL PARAMETERS-1'!$B$5:$J$44,3,FALSE)</f>
        <v>0</v>
      </c>
      <c r="BU246" s="44">
        <f>AirBSYLD1!BU246*VLOOKUP(AirBSYLD2!BU$4,'[1]INTERNAL PARAMETERS-1'!$B$5:$J$44,5,FALSE)*VLOOKUP(AirBSYLD2!BU$4,'[1]INTERNAL PARAMETERS-1'!$B$5:$J$44,6,FALSE)*VLOOKUP(AirBSYLD2!BU$4,'[1]INTERNAL PARAMETERS-1'!$B$5:$J$44,3,FALSE) + AirBSYLD1!BU246*(1-VLOOKUP(AirBSYLD2!BU$4,'[1]INTERNAL PARAMETERS-1'!$B$5:$J$44,5,FALSE))*VLOOKUP(AirBSYLD2!BU$4,'[1]INTERNAL PARAMETERS-1'!$B$5:$J$44,8,FALSE)*VLOOKUP(AirBSYLD2!BU$4,'[1]INTERNAL PARAMETERS-1'!$B$5:$J$44,3,FALSE)</f>
        <v>0</v>
      </c>
      <c r="BV246" s="44">
        <f>AirBSYLD1!BV246*VLOOKUP(AirBSYLD2!BV$4,'[1]INTERNAL PARAMETERS-1'!$B$5:$J$44,5,FALSE)*VLOOKUP(AirBSYLD2!BV$4,'[1]INTERNAL PARAMETERS-1'!$B$5:$J$44,6,FALSE)*VLOOKUP(AirBSYLD2!BV$4,'[1]INTERNAL PARAMETERS-1'!$B$5:$J$44,3,FALSE) + AirBSYLD1!BV246*(1-VLOOKUP(AirBSYLD2!BV$4,'[1]INTERNAL PARAMETERS-1'!$B$5:$J$44,5,FALSE))*VLOOKUP(AirBSYLD2!BV$4,'[1]INTERNAL PARAMETERS-1'!$B$5:$J$44,8,FALSE)*VLOOKUP(AirBSYLD2!BV$4,'[1]INTERNAL PARAMETERS-1'!$B$5:$J$44,3,FALSE)</f>
        <v>0</v>
      </c>
      <c r="BW246" s="44">
        <f>AirBSYLD1!BW246*VLOOKUP(AirBSYLD2!BW$4,'[1]INTERNAL PARAMETERS-1'!$B$5:$J$44,5,FALSE)*VLOOKUP(AirBSYLD2!BW$4,'[1]INTERNAL PARAMETERS-1'!$B$5:$J$44,6,FALSE)*VLOOKUP(AirBSYLD2!BW$4,'[1]INTERNAL PARAMETERS-1'!$B$5:$J$44,3,FALSE) + AirBSYLD1!BW246*(1-VLOOKUP(AirBSYLD2!BW$4,'[1]INTERNAL PARAMETERS-1'!$B$5:$J$44,5,FALSE))*VLOOKUP(AirBSYLD2!BW$4,'[1]INTERNAL PARAMETERS-1'!$B$5:$J$44,8,FALSE)*VLOOKUP(AirBSYLD2!BW$4,'[1]INTERNAL PARAMETERS-1'!$B$5:$J$44,3,FALSE)</f>
        <v>0</v>
      </c>
      <c r="BX246" s="44">
        <f>AirBSYLD1!BX246*VLOOKUP(AirBSYLD2!BX$4,'[1]INTERNAL PARAMETERS-1'!$B$5:$J$44,5,FALSE)*VLOOKUP(AirBSYLD2!BX$4,'[1]INTERNAL PARAMETERS-1'!$B$5:$J$44,6,FALSE)*VLOOKUP(AirBSYLD2!BX$4,'[1]INTERNAL PARAMETERS-1'!$B$5:$J$44,3,FALSE) + AirBSYLD1!BX246*(1-VLOOKUP(AirBSYLD2!BX$4,'[1]INTERNAL PARAMETERS-1'!$B$5:$J$44,5,FALSE))*VLOOKUP(AirBSYLD2!BX$4,'[1]INTERNAL PARAMETERS-1'!$B$5:$J$44,8,FALSE)*VLOOKUP(AirBSYLD2!BX$4,'[1]INTERNAL PARAMETERS-1'!$B$5:$J$44,3,FALSE)</f>
        <v>0</v>
      </c>
      <c r="BY246" s="44">
        <f>AirBSYLD1!BY246*VLOOKUP(AirBSYLD2!BY$4,'[1]INTERNAL PARAMETERS-1'!$B$5:$J$44,5,FALSE)*VLOOKUP(AirBSYLD2!BY$4,'[1]INTERNAL PARAMETERS-1'!$B$5:$J$44,6,FALSE)*VLOOKUP(AirBSYLD2!BY$4,'[1]INTERNAL PARAMETERS-1'!$B$5:$J$44,3,FALSE) + AirBSYLD1!BY246*(1-VLOOKUP(AirBSYLD2!BY$4,'[1]INTERNAL PARAMETERS-1'!$B$5:$J$44,5,FALSE))*VLOOKUP(AirBSYLD2!BY$4,'[1]INTERNAL PARAMETERS-1'!$B$5:$J$44,8,FALSE)*VLOOKUP(AirBSYLD2!BY$4,'[1]INTERNAL PARAMETERS-1'!$B$5:$J$44,3,FALSE)</f>
        <v>0</v>
      </c>
      <c r="BZ246" s="44">
        <f>AirBSYLD1!BZ246*VLOOKUP(AirBSYLD2!BZ$4,'[1]INTERNAL PARAMETERS-1'!$B$5:$J$44,5,FALSE)*VLOOKUP(AirBSYLD2!BZ$4,'[1]INTERNAL PARAMETERS-1'!$B$5:$J$44,6,FALSE)*VLOOKUP(AirBSYLD2!BZ$4,'[1]INTERNAL PARAMETERS-1'!$B$5:$J$44,3,FALSE) + AirBSYLD1!BZ246*(1-VLOOKUP(AirBSYLD2!BZ$4,'[1]INTERNAL PARAMETERS-1'!$B$5:$J$44,5,FALSE))*VLOOKUP(AirBSYLD2!BZ$4,'[1]INTERNAL PARAMETERS-1'!$B$5:$J$44,8,FALSE)*VLOOKUP(AirBSYLD2!BZ$4,'[1]INTERNAL PARAMETERS-1'!$B$5:$J$44,3,FALSE)</f>
        <v>0</v>
      </c>
      <c r="CA246" s="44">
        <f>AirBSYLD1!CA246*VLOOKUP(AirBSYLD2!CA$4,'[1]INTERNAL PARAMETERS-1'!$B$5:$J$44,5,FALSE)*VLOOKUP(AirBSYLD2!CA$4,'[1]INTERNAL PARAMETERS-1'!$B$5:$J$44,6,FALSE)*VLOOKUP(AirBSYLD2!CA$4,'[1]INTERNAL PARAMETERS-1'!$B$5:$J$44,3,FALSE) + AirBSYLD1!CA246*(1-VLOOKUP(AirBSYLD2!CA$4,'[1]INTERNAL PARAMETERS-1'!$B$5:$J$44,5,FALSE))*VLOOKUP(AirBSYLD2!CA$4,'[1]INTERNAL PARAMETERS-1'!$B$5:$J$44,8,FALSE)*VLOOKUP(AirBSYLD2!CA$4,'[1]INTERNAL PARAMETERS-1'!$B$5:$J$44,3,FALSE)</f>
        <v>0</v>
      </c>
      <c r="CB246" s="44">
        <f>AirBSYLD1!CB246*VLOOKUP(AirBSYLD2!CB$4,'[1]INTERNAL PARAMETERS-1'!$B$5:$J$44,5,FALSE)*VLOOKUP(AirBSYLD2!CB$4,'[1]INTERNAL PARAMETERS-1'!$B$5:$J$44,6,FALSE)*VLOOKUP(AirBSYLD2!CB$4,'[1]INTERNAL PARAMETERS-1'!$B$5:$J$44,3,FALSE) + AirBSYLD1!CB246*(1-VLOOKUP(AirBSYLD2!CB$4,'[1]INTERNAL PARAMETERS-1'!$B$5:$J$44,5,FALSE))*VLOOKUP(AirBSYLD2!CB$4,'[1]INTERNAL PARAMETERS-1'!$B$5:$J$44,8,FALSE)*VLOOKUP(AirBSYLD2!CB$4,'[1]INTERNAL PARAMETERS-1'!$B$5:$J$44,3,FALSE)</f>
        <v>0</v>
      </c>
      <c r="CC246" s="44">
        <f>AirBSYLD1!CC246*VLOOKUP(AirBSYLD2!CC$4,'[1]INTERNAL PARAMETERS-1'!$B$5:$J$44,5,FALSE)*VLOOKUP(AirBSYLD2!CC$4,'[1]INTERNAL PARAMETERS-1'!$B$5:$J$44,6,FALSE)*VLOOKUP(AirBSYLD2!CC$4,'[1]INTERNAL PARAMETERS-1'!$B$5:$J$44,3,FALSE) + AirBSYLD1!CC246*(1-VLOOKUP(AirBSYLD2!CC$4,'[1]INTERNAL PARAMETERS-1'!$B$5:$J$44,5,FALSE))*VLOOKUP(AirBSYLD2!CC$4,'[1]INTERNAL PARAMETERS-1'!$B$5:$J$44,8,FALSE)*VLOOKUP(AirBSYLD2!CC$4,'[1]INTERNAL PARAMETERS-1'!$B$5:$J$44,3,FALSE)</f>
        <v>0</v>
      </c>
      <c r="CD246" s="44">
        <f>AirBSYLD1!CD246*VLOOKUP(AirBSYLD2!CD$4,'[1]INTERNAL PARAMETERS-1'!$B$5:$J$44,5,FALSE)*VLOOKUP(AirBSYLD2!CD$4,'[1]INTERNAL PARAMETERS-1'!$B$5:$J$44,6,FALSE)*VLOOKUP(AirBSYLD2!CD$4,'[1]INTERNAL PARAMETERS-1'!$B$5:$J$44,3,FALSE) + AirBSYLD1!CD246*(1-VLOOKUP(AirBSYLD2!CD$4,'[1]INTERNAL PARAMETERS-1'!$B$5:$J$44,5,FALSE))*VLOOKUP(AirBSYLD2!CD$4,'[1]INTERNAL PARAMETERS-1'!$B$5:$J$44,8,FALSE)*VLOOKUP(AirBSYLD2!CD$4,'[1]INTERNAL PARAMETERS-1'!$B$5:$J$44,3,FALSE)</f>
        <v>0</v>
      </c>
      <c r="CE246" s="44">
        <f>AirBSYLD1!CE246*VLOOKUP(AirBSYLD2!CE$4,'[1]INTERNAL PARAMETERS-1'!$B$5:$J$44,5,FALSE)*VLOOKUP(AirBSYLD2!CE$4,'[1]INTERNAL PARAMETERS-1'!$B$5:$J$44,6,FALSE)*VLOOKUP(AirBSYLD2!CE$4,'[1]INTERNAL PARAMETERS-1'!$B$5:$J$44,3,FALSE) + AirBSYLD1!CE246*(1-VLOOKUP(AirBSYLD2!CE$4,'[1]INTERNAL PARAMETERS-1'!$B$5:$J$44,5,FALSE))*VLOOKUP(AirBSYLD2!CE$4,'[1]INTERNAL PARAMETERS-1'!$B$5:$J$44,8,FALSE)*VLOOKUP(AirBSYLD2!CE$4,'[1]INTERNAL PARAMETERS-1'!$B$5:$J$44,3,FALSE)</f>
        <v>0</v>
      </c>
      <c r="CF246" s="44">
        <f>AirBSYLD1!CF246*VLOOKUP(AirBSYLD2!CF$4,'[1]INTERNAL PARAMETERS-1'!$B$5:$J$44,5,FALSE)*VLOOKUP(AirBSYLD2!CF$4,'[1]INTERNAL PARAMETERS-1'!$B$5:$J$44,6,FALSE)*VLOOKUP(AirBSYLD2!CF$4,'[1]INTERNAL PARAMETERS-1'!$B$5:$J$44,3,FALSE) + AirBSYLD1!CF246*(1-VLOOKUP(AirBSYLD2!CF$4,'[1]INTERNAL PARAMETERS-1'!$B$5:$J$44,5,FALSE))*VLOOKUP(AirBSYLD2!CF$4,'[1]INTERNAL PARAMETERS-1'!$B$5:$J$44,8,FALSE)*VLOOKUP(AirBSYLD2!CF$4,'[1]INTERNAL PARAMETERS-1'!$B$5:$J$44,3,FALSE)</f>
        <v>0</v>
      </c>
      <c r="CG246" s="44">
        <f>AirBSYLD1!CG246*VLOOKUP(AirBSYLD2!CG$4,'[1]INTERNAL PARAMETERS-1'!$B$5:$J$44,5,FALSE)*VLOOKUP(AirBSYLD2!CG$4,'[1]INTERNAL PARAMETERS-1'!$B$5:$J$44,6,FALSE)*VLOOKUP(AirBSYLD2!CG$4,'[1]INTERNAL PARAMETERS-1'!$B$5:$J$44,3,FALSE) + AirBSYLD1!CG246*(1-VLOOKUP(AirBSYLD2!CG$4,'[1]INTERNAL PARAMETERS-1'!$B$5:$J$44,5,FALSE))*VLOOKUP(AirBSYLD2!CG$4,'[1]INTERNAL PARAMETERS-1'!$B$5:$J$44,8,FALSE)*VLOOKUP(AirBSYLD2!CG$4,'[1]INTERNAL PARAMETERS-1'!$B$5:$J$44,3,FALSE)</f>
        <v>0</v>
      </c>
      <c r="CH246" s="43">
        <f>AirBSYLD1!CH246*VLOOKUP(AirBSYLD2!CH$4,'[1]INTERNAL PARAMETERS-1'!$B$5:$J$44,5,FALSE)*VLOOKUP(AirBSYLD2!CH$4,'[1]INTERNAL PARAMETERS-1'!$B$5:$J$44,6,FALSE)*VLOOKUP(AirBSYLD2!CH$4,'[1]INTERNAL PARAMETERS-1'!$B$5:$J$44,3,FALSE) + AirBSYLD1!CH246*(1-VLOOKUP(AirBSYLD2!CH$4,'[1]INTERNAL PARAMETERS-1'!$B$5:$J$44,5,FALSE))*VLOOKUP(AirBSYLD2!CH$4,'[1]INTERNAL PARAMETERS-1'!$B$5:$J$44,8,FALSE)*VLOOKUP(AirBSYLD2!CH$4,'[1]INTERNAL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AirBS!X247</f>
        <v>0</v>
      </c>
      <c r="F247" s="56">
        <f>'[1]INTERNAL PARAMETERS-1'!M13</f>
        <v>44.225000000000001</v>
      </c>
      <c r="G247" s="45">
        <f>AirBSYLD1!G247*VLOOKUP(AirBSYLD2!G$4,'[1]INTERNAL PARAMETERS-1'!$B$5:$J$44,5,FALSE)*VLOOKUP(AirBSYLD2!G$4,'[1]INTERNAL PARAMETERS-1'!$B$5:$J$44,7,FALSE)*AirBSYLD2!$F247 + AirBSYLD1!G247*(1-VLOOKUP(AirBSYLD2!G$4,'[1]INTERNAL PARAMETERS-1'!$B$5:$J$44,5,FALSE))*VLOOKUP(AirBSYLD2!G$4,'[1]INTERNAL PARAMETERS-1'!$B$5:$J$44,9,FALSE)*AirBSYLD2!$F247</f>
        <v>0</v>
      </c>
      <c r="H247" s="44">
        <f>AirBSYLD1!H247*VLOOKUP(AirBSYLD2!H$4,'[1]INTERNAL PARAMETERS-1'!$B$5:$J$44,5,FALSE)*VLOOKUP(AirBSYLD2!H$4,'[1]INTERNAL PARAMETERS-1'!$B$5:$J$44,7,FALSE)*AirBSYLD2!$F247 + AirBSYLD1!H247*(1-VLOOKUP(AirBSYLD2!H$4,'[1]INTERNAL PARAMETERS-1'!$B$5:$J$44,5,FALSE))*VLOOKUP(AirBSYLD2!H$4,'[1]INTERNAL PARAMETERS-1'!$B$5:$J$44,9,FALSE)*AirBSYLD2!$F247</f>
        <v>0</v>
      </c>
      <c r="I247" s="44">
        <f>AirBSYLD1!I247*VLOOKUP(AirBSYLD2!I$4,'[1]INTERNAL PARAMETERS-1'!$B$5:$J$44,5,FALSE)*VLOOKUP(AirBSYLD2!I$4,'[1]INTERNAL PARAMETERS-1'!$B$5:$J$44,7,FALSE)*AirBSYLD2!$F247 + AirBSYLD1!I247*(1-VLOOKUP(AirBSYLD2!I$4,'[1]INTERNAL PARAMETERS-1'!$B$5:$J$44,5,FALSE))*VLOOKUP(AirBSYLD2!I$4,'[1]INTERNAL PARAMETERS-1'!$B$5:$J$44,9,FALSE)*AirBSYLD2!$F247</f>
        <v>0</v>
      </c>
      <c r="J247" s="44">
        <f>AirBSYLD1!J247*VLOOKUP(AirBSYLD2!J$4,'[1]INTERNAL PARAMETERS-1'!$B$5:$J$44,5,FALSE)*VLOOKUP(AirBSYLD2!J$4,'[1]INTERNAL PARAMETERS-1'!$B$5:$J$44,7,FALSE)*AirBSYLD2!$F247 + AirBSYLD1!J247*(1-VLOOKUP(AirBSYLD2!J$4,'[1]INTERNAL PARAMETERS-1'!$B$5:$J$44,5,FALSE))*VLOOKUP(AirBSYLD2!J$4,'[1]INTERNAL PARAMETERS-1'!$B$5:$J$44,9,FALSE)*AirBSYLD2!$F247</f>
        <v>0</v>
      </c>
      <c r="K247" s="44">
        <f>AirBSYLD1!K247*VLOOKUP(AirBSYLD2!K$4,'[1]INTERNAL PARAMETERS-1'!$B$5:$J$44,5,FALSE)*VLOOKUP(AirBSYLD2!K$4,'[1]INTERNAL PARAMETERS-1'!$B$5:$J$44,7,FALSE)*AirBSYLD2!$F247 + AirBSYLD1!K247*(1-VLOOKUP(AirBSYLD2!K$4,'[1]INTERNAL PARAMETERS-1'!$B$5:$J$44,5,FALSE))*VLOOKUP(AirBSYLD2!K$4,'[1]INTERNAL PARAMETERS-1'!$B$5:$J$44,9,FALSE)*AirBSYLD2!$F247</f>
        <v>0</v>
      </c>
      <c r="L247" s="44">
        <f>AirBSYLD1!L247*VLOOKUP(AirBSYLD2!L$4,'[1]INTERNAL PARAMETERS-1'!$B$5:$J$44,5,FALSE)*VLOOKUP(AirBSYLD2!L$4,'[1]INTERNAL PARAMETERS-1'!$B$5:$J$44,7,FALSE)*AirBSYLD2!$F247 + AirBSYLD1!L247*(1-VLOOKUP(AirBSYLD2!L$4,'[1]INTERNAL PARAMETERS-1'!$B$5:$J$44,5,FALSE))*VLOOKUP(AirBSYLD2!L$4,'[1]INTERNAL PARAMETERS-1'!$B$5:$J$44,9,FALSE)*AirBSYLD2!$F247</f>
        <v>0</v>
      </c>
      <c r="M247" s="44">
        <f>AirBSYLD1!M247*VLOOKUP(AirBSYLD2!M$4,'[1]INTERNAL PARAMETERS-1'!$B$5:$J$44,5,FALSE)*VLOOKUP(AirBSYLD2!M$4,'[1]INTERNAL PARAMETERS-1'!$B$5:$J$44,7,FALSE)*AirBSYLD2!$F247 + AirBSYLD1!M247*(1-VLOOKUP(AirBSYLD2!M$4,'[1]INTERNAL PARAMETERS-1'!$B$5:$J$44,5,FALSE))*VLOOKUP(AirBSYLD2!M$4,'[1]INTERNAL PARAMETERS-1'!$B$5:$J$44,9,FALSE)*AirBSYLD2!$F247</f>
        <v>0</v>
      </c>
      <c r="N247" s="44">
        <f>AirBSYLD1!N247*VLOOKUP(AirBSYLD2!N$4,'[1]INTERNAL PARAMETERS-1'!$B$5:$J$44,5,FALSE)*VLOOKUP(AirBSYLD2!N$4,'[1]INTERNAL PARAMETERS-1'!$B$5:$J$44,7,FALSE)*AirBSYLD2!$F247 + AirBSYLD1!N247*(1-VLOOKUP(AirBSYLD2!N$4,'[1]INTERNAL PARAMETERS-1'!$B$5:$J$44,5,FALSE))*VLOOKUP(AirBSYLD2!N$4,'[1]INTERNAL PARAMETERS-1'!$B$5:$J$44,9,FALSE)*AirBSYLD2!$F247</f>
        <v>0</v>
      </c>
      <c r="O247" s="44">
        <f>AirBSYLD1!O247*VLOOKUP(AirBSYLD2!O$4,'[1]INTERNAL PARAMETERS-1'!$B$5:$J$44,5,FALSE)*VLOOKUP(AirBSYLD2!O$4,'[1]INTERNAL PARAMETERS-1'!$B$5:$J$44,7,FALSE)*AirBSYLD2!$F247 + AirBSYLD1!O247*(1-VLOOKUP(AirBSYLD2!O$4,'[1]INTERNAL PARAMETERS-1'!$B$5:$J$44,5,FALSE))*VLOOKUP(AirBSYLD2!O$4,'[1]INTERNAL PARAMETERS-1'!$B$5:$J$44,9,FALSE)*AirBSYLD2!$F247</f>
        <v>0</v>
      </c>
      <c r="P247" s="44">
        <f>AirBSYLD1!P247*VLOOKUP(AirBSYLD2!P$4,'[1]INTERNAL PARAMETERS-1'!$B$5:$J$44,5,FALSE)*VLOOKUP(AirBSYLD2!P$4,'[1]INTERNAL PARAMETERS-1'!$B$5:$J$44,7,FALSE)*AirBSYLD2!$F247 + AirBSYLD1!P247*(1-VLOOKUP(AirBSYLD2!P$4,'[1]INTERNAL PARAMETERS-1'!$B$5:$J$44,5,FALSE))*VLOOKUP(AirBSYLD2!P$4,'[1]INTERNAL PARAMETERS-1'!$B$5:$J$44,9,FALSE)*AirBSYLD2!$F247</f>
        <v>0</v>
      </c>
      <c r="Q247" s="44">
        <f>AirBSYLD1!Q247*VLOOKUP(AirBSYLD2!Q$4,'[1]INTERNAL PARAMETERS-1'!$B$5:$J$44,5,FALSE)*VLOOKUP(AirBSYLD2!Q$4,'[1]INTERNAL PARAMETERS-1'!$B$5:$J$44,7,FALSE)*AirBSYLD2!$F247 + AirBSYLD1!Q247*(1-VLOOKUP(AirBSYLD2!Q$4,'[1]INTERNAL PARAMETERS-1'!$B$5:$J$44,5,FALSE))*VLOOKUP(AirBSYLD2!Q$4,'[1]INTERNAL PARAMETERS-1'!$B$5:$J$44,9,FALSE)*AirBSYLD2!$F247</f>
        <v>0</v>
      </c>
      <c r="R247" s="44">
        <f>AirBSYLD1!R247*VLOOKUP(AirBSYLD2!R$4,'[1]INTERNAL PARAMETERS-1'!$B$5:$J$44,5,FALSE)*VLOOKUP(AirBSYLD2!R$4,'[1]INTERNAL PARAMETERS-1'!$B$5:$J$44,7,FALSE)*AirBSYLD2!$F247 + AirBSYLD1!R247*(1-VLOOKUP(AirBSYLD2!R$4,'[1]INTERNAL PARAMETERS-1'!$B$5:$J$44,5,FALSE))*VLOOKUP(AirBSYLD2!R$4,'[1]INTERNAL PARAMETERS-1'!$B$5:$J$44,9,FALSE)*AirBSYLD2!$F247</f>
        <v>0</v>
      </c>
      <c r="S247" s="44">
        <f>AirBSYLD1!S247*VLOOKUP(AirBSYLD2!S$4,'[1]INTERNAL PARAMETERS-1'!$B$5:$J$44,5,FALSE)*VLOOKUP(AirBSYLD2!S$4,'[1]INTERNAL PARAMETERS-1'!$B$5:$J$44,7,FALSE)*AirBSYLD2!$F247 + AirBSYLD1!S247*(1-VLOOKUP(AirBSYLD2!S$4,'[1]INTERNAL PARAMETERS-1'!$B$5:$J$44,5,FALSE))*VLOOKUP(AirBSYLD2!S$4,'[1]INTERNAL PARAMETERS-1'!$B$5:$J$44,9,FALSE)*AirBSYLD2!$F247</f>
        <v>0</v>
      </c>
      <c r="T247" s="44">
        <f>AirBSYLD1!T247*VLOOKUP(AirBSYLD2!T$4,'[1]INTERNAL PARAMETERS-1'!$B$5:$J$44,5,FALSE)*VLOOKUP(AirBSYLD2!T$4,'[1]INTERNAL PARAMETERS-1'!$B$5:$J$44,7,FALSE)*AirBSYLD2!$F247 + AirBSYLD1!T247*(1-VLOOKUP(AirBSYLD2!T$4,'[1]INTERNAL PARAMETERS-1'!$B$5:$J$44,5,FALSE))*VLOOKUP(AirBSYLD2!T$4,'[1]INTERNAL PARAMETERS-1'!$B$5:$J$44,9,FALSE)*AirBSYLD2!$F247</f>
        <v>0</v>
      </c>
      <c r="U247" s="44">
        <f>AirBSYLD1!U247*VLOOKUP(AirBSYLD2!U$4,'[1]INTERNAL PARAMETERS-1'!$B$5:$J$44,5,FALSE)*VLOOKUP(AirBSYLD2!U$4,'[1]INTERNAL PARAMETERS-1'!$B$5:$J$44,7,FALSE)*AirBSYLD2!$F247 + AirBSYLD1!U247*(1-VLOOKUP(AirBSYLD2!U$4,'[1]INTERNAL PARAMETERS-1'!$B$5:$J$44,5,FALSE))*VLOOKUP(AirBSYLD2!U$4,'[1]INTERNAL PARAMETERS-1'!$B$5:$J$44,9,FALSE)*AirBSYLD2!$F247</f>
        <v>0</v>
      </c>
      <c r="V247" s="44">
        <f>AirBSYLD1!V247*VLOOKUP(AirBSYLD2!V$4,'[1]INTERNAL PARAMETERS-1'!$B$5:$J$44,5,FALSE)*VLOOKUP(AirBSYLD2!V$4,'[1]INTERNAL PARAMETERS-1'!$B$5:$J$44,7,FALSE)*AirBSYLD2!$F247 + AirBSYLD1!V247*(1-VLOOKUP(AirBSYLD2!V$4,'[1]INTERNAL PARAMETERS-1'!$B$5:$J$44,5,FALSE))*VLOOKUP(AirBSYLD2!V$4,'[1]INTERNAL PARAMETERS-1'!$B$5:$J$44,9,FALSE)*AirBSYLD2!$F247</f>
        <v>0</v>
      </c>
      <c r="W247" s="44">
        <f>AirBSYLD1!W247*VLOOKUP(AirBSYLD2!W$4,'[1]INTERNAL PARAMETERS-1'!$B$5:$J$44,5,FALSE)*VLOOKUP(AirBSYLD2!W$4,'[1]INTERNAL PARAMETERS-1'!$B$5:$J$44,7,FALSE)*AirBSYLD2!$F247 + AirBSYLD1!W247*(1-VLOOKUP(AirBSYLD2!W$4,'[1]INTERNAL PARAMETERS-1'!$B$5:$J$44,5,FALSE))*VLOOKUP(AirBSYLD2!W$4,'[1]INTERNAL PARAMETERS-1'!$B$5:$J$44,9,FALSE)*AirBSYLD2!$F247</f>
        <v>0</v>
      </c>
      <c r="X247" s="44">
        <f>AirBSYLD1!X247*VLOOKUP(AirBSYLD2!X$4,'[1]INTERNAL PARAMETERS-1'!$B$5:$J$44,5,FALSE)*VLOOKUP(AirBSYLD2!X$4,'[1]INTERNAL PARAMETERS-1'!$B$5:$J$44,7,FALSE)*AirBSYLD2!$F247 + AirBSYLD1!X247*(1-VLOOKUP(AirBSYLD2!X$4,'[1]INTERNAL PARAMETERS-1'!$B$5:$J$44,5,FALSE))*VLOOKUP(AirBSYLD2!X$4,'[1]INTERNAL PARAMETERS-1'!$B$5:$J$44,9,FALSE)*AirBSYLD2!$F247</f>
        <v>0</v>
      </c>
      <c r="Y247" s="44">
        <f>AirBSYLD1!Y247*VLOOKUP(AirBSYLD2!Y$4,'[1]INTERNAL PARAMETERS-1'!$B$5:$J$44,5,FALSE)*VLOOKUP(AirBSYLD2!Y$4,'[1]INTERNAL PARAMETERS-1'!$B$5:$J$44,7,FALSE)*AirBSYLD2!$F247 + AirBSYLD1!Y247*(1-VLOOKUP(AirBSYLD2!Y$4,'[1]INTERNAL PARAMETERS-1'!$B$5:$J$44,5,FALSE))*VLOOKUP(AirBSYLD2!Y$4,'[1]INTERNAL PARAMETERS-1'!$B$5:$J$44,9,FALSE)*AirBSYLD2!$F247</f>
        <v>0</v>
      </c>
      <c r="Z247" s="44">
        <f>AirBSYLD1!Z247*VLOOKUP(AirBSYLD2!Z$4,'[1]INTERNAL PARAMETERS-1'!$B$5:$J$44,5,FALSE)*VLOOKUP(AirBSYLD2!Z$4,'[1]INTERNAL PARAMETERS-1'!$B$5:$J$44,7,FALSE)*AirBSYLD2!$F247 + AirBSYLD1!Z247*(1-VLOOKUP(AirBSYLD2!Z$4,'[1]INTERNAL PARAMETERS-1'!$B$5:$J$44,5,FALSE))*VLOOKUP(AirBSYLD2!Z$4,'[1]INTERNAL PARAMETERS-1'!$B$5:$J$44,9,FALSE)*AirBSYLD2!$F247</f>
        <v>0</v>
      </c>
      <c r="AA247" s="44">
        <f>AirBSYLD1!AA247*VLOOKUP(AirBSYLD2!AA$4,'[1]INTERNAL PARAMETERS-1'!$B$5:$J$44,5,FALSE)*VLOOKUP(AirBSYLD2!AA$4,'[1]INTERNAL PARAMETERS-1'!$B$5:$J$44,7,FALSE)*AirBSYLD2!$F247 + AirBSYLD1!AA247*(1-VLOOKUP(AirBSYLD2!AA$4,'[1]INTERNAL PARAMETERS-1'!$B$5:$J$44,5,FALSE))*VLOOKUP(AirBSYLD2!AA$4,'[1]INTERNAL PARAMETERS-1'!$B$5:$J$44,9,FALSE)*AirBSYLD2!$F247</f>
        <v>0</v>
      </c>
      <c r="AB247" s="44">
        <f>AirBSYLD1!AB247*VLOOKUP(AirBSYLD2!AB$4,'[1]INTERNAL PARAMETERS-1'!$B$5:$J$44,5,FALSE)*VLOOKUP(AirBSYLD2!AB$4,'[1]INTERNAL PARAMETERS-1'!$B$5:$J$44,7,FALSE)*AirBSYLD2!$F247 + AirBSYLD1!AB247*(1-VLOOKUP(AirBSYLD2!AB$4,'[1]INTERNAL PARAMETERS-1'!$B$5:$J$44,5,FALSE))*VLOOKUP(AirBSYLD2!AB$4,'[1]INTERNAL PARAMETERS-1'!$B$5:$J$44,9,FALSE)*AirBSYLD2!$F247</f>
        <v>0</v>
      </c>
      <c r="AC247" s="44">
        <f>AirBSYLD1!AC247*VLOOKUP(AirBSYLD2!AC$4,'[1]INTERNAL PARAMETERS-1'!$B$5:$J$44,5,FALSE)*VLOOKUP(AirBSYLD2!AC$4,'[1]INTERNAL PARAMETERS-1'!$B$5:$J$44,7,FALSE)*AirBSYLD2!$F247 + AirBSYLD1!AC247*(1-VLOOKUP(AirBSYLD2!AC$4,'[1]INTERNAL PARAMETERS-1'!$B$5:$J$44,5,FALSE))*VLOOKUP(AirBSYLD2!AC$4,'[1]INTERNAL PARAMETERS-1'!$B$5:$J$44,9,FALSE)*AirBSYLD2!$F247</f>
        <v>0</v>
      </c>
      <c r="AD247" s="44">
        <f>AirBSYLD1!AD247*VLOOKUP(AirBSYLD2!AD$4,'[1]INTERNAL PARAMETERS-1'!$B$5:$J$44,5,FALSE)*VLOOKUP(AirBSYLD2!AD$4,'[1]INTERNAL PARAMETERS-1'!$B$5:$J$44,7,FALSE)*AirBSYLD2!$F247 + AirBSYLD1!AD247*(1-VLOOKUP(AirBSYLD2!AD$4,'[1]INTERNAL PARAMETERS-1'!$B$5:$J$44,5,FALSE))*VLOOKUP(AirBSYLD2!AD$4,'[1]INTERNAL PARAMETERS-1'!$B$5:$J$44,9,FALSE)*AirBSYLD2!$F247</f>
        <v>0</v>
      </c>
      <c r="AE247" s="44">
        <f>AirBSYLD1!AE247*VLOOKUP(AirBSYLD2!AE$4,'[1]INTERNAL PARAMETERS-1'!$B$5:$J$44,5,FALSE)*VLOOKUP(AirBSYLD2!AE$4,'[1]INTERNAL PARAMETERS-1'!$B$5:$J$44,7,FALSE)*AirBSYLD2!$F247 + AirBSYLD1!AE247*(1-VLOOKUP(AirBSYLD2!AE$4,'[1]INTERNAL PARAMETERS-1'!$B$5:$J$44,5,FALSE))*VLOOKUP(AirBSYLD2!AE$4,'[1]INTERNAL PARAMETERS-1'!$B$5:$J$44,9,FALSE)*AirBSYLD2!$F247</f>
        <v>0</v>
      </c>
      <c r="AF247" s="44">
        <f>AirBSYLD1!AF247*VLOOKUP(AirBSYLD2!AF$4,'[1]INTERNAL PARAMETERS-1'!$B$5:$J$44,5,FALSE)*VLOOKUP(AirBSYLD2!AF$4,'[1]INTERNAL PARAMETERS-1'!$B$5:$J$44,7,FALSE)*AirBSYLD2!$F247 + AirBSYLD1!AF247*(1-VLOOKUP(AirBSYLD2!AF$4,'[1]INTERNAL PARAMETERS-1'!$B$5:$J$44,5,FALSE))*VLOOKUP(AirBSYLD2!AF$4,'[1]INTERNAL PARAMETERS-1'!$B$5:$J$44,9,FALSE)*AirBSYLD2!$F247</f>
        <v>0</v>
      </c>
      <c r="AG247" s="44">
        <f>AirBSYLD1!AG247*VLOOKUP(AirBSYLD2!AG$4,'[1]INTERNAL PARAMETERS-1'!$B$5:$J$44,5,FALSE)*VLOOKUP(AirBSYLD2!AG$4,'[1]INTERNAL PARAMETERS-1'!$B$5:$J$44,7,FALSE)*AirBSYLD2!$F247 + AirBSYLD1!AG247*(1-VLOOKUP(AirBSYLD2!AG$4,'[1]INTERNAL PARAMETERS-1'!$B$5:$J$44,5,FALSE))*VLOOKUP(AirBSYLD2!AG$4,'[1]INTERNAL PARAMETERS-1'!$B$5:$J$44,9,FALSE)*AirBSYLD2!$F247</f>
        <v>0</v>
      </c>
      <c r="AH247" s="44">
        <f>AirBSYLD1!AH247*VLOOKUP(AirBSYLD2!AH$4,'[1]INTERNAL PARAMETERS-1'!$B$5:$J$44,5,FALSE)*VLOOKUP(AirBSYLD2!AH$4,'[1]INTERNAL PARAMETERS-1'!$B$5:$J$44,7,FALSE)*AirBSYLD2!$F247 + AirBSYLD1!AH247*(1-VLOOKUP(AirBSYLD2!AH$4,'[1]INTERNAL PARAMETERS-1'!$B$5:$J$44,5,FALSE))*VLOOKUP(AirBSYLD2!AH$4,'[1]INTERNAL PARAMETERS-1'!$B$5:$J$44,9,FALSE)*AirBSYLD2!$F247</f>
        <v>0</v>
      </c>
      <c r="AI247" s="44">
        <f>AirBSYLD1!AI247*VLOOKUP(AirBSYLD2!AI$4,'[1]INTERNAL PARAMETERS-1'!$B$5:$J$44,5,FALSE)*VLOOKUP(AirBSYLD2!AI$4,'[1]INTERNAL PARAMETERS-1'!$B$5:$J$44,7,FALSE)*AirBSYLD2!$F247 + AirBSYLD1!AI247*(1-VLOOKUP(AirBSYLD2!AI$4,'[1]INTERNAL PARAMETERS-1'!$B$5:$J$44,5,FALSE))*VLOOKUP(AirBSYLD2!AI$4,'[1]INTERNAL PARAMETERS-1'!$B$5:$J$44,9,FALSE)*AirBSYLD2!$F247</f>
        <v>0</v>
      </c>
      <c r="AJ247" s="44">
        <f>AirBSYLD1!AJ247*VLOOKUP(AirBSYLD2!AJ$4,'[1]INTERNAL PARAMETERS-1'!$B$5:$J$44,5,FALSE)*VLOOKUP(AirBSYLD2!AJ$4,'[1]INTERNAL PARAMETERS-1'!$B$5:$J$44,7,FALSE)*AirBSYLD2!$F247 + AirBSYLD1!AJ247*(1-VLOOKUP(AirBSYLD2!AJ$4,'[1]INTERNAL PARAMETERS-1'!$B$5:$J$44,5,FALSE))*VLOOKUP(AirBSYLD2!AJ$4,'[1]INTERNAL PARAMETERS-1'!$B$5:$J$44,9,FALSE)*AirBSYLD2!$F247</f>
        <v>0</v>
      </c>
      <c r="AK247" s="44">
        <f>AirBSYLD1!AK247*VLOOKUP(AirBSYLD2!AK$4,'[1]INTERNAL PARAMETERS-1'!$B$5:$J$44,5,FALSE)*VLOOKUP(AirBSYLD2!AK$4,'[1]INTERNAL PARAMETERS-1'!$B$5:$J$44,7,FALSE)*AirBSYLD2!$F247 + AirBSYLD1!AK247*(1-VLOOKUP(AirBSYLD2!AK$4,'[1]INTERNAL PARAMETERS-1'!$B$5:$J$44,5,FALSE))*VLOOKUP(AirBSYLD2!AK$4,'[1]INTERNAL PARAMETERS-1'!$B$5:$J$44,9,FALSE)*AirBSYLD2!$F247</f>
        <v>0</v>
      </c>
      <c r="AL247" s="44">
        <f>AirBSYLD1!AL247*VLOOKUP(AirBSYLD2!AL$4,'[1]INTERNAL PARAMETERS-1'!$B$5:$J$44,5,FALSE)*VLOOKUP(AirBSYLD2!AL$4,'[1]INTERNAL PARAMETERS-1'!$B$5:$J$44,7,FALSE)*AirBSYLD2!$F247 + AirBSYLD1!AL247*(1-VLOOKUP(AirBSYLD2!AL$4,'[1]INTERNAL PARAMETERS-1'!$B$5:$J$44,5,FALSE))*VLOOKUP(AirBSYLD2!AL$4,'[1]INTERNAL PARAMETERS-1'!$B$5:$J$44,9,FALSE)*AirBSYLD2!$F247</f>
        <v>0</v>
      </c>
      <c r="AM247" s="44">
        <f>AirBSYLD1!AM247*VLOOKUP(AirBSYLD2!AM$4,'[1]INTERNAL PARAMETERS-1'!$B$5:$J$44,5,FALSE)*VLOOKUP(AirBSYLD2!AM$4,'[1]INTERNAL PARAMETERS-1'!$B$5:$J$44,7,FALSE)*AirBSYLD2!$F247 + AirBSYLD1!AM247*(1-VLOOKUP(AirBSYLD2!AM$4,'[1]INTERNAL PARAMETERS-1'!$B$5:$J$44,5,FALSE))*VLOOKUP(AirBSYLD2!AM$4,'[1]INTERNAL PARAMETERS-1'!$B$5:$J$44,9,FALSE)*AirBSYLD2!$F247</f>
        <v>0</v>
      </c>
      <c r="AN247" s="44">
        <f>AirBSYLD1!AN247*VLOOKUP(AirBSYLD2!AN$4,'[1]INTERNAL PARAMETERS-1'!$B$5:$J$44,5,FALSE)*VLOOKUP(AirBSYLD2!AN$4,'[1]INTERNAL PARAMETERS-1'!$B$5:$J$44,7,FALSE)*AirBSYLD2!$F247 + AirBSYLD1!AN247*(1-VLOOKUP(AirBSYLD2!AN$4,'[1]INTERNAL PARAMETERS-1'!$B$5:$J$44,5,FALSE))*VLOOKUP(AirBSYLD2!AN$4,'[1]INTERNAL PARAMETERS-1'!$B$5:$J$44,9,FALSE)*AirBSYLD2!$F247</f>
        <v>0</v>
      </c>
      <c r="AO247" s="44">
        <f>AirBSYLD1!AO247*VLOOKUP(AirBSYLD2!AO$4,'[1]INTERNAL PARAMETERS-1'!$B$5:$J$44,5,FALSE)*VLOOKUP(AirBSYLD2!AO$4,'[1]INTERNAL PARAMETERS-1'!$B$5:$J$44,7,FALSE)*AirBSYLD2!$F247 + AirBSYLD1!AO247*(1-VLOOKUP(AirBSYLD2!AO$4,'[1]INTERNAL PARAMETERS-1'!$B$5:$J$44,5,FALSE))*VLOOKUP(AirBSYLD2!AO$4,'[1]INTERNAL PARAMETERS-1'!$B$5:$J$44,9,FALSE)*AirBSYLD2!$F247</f>
        <v>0</v>
      </c>
      <c r="AP247" s="44">
        <f>AirBSYLD1!AP247*VLOOKUP(AirBSYLD2!AP$4,'[1]INTERNAL PARAMETERS-1'!$B$5:$J$44,5,FALSE)*VLOOKUP(AirBSYLD2!AP$4,'[1]INTERNAL PARAMETERS-1'!$B$5:$J$44,7,FALSE)*AirBSYLD2!$F247 + AirBSYLD1!AP247*(1-VLOOKUP(AirBSYLD2!AP$4,'[1]INTERNAL PARAMETERS-1'!$B$5:$J$44,5,FALSE))*VLOOKUP(AirBSYLD2!AP$4,'[1]INTERNAL PARAMETERS-1'!$B$5:$J$44,9,FALSE)*AirBSYLD2!$F247</f>
        <v>0</v>
      </c>
      <c r="AQ247" s="44">
        <f>AirBSYLD1!AQ247*VLOOKUP(AirBSYLD2!AQ$4,'[1]INTERNAL PARAMETERS-1'!$B$5:$J$44,5,FALSE)*VLOOKUP(AirBSYLD2!AQ$4,'[1]INTERNAL PARAMETERS-1'!$B$5:$J$44,7,FALSE)*AirBSYLD2!$F247 + AirBSYLD1!AQ247*(1-VLOOKUP(AirBSYLD2!AQ$4,'[1]INTERNAL PARAMETERS-1'!$B$5:$J$44,5,FALSE))*VLOOKUP(AirBSYLD2!AQ$4,'[1]INTERNAL PARAMETERS-1'!$B$5:$J$44,9,FALSE)*AirBSYLD2!$F247</f>
        <v>0</v>
      </c>
      <c r="AR247" s="44">
        <f>AirBSYLD1!AR247*VLOOKUP(AirBSYLD2!AR$4,'[1]INTERNAL PARAMETERS-1'!$B$5:$J$44,5,FALSE)*VLOOKUP(AirBSYLD2!AR$4,'[1]INTERNAL PARAMETERS-1'!$B$5:$J$44,7,FALSE)*AirBSYLD2!$F247 + AirBSYLD1!AR247*(1-VLOOKUP(AirBSYLD2!AR$4,'[1]INTERNAL PARAMETERS-1'!$B$5:$J$44,5,FALSE))*VLOOKUP(AirBSYLD2!AR$4,'[1]INTERNAL PARAMETERS-1'!$B$5:$J$44,9,FALSE)*AirBSYLD2!$F247</f>
        <v>0</v>
      </c>
      <c r="AS247" s="44">
        <f>AirBSYLD1!AS247*VLOOKUP(AirBSYLD2!AS$4,'[1]INTERNAL PARAMETERS-1'!$B$5:$J$44,5,FALSE)*VLOOKUP(AirBSYLD2!AS$4,'[1]INTERNAL PARAMETERS-1'!$B$5:$J$44,7,FALSE)*AirBSYLD2!$F247 + AirBSYLD1!AS247*(1-VLOOKUP(AirBSYLD2!AS$4,'[1]INTERNAL PARAMETERS-1'!$B$5:$J$44,5,FALSE))*VLOOKUP(AirBSYLD2!AS$4,'[1]INTERNAL PARAMETERS-1'!$B$5:$J$44,9,FALSE)*AirBSYLD2!$F247</f>
        <v>0</v>
      </c>
      <c r="AT247" s="43">
        <f>AirBSYLD1!AT247*VLOOKUP(AirBSYLD2!AT$4,'[1]INTERNAL PARAMETERS-1'!$B$5:$J$44,5,FALSE)*VLOOKUP(AirBSYLD2!AT$4,'[1]INTERNAL PARAMETERS-1'!$B$5:$J$44,7,FALSE)*AirBSYLD2!$F247 + AirBSYLD1!AT247*(1-VLOOKUP(AirBSYLD2!AT$4,'[1]INTERNAL PARAMETERS-1'!$B$5:$J$44,5,FALSE))*VLOOKUP(AirBSYLD2!AT$4,'[1]INTERNAL PARAMETERS-1'!$B$5:$J$44,9,FALSE)*AirBSYLD2!$F247</f>
        <v>0</v>
      </c>
      <c r="AU247" s="45">
        <f>AirBSYLD1!AU247*VLOOKUP(AirBSYLD2!AU$4,'[1]INTERNAL PARAMETERS-1'!$B$5:$J$44,5,FALSE)*VLOOKUP(AirBSYLD2!AU$4,'[1]INTERNAL PARAMETERS-1'!$B$5:$J$44,6,FALSE)*VLOOKUP(AirBSYLD2!AU$4,'[1]INTERNAL PARAMETERS-1'!$B$5:$J$44,3,FALSE) + AirBSYLD1!AU247*(1-VLOOKUP(AirBSYLD2!AU$4,'[1]INTERNAL PARAMETERS-1'!$B$5:$J$44,5,FALSE))*VLOOKUP(AirBSYLD2!AU$4,'[1]INTERNAL PARAMETERS-1'!$B$5:$J$44,8,FALSE)*VLOOKUP(AirBSYLD2!AU$4,'[1]INTERNAL PARAMETERS-1'!$B$5:$J$44,3,FALSE)</f>
        <v>0</v>
      </c>
      <c r="AV247" s="44">
        <f>AirBSYLD1!AV247*VLOOKUP(AirBSYLD2!AV$4,'[1]INTERNAL PARAMETERS-1'!$B$5:$J$44,5,FALSE)*VLOOKUP(AirBSYLD2!AV$4,'[1]INTERNAL PARAMETERS-1'!$B$5:$J$44,6,FALSE)*VLOOKUP(AirBSYLD2!AV$4,'[1]INTERNAL PARAMETERS-1'!$B$5:$J$44,3,FALSE) + AirBSYLD1!AV247*(1-VLOOKUP(AirBSYLD2!AV$4,'[1]INTERNAL PARAMETERS-1'!$B$5:$J$44,5,FALSE))*VLOOKUP(AirBSYLD2!AV$4,'[1]INTERNAL PARAMETERS-1'!$B$5:$J$44,8,FALSE)*VLOOKUP(AirBSYLD2!AV$4,'[1]INTERNAL PARAMETERS-1'!$B$5:$J$44,3,FALSE)</f>
        <v>0</v>
      </c>
      <c r="AW247" s="44">
        <f>AirBSYLD1!AW247*VLOOKUP(AirBSYLD2!AW$4,'[1]INTERNAL PARAMETERS-1'!$B$5:$J$44,5,FALSE)*VLOOKUP(AirBSYLD2!AW$4,'[1]INTERNAL PARAMETERS-1'!$B$5:$J$44,6,FALSE)*VLOOKUP(AirBSYLD2!AW$4,'[1]INTERNAL PARAMETERS-1'!$B$5:$J$44,3,FALSE) + AirBSYLD1!AW247*(1-VLOOKUP(AirBSYLD2!AW$4,'[1]INTERNAL PARAMETERS-1'!$B$5:$J$44,5,FALSE))*VLOOKUP(AirBSYLD2!AW$4,'[1]INTERNAL PARAMETERS-1'!$B$5:$J$44,8,FALSE)*VLOOKUP(AirBSYLD2!AW$4,'[1]INTERNAL PARAMETERS-1'!$B$5:$J$44,3,FALSE)</f>
        <v>0</v>
      </c>
      <c r="AX247" s="44">
        <f>AirBSYLD1!AX247*VLOOKUP(AirBSYLD2!AX$4,'[1]INTERNAL PARAMETERS-1'!$B$5:$J$44,5,FALSE)*VLOOKUP(AirBSYLD2!AX$4,'[1]INTERNAL PARAMETERS-1'!$B$5:$J$44,6,FALSE)*VLOOKUP(AirBSYLD2!AX$4,'[1]INTERNAL PARAMETERS-1'!$B$5:$J$44,3,FALSE) + AirBSYLD1!AX247*(1-VLOOKUP(AirBSYLD2!AX$4,'[1]INTERNAL PARAMETERS-1'!$B$5:$J$44,5,FALSE))*VLOOKUP(AirBSYLD2!AX$4,'[1]INTERNAL PARAMETERS-1'!$B$5:$J$44,8,FALSE)*VLOOKUP(AirBSYLD2!AX$4,'[1]INTERNAL PARAMETERS-1'!$B$5:$J$44,3,FALSE)</f>
        <v>0</v>
      </c>
      <c r="AY247" s="44">
        <f>AirBSYLD1!AY247*VLOOKUP(AirBSYLD2!AY$4,'[1]INTERNAL PARAMETERS-1'!$B$5:$J$44,5,FALSE)*VLOOKUP(AirBSYLD2!AY$4,'[1]INTERNAL PARAMETERS-1'!$B$5:$J$44,6,FALSE)*VLOOKUP(AirBSYLD2!AY$4,'[1]INTERNAL PARAMETERS-1'!$B$5:$J$44,3,FALSE) + AirBSYLD1!AY247*(1-VLOOKUP(AirBSYLD2!AY$4,'[1]INTERNAL PARAMETERS-1'!$B$5:$J$44,5,FALSE))*VLOOKUP(AirBSYLD2!AY$4,'[1]INTERNAL PARAMETERS-1'!$B$5:$J$44,8,FALSE)*VLOOKUP(AirBSYLD2!AY$4,'[1]INTERNAL PARAMETERS-1'!$B$5:$J$44,3,FALSE)</f>
        <v>0</v>
      </c>
      <c r="AZ247" s="44">
        <f>AirBSYLD1!AZ247*VLOOKUP(AirBSYLD2!AZ$4,'[1]INTERNAL PARAMETERS-1'!$B$5:$J$44,5,FALSE)*VLOOKUP(AirBSYLD2!AZ$4,'[1]INTERNAL PARAMETERS-1'!$B$5:$J$44,6,FALSE)*VLOOKUP(AirBSYLD2!AZ$4,'[1]INTERNAL PARAMETERS-1'!$B$5:$J$44,3,FALSE) + AirBSYLD1!AZ247*(1-VLOOKUP(AirBSYLD2!AZ$4,'[1]INTERNAL PARAMETERS-1'!$B$5:$J$44,5,FALSE))*VLOOKUP(AirBSYLD2!AZ$4,'[1]INTERNAL PARAMETERS-1'!$B$5:$J$44,8,FALSE)*VLOOKUP(AirBSYLD2!AZ$4,'[1]INTERNAL PARAMETERS-1'!$B$5:$J$44,3,FALSE)</f>
        <v>0</v>
      </c>
      <c r="BA247" s="44">
        <f>AirBSYLD1!BA247*VLOOKUP(AirBSYLD2!BA$4,'[1]INTERNAL PARAMETERS-1'!$B$5:$J$44,5,FALSE)*VLOOKUP(AirBSYLD2!BA$4,'[1]INTERNAL PARAMETERS-1'!$B$5:$J$44,6,FALSE)*VLOOKUP(AirBSYLD2!BA$4,'[1]INTERNAL PARAMETERS-1'!$B$5:$J$44,3,FALSE) + AirBSYLD1!BA247*(1-VLOOKUP(AirBSYLD2!BA$4,'[1]INTERNAL PARAMETERS-1'!$B$5:$J$44,5,FALSE))*VLOOKUP(AirBSYLD2!BA$4,'[1]INTERNAL PARAMETERS-1'!$B$5:$J$44,8,FALSE)*VLOOKUP(AirBSYLD2!BA$4,'[1]INTERNAL PARAMETERS-1'!$B$5:$J$44,3,FALSE)</f>
        <v>0</v>
      </c>
      <c r="BB247" s="44">
        <f>AirBSYLD1!BB247*VLOOKUP(AirBSYLD2!BB$4,'[1]INTERNAL PARAMETERS-1'!$B$5:$J$44,5,FALSE)*VLOOKUP(AirBSYLD2!BB$4,'[1]INTERNAL PARAMETERS-1'!$B$5:$J$44,6,FALSE)*VLOOKUP(AirBSYLD2!BB$4,'[1]INTERNAL PARAMETERS-1'!$B$5:$J$44,3,FALSE) + AirBSYLD1!BB247*(1-VLOOKUP(AirBSYLD2!BB$4,'[1]INTERNAL PARAMETERS-1'!$B$5:$J$44,5,FALSE))*VLOOKUP(AirBSYLD2!BB$4,'[1]INTERNAL PARAMETERS-1'!$B$5:$J$44,8,FALSE)*VLOOKUP(AirBSYLD2!BB$4,'[1]INTERNAL PARAMETERS-1'!$B$5:$J$44,3,FALSE)</f>
        <v>0</v>
      </c>
      <c r="BC247" s="44">
        <f>AirBSYLD1!BC247*VLOOKUP(AirBSYLD2!BC$4,'[1]INTERNAL PARAMETERS-1'!$B$5:$J$44,5,FALSE)*VLOOKUP(AirBSYLD2!BC$4,'[1]INTERNAL PARAMETERS-1'!$B$5:$J$44,6,FALSE)*VLOOKUP(AirBSYLD2!BC$4,'[1]INTERNAL PARAMETERS-1'!$B$5:$J$44,3,FALSE) + AirBSYLD1!BC247*(1-VLOOKUP(AirBSYLD2!BC$4,'[1]INTERNAL PARAMETERS-1'!$B$5:$J$44,5,FALSE))*VLOOKUP(AirBSYLD2!BC$4,'[1]INTERNAL PARAMETERS-1'!$B$5:$J$44,8,FALSE)*VLOOKUP(AirBSYLD2!BC$4,'[1]INTERNAL PARAMETERS-1'!$B$5:$J$44,3,FALSE)</f>
        <v>0</v>
      </c>
      <c r="BD247" s="44">
        <f>AirBSYLD1!BD247*VLOOKUP(AirBSYLD2!BD$4,'[1]INTERNAL PARAMETERS-1'!$B$5:$J$44,5,FALSE)*VLOOKUP(AirBSYLD2!BD$4,'[1]INTERNAL PARAMETERS-1'!$B$5:$J$44,6,FALSE)*VLOOKUP(AirBSYLD2!BD$4,'[1]INTERNAL PARAMETERS-1'!$B$5:$J$44,3,FALSE) + AirBSYLD1!BD247*(1-VLOOKUP(AirBSYLD2!BD$4,'[1]INTERNAL PARAMETERS-1'!$B$5:$J$44,5,FALSE))*VLOOKUP(AirBSYLD2!BD$4,'[1]INTERNAL PARAMETERS-1'!$B$5:$J$44,8,FALSE)*VLOOKUP(AirBSYLD2!BD$4,'[1]INTERNAL PARAMETERS-1'!$B$5:$J$44,3,FALSE)</f>
        <v>0</v>
      </c>
      <c r="BE247" s="44">
        <f>AirBSYLD1!BE247*VLOOKUP(AirBSYLD2!BE$4,'[1]INTERNAL PARAMETERS-1'!$B$5:$J$44,5,FALSE)*VLOOKUP(AirBSYLD2!BE$4,'[1]INTERNAL PARAMETERS-1'!$B$5:$J$44,6,FALSE)*VLOOKUP(AirBSYLD2!BE$4,'[1]INTERNAL PARAMETERS-1'!$B$5:$J$44,3,FALSE) + AirBSYLD1!BE247*(1-VLOOKUP(AirBSYLD2!BE$4,'[1]INTERNAL PARAMETERS-1'!$B$5:$J$44,5,FALSE))*VLOOKUP(AirBSYLD2!BE$4,'[1]INTERNAL PARAMETERS-1'!$B$5:$J$44,8,FALSE)*VLOOKUP(AirBSYLD2!BE$4,'[1]INTERNAL PARAMETERS-1'!$B$5:$J$44,3,FALSE)</f>
        <v>0</v>
      </c>
      <c r="BF247" s="44">
        <f>AirBSYLD1!BF247*VLOOKUP(AirBSYLD2!BF$4,'[1]INTERNAL PARAMETERS-1'!$B$5:$J$44,5,FALSE)*VLOOKUP(AirBSYLD2!BF$4,'[1]INTERNAL PARAMETERS-1'!$B$5:$J$44,6,FALSE)*VLOOKUP(AirBSYLD2!BF$4,'[1]INTERNAL PARAMETERS-1'!$B$5:$J$44,3,FALSE) + AirBSYLD1!BF247*(1-VLOOKUP(AirBSYLD2!BF$4,'[1]INTERNAL PARAMETERS-1'!$B$5:$J$44,5,FALSE))*VLOOKUP(AirBSYLD2!BF$4,'[1]INTERNAL PARAMETERS-1'!$B$5:$J$44,8,FALSE)*VLOOKUP(AirBSYLD2!BF$4,'[1]INTERNAL PARAMETERS-1'!$B$5:$J$44,3,FALSE)</f>
        <v>0</v>
      </c>
      <c r="BG247" s="44">
        <f>AirBSYLD1!BG247*VLOOKUP(AirBSYLD2!BG$4,'[1]INTERNAL PARAMETERS-1'!$B$5:$J$44,5,FALSE)*VLOOKUP(AirBSYLD2!BG$4,'[1]INTERNAL PARAMETERS-1'!$B$5:$J$44,6,FALSE)*VLOOKUP(AirBSYLD2!BG$4,'[1]INTERNAL PARAMETERS-1'!$B$5:$J$44,3,FALSE) + AirBSYLD1!BG247*(1-VLOOKUP(AirBSYLD2!BG$4,'[1]INTERNAL PARAMETERS-1'!$B$5:$J$44,5,FALSE))*VLOOKUP(AirBSYLD2!BG$4,'[1]INTERNAL PARAMETERS-1'!$B$5:$J$44,8,FALSE)*VLOOKUP(AirBSYLD2!BG$4,'[1]INTERNAL PARAMETERS-1'!$B$5:$J$44,3,FALSE)</f>
        <v>0</v>
      </c>
      <c r="BH247" s="44">
        <f>AirBSYLD1!BH247*VLOOKUP(AirBSYLD2!BH$4,'[1]INTERNAL PARAMETERS-1'!$B$5:$J$44,5,FALSE)*VLOOKUP(AirBSYLD2!BH$4,'[1]INTERNAL PARAMETERS-1'!$B$5:$J$44,6,FALSE)*VLOOKUP(AirBSYLD2!BH$4,'[1]INTERNAL PARAMETERS-1'!$B$5:$J$44,3,FALSE) + AirBSYLD1!BH247*(1-VLOOKUP(AirBSYLD2!BH$4,'[1]INTERNAL PARAMETERS-1'!$B$5:$J$44,5,FALSE))*VLOOKUP(AirBSYLD2!BH$4,'[1]INTERNAL PARAMETERS-1'!$B$5:$J$44,8,FALSE)*VLOOKUP(AirBSYLD2!BH$4,'[1]INTERNAL PARAMETERS-1'!$B$5:$J$44,3,FALSE)</f>
        <v>0</v>
      </c>
      <c r="BI247" s="44">
        <f>AirBSYLD1!BI247*VLOOKUP(AirBSYLD2!BI$4,'[1]INTERNAL PARAMETERS-1'!$B$5:$J$44,5,FALSE)*VLOOKUP(AirBSYLD2!BI$4,'[1]INTERNAL PARAMETERS-1'!$B$5:$J$44,6,FALSE)*VLOOKUP(AirBSYLD2!BI$4,'[1]INTERNAL PARAMETERS-1'!$B$5:$J$44,3,FALSE) + AirBSYLD1!BI247*(1-VLOOKUP(AirBSYLD2!BI$4,'[1]INTERNAL PARAMETERS-1'!$B$5:$J$44,5,FALSE))*VLOOKUP(AirBSYLD2!BI$4,'[1]INTERNAL PARAMETERS-1'!$B$5:$J$44,8,FALSE)*VLOOKUP(AirBSYLD2!BI$4,'[1]INTERNAL PARAMETERS-1'!$B$5:$J$44,3,FALSE)</f>
        <v>0</v>
      </c>
      <c r="BJ247" s="44">
        <f>AirBSYLD1!BJ247*VLOOKUP(AirBSYLD2!BJ$4,'[1]INTERNAL PARAMETERS-1'!$B$5:$J$44,5,FALSE)*VLOOKUP(AirBSYLD2!BJ$4,'[1]INTERNAL PARAMETERS-1'!$B$5:$J$44,6,FALSE)*VLOOKUP(AirBSYLD2!BJ$4,'[1]INTERNAL PARAMETERS-1'!$B$5:$J$44,3,FALSE) + AirBSYLD1!BJ247*(1-VLOOKUP(AirBSYLD2!BJ$4,'[1]INTERNAL PARAMETERS-1'!$B$5:$J$44,5,FALSE))*VLOOKUP(AirBSYLD2!BJ$4,'[1]INTERNAL PARAMETERS-1'!$B$5:$J$44,8,FALSE)*VLOOKUP(AirBSYLD2!BJ$4,'[1]INTERNAL PARAMETERS-1'!$B$5:$J$44,3,FALSE)</f>
        <v>0</v>
      </c>
      <c r="BK247" s="44">
        <f>AirBSYLD1!BK247*VLOOKUP(AirBSYLD2!BK$4,'[1]INTERNAL PARAMETERS-1'!$B$5:$J$44,5,FALSE)*VLOOKUP(AirBSYLD2!BK$4,'[1]INTERNAL PARAMETERS-1'!$B$5:$J$44,6,FALSE)*VLOOKUP(AirBSYLD2!BK$4,'[1]INTERNAL PARAMETERS-1'!$B$5:$J$44,3,FALSE) + AirBSYLD1!BK247*(1-VLOOKUP(AirBSYLD2!BK$4,'[1]INTERNAL PARAMETERS-1'!$B$5:$J$44,5,FALSE))*VLOOKUP(AirBSYLD2!BK$4,'[1]INTERNAL PARAMETERS-1'!$B$5:$J$44,8,FALSE)*VLOOKUP(AirBSYLD2!BK$4,'[1]INTERNAL PARAMETERS-1'!$B$5:$J$44,3,FALSE)</f>
        <v>0</v>
      </c>
      <c r="BL247" s="44">
        <f>AirBSYLD1!BL247*VLOOKUP(AirBSYLD2!BL$4,'[1]INTERNAL PARAMETERS-1'!$B$5:$J$44,5,FALSE)*VLOOKUP(AirBSYLD2!BL$4,'[1]INTERNAL PARAMETERS-1'!$B$5:$J$44,6,FALSE)*VLOOKUP(AirBSYLD2!BL$4,'[1]INTERNAL PARAMETERS-1'!$B$5:$J$44,3,FALSE) + AirBSYLD1!BL247*(1-VLOOKUP(AirBSYLD2!BL$4,'[1]INTERNAL PARAMETERS-1'!$B$5:$J$44,5,FALSE))*VLOOKUP(AirBSYLD2!BL$4,'[1]INTERNAL PARAMETERS-1'!$B$5:$J$44,8,FALSE)*VLOOKUP(AirBSYLD2!BL$4,'[1]INTERNAL PARAMETERS-1'!$B$5:$J$44,3,FALSE)</f>
        <v>0</v>
      </c>
      <c r="BM247" s="44">
        <f>AirBSYLD1!BM247*VLOOKUP(AirBSYLD2!BM$4,'[1]INTERNAL PARAMETERS-1'!$B$5:$J$44,5,FALSE)*VLOOKUP(AirBSYLD2!BM$4,'[1]INTERNAL PARAMETERS-1'!$B$5:$J$44,6,FALSE)*VLOOKUP(AirBSYLD2!BM$4,'[1]INTERNAL PARAMETERS-1'!$B$5:$J$44,3,FALSE) + AirBSYLD1!BM247*(1-VLOOKUP(AirBSYLD2!BM$4,'[1]INTERNAL PARAMETERS-1'!$B$5:$J$44,5,FALSE))*VLOOKUP(AirBSYLD2!BM$4,'[1]INTERNAL PARAMETERS-1'!$B$5:$J$44,8,FALSE)*VLOOKUP(AirBSYLD2!BM$4,'[1]INTERNAL PARAMETERS-1'!$B$5:$J$44,3,FALSE)</f>
        <v>0</v>
      </c>
      <c r="BN247" s="44">
        <f>AirBSYLD1!BN247*VLOOKUP(AirBSYLD2!BN$4,'[1]INTERNAL PARAMETERS-1'!$B$5:$J$44,5,FALSE)*VLOOKUP(AirBSYLD2!BN$4,'[1]INTERNAL PARAMETERS-1'!$B$5:$J$44,6,FALSE)*VLOOKUP(AirBSYLD2!BN$4,'[1]INTERNAL PARAMETERS-1'!$B$5:$J$44,3,FALSE) + AirBSYLD1!BN247*(1-VLOOKUP(AirBSYLD2!BN$4,'[1]INTERNAL PARAMETERS-1'!$B$5:$J$44,5,FALSE))*VLOOKUP(AirBSYLD2!BN$4,'[1]INTERNAL PARAMETERS-1'!$B$5:$J$44,8,FALSE)*VLOOKUP(AirBSYLD2!BN$4,'[1]INTERNAL PARAMETERS-1'!$B$5:$J$44,3,FALSE)</f>
        <v>0</v>
      </c>
      <c r="BO247" s="44">
        <f>AirBSYLD1!BO247*VLOOKUP(AirBSYLD2!BO$4,'[1]INTERNAL PARAMETERS-1'!$B$5:$J$44,5,FALSE)*VLOOKUP(AirBSYLD2!BO$4,'[1]INTERNAL PARAMETERS-1'!$B$5:$J$44,6,FALSE)*VLOOKUP(AirBSYLD2!BO$4,'[1]INTERNAL PARAMETERS-1'!$B$5:$J$44,3,FALSE) + AirBSYLD1!BO247*(1-VLOOKUP(AirBSYLD2!BO$4,'[1]INTERNAL PARAMETERS-1'!$B$5:$J$44,5,FALSE))*VLOOKUP(AirBSYLD2!BO$4,'[1]INTERNAL PARAMETERS-1'!$B$5:$J$44,8,FALSE)*VLOOKUP(AirBSYLD2!BO$4,'[1]INTERNAL PARAMETERS-1'!$B$5:$J$44,3,FALSE)</f>
        <v>0</v>
      </c>
      <c r="BP247" s="44">
        <f>AirBSYLD1!BP247*VLOOKUP(AirBSYLD2!BP$4,'[1]INTERNAL PARAMETERS-1'!$B$5:$J$44,5,FALSE)*VLOOKUP(AirBSYLD2!BP$4,'[1]INTERNAL PARAMETERS-1'!$B$5:$J$44,6,FALSE)*VLOOKUP(AirBSYLD2!BP$4,'[1]INTERNAL PARAMETERS-1'!$B$5:$J$44,3,FALSE) + AirBSYLD1!BP247*(1-VLOOKUP(AirBSYLD2!BP$4,'[1]INTERNAL PARAMETERS-1'!$B$5:$J$44,5,FALSE))*VLOOKUP(AirBSYLD2!BP$4,'[1]INTERNAL PARAMETERS-1'!$B$5:$J$44,8,FALSE)*VLOOKUP(AirBSYLD2!BP$4,'[1]INTERNAL PARAMETERS-1'!$B$5:$J$44,3,FALSE)</f>
        <v>0</v>
      </c>
      <c r="BQ247" s="44">
        <f>AirBSYLD1!BQ247*VLOOKUP(AirBSYLD2!BQ$4,'[1]INTERNAL PARAMETERS-1'!$B$5:$J$44,5,FALSE)*VLOOKUP(AirBSYLD2!BQ$4,'[1]INTERNAL PARAMETERS-1'!$B$5:$J$44,6,FALSE)*VLOOKUP(AirBSYLD2!BQ$4,'[1]INTERNAL PARAMETERS-1'!$B$5:$J$44,3,FALSE) + AirBSYLD1!BQ247*(1-VLOOKUP(AirBSYLD2!BQ$4,'[1]INTERNAL PARAMETERS-1'!$B$5:$J$44,5,FALSE))*VLOOKUP(AirBSYLD2!BQ$4,'[1]INTERNAL PARAMETERS-1'!$B$5:$J$44,8,FALSE)*VLOOKUP(AirBSYLD2!BQ$4,'[1]INTERNAL PARAMETERS-1'!$B$5:$J$44,3,FALSE)</f>
        <v>0</v>
      </c>
      <c r="BR247" s="44">
        <f>AirBSYLD1!BR247*VLOOKUP(AirBSYLD2!BR$4,'[1]INTERNAL PARAMETERS-1'!$B$5:$J$44,5,FALSE)*VLOOKUP(AirBSYLD2!BR$4,'[1]INTERNAL PARAMETERS-1'!$B$5:$J$44,6,FALSE)*VLOOKUP(AirBSYLD2!BR$4,'[1]INTERNAL PARAMETERS-1'!$B$5:$J$44,3,FALSE) + AirBSYLD1!BR247*(1-VLOOKUP(AirBSYLD2!BR$4,'[1]INTERNAL PARAMETERS-1'!$B$5:$J$44,5,FALSE))*VLOOKUP(AirBSYLD2!BR$4,'[1]INTERNAL PARAMETERS-1'!$B$5:$J$44,8,FALSE)*VLOOKUP(AirBSYLD2!BR$4,'[1]INTERNAL PARAMETERS-1'!$B$5:$J$44,3,FALSE)</f>
        <v>0</v>
      </c>
      <c r="BS247" s="44">
        <f>AirBSYLD1!BS247*VLOOKUP(AirBSYLD2!BS$4,'[1]INTERNAL PARAMETERS-1'!$B$5:$J$44,5,FALSE)*VLOOKUP(AirBSYLD2!BS$4,'[1]INTERNAL PARAMETERS-1'!$B$5:$J$44,6,FALSE)*VLOOKUP(AirBSYLD2!BS$4,'[1]INTERNAL PARAMETERS-1'!$B$5:$J$44,3,FALSE) + AirBSYLD1!BS247*(1-VLOOKUP(AirBSYLD2!BS$4,'[1]INTERNAL PARAMETERS-1'!$B$5:$J$44,5,FALSE))*VLOOKUP(AirBSYLD2!BS$4,'[1]INTERNAL PARAMETERS-1'!$B$5:$J$44,8,FALSE)*VLOOKUP(AirBSYLD2!BS$4,'[1]INTERNAL PARAMETERS-1'!$B$5:$J$44,3,FALSE)</f>
        <v>0</v>
      </c>
      <c r="BT247" s="44">
        <f>AirBSYLD1!BT247*VLOOKUP(AirBSYLD2!BT$4,'[1]INTERNAL PARAMETERS-1'!$B$5:$J$44,5,FALSE)*VLOOKUP(AirBSYLD2!BT$4,'[1]INTERNAL PARAMETERS-1'!$B$5:$J$44,6,FALSE)*VLOOKUP(AirBSYLD2!BT$4,'[1]INTERNAL PARAMETERS-1'!$B$5:$J$44,3,FALSE) + AirBSYLD1!BT247*(1-VLOOKUP(AirBSYLD2!BT$4,'[1]INTERNAL PARAMETERS-1'!$B$5:$J$44,5,FALSE))*VLOOKUP(AirBSYLD2!BT$4,'[1]INTERNAL PARAMETERS-1'!$B$5:$J$44,8,FALSE)*VLOOKUP(AirBSYLD2!BT$4,'[1]INTERNAL PARAMETERS-1'!$B$5:$J$44,3,FALSE)</f>
        <v>0</v>
      </c>
      <c r="BU247" s="44">
        <f>AirBSYLD1!BU247*VLOOKUP(AirBSYLD2!BU$4,'[1]INTERNAL PARAMETERS-1'!$B$5:$J$44,5,FALSE)*VLOOKUP(AirBSYLD2!BU$4,'[1]INTERNAL PARAMETERS-1'!$B$5:$J$44,6,FALSE)*VLOOKUP(AirBSYLD2!BU$4,'[1]INTERNAL PARAMETERS-1'!$B$5:$J$44,3,FALSE) + AirBSYLD1!BU247*(1-VLOOKUP(AirBSYLD2!BU$4,'[1]INTERNAL PARAMETERS-1'!$B$5:$J$44,5,FALSE))*VLOOKUP(AirBSYLD2!BU$4,'[1]INTERNAL PARAMETERS-1'!$B$5:$J$44,8,FALSE)*VLOOKUP(AirBSYLD2!BU$4,'[1]INTERNAL PARAMETERS-1'!$B$5:$J$44,3,FALSE)</f>
        <v>0</v>
      </c>
      <c r="BV247" s="44">
        <f>AirBSYLD1!BV247*VLOOKUP(AirBSYLD2!BV$4,'[1]INTERNAL PARAMETERS-1'!$B$5:$J$44,5,FALSE)*VLOOKUP(AirBSYLD2!BV$4,'[1]INTERNAL PARAMETERS-1'!$B$5:$J$44,6,FALSE)*VLOOKUP(AirBSYLD2!BV$4,'[1]INTERNAL PARAMETERS-1'!$B$5:$J$44,3,FALSE) + AirBSYLD1!BV247*(1-VLOOKUP(AirBSYLD2!BV$4,'[1]INTERNAL PARAMETERS-1'!$B$5:$J$44,5,FALSE))*VLOOKUP(AirBSYLD2!BV$4,'[1]INTERNAL PARAMETERS-1'!$B$5:$J$44,8,FALSE)*VLOOKUP(AirBSYLD2!BV$4,'[1]INTERNAL PARAMETERS-1'!$B$5:$J$44,3,FALSE)</f>
        <v>0</v>
      </c>
      <c r="BW247" s="44">
        <f>AirBSYLD1!BW247*VLOOKUP(AirBSYLD2!BW$4,'[1]INTERNAL PARAMETERS-1'!$B$5:$J$44,5,FALSE)*VLOOKUP(AirBSYLD2!BW$4,'[1]INTERNAL PARAMETERS-1'!$B$5:$J$44,6,FALSE)*VLOOKUP(AirBSYLD2!BW$4,'[1]INTERNAL PARAMETERS-1'!$B$5:$J$44,3,FALSE) + AirBSYLD1!BW247*(1-VLOOKUP(AirBSYLD2!BW$4,'[1]INTERNAL PARAMETERS-1'!$B$5:$J$44,5,FALSE))*VLOOKUP(AirBSYLD2!BW$4,'[1]INTERNAL PARAMETERS-1'!$B$5:$J$44,8,FALSE)*VLOOKUP(AirBSYLD2!BW$4,'[1]INTERNAL PARAMETERS-1'!$B$5:$J$44,3,FALSE)</f>
        <v>0</v>
      </c>
      <c r="BX247" s="44">
        <f>AirBSYLD1!BX247*VLOOKUP(AirBSYLD2!BX$4,'[1]INTERNAL PARAMETERS-1'!$B$5:$J$44,5,FALSE)*VLOOKUP(AirBSYLD2!BX$4,'[1]INTERNAL PARAMETERS-1'!$B$5:$J$44,6,FALSE)*VLOOKUP(AirBSYLD2!BX$4,'[1]INTERNAL PARAMETERS-1'!$B$5:$J$44,3,FALSE) + AirBSYLD1!BX247*(1-VLOOKUP(AirBSYLD2!BX$4,'[1]INTERNAL PARAMETERS-1'!$B$5:$J$44,5,FALSE))*VLOOKUP(AirBSYLD2!BX$4,'[1]INTERNAL PARAMETERS-1'!$B$5:$J$44,8,FALSE)*VLOOKUP(AirBSYLD2!BX$4,'[1]INTERNAL PARAMETERS-1'!$B$5:$J$44,3,FALSE)</f>
        <v>0</v>
      </c>
      <c r="BY247" s="44">
        <f>AirBSYLD1!BY247*VLOOKUP(AirBSYLD2!BY$4,'[1]INTERNAL PARAMETERS-1'!$B$5:$J$44,5,FALSE)*VLOOKUP(AirBSYLD2!BY$4,'[1]INTERNAL PARAMETERS-1'!$B$5:$J$44,6,FALSE)*VLOOKUP(AirBSYLD2!BY$4,'[1]INTERNAL PARAMETERS-1'!$B$5:$J$44,3,FALSE) + AirBSYLD1!BY247*(1-VLOOKUP(AirBSYLD2!BY$4,'[1]INTERNAL PARAMETERS-1'!$B$5:$J$44,5,FALSE))*VLOOKUP(AirBSYLD2!BY$4,'[1]INTERNAL PARAMETERS-1'!$B$5:$J$44,8,FALSE)*VLOOKUP(AirBSYLD2!BY$4,'[1]INTERNAL PARAMETERS-1'!$B$5:$J$44,3,FALSE)</f>
        <v>0</v>
      </c>
      <c r="BZ247" s="44">
        <f>AirBSYLD1!BZ247*VLOOKUP(AirBSYLD2!BZ$4,'[1]INTERNAL PARAMETERS-1'!$B$5:$J$44,5,FALSE)*VLOOKUP(AirBSYLD2!BZ$4,'[1]INTERNAL PARAMETERS-1'!$B$5:$J$44,6,FALSE)*VLOOKUP(AirBSYLD2!BZ$4,'[1]INTERNAL PARAMETERS-1'!$B$5:$J$44,3,FALSE) + AirBSYLD1!BZ247*(1-VLOOKUP(AirBSYLD2!BZ$4,'[1]INTERNAL PARAMETERS-1'!$B$5:$J$44,5,FALSE))*VLOOKUP(AirBSYLD2!BZ$4,'[1]INTERNAL PARAMETERS-1'!$B$5:$J$44,8,FALSE)*VLOOKUP(AirBSYLD2!BZ$4,'[1]INTERNAL PARAMETERS-1'!$B$5:$J$44,3,FALSE)</f>
        <v>0</v>
      </c>
      <c r="CA247" s="44">
        <f>AirBSYLD1!CA247*VLOOKUP(AirBSYLD2!CA$4,'[1]INTERNAL PARAMETERS-1'!$B$5:$J$44,5,FALSE)*VLOOKUP(AirBSYLD2!CA$4,'[1]INTERNAL PARAMETERS-1'!$B$5:$J$44,6,FALSE)*VLOOKUP(AirBSYLD2!CA$4,'[1]INTERNAL PARAMETERS-1'!$B$5:$J$44,3,FALSE) + AirBSYLD1!CA247*(1-VLOOKUP(AirBSYLD2!CA$4,'[1]INTERNAL PARAMETERS-1'!$B$5:$J$44,5,FALSE))*VLOOKUP(AirBSYLD2!CA$4,'[1]INTERNAL PARAMETERS-1'!$B$5:$J$44,8,FALSE)*VLOOKUP(AirBSYLD2!CA$4,'[1]INTERNAL PARAMETERS-1'!$B$5:$J$44,3,FALSE)</f>
        <v>0</v>
      </c>
      <c r="CB247" s="44">
        <f>AirBSYLD1!CB247*VLOOKUP(AirBSYLD2!CB$4,'[1]INTERNAL PARAMETERS-1'!$B$5:$J$44,5,FALSE)*VLOOKUP(AirBSYLD2!CB$4,'[1]INTERNAL PARAMETERS-1'!$B$5:$J$44,6,FALSE)*VLOOKUP(AirBSYLD2!CB$4,'[1]INTERNAL PARAMETERS-1'!$B$5:$J$44,3,FALSE) + AirBSYLD1!CB247*(1-VLOOKUP(AirBSYLD2!CB$4,'[1]INTERNAL PARAMETERS-1'!$B$5:$J$44,5,FALSE))*VLOOKUP(AirBSYLD2!CB$4,'[1]INTERNAL PARAMETERS-1'!$B$5:$J$44,8,FALSE)*VLOOKUP(AirBSYLD2!CB$4,'[1]INTERNAL PARAMETERS-1'!$B$5:$J$44,3,FALSE)</f>
        <v>0</v>
      </c>
      <c r="CC247" s="44">
        <f>AirBSYLD1!CC247*VLOOKUP(AirBSYLD2!CC$4,'[1]INTERNAL PARAMETERS-1'!$B$5:$J$44,5,FALSE)*VLOOKUP(AirBSYLD2!CC$4,'[1]INTERNAL PARAMETERS-1'!$B$5:$J$44,6,FALSE)*VLOOKUP(AirBSYLD2!CC$4,'[1]INTERNAL PARAMETERS-1'!$B$5:$J$44,3,FALSE) + AirBSYLD1!CC247*(1-VLOOKUP(AirBSYLD2!CC$4,'[1]INTERNAL PARAMETERS-1'!$B$5:$J$44,5,FALSE))*VLOOKUP(AirBSYLD2!CC$4,'[1]INTERNAL PARAMETERS-1'!$B$5:$J$44,8,FALSE)*VLOOKUP(AirBSYLD2!CC$4,'[1]INTERNAL PARAMETERS-1'!$B$5:$J$44,3,FALSE)</f>
        <v>0</v>
      </c>
      <c r="CD247" s="44">
        <f>AirBSYLD1!CD247*VLOOKUP(AirBSYLD2!CD$4,'[1]INTERNAL PARAMETERS-1'!$B$5:$J$44,5,FALSE)*VLOOKUP(AirBSYLD2!CD$4,'[1]INTERNAL PARAMETERS-1'!$B$5:$J$44,6,FALSE)*VLOOKUP(AirBSYLD2!CD$4,'[1]INTERNAL PARAMETERS-1'!$B$5:$J$44,3,FALSE) + AirBSYLD1!CD247*(1-VLOOKUP(AirBSYLD2!CD$4,'[1]INTERNAL PARAMETERS-1'!$B$5:$J$44,5,FALSE))*VLOOKUP(AirBSYLD2!CD$4,'[1]INTERNAL PARAMETERS-1'!$B$5:$J$44,8,FALSE)*VLOOKUP(AirBSYLD2!CD$4,'[1]INTERNAL PARAMETERS-1'!$B$5:$J$44,3,FALSE)</f>
        <v>0</v>
      </c>
      <c r="CE247" s="44">
        <f>AirBSYLD1!CE247*VLOOKUP(AirBSYLD2!CE$4,'[1]INTERNAL PARAMETERS-1'!$B$5:$J$44,5,FALSE)*VLOOKUP(AirBSYLD2!CE$4,'[1]INTERNAL PARAMETERS-1'!$B$5:$J$44,6,FALSE)*VLOOKUP(AirBSYLD2!CE$4,'[1]INTERNAL PARAMETERS-1'!$B$5:$J$44,3,FALSE) + AirBSYLD1!CE247*(1-VLOOKUP(AirBSYLD2!CE$4,'[1]INTERNAL PARAMETERS-1'!$B$5:$J$44,5,FALSE))*VLOOKUP(AirBSYLD2!CE$4,'[1]INTERNAL PARAMETERS-1'!$B$5:$J$44,8,FALSE)*VLOOKUP(AirBSYLD2!CE$4,'[1]INTERNAL PARAMETERS-1'!$B$5:$J$44,3,FALSE)</f>
        <v>0</v>
      </c>
      <c r="CF247" s="44">
        <f>AirBSYLD1!CF247*VLOOKUP(AirBSYLD2!CF$4,'[1]INTERNAL PARAMETERS-1'!$B$5:$J$44,5,FALSE)*VLOOKUP(AirBSYLD2!CF$4,'[1]INTERNAL PARAMETERS-1'!$B$5:$J$44,6,FALSE)*VLOOKUP(AirBSYLD2!CF$4,'[1]INTERNAL PARAMETERS-1'!$B$5:$J$44,3,FALSE) + AirBSYLD1!CF247*(1-VLOOKUP(AirBSYLD2!CF$4,'[1]INTERNAL PARAMETERS-1'!$B$5:$J$44,5,FALSE))*VLOOKUP(AirBSYLD2!CF$4,'[1]INTERNAL PARAMETERS-1'!$B$5:$J$44,8,FALSE)*VLOOKUP(AirBSYLD2!CF$4,'[1]INTERNAL PARAMETERS-1'!$B$5:$J$44,3,FALSE)</f>
        <v>0</v>
      </c>
      <c r="CG247" s="44">
        <f>AirBSYLD1!CG247*VLOOKUP(AirBSYLD2!CG$4,'[1]INTERNAL PARAMETERS-1'!$B$5:$J$44,5,FALSE)*VLOOKUP(AirBSYLD2!CG$4,'[1]INTERNAL PARAMETERS-1'!$B$5:$J$44,6,FALSE)*VLOOKUP(AirBSYLD2!CG$4,'[1]INTERNAL PARAMETERS-1'!$B$5:$J$44,3,FALSE) + AirBSYLD1!CG247*(1-VLOOKUP(AirBSYLD2!CG$4,'[1]INTERNAL PARAMETERS-1'!$B$5:$J$44,5,FALSE))*VLOOKUP(AirBSYLD2!CG$4,'[1]INTERNAL PARAMETERS-1'!$B$5:$J$44,8,FALSE)*VLOOKUP(AirBSYLD2!CG$4,'[1]INTERNAL PARAMETERS-1'!$B$5:$J$44,3,FALSE)</f>
        <v>0</v>
      </c>
      <c r="CH247" s="43">
        <f>AirBSYLD1!CH247*VLOOKUP(AirBSYLD2!CH$4,'[1]INTERNAL PARAMETERS-1'!$B$5:$J$44,5,FALSE)*VLOOKUP(AirBSYLD2!CH$4,'[1]INTERNAL PARAMETERS-1'!$B$5:$J$44,6,FALSE)*VLOOKUP(AirBSYLD2!CH$4,'[1]INTERNAL PARAMETERS-1'!$B$5:$J$44,3,FALSE) + AirBSYLD1!CH247*(1-VLOOKUP(AirBSYLD2!CH$4,'[1]INTERNAL PARAMETERS-1'!$B$5:$J$44,5,FALSE))*VLOOKUP(AirBSYLD2!CH$4,'[1]INTERNAL PARAMETERS-1'!$B$5:$J$44,8,FALSE)*VLOOKUP(AirBSYLD2!CH$4,'[1]INTERNAL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AirBS!X248</f>
        <v>0</v>
      </c>
      <c r="F248" s="56">
        <f>'[1]INTERNAL PARAMETERS-1'!M14</f>
        <v>39.424999999999997</v>
      </c>
      <c r="G248" s="45">
        <f>AirBSYLD1!G248*VLOOKUP(AirBSYLD2!G$4,'[1]INTERNAL PARAMETERS-1'!$B$5:$J$44,5,FALSE)*VLOOKUP(AirBSYLD2!G$4,'[1]INTERNAL PARAMETERS-1'!$B$5:$J$44,7,FALSE)*AirBSYLD2!$F248 + AirBSYLD1!G248*(1-VLOOKUP(AirBSYLD2!G$4,'[1]INTERNAL PARAMETERS-1'!$B$5:$J$44,5,FALSE))*VLOOKUP(AirBSYLD2!G$4,'[1]INTERNAL PARAMETERS-1'!$B$5:$J$44,9,FALSE)*AirBSYLD2!$F248</f>
        <v>0</v>
      </c>
      <c r="H248" s="44">
        <f>AirBSYLD1!H248*VLOOKUP(AirBSYLD2!H$4,'[1]INTERNAL PARAMETERS-1'!$B$5:$J$44,5,FALSE)*VLOOKUP(AirBSYLD2!H$4,'[1]INTERNAL PARAMETERS-1'!$B$5:$J$44,7,FALSE)*AirBSYLD2!$F248 + AirBSYLD1!H248*(1-VLOOKUP(AirBSYLD2!H$4,'[1]INTERNAL PARAMETERS-1'!$B$5:$J$44,5,FALSE))*VLOOKUP(AirBSYLD2!H$4,'[1]INTERNAL PARAMETERS-1'!$B$5:$J$44,9,FALSE)*AirBSYLD2!$F248</f>
        <v>0</v>
      </c>
      <c r="I248" s="44">
        <f>AirBSYLD1!I248*VLOOKUP(AirBSYLD2!I$4,'[1]INTERNAL PARAMETERS-1'!$B$5:$J$44,5,FALSE)*VLOOKUP(AirBSYLD2!I$4,'[1]INTERNAL PARAMETERS-1'!$B$5:$J$44,7,FALSE)*AirBSYLD2!$F248 + AirBSYLD1!I248*(1-VLOOKUP(AirBSYLD2!I$4,'[1]INTERNAL PARAMETERS-1'!$B$5:$J$44,5,FALSE))*VLOOKUP(AirBSYLD2!I$4,'[1]INTERNAL PARAMETERS-1'!$B$5:$J$44,9,FALSE)*AirBSYLD2!$F248</f>
        <v>0</v>
      </c>
      <c r="J248" s="44">
        <f>AirBSYLD1!J248*VLOOKUP(AirBSYLD2!J$4,'[1]INTERNAL PARAMETERS-1'!$B$5:$J$44,5,FALSE)*VLOOKUP(AirBSYLD2!J$4,'[1]INTERNAL PARAMETERS-1'!$B$5:$J$44,7,FALSE)*AirBSYLD2!$F248 + AirBSYLD1!J248*(1-VLOOKUP(AirBSYLD2!J$4,'[1]INTERNAL PARAMETERS-1'!$B$5:$J$44,5,FALSE))*VLOOKUP(AirBSYLD2!J$4,'[1]INTERNAL PARAMETERS-1'!$B$5:$J$44,9,FALSE)*AirBSYLD2!$F248</f>
        <v>0</v>
      </c>
      <c r="K248" s="44">
        <f>AirBSYLD1!K248*VLOOKUP(AirBSYLD2!K$4,'[1]INTERNAL PARAMETERS-1'!$B$5:$J$44,5,FALSE)*VLOOKUP(AirBSYLD2!K$4,'[1]INTERNAL PARAMETERS-1'!$B$5:$J$44,7,FALSE)*AirBSYLD2!$F248 + AirBSYLD1!K248*(1-VLOOKUP(AirBSYLD2!K$4,'[1]INTERNAL PARAMETERS-1'!$B$5:$J$44,5,FALSE))*VLOOKUP(AirBSYLD2!K$4,'[1]INTERNAL PARAMETERS-1'!$B$5:$J$44,9,FALSE)*AirBSYLD2!$F248</f>
        <v>0</v>
      </c>
      <c r="L248" s="44">
        <f>AirBSYLD1!L248*VLOOKUP(AirBSYLD2!L$4,'[1]INTERNAL PARAMETERS-1'!$B$5:$J$44,5,FALSE)*VLOOKUP(AirBSYLD2!L$4,'[1]INTERNAL PARAMETERS-1'!$B$5:$J$44,7,FALSE)*AirBSYLD2!$F248 + AirBSYLD1!L248*(1-VLOOKUP(AirBSYLD2!L$4,'[1]INTERNAL PARAMETERS-1'!$B$5:$J$44,5,FALSE))*VLOOKUP(AirBSYLD2!L$4,'[1]INTERNAL PARAMETERS-1'!$B$5:$J$44,9,FALSE)*AirBSYLD2!$F248</f>
        <v>0</v>
      </c>
      <c r="M248" s="44">
        <f>AirBSYLD1!M248*VLOOKUP(AirBSYLD2!M$4,'[1]INTERNAL PARAMETERS-1'!$B$5:$J$44,5,FALSE)*VLOOKUP(AirBSYLD2!M$4,'[1]INTERNAL PARAMETERS-1'!$B$5:$J$44,7,FALSE)*AirBSYLD2!$F248 + AirBSYLD1!M248*(1-VLOOKUP(AirBSYLD2!M$4,'[1]INTERNAL PARAMETERS-1'!$B$5:$J$44,5,FALSE))*VLOOKUP(AirBSYLD2!M$4,'[1]INTERNAL PARAMETERS-1'!$B$5:$J$44,9,FALSE)*AirBSYLD2!$F248</f>
        <v>0</v>
      </c>
      <c r="N248" s="44">
        <f>AirBSYLD1!N248*VLOOKUP(AirBSYLD2!N$4,'[1]INTERNAL PARAMETERS-1'!$B$5:$J$44,5,FALSE)*VLOOKUP(AirBSYLD2!N$4,'[1]INTERNAL PARAMETERS-1'!$B$5:$J$44,7,FALSE)*AirBSYLD2!$F248 + AirBSYLD1!N248*(1-VLOOKUP(AirBSYLD2!N$4,'[1]INTERNAL PARAMETERS-1'!$B$5:$J$44,5,FALSE))*VLOOKUP(AirBSYLD2!N$4,'[1]INTERNAL PARAMETERS-1'!$B$5:$J$44,9,FALSE)*AirBSYLD2!$F248</f>
        <v>0</v>
      </c>
      <c r="O248" s="44">
        <f>AirBSYLD1!O248*VLOOKUP(AirBSYLD2!O$4,'[1]INTERNAL PARAMETERS-1'!$B$5:$J$44,5,FALSE)*VLOOKUP(AirBSYLD2!O$4,'[1]INTERNAL PARAMETERS-1'!$B$5:$J$44,7,FALSE)*AirBSYLD2!$F248 + AirBSYLD1!O248*(1-VLOOKUP(AirBSYLD2!O$4,'[1]INTERNAL PARAMETERS-1'!$B$5:$J$44,5,FALSE))*VLOOKUP(AirBSYLD2!O$4,'[1]INTERNAL PARAMETERS-1'!$B$5:$J$44,9,FALSE)*AirBSYLD2!$F248</f>
        <v>0</v>
      </c>
      <c r="P248" s="44">
        <f>AirBSYLD1!P248*VLOOKUP(AirBSYLD2!P$4,'[1]INTERNAL PARAMETERS-1'!$B$5:$J$44,5,FALSE)*VLOOKUP(AirBSYLD2!P$4,'[1]INTERNAL PARAMETERS-1'!$B$5:$J$44,7,FALSE)*AirBSYLD2!$F248 + AirBSYLD1!P248*(1-VLOOKUP(AirBSYLD2!P$4,'[1]INTERNAL PARAMETERS-1'!$B$5:$J$44,5,FALSE))*VLOOKUP(AirBSYLD2!P$4,'[1]INTERNAL PARAMETERS-1'!$B$5:$J$44,9,FALSE)*AirBSYLD2!$F248</f>
        <v>0</v>
      </c>
      <c r="Q248" s="44">
        <f>AirBSYLD1!Q248*VLOOKUP(AirBSYLD2!Q$4,'[1]INTERNAL PARAMETERS-1'!$B$5:$J$44,5,FALSE)*VLOOKUP(AirBSYLD2!Q$4,'[1]INTERNAL PARAMETERS-1'!$B$5:$J$44,7,FALSE)*AirBSYLD2!$F248 + AirBSYLD1!Q248*(1-VLOOKUP(AirBSYLD2!Q$4,'[1]INTERNAL PARAMETERS-1'!$B$5:$J$44,5,FALSE))*VLOOKUP(AirBSYLD2!Q$4,'[1]INTERNAL PARAMETERS-1'!$B$5:$J$44,9,FALSE)*AirBSYLD2!$F248</f>
        <v>0</v>
      </c>
      <c r="R248" s="44">
        <f>AirBSYLD1!R248*VLOOKUP(AirBSYLD2!R$4,'[1]INTERNAL PARAMETERS-1'!$B$5:$J$44,5,FALSE)*VLOOKUP(AirBSYLD2!R$4,'[1]INTERNAL PARAMETERS-1'!$B$5:$J$44,7,FALSE)*AirBSYLD2!$F248 + AirBSYLD1!R248*(1-VLOOKUP(AirBSYLD2!R$4,'[1]INTERNAL PARAMETERS-1'!$B$5:$J$44,5,FALSE))*VLOOKUP(AirBSYLD2!R$4,'[1]INTERNAL PARAMETERS-1'!$B$5:$J$44,9,FALSE)*AirBSYLD2!$F248</f>
        <v>0</v>
      </c>
      <c r="S248" s="44">
        <f>AirBSYLD1!S248*VLOOKUP(AirBSYLD2!S$4,'[1]INTERNAL PARAMETERS-1'!$B$5:$J$44,5,FALSE)*VLOOKUP(AirBSYLD2!S$4,'[1]INTERNAL PARAMETERS-1'!$B$5:$J$44,7,FALSE)*AirBSYLD2!$F248 + AirBSYLD1!S248*(1-VLOOKUP(AirBSYLD2!S$4,'[1]INTERNAL PARAMETERS-1'!$B$5:$J$44,5,FALSE))*VLOOKUP(AirBSYLD2!S$4,'[1]INTERNAL PARAMETERS-1'!$B$5:$J$44,9,FALSE)*AirBSYLD2!$F248</f>
        <v>0</v>
      </c>
      <c r="T248" s="44">
        <f>AirBSYLD1!T248*VLOOKUP(AirBSYLD2!T$4,'[1]INTERNAL PARAMETERS-1'!$B$5:$J$44,5,FALSE)*VLOOKUP(AirBSYLD2!T$4,'[1]INTERNAL PARAMETERS-1'!$B$5:$J$44,7,FALSE)*AirBSYLD2!$F248 + AirBSYLD1!T248*(1-VLOOKUP(AirBSYLD2!T$4,'[1]INTERNAL PARAMETERS-1'!$B$5:$J$44,5,FALSE))*VLOOKUP(AirBSYLD2!T$4,'[1]INTERNAL PARAMETERS-1'!$B$5:$J$44,9,FALSE)*AirBSYLD2!$F248</f>
        <v>0</v>
      </c>
      <c r="U248" s="44">
        <f>AirBSYLD1!U248*VLOOKUP(AirBSYLD2!U$4,'[1]INTERNAL PARAMETERS-1'!$B$5:$J$44,5,FALSE)*VLOOKUP(AirBSYLD2!U$4,'[1]INTERNAL PARAMETERS-1'!$B$5:$J$44,7,FALSE)*AirBSYLD2!$F248 + AirBSYLD1!U248*(1-VLOOKUP(AirBSYLD2!U$4,'[1]INTERNAL PARAMETERS-1'!$B$5:$J$44,5,FALSE))*VLOOKUP(AirBSYLD2!U$4,'[1]INTERNAL PARAMETERS-1'!$B$5:$J$44,9,FALSE)*AirBSYLD2!$F248</f>
        <v>0</v>
      </c>
      <c r="V248" s="44">
        <f>AirBSYLD1!V248*VLOOKUP(AirBSYLD2!V$4,'[1]INTERNAL PARAMETERS-1'!$B$5:$J$44,5,FALSE)*VLOOKUP(AirBSYLD2!V$4,'[1]INTERNAL PARAMETERS-1'!$B$5:$J$44,7,FALSE)*AirBSYLD2!$F248 + AirBSYLD1!V248*(1-VLOOKUP(AirBSYLD2!V$4,'[1]INTERNAL PARAMETERS-1'!$B$5:$J$44,5,FALSE))*VLOOKUP(AirBSYLD2!V$4,'[1]INTERNAL PARAMETERS-1'!$B$5:$J$44,9,FALSE)*AirBSYLD2!$F248</f>
        <v>0</v>
      </c>
      <c r="W248" s="44">
        <f>AirBSYLD1!W248*VLOOKUP(AirBSYLD2!W$4,'[1]INTERNAL PARAMETERS-1'!$B$5:$J$44,5,FALSE)*VLOOKUP(AirBSYLD2!W$4,'[1]INTERNAL PARAMETERS-1'!$B$5:$J$44,7,FALSE)*AirBSYLD2!$F248 + AirBSYLD1!W248*(1-VLOOKUP(AirBSYLD2!W$4,'[1]INTERNAL PARAMETERS-1'!$B$5:$J$44,5,FALSE))*VLOOKUP(AirBSYLD2!W$4,'[1]INTERNAL PARAMETERS-1'!$B$5:$J$44,9,FALSE)*AirBSYLD2!$F248</f>
        <v>0</v>
      </c>
      <c r="X248" s="44">
        <f>AirBSYLD1!X248*VLOOKUP(AirBSYLD2!X$4,'[1]INTERNAL PARAMETERS-1'!$B$5:$J$44,5,FALSE)*VLOOKUP(AirBSYLD2!X$4,'[1]INTERNAL PARAMETERS-1'!$B$5:$J$44,7,FALSE)*AirBSYLD2!$F248 + AirBSYLD1!X248*(1-VLOOKUP(AirBSYLD2!X$4,'[1]INTERNAL PARAMETERS-1'!$B$5:$J$44,5,FALSE))*VLOOKUP(AirBSYLD2!X$4,'[1]INTERNAL PARAMETERS-1'!$B$5:$J$44,9,FALSE)*AirBSYLD2!$F248</f>
        <v>0</v>
      </c>
      <c r="Y248" s="44">
        <f>AirBSYLD1!Y248*VLOOKUP(AirBSYLD2!Y$4,'[1]INTERNAL PARAMETERS-1'!$B$5:$J$44,5,FALSE)*VLOOKUP(AirBSYLD2!Y$4,'[1]INTERNAL PARAMETERS-1'!$B$5:$J$44,7,FALSE)*AirBSYLD2!$F248 + AirBSYLD1!Y248*(1-VLOOKUP(AirBSYLD2!Y$4,'[1]INTERNAL PARAMETERS-1'!$B$5:$J$44,5,FALSE))*VLOOKUP(AirBSYLD2!Y$4,'[1]INTERNAL PARAMETERS-1'!$B$5:$J$44,9,FALSE)*AirBSYLD2!$F248</f>
        <v>0</v>
      </c>
      <c r="Z248" s="44">
        <f>AirBSYLD1!Z248*VLOOKUP(AirBSYLD2!Z$4,'[1]INTERNAL PARAMETERS-1'!$B$5:$J$44,5,FALSE)*VLOOKUP(AirBSYLD2!Z$4,'[1]INTERNAL PARAMETERS-1'!$B$5:$J$44,7,FALSE)*AirBSYLD2!$F248 + AirBSYLD1!Z248*(1-VLOOKUP(AirBSYLD2!Z$4,'[1]INTERNAL PARAMETERS-1'!$B$5:$J$44,5,FALSE))*VLOOKUP(AirBSYLD2!Z$4,'[1]INTERNAL PARAMETERS-1'!$B$5:$J$44,9,FALSE)*AirBSYLD2!$F248</f>
        <v>0</v>
      </c>
      <c r="AA248" s="44">
        <f>AirBSYLD1!AA248*VLOOKUP(AirBSYLD2!AA$4,'[1]INTERNAL PARAMETERS-1'!$B$5:$J$44,5,FALSE)*VLOOKUP(AirBSYLD2!AA$4,'[1]INTERNAL PARAMETERS-1'!$B$5:$J$44,7,FALSE)*AirBSYLD2!$F248 + AirBSYLD1!AA248*(1-VLOOKUP(AirBSYLD2!AA$4,'[1]INTERNAL PARAMETERS-1'!$B$5:$J$44,5,FALSE))*VLOOKUP(AirBSYLD2!AA$4,'[1]INTERNAL PARAMETERS-1'!$B$5:$J$44,9,FALSE)*AirBSYLD2!$F248</f>
        <v>0</v>
      </c>
      <c r="AB248" s="44">
        <f>AirBSYLD1!AB248*VLOOKUP(AirBSYLD2!AB$4,'[1]INTERNAL PARAMETERS-1'!$B$5:$J$44,5,FALSE)*VLOOKUP(AirBSYLD2!AB$4,'[1]INTERNAL PARAMETERS-1'!$B$5:$J$44,7,FALSE)*AirBSYLD2!$F248 + AirBSYLD1!AB248*(1-VLOOKUP(AirBSYLD2!AB$4,'[1]INTERNAL PARAMETERS-1'!$B$5:$J$44,5,FALSE))*VLOOKUP(AirBSYLD2!AB$4,'[1]INTERNAL PARAMETERS-1'!$B$5:$J$44,9,FALSE)*AirBSYLD2!$F248</f>
        <v>0</v>
      </c>
      <c r="AC248" s="44">
        <f>AirBSYLD1!AC248*VLOOKUP(AirBSYLD2!AC$4,'[1]INTERNAL PARAMETERS-1'!$B$5:$J$44,5,FALSE)*VLOOKUP(AirBSYLD2!AC$4,'[1]INTERNAL PARAMETERS-1'!$B$5:$J$44,7,FALSE)*AirBSYLD2!$F248 + AirBSYLD1!AC248*(1-VLOOKUP(AirBSYLD2!AC$4,'[1]INTERNAL PARAMETERS-1'!$B$5:$J$44,5,FALSE))*VLOOKUP(AirBSYLD2!AC$4,'[1]INTERNAL PARAMETERS-1'!$B$5:$J$44,9,FALSE)*AirBSYLD2!$F248</f>
        <v>0</v>
      </c>
      <c r="AD248" s="44">
        <f>AirBSYLD1!AD248*VLOOKUP(AirBSYLD2!AD$4,'[1]INTERNAL PARAMETERS-1'!$B$5:$J$44,5,FALSE)*VLOOKUP(AirBSYLD2!AD$4,'[1]INTERNAL PARAMETERS-1'!$B$5:$J$44,7,FALSE)*AirBSYLD2!$F248 + AirBSYLD1!AD248*(1-VLOOKUP(AirBSYLD2!AD$4,'[1]INTERNAL PARAMETERS-1'!$B$5:$J$44,5,FALSE))*VLOOKUP(AirBSYLD2!AD$4,'[1]INTERNAL PARAMETERS-1'!$B$5:$J$44,9,FALSE)*AirBSYLD2!$F248</f>
        <v>0</v>
      </c>
      <c r="AE248" s="44">
        <f>AirBSYLD1!AE248*VLOOKUP(AirBSYLD2!AE$4,'[1]INTERNAL PARAMETERS-1'!$B$5:$J$44,5,FALSE)*VLOOKUP(AirBSYLD2!AE$4,'[1]INTERNAL PARAMETERS-1'!$B$5:$J$44,7,FALSE)*AirBSYLD2!$F248 + AirBSYLD1!AE248*(1-VLOOKUP(AirBSYLD2!AE$4,'[1]INTERNAL PARAMETERS-1'!$B$5:$J$44,5,FALSE))*VLOOKUP(AirBSYLD2!AE$4,'[1]INTERNAL PARAMETERS-1'!$B$5:$J$44,9,FALSE)*AirBSYLD2!$F248</f>
        <v>0</v>
      </c>
      <c r="AF248" s="44">
        <f>AirBSYLD1!AF248*VLOOKUP(AirBSYLD2!AF$4,'[1]INTERNAL PARAMETERS-1'!$B$5:$J$44,5,FALSE)*VLOOKUP(AirBSYLD2!AF$4,'[1]INTERNAL PARAMETERS-1'!$B$5:$J$44,7,FALSE)*AirBSYLD2!$F248 + AirBSYLD1!AF248*(1-VLOOKUP(AirBSYLD2!AF$4,'[1]INTERNAL PARAMETERS-1'!$B$5:$J$44,5,FALSE))*VLOOKUP(AirBSYLD2!AF$4,'[1]INTERNAL PARAMETERS-1'!$B$5:$J$44,9,FALSE)*AirBSYLD2!$F248</f>
        <v>0</v>
      </c>
      <c r="AG248" s="44">
        <f>AirBSYLD1!AG248*VLOOKUP(AirBSYLD2!AG$4,'[1]INTERNAL PARAMETERS-1'!$B$5:$J$44,5,FALSE)*VLOOKUP(AirBSYLD2!AG$4,'[1]INTERNAL PARAMETERS-1'!$B$5:$J$44,7,FALSE)*AirBSYLD2!$F248 + AirBSYLD1!AG248*(1-VLOOKUP(AirBSYLD2!AG$4,'[1]INTERNAL PARAMETERS-1'!$B$5:$J$44,5,FALSE))*VLOOKUP(AirBSYLD2!AG$4,'[1]INTERNAL PARAMETERS-1'!$B$5:$J$44,9,FALSE)*AirBSYLD2!$F248</f>
        <v>0</v>
      </c>
      <c r="AH248" s="44">
        <f>AirBSYLD1!AH248*VLOOKUP(AirBSYLD2!AH$4,'[1]INTERNAL PARAMETERS-1'!$B$5:$J$44,5,FALSE)*VLOOKUP(AirBSYLD2!AH$4,'[1]INTERNAL PARAMETERS-1'!$B$5:$J$44,7,FALSE)*AirBSYLD2!$F248 + AirBSYLD1!AH248*(1-VLOOKUP(AirBSYLD2!AH$4,'[1]INTERNAL PARAMETERS-1'!$B$5:$J$44,5,FALSE))*VLOOKUP(AirBSYLD2!AH$4,'[1]INTERNAL PARAMETERS-1'!$B$5:$J$44,9,FALSE)*AirBSYLD2!$F248</f>
        <v>0</v>
      </c>
      <c r="AI248" s="44">
        <f>AirBSYLD1!AI248*VLOOKUP(AirBSYLD2!AI$4,'[1]INTERNAL PARAMETERS-1'!$B$5:$J$44,5,FALSE)*VLOOKUP(AirBSYLD2!AI$4,'[1]INTERNAL PARAMETERS-1'!$B$5:$J$44,7,FALSE)*AirBSYLD2!$F248 + AirBSYLD1!AI248*(1-VLOOKUP(AirBSYLD2!AI$4,'[1]INTERNAL PARAMETERS-1'!$B$5:$J$44,5,FALSE))*VLOOKUP(AirBSYLD2!AI$4,'[1]INTERNAL PARAMETERS-1'!$B$5:$J$44,9,FALSE)*AirBSYLD2!$F248</f>
        <v>0</v>
      </c>
      <c r="AJ248" s="44">
        <f>AirBSYLD1!AJ248*VLOOKUP(AirBSYLD2!AJ$4,'[1]INTERNAL PARAMETERS-1'!$B$5:$J$44,5,FALSE)*VLOOKUP(AirBSYLD2!AJ$4,'[1]INTERNAL PARAMETERS-1'!$B$5:$J$44,7,FALSE)*AirBSYLD2!$F248 + AirBSYLD1!AJ248*(1-VLOOKUP(AirBSYLD2!AJ$4,'[1]INTERNAL PARAMETERS-1'!$B$5:$J$44,5,FALSE))*VLOOKUP(AirBSYLD2!AJ$4,'[1]INTERNAL PARAMETERS-1'!$B$5:$J$44,9,FALSE)*AirBSYLD2!$F248</f>
        <v>0</v>
      </c>
      <c r="AK248" s="44">
        <f>AirBSYLD1!AK248*VLOOKUP(AirBSYLD2!AK$4,'[1]INTERNAL PARAMETERS-1'!$B$5:$J$44,5,FALSE)*VLOOKUP(AirBSYLD2!AK$4,'[1]INTERNAL PARAMETERS-1'!$B$5:$J$44,7,FALSE)*AirBSYLD2!$F248 + AirBSYLD1!AK248*(1-VLOOKUP(AirBSYLD2!AK$4,'[1]INTERNAL PARAMETERS-1'!$B$5:$J$44,5,FALSE))*VLOOKUP(AirBSYLD2!AK$4,'[1]INTERNAL PARAMETERS-1'!$B$5:$J$44,9,FALSE)*AirBSYLD2!$F248</f>
        <v>0</v>
      </c>
      <c r="AL248" s="44">
        <f>AirBSYLD1!AL248*VLOOKUP(AirBSYLD2!AL$4,'[1]INTERNAL PARAMETERS-1'!$B$5:$J$44,5,FALSE)*VLOOKUP(AirBSYLD2!AL$4,'[1]INTERNAL PARAMETERS-1'!$B$5:$J$44,7,FALSE)*AirBSYLD2!$F248 + AirBSYLD1!AL248*(1-VLOOKUP(AirBSYLD2!AL$4,'[1]INTERNAL PARAMETERS-1'!$B$5:$J$44,5,FALSE))*VLOOKUP(AirBSYLD2!AL$4,'[1]INTERNAL PARAMETERS-1'!$B$5:$J$44,9,FALSE)*AirBSYLD2!$F248</f>
        <v>0</v>
      </c>
      <c r="AM248" s="44">
        <f>AirBSYLD1!AM248*VLOOKUP(AirBSYLD2!AM$4,'[1]INTERNAL PARAMETERS-1'!$B$5:$J$44,5,FALSE)*VLOOKUP(AirBSYLD2!AM$4,'[1]INTERNAL PARAMETERS-1'!$B$5:$J$44,7,FALSE)*AirBSYLD2!$F248 + AirBSYLD1!AM248*(1-VLOOKUP(AirBSYLD2!AM$4,'[1]INTERNAL PARAMETERS-1'!$B$5:$J$44,5,FALSE))*VLOOKUP(AirBSYLD2!AM$4,'[1]INTERNAL PARAMETERS-1'!$B$5:$J$44,9,FALSE)*AirBSYLD2!$F248</f>
        <v>0</v>
      </c>
      <c r="AN248" s="44">
        <f>AirBSYLD1!AN248*VLOOKUP(AirBSYLD2!AN$4,'[1]INTERNAL PARAMETERS-1'!$B$5:$J$44,5,FALSE)*VLOOKUP(AirBSYLD2!AN$4,'[1]INTERNAL PARAMETERS-1'!$B$5:$J$44,7,FALSE)*AirBSYLD2!$F248 + AirBSYLD1!AN248*(1-VLOOKUP(AirBSYLD2!AN$4,'[1]INTERNAL PARAMETERS-1'!$B$5:$J$44,5,FALSE))*VLOOKUP(AirBSYLD2!AN$4,'[1]INTERNAL PARAMETERS-1'!$B$5:$J$44,9,FALSE)*AirBSYLD2!$F248</f>
        <v>0</v>
      </c>
      <c r="AO248" s="44">
        <f>AirBSYLD1!AO248*VLOOKUP(AirBSYLD2!AO$4,'[1]INTERNAL PARAMETERS-1'!$B$5:$J$44,5,FALSE)*VLOOKUP(AirBSYLD2!AO$4,'[1]INTERNAL PARAMETERS-1'!$B$5:$J$44,7,FALSE)*AirBSYLD2!$F248 + AirBSYLD1!AO248*(1-VLOOKUP(AirBSYLD2!AO$4,'[1]INTERNAL PARAMETERS-1'!$B$5:$J$44,5,FALSE))*VLOOKUP(AirBSYLD2!AO$4,'[1]INTERNAL PARAMETERS-1'!$B$5:$J$44,9,FALSE)*AirBSYLD2!$F248</f>
        <v>0</v>
      </c>
      <c r="AP248" s="44">
        <f>AirBSYLD1!AP248*VLOOKUP(AirBSYLD2!AP$4,'[1]INTERNAL PARAMETERS-1'!$B$5:$J$44,5,FALSE)*VLOOKUP(AirBSYLD2!AP$4,'[1]INTERNAL PARAMETERS-1'!$B$5:$J$44,7,FALSE)*AirBSYLD2!$F248 + AirBSYLD1!AP248*(1-VLOOKUP(AirBSYLD2!AP$4,'[1]INTERNAL PARAMETERS-1'!$B$5:$J$44,5,FALSE))*VLOOKUP(AirBSYLD2!AP$4,'[1]INTERNAL PARAMETERS-1'!$B$5:$J$44,9,FALSE)*AirBSYLD2!$F248</f>
        <v>0</v>
      </c>
      <c r="AQ248" s="44">
        <f>AirBSYLD1!AQ248*VLOOKUP(AirBSYLD2!AQ$4,'[1]INTERNAL PARAMETERS-1'!$B$5:$J$44,5,FALSE)*VLOOKUP(AirBSYLD2!AQ$4,'[1]INTERNAL PARAMETERS-1'!$B$5:$J$44,7,FALSE)*AirBSYLD2!$F248 + AirBSYLD1!AQ248*(1-VLOOKUP(AirBSYLD2!AQ$4,'[1]INTERNAL PARAMETERS-1'!$B$5:$J$44,5,FALSE))*VLOOKUP(AirBSYLD2!AQ$4,'[1]INTERNAL PARAMETERS-1'!$B$5:$J$44,9,FALSE)*AirBSYLD2!$F248</f>
        <v>0</v>
      </c>
      <c r="AR248" s="44">
        <f>AirBSYLD1!AR248*VLOOKUP(AirBSYLD2!AR$4,'[1]INTERNAL PARAMETERS-1'!$B$5:$J$44,5,FALSE)*VLOOKUP(AirBSYLD2!AR$4,'[1]INTERNAL PARAMETERS-1'!$B$5:$J$44,7,FALSE)*AirBSYLD2!$F248 + AirBSYLD1!AR248*(1-VLOOKUP(AirBSYLD2!AR$4,'[1]INTERNAL PARAMETERS-1'!$B$5:$J$44,5,FALSE))*VLOOKUP(AirBSYLD2!AR$4,'[1]INTERNAL PARAMETERS-1'!$B$5:$J$44,9,FALSE)*AirBSYLD2!$F248</f>
        <v>0</v>
      </c>
      <c r="AS248" s="44">
        <f>AirBSYLD1!AS248*VLOOKUP(AirBSYLD2!AS$4,'[1]INTERNAL PARAMETERS-1'!$B$5:$J$44,5,FALSE)*VLOOKUP(AirBSYLD2!AS$4,'[1]INTERNAL PARAMETERS-1'!$B$5:$J$44,7,FALSE)*AirBSYLD2!$F248 + AirBSYLD1!AS248*(1-VLOOKUP(AirBSYLD2!AS$4,'[1]INTERNAL PARAMETERS-1'!$B$5:$J$44,5,FALSE))*VLOOKUP(AirBSYLD2!AS$4,'[1]INTERNAL PARAMETERS-1'!$B$5:$J$44,9,FALSE)*AirBSYLD2!$F248</f>
        <v>0</v>
      </c>
      <c r="AT248" s="43">
        <f>AirBSYLD1!AT248*VLOOKUP(AirBSYLD2!AT$4,'[1]INTERNAL PARAMETERS-1'!$B$5:$J$44,5,FALSE)*VLOOKUP(AirBSYLD2!AT$4,'[1]INTERNAL PARAMETERS-1'!$B$5:$J$44,7,FALSE)*AirBSYLD2!$F248 + AirBSYLD1!AT248*(1-VLOOKUP(AirBSYLD2!AT$4,'[1]INTERNAL PARAMETERS-1'!$B$5:$J$44,5,FALSE))*VLOOKUP(AirBSYLD2!AT$4,'[1]INTERNAL PARAMETERS-1'!$B$5:$J$44,9,FALSE)*AirBSYLD2!$F248</f>
        <v>0</v>
      </c>
      <c r="AU248" s="45">
        <f>AirBSYLD1!AU248*VLOOKUP(AirBSYLD2!AU$4,'[1]INTERNAL PARAMETERS-1'!$B$5:$J$44,5,FALSE)*VLOOKUP(AirBSYLD2!AU$4,'[1]INTERNAL PARAMETERS-1'!$B$5:$J$44,6,FALSE)*VLOOKUP(AirBSYLD2!AU$4,'[1]INTERNAL PARAMETERS-1'!$B$5:$J$44,3,FALSE) + AirBSYLD1!AU248*(1-VLOOKUP(AirBSYLD2!AU$4,'[1]INTERNAL PARAMETERS-1'!$B$5:$J$44,5,FALSE))*VLOOKUP(AirBSYLD2!AU$4,'[1]INTERNAL PARAMETERS-1'!$B$5:$J$44,8,FALSE)*VLOOKUP(AirBSYLD2!AU$4,'[1]INTERNAL PARAMETERS-1'!$B$5:$J$44,3,FALSE)</f>
        <v>0</v>
      </c>
      <c r="AV248" s="44">
        <f>AirBSYLD1!AV248*VLOOKUP(AirBSYLD2!AV$4,'[1]INTERNAL PARAMETERS-1'!$B$5:$J$44,5,FALSE)*VLOOKUP(AirBSYLD2!AV$4,'[1]INTERNAL PARAMETERS-1'!$B$5:$J$44,6,FALSE)*VLOOKUP(AirBSYLD2!AV$4,'[1]INTERNAL PARAMETERS-1'!$B$5:$J$44,3,FALSE) + AirBSYLD1!AV248*(1-VLOOKUP(AirBSYLD2!AV$4,'[1]INTERNAL PARAMETERS-1'!$B$5:$J$44,5,FALSE))*VLOOKUP(AirBSYLD2!AV$4,'[1]INTERNAL PARAMETERS-1'!$B$5:$J$44,8,FALSE)*VLOOKUP(AirBSYLD2!AV$4,'[1]INTERNAL PARAMETERS-1'!$B$5:$J$44,3,FALSE)</f>
        <v>0</v>
      </c>
      <c r="AW248" s="44">
        <f>AirBSYLD1!AW248*VLOOKUP(AirBSYLD2!AW$4,'[1]INTERNAL PARAMETERS-1'!$B$5:$J$44,5,FALSE)*VLOOKUP(AirBSYLD2!AW$4,'[1]INTERNAL PARAMETERS-1'!$B$5:$J$44,6,FALSE)*VLOOKUP(AirBSYLD2!AW$4,'[1]INTERNAL PARAMETERS-1'!$B$5:$J$44,3,FALSE) + AirBSYLD1!AW248*(1-VLOOKUP(AirBSYLD2!AW$4,'[1]INTERNAL PARAMETERS-1'!$B$5:$J$44,5,FALSE))*VLOOKUP(AirBSYLD2!AW$4,'[1]INTERNAL PARAMETERS-1'!$B$5:$J$44,8,FALSE)*VLOOKUP(AirBSYLD2!AW$4,'[1]INTERNAL PARAMETERS-1'!$B$5:$J$44,3,FALSE)</f>
        <v>0</v>
      </c>
      <c r="AX248" s="44">
        <f>AirBSYLD1!AX248*VLOOKUP(AirBSYLD2!AX$4,'[1]INTERNAL PARAMETERS-1'!$B$5:$J$44,5,FALSE)*VLOOKUP(AirBSYLD2!AX$4,'[1]INTERNAL PARAMETERS-1'!$B$5:$J$44,6,FALSE)*VLOOKUP(AirBSYLD2!AX$4,'[1]INTERNAL PARAMETERS-1'!$B$5:$J$44,3,FALSE) + AirBSYLD1!AX248*(1-VLOOKUP(AirBSYLD2!AX$4,'[1]INTERNAL PARAMETERS-1'!$B$5:$J$44,5,FALSE))*VLOOKUP(AirBSYLD2!AX$4,'[1]INTERNAL PARAMETERS-1'!$B$5:$J$44,8,FALSE)*VLOOKUP(AirBSYLD2!AX$4,'[1]INTERNAL PARAMETERS-1'!$B$5:$J$44,3,FALSE)</f>
        <v>0</v>
      </c>
      <c r="AY248" s="44">
        <f>AirBSYLD1!AY248*VLOOKUP(AirBSYLD2!AY$4,'[1]INTERNAL PARAMETERS-1'!$B$5:$J$44,5,FALSE)*VLOOKUP(AirBSYLD2!AY$4,'[1]INTERNAL PARAMETERS-1'!$B$5:$J$44,6,FALSE)*VLOOKUP(AirBSYLD2!AY$4,'[1]INTERNAL PARAMETERS-1'!$B$5:$J$44,3,FALSE) + AirBSYLD1!AY248*(1-VLOOKUP(AirBSYLD2!AY$4,'[1]INTERNAL PARAMETERS-1'!$B$5:$J$44,5,FALSE))*VLOOKUP(AirBSYLD2!AY$4,'[1]INTERNAL PARAMETERS-1'!$B$5:$J$44,8,FALSE)*VLOOKUP(AirBSYLD2!AY$4,'[1]INTERNAL PARAMETERS-1'!$B$5:$J$44,3,FALSE)</f>
        <v>0</v>
      </c>
      <c r="AZ248" s="44">
        <f>AirBSYLD1!AZ248*VLOOKUP(AirBSYLD2!AZ$4,'[1]INTERNAL PARAMETERS-1'!$B$5:$J$44,5,FALSE)*VLOOKUP(AirBSYLD2!AZ$4,'[1]INTERNAL PARAMETERS-1'!$B$5:$J$44,6,FALSE)*VLOOKUP(AirBSYLD2!AZ$4,'[1]INTERNAL PARAMETERS-1'!$B$5:$J$44,3,FALSE) + AirBSYLD1!AZ248*(1-VLOOKUP(AirBSYLD2!AZ$4,'[1]INTERNAL PARAMETERS-1'!$B$5:$J$44,5,FALSE))*VLOOKUP(AirBSYLD2!AZ$4,'[1]INTERNAL PARAMETERS-1'!$B$5:$J$44,8,FALSE)*VLOOKUP(AirBSYLD2!AZ$4,'[1]INTERNAL PARAMETERS-1'!$B$5:$J$44,3,FALSE)</f>
        <v>0</v>
      </c>
      <c r="BA248" s="44">
        <f>AirBSYLD1!BA248*VLOOKUP(AirBSYLD2!BA$4,'[1]INTERNAL PARAMETERS-1'!$B$5:$J$44,5,FALSE)*VLOOKUP(AirBSYLD2!BA$4,'[1]INTERNAL PARAMETERS-1'!$B$5:$J$44,6,FALSE)*VLOOKUP(AirBSYLD2!BA$4,'[1]INTERNAL PARAMETERS-1'!$B$5:$J$44,3,FALSE) + AirBSYLD1!BA248*(1-VLOOKUP(AirBSYLD2!BA$4,'[1]INTERNAL PARAMETERS-1'!$B$5:$J$44,5,FALSE))*VLOOKUP(AirBSYLD2!BA$4,'[1]INTERNAL PARAMETERS-1'!$B$5:$J$44,8,FALSE)*VLOOKUP(AirBSYLD2!BA$4,'[1]INTERNAL PARAMETERS-1'!$B$5:$J$44,3,FALSE)</f>
        <v>0</v>
      </c>
      <c r="BB248" s="44">
        <f>AirBSYLD1!BB248*VLOOKUP(AirBSYLD2!BB$4,'[1]INTERNAL PARAMETERS-1'!$B$5:$J$44,5,FALSE)*VLOOKUP(AirBSYLD2!BB$4,'[1]INTERNAL PARAMETERS-1'!$B$5:$J$44,6,FALSE)*VLOOKUP(AirBSYLD2!BB$4,'[1]INTERNAL PARAMETERS-1'!$B$5:$J$44,3,FALSE) + AirBSYLD1!BB248*(1-VLOOKUP(AirBSYLD2!BB$4,'[1]INTERNAL PARAMETERS-1'!$B$5:$J$44,5,FALSE))*VLOOKUP(AirBSYLD2!BB$4,'[1]INTERNAL PARAMETERS-1'!$B$5:$J$44,8,FALSE)*VLOOKUP(AirBSYLD2!BB$4,'[1]INTERNAL PARAMETERS-1'!$B$5:$J$44,3,FALSE)</f>
        <v>0</v>
      </c>
      <c r="BC248" s="44">
        <f>AirBSYLD1!BC248*VLOOKUP(AirBSYLD2!BC$4,'[1]INTERNAL PARAMETERS-1'!$B$5:$J$44,5,FALSE)*VLOOKUP(AirBSYLD2!BC$4,'[1]INTERNAL PARAMETERS-1'!$B$5:$J$44,6,FALSE)*VLOOKUP(AirBSYLD2!BC$4,'[1]INTERNAL PARAMETERS-1'!$B$5:$J$44,3,FALSE) + AirBSYLD1!BC248*(1-VLOOKUP(AirBSYLD2!BC$4,'[1]INTERNAL PARAMETERS-1'!$B$5:$J$44,5,FALSE))*VLOOKUP(AirBSYLD2!BC$4,'[1]INTERNAL PARAMETERS-1'!$B$5:$J$44,8,FALSE)*VLOOKUP(AirBSYLD2!BC$4,'[1]INTERNAL PARAMETERS-1'!$B$5:$J$44,3,FALSE)</f>
        <v>0</v>
      </c>
      <c r="BD248" s="44">
        <f>AirBSYLD1!BD248*VLOOKUP(AirBSYLD2!BD$4,'[1]INTERNAL PARAMETERS-1'!$B$5:$J$44,5,FALSE)*VLOOKUP(AirBSYLD2!BD$4,'[1]INTERNAL PARAMETERS-1'!$B$5:$J$44,6,FALSE)*VLOOKUP(AirBSYLD2!BD$4,'[1]INTERNAL PARAMETERS-1'!$B$5:$J$44,3,FALSE) + AirBSYLD1!BD248*(1-VLOOKUP(AirBSYLD2!BD$4,'[1]INTERNAL PARAMETERS-1'!$B$5:$J$44,5,FALSE))*VLOOKUP(AirBSYLD2!BD$4,'[1]INTERNAL PARAMETERS-1'!$B$5:$J$44,8,FALSE)*VLOOKUP(AirBSYLD2!BD$4,'[1]INTERNAL PARAMETERS-1'!$B$5:$J$44,3,FALSE)</f>
        <v>0</v>
      </c>
      <c r="BE248" s="44">
        <f>AirBSYLD1!BE248*VLOOKUP(AirBSYLD2!BE$4,'[1]INTERNAL PARAMETERS-1'!$B$5:$J$44,5,FALSE)*VLOOKUP(AirBSYLD2!BE$4,'[1]INTERNAL PARAMETERS-1'!$B$5:$J$44,6,FALSE)*VLOOKUP(AirBSYLD2!BE$4,'[1]INTERNAL PARAMETERS-1'!$B$5:$J$44,3,FALSE) + AirBSYLD1!BE248*(1-VLOOKUP(AirBSYLD2!BE$4,'[1]INTERNAL PARAMETERS-1'!$B$5:$J$44,5,FALSE))*VLOOKUP(AirBSYLD2!BE$4,'[1]INTERNAL PARAMETERS-1'!$B$5:$J$44,8,FALSE)*VLOOKUP(AirBSYLD2!BE$4,'[1]INTERNAL PARAMETERS-1'!$B$5:$J$44,3,FALSE)</f>
        <v>0</v>
      </c>
      <c r="BF248" s="44">
        <f>AirBSYLD1!BF248*VLOOKUP(AirBSYLD2!BF$4,'[1]INTERNAL PARAMETERS-1'!$B$5:$J$44,5,FALSE)*VLOOKUP(AirBSYLD2!BF$4,'[1]INTERNAL PARAMETERS-1'!$B$5:$J$44,6,FALSE)*VLOOKUP(AirBSYLD2!BF$4,'[1]INTERNAL PARAMETERS-1'!$B$5:$J$44,3,FALSE) + AirBSYLD1!BF248*(1-VLOOKUP(AirBSYLD2!BF$4,'[1]INTERNAL PARAMETERS-1'!$B$5:$J$44,5,FALSE))*VLOOKUP(AirBSYLD2!BF$4,'[1]INTERNAL PARAMETERS-1'!$B$5:$J$44,8,FALSE)*VLOOKUP(AirBSYLD2!BF$4,'[1]INTERNAL PARAMETERS-1'!$B$5:$J$44,3,FALSE)</f>
        <v>0</v>
      </c>
      <c r="BG248" s="44">
        <f>AirBSYLD1!BG248*VLOOKUP(AirBSYLD2!BG$4,'[1]INTERNAL PARAMETERS-1'!$B$5:$J$44,5,FALSE)*VLOOKUP(AirBSYLD2!BG$4,'[1]INTERNAL PARAMETERS-1'!$B$5:$J$44,6,FALSE)*VLOOKUP(AirBSYLD2!BG$4,'[1]INTERNAL PARAMETERS-1'!$B$5:$J$44,3,FALSE) + AirBSYLD1!BG248*(1-VLOOKUP(AirBSYLD2!BG$4,'[1]INTERNAL PARAMETERS-1'!$B$5:$J$44,5,FALSE))*VLOOKUP(AirBSYLD2!BG$4,'[1]INTERNAL PARAMETERS-1'!$B$5:$J$44,8,FALSE)*VLOOKUP(AirBSYLD2!BG$4,'[1]INTERNAL PARAMETERS-1'!$B$5:$J$44,3,FALSE)</f>
        <v>0</v>
      </c>
      <c r="BH248" s="44">
        <f>AirBSYLD1!BH248*VLOOKUP(AirBSYLD2!BH$4,'[1]INTERNAL PARAMETERS-1'!$B$5:$J$44,5,FALSE)*VLOOKUP(AirBSYLD2!BH$4,'[1]INTERNAL PARAMETERS-1'!$B$5:$J$44,6,FALSE)*VLOOKUP(AirBSYLD2!BH$4,'[1]INTERNAL PARAMETERS-1'!$B$5:$J$44,3,FALSE) + AirBSYLD1!BH248*(1-VLOOKUP(AirBSYLD2!BH$4,'[1]INTERNAL PARAMETERS-1'!$B$5:$J$44,5,FALSE))*VLOOKUP(AirBSYLD2!BH$4,'[1]INTERNAL PARAMETERS-1'!$B$5:$J$44,8,FALSE)*VLOOKUP(AirBSYLD2!BH$4,'[1]INTERNAL PARAMETERS-1'!$B$5:$J$44,3,FALSE)</f>
        <v>0</v>
      </c>
      <c r="BI248" s="44">
        <f>AirBSYLD1!BI248*VLOOKUP(AirBSYLD2!BI$4,'[1]INTERNAL PARAMETERS-1'!$B$5:$J$44,5,FALSE)*VLOOKUP(AirBSYLD2!BI$4,'[1]INTERNAL PARAMETERS-1'!$B$5:$J$44,6,FALSE)*VLOOKUP(AirBSYLD2!BI$4,'[1]INTERNAL PARAMETERS-1'!$B$5:$J$44,3,FALSE) + AirBSYLD1!BI248*(1-VLOOKUP(AirBSYLD2!BI$4,'[1]INTERNAL PARAMETERS-1'!$B$5:$J$44,5,FALSE))*VLOOKUP(AirBSYLD2!BI$4,'[1]INTERNAL PARAMETERS-1'!$B$5:$J$44,8,FALSE)*VLOOKUP(AirBSYLD2!BI$4,'[1]INTERNAL PARAMETERS-1'!$B$5:$J$44,3,FALSE)</f>
        <v>0</v>
      </c>
      <c r="BJ248" s="44">
        <f>AirBSYLD1!BJ248*VLOOKUP(AirBSYLD2!BJ$4,'[1]INTERNAL PARAMETERS-1'!$B$5:$J$44,5,FALSE)*VLOOKUP(AirBSYLD2!BJ$4,'[1]INTERNAL PARAMETERS-1'!$B$5:$J$44,6,FALSE)*VLOOKUP(AirBSYLD2!BJ$4,'[1]INTERNAL PARAMETERS-1'!$B$5:$J$44,3,FALSE) + AirBSYLD1!BJ248*(1-VLOOKUP(AirBSYLD2!BJ$4,'[1]INTERNAL PARAMETERS-1'!$B$5:$J$44,5,FALSE))*VLOOKUP(AirBSYLD2!BJ$4,'[1]INTERNAL PARAMETERS-1'!$B$5:$J$44,8,FALSE)*VLOOKUP(AirBSYLD2!BJ$4,'[1]INTERNAL PARAMETERS-1'!$B$5:$J$44,3,FALSE)</f>
        <v>0</v>
      </c>
      <c r="BK248" s="44">
        <f>AirBSYLD1!BK248*VLOOKUP(AirBSYLD2!BK$4,'[1]INTERNAL PARAMETERS-1'!$B$5:$J$44,5,FALSE)*VLOOKUP(AirBSYLD2!BK$4,'[1]INTERNAL PARAMETERS-1'!$B$5:$J$44,6,FALSE)*VLOOKUP(AirBSYLD2!BK$4,'[1]INTERNAL PARAMETERS-1'!$B$5:$J$44,3,FALSE) + AirBSYLD1!BK248*(1-VLOOKUP(AirBSYLD2!BK$4,'[1]INTERNAL PARAMETERS-1'!$B$5:$J$44,5,FALSE))*VLOOKUP(AirBSYLD2!BK$4,'[1]INTERNAL PARAMETERS-1'!$B$5:$J$44,8,FALSE)*VLOOKUP(AirBSYLD2!BK$4,'[1]INTERNAL PARAMETERS-1'!$B$5:$J$44,3,FALSE)</f>
        <v>0</v>
      </c>
      <c r="BL248" s="44">
        <f>AirBSYLD1!BL248*VLOOKUP(AirBSYLD2!BL$4,'[1]INTERNAL PARAMETERS-1'!$B$5:$J$44,5,FALSE)*VLOOKUP(AirBSYLD2!BL$4,'[1]INTERNAL PARAMETERS-1'!$B$5:$J$44,6,FALSE)*VLOOKUP(AirBSYLD2!BL$4,'[1]INTERNAL PARAMETERS-1'!$B$5:$J$44,3,FALSE) + AirBSYLD1!BL248*(1-VLOOKUP(AirBSYLD2!BL$4,'[1]INTERNAL PARAMETERS-1'!$B$5:$J$44,5,FALSE))*VLOOKUP(AirBSYLD2!BL$4,'[1]INTERNAL PARAMETERS-1'!$B$5:$J$44,8,FALSE)*VLOOKUP(AirBSYLD2!BL$4,'[1]INTERNAL PARAMETERS-1'!$B$5:$J$44,3,FALSE)</f>
        <v>0</v>
      </c>
      <c r="BM248" s="44">
        <f>AirBSYLD1!BM248*VLOOKUP(AirBSYLD2!BM$4,'[1]INTERNAL PARAMETERS-1'!$B$5:$J$44,5,FALSE)*VLOOKUP(AirBSYLD2!BM$4,'[1]INTERNAL PARAMETERS-1'!$B$5:$J$44,6,FALSE)*VLOOKUP(AirBSYLD2!BM$4,'[1]INTERNAL PARAMETERS-1'!$B$5:$J$44,3,FALSE) + AirBSYLD1!BM248*(1-VLOOKUP(AirBSYLD2!BM$4,'[1]INTERNAL PARAMETERS-1'!$B$5:$J$44,5,FALSE))*VLOOKUP(AirBSYLD2!BM$4,'[1]INTERNAL PARAMETERS-1'!$B$5:$J$44,8,FALSE)*VLOOKUP(AirBSYLD2!BM$4,'[1]INTERNAL PARAMETERS-1'!$B$5:$J$44,3,FALSE)</f>
        <v>0</v>
      </c>
      <c r="BN248" s="44">
        <f>AirBSYLD1!BN248*VLOOKUP(AirBSYLD2!BN$4,'[1]INTERNAL PARAMETERS-1'!$B$5:$J$44,5,FALSE)*VLOOKUP(AirBSYLD2!BN$4,'[1]INTERNAL PARAMETERS-1'!$B$5:$J$44,6,FALSE)*VLOOKUP(AirBSYLD2!BN$4,'[1]INTERNAL PARAMETERS-1'!$B$5:$J$44,3,FALSE) + AirBSYLD1!BN248*(1-VLOOKUP(AirBSYLD2!BN$4,'[1]INTERNAL PARAMETERS-1'!$B$5:$J$44,5,FALSE))*VLOOKUP(AirBSYLD2!BN$4,'[1]INTERNAL PARAMETERS-1'!$B$5:$J$44,8,FALSE)*VLOOKUP(AirBSYLD2!BN$4,'[1]INTERNAL PARAMETERS-1'!$B$5:$J$44,3,FALSE)</f>
        <v>0</v>
      </c>
      <c r="BO248" s="44">
        <f>AirBSYLD1!BO248*VLOOKUP(AirBSYLD2!BO$4,'[1]INTERNAL PARAMETERS-1'!$B$5:$J$44,5,FALSE)*VLOOKUP(AirBSYLD2!BO$4,'[1]INTERNAL PARAMETERS-1'!$B$5:$J$44,6,FALSE)*VLOOKUP(AirBSYLD2!BO$4,'[1]INTERNAL PARAMETERS-1'!$B$5:$J$44,3,FALSE) + AirBSYLD1!BO248*(1-VLOOKUP(AirBSYLD2!BO$4,'[1]INTERNAL PARAMETERS-1'!$B$5:$J$44,5,FALSE))*VLOOKUP(AirBSYLD2!BO$4,'[1]INTERNAL PARAMETERS-1'!$B$5:$J$44,8,FALSE)*VLOOKUP(AirBSYLD2!BO$4,'[1]INTERNAL PARAMETERS-1'!$B$5:$J$44,3,FALSE)</f>
        <v>0</v>
      </c>
      <c r="BP248" s="44">
        <f>AirBSYLD1!BP248*VLOOKUP(AirBSYLD2!BP$4,'[1]INTERNAL PARAMETERS-1'!$B$5:$J$44,5,FALSE)*VLOOKUP(AirBSYLD2!BP$4,'[1]INTERNAL PARAMETERS-1'!$B$5:$J$44,6,FALSE)*VLOOKUP(AirBSYLD2!BP$4,'[1]INTERNAL PARAMETERS-1'!$B$5:$J$44,3,FALSE) + AirBSYLD1!BP248*(1-VLOOKUP(AirBSYLD2!BP$4,'[1]INTERNAL PARAMETERS-1'!$B$5:$J$44,5,FALSE))*VLOOKUP(AirBSYLD2!BP$4,'[1]INTERNAL PARAMETERS-1'!$B$5:$J$44,8,FALSE)*VLOOKUP(AirBSYLD2!BP$4,'[1]INTERNAL PARAMETERS-1'!$B$5:$J$44,3,FALSE)</f>
        <v>0</v>
      </c>
      <c r="BQ248" s="44">
        <f>AirBSYLD1!BQ248*VLOOKUP(AirBSYLD2!BQ$4,'[1]INTERNAL PARAMETERS-1'!$B$5:$J$44,5,FALSE)*VLOOKUP(AirBSYLD2!BQ$4,'[1]INTERNAL PARAMETERS-1'!$B$5:$J$44,6,FALSE)*VLOOKUP(AirBSYLD2!BQ$4,'[1]INTERNAL PARAMETERS-1'!$B$5:$J$44,3,FALSE) + AirBSYLD1!BQ248*(1-VLOOKUP(AirBSYLD2!BQ$4,'[1]INTERNAL PARAMETERS-1'!$B$5:$J$44,5,FALSE))*VLOOKUP(AirBSYLD2!BQ$4,'[1]INTERNAL PARAMETERS-1'!$B$5:$J$44,8,FALSE)*VLOOKUP(AirBSYLD2!BQ$4,'[1]INTERNAL PARAMETERS-1'!$B$5:$J$44,3,FALSE)</f>
        <v>0</v>
      </c>
      <c r="BR248" s="44">
        <f>AirBSYLD1!BR248*VLOOKUP(AirBSYLD2!BR$4,'[1]INTERNAL PARAMETERS-1'!$B$5:$J$44,5,FALSE)*VLOOKUP(AirBSYLD2!BR$4,'[1]INTERNAL PARAMETERS-1'!$B$5:$J$44,6,FALSE)*VLOOKUP(AirBSYLD2!BR$4,'[1]INTERNAL PARAMETERS-1'!$B$5:$J$44,3,FALSE) + AirBSYLD1!BR248*(1-VLOOKUP(AirBSYLD2!BR$4,'[1]INTERNAL PARAMETERS-1'!$B$5:$J$44,5,FALSE))*VLOOKUP(AirBSYLD2!BR$4,'[1]INTERNAL PARAMETERS-1'!$B$5:$J$44,8,FALSE)*VLOOKUP(AirBSYLD2!BR$4,'[1]INTERNAL PARAMETERS-1'!$B$5:$J$44,3,FALSE)</f>
        <v>0</v>
      </c>
      <c r="BS248" s="44">
        <f>AirBSYLD1!BS248*VLOOKUP(AirBSYLD2!BS$4,'[1]INTERNAL PARAMETERS-1'!$B$5:$J$44,5,FALSE)*VLOOKUP(AirBSYLD2!BS$4,'[1]INTERNAL PARAMETERS-1'!$B$5:$J$44,6,FALSE)*VLOOKUP(AirBSYLD2!BS$4,'[1]INTERNAL PARAMETERS-1'!$B$5:$J$44,3,FALSE) + AirBSYLD1!BS248*(1-VLOOKUP(AirBSYLD2!BS$4,'[1]INTERNAL PARAMETERS-1'!$B$5:$J$44,5,FALSE))*VLOOKUP(AirBSYLD2!BS$4,'[1]INTERNAL PARAMETERS-1'!$B$5:$J$44,8,FALSE)*VLOOKUP(AirBSYLD2!BS$4,'[1]INTERNAL PARAMETERS-1'!$B$5:$J$44,3,FALSE)</f>
        <v>0</v>
      </c>
      <c r="BT248" s="44">
        <f>AirBSYLD1!BT248*VLOOKUP(AirBSYLD2!BT$4,'[1]INTERNAL PARAMETERS-1'!$B$5:$J$44,5,FALSE)*VLOOKUP(AirBSYLD2!BT$4,'[1]INTERNAL PARAMETERS-1'!$B$5:$J$44,6,FALSE)*VLOOKUP(AirBSYLD2!BT$4,'[1]INTERNAL PARAMETERS-1'!$B$5:$J$44,3,FALSE) + AirBSYLD1!BT248*(1-VLOOKUP(AirBSYLD2!BT$4,'[1]INTERNAL PARAMETERS-1'!$B$5:$J$44,5,FALSE))*VLOOKUP(AirBSYLD2!BT$4,'[1]INTERNAL PARAMETERS-1'!$B$5:$J$44,8,FALSE)*VLOOKUP(AirBSYLD2!BT$4,'[1]INTERNAL PARAMETERS-1'!$B$5:$J$44,3,FALSE)</f>
        <v>0</v>
      </c>
      <c r="BU248" s="44">
        <f>AirBSYLD1!BU248*VLOOKUP(AirBSYLD2!BU$4,'[1]INTERNAL PARAMETERS-1'!$B$5:$J$44,5,FALSE)*VLOOKUP(AirBSYLD2!BU$4,'[1]INTERNAL PARAMETERS-1'!$B$5:$J$44,6,FALSE)*VLOOKUP(AirBSYLD2!BU$4,'[1]INTERNAL PARAMETERS-1'!$B$5:$J$44,3,FALSE) + AirBSYLD1!BU248*(1-VLOOKUP(AirBSYLD2!BU$4,'[1]INTERNAL PARAMETERS-1'!$B$5:$J$44,5,FALSE))*VLOOKUP(AirBSYLD2!BU$4,'[1]INTERNAL PARAMETERS-1'!$B$5:$J$44,8,FALSE)*VLOOKUP(AirBSYLD2!BU$4,'[1]INTERNAL PARAMETERS-1'!$B$5:$J$44,3,FALSE)</f>
        <v>0</v>
      </c>
      <c r="BV248" s="44">
        <f>AirBSYLD1!BV248*VLOOKUP(AirBSYLD2!BV$4,'[1]INTERNAL PARAMETERS-1'!$B$5:$J$44,5,FALSE)*VLOOKUP(AirBSYLD2!BV$4,'[1]INTERNAL PARAMETERS-1'!$B$5:$J$44,6,FALSE)*VLOOKUP(AirBSYLD2!BV$4,'[1]INTERNAL PARAMETERS-1'!$B$5:$J$44,3,FALSE) + AirBSYLD1!BV248*(1-VLOOKUP(AirBSYLD2!BV$4,'[1]INTERNAL PARAMETERS-1'!$B$5:$J$44,5,FALSE))*VLOOKUP(AirBSYLD2!BV$4,'[1]INTERNAL PARAMETERS-1'!$B$5:$J$44,8,FALSE)*VLOOKUP(AirBSYLD2!BV$4,'[1]INTERNAL PARAMETERS-1'!$B$5:$J$44,3,FALSE)</f>
        <v>0</v>
      </c>
      <c r="BW248" s="44">
        <f>AirBSYLD1!BW248*VLOOKUP(AirBSYLD2!BW$4,'[1]INTERNAL PARAMETERS-1'!$B$5:$J$44,5,FALSE)*VLOOKUP(AirBSYLD2!BW$4,'[1]INTERNAL PARAMETERS-1'!$B$5:$J$44,6,FALSE)*VLOOKUP(AirBSYLD2!BW$4,'[1]INTERNAL PARAMETERS-1'!$B$5:$J$44,3,FALSE) + AirBSYLD1!BW248*(1-VLOOKUP(AirBSYLD2!BW$4,'[1]INTERNAL PARAMETERS-1'!$B$5:$J$44,5,FALSE))*VLOOKUP(AirBSYLD2!BW$4,'[1]INTERNAL PARAMETERS-1'!$B$5:$J$44,8,FALSE)*VLOOKUP(AirBSYLD2!BW$4,'[1]INTERNAL PARAMETERS-1'!$B$5:$J$44,3,FALSE)</f>
        <v>0</v>
      </c>
      <c r="BX248" s="44">
        <f>AirBSYLD1!BX248*VLOOKUP(AirBSYLD2!BX$4,'[1]INTERNAL PARAMETERS-1'!$B$5:$J$44,5,FALSE)*VLOOKUP(AirBSYLD2!BX$4,'[1]INTERNAL PARAMETERS-1'!$B$5:$J$44,6,FALSE)*VLOOKUP(AirBSYLD2!BX$4,'[1]INTERNAL PARAMETERS-1'!$B$5:$J$44,3,FALSE) + AirBSYLD1!BX248*(1-VLOOKUP(AirBSYLD2!BX$4,'[1]INTERNAL PARAMETERS-1'!$B$5:$J$44,5,FALSE))*VLOOKUP(AirBSYLD2!BX$4,'[1]INTERNAL PARAMETERS-1'!$B$5:$J$44,8,FALSE)*VLOOKUP(AirBSYLD2!BX$4,'[1]INTERNAL PARAMETERS-1'!$B$5:$J$44,3,FALSE)</f>
        <v>0</v>
      </c>
      <c r="BY248" s="44">
        <f>AirBSYLD1!BY248*VLOOKUP(AirBSYLD2!BY$4,'[1]INTERNAL PARAMETERS-1'!$B$5:$J$44,5,FALSE)*VLOOKUP(AirBSYLD2!BY$4,'[1]INTERNAL PARAMETERS-1'!$B$5:$J$44,6,FALSE)*VLOOKUP(AirBSYLD2!BY$4,'[1]INTERNAL PARAMETERS-1'!$B$5:$J$44,3,FALSE) + AirBSYLD1!BY248*(1-VLOOKUP(AirBSYLD2!BY$4,'[1]INTERNAL PARAMETERS-1'!$B$5:$J$44,5,FALSE))*VLOOKUP(AirBSYLD2!BY$4,'[1]INTERNAL PARAMETERS-1'!$B$5:$J$44,8,FALSE)*VLOOKUP(AirBSYLD2!BY$4,'[1]INTERNAL PARAMETERS-1'!$B$5:$J$44,3,FALSE)</f>
        <v>0</v>
      </c>
      <c r="BZ248" s="44">
        <f>AirBSYLD1!BZ248*VLOOKUP(AirBSYLD2!BZ$4,'[1]INTERNAL PARAMETERS-1'!$B$5:$J$44,5,FALSE)*VLOOKUP(AirBSYLD2!BZ$4,'[1]INTERNAL PARAMETERS-1'!$B$5:$J$44,6,FALSE)*VLOOKUP(AirBSYLD2!BZ$4,'[1]INTERNAL PARAMETERS-1'!$B$5:$J$44,3,FALSE) + AirBSYLD1!BZ248*(1-VLOOKUP(AirBSYLD2!BZ$4,'[1]INTERNAL PARAMETERS-1'!$B$5:$J$44,5,FALSE))*VLOOKUP(AirBSYLD2!BZ$4,'[1]INTERNAL PARAMETERS-1'!$B$5:$J$44,8,FALSE)*VLOOKUP(AirBSYLD2!BZ$4,'[1]INTERNAL PARAMETERS-1'!$B$5:$J$44,3,FALSE)</f>
        <v>0</v>
      </c>
      <c r="CA248" s="44">
        <f>AirBSYLD1!CA248*VLOOKUP(AirBSYLD2!CA$4,'[1]INTERNAL PARAMETERS-1'!$B$5:$J$44,5,FALSE)*VLOOKUP(AirBSYLD2!CA$4,'[1]INTERNAL PARAMETERS-1'!$B$5:$J$44,6,FALSE)*VLOOKUP(AirBSYLD2!CA$4,'[1]INTERNAL PARAMETERS-1'!$B$5:$J$44,3,FALSE) + AirBSYLD1!CA248*(1-VLOOKUP(AirBSYLD2!CA$4,'[1]INTERNAL PARAMETERS-1'!$B$5:$J$44,5,FALSE))*VLOOKUP(AirBSYLD2!CA$4,'[1]INTERNAL PARAMETERS-1'!$B$5:$J$44,8,FALSE)*VLOOKUP(AirBSYLD2!CA$4,'[1]INTERNAL PARAMETERS-1'!$B$5:$J$44,3,FALSE)</f>
        <v>0</v>
      </c>
      <c r="CB248" s="44">
        <f>AirBSYLD1!CB248*VLOOKUP(AirBSYLD2!CB$4,'[1]INTERNAL PARAMETERS-1'!$B$5:$J$44,5,FALSE)*VLOOKUP(AirBSYLD2!CB$4,'[1]INTERNAL PARAMETERS-1'!$B$5:$J$44,6,FALSE)*VLOOKUP(AirBSYLD2!CB$4,'[1]INTERNAL PARAMETERS-1'!$B$5:$J$44,3,FALSE) + AirBSYLD1!CB248*(1-VLOOKUP(AirBSYLD2!CB$4,'[1]INTERNAL PARAMETERS-1'!$B$5:$J$44,5,FALSE))*VLOOKUP(AirBSYLD2!CB$4,'[1]INTERNAL PARAMETERS-1'!$B$5:$J$44,8,FALSE)*VLOOKUP(AirBSYLD2!CB$4,'[1]INTERNAL PARAMETERS-1'!$B$5:$J$44,3,FALSE)</f>
        <v>0</v>
      </c>
      <c r="CC248" s="44">
        <f>AirBSYLD1!CC248*VLOOKUP(AirBSYLD2!CC$4,'[1]INTERNAL PARAMETERS-1'!$B$5:$J$44,5,FALSE)*VLOOKUP(AirBSYLD2!CC$4,'[1]INTERNAL PARAMETERS-1'!$B$5:$J$44,6,FALSE)*VLOOKUP(AirBSYLD2!CC$4,'[1]INTERNAL PARAMETERS-1'!$B$5:$J$44,3,FALSE) + AirBSYLD1!CC248*(1-VLOOKUP(AirBSYLD2!CC$4,'[1]INTERNAL PARAMETERS-1'!$B$5:$J$44,5,FALSE))*VLOOKUP(AirBSYLD2!CC$4,'[1]INTERNAL PARAMETERS-1'!$B$5:$J$44,8,FALSE)*VLOOKUP(AirBSYLD2!CC$4,'[1]INTERNAL PARAMETERS-1'!$B$5:$J$44,3,FALSE)</f>
        <v>0</v>
      </c>
      <c r="CD248" s="44">
        <f>AirBSYLD1!CD248*VLOOKUP(AirBSYLD2!CD$4,'[1]INTERNAL PARAMETERS-1'!$B$5:$J$44,5,FALSE)*VLOOKUP(AirBSYLD2!CD$4,'[1]INTERNAL PARAMETERS-1'!$B$5:$J$44,6,FALSE)*VLOOKUP(AirBSYLD2!CD$4,'[1]INTERNAL PARAMETERS-1'!$B$5:$J$44,3,FALSE) + AirBSYLD1!CD248*(1-VLOOKUP(AirBSYLD2!CD$4,'[1]INTERNAL PARAMETERS-1'!$B$5:$J$44,5,FALSE))*VLOOKUP(AirBSYLD2!CD$4,'[1]INTERNAL PARAMETERS-1'!$B$5:$J$44,8,FALSE)*VLOOKUP(AirBSYLD2!CD$4,'[1]INTERNAL PARAMETERS-1'!$B$5:$J$44,3,FALSE)</f>
        <v>0</v>
      </c>
      <c r="CE248" s="44">
        <f>AirBSYLD1!CE248*VLOOKUP(AirBSYLD2!CE$4,'[1]INTERNAL PARAMETERS-1'!$B$5:$J$44,5,FALSE)*VLOOKUP(AirBSYLD2!CE$4,'[1]INTERNAL PARAMETERS-1'!$B$5:$J$44,6,FALSE)*VLOOKUP(AirBSYLD2!CE$4,'[1]INTERNAL PARAMETERS-1'!$B$5:$J$44,3,FALSE) + AirBSYLD1!CE248*(1-VLOOKUP(AirBSYLD2!CE$4,'[1]INTERNAL PARAMETERS-1'!$B$5:$J$44,5,FALSE))*VLOOKUP(AirBSYLD2!CE$4,'[1]INTERNAL PARAMETERS-1'!$B$5:$J$44,8,FALSE)*VLOOKUP(AirBSYLD2!CE$4,'[1]INTERNAL PARAMETERS-1'!$B$5:$J$44,3,FALSE)</f>
        <v>0</v>
      </c>
      <c r="CF248" s="44">
        <f>AirBSYLD1!CF248*VLOOKUP(AirBSYLD2!CF$4,'[1]INTERNAL PARAMETERS-1'!$B$5:$J$44,5,FALSE)*VLOOKUP(AirBSYLD2!CF$4,'[1]INTERNAL PARAMETERS-1'!$B$5:$J$44,6,FALSE)*VLOOKUP(AirBSYLD2!CF$4,'[1]INTERNAL PARAMETERS-1'!$B$5:$J$44,3,FALSE) + AirBSYLD1!CF248*(1-VLOOKUP(AirBSYLD2!CF$4,'[1]INTERNAL PARAMETERS-1'!$B$5:$J$44,5,FALSE))*VLOOKUP(AirBSYLD2!CF$4,'[1]INTERNAL PARAMETERS-1'!$B$5:$J$44,8,FALSE)*VLOOKUP(AirBSYLD2!CF$4,'[1]INTERNAL PARAMETERS-1'!$B$5:$J$44,3,FALSE)</f>
        <v>0</v>
      </c>
      <c r="CG248" s="44">
        <f>AirBSYLD1!CG248*VLOOKUP(AirBSYLD2!CG$4,'[1]INTERNAL PARAMETERS-1'!$B$5:$J$44,5,FALSE)*VLOOKUP(AirBSYLD2!CG$4,'[1]INTERNAL PARAMETERS-1'!$B$5:$J$44,6,FALSE)*VLOOKUP(AirBSYLD2!CG$4,'[1]INTERNAL PARAMETERS-1'!$B$5:$J$44,3,FALSE) + AirBSYLD1!CG248*(1-VLOOKUP(AirBSYLD2!CG$4,'[1]INTERNAL PARAMETERS-1'!$B$5:$J$44,5,FALSE))*VLOOKUP(AirBSYLD2!CG$4,'[1]INTERNAL PARAMETERS-1'!$B$5:$J$44,8,FALSE)*VLOOKUP(AirBSYLD2!CG$4,'[1]INTERNAL PARAMETERS-1'!$B$5:$J$44,3,FALSE)</f>
        <v>0</v>
      </c>
      <c r="CH248" s="43">
        <f>AirBSYLD1!CH248*VLOOKUP(AirBSYLD2!CH$4,'[1]INTERNAL PARAMETERS-1'!$B$5:$J$44,5,FALSE)*VLOOKUP(AirBSYLD2!CH$4,'[1]INTERNAL PARAMETERS-1'!$B$5:$J$44,6,FALSE)*VLOOKUP(AirBSYLD2!CH$4,'[1]INTERNAL PARAMETERS-1'!$B$5:$J$44,3,FALSE) + AirBSYLD1!CH248*(1-VLOOKUP(AirBSYLD2!CH$4,'[1]INTERNAL PARAMETERS-1'!$B$5:$J$44,5,FALSE))*VLOOKUP(AirBSYLD2!CH$4,'[1]INTERNAL PARAMETERS-1'!$B$5:$J$44,8,FALSE)*VLOOKUP(AirBSYLD2!CH$4,'[1]INTERNAL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AirBS!X249</f>
        <v>0</v>
      </c>
      <c r="F249" s="56">
        <f>'[1]INTERNAL PARAMETERS-1'!M15</f>
        <v>34.72</v>
      </c>
      <c r="G249" s="45">
        <f>AirBSYLD1!G249*VLOOKUP(AirBSYLD2!G$4,'[1]INTERNAL PARAMETERS-1'!$B$5:$J$44,5,FALSE)*VLOOKUP(AirBSYLD2!G$4,'[1]INTERNAL PARAMETERS-1'!$B$5:$J$44,7,FALSE)*AirBSYLD2!$F249 + AirBSYLD1!G249*(1-VLOOKUP(AirBSYLD2!G$4,'[1]INTERNAL PARAMETERS-1'!$B$5:$J$44,5,FALSE))*VLOOKUP(AirBSYLD2!G$4,'[1]INTERNAL PARAMETERS-1'!$B$5:$J$44,9,FALSE)*AirBSYLD2!$F249</f>
        <v>0</v>
      </c>
      <c r="H249" s="44">
        <f>AirBSYLD1!H249*VLOOKUP(AirBSYLD2!H$4,'[1]INTERNAL PARAMETERS-1'!$B$5:$J$44,5,FALSE)*VLOOKUP(AirBSYLD2!H$4,'[1]INTERNAL PARAMETERS-1'!$B$5:$J$44,7,FALSE)*AirBSYLD2!$F249 + AirBSYLD1!H249*(1-VLOOKUP(AirBSYLD2!H$4,'[1]INTERNAL PARAMETERS-1'!$B$5:$J$44,5,FALSE))*VLOOKUP(AirBSYLD2!H$4,'[1]INTERNAL PARAMETERS-1'!$B$5:$J$44,9,FALSE)*AirBSYLD2!$F249</f>
        <v>0</v>
      </c>
      <c r="I249" s="44">
        <f>AirBSYLD1!I249*VLOOKUP(AirBSYLD2!I$4,'[1]INTERNAL PARAMETERS-1'!$B$5:$J$44,5,FALSE)*VLOOKUP(AirBSYLD2!I$4,'[1]INTERNAL PARAMETERS-1'!$B$5:$J$44,7,FALSE)*AirBSYLD2!$F249 + AirBSYLD1!I249*(1-VLOOKUP(AirBSYLD2!I$4,'[1]INTERNAL PARAMETERS-1'!$B$5:$J$44,5,FALSE))*VLOOKUP(AirBSYLD2!I$4,'[1]INTERNAL PARAMETERS-1'!$B$5:$J$44,9,FALSE)*AirBSYLD2!$F249</f>
        <v>0</v>
      </c>
      <c r="J249" s="44">
        <f>AirBSYLD1!J249*VLOOKUP(AirBSYLD2!J$4,'[1]INTERNAL PARAMETERS-1'!$B$5:$J$44,5,FALSE)*VLOOKUP(AirBSYLD2!J$4,'[1]INTERNAL PARAMETERS-1'!$B$5:$J$44,7,FALSE)*AirBSYLD2!$F249 + AirBSYLD1!J249*(1-VLOOKUP(AirBSYLD2!J$4,'[1]INTERNAL PARAMETERS-1'!$B$5:$J$44,5,FALSE))*VLOOKUP(AirBSYLD2!J$4,'[1]INTERNAL PARAMETERS-1'!$B$5:$J$44,9,FALSE)*AirBSYLD2!$F249</f>
        <v>0</v>
      </c>
      <c r="K249" s="44">
        <f>AirBSYLD1!K249*VLOOKUP(AirBSYLD2!K$4,'[1]INTERNAL PARAMETERS-1'!$B$5:$J$44,5,FALSE)*VLOOKUP(AirBSYLD2!K$4,'[1]INTERNAL PARAMETERS-1'!$B$5:$J$44,7,FALSE)*AirBSYLD2!$F249 + AirBSYLD1!K249*(1-VLOOKUP(AirBSYLD2!K$4,'[1]INTERNAL PARAMETERS-1'!$B$5:$J$44,5,FALSE))*VLOOKUP(AirBSYLD2!K$4,'[1]INTERNAL PARAMETERS-1'!$B$5:$J$44,9,FALSE)*AirBSYLD2!$F249</f>
        <v>0</v>
      </c>
      <c r="L249" s="44">
        <f>AirBSYLD1!L249*VLOOKUP(AirBSYLD2!L$4,'[1]INTERNAL PARAMETERS-1'!$B$5:$J$44,5,FALSE)*VLOOKUP(AirBSYLD2!L$4,'[1]INTERNAL PARAMETERS-1'!$B$5:$J$44,7,FALSE)*AirBSYLD2!$F249 + AirBSYLD1!L249*(1-VLOOKUP(AirBSYLD2!L$4,'[1]INTERNAL PARAMETERS-1'!$B$5:$J$44,5,FALSE))*VLOOKUP(AirBSYLD2!L$4,'[1]INTERNAL PARAMETERS-1'!$B$5:$J$44,9,FALSE)*AirBSYLD2!$F249</f>
        <v>0</v>
      </c>
      <c r="M249" s="44">
        <f>AirBSYLD1!M249*VLOOKUP(AirBSYLD2!M$4,'[1]INTERNAL PARAMETERS-1'!$B$5:$J$44,5,FALSE)*VLOOKUP(AirBSYLD2!M$4,'[1]INTERNAL PARAMETERS-1'!$B$5:$J$44,7,FALSE)*AirBSYLD2!$F249 + AirBSYLD1!M249*(1-VLOOKUP(AirBSYLD2!M$4,'[1]INTERNAL PARAMETERS-1'!$B$5:$J$44,5,FALSE))*VLOOKUP(AirBSYLD2!M$4,'[1]INTERNAL PARAMETERS-1'!$B$5:$J$44,9,FALSE)*AirBSYLD2!$F249</f>
        <v>0</v>
      </c>
      <c r="N249" s="44">
        <f>AirBSYLD1!N249*VLOOKUP(AirBSYLD2!N$4,'[1]INTERNAL PARAMETERS-1'!$B$5:$J$44,5,FALSE)*VLOOKUP(AirBSYLD2!N$4,'[1]INTERNAL PARAMETERS-1'!$B$5:$J$44,7,FALSE)*AirBSYLD2!$F249 + AirBSYLD1!N249*(1-VLOOKUP(AirBSYLD2!N$4,'[1]INTERNAL PARAMETERS-1'!$B$5:$J$44,5,FALSE))*VLOOKUP(AirBSYLD2!N$4,'[1]INTERNAL PARAMETERS-1'!$B$5:$J$44,9,FALSE)*AirBSYLD2!$F249</f>
        <v>0</v>
      </c>
      <c r="O249" s="44">
        <f>AirBSYLD1!O249*VLOOKUP(AirBSYLD2!O$4,'[1]INTERNAL PARAMETERS-1'!$B$5:$J$44,5,FALSE)*VLOOKUP(AirBSYLD2!O$4,'[1]INTERNAL PARAMETERS-1'!$B$5:$J$44,7,FALSE)*AirBSYLD2!$F249 + AirBSYLD1!O249*(1-VLOOKUP(AirBSYLD2!O$4,'[1]INTERNAL PARAMETERS-1'!$B$5:$J$44,5,FALSE))*VLOOKUP(AirBSYLD2!O$4,'[1]INTERNAL PARAMETERS-1'!$B$5:$J$44,9,FALSE)*AirBSYLD2!$F249</f>
        <v>0</v>
      </c>
      <c r="P249" s="44">
        <f>AirBSYLD1!P249*VLOOKUP(AirBSYLD2!P$4,'[1]INTERNAL PARAMETERS-1'!$B$5:$J$44,5,FALSE)*VLOOKUP(AirBSYLD2!P$4,'[1]INTERNAL PARAMETERS-1'!$B$5:$J$44,7,FALSE)*AirBSYLD2!$F249 + AirBSYLD1!P249*(1-VLOOKUP(AirBSYLD2!P$4,'[1]INTERNAL PARAMETERS-1'!$B$5:$J$44,5,FALSE))*VLOOKUP(AirBSYLD2!P$4,'[1]INTERNAL PARAMETERS-1'!$B$5:$J$44,9,FALSE)*AirBSYLD2!$F249</f>
        <v>0</v>
      </c>
      <c r="Q249" s="44">
        <f>AirBSYLD1!Q249*VLOOKUP(AirBSYLD2!Q$4,'[1]INTERNAL PARAMETERS-1'!$B$5:$J$44,5,FALSE)*VLOOKUP(AirBSYLD2!Q$4,'[1]INTERNAL PARAMETERS-1'!$B$5:$J$44,7,FALSE)*AirBSYLD2!$F249 + AirBSYLD1!Q249*(1-VLOOKUP(AirBSYLD2!Q$4,'[1]INTERNAL PARAMETERS-1'!$B$5:$J$44,5,FALSE))*VLOOKUP(AirBSYLD2!Q$4,'[1]INTERNAL PARAMETERS-1'!$B$5:$J$44,9,FALSE)*AirBSYLD2!$F249</f>
        <v>0</v>
      </c>
      <c r="R249" s="44">
        <f>AirBSYLD1!R249*VLOOKUP(AirBSYLD2!R$4,'[1]INTERNAL PARAMETERS-1'!$B$5:$J$44,5,FALSE)*VLOOKUP(AirBSYLD2!R$4,'[1]INTERNAL PARAMETERS-1'!$B$5:$J$44,7,FALSE)*AirBSYLD2!$F249 + AirBSYLD1!R249*(1-VLOOKUP(AirBSYLD2!R$4,'[1]INTERNAL PARAMETERS-1'!$B$5:$J$44,5,FALSE))*VLOOKUP(AirBSYLD2!R$4,'[1]INTERNAL PARAMETERS-1'!$B$5:$J$44,9,FALSE)*AirBSYLD2!$F249</f>
        <v>0</v>
      </c>
      <c r="S249" s="44">
        <f>AirBSYLD1!S249*VLOOKUP(AirBSYLD2!S$4,'[1]INTERNAL PARAMETERS-1'!$B$5:$J$44,5,FALSE)*VLOOKUP(AirBSYLD2!S$4,'[1]INTERNAL PARAMETERS-1'!$B$5:$J$44,7,FALSE)*AirBSYLD2!$F249 + AirBSYLD1!S249*(1-VLOOKUP(AirBSYLD2!S$4,'[1]INTERNAL PARAMETERS-1'!$B$5:$J$44,5,FALSE))*VLOOKUP(AirBSYLD2!S$4,'[1]INTERNAL PARAMETERS-1'!$B$5:$J$44,9,FALSE)*AirBSYLD2!$F249</f>
        <v>0</v>
      </c>
      <c r="T249" s="44">
        <f>AirBSYLD1!T249*VLOOKUP(AirBSYLD2!T$4,'[1]INTERNAL PARAMETERS-1'!$B$5:$J$44,5,FALSE)*VLOOKUP(AirBSYLD2!T$4,'[1]INTERNAL PARAMETERS-1'!$B$5:$J$44,7,FALSE)*AirBSYLD2!$F249 + AirBSYLD1!T249*(1-VLOOKUP(AirBSYLD2!T$4,'[1]INTERNAL PARAMETERS-1'!$B$5:$J$44,5,FALSE))*VLOOKUP(AirBSYLD2!T$4,'[1]INTERNAL PARAMETERS-1'!$B$5:$J$44,9,FALSE)*AirBSYLD2!$F249</f>
        <v>0</v>
      </c>
      <c r="U249" s="44">
        <f>AirBSYLD1!U249*VLOOKUP(AirBSYLD2!U$4,'[1]INTERNAL PARAMETERS-1'!$B$5:$J$44,5,FALSE)*VLOOKUP(AirBSYLD2!U$4,'[1]INTERNAL PARAMETERS-1'!$B$5:$J$44,7,FALSE)*AirBSYLD2!$F249 + AirBSYLD1!U249*(1-VLOOKUP(AirBSYLD2!U$4,'[1]INTERNAL PARAMETERS-1'!$B$5:$J$44,5,FALSE))*VLOOKUP(AirBSYLD2!U$4,'[1]INTERNAL PARAMETERS-1'!$B$5:$J$44,9,FALSE)*AirBSYLD2!$F249</f>
        <v>0</v>
      </c>
      <c r="V249" s="44">
        <f>AirBSYLD1!V249*VLOOKUP(AirBSYLD2!V$4,'[1]INTERNAL PARAMETERS-1'!$B$5:$J$44,5,FALSE)*VLOOKUP(AirBSYLD2!V$4,'[1]INTERNAL PARAMETERS-1'!$B$5:$J$44,7,FALSE)*AirBSYLD2!$F249 + AirBSYLD1!V249*(1-VLOOKUP(AirBSYLD2!V$4,'[1]INTERNAL PARAMETERS-1'!$B$5:$J$44,5,FALSE))*VLOOKUP(AirBSYLD2!V$4,'[1]INTERNAL PARAMETERS-1'!$B$5:$J$44,9,FALSE)*AirBSYLD2!$F249</f>
        <v>0</v>
      </c>
      <c r="W249" s="44">
        <f>AirBSYLD1!W249*VLOOKUP(AirBSYLD2!W$4,'[1]INTERNAL PARAMETERS-1'!$B$5:$J$44,5,FALSE)*VLOOKUP(AirBSYLD2!W$4,'[1]INTERNAL PARAMETERS-1'!$B$5:$J$44,7,FALSE)*AirBSYLD2!$F249 + AirBSYLD1!W249*(1-VLOOKUP(AirBSYLD2!W$4,'[1]INTERNAL PARAMETERS-1'!$B$5:$J$44,5,FALSE))*VLOOKUP(AirBSYLD2!W$4,'[1]INTERNAL PARAMETERS-1'!$B$5:$J$44,9,FALSE)*AirBSYLD2!$F249</f>
        <v>0</v>
      </c>
      <c r="X249" s="44">
        <f>AirBSYLD1!X249*VLOOKUP(AirBSYLD2!X$4,'[1]INTERNAL PARAMETERS-1'!$B$5:$J$44,5,FALSE)*VLOOKUP(AirBSYLD2!X$4,'[1]INTERNAL PARAMETERS-1'!$B$5:$J$44,7,FALSE)*AirBSYLD2!$F249 + AirBSYLD1!X249*(1-VLOOKUP(AirBSYLD2!X$4,'[1]INTERNAL PARAMETERS-1'!$B$5:$J$44,5,FALSE))*VLOOKUP(AirBSYLD2!X$4,'[1]INTERNAL PARAMETERS-1'!$B$5:$J$44,9,FALSE)*AirBSYLD2!$F249</f>
        <v>0</v>
      </c>
      <c r="Y249" s="44">
        <f>AirBSYLD1!Y249*VLOOKUP(AirBSYLD2!Y$4,'[1]INTERNAL PARAMETERS-1'!$B$5:$J$44,5,FALSE)*VLOOKUP(AirBSYLD2!Y$4,'[1]INTERNAL PARAMETERS-1'!$B$5:$J$44,7,FALSE)*AirBSYLD2!$F249 + AirBSYLD1!Y249*(1-VLOOKUP(AirBSYLD2!Y$4,'[1]INTERNAL PARAMETERS-1'!$B$5:$J$44,5,FALSE))*VLOOKUP(AirBSYLD2!Y$4,'[1]INTERNAL PARAMETERS-1'!$B$5:$J$44,9,FALSE)*AirBSYLD2!$F249</f>
        <v>0</v>
      </c>
      <c r="Z249" s="44">
        <f>AirBSYLD1!Z249*VLOOKUP(AirBSYLD2!Z$4,'[1]INTERNAL PARAMETERS-1'!$B$5:$J$44,5,FALSE)*VLOOKUP(AirBSYLD2!Z$4,'[1]INTERNAL PARAMETERS-1'!$B$5:$J$44,7,FALSE)*AirBSYLD2!$F249 + AirBSYLD1!Z249*(1-VLOOKUP(AirBSYLD2!Z$4,'[1]INTERNAL PARAMETERS-1'!$B$5:$J$44,5,FALSE))*VLOOKUP(AirBSYLD2!Z$4,'[1]INTERNAL PARAMETERS-1'!$B$5:$J$44,9,FALSE)*AirBSYLD2!$F249</f>
        <v>0</v>
      </c>
      <c r="AA249" s="44">
        <f>AirBSYLD1!AA249*VLOOKUP(AirBSYLD2!AA$4,'[1]INTERNAL PARAMETERS-1'!$B$5:$J$44,5,FALSE)*VLOOKUP(AirBSYLD2!AA$4,'[1]INTERNAL PARAMETERS-1'!$B$5:$J$44,7,FALSE)*AirBSYLD2!$F249 + AirBSYLD1!AA249*(1-VLOOKUP(AirBSYLD2!AA$4,'[1]INTERNAL PARAMETERS-1'!$B$5:$J$44,5,FALSE))*VLOOKUP(AirBSYLD2!AA$4,'[1]INTERNAL PARAMETERS-1'!$B$5:$J$44,9,FALSE)*AirBSYLD2!$F249</f>
        <v>0</v>
      </c>
      <c r="AB249" s="44">
        <f>AirBSYLD1!AB249*VLOOKUP(AirBSYLD2!AB$4,'[1]INTERNAL PARAMETERS-1'!$B$5:$J$44,5,FALSE)*VLOOKUP(AirBSYLD2!AB$4,'[1]INTERNAL PARAMETERS-1'!$B$5:$J$44,7,FALSE)*AirBSYLD2!$F249 + AirBSYLD1!AB249*(1-VLOOKUP(AirBSYLD2!AB$4,'[1]INTERNAL PARAMETERS-1'!$B$5:$J$44,5,FALSE))*VLOOKUP(AirBSYLD2!AB$4,'[1]INTERNAL PARAMETERS-1'!$B$5:$J$44,9,FALSE)*AirBSYLD2!$F249</f>
        <v>0</v>
      </c>
      <c r="AC249" s="44">
        <f>AirBSYLD1!AC249*VLOOKUP(AirBSYLD2!AC$4,'[1]INTERNAL PARAMETERS-1'!$B$5:$J$44,5,FALSE)*VLOOKUP(AirBSYLD2!AC$4,'[1]INTERNAL PARAMETERS-1'!$B$5:$J$44,7,FALSE)*AirBSYLD2!$F249 + AirBSYLD1!AC249*(1-VLOOKUP(AirBSYLD2!AC$4,'[1]INTERNAL PARAMETERS-1'!$B$5:$J$44,5,FALSE))*VLOOKUP(AirBSYLD2!AC$4,'[1]INTERNAL PARAMETERS-1'!$B$5:$J$44,9,FALSE)*AirBSYLD2!$F249</f>
        <v>0</v>
      </c>
      <c r="AD249" s="44">
        <f>AirBSYLD1!AD249*VLOOKUP(AirBSYLD2!AD$4,'[1]INTERNAL PARAMETERS-1'!$B$5:$J$44,5,FALSE)*VLOOKUP(AirBSYLD2!AD$4,'[1]INTERNAL PARAMETERS-1'!$B$5:$J$44,7,FALSE)*AirBSYLD2!$F249 + AirBSYLD1!AD249*(1-VLOOKUP(AirBSYLD2!AD$4,'[1]INTERNAL PARAMETERS-1'!$B$5:$J$44,5,FALSE))*VLOOKUP(AirBSYLD2!AD$4,'[1]INTERNAL PARAMETERS-1'!$B$5:$J$44,9,FALSE)*AirBSYLD2!$F249</f>
        <v>0</v>
      </c>
      <c r="AE249" s="44">
        <f>AirBSYLD1!AE249*VLOOKUP(AirBSYLD2!AE$4,'[1]INTERNAL PARAMETERS-1'!$B$5:$J$44,5,FALSE)*VLOOKUP(AirBSYLD2!AE$4,'[1]INTERNAL PARAMETERS-1'!$B$5:$J$44,7,FALSE)*AirBSYLD2!$F249 + AirBSYLD1!AE249*(1-VLOOKUP(AirBSYLD2!AE$4,'[1]INTERNAL PARAMETERS-1'!$B$5:$J$44,5,FALSE))*VLOOKUP(AirBSYLD2!AE$4,'[1]INTERNAL PARAMETERS-1'!$B$5:$J$44,9,FALSE)*AirBSYLD2!$F249</f>
        <v>0</v>
      </c>
      <c r="AF249" s="44">
        <f>AirBSYLD1!AF249*VLOOKUP(AirBSYLD2!AF$4,'[1]INTERNAL PARAMETERS-1'!$B$5:$J$44,5,FALSE)*VLOOKUP(AirBSYLD2!AF$4,'[1]INTERNAL PARAMETERS-1'!$B$5:$J$44,7,FALSE)*AirBSYLD2!$F249 + AirBSYLD1!AF249*(1-VLOOKUP(AirBSYLD2!AF$4,'[1]INTERNAL PARAMETERS-1'!$B$5:$J$44,5,FALSE))*VLOOKUP(AirBSYLD2!AF$4,'[1]INTERNAL PARAMETERS-1'!$B$5:$J$44,9,FALSE)*AirBSYLD2!$F249</f>
        <v>0</v>
      </c>
      <c r="AG249" s="44">
        <f>AirBSYLD1!AG249*VLOOKUP(AirBSYLD2!AG$4,'[1]INTERNAL PARAMETERS-1'!$B$5:$J$44,5,FALSE)*VLOOKUP(AirBSYLD2!AG$4,'[1]INTERNAL PARAMETERS-1'!$B$5:$J$44,7,FALSE)*AirBSYLD2!$F249 + AirBSYLD1!AG249*(1-VLOOKUP(AirBSYLD2!AG$4,'[1]INTERNAL PARAMETERS-1'!$B$5:$J$44,5,FALSE))*VLOOKUP(AirBSYLD2!AG$4,'[1]INTERNAL PARAMETERS-1'!$B$5:$J$44,9,FALSE)*AirBSYLD2!$F249</f>
        <v>0</v>
      </c>
      <c r="AH249" s="44">
        <f>AirBSYLD1!AH249*VLOOKUP(AirBSYLD2!AH$4,'[1]INTERNAL PARAMETERS-1'!$B$5:$J$44,5,FALSE)*VLOOKUP(AirBSYLD2!AH$4,'[1]INTERNAL PARAMETERS-1'!$B$5:$J$44,7,FALSE)*AirBSYLD2!$F249 + AirBSYLD1!AH249*(1-VLOOKUP(AirBSYLD2!AH$4,'[1]INTERNAL PARAMETERS-1'!$B$5:$J$44,5,FALSE))*VLOOKUP(AirBSYLD2!AH$4,'[1]INTERNAL PARAMETERS-1'!$B$5:$J$44,9,FALSE)*AirBSYLD2!$F249</f>
        <v>0</v>
      </c>
      <c r="AI249" s="44">
        <f>AirBSYLD1!AI249*VLOOKUP(AirBSYLD2!AI$4,'[1]INTERNAL PARAMETERS-1'!$B$5:$J$44,5,FALSE)*VLOOKUP(AirBSYLD2!AI$4,'[1]INTERNAL PARAMETERS-1'!$B$5:$J$44,7,FALSE)*AirBSYLD2!$F249 + AirBSYLD1!AI249*(1-VLOOKUP(AirBSYLD2!AI$4,'[1]INTERNAL PARAMETERS-1'!$B$5:$J$44,5,FALSE))*VLOOKUP(AirBSYLD2!AI$4,'[1]INTERNAL PARAMETERS-1'!$B$5:$J$44,9,FALSE)*AirBSYLD2!$F249</f>
        <v>0</v>
      </c>
      <c r="AJ249" s="44">
        <f>AirBSYLD1!AJ249*VLOOKUP(AirBSYLD2!AJ$4,'[1]INTERNAL PARAMETERS-1'!$B$5:$J$44,5,FALSE)*VLOOKUP(AirBSYLD2!AJ$4,'[1]INTERNAL PARAMETERS-1'!$B$5:$J$44,7,FALSE)*AirBSYLD2!$F249 + AirBSYLD1!AJ249*(1-VLOOKUP(AirBSYLD2!AJ$4,'[1]INTERNAL PARAMETERS-1'!$B$5:$J$44,5,FALSE))*VLOOKUP(AirBSYLD2!AJ$4,'[1]INTERNAL PARAMETERS-1'!$B$5:$J$44,9,FALSE)*AirBSYLD2!$F249</f>
        <v>0</v>
      </c>
      <c r="AK249" s="44">
        <f>AirBSYLD1!AK249*VLOOKUP(AirBSYLD2!AK$4,'[1]INTERNAL PARAMETERS-1'!$B$5:$J$44,5,FALSE)*VLOOKUP(AirBSYLD2!AK$4,'[1]INTERNAL PARAMETERS-1'!$B$5:$J$44,7,FALSE)*AirBSYLD2!$F249 + AirBSYLD1!AK249*(1-VLOOKUP(AirBSYLD2!AK$4,'[1]INTERNAL PARAMETERS-1'!$B$5:$J$44,5,FALSE))*VLOOKUP(AirBSYLD2!AK$4,'[1]INTERNAL PARAMETERS-1'!$B$5:$J$44,9,FALSE)*AirBSYLD2!$F249</f>
        <v>0</v>
      </c>
      <c r="AL249" s="44">
        <f>AirBSYLD1!AL249*VLOOKUP(AirBSYLD2!AL$4,'[1]INTERNAL PARAMETERS-1'!$B$5:$J$44,5,FALSE)*VLOOKUP(AirBSYLD2!AL$4,'[1]INTERNAL PARAMETERS-1'!$B$5:$J$44,7,FALSE)*AirBSYLD2!$F249 + AirBSYLD1!AL249*(1-VLOOKUP(AirBSYLD2!AL$4,'[1]INTERNAL PARAMETERS-1'!$B$5:$J$44,5,FALSE))*VLOOKUP(AirBSYLD2!AL$4,'[1]INTERNAL PARAMETERS-1'!$B$5:$J$44,9,FALSE)*AirBSYLD2!$F249</f>
        <v>0</v>
      </c>
      <c r="AM249" s="44">
        <f>AirBSYLD1!AM249*VLOOKUP(AirBSYLD2!AM$4,'[1]INTERNAL PARAMETERS-1'!$B$5:$J$44,5,FALSE)*VLOOKUP(AirBSYLD2!AM$4,'[1]INTERNAL PARAMETERS-1'!$B$5:$J$44,7,FALSE)*AirBSYLD2!$F249 + AirBSYLD1!AM249*(1-VLOOKUP(AirBSYLD2!AM$4,'[1]INTERNAL PARAMETERS-1'!$B$5:$J$44,5,FALSE))*VLOOKUP(AirBSYLD2!AM$4,'[1]INTERNAL PARAMETERS-1'!$B$5:$J$44,9,FALSE)*AirBSYLD2!$F249</f>
        <v>0</v>
      </c>
      <c r="AN249" s="44">
        <f>AirBSYLD1!AN249*VLOOKUP(AirBSYLD2!AN$4,'[1]INTERNAL PARAMETERS-1'!$B$5:$J$44,5,FALSE)*VLOOKUP(AirBSYLD2!AN$4,'[1]INTERNAL PARAMETERS-1'!$B$5:$J$44,7,FALSE)*AirBSYLD2!$F249 + AirBSYLD1!AN249*(1-VLOOKUP(AirBSYLD2!AN$4,'[1]INTERNAL PARAMETERS-1'!$B$5:$J$44,5,FALSE))*VLOOKUP(AirBSYLD2!AN$4,'[1]INTERNAL PARAMETERS-1'!$B$5:$J$44,9,FALSE)*AirBSYLD2!$F249</f>
        <v>0</v>
      </c>
      <c r="AO249" s="44">
        <f>AirBSYLD1!AO249*VLOOKUP(AirBSYLD2!AO$4,'[1]INTERNAL PARAMETERS-1'!$B$5:$J$44,5,FALSE)*VLOOKUP(AirBSYLD2!AO$4,'[1]INTERNAL PARAMETERS-1'!$B$5:$J$44,7,FALSE)*AirBSYLD2!$F249 + AirBSYLD1!AO249*(1-VLOOKUP(AirBSYLD2!AO$4,'[1]INTERNAL PARAMETERS-1'!$B$5:$J$44,5,FALSE))*VLOOKUP(AirBSYLD2!AO$4,'[1]INTERNAL PARAMETERS-1'!$B$5:$J$44,9,FALSE)*AirBSYLD2!$F249</f>
        <v>0</v>
      </c>
      <c r="AP249" s="44">
        <f>AirBSYLD1!AP249*VLOOKUP(AirBSYLD2!AP$4,'[1]INTERNAL PARAMETERS-1'!$B$5:$J$44,5,FALSE)*VLOOKUP(AirBSYLD2!AP$4,'[1]INTERNAL PARAMETERS-1'!$B$5:$J$44,7,FALSE)*AirBSYLD2!$F249 + AirBSYLD1!AP249*(1-VLOOKUP(AirBSYLD2!AP$4,'[1]INTERNAL PARAMETERS-1'!$B$5:$J$44,5,FALSE))*VLOOKUP(AirBSYLD2!AP$4,'[1]INTERNAL PARAMETERS-1'!$B$5:$J$44,9,FALSE)*AirBSYLD2!$F249</f>
        <v>0</v>
      </c>
      <c r="AQ249" s="44">
        <f>AirBSYLD1!AQ249*VLOOKUP(AirBSYLD2!AQ$4,'[1]INTERNAL PARAMETERS-1'!$B$5:$J$44,5,FALSE)*VLOOKUP(AirBSYLD2!AQ$4,'[1]INTERNAL PARAMETERS-1'!$B$5:$J$44,7,FALSE)*AirBSYLD2!$F249 + AirBSYLD1!AQ249*(1-VLOOKUP(AirBSYLD2!AQ$4,'[1]INTERNAL PARAMETERS-1'!$B$5:$J$44,5,FALSE))*VLOOKUP(AirBSYLD2!AQ$4,'[1]INTERNAL PARAMETERS-1'!$B$5:$J$44,9,FALSE)*AirBSYLD2!$F249</f>
        <v>0</v>
      </c>
      <c r="AR249" s="44">
        <f>AirBSYLD1!AR249*VLOOKUP(AirBSYLD2!AR$4,'[1]INTERNAL PARAMETERS-1'!$B$5:$J$44,5,FALSE)*VLOOKUP(AirBSYLD2!AR$4,'[1]INTERNAL PARAMETERS-1'!$B$5:$J$44,7,FALSE)*AirBSYLD2!$F249 + AirBSYLD1!AR249*(1-VLOOKUP(AirBSYLD2!AR$4,'[1]INTERNAL PARAMETERS-1'!$B$5:$J$44,5,FALSE))*VLOOKUP(AirBSYLD2!AR$4,'[1]INTERNAL PARAMETERS-1'!$B$5:$J$44,9,FALSE)*AirBSYLD2!$F249</f>
        <v>0</v>
      </c>
      <c r="AS249" s="44">
        <f>AirBSYLD1!AS249*VLOOKUP(AirBSYLD2!AS$4,'[1]INTERNAL PARAMETERS-1'!$B$5:$J$44,5,FALSE)*VLOOKUP(AirBSYLD2!AS$4,'[1]INTERNAL PARAMETERS-1'!$B$5:$J$44,7,FALSE)*AirBSYLD2!$F249 + AirBSYLD1!AS249*(1-VLOOKUP(AirBSYLD2!AS$4,'[1]INTERNAL PARAMETERS-1'!$B$5:$J$44,5,FALSE))*VLOOKUP(AirBSYLD2!AS$4,'[1]INTERNAL PARAMETERS-1'!$B$5:$J$44,9,FALSE)*AirBSYLD2!$F249</f>
        <v>0</v>
      </c>
      <c r="AT249" s="43">
        <f>AirBSYLD1!AT249*VLOOKUP(AirBSYLD2!AT$4,'[1]INTERNAL PARAMETERS-1'!$B$5:$J$44,5,FALSE)*VLOOKUP(AirBSYLD2!AT$4,'[1]INTERNAL PARAMETERS-1'!$B$5:$J$44,7,FALSE)*AirBSYLD2!$F249 + AirBSYLD1!AT249*(1-VLOOKUP(AirBSYLD2!AT$4,'[1]INTERNAL PARAMETERS-1'!$B$5:$J$44,5,FALSE))*VLOOKUP(AirBSYLD2!AT$4,'[1]INTERNAL PARAMETERS-1'!$B$5:$J$44,9,FALSE)*AirBSYLD2!$F249</f>
        <v>0</v>
      </c>
      <c r="AU249" s="45">
        <f>AirBSYLD1!AU249*VLOOKUP(AirBSYLD2!AU$4,'[1]INTERNAL PARAMETERS-1'!$B$5:$J$44,5,FALSE)*VLOOKUP(AirBSYLD2!AU$4,'[1]INTERNAL PARAMETERS-1'!$B$5:$J$44,6,FALSE)*VLOOKUP(AirBSYLD2!AU$4,'[1]INTERNAL PARAMETERS-1'!$B$5:$J$44,3,FALSE) + AirBSYLD1!AU249*(1-VLOOKUP(AirBSYLD2!AU$4,'[1]INTERNAL PARAMETERS-1'!$B$5:$J$44,5,FALSE))*VLOOKUP(AirBSYLD2!AU$4,'[1]INTERNAL PARAMETERS-1'!$B$5:$J$44,8,FALSE)*VLOOKUP(AirBSYLD2!AU$4,'[1]INTERNAL PARAMETERS-1'!$B$5:$J$44,3,FALSE)</f>
        <v>0</v>
      </c>
      <c r="AV249" s="44">
        <f>AirBSYLD1!AV249*VLOOKUP(AirBSYLD2!AV$4,'[1]INTERNAL PARAMETERS-1'!$B$5:$J$44,5,FALSE)*VLOOKUP(AirBSYLD2!AV$4,'[1]INTERNAL PARAMETERS-1'!$B$5:$J$44,6,FALSE)*VLOOKUP(AirBSYLD2!AV$4,'[1]INTERNAL PARAMETERS-1'!$B$5:$J$44,3,FALSE) + AirBSYLD1!AV249*(1-VLOOKUP(AirBSYLD2!AV$4,'[1]INTERNAL PARAMETERS-1'!$B$5:$J$44,5,FALSE))*VLOOKUP(AirBSYLD2!AV$4,'[1]INTERNAL PARAMETERS-1'!$B$5:$J$44,8,FALSE)*VLOOKUP(AirBSYLD2!AV$4,'[1]INTERNAL PARAMETERS-1'!$B$5:$J$44,3,FALSE)</f>
        <v>0</v>
      </c>
      <c r="AW249" s="44">
        <f>AirBSYLD1!AW249*VLOOKUP(AirBSYLD2!AW$4,'[1]INTERNAL PARAMETERS-1'!$B$5:$J$44,5,FALSE)*VLOOKUP(AirBSYLD2!AW$4,'[1]INTERNAL PARAMETERS-1'!$B$5:$J$44,6,FALSE)*VLOOKUP(AirBSYLD2!AW$4,'[1]INTERNAL PARAMETERS-1'!$B$5:$J$44,3,FALSE) + AirBSYLD1!AW249*(1-VLOOKUP(AirBSYLD2!AW$4,'[1]INTERNAL PARAMETERS-1'!$B$5:$J$44,5,FALSE))*VLOOKUP(AirBSYLD2!AW$4,'[1]INTERNAL PARAMETERS-1'!$B$5:$J$44,8,FALSE)*VLOOKUP(AirBSYLD2!AW$4,'[1]INTERNAL PARAMETERS-1'!$B$5:$J$44,3,FALSE)</f>
        <v>0</v>
      </c>
      <c r="AX249" s="44">
        <f>AirBSYLD1!AX249*VLOOKUP(AirBSYLD2!AX$4,'[1]INTERNAL PARAMETERS-1'!$B$5:$J$44,5,FALSE)*VLOOKUP(AirBSYLD2!AX$4,'[1]INTERNAL PARAMETERS-1'!$B$5:$J$44,6,FALSE)*VLOOKUP(AirBSYLD2!AX$4,'[1]INTERNAL PARAMETERS-1'!$B$5:$J$44,3,FALSE) + AirBSYLD1!AX249*(1-VLOOKUP(AirBSYLD2!AX$4,'[1]INTERNAL PARAMETERS-1'!$B$5:$J$44,5,FALSE))*VLOOKUP(AirBSYLD2!AX$4,'[1]INTERNAL PARAMETERS-1'!$B$5:$J$44,8,FALSE)*VLOOKUP(AirBSYLD2!AX$4,'[1]INTERNAL PARAMETERS-1'!$B$5:$J$44,3,FALSE)</f>
        <v>0</v>
      </c>
      <c r="AY249" s="44">
        <f>AirBSYLD1!AY249*VLOOKUP(AirBSYLD2!AY$4,'[1]INTERNAL PARAMETERS-1'!$B$5:$J$44,5,FALSE)*VLOOKUP(AirBSYLD2!AY$4,'[1]INTERNAL PARAMETERS-1'!$B$5:$J$44,6,FALSE)*VLOOKUP(AirBSYLD2!AY$4,'[1]INTERNAL PARAMETERS-1'!$B$5:$J$44,3,FALSE) + AirBSYLD1!AY249*(1-VLOOKUP(AirBSYLD2!AY$4,'[1]INTERNAL PARAMETERS-1'!$B$5:$J$44,5,FALSE))*VLOOKUP(AirBSYLD2!AY$4,'[1]INTERNAL PARAMETERS-1'!$B$5:$J$44,8,FALSE)*VLOOKUP(AirBSYLD2!AY$4,'[1]INTERNAL PARAMETERS-1'!$B$5:$J$44,3,FALSE)</f>
        <v>0</v>
      </c>
      <c r="AZ249" s="44">
        <f>AirBSYLD1!AZ249*VLOOKUP(AirBSYLD2!AZ$4,'[1]INTERNAL PARAMETERS-1'!$B$5:$J$44,5,FALSE)*VLOOKUP(AirBSYLD2!AZ$4,'[1]INTERNAL PARAMETERS-1'!$B$5:$J$44,6,FALSE)*VLOOKUP(AirBSYLD2!AZ$4,'[1]INTERNAL PARAMETERS-1'!$B$5:$J$44,3,FALSE) + AirBSYLD1!AZ249*(1-VLOOKUP(AirBSYLD2!AZ$4,'[1]INTERNAL PARAMETERS-1'!$B$5:$J$44,5,FALSE))*VLOOKUP(AirBSYLD2!AZ$4,'[1]INTERNAL PARAMETERS-1'!$B$5:$J$44,8,FALSE)*VLOOKUP(AirBSYLD2!AZ$4,'[1]INTERNAL PARAMETERS-1'!$B$5:$J$44,3,FALSE)</f>
        <v>0</v>
      </c>
      <c r="BA249" s="44">
        <f>AirBSYLD1!BA249*VLOOKUP(AirBSYLD2!BA$4,'[1]INTERNAL PARAMETERS-1'!$B$5:$J$44,5,FALSE)*VLOOKUP(AirBSYLD2!BA$4,'[1]INTERNAL PARAMETERS-1'!$B$5:$J$44,6,FALSE)*VLOOKUP(AirBSYLD2!BA$4,'[1]INTERNAL PARAMETERS-1'!$B$5:$J$44,3,FALSE) + AirBSYLD1!BA249*(1-VLOOKUP(AirBSYLD2!BA$4,'[1]INTERNAL PARAMETERS-1'!$B$5:$J$44,5,FALSE))*VLOOKUP(AirBSYLD2!BA$4,'[1]INTERNAL PARAMETERS-1'!$B$5:$J$44,8,FALSE)*VLOOKUP(AirBSYLD2!BA$4,'[1]INTERNAL PARAMETERS-1'!$B$5:$J$44,3,FALSE)</f>
        <v>0</v>
      </c>
      <c r="BB249" s="44">
        <f>AirBSYLD1!BB249*VLOOKUP(AirBSYLD2!BB$4,'[1]INTERNAL PARAMETERS-1'!$B$5:$J$44,5,FALSE)*VLOOKUP(AirBSYLD2!BB$4,'[1]INTERNAL PARAMETERS-1'!$B$5:$J$44,6,FALSE)*VLOOKUP(AirBSYLD2!BB$4,'[1]INTERNAL PARAMETERS-1'!$B$5:$J$44,3,FALSE) + AirBSYLD1!BB249*(1-VLOOKUP(AirBSYLD2!BB$4,'[1]INTERNAL PARAMETERS-1'!$B$5:$J$44,5,FALSE))*VLOOKUP(AirBSYLD2!BB$4,'[1]INTERNAL PARAMETERS-1'!$B$5:$J$44,8,FALSE)*VLOOKUP(AirBSYLD2!BB$4,'[1]INTERNAL PARAMETERS-1'!$B$5:$J$44,3,FALSE)</f>
        <v>0</v>
      </c>
      <c r="BC249" s="44">
        <f>AirBSYLD1!BC249*VLOOKUP(AirBSYLD2!BC$4,'[1]INTERNAL PARAMETERS-1'!$B$5:$J$44,5,FALSE)*VLOOKUP(AirBSYLD2!BC$4,'[1]INTERNAL PARAMETERS-1'!$B$5:$J$44,6,FALSE)*VLOOKUP(AirBSYLD2!BC$4,'[1]INTERNAL PARAMETERS-1'!$B$5:$J$44,3,FALSE) + AirBSYLD1!BC249*(1-VLOOKUP(AirBSYLD2!BC$4,'[1]INTERNAL PARAMETERS-1'!$B$5:$J$44,5,FALSE))*VLOOKUP(AirBSYLD2!BC$4,'[1]INTERNAL PARAMETERS-1'!$B$5:$J$44,8,FALSE)*VLOOKUP(AirBSYLD2!BC$4,'[1]INTERNAL PARAMETERS-1'!$B$5:$J$44,3,FALSE)</f>
        <v>0</v>
      </c>
      <c r="BD249" s="44">
        <f>AirBSYLD1!BD249*VLOOKUP(AirBSYLD2!BD$4,'[1]INTERNAL PARAMETERS-1'!$B$5:$J$44,5,FALSE)*VLOOKUP(AirBSYLD2!BD$4,'[1]INTERNAL PARAMETERS-1'!$B$5:$J$44,6,FALSE)*VLOOKUP(AirBSYLD2!BD$4,'[1]INTERNAL PARAMETERS-1'!$B$5:$J$44,3,FALSE) + AirBSYLD1!BD249*(1-VLOOKUP(AirBSYLD2!BD$4,'[1]INTERNAL PARAMETERS-1'!$B$5:$J$44,5,FALSE))*VLOOKUP(AirBSYLD2!BD$4,'[1]INTERNAL PARAMETERS-1'!$B$5:$J$44,8,FALSE)*VLOOKUP(AirBSYLD2!BD$4,'[1]INTERNAL PARAMETERS-1'!$B$5:$J$44,3,FALSE)</f>
        <v>0</v>
      </c>
      <c r="BE249" s="44">
        <f>AirBSYLD1!BE249*VLOOKUP(AirBSYLD2!BE$4,'[1]INTERNAL PARAMETERS-1'!$B$5:$J$44,5,FALSE)*VLOOKUP(AirBSYLD2!BE$4,'[1]INTERNAL PARAMETERS-1'!$B$5:$J$44,6,FALSE)*VLOOKUP(AirBSYLD2!BE$4,'[1]INTERNAL PARAMETERS-1'!$B$5:$J$44,3,FALSE) + AirBSYLD1!BE249*(1-VLOOKUP(AirBSYLD2!BE$4,'[1]INTERNAL PARAMETERS-1'!$B$5:$J$44,5,FALSE))*VLOOKUP(AirBSYLD2!BE$4,'[1]INTERNAL PARAMETERS-1'!$B$5:$J$44,8,FALSE)*VLOOKUP(AirBSYLD2!BE$4,'[1]INTERNAL PARAMETERS-1'!$B$5:$J$44,3,FALSE)</f>
        <v>0</v>
      </c>
      <c r="BF249" s="44">
        <f>AirBSYLD1!BF249*VLOOKUP(AirBSYLD2!BF$4,'[1]INTERNAL PARAMETERS-1'!$B$5:$J$44,5,FALSE)*VLOOKUP(AirBSYLD2!BF$4,'[1]INTERNAL PARAMETERS-1'!$B$5:$J$44,6,FALSE)*VLOOKUP(AirBSYLD2!BF$4,'[1]INTERNAL PARAMETERS-1'!$B$5:$J$44,3,FALSE) + AirBSYLD1!BF249*(1-VLOOKUP(AirBSYLD2!BF$4,'[1]INTERNAL PARAMETERS-1'!$B$5:$J$44,5,FALSE))*VLOOKUP(AirBSYLD2!BF$4,'[1]INTERNAL PARAMETERS-1'!$B$5:$J$44,8,FALSE)*VLOOKUP(AirBSYLD2!BF$4,'[1]INTERNAL PARAMETERS-1'!$B$5:$J$44,3,FALSE)</f>
        <v>0</v>
      </c>
      <c r="BG249" s="44">
        <f>AirBSYLD1!BG249*VLOOKUP(AirBSYLD2!BG$4,'[1]INTERNAL PARAMETERS-1'!$B$5:$J$44,5,FALSE)*VLOOKUP(AirBSYLD2!BG$4,'[1]INTERNAL PARAMETERS-1'!$B$5:$J$44,6,FALSE)*VLOOKUP(AirBSYLD2!BG$4,'[1]INTERNAL PARAMETERS-1'!$B$5:$J$44,3,FALSE) + AirBSYLD1!BG249*(1-VLOOKUP(AirBSYLD2!BG$4,'[1]INTERNAL PARAMETERS-1'!$B$5:$J$44,5,FALSE))*VLOOKUP(AirBSYLD2!BG$4,'[1]INTERNAL PARAMETERS-1'!$B$5:$J$44,8,FALSE)*VLOOKUP(AirBSYLD2!BG$4,'[1]INTERNAL PARAMETERS-1'!$B$5:$J$44,3,FALSE)</f>
        <v>0</v>
      </c>
      <c r="BH249" s="44">
        <f>AirBSYLD1!BH249*VLOOKUP(AirBSYLD2!BH$4,'[1]INTERNAL PARAMETERS-1'!$B$5:$J$44,5,FALSE)*VLOOKUP(AirBSYLD2!BH$4,'[1]INTERNAL PARAMETERS-1'!$B$5:$J$44,6,FALSE)*VLOOKUP(AirBSYLD2!BH$4,'[1]INTERNAL PARAMETERS-1'!$B$5:$J$44,3,FALSE) + AirBSYLD1!BH249*(1-VLOOKUP(AirBSYLD2!BH$4,'[1]INTERNAL PARAMETERS-1'!$B$5:$J$44,5,FALSE))*VLOOKUP(AirBSYLD2!BH$4,'[1]INTERNAL PARAMETERS-1'!$B$5:$J$44,8,FALSE)*VLOOKUP(AirBSYLD2!BH$4,'[1]INTERNAL PARAMETERS-1'!$B$5:$J$44,3,FALSE)</f>
        <v>0</v>
      </c>
      <c r="BI249" s="44">
        <f>AirBSYLD1!BI249*VLOOKUP(AirBSYLD2!BI$4,'[1]INTERNAL PARAMETERS-1'!$B$5:$J$44,5,FALSE)*VLOOKUP(AirBSYLD2!BI$4,'[1]INTERNAL PARAMETERS-1'!$B$5:$J$44,6,FALSE)*VLOOKUP(AirBSYLD2!BI$4,'[1]INTERNAL PARAMETERS-1'!$B$5:$J$44,3,FALSE) + AirBSYLD1!BI249*(1-VLOOKUP(AirBSYLD2!BI$4,'[1]INTERNAL PARAMETERS-1'!$B$5:$J$44,5,FALSE))*VLOOKUP(AirBSYLD2!BI$4,'[1]INTERNAL PARAMETERS-1'!$B$5:$J$44,8,FALSE)*VLOOKUP(AirBSYLD2!BI$4,'[1]INTERNAL PARAMETERS-1'!$B$5:$J$44,3,FALSE)</f>
        <v>0</v>
      </c>
      <c r="BJ249" s="44">
        <f>AirBSYLD1!BJ249*VLOOKUP(AirBSYLD2!BJ$4,'[1]INTERNAL PARAMETERS-1'!$B$5:$J$44,5,FALSE)*VLOOKUP(AirBSYLD2!BJ$4,'[1]INTERNAL PARAMETERS-1'!$B$5:$J$44,6,FALSE)*VLOOKUP(AirBSYLD2!BJ$4,'[1]INTERNAL PARAMETERS-1'!$B$5:$J$44,3,FALSE) + AirBSYLD1!BJ249*(1-VLOOKUP(AirBSYLD2!BJ$4,'[1]INTERNAL PARAMETERS-1'!$B$5:$J$44,5,FALSE))*VLOOKUP(AirBSYLD2!BJ$4,'[1]INTERNAL PARAMETERS-1'!$B$5:$J$44,8,FALSE)*VLOOKUP(AirBSYLD2!BJ$4,'[1]INTERNAL PARAMETERS-1'!$B$5:$J$44,3,FALSE)</f>
        <v>0</v>
      </c>
      <c r="BK249" s="44">
        <f>AirBSYLD1!BK249*VLOOKUP(AirBSYLD2!BK$4,'[1]INTERNAL PARAMETERS-1'!$B$5:$J$44,5,FALSE)*VLOOKUP(AirBSYLD2!BK$4,'[1]INTERNAL PARAMETERS-1'!$B$5:$J$44,6,FALSE)*VLOOKUP(AirBSYLD2!BK$4,'[1]INTERNAL PARAMETERS-1'!$B$5:$J$44,3,FALSE) + AirBSYLD1!BK249*(1-VLOOKUP(AirBSYLD2!BK$4,'[1]INTERNAL PARAMETERS-1'!$B$5:$J$44,5,FALSE))*VLOOKUP(AirBSYLD2!BK$4,'[1]INTERNAL PARAMETERS-1'!$B$5:$J$44,8,FALSE)*VLOOKUP(AirBSYLD2!BK$4,'[1]INTERNAL PARAMETERS-1'!$B$5:$J$44,3,FALSE)</f>
        <v>0</v>
      </c>
      <c r="BL249" s="44">
        <f>AirBSYLD1!BL249*VLOOKUP(AirBSYLD2!BL$4,'[1]INTERNAL PARAMETERS-1'!$B$5:$J$44,5,FALSE)*VLOOKUP(AirBSYLD2!BL$4,'[1]INTERNAL PARAMETERS-1'!$B$5:$J$44,6,FALSE)*VLOOKUP(AirBSYLD2!BL$4,'[1]INTERNAL PARAMETERS-1'!$B$5:$J$44,3,FALSE) + AirBSYLD1!BL249*(1-VLOOKUP(AirBSYLD2!BL$4,'[1]INTERNAL PARAMETERS-1'!$B$5:$J$44,5,FALSE))*VLOOKUP(AirBSYLD2!BL$4,'[1]INTERNAL PARAMETERS-1'!$B$5:$J$44,8,FALSE)*VLOOKUP(AirBSYLD2!BL$4,'[1]INTERNAL PARAMETERS-1'!$B$5:$J$44,3,FALSE)</f>
        <v>0</v>
      </c>
      <c r="BM249" s="44">
        <f>AirBSYLD1!BM249*VLOOKUP(AirBSYLD2!BM$4,'[1]INTERNAL PARAMETERS-1'!$B$5:$J$44,5,FALSE)*VLOOKUP(AirBSYLD2!BM$4,'[1]INTERNAL PARAMETERS-1'!$B$5:$J$44,6,FALSE)*VLOOKUP(AirBSYLD2!BM$4,'[1]INTERNAL PARAMETERS-1'!$B$5:$J$44,3,FALSE) + AirBSYLD1!BM249*(1-VLOOKUP(AirBSYLD2!BM$4,'[1]INTERNAL PARAMETERS-1'!$B$5:$J$44,5,FALSE))*VLOOKUP(AirBSYLD2!BM$4,'[1]INTERNAL PARAMETERS-1'!$B$5:$J$44,8,FALSE)*VLOOKUP(AirBSYLD2!BM$4,'[1]INTERNAL PARAMETERS-1'!$B$5:$J$44,3,FALSE)</f>
        <v>0</v>
      </c>
      <c r="BN249" s="44">
        <f>AirBSYLD1!BN249*VLOOKUP(AirBSYLD2!BN$4,'[1]INTERNAL PARAMETERS-1'!$B$5:$J$44,5,FALSE)*VLOOKUP(AirBSYLD2!BN$4,'[1]INTERNAL PARAMETERS-1'!$B$5:$J$44,6,FALSE)*VLOOKUP(AirBSYLD2!BN$4,'[1]INTERNAL PARAMETERS-1'!$B$5:$J$44,3,FALSE) + AirBSYLD1!BN249*(1-VLOOKUP(AirBSYLD2!BN$4,'[1]INTERNAL PARAMETERS-1'!$B$5:$J$44,5,FALSE))*VLOOKUP(AirBSYLD2!BN$4,'[1]INTERNAL PARAMETERS-1'!$B$5:$J$44,8,FALSE)*VLOOKUP(AirBSYLD2!BN$4,'[1]INTERNAL PARAMETERS-1'!$B$5:$J$44,3,FALSE)</f>
        <v>0</v>
      </c>
      <c r="BO249" s="44">
        <f>AirBSYLD1!BO249*VLOOKUP(AirBSYLD2!BO$4,'[1]INTERNAL PARAMETERS-1'!$B$5:$J$44,5,FALSE)*VLOOKUP(AirBSYLD2!BO$4,'[1]INTERNAL PARAMETERS-1'!$B$5:$J$44,6,FALSE)*VLOOKUP(AirBSYLD2!BO$4,'[1]INTERNAL PARAMETERS-1'!$B$5:$J$44,3,FALSE) + AirBSYLD1!BO249*(1-VLOOKUP(AirBSYLD2!BO$4,'[1]INTERNAL PARAMETERS-1'!$B$5:$J$44,5,FALSE))*VLOOKUP(AirBSYLD2!BO$4,'[1]INTERNAL PARAMETERS-1'!$B$5:$J$44,8,FALSE)*VLOOKUP(AirBSYLD2!BO$4,'[1]INTERNAL PARAMETERS-1'!$B$5:$J$44,3,FALSE)</f>
        <v>0</v>
      </c>
      <c r="BP249" s="44">
        <f>AirBSYLD1!BP249*VLOOKUP(AirBSYLD2!BP$4,'[1]INTERNAL PARAMETERS-1'!$B$5:$J$44,5,FALSE)*VLOOKUP(AirBSYLD2!BP$4,'[1]INTERNAL PARAMETERS-1'!$B$5:$J$44,6,FALSE)*VLOOKUP(AirBSYLD2!BP$4,'[1]INTERNAL PARAMETERS-1'!$B$5:$J$44,3,FALSE) + AirBSYLD1!BP249*(1-VLOOKUP(AirBSYLD2!BP$4,'[1]INTERNAL PARAMETERS-1'!$B$5:$J$44,5,FALSE))*VLOOKUP(AirBSYLD2!BP$4,'[1]INTERNAL PARAMETERS-1'!$B$5:$J$44,8,FALSE)*VLOOKUP(AirBSYLD2!BP$4,'[1]INTERNAL PARAMETERS-1'!$B$5:$J$44,3,FALSE)</f>
        <v>0</v>
      </c>
      <c r="BQ249" s="44">
        <f>AirBSYLD1!BQ249*VLOOKUP(AirBSYLD2!BQ$4,'[1]INTERNAL PARAMETERS-1'!$B$5:$J$44,5,FALSE)*VLOOKUP(AirBSYLD2!BQ$4,'[1]INTERNAL PARAMETERS-1'!$B$5:$J$44,6,FALSE)*VLOOKUP(AirBSYLD2!BQ$4,'[1]INTERNAL PARAMETERS-1'!$B$5:$J$44,3,FALSE) + AirBSYLD1!BQ249*(1-VLOOKUP(AirBSYLD2!BQ$4,'[1]INTERNAL PARAMETERS-1'!$B$5:$J$44,5,FALSE))*VLOOKUP(AirBSYLD2!BQ$4,'[1]INTERNAL PARAMETERS-1'!$B$5:$J$44,8,FALSE)*VLOOKUP(AirBSYLD2!BQ$4,'[1]INTERNAL PARAMETERS-1'!$B$5:$J$44,3,FALSE)</f>
        <v>0</v>
      </c>
      <c r="BR249" s="44">
        <f>AirBSYLD1!BR249*VLOOKUP(AirBSYLD2!BR$4,'[1]INTERNAL PARAMETERS-1'!$B$5:$J$44,5,FALSE)*VLOOKUP(AirBSYLD2!BR$4,'[1]INTERNAL PARAMETERS-1'!$B$5:$J$44,6,FALSE)*VLOOKUP(AirBSYLD2!BR$4,'[1]INTERNAL PARAMETERS-1'!$B$5:$J$44,3,FALSE) + AirBSYLD1!BR249*(1-VLOOKUP(AirBSYLD2!BR$4,'[1]INTERNAL PARAMETERS-1'!$B$5:$J$44,5,FALSE))*VLOOKUP(AirBSYLD2!BR$4,'[1]INTERNAL PARAMETERS-1'!$B$5:$J$44,8,FALSE)*VLOOKUP(AirBSYLD2!BR$4,'[1]INTERNAL PARAMETERS-1'!$B$5:$J$44,3,FALSE)</f>
        <v>0</v>
      </c>
      <c r="BS249" s="44">
        <f>AirBSYLD1!BS249*VLOOKUP(AirBSYLD2!BS$4,'[1]INTERNAL PARAMETERS-1'!$B$5:$J$44,5,FALSE)*VLOOKUP(AirBSYLD2!BS$4,'[1]INTERNAL PARAMETERS-1'!$B$5:$J$44,6,FALSE)*VLOOKUP(AirBSYLD2!BS$4,'[1]INTERNAL PARAMETERS-1'!$B$5:$J$44,3,FALSE) + AirBSYLD1!BS249*(1-VLOOKUP(AirBSYLD2!BS$4,'[1]INTERNAL PARAMETERS-1'!$B$5:$J$44,5,FALSE))*VLOOKUP(AirBSYLD2!BS$4,'[1]INTERNAL PARAMETERS-1'!$B$5:$J$44,8,FALSE)*VLOOKUP(AirBSYLD2!BS$4,'[1]INTERNAL PARAMETERS-1'!$B$5:$J$44,3,FALSE)</f>
        <v>0</v>
      </c>
      <c r="BT249" s="44">
        <f>AirBSYLD1!BT249*VLOOKUP(AirBSYLD2!BT$4,'[1]INTERNAL PARAMETERS-1'!$B$5:$J$44,5,FALSE)*VLOOKUP(AirBSYLD2!BT$4,'[1]INTERNAL PARAMETERS-1'!$B$5:$J$44,6,FALSE)*VLOOKUP(AirBSYLD2!BT$4,'[1]INTERNAL PARAMETERS-1'!$B$5:$J$44,3,FALSE) + AirBSYLD1!BT249*(1-VLOOKUP(AirBSYLD2!BT$4,'[1]INTERNAL PARAMETERS-1'!$B$5:$J$44,5,FALSE))*VLOOKUP(AirBSYLD2!BT$4,'[1]INTERNAL PARAMETERS-1'!$B$5:$J$44,8,FALSE)*VLOOKUP(AirBSYLD2!BT$4,'[1]INTERNAL PARAMETERS-1'!$B$5:$J$44,3,FALSE)</f>
        <v>0</v>
      </c>
      <c r="BU249" s="44">
        <f>AirBSYLD1!BU249*VLOOKUP(AirBSYLD2!BU$4,'[1]INTERNAL PARAMETERS-1'!$B$5:$J$44,5,FALSE)*VLOOKUP(AirBSYLD2!BU$4,'[1]INTERNAL PARAMETERS-1'!$B$5:$J$44,6,FALSE)*VLOOKUP(AirBSYLD2!BU$4,'[1]INTERNAL PARAMETERS-1'!$B$5:$J$44,3,FALSE) + AirBSYLD1!BU249*(1-VLOOKUP(AirBSYLD2!BU$4,'[1]INTERNAL PARAMETERS-1'!$B$5:$J$44,5,FALSE))*VLOOKUP(AirBSYLD2!BU$4,'[1]INTERNAL PARAMETERS-1'!$B$5:$J$44,8,FALSE)*VLOOKUP(AirBSYLD2!BU$4,'[1]INTERNAL PARAMETERS-1'!$B$5:$J$44,3,FALSE)</f>
        <v>0</v>
      </c>
      <c r="BV249" s="44">
        <f>AirBSYLD1!BV249*VLOOKUP(AirBSYLD2!BV$4,'[1]INTERNAL PARAMETERS-1'!$B$5:$J$44,5,FALSE)*VLOOKUP(AirBSYLD2!BV$4,'[1]INTERNAL PARAMETERS-1'!$B$5:$J$44,6,FALSE)*VLOOKUP(AirBSYLD2!BV$4,'[1]INTERNAL PARAMETERS-1'!$B$5:$J$44,3,FALSE) + AirBSYLD1!BV249*(1-VLOOKUP(AirBSYLD2!BV$4,'[1]INTERNAL PARAMETERS-1'!$B$5:$J$44,5,FALSE))*VLOOKUP(AirBSYLD2!BV$4,'[1]INTERNAL PARAMETERS-1'!$B$5:$J$44,8,FALSE)*VLOOKUP(AirBSYLD2!BV$4,'[1]INTERNAL PARAMETERS-1'!$B$5:$J$44,3,FALSE)</f>
        <v>0</v>
      </c>
      <c r="BW249" s="44">
        <f>AirBSYLD1!BW249*VLOOKUP(AirBSYLD2!BW$4,'[1]INTERNAL PARAMETERS-1'!$B$5:$J$44,5,FALSE)*VLOOKUP(AirBSYLD2!BW$4,'[1]INTERNAL PARAMETERS-1'!$B$5:$J$44,6,FALSE)*VLOOKUP(AirBSYLD2!BW$4,'[1]INTERNAL PARAMETERS-1'!$B$5:$J$44,3,FALSE) + AirBSYLD1!BW249*(1-VLOOKUP(AirBSYLD2!BW$4,'[1]INTERNAL PARAMETERS-1'!$B$5:$J$44,5,FALSE))*VLOOKUP(AirBSYLD2!BW$4,'[1]INTERNAL PARAMETERS-1'!$B$5:$J$44,8,FALSE)*VLOOKUP(AirBSYLD2!BW$4,'[1]INTERNAL PARAMETERS-1'!$B$5:$J$44,3,FALSE)</f>
        <v>0</v>
      </c>
      <c r="BX249" s="44">
        <f>AirBSYLD1!BX249*VLOOKUP(AirBSYLD2!BX$4,'[1]INTERNAL PARAMETERS-1'!$B$5:$J$44,5,FALSE)*VLOOKUP(AirBSYLD2!BX$4,'[1]INTERNAL PARAMETERS-1'!$B$5:$J$44,6,FALSE)*VLOOKUP(AirBSYLD2!BX$4,'[1]INTERNAL PARAMETERS-1'!$B$5:$J$44,3,FALSE) + AirBSYLD1!BX249*(1-VLOOKUP(AirBSYLD2!BX$4,'[1]INTERNAL PARAMETERS-1'!$B$5:$J$44,5,FALSE))*VLOOKUP(AirBSYLD2!BX$4,'[1]INTERNAL PARAMETERS-1'!$B$5:$J$44,8,FALSE)*VLOOKUP(AirBSYLD2!BX$4,'[1]INTERNAL PARAMETERS-1'!$B$5:$J$44,3,FALSE)</f>
        <v>0</v>
      </c>
      <c r="BY249" s="44">
        <f>AirBSYLD1!BY249*VLOOKUP(AirBSYLD2!BY$4,'[1]INTERNAL PARAMETERS-1'!$B$5:$J$44,5,FALSE)*VLOOKUP(AirBSYLD2!BY$4,'[1]INTERNAL PARAMETERS-1'!$B$5:$J$44,6,FALSE)*VLOOKUP(AirBSYLD2!BY$4,'[1]INTERNAL PARAMETERS-1'!$B$5:$J$44,3,FALSE) + AirBSYLD1!BY249*(1-VLOOKUP(AirBSYLD2!BY$4,'[1]INTERNAL PARAMETERS-1'!$B$5:$J$44,5,FALSE))*VLOOKUP(AirBSYLD2!BY$4,'[1]INTERNAL PARAMETERS-1'!$B$5:$J$44,8,FALSE)*VLOOKUP(AirBSYLD2!BY$4,'[1]INTERNAL PARAMETERS-1'!$B$5:$J$44,3,FALSE)</f>
        <v>0</v>
      </c>
      <c r="BZ249" s="44">
        <f>AirBSYLD1!BZ249*VLOOKUP(AirBSYLD2!BZ$4,'[1]INTERNAL PARAMETERS-1'!$B$5:$J$44,5,FALSE)*VLOOKUP(AirBSYLD2!BZ$4,'[1]INTERNAL PARAMETERS-1'!$B$5:$J$44,6,FALSE)*VLOOKUP(AirBSYLD2!BZ$4,'[1]INTERNAL PARAMETERS-1'!$B$5:$J$44,3,FALSE) + AirBSYLD1!BZ249*(1-VLOOKUP(AirBSYLD2!BZ$4,'[1]INTERNAL PARAMETERS-1'!$B$5:$J$44,5,FALSE))*VLOOKUP(AirBSYLD2!BZ$4,'[1]INTERNAL PARAMETERS-1'!$B$5:$J$44,8,FALSE)*VLOOKUP(AirBSYLD2!BZ$4,'[1]INTERNAL PARAMETERS-1'!$B$5:$J$44,3,FALSE)</f>
        <v>0</v>
      </c>
      <c r="CA249" s="44">
        <f>AirBSYLD1!CA249*VLOOKUP(AirBSYLD2!CA$4,'[1]INTERNAL PARAMETERS-1'!$B$5:$J$44,5,FALSE)*VLOOKUP(AirBSYLD2!CA$4,'[1]INTERNAL PARAMETERS-1'!$B$5:$J$44,6,FALSE)*VLOOKUP(AirBSYLD2!CA$4,'[1]INTERNAL PARAMETERS-1'!$B$5:$J$44,3,FALSE) + AirBSYLD1!CA249*(1-VLOOKUP(AirBSYLD2!CA$4,'[1]INTERNAL PARAMETERS-1'!$B$5:$J$44,5,FALSE))*VLOOKUP(AirBSYLD2!CA$4,'[1]INTERNAL PARAMETERS-1'!$B$5:$J$44,8,FALSE)*VLOOKUP(AirBSYLD2!CA$4,'[1]INTERNAL PARAMETERS-1'!$B$5:$J$44,3,FALSE)</f>
        <v>0</v>
      </c>
      <c r="CB249" s="44">
        <f>AirBSYLD1!CB249*VLOOKUP(AirBSYLD2!CB$4,'[1]INTERNAL PARAMETERS-1'!$B$5:$J$44,5,FALSE)*VLOOKUP(AirBSYLD2!CB$4,'[1]INTERNAL PARAMETERS-1'!$B$5:$J$44,6,FALSE)*VLOOKUP(AirBSYLD2!CB$4,'[1]INTERNAL PARAMETERS-1'!$B$5:$J$44,3,FALSE) + AirBSYLD1!CB249*(1-VLOOKUP(AirBSYLD2!CB$4,'[1]INTERNAL PARAMETERS-1'!$B$5:$J$44,5,FALSE))*VLOOKUP(AirBSYLD2!CB$4,'[1]INTERNAL PARAMETERS-1'!$B$5:$J$44,8,FALSE)*VLOOKUP(AirBSYLD2!CB$4,'[1]INTERNAL PARAMETERS-1'!$B$5:$J$44,3,FALSE)</f>
        <v>0</v>
      </c>
      <c r="CC249" s="44">
        <f>AirBSYLD1!CC249*VLOOKUP(AirBSYLD2!CC$4,'[1]INTERNAL PARAMETERS-1'!$B$5:$J$44,5,FALSE)*VLOOKUP(AirBSYLD2!CC$4,'[1]INTERNAL PARAMETERS-1'!$B$5:$J$44,6,FALSE)*VLOOKUP(AirBSYLD2!CC$4,'[1]INTERNAL PARAMETERS-1'!$B$5:$J$44,3,FALSE) + AirBSYLD1!CC249*(1-VLOOKUP(AirBSYLD2!CC$4,'[1]INTERNAL PARAMETERS-1'!$B$5:$J$44,5,FALSE))*VLOOKUP(AirBSYLD2!CC$4,'[1]INTERNAL PARAMETERS-1'!$B$5:$J$44,8,FALSE)*VLOOKUP(AirBSYLD2!CC$4,'[1]INTERNAL PARAMETERS-1'!$B$5:$J$44,3,FALSE)</f>
        <v>0</v>
      </c>
      <c r="CD249" s="44">
        <f>AirBSYLD1!CD249*VLOOKUP(AirBSYLD2!CD$4,'[1]INTERNAL PARAMETERS-1'!$B$5:$J$44,5,FALSE)*VLOOKUP(AirBSYLD2!CD$4,'[1]INTERNAL PARAMETERS-1'!$B$5:$J$44,6,FALSE)*VLOOKUP(AirBSYLD2!CD$4,'[1]INTERNAL PARAMETERS-1'!$B$5:$J$44,3,FALSE) + AirBSYLD1!CD249*(1-VLOOKUP(AirBSYLD2!CD$4,'[1]INTERNAL PARAMETERS-1'!$B$5:$J$44,5,FALSE))*VLOOKUP(AirBSYLD2!CD$4,'[1]INTERNAL PARAMETERS-1'!$B$5:$J$44,8,FALSE)*VLOOKUP(AirBSYLD2!CD$4,'[1]INTERNAL PARAMETERS-1'!$B$5:$J$44,3,FALSE)</f>
        <v>0</v>
      </c>
      <c r="CE249" s="44">
        <f>AirBSYLD1!CE249*VLOOKUP(AirBSYLD2!CE$4,'[1]INTERNAL PARAMETERS-1'!$B$5:$J$44,5,FALSE)*VLOOKUP(AirBSYLD2!CE$4,'[1]INTERNAL PARAMETERS-1'!$B$5:$J$44,6,FALSE)*VLOOKUP(AirBSYLD2!CE$4,'[1]INTERNAL PARAMETERS-1'!$B$5:$J$44,3,FALSE) + AirBSYLD1!CE249*(1-VLOOKUP(AirBSYLD2!CE$4,'[1]INTERNAL PARAMETERS-1'!$B$5:$J$44,5,FALSE))*VLOOKUP(AirBSYLD2!CE$4,'[1]INTERNAL PARAMETERS-1'!$B$5:$J$44,8,FALSE)*VLOOKUP(AirBSYLD2!CE$4,'[1]INTERNAL PARAMETERS-1'!$B$5:$J$44,3,FALSE)</f>
        <v>0</v>
      </c>
      <c r="CF249" s="44">
        <f>AirBSYLD1!CF249*VLOOKUP(AirBSYLD2!CF$4,'[1]INTERNAL PARAMETERS-1'!$B$5:$J$44,5,FALSE)*VLOOKUP(AirBSYLD2!CF$4,'[1]INTERNAL PARAMETERS-1'!$B$5:$J$44,6,FALSE)*VLOOKUP(AirBSYLD2!CF$4,'[1]INTERNAL PARAMETERS-1'!$B$5:$J$44,3,FALSE) + AirBSYLD1!CF249*(1-VLOOKUP(AirBSYLD2!CF$4,'[1]INTERNAL PARAMETERS-1'!$B$5:$J$44,5,FALSE))*VLOOKUP(AirBSYLD2!CF$4,'[1]INTERNAL PARAMETERS-1'!$B$5:$J$44,8,FALSE)*VLOOKUP(AirBSYLD2!CF$4,'[1]INTERNAL PARAMETERS-1'!$B$5:$J$44,3,FALSE)</f>
        <v>0</v>
      </c>
      <c r="CG249" s="44">
        <f>AirBSYLD1!CG249*VLOOKUP(AirBSYLD2!CG$4,'[1]INTERNAL PARAMETERS-1'!$B$5:$J$44,5,FALSE)*VLOOKUP(AirBSYLD2!CG$4,'[1]INTERNAL PARAMETERS-1'!$B$5:$J$44,6,FALSE)*VLOOKUP(AirBSYLD2!CG$4,'[1]INTERNAL PARAMETERS-1'!$B$5:$J$44,3,FALSE) + AirBSYLD1!CG249*(1-VLOOKUP(AirBSYLD2!CG$4,'[1]INTERNAL PARAMETERS-1'!$B$5:$J$44,5,FALSE))*VLOOKUP(AirBSYLD2!CG$4,'[1]INTERNAL PARAMETERS-1'!$B$5:$J$44,8,FALSE)*VLOOKUP(AirBSYLD2!CG$4,'[1]INTERNAL PARAMETERS-1'!$B$5:$J$44,3,FALSE)</f>
        <v>0</v>
      </c>
      <c r="CH249" s="43">
        <f>AirBSYLD1!CH249*VLOOKUP(AirBSYLD2!CH$4,'[1]INTERNAL PARAMETERS-1'!$B$5:$J$44,5,FALSE)*VLOOKUP(AirBSYLD2!CH$4,'[1]INTERNAL PARAMETERS-1'!$B$5:$J$44,6,FALSE)*VLOOKUP(AirBSYLD2!CH$4,'[1]INTERNAL PARAMETERS-1'!$B$5:$J$44,3,FALSE) + AirBSYLD1!CH249*(1-VLOOKUP(AirBSYLD2!CH$4,'[1]INTERNAL PARAMETERS-1'!$B$5:$J$44,5,FALSE))*VLOOKUP(AirBSYLD2!CH$4,'[1]INTERNAL PARAMETERS-1'!$B$5:$J$44,8,FALSE)*VLOOKUP(AirBSYLD2!CH$4,'[1]INTERNAL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AirBS!X250</f>
        <v>0</v>
      </c>
      <c r="F250" s="56">
        <f>'[1]INTERNAL PARAMETERS-1'!M16</f>
        <v>30.094999999999999</v>
      </c>
      <c r="G250" s="45">
        <f>AirBSYLD1!G250*VLOOKUP(AirBSYLD2!G$4,'[1]INTERNAL PARAMETERS-1'!$B$5:$J$44,5,FALSE)*VLOOKUP(AirBSYLD2!G$4,'[1]INTERNAL PARAMETERS-1'!$B$5:$J$44,7,FALSE)*AirBSYLD2!$F250 + AirBSYLD1!G250*(1-VLOOKUP(AirBSYLD2!G$4,'[1]INTERNAL PARAMETERS-1'!$B$5:$J$44,5,FALSE))*VLOOKUP(AirBSYLD2!G$4,'[1]INTERNAL PARAMETERS-1'!$B$5:$J$44,9,FALSE)*AirBSYLD2!$F250</f>
        <v>0</v>
      </c>
      <c r="H250" s="44">
        <f>AirBSYLD1!H250*VLOOKUP(AirBSYLD2!H$4,'[1]INTERNAL PARAMETERS-1'!$B$5:$J$44,5,FALSE)*VLOOKUP(AirBSYLD2!H$4,'[1]INTERNAL PARAMETERS-1'!$B$5:$J$44,7,FALSE)*AirBSYLD2!$F250 + AirBSYLD1!H250*(1-VLOOKUP(AirBSYLD2!H$4,'[1]INTERNAL PARAMETERS-1'!$B$5:$J$44,5,FALSE))*VLOOKUP(AirBSYLD2!H$4,'[1]INTERNAL PARAMETERS-1'!$B$5:$J$44,9,FALSE)*AirBSYLD2!$F250</f>
        <v>0</v>
      </c>
      <c r="I250" s="44">
        <f>AirBSYLD1!I250*VLOOKUP(AirBSYLD2!I$4,'[1]INTERNAL PARAMETERS-1'!$B$5:$J$44,5,FALSE)*VLOOKUP(AirBSYLD2!I$4,'[1]INTERNAL PARAMETERS-1'!$B$5:$J$44,7,FALSE)*AirBSYLD2!$F250 + AirBSYLD1!I250*(1-VLOOKUP(AirBSYLD2!I$4,'[1]INTERNAL PARAMETERS-1'!$B$5:$J$44,5,FALSE))*VLOOKUP(AirBSYLD2!I$4,'[1]INTERNAL PARAMETERS-1'!$B$5:$J$44,9,FALSE)*AirBSYLD2!$F250</f>
        <v>0</v>
      </c>
      <c r="J250" s="44">
        <f>AirBSYLD1!J250*VLOOKUP(AirBSYLD2!J$4,'[1]INTERNAL PARAMETERS-1'!$B$5:$J$44,5,FALSE)*VLOOKUP(AirBSYLD2!J$4,'[1]INTERNAL PARAMETERS-1'!$B$5:$J$44,7,FALSE)*AirBSYLD2!$F250 + AirBSYLD1!J250*(1-VLOOKUP(AirBSYLD2!J$4,'[1]INTERNAL PARAMETERS-1'!$B$5:$J$44,5,FALSE))*VLOOKUP(AirBSYLD2!J$4,'[1]INTERNAL PARAMETERS-1'!$B$5:$J$44,9,FALSE)*AirBSYLD2!$F250</f>
        <v>0</v>
      </c>
      <c r="K250" s="44">
        <f>AirBSYLD1!K250*VLOOKUP(AirBSYLD2!K$4,'[1]INTERNAL PARAMETERS-1'!$B$5:$J$44,5,FALSE)*VLOOKUP(AirBSYLD2!K$4,'[1]INTERNAL PARAMETERS-1'!$B$5:$J$44,7,FALSE)*AirBSYLD2!$F250 + AirBSYLD1!K250*(1-VLOOKUP(AirBSYLD2!K$4,'[1]INTERNAL PARAMETERS-1'!$B$5:$J$44,5,FALSE))*VLOOKUP(AirBSYLD2!K$4,'[1]INTERNAL PARAMETERS-1'!$B$5:$J$44,9,FALSE)*AirBSYLD2!$F250</f>
        <v>0</v>
      </c>
      <c r="L250" s="44">
        <f>AirBSYLD1!L250*VLOOKUP(AirBSYLD2!L$4,'[1]INTERNAL PARAMETERS-1'!$B$5:$J$44,5,FALSE)*VLOOKUP(AirBSYLD2!L$4,'[1]INTERNAL PARAMETERS-1'!$B$5:$J$44,7,FALSE)*AirBSYLD2!$F250 + AirBSYLD1!L250*(1-VLOOKUP(AirBSYLD2!L$4,'[1]INTERNAL PARAMETERS-1'!$B$5:$J$44,5,FALSE))*VLOOKUP(AirBSYLD2!L$4,'[1]INTERNAL PARAMETERS-1'!$B$5:$J$44,9,FALSE)*AirBSYLD2!$F250</f>
        <v>0</v>
      </c>
      <c r="M250" s="44">
        <f>AirBSYLD1!M250*VLOOKUP(AirBSYLD2!M$4,'[1]INTERNAL PARAMETERS-1'!$B$5:$J$44,5,FALSE)*VLOOKUP(AirBSYLD2!M$4,'[1]INTERNAL PARAMETERS-1'!$B$5:$J$44,7,FALSE)*AirBSYLD2!$F250 + AirBSYLD1!M250*(1-VLOOKUP(AirBSYLD2!M$4,'[1]INTERNAL PARAMETERS-1'!$B$5:$J$44,5,FALSE))*VLOOKUP(AirBSYLD2!M$4,'[1]INTERNAL PARAMETERS-1'!$B$5:$J$44,9,FALSE)*AirBSYLD2!$F250</f>
        <v>0</v>
      </c>
      <c r="N250" s="44">
        <f>AirBSYLD1!N250*VLOOKUP(AirBSYLD2!N$4,'[1]INTERNAL PARAMETERS-1'!$B$5:$J$44,5,FALSE)*VLOOKUP(AirBSYLD2!N$4,'[1]INTERNAL PARAMETERS-1'!$B$5:$J$44,7,FALSE)*AirBSYLD2!$F250 + AirBSYLD1!N250*(1-VLOOKUP(AirBSYLD2!N$4,'[1]INTERNAL PARAMETERS-1'!$B$5:$J$44,5,FALSE))*VLOOKUP(AirBSYLD2!N$4,'[1]INTERNAL PARAMETERS-1'!$B$5:$J$44,9,FALSE)*AirBSYLD2!$F250</f>
        <v>0</v>
      </c>
      <c r="O250" s="44">
        <f>AirBSYLD1!O250*VLOOKUP(AirBSYLD2!O$4,'[1]INTERNAL PARAMETERS-1'!$B$5:$J$44,5,FALSE)*VLOOKUP(AirBSYLD2!O$4,'[1]INTERNAL PARAMETERS-1'!$B$5:$J$44,7,FALSE)*AirBSYLD2!$F250 + AirBSYLD1!O250*(1-VLOOKUP(AirBSYLD2!O$4,'[1]INTERNAL PARAMETERS-1'!$B$5:$J$44,5,FALSE))*VLOOKUP(AirBSYLD2!O$4,'[1]INTERNAL PARAMETERS-1'!$B$5:$J$44,9,FALSE)*AirBSYLD2!$F250</f>
        <v>0</v>
      </c>
      <c r="P250" s="44">
        <f>AirBSYLD1!P250*VLOOKUP(AirBSYLD2!P$4,'[1]INTERNAL PARAMETERS-1'!$B$5:$J$44,5,FALSE)*VLOOKUP(AirBSYLD2!P$4,'[1]INTERNAL PARAMETERS-1'!$B$5:$J$44,7,FALSE)*AirBSYLD2!$F250 + AirBSYLD1!P250*(1-VLOOKUP(AirBSYLD2!P$4,'[1]INTERNAL PARAMETERS-1'!$B$5:$J$44,5,FALSE))*VLOOKUP(AirBSYLD2!P$4,'[1]INTERNAL PARAMETERS-1'!$B$5:$J$44,9,FALSE)*AirBSYLD2!$F250</f>
        <v>0</v>
      </c>
      <c r="Q250" s="44">
        <f>AirBSYLD1!Q250*VLOOKUP(AirBSYLD2!Q$4,'[1]INTERNAL PARAMETERS-1'!$B$5:$J$44,5,FALSE)*VLOOKUP(AirBSYLD2!Q$4,'[1]INTERNAL PARAMETERS-1'!$B$5:$J$44,7,FALSE)*AirBSYLD2!$F250 + AirBSYLD1!Q250*(1-VLOOKUP(AirBSYLD2!Q$4,'[1]INTERNAL PARAMETERS-1'!$B$5:$J$44,5,FALSE))*VLOOKUP(AirBSYLD2!Q$4,'[1]INTERNAL PARAMETERS-1'!$B$5:$J$44,9,FALSE)*AirBSYLD2!$F250</f>
        <v>0</v>
      </c>
      <c r="R250" s="44">
        <f>AirBSYLD1!R250*VLOOKUP(AirBSYLD2!R$4,'[1]INTERNAL PARAMETERS-1'!$B$5:$J$44,5,FALSE)*VLOOKUP(AirBSYLD2!R$4,'[1]INTERNAL PARAMETERS-1'!$B$5:$J$44,7,FALSE)*AirBSYLD2!$F250 + AirBSYLD1!R250*(1-VLOOKUP(AirBSYLD2!R$4,'[1]INTERNAL PARAMETERS-1'!$B$5:$J$44,5,FALSE))*VLOOKUP(AirBSYLD2!R$4,'[1]INTERNAL PARAMETERS-1'!$B$5:$J$44,9,FALSE)*AirBSYLD2!$F250</f>
        <v>0</v>
      </c>
      <c r="S250" s="44">
        <f>AirBSYLD1!S250*VLOOKUP(AirBSYLD2!S$4,'[1]INTERNAL PARAMETERS-1'!$B$5:$J$44,5,FALSE)*VLOOKUP(AirBSYLD2!S$4,'[1]INTERNAL PARAMETERS-1'!$B$5:$J$44,7,FALSE)*AirBSYLD2!$F250 + AirBSYLD1!S250*(1-VLOOKUP(AirBSYLD2!S$4,'[1]INTERNAL PARAMETERS-1'!$B$5:$J$44,5,FALSE))*VLOOKUP(AirBSYLD2!S$4,'[1]INTERNAL PARAMETERS-1'!$B$5:$J$44,9,FALSE)*AirBSYLD2!$F250</f>
        <v>0</v>
      </c>
      <c r="T250" s="44">
        <f>AirBSYLD1!T250*VLOOKUP(AirBSYLD2!T$4,'[1]INTERNAL PARAMETERS-1'!$B$5:$J$44,5,FALSE)*VLOOKUP(AirBSYLD2!T$4,'[1]INTERNAL PARAMETERS-1'!$B$5:$J$44,7,FALSE)*AirBSYLD2!$F250 + AirBSYLD1!T250*(1-VLOOKUP(AirBSYLD2!T$4,'[1]INTERNAL PARAMETERS-1'!$B$5:$J$44,5,FALSE))*VLOOKUP(AirBSYLD2!T$4,'[1]INTERNAL PARAMETERS-1'!$B$5:$J$44,9,FALSE)*AirBSYLD2!$F250</f>
        <v>0</v>
      </c>
      <c r="U250" s="44">
        <f>AirBSYLD1!U250*VLOOKUP(AirBSYLD2!U$4,'[1]INTERNAL PARAMETERS-1'!$B$5:$J$44,5,FALSE)*VLOOKUP(AirBSYLD2!U$4,'[1]INTERNAL PARAMETERS-1'!$B$5:$J$44,7,FALSE)*AirBSYLD2!$F250 + AirBSYLD1!U250*(1-VLOOKUP(AirBSYLD2!U$4,'[1]INTERNAL PARAMETERS-1'!$B$5:$J$44,5,FALSE))*VLOOKUP(AirBSYLD2!U$4,'[1]INTERNAL PARAMETERS-1'!$B$5:$J$44,9,FALSE)*AirBSYLD2!$F250</f>
        <v>0</v>
      </c>
      <c r="V250" s="44">
        <f>AirBSYLD1!V250*VLOOKUP(AirBSYLD2!V$4,'[1]INTERNAL PARAMETERS-1'!$B$5:$J$44,5,FALSE)*VLOOKUP(AirBSYLD2!V$4,'[1]INTERNAL PARAMETERS-1'!$B$5:$J$44,7,FALSE)*AirBSYLD2!$F250 + AirBSYLD1!V250*(1-VLOOKUP(AirBSYLD2!V$4,'[1]INTERNAL PARAMETERS-1'!$B$5:$J$44,5,FALSE))*VLOOKUP(AirBSYLD2!V$4,'[1]INTERNAL PARAMETERS-1'!$B$5:$J$44,9,FALSE)*AirBSYLD2!$F250</f>
        <v>0</v>
      </c>
      <c r="W250" s="44">
        <f>AirBSYLD1!W250*VLOOKUP(AirBSYLD2!W$4,'[1]INTERNAL PARAMETERS-1'!$B$5:$J$44,5,FALSE)*VLOOKUP(AirBSYLD2!W$4,'[1]INTERNAL PARAMETERS-1'!$B$5:$J$44,7,FALSE)*AirBSYLD2!$F250 + AirBSYLD1!W250*(1-VLOOKUP(AirBSYLD2!W$4,'[1]INTERNAL PARAMETERS-1'!$B$5:$J$44,5,FALSE))*VLOOKUP(AirBSYLD2!W$4,'[1]INTERNAL PARAMETERS-1'!$B$5:$J$44,9,FALSE)*AirBSYLD2!$F250</f>
        <v>0</v>
      </c>
      <c r="X250" s="44">
        <f>AirBSYLD1!X250*VLOOKUP(AirBSYLD2!X$4,'[1]INTERNAL PARAMETERS-1'!$B$5:$J$44,5,FALSE)*VLOOKUP(AirBSYLD2!X$4,'[1]INTERNAL PARAMETERS-1'!$B$5:$J$44,7,FALSE)*AirBSYLD2!$F250 + AirBSYLD1!X250*(1-VLOOKUP(AirBSYLD2!X$4,'[1]INTERNAL PARAMETERS-1'!$B$5:$J$44,5,FALSE))*VLOOKUP(AirBSYLD2!X$4,'[1]INTERNAL PARAMETERS-1'!$B$5:$J$44,9,FALSE)*AirBSYLD2!$F250</f>
        <v>0</v>
      </c>
      <c r="Y250" s="44">
        <f>AirBSYLD1!Y250*VLOOKUP(AirBSYLD2!Y$4,'[1]INTERNAL PARAMETERS-1'!$B$5:$J$44,5,FALSE)*VLOOKUP(AirBSYLD2!Y$4,'[1]INTERNAL PARAMETERS-1'!$B$5:$J$44,7,FALSE)*AirBSYLD2!$F250 + AirBSYLD1!Y250*(1-VLOOKUP(AirBSYLD2!Y$4,'[1]INTERNAL PARAMETERS-1'!$B$5:$J$44,5,FALSE))*VLOOKUP(AirBSYLD2!Y$4,'[1]INTERNAL PARAMETERS-1'!$B$5:$J$44,9,FALSE)*AirBSYLD2!$F250</f>
        <v>0</v>
      </c>
      <c r="Z250" s="44">
        <f>AirBSYLD1!Z250*VLOOKUP(AirBSYLD2!Z$4,'[1]INTERNAL PARAMETERS-1'!$B$5:$J$44,5,FALSE)*VLOOKUP(AirBSYLD2!Z$4,'[1]INTERNAL PARAMETERS-1'!$B$5:$J$44,7,FALSE)*AirBSYLD2!$F250 + AirBSYLD1!Z250*(1-VLOOKUP(AirBSYLD2!Z$4,'[1]INTERNAL PARAMETERS-1'!$B$5:$J$44,5,FALSE))*VLOOKUP(AirBSYLD2!Z$4,'[1]INTERNAL PARAMETERS-1'!$B$5:$J$44,9,FALSE)*AirBSYLD2!$F250</f>
        <v>0</v>
      </c>
      <c r="AA250" s="44">
        <f>AirBSYLD1!AA250*VLOOKUP(AirBSYLD2!AA$4,'[1]INTERNAL PARAMETERS-1'!$B$5:$J$44,5,FALSE)*VLOOKUP(AirBSYLD2!AA$4,'[1]INTERNAL PARAMETERS-1'!$B$5:$J$44,7,FALSE)*AirBSYLD2!$F250 + AirBSYLD1!AA250*(1-VLOOKUP(AirBSYLD2!AA$4,'[1]INTERNAL PARAMETERS-1'!$B$5:$J$44,5,FALSE))*VLOOKUP(AirBSYLD2!AA$4,'[1]INTERNAL PARAMETERS-1'!$B$5:$J$44,9,FALSE)*AirBSYLD2!$F250</f>
        <v>0</v>
      </c>
      <c r="AB250" s="44">
        <f>AirBSYLD1!AB250*VLOOKUP(AirBSYLD2!AB$4,'[1]INTERNAL PARAMETERS-1'!$B$5:$J$44,5,FALSE)*VLOOKUP(AirBSYLD2!AB$4,'[1]INTERNAL PARAMETERS-1'!$B$5:$J$44,7,FALSE)*AirBSYLD2!$F250 + AirBSYLD1!AB250*(1-VLOOKUP(AirBSYLD2!AB$4,'[1]INTERNAL PARAMETERS-1'!$B$5:$J$44,5,FALSE))*VLOOKUP(AirBSYLD2!AB$4,'[1]INTERNAL PARAMETERS-1'!$B$5:$J$44,9,FALSE)*AirBSYLD2!$F250</f>
        <v>0</v>
      </c>
      <c r="AC250" s="44">
        <f>AirBSYLD1!AC250*VLOOKUP(AirBSYLD2!AC$4,'[1]INTERNAL PARAMETERS-1'!$B$5:$J$44,5,FALSE)*VLOOKUP(AirBSYLD2!AC$4,'[1]INTERNAL PARAMETERS-1'!$B$5:$J$44,7,FALSE)*AirBSYLD2!$F250 + AirBSYLD1!AC250*(1-VLOOKUP(AirBSYLD2!AC$4,'[1]INTERNAL PARAMETERS-1'!$B$5:$J$44,5,FALSE))*VLOOKUP(AirBSYLD2!AC$4,'[1]INTERNAL PARAMETERS-1'!$B$5:$J$44,9,FALSE)*AirBSYLD2!$F250</f>
        <v>0</v>
      </c>
      <c r="AD250" s="44">
        <f>AirBSYLD1!AD250*VLOOKUP(AirBSYLD2!AD$4,'[1]INTERNAL PARAMETERS-1'!$B$5:$J$44,5,FALSE)*VLOOKUP(AirBSYLD2!AD$4,'[1]INTERNAL PARAMETERS-1'!$B$5:$J$44,7,FALSE)*AirBSYLD2!$F250 + AirBSYLD1!AD250*(1-VLOOKUP(AirBSYLD2!AD$4,'[1]INTERNAL PARAMETERS-1'!$B$5:$J$44,5,FALSE))*VLOOKUP(AirBSYLD2!AD$4,'[1]INTERNAL PARAMETERS-1'!$B$5:$J$44,9,FALSE)*AirBSYLD2!$F250</f>
        <v>0</v>
      </c>
      <c r="AE250" s="44">
        <f>AirBSYLD1!AE250*VLOOKUP(AirBSYLD2!AE$4,'[1]INTERNAL PARAMETERS-1'!$B$5:$J$44,5,FALSE)*VLOOKUP(AirBSYLD2!AE$4,'[1]INTERNAL PARAMETERS-1'!$B$5:$J$44,7,FALSE)*AirBSYLD2!$F250 + AirBSYLD1!AE250*(1-VLOOKUP(AirBSYLD2!AE$4,'[1]INTERNAL PARAMETERS-1'!$B$5:$J$44,5,FALSE))*VLOOKUP(AirBSYLD2!AE$4,'[1]INTERNAL PARAMETERS-1'!$B$5:$J$44,9,FALSE)*AirBSYLD2!$F250</f>
        <v>0</v>
      </c>
      <c r="AF250" s="44">
        <f>AirBSYLD1!AF250*VLOOKUP(AirBSYLD2!AF$4,'[1]INTERNAL PARAMETERS-1'!$B$5:$J$44,5,FALSE)*VLOOKUP(AirBSYLD2!AF$4,'[1]INTERNAL PARAMETERS-1'!$B$5:$J$44,7,FALSE)*AirBSYLD2!$F250 + AirBSYLD1!AF250*(1-VLOOKUP(AirBSYLD2!AF$4,'[1]INTERNAL PARAMETERS-1'!$B$5:$J$44,5,FALSE))*VLOOKUP(AirBSYLD2!AF$4,'[1]INTERNAL PARAMETERS-1'!$B$5:$J$44,9,FALSE)*AirBSYLD2!$F250</f>
        <v>0</v>
      </c>
      <c r="AG250" s="44">
        <f>AirBSYLD1!AG250*VLOOKUP(AirBSYLD2!AG$4,'[1]INTERNAL PARAMETERS-1'!$B$5:$J$44,5,FALSE)*VLOOKUP(AirBSYLD2!AG$4,'[1]INTERNAL PARAMETERS-1'!$B$5:$J$44,7,FALSE)*AirBSYLD2!$F250 + AirBSYLD1!AG250*(1-VLOOKUP(AirBSYLD2!AG$4,'[1]INTERNAL PARAMETERS-1'!$B$5:$J$44,5,FALSE))*VLOOKUP(AirBSYLD2!AG$4,'[1]INTERNAL PARAMETERS-1'!$B$5:$J$44,9,FALSE)*AirBSYLD2!$F250</f>
        <v>0</v>
      </c>
      <c r="AH250" s="44">
        <f>AirBSYLD1!AH250*VLOOKUP(AirBSYLD2!AH$4,'[1]INTERNAL PARAMETERS-1'!$B$5:$J$44,5,FALSE)*VLOOKUP(AirBSYLD2!AH$4,'[1]INTERNAL PARAMETERS-1'!$B$5:$J$44,7,FALSE)*AirBSYLD2!$F250 + AirBSYLD1!AH250*(1-VLOOKUP(AirBSYLD2!AH$4,'[1]INTERNAL PARAMETERS-1'!$B$5:$J$44,5,FALSE))*VLOOKUP(AirBSYLD2!AH$4,'[1]INTERNAL PARAMETERS-1'!$B$5:$J$44,9,FALSE)*AirBSYLD2!$F250</f>
        <v>0</v>
      </c>
      <c r="AI250" s="44">
        <f>AirBSYLD1!AI250*VLOOKUP(AirBSYLD2!AI$4,'[1]INTERNAL PARAMETERS-1'!$B$5:$J$44,5,FALSE)*VLOOKUP(AirBSYLD2!AI$4,'[1]INTERNAL PARAMETERS-1'!$B$5:$J$44,7,FALSE)*AirBSYLD2!$F250 + AirBSYLD1!AI250*(1-VLOOKUP(AirBSYLD2!AI$4,'[1]INTERNAL PARAMETERS-1'!$B$5:$J$44,5,FALSE))*VLOOKUP(AirBSYLD2!AI$4,'[1]INTERNAL PARAMETERS-1'!$B$5:$J$44,9,FALSE)*AirBSYLD2!$F250</f>
        <v>0</v>
      </c>
      <c r="AJ250" s="44">
        <f>AirBSYLD1!AJ250*VLOOKUP(AirBSYLD2!AJ$4,'[1]INTERNAL PARAMETERS-1'!$B$5:$J$44,5,FALSE)*VLOOKUP(AirBSYLD2!AJ$4,'[1]INTERNAL PARAMETERS-1'!$B$5:$J$44,7,FALSE)*AirBSYLD2!$F250 + AirBSYLD1!AJ250*(1-VLOOKUP(AirBSYLD2!AJ$4,'[1]INTERNAL PARAMETERS-1'!$B$5:$J$44,5,FALSE))*VLOOKUP(AirBSYLD2!AJ$4,'[1]INTERNAL PARAMETERS-1'!$B$5:$J$44,9,FALSE)*AirBSYLD2!$F250</f>
        <v>0</v>
      </c>
      <c r="AK250" s="44">
        <f>AirBSYLD1!AK250*VLOOKUP(AirBSYLD2!AK$4,'[1]INTERNAL PARAMETERS-1'!$B$5:$J$44,5,FALSE)*VLOOKUP(AirBSYLD2!AK$4,'[1]INTERNAL PARAMETERS-1'!$B$5:$J$44,7,FALSE)*AirBSYLD2!$F250 + AirBSYLD1!AK250*(1-VLOOKUP(AirBSYLD2!AK$4,'[1]INTERNAL PARAMETERS-1'!$B$5:$J$44,5,FALSE))*VLOOKUP(AirBSYLD2!AK$4,'[1]INTERNAL PARAMETERS-1'!$B$5:$J$44,9,FALSE)*AirBSYLD2!$F250</f>
        <v>0</v>
      </c>
      <c r="AL250" s="44">
        <f>AirBSYLD1!AL250*VLOOKUP(AirBSYLD2!AL$4,'[1]INTERNAL PARAMETERS-1'!$B$5:$J$44,5,FALSE)*VLOOKUP(AirBSYLD2!AL$4,'[1]INTERNAL PARAMETERS-1'!$B$5:$J$44,7,FALSE)*AirBSYLD2!$F250 + AirBSYLD1!AL250*(1-VLOOKUP(AirBSYLD2!AL$4,'[1]INTERNAL PARAMETERS-1'!$B$5:$J$44,5,FALSE))*VLOOKUP(AirBSYLD2!AL$4,'[1]INTERNAL PARAMETERS-1'!$B$5:$J$44,9,FALSE)*AirBSYLD2!$F250</f>
        <v>0</v>
      </c>
      <c r="AM250" s="44">
        <f>AirBSYLD1!AM250*VLOOKUP(AirBSYLD2!AM$4,'[1]INTERNAL PARAMETERS-1'!$B$5:$J$44,5,FALSE)*VLOOKUP(AirBSYLD2!AM$4,'[1]INTERNAL PARAMETERS-1'!$B$5:$J$44,7,FALSE)*AirBSYLD2!$F250 + AirBSYLD1!AM250*(1-VLOOKUP(AirBSYLD2!AM$4,'[1]INTERNAL PARAMETERS-1'!$B$5:$J$44,5,FALSE))*VLOOKUP(AirBSYLD2!AM$4,'[1]INTERNAL PARAMETERS-1'!$B$5:$J$44,9,FALSE)*AirBSYLD2!$F250</f>
        <v>0</v>
      </c>
      <c r="AN250" s="44">
        <f>AirBSYLD1!AN250*VLOOKUP(AirBSYLD2!AN$4,'[1]INTERNAL PARAMETERS-1'!$B$5:$J$44,5,FALSE)*VLOOKUP(AirBSYLD2!AN$4,'[1]INTERNAL PARAMETERS-1'!$B$5:$J$44,7,FALSE)*AirBSYLD2!$F250 + AirBSYLD1!AN250*(1-VLOOKUP(AirBSYLD2!AN$4,'[1]INTERNAL PARAMETERS-1'!$B$5:$J$44,5,FALSE))*VLOOKUP(AirBSYLD2!AN$4,'[1]INTERNAL PARAMETERS-1'!$B$5:$J$44,9,FALSE)*AirBSYLD2!$F250</f>
        <v>0</v>
      </c>
      <c r="AO250" s="44">
        <f>AirBSYLD1!AO250*VLOOKUP(AirBSYLD2!AO$4,'[1]INTERNAL PARAMETERS-1'!$B$5:$J$44,5,FALSE)*VLOOKUP(AirBSYLD2!AO$4,'[1]INTERNAL PARAMETERS-1'!$B$5:$J$44,7,FALSE)*AirBSYLD2!$F250 + AirBSYLD1!AO250*(1-VLOOKUP(AirBSYLD2!AO$4,'[1]INTERNAL PARAMETERS-1'!$B$5:$J$44,5,FALSE))*VLOOKUP(AirBSYLD2!AO$4,'[1]INTERNAL PARAMETERS-1'!$B$5:$J$44,9,FALSE)*AirBSYLD2!$F250</f>
        <v>0</v>
      </c>
      <c r="AP250" s="44">
        <f>AirBSYLD1!AP250*VLOOKUP(AirBSYLD2!AP$4,'[1]INTERNAL PARAMETERS-1'!$B$5:$J$44,5,FALSE)*VLOOKUP(AirBSYLD2!AP$4,'[1]INTERNAL PARAMETERS-1'!$B$5:$J$44,7,FALSE)*AirBSYLD2!$F250 + AirBSYLD1!AP250*(1-VLOOKUP(AirBSYLD2!AP$4,'[1]INTERNAL PARAMETERS-1'!$B$5:$J$44,5,FALSE))*VLOOKUP(AirBSYLD2!AP$4,'[1]INTERNAL PARAMETERS-1'!$B$5:$J$44,9,FALSE)*AirBSYLD2!$F250</f>
        <v>0</v>
      </c>
      <c r="AQ250" s="44">
        <f>AirBSYLD1!AQ250*VLOOKUP(AirBSYLD2!AQ$4,'[1]INTERNAL PARAMETERS-1'!$B$5:$J$44,5,FALSE)*VLOOKUP(AirBSYLD2!AQ$4,'[1]INTERNAL PARAMETERS-1'!$B$5:$J$44,7,FALSE)*AirBSYLD2!$F250 + AirBSYLD1!AQ250*(1-VLOOKUP(AirBSYLD2!AQ$4,'[1]INTERNAL PARAMETERS-1'!$B$5:$J$44,5,FALSE))*VLOOKUP(AirBSYLD2!AQ$4,'[1]INTERNAL PARAMETERS-1'!$B$5:$J$44,9,FALSE)*AirBSYLD2!$F250</f>
        <v>0</v>
      </c>
      <c r="AR250" s="44">
        <f>AirBSYLD1!AR250*VLOOKUP(AirBSYLD2!AR$4,'[1]INTERNAL PARAMETERS-1'!$B$5:$J$44,5,FALSE)*VLOOKUP(AirBSYLD2!AR$4,'[1]INTERNAL PARAMETERS-1'!$B$5:$J$44,7,FALSE)*AirBSYLD2!$F250 + AirBSYLD1!AR250*(1-VLOOKUP(AirBSYLD2!AR$4,'[1]INTERNAL PARAMETERS-1'!$B$5:$J$44,5,FALSE))*VLOOKUP(AirBSYLD2!AR$4,'[1]INTERNAL PARAMETERS-1'!$B$5:$J$44,9,FALSE)*AirBSYLD2!$F250</f>
        <v>0</v>
      </c>
      <c r="AS250" s="44">
        <f>AirBSYLD1!AS250*VLOOKUP(AirBSYLD2!AS$4,'[1]INTERNAL PARAMETERS-1'!$B$5:$J$44,5,FALSE)*VLOOKUP(AirBSYLD2!AS$4,'[1]INTERNAL PARAMETERS-1'!$B$5:$J$44,7,FALSE)*AirBSYLD2!$F250 + AirBSYLD1!AS250*(1-VLOOKUP(AirBSYLD2!AS$4,'[1]INTERNAL PARAMETERS-1'!$B$5:$J$44,5,FALSE))*VLOOKUP(AirBSYLD2!AS$4,'[1]INTERNAL PARAMETERS-1'!$B$5:$J$44,9,FALSE)*AirBSYLD2!$F250</f>
        <v>0</v>
      </c>
      <c r="AT250" s="43">
        <f>AirBSYLD1!AT250*VLOOKUP(AirBSYLD2!AT$4,'[1]INTERNAL PARAMETERS-1'!$B$5:$J$44,5,FALSE)*VLOOKUP(AirBSYLD2!AT$4,'[1]INTERNAL PARAMETERS-1'!$B$5:$J$44,7,FALSE)*AirBSYLD2!$F250 + AirBSYLD1!AT250*(1-VLOOKUP(AirBSYLD2!AT$4,'[1]INTERNAL PARAMETERS-1'!$B$5:$J$44,5,FALSE))*VLOOKUP(AirBSYLD2!AT$4,'[1]INTERNAL PARAMETERS-1'!$B$5:$J$44,9,FALSE)*AirBSYLD2!$F250</f>
        <v>0</v>
      </c>
      <c r="AU250" s="45">
        <f>AirBSYLD1!AU250*VLOOKUP(AirBSYLD2!AU$4,'[1]INTERNAL PARAMETERS-1'!$B$5:$J$44,5,FALSE)*VLOOKUP(AirBSYLD2!AU$4,'[1]INTERNAL PARAMETERS-1'!$B$5:$J$44,6,FALSE)*VLOOKUP(AirBSYLD2!AU$4,'[1]INTERNAL PARAMETERS-1'!$B$5:$J$44,3,FALSE) + AirBSYLD1!AU250*(1-VLOOKUP(AirBSYLD2!AU$4,'[1]INTERNAL PARAMETERS-1'!$B$5:$J$44,5,FALSE))*VLOOKUP(AirBSYLD2!AU$4,'[1]INTERNAL PARAMETERS-1'!$B$5:$J$44,8,FALSE)*VLOOKUP(AirBSYLD2!AU$4,'[1]INTERNAL PARAMETERS-1'!$B$5:$J$44,3,FALSE)</f>
        <v>0</v>
      </c>
      <c r="AV250" s="44">
        <f>AirBSYLD1!AV250*VLOOKUP(AirBSYLD2!AV$4,'[1]INTERNAL PARAMETERS-1'!$B$5:$J$44,5,FALSE)*VLOOKUP(AirBSYLD2!AV$4,'[1]INTERNAL PARAMETERS-1'!$B$5:$J$44,6,FALSE)*VLOOKUP(AirBSYLD2!AV$4,'[1]INTERNAL PARAMETERS-1'!$B$5:$J$44,3,FALSE) + AirBSYLD1!AV250*(1-VLOOKUP(AirBSYLD2!AV$4,'[1]INTERNAL PARAMETERS-1'!$B$5:$J$44,5,FALSE))*VLOOKUP(AirBSYLD2!AV$4,'[1]INTERNAL PARAMETERS-1'!$B$5:$J$44,8,FALSE)*VLOOKUP(AirBSYLD2!AV$4,'[1]INTERNAL PARAMETERS-1'!$B$5:$J$44,3,FALSE)</f>
        <v>0</v>
      </c>
      <c r="AW250" s="44">
        <f>AirBSYLD1!AW250*VLOOKUP(AirBSYLD2!AW$4,'[1]INTERNAL PARAMETERS-1'!$B$5:$J$44,5,FALSE)*VLOOKUP(AirBSYLD2!AW$4,'[1]INTERNAL PARAMETERS-1'!$B$5:$J$44,6,FALSE)*VLOOKUP(AirBSYLD2!AW$4,'[1]INTERNAL PARAMETERS-1'!$B$5:$J$44,3,FALSE) + AirBSYLD1!AW250*(1-VLOOKUP(AirBSYLD2!AW$4,'[1]INTERNAL PARAMETERS-1'!$B$5:$J$44,5,FALSE))*VLOOKUP(AirBSYLD2!AW$4,'[1]INTERNAL PARAMETERS-1'!$B$5:$J$44,8,FALSE)*VLOOKUP(AirBSYLD2!AW$4,'[1]INTERNAL PARAMETERS-1'!$B$5:$J$44,3,FALSE)</f>
        <v>0</v>
      </c>
      <c r="AX250" s="44">
        <f>AirBSYLD1!AX250*VLOOKUP(AirBSYLD2!AX$4,'[1]INTERNAL PARAMETERS-1'!$B$5:$J$44,5,FALSE)*VLOOKUP(AirBSYLD2!AX$4,'[1]INTERNAL PARAMETERS-1'!$B$5:$J$44,6,FALSE)*VLOOKUP(AirBSYLD2!AX$4,'[1]INTERNAL PARAMETERS-1'!$B$5:$J$44,3,FALSE) + AirBSYLD1!AX250*(1-VLOOKUP(AirBSYLD2!AX$4,'[1]INTERNAL PARAMETERS-1'!$B$5:$J$44,5,FALSE))*VLOOKUP(AirBSYLD2!AX$4,'[1]INTERNAL PARAMETERS-1'!$B$5:$J$44,8,FALSE)*VLOOKUP(AirBSYLD2!AX$4,'[1]INTERNAL PARAMETERS-1'!$B$5:$J$44,3,FALSE)</f>
        <v>0</v>
      </c>
      <c r="AY250" s="44">
        <f>AirBSYLD1!AY250*VLOOKUP(AirBSYLD2!AY$4,'[1]INTERNAL PARAMETERS-1'!$B$5:$J$44,5,FALSE)*VLOOKUP(AirBSYLD2!AY$4,'[1]INTERNAL PARAMETERS-1'!$B$5:$J$44,6,FALSE)*VLOOKUP(AirBSYLD2!AY$4,'[1]INTERNAL PARAMETERS-1'!$B$5:$J$44,3,FALSE) + AirBSYLD1!AY250*(1-VLOOKUP(AirBSYLD2!AY$4,'[1]INTERNAL PARAMETERS-1'!$B$5:$J$44,5,FALSE))*VLOOKUP(AirBSYLD2!AY$4,'[1]INTERNAL PARAMETERS-1'!$B$5:$J$44,8,FALSE)*VLOOKUP(AirBSYLD2!AY$4,'[1]INTERNAL PARAMETERS-1'!$B$5:$J$44,3,FALSE)</f>
        <v>0</v>
      </c>
      <c r="AZ250" s="44">
        <f>AirBSYLD1!AZ250*VLOOKUP(AirBSYLD2!AZ$4,'[1]INTERNAL PARAMETERS-1'!$B$5:$J$44,5,FALSE)*VLOOKUP(AirBSYLD2!AZ$4,'[1]INTERNAL PARAMETERS-1'!$B$5:$J$44,6,FALSE)*VLOOKUP(AirBSYLD2!AZ$4,'[1]INTERNAL PARAMETERS-1'!$B$5:$J$44,3,FALSE) + AirBSYLD1!AZ250*(1-VLOOKUP(AirBSYLD2!AZ$4,'[1]INTERNAL PARAMETERS-1'!$B$5:$J$44,5,FALSE))*VLOOKUP(AirBSYLD2!AZ$4,'[1]INTERNAL PARAMETERS-1'!$B$5:$J$44,8,FALSE)*VLOOKUP(AirBSYLD2!AZ$4,'[1]INTERNAL PARAMETERS-1'!$B$5:$J$44,3,FALSE)</f>
        <v>0</v>
      </c>
      <c r="BA250" s="44">
        <f>AirBSYLD1!BA250*VLOOKUP(AirBSYLD2!BA$4,'[1]INTERNAL PARAMETERS-1'!$B$5:$J$44,5,FALSE)*VLOOKUP(AirBSYLD2!BA$4,'[1]INTERNAL PARAMETERS-1'!$B$5:$J$44,6,FALSE)*VLOOKUP(AirBSYLD2!BA$4,'[1]INTERNAL PARAMETERS-1'!$B$5:$J$44,3,FALSE) + AirBSYLD1!BA250*(1-VLOOKUP(AirBSYLD2!BA$4,'[1]INTERNAL PARAMETERS-1'!$B$5:$J$44,5,FALSE))*VLOOKUP(AirBSYLD2!BA$4,'[1]INTERNAL PARAMETERS-1'!$B$5:$J$44,8,FALSE)*VLOOKUP(AirBSYLD2!BA$4,'[1]INTERNAL PARAMETERS-1'!$B$5:$J$44,3,FALSE)</f>
        <v>0</v>
      </c>
      <c r="BB250" s="44">
        <f>AirBSYLD1!BB250*VLOOKUP(AirBSYLD2!BB$4,'[1]INTERNAL PARAMETERS-1'!$B$5:$J$44,5,FALSE)*VLOOKUP(AirBSYLD2!BB$4,'[1]INTERNAL PARAMETERS-1'!$B$5:$J$44,6,FALSE)*VLOOKUP(AirBSYLD2!BB$4,'[1]INTERNAL PARAMETERS-1'!$B$5:$J$44,3,FALSE) + AirBSYLD1!BB250*(1-VLOOKUP(AirBSYLD2!BB$4,'[1]INTERNAL PARAMETERS-1'!$B$5:$J$44,5,FALSE))*VLOOKUP(AirBSYLD2!BB$4,'[1]INTERNAL PARAMETERS-1'!$B$5:$J$44,8,FALSE)*VLOOKUP(AirBSYLD2!BB$4,'[1]INTERNAL PARAMETERS-1'!$B$5:$J$44,3,FALSE)</f>
        <v>0</v>
      </c>
      <c r="BC250" s="44">
        <f>AirBSYLD1!BC250*VLOOKUP(AirBSYLD2!BC$4,'[1]INTERNAL PARAMETERS-1'!$B$5:$J$44,5,FALSE)*VLOOKUP(AirBSYLD2!BC$4,'[1]INTERNAL PARAMETERS-1'!$B$5:$J$44,6,FALSE)*VLOOKUP(AirBSYLD2!BC$4,'[1]INTERNAL PARAMETERS-1'!$B$5:$J$44,3,FALSE) + AirBSYLD1!BC250*(1-VLOOKUP(AirBSYLD2!BC$4,'[1]INTERNAL PARAMETERS-1'!$B$5:$J$44,5,FALSE))*VLOOKUP(AirBSYLD2!BC$4,'[1]INTERNAL PARAMETERS-1'!$B$5:$J$44,8,FALSE)*VLOOKUP(AirBSYLD2!BC$4,'[1]INTERNAL PARAMETERS-1'!$B$5:$J$44,3,FALSE)</f>
        <v>0</v>
      </c>
      <c r="BD250" s="44">
        <f>AirBSYLD1!BD250*VLOOKUP(AirBSYLD2!BD$4,'[1]INTERNAL PARAMETERS-1'!$B$5:$J$44,5,FALSE)*VLOOKUP(AirBSYLD2!BD$4,'[1]INTERNAL PARAMETERS-1'!$B$5:$J$44,6,FALSE)*VLOOKUP(AirBSYLD2!BD$4,'[1]INTERNAL PARAMETERS-1'!$B$5:$J$44,3,FALSE) + AirBSYLD1!BD250*(1-VLOOKUP(AirBSYLD2!BD$4,'[1]INTERNAL PARAMETERS-1'!$B$5:$J$44,5,FALSE))*VLOOKUP(AirBSYLD2!BD$4,'[1]INTERNAL PARAMETERS-1'!$B$5:$J$44,8,FALSE)*VLOOKUP(AirBSYLD2!BD$4,'[1]INTERNAL PARAMETERS-1'!$B$5:$J$44,3,FALSE)</f>
        <v>0</v>
      </c>
      <c r="BE250" s="44">
        <f>AirBSYLD1!BE250*VLOOKUP(AirBSYLD2!BE$4,'[1]INTERNAL PARAMETERS-1'!$B$5:$J$44,5,FALSE)*VLOOKUP(AirBSYLD2!BE$4,'[1]INTERNAL PARAMETERS-1'!$B$5:$J$44,6,FALSE)*VLOOKUP(AirBSYLD2!BE$4,'[1]INTERNAL PARAMETERS-1'!$B$5:$J$44,3,FALSE) + AirBSYLD1!BE250*(1-VLOOKUP(AirBSYLD2!BE$4,'[1]INTERNAL PARAMETERS-1'!$B$5:$J$44,5,FALSE))*VLOOKUP(AirBSYLD2!BE$4,'[1]INTERNAL PARAMETERS-1'!$B$5:$J$44,8,FALSE)*VLOOKUP(AirBSYLD2!BE$4,'[1]INTERNAL PARAMETERS-1'!$B$5:$J$44,3,FALSE)</f>
        <v>0</v>
      </c>
      <c r="BF250" s="44">
        <f>AirBSYLD1!BF250*VLOOKUP(AirBSYLD2!BF$4,'[1]INTERNAL PARAMETERS-1'!$B$5:$J$44,5,FALSE)*VLOOKUP(AirBSYLD2!BF$4,'[1]INTERNAL PARAMETERS-1'!$B$5:$J$44,6,FALSE)*VLOOKUP(AirBSYLD2!BF$4,'[1]INTERNAL PARAMETERS-1'!$B$5:$J$44,3,FALSE) + AirBSYLD1!BF250*(1-VLOOKUP(AirBSYLD2!BF$4,'[1]INTERNAL PARAMETERS-1'!$B$5:$J$44,5,FALSE))*VLOOKUP(AirBSYLD2!BF$4,'[1]INTERNAL PARAMETERS-1'!$B$5:$J$44,8,FALSE)*VLOOKUP(AirBSYLD2!BF$4,'[1]INTERNAL PARAMETERS-1'!$B$5:$J$44,3,FALSE)</f>
        <v>0</v>
      </c>
      <c r="BG250" s="44">
        <f>AirBSYLD1!BG250*VLOOKUP(AirBSYLD2!BG$4,'[1]INTERNAL PARAMETERS-1'!$B$5:$J$44,5,FALSE)*VLOOKUP(AirBSYLD2!BG$4,'[1]INTERNAL PARAMETERS-1'!$B$5:$J$44,6,FALSE)*VLOOKUP(AirBSYLD2!BG$4,'[1]INTERNAL PARAMETERS-1'!$B$5:$J$44,3,FALSE) + AirBSYLD1!BG250*(1-VLOOKUP(AirBSYLD2!BG$4,'[1]INTERNAL PARAMETERS-1'!$B$5:$J$44,5,FALSE))*VLOOKUP(AirBSYLD2!BG$4,'[1]INTERNAL PARAMETERS-1'!$B$5:$J$44,8,FALSE)*VLOOKUP(AirBSYLD2!BG$4,'[1]INTERNAL PARAMETERS-1'!$B$5:$J$44,3,FALSE)</f>
        <v>0</v>
      </c>
      <c r="BH250" s="44">
        <f>AirBSYLD1!BH250*VLOOKUP(AirBSYLD2!BH$4,'[1]INTERNAL PARAMETERS-1'!$B$5:$J$44,5,FALSE)*VLOOKUP(AirBSYLD2!BH$4,'[1]INTERNAL PARAMETERS-1'!$B$5:$J$44,6,FALSE)*VLOOKUP(AirBSYLD2!BH$4,'[1]INTERNAL PARAMETERS-1'!$B$5:$J$44,3,FALSE) + AirBSYLD1!BH250*(1-VLOOKUP(AirBSYLD2!BH$4,'[1]INTERNAL PARAMETERS-1'!$B$5:$J$44,5,FALSE))*VLOOKUP(AirBSYLD2!BH$4,'[1]INTERNAL PARAMETERS-1'!$B$5:$J$44,8,FALSE)*VLOOKUP(AirBSYLD2!BH$4,'[1]INTERNAL PARAMETERS-1'!$B$5:$J$44,3,FALSE)</f>
        <v>0</v>
      </c>
      <c r="BI250" s="44">
        <f>AirBSYLD1!BI250*VLOOKUP(AirBSYLD2!BI$4,'[1]INTERNAL PARAMETERS-1'!$B$5:$J$44,5,FALSE)*VLOOKUP(AirBSYLD2!BI$4,'[1]INTERNAL PARAMETERS-1'!$B$5:$J$44,6,FALSE)*VLOOKUP(AirBSYLD2!BI$4,'[1]INTERNAL PARAMETERS-1'!$B$5:$J$44,3,FALSE) + AirBSYLD1!BI250*(1-VLOOKUP(AirBSYLD2!BI$4,'[1]INTERNAL PARAMETERS-1'!$B$5:$J$44,5,FALSE))*VLOOKUP(AirBSYLD2!BI$4,'[1]INTERNAL PARAMETERS-1'!$B$5:$J$44,8,FALSE)*VLOOKUP(AirBSYLD2!BI$4,'[1]INTERNAL PARAMETERS-1'!$B$5:$J$44,3,FALSE)</f>
        <v>0</v>
      </c>
      <c r="BJ250" s="44">
        <f>AirBSYLD1!BJ250*VLOOKUP(AirBSYLD2!BJ$4,'[1]INTERNAL PARAMETERS-1'!$B$5:$J$44,5,FALSE)*VLOOKUP(AirBSYLD2!BJ$4,'[1]INTERNAL PARAMETERS-1'!$B$5:$J$44,6,FALSE)*VLOOKUP(AirBSYLD2!BJ$4,'[1]INTERNAL PARAMETERS-1'!$B$5:$J$44,3,FALSE) + AirBSYLD1!BJ250*(1-VLOOKUP(AirBSYLD2!BJ$4,'[1]INTERNAL PARAMETERS-1'!$B$5:$J$44,5,FALSE))*VLOOKUP(AirBSYLD2!BJ$4,'[1]INTERNAL PARAMETERS-1'!$B$5:$J$44,8,FALSE)*VLOOKUP(AirBSYLD2!BJ$4,'[1]INTERNAL PARAMETERS-1'!$B$5:$J$44,3,FALSE)</f>
        <v>0</v>
      </c>
      <c r="BK250" s="44">
        <f>AirBSYLD1!BK250*VLOOKUP(AirBSYLD2!BK$4,'[1]INTERNAL PARAMETERS-1'!$B$5:$J$44,5,FALSE)*VLOOKUP(AirBSYLD2!BK$4,'[1]INTERNAL PARAMETERS-1'!$B$5:$J$44,6,FALSE)*VLOOKUP(AirBSYLD2!BK$4,'[1]INTERNAL PARAMETERS-1'!$B$5:$J$44,3,FALSE) + AirBSYLD1!BK250*(1-VLOOKUP(AirBSYLD2!BK$4,'[1]INTERNAL PARAMETERS-1'!$B$5:$J$44,5,FALSE))*VLOOKUP(AirBSYLD2!BK$4,'[1]INTERNAL PARAMETERS-1'!$B$5:$J$44,8,FALSE)*VLOOKUP(AirBSYLD2!BK$4,'[1]INTERNAL PARAMETERS-1'!$B$5:$J$44,3,FALSE)</f>
        <v>0</v>
      </c>
      <c r="BL250" s="44">
        <f>AirBSYLD1!BL250*VLOOKUP(AirBSYLD2!BL$4,'[1]INTERNAL PARAMETERS-1'!$B$5:$J$44,5,FALSE)*VLOOKUP(AirBSYLD2!BL$4,'[1]INTERNAL PARAMETERS-1'!$B$5:$J$44,6,FALSE)*VLOOKUP(AirBSYLD2!BL$4,'[1]INTERNAL PARAMETERS-1'!$B$5:$J$44,3,FALSE) + AirBSYLD1!BL250*(1-VLOOKUP(AirBSYLD2!BL$4,'[1]INTERNAL PARAMETERS-1'!$B$5:$J$44,5,FALSE))*VLOOKUP(AirBSYLD2!BL$4,'[1]INTERNAL PARAMETERS-1'!$B$5:$J$44,8,FALSE)*VLOOKUP(AirBSYLD2!BL$4,'[1]INTERNAL PARAMETERS-1'!$B$5:$J$44,3,FALSE)</f>
        <v>0</v>
      </c>
      <c r="BM250" s="44">
        <f>AirBSYLD1!BM250*VLOOKUP(AirBSYLD2!BM$4,'[1]INTERNAL PARAMETERS-1'!$B$5:$J$44,5,FALSE)*VLOOKUP(AirBSYLD2!BM$4,'[1]INTERNAL PARAMETERS-1'!$B$5:$J$44,6,FALSE)*VLOOKUP(AirBSYLD2!BM$4,'[1]INTERNAL PARAMETERS-1'!$B$5:$J$44,3,FALSE) + AirBSYLD1!BM250*(1-VLOOKUP(AirBSYLD2!BM$4,'[1]INTERNAL PARAMETERS-1'!$B$5:$J$44,5,FALSE))*VLOOKUP(AirBSYLD2!BM$4,'[1]INTERNAL PARAMETERS-1'!$B$5:$J$44,8,FALSE)*VLOOKUP(AirBSYLD2!BM$4,'[1]INTERNAL PARAMETERS-1'!$B$5:$J$44,3,FALSE)</f>
        <v>0</v>
      </c>
      <c r="BN250" s="44">
        <f>AirBSYLD1!BN250*VLOOKUP(AirBSYLD2!BN$4,'[1]INTERNAL PARAMETERS-1'!$B$5:$J$44,5,FALSE)*VLOOKUP(AirBSYLD2!BN$4,'[1]INTERNAL PARAMETERS-1'!$B$5:$J$44,6,FALSE)*VLOOKUP(AirBSYLD2!BN$4,'[1]INTERNAL PARAMETERS-1'!$B$5:$J$44,3,FALSE) + AirBSYLD1!BN250*(1-VLOOKUP(AirBSYLD2!BN$4,'[1]INTERNAL PARAMETERS-1'!$B$5:$J$44,5,FALSE))*VLOOKUP(AirBSYLD2!BN$4,'[1]INTERNAL PARAMETERS-1'!$B$5:$J$44,8,FALSE)*VLOOKUP(AirBSYLD2!BN$4,'[1]INTERNAL PARAMETERS-1'!$B$5:$J$44,3,FALSE)</f>
        <v>0</v>
      </c>
      <c r="BO250" s="44">
        <f>AirBSYLD1!BO250*VLOOKUP(AirBSYLD2!BO$4,'[1]INTERNAL PARAMETERS-1'!$B$5:$J$44,5,FALSE)*VLOOKUP(AirBSYLD2!BO$4,'[1]INTERNAL PARAMETERS-1'!$B$5:$J$44,6,FALSE)*VLOOKUP(AirBSYLD2!BO$4,'[1]INTERNAL PARAMETERS-1'!$B$5:$J$44,3,FALSE) + AirBSYLD1!BO250*(1-VLOOKUP(AirBSYLD2!BO$4,'[1]INTERNAL PARAMETERS-1'!$B$5:$J$44,5,FALSE))*VLOOKUP(AirBSYLD2!BO$4,'[1]INTERNAL PARAMETERS-1'!$B$5:$J$44,8,FALSE)*VLOOKUP(AirBSYLD2!BO$4,'[1]INTERNAL PARAMETERS-1'!$B$5:$J$44,3,FALSE)</f>
        <v>0</v>
      </c>
      <c r="BP250" s="44">
        <f>AirBSYLD1!BP250*VLOOKUP(AirBSYLD2!BP$4,'[1]INTERNAL PARAMETERS-1'!$B$5:$J$44,5,FALSE)*VLOOKUP(AirBSYLD2!BP$4,'[1]INTERNAL PARAMETERS-1'!$B$5:$J$44,6,FALSE)*VLOOKUP(AirBSYLD2!BP$4,'[1]INTERNAL PARAMETERS-1'!$B$5:$J$44,3,FALSE) + AirBSYLD1!BP250*(1-VLOOKUP(AirBSYLD2!BP$4,'[1]INTERNAL PARAMETERS-1'!$B$5:$J$44,5,FALSE))*VLOOKUP(AirBSYLD2!BP$4,'[1]INTERNAL PARAMETERS-1'!$B$5:$J$44,8,FALSE)*VLOOKUP(AirBSYLD2!BP$4,'[1]INTERNAL PARAMETERS-1'!$B$5:$J$44,3,FALSE)</f>
        <v>0</v>
      </c>
      <c r="BQ250" s="44">
        <f>AirBSYLD1!BQ250*VLOOKUP(AirBSYLD2!BQ$4,'[1]INTERNAL PARAMETERS-1'!$B$5:$J$44,5,FALSE)*VLOOKUP(AirBSYLD2!BQ$4,'[1]INTERNAL PARAMETERS-1'!$B$5:$J$44,6,FALSE)*VLOOKUP(AirBSYLD2!BQ$4,'[1]INTERNAL PARAMETERS-1'!$B$5:$J$44,3,FALSE) + AirBSYLD1!BQ250*(1-VLOOKUP(AirBSYLD2!BQ$4,'[1]INTERNAL PARAMETERS-1'!$B$5:$J$44,5,FALSE))*VLOOKUP(AirBSYLD2!BQ$4,'[1]INTERNAL PARAMETERS-1'!$B$5:$J$44,8,FALSE)*VLOOKUP(AirBSYLD2!BQ$4,'[1]INTERNAL PARAMETERS-1'!$B$5:$J$44,3,FALSE)</f>
        <v>0</v>
      </c>
      <c r="BR250" s="44">
        <f>AirBSYLD1!BR250*VLOOKUP(AirBSYLD2!BR$4,'[1]INTERNAL PARAMETERS-1'!$B$5:$J$44,5,FALSE)*VLOOKUP(AirBSYLD2!BR$4,'[1]INTERNAL PARAMETERS-1'!$B$5:$J$44,6,FALSE)*VLOOKUP(AirBSYLD2!BR$4,'[1]INTERNAL PARAMETERS-1'!$B$5:$J$44,3,FALSE) + AirBSYLD1!BR250*(1-VLOOKUP(AirBSYLD2!BR$4,'[1]INTERNAL PARAMETERS-1'!$B$5:$J$44,5,FALSE))*VLOOKUP(AirBSYLD2!BR$4,'[1]INTERNAL PARAMETERS-1'!$B$5:$J$44,8,FALSE)*VLOOKUP(AirBSYLD2!BR$4,'[1]INTERNAL PARAMETERS-1'!$B$5:$J$44,3,FALSE)</f>
        <v>0</v>
      </c>
      <c r="BS250" s="44">
        <f>AirBSYLD1!BS250*VLOOKUP(AirBSYLD2!BS$4,'[1]INTERNAL PARAMETERS-1'!$B$5:$J$44,5,FALSE)*VLOOKUP(AirBSYLD2!BS$4,'[1]INTERNAL PARAMETERS-1'!$B$5:$J$44,6,FALSE)*VLOOKUP(AirBSYLD2!BS$4,'[1]INTERNAL PARAMETERS-1'!$B$5:$J$44,3,FALSE) + AirBSYLD1!BS250*(1-VLOOKUP(AirBSYLD2!BS$4,'[1]INTERNAL PARAMETERS-1'!$B$5:$J$44,5,FALSE))*VLOOKUP(AirBSYLD2!BS$4,'[1]INTERNAL PARAMETERS-1'!$B$5:$J$44,8,FALSE)*VLOOKUP(AirBSYLD2!BS$4,'[1]INTERNAL PARAMETERS-1'!$B$5:$J$44,3,FALSE)</f>
        <v>0</v>
      </c>
      <c r="BT250" s="44">
        <f>AirBSYLD1!BT250*VLOOKUP(AirBSYLD2!BT$4,'[1]INTERNAL PARAMETERS-1'!$B$5:$J$44,5,FALSE)*VLOOKUP(AirBSYLD2!BT$4,'[1]INTERNAL PARAMETERS-1'!$B$5:$J$44,6,FALSE)*VLOOKUP(AirBSYLD2!BT$4,'[1]INTERNAL PARAMETERS-1'!$B$5:$J$44,3,FALSE) + AirBSYLD1!BT250*(1-VLOOKUP(AirBSYLD2!BT$4,'[1]INTERNAL PARAMETERS-1'!$B$5:$J$44,5,FALSE))*VLOOKUP(AirBSYLD2!BT$4,'[1]INTERNAL PARAMETERS-1'!$B$5:$J$44,8,FALSE)*VLOOKUP(AirBSYLD2!BT$4,'[1]INTERNAL PARAMETERS-1'!$B$5:$J$44,3,FALSE)</f>
        <v>0</v>
      </c>
      <c r="BU250" s="44">
        <f>AirBSYLD1!BU250*VLOOKUP(AirBSYLD2!BU$4,'[1]INTERNAL PARAMETERS-1'!$B$5:$J$44,5,FALSE)*VLOOKUP(AirBSYLD2!BU$4,'[1]INTERNAL PARAMETERS-1'!$B$5:$J$44,6,FALSE)*VLOOKUP(AirBSYLD2!BU$4,'[1]INTERNAL PARAMETERS-1'!$B$5:$J$44,3,FALSE) + AirBSYLD1!BU250*(1-VLOOKUP(AirBSYLD2!BU$4,'[1]INTERNAL PARAMETERS-1'!$B$5:$J$44,5,FALSE))*VLOOKUP(AirBSYLD2!BU$4,'[1]INTERNAL PARAMETERS-1'!$B$5:$J$44,8,FALSE)*VLOOKUP(AirBSYLD2!BU$4,'[1]INTERNAL PARAMETERS-1'!$B$5:$J$44,3,FALSE)</f>
        <v>0</v>
      </c>
      <c r="BV250" s="44">
        <f>AirBSYLD1!BV250*VLOOKUP(AirBSYLD2!BV$4,'[1]INTERNAL PARAMETERS-1'!$B$5:$J$44,5,FALSE)*VLOOKUP(AirBSYLD2!BV$4,'[1]INTERNAL PARAMETERS-1'!$B$5:$J$44,6,FALSE)*VLOOKUP(AirBSYLD2!BV$4,'[1]INTERNAL PARAMETERS-1'!$B$5:$J$44,3,FALSE) + AirBSYLD1!BV250*(1-VLOOKUP(AirBSYLD2!BV$4,'[1]INTERNAL PARAMETERS-1'!$B$5:$J$44,5,FALSE))*VLOOKUP(AirBSYLD2!BV$4,'[1]INTERNAL PARAMETERS-1'!$B$5:$J$44,8,FALSE)*VLOOKUP(AirBSYLD2!BV$4,'[1]INTERNAL PARAMETERS-1'!$B$5:$J$44,3,FALSE)</f>
        <v>0</v>
      </c>
      <c r="BW250" s="44">
        <f>AirBSYLD1!BW250*VLOOKUP(AirBSYLD2!BW$4,'[1]INTERNAL PARAMETERS-1'!$B$5:$J$44,5,FALSE)*VLOOKUP(AirBSYLD2!BW$4,'[1]INTERNAL PARAMETERS-1'!$B$5:$J$44,6,FALSE)*VLOOKUP(AirBSYLD2!BW$4,'[1]INTERNAL PARAMETERS-1'!$B$5:$J$44,3,FALSE) + AirBSYLD1!BW250*(1-VLOOKUP(AirBSYLD2!BW$4,'[1]INTERNAL PARAMETERS-1'!$B$5:$J$44,5,FALSE))*VLOOKUP(AirBSYLD2!BW$4,'[1]INTERNAL PARAMETERS-1'!$B$5:$J$44,8,FALSE)*VLOOKUP(AirBSYLD2!BW$4,'[1]INTERNAL PARAMETERS-1'!$B$5:$J$44,3,FALSE)</f>
        <v>0</v>
      </c>
      <c r="BX250" s="44">
        <f>AirBSYLD1!BX250*VLOOKUP(AirBSYLD2!BX$4,'[1]INTERNAL PARAMETERS-1'!$B$5:$J$44,5,FALSE)*VLOOKUP(AirBSYLD2!BX$4,'[1]INTERNAL PARAMETERS-1'!$B$5:$J$44,6,FALSE)*VLOOKUP(AirBSYLD2!BX$4,'[1]INTERNAL PARAMETERS-1'!$B$5:$J$44,3,FALSE) + AirBSYLD1!BX250*(1-VLOOKUP(AirBSYLD2!BX$4,'[1]INTERNAL PARAMETERS-1'!$B$5:$J$44,5,FALSE))*VLOOKUP(AirBSYLD2!BX$4,'[1]INTERNAL PARAMETERS-1'!$B$5:$J$44,8,FALSE)*VLOOKUP(AirBSYLD2!BX$4,'[1]INTERNAL PARAMETERS-1'!$B$5:$J$44,3,FALSE)</f>
        <v>0</v>
      </c>
      <c r="BY250" s="44">
        <f>AirBSYLD1!BY250*VLOOKUP(AirBSYLD2!BY$4,'[1]INTERNAL PARAMETERS-1'!$B$5:$J$44,5,FALSE)*VLOOKUP(AirBSYLD2!BY$4,'[1]INTERNAL PARAMETERS-1'!$B$5:$J$44,6,FALSE)*VLOOKUP(AirBSYLD2!BY$4,'[1]INTERNAL PARAMETERS-1'!$B$5:$J$44,3,FALSE) + AirBSYLD1!BY250*(1-VLOOKUP(AirBSYLD2!BY$4,'[1]INTERNAL PARAMETERS-1'!$B$5:$J$44,5,FALSE))*VLOOKUP(AirBSYLD2!BY$4,'[1]INTERNAL PARAMETERS-1'!$B$5:$J$44,8,FALSE)*VLOOKUP(AirBSYLD2!BY$4,'[1]INTERNAL PARAMETERS-1'!$B$5:$J$44,3,FALSE)</f>
        <v>0</v>
      </c>
      <c r="BZ250" s="44">
        <f>AirBSYLD1!BZ250*VLOOKUP(AirBSYLD2!BZ$4,'[1]INTERNAL PARAMETERS-1'!$B$5:$J$44,5,FALSE)*VLOOKUP(AirBSYLD2!BZ$4,'[1]INTERNAL PARAMETERS-1'!$B$5:$J$44,6,FALSE)*VLOOKUP(AirBSYLD2!BZ$4,'[1]INTERNAL PARAMETERS-1'!$B$5:$J$44,3,FALSE) + AirBSYLD1!BZ250*(1-VLOOKUP(AirBSYLD2!BZ$4,'[1]INTERNAL PARAMETERS-1'!$B$5:$J$44,5,FALSE))*VLOOKUP(AirBSYLD2!BZ$4,'[1]INTERNAL PARAMETERS-1'!$B$5:$J$44,8,FALSE)*VLOOKUP(AirBSYLD2!BZ$4,'[1]INTERNAL PARAMETERS-1'!$B$5:$J$44,3,FALSE)</f>
        <v>0</v>
      </c>
      <c r="CA250" s="44">
        <f>AirBSYLD1!CA250*VLOOKUP(AirBSYLD2!CA$4,'[1]INTERNAL PARAMETERS-1'!$B$5:$J$44,5,FALSE)*VLOOKUP(AirBSYLD2!CA$4,'[1]INTERNAL PARAMETERS-1'!$B$5:$J$44,6,FALSE)*VLOOKUP(AirBSYLD2!CA$4,'[1]INTERNAL PARAMETERS-1'!$B$5:$J$44,3,FALSE) + AirBSYLD1!CA250*(1-VLOOKUP(AirBSYLD2!CA$4,'[1]INTERNAL PARAMETERS-1'!$B$5:$J$44,5,FALSE))*VLOOKUP(AirBSYLD2!CA$4,'[1]INTERNAL PARAMETERS-1'!$B$5:$J$44,8,FALSE)*VLOOKUP(AirBSYLD2!CA$4,'[1]INTERNAL PARAMETERS-1'!$B$5:$J$44,3,FALSE)</f>
        <v>0</v>
      </c>
      <c r="CB250" s="44">
        <f>AirBSYLD1!CB250*VLOOKUP(AirBSYLD2!CB$4,'[1]INTERNAL PARAMETERS-1'!$B$5:$J$44,5,FALSE)*VLOOKUP(AirBSYLD2!CB$4,'[1]INTERNAL PARAMETERS-1'!$B$5:$J$44,6,FALSE)*VLOOKUP(AirBSYLD2!CB$4,'[1]INTERNAL PARAMETERS-1'!$B$5:$J$44,3,FALSE) + AirBSYLD1!CB250*(1-VLOOKUP(AirBSYLD2!CB$4,'[1]INTERNAL PARAMETERS-1'!$B$5:$J$44,5,FALSE))*VLOOKUP(AirBSYLD2!CB$4,'[1]INTERNAL PARAMETERS-1'!$B$5:$J$44,8,FALSE)*VLOOKUP(AirBSYLD2!CB$4,'[1]INTERNAL PARAMETERS-1'!$B$5:$J$44,3,FALSE)</f>
        <v>0</v>
      </c>
      <c r="CC250" s="44">
        <f>AirBSYLD1!CC250*VLOOKUP(AirBSYLD2!CC$4,'[1]INTERNAL PARAMETERS-1'!$B$5:$J$44,5,FALSE)*VLOOKUP(AirBSYLD2!CC$4,'[1]INTERNAL PARAMETERS-1'!$B$5:$J$44,6,FALSE)*VLOOKUP(AirBSYLD2!CC$4,'[1]INTERNAL PARAMETERS-1'!$B$5:$J$44,3,FALSE) + AirBSYLD1!CC250*(1-VLOOKUP(AirBSYLD2!CC$4,'[1]INTERNAL PARAMETERS-1'!$B$5:$J$44,5,FALSE))*VLOOKUP(AirBSYLD2!CC$4,'[1]INTERNAL PARAMETERS-1'!$B$5:$J$44,8,FALSE)*VLOOKUP(AirBSYLD2!CC$4,'[1]INTERNAL PARAMETERS-1'!$B$5:$J$44,3,FALSE)</f>
        <v>0</v>
      </c>
      <c r="CD250" s="44">
        <f>AirBSYLD1!CD250*VLOOKUP(AirBSYLD2!CD$4,'[1]INTERNAL PARAMETERS-1'!$B$5:$J$44,5,FALSE)*VLOOKUP(AirBSYLD2!CD$4,'[1]INTERNAL PARAMETERS-1'!$B$5:$J$44,6,FALSE)*VLOOKUP(AirBSYLD2!CD$4,'[1]INTERNAL PARAMETERS-1'!$B$5:$J$44,3,FALSE) + AirBSYLD1!CD250*(1-VLOOKUP(AirBSYLD2!CD$4,'[1]INTERNAL PARAMETERS-1'!$B$5:$J$44,5,FALSE))*VLOOKUP(AirBSYLD2!CD$4,'[1]INTERNAL PARAMETERS-1'!$B$5:$J$44,8,FALSE)*VLOOKUP(AirBSYLD2!CD$4,'[1]INTERNAL PARAMETERS-1'!$B$5:$J$44,3,FALSE)</f>
        <v>0</v>
      </c>
      <c r="CE250" s="44">
        <f>AirBSYLD1!CE250*VLOOKUP(AirBSYLD2!CE$4,'[1]INTERNAL PARAMETERS-1'!$B$5:$J$44,5,FALSE)*VLOOKUP(AirBSYLD2!CE$4,'[1]INTERNAL PARAMETERS-1'!$B$5:$J$44,6,FALSE)*VLOOKUP(AirBSYLD2!CE$4,'[1]INTERNAL PARAMETERS-1'!$B$5:$J$44,3,FALSE) + AirBSYLD1!CE250*(1-VLOOKUP(AirBSYLD2!CE$4,'[1]INTERNAL PARAMETERS-1'!$B$5:$J$44,5,FALSE))*VLOOKUP(AirBSYLD2!CE$4,'[1]INTERNAL PARAMETERS-1'!$B$5:$J$44,8,FALSE)*VLOOKUP(AirBSYLD2!CE$4,'[1]INTERNAL PARAMETERS-1'!$B$5:$J$44,3,FALSE)</f>
        <v>0</v>
      </c>
      <c r="CF250" s="44">
        <f>AirBSYLD1!CF250*VLOOKUP(AirBSYLD2!CF$4,'[1]INTERNAL PARAMETERS-1'!$B$5:$J$44,5,FALSE)*VLOOKUP(AirBSYLD2!CF$4,'[1]INTERNAL PARAMETERS-1'!$B$5:$J$44,6,FALSE)*VLOOKUP(AirBSYLD2!CF$4,'[1]INTERNAL PARAMETERS-1'!$B$5:$J$44,3,FALSE) + AirBSYLD1!CF250*(1-VLOOKUP(AirBSYLD2!CF$4,'[1]INTERNAL PARAMETERS-1'!$B$5:$J$44,5,FALSE))*VLOOKUP(AirBSYLD2!CF$4,'[1]INTERNAL PARAMETERS-1'!$B$5:$J$44,8,FALSE)*VLOOKUP(AirBSYLD2!CF$4,'[1]INTERNAL PARAMETERS-1'!$B$5:$J$44,3,FALSE)</f>
        <v>0</v>
      </c>
      <c r="CG250" s="44">
        <f>AirBSYLD1!CG250*VLOOKUP(AirBSYLD2!CG$4,'[1]INTERNAL PARAMETERS-1'!$B$5:$J$44,5,FALSE)*VLOOKUP(AirBSYLD2!CG$4,'[1]INTERNAL PARAMETERS-1'!$B$5:$J$44,6,FALSE)*VLOOKUP(AirBSYLD2!CG$4,'[1]INTERNAL PARAMETERS-1'!$B$5:$J$44,3,FALSE) + AirBSYLD1!CG250*(1-VLOOKUP(AirBSYLD2!CG$4,'[1]INTERNAL PARAMETERS-1'!$B$5:$J$44,5,FALSE))*VLOOKUP(AirBSYLD2!CG$4,'[1]INTERNAL PARAMETERS-1'!$B$5:$J$44,8,FALSE)*VLOOKUP(AirBSYLD2!CG$4,'[1]INTERNAL PARAMETERS-1'!$B$5:$J$44,3,FALSE)</f>
        <v>0</v>
      </c>
      <c r="CH250" s="43">
        <f>AirBSYLD1!CH250*VLOOKUP(AirBSYLD2!CH$4,'[1]INTERNAL PARAMETERS-1'!$B$5:$J$44,5,FALSE)*VLOOKUP(AirBSYLD2!CH$4,'[1]INTERNAL PARAMETERS-1'!$B$5:$J$44,6,FALSE)*VLOOKUP(AirBSYLD2!CH$4,'[1]INTERNAL PARAMETERS-1'!$B$5:$J$44,3,FALSE) + AirBSYLD1!CH250*(1-VLOOKUP(AirBSYLD2!CH$4,'[1]INTERNAL PARAMETERS-1'!$B$5:$J$44,5,FALSE))*VLOOKUP(AirBSYLD2!CH$4,'[1]INTERNAL PARAMETERS-1'!$B$5:$J$44,8,FALSE)*VLOOKUP(AirBSYLD2!CH$4,'[1]INTERNAL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AirBS!X251</f>
        <v>0</v>
      </c>
      <c r="F251" s="56">
        <f>'[1]INTERNAL PARAMETERS-1'!M17</f>
        <v>25.55</v>
      </c>
      <c r="G251" s="45">
        <f>AirBSYLD1!G251*VLOOKUP(AirBSYLD2!G$4,'[1]INTERNAL PARAMETERS-1'!$B$5:$J$44,5,FALSE)*VLOOKUP(AirBSYLD2!G$4,'[1]INTERNAL PARAMETERS-1'!$B$5:$J$44,7,FALSE)*AirBSYLD2!$F251 + AirBSYLD1!G251*(1-VLOOKUP(AirBSYLD2!G$4,'[1]INTERNAL PARAMETERS-1'!$B$5:$J$44,5,FALSE))*VLOOKUP(AirBSYLD2!G$4,'[1]INTERNAL PARAMETERS-1'!$B$5:$J$44,9,FALSE)*AirBSYLD2!$F251</f>
        <v>0</v>
      </c>
      <c r="H251" s="44">
        <f>AirBSYLD1!H251*VLOOKUP(AirBSYLD2!H$4,'[1]INTERNAL PARAMETERS-1'!$B$5:$J$44,5,FALSE)*VLOOKUP(AirBSYLD2!H$4,'[1]INTERNAL PARAMETERS-1'!$B$5:$J$44,7,FALSE)*AirBSYLD2!$F251 + AirBSYLD1!H251*(1-VLOOKUP(AirBSYLD2!H$4,'[1]INTERNAL PARAMETERS-1'!$B$5:$J$44,5,FALSE))*VLOOKUP(AirBSYLD2!H$4,'[1]INTERNAL PARAMETERS-1'!$B$5:$J$44,9,FALSE)*AirBSYLD2!$F251</f>
        <v>0</v>
      </c>
      <c r="I251" s="44">
        <f>AirBSYLD1!I251*VLOOKUP(AirBSYLD2!I$4,'[1]INTERNAL PARAMETERS-1'!$B$5:$J$44,5,FALSE)*VLOOKUP(AirBSYLD2!I$4,'[1]INTERNAL PARAMETERS-1'!$B$5:$J$44,7,FALSE)*AirBSYLD2!$F251 + AirBSYLD1!I251*(1-VLOOKUP(AirBSYLD2!I$4,'[1]INTERNAL PARAMETERS-1'!$B$5:$J$44,5,FALSE))*VLOOKUP(AirBSYLD2!I$4,'[1]INTERNAL PARAMETERS-1'!$B$5:$J$44,9,FALSE)*AirBSYLD2!$F251</f>
        <v>0</v>
      </c>
      <c r="J251" s="44">
        <f>AirBSYLD1!J251*VLOOKUP(AirBSYLD2!J$4,'[1]INTERNAL PARAMETERS-1'!$B$5:$J$44,5,FALSE)*VLOOKUP(AirBSYLD2!J$4,'[1]INTERNAL PARAMETERS-1'!$B$5:$J$44,7,FALSE)*AirBSYLD2!$F251 + AirBSYLD1!J251*(1-VLOOKUP(AirBSYLD2!J$4,'[1]INTERNAL PARAMETERS-1'!$B$5:$J$44,5,FALSE))*VLOOKUP(AirBSYLD2!J$4,'[1]INTERNAL PARAMETERS-1'!$B$5:$J$44,9,FALSE)*AirBSYLD2!$F251</f>
        <v>0</v>
      </c>
      <c r="K251" s="44">
        <f>AirBSYLD1!K251*VLOOKUP(AirBSYLD2!K$4,'[1]INTERNAL PARAMETERS-1'!$B$5:$J$44,5,FALSE)*VLOOKUP(AirBSYLD2!K$4,'[1]INTERNAL PARAMETERS-1'!$B$5:$J$44,7,FALSE)*AirBSYLD2!$F251 + AirBSYLD1!K251*(1-VLOOKUP(AirBSYLD2!K$4,'[1]INTERNAL PARAMETERS-1'!$B$5:$J$44,5,FALSE))*VLOOKUP(AirBSYLD2!K$4,'[1]INTERNAL PARAMETERS-1'!$B$5:$J$44,9,FALSE)*AirBSYLD2!$F251</f>
        <v>0</v>
      </c>
      <c r="L251" s="44">
        <f>AirBSYLD1!L251*VLOOKUP(AirBSYLD2!L$4,'[1]INTERNAL PARAMETERS-1'!$B$5:$J$44,5,FALSE)*VLOOKUP(AirBSYLD2!L$4,'[1]INTERNAL PARAMETERS-1'!$B$5:$J$44,7,FALSE)*AirBSYLD2!$F251 + AirBSYLD1!L251*(1-VLOOKUP(AirBSYLD2!L$4,'[1]INTERNAL PARAMETERS-1'!$B$5:$J$44,5,FALSE))*VLOOKUP(AirBSYLD2!L$4,'[1]INTERNAL PARAMETERS-1'!$B$5:$J$44,9,FALSE)*AirBSYLD2!$F251</f>
        <v>0</v>
      </c>
      <c r="M251" s="44">
        <f>AirBSYLD1!M251*VLOOKUP(AirBSYLD2!M$4,'[1]INTERNAL PARAMETERS-1'!$B$5:$J$44,5,FALSE)*VLOOKUP(AirBSYLD2!M$4,'[1]INTERNAL PARAMETERS-1'!$B$5:$J$44,7,FALSE)*AirBSYLD2!$F251 + AirBSYLD1!M251*(1-VLOOKUP(AirBSYLD2!M$4,'[1]INTERNAL PARAMETERS-1'!$B$5:$J$44,5,FALSE))*VLOOKUP(AirBSYLD2!M$4,'[1]INTERNAL PARAMETERS-1'!$B$5:$J$44,9,FALSE)*AirBSYLD2!$F251</f>
        <v>0</v>
      </c>
      <c r="N251" s="44">
        <f>AirBSYLD1!N251*VLOOKUP(AirBSYLD2!N$4,'[1]INTERNAL PARAMETERS-1'!$B$5:$J$44,5,FALSE)*VLOOKUP(AirBSYLD2!N$4,'[1]INTERNAL PARAMETERS-1'!$B$5:$J$44,7,FALSE)*AirBSYLD2!$F251 + AirBSYLD1!N251*(1-VLOOKUP(AirBSYLD2!N$4,'[1]INTERNAL PARAMETERS-1'!$B$5:$J$44,5,FALSE))*VLOOKUP(AirBSYLD2!N$4,'[1]INTERNAL PARAMETERS-1'!$B$5:$J$44,9,FALSE)*AirBSYLD2!$F251</f>
        <v>0</v>
      </c>
      <c r="O251" s="44">
        <f>AirBSYLD1!O251*VLOOKUP(AirBSYLD2!O$4,'[1]INTERNAL PARAMETERS-1'!$B$5:$J$44,5,FALSE)*VLOOKUP(AirBSYLD2!O$4,'[1]INTERNAL PARAMETERS-1'!$B$5:$J$44,7,FALSE)*AirBSYLD2!$F251 + AirBSYLD1!O251*(1-VLOOKUP(AirBSYLD2!O$4,'[1]INTERNAL PARAMETERS-1'!$B$5:$J$44,5,FALSE))*VLOOKUP(AirBSYLD2!O$4,'[1]INTERNAL PARAMETERS-1'!$B$5:$J$44,9,FALSE)*AirBSYLD2!$F251</f>
        <v>0</v>
      </c>
      <c r="P251" s="44">
        <f>AirBSYLD1!P251*VLOOKUP(AirBSYLD2!P$4,'[1]INTERNAL PARAMETERS-1'!$B$5:$J$44,5,FALSE)*VLOOKUP(AirBSYLD2!P$4,'[1]INTERNAL PARAMETERS-1'!$B$5:$J$44,7,FALSE)*AirBSYLD2!$F251 + AirBSYLD1!P251*(1-VLOOKUP(AirBSYLD2!P$4,'[1]INTERNAL PARAMETERS-1'!$B$5:$J$44,5,FALSE))*VLOOKUP(AirBSYLD2!P$4,'[1]INTERNAL PARAMETERS-1'!$B$5:$J$44,9,FALSE)*AirBSYLD2!$F251</f>
        <v>0</v>
      </c>
      <c r="Q251" s="44">
        <f>AirBSYLD1!Q251*VLOOKUP(AirBSYLD2!Q$4,'[1]INTERNAL PARAMETERS-1'!$B$5:$J$44,5,FALSE)*VLOOKUP(AirBSYLD2!Q$4,'[1]INTERNAL PARAMETERS-1'!$B$5:$J$44,7,FALSE)*AirBSYLD2!$F251 + AirBSYLD1!Q251*(1-VLOOKUP(AirBSYLD2!Q$4,'[1]INTERNAL PARAMETERS-1'!$B$5:$J$44,5,FALSE))*VLOOKUP(AirBSYLD2!Q$4,'[1]INTERNAL PARAMETERS-1'!$B$5:$J$44,9,FALSE)*AirBSYLD2!$F251</f>
        <v>0</v>
      </c>
      <c r="R251" s="44">
        <f>AirBSYLD1!R251*VLOOKUP(AirBSYLD2!R$4,'[1]INTERNAL PARAMETERS-1'!$B$5:$J$44,5,FALSE)*VLOOKUP(AirBSYLD2!R$4,'[1]INTERNAL PARAMETERS-1'!$B$5:$J$44,7,FALSE)*AirBSYLD2!$F251 + AirBSYLD1!R251*(1-VLOOKUP(AirBSYLD2!R$4,'[1]INTERNAL PARAMETERS-1'!$B$5:$J$44,5,FALSE))*VLOOKUP(AirBSYLD2!R$4,'[1]INTERNAL PARAMETERS-1'!$B$5:$J$44,9,FALSE)*AirBSYLD2!$F251</f>
        <v>0</v>
      </c>
      <c r="S251" s="44">
        <f>AirBSYLD1!S251*VLOOKUP(AirBSYLD2!S$4,'[1]INTERNAL PARAMETERS-1'!$B$5:$J$44,5,FALSE)*VLOOKUP(AirBSYLD2!S$4,'[1]INTERNAL PARAMETERS-1'!$B$5:$J$44,7,FALSE)*AirBSYLD2!$F251 + AirBSYLD1!S251*(1-VLOOKUP(AirBSYLD2!S$4,'[1]INTERNAL PARAMETERS-1'!$B$5:$J$44,5,FALSE))*VLOOKUP(AirBSYLD2!S$4,'[1]INTERNAL PARAMETERS-1'!$B$5:$J$44,9,FALSE)*AirBSYLD2!$F251</f>
        <v>0</v>
      </c>
      <c r="T251" s="44">
        <f>AirBSYLD1!T251*VLOOKUP(AirBSYLD2!T$4,'[1]INTERNAL PARAMETERS-1'!$B$5:$J$44,5,FALSE)*VLOOKUP(AirBSYLD2!T$4,'[1]INTERNAL PARAMETERS-1'!$B$5:$J$44,7,FALSE)*AirBSYLD2!$F251 + AirBSYLD1!T251*(1-VLOOKUP(AirBSYLD2!T$4,'[1]INTERNAL PARAMETERS-1'!$B$5:$J$44,5,FALSE))*VLOOKUP(AirBSYLD2!T$4,'[1]INTERNAL PARAMETERS-1'!$B$5:$J$44,9,FALSE)*AirBSYLD2!$F251</f>
        <v>0</v>
      </c>
      <c r="U251" s="44">
        <f>AirBSYLD1!U251*VLOOKUP(AirBSYLD2!U$4,'[1]INTERNAL PARAMETERS-1'!$B$5:$J$44,5,FALSE)*VLOOKUP(AirBSYLD2!U$4,'[1]INTERNAL PARAMETERS-1'!$B$5:$J$44,7,FALSE)*AirBSYLD2!$F251 + AirBSYLD1!U251*(1-VLOOKUP(AirBSYLD2!U$4,'[1]INTERNAL PARAMETERS-1'!$B$5:$J$44,5,FALSE))*VLOOKUP(AirBSYLD2!U$4,'[1]INTERNAL PARAMETERS-1'!$B$5:$J$44,9,FALSE)*AirBSYLD2!$F251</f>
        <v>0</v>
      </c>
      <c r="V251" s="44">
        <f>AirBSYLD1!V251*VLOOKUP(AirBSYLD2!V$4,'[1]INTERNAL PARAMETERS-1'!$B$5:$J$44,5,FALSE)*VLOOKUP(AirBSYLD2!V$4,'[1]INTERNAL PARAMETERS-1'!$B$5:$J$44,7,FALSE)*AirBSYLD2!$F251 + AirBSYLD1!V251*(1-VLOOKUP(AirBSYLD2!V$4,'[1]INTERNAL PARAMETERS-1'!$B$5:$J$44,5,FALSE))*VLOOKUP(AirBSYLD2!V$4,'[1]INTERNAL PARAMETERS-1'!$B$5:$J$44,9,FALSE)*AirBSYLD2!$F251</f>
        <v>0</v>
      </c>
      <c r="W251" s="44">
        <f>AirBSYLD1!W251*VLOOKUP(AirBSYLD2!W$4,'[1]INTERNAL PARAMETERS-1'!$B$5:$J$44,5,FALSE)*VLOOKUP(AirBSYLD2!W$4,'[1]INTERNAL PARAMETERS-1'!$B$5:$J$44,7,FALSE)*AirBSYLD2!$F251 + AirBSYLD1!W251*(1-VLOOKUP(AirBSYLD2!W$4,'[1]INTERNAL PARAMETERS-1'!$B$5:$J$44,5,FALSE))*VLOOKUP(AirBSYLD2!W$4,'[1]INTERNAL PARAMETERS-1'!$B$5:$J$44,9,FALSE)*AirBSYLD2!$F251</f>
        <v>0</v>
      </c>
      <c r="X251" s="44">
        <f>AirBSYLD1!X251*VLOOKUP(AirBSYLD2!X$4,'[1]INTERNAL PARAMETERS-1'!$B$5:$J$44,5,FALSE)*VLOOKUP(AirBSYLD2!X$4,'[1]INTERNAL PARAMETERS-1'!$B$5:$J$44,7,FALSE)*AirBSYLD2!$F251 + AirBSYLD1!X251*(1-VLOOKUP(AirBSYLD2!X$4,'[1]INTERNAL PARAMETERS-1'!$B$5:$J$44,5,FALSE))*VLOOKUP(AirBSYLD2!X$4,'[1]INTERNAL PARAMETERS-1'!$B$5:$J$44,9,FALSE)*AirBSYLD2!$F251</f>
        <v>0</v>
      </c>
      <c r="Y251" s="44">
        <f>AirBSYLD1!Y251*VLOOKUP(AirBSYLD2!Y$4,'[1]INTERNAL PARAMETERS-1'!$B$5:$J$44,5,FALSE)*VLOOKUP(AirBSYLD2!Y$4,'[1]INTERNAL PARAMETERS-1'!$B$5:$J$44,7,FALSE)*AirBSYLD2!$F251 + AirBSYLD1!Y251*(1-VLOOKUP(AirBSYLD2!Y$4,'[1]INTERNAL PARAMETERS-1'!$B$5:$J$44,5,FALSE))*VLOOKUP(AirBSYLD2!Y$4,'[1]INTERNAL PARAMETERS-1'!$B$5:$J$44,9,FALSE)*AirBSYLD2!$F251</f>
        <v>0</v>
      </c>
      <c r="Z251" s="44">
        <f>AirBSYLD1!Z251*VLOOKUP(AirBSYLD2!Z$4,'[1]INTERNAL PARAMETERS-1'!$B$5:$J$44,5,FALSE)*VLOOKUP(AirBSYLD2!Z$4,'[1]INTERNAL PARAMETERS-1'!$B$5:$J$44,7,FALSE)*AirBSYLD2!$F251 + AirBSYLD1!Z251*(1-VLOOKUP(AirBSYLD2!Z$4,'[1]INTERNAL PARAMETERS-1'!$B$5:$J$44,5,FALSE))*VLOOKUP(AirBSYLD2!Z$4,'[1]INTERNAL PARAMETERS-1'!$B$5:$J$44,9,FALSE)*AirBSYLD2!$F251</f>
        <v>0</v>
      </c>
      <c r="AA251" s="44">
        <f>AirBSYLD1!AA251*VLOOKUP(AirBSYLD2!AA$4,'[1]INTERNAL PARAMETERS-1'!$B$5:$J$44,5,FALSE)*VLOOKUP(AirBSYLD2!AA$4,'[1]INTERNAL PARAMETERS-1'!$B$5:$J$44,7,FALSE)*AirBSYLD2!$F251 + AirBSYLD1!AA251*(1-VLOOKUP(AirBSYLD2!AA$4,'[1]INTERNAL PARAMETERS-1'!$B$5:$J$44,5,FALSE))*VLOOKUP(AirBSYLD2!AA$4,'[1]INTERNAL PARAMETERS-1'!$B$5:$J$44,9,FALSE)*AirBSYLD2!$F251</f>
        <v>0</v>
      </c>
      <c r="AB251" s="44">
        <f>AirBSYLD1!AB251*VLOOKUP(AirBSYLD2!AB$4,'[1]INTERNAL PARAMETERS-1'!$B$5:$J$44,5,FALSE)*VLOOKUP(AirBSYLD2!AB$4,'[1]INTERNAL PARAMETERS-1'!$B$5:$J$44,7,FALSE)*AirBSYLD2!$F251 + AirBSYLD1!AB251*(1-VLOOKUP(AirBSYLD2!AB$4,'[1]INTERNAL PARAMETERS-1'!$B$5:$J$44,5,FALSE))*VLOOKUP(AirBSYLD2!AB$4,'[1]INTERNAL PARAMETERS-1'!$B$5:$J$44,9,FALSE)*AirBSYLD2!$F251</f>
        <v>0</v>
      </c>
      <c r="AC251" s="44">
        <f>AirBSYLD1!AC251*VLOOKUP(AirBSYLD2!AC$4,'[1]INTERNAL PARAMETERS-1'!$B$5:$J$44,5,FALSE)*VLOOKUP(AirBSYLD2!AC$4,'[1]INTERNAL PARAMETERS-1'!$B$5:$J$44,7,FALSE)*AirBSYLD2!$F251 + AirBSYLD1!AC251*(1-VLOOKUP(AirBSYLD2!AC$4,'[1]INTERNAL PARAMETERS-1'!$B$5:$J$44,5,FALSE))*VLOOKUP(AirBSYLD2!AC$4,'[1]INTERNAL PARAMETERS-1'!$B$5:$J$44,9,FALSE)*AirBSYLD2!$F251</f>
        <v>0</v>
      </c>
      <c r="AD251" s="44">
        <f>AirBSYLD1!AD251*VLOOKUP(AirBSYLD2!AD$4,'[1]INTERNAL PARAMETERS-1'!$B$5:$J$44,5,FALSE)*VLOOKUP(AirBSYLD2!AD$4,'[1]INTERNAL PARAMETERS-1'!$B$5:$J$44,7,FALSE)*AirBSYLD2!$F251 + AirBSYLD1!AD251*(1-VLOOKUP(AirBSYLD2!AD$4,'[1]INTERNAL PARAMETERS-1'!$B$5:$J$44,5,FALSE))*VLOOKUP(AirBSYLD2!AD$4,'[1]INTERNAL PARAMETERS-1'!$B$5:$J$44,9,FALSE)*AirBSYLD2!$F251</f>
        <v>0</v>
      </c>
      <c r="AE251" s="44">
        <f>AirBSYLD1!AE251*VLOOKUP(AirBSYLD2!AE$4,'[1]INTERNAL PARAMETERS-1'!$B$5:$J$44,5,FALSE)*VLOOKUP(AirBSYLD2!AE$4,'[1]INTERNAL PARAMETERS-1'!$B$5:$J$44,7,FALSE)*AirBSYLD2!$F251 + AirBSYLD1!AE251*(1-VLOOKUP(AirBSYLD2!AE$4,'[1]INTERNAL PARAMETERS-1'!$B$5:$J$44,5,FALSE))*VLOOKUP(AirBSYLD2!AE$4,'[1]INTERNAL PARAMETERS-1'!$B$5:$J$44,9,FALSE)*AirBSYLD2!$F251</f>
        <v>0</v>
      </c>
      <c r="AF251" s="44">
        <f>AirBSYLD1!AF251*VLOOKUP(AirBSYLD2!AF$4,'[1]INTERNAL PARAMETERS-1'!$B$5:$J$44,5,FALSE)*VLOOKUP(AirBSYLD2!AF$4,'[1]INTERNAL PARAMETERS-1'!$B$5:$J$44,7,FALSE)*AirBSYLD2!$F251 + AirBSYLD1!AF251*(1-VLOOKUP(AirBSYLD2!AF$4,'[1]INTERNAL PARAMETERS-1'!$B$5:$J$44,5,FALSE))*VLOOKUP(AirBSYLD2!AF$4,'[1]INTERNAL PARAMETERS-1'!$B$5:$J$44,9,FALSE)*AirBSYLD2!$F251</f>
        <v>0</v>
      </c>
      <c r="AG251" s="44">
        <f>AirBSYLD1!AG251*VLOOKUP(AirBSYLD2!AG$4,'[1]INTERNAL PARAMETERS-1'!$B$5:$J$44,5,FALSE)*VLOOKUP(AirBSYLD2!AG$4,'[1]INTERNAL PARAMETERS-1'!$B$5:$J$44,7,FALSE)*AirBSYLD2!$F251 + AirBSYLD1!AG251*(1-VLOOKUP(AirBSYLD2!AG$4,'[1]INTERNAL PARAMETERS-1'!$B$5:$J$44,5,FALSE))*VLOOKUP(AirBSYLD2!AG$4,'[1]INTERNAL PARAMETERS-1'!$B$5:$J$44,9,FALSE)*AirBSYLD2!$F251</f>
        <v>0</v>
      </c>
      <c r="AH251" s="44">
        <f>AirBSYLD1!AH251*VLOOKUP(AirBSYLD2!AH$4,'[1]INTERNAL PARAMETERS-1'!$B$5:$J$44,5,FALSE)*VLOOKUP(AirBSYLD2!AH$4,'[1]INTERNAL PARAMETERS-1'!$B$5:$J$44,7,FALSE)*AirBSYLD2!$F251 + AirBSYLD1!AH251*(1-VLOOKUP(AirBSYLD2!AH$4,'[1]INTERNAL PARAMETERS-1'!$B$5:$J$44,5,FALSE))*VLOOKUP(AirBSYLD2!AH$4,'[1]INTERNAL PARAMETERS-1'!$B$5:$J$44,9,FALSE)*AirBSYLD2!$F251</f>
        <v>0</v>
      </c>
      <c r="AI251" s="44">
        <f>AirBSYLD1!AI251*VLOOKUP(AirBSYLD2!AI$4,'[1]INTERNAL PARAMETERS-1'!$B$5:$J$44,5,FALSE)*VLOOKUP(AirBSYLD2!AI$4,'[1]INTERNAL PARAMETERS-1'!$B$5:$J$44,7,FALSE)*AirBSYLD2!$F251 + AirBSYLD1!AI251*(1-VLOOKUP(AirBSYLD2!AI$4,'[1]INTERNAL PARAMETERS-1'!$B$5:$J$44,5,FALSE))*VLOOKUP(AirBSYLD2!AI$4,'[1]INTERNAL PARAMETERS-1'!$B$5:$J$44,9,FALSE)*AirBSYLD2!$F251</f>
        <v>0</v>
      </c>
      <c r="AJ251" s="44">
        <f>AirBSYLD1!AJ251*VLOOKUP(AirBSYLD2!AJ$4,'[1]INTERNAL PARAMETERS-1'!$B$5:$J$44,5,FALSE)*VLOOKUP(AirBSYLD2!AJ$4,'[1]INTERNAL PARAMETERS-1'!$B$5:$J$44,7,FALSE)*AirBSYLD2!$F251 + AirBSYLD1!AJ251*(1-VLOOKUP(AirBSYLD2!AJ$4,'[1]INTERNAL PARAMETERS-1'!$B$5:$J$44,5,FALSE))*VLOOKUP(AirBSYLD2!AJ$4,'[1]INTERNAL PARAMETERS-1'!$B$5:$J$44,9,FALSE)*AirBSYLD2!$F251</f>
        <v>0</v>
      </c>
      <c r="AK251" s="44">
        <f>AirBSYLD1!AK251*VLOOKUP(AirBSYLD2!AK$4,'[1]INTERNAL PARAMETERS-1'!$B$5:$J$44,5,FALSE)*VLOOKUP(AirBSYLD2!AK$4,'[1]INTERNAL PARAMETERS-1'!$B$5:$J$44,7,FALSE)*AirBSYLD2!$F251 + AirBSYLD1!AK251*(1-VLOOKUP(AirBSYLD2!AK$4,'[1]INTERNAL PARAMETERS-1'!$B$5:$J$44,5,FALSE))*VLOOKUP(AirBSYLD2!AK$4,'[1]INTERNAL PARAMETERS-1'!$B$5:$J$44,9,FALSE)*AirBSYLD2!$F251</f>
        <v>0</v>
      </c>
      <c r="AL251" s="44">
        <f>AirBSYLD1!AL251*VLOOKUP(AirBSYLD2!AL$4,'[1]INTERNAL PARAMETERS-1'!$B$5:$J$44,5,FALSE)*VLOOKUP(AirBSYLD2!AL$4,'[1]INTERNAL PARAMETERS-1'!$B$5:$J$44,7,FALSE)*AirBSYLD2!$F251 + AirBSYLD1!AL251*(1-VLOOKUP(AirBSYLD2!AL$4,'[1]INTERNAL PARAMETERS-1'!$B$5:$J$44,5,FALSE))*VLOOKUP(AirBSYLD2!AL$4,'[1]INTERNAL PARAMETERS-1'!$B$5:$J$44,9,FALSE)*AirBSYLD2!$F251</f>
        <v>0</v>
      </c>
      <c r="AM251" s="44">
        <f>AirBSYLD1!AM251*VLOOKUP(AirBSYLD2!AM$4,'[1]INTERNAL PARAMETERS-1'!$B$5:$J$44,5,FALSE)*VLOOKUP(AirBSYLD2!AM$4,'[1]INTERNAL PARAMETERS-1'!$B$5:$J$44,7,FALSE)*AirBSYLD2!$F251 + AirBSYLD1!AM251*(1-VLOOKUP(AirBSYLD2!AM$4,'[1]INTERNAL PARAMETERS-1'!$B$5:$J$44,5,FALSE))*VLOOKUP(AirBSYLD2!AM$4,'[1]INTERNAL PARAMETERS-1'!$B$5:$J$44,9,FALSE)*AirBSYLD2!$F251</f>
        <v>0</v>
      </c>
      <c r="AN251" s="44">
        <f>AirBSYLD1!AN251*VLOOKUP(AirBSYLD2!AN$4,'[1]INTERNAL PARAMETERS-1'!$B$5:$J$44,5,FALSE)*VLOOKUP(AirBSYLD2!AN$4,'[1]INTERNAL PARAMETERS-1'!$B$5:$J$44,7,FALSE)*AirBSYLD2!$F251 + AirBSYLD1!AN251*(1-VLOOKUP(AirBSYLD2!AN$4,'[1]INTERNAL PARAMETERS-1'!$B$5:$J$44,5,FALSE))*VLOOKUP(AirBSYLD2!AN$4,'[1]INTERNAL PARAMETERS-1'!$B$5:$J$44,9,FALSE)*AirBSYLD2!$F251</f>
        <v>0</v>
      </c>
      <c r="AO251" s="44">
        <f>AirBSYLD1!AO251*VLOOKUP(AirBSYLD2!AO$4,'[1]INTERNAL PARAMETERS-1'!$B$5:$J$44,5,FALSE)*VLOOKUP(AirBSYLD2!AO$4,'[1]INTERNAL PARAMETERS-1'!$B$5:$J$44,7,FALSE)*AirBSYLD2!$F251 + AirBSYLD1!AO251*(1-VLOOKUP(AirBSYLD2!AO$4,'[1]INTERNAL PARAMETERS-1'!$B$5:$J$44,5,FALSE))*VLOOKUP(AirBSYLD2!AO$4,'[1]INTERNAL PARAMETERS-1'!$B$5:$J$44,9,FALSE)*AirBSYLD2!$F251</f>
        <v>0</v>
      </c>
      <c r="AP251" s="44">
        <f>AirBSYLD1!AP251*VLOOKUP(AirBSYLD2!AP$4,'[1]INTERNAL PARAMETERS-1'!$B$5:$J$44,5,FALSE)*VLOOKUP(AirBSYLD2!AP$4,'[1]INTERNAL PARAMETERS-1'!$B$5:$J$44,7,FALSE)*AirBSYLD2!$F251 + AirBSYLD1!AP251*(1-VLOOKUP(AirBSYLD2!AP$4,'[1]INTERNAL PARAMETERS-1'!$B$5:$J$44,5,FALSE))*VLOOKUP(AirBSYLD2!AP$4,'[1]INTERNAL PARAMETERS-1'!$B$5:$J$44,9,FALSE)*AirBSYLD2!$F251</f>
        <v>0</v>
      </c>
      <c r="AQ251" s="44">
        <f>AirBSYLD1!AQ251*VLOOKUP(AirBSYLD2!AQ$4,'[1]INTERNAL PARAMETERS-1'!$B$5:$J$44,5,FALSE)*VLOOKUP(AirBSYLD2!AQ$4,'[1]INTERNAL PARAMETERS-1'!$B$5:$J$44,7,FALSE)*AirBSYLD2!$F251 + AirBSYLD1!AQ251*(1-VLOOKUP(AirBSYLD2!AQ$4,'[1]INTERNAL PARAMETERS-1'!$B$5:$J$44,5,FALSE))*VLOOKUP(AirBSYLD2!AQ$4,'[1]INTERNAL PARAMETERS-1'!$B$5:$J$44,9,FALSE)*AirBSYLD2!$F251</f>
        <v>0</v>
      </c>
      <c r="AR251" s="44">
        <f>AirBSYLD1!AR251*VLOOKUP(AirBSYLD2!AR$4,'[1]INTERNAL PARAMETERS-1'!$B$5:$J$44,5,FALSE)*VLOOKUP(AirBSYLD2!AR$4,'[1]INTERNAL PARAMETERS-1'!$B$5:$J$44,7,FALSE)*AirBSYLD2!$F251 + AirBSYLD1!AR251*(1-VLOOKUP(AirBSYLD2!AR$4,'[1]INTERNAL PARAMETERS-1'!$B$5:$J$44,5,FALSE))*VLOOKUP(AirBSYLD2!AR$4,'[1]INTERNAL PARAMETERS-1'!$B$5:$J$44,9,FALSE)*AirBSYLD2!$F251</f>
        <v>0</v>
      </c>
      <c r="AS251" s="44">
        <f>AirBSYLD1!AS251*VLOOKUP(AirBSYLD2!AS$4,'[1]INTERNAL PARAMETERS-1'!$B$5:$J$44,5,FALSE)*VLOOKUP(AirBSYLD2!AS$4,'[1]INTERNAL PARAMETERS-1'!$B$5:$J$44,7,FALSE)*AirBSYLD2!$F251 + AirBSYLD1!AS251*(1-VLOOKUP(AirBSYLD2!AS$4,'[1]INTERNAL PARAMETERS-1'!$B$5:$J$44,5,FALSE))*VLOOKUP(AirBSYLD2!AS$4,'[1]INTERNAL PARAMETERS-1'!$B$5:$J$44,9,FALSE)*AirBSYLD2!$F251</f>
        <v>0</v>
      </c>
      <c r="AT251" s="43">
        <f>AirBSYLD1!AT251*VLOOKUP(AirBSYLD2!AT$4,'[1]INTERNAL PARAMETERS-1'!$B$5:$J$44,5,FALSE)*VLOOKUP(AirBSYLD2!AT$4,'[1]INTERNAL PARAMETERS-1'!$B$5:$J$44,7,FALSE)*AirBSYLD2!$F251 + AirBSYLD1!AT251*(1-VLOOKUP(AirBSYLD2!AT$4,'[1]INTERNAL PARAMETERS-1'!$B$5:$J$44,5,FALSE))*VLOOKUP(AirBSYLD2!AT$4,'[1]INTERNAL PARAMETERS-1'!$B$5:$J$44,9,FALSE)*AirBSYLD2!$F251</f>
        <v>0</v>
      </c>
      <c r="AU251" s="45">
        <f>AirBSYLD1!AU251*VLOOKUP(AirBSYLD2!AU$4,'[1]INTERNAL PARAMETERS-1'!$B$5:$J$44,5,FALSE)*VLOOKUP(AirBSYLD2!AU$4,'[1]INTERNAL PARAMETERS-1'!$B$5:$J$44,6,FALSE)*VLOOKUP(AirBSYLD2!AU$4,'[1]INTERNAL PARAMETERS-1'!$B$5:$J$44,3,FALSE) + AirBSYLD1!AU251*(1-VLOOKUP(AirBSYLD2!AU$4,'[1]INTERNAL PARAMETERS-1'!$B$5:$J$44,5,FALSE))*VLOOKUP(AirBSYLD2!AU$4,'[1]INTERNAL PARAMETERS-1'!$B$5:$J$44,8,FALSE)*VLOOKUP(AirBSYLD2!AU$4,'[1]INTERNAL PARAMETERS-1'!$B$5:$J$44,3,FALSE)</f>
        <v>0</v>
      </c>
      <c r="AV251" s="44">
        <f>AirBSYLD1!AV251*VLOOKUP(AirBSYLD2!AV$4,'[1]INTERNAL PARAMETERS-1'!$B$5:$J$44,5,FALSE)*VLOOKUP(AirBSYLD2!AV$4,'[1]INTERNAL PARAMETERS-1'!$B$5:$J$44,6,FALSE)*VLOOKUP(AirBSYLD2!AV$4,'[1]INTERNAL PARAMETERS-1'!$B$5:$J$44,3,FALSE) + AirBSYLD1!AV251*(1-VLOOKUP(AirBSYLD2!AV$4,'[1]INTERNAL PARAMETERS-1'!$B$5:$J$44,5,FALSE))*VLOOKUP(AirBSYLD2!AV$4,'[1]INTERNAL PARAMETERS-1'!$B$5:$J$44,8,FALSE)*VLOOKUP(AirBSYLD2!AV$4,'[1]INTERNAL PARAMETERS-1'!$B$5:$J$44,3,FALSE)</f>
        <v>0</v>
      </c>
      <c r="AW251" s="44">
        <f>AirBSYLD1!AW251*VLOOKUP(AirBSYLD2!AW$4,'[1]INTERNAL PARAMETERS-1'!$B$5:$J$44,5,FALSE)*VLOOKUP(AirBSYLD2!AW$4,'[1]INTERNAL PARAMETERS-1'!$B$5:$J$44,6,FALSE)*VLOOKUP(AirBSYLD2!AW$4,'[1]INTERNAL PARAMETERS-1'!$B$5:$J$44,3,FALSE) + AirBSYLD1!AW251*(1-VLOOKUP(AirBSYLD2!AW$4,'[1]INTERNAL PARAMETERS-1'!$B$5:$J$44,5,FALSE))*VLOOKUP(AirBSYLD2!AW$4,'[1]INTERNAL PARAMETERS-1'!$B$5:$J$44,8,FALSE)*VLOOKUP(AirBSYLD2!AW$4,'[1]INTERNAL PARAMETERS-1'!$B$5:$J$44,3,FALSE)</f>
        <v>0</v>
      </c>
      <c r="AX251" s="44">
        <f>AirBSYLD1!AX251*VLOOKUP(AirBSYLD2!AX$4,'[1]INTERNAL PARAMETERS-1'!$B$5:$J$44,5,FALSE)*VLOOKUP(AirBSYLD2!AX$4,'[1]INTERNAL PARAMETERS-1'!$B$5:$J$44,6,FALSE)*VLOOKUP(AirBSYLD2!AX$4,'[1]INTERNAL PARAMETERS-1'!$B$5:$J$44,3,FALSE) + AirBSYLD1!AX251*(1-VLOOKUP(AirBSYLD2!AX$4,'[1]INTERNAL PARAMETERS-1'!$B$5:$J$44,5,FALSE))*VLOOKUP(AirBSYLD2!AX$4,'[1]INTERNAL PARAMETERS-1'!$B$5:$J$44,8,FALSE)*VLOOKUP(AirBSYLD2!AX$4,'[1]INTERNAL PARAMETERS-1'!$B$5:$J$44,3,FALSE)</f>
        <v>0</v>
      </c>
      <c r="AY251" s="44">
        <f>AirBSYLD1!AY251*VLOOKUP(AirBSYLD2!AY$4,'[1]INTERNAL PARAMETERS-1'!$B$5:$J$44,5,FALSE)*VLOOKUP(AirBSYLD2!AY$4,'[1]INTERNAL PARAMETERS-1'!$B$5:$J$44,6,FALSE)*VLOOKUP(AirBSYLD2!AY$4,'[1]INTERNAL PARAMETERS-1'!$B$5:$J$44,3,FALSE) + AirBSYLD1!AY251*(1-VLOOKUP(AirBSYLD2!AY$4,'[1]INTERNAL PARAMETERS-1'!$B$5:$J$44,5,FALSE))*VLOOKUP(AirBSYLD2!AY$4,'[1]INTERNAL PARAMETERS-1'!$B$5:$J$44,8,FALSE)*VLOOKUP(AirBSYLD2!AY$4,'[1]INTERNAL PARAMETERS-1'!$B$5:$J$44,3,FALSE)</f>
        <v>0</v>
      </c>
      <c r="AZ251" s="44">
        <f>AirBSYLD1!AZ251*VLOOKUP(AirBSYLD2!AZ$4,'[1]INTERNAL PARAMETERS-1'!$B$5:$J$44,5,FALSE)*VLOOKUP(AirBSYLD2!AZ$4,'[1]INTERNAL PARAMETERS-1'!$B$5:$J$44,6,FALSE)*VLOOKUP(AirBSYLD2!AZ$4,'[1]INTERNAL PARAMETERS-1'!$B$5:$J$44,3,FALSE) + AirBSYLD1!AZ251*(1-VLOOKUP(AirBSYLD2!AZ$4,'[1]INTERNAL PARAMETERS-1'!$B$5:$J$44,5,FALSE))*VLOOKUP(AirBSYLD2!AZ$4,'[1]INTERNAL PARAMETERS-1'!$B$5:$J$44,8,FALSE)*VLOOKUP(AirBSYLD2!AZ$4,'[1]INTERNAL PARAMETERS-1'!$B$5:$J$44,3,FALSE)</f>
        <v>0</v>
      </c>
      <c r="BA251" s="44">
        <f>AirBSYLD1!BA251*VLOOKUP(AirBSYLD2!BA$4,'[1]INTERNAL PARAMETERS-1'!$B$5:$J$44,5,FALSE)*VLOOKUP(AirBSYLD2!BA$4,'[1]INTERNAL PARAMETERS-1'!$B$5:$J$44,6,FALSE)*VLOOKUP(AirBSYLD2!BA$4,'[1]INTERNAL PARAMETERS-1'!$B$5:$J$44,3,FALSE) + AirBSYLD1!BA251*(1-VLOOKUP(AirBSYLD2!BA$4,'[1]INTERNAL PARAMETERS-1'!$B$5:$J$44,5,FALSE))*VLOOKUP(AirBSYLD2!BA$4,'[1]INTERNAL PARAMETERS-1'!$B$5:$J$44,8,FALSE)*VLOOKUP(AirBSYLD2!BA$4,'[1]INTERNAL PARAMETERS-1'!$B$5:$J$44,3,FALSE)</f>
        <v>0</v>
      </c>
      <c r="BB251" s="44">
        <f>AirBSYLD1!BB251*VLOOKUP(AirBSYLD2!BB$4,'[1]INTERNAL PARAMETERS-1'!$B$5:$J$44,5,FALSE)*VLOOKUP(AirBSYLD2!BB$4,'[1]INTERNAL PARAMETERS-1'!$B$5:$J$44,6,FALSE)*VLOOKUP(AirBSYLD2!BB$4,'[1]INTERNAL PARAMETERS-1'!$B$5:$J$44,3,FALSE) + AirBSYLD1!BB251*(1-VLOOKUP(AirBSYLD2!BB$4,'[1]INTERNAL PARAMETERS-1'!$B$5:$J$44,5,FALSE))*VLOOKUP(AirBSYLD2!BB$4,'[1]INTERNAL PARAMETERS-1'!$B$5:$J$44,8,FALSE)*VLOOKUP(AirBSYLD2!BB$4,'[1]INTERNAL PARAMETERS-1'!$B$5:$J$44,3,FALSE)</f>
        <v>0</v>
      </c>
      <c r="BC251" s="44">
        <f>AirBSYLD1!BC251*VLOOKUP(AirBSYLD2!BC$4,'[1]INTERNAL PARAMETERS-1'!$B$5:$J$44,5,FALSE)*VLOOKUP(AirBSYLD2!BC$4,'[1]INTERNAL PARAMETERS-1'!$B$5:$J$44,6,FALSE)*VLOOKUP(AirBSYLD2!BC$4,'[1]INTERNAL PARAMETERS-1'!$B$5:$J$44,3,FALSE) + AirBSYLD1!BC251*(1-VLOOKUP(AirBSYLD2!BC$4,'[1]INTERNAL PARAMETERS-1'!$B$5:$J$44,5,FALSE))*VLOOKUP(AirBSYLD2!BC$4,'[1]INTERNAL PARAMETERS-1'!$B$5:$J$44,8,FALSE)*VLOOKUP(AirBSYLD2!BC$4,'[1]INTERNAL PARAMETERS-1'!$B$5:$J$44,3,FALSE)</f>
        <v>0</v>
      </c>
      <c r="BD251" s="44">
        <f>AirBSYLD1!BD251*VLOOKUP(AirBSYLD2!BD$4,'[1]INTERNAL PARAMETERS-1'!$B$5:$J$44,5,FALSE)*VLOOKUP(AirBSYLD2!BD$4,'[1]INTERNAL PARAMETERS-1'!$B$5:$J$44,6,FALSE)*VLOOKUP(AirBSYLD2!BD$4,'[1]INTERNAL PARAMETERS-1'!$B$5:$J$44,3,FALSE) + AirBSYLD1!BD251*(1-VLOOKUP(AirBSYLD2!BD$4,'[1]INTERNAL PARAMETERS-1'!$B$5:$J$44,5,FALSE))*VLOOKUP(AirBSYLD2!BD$4,'[1]INTERNAL PARAMETERS-1'!$B$5:$J$44,8,FALSE)*VLOOKUP(AirBSYLD2!BD$4,'[1]INTERNAL PARAMETERS-1'!$B$5:$J$44,3,FALSE)</f>
        <v>0</v>
      </c>
      <c r="BE251" s="44">
        <f>AirBSYLD1!BE251*VLOOKUP(AirBSYLD2!BE$4,'[1]INTERNAL PARAMETERS-1'!$B$5:$J$44,5,FALSE)*VLOOKUP(AirBSYLD2!BE$4,'[1]INTERNAL PARAMETERS-1'!$B$5:$J$44,6,FALSE)*VLOOKUP(AirBSYLD2!BE$4,'[1]INTERNAL PARAMETERS-1'!$B$5:$J$44,3,FALSE) + AirBSYLD1!BE251*(1-VLOOKUP(AirBSYLD2!BE$4,'[1]INTERNAL PARAMETERS-1'!$B$5:$J$44,5,FALSE))*VLOOKUP(AirBSYLD2!BE$4,'[1]INTERNAL PARAMETERS-1'!$B$5:$J$44,8,FALSE)*VLOOKUP(AirBSYLD2!BE$4,'[1]INTERNAL PARAMETERS-1'!$B$5:$J$44,3,FALSE)</f>
        <v>0</v>
      </c>
      <c r="BF251" s="44">
        <f>AirBSYLD1!BF251*VLOOKUP(AirBSYLD2!BF$4,'[1]INTERNAL PARAMETERS-1'!$B$5:$J$44,5,FALSE)*VLOOKUP(AirBSYLD2!BF$4,'[1]INTERNAL PARAMETERS-1'!$B$5:$J$44,6,FALSE)*VLOOKUP(AirBSYLD2!BF$4,'[1]INTERNAL PARAMETERS-1'!$B$5:$J$44,3,FALSE) + AirBSYLD1!BF251*(1-VLOOKUP(AirBSYLD2!BF$4,'[1]INTERNAL PARAMETERS-1'!$B$5:$J$44,5,FALSE))*VLOOKUP(AirBSYLD2!BF$4,'[1]INTERNAL PARAMETERS-1'!$B$5:$J$44,8,FALSE)*VLOOKUP(AirBSYLD2!BF$4,'[1]INTERNAL PARAMETERS-1'!$B$5:$J$44,3,FALSE)</f>
        <v>0</v>
      </c>
      <c r="BG251" s="44">
        <f>AirBSYLD1!BG251*VLOOKUP(AirBSYLD2!BG$4,'[1]INTERNAL PARAMETERS-1'!$B$5:$J$44,5,FALSE)*VLOOKUP(AirBSYLD2!BG$4,'[1]INTERNAL PARAMETERS-1'!$B$5:$J$44,6,FALSE)*VLOOKUP(AirBSYLD2!BG$4,'[1]INTERNAL PARAMETERS-1'!$B$5:$J$44,3,FALSE) + AirBSYLD1!BG251*(1-VLOOKUP(AirBSYLD2!BG$4,'[1]INTERNAL PARAMETERS-1'!$B$5:$J$44,5,FALSE))*VLOOKUP(AirBSYLD2!BG$4,'[1]INTERNAL PARAMETERS-1'!$B$5:$J$44,8,FALSE)*VLOOKUP(AirBSYLD2!BG$4,'[1]INTERNAL PARAMETERS-1'!$B$5:$J$44,3,FALSE)</f>
        <v>0</v>
      </c>
      <c r="BH251" s="44">
        <f>AirBSYLD1!BH251*VLOOKUP(AirBSYLD2!BH$4,'[1]INTERNAL PARAMETERS-1'!$B$5:$J$44,5,FALSE)*VLOOKUP(AirBSYLD2!BH$4,'[1]INTERNAL PARAMETERS-1'!$B$5:$J$44,6,FALSE)*VLOOKUP(AirBSYLD2!BH$4,'[1]INTERNAL PARAMETERS-1'!$B$5:$J$44,3,FALSE) + AirBSYLD1!BH251*(1-VLOOKUP(AirBSYLD2!BH$4,'[1]INTERNAL PARAMETERS-1'!$B$5:$J$44,5,FALSE))*VLOOKUP(AirBSYLD2!BH$4,'[1]INTERNAL PARAMETERS-1'!$B$5:$J$44,8,FALSE)*VLOOKUP(AirBSYLD2!BH$4,'[1]INTERNAL PARAMETERS-1'!$B$5:$J$44,3,FALSE)</f>
        <v>0</v>
      </c>
      <c r="BI251" s="44">
        <f>AirBSYLD1!BI251*VLOOKUP(AirBSYLD2!BI$4,'[1]INTERNAL PARAMETERS-1'!$B$5:$J$44,5,FALSE)*VLOOKUP(AirBSYLD2!BI$4,'[1]INTERNAL PARAMETERS-1'!$B$5:$J$44,6,FALSE)*VLOOKUP(AirBSYLD2!BI$4,'[1]INTERNAL PARAMETERS-1'!$B$5:$J$44,3,FALSE) + AirBSYLD1!BI251*(1-VLOOKUP(AirBSYLD2!BI$4,'[1]INTERNAL PARAMETERS-1'!$B$5:$J$44,5,FALSE))*VLOOKUP(AirBSYLD2!BI$4,'[1]INTERNAL PARAMETERS-1'!$B$5:$J$44,8,FALSE)*VLOOKUP(AirBSYLD2!BI$4,'[1]INTERNAL PARAMETERS-1'!$B$5:$J$44,3,FALSE)</f>
        <v>0</v>
      </c>
      <c r="BJ251" s="44">
        <f>AirBSYLD1!BJ251*VLOOKUP(AirBSYLD2!BJ$4,'[1]INTERNAL PARAMETERS-1'!$B$5:$J$44,5,FALSE)*VLOOKUP(AirBSYLD2!BJ$4,'[1]INTERNAL PARAMETERS-1'!$B$5:$J$44,6,FALSE)*VLOOKUP(AirBSYLD2!BJ$4,'[1]INTERNAL PARAMETERS-1'!$B$5:$J$44,3,FALSE) + AirBSYLD1!BJ251*(1-VLOOKUP(AirBSYLD2!BJ$4,'[1]INTERNAL PARAMETERS-1'!$B$5:$J$44,5,FALSE))*VLOOKUP(AirBSYLD2!BJ$4,'[1]INTERNAL PARAMETERS-1'!$B$5:$J$44,8,FALSE)*VLOOKUP(AirBSYLD2!BJ$4,'[1]INTERNAL PARAMETERS-1'!$B$5:$J$44,3,FALSE)</f>
        <v>0</v>
      </c>
      <c r="BK251" s="44">
        <f>AirBSYLD1!BK251*VLOOKUP(AirBSYLD2!BK$4,'[1]INTERNAL PARAMETERS-1'!$B$5:$J$44,5,FALSE)*VLOOKUP(AirBSYLD2!BK$4,'[1]INTERNAL PARAMETERS-1'!$B$5:$J$44,6,FALSE)*VLOOKUP(AirBSYLD2!BK$4,'[1]INTERNAL PARAMETERS-1'!$B$5:$J$44,3,FALSE) + AirBSYLD1!BK251*(1-VLOOKUP(AirBSYLD2!BK$4,'[1]INTERNAL PARAMETERS-1'!$B$5:$J$44,5,FALSE))*VLOOKUP(AirBSYLD2!BK$4,'[1]INTERNAL PARAMETERS-1'!$B$5:$J$44,8,FALSE)*VLOOKUP(AirBSYLD2!BK$4,'[1]INTERNAL PARAMETERS-1'!$B$5:$J$44,3,FALSE)</f>
        <v>0</v>
      </c>
      <c r="BL251" s="44">
        <f>AirBSYLD1!BL251*VLOOKUP(AirBSYLD2!BL$4,'[1]INTERNAL PARAMETERS-1'!$B$5:$J$44,5,FALSE)*VLOOKUP(AirBSYLD2!BL$4,'[1]INTERNAL PARAMETERS-1'!$B$5:$J$44,6,FALSE)*VLOOKUP(AirBSYLD2!BL$4,'[1]INTERNAL PARAMETERS-1'!$B$5:$J$44,3,FALSE) + AirBSYLD1!BL251*(1-VLOOKUP(AirBSYLD2!BL$4,'[1]INTERNAL PARAMETERS-1'!$B$5:$J$44,5,FALSE))*VLOOKUP(AirBSYLD2!BL$4,'[1]INTERNAL PARAMETERS-1'!$B$5:$J$44,8,FALSE)*VLOOKUP(AirBSYLD2!BL$4,'[1]INTERNAL PARAMETERS-1'!$B$5:$J$44,3,FALSE)</f>
        <v>0</v>
      </c>
      <c r="BM251" s="44">
        <f>AirBSYLD1!BM251*VLOOKUP(AirBSYLD2!BM$4,'[1]INTERNAL PARAMETERS-1'!$B$5:$J$44,5,FALSE)*VLOOKUP(AirBSYLD2!BM$4,'[1]INTERNAL PARAMETERS-1'!$B$5:$J$44,6,FALSE)*VLOOKUP(AirBSYLD2!BM$4,'[1]INTERNAL PARAMETERS-1'!$B$5:$J$44,3,FALSE) + AirBSYLD1!BM251*(1-VLOOKUP(AirBSYLD2!BM$4,'[1]INTERNAL PARAMETERS-1'!$B$5:$J$44,5,FALSE))*VLOOKUP(AirBSYLD2!BM$4,'[1]INTERNAL PARAMETERS-1'!$B$5:$J$44,8,FALSE)*VLOOKUP(AirBSYLD2!BM$4,'[1]INTERNAL PARAMETERS-1'!$B$5:$J$44,3,FALSE)</f>
        <v>0</v>
      </c>
      <c r="BN251" s="44">
        <f>AirBSYLD1!BN251*VLOOKUP(AirBSYLD2!BN$4,'[1]INTERNAL PARAMETERS-1'!$B$5:$J$44,5,FALSE)*VLOOKUP(AirBSYLD2!BN$4,'[1]INTERNAL PARAMETERS-1'!$B$5:$J$44,6,FALSE)*VLOOKUP(AirBSYLD2!BN$4,'[1]INTERNAL PARAMETERS-1'!$B$5:$J$44,3,FALSE) + AirBSYLD1!BN251*(1-VLOOKUP(AirBSYLD2!BN$4,'[1]INTERNAL PARAMETERS-1'!$B$5:$J$44,5,FALSE))*VLOOKUP(AirBSYLD2!BN$4,'[1]INTERNAL PARAMETERS-1'!$B$5:$J$44,8,FALSE)*VLOOKUP(AirBSYLD2!BN$4,'[1]INTERNAL PARAMETERS-1'!$B$5:$J$44,3,FALSE)</f>
        <v>0</v>
      </c>
      <c r="BO251" s="44">
        <f>AirBSYLD1!BO251*VLOOKUP(AirBSYLD2!BO$4,'[1]INTERNAL PARAMETERS-1'!$B$5:$J$44,5,FALSE)*VLOOKUP(AirBSYLD2!BO$4,'[1]INTERNAL PARAMETERS-1'!$B$5:$J$44,6,FALSE)*VLOOKUP(AirBSYLD2!BO$4,'[1]INTERNAL PARAMETERS-1'!$B$5:$J$44,3,FALSE) + AirBSYLD1!BO251*(1-VLOOKUP(AirBSYLD2!BO$4,'[1]INTERNAL PARAMETERS-1'!$B$5:$J$44,5,FALSE))*VLOOKUP(AirBSYLD2!BO$4,'[1]INTERNAL PARAMETERS-1'!$B$5:$J$44,8,FALSE)*VLOOKUP(AirBSYLD2!BO$4,'[1]INTERNAL PARAMETERS-1'!$B$5:$J$44,3,FALSE)</f>
        <v>0</v>
      </c>
      <c r="BP251" s="44">
        <f>AirBSYLD1!BP251*VLOOKUP(AirBSYLD2!BP$4,'[1]INTERNAL PARAMETERS-1'!$B$5:$J$44,5,FALSE)*VLOOKUP(AirBSYLD2!BP$4,'[1]INTERNAL PARAMETERS-1'!$B$5:$J$44,6,FALSE)*VLOOKUP(AirBSYLD2!BP$4,'[1]INTERNAL PARAMETERS-1'!$B$5:$J$44,3,FALSE) + AirBSYLD1!BP251*(1-VLOOKUP(AirBSYLD2!BP$4,'[1]INTERNAL PARAMETERS-1'!$B$5:$J$44,5,FALSE))*VLOOKUP(AirBSYLD2!BP$4,'[1]INTERNAL PARAMETERS-1'!$B$5:$J$44,8,FALSE)*VLOOKUP(AirBSYLD2!BP$4,'[1]INTERNAL PARAMETERS-1'!$B$5:$J$44,3,FALSE)</f>
        <v>0</v>
      </c>
      <c r="BQ251" s="44">
        <f>AirBSYLD1!BQ251*VLOOKUP(AirBSYLD2!BQ$4,'[1]INTERNAL PARAMETERS-1'!$B$5:$J$44,5,FALSE)*VLOOKUP(AirBSYLD2!BQ$4,'[1]INTERNAL PARAMETERS-1'!$B$5:$J$44,6,FALSE)*VLOOKUP(AirBSYLD2!BQ$4,'[1]INTERNAL PARAMETERS-1'!$B$5:$J$44,3,FALSE) + AirBSYLD1!BQ251*(1-VLOOKUP(AirBSYLD2!BQ$4,'[1]INTERNAL PARAMETERS-1'!$B$5:$J$44,5,FALSE))*VLOOKUP(AirBSYLD2!BQ$4,'[1]INTERNAL PARAMETERS-1'!$B$5:$J$44,8,FALSE)*VLOOKUP(AirBSYLD2!BQ$4,'[1]INTERNAL PARAMETERS-1'!$B$5:$J$44,3,FALSE)</f>
        <v>0</v>
      </c>
      <c r="BR251" s="44">
        <f>AirBSYLD1!BR251*VLOOKUP(AirBSYLD2!BR$4,'[1]INTERNAL PARAMETERS-1'!$B$5:$J$44,5,FALSE)*VLOOKUP(AirBSYLD2!BR$4,'[1]INTERNAL PARAMETERS-1'!$B$5:$J$44,6,FALSE)*VLOOKUP(AirBSYLD2!BR$4,'[1]INTERNAL PARAMETERS-1'!$B$5:$J$44,3,FALSE) + AirBSYLD1!BR251*(1-VLOOKUP(AirBSYLD2!BR$4,'[1]INTERNAL PARAMETERS-1'!$B$5:$J$44,5,FALSE))*VLOOKUP(AirBSYLD2!BR$4,'[1]INTERNAL PARAMETERS-1'!$B$5:$J$44,8,FALSE)*VLOOKUP(AirBSYLD2!BR$4,'[1]INTERNAL PARAMETERS-1'!$B$5:$J$44,3,FALSE)</f>
        <v>0</v>
      </c>
      <c r="BS251" s="44">
        <f>AirBSYLD1!BS251*VLOOKUP(AirBSYLD2!BS$4,'[1]INTERNAL PARAMETERS-1'!$B$5:$J$44,5,FALSE)*VLOOKUP(AirBSYLD2!BS$4,'[1]INTERNAL PARAMETERS-1'!$B$5:$J$44,6,FALSE)*VLOOKUP(AirBSYLD2!BS$4,'[1]INTERNAL PARAMETERS-1'!$B$5:$J$44,3,FALSE) + AirBSYLD1!BS251*(1-VLOOKUP(AirBSYLD2!BS$4,'[1]INTERNAL PARAMETERS-1'!$B$5:$J$44,5,FALSE))*VLOOKUP(AirBSYLD2!BS$4,'[1]INTERNAL PARAMETERS-1'!$B$5:$J$44,8,FALSE)*VLOOKUP(AirBSYLD2!BS$4,'[1]INTERNAL PARAMETERS-1'!$B$5:$J$44,3,FALSE)</f>
        <v>0</v>
      </c>
      <c r="BT251" s="44">
        <f>AirBSYLD1!BT251*VLOOKUP(AirBSYLD2!BT$4,'[1]INTERNAL PARAMETERS-1'!$B$5:$J$44,5,FALSE)*VLOOKUP(AirBSYLD2!BT$4,'[1]INTERNAL PARAMETERS-1'!$B$5:$J$44,6,FALSE)*VLOOKUP(AirBSYLD2!BT$4,'[1]INTERNAL PARAMETERS-1'!$B$5:$J$44,3,FALSE) + AirBSYLD1!BT251*(1-VLOOKUP(AirBSYLD2!BT$4,'[1]INTERNAL PARAMETERS-1'!$B$5:$J$44,5,FALSE))*VLOOKUP(AirBSYLD2!BT$4,'[1]INTERNAL PARAMETERS-1'!$B$5:$J$44,8,FALSE)*VLOOKUP(AirBSYLD2!BT$4,'[1]INTERNAL PARAMETERS-1'!$B$5:$J$44,3,FALSE)</f>
        <v>0</v>
      </c>
      <c r="BU251" s="44">
        <f>AirBSYLD1!BU251*VLOOKUP(AirBSYLD2!BU$4,'[1]INTERNAL PARAMETERS-1'!$B$5:$J$44,5,FALSE)*VLOOKUP(AirBSYLD2!BU$4,'[1]INTERNAL PARAMETERS-1'!$B$5:$J$44,6,FALSE)*VLOOKUP(AirBSYLD2!BU$4,'[1]INTERNAL PARAMETERS-1'!$B$5:$J$44,3,FALSE) + AirBSYLD1!BU251*(1-VLOOKUP(AirBSYLD2!BU$4,'[1]INTERNAL PARAMETERS-1'!$B$5:$J$44,5,FALSE))*VLOOKUP(AirBSYLD2!BU$4,'[1]INTERNAL PARAMETERS-1'!$B$5:$J$44,8,FALSE)*VLOOKUP(AirBSYLD2!BU$4,'[1]INTERNAL PARAMETERS-1'!$B$5:$J$44,3,FALSE)</f>
        <v>0</v>
      </c>
      <c r="BV251" s="44">
        <f>AirBSYLD1!BV251*VLOOKUP(AirBSYLD2!BV$4,'[1]INTERNAL PARAMETERS-1'!$B$5:$J$44,5,FALSE)*VLOOKUP(AirBSYLD2!BV$4,'[1]INTERNAL PARAMETERS-1'!$B$5:$J$44,6,FALSE)*VLOOKUP(AirBSYLD2!BV$4,'[1]INTERNAL PARAMETERS-1'!$B$5:$J$44,3,FALSE) + AirBSYLD1!BV251*(1-VLOOKUP(AirBSYLD2!BV$4,'[1]INTERNAL PARAMETERS-1'!$B$5:$J$44,5,FALSE))*VLOOKUP(AirBSYLD2!BV$4,'[1]INTERNAL PARAMETERS-1'!$B$5:$J$44,8,FALSE)*VLOOKUP(AirBSYLD2!BV$4,'[1]INTERNAL PARAMETERS-1'!$B$5:$J$44,3,FALSE)</f>
        <v>0</v>
      </c>
      <c r="BW251" s="44">
        <f>AirBSYLD1!BW251*VLOOKUP(AirBSYLD2!BW$4,'[1]INTERNAL PARAMETERS-1'!$B$5:$J$44,5,FALSE)*VLOOKUP(AirBSYLD2!BW$4,'[1]INTERNAL PARAMETERS-1'!$B$5:$J$44,6,FALSE)*VLOOKUP(AirBSYLD2!BW$4,'[1]INTERNAL PARAMETERS-1'!$B$5:$J$44,3,FALSE) + AirBSYLD1!BW251*(1-VLOOKUP(AirBSYLD2!BW$4,'[1]INTERNAL PARAMETERS-1'!$B$5:$J$44,5,FALSE))*VLOOKUP(AirBSYLD2!BW$4,'[1]INTERNAL PARAMETERS-1'!$B$5:$J$44,8,FALSE)*VLOOKUP(AirBSYLD2!BW$4,'[1]INTERNAL PARAMETERS-1'!$B$5:$J$44,3,FALSE)</f>
        <v>0</v>
      </c>
      <c r="BX251" s="44">
        <f>AirBSYLD1!BX251*VLOOKUP(AirBSYLD2!BX$4,'[1]INTERNAL PARAMETERS-1'!$B$5:$J$44,5,FALSE)*VLOOKUP(AirBSYLD2!BX$4,'[1]INTERNAL PARAMETERS-1'!$B$5:$J$44,6,FALSE)*VLOOKUP(AirBSYLD2!BX$4,'[1]INTERNAL PARAMETERS-1'!$B$5:$J$44,3,FALSE) + AirBSYLD1!BX251*(1-VLOOKUP(AirBSYLD2!BX$4,'[1]INTERNAL PARAMETERS-1'!$B$5:$J$44,5,FALSE))*VLOOKUP(AirBSYLD2!BX$4,'[1]INTERNAL PARAMETERS-1'!$B$5:$J$44,8,FALSE)*VLOOKUP(AirBSYLD2!BX$4,'[1]INTERNAL PARAMETERS-1'!$B$5:$J$44,3,FALSE)</f>
        <v>0</v>
      </c>
      <c r="BY251" s="44">
        <f>AirBSYLD1!BY251*VLOOKUP(AirBSYLD2!BY$4,'[1]INTERNAL PARAMETERS-1'!$B$5:$J$44,5,FALSE)*VLOOKUP(AirBSYLD2!BY$4,'[1]INTERNAL PARAMETERS-1'!$B$5:$J$44,6,FALSE)*VLOOKUP(AirBSYLD2!BY$4,'[1]INTERNAL PARAMETERS-1'!$B$5:$J$44,3,FALSE) + AirBSYLD1!BY251*(1-VLOOKUP(AirBSYLD2!BY$4,'[1]INTERNAL PARAMETERS-1'!$B$5:$J$44,5,FALSE))*VLOOKUP(AirBSYLD2!BY$4,'[1]INTERNAL PARAMETERS-1'!$B$5:$J$44,8,FALSE)*VLOOKUP(AirBSYLD2!BY$4,'[1]INTERNAL PARAMETERS-1'!$B$5:$J$44,3,FALSE)</f>
        <v>0</v>
      </c>
      <c r="BZ251" s="44">
        <f>AirBSYLD1!BZ251*VLOOKUP(AirBSYLD2!BZ$4,'[1]INTERNAL PARAMETERS-1'!$B$5:$J$44,5,FALSE)*VLOOKUP(AirBSYLD2!BZ$4,'[1]INTERNAL PARAMETERS-1'!$B$5:$J$44,6,FALSE)*VLOOKUP(AirBSYLD2!BZ$4,'[1]INTERNAL PARAMETERS-1'!$B$5:$J$44,3,FALSE) + AirBSYLD1!BZ251*(1-VLOOKUP(AirBSYLD2!BZ$4,'[1]INTERNAL PARAMETERS-1'!$B$5:$J$44,5,FALSE))*VLOOKUP(AirBSYLD2!BZ$4,'[1]INTERNAL PARAMETERS-1'!$B$5:$J$44,8,FALSE)*VLOOKUP(AirBSYLD2!BZ$4,'[1]INTERNAL PARAMETERS-1'!$B$5:$J$44,3,FALSE)</f>
        <v>0</v>
      </c>
      <c r="CA251" s="44">
        <f>AirBSYLD1!CA251*VLOOKUP(AirBSYLD2!CA$4,'[1]INTERNAL PARAMETERS-1'!$B$5:$J$44,5,FALSE)*VLOOKUP(AirBSYLD2!CA$4,'[1]INTERNAL PARAMETERS-1'!$B$5:$J$44,6,FALSE)*VLOOKUP(AirBSYLD2!CA$4,'[1]INTERNAL PARAMETERS-1'!$B$5:$J$44,3,FALSE) + AirBSYLD1!CA251*(1-VLOOKUP(AirBSYLD2!CA$4,'[1]INTERNAL PARAMETERS-1'!$B$5:$J$44,5,FALSE))*VLOOKUP(AirBSYLD2!CA$4,'[1]INTERNAL PARAMETERS-1'!$B$5:$J$44,8,FALSE)*VLOOKUP(AirBSYLD2!CA$4,'[1]INTERNAL PARAMETERS-1'!$B$5:$J$44,3,FALSE)</f>
        <v>0</v>
      </c>
      <c r="CB251" s="44">
        <f>AirBSYLD1!CB251*VLOOKUP(AirBSYLD2!CB$4,'[1]INTERNAL PARAMETERS-1'!$B$5:$J$44,5,FALSE)*VLOOKUP(AirBSYLD2!CB$4,'[1]INTERNAL PARAMETERS-1'!$B$5:$J$44,6,FALSE)*VLOOKUP(AirBSYLD2!CB$4,'[1]INTERNAL PARAMETERS-1'!$B$5:$J$44,3,FALSE) + AirBSYLD1!CB251*(1-VLOOKUP(AirBSYLD2!CB$4,'[1]INTERNAL PARAMETERS-1'!$B$5:$J$44,5,FALSE))*VLOOKUP(AirBSYLD2!CB$4,'[1]INTERNAL PARAMETERS-1'!$B$5:$J$44,8,FALSE)*VLOOKUP(AirBSYLD2!CB$4,'[1]INTERNAL PARAMETERS-1'!$B$5:$J$44,3,FALSE)</f>
        <v>0</v>
      </c>
      <c r="CC251" s="44">
        <f>AirBSYLD1!CC251*VLOOKUP(AirBSYLD2!CC$4,'[1]INTERNAL PARAMETERS-1'!$B$5:$J$44,5,FALSE)*VLOOKUP(AirBSYLD2!CC$4,'[1]INTERNAL PARAMETERS-1'!$B$5:$J$44,6,FALSE)*VLOOKUP(AirBSYLD2!CC$4,'[1]INTERNAL PARAMETERS-1'!$B$5:$J$44,3,FALSE) + AirBSYLD1!CC251*(1-VLOOKUP(AirBSYLD2!CC$4,'[1]INTERNAL PARAMETERS-1'!$B$5:$J$44,5,FALSE))*VLOOKUP(AirBSYLD2!CC$4,'[1]INTERNAL PARAMETERS-1'!$B$5:$J$44,8,FALSE)*VLOOKUP(AirBSYLD2!CC$4,'[1]INTERNAL PARAMETERS-1'!$B$5:$J$44,3,FALSE)</f>
        <v>0</v>
      </c>
      <c r="CD251" s="44">
        <f>AirBSYLD1!CD251*VLOOKUP(AirBSYLD2!CD$4,'[1]INTERNAL PARAMETERS-1'!$B$5:$J$44,5,FALSE)*VLOOKUP(AirBSYLD2!CD$4,'[1]INTERNAL PARAMETERS-1'!$B$5:$J$44,6,FALSE)*VLOOKUP(AirBSYLD2!CD$4,'[1]INTERNAL PARAMETERS-1'!$B$5:$J$44,3,FALSE) + AirBSYLD1!CD251*(1-VLOOKUP(AirBSYLD2!CD$4,'[1]INTERNAL PARAMETERS-1'!$B$5:$J$44,5,FALSE))*VLOOKUP(AirBSYLD2!CD$4,'[1]INTERNAL PARAMETERS-1'!$B$5:$J$44,8,FALSE)*VLOOKUP(AirBSYLD2!CD$4,'[1]INTERNAL PARAMETERS-1'!$B$5:$J$44,3,FALSE)</f>
        <v>0</v>
      </c>
      <c r="CE251" s="44">
        <f>AirBSYLD1!CE251*VLOOKUP(AirBSYLD2!CE$4,'[1]INTERNAL PARAMETERS-1'!$B$5:$J$44,5,FALSE)*VLOOKUP(AirBSYLD2!CE$4,'[1]INTERNAL PARAMETERS-1'!$B$5:$J$44,6,FALSE)*VLOOKUP(AirBSYLD2!CE$4,'[1]INTERNAL PARAMETERS-1'!$B$5:$J$44,3,FALSE) + AirBSYLD1!CE251*(1-VLOOKUP(AirBSYLD2!CE$4,'[1]INTERNAL PARAMETERS-1'!$B$5:$J$44,5,FALSE))*VLOOKUP(AirBSYLD2!CE$4,'[1]INTERNAL PARAMETERS-1'!$B$5:$J$44,8,FALSE)*VLOOKUP(AirBSYLD2!CE$4,'[1]INTERNAL PARAMETERS-1'!$B$5:$J$44,3,FALSE)</f>
        <v>0</v>
      </c>
      <c r="CF251" s="44">
        <f>AirBSYLD1!CF251*VLOOKUP(AirBSYLD2!CF$4,'[1]INTERNAL PARAMETERS-1'!$B$5:$J$44,5,FALSE)*VLOOKUP(AirBSYLD2!CF$4,'[1]INTERNAL PARAMETERS-1'!$B$5:$J$44,6,FALSE)*VLOOKUP(AirBSYLD2!CF$4,'[1]INTERNAL PARAMETERS-1'!$B$5:$J$44,3,FALSE) + AirBSYLD1!CF251*(1-VLOOKUP(AirBSYLD2!CF$4,'[1]INTERNAL PARAMETERS-1'!$B$5:$J$44,5,FALSE))*VLOOKUP(AirBSYLD2!CF$4,'[1]INTERNAL PARAMETERS-1'!$B$5:$J$44,8,FALSE)*VLOOKUP(AirBSYLD2!CF$4,'[1]INTERNAL PARAMETERS-1'!$B$5:$J$44,3,FALSE)</f>
        <v>0</v>
      </c>
      <c r="CG251" s="44">
        <f>AirBSYLD1!CG251*VLOOKUP(AirBSYLD2!CG$4,'[1]INTERNAL PARAMETERS-1'!$B$5:$J$44,5,FALSE)*VLOOKUP(AirBSYLD2!CG$4,'[1]INTERNAL PARAMETERS-1'!$B$5:$J$44,6,FALSE)*VLOOKUP(AirBSYLD2!CG$4,'[1]INTERNAL PARAMETERS-1'!$B$5:$J$44,3,FALSE) + AirBSYLD1!CG251*(1-VLOOKUP(AirBSYLD2!CG$4,'[1]INTERNAL PARAMETERS-1'!$B$5:$J$44,5,FALSE))*VLOOKUP(AirBSYLD2!CG$4,'[1]INTERNAL PARAMETERS-1'!$B$5:$J$44,8,FALSE)*VLOOKUP(AirBSYLD2!CG$4,'[1]INTERNAL PARAMETERS-1'!$B$5:$J$44,3,FALSE)</f>
        <v>0</v>
      </c>
      <c r="CH251" s="43">
        <f>AirBSYLD1!CH251*VLOOKUP(AirBSYLD2!CH$4,'[1]INTERNAL PARAMETERS-1'!$B$5:$J$44,5,FALSE)*VLOOKUP(AirBSYLD2!CH$4,'[1]INTERNAL PARAMETERS-1'!$B$5:$J$44,6,FALSE)*VLOOKUP(AirBSYLD2!CH$4,'[1]INTERNAL PARAMETERS-1'!$B$5:$J$44,3,FALSE) + AirBSYLD1!CH251*(1-VLOOKUP(AirBSYLD2!CH$4,'[1]INTERNAL PARAMETERS-1'!$B$5:$J$44,5,FALSE))*VLOOKUP(AirBSYLD2!CH$4,'[1]INTERNAL PARAMETERS-1'!$B$5:$J$44,8,FALSE)*VLOOKUP(AirBSYLD2!CH$4,'[1]INTERNAL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AirBS!X252</f>
        <v>0</v>
      </c>
      <c r="F252" s="56">
        <f>'[1]INTERNAL PARAMETERS-1'!M18</f>
        <v>21.115000000000002</v>
      </c>
      <c r="G252" s="45">
        <f>AirBSYLD1!G252*VLOOKUP(AirBSYLD2!G$4,'[1]INTERNAL PARAMETERS-1'!$B$5:$J$44,5,FALSE)*VLOOKUP(AirBSYLD2!G$4,'[1]INTERNAL PARAMETERS-1'!$B$5:$J$44,7,FALSE)*AirBSYLD2!$F252 + AirBSYLD1!G252*(1-VLOOKUP(AirBSYLD2!G$4,'[1]INTERNAL PARAMETERS-1'!$B$5:$J$44,5,FALSE))*VLOOKUP(AirBSYLD2!G$4,'[1]INTERNAL PARAMETERS-1'!$B$5:$J$44,9,FALSE)*AirBSYLD2!$F252</f>
        <v>0</v>
      </c>
      <c r="H252" s="44">
        <f>AirBSYLD1!H252*VLOOKUP(AirBSYLD2!H$4,'[1]INTERNAL PARAMETERS-1'!$B$5:$J$44,5,FALSE)*VLOOKUP(AirBSYLD2!H$4,'[1]INTERNAL PARAMETERS-1'!$B$5:$J$44,7,FALSE)*AirBSYLD2!$F252 + AirBSYLD1!H252*(1-VLOOKUP(AirBSYLD2!H$4,'[1]INTERNAL PARAMETERS-1'!$B$5:$J$44,5,FALSE))*VLOOKUP(AirBSYLD2!H$4,'[1]INTERNAL PARAMETERS-1'!$B$5:$J$44,9,FALSE)*AirBSYLD2!$F252</f>
        <v>0</v>
      </c>
      <c r="I252" s="44">
        <f>AirBSYLD1!I252*VLOOKUP(AirBSYLD2!I$4,'[1]INTERNAL PARAMETERS-1'!$B$5:$J$44,5,FALSE)*VLOOKUP(AirBSYLD2!I$4,'[1]INTERNAL PARAMETERS-1'!$B$5:$J$44,7,FALSE)*AirBSYLD2!$F252 + AirBSYLD1!I252*(1-VLOOKUP(AirBSYLD2!I$4,'[1]INTERNAL PARAMETERS-1'!$B$5:$J$44,5,FALSE))*VLOOKUP(AirBSYLD2!I$4,'[1]INTERNAL PARAMETERS-1'!$B$5:$J$44,9,FALSE)*AirBSYLD2!$F252</f>
        <v>0</v>
      </c>
      <c r="J252" s="44">
        <f>AirBSYLD1!J252*VLOOKUP(AirBSYLD2!J$4,'[1]INTERNAL PARAMETERS-1'!$B$5:$J$44,5,FALSE)*VLOOKUP(AirBSYLD2!J$4,'[1]INTERNAL PARAMETERS-1'!$B$5:$J$44,7,FALSE)*AirBSYLD2!$F252 + AirBSYLD1!J252*(1-VLOOKUP(AirBSYLD2!J$4,'[1]INTERNAL PARAMETERS-1'!$B$5:$J$44,5,FALSE))*VLOOKUP(AirBSYLD2!J$4,'[1]INTERNAL PARAMETERS-1'!$B$5:$J$44,9,FALSE)*AirBSYLD2!$F252</f>
        <v>0</v>
      </c>
      <c r="K252" s="44">
        <f>AirBSYLD1!K252*VLOOKUP(AirBSYLD2!K$4,'[1]INTERNAL PARAMETERS-1'!$B$5:$J$44,5,FALSE)*VLOOKUP(AirBSYLD2!K$4,'[1]INTERNAL PARAMETERS-1'!$B$5:$J$44,7,FALSE)*AirBSYLD2!$F252 + AirBSYLD1!K252*(1-VLOOKUP(AirBSYLD2!K$4,'[1]INTERNAL PARAMETERS-1'!$B$5:$J$44,5,FALSE))*VLOOKUP(AirBSYLD2!K$4,'[1]INTERNAL PARAMETERS-1'!$B$5:$J$44,9,FALSE)*AirBSYLD2!$F252</f>
        <v>0</v>
      </c>
      <c r="L252" s="44">
        <f>AirBSYLD1!L252*VLOOKUP(AirBSYLD2!L$4,'[1]INTERNAL PARAMETERS-1'!$B$5:$J$44,5,FALSE)*VLOOKUP(AirBSYLD2!L$4,'[1]INTERNAL PARAMETERS-1'!$B$5:$J$44,7,FALSE)*AirBSYLD2!$F252 + AirBSYLD1!L252*(1-VLOOKUP(AirBSYLD2!L$4,'[1]INTERNAL PARAMETERS-1'!$B$5:$J$44,5,FALSE))*VLOOKUP(AirBSYLD2!L$4,'[1]INTERNAL PARAMETERS-1'!$B$5:$J$44,9,FALSE)*AirBSYLD2!$F252</f>
        <v>0</v>
      </c>
      <c r="M252" s="44">
        <f>AirBSYLD1!M252*VLOOKUP(AirBSYLD2!M$4,'[1]INTERNAL PARAMETERS-1'!$B$5:$J$44,5,FALSE)*VLOOKUP(AirBSYLD2!M$4,'[1]INTERNAL PARAMETERS-1'!$B$5:$J$44,7,FALSE)*AirBSYLD2!$F252 + AirBSYLD1!M252*(1-VLOOKUP(AirBSYLD2!M$4,'[1]INTERNAL PARAMETERS-1'!$B$5:$J$44,5,FALSE))*VLOOKUP(AirBSYLD2!M$4,'[1]INTERNAL PARAMETERS-1'!$B$5:$J$44,9,FALSE)*AirBSYLD2!$F252</f>
        <v>0</v>
      </c>
      <c r="N252" s="44">
        <f>AirBSYLD1!N252*VLOOKUP(AirBSYLD2!N$4,'[1]INTERNAL PARAMETERS-1'!$B$5:$J$44,5,FALSE)*VLOOKUP(AirBSYLD2!N$4,'[1]INTERNAL PARAMETERS-1'!$B$5:$J$44,7,FALSE)*AirBSYLD2!$F252 + AirBSYLD1!N252*(1-VLOOKUP(AirBSYLD2!N$4,'[1]INTERNAL PARAMETERS-1'!$B$5:$J$44,5,FALSE))*VLOOKUP(AirBSYLD2!N$4,'[1]INTERNAL PARAMETERS-1'!$B$5:$J$44,9,FALSE)*AirBSYLD2!$F252</f>
        <v>0</v>
      </c>
      <c r="O252" s="44">
        <f>AirBSYLD1!O252*VLOOKUP(AirBSYLD2!O$4,'[1]INTERNAL PARAMETERS-1'!$B$5:$J$44,5,FALSE)*VLOOKUP(AirBSYLD2!O$4,'[1]INTERNAL PARAMETERS-1'!$B$5:$J$44,7,FALSE)*AirBSYLD2!$F252 + AirBSYLD1!O252*(1-VLOOKUP(AirBSYLD2!O$4,'[1]INTERNAL PARAMETERS-1'!$B$5:$J$44,5,FALSE))*VLOOKUP(AirBSYLD2!O$4,'[1]INTERNAL PARAMETERS-1'!$B$5:$J$44,9,FALSE)*AirBSYLD2!$F252</f>
        <v>0</v>
      </c>
      <c r="P252" s="44">
        <f>AirBSYLD1!P252*VLOOKUP(AirBSYLD2!P$4,'[1]INTERNAL PARAMETERS-1'!$B$5:$J$44,5,FALSE)*VLOOKUP(AirBSYLD2!P$4,'[1]INTERNAL PARAMETERS-1'!$B$5:$J$44,7,FALSE)*AirBSYLD2!$F252 + AirBSYLD1!P252*(1-VLOOKUP(AirBSYLD2!P$4,'[1]INTERNAL PARAMETERS-1'!$B$5:$J$44,5,FALSE))*VLOOKUP(AirBSYLD2!P$4,'[1]INTERNAL PARAMETERS-1'!$B$5:$J$44,9,FALSE)*AirBSYLD2!$F252</f>
        <v>0</v>
      </c>
      <c r="Q252" s="44">
        <f>AirBSYLD1!Q252*VLOOKUP(AirBSYLD2!Q$4,'[1]INTERNAL PARAMETERS-1'!$B$5:$J$44,5,FALSE)*VLOOKUP(AirBSYLD2!Q$4,'[1]INTERNAL PARAMETERS-1'!$B$5:$J$44,7,FALSE)*AirBSYLD2!$F252 + AirBSYLD1!Q252*(1-VLOOKUP(AirBSYLD2!Q$4,'[1]INTERNAL PARAMETERS-1'!$B$5:$J$44,5,FALSE))*VLOOKUP(AirBSYLD2!Q$4,'[1]INTERNAL PARAMETERS-1'!$B$5:$J$44,9,FALSE)*AirBSYLD2!$F252</f>
        <v>0</v>
      </c>
      <c r="R252" s="44">
        <f>AirBSYLD1!R252*VLOOKUP(AirBSYLD2!R$4,'[1]INTERNAL PARAMETERS-1'!$B$5:$J$44,5,FALSE)*VLOOKUP(AirBSYLD2!R$4,'[1]INTERNAL PARAMETERS-1'!$B$5:$J$44,7,FALSE)*AirBSYLD2!$F252 + AirBSYLD1!R252*(1-VLOOKUP(AirBSYLD2!R$4,'[1]INTERNAL PARAMETERS-1'!$B$5:$J$44,5,FALSE))*VLOOKUP(AirBSYLD2!R$4,'[1]INTERNAL PARAMETERS-1'!$B$5:$J$44,9,FALSE)*AirBSYLD2!$F252</f>
        <v>0</v>
      </c>
      <c r="S252" s="44">
        <f>AirBSYLD1!S252*VLOOKUP(AirBSYLD2!S$4,'[1]INTERNAL PARAMETERS-1'!$B$5:$J$44,5,FALSE)*VLOOKUP(AirBSYLD2!S$4,'[1]INTERNAL PARAMETERS-1'!$B$5:$J$44,7,FALSE)*AirBSYLD2!$F252 + AirBSYLD1!S252*(1-VLOOKUP(AirBSYLD2!S$4,'[1]INTERNAL PARAMETERS-1'!$B$5:$J$44,5,FALSE))*VLOOKUP(AirBSYLD2!S$4,'[1]INTERNAL PARAMETERS-1'!$B$5:$J$44,9,FALSE)*AirBSYLD2!$F252</f>
        <v>0</v>
      </c>
      <c r="T252" s="44">
        <f>AirBSYLD1!T252*VLOOKUP(AirBSYLD2!T$4,'[1]INTERNAL PARAMETERS-1'!$B$5:$J$44,5,FALSE)*VLOOKUP(AirBSYLD2!T$4,'[1]INTERNAL PARAMETERS-1'!$B$5:$J$44,7,FALSE)*AirBSYLD2!$F252 + AirBSYLD1!T252*(1-VLOOKUP(AirBSYLD2!T$4,'[1]INTERNAL PARAMETERS-1'!$B$5:$J$44,5,FALSE))*VLOOKUP(AirBSYLD2!T$4,'[1]INTERNAL PARAMETERS-1'!$B$5:$J$44,9,FALSE)*AirBSYLD2!$F252</f>
        <v>0</v>
      </c>
      <c r="U252" s="44">
        <f>AirBSYLD1!U252*VLOOKUP(AirBSYLD2!U$4,'[1]INTERNAL PARAMETERS-1'!$B$5:$J$44,5,FALSE)*VLOOKUP(AirBSYLD2!U$4,'[1]INTERNAL PARAMETERS-1'!$B$5:$J$44,7,FALSE)*AirBSYLD2!$F252 + AirBSYLD1!U252*(1-VLOOKUP(AirBSYLD2!U$4,'[1]INTERNAL PARAMETERS-1'!$B$5:$J$44,5,FALSE))*VLOOKUP(AirBSYLD2!U$4,'[1]INTERNAL PARAMETERS-1'!$B$5:$J$44,9,FALSE)*AirBSYLD2!$F252</f>
        <v>0</v>
      </c>
      <c r="V252" s="44">
        <f>AirBSYLD1!V252*VLOOKUP(AirBSYLD2!V$4,'[1]INTERNAL PARAMETERS-1'!$B$5:$J$44,5,FALSE)*VLOOKUP(AirBSYLD2!V$4,'[1]INTERNAL PARAMETERS-1'!$B$5:$J$44,7,FALSE)*AirBSYLD2!$F252 + AirBSYLD1!V252*(1-VLOOKUP(AirBSYLD2!V$4,'[1]INTERNAL PARAMETERS-1'!$B$5:$J$44,5,FALSE))*VLOOKUP(AirBSYLD2!V$4,'[1]INTERNAL PARAMETERS-1'!$B$5:$J$44,9,FALSE)*AirBSYLD2!$F252</f>
        <v>0</v>
      </c>
      <c r="W252" s="44">
        <f>AirBSYLD1!W252*VLOOKUP(AirBSYLD2!W$4,'[1]INTERNAL PARAMETERS-1'!$B$5:$J$44,5,FALSE)*VLOOKUP(AirBSYLD2!W$4,'[1]INTERNAL PARAMETERS-1'!$B$5:$J$44,7,FALSE)*AirBSYLD2!$F252 + AirBSYLD1!W252*(1-VLOOKUP(AirBSYLD2!W$4,'[1]INTERNAL PARAMETERS-1'!$B$5:$J$44,5,FALSE))*VLOOKUP(AirBSYLD2!W$4,'[1]INTERNAL PARAMETERS-1'!$B$5:$J$44,9,FALSE)*AirBSYLD2!$F252</f>
        <v>0</v>
      </c>
      <c r="X252" s="44">
        <f>AirBSYLD1!X252*VLOOKUP(AirBSYLD2!X$4,'[1]INTERNAL PARAMETERS-1'!$B$5:$J$44,5,FALSE)*VLOOKUP(AirBSYLD2!X$4,'[1]INTERNAL PARAMETERS-1'!$B$5:$J$44,7,FALSE)*AirBSYLD2!$F252 + AirBSYLD1!X252*(1-VLOOKUP(AirBSYLD2!X$4,'[1]INTERNAL PARAMETERS-1'!$B$5:$J$44,5,FALSE))*VLOOKUP(AirBSYLD2!X$4,'[1]INTERNAL PARAMETERS-1'!$B$5:$J$44,9,FALSE)*AirBSYLD2!$F252</f>
        <v>0</v>
      </c>
      <c r="Y252" s="44">
        <f>AirBSYLD1!Y252*VLOOKUP(AirBSYLD2!Y$4,'[1]INTERNAL PARAMETERS-1'!$B$5:$J$44,5,FALSE)*VLOOKUP(AirBSYLD2!Y$4,'[1]INTERNAL PARAMETERS-1'!$B$5:$J$44,7,FALSE)*AirBSYLD2!$F252 + AirBSYLD1!Y252*(1-VLOOKUP(AirBSYLD2!Y$4,'[1]INTERNAL PARAMETERS-1'!$B$5:$J$44,5,FALSE))*VLOOKUP(AirBSYLD2!Y$4,'[1]INTERNAL PARAMETERS-1'!$B$5:$J$44,9,FALSE)*AirBSYLD2!$F252</f>
        <v>0</v>
      </c>
      <c r="Z252" s="44">
        <f>AirBSYLD1!Z252*VLOOKUP(AirBSYLD2!Z$4,'[1]INTERNAL PARAMETERS-1'!$B$5:$J$44,5,FALSE)*VLOOKUP(AirBSYLD2!Z$4,'[1]INTERNAL PARAMETERS-1'!$B$5:$J$44,7,FALSE)*AirBSYLD2!$F252 + AirBSYLD1!Z252*(1-VLOOKUP(AirBSYLD2!Z$4,'[1]INTERNAL PARAMETERS-1'!$B$5:$J$44,5,FALSE))*VLOOKUP(AirBSYLD2!Z$4,'[1]INTERNAL PARAMETERS-1'!$B$5:$J$44,9,FALSE)*AirBSYLD2!$F252</f>
        <v>0</v>
      </c>
      <c r="AA252" s="44">
        <f>AirBSYLD1!AA252*VLOOKUP(AirBSYLD2!AA$4,'[1]INTERNAL PARAMETERS-1'!$B$5:$J$44,5,FALSE)*VLOOKUP(AirBSYLD2!AA$4,'[1]INTERNAL PARAMETERS-1'!$B$5:$J$44,7,FALSE)*AirBSYLD2!$F252 + AirBSYLD1!AA252*(1-VLOOKUP(AirBSYLD2!AA$4,'[1]INTERNAL PARAMETERS-1'!$B$5:$J$44,5,FALSE))*VLOOKUP(AirBSYLD2!AA$4,'[1]INTERNAL PARAMETERS-1'!$B$5:$J$44,9,FALSE)*AirBSYLD2!$F252</f>
        <v>0</v>
      </c>
      <c r="AB252" s="44">
        <f>AirBSYLD1!AB252*VLOOKUP(AirBSYLD2!AB$4,'[1]INTERNAL PARAMETERS-1'!$B$5:$J$44,5,FALSE)*VLOOKUP(AirBSYLD2!AB$4,'[1]INTERNAL PARAMETERS-1'!$B$5:$J$44,7,FALSE)*AirBSYLD2!$F252 + AirBSYLD1!AB252*(1-VLOOKUP(AirBSYLD2!AB$4,'[1]INTERNAL PARAMETERS-1'!$B$5:$J$44,5,FALSE))*VLOOKUP(AirBSYLD2!AB$4,'[1]INTERNAL PARAMETERS-1'!$B$5:$J$44,9,FALSE)*AirBSYLD2!$F252</f>
        <v>0</v>
      </c>
      <c r="AC252" s="44">
        <f>AirBSYLD1!AC252*VLOOKUP(AirBSYLD2!AC$4,'[1]INTERNAL PARAMETERS-1'!$B$5:$J$44,5,FALSE)*VLOOKUP(AirBSYLD2!AC$4,'[1]INTERNAL PARAMETERS-1'!$B$5:$J$44,7,FALSE)*AirBSYLD2!$F252 + AirBSYLD1!AC252*(1-VLOOKUP(AirBSYLD2!AC$4,'[1]INTERNAL PARAMETERS-1'!$B$5:$J$44,5,FALSE))*VLOOKUP(AirBSYLD2!AC$4,'[1]INTERNAL PARAMETERS-1'!$B$5:$J$44,9,FALSE)*AirBSYLD2!$F252</f>
        <v>0</v>
      </c>
      <c r="AD252" s="44">
        <f>AirBSYLD1!AD252*VLOOKUP(AirBSYLD2!AD$4,'[1]INTERNAL PARAMETERS-1'!$B$5:$J$44,5,FALSE)*VLOOKUP(AirBSYLD2!AD$4,'[1]INTERNAL PARAMETERS-1'!$B$5:$J$44,7,FALSE)*AirBSYLD2!$F252 + AirBSYLD1!AD252*(1-VLOOKUP(AirBSYLD2!AD$4,'[1]INTERNAL PARAMETERS-1'!$B$5:$J$44,5,FALSE))*VLOOKUP(AirBSYLD2!AD$4,'[1]INTERNAL PARAMETERS-1'!$B$5:$J$44,9,FALSE)*AirBSYLD2!$F252</f>
        <v>0</v>
      </c>
      <c r="AE252" s="44">
        <f>AirBSYLD1!AE252*VLOOKUP(AirBSYLD2!AE$4,'[1]INTERNAL PARAMETERS-1'!$B$5:$J$44,5,FALSE)*VLOOKUP(AirBSYLD2!AE$4,'[1]INTERNAL PARAMETERS-1'!$B$5:$J$44,7,FALSE)*AirBSYLD2!$F252 + AirBSYLD1!AE252*(1-VLOOKUP(AirBSYLD2!AE$4,'[1]INTERNAL PARAMETERS-1'!$B$5:$J$44,5,FALSE))*VLOOKUP(AirBSYLD2!AE$4,'[1]INTERNAL PARAMETERS-1'!$B$5:$J$44,9,FALSE)*AirBSYLD2!$F252</f>
        <v>0</v>
      </c>
      <c r="AF252" s="44">
        <f>AirBSYLD1!AF252*VLOOKUP(AirBSYLD2!AF$4,'[1]INTERNAL PARAMETERS-1'!$B$5:$J$44,5,FALSE)*VLOOKUP(AirBSYLD2!AF$4,'[1]INTERNAL PARAMETERS-1'!$B$5:$J$44,7,FALSE)*AirBSYLD2!$F252 + AirBSYLD1!AF252*(1-VLOOKUP(AirBSYLD2!AF$4,'[1]INTERNAL PARAMETERS-1'!$B$5:$J$44,5,FALSE))*VLOOKUP(AirBSYLD2!AF$4,'[1]INTERNAL PARAMETERS-1'!$B$5:$J$44,9,FALSE)*AirBSYLD2!$F252</f>
        <v>0</v>
      </c>
      <c r="AG252" s="44">
        <f>AirBSYLD1!AG252*VLOOKUP(AirBSYLD2!AG$4,'[1]INTERNAL PARAMETERS-1'!$B$5:$J$44,5,FALSE)*VLOOKUP(AirBSYLD2!AG$4,'[1]INTERNAL PARAMETERS-1'!$B$5:$J$44,7,FALSE)*AirBSYLD2!$F252 + AirBSYLD1!AG252*(1-VLOOKUP(AirBSYLD2!AG$4,'[1]INTERNAL PARAMETERS-1'!$B$5:$J$44,5,FALSE))*VLOOKUP(AirBSYLD2!AG$4,'[1]INTERNAL PARAMETERS-1'!$B$5:$J$44,9,FALSE)*AirBSYLD2!$F252</f>
        <v>0</v>
      </c>
      <c r="AH252" s="44">
        <f>AirBSYLD1!AH252*VLOOKUP(AirBSYLD2!AH$4,'[1]INTERNAL PARAMETERS-1'!$B$5:$J$44,5,FALSE)*VLOOKUP(AirBSYLD2!AH$4,'[1]INTERNAL PARAMETERS-1'!$B$5:$J$44,7,FALSE)*AirBSYLD2!$F252 + AirBSYLD1!AH252*(1-VLOOKUP(AirBSYLD2!AH$4,'[1]INTERNAL PARAMETERS-1'!$B$5:$J$44,5,FALSE))*VLOOKUP(AirBSYLD2!AH$4,'[1]INTERNAL PARAMETERS-1'!$B$5:$J$44,9,FALSE)*AirBSYLD2!$F252</f>
        <v>0</v>
      </c>
      <c r="AI252" s="44">
        <f>AirBSYLD1!AI252*VLOOKUP(AirBSYLD2!AI$4,'[1]INTERNAL PARAMETERS-1'!$B$5:$J$44,5,FALSE)*VLOOKUP(AirBSYLD2!AI$4,'[1]INTERNAL PARAMETERS-1'!$B$5:$J$44,7,FALSE)*AirBSYLD2!$F252 + AirBSYLD1!AI252*(1-VLOOKUP(AirBSYLD2!AI$4,'[1]INTERNAL PARAMETERS-1'!$B$5:$J$44,5,FALSE))*VLOOKUP(AirBSYLD2!AI$4,'[1]INTERNAL PARAMETERS-1'!$B$5:$J$44,9,FALSE)*AirBSYLD2!$F252</f>
        <v>0</v>
      </c>
      <c r="AJ252" s="44">
        <f>AirBSYLD1!AJ252*VLOOKUP(AirBSYLD2!AJ$4,'[1]INTERNAL PARAMETERS-1'!$B$5:$J$44,5,FALSE)*VLOOKUP(AirBSYLD2!AJ$4,'[1]INTERNAL PARAMETERS-1'!$B$5:$J$44,7,FALSE)*AirBSYLD2!$F252 + AirBSYLD1!AJ252*(1-VLOOKUP(AirBSYLD2!AJ$4,'[1]INTERNAL PARAMETERS-1'!$B$5:$J$44,5,FALSE))*VLOOKUP(AirBSYLD2!AJ$4,'[1]INTERNAL PARAMETERS-1'!$B$5:$J$44,9,FALSE)*AirBSYLD2!$F252</f>
        <v>0</v>
      </c>
      <c r="AK252" s="44">
        <f>AirBSYLD1!AK252*VLOOKUP(AirBSYLD2!AK$4,'[1]INTERNAL PARAMETERS-1'!$B$5:$J$44,5,FALSE)*VLOOKUP(AirBSYLD2!AK$4,'[1]INTERNAL PARAMETERS-1'!$B$5:$J$44,7,FALSE)*AirBSYLD2!$F252 + AirBSYLD1!AK252*(1-VLOOKUP(AirBSYLD2!AK$4,'[1]INTERNAL PARAMETERS-1'!$B$5:$J$44,5,FALSE))*VLOOKUP(AirBSYLD2!AK$4,'[1]INTERNAL PARAMETERS-1'!$B$5:$J$44,9,FALSE)*AirBSYLD2!$F252</f>
        <v>0</v>
      </c>
      <c r="AL252" s="44">
        <f>AirBSYLD1!AL252*VLOOKUP(AirBSYLD2!AL$4,'[1]INTERNAL PARAMETERS-1'!$B$5:$J$44,5,FALSE)*VLOOKUP(AirBSYLD2!AL$4,'[1]INTERNAL PARAMETERS-1'!$B$5:$J$44,7,FALSE)*AirBSYLD2!$F252 + AirBSYLD1!AL252*(1-VLOOKUP(AirBSYLD2!AL$4,'[1]INTERNAL PARAMETERS-1'!$B$5:$J$44,5,FALSE))*VLOOKUP(AirBSYLD2!AL$4,'[1]INTERNAL PARAMETERS-1'!$B$5:$J$44,9,FALSE)*AirBSYLD2!$F252</f>
        <v>0</v>
      </c>
      <c r="AM252" s="44">
        <f>AirBSYLD1!AM252*VLOOKUP(AirBSYLD2!AM$4,'[1]INTERNAL PARAMETERS-1'!$B$5:$J$44,5,FALSE)*VLOOKUP(AirBSYLD2!AM$4,'[1]INTERNAL PARAMETERS-1'!$B$5:$J$44,7,FALSE)*AirBSYLD2!$F252 + AirBSYLD1!AM252*(1-VLOOKUP(AirBSYLD2!AM$4,'[1]INTERNAL PARAMETERS-1'!$B$5:$J$44,5,FALSE))*VLOOKUP(AirBSYLD2!AM$4,'[1]INTERNAL PARAMETERS-1'!$B$5:$J$44,9,FALSE)*AirBSYLD2!$F252</f>
        <v>0</v>
      </c>
      <c r="AN252" s="44">
        <f>AirBSYLD1!AN252*VLOOKUP(AirBSYLD2!AN$4,'[1]INTERNAL PARAMETERS-1'!$B$5:$J$44,5,FALSE)*VLOOKUP(AirBSYLD2!AN$4,'[1]INTERNAL PARAMETERS-1'!$B$5:$J$44,7,FALSE)*AirBSYLD2!$F252 + AirBSYLD1!AN252*(1-VLOOKUP(AirBSYLD2!AN$4,'[1]INTERNAL PARAMETERS-1'!$B$5:$J$44,5,FALSE))*VLOOKUP(AirBSYLD2!AN$4,'[1]INTERNAL PARAMETERS-1'!$B$5:$J$44,9,FALSE)*AirBSYLD2!$F252</f>
        <v>0</v>
      </c>
      <c r="AO252" s="44">
        <f>AirBSYLD1!AO252*VLOOKUP(AirBSYLD2!AO$4,'[1]INTERNAL PARAMETERS-1'!$B$5:$J$44,5,FALSE)*VLOOKUP(AirBSYLD2!AO$4,'[1]INTERNAL PARAMETERS-1'!$B$5:$J$44,7,FALSE)*AirBSYLD2!$F252 + AirBSYLD1!AO252*(1-VLOOKUP(AirBSYLD2!AO$4,'[1]INTERNAL PARAMETERS-1'!$B$5:$J$44,5,FALSE))*VLOOKUP(AirBSYLD2!AO$4,'[1]INTERNAL PARAMETERS-1'!$B$5:$J$44,9,FALSE)*AirBSYLD2!$F252</f>
        <v>0</v>
      </c>
      <c r="AP252" s="44">
        <f>AirBSYLD1!AP252*VLOOKUP(AirBSYLD2!AP$4,'[1]INTERNAL PARAMETERS-1'!$B$5:$J$44,5,FALSE)*VLOOKUP(AirBSYLD2!AP$4,'[1]INTERNAL PARAMETERS-1'!$B$5:$J$44,7,FALSE)*AirBSYLD2!$F252 + AirBSYLD1!AP252*(1-VLOOKUP(AirBSYLD2!AP$4,'[1]INTERNAL PARAMETERS-1'!$B$5:$J$44,5,FALSE))*VLOOKUP(AirBSYLD2!AP$4,'[1]INTERNAL PARAMETERS-1'!$B$5:$J$44,9,FALSE)*AirBSYLD2!$F252</f>
        <v>0</v>
      </c>
      <c r="AQ252" s="44">
        <f>AirBSYLD1!AQ252*VLOOKUP(AirBSYLD2!AQ$4,'[1]INTERNAL PARAMETERS-1'!$B$5:$J$44,5,FALSE)*VLOOKUP(AirBSYLD2!AQ$4,'[1]INTERNAL PARAMETERS-1'!$B$5:$J$44,7,FALSE)*AirBSYLD2!$F252 + AirBSYLD1!AQ252*(1-VLOOKUP(AirBSYLD2!AQ$4,'[1]INTERNAL PARAMETERS-1'!$B$5:$J$44,5,FALSE))*VLOOKUP(AirBSYLD2!AQ$4,'[1]INTERNAL PARAMETERS-1'!$B$5:$J$44,9,FALSE)*AirBSYLD2!$F252</f>
        <v>0</v>
      </c>
      <c r="AR252" s="44">
        <f>AirBSYLD1!AR252*VLOOKUP(AirBSYLD2!AR$4,'[1]INTERNAL PARAMETERS-1'!$B$5:$J$44,5,FALSE)*VLOOKUP(AirBSYLD2!AR$4,'[1]INTERNAL PARAMETERS-1'!$B$5:$J$44,7,FALSE)*AirBSYLD2!$F252 + AirBSYLD1!AR252*(1-VLOOKUP(AirBSYLD2!AR$4,'[1]INTERNAL PARAMETERS-1'!$B$5:$J$44,5,FALSE))*VLOOKUP(AirBSYLD2!AR$4,'[1]INTERNAL PARAMETERS-1'!$B$5:$J$44,9,FALSE)*AirBSYLD2!$F252</f>
        <v>0</v>
      </c>
      <c r="AS252" s="44">
        <f>AirBSYLD1!AS252*VLOOKUP(AirBSYLD2!AS$4,'[1]INTERNAL PARAMETERS-1'!$B$5:$J$44,5,FALSE)*VLOOKUP(AirBSYLD2!AS$4,'[1]INTERNAL PARAMETERS-1'!$B$5:$J$44,7,FALSE)*AirBSYLD2!$F252 + AirBSYLD1!AS252*(1-VLOOKUP(AirBSYLD2!AS$4,'[1]INTERNAL PARAMETERS-1'!$B$5:$J$44,5,FALSE))*VLOOKUP(AirBSYLD2!AS$4,'[1]INTERNAL PARAMETERS-1'!$B$5:$J$44,9,FALSE)*AirBSYLD2!$F252</f>
        <v>0</v>
      </c>
      <c r="AT252" s="43">
        <f>AirBSYLD1!AT252*VLOOKUP(AirBSYLD2!AT$4,'[1]INTERNAL PARAMETERS-1'!$B$5:$J$44,5,FALSE)*VLOOKUP(AirBSYLD2!AT$4,'[1]INTERNAL PARAMETERS-1'!$B$5:$J$44,7,FALSE)*AirBSYLD2!$F252 + AirBSYLD1!AT252*(1-VLOOKUP(AirBSYLD2!AT$4,'[1]INTERNAL PARAMETERS-1'!$B$5:$J$44,5,FALSE))*VLOOKUP(AirBSYLD2!AT$4,'[1]INTERNAL PARAMETERS-1'!$B$5:$J$44,9,FALSE)*AirBSYLD2!$F252</f>
        <v>0</v>
      </c>
      <c r="AU252" s="45">
        <f>AirBSYLD1!AU252*VLOOKUP(AirBSYLD2!AU$4,'[1]INTERNAL PARAMETERS-1'!$B$5:$J$44,5,FALSE)*VLOOKUP(AirBSYLD2!AU$4,'[1]INTERNAL PARAMETERS-1'!$B$5:$J$44,6,FALSE)*VLOOKUP(AirBSYLD2!AU$4,'[1]INTERNAL PARAMETERS-1'!$B$5:$J$44,3,FALSE) + AirBSYLD1!AU252*(1-VLOOKUP(AirBSYLD2!AU$4,'[1]INTERNAL PARAMETERS-1'!$B$5:$J$44,5,FALSE))*VLOOKUP(AirBSYLD2!AU$4,'[1]INTERNAL PARAMETERS-1'!$B$5:$J$44,8,FALSE)*VLOOKUP(AirBSYLD2!AU$4,'[1]INTERNAL PARAMETERS-1'!$B$5:$J$44,3,FALSE)</f>
        <v>0</v>
      </c>
      <c r="AV252" s="44">
        <f>AirBSYLD1!AV252*VLOOKUP(AirBSYLD2!AV$4,'[1]INTERNAL PARAMETERS-1'!$B$5:$J$44,5,FALSE)*VLOOKUP(AirBSYLD2!AV$4,'[1]INTERNAL PARAMETERS-1'!$B$5:$J$44,6,FALSE)*VLOOKUP(AirBSYLD2!AV$4,'[1]INTERNAL PARAMETERS-1'!$B$5:$J$44,3,FALSE) + AirBSYLD1!AV252*(1-VLOOKUP(AirBSYLD2!AV$4,'[1]INTERNAL PARAMETERS-1'!$B$5:$J$44,5,FALSE))*VLOOKUP(AirBSYLD2!AV$4,'[1]INTERNAL PARAMETERS-1'!$B$5:$J$44,8,FALSE)*VLOOKUP(AirBSYLD2!AV$4,'[1]INTERNAL PARAMETERS-1'!$B$5:$J$44,3,FALSE)</f>
        <v>0</v>
      </c>
      <c r="AW252" s="44">
        <f>AirBSYLD1!AW252*VLOOKUP(AirBSYLD2!AW$4,'[1]INTERNAL PARAMETERS-1'!$B$5:$J$44,5,FALSE)*VLOOKUP(AirBSYLD2!AW$4,'[1]INTERNAL PARAMETERS-1'!$B$5:$J$44,6,FALSE)*VLOOKUP(AirBSYLD2!AW$4,'[1]INTERNAL PARAMETERS-1'!$B$5:$J$44,3,FALSE) + AirBSYLD1!AW252*(1-VLOOKUP(AirBSYLD2!AW$4,'[1]INTERNAL PARAMETERS-1'!$B$5:$J$44,5,FALSE))*VLOOKUP(AirBSYLD2!AW$4,'[1]INTERNAL PARAMETERS-1'!$B$5:$J$44,8,FALSE)*VLOOKUP(AirBSYLD2!AW$4,'[1]INTERNAL PARAMETERS-1'!$B$5:$J$44,3,FALSE)</f>
        <v>0</v>
      </c>
      <c r="AX252" s="44">
        <f>AirBSYLD1!AX252*VLOOKUP(AirBSYLD2!AX$4,'[1]INTERNAL PARAMETERS-1'!$B$5:$J$44,5,FALSE)*VLOOKUP(AirBSYLD2!AX$4,'[1]INTERNAL PARAMETERS-1'!$B$5:$J$44,6,FALSE)*VLOOKUP(AirBSYLD2!AX$4,'[1]INTERNAL PARAMETERS-1'!$B$5:$J$44,3,FALSE) + AirBSYLD1!AX252*(1-VLOOKUP(AirBSYLD2!AX$4,'[1]INTERNAL PARAMETERS-1'!$B$5:$J$44,5,FALSE))*VLOOKUP(AirBSYLD2!AX$4,'[1]INTERNAL PARAMETERS-1'!$B$5:$J$44,8,FALSE)*VLOOKUP(AirBSYLD2!AX$4,'[1]INTERNAL PARAMETERS-1'!$B$5:$J$44,3,FALSE)</f>
        <v>0</v>
      </c>
      <c r="AY252" s="44">
        <f>AirBSYLD1!AY252*VLOOKUP(AirBSYLD2!AY$4,'[1]INTERNAL PARAMETERS-1'!$B$5:$J$44,5,FALSE)*VLOOKUP(AirBSYLD2!AY$4,'[1]INTERNAL PARAMETERS-1'!$B$5:$J$44,6,FALSE)*VLOOKUP(AirBSYLD2!AY$4,'[1]INTERNAL PARAMETERS-1'!$B$5:$J$44,3,FALSE) + AirBSYLD1!AY252*(1-VLOOKUP(AirBSYLD2!AY$4,'[1]INTERNAL PARAMETERS-1'!$B$5:$J$44,5,FALSE))*VLOOKUP(AirBSYLD2!AY$4,'[1]INTERNAL PARAMETERS-1'!$B$5:$J$44,8,FALSE)*VLOOKUP(AirBSYLD2!AY$4,'[1]INTERNAL PARAMETERS-1'!$B$5:$J$44,3,FALSE)</f>
        <v>0</v>
      </c>
      <c r="AZ252" s="44">
        <f>AirBSYLD1!AZ252*VLOOKUP(AirBSYLD2!AZ$4,'[1]INTERNAL PARAMETERS-1'!$B$5:$J$44,5,FALSE)*VLOOKUP(AirBSYLD2!AZ$4,'[1]INTERNAL PARAMETERS-1'!$B$5:$J$44,6,FALSE)*VLOOKUP(AirBSYLD2!AZ$4,'[1]INTERNAL PARAMETERS-1'!$B$5:$J$44,3,FALSE) + AirBSYLD1!AZ252*(1-VLOOKUP(AirBSYLD2!AZ$4,'[1]INTERNAL PARAMETERS-1'!$B$5:$J$44,5,FALSE))*VLOOKUP(AirBSYLD2!AZ$4,'[1]INTERNAL PARAMETERS-1'!$B$5:$J$44,8,FALSE)*VLOOKUP(AirBSYLD2!AZ$4,'[1]INTERNAL PARAMETERS-1'!$B$5:$J$44,3,FALSE)</f>
        <v>0</v>
      </c>
      <c r="BA252" s="44">
        <f>AirBSYLD1!BA252*VLOOKUP(AirBSYLD2!BA$4,'[1]INTERNAL PARAMETERS-1'!$B$5:$J$44,5,FALSE)*VLOOKUP(AirBSYLD2!BA$4,'[1]INTERNAL PARAMETERS-1'!$B$5:$J$44,6,FALSE)*VLOOKUP(AirBSYLD2!BA$4,'[1]INTERNAL PARAMETERS-1'!$B$5:$J$44,3,FALSE) + AirBSYLD1!BA252*(1-VLOOKUP(AirBSYLD2!BA$4,'[1]INTERNAL PARAMETERS-1'!$B$5:$J$44,5,FALSE))*VLOOKUP(AirBSYLD2!BA$4,'[1]INTERNAL PARAMETERS-1'!$B$5:$J$44,8,FALSE)*VLOOKUP(AirBSYLD2!BA$4,'[1]INTERNAL PARAMETERS-1'!$B$5:$J$44,3,FALSE)</f>
        <v>0</v>
      </c>
      <c r="BB252" s="44">
        <f>AirBSYLD1!BB252*VLOOKUP(AirBSYLD2!BB$4,'[1]INTERNAL PARAMETERS-1'!$B$5:$J$44,5,FALSE)*VLOOKUP(AirBSYLD2!BB$4,'[1]INTERNAL PARAMETERS-1'!$B$5:$J$44,6,FALSE)*VLOOKUP(AirBSYLD2!BB$4,'[1]INTERNAL PARAMETERS-1'!$B$5:$J$44,3,FALSE) + AirBSYLD1!BB252*(1-VLOOKUP(AirBSYLD2!BB$4,'[1]INTERNAL PARAMETERS-1'!$B$5:$J$44,5,FALSE))*VLOOKUP(AirBSYLD2!BB$4,'[1]INTERNAL PARAMETERS-1'!$B$5:$J$44,8,FALSE)*VLOOKUP(AirBSYLD2!BB$4,'[1]INTERNAL PARAMETERS-1'!$B$5:$J$44,3,FALSE)</f>
        <v>0</v>
      </c>
      <c r="BC252" s="44">
        <f>AirBSYLD1!BC252*VLOOKUP(AirBSYLD2!BC$4,'[1]INTERNAL PARAMETERS-1'!$B$5:$J$44,5,FALSE)*VLOOKUP(AirBSYLD2!BC$4,'[1]INTERNAL PARAMETERS-1'!$B$5:$J$44,6,FALSE)*VLOOKUP(AirBSYLD2!BC$4,'[1]INTERNAL PARAMETERS-1'!$B$5:$J$44,3,FALSE) + AirBSYLD1!BC252*(1-VLOOKUP(AirBSYLD2!BC$4,'[1]INTERNAL PARAMETERS-1'!$B$5:$J$44,5,FALSE))*VLOOKUP(AirBSYLD2!BC$4,'[1]INTERNAL PARAMETERS-1'!$B$5:$J$44,8,FALSE)*VLOOKUP(AirBSYLD2!BC$4,'[1]INTERNAL PARAMETERS-1'!$B$5:$J$44,3,FALSE)</f>
        <v>0</v>
      </c>
      <c r="BD252" s="44">
        <f>AirBSYLD1!BD252*VLOOKUP(AirBSYLD2!BD$4,'[1]INTERNAL PARAMETERS-1'!$B$5:$J$44,5,FALSE)*VLOOKUP(AirBSYLD2!BD$4,'[1]INTERNAL PARAMETERS-1'!$B$5:$J$44,6,FALSE)*VLOOKUP(AirBSYLD2!BD$4,'[1]INTERNAL PARAMETERS-1'!$B$5:$J$44,3,FALSE) + AirBSYLD1!BD252*(1-VLOOKUP(AirBSYLD2!BD$4,'[1]INTERNAL PARAMETERS-1'!$B$5:$J$44,5,FALSE))*VLOOKUP(AirBSYLD2!BD$4,'[1]INTERNAL PARAMETERS-1'!$B$5:$J$44,8,FALSE)*VLOOKUP(AirBSYLD2!BD$4,'[1]INTERNAL PARAMETERS-1'!$B$5:$J$44,3,FALSE)</f>
        <v>0</v>
      </c>
      <c r="BE252" s="44">
        <f>AirBSYLD1!BE252*VLOOKUP(AirBSYLD2!BE$4,'[1]INTERNAL PARAMETERS-1'!$B$5:$J$44,5,FALSE)*VLOOKUP(AirBSYLD2!BE$4,'[1]INTERNAL PARAMETERS-1'!$B$5:$J$44,6,FALSE)*VLOOKUP(AirBSYLD2!BE$4,'[1]INTERNAL PARAMETERS-1'!$B$5:$J$44,3,FALSE) + AirBSYLD1!BE252*(1-VLOOKUP(AirBSYLD2!BE$4,'[1]INTERNAL PARAMETERS-1'!$B$5:$J$44,5,FALSE))*VLOOKUP(AirBSYLD2!BE$4,'[1]INTERNAL PARAMETERS-1'!$B$5:$J$44,8,FALSE)*VLOOKUP(AirBSYLD2!BE$4,'[1]INTERNAL PARAMETERS-1'!$B$5:$J$44,3,FALSE)</f>
        <v>0</v>
      </c>
      <c r="BF252" s="44">
        <f>AirBSYLD1!BF252*VLOOKUP(AirBSYLD2!BF$4,'[1]INTERNAL PARAMETERS-1'!$B$5:$J$44,5,FALSE)*VLOOKUP(AirBSYLD2!BF$4,'[1]INTERNAL PARAMETERS-1'!$B$5:$J$44,6,FALSE)*VLOOKUP(AirBSYLD2!BF$4,'[1]INTERNAL PARAMETERS-1'!$B$5:$J$44,3,FALSE) + AirBSYLD1!BF252*(1-VLOOKUP(AirBSYLD2!BF$4,'[1]INTERNAL PARAMETERS-1'!$B$5:$J$44,5,FALSE))*VLOOKUP(AirBSYLD2!BF$4,'[1]INTERNAL PARAMETERS-1'!$B$5:$J$44,8,FALSE)*VLOOKUP(AirBSYLD2!BF$4,'[1]INTERNAL PARAMETERS-1'!$B$5:$J$44,3,FALSE)</f>
        <v>0</v>
      </c>
      <c r="BG252" s="44">
        <f>AirBSYLD1!BG252*VLOOKUP(AirBSYLD2!BG$4,'[1]INTERNAL PARAMETERS-1'!$B$5:$J$44,5,FALSE)*VLOOKUP(AirBSYLD2!BG$4,'[1]INTERNAL PARAMETERS-1'!$B$5:$J$44,6,FALSE)*VLOOKUP(AirBSYLD2!BG$4,'[1]INTERNAL PARAMETERS-1'!$B$5:$J$44,3,FALSE) + AirBSYLD1!BG252*(1-VLOOKUP(AirBSYLD2!BG$4,'[1]INTERNAL PARAMETERS-1'!$B$5:$J$44,5,FALSE))*VLOOKUP(AirBSYLD2!BG$4,'[1]INTERNAL PARAMETERS-1'!$B$5:$J$44,8,FALSE)*VLOOKUP(AirBSYLD2!BG$4,'[1]INTERNAL PARAMETERS-1'!$B$5:$J$44,3,FALSE)</f>
        <v>0</v>
      </c>
      <c r="BH252" s="44">
        <f>AirBSYLD1!BH252*VLOOKUP(AirBSYLD2!BH$4,'[1]INTERNAL PARAMETERS-1'!$B$5:$J$44,5,FALSE)*VLOOKUP(AirBSYLD2!BH$4,'[1]INTERNAL PARAMETERS-1'!$B$5:$J$44,6,FALSE)*VLOOKUP(AirBSYLD2!BH$4,'[1]INTERNAL PARAMETERS-1'!$B$5:$J$44,3,FALSE) + AirBSYLD1!BH252*(1-VLOOKUP(AirBSYLD2!BH$4,'[1]INTERNAL PARAMETERS-1'!$B$5:$J$44,5,FALSE))*VLOOKUP(AirBSYLD2!BH$4,'[1]INTERNAL PARAMETERS-1'!$B$5:$J$44,8,FALSE)*VLOOKUP(AirBSYLD2!BH$4,'[1]INTERNAL PARAMETERS-1'!$B$5:$J$44,3,FALSE)</f>
        <v>0</v>
      </c>
      <c r="BI252" s="44">
        <f>AirBSYLD1!BI252*VLOOKUP(AirBSYLD2!BI$4,'[1]INTERNAL PARAMETERS-1'!$B$5:$J$44,5,FALSE)*VLOOKUP(AirBSYLD2!BI$4,'[1]INTERNAL PARAMETERS-1'!$B$5:$J$44,6,FALSE)*VLOOKUP(AirBSYLD2!BI$4,'[1]INTERNAL PARAMETERS-1'!$B$5:$J$44,3,FALSE) + AirBSYLD1!BI252*(1-VLOOKUP(AirBSYLD2!BI$4,'[1]INTERNAL PARAMETERS-1'!$B$5:$J$44,5,FALSE))*VLOOKUP(AirBSYLD2!BI$4,'[1]INTERNAL PARAMETERS-1'!$B$5:$J$44,8,FALSE)*VLOOKUP(AirBSYLD2!BI$4,'[1]INTERNAL PARAMETERS-1'!$B$5:$J$44,3,FALSE)</f>
        <v>0</v>
      </c>
      <c r="BJ252" s="44">
        <f>AirBSYLD1!BJ252*VLOOKUP(AirBSYLD2!BJ$4,'[1]INTERNAL PARAMETERS-1'!$B$5:$J$44,5,FALSE)*VLOOKUP(AirBSYLD2!BJ$4,'[1]INTERNAL PARAMETERS-1'!$B$5:$J$44,6,FALSE)*VLOOKUP(AirBSYLD2!BJ$4,'[1]INTERNAL PARAMETERS-1'!$B$5:$J$44,3,FALSE) + AirBSYLD1!BJ252*(1-VLOOKUP(AirBSYLD2!BJ$4,'[1]INTERNAL PARAMETERS-1'!$B$5:$J$44,5,FALSE))*VLOOKUP(AirBSYLD2!BJ$4,'[1]INTERNAL PARAMETERS-1'!$B$5:$J$44,8,FALSE)*VLOOKUP(AirBSYLD2!BJ$4,'[1]INTERNAL PARAMETERS-1'!$B$5:$J$44,3,FALSE)</f>
        <v>0</v>
      </c>
      <c r="BK252" s="44">
        <f>AirBSYLD1!BK252*VLOOKUP(AirBSYLD2!BK$4,'[1]INTERNAL PARAMETERS-1'!$B$5:$J$44,5,FALSE)*VLOOKUP(AirBSYLD2!BK$4,'[1]INTERNAL PARAMETERS-1'!$B$5:$J$44,6,FALSE)*VLOOKUP(AirBSYLD2!BK$4,'[1]INTERNAL PARAMETERS-1'!$B$5:$J$44,3,FALSE) + AirBSYLD1!BK252*(1-VLOOKUP(AirBSYLD2!BK$4,'[1]INTERNAL PARAMETERS-1'!$B$5:$J$44,5,FALSE))*VLOOKUP(AirBSYLD2!BK$4,'[1]INTERNAL PARAMETERS-1'!$B$5:$J$44,8,FALSE)*VLOOKUP(AirBSYLD2!BK$4,'[1]INTERNAL PARAMETERS-1'!$B$5:$J$44,3,FALSE)</f>
        <v>0</v>
      </c>
      <c r="BL252" s="44">
        <f>AirBSYLD1!BL252*VLOOKUP(AirBSYLD2!BL$4,'[1]INTERNAL PARAMETERS-1'!$B$5:$J$44,5,FALSE)*VLOOKUP(AirBSYLD2!BL$4,'[1]INTERNAL PARAMETERS-1'!$B$5:$J$44,6,FALSE)*VLOOKUP(AirBSYLD2!BL$4,'[1]INTERNAL PARAMETERS-1'!$B$5:$J$44,3,FALSE) + AirBSYLD1!BL252*(1-VLOOKUP(AirBSYLD2!BL$4,'[1]INTERNAL PARAMETERS-1'!$B$5:$J$44,5,FALSE))*VLOOKUP(AirBSYLD2!BL$4,'[1]INTERNAL PARAMETERS-1'!$B$5:$J$44,8,FALSE)*VLOOKUP(AirBSYLD2!BL$4,'[1]INTERNAL PARAMETERS-1'!$B$5:$J$44,3,FALSE)</f>
        <v>0</v>
      </c>
      <c r="BM252" s="44">
        <f>AirBSYLD1!BM252*VLOOKUP(AirBSYLD2!BM$4,'[1]INTERNAL PARAMETERS-1'!$B$5:$J$44,5,FALSE)*VLOOKUP(AirBSYLD2!BM$4,'[1]INTERNAL PARAMETERS-1'!$B$5:$J$44,6,FALSE)*VLOOKUP(AirBSYLD2!BM$4,'[1]INTERNAL PARAMETERS-1'!$B$5:$J$44,3,FALSE) + AirBSYLD1!BM252*(1-VLOOKUP(AirBSYLD2!BM$4,'[1]INTERNAL PARAMETERS-1'!$B$5:$J$44,5,FALSE))*VLOOKUP(AirBSYLD2!BM$4,'[1]INTERNAL PARAMETERS-1'!$B$5:$J$44,8,FALSE)*VLOOKUP(AirBSYLD2!BM$4,'[1]INTERNAL PARAMETERS-1'!$B$5:$J$44,3,FALSE)</f>
        <v>0</v>
      </c>
      <c r="BN252" s="44">
        <f>AirBSYLD1!BN252*VLOOKUP(AirBSYLD2!BN$4,'[1]INTERNAL PARAMETERS-1'!$B$5:$J$44,5,FALSE)*VLOOKUP(AirBSYLD2!BN$4,'[1]INTERNAL PARAMETERS-1'!$B$5:$J$44,6,FALSE)*VLOOKUP(AirBSYLD2!BN$4,'[1]INTERNAL PARAMETERS-1'!$B$5:$J$44,3,FALSE) + AirBSYLD1!BN252*(1-VLOOKUP(AirBSYLD2!BN$4,'[1]INTERNAL PARAMETERS-1'!$B$5:$J$44,5,FALSE))*VLOOKUP(AirBSYLD2!BN$4,'[1]INTERNAL PARAMETERS-1'!$B$5:$J$44,8,FALSE)*VLOOKUP(AirBSYLD2!BN$4,'[1]INTERNAL PARAMETERS-1'!$B$5:$J$44,3,FALSE)</f>
        <v>0</v>
      </c>
      <c r="BO252" s="44">
        <f>AirBSYLD1!BO252*VLOOKUP(AirBSYLD2!BO$4,'[1]INTERNAL PARAMETERS-1'!$B$5:$J$44,5,FALSE)*VLOOKUP(AirBSYLD2!BO$4,'[1]INTERNAL PARAMETERS-1'!$B$5:$J$44,6,FALSE)*VLOOKUP(AirBSYLD2!BO$4,'[1]INTERNAL PARAMETERS-1'!$B$5:$J$44,3,FALSE) + AirBSYLD1!BO252*(1-VLOOKUP(AirBSYLD2!BO$4,'[1]INTERNAL PARAMETERS-1'!$B$5:$J$44,5,FALSE))*VLOOKUP(AirBSYLD2!BO$4,'[1]INTERNAL PARAMETERS-1'!$B$5:$J$44,8,FALSE)*VLOOKUP(AirBSYLD2!BO$4,'[1]INTERNAL PARAMETERS-1'!$B$5:$J$44,3,FALSE)</f>
        <v>0</v>
      </c>
      <c r="BP252" s="44">
        <f>AirBSYLD1!BP252*VLOOKUP(AirBSYLD2!BP$4,'[1]INTERNAL PARAMETERS-1'!$B$5:$J$44,5,FALSE)*VLOOKUP(AirBSYLD2!BP$4,'[1]INTERNAL PARAMETERS-1'!$B$5:$J$44,6,FALSE)*VLOOKUP(AirBSYLD2!BP$4,'[1]INTERNAL PARAMETERS-1'!$B$5:$J$44,3,FALSE) + AirBSYLD1!BP252*(1-VLOOKUP(AirBSYLD2!BP$4,'[1]INTERNAL PARAMETERS-1'!$B$5:$J$44,5,FALSE))*VLOOKUP(AirBSYLD2!BP$4,'[1]INTERNAL PARAMETERS-1'!$B$5:$J$44,8,FALSE)*VLOOKUP(AirBSYLD2!BP$4,'[1]INTERNAL PARAMETERS-1'!$B$5:$J$44,3,FALSE)</f>
        <v>0</v>
      </c>
      <c r="BQ252" s="44">
        <f>AirBSYLD1!BQ252*VLOOKUP(AirBSYLD2!BQ$4,'[1]INTERNAL PARAMETERS-1'!$B$5:$J$44,5,FALSE)*VLOOKUP(AirBSYLD2!BQ$4,'[1]INTERNAL PARAMETERS-1'!$B$5:$J$44,6,FALSE)*VLOOKUP(AirBSYLD2!BQ$4,'[1]INTERNAL PARAMETERS-1'!$B$5:$J$44,3,FALSE) + AirBSYLD1!BQ252*(1-VLOOKUP(AirBSYLD2!BQ$4,'[1]INTERNAL PARAMETERS-1'!$B$5:$J$44,5,FALSE))*VLOOKUP(AirBSYLD2!BQ$4,'[1]INTERNAL PARAMETERS-1'!$B$5:$J$44,8,FALSE)*VLOOKUP(AirBSYLD2!BQ$4,'[1]INTERNAL PARAMETERS-1'!$B$5:$J$44,3,FALSE)</f>
        <v>0</v>
      </c>
      <c r="BR252" s="44">
        <f>AirBSYLD1!BR252*VLOOKUP(AirBSYLD2!BR$4,'[1]INTERNAL PARAMETERS-1'!$B$5:$J$44,5,FALSE)*VLOOKUP(AirBSYLD2!BR$4,'[1]INTERNAL PARAMETERS-1'!$B$5:$J$44,6,FALSE)*VLOOKUP(AirBSYLD2!BR$4,'[1]INTERNAL PARAMETERS-1'!$B$5:$J$44,3,FALSE) + AirBSYLD1!BR252*(1-VLOOKUP(AirBSYLD2!BR$4,'[1]INTERNAL PARAMETERS-1'!$B$5:$J$44,5,FALSE))*VLOOKUP(AirBSYLD2!BR$4,'[1]INTERNAL PARAMETERS-1'!$B$5:$J$44,8,FALSE)*VLOOKUP(AirBSYLD2!BR$4,'[1]INTERNAL PARAMETERS-1'!$B$5:$J$44,3,FALSE)</f>
        <v>0</v>
      </c>
      <c r="BS252" s="44">
        <f>AirBSYLD1!BS252*VLOOKUP(AirBSYLD2!BS$4,'[1]INTERNAL PARAMETERS-1'!$B$5:$J$44,5,FALSE)*VLOOKUP(AirBSYLD2!BS$4,'[1]INTERNAL PARAMETERS-1'!$B$5:$J$44,6,FALSE)*VLOOKUP(AirBSYLD2!BS$4,'[1]INTERNAL PARAMETERS-1'!$B$5:$J$44,3,FALSE) + AirBSYLD1!BS252*(1-VLOOKUP(AirBSYLD2!BS$4,'[1]INTERNAL PARAMETERS-1'!$B$5:$J$44,5,FALSE))*VLOOKUP(AirBSYLD2!BS$4,'[1]INTERNAL PARAMETERS-1'!$B$5:$J$44,8,FALSE)*VLOOKUP(AirBSYLD2!BS$4,'[1]INTERNAL PARAMETERS-1'!$B$5:$J$44,3,FALSE)</f>
        <v>0</v>
      </c>
      <c r="BT252" s="44">
        <f>AirBSYLD1!BT252*VLOOKUP(AirBSYLD2!BT$4,'[1]INTERNAL PARAMETERS-1'!$B$5:$J$44,5,FALSE)*VLOOKUP(AirBSYLD2!BT$4,'[1]INTERNAL PARAMETERS-1'!$B$5:$J$44,6,FALSE)*VLOOKUP(AirBSYLD2!BT$4,'[1]INTERNAL PARAMETERS-1'!$B$5:$J$44,3,FALSE) + AirBSYLD1!BT252*(1-VLOOKUP(AirBSYLD2!BT$4,'[1]INTERNAL PARAMETERS-1'!$B$5:$J$44,5,FALSE))*VLOOKUP(AirBSYLD2!BT$4,'[1]INTERNAL PARAMETERS-1'!$B$5:$J$44,8,FALSE)*VLOOKUP(AirBSYLD2!BT$4,'[1]INTERNAL PARAMETERS-1'!$B$5:$J$44,3,FALSE)</f>
        <v>0</v>
      </c>
      <c r="BU252" s="44">
        <f>AirBSYLD1!BU252*VLOOKUP(AirBSYLD2!BU$4,'[1]INTERNAL PARAMETERS-1'!$B$5:$J$44,5,FALSE)*VLOOKUP(AirBSYLD2!BU$4,'[1]INTERNAL PARAMETERS-1'!$B$5:$J$44,6,FALSE)*VLOOKUP(AirBSYLD2!BU$4,'[1]INTERNAL PARAMETERS-1'!$B$5:$J$44,3,FALSE) + AirBSYLD1!BU252*(1-VLOOKUP(AirBSYLD2!BU$4,'[1]INTERNAL PARAMETERS-1'!$B$5:$J$44,5,FALSE))*VLOOKUP(AirBSYLD2!BU$4,'[1]INTERNAL PARAMETERS-1'!$B$5:$J$44,8,FALSE)*VLOOKUP(AirBSYLD2!BU$4,'[1]INTERNAL PARAMETERS-1'!$B$5:$J$44,3,FALSE)</f>
        <v>0</v>
      </c>
      <c r="BV252" s="44">
        <f>AirBSYLD1!BV252*VLOOKUP(AirBSYLD2!BV$4,'[1]INTERNAL PARAMETERS-1'!$B$5:$J$44,5,FALSE)*VLOOKUP(AirBSYLD2!BV$4,'[1]INTERNAL PARAMETERS-1'!$B$5:$J$44,6,FALSE)*VLOOKUP(AirBSYLD2!BV$4,'[1]INTERNAL PARAMETERS-1'!$B$5:$J$44,3,FALSE) + AirBSYLD1!BV252*(1-VLOOKUP(AirBSYLD2!BV$4,'[1]INTERNAL PARAMETERS-1'!$B$5:$J$44,5,FALSE))*VLOOKUP(AirBSYLD2!BV$4,'[1]INTERNAL PARAMETERS-1'!$B$5:$J$44,8,FALSE)*VLOOKUP(AirBSYLD2!BV$4,'[1]INTERNAL PARAMETERS-1'!$B$5:$J$44,3,FALSE)</f>
        <v>0</v>
      </c>
      <c r="BW252" s="44">
        <f>AirBSYLD1!BW252*VLOOKUP(AirBSYLD2!BW$4,'[1]INTERNAL PARAMETERS-1'!$B$5:$J$44,5,FALSE)*VLOOKUP(AirBSYLD2!BW$4,'[1]INTERNAL PARAMETERS-1'!$B$5:$J$44,6,FALSE)*VLOOKUP(AirBSYLD2!BW$4,'[1]INTERNAL PARAMETERS-1'!$B$5:$J$44,3,FALSE) + AirBSYLD1!BW252*(1-VLOOKUP(AirBSYLD2!BW$4,'[1]INTERNAL PARAMETERS-1'!$B$5:$J$44,5,FALSE))*VLOOKUP(AirBSYLD2!BW$4,'[1]INTERNAL PARAMETERS-1'!$B$5:$J$44,8,FALSE)*VLOOKUP(AirBSYLD2!BW$4,'[1]INTERNAL PARAMETERS-1'!$B$5:$J$44,3,FALSE)</f>
        <v>0</v>
      </c>
      <c r="BX252" s="44">
        <f>AirBSYLD1!BX252*VLOOKUP(AirBSYLD2!BX$4,'[1]INTERNAL PARAMETERS-1'!$B$5:$J$44,5,FALSE)*VLOOKUP(AirBSYLD2!BX$4,'[1]INTERNAL PARAMETERS-1'!$B$5:$J$44,6,FALSE)*VLOOKUP(AirBSYLD2!BX$4,'[1]INTERNAL PARAMETERS-1'!$B$5:$J$44,3,FALSE) + AirBSYLD1!BX252*(1-VLOOKUP(AirBSYLD2!BX$4,'[1]INTERNAL PARAMETERS-1'!$B$5:$J$44,5,FALSE))*VLOOKUP(AirBSYLD2!BX$4,'[1]INTERNAL PARAMETERS-1'!$B$5:$J$44,8,FALSE)*VLOOKUP(AirBSYLD2!BX$4,'[1]INTERNAL PARAMETERS-1'!$B$5:$J$44,3,FALSE)</f>
        <v>0</v>
      </c>
      <c r="BY252" s="44">
        <f>AirBSYLD1!BY252*VLOOKUP(AirBSYLD2!BY$4,'[1]INTERNAL PARAMETERS-1'!$B$5:$J$44,5,FALSE)*VLOOKUP(AirBSYLD2!BY$4,'[1]INTERNAL PARAMETERS-1'!$B$5:$J$44,6,FALSE)*VLOOKUP(AirBSYLD2!BY$4,'[1]INTERNAL PARAMETERS-1'!$B$5:$J$44,3,FALSE) + AirBSYLD1!BY252*(1-VLOOKUP(AirBSYLD2!BY$4,'[1]INTERNAL PARAMETERS-1'!$B$5:$J$44,5,FALSE))*VLOOKUP(AirBSYLD2!BY$4,'[1]INTERNAL PARAMETERS-1'!$B$5:$J$44,8,FALSE)*VLOOKUP(AirBSYLD2!BY$4,'[1]INTERNAL PARAMETERS-1'!$B$5:$J$44,3,FALSE)</f>
        <v>0</v>
      </c>
      <c r="BZ252" s="44">
        <f>AirBSYLD1!BZ252*VLOOKUP(AirBSYLD2!BZ$4,'[1]INTERNAL PARAMETERS-1'!$B$5:$J$44,5,FALSE)*VLOOKUP(AirBSYLD2!BZ$4,'[1]INTERNAL PARAMETERS-1'!$B$5:$J$44,6,FALSE)*VLOOKUP(AirBSYLD2!BZ$4,'[1]INTERNAL PARAMETERS-1'!$B$5:$J$44,3,FALSE) + AirBSYLD1!BZ252*(1-VLOOKUP(AirBSYLD2!BZ$4,'[1]INTERNAL PARAMETERS-1'!$B$5:$J$44,5,FALSE))*VLOOKUP(AirBSYLD2!BZ$4,'[1]INTERNAL PARAMETERS-1'!$B$5:$J$44,8,FALSE)*VLOOKUP(AirBSYLD2!BZ$4,'[1]INTERNAL PARAMETERS-1'!$B$5:$J$44,3,FALSE)</f>
        <v>0</v>
      </c>
      <c r="CA252" s="44">
        <f>AirBSYLD1!CA252*VLOOKUP(AirBSYLD2!CA$4,'[1]INTERNAL PARAMETERS-1'!$B$5:$J$44,5,FALSE)*VLOOKUP(AirBSYLD2!CA$4,'[1]INTERNAL PARAMETERS-1'!$B$5:$J$44,6,FALSE)*VLOOKUP(AirBSYLD2!CA$4,'[1]INTERNAL PARAMETERS-1'!$B$5:$J$44,3,FALSE) + AirBSYLD1!CA252*(1-VLOOKUP(AirBSYLD2!CA$4,'[1]INTERNAL PARAMETERS-1'!$B$5:$J$44,5,FALSE))*VLOOKUP(AirBSYLD2!CA$4,'[1]INTERNAL PARAMETERS-1'!$B$5:$J$44,8,FALSE)*VLOOKUP(AirBSYLD2!CA$4,'[1]INTERNAL PARAMETERS-1'!$B$5:$J$44,3,FALSE)</f>
        <v>0</v>
      </c>
      <c r="CB252" s="44">
        <f>AirBSYLD1!CB252*VLOOKUP(AirBSYLD2!CB$4,'[1]INTERNAL PARAMETERS-1'!$B$5:$J$44,5,FALSE)*VLOOKUP(AirBSYLD2!CB$4,'[1]INTERNAL PARAMETERS-1'!$B$5:$J$44,6,FALSE)*VLOOKUP(AirBSYLD2!CB$4,'[1]INTERNAL PARAMETERS-1'!$B$5:$J$44,3,FALSE) + AirBSYLD1!CB252*(1-VLOOKUP(AirBSYLD2!CB$4,'[1]INTERNAL PARAMETERS-1'!$B$5:$J$44,5,FALSE))*VLOOKUP(AirBSYLD2!CB$4,'[1]INTERNAL PARAMETERS-1'!$B$5:$J$44,8,FALSE)*VLOOKUP(AirBSYLD2!CB$4,'[1]INTERNAL PARAMETERS-1'!$B$5:$J$44,3,FALSE)</f>
        <v>0</v>
      </c>
      <c r="CC252" s="44">
        <f>AirBSYLD1!CC252*VLOOKUP(AirBSYLD2!CC$4,'[1]INTERNAL PARAMETERS-1'!$B$5:$J$44,5,FALSE)*VLOOKUP(AirBSYLD2!CC$4,'[1]INTERNAL PARAMETERS-1'!$B$5:$J$44,6,FALSE)*VLOOKUP(AirBSYLD2!CC$4,'[1]INTERNAL PARAMETERS-1'!$B$5:$J$44,3,FALSE) + AirBSYLD1!CC252*(1-VLOOKUP(AirBSYLD2!CC$4,'[1]INTERNAL PARAMETERS-1'!$B$5:$J$44,5,FALSE))*VLOOKUP(AirBSYLD2!CC$4,'[1]INTERNAL PARAMETERS-1'!$B$5:$J$44,8,FALSE)*VLOOKUP(AirBSYLD2!CC$4,'[1]INTERNAL PARAMETERS-1'!$B$5:$J$44,3,FALSE)</f>
        <v>0</v>
      </c>
      <c r="CD252" s="44">
        <f>AirBSYLD1!CD252*VLOOKUP(AirBSYLD2!CD$4,'[1]INTERNAL PARAMETERS-1'!$B$5:$J$44,5,FALSE)*VLOOKUP(AirBSYLD2!CD$4,'[1]INTERNAL PARAMETERS-1'!$B$5:$J$44,6,FALSE)*VLOOKUP(AirBSYLD2!CD$4,'[1]INTERNAL PARAMETERS-1'!$B$5:$J$44,3,FALSE) + AirBSYLD1!CD252*(1-VLOOKUP(AirBSYLD2!CD$4,'[1]INTERNAL PARAMETERS-1'!$B$5:$J$44,5,FALSE))*VLOOKUP(AirBSYLD2!CD$4,'[1]INTERNAL PARAMETERS-1'!$B$5:$J$44,8,FALSE)*VLOOKUP(AirBSYLD2!CD$4,'[1]INTERNAL PARAMETERS-1'!$B$5:$J$44,3,FALSE)</f>
        <v>0</v>
      </c>
      <c r="CE252" s="44">
        <f>AirBSYLD1!CE252*VLOOKUP(AirBSYLD2!CE$4,'[1]INTERNAL PARAMETERS-1'!$B$5:$J$44,5,FALSE)*VLOOKUP(AirBSYLD2!CE$4,'[1]INTERNAL PARAMETERS-1'!$B$5:$J$44,6,FALSE)*VLOOKUP(AirBSYLD2!CE$4,'[1]INTERNAL PARAMETERS-1'!$B$5:$J$44,3,FALSE) + AirBSYLD1!CE252*(1-VLOOKUP(AirBSYLD2!CE$4,'[1]INTERNAL PARAMETERS-1'!$B$5:$J$44,5,FALSE))*VLOOKUP(AirBSYLD2!CE$4,'[1]INTERNAL PARAMETERS-1'!$B$5:$J$44,8,FALSE)*VLOOKUP(AirBSYLD2!CE$4,'[1]INTERNAL PARAMETERS-1'!$B$5:$J$44,3,FALSE)</f>
        <v>0</v>
      </c>
      <c r="CF252" s="44">
        <f>AirBSYLD1!CF252*VLOOKUP(AirBSYLD2!CF$4,'[1]INTERNAL PARAMETERS-1'!$B$5:$J$44,5,FALSE)*VLOOKUP(AirBSYLD2!CF$4,'[1]INTERNAL PARAMETERS-1'!$B$5:$J$44,6,FALSE)*VLOOKUP(AirBSYLD2!CF$4,'[1]INTERNAL PARAMETERS-1'!$B$5:$J$44,3,FALSE) + AirBSYLD1!CF252*(1-VLOOKUP(AirBSYLD2!CF$4,'[1]INTERNAL PARAMETERS-1'!$B$5:$J$44,5,FALSE))*VLOOKUP(AirBSYLD2!CF$4,'[1]INTERNAL PARAMETERS-1'!$B$5:$J$44,8,FALSE)*VLOOKUP(AirBSYLD2!CF$4,'[1]INTERNAL PARAMETERS-1'!$B$5:$J$44,3,FALSE)</f>
        <v>0</v>
      </c>
      <c r="CG252" s="44">
        <f>AirBSYLD1!CG252*VLOOKUP(AirBSYLD2!CG$4,'[1]INTERNAL PARAMETERS-1'!$B$5:$J$44,5,FALSE)*VLOOKUP(AirBSYLD2!CG$4,'[1]INTERNAL PARAMETERS-1'!$B$5:$J$44,6,FALSE)*VLOOKUP(AirBSYLD2!CG$4,'[1]INTERNAL PARAMETERS-1'!$B$5:$J$44,3,FALSE) + AirBSYLD1!CG252*(1-VLOOKUP(AirBSYLD2!CG$4,'[1]INTERNAL PARAMETERS-1'!$B$5:$J$44,5,FALSE))*VLOOKUP(AirBSYLD2!CG$4,'[1]INTERNAL PARAMETERS-1'!$B$5:$J$44,8,FALSE)*VLOOKUP(AirBSYLD2!CG$4,'[1]INTERNAL PARAMETERS-1'!$B$5:$J$44,3,FALSE)</f>
        <v>0</v>
      </c>
      <c r="CH252" s="43">
        <f>AirBSYLD1!CH252*VLOOKUP(AirBSYLD2!CH$4,'[1]INTERNAL PARAMETERS-1'!$B$5:$J$44,5,FALSE)*VLOOKUP(AirBSYLD2!CH$4,'[1]INTERNAL PARAMETERS-1'!$B$5:$J$44,6,FALSE)*VLOOKUP(AirBSYLD2!CH$4,'[1]INTERNAL PARAMETERS-1'!$B$5:$J$44,3,FALSE) + AirBSYLD1!CH252*(1-VLOOKUP(AirBSYLD2!CH$4,'[1]INTERNAL PARAMETERS-1'!$B$5:$J$44,5,FALSE))*VLOOKUP(AirBSYLD2!CH$4,'[1]INTERNAL PARAMETERS-1'!$B$5:$J$44,8,FALSE)*VLOOKUP(AirBSYLD2!CH$4,'[1]INTERNAL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AirBS!X253</f>
        <v>0</v>
      </c>
      <c r="F253" s="56">
        <f>'[1]INTERNAL PARAMETERS-1'!M19</f>
        <v>16.865000000000002</v>
      </c>
      <c r="G253" s="45">
        <f>AirBSYLD1!G253*VLOOKUP(AirBSYLD2!G$4,'[1]INTERNAL PARAMETERS-1'!$B$5:$J$44,5,FALSE)*VLOOKUP(AirBSYLD2!G$4,'[1]INTERNAL PARAMETERS-1'!$B$5:$J$44,7,FALSE)*AirBSYLD2!$F253 + AirBSYLD1!G253*(1-VLOOKUP(AirBSYLD2!G$4,'[1]INTERNAL PARAMETERS-1'!$B$5:$J$44,5,FALSE))*VLOOKUP(AirBSYLD2!G$4,'[1]INTERNAL PARAMETERS-1'!$B$5:$J$44,9,FALSE)*AirBSYLD2!$F253</f>
        <v>0</v>
      </c>
      <c r="H253" s="44">
        <f>AirBSYLD1!H253*VLOOKUP(AirBSYLD2!H$4,'[1]INTERNAL PARAMETERS-1'!$B$5:$J$44,5,FALSE)*VLOOKUP(AirBSYLD2!H$4,'[1]INTERNAL PARAMETERS-1'!$B$5:$J$44,7,FALSE)*AirBSYLD2!$F253 + AirBSYLD1!H253*(1-VLOOKUP(AirBSYLD2!H$4,'[1]INTERNAL PARAMETERS-1'!$B$5:$J$44,5,FALSE))*VLOOKUP(AirBSYLD2!H$4,'[1]INTERNAL PARAMETERS-1'!$B$5:$J$44,9,FALSE)*AirBSYLD2!$F253</f>
        <v>0</v>
      </c>
      <c r="I253" s="44">
        <f>AirBSYLD1!I253*VLOOKUP(AirBSYLD2!I$4,'[1]INTERNAL PARAMETERS-1'!$B$5:$J$44,5,FALSE)*VLOOKUP(AirBSYLD2!I$4,'[1]INTERNAL PARAMETERS-1'!$B$5:$J$44,7,FALSE)*AirBSYLD2!$F253 + AirBSYLD1!I253*(1-VLOOKUP(AirBSYLD2!I$4,'[1]INTERNAL PARAMETERS-1'!$B$5:$J$44,5,FALSE))*VLOOKUP(AirBSYLD2!I$4,'[1]INTERNAL PARAMETERS-1'!$B$5:$J$44,9,FALSE)*AirBSYLD2!$F253</f>
        <v>0</v>
      </c>
      <c r="J253" s="44">
        <f>AirBSYLD1!J253*VLOOKUP(AirBSYLD2!J$4,'[1]INTERNAL PARAMETERS-1'!$B$5:$J$44,5,FALSE)*VLOOKUP(AirBSYLD2!J$4,'[1]INTERNAL PARAMETERS-1'!$B$5:$J$44,7,FALSE)*AirBSYLD2!$F253 + AirBSYLD1!J253*(1-VLOOKUP(AirBSYLD2!J$4,'[1]INTERNAL PARAMETERS-1'!$B$5:$J$44,5,FALSE))*VLOOKUP(AirBSYLD2!J$4,'[1]INTERNAL PARAMETERS-1'!$B$5:$J$44,9,FALSE)*AirBSYLD2!$F253</f>
        <v>0</v>
      </c>
      <c r="K253" s="44">
        <f>AirBSYLD1!K253*VLOOKUP(AirBSYLD2!K$4,'[1]INTERNAL PARAMETERS-1'!$B$5:$J$44,5,FALSE)*VLOOKUP(AirBSYLD2!K$4,'[1]INTERNAL PARAMETERS-1'!$B$5:$J$44,7,FALSE)*AirBSYLD2!$F253 + AirBSYLD1!K253*(1-VLOOKUP(AirBSYLD2!K$4,'[1]INTERNAL PARAMETERS-1'!$B$5:$J$44,5,FALSE))*VLOOKUP(AirBSYLD2!K$4,'[1]INTERNAL PARAMETERS-1'!$B$5:$J$44,9,FALSE)*AirBSYLD2!$F253</f>
        <v>0</v>
      </c>
      <c r="L253" s="44">
        <f>AirBSYLD1!L253*VLOOKUP(AirBSYLD2!L$4,'[1]INTERNAL PARAMETERS-1'!$B$5:$J$44,5,FALSE)*VLOOKUP(AirBSYLD2!L$4,'[1]INTERNAL PARAMETERS-1'!$B$5:$J$44,7,FALSE)*AirBSYLD2!$F253 + AirBSYLD1!L253*(1-VLOOKUP(AirBSYLD2!L$4,'[1]INTERNAL PARAMETERS-1'!$B$5:$J$44,5,FALSE))*VLOOKUP(AirBSYLD2!L$4,'[1]INTERNAL PARAMETERS-1'!$B$5:$J$44,9,FALSE)*AirBSYLD2!$F253</f>
        <v>0</v>
      </c>
      <c r="M253" s="44">
        <f>AirBSYLD1!M253*VLOOKUP(AirBSYLD2!M$4,'[1]INTERNAL PARAMETERS-1'!$B$5:$J$44,5,FALSE)*VLOOKUP(AirBSYLD2!M$4,'[1]INTERNAL PARAMETERS-1'!$B$5:$J$44,7,FALSE)*AirBSYLD2!$F253 + AirBSYLD1!M253*(1-VLOOKUP(AirBSYLD2!M$4,'[1]INTERNAL PARAMETERS-1'!$B$5:$J$44,5,FALSE))*VLOOKUP(AirBSYLD2!M$4,'[1]INTERNAL PARAMETERS-1'!$B$5:$J$44,9,FALSE)*AirBSYLD2!$F253</f>
        <v>0</v>
      </c>
      <c r="N253" s="44">
        <f>AirBSYLD1!N253*VLOOKUP(AirBSYLD2!N$4,'[1]INTERNAL PARAMETERS-1'!$B$5:$J$44,5,FALSE)*VLOOKUP(AirBSYLD2!N$4,'[1]INTERNAL PARAMETERS-1'!$B$5:$J$44,7,FALSE)*AirBSYLD2!$F253 + AirBSYLD1!N253*(1-VLOOKUP(AirBSYLD2!N$4,'[1]INTERNAL PARAMETERS-1'!$B$5:$J$44,5,FALSE))*VLOOKUP(AirBSYLD2!N$4,'[1]INTERNAL PARAMETERS-1'!$B$5:$J$44,9,FALSE)*AirBSYLD2!$F253</f>
        <v>0</v>
      </c>
      <c r="O253" s="44">
        <f>AirBSYLD1!O253*VLOOKUP(AirBSYLD2!O$4,'[1]INTERNAL PARAMETERS-1'!$B$5:$J$44,5,FALSE)*VLOOKUP(AirBSYLD2!O$4,'[1]INTERNAL PARAMETERS-1'!$B$5:$J$44,7,FALSE)*AirBSYLD2!$F253 + AirBSYLD1!O253*(1-VLOOKUP(AirBSYLD2!O$4,'[1]INTERNAL PARAMETERS-1'!$B$5:$J$44,5,FALSE))*VLOOKUP(AirBSYLD2!O$4,'[1]INTERNAL PARAMETERS-1'!$B$5:$J$44,9,FALSE)*AirBSYLD2!$F253</f>
        <v>0</v>
      </c>
      <c r="P253" s="44">
        <f>AirBSYLD1!P253*VLOOKUP(AirBSYLD2!P$4,'[1]INTERNAL PARAMETERS-1'!$B$5:$J$44,5,FALSE)*VLOOKUP(AirBSYLD2!P$4,'[1]INTERNAL PARAMETERS-1'!$B$5:$J$44,7,FALSE)*AirBSYLD2!$F253 + AirBSYLD1!P253*(1-VLOOKUP(AirBSYLD2!P$4,'[1]INTERNAL PARAMETERS-1'!$B$5:$J$44,5,FALSE))*VLOOKUP(AirBSYLD2!P$4,'[1]INTERNAL PARAMETERS-1'!$B$5:$J$44,9,FALSE)*AirBSYLD2!$F253</f>
        <v>0</v>
      </c>
      <c r="Q253" s="44">
        <f>AirBSYLD1!Q253*VLOOKUP(AirBSYLD2!Q$4,'[1]INTERNAL PARAMETERS-1'!$B$5:$J$44,5,FALSE)*VLOOKUP(AirBSYLD2!Q$4,'[1]INTERNAL PARAMETERS-1'!$B$5:$J$44,7,FALSE)*AirBSYLD2!$F253 + AirBSYLD1!Q253*(1-VLOOKUP(AirBSYLD2!Q$4,'[1]INTERNAL PARAMETERS-1'!$B$5:$J$44,5,FALSE))*VLOOKUP(AirBSYLD2!Q$4,'[1]INTERNAL PARAMETERS-1'!$B$5:$J$44,9,FALSE)*AirBSYLD2!$F253</f>
        <v>0</v>
      </c>
      <c r="R253" s="44">
        <f>AirBSYLD1!R253*VLOOKUP(AirBSYLD2!R$4,'[1]INTERNAL PARAMETERS-1'!$B$5:$J$44,5,FALSE)*VLOOKUP(AirBSYLD2!R$4,'[1]INTERNAL PARAMETERS-1'!$B$5:$J$44,7,FALSE)*AirBSYLD2!$F253 + AirBSYLD1!R253*(1-VLOOKUP(AirBSYLD2!R$4,'[1]INTERNAL PARAMETERS-1'!$B$5:$J$44,5,FALSE))*VLOOKUP(AirBSYLD2!R$4,'[1]INTERNAL PARAMETERS-1'!$B$5:$J$44,9,FALSE)*AirBSYLD2!$F253</f>
        <v>0</v>
      </c>
      <c r="S253" s="44">
        <f>AirBSYLD1!S253*VLOOKUP(AirBSYLD2!S$4,'[1]INTERNAL PARAMETERS-1'!$B$5:$J$44,5,FALSE)*VLOOKUP(AirBSYLD2!S$4,'[1]INTERNAL PARAMETERS-1'!$B$5:$J$44,7,FALSE)*AirBSYLD2!$F253 + AirBSYLD1!S253*(1-VLOOKUP(AirBSYLD2!S$4,'[1]INTERNAL PARAMETERS-1'!$B$5:$J$44,5,FALSE))*VLOOKUP(AirBSYLD2!S$4,'[1]INTERNAL PARAMETERS-1'!$B$5:$J$44,9,FALSE)*AirBSYLD2!$F253</f>
        <v>0</v>
      </c>
      <c r="T253" s="44">
        <f>AirBSYLD1!T253*VLOOKUP(AirBSYLD2!T$4,'[1]INTERNAL PARAMETERS-1'!$B$5:$J$44,5,FALSE)*VLOOKUP(AirBSYLD2!T$4,'[1]INTERNAL PARAMETERS-1'!$B$5:$J$44,7,FALSE)*AirBSYLD2!$F253 + AirBSYLD1!T253*(1-VLOOKUP(AirBSYLD2!T$4,'[1]INTERNAL PARAMETERS-1'!$B$5:$J$44,5,FALSE))*VLOOKUP(AirBSYLD2!T$4,'[1]INTERNAL PARAMETERS-1'!$B$5:$J$44,9,FALSE)*AirBSYLD2!$F253</f>
        <v>0</v>
      </c>
      <c r="U253" s="44">
        <f>AirBSYLD1!U253*VLOOKUP(AirBSYLD2!U$4,'[1]INTERNAL PARAMETERS-1'!$B$5:$J$44,5,FALSE)*VLOOKUP(AirBSYLD2!U$4,'[1]INTERNAL PARAMETERS-1'!$B$5:$J$44,7,FALSE)*AirBSYLD2!$F253 + AirBSYLD1!U253*(1-VLOOKUP(AirBSYLD2!U$4,'[1]INTERNAL PARAMETERS-1'!$B$5:$J$44,5,FALSE))*VLOOKUP(AirBSYLD2!U$4,'[1]INTERNAL PARAMETERS-1'!$B$5:$J$44,9,FALSE)*AirBSYLD2!$F253</f>
        <v>0</v>
      </c>
      <c r="V253" s="44">
        <f>AirBSYLD1!V253*VLOOKUP(AirBSYLD2!V$4,'[1]INTERNAL PARAMETERS-1'!$B$5:$J$44,5,FALSE)*VLOOKUP(AirBSYLD2!V$4,'[1]INTERNAL PARAMETERS-1'!$B$5:$J$44,7,FALSE)*AirBSYLD2!$F253 + AirBSYLD1!V253*(1-VLOOKUP(AirBSYLD2!V$4,'[1]INTERNAL PARAMETERS-1'!$B$5:$J$44,5,FALSE))*VLOOKUP(AirBSYLD2!V$4,'[1]INTERNAL PARAMETERS-1'!$B$5:$J$44,9,FALSE)*AirBSYLD2!$F253</f>
        <v>0</v>
      </c>
      <c r="W253" s="44">
        <f>AirBSYLD1!W253*VLOOKUP(AirBSYLD2!W$4,'[1]INTERNAL PARAMETERS-1'!$B$5:$J$44,5,FALSE)*VLOOKUP(AirBSYLD2!W$4,'[1]INTERNAL PARAMETERS-1'!$B$5:$J$44,7,FALSE)*AirBSYLD2!$F253 + AirBSYLD1!W253*(1-VLOOKUP(AirBSYLD2!W$4,'[1]INTERNAL PARAMETERS-1'!$B$5:$J$44,5,FALSE))*VLOOKUP(AirBSYLD2!W$4,'[1]INTERNAL PARAMETERS-1'!$B$5:$J$44,9,FALSE)*AirBSYLD2!$F253</f>
        <v>0</v>
      </c>
      <c r="X253" s="44">
        <f>AirBSYLD1!X253*VLOOKUP(AirBSYLD2!X$4,'[1]INTERNAL PARAMETERS-1'!$B$5:$J$44,5,FALSE)*VLOOKUP(AirBSYLD2!X$4,'[1]INTERNAL PARAMETERS-1'!$B$5:$J$44,7,FALSE)*AirBSYLD2!$F253 + AirBSYLD1!X253*(1-VLOOKUP(AirBSYLD2!X$4,'[1]INTERNAL PARAMETERS-1'!$B$5:$J$44,5,FALSE))*VLOOKUP(AirBSYLD2!X$4,'[1]INTERNAL PARAMETERS-1'!$B$5:$J$44,9,FALSE)*AirBSYLD2!$F253</f>
        <v>0</v>
      </c>
      <c r="Y253" s="44">
        <f>AirBSYLD1!Y253*VLOOKUP(AirBSYLD2!Y$4,'[1]INTERNAL PARAMETERS-1'!$B$5:$J$44,5,FALSE)*VLOOKUP(AirBSYLD2!Y$4,'[1]INTERNAL PARAMETERS-1'!$B$5:$J$44,7,FALSE)*AirBSYLD2!$F253 + AirBSYLD1!Y253*(1-VLOOKUP(AirBSYLD2!Y$4,'[1]INTERNAL PARAMETERS-1'!$B$5:$J$44,5,FALSE))*VLOOKUP(AirBSYLD2!Y$4,'[1]INTERNAL PARAMETERS-1'!$B$5:$J$44,9,FALSE)*AirBSYLD2!$F253</f>
        <v>0</v>
      </c>
      <c r="Z253" s="44">
        <f>AirBSYLD1!Z253*VLOOKUP(AirBSYLD2!Z$4,'[1]INTERNAL PARAMETERS-1'!$B$5:$J$44,5,FALSE)*VLOOKUP(AirBSYLD2!Z$4,'[1]INTERNAL PARAMETERS-1'!$B$5:$J$44,7,FALSE)*AirBSYLD2!$F253 + AirBSYLD1!Z253*(1-VLOOKUP(AirBSYLD2!Z$4,'[1]INTERNAL PARAMETERS-1'!$B$5:$J$44,5,FALSE))*VLOOKUP(AirBSYLD2!Z$4,'[1]INTERNAL PARAMETERS-1'!$B$5:$J$44,9,FALSE)*AirBSYLD2!$F253</f>
        <v>0</v>
      </c>
      <c r="AA253" s="44">
        <f>AirBSYLD1!AA253*VLOOKUP(AirBSYLD2!AA$4,'[1]INTERNAL PARAMETERS-1'!$B$5:$J$44,5,FALSE)*VLOOKUP(AirBSYLD2!AA$4,'[1]INTERNAL PARAMETERS-1'!$B$5:$J$44,7,FALSE)*AirBSYLD2!$F253 + AirBSYLD1!AA253*(1-VLOOKUP(AirBSYLD2!AA$4,'[1]INTERNAL PARAMETERS-1'!$B$5:$J$44,5,FALSE))*VLOOKUP(AirBSYLD2!AA$4,'[1]INTERNAL PARAMETERS-1'!$B$5:$J$44,9,FALSE)*AirBSYLD2!$F253</f>
        <v>0</v>
      </c>
      <c r="AB253" s="44">
        <f>AirBSYLD1!AB253*VLOOKUP(AirBSYLD2!AB$4,'[1]INTERNAL PARAMETERS-1'!$B$5:$J$44,5,FALSE)*VLOOKUP(AirBSYLD2!AB$4,'[1]INTERNAL PARAMETERS-1'!$B$5:$J$44,7,FALSE)*AirBSYLD2!$F253 + AirBSYLD1!AB253*(1-VLOOKUP(AirBSYLD2!AB$4,'[1]INTERNAL PARAMETERS-1'!$B$5:$J$44,5,FALSE))*VLOOKUP(AirBSYLD2!AB$4,'[1]INTERNAL PARAMETERS-1'!$B$5:$J$44,9,FALSE)*AirBSYLD2!$F253</f>
        <v>0</v>
      </c>
      <c r="AC253" s="44">
        <f>AirBSYLD1!AC253*VLOOKUP(AirBSYLD2!AC$4,'[1]INTERNAL PARAMETERS-1'!$B$5:$J$44,5,FALSE)*VLOOKUP(AirBSYLD2!AC$4,'[1]INTERNAL PARAMETERS-1'!$B$5:$J$44,7,FALSE)*AirBSYLD2!$F253 + AirBSYLD1!AC253*(1-VLOOKUP(AirBSYLD2!AC$4,'[1]INTERNAL PARAMETERS-1'!$B$5:$J$44,5,FALSE))*VLOOKUP(AirBSYLD2!AC$4,'[1]INTERNAL PARAMETERS-1'!$B$5:$J$44,9,FALSE)*AirBSYLD2!$F253</f>
        <v>0</v>
      </c>
      <c r="AD253" s="44">
        <f>AirBSYLD1!AD253*VLOOKUP(AirBSYLD2!AD$4,'[1]INTERNAL PARAMETERS-1'!$B$5:$J$44,5,FALSE)*VLOOKUP(AirBSYLD2!AD$4,'[1]INTERNAL PARAMETERS-1'!$B$5:$J$44,7,FALSE)*AirBSYLD2!$F253 + AirBSYLD1!AD253*(1-VLOOKUP(AirBSYLD2!AD$4,'[1]INTERNAL PARAMETERS-1'!$B$5:$J$44,5,FALSE))*VLOOKUP(AirBSYLD2!AD$4,'[1]INTERNAL PARAMETERS-1'!$B$5:$J$44,9,FALSE)*AirBSYLD2!$F253</f>
        <v>0</v>
      </c>
      <c r="AE253" s="44">
        <f>AirBSYLD1!AE253*VLOOKUP(AirBSYLD2!AE$4,'[1]INTERNAL PARAMETERS-1'!$B$5:$J$44,5,FALSE)*VLOOKUP(AirBSYLD2!AE$4,'[1]INTERNAL PARAMETERS-1'!$B$5:$J$44,7,FALSE)*AirBSYLD2!$F253 + AirBSYLD1!AE253*(1-VLOOKUP(AirBSYLD2!AE$4,'[1]INTERNAL PARAMETERS-1'!$B$5:$J$44,5,FALSE))*VLOOKUP(AirBSYLD2!AE$4,'[1]INTERNAL PARAMETERS-1'!$B$5:$J$44,9,FALSE)*AirBSYLD2!$F253</f>
        <v>0</v>
      </c>
      <c r="AF253" s="44">
        <f>AirBSYLD1!AF253*VLOOKUP(AirBSYLD2!AF$4,'[1]INTERNAL PARAMETERS-1'!$B$5:$J$44,5,FALSE)*VLOOKUP(AirBSYLD2!AF$4,'[1]INTERNAL PARAMETERS-1'!$B$5:$J$44,7,FALSE)*AirBSYLD2!$F253 + AirBSYLD1!AF253*(1-VLOOKUP(AirBSYLD2!AF$4,'[1]INTERNAL PARAMETERS-1'!$B$5:$J$44,5,FALSE))*VLOOKUP(AirBSYLD2!AF$4,'[1]INTERNAL PARAMETERS-1'!$B$5:$J$44,9,FALSE)*AirBSYLD2!$F253</f>
        <v>0</v>
      </c>
      <c r="AG253" s="44">
        <f>AirBSYLD1!AG253*VLOOKUP(AirBSYLD2!AG$4,'[1]INTERNAL PARAMETERS-1'!$B$5:$J$44,5,FALSE)*VLOOKUP(AirBSYLD2!AG$4,'[1]INTERNAL PARAMETERS-1'!$B$5:$J$44,7,FALSE)*AirBSYLD2!$F253 + AirBSYLD1!AG253*(1-VLOOKUP(AirBSYLD2!AG$4,'[1]INTERNAL PARAMETERS-1'!$B$5:$J$44,5,FALSE))*VLOOKUP(AirBSYLD2!AG$4,'[1]INTERNAL PARAMETERS-1'!$B$5:$J$44,9,FALSE)*AirBSYLD2!$F253</f>
        <v>0</v>
      </c>
      <c r="AH253" s="44">
        <f>AirBSYLD1!AH253*VLOOKUP(AirBSYLD2!AH$4,'[1]INTERNAL PARAMETERS-1'!$B$5:$J$44,5,FALSE)*VLOOKUP(AirBSYLD2!AH$4,'[1]INTERNAL PARAMETERS-1'!$B$5:$J$44,7,FALSE)*AirBSYLD2!$F253 + AirBSYLD1!AH253*(1-VLOOKUP(AirBSYLD2!AH$4,'[1]INTERNAL PARAMETERS-1'!$B$5:$J$44,5,FALSE))*VLOOKUP(AirBSYLD2!AH$4,'[1]INTERNAL PARAMETERS-1'!$B$5:$J$44,9,FALSE)*AirBSYLD2!$F253</f>
        <v>0</v>
      </c>
      <c r="AI253" s="44">
        <f>AirBSYLD1!AI253*VLOOKUP(AirBSYLD2!AI$4,'[1]INTERNAL PARAMETERS-1'!$B$5:$J$44,5,FALSE)*VLOOKUP(AirBSYLD2!AI$4,'[1]INTERNAL PARAMETERS-1'!$B$5:$J$44,7,FALSE)*AirBSYLD2!$F253 + AirBSYLD1!AI253*(1-VLOOKUP(AirBSYLD2!AI$4,'[1]INTERNAL PARAMETERS-1'!$B$5:$J$44,5,FALSE))*VLOOKUP(AirBSYLD2!AI$4,'[1]INTERNAL PARAMETERS-1'!$B$5:$J$44,9,FALSE)*AirBSYLD2!$F253</f>
        <v>0</v>
      </c>
      <c r="AJ253" s="44">
        <f>AirBSYLD1!AJ253*VLOOKUP(AirBSYLD2!AJ$4,'[1]INTERNAL PARAMETERS-1'!$B$5:$J$44,5,FALSE)*VLOOKUP(AirBSYLD2!AJ$4,'[1]INTERNAL PARAMETERS-1'!$B$5:$J$44,7,FALSE)*AirBSYLD2!$F253 + AirBSYLD1!AJ253*(1-VLOOKUP(AirBSYLD2!AJ$4,'[1]INTERNAL PARAMETERS-1'!$B$5:$J$44,5,FALSE))*VLOOKUP(AirBSYLD2!AJ$4,'[1]INTERNAL PARAMETERS-1'!$B$5:$J$44,9,FALSE)*AirBSYLD2!$F253</f>
        <v>0</v>
      </c>
      <c r="AK253" s="44">
        <f>AirBSYLD1!AK253*VLOOKUP(AirBSYLD2!AK$4,'[1]INTERNAL PARAMETERS-1'!$B$5:$J$44,5,FALSE)*VLOOKUP(AirBSYLD2!AK$4,'[1]INTERNAL PARAMETERS-1'!$B$5:$J$44,7,FALSE)*AirBSYLD2!$F253 + AirBSYLD1!AK253*(1-VLOOKUP(AirBSYLD2!AK$4,'[1]INTERNAL PARAMETERS-1'!$B$5:$J$44,5,FALSE))*VLOOKUP(AirBSYLD2!AK$4,'[1]INTERNAL PARAMETERS-1'!$B$5:$J$44,9,FALSE)*AirBSYLD2!$F253</f>
        <v>0</v>
      </c>
      <c r="AL253" s="44">
        <f>AirBSYLD1!AL253*VLOOKUP(AirBSYLD2!AL$4,'[1]INTERNAL PARAMETERS-1'!$B$5:$J$44,5,FALSE)*VLOOKUP(AirBSYLD2!AL$4,'[1]INTERNAL PARAMETERS-1'!$B$5:$J$44,7,FALSE)*AirBSYLD2!$F253 + AirBSYLD1!AL253*(1-VLOOKUP(AirBSYLD2!AL$4,'[1]INTERNAL PARAMETERS-1'!$B$5:$J$44,5,FALSE))*VLOOKUP(AirBSYLD2!AL$4,'[1]INTERNAL PARAMETERS-1'!$B$5:$J$44,9,FALSE)*AirBSYLD2!$F253</f>
        <v>0</v>
      </c>
      <c r="AM253" s="44">
        <f>AirBSYLD1!AM253*VLOOKUP(AirBSYLD2!AM$4,'[1]INTERNAL PARAMETERS-1'!$B$5:$J$44,5,FALSE)*VLOOKUP(AirBSYLD2!AM$4,'[1]INTERNAL PARAMETERS-1'!$B$5:$J$44,7,FALSE)*AirBSYLD2!$F253 + AirBSYLD1!AM253*(1-VLOOKUP(AirBSYLD2!AM$4,'[1]INTERNAL PARAMETERS-1'!$B$5:$J$44,5,FALSE))*VLOOKUP(AirBSYLD2!AM$4,'[1]INTERNAL PARAMETERS-1'!$B$5:$J$44,9,FALSE)*AirBSYLD2!$F253</f>
        <v>0</v>
      </c>
      <c r="AN253" s="44">
        <f>AirBSYLD1!AN253*VLOOKUP(AirBSYLD2!AN$4,'[1]INTERNAL PARAMETERS-1'!$B$5:$J$44,5,FALSE)*VLOOKUP(AirBSYLD2!AN$4,'[1]INTERNAL PARAMETERS-1'!$B$5:$J$44,7,FALSE)*AirBSYLD2!$F253 + AirBSYLD1!AN253*(1-VLOOKUP(AirBSYLD2!AN$4,'[1]INTERNAL PARAMETERS-1'!$B$5:$J$44,5,FALSE))*VLOOKUP(AirBSYLD2!AN$4,'[1]INTERNAL PARAMETERS-1'!$B$5:$J$44,9,FALSE)*AirBSYLD2!$F253</f>
        <v>0</v>
      </c>
      <c r="AO253" s="44">
        <f>AirBSYLD1!AO253*VLOOKUP(AirBSYLD2!AO$4,'[1]INTERNAL PARAMETERS-1'!$B$5:$J$44,5,FALSE)*VLOOKUP(AirBSYLD2!AO$4,'[1]INTERNAL PARAMETERS-1'!$B$5:$J$44,7,FALSE)*AirBSYLD2!$F253 + AirBSYLD1!AO253*(1-VLOOKUP(AirBSYLD2!AO$4,'[1]INTERNAL PARAMETERS-1'!$B$5:$J$44,5,FALSE))*VLOOKUP(AirBSYLD2!AO$4,'[1]INTERNAL PARAMETERS-1'!$B$5:$J$44,9,FALSE)*AirBSYLD2!$F253</f>
        <v>0</v>
      </c>
      <c r="AP253" s="44">
        <f>AirBSYLD1!AP253*VLOOKUP(AirBSYLD2!AP$4,'[1]INTERNAL PARAMETERS-1'!$B$5:$J$44,5,FALSE)*VLOOKUP(AirBSYLD2!AP$4,'[1]INTERNAL PARAMETERS-1'!$B$5:$J$44,7,FALSE)*AirBSYLD2!$F253 + AirBSYLD1!AP253*(1-VLOOKUP(AirBSYLD2!AP$4,'[1]INTERNAL PARAMETERS-1'!$B$5:$J$44,5,FALSE))*VLOOKUP(AirBSYLD2!AP$4,'[1]INTERNAL PARAMETERS-1'!$B$5:$J$44,9,FALSE)*AirBSYLD2!$F253</f>
        <v>0</v>
      </c>
      <c r="AQ253" s="44">
        <f>AirBSYLD1!AQ253*VLOOKUP(AirBSYLD2!AQ$4,'[1]INTERNAL PARAMETERS-1'!$B$5:$J$44,5,FALSE)*VLOOKUP(AirBSYLD2!AQ$4,'[1]INTERNAL PARAMETERS-1'!$B$5:$J$44,7,FALSE)*AirBSYLD2!$F253 + AirBSYLD1!AQ253*(1-VLOOKUP(AirBSYLD2!AQ$4,'[1]INTERNAL PARAMETERS-1'!$B$5:$J$44,5,FALSE))*VLOOKUP(AirBSYLD2!AQ$4,'[1]INTERNAL PARAMETERS-1'!$B$5:$J$44,9,FALSE)*AirBSYLD2!$F253</f>
        <v>0</v>
      </c>
      <c r="AR253" s="44">
        <f>AirBSYLD1!AR253*VLOOKUP(AirBSYLD2!AR$4,'[1]INTERNAL PARAMETERS-1'!$B$5:$J$44,5,FALSE)*VLOOKUP(AirBSYLD2!AR$4,'[1]INTERNAL PARAMETERS-1'!$B$5:$J$44,7,FALSE)*AirBSYLD2!$F253 + AirBSYLD1!AR253*(1-VLOOKUP(AirBSYLD2!AR$4,'[1]INTERNAL PARAMETERS-1'!$B$5:$J$44,5,FALSE))*VLOOKUP(AirBSYLD2!AR$4,'[1]INTERNAL PARAMETERS-1'!$B$5:$J$44,9,FALSE)*AirBSYLD2!$F253</f>
        <v>0</v>
      </c>
      <c r="AS253" s="44">
        <f>AirBSYLD1!AS253*VLOOKUP(AirBSYLD2!AS$4,'[1]INTERNAL PARAMETERS-1'!$B$5:$J$44,5,FALSE)*VLOOKUP(AirBSYLD2!AS$4,'[1]INTERNAL PARAMETERS-1'!$B$5:$J$44,7,FALSE)*AirBSYLD2!$F253 + AirBSYLD1!AS253*(1-VLOOKUP(AirBSYLD2!AS$4,'[1]INTERNAL PARAMETERS-1'!$B$5:$J$44,5,FALSE))*VLOOKUP(AirBSYLD2!AS$4,'[1]INTERNAL PARAMETERS-1'!$B$5:$J$44,9,FALSE)*AirBSYLD2!$F253</f>
        <v>0</v>
      </c>
      <c r="AT253" s="43">
        <f>AirBSYLD1!AT253*VLOOKUP(AirBSYLD2!AT$4,'[1]INTERNAL PARAMETERS-1'!$B$5:$J$44,5,FALSE)*VLOOKUP(AirBSYLD2!AT$4,'[1]INTERNAL PARAMETERS-1'!$B$5:$J$44,7,FALSE)*AirBSYLD2!$F253 + AirBSYLD1!AT253*(1-VLOOKUP(AirBSYLD2!AT$4,'[1]INTERNAL PARAMETERS-1'!$B$5:$J$44,5,FALSE))*VLOOKUP(AirBSYLD2!AT$4,'[1]INTERNAL PARAMETERS-1'!$B$5:$J$44,9,FALSE)*AirBSYLD2!$F253</f>
        <v>0</v>
      </c>
      <c r="AU253" s="45">
        <f>AirBSYLD1!AU253*VLOOKUP(AirBSYLD2!AU$4,'[1]INTERNAL PARAMETERS-1'!$B$5:$J$44,5,FALSE)*VLOOKUP(AirBSYLD2!AU$4,'[1]INTERNAL PARAMETERS-1'!$B$5:$J$44,6,FALSE)*VLOOKUP(AirBSYLD2!AU$4,'[1]INTERNAL PARAMETERS-1'!$B$5:$J$44,3,FALSE) + AirBSYLD1!AU253*(1-VLOOKUP(AirBSYLD2!AU$4,'[1]INTERNAL PARAMETERS-1'!$B$5:$J$44,5,FALSE))*VLOOKUP(AirBSYLD2!AU$4,'[1]INTERNAL PARAMETERS-1'!$B$5:$J$44,8,FALSE)*VLOOKUP(AirBSYLD2!AU$4,'[1]INTERNAL PARAMETERS-1'!$B$5:$J$44,3,FALSE)</f>
        <v>0</v>
      </c>
      <c r="AV253" s="44">
        <f>AirBSYLD1!AV253*VLOOKUP(AirBSYLD2!AV$4,'[1]INTERNAL PARAMETERS-1'!$B$5:$J$44,5,FALSE)*VLOOKUP(AirBSYLD2!AV$4,'[1]INTERNAL PARAMETERS-1'!$B$5:$J$44,6,FALSE)*VLOOKUP(AirBSYLD2!AV$4,'[1]INTERNAL PARAMETERS-1'!$B$5:$J$44,3,FALSE) + AirBSYLD1!AV253*(1-VLOOKUP(AirBSYLD2!AV$4,'[1]INTERNAL PARAMETERS-1'!$B$5:$J$44,5,FALSE))*VLOOKUP(AirBSYLD2!AV$4,'[1]INTERNAL PARAMETERS-1'!$B$5:$J$44,8,FALSE)*VLOOKUP(AirBSYLD2!AV$4,'[1]INTERNAL PARAMETERS-1'!$B$5:$J$44,3,FALSE)</f>
        <v>0</v>
      </c>
      <c r="AW253" s="44">
        <f>AirBSYLD1!AW253*VLOOKUP(AirBSYLD2!AW$4,'[1]INTERNAL PARAMETERS-1'!$B$5:$J$44,5,FALSE)*VLOOKUP(AirBSYLD2!AW$4,'[1]INTERNAL PARAMETERS-1'!$B$5:$J$44,6,FALSE)*VLOOKUP(AirBSYLD2!AW$4,'[1]INTERNAL PARAMETERS-1'!$B$5:$J$44,3,FALSE) + AirBSYLD1!AW253*(1-VLOOKUP(AirBSYLD2!AW$4,'[1]INTERNAL PARAMETERS-1'!$B$5:$J$44,5,FALSE))*VLOOKUP(AirBSYLD2!AW$4,'[1]INTERNAL PARAMETERS-1'!$B$5:$J$44,8,FALSE)*VLOOKUP(AirBSYLD2!AW$4,'[1]INTERNAL PARAMETERS-1'!$B$5:$J$44,3,FALSE)</f>
        <v>0</v>
      </c>
      <c r="AX253" s="44">
        <f>AirBSYLD1!AX253*VLOOKUP(AirBSYLD2!AX$4,'[1]INTERNAL PARAMETERS-1'!$B$5:$J$44,5,FALSE)*VLOOKUP(AirBSYLD2!AX$4,'[1]INTERNAL PARAMETERS-1'!$B$5:$J$44,6,FALSE)*VLOOKUP(AirBSYLD2!AX$4,'[1]INTERNAL PARAMETERS-1'!$B$5:$J$44,3,FALSE) + AirBSYLD1!AX253*(1-VLOOKUP(AirBSYLD2!AX$4,'[1]INTERNAL PARAMETERS-1'!$B$5:$J$44,5,FALSE))*VLOOKUP(AirBSYLD2!AX$4,'[1]INTERNAL PARAMETERS-1'!$B$5:$J$44,8,FALSE)*VLOOKUP(AirBSYLD2!AX$4,'[1]INTERNAL PARAMETERS-1'!$B$5:$J$44,3,FALSE)</f>
        <v>0</v>
      </c>
      <c r="AY253" s="44">
        <f>AirBSYLD1!AY253*VLOOKUP(AirBSYLD2!AY$4,'[1]INTERNAL PARAMETERS-1'!$B$5:$J$44,5,FALSE)*VLOOKUP(AirBSYLD2!AY$4,'[1]INTERNAL PARAMETERS-1'!$B$5:$J$44,6,FALSE)*VLOOKUP(AirBSYLD2!AY$4,'[1]INTERNAL PARAMETERS-1'!$B$5:$J$44,3,FALSE) + AirBSYLD1!AY253*(1-VLOOKUP(AirBSYLD2!AY$4,'[1]INTERNAL PARAMETERS-1'!$B$5:$J$44,5,FALSE))*VLOOKUP(AirBSYLD2!AY$4,'[1]INTERNAL PARAMETERS-1'!$B$5:$J$44,8,FALSE)*VLOOKUP(AirBSYLD2!AY$4,'[1]INTERNAL PARAMETERS-1'!$B$5:$J$44,3,FALSE)</f>
        <v>0</v>
      </c>
      <c r="AZ253" s="44">
        <f>AirBSYLD1!AZ253*VLOOKUP(AirBSYLD2!AZ$4,'[1]INTERNAL PARAMETERS-1'!$B$5:$J$44,5,FALSE)*VLOOKUP(AirBSYLD2!AZ$4,'[1]INTERNAL PARAMETERS-1'!$B$5:$J$44,6,FALSE)*VLOOKUP(AirBSYLD2!AZ$4,'[1]INTERNAL PARAMETERS-1'!$B$5:$J$44,3,FALSE) + AirBSYLD1!AZ253*(1-VLOOKUP(AirBSYLD2!AZ$4,'[1]INTERNAL PARAMETERS-1'!$B$5:$J$44,5,FALSE))*VLOOKUP(AirBSYLD2!AZ$4,'[1]INTERNAL PARAMETERS-1'!$B$5:$J$44,8,FALSE)*VLOOKUP(AirBSYLD2!AZ$4,'[1]INTERNAL PARAMETERS-1'!$B$5:$J$44,3,FALSE)</f>
        <v>0</v>
      </c>
      <c r="BA253" s="44">
        <f>AirBSYLD1!BA253*VLOOKUP(AirBSYLD2!BA$4,'[1]INTERNAL PARAMETERS-1'!$B$5:$J$44,5,FALSE)*VLOOKUP(AirBSYLD2!BA$4,'[1]INTERNAL PARAMETERS-1'!$B$5:$J$44,6,FALSE)*VLOOKUP(AirBSYLD2!BA$4,'[1]INTERNAL PARAMETERS-1'!$B$5:$J$44,3,FALSE) + AirBSYLD1!BA253*(1-VLOOKUP(AirBSYLD2!BA$4,'[1]INTERNAL PARAMETERS-1'!$B$5:$J$44,5,FALSE))*VLOOKUP(AirBSYLD2!BA$4,'[1]INTERNAL PARAMETERS-1'!$B$5:$J$44,8,FALSE)*VLOOKUP(AirBSYLD2!BA$4,'[1]INTERNAL PARAMETERS-1'!$B$5:$J$44,3,FALSE)</f>
        <v>0</v>
      </c>
      <c r="BB253" s="44">
        <f>AirBSYLD1!BB253*VLOOKUP(AirBSYLD2!BB$4,'[1]INTERNAL PARAMETERS-1'!$B$5:$J$44,5,FALSE)*VLOOKUP(AirBSYLD2!BB$4,'[1]INTERNAL PARAMETERS-1'!$B$5:$J$44,6,FALSE)*VLOOKUP(AirBSYLD2!BB$4,'[1]INTERNAL PARAMETERS-1'!$B$5:$J$44,3,FALSE) + AirBSYLD1!BB253*(1-VLOOKUP(AirBSYLD2!BB$4,'[1]INTERNAL PARAMETERS-1'!$B$5:$J$44,5,FALSE))*VLOOKUP(AirBSYLD2!BB$4,'[1]INTERNAL PARAMETERS-1'!$B$5:$J$44,8,FALSE)*VLOOKUP(AirBSYLD2!BB$4,'[1]INTERNAL PARAMETERS-1'!$B$5:$J$44,3,FALSE)</f>
        <v>0</v>
      </c>
      <c r="BC253" s="44">
        <f>AirBSYLD1!BC253*VLOOKUP(AirBSYLD2!BC$4,'[1]INTERNAL PARAMETERS-1'!$B$5:$J$44,5,FALSE)*VLOOKUP(AirBSYLD2!BC$4,'[1]INTERNAL PARAMETERS-1'!$B$5:$J$44,6,FALSE)*VLOOKUP(AirBSYLD2!BC$4,'[1]INTERNAL PARAMETERS-1'!$B$5:$J$44,3,FALSE) + AirBSYLD1!BC253*(1-VLOOKUP(AirBSYLD2!BC$4,'[1]INTERNAL PARAMETERS-1'!$B$5:$J$44,5,FALSE))*VLOOKUP(AirBSYLD2!BC$4,'[1]INTERNAL PARAMETERS-1'!$B$5:$J$44,8,FALSE)*VLOOKUP(AirBSYLD2!BC$4,'[1]INTERNAL PARAMETERS-1'!$B$5:$J$44,3,FALSE)</f>
        <v>0</v>
      </c>
      <c r="BD253" s="44">
        <f>AirBSYLD1!BD253*VLOOKUP(AirBSYLD2!BD$4,'[1]INTERNAL PARAMETERS-1'!$B$5:$J$44,5,FALSE)*VLOOKUP(AirBSYLD2!BD$4,'[1]INTERNAL PARAMETERS-1'!$B$5:$J$44,6,FALSE)*VLOOKUP(AirBSYLD2!BD$4,'[1]INTERNAL PARAMETERS-1'!$B$5:$J$44,3,FALSE) + AirBSYLD1!BD253*(1-VLOOKUP(AirBSYLD2!BD$4,'[1]INTERNAL PARAMETERS-1'!$B$5:$J$44,5,FALSE))*VLOOKUP(AirBSYLD2!BD$4,'[1]INTERNAL PARAMETERS-1'!$B$5:$J$44,8,FALSE)*VLOOKUP(AirBSYLD2!BD$4,'[1]INTERNAL PARAMETERS-1'!$B$5:$J$44,3,FALSE)</f>
        <v>0</v>
      </c>
      <c r="BE253" s="44">
        <f>AirBSYLD1!BE253*VLOOKUP(AirBSYLD2!BE$4,'[1]INTERNAL PARAMETERS-1'!$B$5:$J$44,5,FALSE)*VLOOKUP(AirBSYLD2!BE$4,'[1]INTERNAL PARAMETERS-1'!$B$5:$J$44,6,FALSE)*VLOOKUP(AirBSYLD2!BE$4,'[1]INTERNAL PARAMETERS-1'!$B$5:$J$44,3,FALSE) + AirBSYLD1!BE253*(1-VLOOKUP(AirBSYLD2!BE$4,'[1]INTERNAL PARAMETERS-1'!$B$5:$J$44,5,FALSE))*VLOOKUP(AirBSYLD2!BE$4,'[1]INTERNAL PARAMETERS-1'!$B$5:$J$44,8,FALSE)*VLOOKUP(AirBSYLD2!BE$4,'[1]INTERNAL PARAMETERS-1'!$B$5:$J$44,3,FALSE)</f>
        <v>0</v>
      </c>
      <c r="BF253" s="44">
        <f>AirBSYLD1!BF253*VLOOKUP(AirBSYLD2!BF$4,'[1]INTERNAL PARAMETERS-1'!$B$5:$J$44,5,FALSE)*VLOOKUP(AirBSYLD2!BF$4,'[1]INTERNAL PARAMETERS-1'!$B$5:$J$44,6,FALSE)*VLOOKUP(AirBSYLD2!BF$4,'[1]INTERNAL PARAMETERS-1'!$B$5:$J$44,3,FALSE) + AirBSYLD1!BF253*(1-VLOOKUP(AirBSYLD2!BF$4,'[1]INTERNAL PARAMETERS-1'!$B$5:$J$44,5,FALSE))*VLOOKUP(AirBSYLD2!BF$4,'[1]INTERNAL PARAMETERS-1'!$B$5:$J$44,8,FALSE)*VLOOKUP(AirBSYLD2!BF$4,'[1]INTERNAL PARAMETERS-1'!$B$5:$J$44,3,FALSE)</f>
        <v>0</v>
      </c>
      <c r="BG253" s="44">
        <f>AirBSYLD1!BG253*VLOOKUP(AirBSYLD2!BG$4,'[1]INTERNAL PARAMETERS-1'!$B$5:$J$44,5,FALSE)*VLOOKUP(AirBSYLD2!BG$4,'[1]INTERNAL PARAMETERS-1'!$B$5:$J$44,6,FALSE)*VLOOKUP(AirBSYLD2!BG$4,'[1]INTERNAL PARAMETERS-1'!$B$5:$J$44,3,FALSE) + AirBSYLD1!BG253*(1-VLOOKUP(AirBSYLD2!BG$4,'[1]INTERNAL PARAMETERS-1'!$B$5:$J$44,5,FALSE))*VLOOKUP(AirBSYLD2!BG$4,'[1]INTERNAL PARAMETERS-1'!$B$5:$J$44,8,FALSE)*VLOOKUP(AirBSYLD2!BG$4,'[1]INTERNAL PARAMETERS-1'!$B$5:$J$44,3,FALSE)</f>
        <v>0</v>
      </c>
      <c r="BH253" s="44">
        <f>AirBSYLD1!BH253*VLOOKUP(AirBSYLD2!BH$4,'[1]INTERNAL PARAMETERS-1'!$B$5:$J$44,5,FALSE)*VLOOKUP(AirBSYLD2!BH$4,'[1]INTERNAL PARAMETERS-1'!$B$5:$J$44,6,FALSE)*VLOOKUP(AirBSYLD2!BH$4,'[1]INTERNAL PARAMETERS-1'!$B$5:$J$44,3,FALSE) + AirBSYLD1!BH253*(1-VLOOKUP(AirBSYLD2!BH$4,'[1]INTERNAL PARAMETERS-1'!$B$5:$J$44,5,FALSE))*VLOOKUP(AirBSYLD2!BH$4,'[1]INTERNAL PARAMETERS-1'!$B$5:$J$44,8,FALSE)*VLOOKUP(AirBSYLD2!BH$4,'[1]INTERNAL PARAMETERS-1'!$B$5:$J$44,3,FALSE)</f>
        <v>0</v>
      </c>
      <c r="BI253" s="44">
        <f>AirBSYLD1!BI253*VLOOKUP(AirBSYLD2!BI$4,'[1]INTERNAL PARAMETERS-1'!$B$5:$J$44,5,FALSE)*VLOOKUP(AirBSYLD2!BI$4,'[1]INTERNAL PARAMETERS-1'!$B$5:$J$44,6,FALSE)*VLOOKUP(AirBSYLD2!BI$4,'[1]INTERNAL PARAMETERS-1'!$B$5:$J$44,3,FALSE) + AirBSYLD1!BI253*(1-VLOOKUP(AirBSYLD2!BI$4,'[1]INTERNAL PARAMETERS-1'!$B$5:$J$44,5,FALSE))*VLOOKUP(AirBSYLD2!BI$4,'[1]INTERNAL PARAMETERS-1'!$B$5:$J$44,8,FALSE)*VLOOKUP(AirBSYLD2!BI$4,'[1]INTERNAL PARAMETERS-1'!$B$5:$J$44,3,FALSE)</f>
        <v>0</v>
      </c>
      <c r="BJ253" s="44">
        <f>AirBSYLD1!BJ253*VLOOKUP(AirBSYLD2!BJ$4,'[1]INTERNAL PARAMETERS-1'!$B$5:$J$44,5,FALSE)*VLOOKUP(AirBSYLD2!BJ$4,'[1]INTERNAL PARAMETERS-1'!$B$5:$J$44,6,FALSE)*VLOOKUP(AirBSYLD2!BJ$4,'[1]INTERNAL PARAMETERS-1'!$B$5:$J$44,3,FALSE) + AirBSYLD1!BJ253*(1-VLOOKUP(AirBSYLD2!BJ$4,'[1]INTERNAL PARAMETERS-1'!$B$5:$J$44,5,FALSE))*VLOOKUP(AirBSYLD2!BJ$4,'[1]INTERNAL PARAMETERS-1'!$B$5:$J$44,8,FALSE)*VLOOKUP(AirBSYLD2!BJ$4,'[1]INTERNAL PARAMETERS-1'!$B$5:$J$44,3,FALSE)</f>
        <v>0</v>
      </c>
      <c r="BK253" s="44">
        <f>AirBSYLD1!BK253*VLOOKUP(AirBSYLD2!BK$4,'[1]INTERNAL PARAMETERS-1'!$B$5:$J$44,5,FALSE)*VLOOKUP(AirBSYLD2!BK$4,'[1]INTERNAL PARAMETERS-1'!$B$5:$J$44,6,FALSE)*VLOOKUP(AirBSYLD2!BK$4,'[1]INTERNAL PARAMETERS-1'!$B$5:$J$44,3,FALSE) + AirBSYLD1!BK253*(1-VLOOKUP(AirBSYLD2!BK$4,'[1]INTERNAL PARAMETERS-1'!$B$5:$J$44,5,FALSE))*VLOOKUP(AirBSYLD2!BK$4,'[1]INTERNAL PARAMETERS-1'!$B$5:$J$44,8,FALSE)*VLOOKUP(AirBSYLD2!BK$4,'[1]INTERNAL PARAMETERS-1'!$B$5:$J$44,3,FALSE)</f>
        <v>0</v>
      </c>
      <c r="BL253" s="44">
        <f>AirBSYLD1!BL253*VLOOKUP(AirBSYLD2!BL$4,'[1]INTERNAL PARAMETERS-1'!$B$5:$J$44,5,FALSE)*VLOOKUP(AirBSYLD2!BL$4,'[1]INTERNAL PARAMETERS-1'!$B$5:$J$44,6,FALSE)*VLOOKUP(AirBSYLD2!BL$4,'[1]INTERNAL PARAMETERS-1'!$B$5:$J$44,3,FALSE) + AirBSYLD1!BL253*(1-VLOOKUP(AirBSYLD2!BL$4,'[1]INTERNAL PARAMETERS-1'!$B$5:$J$44,5,FALSE))*VLOOKUP(AirBSYLD2!BL$4,'[1]INTERNAL PARAMETERS-1'!$B$5:$J$44,8,FALSE)*VLOOKUP(AirBSYLD2!BL$4,'[1]INTERNAL PARAMETERS-1'!$B$5:$J$44,3,FALSE)</f>
        <v>0</v>
      </c>
      <c r="BM253" s="44">
        <f>AirBSYLD1!BM253*VLOOKUP(AirBSYLD2!BM$4,'[1]INTERNAL PARAMETERS-1'!$B$5:$J$44,5,FALSE)*VLOOKUP(AirBSYLD2!BM$4,'[1]INTERNAL PARAMETERS-1'!$B$5:$J$44,6,FALSE)*VLOOKUP(AirBSYLD2!BM$4,'[1]INTERNAL PARAMETERS-1'!$B$5:$J$44,3,FALSE) + AirBSYLD1!BM253*(1-VLOOKUP(AirBSYLD2!BM$4,'[1]INTERNAL PARAMETERS-1'!$B$5:$J$44,5,FALSE))*VLOOKUP(AirBSYLD2!BM$4,'[1]INTERNAL PARAMETERS-1'!$B$5:$J$44,8,FALSE)*VLOOKUP(AirBSYLD2!BM$4,'[1]INTERNAL PARAMETERS-1'!$B$5:$J$44,3,FALSE)</f>
        <v>0</v>
      </c>
      <c r="BN253" s="44">
        <f>AirBSYLD1!BN253*VLOOKUP(AirBSYLD2!BN$4,'[1]INTERNAL PARAMETERS-1'!$B$5:$J$44,5,FALSE)*VLOOKUP(AirBSYLD2!BN$4,'[1]INTERNAL PARAMETERS-1'!$B$5:$J$44,6,FALSE)*VLOOKUP(AirBSYLD2!BN$4,'[1]INTERNAL PARAMETERS-1'!$B$5:$J$44,3,FALSE) + AirBSYLD1!BN253*(1-VLOOKUP(AirBSYLD2!BN$4,'[1]INTERNAL PARAMETERS-1'!$B$5:$J$44,5,FALSE))*VLOOKUP(AirBSYLD2!BN$4,'[1]INTERNAL PARAMETERS-1'!$B$5:$J$44,8,FALSE)*VLOOKUP(AirBSYLD2!BN$4,'[1]INTERNAL PARAMETERS-1'!$B$5:$J$44,3,FALSE)</f>
        <v>0</v>
      </c>
      <c r="BO253" s="44">
        <f>AirBSYLD1!BO253*VLOOKUP(AirBSYLD2!BO$4,'[1]INTERNAL PARAMETERS-1'!$B$5:$J$44,5,FALSE)*VLOOKUP(AirBSYLD2!BO$4,'[1]INTERNAL PARAMETERS-1'!$B$5:$J$44,6,FALSE)*VLOOKUP(AirBSYLD2!BO$4,'[1]INTERNAL PARAMETERS-1'!$B$5:$J$44,3,FALSE) + AirBSYLD1!BO253*(1-VLOOKUP(AirBSYLD2!BO$4,'[1]INTERNAL PARAMETERS-1'!$B$5:$J$44,5,FALSE))*VLOOKUP(AirBSYLD2!BO$4,'[1]INTERNAL PARAMETERS-1'!$B$5:$J$44,8,FALSE)*VLOOKUP(AirBSYLD2!BO$4,'[1]INTERNAL PARAMETERS-1'!$B$5:$J$44,3,FALSE)</f>
        <v>0</v>
      </c>
      <c r="BP253" s="44">
        <f>AirBSYLD1!BP253*VLOOKUP(AirBSYLD2!BP$4,'[1]INTERNAL PARAMETERS-1'!$B$5:$J$44,5,FALSE)*VLOOKUP(AirBSYLD2!BP$4,'[1]INTERNAL PARAMETERS-1'!$B$5:$J$44,6,FALSE)*VLOOKUP(AirBSYLD2!BP$4,'[1]INTERNAL PARAMETERS-1'!$B$5:$J$44,3,FALSE) + AirBSYLD1!BP253*(1-VLOOKUP(AirBSYLD2!BP$4,'[1]INTERNAL PARAMETERS-1'!$B$5:$J$44,5,FALSE))*VLOOKUP(AirBSYLD2!BP$4,'[1]INTERNAL PARAMETERS-1'!$B$5:$J$44,8,FALSE)*VLOOKUP(AirBSYLD2!BP$4,'[1]INTERNAL PARAMETERS-1'!$B$5:$J$44,3,FALSE)</f>
        <v>0</v>
      </c>
      <c r="BQ253" s="44">
        <f>AirBSYLD1!BQ253*VLOOKUP(AirBSYLD2!BQ$4,'[1]INTERNAL PARAMETERS-1'!$B$5:$J$44,5,FALSE)*VLOOKUP(AirBSYLD2!BQ$4,'[1]INTERNAL PARAMETERS-1'!$B$5:$J$44,6,FALSE)*VLOOKUP(AirBSYLD2!BQ$4,'[1]INTERNAL PARAMETERS-1'!$B$5:$J$44,3,FALSE) + AirBSYLD1!BQ253*(1-VLOOKUP(AirBSYLD2!BQ$4,'[1]INTERNAL PARAMETERS-1'!$B$5:$J$44,5,FALSE))*VLOOKUP(AirBSYLD2!BQ$4,'[1]INTERNAL PARAMETERS-1'!$B$5:$J$44,8,FALSE)*VLOOKUP(AirBSYLD2!BQ$4,'[1]INTERNAL PARAMETERS-1'!$B$5:$J$44,3,FALSE)</f>
        <v>0</v>
      </c>
      <c r="BR253" s="44">
        <f>AirBSYLD1!BR253*VLOOKUP(AirBSYLD2!BR$4,'[1]INTERNAL PARAMETERS-1'!$B$5:$J$44,5,FALSE)*VLOOKUP(AirBSYLD2!BR$4,'[1]INTERNAL PARAMETERS-1'!$B$5:$J$44,6,FALSE)*VLOOKUP(AirBSYLD2!BR$4,'[1]INTERNAL PARAMETERS-1'!$B$5:$J$44,3,FALSE) + AirBSYLD1!BR253*(1-VLOOKUP(AirBSYLD2!BR$4,'[1]INTERNAL PARAMETERS-1'!$B$5:$J$44,5,FALSE))*VLOOKUP(AirBSYLD2!BR$4,'[1]INTERNAL PARAMETERS-1'!$B$5:$J$44,8,FALSE)*VLOOKUP(AirBSYLD2!BR$4,'[1]INTERNAL PARAMETERS-1'!$B$5:$J$44,3,FALSE)</f>
        <v>0</v>
      </c>
      <c r="BS253" s="44">
        <f>AirBSYLD1!BS253*VLOOKUP(AirBSYLD2!BS$4,'[1]INTERNAL PARAMETERS-1'!$B$5:$J$44,5,FALSE)*VLOOKUP(AirBSYLD2!BS$4,'[1]INTERNAL PARAMETERS-1'!$B$5:$J$44,6,FALSE)*VLOOKUP(AirBSYLD2!BS$4,'[1]INTERNAL PARAMETERS-1'!$B$5:$J$44,3,FALSE) + AirBSYLD1!BS253*(1-VLOOKUP(AirBSYLD2!BS$4,'[1]INTERNAL PARAMETERS-1'!$B$5:$J$44,5,FALSE))*VLOOKUP(AirBSYLD2!BS$4,'[1]INTERNAL PARAMETERS-1'!$B$5:$J$44,8,FALSE)*VLOOKUP(AirBSYLD2!BS$4,'[1]INTERNAL PARAMETERS-1'!$B$5:$J$44,3,FALSE)</f>
        <v>0</v>
      </c>
      <c r="BT253" s="44">
        <f>AirBSYLD1!BT253*VLOOKUP(AirBSYLD2!BT$4,'[1]INTERNAL PARAMETERS-1'!$B$5:$J$44,5,FALSE)*VLOOKUP(AirBSYLD2!BT$4,'[1]INTERNAL PARAMETERS-1'!$B$5:$J$44,6,FALSE)*VLOOKUP(AirBSYLD2!BT$4,'[1]INTERNAL PARAMETERS-1'!$B$5:$J$44,3,FALSE) + AirBSYLD1!BT253*(1-VLOOKUP(AirBSYLD2!BT$4,'[1]INTERNAL PARAMETERS-1'!$B$5:$J$44,5,FALSE))*VLOOKUP(AirBSYLD2!BT$4,'[1]INTERNAL PARAMETERS-1'!$B$5:$J$44,8,FALSE)*VLOOKUP(AirBSYLD2!BT$4,'[1]INTERNAL PARAMETERS-1'!$B$5:$J$44,3,FALSE)</f>
        <v>0</v>
      </c>
      <c r="BU253" s="44">
        <f>AirBSYLD1!BU253*VLOOKUP(AirBSYLD2!BU$4,'[1]INTERNAL PARAMETERS-1'!$B$5:$J$44,5,FALSE)*VLOOKUP(AirBSYLD2!BU$4,'[1]INTERNAL PARAMETERS-1'!$B$5:$J$44,6,FALSE)*VLOOKUP(AirBSYLD2!BU$4,'[1]INTERNAL PARAMETERS-1'!$B$5:$J$44,3,FALSE) + AirBSYLD1!BU253*(1-VLOOKUP(AirBSYLD2!BU$4,'[1]INTERNAL PARAMETERS-1'!$B$5:$J$44,5,FALSE))*VLOOKUP(AirBSYLD2!BU$4,'[1]INTERNAL PARAMETERS-1'!$B$5:$J$44,8,FALSE)*VLOOKUP(AirBSYLD2!BU$4,'[1]INTERNAL PARAMETERS-1'!$B$5:$J$44,3,FALSE)</f>
        <v>0</v>
      </c>
      <c r="BV253" s="44">
        <f>AirBSYLD1!BV253*VLOOKUP(AirBSYLD2!BV$4,'[1]INTERNAL PARAMETERS-1'!$B$5:$J$44,5,FALSE)*VLOOKUP(AirBSYLD2!BV$4,'[1]INTERNAL PARAMETERS-1'!$B$5:$J$44,6,FALSE)*VLOOKUP(AirBSYLD2!BV$4,'[1]INTERNAL PARAMETERS-1'!$B$5:$J$44,3,FALSE) + AirBSYLD1!BV253*(1-VLOOKUP(AirBSYLD2!BV$4,'[1]INTERNAL PARAMETERS-1'!$B$5:$J$44,5,FALSE))*VLOOKUP(AirBSYLD2!BV$4,'[1]INTERNAL PARAMETERS-1'!$B$5:$J$44,8,FALSE)*VLOOKUP(AirBSYLD2!BV$4,'[1]INTERNAL PARAMETERS-1'!$B$5:$J$44,3,FALSE)</f>
        <v>0</v>
      </c>
      <c r="BW253" s="44">
        <f>AirBSYLD1!BW253*VLOOKUP(AirBSYLD2!BW$4,'[1]INTERNAL PARAMETERS-1'!$B$5:$J$44,5,FALSE)*VLOOKUP(AirBSYLD2!BW$4,'[1]INTERNAL PARAMETERS-1'!$B$5:$J$44,6,FALSE)*VLOOKUP(AirBSYLD2!BW$4,'[1]INTERNAL PARAMETERS-1'!$B$5:$J$44,3,FALSE) + AirBSYLD1!BW253*(1-VLOOKUP(AirBSYLD2!BW$4,'[1]INTERNAL PARAMETERS-1'!$B$5:$J$44,5,FALSE))*VLOOKUP(AirBSYLD2!BW$4,'[1]INTERNAL PARAMETERS-1'!$B$5:$J$44,8,FALSE)*VLOOKUP(AirBSYLD2!BW$4,'[1]INTERNAL PARAMETERS-1'!$B$5:$J$44,3,FALSE)</f>
        <v>0</v>
      </c>
      <c r="BX253" s="44">
        <f>AirBSYLD1!BX253*VLOOKUP(AirBSYLD2!BX$4,'[1]INTERNAL PARAMETERS-1'!$B$5:$J$44,5,FALSE)*VLOOKUP(AirBSYLD2!BX$4,'[1]INTERNAL PARAMETERS-1'!$B$5:$J$44,6,FALSE)*VLOOKUP(AirBSYLD2!BX$4,'[1]INTERNAL PARAMETERS-1'!$B$5:$J$44,3,FALSE) + AirBSYLD1!BX253*(1-VLOOKUP(AirBSYLD2!BX$4,'[1]INTERNAL PARAMETERS-1'!$B$5:$J$44,5,FALSE))*VLOOKUP(AirBSYLD2!BX$4,'[1]INTERNAL PARAMETERS-1'!$B$5:$J$44,8,FALSE)*VLOOKUP(AirBSYLD2!BX$4,'[1]INTERNAL PARAMETERS-1'!$B$5:$J$44,3,FALSE)</f>
        <v>0</v>
      </c>
      <c r="BY253" s="44">
        <f>AirBSYLD1!BY253*VLOOKUP(AirBSYLD2!BY$4,'[1]INTERNAL PARAMETERS-1'!$B$5:$J$44,5,FALSE)*VLOOKUP(AirBSYLD2!BY$4,'[1]INTERNAL PARAMETERS-1'!$B$5:$J$44,6,FALSE)*VLOOKUP(AirBSYLD2!BY$4,'[1]INTERNAL PARAMETERS-1'!$B$5:$J$44,3,FALSE) + AirBSYLD1!BY253*(1-VLOOKUP(AirBSYLD2!BY$4,'[1]INTERNAL PARAMETERS-1'!$B$5:$J$44,5,FALSE))*VLOOKUP(AirBSYLD2!BY$4,'[1]INTERNAL PARAMETERS-1'!$B$5:$J$44,8,FALSE)*VLOOKUP(AirBSYLD2!BY$4,'[1]INTERNAL PARAMETERS-1'!$B$5:$J$44,3,FALSE)</f>
        <v>0</v>
      </c>
      <c r="BZ253" s="44">
        <f>AirBSYLD1!BZ253*VLOOKUP(AirBSYLD2!BZ$4,'[1]INTERNAL PARAMETERS-1'!$B$5:$J$44,5,FALSE)*VLOOKUP(AirBSYLD2!BZ$4,'[1]INTERNAL PARAMETERS-1'!$B$5:$J$44,6,FALSE)*VLOOKUP(AirBSYLD2!BZ$4,'[1]INTERNAL PARAMETERS-1'!$B$5:$J$44,3,FALSE) + AirBSYLD1!BZ253*(1-VLOOKUP(AirBSYLD2!BZ$4,'[1]INTERNAL PARAMETERS-1'!$B$5:$J$44,5,FALSE))*VLOOKUP(AirBSYLD2!BZ$4,'[1]INTERNAL PARAMETERS-1'!$B$5:$J$44,8,FALSE)*VLOOKUP(AirBSYLD2!BZ$4,'[1]INTERNAL PARAMETERS-1'!$B$5:$J$44,3,FALSE)</f>
        <v>0</v>
      </c>
      <c r="CA253" s="44">
        <f>AirBSYLD1!CA253*VLOOKUP(AirBSYLD2!CA$4,'[1]INTERNAL PARAMETERS-1'!$B$5:$J$44,5,FALSE)*VLOOKUP(AirBSYLD2!CA$4,'[1]INTERNAL PARAMETERS-1'!$B$5:$J$44,6,FALSE)*VLOOKUP(AirBSYLD2!CA$4,'[1]INTERNAL PARAMETERS-1'!$B$5:$J$44,3,FALSE) + AirBSYLD1!CA253*(1-VLOOKUP(AirBSYLD2!CA$4,'[1]INTERNAL PARAMETERS-1'!$B$5:$J$44,5,FALSE))*VLOOKUP(AirBSYLD2!CA$4,'[1]INTERNAL PARAMETERS-1'!$B$5:$J$44,8,FALSE)*VLOOKUP(AirBSYLD2!CA$4,'[1]INTERNAL PARAMETERS-1'!$B$5:$J$44,3,FALSE)</f>
        <v>0</v>
      </c>
      <c r="CB253" s="44">
        <f>AirBSYLD1!CB253*VLOOKUP(AirBSYLD2!CB$4,'[1]INTERNAL PARAMETERS-1'!$B$5:$J$44,5,FALSE)*VLOOKUP(AirBSYLD2!CB$4,'[1]INTERNAL PARAMETERS-1'!$B$5:$J$44,6,FALSE)*VLOOKUP(AirBSYLD2!CB$4,'[1]INTERNAL PARAMETERS-1'!$B$5:$J$44,3,FALSE) + AirBSYLD1!CB253*(1-VLOOKUP(AirBSYLD2!CB$4,'[1]INTERNAL PARAMETERS-1'!$B$5:$J$44,5,FALSE))*VLOOKUP(AirBSYLD2!CB$4,'[1]INTERNAL PARAMETERS-1'!$B$5:$J$44,8,FALSE)*VLOOKUP(AirBSYLD2!CB$4,'[1]INTERNAL PARAMETERS-1'!$B$5:$J$44,3,FALSE)</f>
        <v>0</v>
      </c>
      <c r="CC253" s="44">
        <f>AirBSYLD1!CC253*VLOOKUP(AirBSYLD2!CC$4,'[1]INTERNAL PARAMETERS-1'!$B$5:$J$44,5,FALSE)*VLOOKUP(AirBSYLD2!CC$4,'[1]INTERNAL PARAMETERS-1'!$B$5:$J$44,6,FALSE)*VLOOKUP(AirBSYLD2!CC$4,'[1]INTERNAL PARAMETERS-1'!$B$5:$J$44,3,FALSE) + AirBSYLD1!CC253*(1-VLOOKUP(AirBSYLD2!CC$4,'[1]INTERNAL PARAMETERS-1'!$B$5:$J$44,5,FALSE))*VLOOKUP(AirBSYLD2!CC$4,'[1]INTERNAL PARAMETERS-1'!$B$5:$J$44,8,FALSE)*VLOOKUP(AirBSYLD2!CC$4,'[1]INTERNAL PARAMETERS-1'!$B$5:$J$44,3,FALSE)</f>
        <v>0</v>
      </c>
      <c r="CD253" s="44">
        <f>AirBSYLD1!CD253*VLOOKUP(AirBSYLD2!CD$4,'[1]INTERNAL PARAMETERS-1'!$B$5:$J$44,5,FALSE)*VLOOKUP(AirBSYLD2!CD$4,'[1]INTERNAL PARAMETERS-1'!$B$5:$J$44,6,FALSE)*VLOOKUP(AirBSYLD2!CD$4,'[1]INTERNAL PARAMETERS-1'!$B$5:$J$44,3,FALSE) + AirBSYLD1!CD253*(1-VLOOKUP(AirBSYLD2!CD$4,'[1]INTERNAL PARAMETERS-1'!$B$5:$J$44,5,FALSE))*VLOOKUP(AirBSYLD2!CD$4,'[1]INTERNAL PARAMETERS-1'!$B$5:$J$44,8,FALSE)*VLOOKUP(AirBSYLD2!CD$4,'[1]INTERNAL PARAMETERS-1'!$B$5:$J$44,3,FALSE)</f>
        <v>0</v>
      </c>
      <c r="CE253" s="44">
        <f>AirBSYLD1!CE253*VLOOKUP(AirBSYLD2!CE$4,'[1]INTERNAL PARAMETERS-1'!$B$5:$J$44,5,FALSE)*VLOOKUP(AirBSYLD2!CE$4,'[1]INTERNAL PARAMETERS-1'!$B$5:$J$44,6,FALSE)*VLOOKUP(AirBSYLD2!CE$4,'[1]INTERNAL PARAMETERS-1'!$B$5:$J$44,3,FALSE) + AirBSYLD1!CE253*(1-VLOOKUP(AirBSYLD2!CE$4,'[1]INTERNAL PARAMETERS-1'!$B$5:$J$44,5,FALSE))*VLOOKUP(AirBSYLD2!CE$4,'[1]INTERNAL PARAMETERS-1'!$B$5:$J$44,8,FALSE)*VLOOKUP(AirBSYLD2!CE$4,'[1]INTERNAL PARAMETERS-1'!$B$5:$J$44,3,FALSE)</f>
        <v>0</v>
      </c>
      <c r="CF253" s="44">
        <f>AirBSYLD1!CF253*VLOOKUP(AirBSYLD2!CF$4,'[1]INTERNAL PARAMETERS-1'!$B$5:$J$44,5,FALSE)*VLOOKUP(AirBSYLD2!CF$4,'[1]INTERNAL PARAMETERS-1'!$B$5:$J$44,6,FALSE)*VLOOKUP(AirBSYLD2!CF$4,'[1]INTERNAL PARAMETERS-1'!$B$5:$J$44,3,FALSE) + AirBSYLD1!CF253*(1-VLOOKUP(AirBSYLD2!CF$4,'[1]INTERNAL PARAMETERS-1'!$B$5:$J$44,5,FALSE))*VLOOKUP(AirBSYLD2!CF$4,'[1]INTERNAL PARAMETERS-1'!$B$5:$J$44,8,FALSE)*VLOOKUP(AirBSYLD2!CF$4,'[1]INTERNAL PARAMETERS-1'!$B$5:$J$44,3,FALSE)</f>
        <v>0</v>
      </c>
      <c r="CG253" s="44">
        <f>AirBSYLD1!CG253*VLOOKUP(AirBSYLD2!CG$4,'[1]INTERNAL PARAMETERS-1'!$B$5:$J$44,5,FALSE)*VLOOKUP(AirBSYLD2!CG$4,'[1]INTERNAL PARAMETERS-1'!$B$5:$J$44,6,FALSE)*VLOOKUP(AirBSYLD2!CG$4,'[1]INTERNAL PARAMETERS-1'!$B$5:$J$44,3,FALSE) + AirBSYLD1!CG253*(1-VLOOKUP(AirBSYLD2!CG$4,'[1]INTERNAL PARAMETERS-1'!$B$5:$J$44,5,FALSE))*VLOOKUP(AirBSYLD2!CG$4,'[1]INTERNAL PARAMETERS-1'!$B$5:$J$44,8,FALSE)*VLOOKUP(AirBSYLD2!CG$4,'[1]INTERNAL PARAMETERS-1'!$B$5:$J$44,3,FALSE)</f>
        <v>0</v>
      </c>
      <c r="CH253" s="43">
        <f>AirBSYLD1!CH253*VLOOKUP(AirBSYLD2!CH$4,'[1]INTERNAL PARAMETERS-1'!$B$5:$J$44,5,FALSE)*VLOOKUP(AirBSYLD2!CH$4,'[1]INTERNAL PARAMETERS-1'!$B$5:$J$44,6,FALSE)*VLOOKUP(AirBSYLD2!CH$4,'[1]INTERNAL PARAMETERS-1'!$B$5:$J$44,3,FALSE) + AirBSYLD1!CH253*(1-VLOOKUP(AirBSYLD2!CH$4,'[1]INTERNAL PARAMETERS-1'!$B$5:$J$44,5,FALSE))*VLOOKUP(AirBSYLD2!CH$4,'[1]INTERNAL PARAMETERS-1'!$B$5:$J$44,8,FALSE)*VLOOKUP(AirBSYLD2!CH$4,'[1]INTERNAL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AirBS!X254</f>
        <v>0</v>
      </c>
      <c r="F254" s="56">
        <f>'[1]INTERNAL PARAMETERS-1'!M20</f>
        <v>12.89</v>
      </c>
      <c r="G254" s="45">
        <f>AirBSYLD1!G254*VLOOKUP(AirBSYLD2!G$4,'[1]INTERNAL PARAMETERS-1'!$B$5:$J$44,5,FALSE)*VLOOKUP(AirBSYLD2!G$4,'[1]INTERNAL PARAMETERS-1'!$B$5:$J$44,7,FALSE)*AirBSYLD2!$F254 + AirBSYLD1!G254*(1-VLOOKUP(AirBSYLD2!G$4,'[1]INTERNAL PARAMETERS-1'!$B$5:$J$44,5,FALSE))*VLOOKUP(AirBSYLD2!G$4,'[1]INTERNAL PARAMETERS-1'!$B$5:$J$44,9,FALSE)*AirBSYLD2!$F254</f>
        <v>0</v>
      </c>
      <c r="H254" s="44">
        <f>AirBSYLD1!H254*VLOOKUP(AirBSYLD2!H$4,'[1]INTERNAL PARAMETERS-1'!$B$5:$J$44,5,FALSE)*VLOOKUP(AirBSYLD2!H$4,'[1]INTERNAL PARAMETERS-1'!$B$5:$J$44,7,FALSE)*AirBSYLD2!$F254 + AirBSYLD1!H254*(1-VLOOKUP(AirBSYLD2!H$4,'[1]INTERNAL PARAMETERS-1'!$B$5:$J$44,5,FALSE))*VLOOKUP(AirBSYLD2!H$4,'[1]INTERNAL PARAMETERS-1'!$B$5:$J$44,9,FALSE)*AirBSYLD2!$F254</f>
        <v>0</v>
      </c>
      <c r="I254" s="44">
        <f>AirBSYLD1!I254*VLOOKUP(AirBSYLD2!I$4,'[1]INTERNAL PARAMETERS-1'!$B$5:$J$44,5,FALSE)*VLOOKUP(AirBSYLD2!I$4,'[1]INTERNAL PARAMETERS-1'!$B$5:$J$44,7,FALSE)*AirBSYLD2!$F254 + AirBSYLD1!I254*(1-VLOOKUP(AirBSYLD2!I$4,'[1]INTERNAL PARAMETERS-1'!$B$5:$J$44,5,FALSE))*VLOOKUP(AirBSYLD2!I$4,'[1]INTERNAL PARAMETERS-1'!$B$5:$J$44,9,FALSE)*AirBSYLD2!$F254</f>
        <v>0</v>
      </c>
      <c r="J254" s="44">
        <f>AirBSYLD1!J254*VLOOKUP(AirBSYLD2!J$4,'[1]INTERNAL PARAMETERS-1'!$B$5:$J$44,5,FALSE)*VLOOKUP(AirBSYLD2!J$4,'[1]INTERNAL PARAMETERS-1'!$B$5:$J$44,7,FALSE)*AirBSYLD2!$F254 + AirBSYLD1!J254*(1-VLOOKUP(AirBSYLD2!J$4,'[1]INTERNAL PARAMETERS-1'!$B$5:$J$44,5,FALSE))*VLOOKUP(AirBSYLD2!J$4,'[1]INTERNAL PARAMETERS-1'!$B$5:$J$44,9,FALSE)*AirBSYLD2!$F254</f>
        <v>0</v>
      </c>
      <c r="K254" s="44">
        <f>AirBSYLD1!K254*VLOOKUP(AirBSYLD2!K$4,'[1]INTERNAL PARAMETERS-1'!$B$5:$J$44,5,FALSE)*VLOOKUP(AirBSYLD2!K$4,'[1]INTERNAL PARAMETERS-1'!$B$5:$J$44,7,FALSE)*AirBSYLD2!$F254 + AirBSYLD1!K254*(1-VLOOKUP(AirBSYLD2!K$4,'[1]INTERNAL PARAMETERS-1'!$B$5:$J$44,5,FALSE))*VLOOKUP(AirBSYLD2!K$4,'[1]INTERNAL PARAMETERS-1'!$B$5:$J$44,9,FALSE)*AirBSYLD2!$F254</f>
        <v>0</v>
      </c>
      <c r="L254" s="44">
        <f>AirBSYLD1!L254*VLOOKUP(AirBSYLD2!L$4,'[1]INTERNAL PARAMETERS-1'!$B$5:$J$44,5,FALSE)*VLOOKUP(AirBSYLD2!L$4,'[1]INTERNAL PARAMETERS-1'!$B$5:$J$44,7,FALSE)*AirBSYLD2!$F254 + AirBSYLD1!L254*(1-VLOOKUP(AirBSYLD2!L$4,'[1]INTERNAL PARAMETERS-1'!$B$5:$J$44,5,FALSE))*VLOOKUP(AirBSYLD2!L$4,'[1]INTERNAL PARAMETERS-1'!$B$5:$J$44,9,FALSE)*AirBSYLD2!$F254</f>
        <v>0</v>
      </c>
      <c r="M254" s="44">
        <f>AirBSYLD1!M254*VLOOKUP(AirBSYLD2!M$4,'[1]INTERNAL PARAMETERS-1'!$B$5:$J$44,5,FALSE)*VLOOKUP(AirBSYLD2!M$4,'[1]INTERNAL PARAMETERS-1'!$B$5:$J$44,7,FALSE)*AirBSYLD2!$F254 + AirBSYLD1!M254*(1-VLOOKUP(AirBSYLD2!M$4,'[1]INTERNAL PARAMETERS-1'!$B$5:$J$44,5,FALSE))*VLOOKUP(AirBSYLD2!M$4,'[1]INTERNAL PARAMETERS-1'!$B$5:$J$44,9,FALSE)*AirBSYLD2!$F254</f>
        <v>0</v>
      </c>
      <c r="N254" s="44">
        <f>AirBSYLD1!N254*VLOOKUP(AirBSYLD2!N$4,'[1]INTERNAL PARAMETERS-1'!$B$5:$J$44,5,FALSE)*VLOOKUP(AirBSYLD2!N$4,'[1]INTERNAL PARAMETERS-1'!$B$5:$J$44,7,FALSE)*AirBSYLD2!$F254 + AirBSYLD1!N254*(1-VLOOKUP(AirBSYLD2!N$4,'[1]INTERNAL PARAMETERS-1'!$B$5:$J$44,5,FALSE))*VLOOKUP(AirBSYLD2!N$4,'[1]INTERNAL PARAMETERS-1'!$B$5:$J$44,9,FALSE)*AirBSYLD2!$F254</f>
        <v>0</v>
      </c>
      <c r="O254" s="44">
        <f>AirBSYLD1!O254*VLOOKUP(AirBSYLD2!O$4,'[1]INTERNAL PARAMETERS-1'!$B$5:$J$44,5,FALSE)*VLOOKUP(AirBSYLD2!O$4,'[1]INTERNAL PARAMETERS-1'!$B$5:$J$44,7,FALSE)*AirBSYLD2!$F254 + AirBSYLD1!O254*(1-VLOOKUP(AirBSYLD2!O$4,'[1]INTERNAL PARAMETERS-1'!$B$5:$J$44,5,FALSE))*VLOOKUP(AirBSYLD2!O$4,'[1]INTERNAL PARAMETERS-1'!$B$5:$J$44,9,FALSE)*AirBSYLD2!$F254</f>
        <v>0</v>
      </c>
      <c r="P254" s="44">
        <f>AirBSYLD1!P254*VLOOKUP(AirBSYLD2!P$4,'[1]INTERNAL PARAMETERS-1'!$B$5:$J$44,5,FALSE)*VLOOKUP(AirBSYLD2!P$4,'[1]INTERNAL PARAMETERS-1'!$B$5:$J$44,7,FALSE)*AirBSYLD2!$F254 + AirBSYLD1!P254*(1-VLOOKUP(AirBSYLD2!P$4,'[1]INTERNAL PARAMETERS-1'!$B$5:$J$44,5,FALSE))*VLOOKUP(AirBSYLD2!P$4,'[1]INTERNAL PARAMETERS-1'!$B$5:$J$44,9,FALSE)*AirBSYLD2!$F254</f>
        <v>0</v>
      </c>
      <c r="Q254" s="44">
        <f>AirBSYLD1!Q254*VLOOKUP(AirBSYLD2!Q$4,'[1]INTERNAL PARAMETERS-1'!$B$5:$J$44,5,FALSE)*VLOOKUP(AirBSYLD2!Q$4,'[1]INTERNAL PARAMETERS-1'!$B$5:$J$44,7,FALSE)*AirBSYLD2!$F254 + AirBSYLD1!Q254*(1-VLOOKUP(AirBSYLD2!Q$4,'[1]INTERNAL PARAMETERS-1'!$B$5:$J$44,5,FALSE))*VLOOKUP(AirBSYLD2!Q$4,'[1]INTERNAL PARAMETERS-1'!$B$5:$J$44,9,FALSE)*AirBSYLD2!$F254</f>
        <v>0</v>
      </c>
      <c r="R254" s="44">
        <f>AirBSYLD1!R254*VLOOKUP(AirBSYLD2!R$4,'[1]INTERNAL PARAMETERS-1'!$B$5:$J$44,5,FALSE)*VLOOKUP(AirBSYLD2!R$4,'[1]INTERNAL PARAMETERS-1'!$B$5:$J$44,7,FALSE)*AirBSYLD2!$F254 + AirBSYLD1!R254*(1-VLOOKUP(AirBSYLD2!R$4,'[1]INTERNAL PARAMETERS-1'!$B$5:$J$44,5,FALSE))*VLOOKUP(AirBSYLD2!R$4,'[1]INTERNAL PARAMETERS-1'!$B$5:$J$44,9,FALSE)*AirBSYLD2!$F254</f>
        <v>0</v>
      </c>
      <c r="S254" s="44">
        <f>AirBSYLD1!S254*VLOOKUP(AirBSYLD2!S$4,'[1]INTERNAL PARAMETERS-1'!$B$5:$J$44,5,FALSE)*VLOOKUP(AirBSYLD2!S$4,'[1]INTERNAL PARAMETERS-1'!$B$5:$J$44,7,FALSE)*AirBSYLD2!$F254 + AirBSYLD1!S254*(1-VLOOKUP(AirBSYLD2!S$4,'[1]INTERNAL PARAMETERS-1'!$B$5:$J$44,5,FALSE))*VLOOKUP(AirBSYLD2!S$4,'[1]INTERNAL PARAMETERS-1'!$B$5:$J$44,9,FALSE)*AirBSYLD2!$F254</f>
        <v>0</v>
      </c>
      <c r="T254" s="44">
        <f>AirBSYLD1!T254*VLOOKUP(AirBSYLD2!T$4,'[1]INTERNAL PARAMETERS-1'!$B$5:$J$44,5,FALSE)*VLOOKUP(AirBSYLD2!T$4,'[1]INTERNAL PARAMETERS-1'!$B$5:$J$44,7,FALSE)*AirBSYLD2!$F254 + AirBSYLD1!T254*(1-VLOOKUP(AirBSYLD2!T$4,'[1]INTERNAL PARAMETERS-1'!$B$5:$J$44,5,FALSE))*VLOOKUP(AirBSYLD2!T$4,'[1]INTERNAL PARAMETERS-1'!$B$5:$J$44,9,FALSE)*AirBSYLD2!$F254</f>
        <v>0</v>
      </c>
      <c r="U254" s="44">
        <f>AirBSYLD1!U254*VLOOKUP(AirBSYLD2!U$4,'[1]INTERNAL PARAMETERS-1'!$B$5:$J$44,5,FALSE)*VLOOKUP(AirBSYLD2!U$4,'[1]INTERNAL PARAMETERS-1'!$B$5:$J$44,7,FALSE)*AirBSYLD2!$F254 + AirBSYLD1!U254*(1-VLOOKUP(AirBSYLD2!U$4,'[1]INTERNAL PARAMETERS-1'!$B$5:$J$44,5,FALSE))*VLOOKUP(AirBSYLD2!U$4,'[1]INTERNAL PARAMETERS-1'!$B$5:$J$44,9,FALSE)*AirBSYLD2!$F254</f>
        <v>0</v>
      </c>
      <c r="V254" s="44">
        <f>AirBSYLD1!V254*VLOOKUP(AirBSYLD2!V$4,'[1]INTERNAL PARAMETERS-1'!$B$5:$J$44,5,FALSE)*VLOOKUP(AirBSYLD2!V$4,'[1]INTERNAL PARAMETERS-1'!$B$5:$J$44,7,FALSE)*AirBSYLD2!$F254 + AirBSYLD1!V254*(1-VLOOKUP(AirBSYLD2!V$4,'[1]INTERNAL PARAMETERS-1'!$B$5:$J$44,5,FALSE))*VLOOKUP(AirBSYLD2!V$4,'[1]INTERNAL PARAMETERS-1'!$B$5:$J$44,9,FALSE)*AirBSYLD2!$F254</f>
        <v>0</v>
      </c>
      <c r="W254" s="44">
        <f>AirBSYLD1!W254*VLOOKUP(AirBSYLD2!W$4,'[1]INTERNAL PARAMETERS-1'!$B$5:$J$44,5,FALSE)*VLOOKUP(AirBSYLD2!W$4,'[1]INTERNAL PARAMETERS-1'!$B$5:$J$44,7,FALSE)*AirBSYLD2!$F254 + AirBSYLD1!W254*(1-VLOOKUP(AirBSYLD2!W$4,'[1]INTERNAL PARAMETERS-1'!$B$5:$J$44,5,FALSE))*VLOOKUP(AirBSYLD2!W$4,'[1]INTERNAL PARAMETERS-1'!$B$5:$J$44,9,FALSE)*AirBSYLD2!$F254</f>
        <v>0</v>
      </c>
      <c r="X254" s="44">
        <f>AirBSYLD1!X254*VLOOKUP(AirBSYLD2!X$4,'[1]INTERNAL PARAMETERS-1'!$B$5:$J$44,5,FALSE)*VLOOKUP(AirBSYLD2!X$4,'[1]INTERNAL PARAMETERS-1'!$B$5:$J$44,7,FALSE)*AirBSYLD2!$F254 + AirBSYLD1!X254*(1-VLOOKUP(AirBSYLD2!X$4,'[1]INTERNAL PARAMETERS-1'!$B$5:$J$44,5,FALSE))*VLOOKUP(AirBSYLD2!X$4,'[1]INTERNAL PARAMETERS-1'!$B$5:$J$44,9,FALSE)*AirBSYLD2!$F254</f>
        <v>0</v>
      </c>
      <c r="Y254" s="44">
        <f>AirBSYLD1!Y254*VLOOKUP(AirBSYLD2!Y$4,'[1]INTERNAL PARAMETERS-1'!$B$5:$J$44,5,FALSE)*VLOOKUP(AirBSYLD2!Y$4,'[1]INTERNAL PARAMETERS-1'!$B$5:$J$44,7,FALSE)*AirBSYLD2!$F254 + AirBSYLD1!Y254*(1-VLOOKUP(AirBSYLD2!Y$4,'[1]INTERNAL PARAMETERS-1'!$B$5:$J$44,5,FALSE))*VLOOKUP(AirBSYLD2!Y$4,'[1]INTERNAL PARAMETERS-1'!$B$5:$J$44,9,FALSE)*AirBSYLD2!$F254</f>
        <v>0</v>
      </c>
      <c r="Z254" s="44">
        <f>AirBSYLD1!Z254*VLOOKUP(AirBSYLD2!Z$4,'[1]INTERNAL PARAMETERS-1'!$B$5:$J$44,5,FALSE)*VLOOKUP(AirBSYLD2!Z$4,'[1]INTERNAL PARAMETERS-1'!$B$5:$J$44,7,FALSE)*AirBSYLD2!$F254 + AirBSYLD1!Z254*(1-VLOOKUP(AirBSYLD2!Z$4,'[1]INTERNAL PARAMETERS-1'!$B$5:$J$44,5,FALSE))*VLOOKUP(AirBSYLD2!Z$4,'[1]INTERNAL PARAMETERS-1'!$B$5:$J$44,9,FALSE)*AirBSYLD2!$F254</f>
        <v>0</v>
      </c>
      <c r="AA254" s="44">
        <f>AirBSYLD1!AA254*VLOOKUP(AirBSYLD2!AA$4,'[1]INTERNAL PARAMETERS-1'!$B$5:$J$44,5,FALSE)*VLOOKUP(AirBSYLD2!AA$4,'[1]INTERNAL PARAMETERS-1'!$B$5:$J$44,7,FALSE)*AirBSYLD2!$F254 + AirBSYLD1!AA254*(1-VLOOKUP(AirBSYLD2!AA$4,'[1]INTERNAL PARAMETERS-1'!$B$5:$J$44,5,FALSE))*VLOOKUP(AirBSYLD2!AA$4,'[1]INTERNAL PARAMETERS-1'!$B$5:$J$44,9,FALSE)*AirBSYLD2!$F254</f>
        <v>0</v>
      </c>
      <c r="AB254" s="44">
        <f>AirBSYLD1!AB254*VLOOKUP(AirBSYLD2!AB$4,'[1]INTERNAL PARAMETERS-1'!$B$5:$J$44,5,FALSE)*VLOOKUP(AirBSYLD2!AB$4,'[1]INTERNAL PARAMETERS-1'!$B$5:$J$44,7,FALSE)*AirBSYLD2!$F254 + AirBSYLD1!AB254*(1-VLOOKUP(AirBSYLD2!AB$4,'[1]INTERNAL PARAMETERS-1'!$B$5:$J$44,5,FALSE))*VLOOKUP(AirBSYLD2!AB$4,'[1]INTERNAL PARAMETERS-1'!$B$5:$J$44,9,FALSE)*AirBSYLD2!$F254</f>
        <v>0</v>
      </c>
      <c r="AC254" s="44">
        <f>AirBSYLD1!AC254*VLOOKUP(AirBSYLD2!AC$4,'[1]INTERNAL PARAMETERS-1'!$B$5:$J$44,5,FALSE)*VLOOKUP(AirBSYLD2!AC$4,'[1]INTERNAL PARAMETERS-1'!$B$5:$J$44,7,FALSE)*AirBSYLD2!$F254 + AirBSYLD1!AC254*(1-VLOOKUP(AirBSYLD2!AC$4,'[1]INTERNAL PARAMETERS-1'!$B$5:$J$44,5,FALSE))*VLOOKUP(AirBSYLD2!AC$4,'[1]INTERNAL PARAMETERS-1'!$B$5:$J$44,9,FALSE)*AirBSYLD2!$F254</f>
        <v>0</v>
      </c>
      <c r="AD254" s="44">
        <f>AirBSYLD1!AD254*VLOOKUP(AirBSYLD2!AD$4,'[1]INTERNAL PARAMETERS-1'!$B$5:$J$44,5,FALSE)*VLOOKUP(AirBSYLD2!AD$4,'[1]INTERNAL PARAMETERS-1'!$B$5:$J$44,7,FALSE)*AirBSYLD2!$F254 + AirBSYLD1!AD254*(1-VLOOKUP(AirBSYLD2!AD$4,'[1]INTERNAL PARAMETERS-1'!$B$5:$J$44,5,FALSE))*VLOOKUP(AirBSYLD2!AD$4,'[1]INTERNAL PARAMETERS-1'!$B$5:$J$44,9,FALSE)*AirBSYLD2!$F254</f>
        <v>0</v>
      </c>
      <c r="AE254" s="44">
        <f>AirBSYLD1!AE254*VLOOKUP(AirBSYLD2!AE$4,'[1]INTERNAL PARAMETERS-1'!$B$5:$J$44,5,FALSE)*VLOOKUP(AirBSYLD2!AE$4,'[1]INTERNAL PARAMETERS-1'!$B$5:$J$44,7,FALSE)*AirBSYLD2!$F254 + AirBSYLD1!AE254*(1-VLOOKUP(AirBSYLD2!AE$4,'[1]INTERNAL PARAMETERS-1'!$B$5:$J$44,5,FALSE))*VLOOKUP(AirBSYLD2!AE$4,'[1]INTERNAL PARAMETERS-1'!$B$5:$J$44,9,FALSE)*AirBSYLD2!$F254</f>
        <v>0</v>
      </c>
      <c r="AF254" s="44">
        <f>AirBSYLD1!AF254*VLOOKUP(AirBSYLD2!AF$4,'[1]INTERNAL PARAMETERS-1'!$B$5:$J$44,5,FALSE)*VLOOKUP(AirBSYLD2!AF$4,'[1]INTERNAL PARAMETERS-1'!$B$5:$J$44,7,FALSE)*AirBSYLD2!$F254 + AirBSYLD1!AF254*(1-VLOOKUP(AirBSYLD2!AF$4,'[1]INTERNAL PARAMETERS-1'!$B$5:$J$44,5,FALSE))*VLOOKUP(AirBSYLD2!AF$4,'[1]INTERNAL PARAMETERS-1'!$B$5:$J$44,9,FALSE)*AirBSYLD2!$F254</f>
        <v>0</v>
      </c>
      <c r="AG254" s="44">
        <f>AirBSYLD1!AG254*VLOOKUP(AirBSYLD2!AG$4,'[1]INTERNAL PARAMETERS-1'!$B$5:$J$44,5,FALSE)*VLOOKUP(AirBSYLD2!AG$4,'[1]INTERNAL PARAMETERS-1'!$B$5:$J$44,7,FALSE)*AirBSYLD2!$F254 + AirBSYLD1!AG254*(1-VLOOKUP(AirBSYLD2!AG$4,'[1]INTERNAL PARAMETERS-1'!$B$5:$J$44,5,FALSE))*VLOOKUP(AirBSYLD2!AG$4,'[1]INTERNAL PARAMETERS-1'!$B$5:$J$44,9,FALSE)*AirBSYLD2!$F254</f>
        <v>0</v>
      </c>
      <c r="AH254" s="44">
        <f>AirBSYLD1!AH254*VLOOKUP(AirBSYLD2!AH$4,'[1]INTERNAL PARAMETERS-1'!$B$5:$J$44,5,FALSE)*VLOOKUP(AirBSYLD2!AH$4,'[1]INTERNAL PARAMETERS-1'!$B$5:$J$44,7,FALSE)*AirBSYLD2!$F254 + AirBSYLD1!AH254*(1-VLOOKUP(AirBSYLD2!AH$4,'[1]INTERNAL PARAMETERS-1'!$B$5:$J$44,5,FALSE))*VLOOKUP(AirBSYLD2!AH$4,'[1]INTERNAL PARAMETERS-1'!$B$5:$J$44,9,FALSE)*AirBSYLD2!$F254</f>
        <v>0</v>
      </c>
      <c r="AI254" s="44">
        <f>AirBSYLD1!AI254*VLOOKUP(AirBSYLD2!AI$4,'[1]INTERNAL PARAMETERS-1'!$B$5:$J$44,5,FALSE)*VLOOKUP(AirBSYLD2!AI$4,'[1]INTERNAL PARAMETERS-1'!$B$5:$J$44,7,FALSE)*AirBSYLD2!$F254 + AirBSYLD1!AI254*(1-VLOOKUP(AirBSYLD2!AI$4,'[1]INTERNAL PARAMETERS-1'!$B$5:$J$44,5,FALSE))*VLOOKUP(AirBSYLD2!AI$4,'[1]INTERNAL PARAMETERS-1'!$B$5:$J$44,9,FALSE)*AirBSYLD2!$F254</f>
        <v>0</v>
      </c>
      <c r="AJ254" s="44">
        <f>AirBSYLD1!AJ254*VLOOKUP(AirBSYLD2!AJ$4,'[1]INTERNAL PARAMETERS-1'!$B$5:$J$44,5,FALSE)*VLOOKUP(AirBSYLD2!AJ$4,'[1]INTERNAL PARAMETERS-1'!$B$5:$J$44,7,FALSE)*AirBSYLD2!$F254 + AirBSYLD1!AJ254*(1-VLOOKUP(AirBSYLD2!AJ$4,'[1]INTERNAL PARAMETERS-1'!$B$5:$J$44,5,FALSE))*VLOOKUP(AirBSYLD2!AJ$4,'[1]INTERNAL PARAMETERS-1'!$B$5:$J$44,9,FALSE)*AirBSYLD2!$F254</f>
        <v>0</v>
      </c>
      <c r="AK254" s="44">
        <f>AirBSYLD1!AK254*VLOOKUP(AirBSYLD2!AK$4,'[1]INTERNAL PARAMETERS-1'!$B$5:$J$44,5,FALSE)*VLOOKUP(AirBSYLD2!AK$4,'[1]INTERNAL PARAMETERS-1'!$B$5:$J$44,7,FALSE)*AirBSYLD2!$F254 + AirBSYLD1!AK254*(1-VLOOKUP(AirBSYLD2!AK$4,'[1]INTERNAL PARAMETERS-1'!$B$5:$J$44,5,FALSE))*VLOOKUP(AirBSYLD2!AK$4,'[1]INTERNAL PARAMETERS-1'!$B$5:$J$44,9,FALSE)*AirBSYLD2!$F254</f>
        <v>0</v>
      </c>
      <c r="AL254" s="44">
        <f>AirBSYLD1!AL254*VLOOKUP(AirBSYLD2!AL$4,'[1]INTERNAL PARAMETERS-1'!$B$5:$J$44,5,FALSE)*VLOOKUP(AirBSYLD2!AL$4,'[1]INTERNAL PARAMETERS-1'!$B$5:$J$44,7,FALSE)*AirBSYLD2!$F254 + AirBSYLD1!AL254*(1-VLOOKUP(AirBSYLD2!AL$4,'[1]INTERNAL PARAMETERS-1'!$B$5:$J$44,5,FALSE))*VLOOKUP(AirBSYLD2!AL$4,'[1]INTERNAL PARAMETERS-1'!$B$5:$J$44,9,FALSE)*AirBSYLD2!$F254</f>
        <v>0</v>
      </c>
      <c r="AM254" s="44">
        <f>AirBSYLD1!AM254*VLOOKUP(AirBSYLD2!AM$4,'[1]INTERNAL PARAMETERS-1'!$B$5:$J$44,5,FALSE)*VLOOKUP(AirBSYLD2!AM$4,'[1]INTERNAL PARAMETERS-1'!$B$5:$J$44,7,FALSE)*AirBSYLD2!$F254 + AirBSYLD1!AM254*(1-VLOOKUP(AirBSYLD2!AM$4,'[1]INTERNAL PARAMETERS-1'!$B$5:$J$44,5,FALSE))*VLOOKUP(AirBSYLD2!AM$4,'[1]INTERNAL PARAMETERS-1'!$B$5:$J$44,9,FALSE)*AirBSYLD2!$F254</f>
        <v>0</v>
      </c>
      <c r="AN254" s="44">
        <f>AirBSYLD1!AN254*VLOOKUP(AirBSYLD2!AN$4,'[1]INTERNAL PARAMETERS-1'!$B$5:$J$44,5,FALSE)*VLOOKUP(AirBSYLD2!AN$4,'[1]INTERNAL PARAMETERS-1'!$B$5:$J$44,7,FALSE)*AirBSYLD2!$F254 + AirBSYLD1!AN254*(1-VLOOKUP(AirBSYLD2!AN$4,'[1]INTERNAL PARAMETERS-1'!$B$5:$J$44,5,FALSE))*VLOOKUP(AirBSYLD2!AN$4,'[1]INTERNAL PARAMETERS-1'!$B$5:$J$44,9,FALSE)*AirBSYLD2!$F254</f>
        <v>0</v>
      </c>
      <c r="AO254" s="44">
        <f>AirBSYLD1!AO254*VLOOKUP(AirBSYLD2!AO$4,'[1]INTERNAL PARAMETERS-1'!$B$5:$J$44,5,FALSE)*VLOOKUP(AirBSYLD2!AO$4,'[1]INTERNAL PARAMETERS-1'!$B$5:$J$44,7,FALSE)*AirBSYLD2!$F254 + AirBSYLD1!AO254*(1-VLOOKUP(AirBSYLD2!AO$4,'[1]INTERNAL PARAMETERS-1'!$B$5:$J$44,5,FALSE))*VLOOKUP(AirBSYLD2!AO$4,'[1]INTERNAL PARAMETERS-1'!$B$5:$J$44,9,FALSE)*AirBSYLD2!$F254</f>
        <v>0</v>
      </c>
      <c r="AP254" s="44">
        <f>AirBSYLD1!AP254*VLOOKUP(AirBSYLD2!AP$4,'[1]INTERNAL PARAMETERS-1'!$B$5:$J$44,5,FALSE)*VLOOKUP(AirBSYLD2!AP$4,'[1]INTERNAL PARAMETERS-1'!$B$5:$J$44,7,FALSE)*AirBSYLD2!$F254 + AirBSYLD1!AP254*(1-VLOOKUP(AirBSYLD2!AP$4,'[1]INTERNAL PARAMETERS-1'!$B$5:$J$44,5,FALSE))*VLOOKUP(AirBSYLD2!AP$4,'[1]INTERNAL PARAMETERS-1'!$B$5:$J$44,9,FALSE)*AirBSYLD2!$F254</f>
        <v>0</v>
      </c>
      <c r="AQ254" s="44">
        <f>AirBSYLD1!AQ254*VLOOKUP(AirBSYLD2!AQ$4,'[1]INTERNAL PARAMETERS-1'!$B$5:$J$44,5,FALSE)*VLOOKUP(AirBSYLD2!AQ$4,'[1]INTERNAL PARAMETERS-1'!$B$5:$J$44,7,FALSE)*AirBSYLD2!$F254 + AirBSYLD1!AQ254*(1-VLOOKUP(AirBSYLD2!AQ$4,'[1]INTERNAL PARAMETERS-1'!$B$5:$J$44,5,FALSE))*VLOOKUP(AirBSYLD2!AQ$4,'[1]INTERNAL PARAMETERS-1'!$B$5:$J$44,9,FALSE)*AirBSYLD2!$F254</f>
        <v>0</v>
      </c>
      <c r="AR254" s="44">
        <f>AirBSYLD1!AR254*VLOOKUP(AirBSYLD2!AR$4,'[1]INTERNAL PARAMETERS-1'!$B$5:$J$44,5,FALSE)*VLOOKUP(AirBSYLD2!AR$4,'[1]INTERNAL PARAMETERS-1'!$B$5:$J$44,7,FALSE)*AirBSYLD2!$F254 + AirBSYLD1!AR254*(1-VLOOKUP(AirBSYLD2!AR$4,'[1]INTERNAL PARAMETERS-1'!$B$5:$J$44,5,FALSE))*VLOOKUP(AirBSYLD2!AR$4,'[1]INTERNAL PARAMETERS-1'!$B$5:$J$44,9,FALSE)*AirBSYLD2!$F254</f>
        <v>0</v>
      </c>
      <c r="AS254" s="44">
        <f>AirBSYLD1!AS254*VLOOKUP(AirBSYLD2!AS$4,'[1]INTERNAL PARAMETERS-1'!$B$5:$J$44,5,FALSE)*VLOOKUP(AirBSYLD2!AS$4,'[1]INTERNAL PARAMETERS-1'!$B$5:$J$44,7,FALSE)*AirBSYLD2!$F254 + AirBSYLD1!AS254*(1-VLOOKUP(AirBSYLD2!AS$4,'[1]INTERNAL PARAMETERS-1'!$B$5:$J$44,5,FALSE))*VLOOKUP(AirBSYLD2!AS$4,'[1]INTERNAL PARAMETERS-1'!$B$5:$J$44,9,FALSE)*AirBSYLD2!$F254</f>
        <v>0</v>
      </c>
      <c r="AT254" s="43">
        <f>AirBSYLD1!AT254*VLOOKUP(AirBSYLD2!AT$4,'[1]INTERNAL PARAMETERS-1'!$B$5:$J$44,5,FALSE)*VLOOKUP(AirBSYLD2!AT$4,'[1]INTERNAL PARAMETERS-1'!$B$5:$J$44,7,FALSE)*AirBSYLD2!$F254 + AirBSYLD1!AT254*(1-VLOOKUP(AirBSYLD2!AT$4,'[1]INTERNAL PARAMETERS-1'!$B$5:$J$44,5,FALSE))*VLOOKUP(AirBSYLD2!AT$4,'[1]INTERNAL PARAMETERS-1'!$B$5:$J$44,9,FALSE)*AirBSYLD2!$F254</f>
        <v>0</v>
      </c>
      <c r="AU254" s="45">
        <f>AirBSYLD1!AU254*VLOOKUP(AirBSYLD2!AU$4,'[1]INTERNAL PARAMETERS-1'!$B$5:$J$44,5,FALSE)*VLOOKUP(AirBSYLD2!AU$4,'[1]INTERNAL PARAMETERS-1'!$B$5:$J$44,6,FALSE)*VLOOKUP(AirBSYLD2!AU$4,'[1]INTERNAL PARAMETERS-1'!$B$5:$J$44,3,FALSE) + AirBSYLD1!AU254*(1-VLOOKUP(AirBSYLD2!AU$4,'[1]INTERNAL PARAMETERS-1'!$B$5:$J$44,5,FALSE))*VLOOKUP(AirBSYLD2!AU$4,'[1]INTERNAL PARAMETERS-1'!$B$5:$J$44,8,FALSE)*VLOOKUP(AirBSYLD2!AU$4,'[1]INTERNAL PARAMETERS-1'!$B$5:$J$44,3,FALSE)</f>
        <v>0</v>
      </c>
      <c r="AV254" s="44">
        <f>AirBSYLD1!AV254*VLOOKUP(AirBSYLD2!AV$4,'[1]INTERNAL PARAMETERS-1'!$B$5:$J$44,5,FALSE)*VLOOKUP(AirBSYLD2!AV$4,'[1]INTERNAL PARAMETERS-1'!$B$5:$J$44,6,FALSE)*VLOOKUP(AirBSYLD2!AV$4,'[1]INTERNAL PARAMETERS-1'!$B$5:$J$44,3,FALSE) + AirBSYLD1!AV254*(1-VLOOKUP(AirBSYLD2!AV$4,'[1]INTERNAL PARAMETERS-1'!$B$5:$J$44,5,FALSE))*VLOOKUP(AirBSYLD2!AV$4,'[1]INTERNAL PARAMETERS-1'!$B$5:$J$44,8,FALSE)*VLOOKUP(AirBSYLD2!AV$4,'[1]INTERNAL PARAMETERS-1'!$B$5:$J$44,3,FALSE)</f>
        <v>0</v>
      </c>
      <c r="AW254" s="44">
        <f>AirBSYLD1!AW254*VLOOKUP(AirBSYLD2!AW$4,'[1]INTERNAL PARAMETERS-1'!$B$5:$J$44,5,FALSE)*VLOOKUP(AirBSYLD2!AW$4,'[1]INTERNAL PARAMETERS-1'!$B$5:$J$44,6,FALSE)*VLOOKUP(AirBSYLD2!AW$4,'[1]INTERNAL PARAMETERS-1'!$B$5:$J$44,3,FALSE) + AirBSYLD1!AW254*(1-VLOOKUP(AirBSYLD2!AW$4,'[1]INTERNAL PARAMETERS-1'!$B$5:$J$44,5,FALSE))*VLOOKUP(AirBSYLD2!AW$4,'[1]INTERNAL PARAMETERS-1'!$B$5:$J$44,8,FALSE)*VLOOKUP(AirBSYLD2!AW$4,'[1]INTERNAL PARAMETERS-1'!$B$5:$J$44,3,FALSE)</f>
        <v>0</v>
      </c>
      <c r="AX254" s="44">
        <f>AirBSYLD1!AX254*VLOOKUP(AirBSYLD2!AX$4,'[1]INTERNAL PARAMETERS-1'!$B$5:$J$44,5,FALSE)*VLOOKUP(AirBSYLD2!AX$4,'[1]INTERNAL PARAMETERS-1'!$B$5:$J$44,6,FALSE)*VLOOKUP(AirBSYLD2!AX$4,'[1]INTERNAL PARAMETERS-1'!$B$5:$J$44,3,FALSE) + AirBSYLD1!AX254*(1-VLOOKUP(AirBSYLD2!AX$4,'[1]INTERNAL PARAMETERS-1'!$B$5:$J$44,5,FALSE))*VLOOKUP(AirBSYLD2!AX$4,'[1]INTERNAL PARAMETERS-1'!$B$5:$J$44,8,FALSE)*VLOOKUP(AirBSYLD2!AX$4,'[1]INTERNAL PARAMETERS-1'!$B$5:$J$44,3,FALSE)</f>
        <v>0</v>
      </c>
      <c r="AY254" s="44">
        <f>AirBSYLD1!AY254*VLOOKUP(AirBSYLD2!AY$4,'[1]INTERNAL PARAMETERS-1'!$B$5:$J$44,5,FALSE)*VLOOKUP(AirBSYLD2!AY$4,'[1]INTERNAL PARAMETERS-1'!$B$5:$J$44,6,FALSE)*VLOOKUP(AirBSYLD2!AY$4,'[1]INTERNAL PARAMETERS-1'!$B$5:$J$44,3,FALSE) + AirBSYLD1!AY254*(1-VLOOKUP(AirBSYLD2!AY$4,'[1]INTERNAL PARAMETERS-1'!$B$5:$J$44,5,FALSE))*VLOOKUP(AirBSYLD2!AY$4,'[1]INTERNAL PARAMETERS-1'!$B$5:$J$44,8,FALSE)*VLOOKUP(AirBSYLD2!AY$4,'[1]INTERNAL PARAMETERS-1'!$B$5:$J$44,3,FALSE)</f>
        <v>0</v>
      </c>
      <c r="AZ254" s="44">
        <f>AirBSYLD1!AZ254*VLOOKUP(AirBSYLD2!AZ$4,'[1]INTERNAL PARAMETERS-1'!$B$5:$J$44,5,FALSE)*VLOOKUP(AirBSYLD2!AZ$4,'[1]INTERNAL PARAMETERS-1'!$B$5:$J$44,6,FALSE)*VLOOKUP(AirBSYLD2!AZ$4,'[1]INTERNAL PARAMETERS-1'!$B$5:$J$44,3,FALSE) + AirBSYLD1!AZ254*(1-VLOOKUP(AirBSYLD2!AZ$4,'[1]INTERNAL PARAMETERS-1'!$B$5:$J$44,5,FALSE))*VLOOKUP(AirBSYLD2!AZ$4,'[1]INTERNAL PARAMETERS-1'!$B$5:$J$44,8,FALSE)*VLOOKUP(AirBSYLD2!AZ$4,'[1]INTERNAL PARAMETERS-1'!$B$5:$J$44,3,FALSE)</f>
        <v>0</v>
      </c>
      <c r="BA254" s="44">
        <f>AirBSYLD1!BA254*VLOOKUP(AirBSYLD2!BA$4,'[1]INTERNAL PARAMETERS-1'!$B$5:$J$44,5,FALSE)*VLOOKUP(AirBSYLD2!BA$4,'[1]INTERNAL PARAMETERS-1'!$B$5:$J$44,6,FALSE)*VLOOKUP(AirBSYLD2!BA$4,'[1]INTERNAL PARAMETERS-1'!$B$5:$J$44,3,FALSE) + AirBSYLD1!BA254*(1-VLOOKUP(AirBSYLD2!BA$4,'[1]INTERNAL PARAMETERS-1'!$B$5:$J$44,5,FALSE))*VLOOKUP(AirBSYLD2!BA$4,'[1]INTERNAL PARAMETERS-1'!$B$5:$J$44,8,FALSE)*VLOOKUP(AirBSYLD2!BA$4,'[1]INTERNAL PARAMETERS-1'!$B$5:$J$44,3,FALSE)</f>
        <v>0</v>
      </c>
      <c r="BB254" s="44">
        <f>AirBSYLD1!BB254*VLOOKUP(AirBSYLD2!BB$4,'[1]INTERNAL PARAMETERS-1'!$B$5:$J$44,5,FALSE)*VLOOKUP(AirBSYLD2!BB$4,'[1]INTERNAL PARAMETERS-1'!$B$5:$J$44,6,FALSE)*VLOOKUP(AirBSYLD2!BB$4,'[1]INTERNAL PARAMETERS-1'!$B$5:$J$44,3,FALSE) + AirBSYLD1!BB254*(1-VLOOKUP(AirBSYLD2!BB$4,'[1]INTERNAL PARAMETERS-1'!$B$5:$J$44,5,FALSE))*VLOOKUP(AirBSYLD2!BB$4,'[1]INTERNAL PARAMETERS-1'!$B$5:$J$44,8,FALSE)*VLOOKUP(AirBSYLD2!BB$4,'[1]INTERNAL PARAMETERS-1'!$B$5:$J$44,3,FALSE)</f>
        <v>0</v>
      </c>
      <c r="BC254" s="44">
        <f>AirBSYLD1!BC254*VLOOKUP(AirBSYLD2!BC$4,'[1]INTERNAL PARAMETERS-1'!$B$5:$J$44,5,FALSE)*VLOOKUP(AirBSYLD2!BC$4,'[1]INTERNAL PARAMETERS-1'!$B$5:$J$44,6,FALSE)*VLOOKUP(AirBSYLD2!BC$4,'[1]INTERNAL PARAMETERS-1'!$B$5:$J$44,3,FALSE) + AirBSYLD1!BC254*(1-VLOOKUP(AirBSYLD2!BC$4,'[1]INTERNAL PARAMETERS-1'!$B$5:$J$44,5,FALSE))*VLOOKUP(AirBSYLD2!BC$4,'[1]INTERNAL PARAMETERS-1'!$B$5:$J$44,8,FALSE)*VLOOKUP(AirBSYLD2!BC$4,'[1]INTERNAL PARAMETERS-1'!$B$5:$J$44,3,FALSE)</f>
        <v>0</v>
      </c>
      <c r="BD254" s="44">
        <f>AirBSYLD1!BD254*VLOOKUP(AirBSYLD2!BD$4,'[1]INTERNAL PARAMETERS-1'!$B$5:$J$44,5,FALSE)*VLOOKUP(AirBSYLD2!BD$4,'[1]INTERNAL PARAMETERS-1'!$B$5:$J$44,6,FALSE)*VLOOKUP(AirBSYLD2!BD$4,'[1]INTERNAL PARAMETERS-1'!$B$5:$J$44,3,FALSE) + AirBSYLD1!BD254*(1-VLOOKUP(AirBSYLD2!BD$4,'[1]INTERNAL PARAMETERS-1'!$B$5:$J$44,5,FALSE))*VLOOKUP(AirBSYLD2!BD$4,'[1]INTERNAL PARAMETERS-1'!$B$5:$J$44,8,FALSE)*VLOOKUP(AirBSYLD2!BD$4,'[1]INTERNAL PARAMETERS-1'!$B$5:$J$44,3,FALSE)</f>
        <v>0</v>
      </c>
      <c r="BE254" s="44">
        <f>AirBSYLD1!BE254*VLOOKUP(AirBSYLD2!BE$4,'[1]INTERNAL PARAMETERS-1'!$B$5:$J$44,5,FALSE)*VLOOKUP(AirBSYLD2!BE$4,'[1]INTERNAL PARAMETERS-1'!$B$5:$J$44,6,FALSE)*VLOOKUP(AirBSYLD2!BE$4,'[1]INTERNAL PARAMETERS-1'!$B$5:$J$44,3,FALSE) + AirBSYLD1!BE254*(1-VLOOKUP(AirBSYLD2!BE$4,'[1]INTERNAL PARAMETERS-1'!$B$5:$J$44,5,FALSE))*VLOOKUP(AirBSYLD2!BE$4,'[1]INTERNAL PARAMETERS-1'!$B$5:$J$44,8,FALSE)*VLOOKUP(AirBSYLD2!BE$4,'[1]INTERNAL PARAMETERS-1'!$B$5:$J$44,3,FALSE)</f>
        <v>0</v>
      </c>
      <c r="BF254" s="44">
        <f>AirBSYLD1!BF254*VLOOKUP(AirBSYLD2!BF$4,'[1]INTERNAL PARAMETERS-1'!$B$5:$J$44,5,FALSE)*VLOOKUP(AirBSYLD2!BF$4,'[1]INTERNAL PARAMETERS-1'!$B$5:$J$44,6,FALSE)*VLOOKUP(AirBSYLD2!BF$4,'[1]INTERNAL PARAMETERS-1'!$B$5:$J$44,3,FALSE) + AirBSYLD1!BF254*(1-VLOOKUP(AirBSYLD2!BF$4,'[1]INTERNAL PARAMETERS-1'!$B$5:$J$44,5,FALSE))*VLOOKUP(AirBSYLD2!BF$4,'[1]INTERNAL PARAMETERS-1'!$B$5:$J$44,8,FALSE)*VLOOKUP(AirBSYLD2!BF$4,'[1]INTERNAL PARAMETERS-1'!$B$5:$J$44,3,FALSE)</f>
        <v>0</v>
      </c>
      <c r="BG254" s="44">
        <f>AirBSYLD1!BG254*VLOOKUP(AirBSYLD2!BG$4,'[1]INTERNAL PARAMETERS-1'!$B$5:$J$44,5,FALSE)*VLOOKUP(AirBSYLD2!BG$4,'[1]INTERNAL PARAMETERS-1'!$B$5:$J$44,6,FALSE)*VLOOKUP(AirBSYLD2!BG$4,'[1]INTERNAL PARAMETERS-1'!$B$5:$J$44,3,FALSE) + AirBSYLD1!BG254*(1-VLOOKUP(AirBSYLD2!BG$4,'[1]INTERNAL PARAMETERS-1'!$B$5:$J$44,5,FALSE))*VLOOKUP(AirBSYLD2!BG$4,'[1]INTERNAL PARAMETERS-1'!$B$5:$J$44,8,FALSE)*VLOOKUP(AirBSYLD2!BG$4,'[1]INTERNAL PARAMETERS-1'!$B$5:$J$44,3,FALSE)</f>
        <v>0</v>
      </c>
      <c r="BH254" s="44">
        <f>AirBSYLD1!BH254*VLOOKUP(AirBSYLD2!BH$4,'[1]INTERNAL PARAMETERS-1'!$B$5:$J$44,5,FALSE)*VLOOKUP(AirBSYLD2!BH$4,'[1]INTERNAL PARAMETERS-1'!$B$5:$J$44,6,FALSE)*VLOOKUP(AirBSYLD2!BH$4,'[1]INTERNAL PARAMETERS-1'!$B$5:$J$44,3,FALSE) + AirBSYLD1!BH254*(1-VLOOKUP(AirBSYLD2!BH$4,'[1]INTERNAL PARAMETERS-1'!$B$5:$J$44,5,FALSE))*VLOOKUP(AirBSYLD2!BH$4,'[1]INTERNAL PARAMETERS-1'!$B$5:$J$44,8,FALSE)*VLOOKUP(AirBSYLD2!BH$4,'[1]INTERNAL PARAMETERS-1'!$B$5:$J$44,3,FALSE)</f>
        <v>0</v>
      </c>
      <c r="BI254" s="44">
        <f>AirBSYLD1!BI254*VLOOKUP(AirBSYLD2!BI$4,'[1]INTERNAL PARAMETERS-1'!$B$5:$J$44,5,FALSE)*VLOOKUP(AirBSYLD2!BI$4,'[1]INTERNAL PARAMETERS-1'!$B$5:$J$44,6,FALSE)*VLOOKUP(AirBSYLD2!BI$4,'[1]INTERNAL PARAMETERS-1'!$B$5:$J$44,3,FALSE) + AirBSYLD1!BI254*(1-VLOOKUP(AirBSYLD2!BI$4,'[1]INTERNAL PARAMETERS-1'!$B$5:$J$44,5,FALSE))*VLOOKUP(AirBSYLD2!BI$4,'[1]INTERNAL PARAMETERS-1'!$B$5:$J$44,8,FALSE)*VLOOKUP(AirBSYLD2!BI$4,'[1]INTERNAL PARAMETERS-1'!$B$5:$J$44,3,FALSE)</f>
        <v>0</v>
      </c>
      <c r="BJ254" s="44">
        <f>AirBSYLD1!BJ254*VLOOKUP(AirBSYLD2!BJ$4,'[1]INTERNAL PARAMETERS-1'!$B$5:$J$44,5,FALSE)*VLOOKUP(AirBSYLD2!BJ$4,'[1]INTERNAL PARAMETERS-1'!$B$5:$J$44,6,FALSE)*VLOOKUP(AirBSYLD2!BJ$4,'[1]INTERNAL PARAMETERS-1'!$B$5:$J$44,3,FALSE) + AirBSYLD1!BJ254*(1-VLOOKUP(AirBSYLD2!BJ$4,'[1]INTERNAL PARAMETERS-1'!$B$5:$J$44,5,FALSE))*VLOOKUP(AirBSYLD2!BJ$4,'[1]INTERNAL PARAMETERS-1'!$B$5:$J$44,8,FALSE)*VLOOKUP(AirBSYLD2!BJ$4,'[1]INTERNAL PARAMETERS-1'!$B$5:$J$44,3,FALSE)</f>
        <v>0</v>
      </c>
      <c r="BK254" s="44">
        <f>AirBSYLD1!BK254*VLOOKUP(AirBSYLD2!BK$4,'[1]INTERNAL PARAMETERS-1'!$B$5:$J$44,5,FALSE)*VLOOKUP(AirBSYLD2!BK$4,'[1]INTERNAL PARAMETERS-1'!$B$5:$J$44,6,FALSE)*VLOOKUP(AirBSYLD2!BK$4,'[1]INTERNAL PARAMETERS-1'!$B$5:$J$44,3,FALSE) + AirBSYLD1!BK254*(1-VLOOKUP(AirBSYLD2!BK$4,'[1]INTERNAL PARAMETERS-1'!$B$5:$J$44,5,FALSE))*VLOOKUP(AirBSYLD2!BK$4,'[1]INTERNAL PARAMETERS-1'!$B$5:$J$44,8,FALSE)*VLOOKUP(AirBSYLD2!BK$4,'[1]INTERNAL PARAMETERS-1'!$B$5:$J$44,3,FALSE)</f>
        <v>0</v>
      </c>
      <c r="BL254" s="44">
        <f>AirBSYLD1!BL254*VLOOKUP(AirBSYLD2!BL$4,'[1]INTERNAL PARAMETERS-1'!$B$5:$J$44,5,FALSE)*VLOOKUP(AirBSYLD2!BL$4,'[1]INTERNAL PARAMETERS-1'!$B$5:$J$44,6,FALSE)*VLOOKUP(AirBSYLD2!BL$4,'[1]INTERNAL PARAMETERS-1'!$B$5:$J$44,3,FALSE) + AirBSYLD1!BL254*(1-VLOOKUP(AirBSYLD2!BL$4,'[1]INTERNAL PARAMETERS-1'!$B$5:$J$44,5,FALSE))*VLOOKUP(AirBSYLD2!BL$4,'[1]INTERNAL PARAMETERS-1'!$B$5:$J$44,8,FALSE)*VLOOKUP(AirBSYLD2!BL$4,'[1]INTERNAL PARAMETERS-1'!$B$5:$J$44,3,FALSE)</f>
        <v>0</v>
      </c>
      <c r="BM254" s="44">
        <f>AirBSYLD1!BM254*VLOOKUP(AirBSYLD2!BM$4,'[1]INTERNAL PARAMETERS-1'!$B$5:$J$44,5,FALSE)*VLOOKUP(AirBSYLD2!BM$4,'[1]INTERNAL PARAMETERS-1'!$B$5:$J$44,6,FALSE)*VLOOKUP(AirBSYLD2!BM$4,'[1]INTERNAL PARAMETERS-1'!$B$5:$J$44,3,FALSE) + AirBSYLD1!BM254*(1-VLOOKUP(AirBSYLD2!BM$4,'[1]INTERNAL PARAMETERS-1'!$B$5:$J$44,5,FALSE))*VLOOKUP(AirBSYLD2!BM$4,'[1]INTERNAL PARAMETERS-1'!$B$5:$J$44,8,FALSE)*VLOOKUP(AirBSYLD2!BM$4,'[1]INTERNAL PARAMETERS-1'!$B$5:$J$44,3,FALSE)</f>
        <v>0</v>
      </c>
      <c r="BN254" s="44">
        <f>AirBSYLD1!BN254*VLOOKUP(AirBSYLD2!BN$4,'[1]INTERNAL PARAMETERS-1'!$B$5:$J$44,5,FALSE)*VLOOKUP(AirBSYLD2!BN$4,'[1]INTERNAL PARAMETERS-1'!$B$5:$J$44,6,FALSE)*VLOOKUP(AirBSYLD2!BN$4,'[1]INTERNAL PARAMETERS-1'!$B$5:$J$44,3,FALSE) + AirBSYLD1!BN254*(1-VLOOKUP(AirBSYLD2!BN$4,'[1]INTERNAL PARAMETERS-1'!$B$5:$J$44,5,FALSE))*VLOOKUP(AirBSYLD2!BN$4,'[1]INTERNAL PARAMETERS-1'!$B$5:$J$44,8,FALSE)*VLOOKUP(AirBSYLD2!BN$4,'[1]INTERNAL PARAMETERS-1'!$B$5:$J$44,3,FALSE)</f>
        <v>0</v>
      </c>
      <c r="BO254" s="44">
        <f>AirBSYLD1!BO254*VLOOKUP(AirBSYLD2!BO$4,'[1]INTERNAL PARAMETERS-1'!$B$5:$J$44,5,FALSE)*VLOOKUP(AirBSYLD2!BO$4,'[1]INTERNAL PARAMETERS-1'!$B$5:$J$44,6,FALSE)*VLOOKUP(AirBSYLD2!BO$4,'[1]INTERNAL PARAMETERS-1'!$B$5:$J$44,3,FALSE) + AirBSYLD1!BO254*(1-VLOOKUP(AirBSYLD2!BO$4,'[1]INTERNAL PARAMETERS-1'!$B$5:$J$44,5,FALSE))*VLOOKUP(AirBSYLD2!BO$4,'[1]INTERNAL PARAMETERS-1'!$B$5:$J$44,8,FALSE)*VLOOKUP(AirBSYLD2!BO$4,'[1]INTERNAL PARAMETERS-1'!$B$5:$J$44,3,FALSE)</f>
        <v>0</v>
      </c>
      <c r="BP254" s="44">
        <f>AirBSYLD1!BP254*VLOOKUP(AirBSYLD2!BP$4,'[1]INTERNAL PARAMETERS-1'!$B$5:$J$44,5,FALSE)*VLOOKUP(AirBSYLD2!BP$4,'[1]INTERNAL PARAMETERS-1'!$B$5:$J$44,6,FALSE)*VLOOKUP(AirBSYLD2!BP$4,'[1]INTERNAL PARAMETERS-1'!$B$5:$J$44,3,FALSE) + AirBSYLD1!BP254*(1-VLOOKUP(AirBSYLD2!BP$4,'[1]INTERNAL PARAMETERS-1'!$B$5:$J$44,5,FALSE))*VLOOKUP(AirBSYLD2!BP$4,'[1]INTERNAL PARAMETERS-1'!$B$5:$J$44,8,FALSE)*VLOOKUP(AirBSYLD2!BP$4,'[1]INTERNAL PARAMETERS-1'!$B$5:$J$44,3,FALSE)</f>
        <v>0</v>
      </c>
      <c r="BQ254" s="44">
        <f>AirBSYLD1!BQ254*VLOOKUP(AirBSYLD2!BQ$4,'[1]INTERNAL PARAMETERS-1'!$B$5:$J$44,5,FALSE)*VLOOKUP(AirBSYLD2!BQ$4,'[1]INTERNAL PARAMETERS-1'!$B$5:$J$44,6,FALSE)*VLOOKUP(AirBSYLD2!BQ$4,'[1]INTERNAL PARAMETERS-1'!$B$5:$J$44,3,FALSE) + AirBSYLD1!BQ254*(1-VLOOKUP(AirBSYLD2!BQ$4,'[1]INTERNAL PARAMETERS-1'!$B$5:$J$44,5,FALSE))*VLOOKUP(AirBSYLD2!BQ$4,'[1]INTERNAL PARAMETERS-1'!$B$5:$J$44,8,FALSE)*VLOOKUP(AirBSYLD2!BQ$4,'[1]INTERNAL PARAMETERS-1'!$B$5:$J$44,3,FALSE)</f>
        <v>0</v>
      </c>
      <c r="BR254" s="44">
        <f>AirBSYLD1!BR254*VLOOKUP(AirBSYLD2!BR$4,'[1]INTERNAL PARAMETERS-1'!$B$5:$J$44,5,FALSE)*VLOOKUP(AirBSYLD2!BR$4,'[1]INTERNAL PARAMETERS-1'!$B$5:$J$44,6,FALSE)*VLOOKUP(AirBSYLD2!BR$4,'[1]INTERNAL PARAMETERS-1'!$B$5:$J$44,3,FALSE) + AirBSYLD1!BR254*(1-VLOOKUP(AirBSYLD2!BR$4,'[1]INTERNAL PARAMETERS-1'!$B$5:$J$44,5,FALSE))*VLOOKUP(AirBSYLD2!BR$4,'[1]INTERNAL PARAMETERS-1'!$B$5:$J$44,8,FALSE)*VLOOKUP(AirBSYLD2!BR$4,'[1]INTERNAL PARAMETERS-1'!$B$5:$J$44,3,FALSE)</f>
        <v>0</v>
      </c>
      <c r="BS254" s="44">
        <f>AirBSYLD1!BS254*VLOOKUP(AirBSYLD2!BS$4,'[1]INTERNAL PARAMETERS-1'!$B$5:$J$44,5,FALSE)*VLOOKUP(AirBSYLD2!BS$4,'[1]INTERNAL PARAMETERS-1'!$B$5:$J$44,6,FALSE)*VLOOKUP(AirBSYLD2!BS$4,'[1]INTERNAL PARAMETERS-1'!$B$5:$J$44,3,FALSE) + AirBSYLD1!BS254*(1-VLOOKUP(AirBSYLD2!BS$4,'[1]INTERNAL PARAMETERS-1'!$B$5:$J$44,5,FALSE))*VLOOKUP(AirBSYLD2!BS$4,'[1]INTERNAL PARAMETERS-1'!$B$5:$J$44,8,FALSE)*VLOOKUP(AirBSYLD2!BS$4,'[1]INTERNAL PARAMETERS-1'!$B$5:$J$44,3,FALSE)</f>
        <v>0</v>
      </c>
      <c r="BT254" s="44">
        <f>AirBSYLD1!BT254*VLOOKUP(AirBSYLD2!BT$4,'[1]INTERNAL PARAMETERS-1'!$B$5:$J$44,5,FALSE)*VLOOKUP(AirBSYLD2!BT$4,'[1]INTERNAL PARAMETERS-1'!$B$5:$J$44,6,FALSE)*VLOOKUP(AirBSYLD2!BT$4,'[1]INTERNAL PARAMETERS-1'!$B$5:$J$44,3,FALSE) + AirBSYLD1!BT254*(1-VLOOKUP(AirBSYLD2!BT$4,'[1]INTERNAL PARAMETERS-1'!$B$5:$J$44,5,FALSE))*VLOOKUP(AirBSYLD2!BT$4,'[1]INTERNAL PARAMETERS-1'!$B$5:$J$44,8,FALSE)*VLOOKUP(AirBSYLD2!BT$4,'[1]INTERNAL PARAMETERS-1'!$B$5:$J$44,3,FALSE)</f>
        <v>0</v>
      </c>
      <c r="BU254" s="44">
        <f>AirBSYLD1!BU254*VLOOKUP(AirBSYLD2!BU$4,'[1]INTERNAL PARAMETERS-1'!$B$5:$J$44,5,FALSE)*VLOOKUP(AirBSYLD2!BU$4,'[1]INTERNAL PARAMETERS-1'!$B$5:$J$44,6,FALSE)*VLOOKUP(AirBSYLD2!BU$4,'[1]INTERNAL PARAMETERS-1'!$B$5:$J$44,3,FALSE) + AirBSYLD1!BU254*(1-VLOOKUP(AirBSYLD2!BU$4,'[1]INTERNAL PARAMETERS-1'!$B$5:$J$44,5,FALSE))*VLOOKUP(AirBSYLD2!BU$4,'[1]INTERNAL PARAMETERS-1'!$B$5:$J$44,8,FALSE)*VLOOKUP(AirBSYLD2!BU$4,'[1]INTERNAL PARAMETERS-1'!$B$5:$J$44,3,FALSE)</f>
        <v>0</v>
      </c>
      <c r="BV254" s="44">
        <f>AirBSYLD1!BV254*VLOOKUP(AirBSYLD2!BV$4,'[1]INTERNAL PARAMETERS-1'!$B$5:$J$44,5,FALSE)*VLOOKUP(AirBSYLD2!BV$4,'[1]INTERNAL PARAMETERS-1'!$B$5:$J$44,6,FALSE)*VLOOKUP(AirBSYLD2!BV$4,'[1]INTERNAL PARAMETERS-1'!$B$5:$J$44,3,FALSE) + AirBSYLD1!BV254*(1-VLOOKUP(AirBSYLD2!BV$4,'[1]INTERNAL PARAMETERS-1'!$B$5:$J$44,5,FALSE))*VLOOKUP(AirBSYLD2!BV$4,'[1]INTERNAL PARAMETERS-1'!$B$5:$J$44,8,FALSE)*VLOOKUP(AirBSYLD2!BV$4,'[1]INTERNAL PARAMETERS-1'!$B$5:$J$44,3,FALSE)</f>
        <v>0</v>
      </c>
      <c r="BW254" s="44">
        <f>AirBSYLD1!BW254*VLOOKUP(AirBSYLD2!BW$4,'[1]INTERNAL PARAMETERS-1'!$B$5:$J$44,5,FALSE)*VLOOKUP(AirBSYLD2!BW$4,'[1]INTERNAL PARAMETERS-1'!$B$5:$J$44,6,FALSE)*VLOOKUP(AirBSYLD2!BW$4,'[1]INTERNAL PARAMETERS-1'!$B$5:$J$44,3,FALSE) + AirBSYLD1!BW254*(1-VLOOKUP(AirBSYLD2!BW$4,'[1]INTERNAL PARAMETERS-1'!$B$5:$J$44,5,FALSE))*VLOOKUP(AirBSYLD2!BW$4,'[1]INTERNAL PARAMETERS-1'!$B$5:$J$44,8,FALSE)*VLOOKUP(AirBSYLD2!BW$4,'[1]INTERNAL PARAMETERS-1'!$B$5:$J$44,3,FALSE)</f>
        <v>0</v>
      </c>
      <c r="BX254" s="44">
        <f>AirBSYLD1!BX254*VLOOKUP(AirBSYLD2!BX$4,'[1]INTERNAL PARAMETERS-1'!$B$5:$J$44,5,FALSE)*VLOOKUP(AirBSYLD2!BX$4,'[1]INTERNAL PARAMETERS-1'!$B$5:$J$44,6,FALSE)*VLOOKUP(AirBSYLD2!BX$4,'[1]INTERNAL PARAMETERS-1'!$B$5:$J$44,3,FALSE) + AirBSYLD1!BX254*(1-VLOOKUP(AirBSYLD2!BX$4,'[1]INTERNAL PARAMETERS-1'!$B$5:$J$44,5,FALSE))*VLOOKUP(AirBSYLD2!BX$4,'[1]INTERNAL PARAMETERS-1'!$B$5:$J$44,8,FALSE)*VLOOKUP(AirBSYLD2!BX$4,'[1]INTERNAL PARAMETERS-1'!$B$5:$J$44,3,FALSE)</f>
        <v>0</v>
      </c>
      <c r="BY254" s="44">
        <f>AirBSYLD1!BY254*VLOOKUP(AirBSYLD2!BY$4,'[1]INTERNAL PARAMETERS-1'!$B$5:$J$44,5,FALSE)*VLOOKUP(AirBSYLD2!BY$4,'[1]INTERNAL PARAMETERS-1'!$B$5:$J$44,6,FALSE)*VLOOKUP(AirBSYLD2!BY$4,'[1]INTERNAL PARAMETERS-1'!$B$5:$J$44,3,FALSE) + AirBSYLD1!BY254*(1-VLOOKUP(AirBSYLD2!BY$4,'[1]INTERNAL PARAMETERS-1'!$B$5:$J$44,5,FALSE))*VLOOKUP(AirBSYLD2!BY$4,'[1]INTERNAL PARAMETERS-1'!$B$5:$J$44,8,FALSE)*VLOOKUP(AirBSYLD2!BY$4,'[1]INTERNAL PARAMETERS-1'!$B$5:$J$44,3,FALSE)</f>
        <v>0</v>
      </c>
      <c r="BZ254" s="44">
        <f>AirBSYLD1!BZ254*VLOOKUP(AirBSYLD2!BZ$4,'[1]INTERNAL PARAMETERS-1'!$B$5:$J$44,5,FALSE)*VLOOKUP(AirBSYLD2!BZ$4,'[1]INTERNAL PARAMETERS-1'!$B$5:$J$44,6,FALSE)*VLOOKUP(AirBSYLD2!BZ$4,'[1]INTERNAL PARAMETERS-1'!$B$5:$J$44,3,FALSE) + AirBSYLD1!BZ254*(1-VLOOKUP(AirBSYLD2!BZ$4,'[1]INTERNAL PARAMETERS-1'!$B$5:$J$44,5,FALSE))*VLOOKUP(AirBSYLD2!BZ$4,'[1]INTERNAL PARAMETERS-1'!$B$5:$J$44,8,FALSE)*VLOOKUP(AirBSYLD2!BZ$4,'[1]INTERNAL PARAMETERS-1'!$B$5:$J$44,3,FALSE)</f>
        <v>0</v>
      </c>
      <c r="CA254" s="44">
        <f>AirBSYLD1!CA254*VLOOKUP(AirBSYLD2!CA$4,'[1]INTERNAL PARAMETERS-1'!$B$5:$J$44,5,FALSE)*VLOOKUP(AirBSYLD2!CA$4,'[1]INTERNAL PARAMETERS-1'!$B$5:$J$44,6,FALSE)*VLOOKUP(AirBSYLD2!CA$4,'[1]INTERNAL PARAMETERS-1'!$B$5:$J$44,3,FALSE) + AirBSYLD1!CA254*(1-VLOOKUP(AirBSYLD2!CA$4,'[1]INTERNAL PARAMETERS-1'!$B$5:$J$44,5,FALSE))*VLOOKUP(AirBSYLD2!CA$4,'[1]INTERNAL PARAMETERS-1'!$B$5:$J$44,8,FALSE)*VLOOKUP(AirBSYLD2!CA$4,'[1]INTERNAL PARAMETERS-1'!$B$5:$J$44,3,FALSE)</f>
        <v>0</v>
      </c>
      <c r="CB254" s="44">
        <f>AirBSYLD1!CB254*VLOOKUP(AirBSYLD2!CB$4,'[1]INTERNAL PARAMETERS-1'!$B$5:$J$44,5,FALSE)*VLOOKUP(AirBSYLD2!CB$4,'[1]INTERNAL PARAMETERS-1'!$B$5:$J$44,6,FALSE)*VLOOKUP(AirBSYLD2!CB$4,'[1]INTERNAL PARAMETERS-1'!$B$5:$J$44,3,FALSE) + AirBSYLD1!CB254*(1-VLOOKUP(AirBSYLD2!CB$4,'[1]INTERNAL PARAMETERS-1'!$B$5:$J$44,5,FALSE))*VLOOKUP(AirBSYLD2!CB$4,'[1]INTERNAL PARAMETERS-1'!$B$5:$J$44,8,FALSE)*VLOOKUP(AirBSYLD2!CB$4,'[1]INTERNAL PARAMETERS-1'!$B$5:$J$44,3,FALSE)</f>
        <v>0</v>
      </c>
      <c r="CC254" s="44">
        <f>AirBSYLD1!CC254*VLOOKUP(AirBSYLD2!CC$4,'[1]INTERNAL PARAMETERS-1'!$B$5:$J$44,5,FALSE)*VLOOKUP(AirBSYLD2!CC$4,'[1]INTERNAL PARAMETERS-1'!$B$5:$J$44,6,FALSE)*VLOOKUP(AirBSYLD2!CC$4,'[1]INTERNAL PARAMETERS-1'!$B$5:$J$44,3,FALSE) + AirBSYLD1!CC254*(1-VLOOKUP(AirBSYLD2!CC$4,'[1]INTERNAL PARAMETERS-1'!$B$5:$J$44,5,FALSE))*VLOOKUP(AirBSYLD2!CC$4,'[1]INTERNAL PARAMETERS-1'!$B$5:$J$44,8,FALSE)*VLOOKUP(AirBSYLD2!CC$4,'[1]INTERNAL PARAMETERS-1'!$B$5:$J$44,3,FALSE)</f>
        <v>0</v>
      </c>
      <c r="CD254" s="44">
        <f>AirBSYLD1!CD254*VLOOKUP(AirBSYLD2!CD$4,'[1]INTERNAL PARAMETERS-1'!$B$5:$J$44,5,FALSE)*VLOOKUP(AirBSYLD2!CD$4,'[1]INTERNAL PARAMETERS-1'!$B$5:$J$44,6,FALSE)*VLOOKUP(AirBSYLD2!CD$4,'[1]INTERNAL PARAMETERS-1'!$B$5:$J$44,3,FALSE) + AirBSYLD1!CD254*(1-VLOOKUP(AirBSYLD2!CD$4,'[1]INTERNAL PARAMETERS-1'!$B$5:$J$44,5,FALSE))*VLOOKUP(AirBSYLD2!CD$4,'[1]INTERNAL PARAMETERS-1'!$B$5:$J$44,8,FALSE)*VLOOKUP(AirBSYLD2!CD$4,'[1]INTERNAL PARAMETERS-1'!$B$5:$J$44,3,FALSE)</f>
        <v>0</v>
      </c>
      <c r="CE254" s="44">
        <f>AirBSYLD1!CE254*VLOOKUP(AirBSYLD2!CE$4,'[1]INTERNAL PARAMETERS-1'!$B$5:$J$44,5,FALSE)*VLOOKUP(AirBSYLD2!CE$4,'[1]INTERNAL PARAMETERS-1'!$B$5:$J$44,6,FALSE)*VLOOKUP(AirBSYLD2!CE$4,'[1]INTERNAL PARAMETERS-1'!$B$5:$J$44,3,FALSE) + AirBSYLD1!CE254*(1-VLOOKUP(AirBSYLD2!CE$4,'[1]INTERNAL PARAMETERS-1'!$B$5:$J$44,5,FALSE))*VLOOKUP(AirBSYLD2!CE$4,'[1]INTERNAL PARAMETERS-1'!$B$5:$J$44,8,FALSE)*VLOOKUP(AirBSYLD2!CE$4,'[1]INTERNAL PARAMETERS-1'!$B$5:$J$44,3,FALSE)</f>
        <v>0</v>
      </c>
      <c r="CF254" s="44">
        <f>AirBSYLD1!CF254*VLOOKUP(AirBSYLD2!CF$4,'[1]INTERNAL PARAMETERS-1'!$B$5:$J$44,5,FALSE)*VLOOKUP(AirBSYLD2!CF$4,'[1]INTERNAL PARAMETERS-1'!$B$5:$J$44,6,FALSE)*VLOOKUP(AirBSYLD2!CF$4,'[1]INTERNAL PARAMETERS-1'!$B$5:$J$44,3,FALSE) + AirBSYLD1!CF254*(1-VLOOKUP(AirBSYLD2!CF$4,'[1]INTERNAL PARAMETERS-1'!$B$5:$J$44,5,FALSE))*VLOOKUP(AirBSYLD2!CF$4,'[1]INTERNAL PARAMETERS-1'!$B$5:$J$44,8,FALSE)*VLOOKUP(AirBSYLD2!CF$4,'[1]INTERNAL PARAMETERS-1'!$B$5:$J$44,3,FALSE)</f>
        <v>0</v>
      </c>
      <c r="CG254" s="44">
        <f>AirBSYLD1!CG254*VLOOKUP(AirBSYLD2!CG$4,'[1]INTERNAL PARAMETERS-1'!$B$5:$J$44,5,FALSE)*VLOOKUP(AirBSYLD2!CG$4,'[1]INTERNAL PARAMETERS-1'!$B$5:$J$44,6,FALSE)*VLOOKUP(AirBSYLD2!CG$4,'[1]INTERNAL PARAMETERS-1'!$B$5:$J$44,3,FALSE) + AirBSYLD1!CG254*(1-VLOOKUP(AirBSYLD2!CG$4,'[1]INTERNAL PARAMETERS-1'!$B$5:$J$44,5,FALSE))*VLOOKUP(AirBSYLD2!CG$4,'[1]INTERNAL PARAMETERS-1'!$B$5:$J$44,8,FALSE)*VLOOKUP(AirBSYLD2!CG$4,'[1]INTERNAL PARAMETERS-1'!$B$5:$J$44,3,FALSE)</f>
        <v>0</v>
      </c>
      <c r="CH254" s="43">
        <f>AirBSYLD1!CH254*VLOOKUP(AirBSYLD2!CH$4,'[1]INTERNAL PARAMETERS-1'!$B$5:$J$44,5,FALSE)*VLOOKUP(AirBSYLD2!CH$4,'[1]INTERNAL PARAMETERS-1'!$B$5:$J$44,6,FALSE)*VLOOKUP(AirBSYLD2!CH$4,'[1]INTERNAL PARAMETERS-1'!$B$5:$J$44,3,FALSE) + AirBSYLD1!CH254*(1-VLOOKUP(AirBSYLD2!CH$4,'[1]INTERNAL PARAMETERS-1'!$B$5:$J$44,5,FALSE))*VLOOKUP(AirBSYLD2!CH$4,'[1]INTERNAL PARAMETERS-1'!$B$5:$J$44,8,FALSE)*VLOOKUP(AirBSYLD2!CH$4,'[1]INTERNAL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AirBS!X255</f>
        <v>0</v>
      </c>
      <c r="F255" s="56">
        <f>'[1]INTERNAL PARAMETERS-1'!M21</f>
        <v>9.3150000000000013</v>
      </c>
      <c r="G255" s="45">
        <f>AirBSYLD1!G255*VLOOKUP(AirBSYLD2!G$4,'[1]INTERNAL PARAMETERS-1'!$B$5:$J$44,5,FALSE)*VLOOKUP(AirBSYLD2!G$4,'[1]INTERNAL PARAMETERS-1'!$B$5:$J$44,7,FALSE)*AirBSYLD2!$F255 + AirBSYLD1!G255*(1-VLOOKUP(AirBSYLD2!G$4,'[1]INTERNAL PARAMETERS-1'!$B$5:$J$44,5,FALSE))*VLOOKUP(AirBSYLD2!G$4,'[1]INTERNAL PARAMETERS-1'!$B$5:$J$44,9,FALSE)*AirBSYLD2!$F255</f>
        <v>0</v>
      </c>
      <c r="H255" s="44">
        <f>AirBSYLD1!H255*VLOOKUP(AirBSYLD2!H$4,'[1]INTERNAL PARAMETERS-1'!$B$5:$J$44,5,FALSE)*VLOOKUP(AirBSYLD2!H$4,'[1]INTERNAL PARAMETERS-1'!$B$5:$J$44,7,FALSE)*AirBSYLD2!$F255 + AirBSYLD1!H255*(1-VLOOKUP(AirBSYLD2!H$4,'[1]INTERNAL PARAMETERS-1'!$B$5:$J$44,5,FALSE))*VLOOKUP(AirBSYLD2!H$4,'[1]INTERNAL PARAMETERS-1'!$B$5:$J$44,9,FALSE)*AirBSYLD2!$F255</f>
        <v>0</v>
      </c>
      <c r="I255" s="44">
        <f>AirBSYLD1!I255*VLOOKUP(AirBSYLD2!I$4,'[1]INTERNAL PARAMETERS-1'!$B$5:$J$44,5,FALSE)*VLOOKUP(AirBSYLD2!I$4,'[1]INTERNAL PARAMETERS-1'!$B$5:$J$44,7,FALSE)*AirBSYLD2!$F255 + AirBSYLD1!I255*(1-VLOOKUP(AirBSYLD2!I$4,'[1]INTERNAL PARAMETERS-1'!$B$5:$J$44,5,FALSE))*VLOOKUP(AirBSYLD2!I$4,'[1]INTERNAL PARAMETERS-1'!$B$5:$J$44,9,FALSE)*AirBSYLD2!$F255</f>
        <v>0</v>
      </c>
      <c r="J255" s="44">
        <f>AirBSYLD1!J255*VLOOKUP(AirBSYLD2!J$4,'[1]INTERNAL PARAMETERS-1'!$B$5:$J$44,5,FALSE)*VLOOKUP(AirBSYLD2!J$4,'[1]INTERNAL PARAMETERS-1'!$B$5:$J$44,7,FALSE)*AirBSYLD2!$F255 + AirBSYLD1!J255*(1-VLOOKUP(AirBSYLD2!J$4,'[1]INTERNAL PARAMETERS-1'!$B$5:$J$44,5,FALSE))*VLOOKUP(AirBSYLD2!J$4,'[1]INTERNAL PARAMETERS-1'!$B$5:$J$44,9,FALSE)*AirBSYLD2!$F255</f>
        <v>0</v>
      </c>
      <c r="K255" s="44">
        <f>AirBSYLD1!K255*VLOOKUP(AirBSYLD2!K$4,'[1]INTERNAL PARAMETERS-1'!$B$5:$J$44,5,FALSE)*VLOOKUP(AirBSYLD2!K$4,'[1]INTERNAL PARAMETERS-1'!$B$5:$J$44,7,FALSE)*AirBSYLD2!$F255 + AirBSYLD1!K255*(1-VLOOKUP(AirBSYLD2!K$4,'[1]INTERNAL PARAMETERS-1'!$B$5:$J$44,5,FALSE))*VLOOKUP(AirBSYLD2!K$4,'[1]INTERNAL PARAMETERS-1'!$B$5:$J$44,9,FALSE)*AirBSYLD2!$F255</f>
        <v>0</v>
      </c>
      <c r="L255" s="44">
        <f>AirBSYLD1!L255*VLOOKUP(AirBSYLD2!L$4,'[1]INTERNAL PARAMETERS-1'!$B$5:$J$44,5,FALSE)*VLOOKUP(AirBSYLD2!L$4,'[1]INTERNAL PARAMETERS-1'!$B$5:$J$44,7,FALSE)*AirBSYLD2!$F255 + AirBSYLD1!L255*(1-VLOOKUP(AirBSYLD2!L$4,'[1]INTERNAL PARAMETERS-1'!$B$5:$J$44,5,FALSE))*VLOOKUP(AirBSYLD2!L$4,'[1]INTERNAL PARAMETERS-1'!$B$5:$J$44,9,FALSE)*AirBSYLD2!$F255</f>
        <v>0</v>
      </c>
      <c r="M255" s="44">
        <f>AirBSYLD1!M255*VLOOKUP(AirBSYLD2!M$4,'[1]INTERNAL PARAMETERS-1'!$B$5:$J$44,5,FALSE)*VLOOKUP(AirBSYLD2!M$4,'[1]INTERNAL PARAMETERS-1'!$B$5:$J$44,7,FALSE)*AirBSYLD2!$F255 + AirBSYLD1!M255*(1-VLOOKUP(AirBSYLD2!M$4,'[1]INTERNAL PARAMETERS-1'!$B$5:$J$44,5,FALSE))*VLOOKUP(AirBSYLD2!M$4,'[1]INTERNAL PARAMETERS-1'!$B$5:$J$44,9,FALSE)*AirBSYLD2!$F255</f>
        <v>0</v>
      </c>
      <c r="N255" s="44">
        <f>AirBSYLD1!N255*VLOOKUP(AirBSYLD2!N$4,'[1]INTERNAL PARAMETERS-1'!$B$5:$J$44,5,FALSE)*VLOOKUP(AirBSYLD2!N$4,'[1]INTERNAL PARAMETERS-1'!$B$5:$J$44,7,FALSE)*AirBSYLD2!$F255 + AirBSYLD1!N255*(1-VLOOKUP(AirBSYLD2!N$4,'[1]INTERNAL PARAMETERS-1'!$B$5:$J$44,5,FALSE))*VLOOKUP(AirBSYLD2!N$4,'[1]INTERNAL PARAMETERS-1'!$B$5:$J$44,9,FALSE)*AirBSYLD2!$F255</f>
        <v>0</v>
      </c>
      <c r="O255" s="44">
        <f>AirBSYLD1!O255*VLOOKUP(AirBSYLD2!O$4,'[1]INTERNAL PARAMETERS-1'!$B$5:$J$44,5,FALSE)*VLOOKUP(AirBSYLD2!O$4,'[1]INTERNAL PARAMETERS-1'!$B$5:$J$44,7,FALSE)*AirBSYLD2!$F255 + AirBSYLD1!O255*(1-VLOOKUP(AirBSYLD2!O$4,'[1]INTERNAL PARAMETERS-1'!$B$5:$J$44,5,FALSE))*VLOOKUP(AirBSYLD2!O$4,'[1]INTERNAL PARAMETERS-1'!$B$5:$J$44,9,FALSE)*AirBSYLD2!$F255</f>
        <v>0</v>
      </c>
      <c r="P255" s="44">
        <f>AirBSYLD1!P255*VLOOKUP(AirBSYLD2!P$4,'[1]INTERNAL PARAMETERS-1'!$B$5:$J$44,5,FALSE)*VLOOKUP(AirBSYLD2!P$4,'[1]INTERNAL PARAMETERS-1'!$B$5:$J$44,7,FALSE)*AirBSYLD2!$F255 + AirBSYLD1!P255*(1-VLOOKUP(AirBSYLD2!P$4,'[1]INTERNAL PARAMETERS-1'!$B$5:$J$44,5,FALSE))*VLOOKUP(AirBSYLD2!P$4,'[1]INTERNAL PARAMETERS-1'!$B$5:$J$44,9,FALSE)*AirBSYLD2!$F255</f>
        <v>0</v>
      </c>
      <c r="Q255" s="44">
        <f>AirBSYLD1!Q255*VLOOKUP(AirBSYLD2!Q$4,'[1]INTERNAL PARAMETERS-1'!$B$5:$J$44,5,FALSE)*VLOOKUP(AirBSYLD2!Q$4,'[1]INTERNAL PARAMETERS-1'!$B$5:$J$44,7,FALSE)*AirBSYLD2!$F255 + AirBSYLD1!Q255*(1-VLOOKUP(AirBSYLD2!Q$4,'[1]INTERNAL PARAMETERS-1'!$B$5:$J$44,5,FALSE))*VLOOKUP(AirBSYLD2!Q$4,'[1]INTERNAL PARAMETERS-1'!$B$5:$J$44,9,FALSE)*AirBSYLD2!$F255</f>
        <v>0</v>
      </c>
      <c r="R255" s="44">
        <f>AirBSYLD1!R255*VLOOKUP(AirBSYLD2!R$4,'[1]INTERNAL PARAMETERS-1'!$B$5:$J$44,5,FALSE)*VLOOKUP(AirBSYLD2!R$4,'[1]INTERNAL PARAMETERS-1'!$B$5:$J$44,7,FALSE)*AirBSYLD2!$F255 + AirBSYLD1!R255*(1-VLOOKUP(AirBSYLD2!R$4,'[1]INTERNAL PARAMETERS-1'!$B$5:$J$44,5,FALSE))*VLOOKUP(AirBSYLD2!R$4,'[1]INTERNAL PARAMETERS-1'!$B$5:$J$44,9,FALSE)*AirBSYLD2!$F255</f>
        <v>0</v>
      </c>
      <c r="S255" s="44">
        <f>AirBSYLD1!S255*VLOOKUP(AirBSYLD2!S$4,'[1]INTERNAL PARAMETERS-1'!$B$5:$J$44,5,FALSE)*VLOOKUP(AirBSYLD2!S$4,'[1]INTERNAL PARAMETERS-1'!$B$5:$J$44,7,FALSE)*AirBSYLD2!$F255 + AirBSYLD1!S255*(1-VLOOKUP(AirBSYLD2!S$4,'[1]INTERNAL PARAMETERS-1'!$B$5:$J$44,5,FALSE))*VLOOKUP(AirBSYLD2!S$4,'[1]INTERNAL PARAMETERS-1'!$B$5:$J$44,9,FALSE)*AirBSYLD2!$F255</f>
        <v>0</v>
      </c>
      <c r="T255" s="44">
        <f>AirBSYLD1!T255*VLOOKUP(AirBSYLD2!T$4,'[1]INTERNAL PARAMETERS-1'!$B$5:$J$44,5,FALSE)*VLOOKUP(AirBSYLD2!T$4,'[1]INTERNAL PARAMETERS-1'!$B$5:$J$44,7,FALSE)*AirBSYLD2!$F255 + AirBSYLD1!T255*(1-VLOOKUP(AirBSYLD2!T$4,'[1]INTERNAL PARAMETERS-1'!$B$5:$J$44,5,FALSE))*VLOOKUP(AirBSYLD2!T$4,'[1]INTERNAL PARAMETERS-1'!$B$5:$J$44,9,FALSE)*AirBSYLD2!$F255</f>
        <v>0</v>
      </c>
      <c r="U255" s="44">
        <f>AirBSYLD1!U255*VLOOKUP(AirBSYLD2!U$4,'[1]INTERNAL PARAMETERS-1'!$B$5:$J$44,5,FALSE)*VLOOKUP(AirBSYLD2!U$4,'[1]INTERNAL PARAMETERS-1'!$B$5:$J$44,7,FALSE)*AirBSYLD2!$F255 + AirBSYLD1!U255*(1-VLOOKUP(AirBSYLD2!U$4,'[1]INTERNAL PARAMETERS-1'!$B$5:$J$44,5,FALSE))*VLOOKUP(AirBSYLD2!U$4,'[1]INTERNAL PARAMETERS-1'!$B$5:$J$44,9,FALSE)*AirBSYLD2!$F255</f>
        <v>0</v>
      </c>
      <c r="V255" s="44">
        <f>AirBSYLD1!V255*VLOOKUP(AirBSYLD2!V$4,'[1]INTERNAL PARAMETERS-1'!$B$5:$J$44,5,FALSE)*VLOOKUP(AirBSYLD2!V$4,'[1]INTERNAL PARAMETERS-1'!$B$5:$J$44,7,FALSE)*AirBSYLD2!$F255 + AirBSYLD1!V255*(1-VLOOKUP(AirBSYLD2!V$4,'[1]INTERNAL PARAMETERS-1'!$B$5:$J$44,5,FALSE))*VLOOKUP(AirBSYLD2!V$4,'[1]INTERNAL PARAMETERS-1'!$B$5:$J$44,9,FALSE)*AirBSYLD2!$F255</f>
        <v>0</v>
      </c>
      <c r="W255" s="44">
        <f>AirBSYLD1!W255*VLOOKUP(AirBSYLD2!W$4,'[1]INTERNAL PARAMETERS-1'!$B$5:$J$44,5,FALSE)*VLOOKUP(AirBSYLD2!W$4,'[1]INTERNAL PARAMETERS-1'!$B$5:$J$44,7,FALSE)*AirBSYLD2!$F255 + AirBSYLD1!W255*(1-VLOOKUP(AirBSYLD2!W$4,'[1]INTERNAL PARAMETERS-1'!$B$5:$J$44,5,FALSE))*VLOOKUP(AirBSYLD2!W$4,'[1]INTERNAL PARAMETERS-1'!$B$5:$J$44,9,FALSE)*AirBSYLD2!$F255</f>
        <v>0</v>
      </c>
      <c r="X255" s="44">
        <f>AirBSYLD1!X255*VLOOKUP(AirBSYLD2!X$4,'[1]INTERNAL PARAMETERS-1'!$B$5:$J$44,5,FALSE)*VLOOKUP(AirBSYLD2!X$4,'[1]INTERNAL PARAMETERS-1'!$B$5:$J$44,7,FALSE)*AirBSYLD2!$F255 + AirBSYLD1!X255*(1-VLOOKUP(AirBSYLD2!X$4,'[1]INTERNAL PARAMETERS-1'!$B$5:$J$44,5,FALSE))*VLOOKUP(AirBSYLD2!X$4,'[1]INTERNAL PARAMETERS-1'!$B$5:$J$44,9,FALSE)*AirBSYLD2!$F255</f>
        <v>0</v>
      </c>
      <c r="Y255" s="44">
        <f>AirBSYLD1!Y255*VLOOKUP(AirBSYLD2!Y$4,'[1]INTERNAL PARAMETERS-1'!$B$5:$J$44,5,FALSE)*VLOOKUP(AirBSYLD2!Y$4,'[1]INTERNAL PARAMETERS-1'!$B$5:$J$44,7,FALSE)*AirBSYLD2!$F255 + AirBSYLD1!Y255*(1-VLOOKUP(AirBSYLD2!Y$4,'[1]INTERNAL PARAMETERS-1'!$B$5:$J$44,5,FALSE))*VLOOKUP(AirBSYLD2!Y$4,'[1]INTERNAL PARAMETERS-1'!$B$5:$J$44,9,FALSE)*AirBSYLD2!$F255</f>
        <v>0</v>
      </c>
      <c r="Z255" s="44">
        <f>AirBSYLD1!Z255*VLOOKUP(AirBSYLD2!Z$4,'[1]INTERNAL PARAMETERS-1'!$B$5:$J$44,5,FALSE)*VLOOKUP(AirBSYLD2!Z$4,'[1]INTERNAL PARAMETERS-1'!$B$5:$J$44,7,FALSE)*AirBSYLD2!$F255 + AirBSYLD1!Z255*(1-VLOOKUP(AirBSYLD2!Z$4,'[1]INTERNAL PARAMETERS-1'!$B$5:$J$44,5,FALSE))*VLOOKUP(AirBSYLD2!Z$4,'[1]INTERNAL PARAMETERS-1'!$B$5:$J$44,9,FALSE)*AirBSYLD2!$F255</f>
        <v>0</v>
      </c>
      <c r="AA255" s="44">
        <f>AirBSYLD1!AA255*VLOOKUP(AirBSYLD2!AA$4,'[1]INTERNAL PARAMETERS-1'!$B$5:$J$44,5,FALSE)*VLOOKUP(AirBSYLD2!AA$4,'[1]INTERNAL PARAMETERS-1'!$B$5:$J$44,7,FALSE)*AirBSYLD2!$F255 + AirBSYLD1!AA255*(1-VLOOKUP(AirBSYLD2!AA$4,'[1]INTERNAL PARAMETERS-1'!$B$5:$J$44,5,FALSE))*VLOOKUP(AirBSYLD2!AA$4,'[1]INTERNAL PARAMETERS-1'!$B$5:$J$44,9,FALSE)*AirBSYLD2!$F255</f>
        <v>0</v>
      </c>
      <c r="AB255" s="44">
        <f>AirBSYLD1!AB255*VLOOKUP(AirBSYLD2!AB$4,'[1]INTERNAL PARAMETERS-1'!$B$5:$J$44,5,FALSE)*VLOOKUP(AirBSYLD2!AB$4,'[1]INTERNAL PARAMETERS-1'!$B$5:$J$44,7,FALSE)*AirBSYLD2!$F255 + AirBSYLD1!AB255*(1-VLOOKUP(AirBSYLD2!AB$4,'[1]INTERNAL PARAMETERS-1'!$B$5:$J$44,5,FALSE))*VLOOKUP(AirBSYLD2!AB$4,'[1]INTERNAL PARAMETERS-1'!$B$5:$J$44,9,FALSE)*AirBSYLD2!$F255</f>
        <v>0</v>
      </c>
      <c r="AC255" s="44">
        <f>AirBSYLD1!AC255*VLOOKUP(AirBSYLD2!AC$4,'[1]INTERNAL PARAMETERS-1'!$B$5:$J$44,5,FALSE)*VLOOKUP(AirBSYLD2!AC$4,'[1]INTERNAL PARAMETERS-1'!$B$5:$J$44,7,FALSE)*AirBSYLD2!$F255 + AirBSYLD1!AC255*(1-VLOOKUP(AirBSYLD2!AC$4,'[1]INTERNAL PARAMETERS-1'!$B$5:$J$44,5,FALSE))*VLOOKUP(AirBSYLD2!AC$4,'[1]INTERNAL PARAMETERS-1'!$B$5:$J$44,9,FALSE)*AirBSYLD2!$F255</f>
        <v>0</v>
      </c>
      <c r="AD255" s="44">
        <f>AirBSYLD1!AD255*VLOOKUP(AirBSYLD2!AD$4,'[1]INTERNAL PARAMETERS-1'!$B$5:$J$44,5,FALSE)*VLOOKUP(AirBSYLD2!AD$4,'[1]INTERNAL PARAMETERS-1'!$B$5:$J$44,7,FALSE)*AirBSYLD2!$F255 + AirBSYLD1!AD255*(1-VLOOKUP(AirBSYLD2!AD$4,'[1]INTERNAL PARAMETERS-1'!$B$5:$J$44,5,FALSE))*VLOOKUP(AirBSYLD2!AD$4,'[1]INTERNAL PARAMETERS-1'!$B$5:$J$44,9,FALSE)*AirBSYLD2!$F255</f>
        <v>0</v>
      </c>
      <c r="AE255" s="44">
        <f>AirBSYLD1!AE255*VLOOKUP(AirBSYLD2!AE$4,'[1]INTERNAL PARAMETERS-1'!$B$5:$J$44,5,FALSE)*VLOOKUP(AirBSYLD2!AE$4,'[1]INTERNAL PARAMETERS-1'!$B$5:$J$44,7,FALSE)*AirBSYLD2!$F255 + AirBSYLD1!AE255*(1-VLOOKUP(AirBSYLD2!AE$4,'[1]INTERNAL PARAMETERS-1'!$B$5:$J$44,5,FALSE))*VLOOKUP(AirBSYLD2!AE$4,'[1]INTERNAL PARAMETERS-1'!$B$5:$J$44,9,FALSE)*AirBSYLD2!$F255</f>
        <v>0</v>
      </c>
      <c r="AF255" s="44">
        <f>AirBSYLD1!AF255*VLOOKUP(AirBSYLD2!AF$4,'[1]INTERNAL PARAMETERS-1'!$B$5:$J$44,5,FALSE)*VLOOKUP(AirBSYLD2!AF$4,'[1]INTERNAL PARAMETERS-1'!$B$5:$J$44,7,FALSE)*AirBSYLD2!$F255 + AirBSYLD1!AF255*(1-VLOOKUP(AirBSYLD2!AF$4,'[1]INTERNAL PARAMETERS-1'!$B$5:$J$44,5,FALSE))*VLOOKUP(AirBSYLD2!AF$4,'[1]INTERNAL PARAMETERS-1'!$B$5:$J$44,9,FALSE)*AirBSYLD2!$F255</f>
        <v>0</v>
      </c>
      <c r="AG255" s="44">
        <f>AirBSYLD1!AG255*VLOOKUP(AirBSYLD2!AG$4,'[1]INTERNAL PARAMETERS-1'!$B$5:$J$44,5,FALSE)*VLOOKUP(AirBSYLD2!AG$4,'[1]INTERNAL PARAMETERS-1'!$B$5:$J$44,7,FALSE)*AirBSYLD2!$F255 + AirBSYLD1!AG255*(1-VLOOKUP(AirBSYLD2!AG$4,'[1]INTERNAL PARAMETERS-1'!$B$5:$J$44,5,FALSE))*VLOOKUP(AirBSYLD2!AG$4,'[1]INTERNAL PARAMETERS-1'!$B$5:$J$44,9,FALSE)*AirBSYLD2!$F255</f>
        <v>0</v>
      </c>
      <c r="AH255" s="44">
        <f>AirBSYLD1!AH255*VLOOKUP(AirBSYLD2!AH$4,'[1]INTERNAL PARAMETERS-1'!$B$5:$J$44,5,FALSE)*VLOOKUP(AirBSYLD2!AH$4,'[1]INTERNAL PARAMETERS-1'!$B$5:$J$44,7,FALSE)*AirBSYLD2!$F255 + AirBSYLD1!AH255*(1-VLOOKUP(AirBSYLD2!AH$4,'[1]INTERNAL PARAMETERS-1'!$B$5:$J$44,5,FALSE))*VLOOKUP(AirBSYLD2!AH$4,'[1]INTERNAL PARAMETERS-1'!$B$5:$J$44,9,FALSE)*AirBSYLD2!$F255</f>
        <v>0</v>
      </c>
      <c r="AI255" s="44">
        <f>AirBSYLD1!AI255*VLOOKUP(AirBSYLD2!AI$4,'[1]INTERNAL PARAMETERS-1'!$B$5:$J$44,5,FALSE)*VLOOKUP(AirBSYLD2!AI$4,'[1]INTERNAL PARAMETERS-1'!$B$5:$J$44,7,FALSE)*AirBSYLD2!$F255 + AirBSYLD1!AI255*(1-VLOOKUP(AirBSYLD2!AI$4,'[1]INTERNAL PARAMETERS-1'!$B$5:$J$44,5,FALSE))*VLOOKUP(AirBSYLD2!AI$4,'[1]INTERNAL PARAMETERS-1'!$B$5:$J$44,9,FALSE)*AirBSYLD2!$F255</f>
        <v>0</v>
      </c>
      <c r="AJ255" s="44">
        <f>AirBSYLD1!AJ255*VLOOKUP(AirBSYLD2!AJ$4,'[1]INTERNAL PARAMETERS-1'!$B$5:$J$44,5,FALSE)*VLOOKUP(AirBSYLD2!AJ$4,'[1]INTERNAL PARAMETERS-1'!$B$5:$J$44,7,FALSE)*AirBSYLD2!$F255 + AirBSYLD1!AJ255*(1-VLOOKUP(AirBSYLD2!AJ$4,'[1]INTERNAL PARAMETERS-1'!$B$5:$J$44,5,FALSE))*VLOOKUP(AirBSYLD2!AJ$4,'[1]INTERNAL PARAMETERS-1'!$B$5:$J$44,9,FALSE)*AirBSYLD2!$F255</f>
        <v>0</v>
      </c>
      <c r="AK255" s="44">
        <f>AirBSYLD1!AK255*VLOOKUP(AirBSYLD2!AK$4,'[1]INTERNAL PARAMETERS-1'!$B$5:$J$44,5,FALSE)*VLOOKUP(AirBSYLD2!AK$4,'[1]INTERNAL PARAMETERS-1'!$B$5:$J$44,7,FALSE)*AirBSYLD2!$F255 + AirBSYLD1!AK255*(1-VLOOKUP(AirBSYLD2!AK$4,'[1]INTERNAL PARAMETERS-1'!$B$5:$J$44,5,FALSE))*VLOOKUP(AirBSYLD2!AK$4,'[1]INTERNAL PARAMETERS-1'!$B$5:$J$44,9,FALSE)*AirBSYLD2!$F255</f>
        <v>0</v>
      </c>
      <c r="AL255" s="44">
        <f>AirBSYLD1!AL255*VLOOKUP(AirBSYLD2!AL$4,'[1]INTERNAL PARAMETERS-1'!$B$5:$J$44,5,FALSE)*VLOOKUP(AirBSYLD2!AL$4,'[1]INTERNAL PARAMETERS-1'!$B$5:$J$44,7,FALSE)*AirBSYLD2!$F255 + AirBSYLD1!AL255*(1-VLOOKUP(AirBSYLD2!AL$4,'[1]INTERNAL PARAMETERS-1'!$B$5:$J$44,5,FALSE))*VLOOKUP(AirBSYLD2!AL$4,'[1]INTERNAL PARAMETERS-1'!$B$5:$J$44,9,FALSE)*AirBSYLD2!$F255</f>
        <v>0</v>
      </c>
      <c r="AM255" s="44">
        <f>AirBSYLD1!AM255*VLOOKUP(AirBSYLD2!AM$4,'[1]INTERNAL PARAMETERS-1'!$B$5:$J$44,5,FALSE)*VLOOKUP(AirBSYLD2!AM$4,'[1]INTERNAL PARAMETERS-1'!$B$5:$J$44,7,FALSE)*AirBSYLD2!$F255 + AirBSYLD1!AM255*(1-VLOOKUP(AirBSYLD2!AM$4,'[1]INTERNAL PARAMETERS-1'!$B$5:$J$44,5,FALSE))*VLOOKUP(AirBSYLD2!AM$4,'[1]INTERNAL PARAMETERS-1'!$B$5:$J$44,9,FALSE)*AirBSYLD2!$F255</f>
        <v>0</v>
      </c>
      <c r="AN255" s="44">
        <f>AirBSYLD1!AN255*VLOOKUP(AirBSYLD2!AN$4,'[1]INTERNAL PARAMETERS-1'!$B$5:$J$44,5,FALSE)*VLOOKUP(AirBSYLD2!AN$4,'[1]INTERNAL PARAMETERS-1'!$B$5:$J$44,7,FALSE)*AirBSYLD2!$F255 + AirBSYLD1!AN255*(1-VLOOKUP(AirBSYLD2!AN$4,'[1]INTERNAL PARAMETERS-1'!$B$5:$J$44,5,FALSE))*VLOOKUP(AirBSYLD2!AN$4,'[1]INTERNAL PARAMETERS-1'!$B$5:$J$44,9,FALSE)*AirBSYLD2!$F255</f>
        <v>0</v>
      </c>
      <c r="AO255" s="44">
        <f>AirBSYLD1!AO255*VLOOKUP(AirBSYLD2!AO$4,'[1]INTERNAL PARAMETERS-1'!$B$5:$J$44,5,FALSE)*VLOOKUP(AirBSYLD2!AO$4,'[1]INTERNAL PARAMETERS-1'!$B$5:$J$44,7,FALSE)*AirBSYLD2!$F255 + AirBSYLD1!AO255*(1-VLOOKUP(AirBSYLD2!AO$4,'[1]INTERNAL PARAMETERS-1'!$B$5:$J$44,5,FALSE))*VLOOKUP(AirBSYLD2!AO$4,'[1]INTERNAL PARAMETERS-1'!$B$5:$J$44,9,FALSE)*AirBSYLD2!$F255</f>
        <v>0</v>
      </c>
      <c r="AP255" s="44">
        <f>AirBSYLD1!AP255*VLOOKUP(AirBSYLD2!AP$4,'[1]INTERNAL PARAMETERS-1'!$B$5:$J$44,5,FALSE)*VLOOKUP(AirBSYLD2!AP$4,'[1]INTERNAL PARAMETERS-1'!$B$5:$J$44,7,FALSE)*AirBSYLD2!$F255 + AirBSYLD1!AP255*(1-VLOOKUP(AirBSYLD2!AP$4,'[1]INTERNAL PARAMETERS-1'!$B$5:$J$44,5,FALSE))*VLOOKUP(AirBSYLD2!AP$4,'[1]INTERNAL PARAMETERS-1'!$B$5:$J$44,9,FALSE)*AirBSYLD2!$F255</f>
        <v>0</v>
      </c>
      <c r="AQ255" s="44">
        <f>AirBSYLD1!AQ255*VLOOKUP(AirBSYLD2!AQ$4,'[1]INTERNAL PARAMETERS-1'!$B$5:$J$44,5,FALSE)*VLOOKUP(AirBSYLD2!AQ$4,'[1]INTERNAL PARAMETERS-1'!$B$5:$J$44,7,FALSE)*AirBSYLD2!$F255 + AirBSYLD1!AQ255*(1-VLOOKUP(AirBSYLD2!AQ$4,'[1]INTERNAL PARAMETERS-1'!$B$5:$J$44,5,FALSE))*VLOOKUP(AirBSYLD2!AQ$4,'[1]INTERNAL PARAMETERS-1'!$B$5:$J$44,9,FALSE)*AirBSYLD2!$F255</f>
        <v>0</v>
      </c>
      <c r="AR255" s="44">
        <f>AirBSYLD1!AR255*VLOOKUP(AirBSYLD2!AR$4,'[1]INTERNAL PARAMETERS-1'!$B$5:$J$44,5,FALSE)*VLOOKUP(AirBSYLD2!AR$4,'[1]INTERNAL PARAMETERS-1'!$B$5:$J$44,7,FALSE)*AirBSYLD2!$F255 + AirBSYLD1!AR255*(1-VLOOKUP(AirBSYLD2!AR$4,'[1]INTERNAL PARAMETERS-1'!$B$5:$J$44,5,FALSE))*VLOOKUP(AirBSYLD2!AR$4,'[1]INTERNAL PARAMETERS-1'!$B$5:$J$44,9,FALSE)*AirBSYLD2!$F255</f>
        <v>0</v>
      </c>
      <c r="AS255" s="44">
        <f>AirBSYLD1!AS255*VLOOKUP(AirBSYLD2!AS$4,'[1]INTERNAL PARAMETERS-1'!$B$5:$J$44,5,FALSE)*VLOOKUP(AirBSYLD2!AS$4,'[1]INTERNAL PARAMETERS-1'!$B$5:$J$44,7,FALSE)*AirBSYLD2!$F255 + AirBSYLD1!AS255*(1-VLOOKUP(AirBSYLD2!AS$4,'[1]INTERNAL PARAMETERS-1'!$B$5:$J$44,5,FALSE))*VLOOKUP(AirBSYLD2!AS$4,'[1]INTERNAL PARAMETERS-1'!$B$5:$J$44,9,FALSE)*AirBSYLD2!$F255</f>
        <v>0</v>
      </c>
      <c r="AT255" s="43">
        <f>AirBSYLD1!AT255*VLOOKUP(AirBSYLD2!AT$4,'[1]INTERNAL PARAMETERS-1'!$B$5:$J$44,5,FALSE)*VLOOKUP(AirBSYLD2!AT$4,'[1]INTERNAL PARAMETERS-1'!$B$5:$J$44,7,FALSE)*AirBSYLD2!$F255 + AirBSYLD1!AT255*(1-VLOOKUP(AirBSYLD2!AT$4,'[1]INTERNAL PARAMETERS-1'!$B$5:$J$44,5,FALSE))*VLOOKUP(AirBSYLD2!AT$4,'[1]INTERNAL PARAMETERS-1'!$B$5:$J$44,9,FALSE)*AirBSYLD2!$F255</f>
        <v>0</v>
      </c>
      <c r="AU255" s="45">
        <f>AirBSYLD1!AU255*VLOOKUP(AirBSYLD2!AU$4,'[1]INTERNAL PARAMETERS-1'!$B$5:$J$44,5,FALSE)*VLOOKUP(AirBSYLD2!AU$4,'[1]INTERNAL PARAMETERS-1'!$B$5:$J$44,6,FALSE)*VLOOKUP(AirBSYLD2!AU$4,'[1]INTERNAL PARAMETERS-1'!$B$5:$J$44,3,FALSE) + AirBSYLD1!AU255*(1-VLOOKUP(AirBSYLD2!AU$4,'[1]INTERNAL PARAMETERS-1'!$B$5:$J$44,5,FALSE))*VLOOKUP(AirBSYLD2!AU$4,'[1]INTERNAL PARAMETERS-1'!$B$5:$J$44,8,FALSE)*VLOOKUP(AirBSYLD2!AU$4,'[1]INTERNAL PARAMETERS-1'!$B$5:$J$44,3,FALSE)</f>
        <v>0</v>
      </c>
      <c r="AV255" s="44">
        <f>AirBSYLD1!AV255*VLOOKUP(AirBSYLD2!AV$4,'[1]INTERNAL PARAMETERS-1'!$B$5:$J$44,5,FALSE)*VLOOKUP(AirBSYLD2!AV$4,'[1]INTERNAL PARAMETERS-1'!$B$5:$J$44,6,FALSE)*VLOOKUP(AirBSYLD2!AV$4,'[1]INTERNAL PARAMETERS-1'!$B$5:$J$44,3,FALSE) + AirBSYLD1!AV255*(1-VLOOKUP(AirBSYLD2!AV$4,'[1]INTERNAL PARAMETERS-1'!$B$5:$J$44,5,FALSE))*VLOOKUP(AirBSYLD2!AV$4,'[1]INTERNAL PARAMETERS-1'!$B$5:$J$44,8,FALSE)*VLOOKUP(AirBSYLD2!AV$4,'[1]INTERNAL PARAMETERS-1'!$B$5:$J$44,3,FALSE)</f>
        <v>0</v>
      </c>
      <c r="AW255" s="44">
        <f>AirBSYLD1!AW255*VLOOKUP(AirBSYLD2!AW$4,'[1]INTERNAL PARAMETERS-1'!$B$5:$J$44,5,FALSE)*VLOOKUP(AirBSYLD2!AW$4,'[1]INTERNAL PARAMETERS-1'!$B$5:$J$44,6,FALSE)*VLOOKUP(AirBSYLD2!AW$4,'[1]INTERNAL PARAMETERS-1'!$B$5:$J$44,3,FALSE) + AirBSYLD1!AW255*(1-VLOOKUP(AirBSYLD2!AW$4,'[1]INTERNAL PARAMETERS-1'!$B$5:$J$44,5,FALSE))*VLOOKUP(AirBSYLD2!AW$4,'[1]INTERNAL PARAMETERS-1'!$B$5:$J$44,8,FALSE)*VLOOKUP(AirBSYLD2!AW$4,'[1]INTERNAL PARAMETERS-1'!$B$5:$J$44,3,FALSE)</f>
        <v>0</v>
      </c>
      <c r="AX255" s="44">
        <f>AirBSYLD1!AX255*VLOOKUP(AirBSYLD2!AX$4,'[1]INTERNAL PARAMETERS-1'!$B$5:$J$44,5,FALSE)*VLOOKUP(AirBSYLD2!AX$4,'[1]INTERNAL PARAMETERS-1'!$B$5:$J$44,6,FALSE)*VLOOKUP(AirBSYLD2!AX$4,'[1]INTERNAL PARAMETERS-1'!$B$5:$J$44,3,FALSE) + AirBSYLD1!AX255*(1-VLOOKUP(AirBSYLD2!AX$4,'[1]INTERNAL PARAMETERS-1'!$B$5:$J$44,5,FALSE))*VLOOKUP(AirBSYLD2!AX$4,'[1]INTERNAL PARAMETERS-1'!$B$5:$J$44,8,FALSE)*VLOOKUP(AirBSYLD2!AX$4,'[1]INTERNAL PARAMETERS-1'!$B$5:$J$44,3,FALSE)</f>
        <v>0</v>
      </c>
      <c r="AY255" s="44">
        <f>AirBSYLD1!AY255*VLOOKUP(AirBSYLD2!AY$4,'[1]INTERNAL PARAMETERS-1'!$B$5:$J$44,5,FALSE)*VLOOKUP(AirBSYLD2!AY$4,'[1]INTERNAL PARAMETERS-1'!$B$5:$J$44,6,FALSE)*VLOOKUP(AirBSYLD2!AY$4,'[1]INTERNAL PARAMETERS-1'!$B$5:$J$44,3,FALSE) + AirBSYLD1!AY255*(1-VLOOKUP(AirBSYLD2!AY$4,'[1]INTERNAL PARAMETERS-1'!$B$5:$J$44,5,FALSE))*VLOOKUP(AirBSYLD2!AY$4,'[1]INTERNAL PARAMETERS-1'!$B$5:$J$44,8,FALSE)*VLOOKUP(AirBSYLD2!AY$4,'[1]INTERNAL PARAMETERS-1'!$B$5:$J$44,3,FALSE)</f>
        <v>0</v>
      </c>
      <c r="AZ255" s="44">
        <f>AirBSYLD1!AZ255*VLOOKUP(AirBSYLD2!AZ$4,'[1]INTERNAL PARAMETERS-1'!$B$5:$J$44,5,FALSE)*VLOOKUP(AirBSYLD2!AZ$4,'[1]INTERNAL PARAMETERS-1'!$B$5:$J$44,6,FALSE)*VLOOKUP(AirBSYLD2!AZ$4,'[1]INTERNAL PARAMETERS-1'!$B$5:$J$44,3,FALSE) + AirBSYLD1!AZ255*(1-VLOOKUP(AirBSYLD2!AZ$4,'[1]INTERNAL PARAMETERS-1'!$B$5:$J$44,5,FALSE))*VLOOKUP(AirBSYLD2!AZ$4,'[1]INTERNAL PARAMETERS-1'!$B$5:$J$44,8,FALSE)*VLOOKUP(AirBSYLD2!AZ$4,'[1]INTERNAL PARAMETERS-1'!$B$5:$J$44,3,FALSE)</f>
        <v>0</v>
      </c>
      <c r="BA255" s="44">
        <f>AirBSYLD1!BA255*VLOOKUP(AirBSYLD2!BA$4,'[1]INTERNAL PARAMETERS-1'!$B$5:$J$44,5,FALSE)*VLOOKUP(AirBSYLD2!BA$4,'[1]INTERNAL PARAMETERS-1'!$B$5:$J$44,6,FALSE)*VLOOKUP(AirBSYLD2!BA$4,'[1]INTERNAL PARAMETERS-1'!$B$5:$J$44,3,FALSE) + AirBSYLD1!BA255*(1-VLOOKUP(AirBSYLD2!BA$4,'[1]INTERNAL PARAMETERS-1'!$B$5:$J$44,5,FALSE))*VLOOKUP(AirBSYLD2!BA$4,'[1]INTERNAL PARAMETERS-1'!$B$5:$J$44,8,FALSE)*VLOOKUP(AirBSYLD2!BA$4,'[1]INTERNAL PARAMETERS-1'!$B$5:$J$44,3,FALSE)</f>
        <v>0</v>
      </c>
      <c r="BB255" s="44">
        <f>AirBSYLD1!BB255*VLOOKUP(AirBSYLD2!BB$4,'[1]INTERNAL PARAMETERS-1'!$B$5:$J$44,5,FALSE)*VLOOKUP(AirBSYLD2!BB$4,'[1]INTERNAL PARAMETERS-1'!$B$5:$J$44,6,FALSE)*VLOOKUP(AirBSYLD2!BB$4,'[1]INTERNAL PARAMETERS-1'!$B$5:$J$44,3,FALSE) + AirBSYLD1!BB255*(1-VLOOKUP(AirBSYLD2!BB$4,'[1]INTERNAL PARAMETERS-1'!$B$5:$J$44,5,FALSE))*VLOOKUP(AirBSYLD2!BB$4,'[1]INTERNAL PARAMETERS-1'!$B$5:$J$44,8,FALSE)*VLOOKUP(AirBSYLD2!BB$4,'[1]INTERNAL PARAMETERS-1'!$B$5:$J$44,3,FALSE)</f>
        <v>0</v>
      </c>
      <c r="BC255" s="44">
        <f>AirBSYLD1!BC255*VLOOKUP(AirBSYLD2!BC$4,'[1]INTERNAL PARAMETERS-1'!$B$5:$J$44,5,FALSE)*VLOOKUP(AirBSYLD2!BC$4,'[1]INTERNAL PARAMETERS-1'!$B$5:$J$44,6,FALSE)*VLOOKUP(AirBSYLD2!BC$4,'[1]INTERNAL PARAMETERS-1'!$B$5:$J$44,3,FALSE) + AirBSYLD1!BC255*(1-VLOOKUP(AirBSYLD2!BC$4,'[1]INTERNAL PARAMETERS-1'!$B$5:$J$44,5,FALSE))*VLOOKUP(AirBSYLD2!BC$4,'[1]INTERNAL PARAMETERS-1'!$B$5:$J$44,8,FALSE)*VLOOKUP(AirBSYLD2!BC$4,'[1]INTERNAL PARAMETERS-1'!$B$5:$J$44,3,FALSE)</f>
        <v>0</v>
      </c>
      <c r="BD255" s="44">
        <f>AirBSYLD1!BD255*VLOOKUP(AirBSYLD2!BD$4,'[1]INTERNAL PARAMETERS-1'!$B$5:$J$44,5,FALSE)*VLOOKUP(AirBSYLD2!BD$4,'[1]INTERNAL PARAMETERS-1'!$B$5:$J$44,6,FALSE)*VLOOKUP(AirBSYLD2!BD$4,'[1]INTERNAL PARAMETERS-1'!$B$5:$J$44,3,FALSE) + AirBSYLD1!BD255*(1-VLOOKUP(AirBSYLD2!BD$4,'[1]INTERNAL PARAMETERS-1'!$B$5:$J$44,5,FALSE))*VLOOKUP(AirBSYLD2!BD$4,'[1]INTERNAL PARAMETERS-1'!$B$5:$J$44,8,FALSE)*VLOOKUP(AirBSYLD2!BD$4,'[1]INTERNAL PARAMETERS-1'!$B$5:$J$44,3,FALSE)</f>
        <v>0</v>
      </c>
      <c r="BE255" s="44">
        <f>AirBSYLD1!BE255*VLOOKUP(AirBSYLD2!BE$4,'[1]INTERNAL PARAMETERS-1'!$B$5:$J$44,5,FALSE)*VLOOKUP(AirBSYLD2!BE$4,'[1]INTERNAL PARAMETERS-1'!$B$5:$J$44,6,FALSE)*VLOOKUP(AirBSYLD2!BE$4,'[1]INTERNAL PARAMETERS-1'!$B$5:$J$44,3,FALSE) + AirBSYLD1!BE255*(1-VLOOKUP(AirBSYLD2!BE$4,'[1]INTERNAL PARAMETERS-1'!$B$5:$J$44,5,FALSE))*VLOOKUP(AirBSYLD2!BE$4,'[1]INTERNAL PARAMETERS-1'!$B$5:$J$44,8,FALSE)*VLOOKUP(AirBSYLD2!BE$4,'[1]INTERNAL PARAMETERS-1'!$B$5:$J$44,3,FALSE)</f>
        <v>0</v>
      </c>
      <c r="BF255" s="44">
        <f>AirBSYLD1!BF255*VLOOKUP(AirBSYLD2!BF$4,'[1]INTERNAL PARAMETERS-1'!$B$5:$J$44,5,FALSE)*VLOOKUP(AirBSYLD2!BF$4,'[1]INTERNAL PARAMETERS-1'!$B$5:$J$44,6,FALSE)*VLOOKUP(AirBSYLD2!BF$4,'[1]INTERNAL PARAMETERS-1'!$B$5:$J$44,3,FALSE) + AirBSYLD1!BF255*(1-VLOOKUP(AirBSYLD2!BF$4,'[1]INTERNAL PARAMETERS-1'!$B$5:$J$44,5,FALSE))*VLOOKUP(AirBSYLD2!BF$4,'[1]INTERNAL PARAMETERS-1'!$B$5:$J$44,8,FALSE)*VLOOKUP(AirBSYLD2!BF$4,'[1]INTERNAL PARAMETERS-1'!$B$5:$J$44,3,FALSE)</f>
        <v>0</v>
      </c>
      <c r="BG255" s="44">
        <f>AirBSYLD1!BG255*VLOOKUP(AirBSYLD2!BG$4,'[1]INTERNAL PARAMETERS-1'!$B$5:$J$44,5,FALSE)*VLOOKUP(AirBSYLD2!BG$4,'[1]INTERNAL PARAMETERS-1'!$B$5:$J$44,6,FALSE)*VLOOKUP(AirBSYLD2!BG$4,'[1]INTERNAL PARAMETERS-1'!$B$5:$J$44,3,FALSE) + AirBSYLD1!BG255*(1-VLOOKUP(AirBSYLD2!BG$4,'[1]INTERNAL PARAMETERS-1'!$B$5:$J$44,5,FALSE))*VLOOKUP(AirBSYLD2!BG$4,'[1]INTERNAL PARAMETERS-1'!$B$5:$J$44,8,FALSE)*VLOOKUP(AirBSYLD2!BG$4,'[1]INTERNAL PARAMETERS-1'!$B$5:$J$44,3,FALSE)</f>
        <v>0</v>
      </c>
      <c r="BH255" s="44">
        <f>AirBSYLD1!BH255*VLOOKUP(AirBSYLD2!BH$4,'[1]INTERNAL PARAMETERS-1'!$B$5:$J$44,5,FALSE)*VLOOKUP(AirBSYLD2!BH$4,'[1]INTERNAL PARAMETERS-1'!$B$5:$J$44,6,FALSE)*VLOOKUP(AirBSYLD2!BH$4,'[1]INTERNAL PARAMETERS-1'!$B$5:$J$44,3,FALSE) + AirBSYLD1!BH255*(1-VLOOKUP(AirBSYLD2!BH$4,'[1]INTERNAL PARAMETERS-1'!$B$5:$J$44,5,FALSE))*VLOOKUP(AirBSYLD2!BH$4,'[1]INTERNAL PARAMETERS-1'!$B$5:$J$44,8,FALSE)*VLOOKUP(AirBSYLD2!BH$4,'[1]INTERNAL PARAMETERS-1'!$B$5:$J$44,3,FALSE)</f>
        <v>0</v>
      </c>
      <c r="BI255" s="44">
        <f>AirBSYLD1!BI255*VLOOKUP(AirBSYLD2!BI$4,'[1]INTERNAL PARAMETERS-1'!$B$5:$J$44,5,FALSE)*VLOOKUP(AirBSYLD2!BI$4,'[1]INTERNAL PARAMETERS-1'!$B$5:$J$44,6,FALSE)*VLOOKUP(AirBSYLD2!BI$4,'[1]INTERNAL PARAMETERS-1'!$B$5:$J$44,3,FALSE) + AirBSYLD1!BI255*(1-VLOOKUP(AirBSYLD2!BI$4,'[1]INTERNAL PARAMETERS-1'!$B$5:$J$44,5,FALSE))*VLOOKUP(AirBSYLD2!BI$4,'[1]INTERNAL PARAMETERS-1'!$B$5:$J$44,8,FALSE)*VLOOKUP(AirBSYLD2!BI$4,'[1]INTERNAL PARAMETERS-1'!$B$5:$J$44,3,FALSE)</f>
        <v>0</v>
      </c>
      <c r="BJ255" s="44">
        <f>AirBSYLD1!BJ255*VLOOKUP(AirBSYLD2!BJ$4,'[1]INTERNAL PARAMETERS-1'!$B$5:$J$44,5,FALSE)*VLOOKUP(AirBSYLD2!BJ$4,'[1]INTERNAL PARAMETERS-1'!$B$5:$J$44,6,FALSE)*VLOOKUP(AirBSYLD2!BJ$4,'[1]INTERNAL PARAMETERS-1'!$B$5:$J$44,3,FALSE) + AirBSYLD1!BJ255*(1-VLOOKUP(AirBSYLD2!BJ$4,'[1]INTERNAL PARAMETERS-1'!$B$5:$J$44,5,FALSE))*VLOOKUP(AirBSYLD2!BJ$4,'[1]INTERNAL PARAMETERS-1'!$B$5:$J$44,8,FALSE)*VLOOKUP(AirBSYLD2!BJ$4,'[1]INTERNAL PARAMETERS-1'!$B$5:$J$44,3,FALSE)</f>
        <v>0</v>
      </c>
      <c r="BK255" s="44">
        <f>AirBSYLD1!BK255*VLOOKUP(AirBSYLD2!BK$4,'[1]INTERNAL PARAMETERS-1'!$B$5:$J$44,5,FALSE)*VLOOKUP(AirBSYLD2!BK$4,'[1]INTERNAL PARAMETERS-1'!$B$5:$J$44,6,FALSE)*VLOOKUP(AirBSYLD2!BK$4,'[1]INTERNAL PARAMETERS-1'!$B$5:$J$44,3,FALSE) + AirBSYLD1!BK255*(1-VLOOKUP(AirBSYLD2!BK$4,'[1]INTERNAL PARAMETERS-1'!$B$5:$J$44,5,FALSE))*VLOOKUP(AirBSYLD2!BK$4,'[1]INTERNAL PARAMETERS-1'!$B$5:$J$44,8,FALSE)*VLOOKUP(AirBSYLD2!BK$4,'[1]INTERNAL PARAMETERS-1'!$B$5:$J$44,3,FALSE)</f>
        <v>0</v>
      </c>
      <c r="BL255" s="44">
        <f>AirBSYLD1!BL255*VLOOKUP(AirBSYLD2!BL$4,'[1]INTERNAL PARAMETERS-1'!$B$5:$J$44,5,FALSE)*VLOOKUP(AirBSYLD2!BL$4,'[1]INTERNAL PARAMETERS-1'!$B$5:$J$44,6,FALSE)*VLOOKUP(AirBSYLD2!BL$4,'[1]INTERNAL PARAMETERS-1'!$B$5:$J$44,3,FALSE) + AirBSYLD1!BL255*(1-VLOOKUP(AirBSYLD2!BL$4,'[1]INTERNAL PARAMETERS-1'!$B$5:$J$44,5,FALSE))*VLOOKUP(AirBSYLD2!BL$4,'[1]INTERNAL PARAMETERS-1'!$B$5:$J$44,8,FALSE)*VLOOKUP(AirBSYLD2!BL$4,'[1]INTERNAL PARAMETERS-1'!$B$5:$J$44,3,FALSE)</f>
        <v>0</v>
      </c>
      <c r="BM255" s="44">
        <f>AirBSYLD1!BM255*VLOOKUP(AirBSYLD2!BM$4,'[1]INTERNAL PARAMETERS-1'!$B$5:$J$44,5,FALSE)*VLOOKUP(AirBSYLD2!BM$4,'[1]INTERNAL PARAMETERS-1'!$B$5:$J$44,6,FALSE)*VLOOKUP(AirBSYLD2!BM$4,'[1]INTERNAL PARAMETERS-1'!$B$5:$J$44,3,FALSE) + AirBSYLD1!BM255*(1-VLOOKUP(AirBSYLD2!BM$4,'[1]INTERNAL PARAMETERS-1'!$B$5:$J$44,5,FALSE))*VLOOKUP(AirBSYLD2!BM$4,'[1]INTERNAL PARAMETERS-1'!$B$5:$J$44,8,FALSE)*VLOOKUP(AirBSYLD2!BM$4,'[1]INTERNAL PARAMETERS-1'!$B$5:$J$44,3,FALSE)</f>
        <v>0</v>
      </c>
      <c r="BN255" s="44">
        <f>AirBSYLD1!BN255*VLOOKUP(AirBSYLD2!BN$4,'[1]INTERNAL PARAMETERS-1'!$B$5:$J$44,5,FALSE)*VLOOKUP(AirBSYLD2!BN$4,'[1]INTERNAL PARAMETERS-1'!$B$5:$J$44,6,FALSE)*VLOOKUP(AirBSYLD2!BN$4,'[1]INTERNAL PARAMETERS-1'!$B$5:$J$44,3,FALSE) + AirBSYLD1!BN255*(1-VLOOKUP(AirBSYLD2!BN$4,'[1]INTERNAL PARAMETERS-1'!$B$5:$J$44,5,FALSE))*VLOOKUP(AirBSYLD2!BN$4,'[1]INTERNAL PARAMETERS-1'!$B$5:$J$44,8,FALSE)*VLOOKUP(AirBSYLD2!BN$4,'[1]INTERNAL PARAMETERS-1'!$B$5:$J$44,3,FALSE)</f>
        <v>0</v>
      </c>
      <c r="BO255" s="44">
        <f>AirBSYLD1!BO255*VLOOKUP(AirBSYLD2!BO$4,'[1]INTERNAL PARAMETERS-1'!$B$5:$J$44,5,FALSE)*VLOOKUP(AirBSYLD2!BO$4,'[1]INTERNAL PARAMETERS-1'!$B$5:$J$44,6,FALSE)*VLOOKUP(AirBSYLD2!BO$4,'[1]INTERNAL PARAMETERS-1'!$B$5:$J$44,3,FALSE) + AirBSYLD1!BO255*(1-VLOOKUP(AirBSYLD2!BO$4,'[1]INTERNAL PARAMETERS-1'!$B$5:$J$44,5,FALSE))*VLOOKUP(AirBSYLD2!BO$4,'[1]INTERNAL PARAMETERS-1'!$B$5:$J$44,8,FALSE)*VLOOKUP(AirBSYLD2!BO$4,'[1]INTERNAL PARAMETERS-1'!$B$5:$J$44,3,FALSE)</f>
        <v>0</v>
      </c>
      <c r="BP255" s="44">
        <f>AirBSYLD1!BP255*VLOOKUP(AirBSYLD2!BP$4,'[1]INTERNAL PARAMETERS-1'!$B$5:$J$44,5,FALSE)*VLOOKUP(AirBSYLD2!BP$4,'[1]INTERNAL PARAMETERS-1'!$B$5:$J$44,6,FALSE)*VLOOKUP(AirBSYLD2!BP$4,'[1]INTERNAL PARAMETERS-1'!$B$5:$J$44,3,FALSE) + AirBSYLD1!BP255*(1-VLOOKUP(AirBSYLD2!BP$4,'[1]INTERNAL PARAMETERS-1'!$B$5:$J$44,5,FALSE))*VLOOKUP(AirBSYLD2!BP$4,'[1]INTERNAL PARAMETERS-1'!$B$5:$J$44,8,FALSE)*VLOOKUP(AirBSYLD2!BP$4,'[1]INTERNAL PARAMETERS-1'!$B$5:$J$44,3,FALSE)</f>
        <v>0</v>
      </c>
      <c r="BQ255" s="44">
        <f>AirBSYLD1!BQ255*VLOOKUP(AirBSYLD2!BQ$4,'[1]INTERNAL PARAMETERS-1'!$B$5:$J$44,5,FALSE)*VLOOKUP(AirBSYLD2!BQ$4,'[1]INTERNAL PARAMETERS-1'!$B$5:$J$44,6,FALSE)*VLOOKUP(AirBSYLD2!BQ$4,'[1]INTERNAL PARAMETERS-1'!$B$5:$J$44,3,FALSE) + AirBSYLD1!BQ255*(1-VLOOKUP(AirBSYLD2!BQ$4,'[1]INTERNAL PARAMETERS-1'!$B$5:$J$44,5,FALSE))*VLOOKUP(AirBSYLD2!BQ$4,'[1]INTERNAL PARAMETERS-1'!$B$5:$J$44,8,FALSE)*VLOOKUP(AirBSYLD2!BQ$4,'[1]INTERNAL PARAMETERS-1'!$B$5:$J$44,3,FALSE)</f>
        <v>0</v>
      </c>
      <c r="BR255" s="44">
        <f>AirBSYLD1!BR255*VLOOKUP(AirBSYLD2!BR$4,'[1]INTERNAL PARAMETERS-1'!$B$5:$J$44,5,FALSE)*VLOOKUP(AirBSYLD2!BR$4,'[1]INTERNAL PARAMETERS-1'!$B$5:$J$44,6,FALSE)*VLOOKUP(AirBSYLD2!BR$4,'[1]INTERNAL PARAMETERS-1'!$B$5:$J$44,3,FALSE) + AirBSYLD1!BR255*(1-VLOOKUP(AirBSYLD2!BR$4,'[1]INTERNAL PARAMETERS-1'!$B$5:$J$44,5,FALSE))*VLOOKUP(AirBSYLD2!BR$4,'[1]INTERNAL PARAMETERS-1'!$B$5:$J$44,8,FALSE)*VLOOKUP(AirBSYLD2!BR$4,'[1]INTERNAL PARAMETERS-1'!$B$5:$J$44,3,FALSE)</f>
        <v>0</v>
      </c>
      <c r="BS255" s="44">
        <f>AirBSYLD1!BS255*VLOOKUP(AirBSYLD2!BS$4,'[1]INTERNAL PARAMETERS-1'!$B$5:$J$44,5,FALSE)*VLOOKUP(AirBSYLD2!BS$4,'[1]INTERNAL PARAMETERS-1'!$B$5:$J$44,6,FALSE)*VLOOKUP(AirBSYLD2!BS$4,'[1]INTERNAL PARAMETERS-1'!$B$5:$J$44,3,FALSE) + AirBSYLD1!BS255*(1-VLOOKUP(AirBSYLD2!BS$4,'[1]INTERNAL PARAMETERS-1'!$B$5:$J$44,5,FALSE))*VLOOKUP(AirBSYLD2!BS$4,'[1]INTERNAL PARAMETERS-1'!$B$5:$J$44,8,FALSE)*VLOOKUP(AirBSYLD2!BS$4,'[1]INTERNAL PARAMETERS-1'!$B$5:$J$44,3,FALSE)</f>
        <v>0</v>
      </c>
      <c r="BT255" s="44">
        <f>AirBSYLD1!BT255*VLOOKUP(AirBSYLD2!BT$4,'[1]INTERNAL PARAMETERS-1'!$B$5:$J$44,5,FALSE)*VLOOKUP(AirBSYLD2!BT$4,'[1]INTERNAL PARAMETERS-1'!$B$5:$J$44,6,FALSE)*VLOOKUP(AirBSYLD2!BT$4,'[1]INTERNAL PARAMETERS-1'!$B$5:$J$44,3,FALSE) + AirBSYLD1!BT255*(1-VLOOKUP(AirBSYLD2!BT$4,'[1]INTERNAL PARAMETERS-1'!$B$5:$J$44,5,FALSE))*VLOOKUP(AirBSYLD2!BT$4,'[1]INTERNAL PARAMETERS-1'!$B$5:$J$44,8,FALSE)*VLOOKUP(AirBSYLD2!BT$4,'[1]INTERNAL PARAMETERS-1'!$B$5:$J$44,3,FALSE)</f>
        <v>0</v>
      </c>
      <c r="BU255" s="44">
        <f>AirBSYLD1!BU255*VLOOKUP(AirBSYLD2!BU$4,'[1]INTERNAL PARAMETERS-1'!$B$5:$J$44,5,FALSE)*VLOOKUP(AirBSYLD2!BU$4,'[1]INTERNAL PARAMETERS-1'!$B$5:$J$44,6,FALSE)*VLOOKUP(AirBSYLD2!BU$4,'[1]INTERNAL PARAMETERS-1'!$B$5:$J$44,3,FALSE) + AirBSYLD1!BU255*(1-VLOOKUP(AirBSYLD2!BU$4,'[1]INTERNAL PARAMETERS-1'!$B$5:$J$44,5,FALSE))*VLOOKUP(AirBSYLD2!BU$4,'[1]INTERNAL PARAMETERS-1'!$B$5:$J$44,8,FALSE)*VLOOKUP(AirBSYLD2!BU$4,'[1]INTERNAL PARAMETERS-1'!$B$5:$J$44,3,FALSE)</f>
        <v>0</v>
      </c>
      <c r="BV255" s="44">
        <f>AirBSYLD1!BV255*VLOOKUP(AirBSYLD2!BV$4,'[1]INTERNAL PARAMETERS-1'!$B$5:$J$44,5,FALSE)*VLOOKUP(AirBSYLD2!BV$4,'[1]INTERNAL PARAMETERS-1'!$B$5:$J$44,6,FALSE)*VLOOKUP(AirBSYLD2!BV$4,'[1]INTERNAL PARAMETERS-1'!$B$5:$J$44,3,FALSE) + AirBSYLD1!BV255*(1-VLOOKUP(AirBSYLD2!BV$4,'[1]INTERNAL PARAMETERS-1'!$B$5:$J$44,5,FALSE))*VLOOKUP(AirBSYLD2!BV$4,'[1]INTERNAL PARAMETERS-1'!$B$5:$J$44,8,FALSE)*VLOOKUP(AirBSYLD2!BV$4,'[1]INTERNAL PARAMETERS-1'!$B$5:$J$44,3,FALSE)</f>
        <v>0</v>
      </c>
      <c r="BW255" s="44">
        <f>AirBSYLD1!BW255*VLOOKUP(AirBSYLD2!BW$4,'[1]INTERNAL PARAMETERS-1'!$B$5:$J$44,5,FALSE)*VLOOKUP(AirBSYLD2!BW$4,'[1]INTERNAL PARAMETERS-1'!$B$5:$J$44,6,FALSE)*VLOOKUP(AirBSYLD2!BW$4,'[1]INTERNAL PARAMETERS-1'!$B$5:$J$44,3,FALSE) + AirBSYLD1!BW255*(1-VLOOKUP(AirBSYLD2!BW$4,'[1]INTERNAL PARAMETERS-1'!$B$5:$J$44,5,FALSE))*VLOOKUP(AirBSYLD2!BW$4,'[1]INTERNAL PARAMETERS-1'!$B$5:$J$44,8,FALSE)*VLOOKUP(AirBSYLD2!BW$4,'[1]INTERNAL PARAMETERS-1'!$B$5:$J$44,3,FALSE)</f>
        <v>0</v>
      </c>
      <c r="BX255" s="44">
        <f>AirBSYLD1!BX255*VLOOKUP(AirBSYLD2!BX$4,'[1]INTERNAL PARAMETERS-1'!$B$5:$J$44,5,FALSE)*VLOOKUP(AirBSYLD2!BX$4,'[1]INTERNAL PARAMETERS-1'!$B$5:$J$44,6,FALSE)*VLOOKUP(AirBSYLD2!BX$4,'[1]INTERNAL PARAMETERS-1'!$B$5:$J$44,3,FALSE) + AirBSYLD1!BX255*(1-VLOOKUP(AirBSYLD2!BX$4,'[1]INTERNAL PARAMETERS-1'!$B$5:$J$44,5,FALSE))*VLOOKUP(AirBSYLD2!BX$4,'[1]INTERNAL PARAMETERS-1'!$B$5:$J$44,8,FALSE)*VLOOKUP(AirBSYLD2!BX$4,'[1]INTERNAL PARAMETERS-1'!$B$5:$J$44,3,FALSE)</f>
        <v>0</v>
      </c>
      <c r="BY255" s="44">
        <f>AirBSYLD1!BY255*VLOOKUP(AirBSYLD2!BY$4,'[1]INTERNAL PARAMETERS-1'!$B$5:$J$44,5,FALSE)*VLOOKUP(AirBSYLD2!BY$4,'[1]INTERNAL PARAMETERS-1'!$B$5:$J$44,6,FALSE)*VLOOKUP(AirBSYLD2!BY$4,'[1]INTERNAL PARAMETERS-1'!$B$5:$J$44,3,FALSE) + AirBSYLD1!BY255*(1-VLOOKUP(AirBSYLD2!BY$4,'[1]INTERNAL PARAMETERS-1'!$B$5:$J$44,5,FALSE))*VLOOKUP(AirBSYLD2!BY$4,'[1]INTERNAL PARAMETERS-1'!$B$5:$J$44,8,FALSE)*VLOOKUP(AirBSYLD2!BY$4,'[1]INTERNAL PARAMETERS-1'!$B$5:$J$44,3,FALSE)</f>
        <v>0</v>
      </c>
      <c r="BZ255" s="44">
        <f>AirBSYLD1!BZ255*VLOOKUP(AirBSYLD2!BZ$4,'[1]INTERNAL PARAMETERS-1'!$B$5:$J$44,5,FALSE)*VLOOKUP(AirBSYLD2!BZ$4,'[1]INTERNAL PARAMETERS-1'!$B$5:$J$44,6,FALSE)*VLOOKUP(AirBSYLD2!BZ$4,'[1]INTERNAL PARAMETERS-1'!$B$5:$J$44,3,FALSE) + AirBSYLD1!BZ255*(1-VLOOKUP(AirBSYLD2!BZ$4,'[1]INTERNAL PARAMETERS-1'!$B$5:$J$44,5,FALSE))*VLOOKUP(AirBSYLD2!BZ$4,'[1]INTERNAL PARAMETERS-1'!$B$5:$J$44,8,FALSE)*VLOOKUP(AirBSYLD2!BZ$4,'[1]INTERNAL PARAMETERS-1'!$B$5:$J$44,3,FALSE)</f>
        <v>0</v>
      </c>
      <c r="CA255" s="44">
        <f>AirBSYLD1!CA255*VLOOKUP(AirBSYLD2!CA$4,'[1]INTERNAL PARAMETERS-1'!$B$5:$J$44,5,FALSE)*VLOOKUP(AirBSYLD2!CA$4,'[1]INTERNAL PARAMETERS-1'!$B$5:$J$44,6,FALSE)*VLOOKUP(AirBSYLD2!CA$4,'[1]INTERNAL PARAMETERS-1'!$B$5:$J$44,3,FALSE) + AirBSYLD1!CA255*(1-VLOOKUP(AirBSYLD2!CA$4,'[1]INTERNAL PARAMETERS-1'!$B$5:$J$44,5,FALSE))*VLOOKUP(AirBSYLD2!CA$4,'[1]INTERNAL PARAMETERS-1'!$B$5:$J$44,8,FALSE)*VLOOKUP(AirBSYLD2!CA$4,'[1]INTERNAL PARAMETERS-1'!$B$5:$J$44,3,FALSE)</f>
        <v>0</v>
      </c>
      <c r="CB255" s="44">
        <f>AirBSYLD1!CB255*VLOOKUP(AirBSYLD2!CB$4,'[1]INTERNAL PARAMETERS-1'!$B$5:$J$44,5,FALSE)*VLOOKUP(AirBSYLD2!CB$4,'[1]INTERNAL PARAMETERS-1'!$B$5:$J$44,6,FALSE)*VLOOKUP(AirBSYLD2!CB$4,'[1]INTERNAL PARAMETERS-1'!$B$5:$J$44,3,FALSE) + AirBSYLD1!CB255*(1-VLOOKUP(AirBSYLD2!CB$4,'[1]INTERNAL PARAMETERS-1'!$B$5:$J$44,5,FALSE))*VLOOKUP(AirBSYLD2!CB$4,'[1]INTERNAL PARAMETERS-1'!$B$5:$J$44,8,FALSE)*VLOOKUP(AirBSYLD2!CB$4,'[1]INTERNAL PARAMETERS-1'!$B$5:$J$44,3,FALSE)</f>
        <v>0</v>
      </c>
      <c r="CC255" s="44">
        <f>AirBSYLD1!CC255*VLOOKUP(AirBSYLD2!CC$4,'[1]INTERNAL PARAMETERS-1'!$B$5:$J$44,5,FALSE)*VLOOKUP(AirBSYLD2!CC$4,'[1]INTERNAL PARAMETERS-1'!$B$5:$J$44,6,FALSE)*VLOOKUP(AirBSYLD2!CC$4,'[1]INTERNAL PARAMETERS-1'!$B$5:$J$44,3,FALSE) + AirBSYLD1!CC255*(1-VLOOKUP(AirBSYLD2!CC$4,'[1]INTERNAL PARAMETERS-1'!$B$5:$J$44,5,FALSE))*VLOOKUP(AirBSYLD2!CC$4,'[1]INTERNAL PARAMETERS-1'!$B$5:$J$44,8,FALSE)*VLOOKUP(AirBSYLD2!CC$4,'[1]INTERNAL PARAMETERS-1'!$B$5:$J$44,3,FALSE)</f>
        <v>0</v>
      </c>
      <c r="CD255" s="44">
        <f>AirBSYLD1!CD255*VLOOKUP(AirBSYLD2!CD$4,'[1]INTERNAL PARAMETERS-1'!$B$5:$J$44,5,FALSE)*VLOOKUP(AirBSYLD2!CD$4,'[1]INTERNAL PARAMETERS-1'!$B$5:$J$44,6,FALSE)*VLOOKUP(AirBSYLD2!CD$4,'[1]INTERNAL PARAMETERS-1'!$B$5:$J$44,3,FALSE) + AirBSYLD1!CD255*(1-VLOOKUP(AirBSYLD2!CD$4,'[1]INTERNAL PARAMETERS-1'!$B$5:$J$44,5,FALSE))*VLOOKUP(AirBSYLD2!CD$4,'[1]INTERNAL PARAMETERS-1'!$B$5:$J$44,8,FALSE)*VLOOKUP(AirBSYLD2!CD$4,'[1]INTERNAL PARAMETERS-1'!$B$5:$J$44,3,FALSE)</f>
        <v>0</v>
      </c>
      <c r="CE255" s="44">
        <f>AirBSYLD1!CE255*VLOOKUP(AirBSYLD2!CE$4,'[1]INTERNAL PARAMETERS-1'!$B$5:$J$44,5,FALSE)*VLOOKUP(AirBSYLD2!CE$4,'[1]INTERNAL PARAMETERS-1'!$B$5:$J$44,6,FALSE)*VLOOKUP(AirBSYLD2!CE$4,'[1]INTERNAL PARAMETERS-1'!$B$5:$J$44,3,FALSE) + AirBSYLD1!CE255*(1-VLOOKUP(AirBSYLD2!CE$4,'[1]INTERNAL PARAMETERS-1'!$B$5:$J$44,5,FALSE))*VLOOKUP(AirBSYLD2!CE$4,'[1]INTERNAL PARAMETERS-1'!$B$5:$J$44,8,FALSE)*VLOOKUP(AirBSYLD2!CE$4,'[1]INTERNAL PARAMETERS-1'!$B$5:$J$44,3,FALSE)</f>
        <v>0</v>
      </c>
      <c r="CF255" s="44">
        <f>AirBSYLD1!CF255*VLOOKUP(AirBSYLD2!CF$4,'[1]INTERNAL PARAMETERS-1'!$B$5:$J$44,5,FALSE)*VLOOKUP(AirBSYLD2!CF$4,'[1]INTERNAL PARAMETERS-1'!$B$5:$J$44,6,FALSE)*VLOOKUP(AirBSYLD2!CF$4,'[1]INTERNAL PARAMETERS-1'!$B$5:$J$44,3,FALSE) + AirBSYLD1!CF255*(1-VLOOKUP(AirBSYLD2!CF$4,'[1]INTERNAL PARAMETERS-1'!$B$5:$J$44,5,FALSE))*VLOOKUP(AirBSYLD2!CF$4,'[1]INTERNAL PARAMETERS-1'!$B$5:$J$44,8,FALSE)*VLOOKUP(AirBSYLD2!CF$4,'[1]INTERNAL PARAMETERS-1'!$B$5:$J$44,3,FALSE)</f>
        <v>0</v>
      </c>
      <c r="CG255" s="44">
        <f>AirBSYLD1!CG255*VLOOKUP(AirBSYLD2!CG$4,'[1]INTERNAL PARAMETERS-1'!$B$5:$J$44,5,FALSE)*VLOOKUP(AirBSYLD2!CG$4,'[1]INTERNAL PARAMETERS-1'!$B$5:$J$44,6,FALSE)*VLOOKUP(AirBSYLD2!CG$4,'[1]INTERNAL PARAMETERS-1'!$B$5:$J$44,3,FALSE) + AirBSYLD1!CG255*(1-VLOOKUP(AirBSYLD2!CG$4,'[1]INTERNAL PARAMETERS-1'!$B$5:$J$44,5,FALSE))*VLOOKUP(AirBSYLD2!CG$4,'[1]INTERNAL PARAMETERS-1'!$B$5:$J$44,8,FALSE)*VLOOKUP(AirBSYLD2!CG$4,'[1]INTERNAL PARAMETERS-1'!$B$5:$J$44,3,FALSE)</f>
        <v>0</v>
      </c>
      <c r="CH255" s="43">
        <f>AirBSYLD1!CH255*VLOOKUP(AirBSYLD2!CH$4,'[1]INTERNAL PARAMETERS-1'!$B$5:$J$44,5,FALSE)*VLOOKUP(AirBSYLD2!CH$4,'[1]INTERNAL PARAMETERS-1'!$B$5:$J$44,6,FALSE)*VLOOKUP(AirBSYLD2!CH$4,'[1]INTERNAL PARAMETERS-1'!$B$5:$J$44,3,FALSE) + AirBSYLD1!CH255*(1-VLOOKUP(AirBSYLD2!CH$4,'[1]INTERNAL PARAMETERS-1'!$B$5:$J$44,5,FALSE))*VLOOKUP(AirBSYLD2!CH$4,'[1]INTERNAL PARAMETERS-1'!$B$5:$J$44,8,FALSE)*VLOOKUP(AirBSYLD2!CH$4,'[1]INTERNAL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AirBS!X256</f>
        <v>0</v>
      </c>
      <c r="F256" s="56">
        <f>'[1]INTERNAL PARAMETERS-1'!M22</f>
        <v>5.05</v>
      </c>
      <c r="G256" s="45">
        <f>AirBSYLD1!G256*VLOOKUP(AirBSYLD2!G$4,'[1]INTERNAL PARAMETERS-1'!$B$5:$J$44,5,FALSE)*VLOOKUP(AirBSYLD2!G$4,'[1]INTERNAL PARAMETERS-1'!$B$5:$J$44,7,FALSE)*AirBSYLD2!$F256 + AirBSYLD1!G256*(1-VLOOKUP(AirBSYLD2!G$4,'[1]INTERNAL PARAMETERS-1'!$B$5:$J$44,5,FALSE))*VLOOKUP(AirBSYLD2!G$4,'[1]INTERNAL PARAMETERS-1'!$B$5:$J$44,9,FALSE)*AirBSYLD2!$F256</f>
        <v>0</v>
      </c>
      <c r="H256" s="44">
        <f>AirBSYLD1!H256*VLOOKUP(AirBSYLD2!H$4,'[1]INTERNAL PARAMETERS-1'!$B$5:$J$44,5,FALSE)*VLOOKUP(AirBSYLD2!H$4,'[1]INTERNAL PARAMETERS-1'!$B$5:$J$44,7,FALSE)*AirBSYLD2!$F256 + AirBSYLD1!H256*(1-VLOOKUP(AirBSYLD2!H$4,'[1]INTERNAL PARAMETERS-1'!$B$5:$J$44,5,FALSE))*VLOOKUP(AirBSYLD2!H$4,'[1]INTERNAL PARAMETERS-1'!$B$5:$J$44,9,FALSE)*AirBSYLD2!$F256</f>
        <v>0</v>
      </c>
      <c r="I256" s="44">
        <f>AirBSYLD1!I256*VLOOKUP(AirBSYLD2!I$4,'[1]INTERNAL PARAMETERS-1'!$B$5:$J$44,5,FALSE)*VLOOKUP(AirBSYLD2!I$4,'[1]INTERNAL PARAMETERS-1'!$B$5:$J$44,7,FALSE)*AirBSYLD2!$F256 + AirBSYLD1!I256*(1-VLOOKUP(AirBSYLD2!I$4,'[1]INTERNAL PARAMETERS-1'!$B$5:$J$44,5,FALSE))*VLOOKUP(AirBSYLD2!I$4,'[1]INTERNAL PARAMETERS-1'!$B$5:$J$44,9,FALSE)*AirBSYLD2!$F256</f>
        <v>0</v>
      </c>
      <c r="J256" s="44">
        <f>AirBSYLD1!J256*VLOOKUP(AirBSYLD2!J$4,'[1]INTERNAL PARAMETERS-1'!$B$5:$J$44,5,FALSE)*VLOOKUP(AirBSYLD2!J$4,'[1]INTERNAL PARAMETERS-1'!$B$5:$J$44,7,FALSE)*AirBSYLD2!$F256 + AirBSYLD1!J256*(1-VLOOKUP(AirBSYLD2!J$4,'[1]INTERNAL PARAMETERS-1'!$B$5:$J$44,5,FALSE))*VLOOKUP(AirBSYLD2!J$4,'[1]INTERNAL PARAMETERS-1'!$B$5:$J$44,9,FALSE)*AirBSYLD2!$F256</f>
        <v>0</v>
      </c>
      <c r="K256" s="44">
        <f>AirBSYLD1!K256*VLOOKUP(AirBSYLD2!K$4,'[1]INTERNAL PARAMETERS-1'!$B$5:$J$44,5,FALSE)*VLOOKUP(AirBSYLD2!K$4,'[1]INTERNAL PARAMETERS-1'!$B$5:$J$44,7,FALSE)*AirBSYLD2!$F256 + AirBSYLD1!K256*(1-VLOOKUP(AirBSYLD2!K$4,'[1]INTERNAL PARAMETERS-1'!$B$5:$J$44,5,FALSE))*VLOOKUP(AirBSYLD2!K$4,'[1]INTERNAL PARAMETERS-1'!$B$5:$J$44,9,FALSE)*AirBSYLD2!$F256</f>
        <v>0</v>
      </c>
      <c r="L256" s="44">
        <f>AirBSYLD1!L256*VLOOKUP(AirBSYLD2!L$4,'[1]INTERNAL PARAMETERS-1'!$B$5:$J$44,5,FALSE)*VLOOKUP(AirBSYLD2!L$4,'[1]INTERNAL PARAMETERS-1'!$B$5:$J$44,7,FALSE)*AirBSYLD2!$F256 + AirBSYLD1!L256*(1-VLOOKUP(AirBSYLD2!L$4,'[1]INTERNAL PARAMETERS-1'!$B$5:$J$44,5,FALSE))*VLOOKUP(AirBSYLD2!L$4,'[1]INTERNAL PARAMETERS-1'!$B$5:$J$44,9,FALSE)*AirBSYLD2!$F256</f>
        <v>0</v>
      </c>
      <c r="M256" s="44">
        <f>AirBSYLD1!M256*VLOOKUP(AirBSYLD2!M$4,'[1]INTERNAL PARAMETERS-1'!$B$5:$J$44,5,FALSE)*VLOOKUP(AirBSYLD2!M$4,'[1]INTERNAL PARAMETERS-1'!$B$5:$J$44,7,FALSE)*AirBSYLD2!$F256 + AirBSYLD1!M256*(1-VLOOKUP(AirBSYLD2!M$4,'[1]INTERNAL PARAMETERS-1'!$B$5:$J$44,5,FALSE))*VLOOKUP(AirBSYLD2!M$4,'[1]INTERNAL PARAMETERS-1'!$B$5:$J$44,9,FALSE)*AirBSYLD2!$F256</f>
        <v>0</v>
      </c>
      <c r="N256" s="44">
        <f>AirBSYLD1!N256*VLOOKUP(AirBSYLD2!N$4,'[1]INTERNAL PARAMETERS-1'!$B$5:$J$44,5,FALSE)*VLOOKUP(AirBSYLD2!N$4,'[1]INTERNAL PARAMETERS-1'!$B$5:$J$44,7,FALSE)*AirBSYLD2!$F256 + AirBSYLD1!N256*(1-VLOOKUP(AirBSYLD2!N$4,'[1]INTERNAL PARAMETERS-1'!$B$5:$J$44,5,FALSE))*VLOOKUP(AirBSYLD2!N$4,'[1]INTERNAL PARAMETERS-1'!$B$5:$J$44,9,FALSE)*AirBSYLD2!$F256</f>
        <v>0</v>
      </c>
      <c r="O256" s="44">
        <f>AirBSYLD1!O256*VLOOKUP(AirBSYLD2!O$4,'[1]INTERNAL PARAMETERS-1'!$B$5:$J$44,5,FALSE)*VLOOKUP(AirBSYLD2!O$4,'[1]INTERNAL PARAMETERS-1'!$B$5:$J$44,7,FALSE)*AirBSYLD2!$F256 + AirBSYLD1!O256*(1-VLOOKUP(AirBSYLD2!O$4,'[1]INTERNAL PARAMETERS-1'!$B$5:$J$44,5,FALSE))*VLOOKUP(AirBSYLD2!O$4,'[1]INTERNAL PARAMETERS-1'!$B$5:$J$44,9,FALSE)*AirBSYLD2!$F256</f>
        <v>0</v>
      </c>
      <c r="P256" s="44">
        <f>AirBSYLD1!P256*VLOOKUP(AirBSYLD2!P$4,'[1]INTERNAL PARAMETERS-1'!$B$5:$J$44,5,FALSE)*VLOOKUP(AirBSYLD2!P$4,'[1]INTERNAL PARAMETERS-1'!$B$5:$J$44,7,FALSE)*AirBSYLD2!$F256 + AirBSYLD1!P256*(1-VLOOKUP(AirBSYLD2!P$4,'[1]INTERNAL PARAMETERS-1'!$B$5:$J$44,5,FALSE))*VLOOKUP(AirBSYLD2!P$4,'[1]INTERNAL PARAMETERS-1'!$B$5:$J$44,9,FALSE)*AirBSYLD2!$F256</f>
        <v>0</v>
      </c>
      <c r="Q256" s="44">
        <f>AirBSYLD1!Q256*VLOOKUP(AirBSYLD2!Q$4,'[1]INTERNAL PARAMETERS-1'!$B$5:$J$44,5,FALSE)*VLOOKUP(AirBSYLD2!Q$4,'[1]INTERNAL PARAMETERS-1'!$B$5:$J$44,7,FALSE)*AirBSYLD2!$F256 + AirBSYLD1!Q256*(1-VLOOKUP(AirBSYLD2!Q$4,'[1]INTERNAL PARAMETERS-1'!$B$5:$J$44,5,FALSE))*VLOOKUP(AirBSYLD2!Q$4,'[1]INTERNAL PARAMETERS-1'!$B$5:$J$44,9,FALSE)*AirBSYLD2!$F256</f>
        <v>0</v>
      </c>
      <c r="R256" s="44">
        <f>AirBSYLD1!R256*VLOOKUP(AirBSYLD2!R$4,'[1]INTERNAL PARAMETERS-1'!$B$5:$J$44,5,FALSE)*VLOOKUP(AirBSYLD2!R$4,'[1]INTERNAL PARAMETERS-1'!$B$5:$J$44,7,FALSE)*AirBSYLD2!$F256 + AirBSYLD1!R256*(1-VLOOKUP(AirBSYLD2!R$4,'[1]INTERNAL PARAMETERS-1'!$B$5:$J$44,5,FALSE))*VLOOKUP(AirBSYLD2!R$4,'[1]INTERNAL PARAMETERS-1'!$B$5:$J$44,9,FALSE)*AirBSYLD2!$F256</f>
        <v>0</v>
      </c>
      <c r="S256" s="44">
        <f>AirBSYLD1!S256*VLOOKUP(AirBSYLD2!S$4,'[1]INTERNAL PARAMETERS-1'!$B$5:$J$44,5,FALSE)*VLOOKUP(AirBSYLD2!S$4,'[1]INTERNAL PARAMETERS-1'!$B$5:$J$44,7,FALSE)*AirBSYLD2!$F256 + AirBSYLD1!S256*(1-VLOOKUP(AirBSYLD2!S$4,'[1]INTERNAL PARAMETERS-1'!$B$5:$J$44,5,FALSE))*VLOOKUP(AirBSYLD2!S$4,'[1]INTERNAL PARAMETERS-1'!$B$5:$J$44,9,FALSE)*AirBSYLD2!$F256</f>
        <v>0</v>
      </c>
      <c r="T256" s="44">
        <f>AirBSYLD1!T256*VLOOKUP(AirBSYLD2!T$4,'[1]INTERNAL PARAMETERS-1'!$B$5:$J$44,5,FALSE)*VLOOKUP(AirBSYLD2!T$4,'[1]INTERNAL PARAMETERS-1'!$B$5:$J$44,7,FALSE)*AirBSYLD2!$F256 + AirBSYLD1!T256*(1-VLOOKUP(AirBSYLD2!T$4,'[1]INTERNAL PARAMETERS-1'!$B$5:$J$44,5,FALSE))*VLOOKUP(AirBSYLD2!T$4,'[1]INTERNAL PARAMETERS-1'!$B$5:$J$44,9,FALSE)*AirBSYLD2!$F256</f>
        <v>0</v>
      </c>
      <c r="U256" s="44">
        <f>AirBSYLD1!U256*VLOOKUP(AirBSYLD2!U$4,'[1]INTERNAL PARAMETERS-1'!$B$5:$J$44,5,FALSE)*VLOOKUP(AirBSYLD2!U$4,'[1]INTERNAL PARAMETERS-1'!$B$5:$J$44,7,FALSE)*AirBSYLD2!$F256 + AirBSYLD1!U256*(1-VLOOKUP(AirBSYLD2!U$4,'[1]INTERNAL PARAMETERS-1'!$B$5:$J$44,5,FALSE))*VLOOKUP(AirBSYLD2!U$4,'[1]INTERNAL PARAMETERS-1'!$B$5:$J$44,9,FALSE)*AirBSYLD2!$F256</f>
        <v>0</v>
      </c>
      <c r="V256" s="44">
        <f>AirBSYLD1!V256*VLOOKUP(AirBSYLD2!V$4,'[1]INTERNAL PARAMETERS-1'!$B$5:$J$44,5,FALSE)*VLOOKUP(AirBSYLD2!V$4,'[1]INTERNAL PARAMETERS-1'!$B$5:$J$44,7,FALSE)*AirBSYLD2!$F256 + AirBSYLD1!V256*(1-VLOOKUP(AirBSYLD2!V$4,'[1]INTERNAL PARAMETERS-1'!$B$5:$J$44,5,FALSE))*VLOOKUP(AirBSYLD2!V$4,'[1]INTERNAL PARAMETERS-1'!$B$5:$J$44,9,FALSE)*AirBSYLD2!$F256</f>
        <v>0</v>
      </c>
      <c r="W256" s="44">
        <f>AirBSYLD1!W256*VLOOKUP(AirBSYLD2!W$4,'[1]INTERNAL PARAMETERS-1'!$B$5:$J$44,5,FALSE)*VLOOKUP(AirBSYLD2!W$4,'[1]INTERNAL PARAMETERS-1'!$B$5:$J$44,7,FALSE)*AirBSYLD2!$F256 + AirBSYLD1!W256*(1-VLOOKUP(AirBSYLD2!W$4,'[1]INTERNAL PARAMETERS-1'!$B$5:$J$44,5,FALSE))*VLOOKUP(AirBSYLD2!W$4,'[1]INTERNAL PARAMETERS-1'!$B$5:$J$44,9,FALSE)*AirBSYLD2!$F256</f>
        <v>0</v>
      </c>
      <c r="X256" s="44">
        <f>AirBSYLD1!X256*VLOOKUP(AirBSYLD2!X$4,'[1]INTERNAL PARAMETERS-1'!$B$5:$J$44,5,FALSE)*VLOOKUP(AirBSYLD2!X$4,'[1]INTERNAL PARAMETERS-1'!$B$5:$J$44,7,FALSE)*AirBSYLD2!$F256 + AirBSYLD1!X256*(1-VLOOKUP(AirBSYLD2!X$4,'[1]INTERNAL PARAMETERS-1'!$B$5:$J$44,5,FALSE))*VLOOKUP(AirBSYLD2!X$4,'[1]INTERNAL PARAMETERS-1'!$B$5:$J$44,9,FALSE)*AirBSYLD2!$F256</f>
        <v>0</v>
      </c>
      <c r="Y256" s="44">
        <f>AirBSYLD1!Y256*VLOOKUP(AirBSYLD2!Y$4,'[1]INTERNAL PARAMETERS-1'!$B$5:$J$44,5,FALSE)*VLOOKUP(AirBSYLD2!Y$4,'[1]INTERNAL PARAMETERS-1'!$B$5:$J$44,7,FALSE)*AirBSYLD2!$F256 + AirBSYLD1!Y256*(1-VLOOKUP(AirBSYLD2!Y$4,'[1]INTERNAL PARAMETERS-1'!$B$5:$J$44,5,FALSE))*VLOOKUP(AirBSYLD2!Y$4,'[1]INTERNAL PARAMETERS-1'!$B$5:$J$44,9,FALSE)*AirBSYLD2!$F256</f>
        <v>0</v>
      </c>
      <c r="Z256" s="44">
        <f>AirBSYLD1!Z256*VLOOKUP(AirBSYLD2!Z$4,'[1]INTERNAL PARAMETERS-1'!$B$5:$J$44,5,FALSE)*VLOOKUP(AirBSYLD2!Z$4,'[1]INTERNAL PARAMETERS-1'!$B$5:$J$44,7,FALSE)*AirBSYLD2!$F256 + AirBSYLD1!Z256*(1-VLOOKUP(AirBSYLD2!Z$4,'[1]INTERNAL PARAMETERS-1'!$B$5:$J$44,5,FALSE))*VLOOKUP(AirBSYLD2!Z$4,'[1]INTERNAL PARAMETERS-1'!$B$5:$J$44,9,FALSE)*AirBSYLD2!$F256</f>
        <v>0</v>
      </c>
      <c r="AA256" s="44">
        <f>AirBSYLD1!AA256*VLOOKUP(AirBSYLD2!AA$4,'[1]INTERNAL PARAMETERS-1'!$B$5:$J$44,5,FALSE)*VLOOKUP(AirBSYLD2!AA$4,'[1]INTERNAL PARAMETERS-1'!$B$5:$J$44,7,FALSE)*AirBSYLD2!$F256 + AirBSYLD1!AA256*(1-VLOOKUP(AirBSYLD2!AA$4,'[1]INTERNAL PARAMETERS-1'!$B$5:$J$44,5,FALSE))*VLOOKUP(AirBSYLD2!AA$4,'[1]INTERNAL PARAMETERS-1'!$B$5:$J$44,9,FALSE)*AirBSYLD2!$F256</f>
        <v>0</v>
      </c>
      <c r="AB256" s="44">
        <f>AirBSYLD1!AB256*VLOOKUP(AirBSYLD2!AB$4,'[1]INTERNAL PARAMETERS-1'!$B$5:$J$44,5,FALSE)*VLOOKUP(AirBSYLD2!AB$4,'[1]INTERNAL PARAMETERS-1'!$B$5:$J$44,7,FALSE)*AirBSYLD2!$F256 + AirBSYLD1!AB256*(1-VLOOKUP(AirBSYLD2!AB$4,'[1]INTERNAL PARAMETERS-1'!$B$5:$J$44,5,FALSE))*VLOOKUP(AirBSYLD2!AB$4,'[1]INTERNAL PARAMETERS-1'!$B$5:$J$44,9,FALSE)*AirBSYLD2!$F256</f>
        <v>0</v>
      </c>
      <c r="AC256" s="44">
        <f>AirBSYLD1!AC256*VLOOKUP(AirBSYLD2!AC$4,'[1]INTERNAL PARAMETERS-1'!$B$5:$J$44,5,FALSE)*VLOOKUP(AirBSYLD2!AC$4,'[1]INTERNAL PARAMETERS-1'!$B$5:$J$44,7,FALSE)*AirBSYLD2!$F256 + AirBSYLD1!AC256*(1-VLOOKUP(AirBSYLD2!AC$4,'[1]INTERNAL PARAMETERS-1'!$B$5:$J$44,5,FALSE))*VLOOKUP(AirBSYLD2!AC$4,'[1]INTERNAL PARAMETERS-1'!$B$5:$J$44,9,FALSE)*AirBSYLD2!$F256</f>
        <v>0</v>
      </c>
      <c r="AD256" s="44">
        <f>AirBSYLD1!AD256*VLOOKUP(AirBSYLD2!AD$4,'[1]INTERNAL PARAMETERS-1'!$B$5:$J$44,5,FALSE)*VLOOKUP(AirBSYLD2!AD$4,'[1]INTERNAL PARAMETERS-1'!$B$5:$J$44,7,FALSE)*AirBSYLD2!$F256 + AirBSYLD1!AD256*(1-VLOOKUP(AirBSYLD2!AD$4,'[1]INTERNAL PARAMETERS-1'!$B$5:$J$44,5,FALSE))*VLOOKUP(AirBSYLD2!AD$4,'[1]INTERNAL PARAMETERS-1'!$B$5:$J$44,9,FALSE)*AirBSYLD2!$F256</f>
        <v>0</v>
      </c>
      <c r="AE256" s="44">
        <f>AirBSYLD1!AE256*VLOOKUP(AirBSYLD2!AE$4,'[1]INTERNAL PARAMETERS-1'!$B$5:$J$44,5,FALSE)*VLOOKUP(AirBSYLD2!AE$4,'[1]INTERNAL PARAMETERS-1'!$B$5:$J$44,7,FALSE)*AirBSYLD2!$F256 + AirBSYLD1!AE256*(1-VLOOKUP(AirBSYLD2!AE$4,'[1]INTERNAL PARAMETERS-1'!$B$5:$J$44,5,FALSE))*VLOOKUP(AirBSYLD2!AE$4,'[1]INTERNAL PARAMETERS-1'!$B$5:$J$44,9,FALSE)*AirBSYLD2!$F256</f>
        <v>0</v>
      </c>
      <c r="AF256" s="44">
        <f>AirBSYLD1!AF256*VLOOKUP(AirBSYLD2!AF$4,'[1]INTERNAL PARAMETERS-1'!$B$5:$J$44,5,FALSE)*VLOOKUP(AirBSYLD2!AF$4,'[1]INTERNAL PARAMETERS-1'!$B$5:$J$44,7,FALSE)*AirBSYLD2!$F256 + AirBSYLD1!AF256*(1-VLOOKUP(AirBSYLD2!AF$4,'[1]INTERNAL PARAMETERS-1'!$B$5:$J$44,5,FALSE))*VLOOKUP(AirBSYLD2!AF$4,'[1]INTERNAL PARAMETERS-1'!$B$5:$J$44,9,FALSE)*AirBSYLD2!$F256</f>
        <v>0</v>
      </c>
      <c r="AG256" s="44">
        <f>AirBSYLD1!AG256*VLOOKUP(AirBSYLD2!AG$4,'[1]INTERNAL PARAMETERS-1'!$B$5:$J$44,5,FALSE)*VLOOKUP(AirBSYLD2!AG$4,'[1]INTERNAL PARAMETERS-1'!$B$5:$J$44,7,FALSE)*AirBSYLD2!$F256 + AirBSYLD1!AG256*(1-VLOOKUP(AirBSYLD2!AG$4,'[1]INTERNAL PARAMETERS-1'!$B$5:$J$44,5,FALSE))*VLOOKUP(AirBSYLD2!AG$4,'[1]INTERNAL PARAMETERS-1'!$B$5:$J$44,9,FALSE)*AirBSYLD2!$F256</f>
        <v>0</v>
      </c>
      <c r="AH256" s="44">
        <f>AirBSYLD1!AH256*VLOOKUP(AirBSYLD2!AH$4,'[1]INTERNAL PARAMETERS-1'!$B$5:$J$44,5,FALSE)*VLOOKUP(AirBSYLD2!AH$4,'[1]INTERNAL PARAMETERS-1'!$B$5:$J$44,7,FALSE)*AirBSYLD2!$F256 + AirBSYLD1!AH256*(1-VLOOKUP(AirBSYLD2!AH$4,'[1]INTERNAL PARAMETERS-1'!$B$5:$J$44,5,FALSE))*VLOOKUP(AirBSYLD2!AH$4,'[1]INTERNAL PARAMETERS-1'!$B$5:$J$44,9,FALSE)*AirBSYLD2!$F256</f>
        <v>0</v>
      </c>
      <c r="AI256" s="44">
        <f>AirBSYLD1!AI256*VLOOKUP(AirBSYLD2!AI$4,'[1]INTERNAL PARAMETERS-1'!$B$5:$J$44,5,FALSE)*VLOOKUP(AirBSYLD2!AI$4,'[1]INTERNAL PARAMETERS-1'!$B$5:$J$44,7,FALSE)*AirBSYLD2!$F256 + AirBSYLD1!AI256*(1-VLOOKUP(AirBSYLD2!AI$4,'[1]INTERNAL PARAMETERS-1'!$B$5:$J$44,5,FALSE))*VLOOKUP(AirBSYLD2!AI$4,'[1]INTERNAL PARAMETERS-1'!$B$5:$J$44,9,FALSE)*AirBSYLD2!$F256</f>
        <v>0</v>
      </c>
      <c r="AJ256" s="44">
        <f>AirBSYLD1!AJ256*VLOOKUP(AirBSYLD2!AJ$4,'[1]INTERNAL PARAMETERS-1'!$B$5:$J$44,5,FALSE)*VLOOKUP(AirBSYLD2!AJ$4,'[1]INTERNAL PARAMETERS-1'!$B$5:$J$44,7,FALSE)*AirBSYLD2!$F256 + AirBSYLD1!AJ256*(1-VLOOKUP(AirBSYLD2!AJ$4,'[1]INTERNAL PARAMETERS-1'!$B$5:$J$44,5,FALSE))*VLOOKUP(AirBSYLD2!AJ$4,'[1]INTERNAL PARAMETERS-1'!$B$5:$J$44,9,FALSE)*AirBSYLD2!$F256</f>
        <v>0</v>
      </c>
      <c r="AK256" s="44">
        <f>AirBSYLD1!AK256*VLOOKUP(AirBSYLD2!AK$4,'[1]INTERNAL PARAMETERS-1'!$B$5:$J$44,5,FALSE)*VLOOKUP(AirBSYLD2!AK$4,'[1]INTERNAL PARAMETERS-1'!$B$5:$J$44,7,FALSE)*AirBSYLD2!$F256 + AirBSYLD1!AK256*(1-VLOOKUP(AirBSYLD2!AK$4,'[1]INTERNAL PARAMETERS-1'!$B$5:$J$44,5,FALSE))*VLOOKUP(AirBSYLD2!AK$4,'[1]INTERNAL PARAMETERS-1'!$B$5:$J$44,9,FALSE)*AirBSYLD2!$F256</f>
        <v>0</v>
      </c>
      <c r="AL256" s="44">
        <f>AirBSYLD1!AL256*VLOOKUP(AirBSYLD2!AL$4,'[1]INTERNAL PARAMETERS-1'!$B$5:$J$44,5,FALSE)*VLOOKUP(AirBSYLD2!AL$4,'[1]INTERNAL PARAMETERS-1'!$B$5:$J$44,7,FALSE)*AirBSYLD2!$F256 + AirBSYLD1!AL256*(1-VLOOKUP(AirBSYLD2!AL$4,'[1]INTERNAL PARAMETERS-1'!$B$5:$J$44,5,FALSE))*VLOOKUP(AirBSYLD2!AL$4,'[1]INTERNAL PARAMETERS-1'!$B$5:$J$44,9,FALSE)*AirBSYLD2!$F256</f>
        <v>0</v>
      </c>
      <c r="AM256" s="44">
        <f>AirBSYLD1!AM256*VLOOKUP(AirBSYLD2!AM$4,'[1]INTERNAL PARAMETERS-1'!$B$5:$J$44,5,FALSE)*VLOOKUP(AirBSYLD2!AM$4,'[1]INTERNAL PARAMETERS-1'!$B$5:$J$44,7,FALSE)*AirBSYLD2!$F256 + AirBSYLD1!AM256*(1-VLOOKUP(AirBSYLD2!AM$4,'[1]INTERNAL PARAMETERS-1'!$B$5:$J$44,5,FALSE))*VLOOKUP(AirBSYLD2!AM$4,'[1]INTERNAL PARAMETERS-1'!$B$5:$J$44,9,FALSE)*AirBSYLD2!$F256</f>
        <v>0</v>
      </c>
      <c r="AN256" s="44">
        <f>AirBSYLD1!AN256*VLOOKUP(AirBSYLD2!AN$4,'[1]INTERNAL PARAMETERS-1'!$B$5:$J$44,5,FALSE)*VLOOKUP(AirBSYLD2!AN$4,'[1]INTERNAL PARAMETERS-1'!$B$5:$J$44,7,FALSE)*AirBSYLD2!$F256 + AirBSYLD1!AN256*(1-VLOOKUP(AirBSYLD2!AN$4,'[1]INTERNAL PARAMETERS-1'!$B$5:$J$44,5,FALSE))*VLOOKUP(AirBSYLD2!AN$4,'[1]INTERNAL PARAMETERS-1'!$B$5:$J$44,9,FALSE)*AirBSYLD2!$F256</f>
        <v>0</v>
      </c>
      <c r="AO256" s="44">
        <f>AirBSYLD1!AO256*VLOOKUP(AirBSYLD2!AO$4,'[1]INTERNAL PARAMETERS-1'!$B$5:$J$44,5,FALSE)*VLOOKUP(AirBSYLD2!AO$4,'[1]INTERNAL PARAMETERS-1'!$B$5:$J$44,7,FALSE)*AirBSYLD2!$F256 + AirBSYLD1!AO256*(1-VLOOKUP(AirBSYLD2!AO$4,'[1]INTERNAL PARAMETERS-1'!$B$5:$J$44,5,FALSE))*VLOOKUP(AirBSYLD2!AO$4,'[1]INTERNAL PARAMETERS-1'!$B$5:$J$44,9,FALSE)*AirBSYLD2!$F256</f>
        <v>0</v>
      </c>
      <c r="AP256" s="44">
        <f>AirBSYLD1!AP256*VLOOKUP(AirBSYLD2!AP$4,'[1]INTERNAL PARAMETERS-1'!$B$5:$J$44,5,FALSE)*VLOOKUP(AirBSYLD2!AP$4,'[1]INTERNAL PARAMETERS-1'!$B$5:$J$44,7,FALSE)*AirBSYLD2!$F256 + AirBSYLD1!AP256*(1-VLOOKUP(AirBSYLD2!AP$4,'[1]INTERNAL PARAMETERS-1'!$B$5:$J$44,5,FALSE))*VLOOKUP(AirBSYLD2!AP$4,'[1]INTERNAL PARAMETERS-1'!$B$5:$J$44,9,FALSE)*AirBSYLD2!$F256</f>
        <v>0</v>
      </c>
      <c r="AQ256" s="44">
        <f>AirBSYLD1!AQ256*VLOOKUP(AirBSYLD2!AQ$4,'[1]INTERNAL PARAMETERS-1'!$B$5:$J$44,5,FALSE)*VLOOKUP(AirBSYLD2!AQ$4,'[1]INTERNAL PARAMETERS-1'!$B$5:$J$44,7,FALSE)*AirBSYLD2!$F256 + AirBSYLD1!AQ256*(1-VLOOKUP(AirBSYLD2!AQ$4,'[1]INTERNAL PARAMETERS-1'!$B$5:$J$44,5,FALSE))*VLOOKUP(AirBSYLD2!AQ$4,'[1]INTERNAL PARAMETERS-1'!$B$5:$J$44,9,FALSE)*AirBSYLD2!$F256</f>
        <v>0</v>
      </c>
      <c r="AR256" s="44">
        <f>AirBSYLD1!AR256*VLOOKUP(AirBSYLD2!AR$4,'[1]INTERNAL PARAMETERS-1'!$B$5:$J$44,5,FALSE)*VLOOKUP(AirBSYLD2!AR$4,'[1]INTERNAL PARAMETERS-1'!$B$5:$J$44,7,FALSE)*AirBSYLD2!$F256 + AirBSYLD1!AR256*(1-VLOOKUP(AirBSYLD2!AR$4,'[1]INTERNAL PARAMETERS-1'!$B$5:$J$44,5,FALSE))*VLOOKUP(AirBSYLD2!AR$4,'[1]INTERNAL PARAMETERS-1'!$B$5:$J$44,9,FALSE)*AirBSYLD2!$F256</f>
        <v>0</v>
      </c>
      <c r="AS256" s="44">
        <f>AirBSYLD1!AS256*VLOOKUP(AirBSYLD2!AS$4,'[1]INTERNAL PARAMETERS-1'!$B$5:$J$44,5,FALSE)*VLOOKUP(AirBSYLD2!AS$4,'[1]INTERNAL PARAMETERS-1'!$B$5:$J$44,7,FALSE)*AirBSYLD2!$F256 + AirBSYLD1!AS256*(1-VLOOKUP(AirBSYLD2!AS$4,'[1]INTERNAL PARAMETERS-1'!$B$5:$J$44,5,FALSE))*VLOOKUP(AirBSYLD2!AS$4,'[1]INTERNAL PARAMETERS-1'!$B$5:$J$44,9,FALSE)*AirBSYLD2!$F256</f>
        <v>0</v>
      </c>
      <c r="AT256" s="43">
        <f>AirBSYLD1!AT256*VLOOKUP(AirBSYLD2!AT$4,'[1]INTERNAL PARAMETERS-1'!$B$5:$J$44,5,FALSE)*VLOOKUP(AirBSYLD2!AT$4,'[1]INTERNAL PARAMETERS-1'!$B$5:$J$44,7,FALSE)*AirBSYLD2!$F256 + AirBSYLD1!AT256*(1-VLOOKUP(AirBSYLD2!AT$4,'[1]INTERNAL PARAMETERS-1'!$B$5:$J$44,5,FALSE))*VLOOKUP(AirBSYLD2!AT$4,'[1]INTERNAL PARAMETERS-1'!$B$5:$J$44,9,FALSE)*AirBSYLD2!$F256</f>
        <v>0</v>
      </c>
      <c r="AU256" s="45">
        <f>AirBSYLD1!AU256*VLOOKUP(AirBSYLD2!AU$4,'[1]INTERNAL PARAMETERS-1'!$B$5:$J$44,5,FALSE)*VLOOKUP(AirBSYLD2!AU$4,'[1]INTERNAL PARAMETERS-1'!$B$5:$J$44,6,FALSE)*VLOOKUP(AirBSYLD2!AU$4,'[1]INTERNAL PARAMETERS-1'!$B$5:$J$44,3,FALSE) + AirBSYLD1!AU256*(1-VLOOKUP(AirBSYLD2!AU$4,'[1]INTERNAL PARAMETERS-1'!$B$5:$J$44,5,FALSE))*VLOOKUP(AirBSYLD2!AU$4,'[1]INTERNAL PARAMETERS-1'!$B$5:$J$44,8,FALSE)*VLOOKUP(AirBSYLD2!AU$4,'[1]INTERNAL PARAMETERS-1'!$B$5:$J$44,3,FALSE)</f>
        <v>0</v>
      </c>
      <c r="AV256" s="44">
        <f>AirBSYLD1!AV256*VLOOKUP(AirBSYLD2!AV$4,'[1]INTERNAL PARAMETERS-1'!$B$5:$J$44,5,FALSE)*VLOOKUP(AirBSYLD2!AV$4,'[1]INTERNAL PARAMETERS-1'!$B$5:$J$44,6,FALSE)*VLOOKUP(AirBSYLD2!AV$4,'[1]INTERNAL PARAMETERS-1'!$B$5:$J$44,3,FALSE) + AirBSYLD1!AV256*(1-VLOOKUP(AirBSYLD2!AV$4,'[1]INTERNAL PARAMETERS-1'!$B$5:$J$44,5,FALSE))*VLOOKUP(AirBSYLD2!AV$4,'[1]INTERNAL PARAMETERS-1'!$B$5:$J$44,8,FALSE)*VLOOKUP(AirBSYLD2!AV$4,'[1]INTERNAL PARAMETERS-1'!$B$5:$J$44,3,FALSE)</f>
        <v>0</v>
      </c>
      <c r="AW256" s="44">
        <f>AirBSYLD1!AW256*VLOOKUP(AirBSYLD2!AW$4,'[1]INTERNAL PARAMETERS-1'!$B$5:$J$44,5,FALSE)*VLOOKUP(AirBSYLD2!AW$4,'[1]INTERNAL PARAMETERS-1'!$B$5:$J$44,6,FALSE)*VLOOKUP(AirBSYLD2!AW$4,'[1]INTERNAL PARAMETERS-1'!$B$5:$J$44,3,FALSE) + AirBSYLD1!AW256*(1-VLOOKUP(AirBSYLD2!AW$4,'[1]INTERNAL PARAMETERS-1'!$B$5:$J$44,5,FALSE))*VLOOKUP(AirBSYLD2!AW$4,'[1]INTERNAL PARAMETERS-1'!$B$5:$J$44,8,FALSE)*VLOOKUP(AirBSYLD2!AW$4,'[1]INTERNAL PARAMETERS-1'!$B$5:$J$44,3,FALSE)</f>
        <v>0</v>
      </c>
      <c r="AX256" s="44">
        <f>AirBSYLD1!AX256*VLOOKUP(AirBSYLD2!AX$4,'[1]INTERNAL PARAMETERS-1'!$B$5:$J$44,5,FALSE)*VLOOKUP(AirBSYLD2!AX$4,'[1]INTERNAL PARAMETERS-1'!$B$5:$J$44,6,FALSE)*VLOOKUP(AirBSYLD2!AX$4,'[1]INTERNAL PARAMETERS-1'!$B$5:$J$44,3,FALSE) + AirBSYLD1!AX256*(1-VLOOKUP(AirBSYLD2!AX$4,'[1]INTERNAL PARAMETERS-1'!$B$5:$J$44,5,FALSE))*VLOOKUP(AirBSYLD2!AX$4,'[1]INTERNAL PARAMETERS-1'!$B$5:$J$44,8,FALSE)*VLOOKUP(AirBSYLD2!AX$4,'[1]INTERNAL PARAMETERS-1'!$B$5:$J$44,3,FALSE)</f>
        <v>0</v>
      </c>
      <c r="AY256" s="44">
        <f>AirBSYLD1!AY256*VLOOKUP(AirBSYLD2!AY$4,'[1]INTERNAL PARAMETERS-1'!$B$5:$J$44,5,FALSE)*VLOOKUP(AirBSYLD2!AY$4,'[1]INTERNAL PARAMETERS-1'!$B$5:$J$44,6,FALSE)*VLOOKUP(AirBSYLD2!AY$4,'[1]INTERNAL PARAMETERS-1'!$B$5:$J$44,3,FALSE) + AirBSYLD1!AY256*(1-VLOOKUP(AirBSYLD2!AY$4,'[1]INTERNAL PARAMETERS-1'!$B$5:$J$44,5,FALSE))*VLOOKUP(AirBSYLD2!AY$4,'[1]INTERNAL PARAMETERS-1'!$B$5:$J$44,8,FALSE)*VLOOKUP(AirBSYLD2!AY$4,'[1]INTERNAL PARAMETERS-1'!$B$5:$J$44,3,FALSE)</f>
        <v>0</v>
      </c>
      <c r="AZ256" s="44">
        <f>AirBSYLD1!AZ256*VLOOKUP(AirBSYLD2!AZ$4,'[1]INTERNAL PARAMETERS-1'!$B$5:$J$44,5,FALSE)*VLOOKUP(AirBSYLD2!AZ$4,'[1]INTERNAL PARAMETERS-1'!$B$5:$J$44,6,FALSE)*VLOOKUP(AirBSYLD2!AZ$4,'[1]INTERNAL PARAMETERS-1'!$B$5:$J$44,3,FALSE) + AirBSYLD1!AZ256*(1-VLOOKUP(AirBSYLD2!AZ$4,'[1]INTERNAL PARAMETERS-1'!$B$5:$J$44,5,FALSE))*VLOOKUP(AirBSYLD2!AZ$4,'[1]INTERNAL PARAMETERS-1'!$B$5:$J$44,8,FALSE)*VLOOKUP(AirBSYLD2!AZ$4,'[1]INTERNAL PARAMETERS-1'!$B$5:$J$44,3,FALSE)</f>
        <v>0</v>
      </c>
      <c r="BA256" s="44">
        <f>AirBSYLD1!BA256*VLOOKUP(AirBSYLD2!BA$4,'[1]INTERNAL PARAMETERS-1'!$B$5:$J$44,5,FALSE)*VLOOKUP(AirBSYLD2!BA$4,'[1]INTERNAL PARAMETERS-1'!$B$5:$J$44,6,FALSE)*VLOOKUP(AirBSYLD2!BA$4,'[1]INTERNAL PARAMETERS-1'!$B$5:$J$44,3,FALSE) + AirBSYLD1!BA256*(1-VLOOKUP(AirBSYLD2!BA$4,'[1]INTERNAL PARAMETERS-1'!$B$5:$J$44,5,FALSE))*VLOOKUP(AirBSYLD2!BA$4,'[1]INTERNAL PARAMETERS-1'!$B$5:$J$44,8,FALSE)*VLOOKUP(AirBSYLD2!BA$4,'[1]INTERNAL PARAMETERS-1'!$B$5:$J$44,3,FALSE)</f>
        <v>0</v>
      </c>
      <c r="BB256" s="44">
        <f>AirBSYLD1!BB256*VLOOKUP(AirBSYLD2!BB$4,'[1]INTERNAL PARAMETERS-1'!$B$5:$J$44,5,FALSE)*VLOOKUP(AirBSYLD2!BB$4,'[1]INTERNAL PARAMETERS-1'!$B$5:$J$44,6,FALSE)*VLOOKUP(AirBSYLD2!BB$4,'[1]INTERNAL PARAMETERS-1'!$B$5:$J$44,3,FALSE) + AirBSYLD1!BB256*(1-VLOOKUP(AirBSYLD2!BB$4,'[1]INTERNAL PARAMETERS-1'!$B$5:$J$44,5,FALSE))*VLOOKUP(AirBSYLD2!BB$4,'[1]INTERNAL PARAMETERS-1'!$B$5:$J$44,8,FALSE)*VLOOKUP(AirBSYLD2!BB$4,'[1]INTERNAL PARAMETERS-1'!$B$5:$J$44,3,FALSE)</f>
        <v>0</v>
      </c>
      <c r="BC256" s="44">
        <f>AirBSYLD1!BC256*VLOOKUP(AirBSYLD2!BC$4,'[1]INTERNAL PARAMETERS-1'!$B$5:$J$44,5,FALSE)*VLOOKUP(AirBSYLD2!BC$4,'[1]INTERNAL PARAMETERS-1'!$B$5:$J$44,6,FALSE)*VLOOKUP(AirBSYLD2!BC$4,'[1]INTERNAL PARAMETERS-1'!$B$5:$J$44,3,FALSE) + AirBSYLD1!BC256*(1-VLOOKUP(AirBSYLD2!BC$4,'[1]INTERNAL PARAMETERS-1'!$B$5:$J$44,5,FALSE))*VLOOKUP(AirBSYLD2!BC$4,'[1]INTERNAL PARAMETERS-1'!$B$5:$J$44,8,FALSE)*VLOOKUP(AirBSYLD2!BC$4,'[1]INTERNAL PARAMETERS-1'!$B$5:$J$44,3,FALSE)</f>
        <v>0</v>
      </c>
      <c r="BD256" s="44">
        <f>AirBSYLD1!BD256*VLOOKUP(AirBSYLD2!BD$4,'[1]INTERNAL PARAMETERS-1'!$B$5:$J$44,5,FALSE)*VLOOKUP(AirBSYLD2!BD$4,'[1]INTERNAL PARAMETERS-1'!$B$5:$J$44,6,FALSE)*VLOOKUP(AirBSYLD2!BD$4,'[1]INTERNAL PARAMETERS-1'!$B$5:$J$44,3,FALSE) + AirBSYLD1!BD256*(1-VLOOKUP(AirBSYLD2!BD$4,'[1]INTERNAL PARAMETERS-1'!$B$5:$J$44,5,FALSE))*VLOOKUP(AirBSYLD2!BD$4,'[1]INTERNAL PARAMETERS-1'!$B$5:$J$44,8,FALSE)*VLOOKUP(AirBSYLD2!BD$4,'[1]INTERNAL PARAMETERS-1'!$B$5:$J$44,3,FALSE)</f>
        <v>0</v>
      </c>
      <c r="BE256" s="44">
        <f>AirBSYLD1!BE256*VLOOKUP(AirBSYLD2!BE$4,'[1]INTERNAL PARAMETERS-1'!$B$5:$J$44,5,FALSE)*VLOOKUP(AirBSYLD2!BE$4,'[1]INTERNAL PARAMETERS-1'!$B$5:$J$44,6,FALSE)*VLOOKUP(AirBSYLD2!BE$4,'[1]INTERNAL PARAMETERS-1'!$B$5:$J$44,3,FALSE) + AirBSYLD1!BE256*(1-VLOOKUP(AirBSYLD2!BE$4,'[1]INTERNAL PARAMETERS-1'!$B$5:$J$44,5,FALSE))*VLOOKUP(AirBSYLD2!BE$4,'[1]INTERNAL PARAMETERS-1'!$B$5:$J$44,8,FALSE)*VLOOKUP(AirBSYLD2!BE$4,'[1]INTERNAL PARAMETERS-1'!$B$5:$J$44,3,FALSE)</f>
        <v>0</v>
      </c>
      <c r="BF256" s="44">
        <f>AirBSYLD1!BF256*VLOOKUP(AirBSYLD2!BF$4,'[1]INTERNAL PARAMETERS-1'!$B$5:$J$44,5,FALSE)*VLOOKUP(AirBSYLD2!BF$4,'[1]INTERNAL PARAMETERS-1'!$B$5:$J$44,6,FALSE)*VLOOKUP(AirBSYLD2!BF$4,'[1]INTERNAL PARAMETERS-1'!$B$5:$J$44,3,FALSE) + AirBSYLD1!BF256*(1-VLOOKUP(AirBSYLD2!BF$4,'[1]INTERNAL PARAMETERS-1'!$B$5:$J$44,5,FALSE))*VLOOKUP(AirBSYLD2!BF$4,'[1]INTERNAL PARAMETERS-1'!$B$5:$J$44,8,FALSE)*VLOOKUP(AirBSYLD2!BF$4,'[1]INTERNAL PARAMETERS-1'!$B$5:$J$44,3,FALSE)</f>
        <v>0</v>
      </c>
      <c r="BG256" s="44">
        <f>AirBSYLD1!BG256*VLOOKUP(AirBSYLD2!BG$4,'[1]INTERNAL PARAMETERS-1'!$B$5:$J$44,5,FALSE)*VLOOKUP(AirBSYLD2!BG$4,'[1]INTERNAL PARAMETERS-1'!$B$5:$J$44,6,FALSE)*VLOOKUP(AirBSYLD2!BG$4,'[1]INTERNAL PARAMETERS-1'!$B$5:$J$44,3,FALSE) + AirBSYLD1!BG256*(1-VLOOKUP(AirBSYLD2!BG$4,'[1]INTERNAL PARAMETERS-1'!$B$5:$J$44,5,FALSE))*VLOOKUP(AirBSYLD2!BG$4,'[1]INTERNAL PARAMETERS-1'!$B$5:$J$44,8,FALSE)*VLOOKUP(AirBSYLD2!BG$4,'[1]INTERNAL PARAMETERS-1'!$B$5:$J$44,3,FALSE)</f>
        <v>0</v>
      </c>
      <c r="BH256" s="44">
        <f>AirBSYLD1!BH256*VLOOKUP(AirBSYLD2!BH$4,'[1]INTERNAL PARAMETERS-1'!$B$5:$J$44,5,FALSE)*VLOOKUP(AirBSYLD2!BH$4,'[1]INTERNAL PARAMETERS-1'!$B$5:$J$44,6,FALSE)*VLOOKUP(AirBSYLD2!BH$4,'[1]INTERNAL PARAMETERS-1'!$B$5:$J$44,3,FALSE) + AirBSYLD1!BH256*(1-VLOOKUP(AirBSYLD2!BH$4,'[1]INTERNAL PARAMETERS-1'!$B$5:$J$44,5,FALSE))*VLOOKUP(AirBSYLD2!BH$4,'[1]INTERNAL PARAMETERS-1'!$B$5:$J$44,8,FALSE)*VLOOKUP(AirBSYLD2!BH$4,'[1]INTERNAL PARAMETERS-1'!$B$5:$J$44,3,FALSE)</f>
        <v>0</v>
      </c>
      <c r="BI256" s="44">
        <f>AirBSYLD1!BI256*VLOOKUP(AirBSYLD2!BI$4,'[1]INTERNAL PARAMETERS-1'!$B$5:$J$44,5,FALSE)*VLOOKUP(AirBSYLD2!BI$4,'[1]INTERNAL PARAMETERS-1'!$B$5:$J$44,6,FALSE)*VLOOKUP(AirBSYLD2!BI$4,'[1]INTERNAL PARAMETERS-1'!$B$5:$J$44,3,FALSE) + AirBSYLD1!BI256*(1-VLOOKUP(AirBSYLD2!BI$4,'[1]INTERNAL PARAMETERS-1'!$B$5:$J$44,5,FALSE))*VLOOKUP(AirBSYLD2!BI$4,'[1]INTERNAL PARAMETERS-1'!$B$5:$J$44,8,FALSE)*VLOOKUP(AirBSYLD2!BI$4,'[1]INTERNAL PARAMETERS-1'!$B$5:$J$44,3,FALSE)</f>
        <v>0</v>
      </c>
      <c r="BJ256" s="44">
        <f>AirBSYLD1!BJ256*VLOOKUP(AirBSYLD2!BJ$4,'[1]INTERNAL PARAMETERS-1'!$B$5:$J$44,5,FALSE)*VLOOKUP(AirBSYLD2!BJ$4,'[1]INTERNAL PARAMETERS-1'!$B$5:$J$44,6,FALSE)*VLOOKUP(AirBSYLD2!BJ$4,'[1]INTERNAL PARAMETERS-1'!$B$5:$J$44,3,FALSE) + AirBSYLD1!BJ256*(1-VLOOKUP(AirBSYLD2!BJ$4,'[1]INTERNAL PARAMETERS-1'!$B$5:$J$44,5,FALSE))*VLOOKUP(AirBSYLD2!BJ$4,'[1]INTERNAL PARAMETERS-1'!$B$5:$J$44,8,FALSE)*VLOOKUP(AirBSYLD2!BJ$4,'[1]INTERNAL PARAMETERS-1'!$B$5:$J$44,3,FALSE)</f>
        <v>0</v>
      </c>
      <c r="BK256" s="44">
        <f>AirBSYLD1!BK256*VLOOKUP(AirBSYLD2!BK$4,'[1]INTERNAL PARAMETERS-1'!$B$5:$J$44,5,FALSE)*VLOOKUP(AirBSYLD2!BK$4,'[1]INTERNAL PARAMETERS-1'!$B$5:$J$44,6,FALSE)*VLOOKUP(AirBSYLD2!BK$4,'[1]INTERNAL PARAMETERS-1'!$B$5:$J$44,3,FALSE) + AirBSYLD1!BK256*(1-VLOOKUP(AirBSYLD2!BK$4,'[1]INTERNAL PARAMETERS-1'!$B$5:$J$44,5,FALSE))*VLOOKUP(AirBSYLD2!BK$4,'[1]INTERNAL PARAMETERS-1'!$B$5:$J$44,8,FALSE)*VLOOKUP(AirBSYLD2!BK$4,'[1]INTERNAL PARAMETERS-1'!$B$5:$J$44,3,FALSE)</f>
        <v>0</v>
      </c>
      <c r="BL256" s="44">
        <f>AirBSYLD1!BL256*VLOOKUP(AirBSYLD2!BL$4,'[1]INTERNAL PARAMETERS-1'!$B$5:$J$44,5,FALSE)*VLOOKUP(AirBSYLD2!BL$4,'[1]INTERNAL PARAMETERS-1'!$B$5:$J$44,6,FALSE)*VLOOKUP(AirBSYLD2!BL$4,'[1]INTERNAL PARAMETERS-1'!$B$5:$J$44,3,FALSE) + AirBSYLD1!BL256*(1-VLOOKUP(AirBSYLD2!BL$4,'[1]INTERNAL PARAMETERS-1'!$B$5:$J$44,5,FALSE))*VLOOKUP(AirBSYLD2!BL$4,'[1]INTERNAL PARAMETERS-1'!$B$5:$J$44,8,FALSE)*VLOOKUP(AirBSYLD2!BL$4,'[1]INTERNAL PARAMETERS-1'!$B$5:$J$44,3,FALSE)</f>
        <v>0</v>
      </c>
      <c r="BM256" s="44">
        <f>AirBSYLD1!BM256*VLOOKUP(AirBSYLD2!BM$4,'[1]INTERNAL PARAMETERS-1'!$B$5:$J$44,5,FALSE)*VLOOKUP(AirBSYLD2!BM$4,'[1]INTERNAL PARAMETERS-1'!$B$5:$J$44,6,FALSE)*VLOOKUP(AirBSYLD2!BM$4,'[1]INTERNAL PARAMETERS-1'!$B$5:$J$44,3,FALSE) + AirBSYLD1!BM256*(1-VLOOKUP(AirBSYLD2!BM$4,'[1]INTERNAL PARAMETERS-1'!$B$5:$J$44,5,FALSE))*VLOOKUP(AirBSYLD2!BM$4,'[1]INTERNAL PARAMETERS-1'!$B$5:$J$44,8,FALSE)*VLOOKUP(AirBSYLD2!BM$4,'[1]INTERNAL PARAMETERS-1'!$B$5:$J$44,3,FALSE)</f>
        <v>0</v>
      </c>
      <c r="BN256" s="44">
        <f>AirBSYLD1!BN256*VLOOKUP(AirBSYLD2!BN$4,'[1]INTERNAL PARAMETERS-1'!$B$5:$J$44,5,FALSE)*VLOOKUP(AirBSYLD2!BN$4,'[1]INTERNAL PARAMETERS-1'!$B$5:$J$44,6,FALSE)*VLOOKUP(AirBSYLD2!BN$4,'[1]INTERNAL PARAMETERS-1'!$B$5:$J$44,3,FALSE) + AirBSYLD1!BN256*(1-VLOOKUP(AirBSYLD2!BN$4,'[1]INTERNAL PARAMETERS-1'!$B$5:$J$44,5,FALSE))*VLOOKUP(AirBSYLD2!BN$4,'[1]INTERNAL PARAMETERS-1'!$B$5:$J$44,8,FALSE)*VLOOKUP(AirBSYLD2!BN$4,'[1]INTERNAL PARAMETERS-1'!$B$5:$J$44,3,FALSE)</f>
        <v>0</v>
      </c>
      <c r="BO256" s="44">
        <f>AirBSYLD1!BO256*VLOOKUP(AirBSYLD2!BO$4,'[1]INTERNAL PARAMETERS-1'!$B$5:$J$44,5,FALSE)*VLOOKUP(AirBSYLD2!BO$4,'[1]INTERNAL PARAMETERS-1'!$B$5:$J$44,6,FALSE)*VLOOKUP(AirBSYLD2!BO$4,'[1]INTERNAL PARAMETERS-1'!$B$5:$J$44,3,FALSE) + AirBSYLD1!BO256*(1-VLOOKUP(AirBSYLD2!BO$4,'[1]INTERNAL PARAMETERS-1'!$B$5:$J$44,5,FALSE))*VLOOKUP(AirBSYLD2!BO$4,'[1]INTERNAL PARAMETERS-1'!$B$5:$J$44,8,FALSE)*VLOOKUP(AirBSYLD2!BO$4,'[1]INTERNAL PARAMETERS-1'!$B$5:$J$44,3,FALSE)</f>
        <v>0</v>
      </c>
      <c r="BP256" s="44">
        <f>AirBSYLD1!BP256*VLOOKUP(AirBSYLD2!BP$4,'[1]INTERNAL PARAMETERS-1'!$B$5:$J$44,5,FALSE)*VLOOKUP(AirBSYLD2!BP$4,'[1]INTERNAL PARAMETERS-1'!$B$5:$J$44,6,FALSE)*VLOOKUP(AirBSYLD2!BP$4,'[1]INTERNAL PARAMETERS-1'!$B$5:$J$44,3,FALSE) + AirBSYLD1!BP256*(1-VLOOKUP(AirBSYLD2!BP$4,'[1]INTERNAL PARAMETERS-1'!$B$5:$J$44,5,FALSE))*VLOOKUP(AirBSYLD2!BP$4,'[1]INTERNAL PARAMETERS-1'!$B$5:$J$44,8,FALSE)*VLOOKUP(AirBSYLD2!BP$4,'[1]INTERNAL PARAMETERS-1'!$B$5:$J$44,3,FALSE)</f>
        <v>0</v>
      </c>
      <c r="BQ256" s="44">
        <f>AirBSYLD1!BQ256*VLOOKUP(AirBSYLD2!BQ$4,'[1]INTERNAL PARAMETERS-1'!$B$5:$J$44,5,FALSE)*VLOOKUP(AirBSYLD2!BQ$4,'[1]INTERNAL PARAMETERS-1'!$B$5:$J$44,6,FALSE)*VLOOKUP(AirBSYLD2!BQ$4,'[1]INTERNAL PARAMETERS-1'!$B$5:$J$44,3,FALSE) + AirBSYLD1!BQ256*(1-VLOOKUP(AirBSYLD2!BQ$4,'[1]INTERNAL PARAMETERS-1'!$B$5:$J$44,5,FALSE))*VLOOKUP(AirBSYLD2!BQ$4,'[1]INTERNAL PARAMETERS-1'!$B$5:$J$44,8,FALSE)*VLOOKUP(AirBSYLD2!BQ$4,'[1]INTERNAL PARAMETERS-1'!$B$5:$J$44,3,FALSE)</f>
        <v>0</v>
      </c>
      <c r="BR256" s="44">
        <f>AirBSYLD1!BR256*VLOOKUP(AirBSYLD2!BR$4,'[1]INTERNAL PARAMETERS-1'!$B$5:$J$44,5,FALSE)*VLOOKUP(AirBSYLD2!BR$4,'[1]INTERNAL PARAMETERS-1'!$B$5:$J$44,6,FALSE)*VLOOKUP(AirBSYLD2!BR$4,'[1]INTERNAL PARAMETERS-1'!$B$5:$J$44,3,FALSE) + AirBSYLD1!BR256*(1-VLOOKUP(AirBSYLD2!BR$4,'[1]INTERNAL PARAMETERS-1'!$B$5:$J$44,5,FALSE))*VLOOKUP(AirBSYLD2!BR$4,'[1]INTERNAL PARAMETERS-1'!$B$5:$J$44,8,FALSE)*VLOOKUP(AirBSYLD2!BR$4,'[1]INTERNAL PARAMETERS-1'!$B$5:$J$44,3,FALSE)</f>
        <v>0</v>
      </c>
      <c r="BS256" s="44">
        <f>AirBSYLD1!BS256*VLOOKUP(AirBSYLD2!BS$4,'[1]INTERNAL PARAMETERS-1'!$B$5:$J$44,5,FALSE)*VLOOKUP(AirBSYLD2!BS$4,'[1]INTERNAL PARAMETERS-1'!$B$5:$J$44,6,FALSE)*VLOOKUP(AirBSYLD2!BS$4,'[1]INTERNAL PARAMETERS-1'!$B$5:$J$44,3,FALSE) + AirBSYLD1!BS256*(1-VLOOKUP(AirBSYLD2!BS$4,'[1]INTERNAL PARAMETERS-1'!$B$5:$J$44,5,FALSE))*VLOOKUP(AirBSYLD2!BS$4,'[1]INTERNAL PARAMETERS-1'!$B$5:$J$44,8,FALSE)*VLOOKUP(AirBSYLD2!BS$4,'[1]INTERNAL PARAMETERS-1'!$B$5:$J$44,3,FALSE)</f>
        <v>0</v>
      </c>
      <c r="BT256" s="44">
        <f>AirBSYLD1!BT256*VLOOKUP(AirBSYLD2!BT$4,'[1]INTERNAL PARAMETERS-1'!$B$5:$J$44,5,FALSE)*VLOOKUP(AirBSYLD2!BT$4,'[1]INTERNAL PARAMETERS-1'!$B$5:$J$44,6,FALSE)*VLOOKUP(AirBSYLD2!BT$4,'[1]INTERNAL PARAMETERS-1'!$B$5:$J$44,3,FALSE) + AirBSYLD1!BT256*(1-VLOOKUP(AirBSYLD2!BT$4,'[1]INTERNAL PARAMETERS-1'!$B$5:$J$44,5,FALSE))*VLOOKUP(AirBSYLD2!BT$4,'[1]INTERNAL PARAMETERS-1'!$B$5:$J$44,8,FALSE)*VLOOKUP(AirBSYLD2!BT$4,'[1]INTERNAL PARAMETERS-1'!$B$5:$J$44,3,FALSE)</f>
        <v>0</v>
      </c>
      <c r="BU256" s="44">
        <f>AirBSYLD1!BU256*VLOOKUP(AirBSYLD2!BU$4,'[1]INTERNAL PARAMETERS-1'!$B$5:$J$44,5,FALSE)*VLOOKUP(AirBSYLD2!BU$4,'[1]INTERNAL PARAMETERS-1'!$B$5:$J$44,6,FALSE)*VLOOKUP(AirBSYLD2!BU$4,'[1]INTERNAL PARAMETERS-1'!$B$5:$J$44,3,FALSE) + AirBSYLD1!BU256*(1-VLOOKUP(AirBSYLD2!BU$4,'[1]INTERNAL PARAMETERS-1'!$B$5:$J$44,5,FALSE))*VLOOKUP(AirBSYLD2!BU$4,'[1]INTERNAL PARAMETERS-1'!$B$5:$J$44,8,FALSE)*VLOOKUP(AirBSYLD2!BU$4,'[1]INTERNAL PARAMETERS-1'!$B$5:$J$44,3,FALSE)</f>
        <v>0</v>
      </c>
      <c r="BV256" s="44">
        <f>AirBSYLD1!BV256*VLOOKUP(AirBSYLD2!BV$4,'[1]INTERNAL PARAMETERS-1'!$B$5:$J$44,5,FALSE)*VLOOKUP(AirBSYLD2!BV$4,'[1]INTERNAL PARAMETERS-1'!$B$5:$J$44,6,FALSE)*VLOOKUP(AirBSYLD2!BV$4,'[1]INTERNAL PARAMETERS-1'!$B$5:$J$44,3,FALSE) + AirBSYLD1!BV256*(1-VLOOKUP(AirBSYLD2!BV$4,'[1]INTERNAL PARAMETERS-1'!$B$5:$J$44,5,FALSE))*VLOOKUP(AirBSYLD2!BV$4,'[1]INTERNAL PARAMETERS-1'!$B$5:$J$44,8,FALSE)*VLOOKUP(AirBSYLD2!BV$4,'[1]INTERNAL PARAMETERS-1'!$B$5:$J$44,3,FALSE)</f>
        <v>0</v>
      </c>
      <c r="BW256" s="44">
        <f>AirBSYLD1!BW256*VLOOKUP(AirBSYLD2!BW$4,'[1]INTERNAL PARAMETERS-1'!$B$5:$J$44,5,FALSE)*VLOOKUP(AirBSYLD2!BW$4,'[1]INTERNAL PARAMETERS-1'!$B$5:$J$44,6,FALSE)*VLOOKUP(AirBSYLD2!BW$4,'[1]INTERNAL PARAMETERS-1'!$B$5:$J$44,3,FALSE) + AirBSYLD1!BW256*(1-VLOOKUP(AirBSYLD2!BW$4,'[1]INTERNAL PARAMETERS-1'!$B$5:$J$44,5,FALSE))*VLOOKUP(AirBSYLD2!BW$4,'[1]INTERNAL PARAMETERS-1'!$B$5:$J$44,8,FALSE)*VLOOKUP(AirBSYLD2!BW$4,'[1]INTERNAL PARAMETERS-1'!$B$5:$J$44,3,FALSE)</f>
        <v>0</v>
      </c>
      <c r="BX256" s="44">
        <f>AirBSYLD1!BX256*VLOOKUP(AirBSYLD2!BX$4,'[1]INTERNAL PARAMETERS-1'!$B$5:$J$44,5,FALSE)*VLOOKUP(AirBSYLD2!BX$4,'[1]INTERNAL PARAMETERS-1'!$B$5:$J$44,6,FALSE)*VLOOKUP(AirBSYLD2!BX$4,'[1]INTERNAL PARAMETERS-1'!$B$5:$J$44,3,FALSE) + AirBSYLD1!BX256*(1-VLOOKUP(AirBSYLD2!BX$4,'[1]INTERNAL PARAMETERS-1'!$B$5:$J$44,5,FALSE))*VLOOKUP(AirBSYLD2!BX$4,'[1]INTERNAL PARAMETERS-1'!$B$5:$J$44,8,FALSE)*VLOOKUP(AirBSYLD2!BX$4,'[1]INTERNAL PARAMETERS-1'!$B$5:$J$44,3,FALSE)</f>
        <v>0</v>
      </c>
      <c r="BY256" s="44">
        <f>AirBSYLD1!BY256*VLOOKUP(AirBSYLD2!BY$4,'[1]INTERNAL PARAMETERS-1'!$B$5:$J$44,5,FALSE)*VLOOKUP(AirBSYLD2!BY$4,'[1]INTERNAL PARAMETERS-1'!$B$5:$J$44,6,FALSE)*VLOOKUP(AirBSYLD2!BY$4,'[1]INTERNAL PARAMETERS-1'!$B$5:$J$44,3,FALSE) + AirBSYLD1!BY256*(1-VLOOKUP(AirBSYLD2!BY$4,'[1]INTERNAL PARAMETERS-1'!$B$5:$J$44,5,FALSE))*VLOOKUP(AirBSYLD2!BY$4,'[1]INTERNAL PARAMETERS-1'!$B$5:$J$44,8,FALSE)*VLOOKUP(AirBSYLD2!BY$4,'[1]INTERNAL PARAMETERS-1'!$B$5:$J$44,3,FALSE)</f>
        <v>0</v>
      </c>
      <c r="BZ256" s="44">
        <f>AirBSYLD1!BZ256*VLOOKUP(AirBSYLD2!BZ$4,'[1]INTERNAL PARAMETERS-1'!$B$5:$J$44,5,FALSE)*VLOOKUP(AirBSYLD2!BZ$4,'[1]INTERNAL PARAMETERS-1'!$B$5:$J$44,6,FALSE)*VLOOKUP(AirBSYLD2!BZ$4,'[1]INTERNAL PARAMETERS-1'!$B$5:$J$44,3,FALSE) + AirBSYLD1!BZ256*(1-VLOOKUP(AirBSYLD2!BZ$4,'[1]INTERNAL PARAMETERS-1'!$B$5:$J$44,5,FALSE))*VLOOKUP(AirBSYLD2!BZ$4,'[1]INTERNAL PARAMETERS-1'!$B$5:$J$44,8,FALSE)*VLOOKUP(AirBSYLD2!BZ$4,'[1]INTERNAL PARAMETERS-1'!$B$5:$J$44,3,FALSE)</f>
        <v>0</v>
      </c>
      <c r="CA256" s="44">
        <f>AirBSYLD1!CA256*VLOOKUP(AirBSYLD2!CA$4,'[1]INTERNAL PARAMETERS-1'!$B$5:$J$44,5,FALSE)*VLOOKUP(AirBSYLD2!CA$4,'[1]INTERNAL PARAMETERS-1'!$B$5:$J$44,6,FALSE)*VLOOKUP(AirBSYLD2!CA$4,'[1]INTERNAL PARAMETERS-1'!$B$5:$J$44,3,FALSE) + AirBSYLD1!CA256*(1-VLOOKUP(AirBSYLD2!CA$4,'[1]INTERNAL PARAMETERS-1'!$B$5:$J$44,5,FALSE))*VLOOKUP(AirBSYLD2!CA$4,'[1]INTERNAL PARAMETERS-1'!$B$5:$J$44,8,FALSE)*VLOOKUP(AirBSYLD2!CA$4,'[1]INTERNAL PARAMETERS-1'!$B$5:$J$44,3,FALSE)</f>
        <v>0</v>
      </c>
      <c r="CB256" s="44">
        <f>AirBSYLD1!CB256*VLOOKUP(AirBSYLD2!CB$4,'[1]INTERNAL PARAMETERS-1'!$B$5:$J$44,5,FALSE)*VLOOKUP(AirBSYLD2!CB$4,'[1]INTERNAL PARAMETERS-1'!$B$5:$J$44,6,FALSE)*VLOOKUP(AirBSYLD2!CB$4,'[1]INTERNAL PARAMETERS-1'!$B$5:$J$44,3,FALSE) + AirBSYLD1!CB256*(1-VLOOKUP(AirBSYLD2!CB$4,'[1]INTERNAL PARAMETERS-1'!$B$5:$J$44,5,FALSE))*VLOOKUP(AirBSYLD2!CB$4,'[1]INTERNAL PARAMETERS-1'!$B$5:$J$44,8,FALSE)*VLOOKUP(AirBSYLD2!CB$4,'[1]INTERNAL PARAMETERS-1'!$B$5:$J$44,3,FALSE)</f>
        <v>0</v>
      </c>
      <c r="CC256" s="44">
        <f>AirBSYLD1!CC256*VLOOKUP(AirBSYLD2!CC$4,'[1]INTERNAL PARAMETERS-1'!$B$5:$J$44,5,FALSE)*VLOOKUP(AirBSYLD2!CC$4,'[1]INTERNAL PARAMETERS-1'!$B$5:$J$44,6,FALSE)*VLOOKUP(AirBSYLD2!CC$4,'[1]INTERNAL PARAMETERS-1'!$B$5:$J$44,3,FALSE) + AirBSYLD1!CC256*(1-VLOOKUP(AirBSYLD2!CC$4,'[1]INTERNAL PARAMETERS-1'!$B$5:$J$44,5,FALSE))*VLOOKUP(AirBSYLD2!CC$4,'[1]INTERNAL PARAMETERS-1'!$B$5:$J$44,8,FALSE)*VLOOKUP(AirBSYLD2!CC$4,'[1]INTERNAL PARAMETERS-1'!$B$5:$J$44,3,FALSE)</f>
        <v>0</v>
      </c>
      <c r="CD256" s="44">
        <f>AirBSYLD1!CD256*VLOOKUP(AirBSYLD2!CD$4,'[1]INTERNAL PARAMETERS-1'!$B$5:$J$44,5,FALSE)*VLOOKUP(AirBSYLD2!CD$4,'[1]INTERNAL PARAMETERS-1'!$B$5:$J$44,6,FALSE)*VLOOKUP(AirBSYLD2!CD$4,'[1]INTERNAL PARAMETERS-1'!$B$5:$J$44,3,FALSE) + AirBSYLD1!CD256*(1-VLOOKUP(AirBSYLD2!CD$4,'[1]INTERNAL PARAMETERS-1'!$B$5:$J$44,5,FALSE))*VLOOKUP(AirBSYLD2!CD$4,'[1]INTERNAL PARAMETERS-1'!$B$5:$J$44,8,FALSE)*VLOOKUP(AirBSYLD2!CD$4,'[1]INTERNAL PARAMETERS-1'!$B$5:$J$44,3,FALSE)</f>
        <v>0</v>
      </c>
      <c r="CE256" s="44">
        <f>AirBSYLD1!CE256*VLOOKUP(AirBSYLD2!CE$4,'[1]INTERNAL PARAMETERS-1'!$B$5:$J$44,5,FALSE)*VLOOKUP(AirBSYLD2!CE$4,'[1]INTERNAL PARAMETERS-1'!$B$5:$J$44,6,FALSE)*VLOOKUP(AirBSYLD2!CE$4,'[1]INTERNAL PARAMETERS-1'!$B$5:$J$44,3,FALSE) + AirBSYLD1!CE256*(1-VLOOKUP(AirBSYLD2!CE$4,'[1]INTERNAL PARAMETERS-1'!$B$5:$J$44,5,FALSE))*VLOOKUP(AirBSYLD2!CE$4,'[1]INTERNAL PARAMETERS-1'!$B$5:$J$44,8,FALSE)*VLOOKUP(AirBSYLD2!CE$4,'[1]INTERNAL PARAMETERS-1'!$B$5:$J$44,3,FALSE)</f>
        <v>0</v>
      </c>
      <c r="CF256" s="44">
        <f>AirBSYLD1!CF256*VLOOKUP(AirBSYLD2!CF$4,'[1]INTERNAL PARAMETERS-1'!$B$5:$J$44,5,FALSE)*VLOOKUP(AirBSYLD2!CF$4,'[1]INTERNAL PARAMETERS-1'!$B$5:$J$44,6,FALSE)*VLOOKUP(AirBSYLD2!CF$4,'[1]INTERNAL PARAMETERS-1'!$B$5:$J$44,3,FALSE) + AirBSYLD1!CF256*(1-VLOOKUP(AirBSYLD2!CF$4,'[1]INTERNAL PARAMETERS-1'!$B$5:$J$44,5,FALSE))*VLOOKUP(AirBSYLD2!CF$4,'[1]INTERNAL PARAMETERS-1'!$B$5:$J$44,8,FALSE)*VLOOKUP(AirBSYLD2!CF$4,'[1]INTERNAL PARAMETERS-1'!$B$5:$J$44,3,FALSE)</f>
        <v>0</v>
      </c>
      <c r="CG256" s="44">
        <f>AirBSYLD1!CG256*VLOOKUP(AirBSYLD2!CG$4,'[1]INTERNAL PARAMETERS-1'!$B$5:$J$44,5,FALSE)*VLOOKUP(AirBSYLD2!CG$4,'[1]INTERNAL PARAMETERS-1'!$B$5:$J$44,6,FALSE)*VLOOKUP(AirBSYLD2!CG$4,'[1]INTERNAL PARAMETERS-1'!$B$5:$J$44,3,FALSE) + AirBSYLD1!CG256*(1-VLOOKUP(AirBSYLD2!CG$4,'[1]INTERNAL PARAMETERS-1'!$B$5:$J$44,5,FALSE))*VLOOKUP(AirBSYLD2!CG$4,'[1]INTERNAL PARAMETERS-1'!$B$5:$J$44,8,FALSE)*VLOOKUP(AirBSYLD2!CG$4,'[1]INTERNAL PARAMETERS-1'!$B$5:$J$44,3,FALSE)</f>
        <v>0</v>
      </c>
      <c r="CH256" s="43">
        <f>AirBSYLD1!CH256*VLOOKUP(AirBSYLD2!CH$4,'[1]INTERNAL PARAMETERS-1'!$B$5:$J$44,5,FALSE)*VLOOKUP(AirBSYLD2!CH$4,'[1]INTERNAL PARAMETERS-1'!$B$5:$J$44,6,FALSE)*VLOOKUP(AirBSYLD2!CH$4,'[1]INTERNAL PARAMETERS-1'!$B$5:$J$44,3,FALSE) + AirBSYLD1!CH256*(1-VLOOKUP(AirBSYLD2!CH$4,'[1]INTERNAL PARAMETERS-1'!$B$5:$J$44,5,FALSE))*VLOOKUP(AirBSYLD2!CH$4,'[1]INTERNAL PARAMETERS-1'!$B$5:$J$44,8,FALSE)*VLOOKUP(AirBSYLD2!CH$4,'[1]INTERNAL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AirBS!X257</f>
        <v>0</v>
      </c>
      <c r="F257" s="56">
        <f>'[1]INTERNAL PARAMETERS-1'!M5</f>
        <v>85.012</v>
      </c>
      <c r="G257" s="45">
        <f>AirBSYLD1!G257*VLOOKUP(AirBSYLD2!G$4,'[1]INTERNAL PARAMETERS-1'!$B$5:$J$44,5,FALSE)*VLOOKUP(AirBSYLD2!G$4,'[1]INTERNAL PARAMETERS-1'!$B$5:$J$44,7,FALSE)*AirBSYLD2!$F257 + AirBSYLD1!G257*(1-VLOOKUP(AirBSYLD2!G$4,'[1]INTERNAL PARAMETERS-1'!$B$5:$J$44,5,FALSE))*VLOOKUP(AirBSYLD2!G$4,'[1]INTERNAL PARAMETERS-1'!$B$5:$J$44,9,FALSE)*AirBSYLD2!$F257</f>
        <v>0</v>
      </c>
      <c r="H257" s="44">
        <f>AirBSYLD1!H257*VLOOKUP(AirBSYLD2!H$4,'[1]INTERNAL PARAMETERS-1'!$B$5:$J$44,5,FALSE)*VLOOKUP(AirBSYLD2!H$4,'[1]INTERNAL PARAMETERS-1'!$B$5:$J$44,7,FALSE)*AirBSYLD2!$F257 + AirBSYLD1!H257*(1-VLOOKUP(AirBSYLD2!H$4,'[1]INTERNAL PARAMETERS-1'!$B$5:$J$44,5,FALSE))*VLOOKUP(AirBSYLD2!H$4,'[1]INTERNAL PARAMETERS-1'!$B$5:$J$44,9,FALSE)*AirBSYLD2!$F257</f>
        <v>0</v>
      </c>
      <c r="I257" s="44">
        <f>AirBSYLD1!I257*VLOOKUP(AirBSYLD2!I$4,'[1]INTERNAL PARAMETERS-1'!$B$5:$J$44,5,FALSE)*VLOOKUP(AirBSYLD2!I$4,'[1]INTERNAL PARAMETERS-1'!$B$5:$J$44,7,FALSE)*AirBSYLD2!$F257 + AirBSYLD1!I257*(1-VLOOKUP(AirBSYLD2!I$4,'[1]INTERNAL PARAMETERS-1'!$B$5:$J$44,5,FALSE))*VLOOKUP(AirBSYLD2!I$4,'[1]INTERNAL PARAMETERS-1'!$B$5:$J$44,9,FALSE)*AirBSYLD2!$F257</f>
        <v>0</v>
      </c>
      <c r="J257" s="44">
        <f>AirBSYLD1!J257*VLOOKUP(AirBSYLD2!J$4,'[1]INTERNAL PARAMETERS-1'!$B$5:$J$44,5,FALSE)*VLOOKUP(AirBSYLD2!J$4,'[1]INTERNAL PARAMETERS-1'!$B$5:$J$44,7,FALSE)*AirBSYLD2!$F257 + AirBSYLD1!J257*(1-VLOOKUP(AirBSYLD2!J$4,'[1]INTERNAL PARAMETERS-1'!$B$5:$J$44,5,FALSE))*VLOOKUP(AirBSYLD2!J$4,'[1]INTERNAL PARAMETERS-1'!$B$5:$J$44,9,FALSE)*AirBSYLD2!$F257</f>
        <v>0</v>
      </c>
      <c r="K257" s="44">
        <f>AirBSYLD1!K257*VLOOKUP(AirBSYLD2!K$4,'[1]INTERNAL PARAMETERS-1'!$B$5:$J$44,5,FALSE)*VLOOKUP(AirBSYLD2!K$4,'[1]INTERNAL PARAMETERS-1'!$B$5:$J$44,7,FALSE)*AirBSYLD2!$F257 + AirBSYLD1!K257*(1-VLOOKUP(AirBSYLD2!K$4,'[1]INTERNAL PARAMETERS-1'!$B$5:$J$44,5,FALSE))*VLOOKUP(AirBSYLD2!K$4,'[1]INTERNAL PARAMETERS-1'!$B$5:$J$44,9,FALSE)*AirBSYLD2!$F257</f>
        <v>0</v>
      </c>
      <c r="L257" s="44">
        <f>AirBSYLD1!L257*VLOOKUP(AirBSYLD2!L$4,'[1]INTERNAL PARAMETERS-1'!$B$5:$J$44,5,FALSE)*VLOOKUP(AirBSYLD2!L$4,'[1]INTERNAL PARAMETERS-1'!$B$5:$J$44,7,FALSE)*AirBSYLD2!$F257 + AirBSYLD1!L257*(1-VLOOKUP(AirBSYLD2!L$4,'[1]INTERNAL PARAMETERS-1'!$B$5:$J$44,5,FALSE))*VLOOKUP(AirBSYLD2!L$4,'[1]INTERNAL PARAMETERS-1'!$B$5:$J$44,9,FALSE)*AirBSYLD2!$F257</f>
        <v>0</v>
      </c>
      <c r="M257" s="44">
        <f>AirBSYLD1!M257*VLOOKUP(AirBSYLD2!M$4,'[1]INTERNAL PARAMETERS-1'!$B$5:$J$44,5,FALSE)*VLOOKUP(AirBSYLD2!M$4,'[1]INTERNAL PARAMETERS-1'!$B$5:$J$44,7,FALSE)*AirBSYLD2!$F257 + AirBSYLD1!M257*(1-VLOOKUP(AirBSYLD2!M$4,'[1]INTERNAL PARAMETERS-1'!$B$5:$J$44,5,FALSE))*VLOOKUP(AirBSYLD2!M$4,'[1]INTERNAL PARAMETERS-1'!$B$5:$J$44,9,FALSE)*AirBSYLD2!$F257</f>
        <v>0</v>
      </c>
      <c r="N257" s="44">
        <f>AirBSYLD1!N257*VLOOKUP(AirBSYLD2!N$4,'[1]INTERNAL PARAMETERS-1'!$B$5:$J$44,5,FALSE)*VLOOKUP(AirBSYLD2!N$4,'[1]INTERNAL PARAMETERS-1'!$B$5:$J$44,7,FALSE)*AirBSYLD2!$F257 + AirBSYLD1!N257*(1-VLOOKUP(AirBSYLD2!N$4,'[1]INTERNAL PARAMETERS-1'!$B$5:$J$44,5,FALSE))*VLOOKUP(AirBSYLD2!N$4,'[1]INTERNAL PARAMETERS-1'!$B$5:$J$44,9,FALSE)*AirBSYLD2!$F257</f>
        <v>0</v>
      </c>
      <c r="O257" s="44">
        <f>AirBSYLD1!O257*VLOOKUP(AirBSYLD2!O$4,'[1]INTERNAL PARAMETERS-1'!$B$5:$J$44,5,FALSE)*VLOOKUP(AirBSYLD2!O$4,'[1]INTERNAL PARAMETERS-1'!$B$5:$J$44,7,FALSE)*AirBSYLD2!$F257 + AirBSYLD1!O257*(1-VLOOKUP(AirBSYLD2!O$4,'[1]INTERNAL PARAMETERS-1'!$B$5:$J$44,5,FALSE))*VLOOKUP(AirBSYLD2!O$4,'[1]INTERNAL PARAMETERS-1'!$B$5:$J$44,9,FALSE)*AirBSYLD2!$F257</f>
        <v>0</v>
      </c>
      <c r="P257" s="44">
        <f>AirBSYLD1!P257*VLOOKUP(AirBSYLD2!P$4,'[1]INTERNAL PARAMETERS-1'!$B$5:$J$44,5,FALSE)*VLOOKUP(AirBSYLD2!P$4,'[1]INTERNAL PARAMETERS-1'!$B$5:$J$44,7,FALSE)*AirBSYLD2!$F257 + AirBSYLD1!P257*(1-VLOOKUP(AirBSYLD2!P$4,'[1]INTERNAL PARAMETERS-1'!$B$5:$J$44,5,FALSE))*VLOOKUP(AirBSYLD2!P$4,'[1]INTERNAL PARAMETERS-1'!$B$5:$J$44,9,FALSE)*AirBSYLD2!$F257</f>
        <v>0</v>
      </c>
      <c r="Q257" s="44">
        <f>AirBSYLD1!Q257*VLOOKUP(AirBSYLD2!Q$4,'[1]INTERNAL PARAMETERS-1'!$B$5:$J$44,5,FALSE)*VLOOKUP(AirBSYLD2!Q$4,'[1]INTERNAL PARAMETERS-1'!$B$5:$J$44,7,FALSE)*AirBSYLD2!$F257 + AirBSYLD1!Q257*(1-VLOOKUP(AirBSYLD2!Q$4,'[1]INTERNAL PARAMETERS-1'!$B$5:$J$44,5,FALSE))*VLOOKUP(AirBSYLD2!Q$4,'[1]INTERNAL PARAMETERS-1'!$B$5:$J$44,9,FALSE)*AirBSYLD2!$F257</f>
        <v>0</v>
      </c>
      <c r="R257" s="44">
        <f>AirBSYLD1!R257*VLOOKUP(AirBSYLD2!R$4,'[1]INTERNAL PARAMETERS-1'!$B$5:$J$44,5,FALSE)*VLOOKUP(AirBSYLD2!R$4,'[1]INTERNAL PARAMETERS-1'!$B$5:$J$44,7,FALSE)*AirBSYLD2!$F257 + AirBSYLD1!R257*(1-VLOOKUP(AirBSYLD2!R$4,'[1]INTERNAL PARAMETERS-1'!$B$5:$J$44,5,FALSE))*VLOOKUP(AirBSYLD2!R$4,'[1]INTERNAL PARAMETERS-1'!$B$5:$J$44,9,FALSE)*AirBSYLD2!$F257</f>
        <v>0</v>
      </c>
      <c r="S257" s="44">
        <f>AirBSYLD1!S257*VLOOKUP(AirBSYLD2!S$4,'[1]INTERNAL PARAMETERS-1'!$B$5:$J$44,5,FALSE)*VLOOKUP(AirBSYLD2!S$4,'[1]INTERNAL PARAMETERS-1'!$B$5:$J$44,7,FALSE)*AirBSYLD2!$F257 + AirBSYLD1!S257*(1-VLOOKUP(AirBSYLD2!S$4,'[1]INTERNAL PARAMETERS-1'!$B$5:$J$44,5,FALSE))*VLOOKUP(AirBSYLD2!S$4,'[1]INTERNAL PARAMETERS-1'!$B$5:$J$44,9,FALSE)*AirBSYLD2!$F257</f>
        <v>0</v>
      </c>
      <c r="T257" s="44">
        <f>AirBSYLD1!T257*VLOOKUP(AirBSYLD2!T$4,'[1]INTERNAL PARAMETERS-1'!$B$5:$J$44,5,FALSE)*VLOOKUP(AirBSYLD2!T$4,'[1]INTERNAL PARAMETERS-1'!$B$5:$J$44,7,FALSE)*AirBSYLD2!$F257 + AirBSYLD1!T257*(1-VLOOKUP(AirBSYLD2!T$4,'[1]INTERNAL PARAMETERS-1'!$B$5:$J$44,5,FALSE))*VLOOKUP(AirBSYLD2!T$4,'[1]INTERNAL PARAMETERS-1'!$B$5:$J$44,9,FALSE)*AirBSYLD2!$F257</f>
        <v>0</v>
      </c>
      <c r="U257" s="44">
        <f>AirBSYLD1!U257*VLOOKUP(AirBSYLD2!U$4,'[1]INTERNAL PARAMETERS-1'!$B$5:$J$44,5,FALSE)*VLOOKUP(AirBSYLD2!U$4,'[1]INTERNAL PARAMETERS-1'!$B$5:$J$44,7,FALSE)*AirBSYLD2!$F257 + AirBSYLD1!U257*(1-VLOOKUP(AirBSYLD2!U$4,'[1]INTERNAL PARAMETERS-1'!$B$5:$J$44,5,FALSE))*VLOOKUP(AirBSYLD2!U$4,'[1]INTERNAL PARAMETERS-1'!$B$5:$J$44,9,FALSE)*AirBSYLD2!$F257</f>
        <v>0</v>
      </c>
      <c r="V257" s="44">
        <f>AirBSYLD1!V257*VLOOKUP(AirBSYLD2!V$4,'[1]INTERNAL PARAMETERS-1'!$B$5:$J$44,5,FALSE)*VLOOKUP(AirBSYLD2!V$4,'[1]INTERNAL PARAMETERS-1'!$B$5:$J$44,7,FALSE)*AirBSYLD2!$F257 + AirBSYLD1!V257*(1-VLOOKUP(AirBSYLD2!V$4,'[1]INTERNAL PARAMETERS-1'!$B$5:$J$44,5,FALSE))*VLOOKUP(AirBSYLD2!V$4,'[1]INTERNAL PARAMETERS-1'!$B$5:$J$44,9,FALSE)*AirBSYLD2!$F257</f>
        <v>0</v>
      </c>
      <c r="W257" s="44">
        <f>AirBSYLD1!W257*VLOOKUP(AirBSYLD2!W$4,'[1]INTERNAL PARAMETERS-1'!$B$5:$J$44,5,FALSE)*VLOOKUP(AirBSYLD2!W$4,'[1]INTERNAL PARAMETERS-1'!$B$5:$J$44,7,FALSE)*AirBSYLD2!$F257 + AirBSYLD1!W257*(1-VLOOKUP(AirBSYLD2!W$4,'[1]INTERNAL PARAMETERS-1'!$B$5:$J$44,5,FALSE))*VLOOKUP(AirBSYLD2!W$4,'[1]INTERNAL PARAMETERS-1'!$B$5:$J$44,9,FALSE)*AirBSYLD2!$F257</f>
        <v>0</v>
      </c>
      <c r="X257" s="44">
        <f>AirBSYLD1!X257*VLOOKUP(AirBSYLD2!X$4,'[1]INTERNAL PARAMETERS-1'!$B$5:$J$44,5,FALSE)*VLOOKUP(AirBSYLD2!X$4,'[1]INTERNAL PARAMETERS-1'!$B$5:$J$44,7,FALSE)*AirBSYLD2!$F257 + AirBSYLD1!X257*(1-VLOOKUP(AirBSYLD2!X$4,'[1]INTERNAL PARAMETERS-1'!$B$5:$J$44,5,FALSE))*VLOOKUP(AirBSYLD2!X$4,'[1]INTERNAL PARAMETERS-1'!$B$5:$J$44,9,FALSE)*AirBSYLD2!$F257</f>
        <v>0</v>
      </c>
      <c r="Y257" s="44">
        <f>AirBSYLD1!Y257*VLOOKUP(AirBSYLD2!Y$4,'[1]INTERNAL PARAMETERS-1'!$B$5:$J$44,5,FALSE)*VLOOKUP(AirBSYLD2!Y$4,'[1]INTERNAL PARAMETERS-1'!$B$5:$J$44,7,FALSE)*AirBSYLD2!$F257 + AirBSYLD1!Y257*(1-VLOOKUP(AirBSYLD2!Y$4,'[1]INTERNAL PARAMETERS-1'!$B$5:$J$44,5,FALSE))*VLOOKUP(AirBSYLD2!Y$4,'[1]INTERNAL PARAMETERS-1'!$B$5:$J$44,9,FALSE)*AirBSYLD2!$F257</f>
        <v>0</v>
      </c>
      <c r="Z257" s="44">
        <f>AirBSYLD1!Z257*VLOOKUP(AirBSYLD2!Z$4,'[1]INTERNAL PARAMETERS-1'!$B$5:$J$44,5,FALSE)*VLOOKUP(AirBSYLD2!Z$4,'[1]INTERNAL PARAMETERS-1'!$B$5:$J$44,7,FALSE)*AirBSYLD2!$F257 + AirBSYLD1!Z257*(1-VLOOKUP(AirBSYLD2!Z$4,'[1]INTERNAL PARAMETERS-1'!$B$5:$J$44,5,FALSE))*VLOOKUP(AirBSYLD2!Z$4,'[1]INTERNAL PARAMETERS-1'!$B$5:$J$44,9,FALSE)*AirBSYLD2!$F257</f>
        <v>0</v>
      </c>
      <c r="AA257" s="44">
        <f>AirBSYLD1!AA257*VLOOKUP(AirBSYLD2!AA$4,'[1]INTERNAL PARAMETERS-1'!$B$5:$J$44,5,FALSE)*VLOOKUP(AirBSYLD2!AA$4,'[1]INTERNAL PARAMETERS-1'!$B$5:$J$44,7,FALSE)*AirBSYLD2!$F257 + AirBSYLD1!AA257*(1-VLOOKUP(AirBSYLD2!AA$4,'[1]INTERNAL PARAMETERS-1'!$B$5:$J$44,5,FALSE))*VLOOKUP(AirBSYLD2!AA$4,'[1]INTERNAL PARAMETERS-1'!$B$5:$J$44,9,FALSE)*AirBSYLD2!$F257</f>
        <v>0</v>
      </c>
      <c r="AB257" s="44">
        <f>AirBSYLD1!AB257*VLOOKUP(AirBSYLD2!AB$4,'[1]INTERNAL PARAMETERS-1'!$B$5:$J$44,5,FALSE)*VLOOKUP(AirBSYLD2!AB$4,'[1]INTERNAL PARAMETERS-1'!$B$5:$J$44,7,FALSE)*AirBSYLD2!$F257 + AirBSYLD1!AB257*(1-VLOOKUP(AirBSYLD2!AB$4,'[1]INTERNAL PARAMETERS-1'!$B$5:$J$44,5,FALSE))*VLOOKUP(AirBSYLD2!AB$4,'[1]INTERNAL PARAMETERS-1'!$B$5:$J$44,9,FALSE)*AirBSYLD2!$F257</f>
        <v>0</v>
      </c>
      <c r="AC257" s="44">
        <f>AirBSYLD1!AC257*VLOOKUP(AirBSYLD2!AC$4,'[1]INTERNAL PARAMETERS-1'!$B$5:$J$44,5,FALSE)*VLOOKUP(AirBSYLD2!AC$4,'[1]INTERNAL PARAMETERS-1'!$B$5:$J$44,7,FALSE)*AirBSYLD2!$F257 + AirBSYLD1!AC257*(1-VLOOKUP(AirBSYLD2!AC$4,'[1]INTERNAL PARAMETERS-1'!$B$5:$J$44,5,FALSE))*VLOOKUP(AirBSYLD2!AC$4,'[1]INTERNAL PARAMETERS-1'!$B$5:$J$44,9,FALSE)*AirBSYLD2!$F257</f>
        <v>0</v>
      </c>
      <c r="AD257" s="44">
        <f>AirBSYLD1!AD257*VLOOKUP(AirBSYLD2!AD$4,'[1]INTERNAL PARAMETERS-1'!$B$5:$J$44,5,FALSE)*VLOOKUP(AirBSYLD2!AD$4,'[1]INTERNAL PARAMETERS-1'!$B$5:$J$44,7,FALSE)*AirBSYLD2!$F257 + AirBSYLD1!AD257*(1-VLOOKUP(AirBSYLD2!AD$4,'[1]INTERNAL PARAMETERS-1'!$B$5:$J$44,5,FALSE))*VLOOKUP(AirBSYLD2!AD$4,'[1]INTERNAL PARAMETERS-1'!$B$5:$J$44,9,FALSE)*AirBSYLD2!$F257</f>
        <v>0</v>
      </c>
      <c r="AE257" s="44">
        <f>AirBSYLD1!AE257*VLOOKUP(AirBSYLD2!AE$4,'[1]INTERNAL PARAMETERS-1'!$B$5:$J$44,5,FALSE)*VLOOKUP(AirBSYLD2!AE$4,'[1]INTERNAL PARAMETERS-1'!$B$5:$J$44,7,FALSE)*AirBSYLD2!$F257 + AirBSYLD1!AE257*(1-VLOOKUP(AirBSYLD2!AE$4,'[1]INTERNAL PARAMETERS-1'!$B$5:$J$44,5,FALSE))*VLOOKUP(AirBSYLD2!AE$4,'[1]INTERNAL PARAMETERS-1'!$B$5:$J$44,9,FALSE)*AirBSYLD2!$F257</f>
        <v>0</v>
      </c>
      <c r="AF257" s="44">
        <f>AirBSYLD1!AF257*VLOOKUP(AirBSYLD2!AF$4,'[1]INTERNAL PARAMETERS-1'!$B$5:$J$44,5,FALSE)*VLOOKUP(AirBSYLD2!AF$4,'[1]INTERNAL PARAMETERS-1'!$B$5:$J$44,7,FALSE)*AirBSYLD2!$F257 + AirBSYLD1!AF257*(1-VLOOKUP(AirBSYLD2!AF$4,'[1]INTERNAL PARAMETERS-1'!$B$5:$J$44,5,FALSE))*VLOOKUP(AirBSYLD2!AF$4,'[1]INTERNAL PARAMETERS-1'!$B$5:$J$44,9,FALSE)*AirBSYLD2!$F257</f>
        <v>0</v>
      </c>
      <c r="AG257" s="44">
        <f>AirBSYLD1!AG257*VLOOKUP(AirBSYLD2!AG$4,'[1]INTERNAL PARAMETERS-1'!$B$5:$J$44,5,FALSE)*VLOOKUP(AirBSYLD2!AG$4,'[1]INTERNAL PARAMETERS-1'!$B$5:$J$44,7,FALSE)*AirBSYLD2!$F257 + AirBSYLD1!AG257*(1-VLOOKUP(AirBSYLD2!AG$4,'[1]INTERNAL PARAMETERS-1'!$B$5:$J$44,5,FALSE))*VLOOKUP(AirBSYLD2!AG$4,'[1]INTERNAL PARAMETERS-1'!$B$5:$J$44,9,FALSE)*AirBSYLD2!$F257</f>
        <v>0</v>
      </c>
      <c r="AH257" s="44">
        <f>AirBSYLD1!AH257*VLOOKUP(AirBSYLD2!AH$4,'[1]INTERNAL PARAMETERS-1'!$B$5:$J$44,5,FALSE)*VLOOKUP(AirBSYLD2!AH$4,'[1]INTERNAL PARAMETERS-1'!$B$5:$J$44,7,FALSE)*AirBSYLD2!$F257 + AirBSYLD1!AH257*(1-VLOOKUP(AirBSYLD2!AH$4,'[1]INTERNAL PARAMETERS-1'!$B$5:$J$44,5,FALSE))*VLOOKUP(AirBSYLD2!AH$4,'[1]INTERNAL PARAMETERS-1'!$B$5:$J$44,9,FALSE)*AirBSYLD2!$F257</f>
        <v>0</v>
      </c>
      <c r="AI257" s="44">
        <f>AirBSYLD1!AI257*VLOOKUP(AirBSYLD2!AI$4,'[1]INTERNAL PARAMETERS-1'!$B$5:$J$44,5,FALSE)*VLOOKUP(AirBSYLD2!AI$4,'[1]INTERNAL PARAMETERS-1'!$B$5:$J$44,7,FALSE)*AirBSYLD2!$F257 + AirBSYLD1!AI257*(1-VLOOKUP(AirBSYLD2!AI$4,'[1]INTERNAL PARAMETERS-1'!$B$5:$J$44,5,FALSE))*VLOOKUP(AirBSYLD2!AI$4,'[1]INTERNAL PARAMETERS-1'!$B$5:$J$44,9,FALSE)*AirBSYLD2!$F257</f>
        <v>0</v>
      </c>
      <c r="AJ257" s="44">
        <f>AirBSYLD1!AJ257*VLOOKUP(AirBSYLD2!AJ$4,'[1]INTERNAL PARAMETERS-1'!$B$5:$J$44,5,FALSE)*VLOOKUP(AirBSYLD2!AJ$4,'[1]INTERNAL PARAMETERS-1'!$B$5:$J$44,7,FALSE)*AirBSYLD2!$F257 + AirBSYLD1!AJ257*(1-VLOOKUP(AirBSYLD2!AJ$4,'[1]INTERNAL PARAMETERS-1'!$B$5:$J$44,5,FALSE))*VLOOKUP(AirBSYLD2!AJ$4,'[1]INTERNAL PARAMETERS-1'!$B$5:$J$44,9,FALSE)*AirBSYLD2!$F257</f>
        <v>0</v>
      </c>
      <c r="AK257" s="44">
        <f>AirBSYLD1!AK257*VLOOKUP(AirBSYLD2!AK$4,'[1]INTERNAL PARAMETERS-1'!$B$5:$J$44,5,FALSE)*VLOOKUP(AirBSYLD2!AK$4,'[1]INTERNAL PARAMETERS-1'!$B$5:$J$44,7,FALSE)*AirBSYLD2!$F257 + AirBSYLD1!AK257*(1-VLOOKUP(AirBSYLD2!AK$4,'[1]INTERNAL PARAMETERS-1'!$B$5:$J$44,5,FALSE))*VLOOKUP(AirBSYLD2!AK$4,'[1]INTERNAL PARAMETERS-1'!$B$5:$J$44,9,FALSE)*AirBSYLD2!$F257</f>
        <v>0</v>
      </c>
      <c r="AL257" s="44">
        <f>AirBSYLD1!AL257*VLOOKUP(AirBSYLD2!AL$4,'[1]INTERNAL PARAMETERS-1'!$B$5:$J$44,5,FALSE)*VLOOKUP(AirBSYLD2!AL$4,'[1]INTERNAL PARAMETERS-1'!$B$5:$J$44,7,FALSE)*AirBSYLD2!$F257 + AirBSYLD1!AL257*(1-VLOOKUP(AirBSYLD2!AL$4,'[1]INTERNAL PARAMETERS-1'!$B$5:$J$44,5,FALSE))*VLOOKUP(AirBSYLD2!AL$4,'[1]INTERNAL PARAMETERS-1'!$B$5:$J$44,9,FALSE)*AirBSYLD2!$F257</f>
        <v>0</v>
      </c>
      <c r="AM257" s="44">
        <f>AirBSYLD1!AM257*VLOOKUP(AirBSYLD2!AM$4,'[1]INTERNAL PARAMETERS-1'!$B$5:$J$44,5,FALSE)*VLOOKUP(AirBSYLD2!AM$4,'[1]INTERNAL PARAMETERS-1'!$B$5:$J$44,7,FALSE)*AirBSYLD2!$F257 + AirBSYLD1!AM257*(1-VLOOKUP(AirBSYLD2!AM$4,'[1]INTERNAL PARAMETERS-1'!$B$5:$J$44,5,FALSE))*VLOOKUP(AirBSYLD2!AM$4,'[1]INTERNAL PARAMETERS-1'!$B$5:$J$44,9,FALSE)*AirBSYLD2!$F257</f>
        <v>0</v>
      </c>
      <c r="AN257" s="44">
        <f>AirBSYLD1!AN257*VLOOKUP(AirBSYLD2!AN$4,'[1]INTERNAL PARAMETERS-1'!$B$5:$J$44,5,FALSE)*VLOOKUP(AirBSYLD2!AN$4,'[1]INTERNAL PARAMETERS-1'!$B$5:$J$44,7,FALSE)*AirBSYLD2!$F257 + AirBSYLD1!AN257*(1-VLOOKUP(AirBSYLD2!AN$4,'[1]INTERNAL PARAMETERS-1'!$B$5:$J$44,5,FALSE))*VLOOKUP(AirBSYLD2!AN$4,'[1]INTERNAL PARAMETERS-1'!$B$5:$J$44,9,FALSE)*AirBSYLD2!$F257</f>
        <v>0</v>
      </c>
      <c r="AO257" s="44">
        <f>AirBSYLD1!AO257*VLOOKUP(AirBSYLD2!AO$4,'[1]INTERNAL PARAMETERS-1'!$B$5:$J$44,5,FALSE)*VLOOKUP(AirBSYLD2!AO$4,'[1]INTERNAL PARAMETERS-1'!$B$5:$J$44,7,FALSE)*AirBSYLD2!$F257 + AirBSYLD1!AO257*(1-VLOOKUP(AirBSYLD2!AO$4,'[1]INTERNAL PARAMETERS-1'!$B$5:$J$44,5,FALSE))*VLOOKUP(AirBSYLD2!AO$4,'[1]INTERNAL PARAMETERS-1'!$B$5:$J$44,9,FALSE)*AirBSYLD2!$F257</f>
        <v>0</v>
      </c>
      <c r="AP257" s="44">
        <f>AirBSYLD1!AP257*VLOOKUP(AirBSYLD2!AP$4,'[1]INTERNAL PARAMETERS-1'!$B$5:$J$44,5,FALSE)*VLOOKUP(AirBSYLD2!AP$4,'[1]INTERNAL PARAMETERS-1'!$B$5:$J$44,7,FALSE)*AirBSYLD2!$F257 + AirBSYLD1!AP257*(1-VLOOKUP(AirBSYLD2!AP$4,'[1]INTERNAL PARAMETERS-1'!$B$5:$J$44,5,FALSE))*VLOOKUP(AirBSYLD2!AP$4,'[1]INTERNAL PARAMETERS-1'!$B$5:$J$44,9,FALSE)*AirBSYLD2!$F257</f>
        <v>0</v>
      </c>
      <c r="AQ257" s="44">
        <f>AirBSYLD1!AQ257*VLOOKUP(AirBSYLD2!AQ$4,'[1]INTERNAL PARAMETERS-1'!$B$5:$J$44,5,FALSE)*VLOOKUP(AirBSYLD2!AQ$4,'[1]INTERNAL PARAMETERS-1'!$B$5:$J$44,7,FALSE)*AirBSYLD2!$F257 + AirBSYLD1!AQ257*(1-VLOOKUP(AirBSYLD2!AQ$4,'[1]INTERNAL PARAMETERS-1'!$B$5:$J$44,5,FALSE))*VLOOKUP(AirBSYLD2!AQ$4,'[1]INTERNAL PARAMETERS-1'!$B$5:$J$44,9,FALSE)*AirBSYLD2!$F257</f>
        <v>0</v>
      </c>
      <c r="AR257" s="44">
        <f>AirBSYLD1!AR257*VLOOKUP(AirBSYLD2!AR$4,'[1]INTERNAL PARAMETERS-1'!$B$5:$J$44,5,FALSE)*VLOOKUP(AirBSYLD2!AR$4,'[1]INTERNAL PARAMETERS-1'!$B$5:$J$44,7,FALSE)*AirBSYLD2!$F257 + AirBSYLD1!AR257*(1-VLOOKUP(AirBSYLD2!AR$4,'[1]INTERNAL PARAMETERS-1'!$B$5:$J$44,5,FALSE))*VLOOKUP(AirBSYLD2!AR$4,'[1]INTERNAL PARAMETERS-1'!$B$5:$J$44,9,FALSE)*AirBSYLD2!$F257</f>
        <v>0</v>
      </c>
      <c r="AS257" s="44">
        <f>AirBSYLD1!AS257*VLOOKUP(AirBSYLD2!AS$4,'[1]INTERNAL PARAMETERS-1'!$B$5:$J$44,5,FALSE)*VLOOKUP(AirBSYLD2!AS$4,'[1]INTERNAL PARAMETERS-1'!$B$5:$J$44,7,FALSE)*AirBSYLD2!$F257 + AirBSYLD1!AS257*(1-VLOOKUP(AirBSYLD2!AS$4,'[1]INTERNAL PARAMETERS-1'!$B$5:$J$44,5,FALSE))*VLOOKUP(AirBSYLD2!AS$4,'[1]INTERNAL PARAMETERS-1'!$B$5:$J$44,9,FALSE)*AirBSYLD2!$F257</f>
        <v>0</v>
      </c>
      <c r="AT257" s="43">
        <f>AirBSYLD1!AT257*VLOOKUP(AirBSYLD2!AT$4,'[1]INTERNAL PARAMETERS-1'!$B$5:$J$44,5,FALSE)*VLOOKUP(AirBSYLD2!AT$4,'[1]INTERNAL PARAMETERS-1'!$B$5:$J$44,7,FALSE)*AirBSYLD2!$F257 + AirBSYLD1!AT257*(1-VLOOKUP(AirBSYLD2!AT$4,'[1]INTERNAL PARAMETERS-1'!$B$5:$J$44,5,FALSE))*VLOOKUP(AirBSYLD2!AT$4,'[1]INTERNAL PARAMETERS-1'!$B$5:$J$44,9,FALSE)*AirBSYLD2!$F257</f>
        <v>0</v>
      </c>
      <c r="AU257" s="45">
        <f>AirBSYLD1!AU257*VLOOKUP(AirBSYLD2!AU$4,'[1]INTERNAL PARAMETERS-1'!$B$5:$J$44,5,FALSE)*VLOOKUP(AirBSYLD2!AU$4,'[1]INTERNAL PARAMETERS-1'!$B$5:$J$44,6,FALSE)*VLOOKUP(AirBSYLD2!AU$4,'[1]INTERNAL PARAMETERS-1'!$B$5:$J$44,3,FALSE) + AirBSYLD1!AU257*(1-VLOOKUP(AirBSYLD2!AU$4,'[1]INTERNAL PARAMETERS-1'!$B$5:$J$44,5,FALSE))*VLOOKUP(AirBSYLD2!AU$4,'[1]INTERNAL PARAMETERS-1'!$B$5:$J$44,8,FALSE)*VLOOKUP(AirBSYLD2!AU$4,'[1]INTERNAL PARAMETERS-1'!$B$5:$J$44,3,FALSE)</f>
        <v>0</v>
      </c>
      <c r="AV257" s="44">
        <f>AirBSYLD1!AV257*VLOOKUP(AirBSYLD2!AV$4,'[1]INTERNAL PARAMETERS-1'!$B$5:$J$44,5,FALSE)*VLOOKUP(AirBSYLD2!AV$4,'[1]INTERNAL PARAMETERS-1'!$B$5:$J$44,6,FALSE)*VLOOKUP(AirBSYLD2!AV$4,'[1]INTERNAL PARAMETERS-1'!$B$5:$J$44,3,FALSE) + AirBSYLD1!AV257*(1-VLOOKUP(AirBSYLD2!AV$4,'[1]INTERNAL PARAMETERS-1'!$B$5:$J$44,5,FALSE))*VLOOKUP(AirBSYLD2!AV$4,'[1]INTERNAL PARAMETERS-1'!$B$5:$J$44,8,FALSE)*VLOOKUP(AirBSYLD2!AV$4,'[1]INTERNAL PARAMETERS-1'!$B$5:$J$44,3,FALSE)</f>
        <v>0</v>
      </c>
      <c r="AW257" s="44">
        <f>AirBSYLD1!AW257*VLOOKUP(AirBSYLD2!AW$4,'[1]INTERNAL PARAMETERS-1'!$B$5:$J$44,5,FALSE)*VLOOKUP(AirBSYLD2!AW$4,'[1]INTERNAL PARAMETERS-1'!$B$5:$J$44,6,FALSE)*VLOOKUP(AirBSYLD2!AW$4,'[1]INTERNAL PARAMETERS-1'!$B$5:$J$44,3,FALSE) + AirBSYLD1!AW257*(1-VLOOKUP(AirBSYLD2!AW$4,'[1]INTERNAL PARAMETERS-1'!$B$5:$J$44,5,FALSE))*VLOOKUP(AirBSYLD2!AW$4,'[1]INTERNAL PARAMETERS-1'!$B$5:$J$44,8,FALSE)*VLOOKUP(AirBSYLD2!AW$4,'[1]INTERNAL PARAMETERS-1'!$B$5:$J$44,3,FALSE)</f>
        <v>0</v>
      </c>
      <c r="AX257" s="44">
        <f>AirBSYLD1!AX257*VLOOKUP(AirBSYLD2!AX$4,'[1]INTERNAL PARAMETERS-1'!$B$5:$J$44,5,FALSE)*VLOOKUP(AirBSYLD2!AX$4,'[1]INTERNAL PARAMETERS-1'!$B$5:$J$44,6,FALSE)*VLOOKUP(AirBSYLD2!AX$4,'[1]INTERNAL PARAMETERS-1'!$B$5:$J$44,3,FALSE) + AirBSYLD1!AX257*(1-VLOOKUP(AirBSYLD2!AX$4,'[1]INTERNAL PARAMETERS-1'!$B$5:$J$44,5,FALSE))*VLOOKUP(AirBSYLD2!AX$4,'[1]INTERNAL PARAMETERS-1'!$B$5:$J$44,8,FALSE)*VLOOKUP(AirBSYLD2!AX$4,'[1]INTERNAL PARAMETERS-1'!$B$5:$J$44,3,FALSE)</f>
        <v>0</v>
      </c>
      <c r="AY257" s="44">
        <f>AirBSYLD1!AY257*VLOOKUP(AirBSYLD2!AY$4,'[1]INTERNAL PARAMETERS-1'!$B$5:$J$44,5,FALSE)*VLOOKUP(AirBSYLD2!AY$4,'[1]INTERNAL PARAMETERS-1'!$B$5:$J$44,6,FALSE)*VLOOKUP(AirBSYLD2!AY$4,'[1]INTERNAL PARAMETERS-1'!$B$5:$J$44,3,FALSE) + AirBSYLD1!AY257*(1-VLOOKUP(AirBSYLD2!AY$4,'[1]INTERNAL PARAMETERS-1'!$B$5:$J$44,5,FALSE))*VLOOKUP(AirBSYLD2!AY$4,'[1]INTERNAL PARAMETERS-1'!$B$5:$J$44,8,FALSE)*VLOOKUP(AirBSYLD2!AY$4,'[1]INTERNAL PARAMETERS-1'!$B$5:$J$44,3,FALSE)</f>
        <v>0</v>
      </c>
      <c r="AZ257" s="44">
        <f>AirBSYLD1!AZ257*VLOOKUP(AirBSYLD2!AZ$4,'[1]INTERNAL PARAMETERS-1'!$B$5:$J$44,5,FALSE)*VLOOKUP(AirBSYLD2!AZ$4,'[1]INTERNAL PARAMETERS-1'!$B$5:$J$44,6,FALSE)*VLOOKUP(AirBSYLD2!AZ$4,'[1]INTERNAL PARAMETERS-1'!$B$5:$J$44,3,FALSE) + AirBSYLD1!AZ257*(1-VLOOKUP(AirBSYLD2!AZ$4,'[1]INTERNAL PARAMETERS-1'!$B$5:$J$44,5,FALSE))*VLOOKUP(AirBSYLD2!AZ$4,'[1]INTERNAL PARAMETERS-1'!$B$5:$J$44,8,FALSE)*VLOOKUP(AirBSYLD2!AZ$4,'[1]INTERNAL PARAMETERS-1'!$B$5:$J$44,3,FALSE)</f>
        <v>0</v>
      </c>
      <c r="BA257" s="44">
        <f>AirBSYLD1!BA257*VLOOKUP(AirBSYLD2!BA$4,'[1]INTERNAL PARAMETERS-1'!$B$5:$J$44,5,FALSE)*VLOOKUP(AirBSYLD2!BA$4,'[1]INTERNAL PARAMETERS-1'!$B$5:$J$44,6,FALSE)*VLOOKUP(AirBSYLD2!BA$4,'[1]INTERNAL PARAMETERS-1'!$B$5:$J$44,3,FALSE) + AirBSYLD1!BA257*(1-VLOOKUP(AirBSYLD2!BA$4,'[1]INTERNAL PARAMETERS-1'!$B$5:$J$44,5,FALSE))*VLOOKUP(AirBSYLD2!BA$4,'[1]INTERNAL PARAMETERS-1'!$B$5:$J$44,8,FALSE)*VLOOKUP(AirBSYLD2!BA$4,'[1]INTERNAL PARAMETERS-1'!$B$5:$J$44,3,FALSE)</f>
        <v>0</v>
      </c>
      <c r="BB257" s="44">
        <f>AirBSYLD1!BB257*VLOOKUP(AirBSYLD2!BB$4,'[1]INTERNAL PARAMETERS-1'!$B$5:$J$44,5,FALSE)*VLOOKUP(AirBSYLD2!BB$4,'[1]INTERNAL PARAMETERS-1'!$B$5:$J$44,6,FALSE)*VLOOKUP(AirBSYLD2!BB$4,'[1]INTERNAL PARAMETERS-1'!$B$5:$J$44,3,FALSE) + AirBSYLD1!BB257*(1-VLOOKUP(AirBSYLD2!BB$4,'[1]INTERNAL PARAMETERS-1'!$B$5:$J$44,5,FALSE))*VLOOKUP(AirBSYLD2!BB$4,'[1]INTERNAL PARAMETERS-1'!$B$5:$J$44,8,FALSE)*VLOOKUP(AirBSYLD2!BB$4,'[1]INTERNAL PARAMETERS-1'!$B$5:$J$44,3,FALSE)</f>
        <v>0</v>
      </c>
      <c r="BC257" s="44">
        <f>AirBSYLD1!BC257*VLOOKUP(AirBSYLD2!BC$4,'[1]INTERNAL PARAMETERS-1'!$B$5:$J$44,5,FALSE)*VLOOKUP(AirBSYLD2!BC$4,'[1]INTERNAL PARAMETERS-1'!$B$5:$J$44,6,FALSE)*VLOOKUP(AirBSYLD2!BC$4,'[1]INTERNAL PARAMETERS-1'!$B$5:$J$44,3,FALSE) + AirBSYLD1!BC257*(1-VLOOKUP(AirBSYLD2!BC$4,'[1]INTERNAL PARAMETERS-1'!$B$5:$J$44,5,FALSE))*VLOOKUP(AirBSYLD2!BC$4,'[1]INTERNAL PARAMETERS-1'!$B$5:$J$44,8,FALSE)*VLOOKUP(AirBSYLD2!BC$4,'[1]INTERNAL PARAMETERS-1'!$B$5:$J$44,3,FALSE)</f>
        <v>0</v>
      </c>
      <c r="BD257" s="44">
        <f>AirBSYLD1!BD257*VLOOKUP(AirBSYLD2!BD$4,'[1]INTERNAL PARAMETERS-1'!$B$5:$J$44,5,FALSE)*VLOOKUP(AirBSYLD2!BD$4,'[1]INTERNAL PARAMETERS-1'!$B$5:$J$44,6,FALSE)*VLOOKUP(AirBSYLD2!BD$4,'[1]INTERNAL PARAMETERS-1'!$B$5:$J$44,3,FALSE) + AirBSYLD1!BD257*(1-VLOOKUP(AirBSYLD2!BD$4,'[1]INTERNAL PARAMETERS-1'!$B$5:$J$44,5,FALSE))*VLOOKUP(AirBSYLD2!BD$4,'[1]INTERNAL PARAMETERS-1'!$B$5:$J$44,8,FALSE)*VLOOKUP(AirBSYLD2!BD$4,'[1]INTERNAL PARAMETERS-1'!$B$5:$J$44,3,FALSE)</f>
        <v>0</v>
      </c>
      <c r="BE257" s="44">
        <f>AirBSYLD1!BE257*VLOOKUP(AirBSYLD2!BE$4,'[1]INTERNAL PARAMETERS-1'!$B$5:$J$44,5,FALSE)*VLOOKUP(AirBSYLD2!BE$4,'[1]INTERNAL PARAMETERS-1'!$B$5:$J$44,6,FALSE)*VLOOKUP(AirBSYLD2!BE$4,'[1]INTERNAL PARAMETERS-1'!$B$5:$J$44,3,FALSE) + AirBSYLD1!BE257*(1-VLOOKUP(AirBSYLD2!BE$4,'[1]INTERNAL PARAMETERS-1'!$B$5:$J$44,5,FALSE))*VLOOKUP(AirBSYLD2!BE$4,'[1]INTERNAL PARAMETERS-1'!$B$5:$J$44,8,FALSE)*VLOOKUP(AirBSYLD2!BE$4,'[1]INTERNAL PARAMETERS-1'!$B$5:$J$44,3,FALSE)</f>
        <v>0</v>
      </c>
      <c r="BF257" s="44">
        <f>AirBSYLD1!BF257*VLOOKUP(AirBSYLD2!BF$4,'[1]INTERNAL PARAMETERS-1'!$B$5:$J$44,5,FALSE)*VLOOKUP(AirBSYLD2!BF$4,'[1]INTERNAL PARAMETERS-1'!$B$5:$J$44,6,FALSE)*VLOOKUP(AirBSYLD2!BF$4,'[1]INTERNAL PARAMETERS-1'!$B$5:$J$44,3,FALSE) + AirBSYLD1!BF257*(1-VLOOKUP(AirBSYLD2!BF$4,'[1]INTERNAL PARAMETERS-1'!$B$5:$J$44,5,FALSE))*VLOOKUP(AirBSYLD2!BF$4,'[1]INTERNAL PARAMETERS-1'!$B$5:$J$44,8,FALSE)*VLOOKUP(AirBSYLD2!BF$4,'[1]INTERNAL PARAMETERS-1'!$B$5:$J$44,3,FALSE)</f>
        <v>0</v>
      </c>
      <c r="BG257" s="44">
        <f>AirBSYLD1!BG257*VLOOKUP(AirBSYLD2!BG$4,'[1]INTERNAL PARAMETERS-1'!$B$5:$J$44,5,FALSE)*VLOOKUP(AirBSYLD2!BG$4,'[1]INTERNAL PARAMETERS-1'!$B$5:$J$44,6,FALSE)*VLOOKUP(AirBSYLD2!BG$4,'[1]INTERNAL PARAMETERS-1'!$B$5:$J$44,3,FALSE) + AirBSYLD1!BG257*(1-VLOOKUP(AirBSYLD2!BG$4,'[1]INTERNAL PARAMETERS-1'!$B$5:$J$44,5,FALSE))*VLOOKUP(AirBSYLD2!BG$4,'[1]INTERNAL PARAMETERS-1'!$B$5:$J$44,8,FALSE)*VLOOKUP(AirBSYLD2!BG$4,'[1]INTERNAL PARAMETERS-1'!$B$5:$J$44,3,FALSE)</f>
        <v>0</v>
      </c>
      <c r="BH257" s="44">
        <f>AirBSYLD1!BH257*VLOOKUP(AirBSYLD2!BH$4,'[1]INTERNAL PARAMETERS-1'!$B$5:$J$44,5,FALSE)*VLOOKUP(AirBSYLD2!BH$4,'[1]INTERNAL PARAMETERS-1'!$B$5:$J$44,6,FALSE)*VLOOKUP(AirBSYLD2!BH$4,'[1]INTERNAL PARAMETERS-1'!$B$5:$J$44,3,FALSE) + AirBSYLD1!BH257*(1-VLOOKUP(AirBSYLD2!BH$4,'[1]INTERNAL PARAMETERS-1'!$B$5:$J$44,5,FALSE))*VLOOKUP(AirBSYLD2!BH$4,'[1]INTERNAL PARAMETERS-1'!$B$5:$J$44,8,FALSE)*VLOOKUP(AirBSYLD2!BH$4,'[1]INTERNAL PARAMETERS-1'!$B$5:$J$44,3,FALSE)</f>
        <v>0</v>
      </c>
      <c r="BI257" s="44">
        <f>AirBSYLD1!BI257*VLOOKUP(AirBSYLD2!BI$4,'[1]INTERNAL PARAMETERS-1'!$B$5:$J$44,5,FALSE)*VLOOKUP(AirBSYLD2!BI$4,'[1]INTERNAL PARAMETERS-1'!$B$5:$J$44,6,FALSE)*VLOOKUP(AirBSYLD2!BI$4,'[1]INTERNAL PARAMETERS-1'!$B$5:$J$44,3,FALSE) + AirBSYLD1!BI257*(1-VLOOKUP(AirBSYLD2!BI$4,'[1]INTERNAL PARAMETERS-1'!$B$5:$J$44,5,FALSE))*VLOOKUP(AirBSYLD2!BI$4,'[1]INTERNAL PARAMETERS-1'!$B$5:$J$44,8,FALSE)*VLOOKUP(AirBSYLD2!BI$4,'[1]INTERNAL PARAMETERS-1'!$B$5:$J$44,3,FALSE)</f>
        <v>0</v>
      </c>
      <c r="BJ257" s="44">
        <f>AirBSYLD1!BJ257*VLOOKUP(AirBSYLD2!BJ$4,'[1]INTERNAL PARAMETERS-1'!$B$5:$J$44,5,FALSE)*VLOOKUP(AirBSYLD2!BJ$4,'[1]INTERNAL PARAMETERS-1'!$B$5:$J$44,6,FALSE)*VLOOKUP(AirBSYLD2!BJ$4,'[1]INTERNAL PARAMETERS-1'!$B$5:$J$44,3,FALSE) + AirBSYLD1!BJ257*(1-VLOOKUP(AirBSYLD2!BJ$4,'[1]INTERNAL PARAMETERS-1'!$B$5:$J$44,5,FALSE))*VLOOKUP(AirBSYLD2!BJ$4,'[1]INTERNAL PARAMETERS-1'!$B$5:$J$44,8,FALSE)*VLOOKUP(AirBSYLD2!BJ$4,'[1]INTERNAL PARAMETERS-1'!$B$5:$J$44,3,FALSE)</f>
        <v>0</v>
      </c>
      <c r="BK257" s="44">
        <f>AirBSYLD1!BK257*VLOOKUP(AirBSYLD2!BK$4,'[1]INTERNAL PARAMETERS-1'!$B$5:$J$44,5,FALSE)*VLOOKUP(AirBSYLD2!BK$4,'[1]INTERNAL PARAMETERS-1'!$B$5:$J$44,6,FALSE)*VLOOKUP(AirBSYLD2!BK$4,'[1]INTERNAL PARAMETERS-1'!$B$5:$J$44,3,FALSE) + AirBSYLD1!BK257*(1-VLOOKUP(AirBSYLD2!BK$4,'[1]INTERNAL PARAMETERS-1'!$B$5:$J$44,5,FALSE))*VLOOKUP(AirBSYLD2!BK$4,'[1]INTERNAL PARAMETERS-1'!$B$5:$J$44,8,FALSE)*VLOOKUP(AirBSYLD2!BK$4,'[1]INTERNAL PARAMETERS-1'!$B$5:$J$44,3,FALSE)</f>
        <v>0</v>
      </c>
      <c r="BL257" s="44">
        <f>AirBSYLD1!BL257*VLOOKUP(AirBSYLD2!BL$4,'[1]INTERNAL PARAMETERS-1'!$B$5:$J$44,5,FALSE)*VLOOKUP(AirBSYLD2!BL$4,'[1]INTERNAL PARAMETERS-1'!$B$5:$J$44,6,FALSE)*VLOOKUP(AirBSYLD2!BL$4,'[1]INTERNAL PARAMETERS-1'!$B$5:$J$44,3,FALSE) + AirBSYLD1!BL257*(1-VLOOKUP(AirBSYLD2!BL$4,'[1]INTERNAL PARAMETERS-1'!$B$5:$J$44,5,FALSE))*VLOOKUP(AirBSYLD2!BL$4,'[1]INTERNAL PARAMETERS-1'!$B$5:$J$44,8,FALSE)*VLOOKUP(AirBSYLD2!BL$4,'[1]INTERNAL PARAMETERS-1'!$B$5:$J$44,3,FALSE)</f>
        <v>0</v>
      </c>
      <c r="BM257" s="44">
        <f>AirBSYLD1!BM257*VLOOKUP(AirBSYLD2!BM$4,'[1]INTERNAL PARAMETERS-1'!$B$5:$J$44,5,FALSE)*VLOOKUP(AirBSYLD2!BM$4,'[1]INTERNAL PARAMETERS-1'!$B$5:$J$44,6,FALSE)*VLOOKUP(AirBSYLD2!BM$4,'[1]INTERNAL PARAMETERS-1'!$B$5:$J$44,3,FALSE) + AirBSYLD1!BM257*(1-VLOOKUP(AirBSYLD2!BM$4,'[1]INTERNAL PARAMETERS-1'!$B$5:$J$44,5,FALSE))*VLOOKUP(AirBSYLD2!BM$4,'[1]INTERNAL PARAMETERS-1'!$B$5:$J$44,8,FALSE)*VLOOKUP(AirBSYLD2!BM$4,'[1]INTERNAL PARAMETERS-1'!$B$5:$J$44,3,FALSE)</f>
        <v>0</v>
      </c>
      <c r="BN257" s="44">
        <f>AirBSYLD1!BN257*VLOOKUP(AirBSYLD2!BN$4,'[1]INTERNAL PARAMETERS-1'!$B$5:$J$44,5,FALSE)*VLOOKUP(AirBSYLD2!BN$4,'[1]INTERNAL PARAMETERS-1'!$B$5:$J$44,6,FALSE)*VLOOKUP(AirBSYLD2!BN$4,'[1]INTERNAL PARAMETERS-1'!$B$5:$J$44,3,FALSE) + AirBSYLD1!BN257*(1-VLOOKUP(AirBSYLD2!BN$4,'[1]INTERNAL PARAMETERS-1'!$B$5:$J$44,5,FALSE))*VLOOKUP(AirBSYLD2!BN$4,'[1]INTERNAL PARAMETERS-1'!$B$5:$J$44,8,FALSE)*VLOOKUP(AirBSYLD2!BN$4,'[1]INTERNAL PARAMETERS-1'!$B$5:$J$44,3,FALSE)</f>
        <v>0</v>
      </c>
      <c r="BO257" s="44">
        <f>AirBSYLD1!BO257*VLOOKUP(AirBSYLD2!BO$4,'[1]INTERNAL PARAMETERS-1'!$B$5:$J$44,5,FALSE)*VLOOKUP(AirBSYLD2!BO$4,'[1]INTERNAL PARAMETERS-1'!$B$5:$J$44,6,FALSE)*VLOOKUP(AirBSYLD2!BO$4,'[1]INTERNAL PARAMETERS-1'!$B$5:$J$44,3,FALSE) + AirBSYLD1!BO257*(1-VLOOKUP(AirBSYLD2!BO$4,'[1]INTERNAL PARAMETERS-1'!$B$5:$J$44,5,FALSE))*VLOOKUP(AirBSYLD2!BO$4,'[1]INTERNAL PARAMETERS-1'!$B$5:$J$44,8,FALSE)*VLOOKUP(AirBSYLD2!BO$4,'[1]INTERNAL PARAMETERS-1'!$B$5:$J$44,3,FALSE)</f>
        <v>0</v>
      </c>
      <c r="BP257" s="44">
        <f>AirBSYLD1!BP257*VLOOKUP(AirBSYLD2!BP$4,'[1]INTERNAL PARAMETERS-1'!$B$5:$J$44,5,FALSE)*VLOOKUP(AirBSYLD2!BP$4,'[1]INTERNAL PARAMETERS-1'!$B$5:$J$44,6,FALSE)*VLOOKUP(AirBSYLD2!BP$4,'[1]INTERNAL PARAMETERS-1'!$B$5:$J$44,3,FALSE) + AirBSYLD1!BP257*(1-VLOOKUP(AirBSYLD2!BP$4,'[1]INTERNAL PARAMETERS-1'!$B$5:$J$44,5,FALSE))*VLOOKUP(AirBSYLD2!BP$4,'[1]INTERNAL PARAMETERS-1'!$B$5:$J$44,8,FALSE)*VLOOKUP(AirBSYLD2!BP$4,'[1]INTERNAL PARAMETERS-1'!$B$5:$J$44,3,FALSE)</f>
        <v>0</v>
      </c>
      <c r="BQ257" s="44">
        <f>AirBSYLD1!BQ257*VLOOKUP(AirBSYLD2!BQ$4,'[1]INTERNAL PARAMETERS-1'!$B$5:$J$44,5,FALSE)*VLOOKUP(AirBSYLD2!BQ$4,'[1]INTERNAL PARAMETERS-1'!$B$5:$J$44,6,FALSE)*VLOOKUP(AirBSYLD2!BQ$4,'[1]INTERNAL PARAMETERS-1'!$B$5:$J$44,3,FALSE) + AirBSYLD1!BQ257*(1-VLOOKUP(AirBSYLD2!BQ$4,'[1]INTERNAL PARAMETERS-1'!$B$5:$J$44,5,FALSE))*VLOOKUP(AirBSYLD2!BQ$4,'[1]INTERNAL PARAMETERS-1'!$B$5:$J$44,8,FALSE)*VLOOKUP(AirBSYLD2!BQ$4,'[1]INTERNAL PARAMETERS-1'!$B$5:$J$44,3,FALSE)</f>
        <v>0</v>
      </c>
      <c r="BR257" s="44">
        <f>AirBSYLD1!BR257*VLOOKUP(AirBSYLD2!BR$4,'[1]INTERNAL PARAMETERS-1'!$B$5:$J$44,5,FALSE)*VLOOKUP(AirBSYLD2!BR$4,'[1]INTERNAL PARAMETERS-1'!$B$5:$J$44,6,FALSE)*VLOOKUP(AirBSYLD2!BR$4,'[1]INTERNAL PARAMETERS-1'!$B$5:$J$44,3,FALSE) + AirBSYLD1!BR257*(1-VLOOKUP(AirBSYLD2!BR$4,'[1]INTERNAL PARAMETERS-1'!$B$5:$J$44,5,FALSE))*VLOOKUP(AirBSYLD2!BR$4,'[1]INTERNAL PARAMETERS-1'!$B$5:$J$44,8,FALSE)*VLOOKUP(AirBSYLD2!BR$4,'[1]INTERNAL PARAMETERS-1'!$B$5:$J$44,3,FALSE)</f>
        <v>0</v>
      </c>
      <c r="BS257" s="44">
        <f>AirBSYLD1!BS257*VLOOKUP(AirBSYLD2!BS$4,'[1]INTERNAL PARAMETERS-1'!$B$5:$J$44,5,FALSE)*VLOOKUP(AirBSYLD2!BS$4,'[1]INTERNAL PARAMETERS-1'!$B$5:$J$44,6,FALSE)*VLOOKUP(AirBSYLD2!BS$4,'[1]INTERNAL PARAMETERS-1'!$B$5:$J$44,3,FALSE) + AirBSYLD1!BS257*(1-VLOOKUP(AirBSYLD2!BS$4,'[1]INTERNAL PARAMETERS-1'!$B$5:$J$44,5,FALSE))*VLOOKUP(AirBSYLD2!BS$4,'[1]INTERNAL PARAMETERS-1'!$B$5:$J$44,8,FALSE)*VLOOKUP(AirBSYLD2!BS$4,'[1]INTERNAL PARAMETERS-1'!$B$5:$J$44,3,FALSE)</f>
        <v>0</v>
      </c>
      <c r="BT257" s="44">
        <f>AirBSYLD1!BT257*VLOOKUP(AirBSYLD2!BT$4,'[1]INTERNAL PARAMETERS-1'!$B$5:$J$44,5,FALSE)*VLOOKUP(AirBSYLD2!BT$4,'[1]INTERNAL PARAMETERS-1'!$B$5:$J$44,6,FALSE)*VLOOKUP(AirBSYLD2!BT$4,'[1]INTERNAL PARAMETERS-1'!$B$5:$J$44,3,FALSE) + AirBSYLD1!BT257*(1-VLOOKUP(AirBSYLD2!BT$4,'[1]INTERNAL PARAMETERS-1'!$B$5:$J$44,5,FALSE))*VLOOKUP(AirBSYLD2!BT$4,'[1]INTERNAL PARAMETERS-1'!$B$5:$J$44,8,FALSE)*VLOOKUP(AirBSYLD2!BT$4,'[1]INTERNAL PARAMETERS-1'!$B$5:$J$44,3,FALSE)</f>
        <v>0</v>
      </c>
      <c r="BU257" s="44">
        <f>AirBSYLD1!BU257*VLOOKUP(AirBSYLD2!BU$4,'[1]INTERNAL PARAMETERS-1'!$B$5:$J$44,5,FALSE)*VLOOKUP(AirBSYLD2!BU$4,'[1]INTERNAL PARAMETERS-1'!$B$5:$J$44,6,FALSE)*VLOOKUP(AirBSYLD2!BU$4,'[1]INTERNAL PARAMETERS-1'!$B$5:$J$44,3,FALSE) + AirBSYLD1!BU257*(1-VLOOKUP(AirBSYLD2!BU$4,'[1]INTERNAL PARAMETERS-1'!$B$5:$J$44,5,FALSE))*VLOOKUP(AirBSYLD2!BU$4,'[1]INTERNAL PARAMETERS-1'!$B$5:$J$44,8,FALSE)*VLOOKUP(AirBSYLD2!BU$4,'[1]INTERNAL PARAMETERS-1'!$B$5:$J$44,3,FALSE)</f>
        <v>0</v>
      </c>
      <c r="BV257" s="44">
        <f>AirBSYLD1!BV257*VLOOKUP(AirBSYLD2!BV$4,'[1]INTERNAL PARAMETERS-1'!$B$5:$J$44,5,FALSE)*VLOOKUP(AirBSYLD2!BV$4,'[1]INTERNAL PARAMETERS-1'!$B$5:$J$44,6,FALSE)*VLOOKUP(AirBSYLD2!BV$4,'[1]INTERNAL PARAMETERS-1'!$B$5:$J$44,3,FALSE) + AirBSYLD1!BV257*(1-VLOOKUP(AirBSYLD2!BV$4,'[1]INTERNAL PARAMETERS-1'!$B$5:$J$44,5,FALSE))*VLOOKUP(AirBSYLD2!BV$4,'[1]INTERNAL PARAMETERS-1'!$B$5:$J$44,8,FALSE)*VLOOKUP(AirBSYLD2!BV$4,'[1]INTERNAL PARAMETERS-1'!$B$5:$J$44,3,FALSE)</f>
        <v>0</v>
      </c>
      <c r="BW257" s="44">
        <f>AirBSYLD1!BW257*VLOOKUP(AirBSYLD2!BW$4,'[1]INTERNAL PARAMETERS-1'!$B$5:$J$44,5,FALSE)*VLOOKUP(AirBSYLD2!BW$4,'[1]INTERNAL PARAMETERS-1'!$B$5:$J$44,6,FALSE)*VLOOKUP(AirBSYLD2!BW$4,'[1]INTERNAL PARAMETERS-1'!$B$5:$J$44,3,FALSE) + AirBSYLD1!BW257*(1-VLOOKUP(AirBSYLD2!BW$4,'[1]INTERNAL PARAMETERS-1'!$B$5:$J$44,5,FALSE))*VLOOKUP(AirBSYLD2!BW$4,'[1]INTERNAL PARAMETERS-1'!$B$5:$J$44,8,FALSE)*VLOOKUP(AirBSYLD2!BW$4,'[1]INTERNAL PARAMETERS-1'!$B$5:$J$44,3,FALSE)</f>
        <v>0</v>
      </c>
      <c r="BX257" s="44">
        <f>AirBSYLD1!BX257*VLOOKUP(AirBSYLD2!BX$4,'[1]INTERNAL PARAMETERS-1'!$B$5:$J$44,5,FALSE)*VLOOKUP(AirBSYLD2!BX$4,'[1]INTERNAL PARAMETERS-1'!$B$5:$J$44,6,FALSE)*VLOOKUP(AirBSYLD2!BX$4,'[1]INTERNAL PARAMETERS-1'!$B$5:$J$44,3,FALSE) + AirBSYLD1!BX257*(1-VLOOKUP(AirBSYLD2!BX$4,'[1]INTERNAL PARAMETERS-1'!$B$5:$J$44,5,FALSE))*VLOOKUP(AirBSYLD2!BX$4,'[1]INTERNAL PARAMETERS-1'!$B$5:$J$44,8,FALSE)*VLOOKUP(AirBSYLD2!BX$4,'[1]INTERNAL PARAMETERS-1'!$B$5:$J$44,3,FALSE)</f>
        <v>0</v>
      </c>
      <c r="BY257" s="44">
        <f>AirBSYLD1!BY257*VLOOKUP(AirBSYLD2!BY$4,'[1]INTERNAL PARAMETERS-1'!$B$5:$J$44,5,FALSE)*VLOOKUP(AirBSYLD2!BY$4,'[1]INTERNAL PARAMETERS-1'!$B$5:$J$44,6,FALSE)*VLOOKUP(AirBSYLD2!BY$4,'[1]INTERNAL PARAMETERS-1'!$B$5:$J$44,3,FALSE) + AirBSYLD1!BY257*(1-VLOOKUP(AirBSYLD2!BY$4,'[1]INTERNAL PARAMETERS-1'!$B$5:$J$44,5,FALSE))*VLOOKUP(AirBSYLD2!BY$4,'[1]INTERNAL PARAMETERS-1'!$B$5:$J$44,8,FALSE)*VLOOKUP(AirBSYLD2!BY$4,'[1]INTERNAL PARAMETERS-1'!$B$5:$J$44,3,FALSE)</f>
        <v>0</v>
      </c>
      <c r="BZ257" s="44">
        <f>AirBSYLD1!BZ257*VLOOKUP(AirBSYLD2!BZ$4,'[1]INTERNAL PARAMETERS-1'!$B$5:$J$44,5,FALSE)*VLOOKUP(AirBSYLD2!BZ$4,'[1]INTERNAL PARAMETERS-1'!$B$5:$J$44,6,FALSE)*VLOOKUP(AirBSYLD2!BZ$4,'[1]INTERNAL PARAMETERS-1'!$B$5:$J$44,3,FALSE) + AirBSYLD1!BZ257*(1-VLOOKUP(AirBSYLD2!BZ$4,'[1]INTERNAL PARAMETERS-1'!$B$5:$J$44,5,FALSE))*VLOOKUP(AirBSYLD2!BZ$4,'[1]INTERNAL PARAMETERS-1'!$B$5:$J$44,8,FALSE)*VLOOKUP(AirBSYLD2!BZ$4,'[1]INTERNAL PARAMETERS-1'!$B$5:$J$44,3,FALSE)</f>
        <v>0</v>
      </c>
      <c r="CA257" s="44">
        <f>AirBSYLD1!CA257*VLOOKUP(AirBSYLD2!CA$4,'[1]INTERNAL PARAMETERS-1'!$B$5:$J$44,5,FALSE)*VLOOKUP(AirBSYLD2!CA$4,'[1]INTERNAL PARAMETERS-1'!$B$5:$J$44,6,FALSE)*VLOOKUP(AirBSYLD2!CA$4,'[1]INTERNAL PARAMETERS-1'!$B$5:$J$44,3,FALSE) + AirBSYLD1!CA257*(1-VLOOKUP(AirBSYLD2!CA$4,'[1]INTERNAL PARAMETERS-1'!$B$5:$J$44,5,FALSE))*VLOOKUP(AirBSYLD2!CA$4,'[1]INTERNAL PARAMETERS-1'!$B$5:$J$44,8,FALSE)*VLOOKUP(AirBSYLD2!CA$4,'[1]INTERNAL PARAMETERS-1'!$B$5:$J$44,3,FALSE)</f>
        <v>0</v>
      </c>
      <c r="CB257" s="44">
        <f>AirBSYLD1!CB257*VLOOKUP(AirBSYLD2!CB$4,'[1]INTERNAL PARAMETERS-1'!$B$5:$J$44,5,FALSE)*VLOOKUP(AirBSYLD2!CB$4,'[1]INTERNAL PARAMETERS-1'!$B$5:$J$44,6,FALSE)*VLOOKUP(AirBSYLD2!CB$4,'[1]INTERNAL PARAMETERS-1'!$B$5:$J$44,3,FALSE) + AirBSYLD1!CB257*(1-VLOOKUP(AirBSYLD2!CB$4,'[1]INTERNAL PARAMETERS-1'!$B$5:$J$44,5,FALSE))*VLOOKUP(AirBSYLD2!CB$4,'[1]INTERNAL PARAMETERS-1'!$B$5:$J$44,8,FALSE)*VLOOKUP(AirBSYLD2!CB$4,'[1]INTERNAL PARAMETERS-1'!$B$5:$J$44,3,FALSE)</f>
        <v>0</v>
      </c>
      <c r="CC257" s="44">
        <f>AirBSYLD1!CC257*VLOOKUP(AirBSYLD2!CC$4,'[1]INTERNAL PARAMETERS-1'!$B$5:$J$44,5,FALSE)*VLOOKUP(AirBSYLD2!CC$4,'[1]INTERNAL PARAMETERS-1'!$B$5:$J$44,6,FALSE)*VLOOKUP(AirBSYLD2!CC$4,'[1]INTERNAL PARAMETERS-1'!$B$5:$J$44,3,FALSE) + AirBSYLD1!CC257*(1-VLOOKUP(AirBSYLD2!CC$4,'[1]INTERNAL PARAMETERS-1'!$B$5:$J$44,5,FALSE))*VLOOKUP(AirBSYLD2!CC$4,'[1]INTERNAL PARAMETERS-1'!$B$5:$J$44,8,FALSE)*VLOOKUP(AirBSYLD2!CC$4,'[1]INTERNAL PARAMETERS-1'!$B$5:$J$44,3,FALSE)</f>
        <v>0</v>
      </c>
      <c r="CD257" s="44">
        <f>AirBSYLD1!CD257*VLOOKUP(AirBSYLD2!CD$4,'[1]INTERNAL PARAMETERS-1'!$B$5:$J$44,5,FALSE)*VLOOKUP(AirBSYLD2!CD$4,'[1]INTERNAL PARAMETERS-1'!$B$5:$J$44,6,FALSE)*VLOOKUP(AirBSYLD2!CD$4,'[1]INTERNAL PARAMETERS-1'!$B$5:$J$44,3,FALSE) + AirBSYLD1!CD257*(1-VLOOKUP(AirBSYLD2!CD$4,'[1]INTERNAL PARAMETERS-1'!$B$5:$J$44,5,FALSE))*VLOOKUP(AirBSYLD2!CD$4,'[1]INTERNAL PARAMETERS-1'!$B$5:$J$44,8,FALSE)*VLOOKUP(AirBSYLD2!CD$4,'[1]INTERNAL PARAMETERS-1'!$B$5:$J$44,3,FALSE)</f>
        <v>0</v>
      </c>
      <c r="CE257" s="44">
        <f>AirBSYLD1!CE257*VLOOKUP(AirBSYLD2!CE$4,'[1]INTERNAL PARAMETERS-1'!$B$5:$J$44,5,FALSE)*VLOOKUP(AirBSYLD2!CE$4,'[1]INTERNAL PARAMETERS-1'!$B$5:$J$44,6,FALSE)*VLOOKUP(AirBSYLD2!CE$4,'[1]INTERNAL PARAMETERS-1'!$B$5:$J$44,3,FALSE) + AirBSYLD1!CE257*(1-VLOOKUP(AirBSYLD2!CE$4,'[1]INTERNAL PARAMETERS-1'!$B$5:$J$44,5,FALSE))*VLOOKUP(AirBSYLD2!CE$4,'[1]INTERNAL PARAMETERS-1'!$B$5:$J$44,8,FALSE)*VLOOKUP(AirBSYLD2!CE$4,'[1]INTERNAL PARAMETERS-1'!$B$5:$J$44,3,FALSE)</f>
        <v>0</v>
      </c>
      <c r="CF257" s="44">
        <f>AirBSYLD1!CF257*VLOOKUP(AirBSYLD2!CF$4,'[1]INTERNAL PARAMETERS-1'!$B$5:$J$44,5,FALSE)*VLOOKUP(AirBSYLD2!CF$4,'[1]INTERNAL PARAMETERS-1'!$B$5:$J$44,6,FALSE)*VLOOKUP(AirBSYLD2!CF$4,'[1]INTERNAL PARAMETERS-1'!$B$5:$J$44,3,FALSE) + AirBSYLD1!CF257*(1-VLOOKUP(AirBSYLD2!CF$4,'[1]INTERNAL PARAMETERS-1'!$B$5:$J$44,5,FALSE))*VLOOKUP(AirBSYLD2!CF$4,'[1]INTERNAL PARAMETERS-1'!$B$5:$J$44,8,FALSE)*VLOOKUP(AirBSYLD2!CF$4,'[1]INTERNAL PARAMETERS-1'!$B$5:$J$44,3,FALSE)</f>
        <v>0</v>
      </c>
      <c r="CG257" s="44">
        <f>AirBSYLD1!CG257*VLOOKUP(AirBSYLD2!CG$4,'[1]INTERNAL PARAMETERS-1'!$B$5:$J$44,5,FALSE)*VLOOKUP(AirBSYLD2!CG$4,'[1]INTERNAL PARAMETERS-1'!$B$5:$J$44,6,FALSE)*VLOOKUP(AirBSYLD2!CG$4,'[1]INTERNAL PARAMETERS-1'!$B$5:$J$44,3,FALSE) + AirBSYLD1!CG257*(1-VLOOKUP(AirBSYLD2!CG$4,'[1]INTERNAL PARAMETERS-1'!$B$5:$J$44,5,FALSE))*VLOOKUP(AirBSYLD2!CG$4,'[1]INTERNAL PARAMETERS-1'!$B$5:$J$44,8,FALSE)*VLOOKUP(AirBSYLD2!CG$4,'[1]INTERNAL PARAMETERS-1'!$B$5:$J$44,3,FALSE)</f>
        <v>0</v>
      </c>
      <c r="CH257" s="43">
        <f>AirBSYLD1!CH257*VLOOKUP(AirBSYLD2!CH$4,'[1]INTERNAL PARAMETERS-1'!$B$5:$J$44,5,FALSE)*VLOOKUP(AirBSYLD2!CH$4,'[1]INTERNAL PARAMETERS-1'!$B$5:$J$44,6,FALSE)*VLOOKUP(AirBSYLD2!CH$4,'[1]INTERNAL PARAMETERS-1'!$B$5:$J$44,3,FALSE) + AirBSYLD1!CH257*(1-VLOOKUP(AirBSYLD2!CH$4,'[1]INTERNAL PARAMETERS-1'!$B$5:$J$44,5,FALSE))*VLOOKUP(AirBSYLD2!CH$4,'[1]INTERNAL PARAMETERS-1'!$B$5:$J$44,8,FALSE)*VLOOKUP(AirBSYLD2!CH$4,'[1]INTERNAL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AirBS!X258</f>
        <v>0</v>
      </c>
      <c r="F258" s="56">
        <f>'[1]INTERNAL PARAMETERS-1'!M6</f>
        <v>78.760000000000005</v>
      </c>
      <c r="G258" s="45">
        <f>AirBSYLD1!G258*VLOOKUP(AirBSYLD2!G$4,'[1]INTERNAL PARAMETERS-1'!$B$5:$J$44,5,FALSE)*VLOOKUP(AirBSYLD2!G$4,'[1]INTERNAL PARAMETERS-1'!$B$5:$J$44,7,FALSE)*AirBSYLD2!$F258 + AirBSYLD1!G258*(1-VLOOKUP(AirBSYLD2!G$4,'[1]INTERNAL PARAMETERS-1'!$B$5:$J$44,5,FALSE))*VLOOKUP(AirBSYLD2!G$4,'[1]INTERNAL PARAMETERS-1'!$B$5:$J$44,9,FALSE)*AirBSYLD2!$F258</f>
        <v>0</v>
      </c>
      <c r="H258" s="44">
        <f>AirBSYLD1!H258*VLOOKUP(AirBSYLD2!H$4,'[1]INTERNAL PARAMETERS-1'!$B$5:$J$44,5,FALSE)*VLOOKUP(AirBSYLD2!H$4,'[1]INTERNAL PARAMETERS-1'!$B$5:$J$44,7,FALSE)*AirBSYLD2!$F258 + AirBSYLD1!H258*(1-VLOOKUP(AirBSYLD2!H$4,'[1]INTERNAL PARAMETERS-1'!$B$5:$J$44,5,FALSE))*VLOOKUP(AirBSYLD2!H$4,'[1]INTERNAL PARAMETERS-1'!$B$5:$J$44,9,FALSE)*AirBSYLD2!$F258</f>
        <v>0</v>
      </c>
      <c r="I258" s="44">
        <f>AirBSYLD1!I258*VLOOKUP(AirBSYLD2!I$4,'[1]INTERNAL PARAMETERS-1'!$B$5:$J$44,5,FALSE)*VLOOKUP(AirBSYLD2!I$4,'[1]INTERNAL PARAMETERS-1'!$B$5:$J$44,7,FALSE)*AirBSYLD2!$F258 + AirBSYLD1!I258*(1-VLOOKUP(AirBSYLD2!I$4,'[1]INTERNAL PARAMETERS-1'!$B$5:$J$44,5,FALSE))*VLOOKUP(AirBSYLD2!I$4,'[1]INTERNAL PARAMETERS-1'!$B$5:$J$44,9,FALSE)*AirBSYLD2!$F258</f>
        <v>0</v>
      </c>
      <c r="J258" s="44">
        <f>AirBSYLD1!J258*VLOOKUP(AirBSYLD2!J$4,'[1]INTERNAL PARAMETERS-1'!$B$5:$J$44,5,FALSE)*VLOOKUP(AirBSYLD2!J$4,'[1]INTERNAL PARAMETERS-1'!$B$5:$J$44,7,FALSE)*AirBSYLD2!$F258 + AirBSYLD1!J258*(1-VLOOKUP(AirBSYLD2!J$4,'[1]INTERNAL PARAMETERS-1'!$B$5:$J$44,5,FALSE))*VLOOKUP(AirBSYLD2!J$4,'[1]INTERNAL PARAMETERS-1'!$B$5:$J$44,9,FALSE)*AirBSYLD2!$F258</f>
        <v>0</v>
      </c>
      <c r="K258" s="44">
        <f>AirBSYLD1!K258*VLOOKUP(AirBSYLD2!K$4,'[1]INTERNAL PARAMETERS-1'!$B$5:$J$44,5,FALSE)*VLOOKUP(AirBSYLD2!K$4,'[1]INTERNAL PARAMETERS-1'!$B$5:$J$44,7,FALSE)*AirBSYLD2!$F258 + AirBSYLD1!K258*(1-VLOOKUP(AirBSYLD2!K$4,'[1]INTERNAL PARAMETERS-1'!$B$5:$J$44,5,FALSE))*VLOOKUP(AirBSYLD2!K$4,'[1]INTERNAL PARAMETERS-1'!$B$5:$J$44,9,FALSE)*AirBSYLD2!$F258</f>
        <v>0</v>
      </c>
      <c r="L258" s="44">
        <f>AirBSYLD1!L258*VLOOKUP(AirBSYLD2!L$4,'[1]INTERNAL PARAMETERS-1'!$B$5:$J$44,5,FALSE)*VLOOKUP(AirBSYLD2!L$4,'[1]INTERNAL PARAMETERS-1'!$B$5:$J$44,7,FALSE)*AirBSYLD2!$F258 + AirBSYLD1!L258*(1-VLOOKUP(AirBSYLD2!L$4,'[1]INTERNAL PARAMETERS-1'!$B$5:$J$44,5,FALSE))*VLOOKUP(AirBSYLD2!L$4,'[1]INTERNAL PARAMETERS-1'!$B$5:$J$44,9,FALSE)*AirBSYLD2!$F258</f>
        <v>0</v>
      </c>
      <c r="M258" s="44">
        <f>AirBSYLD1!M258*VLOOKUP(AirBSYLD2!M$4,'[1]INTERNAL PARAMETERS-1'!$B$5:$J$44,5,FALSE)*VLOOKUP(AirBSYLD2!M$4,'[1]INTERNAL PARAMETERS-1'!$B$5:$J$44,7,FALSE)*AirBSYLD2!$F258 + AirBSYLD1!M258*(1-VLOOKUP(AirBSYLD2!M$4,'[1]INTERNAL PARAMETERS-1'!$B$5:$J$44,5,FALSE))*VLOOKUP(AirBSYLD2!M$4,'[1]INTERNAL PARAMETERS-1'!$B$5:$J$44,9,FALSE)*AirBSYLD2!$F258</f>
        <v>0</v>
      </c>
      <c r="N258" s="44">
        <f>AirBSYLD1!N258*VLOOKUP(AirBSYLD2!N$4,'[1]INTERNAL PARAMETERS-1'!$B$5:$J$44,5,FALSE)*VLOOKUP(AirBSYLD2!N$4,'[1]INTERNAL PARAMETERS-1'!$B$5:$J$44,7,FALSE)*AirBSYLD2!$F258 + AirBSYLD1!N258*(1-VLOOKUP(AirBSYLD2!N$4,'[1]INTERNAL PARAMETERS-1'!$B$5:$J$44,5,FALSE))*VLOOKUP(AirBSYLD2!N$4,'[1]INTERNAL PARAMETERS-1'!$B$5:$J$44,9,FALSE)*AirBSYLD2!$F258</f>
        <v>0</v>
      </c>
      <c r="O258" s="44">
        <f>AirBSYLD1!O258*VLOOKUP(AirBSYLD2!O$4,'[1]INTERNAL PARAMETERS-1'!$B$5:$J$44,5,FALSE)*VLOOKUP(AirBSYLD2!O$4,'[1]INTERNAL PARAMETERS-1'!$B$5:$J$44,7,FALSE)*AirBSYLD2!$F258 + AirBSYLD1!O258*(1-VLOOKUP(AirBSYLD2!O$4,'[1]INTERNAL PARAMETERS-1'!$B$5:$J$44,5,FALSE))*VLOOKUP(AirBSYLD2!O$4,'[1]INTERNAL PARAMETERS-1'!$B$5:$J$44,9,FALSE)*AirBSYLD2!$F258</f>
        <v>0</v>
      </c>
      <c r="P258" s="44">
        <f>AirBSYLD1!P258*VLOOKUP(AirBSYLD2!P$4,'[1]INTERNAL PARAMETERS-1'!$B$5:$J$44,5,FALSE)*VLOOKUP(AirBSYLD2!P$4,'[1]INTERNAL PARAMETERS-1'!$B$5:$J$44,7,FALSE)*AirBSYLD2!$F258 + AirBSYLD1!P258*(1-VLOOKUP(AirBSYLD2!P$4,'[1]INTERNAL PARAMETERS-1'!$B$5:$J$44,5,FALSE))*VLOOKUP(AirBSYLD2!P$4,'[1]INTERNAL PARAMETERS-1'!$B$5:$J$44,9,FALSE)*AirBSYLD2!$F258</f>
        <v>0</v>
      </c>
      <c r="Q258" s="44">
        <f>AirBSYLD1!Q258*VLOOKUP(AirBSYLD2!Q$4,'[1]INTERNAL PARAMETERS-1'!$B$5:$J$44,5,FALSE)*VLOOKUP(AirBSYLD2!Q$4,'[1]INTERNAL PARAMETERS-1'!$B$5:$J$44,7,FALSE)*AirBSYLD2!$F258 + AirBSYLD1!Q258*(1-VLOOKUP(AirBSYLD2!Q$4,'[1]INTERNAL PARAMETERS-1'!$B$5:$J$44,5,FALSE))*VLOOKUP(AirBSYLD2!Q$4,'[1]INTERNAL PARAMETERS-1'!$B$5:$J$44,9,FALSE)*AirBSYLD2!$F258</f>
        <v>0</v>
      </c>
      <c r="R258" s="44">
        <f>AirBSYLD1!R258*VLOOKUP(AirBSYLD2!R$4,'[1]INTERNAL PARAMETERS-1'!$B$5:$J$44,5,FALSE)*VLOOKUP(AirBSYLD2!R$4,'[1]INTERNAL PARAMETERS-1'!$B$5:$J$44,7,FALSE)*AirBSYLD2!$F258 + AirBSYLD1!R258*(1-VLOOKUP(AirBSYLD2!R$4,'[1]INTERNAL PARAMETERS-1'!$B$5:$J$44,5,FALSE))*VLOOKUP(AirBSYLD2!R$4,'[1]INTERNAL PARAMETERS-1'!$B$5:$J$44,9,FALSE)*AirBSYLD2!$F258</f>
        <v>0</v>
      </c>
      <c r="S258" s="44">
        <f>AirBSYLD1!S258*VLOOKUP(AirBSYLD2!S$4,'[1]INTERNAL PARAMETERS-1'!$B$5:$J$44,5,FALSE)*VLOOKUP(AirBSYLD2!S$4,'[1]INTERNAL PARAMETERS-1'!$B$5:$J$44,7,FALSE)*AirBSYLD2!$F258 + AirBSYLD1!S258*(1-VLOOKUP(AirBSYLD2!S$4,'[1]INTERNAL PARAMETERS-1'!$B$5:$J$44,5,FALSE))*VLOOKUP(AirBSYLD2!S$4,'[1]INTERNAL PARAMETERS-1'!$B$5:$J$44,9,FALSE)*AirBSYLD2!$F258</f>
        <v>0</v>
      </c>
      <c r="T258" s="44">
        <f>AirBSYLD1!T258*VLOOKUP(AirBSYLD2!T$4,'[1]INTERNAL PARAMETERS-1'!$B$5:$J$44,5,FALSE)*VLOOKUP(AirBSYLD2!T$4,'[1]INTERNAL PARAMETERS-1'!$B$5:$J$44,7,FALSE)*AirBSYLD2!$F258 + AirBSYLD1!T258*(1-VLOOKUP(AirBSYLD2!T$4,'[1]INTERNAL PARAMETERS-1'!$B$5:$J$44,5,FALSE))*VLOOKUP(AirBSYLD2!T$4,'[1]INTERNAL PARAMETERS-1'!$B$5:$J$44,9,FALSE)*AirBSYLD2!$F258</f>
        <v>0</v>
      </c>
      <c r="U258" s="44">
        <f>AirBSYLD1!U258*VLOOKUP(AirBSYLD2!U$4,'[1]INTERNAL PARAMETERS-1'!$B$5:$J$44,5,FALSE)*VLOOKUP(AirBSYLD2!U$4,'[1]INTERNAL PARAMETERS-1'!$B$5:$J$44,7,FALSE)*AirBSYLD2!$F258 + AirBSYLD1!U258*(1-VLOOKUP(AirBSYLD2!U$4,'[1]INTERNAL PARAMETERS-1'!$B$5:$J$44,5,FALSE))*VLOOKUP(AirBSYLD2!U$4,'[1]INTERNAL PARAMETERS-1'!$B$5:$J$44,9,FALSE)*AirBSYLD2!$F258</f>
        <v>0</v>
      </c>
      <c r="V258" s="44">
        <f>AirBSYLD1!V258*VLOOKUP(AirBSYLD2!V$4,'[1]INTERNAL PARAMETERS-1'!$B$5:$J$44,5,FALSE)*VLOOKUP(AirBSYLD2!V$4,'[1]INTERNAL PARAMETERS-1'!$B$5:$J$44,7,FALSE)*AirBSYLD2!$F258 + AirBSYLD1!V258*(1-VLOOKUP(AirBSYLD2!V$4,'[1]INTERNAL PARAMETERS-1'!$B$5:$J$44,5,FALSE))*VLOOKUP(AirBSYLD2!V$4,'[1]INTERNAL PARAMETERS-1'!$B$5:$J$44,9,FALSE)*AirBSYLD2!$F258</f>
        <v>0</v>
      </c>
      <c r="W258" s="44">
        <f>AirBSYLD1!W258*VLOOKUP(AirBSYLD2!W$4,'[1]INTERNAL PARAMETERS-1'!$B$5:$J$44,5,FALSE)*VLOOKUP(AirBSYLD2!W$4,'[1]INTERNAL PARAMETERS-1'!$B$5:$J$44,7,FALSE)*AirBSYLD2!$F258 + AirBSYLD1!W258*(1-VLOOKUP(AirBSYLD2!W$4,'[1]INTERNAL PARAMETERS-1'!$B$5:$J$44,5,FALSE))*VLOOKUP(AirBSYLD2!W$4,'[1]INTERNAL PARAMETERS-1'!$B$5:$J$44,9,FALSE)*AirBSYLD2!$F258</f>
        <v>0</v>
      </c>
      <c r="X258" s="44">
        <f>AirBSYLD1!X258*VLOOKUP(AirBSYLD2!X$4,'[1]INTERNAL PARAMETERS-1'!$B$5:$J$44,5,FALSE)*VLOOKUP(AirBSYLD2!X$4,'[1]INTERNAL PARAMETERS-1'!$B$5:$J$44,7,FALSE)*AirBSYLD2!$F258 + AirBSYLD1!X258*(1-VLOOKUP(AirBSYLD2!X$4,'[1]INTERNAL PARAMETERS-1'!$B$5:$J$44,5,FALSE))*VLOOKUP(AirBSYLD2!X$4,'[1]INTERNAL PARAMETERS-1'!$B$5:$J$44,9,FALSE)*AirBSYLD2!$F258</f>
        <v>0</v>
      </c>
      <c r="Y258" s="44">
        <f>AirBSYLD1!Y258*VLOOKUP(AirBSYLD2!Y$4,'[1]INTERNAL PARAMETERS-1'!$B$5:$J$44,5,FALSE)*VLOOKUP(AirBSYLD2!Y$4,'[1]INTERNAL PARAMETERS-1'!$B$5:$J$44,7,FALSE)*AirBSYLD2!$F258 + AirBSYLD1!Y258*(1-VLOOKUP(AirBSYLD2!Y$4,'[1]INTERNAL PARAMETERS-1'!$B$5:$J$44,5,FALSE))*VLOOKUP(AirBSYLD2!Y$4,'[1]INTERNAL PARAMETERS-1'!$B$5:$J$44,9,FALSE)*AirBSYLD2!$F258</f>
        <v>0</v>
      </c>
      <c r="Z258" s="44">
        <f>AirBSYLD1!Z258*VLOOKUP(AirBSYLD2!Z$4,'[1]INTERNAL PARAMETERS-1'!$B$5:$J$44,5,FALSE)*VLOOKUP(AirBSYLD2!Z$4,'[1]INTERNAL PARAMETERS-1'!$B$5:$J$44,7,FALSE)*AirBSYLD2!$F258 + AirBSYLD1!Z258*(1-VLOOKUP(AirBSYLD2!Z$4,'[1]INTERNAL PARAMETERS-1'!$B$5:$J$44,5,FALSE))*VLOOKUP(AirBSYLD2!Z$4,'[1]INTERNAL PARAMETERS-1'!$B$5:$J$44,9,FALSE)*AirBSYLD2!$F258</f>
        <v>0</v>
      </c>
      <c r="AA258" s="44">
        <f>AirBSYLD1!AA258*VLOOKUP(AirBSYLD2!AA$4,'[1]INTERNAL PARAMETERS-1'!$B$5:$J$44,5,FALSE)*VLOOKUP(AirBSYLD2!AA$4,'[1]INTERNAL PARAMETERS-1'!$B$5:$J$44,7,FALSE)*AirBSYLD2!$F258 + AirBSYLD1!AA258*(1-VLOOKUP(AirBSYLD2!AA$4,'[1]INTERNAL PARAMETERS-1'!$B$5:$J$44,5,FALSE))*VLOOKUP(AirBSYLD2!AA$4,'[1]INTERNAL PARAMETERS-1'!$B$5:$J$44,9,FALSE)*AirBSYLD2!$F258</f>
        <v>0</v>
      </c>
      <c r="AB258" s="44">
        <f>AirBSYLD1!AB258*VLOOKUP(AirBSYLD2!AB$4,'[1]INTERNAL PARAMETERS-1'!$B$5:$J$44,5,FALSE)*VLOOKUP(AirBSYLD2!AB$4,'[1]INTERNAL PARAMETERS-1'!$B$5:$J$44,7,FALSE)*AirBSYLD2!$F258 + AirBSYLD1!AB258*(1-VLOOKUP(AirBSYLD2!AB$4,'[1]INTERNAL PARAMETERS-1'!$B$5:$J$44,5,FALSE))*VLOOKUP(AirBSYLD2!AB$4,'[1]INTERNAL PARAMETERS-1'!$B$5:$J$44,9,FALSE)*AirBSYLD2!$F258</f>
        <v>0</v>
      </c>
      <c r="AC258" s="44">
        <f>AirBSYLD1!AC258*VLOOKUP(AirBSYLD2!AC$4,'[1]INTERNAL PARAMETERS-1'!$B$5:$J$44,5,FALSE)*VLOOKUP(AirBSYLD2!AC$4,'[1]INTERNAL PARAMETERS-1'!$B$5:$J$44,7,FALSE)*AirBSYLD2!$F258 + AirBSYLD1!AC258*(1-VLOOKUP(AirBSYLD2!AC$4,'[1]INTERNAL PARAMETERS-1'!$B$5:$J$44,5,FALSE))*VLOOKUP(AirBSYLD2!AC$4,'[1]INTERNAL PARAMETERS-1'!$B$5:$J$44,9,FALSE)*AirBSYLD2!$F258</f>
        <v>0</v>
      </c>
      <c r="AD258" s="44">
        <f>AirBSYLD1!AD258*VLOOKUP(AirBSYLD2!AD$4,'[1]INTERNAL PARAMETERS-1'!$B$5:$J$44,5,FALSE)*VLOOKUP(AirBSYLD2!AD$4,'[1]INTERNAL PARAMETERS-1'!$B$5:$J$44,7,FALSE)*AirBSYLD2!$F258 + AirBSYLD1!AD258*(1-VLOOKUP(AirBSYLD2!AD$4,'[1]INTERNAL PARAMETERS-1'!$B$5:$J$44,5,FALSE))*VLOOKUP(AirBSYLD2!AD$4,'[1]INTERNAL PARAMETERS-1'!$B$5:$J$44,9,FALSE)*AirBSYLD2!$F258</f>
        <v>0</v>
      </c>
      <c r="AE258" s="44">
        <f>AirBSYLD1!AE258*VLOOKUP(AirBSYLD2!AE$4,'[1]INTERNAL PARAMETERS-1'!$B$5:$J$44,5,FALSE)*VLOOKUP(AirBSYLD2!AE$4,'[1]INTERNAL PARAMETERS-1'!$B$5:$J$44,7,FALSE)*AirBSYLD2!$F258 + AirBSYLD1!AE258*(1-VLOOKUP(AirBSYLD2!AE$4,'[1]INTERNAL PARAMETERS-1'!$B$5:$J$44,5,FALSE))*VLOOKUP(AirBSYLD2!AE$4,'[1]INTERNAL PARAMETERS-1'!$B$5:$J$44,9,FALSE)*AirBSYLD2!$F258</f>
        <v>0</v>
      </c>
      <c r="AF258" s="44">
        <f>AirBSYLD1!AF258*VLOOKUP(AirBSYLD2!AF$4,'[1]INTERNAL PARAMETERS-1'!$B$5:$J$44,5,FALSE)*VLOOKUP(AirBSYLD2!AF$4,'[1]INTERNAL PARAMETERS-1'!$B$5:$J$44,7,FALSE)*AirBSYLD2!$F258 + AirBSYLD1!AF258*(1-VLOOKUP(AirBSYLD2!AF$4,'[1]INTERNAL PARAMETERS-1'!$B$5:$J$44,5,FALSE))*VLOOKUP(AirBSYLD2!AF$4,'[1]INTERNAL PARAMETERS-1'!$B$5:$J$44,9,FALSE)*AirBSYLD2!$F258</f>
        <v>0</v>
      </c>
      <c r="AG258" s="44">
        <f>AirBSYLD1!AG258*VLOOKUP(AirBSYLD2!AG$4,'[1]INTERNAL PARAMETERS-1'!$B$5:$J$44,5,FALSE)*VLOOKUP(AirBSYLD2!AG$4,'[1]INTERNAL PARAMETERS-1'!$B$5:$J$44,7,FALSE)*AirBSYLD2!$F258 + AirBSYLD1!AG258*(1-VLOOKUP(AirBSYLD2!AG$4,'[1]INTERNAL PARAMETERS-1'!$B$5:$J$44,5,FALSE))*VLOOKUP(AirBSYLD2!AG$4,'[1]INTERNAL PARAMETERS-1'!$B$5:$J$44,9,FALSE)*AirBSYLD2!$F258</f>
        <v>0</v>
      </c>
      <c r="AH258" s="44">
        <f>AirBSYLD1!AH258*VLOOKUP(AirBSYLD2!AH$4,'[1]INTERNAL PARAMETERS-1'!$B$5:$J$44,5,FALSE)*VLOOKUP(AirBSYLD2!AH$4,'[1]INTERNAL PARAMETERS-1'!$B$5:$J$44,7,FALSE)*AirBSYLD2!$F258 + AirBSYLD1!AH258*(1-VLOOKUP(AirBSYLD2!AH$4,'[1]INTERNAL PARAMETERS-1'!$B$5:$J$44,5,FALSE))*VLOOKUP(AirBSYLD2!AH$4,'[1]INTERNAL PARAMETERS-1'!$B$5:$J$44,9,FALSE)*AirBSYLD2!$F258</f>
        <v>0</v>
      </c>
      <c r="AI258" s="44">
        <f>AirBSYLD1!AI258*VLOOKUP(AirBSYLD2!AI$4,'[1]INTERNAL PARAMETERS-1'!$B$5:$J$44,5,FALSE)*VLOOKUP(AirBSYLD2!AI$4,'[1]INTERNAL PARAMETERS-1'!$B$5:$J$44,7,FALSE)*AirBSYLD2!$F258 + AirBSYLD1!AI258*(1-VLOOKUP(AirBSYLD2!AI$4,'[1]INTERNAL PARAMETERS-1'!$B$5:$J$44,5,FALSE))*VLOOKUP(AirBSYLD2!AI$4,'[1]INTERNAL PARAMETERS-1'!$B$5:$J$44,9,FALSE)*AirBSYLD2!$F258</f>
        <v>0</v>
      </c>
      <c r="AJ258" s="44">
        <f>AirBSYLD1!AJ258*VLOOKUP(AirBSYLD2!AJ$4,'[1]INTERNAL PARAMETERS-1'!$B$5:$J$44,5,FALSE)*VLOOKUP(AirBSYLD2!AJ$4,'[1]INTERNAL PARAMETERS-1'!$B$5:$J$44,7,FALSE)*AirBSYLD2!$F258 + AirBSYLD1!AJ258*(1-VLOOKUP(AirBSYLD2!AJ$4,'[1]INTERNAL PARAMETERS-1'!$B$5:$J$44,5,FALSE))*VLOOKUP(AirBSYLD2!AJ$4,'[1]INTERNAL PARAMETERS-1'!$B$5:$J$44,9,FALSE)*AirBSYLD2!$F258</f>
        <v>0</v>
      </c>
      <c r="AK258" s="44">
        <f>AirBSYLD1!AK258*VLOOKUP(AirBSYLD2!AK$4,'[1]INTERNAL PARAMETERS-1'!$B$5:$J$44,5,FALSE)*VLOOKUP(AirBSYLD2!AK$4,'[1]INTERNAL PARAMETERS-1'!$B$5:$J$44,7,FALSE)*AirBSYLD2!$F258 + AirBSYLD1!AK258*(1-VLOOKUP(AirBSYLD2!AK$4,'[1]INTERNAL PARAMETERS-1'!$B$5:$J$44,5,FALSE))*VLOOKUP(AirBSYLD2!AK$4,'[1]INTERNAL PARAMETERS-1'!$B$5:$J$44,9,FALSE)*AirBSYLD2!$F258</f>
        <v>0</v>
      </c>
      <c r="AL258" s="44">
        <f>AirBSYLD1!AL258*VLOOKUP(AirBSYLD2!AL$4,'[1]INTERNAL PARAMETERS-1'!$B$5:$J$44,5,FALSE)*VLOOKUP(AirBSYLD2!AL$4,'[1]INTERNAL PARAMETERS-1'!$B$5:$J$44,7,FALSE)*AirBSYLD2!$F258 + AirBSYLD1!AL258*(1-VLOOKUP(AirBSYLD2!AL$4,'[1]INTERNAL PARAMETERS-1'!$B$5:$J$44,5,FALSE))*VLOOKUP(AirBSYLD2!AL$4,'[1]INTERNAL PARAMETERS-1'!$B$5:$J$44,9,FALSE)*AirBSYLD2!$F258</f>
        <v>0</v>
      </c>
      <c r="AM258" s="44">
        <f>AirBSYLD1!AM258*VLOOKUP(AirBSYLD2!AM$4,'[1]INTERNAL PARAMETERS-1'!$B$5:$J$44,5,FALSE)*VLOOKUP(AirBSYLD2!AM$4,'[1]INTERNAL PARAMETERS-1'!$B$5:$J$44,7,FALSE)*AirBSYLD2!$F258 + AirBSYLD1!AM258*(1-VLOOKUP(AirBSYLD2!AM$4,'[1]INTERNAL PARAMETERS-1'!$B$5:$J$44,5,FALSE))*VLOOKUP(AirBSYLD2!AM$4,'[1]INTERNAL PARAMETERS-1'!$B$5:$J$44,9,FALSE)*AirBSYLD2!$F258</f>
        <v>0</v>
      </c>
      <c r="AN258" s="44">
        <f>AirBSYLD1!AN258*VLOOKUP(AirBSYLD2!AN$4,'[1]INTERNAL PARAMETERS-1'!$B$5:$J$44,5,FALSE)*VLOOKUP(AirBSYLD2!AN$4,'[1]INTERNAL PARAMETERS-1'!$B$5:$J$44,7,FALSE)*AirBSYLD2!$F258 + AirBSYLD1!AN258*(1-VLOOKUP(AirBSYLD2!AN$4,'[1]INTERNAL PARAMETERS-1'!$B$5:$J$44,5,FALSE))*VLOOKUP(AirBSYLD2!AN$4,'[1]INTERNAL PARAMETERS-1'!$B$5:$J$44,9,FALSE)*AirBSYLD2!$F258</f>
        <v>0</v>
      </c>
      <c r="AO258" s="44">
        <f>AirBSYLD1!AO258*VLOOKUP(AirBSYLD2!AO$4,'[1]INTERNAL PARAMETERS-1'!$B$5:$J$44,5,FALSE)*VLOOKUP(AirBSYLD2!AO$4,'[1]INTERNAL PARAMETERS-1'!$B$5:$J$44,7,FALSE)*AirBSYLD2!$F258 + AirBSYLD1!AO258*(1-VLOOKUP(AirBSYLD2!AO$4,'[1]INTERNAL PARAMETERS-1'!$B$5:$J$44,5,FALSE))*VLOOKUP(AirBSYLD2!AO$4,'[1]INTERNAL PARAMETERS-1'!$B$5:$J$44,9,FALSE)*AirBSYLD2!$F258</f>
        <v>0</v>
      </c>
      <c r="AP258" s="44">
        <f>AirBSYLD1!AP258*VLOOKUP(AirBSYLD2!AP$4,'[1]INTERNAL PARAMETERS-1'!$B$5:$J$44,5,FALSE)*VLOOKUP(AirBSYLD2!AP$4,'[1]INTERNAL PARAMETERS-1'!$B$5:$J$44,7,FALSE)*AirBSYLD2!$F258 + AirBSYLD1!AP258*(1-VLOOKUP(AirBSYLD2!AP$4,'[1]INTERNAL PARAMETERS-1'!$B$5:$J$44,5,FALSE))*VLOOKUP(AirBSYLD2!AP$4,'[1]INTERNAL PARAMETERS-1'!$B$5:$J$44,9,FALSE)*AirBSYLD2!$F258</f>
        <v>0</v>
      </c>
      <c r="AQ258" s="44">
        <f>AirBSYLD1!AQ258*VLOOKUP(AirBSYLD2!AQ$4,'[1]INTERNAL PARAMETERS-1'!$B$5:$J$44,5,FALSE)*VLOOKUP(AirBSYLD2!AQ$4,'[1]INTERNAL PARAMETERS-1'!$B$5:$J$44,7,FALSE)*AirBSYLD2!$F258 + AirBSYLD1!AQ258*(1-VLOOKUP(AirBSYLD2!AQ$4,'[1]INTERNAL PARAMETERS-1'!$B$5:$J$44,5,FALSE))*VLOOKUP(AirBSYLD2!AQ$4,'[1]INTERNAL PARAMETERS-1'!$B$5:$J$44,9,FALSE)*AirBSYLD2!$F258</f>
        <v>0</v>
      </c>
      <c r="AR258" s="44">
        <f>AirBSYLD1!AR258*VLOOKUP(AirBSYLD2!AR$4,'[1]INTERNAL PARAMETERS-1'!$B$5:$J$44,5,FALSE)*VLOOKUP(AirBSYLD2!AR$4,'[1]INTERNAL PARAMETERS-1'!$B$5:$J$44,7,FALSE)*AirBSYLD2!$F258 + AirBSYLD1!AR258*(1-VLOOKUP(AirBSYLD2!AR$4,'[1]INTERNAL PARAMETERS-1'!$B$5:$J$44,5,FALSE))*VLOOKUP(AirBSYLD2!AR$4,'[1]INTERNAL PARAMETERS-1'!$B$5:$J$44,9,FALSE)*AirBSYLD2!$F258</f>
        <v>0</v>
      </c>
      <c r="AS258" s="44">
        <f>AirBSYLD1!AS258*VLOOKUP(AirBSYLD2!AS$4,'[1]INTERNAL PARAMETERS-1'!$B$5:$J$44,5,FALSE)*VLOOKUP(AirBSYLD2!AS$4,'[1]INTERNAL PARAMETERS-1'!$B$5:$J$44,7,FALSE)*AirBSYLD2!$F258 + AirBSYLD1!AS258*(1-VLOOKUP(AirBSYLD2!AS$4,'[1]INTERNAL PARAMETERS-1'!$B$5:$J$44,5,FALSE))*VLOOKUP(AirBSYLD2!AS$4,'[1]INTERNAL PARAMETERS-1'!$B$5:$J$44,9,FALSE)*AirBSYLD2!$F258</f>
        <v>0</v>
      </c>
      <c r="AT258" s="43">
        <f>AirBSYLD1!AT258*VLOOKUP(AirBSYLD2!AT$4,'[1]INTERNAL PARAMETERS-1'!$B$5:$J$44,5,FALSE)*VLOOKUP(AirBSYLD2!AT$4,'[1]INTERNAL PARAMETERS-1'!$B$5:$J$44,7,FALSE)*AirBSYLD2!$F258 + AirBSYLD1!AT258*(1-VLOOKUP(AirBSYLD2!AT$4,'[1]INTERNAL PARAMETERS-1'!$B$5:$J$44,5,FALSE))*VLOOKUP(AirBSYLD2!AT$4,'[1]INTERNAL PARAMETERS-1'!$B$5:$J$44,9,FALSE)*AirBSYLD2!$F258</f>
        <v>0</v>
      </c>
      <c r="AU258" s="45">
        <f>AirBSYLD1!AU258*VLOOKUP(AirBSYLD2!AU$4,'[1]INTERNAL PARAMETERS-1'!$B$5:$J$44,5,FALSE)*VLOOKUP(AirBSYLD2!AU$4,'[1]INTERNAL PARAMETERS-1'!$B$5:$J$44,6,FALSE)*VLOOKUP(AirBSYLD2!AU$4,'[1]INTERNAL PARAMETERS-1'!$B$5:$J$44,3,FALSE) + AirBSYLD1!AU258*(1-VLOOKUP(AirBSYLD2!AU$4,'[1]INTERNAL PARAMETERS-1'!$B$5:$J$44,5,FALSE))*VLOOKUP(AirBSYLD2!AU$4,'[1]INTERNAL PARAMETERS-1'!$B$5:$J$44,8,FALSE)*VLOOKUP(AirBSYLD2!AU$4,'[1]INTERNAL PARAMETERS-1'!$B$5:$J$44,3,FALSE)</f>
        <v>0</v>
      </c>
      <c r="AV258" s="44">
        <f>AirBSYLD1!AV258*VLOOKUP(AirBSYLD2!AV$4,'[1]INTERNAL PARAMETERS-1'!$B$5:$J$44,5,FALSE)*VLOOKUP(AirBSYLD2!AV$4,'[1]INTERNAL PARAMETERS-1'!$B$5:$J$44,6,FALSE)*VLOOKUP(AirBSYLD2!AV$4,'[1]INTERNAL PARAMETERS-1'!$B$5:$J$44,3,FALSE) + AirBSYLD1!AV258*(1-VLOOKUP(AirBSYLD2!AV$4,'[1]INTERNAL PARAMETERS-1'!$B$5:$J$44,5,FALSE))*VLOOKUP(AirBSYLD2!AV$4,'[1]INTERNAL PARAMETERS-1'!$B$5:$J$44,8,FALSE)*VLOOKUP(AirBSYLD2!AV$4,'[1]INTERNAL PARAMETERS-1'!$B$5:$J$44,3,FALSE)</f>
        <v>0</v>
      </c>
      <c r="AW258" s="44">
        <f>AirBSYLD1!AW258*VLOOKUP(AirBSYLD2!AW$4,'[1]INTERNAL PARAMETERS-1'!$B$5:$J$44,5,FALSE)*VLOOKUP(AirBSYLD2!AW$4,'[1]INTERNAL PARAMETERS-1'!$B$5:$J$44,6,FALSE)*VLOOKUP(AirBSYLD2!AW$4,'[1]INTERNAL PARAMETERS-1'!$B$5:$J$44,3,FALSE) + AirBSYLD1!AW258*(1-VLOOKUP(AirBSYLD2!AW$4,'[1]INTERNAL PARAMETERS-1'!$B$5:$J$44,5,FALSE))*VLOOKUP(AirBSYLD2!AW$4,'[1]INTERNAL PARAMETERS-1'!$B$5:$J$44,8,FALSE)*VLOOKUP(AirBSYLD2!AW$4,'[1]INTERNAL PARAMETERS-1'!$B$5:$J$44,3,FALSE)</f>
        <v>0</v>
      </c>
      <c r="AX258" s="44">
        <f>AirBSYLD1!AX258*VLOOKUP(AirBSYLD2!AX$4,'[1]INTERNAL PARAMETERS-1'!$B$5:$J$44,5,FALSE)*VLOOKUP(AirBSYLD2!AX$4,'[1]INTERNAL PARAMETERS-1'!$B$5:$J$44,6,FALSE)*VLOOKUP(AirBSYLD2!AX$4,'[1]INTERNAL PARAMETERS-1'!$B$5:$J$44,3,FALSE) + AirBSYLD1!AX258*(1-VLOOKUP(AirBSYLD2!AX$4,'[1]INTERNAL PARAMETERS-1'!$B$5:$J$44,5,FALSE))*VLOOKUP(AirBSYLD2!AX$4,'[1]INTERNAL PARAMETERS-1'!$B$5:$J$44,8,FALSE)*VLOOKUP(AirBSYLD2!AX$4,'[1]INTERNAL PARAMETERS-1'!$B$5:$J$44,3,FALSE)</f>
        <v>0</v>
      </c>
      <c r="AY258" s="44">
        <f>AirBSYLD1!AY258*VLOOKUP(AirBSYLD2!AY$4,'[1]INTERNAL PARAMETERS-1'!$B$5:$J$44,5,FALSE)*VLOOKUP(AirBSYLD2!AY$4,'[1]INTERNAL PARAMETERS-1'!$B$5:$J$44,6,FALSE)*VLOOKUP(AirBSYLD2!AY$4,'[1]INTERNAL PARAMETERS-1'!$B$5:$J$44,3,FALSE) + AirBSYLD1!AY258*(1-VLOOKUP(AirBSYLD2!AY$4,'[1]INTERNAL PARAMETERS-1'!$B$5:$J$44,5,FALSE))*VLOOKUP(AirBSYLD2!AY$4,'[1]INTERNAL PARAMETERS-1'!$B$5:$J$44,8,FALSE)*VLOOKUP(AirBSYLD2!AY$4,'[1]INTERNAL PARAMETERS-1'!$B$5:$J$44,3,FALSE)</f>
        <v>0</v>
      </c>
      <c r="AZ258" s="44">
        <f>AirBSYLD1!AZ258*VLOOKUP(AirBSYLD2!AZ$4,'[1]INTERNAL PARAMETERS-1'!$B$5:$J$44,5,FALSE)*VLOOKUP(AirBSYLD2!AZ$4,'[1]INTERNAL PARAMETERS-1'!$B$5:$J$44,6,FALSE)*VLOOKUP(AirBSYLD2!AZ$4,'[1]INTERNAL PARAMETERS-1'!$B$5:$J$44,3,FALSE) + AirBSYLD1!AZ258*(1-VLOOKUP(AirBSYLD2!AZ$4,'[1]INTERNAL PARAMETERS-1'!$B$5:$J$44,5,FALSE))*VLOOKUP(AirBSYLD2!AZ$4,'[1]INTERNAL PARAMETERS-1'!$B$5:$J$44,8,FALSE)*VLOOKUP(AirBSYLD2!AZ$4,'[1]INTERNAL PARAMETERS-1'!$B$5:$J$44,3,FALSE)</f>
        <v>0</v>
      </c>
      <c r="BA258" s="44">
        <f>AirBSYLD1!BA258*VLOOKUP(AirBSYLD2!BA$4,'[1]INTERNAL PARAMETERS-1'!$B$5:$J$44,5,FALSE)*VLOOKUP(AirBSYLD2!BA$4,'[1]INTERNAL PARAMETERS-1'!$B$5:$J$44,6,FALSE)*VLOOKUP(AirBSYLD2!BA$4,'[1]INTERNAL PARAMETERS-1'!$B$5:$J$44,3,FALSE) + AirBSYLD1!BA258*(1-VLOOKUP(AirBSYLD2!BA$4,'[1]INTERNAL PARAMETERS-1'!$B$5:$J$44,5,FALSE))*VLOOKUP(AirBSYLD2!BA$4,'[1]INTERNAL PARAMETERS-1'!$B$5:$J$44,8,FALSE)*VLOOKUP(AirBSYLD2!BA$4,'[1]INTERNAL PARAMETERS-1'!$B$5:$J$44,3,FALSE)</f>
        <v>0</v>
      </c>
      <c r="BB258" s="44">
        <f>AirBSYLD1!BB258*VLOOKUP(AirBSYLD2!BB$4,'[1]INTERNAL PARAMETERS-1'!$B$5:$J$44,5,FALSE)*VLOOKUP(AirBSYLD2!BB$4,'[1]INTERNAL PARAMETERS-1'!$B$5:$J$44,6,FALSE)*VLOOKUP(AirBSYLD2!BB$4,'[1]INTERNAL PARAMETERS-1'!$B$5:$J$44,3,FALSE) + AirBSYLD1!BB258*(1-VLOOKUP(AirBSYLD2!BB$4,'[1]INTERNAL PARAMETERS-1'!$B$5:$J$44,5,FALSE))*VLOOKUP(AirBSYLD2!BB$4,'[1]INTERNAL PARAMETERS-1'!$B$5:$J$44,8,FALSE)*VLOOKUP(AirBSYLD2!BB$4,'[1]INTERNAL PARAMETERS-1'!$B$5:$J$44,3,FALSE)</f>
        <v>0</v>
      </c>
      <c r="BC258" s="44">
        <f>AirBSYLD1!BC258*VLOOKUP(AirBSYLD2!BC$4,'[1]INTERNAL PARAMETERS-1'!$B$5:$J$44,5,FALSE)*VLOOKUP(AirBSYLD2!BC$4,'[1]INTERNAL PARAMETERS-1'!$B$5:$J$44,6,FALSE)*VLOOKUP(AirBSYLD2!BC$4,'[1]INTERNAL PARAMETERS-1'!$B$5:$J$44,3,FALSE) + AirBSYLD1!BC258*(1-VLOOKUP(AirBSYLD2!BC$4,'[1]INTERNAL PARAMETERS-1'!$B$5:$J$44,5,FALSE))*VLOOKUP(AirBSYLD2!BC$4,'[1]INTERNAL PARAMETERS-1'!$B$5:$J$44,8,FALSE)*VLOOKUP(AirBSYLD2!BC$4,'[1]INTERNAL PARAMETERS-1'!$B$5:$J$44,3,FALSE)</f>
        <v>0</v>
      </c>
      <c r="BD258" s="44">
        <f>AirBSYLD1!BD258*VLOOKUP(AirBSYLD2!BD$4,'[1]INTERNAL PARAMETERS-1'!$B$5:$J$44,5,FALSE)*VLOOKUP(AirBSYLD2!BD$4,'[1]INTERNAL PARAMETERS-1'!$B$5:$J$44,6,FALSE)*VLOOKUP(AirBSYLD2!BD$4,'[1]INTERNAL PARAMETERS-1'!$B$5:$J$44,3,FALSE) + AirBSYLD1!BD258*(1-VLOOKUP(AirBSYLD2!BD$4,'[1]INTERNAL PARAMETERS-1'!$B$5:$J$44,5,FALSE))*VLOOKUP(AirBSYLD2!BD$4,'[1]INTERNAL PARAMETERS-1'!$B$5:$J$44,8,FALSE)*VLOOKUP(AirBSYLD2!BD$4,'[1]INTERNAL PARAMETERS-1'!$B$5:$J$44,3,FALSE)</f>
        <v>0</v>
      </c>
      <c r="BE258" s="44">
        <f>AirBSYLD1!BE258*VLOOKUP(AirBSYLD2!BE$4,'[1]INTERNAL PARAMETERS-1'!$B$5:$J$44,5,FALSE)*VLOOKUP(AirBSYLD2!BE$4,'[1]INTERNAL PARAMETERS-1'!$B$5:$J$44,6,FALSE)*VLOOKUP(AirBSYLD2!BE$4,'[1]INTERNAL PARAMETERS-1'!$B$5:$J$44,3,FALSE) + AirBSYLD1!BE258*(1-VLOOKUP(AirBSYLD2!BE$4,'[1]INTERNAL PARAMETERS-1'!$B$5:$J$44,5,FALSE))*VLOOKUP(AirBSYLD2!BE$4,'[1]INTERNAL PARAMETERS-1'!$B$5:$J$44,8,FALSE)*VLOOKUP(AirBSYLD2!BE$4,'[1]INTERNAL PARAMETERS-1'!$B$5:$J$44,3,FALSE)</f>
        <v>0</v>
      </c>
      <c r="BF258" s="44">
        <f>AirBSYLD1!BF258*VLOOKUP(AirBSYLD2!BF$4,'[1]INTERNAL PARAMETERS-1'!$B$5:$J$44,5,FALSE)*VLOOKUP(AirBSYLD2!BF$4,'[1]INTERNAL PARAMETERS-1'!$B$5:$J$44,6,FALSE)*VLOOKUP(AirBSYLD2!BF$4,'[1]INTERNAL PARAMETERS-1'!$B$5:$J$44,3,FALSE) + AirBSYLD1!BF258*(1-VLOOKUP(AirBSYLD2!BF$4,'[1]INTERNAL PARAMETERS-1'!$B$5:$J$44,5,FALSE))*VLOOKUP(AirBSYLD2!BF$4,'[1]INTERNAL PARAMETERS-1'!$B$5:$J$44,8,FALSE)*VLOOKUP(AirBSYLD2!BF$4,'[1]INTERNAL PARAMETERS-1'!$B$5:$J$44,3,FALSE)</f>
        <v>0</v>
      </c>
      <c r="BG258" s="44">
        <f>AirBSYLD1!BG258*VLOOKUP(AirBSYLD2!BG$4,'[1]INTERNAL PARAMETERS-1'!$B$5:$J$44,5,FALSE)*VLOOKUP(AirBSYLD2!BG$4,'[1]INTERNAL PARAMETERS-1'!$B$5:$J$44,6,FALSE)*VLOOKUP(AirBSYLD2!BG$4,'[1]INTERNAL PARAMETERS-1'!$B$5:$J$44,3,FALSE) + AirBSYLD1!BG258*(1-VLOOKUP(AirBSYLD2!BG$4,'[1]INTERNAL PARAMETERS-1'!$B$5:$J$44,5,FALSE))*VLOOKUP(AirBSYLD2!BG$4,'[1]INTERNAL PARAMETERS-1'!$B$5:$J$44,8,FALSE)*VLOOKUP(AirBSYLD2!BG$4,'[1]INTERNAL PARAMETERS-1'!$B$5:$J$44,3,FALSE)</f>
        <v>0</v>
      </c>
      <c r="BH258" s="44">
        <f>AirBSYLD1!BH258*VLOOKUP(AirBSYLD2!BH$4,'[1]INTERNAL PARAMETERS-1'!$B$5:$J$44,5,FALSE)*VLOOKUP(AirBSYLD2!BH$4,'[1]INTERNAL PARAMETERS-1'!$B$5:$J$44,6,FALSE)*VLOOKUP(AirBSYLD2!BH$4,'[1]INTERNAL PARAMETERS-1'!$B$5:$J$44,3,FALSE) + AirBSYLD1!BH258*(1-VLOOKUP(AirBSYLD2!BH$4,'[1]INTERNAL PARAMETERS-1'!$B$5:$J$44,5,FALSE))*VLOOKUP(AirBSYLD2!BH$4,'[1]INTERNAL PARAMETERS-1'!$B$5:$J$44,8,FALSE)*VLOOKUP(AirBSYLD2!BH$4,'[1]INTERNAL PARAMETERS-1'!$B$5:$J$44,3,FALSE)</f>
        <v>0</v>
      </c>
      <c r="BI258" s="44">
        <f>AirBSYLD1!BI258*VLOOKUP(AirBSYLD2!BI$4,'[1]INTERNAL PARAMETERS-1'!$B$5:$J$44,5,FALSE)*VLOOKUP(AirBSYLD2!BI$4,'[1]INTERNAL PARAMETERS-1'!$B$5:$J$44,6,FALSE)*VLOOKUP(AirBSYLD2!BI$4,'[1]INTERNAL PARAMETERS-1'!$B$5:$J$44,3,FALSE) + AirBSYLD1!BI258*(1-VLOOKUP(AirBSYLD2!BI$4,'[1]INTERNAL PARAMETERS-1'!$B$5:$J$44,5,FALSE))*VLOOKUP(AirBSYLD2!BI$4,'[1]INTERNAL PARAMETERS-1'!$B$5:$J$44,8,FALSE)*VLOOKUP(AirBSYLD2!BI$4,'[1]INTERNAL PARAMETERS-1'!$B$5:$J$44,3,FALSE)</f>
        <v>0</v>
      </c>
      <c r="BJ258" s="44">
        <f>AirBSYLD1!BJ258*VLOOKUP(AirBSYLD2!BJ$4,'[1]INTERNAL PARAMETERS-1'!$B$5:$J$44,5,FALSE)*VLOOKUP(AirBSYLD2!BJ$4,'[1]INTERNAL PARAMETERS-1'!$B$5:$J$44,6,FALSE)*VLOOKUP(AirBSYLD2!BJ$4,'[1]INTERNAL PARAMETERS-1'!$B$5:$J$44,3,FALSE) + AirBSYLD1!BJ258*(1-VLOOKUP(AirBSYLD2!BJ$4,'[1]INTERNAL PARAMETERS-1'!$B$5:$J$44,5,FALSE))*VLOOKUP(AirBSYLD2!BJ$4,'[1]INTERNAL PARAMETERS-1'!$B$5:$J$44,8,FALSE)*VLOOKUP(AirBSYLD2!BJ$4,'[1]INTERNAL PARAMETERS-1'!$B$5:$J$44,3,FALSE)</f>
        <v>0</v>
      </c>
      <c r="BK258" s="44">
        <f>AirBSYLD1!BK258*VLOOKUP(AirBSYLD2!BK$4,'[1]INTERNAL PARAMETERS-1'!$B$5:$J$44,5,FALSE)*VLOOKUP(AirBSYLD2!BK$4,'[1]INTERNAL PARAMETERS-1'!$B$5:$J$44,6,FALSE)*VLOOKUP(AirBSYLD2!BK$4,'[1]INTERNAL PARAMETERS-1'!$B$5:$J$44,3,FALSE) + AirBSYLD1!BK258*(1-VLOOKUP(AirBSYLD2!BK$4,'[1]INTERNAL PARAMETERS-1'!$B$5:$J$44,5,FALSE))*VLOOKUP(AirBSYLD2!BK$4,'[1]INTERNAL PARAMETERS-1'!$B$5:$J$44,8,FALSE)*VLOOKUP(AirBSYLD2!BK$4,'[1]INTERNAL PARAMETERS-1'!$B$5:$J$44,3,FALSE)</f>
        <v>0</v>
      </c>
      <c r="BL258" s="44">
        <f>AirBSYLD1!BL258*VLOOKUP(AirBSYLD2!BL$4,'[1]INTERNAL PARAMETERS-1'!$B$5:$J$44,5,FALSE)*VLOOKUP(AirBSYLD2!BL$4,'[1]INTERNAL PARAMETERS-1'!$B$5:$J$44,6,FALSE)*VLOOKUP(AirBSYLD2!BL$4,'[1]INTERNAL PARAMETERS-1'!$B$5:$J$44,3,FALSE) + AirBSYLD1!BL258*(1-VLOOKUP(AirBSYLD2!BL$4,'[1]INTERNAL PARAMETERS-1'!$B$5:$J$44,5,FALSE))*VLOOKUP(AirBSYLD2!BL$4,'[1]INTERNAL PARAMETERS-1'!$B$5:$J$44,8,FALSE)*VLOOKUP(AirBSYLD2!BL$4,'[1]INTERNAL PARAMETERS-1'!$B$5:$J$44,3,FALSE)</f>
        <v>0</v>
      </c>
      <c r="BM258" s="44">
        <f>AirBSYLD1!BM258*VLOOKUP(AirBSYLD2!BM$4,'[1]INTERNAL PARAMETERS-1'!$B$5:$J$44,5,FALSE)*VLOOKUP(AirBSYLD2!BM$4,'[1]INTERNAL PARAMETERS-1'!$B$5:$J$44,6,FALSE)*VLOOKUP(AirBSYLD2!BM$4,'[1]INTERNAL PARAMETERS-1'!$B$5:$J$44,3,FALSE) + AirBSYLD1!BM258*(1-VLOOKUP(AirBSYLD2!BM$4,'[1]INTERNAL PARAMETERS-1'!$B$5:$J$44,5,FALSE))*VLOOKUP(AirBSYLD2!BM$4,'[1]INTERNAL PARAMETERS-1'!$B$5:$J$44,8,FALSE)*VLOOKUP(AirBSYLD2!BM$4,'[1]INTERNAL PARAMETERS-1'!$B$5:$J$44,3,FALSE)</f>
        <v>0</v>
      </c>
      <c r="BN258" s="44">
        <f>AirBSYLD1!BN258*VLOOKUP(AirBSYLD2!BN$4,'[1]INTERNAL PARAMETERS-1'!$B$5:$J$44,5,FALSE)*VLOOKUP(AirBSYLD2!BN$4,'[1]INTERNAL PARAMETERS-1'!$B$5:$J$44,6,FALSE)*VLOOKUP(AirBSYLD2!BN$4,'[1]INTERNAL PARAMETERS-1'!$B$5:$J$44,3,FALSE) + AirBSYLD1!BN258*(1-VLOOKUP(AirBSYLD2!BN$4,'[1]INTERNAL PARAMETERS-1'!$B$5:$J$44,5,FALSE))*VLOOKUP(AirBSYLD2!BN$4,'[1]INTERNAL PARAMETERS-1'!$B$5:$J$44,8,FALSE)*VLOOKUP(AirBSYLD2!BN$4,'[1]INTERNAL PARAMETERS-1'!$B$5:$J$44,3,FALSE)</f>
        <v>0</v>
      </c>
      <c r="BO258" s="44">
        <f>AirBSYLD1!BO258*VLOOKUP(AirBSYLD2!BO$4,'[1]INTERNAL PARAMETERS-1'!$B$5:$J$44,5,FALSE)*VLOOKUP(AirBSYLD2!BO$4,'[1]INTERNAL PARAMETERS-1'!$B$5:$J$44,6,FALSE)*VLOOKUP(AirBSYLD2!BO$4,'[1]INTERNAL PARAMETERS-1'!$B$5:$J$44,3,FALSE) + AirBSYLD1!BO258*(1-VLOOKUP(AirBSYLD2!BO$4,'[1]INTERNAL PARAMETERS-1'!$B$5:$J$44,5,FALSE))*VLOOKUP(AirBSYLD2!BO$4,'[1]INTERNAL PARAMETERS-1'!$B$5:$J$44,8,FALSE)*VLOOKUP(AirBSYLD2!BO$4,'[1]INTERNAL PARAMETERS-1'!$B$5:$J$44,3,FALSE)</f>
        <v>0</v>
      </c>
      <c r="BP258" s="44">
        <f>AirBSYLD1!BP258*VLOOKUP(AirBSYLD2!BP$4,'[1]INTERNAL PARAMETERS-1'!$B$5:$J$44,5,FALSE)*VLOOKUP(AirBSYLD2!BP$4,'[1]INTERNAL PARAMETERS-1'!$B$5:$J$44,6,FALSE)*VLOOKUP(AirBSYLD2!BP$4,'[1]INTERNAL PARAMETERS-1'!$B$5:$J$44,3,FALSE) + AirBSYLD1!BP258*(1-VLOOKUP(AirBSYLD2!BP$4,'[1]INTERNAL PARAMETERS-1'!$B$5:$J$44,5,FALSE))*VLOOKUP(AirBSYLD2!BP$4,'[1]INTERNAL PARAMETERS-1'!$B$5:$J$44,8,FALSE)*VLOOKUP(AirBSYLD2!BP$4,'[1]INTERNAL PARAMETERS-1'!$B$5:$J$44,3,FALSE)</f>
        <v>0</v>
      </c>
      <c r="BQ258" s="44">
        <f>AirBSYLD1!BQ258*VLOOKUP(AirBSYLD2!BQ$4,'[1]INTERNAL PARAMETERS-1'!$B$5:$J$44,5,FALSE)*VLOOKUP(AirBSYLD2!BQ$4,'[1]INTERNAL PARAMETERS-1'!$B$5:$J$44,6,FALSE)*VLOOKUP(AirBSYLD2!BQ$4,'[1]INTERNAL PARAMETERS-1'!$B$5:$J$44,3,FALSE) + AirBSYLD1!BQ258*(1-VLOOKUP(AirBSYLD2!BQ$4,'[1]INTERNAL PARAMETERS-1'!$B$5:$J$44,5,FALSE))*VLOOKUP(AirBSYLD2!BQ$4,'[1]INTERNAL PARAMETERS-1'!$B$5:$J$44,8,FALSE)*VLOOKUP(AirBSYLD2!BQ$4,'[1]INTERNAL PARAMETERS-1'!$B$5:$J$44,3,FALSE)</f>
        <v>0</v>
      </c>
      <c r="BR258" s="44">
        <f>AirBSYLD1!BR258*VLOOKUP(AirBSYLD2!BR$4,'[1]INTERNAL PARAMETERS-1'!$B$5:$J$44,5,FALSE)*VLOOKUP(AirBSYLD2!BR$4,'[1]INTERNAL PARAMETERS-1'!$B$5:$J$44,6,FALSE)*VLOOKUP(AirBSYLD2!BR$4,'[1]INTERNAL PARAMETERS-1'!$B$5:$J$44,3,FALSE) + AirBSYLD1!BR258*(1-VLOOKUP(AirBSYLD2!BR$4,'[1]INTERNAL PARAMETERS-1'!$B$5:$J$44,5,FALSE))*VLOOKUP(AirBSYLD2!BR$4,'[1]INTERNAL PARAMETERS-1'!$B$5:$J$44,8,FALSE)*VLOOKUP(AirBSYLD2!BR$4,'[1]INTERNAL PARAMETERS-1'!$B$5:$J$44,3,FALSE)</f>
        <v>0</v>
      </c>
      <c r="BS258" s="44">
        <f>AirBSYLD1!BS258*VLOOKUP(AirBSYLD2!BS$4,'[1]INTERNAL PARAMETERS-1'!$B$5:$J$44,5,FALSE)*VLOOKUP(AirBSYLD2!BS$4,'[1]INTERNAL PARAMETERS-1'!$B$5:$J$44,6,FALSE)*VLOOKUP(AirBSYLD2!BS$4,'[1]INTERNAL PARAMETERS-1'!$B$5:$J$44,3,FALSE) + AirBSYLD1!BS258*(1-VLOOKUP(AirBSYLD2!BS$4,'[1]INTERNAL PARAMETERS-1'!$B$5:$J$44,5,FALSE))*VLOOKUP(AirBSYLD2!BS$4,'[1]INTERNAL PARAMETERS-1'!$B$5:$J$44,8,FALSE)*VLOOKUP(AirBSYLD2!BS$4,'[1]INTERNAL PARAMETERS-1'!$B$5:$J$44,3,FALSE)</f>
        <v>0</v>
      </c>
      <c r="BT258" s="44">
        <f>AirBSYLD1!BT258*VLOOKUP(AirBSYLD2!BT$4,'[1]INTERNAL PARAMETERS-1'!$B$5:$J$44,5,FALSE)*VLOOKUP(AirBSYLD2!BT$4,'[1]INTERNAL PARAMETERS-1'!$B$5:$J$44,6,FALSE)*VLOOKUP(AirBSYLD2!BT$4,'[1]INTERNAL PARAMETERS-1'!$B$5:$J$44,3,FALSE) + AirBSYLD1!BT258*(1-VLOOKUP(AirBSYLD2!BT$4,'[1]INTERNAL PARAMETERS-1'!$B$5:$J$44,5,FALSE))*VLOOKUP(AirBSYLD2!BT$4,'[1]INTERNAL PARAMETERS-1'!$B$5:$J$44,8,FALSE)*VLOOKUP(AirBSYLD2!BT$4,'[1]INTERNAL PARAMETERS-1'!$B$5:$J$44,3,FALSE)</f>
        <v>0</v>
      </c>
      <c r="BU258" s="44">
        <f>AirBSYLD1!BU258*VLOOKUP(AirBSYLD2!BU$4,'[1]INTERNAL PARAMETERS-1'!$B$5:$J$44,5,FALSE)*VLOOKUP(AirBSYLD2!BU$4,'[1]INTERNAL PARAMETERS-1'!$B$5:$J$44,6,FALSE)*VLOOKUP(AirBSYLD2!BU$4,'[1]INTERNAL PARAMETERS-1'!$B$5:$J$44,3,FALSE) + AirBSYLD1!BU258*(1-VLOOKUP(AirBSYLD2!BU$4,'[1]INTERNAL PARAMETERS-1'!$B$5:$J$44,5,FALSE))*VLOOKUP(AirBSYLD2!BU$4,'[1]INTERNAL PARAMETERS-1'!$B$5:$J$44,8,FALSE)*VLOOKUP(AirBSYLD2!BU$4,'[1]INTERNAL PARAMETERS-1'!$B$5:$J$44,3,FALSE)</f>
        <v>0</v>
      </c>
      <c r="BV258" s="44">
        <f>AirBSYLD1!BV258*VLOOKUP(AirBSYLD2!BV$4,'[1]INTERNAL PARAMETERS-1'!$B$5:$J$44,5,FALSE)*VLOOKUP(AirBSYLD2!BV$4,'[1]INTERNAL PARAMETERS-1'!$B$5:$J$44,6,FALSE)*VLOOKUP(AirBSYLD2!BV$4,'[1]INTERNAL PARAMETERS-1'!$B$5:$J$44,3,FALSE) + AirBSYLD1!BV258*(1-VLOOKUP(AirBSYLD2!BV$4,'[1]INTERNAL PARAMETERS-1'!$B$5:$J$44,5,FALSE))*VLOOKUP(AirBSYLD2!BV$4,'[1]INTERNAL PARAMETERS-1'!$B$5:$J$44,8,FALSE)*VLOOKUP(AirBSYLD2!BV$4,'[1]INTERNAL PARAMETERS-1'!$B$5:$J$44,3,FALSE)</f>
        <v>0</v>
      </c>
      <c r="BW258" s="44">
        <f>AirBSYLD1!BW258*VLOOKUP(AirBSYLD2!BW$4,'[1]INTERNAL PARAMETERS-1'!$B$5:$J$44,5,FALSE)*VLOOKUP(AirBSYLD2!BW$4,'[1]INTERNAL PARAMETERS-1'!$B$5:$J$44,6,FALSE)*VLOOKUP(AirBSYLD2!BW$4,'[1]INTERNAL PARAMETERS-1'!$B$5:$J$44,3,FALSE) + AirBSYLD1!BW258*(1-VLOOKUP(AirBSYLD2!BW$4,'[1]INTERNAL PARAMETERS-1'!$B$5:$J$44,5,FALSE))*VLOOKUP(AirBSYLD2!BW$4,'[1]INTERNAL PARAMETERS-1'!$B$5:$J$44,8,FALSE)*VLOOKUP(AirBSYLD2!BW$4,'[1]INTERNAL PARAMETERS-1'!$B$5:$J$44,3,FALSE)</f>
        <v>0</v>
      </c>
      <c r="BX258" s="44">
        <f>AirBSYLD1!BX258*VLOOKUP(AirBSYLD2!BX$4,'[1]INTERNAL PARAMETERS-1'!$B$5:$J$44,5,FALSE)*VLOOKUP(AirBSYLD2!BX$4,'[1]INTERNAL PARAMETERS-1'!$B$5:$J$44,6,FALSE)*VLOOKUP(AirBSYLD2!BX$4,'[1]INTERNAL PARAMETERS-1'!$B$5:$J$44,3,FALSE) + AirBSYLD1!BX258*(1-VLOOKUP(AirBSYLD2!BX$4,'[1]INTERNAL PARAMETERS-1'!$B$5:$J$44,5,FALSE))*VLOOKUP(AirBSYLD2!BX$4,'[1]INTERNAL PARAMETERS-1'!$B$5:$J$44,8,FALSE)*VLOOKUP(AirBSYLD2!BX$4,'[1]INTERNAL PARAMETERS-1'!$B$5:$J$44,3,FALSE)</f>
        <v>0</v>
      </c>
      <c r="BY258" s="44">
        <f>AirBSYLD1!BY258*VLOOKUP(AirBSYLD2!BY$4,'[1]INTERNAL PARAMETERS-1'!$B$5:$J$44,5,FALSE)*VLOOKUP(AirBSYLD2!BY$4,'[1]INTERNAL PARAMETERS-1'!$B$5:$J$44,6,FALSE)*VLOOKUP(AirBSYLD2!BY$4,'[1]INTERNAL PARAMETERS-1'!$B$5:$J$44,3,FALSE) + AirBSYLD1!BY258*(1-VLOOKUP(AirBSYLD2!BY$4,'[1]INTERNAL PARAMETERS-1'!$B$5:$J$44,5,FALSE))*VLOOKUP(AirBSYLD2!BY$4,'[1]INTERNAL PARAMETERS-1'!$B$5:$J$44,8,FALSE)*VLOOKUP(AirBSYLD2!BY$4,'[1]INTERNAL PARAMETERS-1'!$B$5:$J$44,3,FALSE)</f>
        <v>0</v>
      </c>
      <c r="BZ258" s="44">
        <f>AirBSYLD1!BZ258*VLOOKUP(AirBSYLD2!BZ$4,'[1]INTERNAL PARAMETERS-1'!$B$5:$J$44,5,FALSE)*VLOOKUP(AirBSYLD2!BZ$4,'[1]INTERNAL PARAMETERS-1'!$B$5:$J$44,6,FALSE)*VLOOKUP(AirBSYLD2!BZ$4,'[1]INTERNAL PARAMETERS-1'!$B$5:$J$44,3,FALSE) + AirBSYLD1!BZ258*(1-VLOOKUP(AirBSYLD2!BZ$4,'[1]INTERNAL PARAMETERS-1'!$B$5:$J$44,5,FALSE))*VLOOKUP(AirBSYLD2!BZ$4,'[1]INTERNAL PARAMETERS-1'!$B$5:$J$44,8,FALSE)*VLOOKUP(AirBSYLD2!BZ$4,'[1]INTERNAL PARAMETERS-1'!$B$5:$J$44,3,FALSE)</f>
        <v>0</v>
      </c>
      <c r="CA258" s="44">
        <f>AirBSYLD1!CA258*VLOOKUP(AirBSYLD2!CA$4,'[1]INTERNAL PARAMETERS-1'!$B$5:$J$44,5,FALSE)*VLOOKUP(AirBSYLD2!CA$4,'[1]INTERNAL PARAMETERS-1'!$B$5:$J$44,6,FALSE)*VLOOKUP(AirBSYLD2!CA$4,'[1]INTERNAL PARAMETERS-1'!$B$5:$J$44,3,FALSE) + AirBSYLD1!CA258*(1-VLOOKUP(AirBSYLD2!CA$4,'[1]INTERNAL PARAMETERS-1'!$B$5:$J$44,5,FALSE))*VLOOKUP(AirBSYLD2!CA$4,'[1]INTERNAL PARAMETERS-1'!$B$5:$J$44,8,FALSE)*VLOOKUP(AirBSYLD2!CA$4,'[1]INTERNAL PARAMETERS-1'!$B$5:$J$44,3,FALSE)</f>
        <v>0</v>
      </c>
      <c r="CB258" s="44">
        <f>AirBSYLD1!CB258*VLOOKUP(AirBSYLD2!CB$4,'[1]INTERNAL PARAMETERS-1'!$B$5:$J$44,5,FALSE)*VLOOKUP(AirBSYLD2!CB$4,'[1]INTERNAL PARAMETERS-1'!$B$5:$J$44,6,FALSE)*VLOOKUP(AirBSYLD2!CB$4,'[1]INTERNAL PARAMETERS-1'!$B$5:$J$44,3,FALSE) + AirBSYLD1!CB258*(1-VLOOKUP(AirBSYLD2!CB$4,'[1]INTERNAL PARAMETERS-1'!$B$5:$J$44,5,FALSE))*VLOOKUP(AirBSYLD2!CB$4,'[1]INTERNAL PARAMETERS-1'!$B$5:$J$44,8,FALSE)*VLOOKUP(AirBSYLD2!CB$4,'[1]INTERNAL PARAMETERS-1'!$B$5:$J$44,3,FALSE)</f>
        <v>0</v>
      </c>
      <c r="CC258" s="44">
        <f>AirBSYLD1!CC258*VLOOKUP(AirBSYLD2!CC$4,'[1]INTERNAL PARAMETERS-1'!$B$5:$J$44,5,FALSE)*VLOOKUP(AirBSYLD2!CC$4,'[1]INTERNAL PARAMETERS-1'!$B$5:$J$44,6,FALSE)*VLOOKUP(AirBSYLD2!CC$4,'[1]INTERNAL PARAMETERS-1'!$B$5:$J$44,3,FALSE) + AirBSYLD1!CC258*(1-VLOOKUP(AirBSYLD2!CC$4,'[1]INTERNAL PARAMETERS-1'!$B$5:$J$44,5,FALSE))*VLOOKUP(AirBSYLD2!CC$4,'[1]INTERNAL PARAMETERS-1'!$B$5:$J$44,8,FALSE)*VLOOKUP(AirBSYLD2!CC$4,'[1]INTERNAL PARAMETERS-1'!$B$5:$J$44,3,FALSE)</f>
        <v>0</v>
      </c>
      <c r="CD258" s="44">
        <f>AirBSYLD1!CD258*VLOOKUP(AirBSYLD2!CD$4,'[1]INTERNAL PARAMETERS-1'!$B$5:$J$44,5,FALSE)*VLOOKUP(AirBSYLD2!CD$4,'[1]INTERNAL PARAMETERS-1'!$B$5:$J$44,6,FALSE)*VLOOKUP(AirBSYLD2!CD$4,'[1]INTERNAL PARAMETERS-1'!$B$5:$J$44,3,FALSE) + AirBSYLD1!CD258*(1-VLOOKUP(AirBSYLD2!CD$4,'[1]INTERNAL PARAMETERS-1'!$B$5:$J$44,5,FALSE))*VLOOKUP(AirBSYLD2!CD$4,'[1]INTERNAL PARAMETERS-1'!$B$5:$J$44,8,FALSE)*VLOOKUP(AirBSYLD2!CD$4,'[1]INTERNAL PARAMETERS-1'!$B$5:$J$44,3,FALSE)</f>
        <v>0</v>
      </c>
      <c r="CE258" s="44">
        <f>AirBSYLD1!CE258*VLOOKUP(AirBSYLD2!CE$4,'[1]INTERNAL PARAMETERS-1'!$B$5:$J$44,5,FALSE)*VLOOKUP(AirBSYLD2!CE$4,'[1]INTERNAL PARAMETERS-1'!$B$5:$J$44,6,FALSE)*VLOOKUP(AirBSYLD2!CE$4,'[1]INTERNAL PARAMETERS-1'!$B$5:$J$44,3,FALSE) + AirBSYLD1!CE258*(1-VLOOKUP(AirBSYLD2!CE$4,'[1]INTERNAL PARAMETERS-1'!$B$5:$J$44,5,FALSE))*VLOOKUP(AirBSYLD2!CE$4,'[1]INTERNAL PARAMETERS-1'!$B$5:$J$44,8,FALSE)*VLOOKUP(AirBSYLD2!CE$4,'[1]INTERNAL PARAMETERS-1'!$B$5:$J$44,3,FALSE)</f>
        <v>0</v>
      </c>
      <c r="CF258" s="44">
        <f>AirBSYLD1!CF258*VLOOKUP(AirBSYLD2!CF$4,'[1]INTERNAL PARAMETERS-1'!$B$5:$J$44,5,FALSE)*VLOOKUP(AirBSYLD2!CF$4,'[1]INTERNAL PARAMETERS-1'!$B$5:$J$44,6,FALSE)*VLOOKUP(AirBSYLD2!CF$4,'[1]INTERNAL PARAMETERS-1'!$B$5:$J$44,3,FALSE) + AirBSYLD1!CF258*(1-VLOOKUP(AirBSYLD2!CF$4,'[1]INTERNAL PARAMETERS-1'!$B$5:$J$44,5,FALSE))*VLOOKUP(AirBSYLD2!CF$4,'[1]INTERNAL PARAMETERS-1'!$B$5:$J$44,8,FALSE)*VLOOKUP(AirBSYLD2!CF$4,'[1]INTERNAL PARAMETERS-1'!$B$5:$J$44,3,FALSE)</f>
        <v>0</v>
      </c>
      <c r="CG258" s="44">
        <f>AirBSYLD1!CG258*VLOOKUP(AirBSYLD2!CG$4,'[1]INTERNAL PARAMETERS-1'!$B$5:$J$44,5,FALSE)*VLOOKUP(AirBSYLD2!CG$4,'[1]INTERNAL PARAMETERS-1'!$B$5:$J$44,6,FALSE)*VLOOKUP(AirBSYLD2!CG$4,'[1]INTERNAL PARAMETERS-1'!$B$5:$J$44,3,FALSE) + AirBSYLD1!CG258*(1-VLOOKUP(AirBSYLD2!CG$4,'[1]INTERNAL PARAMETERS-1'!$B$5:$J$44,5,FALSE))*VLOOKUP(AirBSYLD2!CG$4,'[1]INTERNAL PARAMETERS-1'!$B$5:$J$44,8,FALSE)*VLOOKUP(AirBSYLD2!CG$4,'[1]INTERNAL PARAMETERS-1'!$B$5:$J$44,3,FALSE)</f>
        <v>0</v>
      </c>
      <c r="CH258" s="43">
        <f>AirBSYLD1!CH258*VLOOKUP(AirBSYLD2!CH$4,'[1]INTERNAL PARAMETERS-1'!$B$5:$J$44,5,FALSE)*VLOOKUP(AirBSYLD2!CH$4,'[1]INTERNAL PARAMETERS-1'!$B$5:$J$44,6,FALSE)*VLOOKUP(AirBSYLD2!CH$4,'[1]INTERNAL PARAMETERS-1'!$B$5:$J$44,3,FALSE) + AirBSYLD1!CH258*(1-VLOOKUP(AirBSYLD2!CH$4,'[1]INTERNAL PARAMETERS-1'!$B$5:$J$44,5,FALSE))*VLOOKUP(AirBSYLD2!CH$4,'[1]INTERNAL PARAMETERS-1'!$B$5:$J$44,8,FALSE)*VLOOKUP(AirBSYLD2!CH$4,'[1]INTERNAL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AirBS!X259</f>
        <v>0</v>
      </c>
      <c r="F259" s="59">
        <f>'[1]INTERNAL PARAMETERS-1'!M7</f>
        <v>73.784999999999997</v>
      </c>
      <c r="G259" s="45">
        <f>AirBSYLD1!G259*VLOOKUP(AirBSYLD2!G$4,'[1]INTERNAL PARAMETERS-1'!$B$5:$J$44,5,FALSE)*VLOOKUP(AirBSYLD2!G$4,'[1]INTERNAL PARAMETERS-1'!$B$5:$J$44,7,FALSE)*AirBSYLD2!$F259 + AirBSYLD1!G259*(1-VLOOKUP(AirBSYLD2!G$4,'[1]INTERNAL PARAMETERS-1'!$B$5:$J$44,5,FALSE))*VLOOKUP(AirBSYLD2!G$4,'[1]INTERNAL PARAMETERS-1'!$B$5:$J$44,9,FALSE)*AirBSYLD2!$F259</f>
        <v>0</v>
      </c>
      <c r="H259" s="44">
        <f>AirBSYLD1!H259*VLOOKUP(AirBSYLD2!H$4,'[1]INTERNAL PARAMETERS-1'!$B$5:$J$44,5,FALSE)*VLOOKUP(AirBSYLD2!H$4,'[1]INTERNAL PARAMETERS-1'!$B$5:$J$44,7,FALSE)*AirBSYLD2!$F259 + AirBSYLD1!H259*(1-VLOOKUP(AirBSYLD2!H$4,'[1]INTERNAL PARAMETERS-1'!$B$5:$J$44,5,FALSE))*VLOOKUP(AirBSYLD2!H$4,'[1]INTERNAL PARAMETERS-1'!$B$5:$J$44,9,FALSE)*AirBSYLD2!$F259</f>
        <v>0</v>
      </c>
      <c r="I259" s="44">
        <f>AirBSYLD1!I259*VLOOKUP(AirBSYLD2!I$4,'[1]INTERNAL PARAMETERS-1'!$B$5:$J$44,5,FALSE)*VLOOKUP(AirBSYLD2!I$4,'[1]INTERNAL PARAMETERS-1'!$B$5:$J$44,7,FALSE)*AirBSYLD2!$F259 + AirBSYLD1!I259*(1-VLOOKUP(AirBSYLD2!I$4,'[1]INTERNAL PARAMETERS-1'!$B$5:$J$44,5,FALSE))*VLOOKUP(AirBSYLD2!I$4,'[1]INTERNAL PARAMETERS-1'!$B$5:$J$44,9,FALSE)*AirBSYLD2!$F259</f>
        <v>0</v>
      </c>
      <c r="J259" s="44">
        <f>AirBSYLD1!J259*VLOOKUP(AirBSYLD2!J$4,'[1]INTERNAL PARAMETERS-1'!$B$5:$J$44,5,FALSE)*VLOOKUP(AirBSYLD2!J$4,'[1]INTERNAL PARAMETERS-1'!$B$5:$J$44,7,FALSE)*AirBSYLD2!$F259 + AirBSYLD1!J259*(1-VLOOKUP(AirBSYLD2!J$4,'[1]INTERNAL PARAMETERS-1'!$B$5:$J$44,5,FALSE))*VLOOKUP(AirBSYLD2!J$4,'[1]INTERNAL PARAMETERS-1'!$B$5:$J$44,9,FALSE)*AirBSYLD2!$F259</f>
        <v>0</v>
      </c>
      <c r="K259" s="44">
        <f>AirBSYLD1!K259*VLOOKUP(AirBSYLD2!K$4,'[1]INTERNAL PARAMETERS-1'!$B$5:$J$44,5,FALSE)*VLOOKUP(AirBSYLD2!K$4,'[1]INTERNAL PARAMETERS-1'!$B$5:$J$44,7,FALSE)*AirBSYLD2!$F259 + AirBSYLD1!K259*(1-VLOOKUP(AirBSYLD2!K$4,'[1]INTERNAL PARAMETERS-1'!$B$5:$J$44,5,FALSE))*VLOOKUP(AirBSYLD2!K$4,'[1]INTERNAL PARAMETERS-1'!$B$5:$J$44,9,FALSE)*AirBSYLD2!$F259</f>
        <v>0</v>
      </c>
      <c r="L259" s="44">
        <f>AirBSYLD1!L259*VLOOKUP(AirBSYLD2!L$4,'[1]INTERNAL PARAMETERS-1'!$B$5:$J$44,5,FALSE)*VLOOKUP(AirBSYLD2!L$4,'[1]INTERNAL PARAMETERS-1'!$B$5:$J$44,7,FALSE)*AirBSYLD2!$F259 + AirBSYLD1!L259*(1-VLOOKUP(AirBSYLD2!L$4,'[1]INTERNAL PARAMETERS-1'!$B$5:$J$44,5,FALSE))*VLOOKUP(AirBSYLD2!L$4,'[1]INTERNAL PARAMETERS-1'!$B$5:$J$44,9,FALSE)*AirBSYLD2!$F259</f>
        <v>0</v>
      </c>
      <c r="M259" s="44">
        <f>AirBSYLD1!M259*VLOOKUP(AirBSYLD2!M$4,'[1]INTERNAL PARAMETERS-1'!$B$5:$J$44,5,FALSE)*VLOOKUP(AirBSYLD2!M$4,'[1]INTERNAL PARAMETERS-1'!$B$5:$J$44,7,FALSE)*AirBSYLD2!$F259 + AirBSYLD1!M259*(1-VLOOKUP(AirBSYLD2!M$4,'[1]INTERNAL PARAMETERS-1'!$B$5:$J$44,5,FALSE))*VLOOKUP(AirBSYLD2!M$4,'[1]INTERNAL PARAMETERS-1'!$B$5:$J$44,9,FALSE)*AirBSYLD2!$F259</f>
        <v>0</v>
      </c>
      <c r="N259" s="44">
        <f>AirBSYLD1!N259*VLOOKUP(AirBSYLD2!N$4,'[1]INTERNAL PARAMETERS-1'!$B$5:$J$44,5,FALSE)*VLOOKUP(AirBSYLD2!N$4,'[1]INTERNAL PARAMETERS-1'!$B$5:$J$44,7,FALSE)*AirBSYLD2!$F259 + AirBSYLD1!N259*(1-VLOOKUP(AirBSYLD2!N$4,'[1]INTERNAL PARAMETERS-1'!$B$5:$J$44,5,FALSE))*VLOOKUP(AirBSYLD2!N$4,'[1]INTERNAL PARAMETERS-1'!$B$5:$J$44,9,FALSE)*AirBSYLD2!$F259</f>
        <v>0</v>
      </c>
      <c r="O259" s="44">
        <f>AirBSYLD1!O259*VLOOKUP(AirBSYLD2!O$4,'[1]INTERNAL PARAMETERS-1'!$B$5:$J$44,5,FALSE)*VLOOKUP(AirBSYLD2!O$4,'[1]INTERNAL PARAMETERS-1'!$B$5:$J$44,7,FALSE)*AirBSYLD2!$F259 + AirBSYLD1!O259*(1-VLOOKUP(AirBSYLD2!O$4,'[1]INTERNAL PARAMETERS-1'!$B$5:$J$44,5,FALSE))*VLOOKUP(AirBSYLD2!O$4,'[1]INTERNAL PARAMETERS-1'!$B$5:$J$44,9,FALSE)*AirBSYLD2!$F259</f>
        <v>0</v>
      </c>
      <c r="P259" s="44">
        <f>AirBSYLD1!P259*VLOOKUP(AirBSYLD2!P$4,'[1]INTERNAL PARAMETERS-1'!$B$5:$J$44,5,FALSE)*VLOOKUP(AirBSYLD2!P$4,'[1]INTERNAL PARAMETERS-1'!$B$5:$J$44,7,FALSE)*AirBSYLD2!$F259 + AirBSYLD1!P259*(1-VLOOKUP(AirBSYLD2!P$4,'[1]INTERNAL PARAMETERS-1'!$B$5:$J$44,5,FALSE))*VLOOKUP(AirBSYLD2!P$4,'[1]INTERNAL PARAMETERS-1'!$B$5:$J$44,9,FALSE)*AirBSYLD2!$F259</f>
        <v>0</v>
      </c>
      <c r="Q259" s="44">
        <f>AirBSYLD1!Q259*VLOOKUP(AirBSYLD2!Q$4,'[1]INTERNAL PARAMETERS-1'!$B$5:$J$44,5,FALSE)*VLOOKUP(AirBSYLD2!Q$4,'[1]INTERNAL PARAMETERS-1'!$B$5:$J$44,7,FALSE)*AirBSYLD2!$F259 + AirBSYLD1!Q259*(1-VLOOKUP(AirBSYLD2!Q$4,'[1]INTERNAL PARAMETERS-1'!$B$5:$J$44,5,FALSE))*VLOOKUP(AirBSYLD2!Q$4,'[1]INTERNAL PARAMETERS-1'!$B$5:$J$44,9,FALSE)*AirBSYLD2!$F259</f>
        <v>0</v>
      </c>
      <c r="R259" s="44">
        <f>AirBSYLD1!R259*VLOOKUP(AirBSYLD2!R$4,'[1]INTERNAL PARAMETERS-1'!$B$5:$J$44,5,FALSE)*VLOOKUP(AirBSYLD2!R$4,'[1]INTERNAL PARAMETERS-1'!$B$5:$J$44,7,FALSE)*AirBSYLD2!$F259 + AirBSYLD1!R259*(1-VLOOKUP(AirBSYLD2!R$4,'[1]INTERNAL PARAMETERS-1'!$B$5:$J$44,5,FALSE))*VLOOKUP(AirBSYLD2!R$4,'[1]INTERNAL PARAMETERS-1'!$B$5:$J$44,9,FALSE)*AirBSYLD2!$F259</f>
        <v>0</v>
      </c>
      <c r="S259" s="44">
        <f>AirBSYLD1!S259*VLOOKUP(AirBSYLD2!S$4,'[1]INTERNAL PARAMETERS-1'!$B$5:$J$44,5,FALSE)*VLOOKUP(AirBSYLD2!S$4,'[1]INTERNAL PARAMETERS-1'!$B$5:$J$44,7,FALSE)*AirBSYLD2!$F259 + AirBSYLD1!S259*(1-VLOOKUP(AirBSYLD2!S$4,'[1]INTERNAL PARAMETERS-1'!$B$5:$J$44,5,FALSE))*VLOOKUP(AirBSYLD2!S$4,'[1]INTERNAL PARAMETERS-1'!$B$5:$J$44,9,FALSE)*AirBSYLD2!$F259</f>
        <v>0</v>
      </c>
      <c r="T259" s="44">
        <f>AirBSYLD1!T259*VLOOKUP(AirBSYLD2!T$4,'[1]INTERNAL PARAMETERS-1'!$B$5:$J$44,5,FALSE)*VLOOKUP(AirBSYLD2!T$4,'[1]INTERNAL PARAMETERS-1'!$B$5:$J$44,7,FALSE)*AirBSYLD2!$F259 + AirBSYLD1!T259*(1-VLOOKUP(AirBSYLD2!T$4,'[1]INTERNAL PARAMETERS-1'!$B$5:$J$44,5,FALSE))*VLOOKUP(AirBSYLD2!T$4,'[1]INTERNAL PARAMETERS-1'!$B$5:$J$44,9,FALSE)*AirBSYLD2!$F259</f>
        <v>0</v>
      </c>
      <c r="U259" s="44">
        <f>AirBSYLD1!U259*VLOOKUP(AirBSYLD2!U$4,'[1]INTERNAL PARAMETERS-1'!$B$5:$J$44,5,FALSE)*VLOOKUP(AirBSYLD2!U$4,'[1]INTERNAL PARAMETERS-1'!$B$5:$J$44,7,FALSE)*AirBSYLD2!$F259 + AirBSYLD1!U259*(1-VLOOKUP(AirBSYLD2!U$4,'[1]INTERNAL PARAMETERS-1'!$B$5:$J$44,5,FALSE))*VLOOKUP(AirBSYLD2!U$4,'[1]INTERNAL PARAMETERS-1'!$B$5:$J$44,9,FALSE)*AirBSYLD2!$F259</f>
        <v>0</v>
      </c>
      <c r="V259" s="44">
        <f>AirBSYLD1!V259*VLOOKUP(AirBSYLD2!V$4,'[1]INTERNAL PARAMETERS-1'!$B$5:$J$44,5,FALSE)*VLOOKUP(AirBSYLD2!V$4,'[1]INTERNAL PARAMETERS-1'!$B$5:$J$44,7,FALSE)*AirBSYLD2!$F259 + AirBSYLD1!V259*(1-VLOOKUP(AirBSYLD2!V$4,'[1]INTERNAL PARAMETERS-1'!$B$5:$J$44,5,FALSE))*VLOOKUP(AirBSYLD2!V$4,'[1]INTERNAL PARAMETERS-1'!$B$5:$J$44,9,FALSE)*AirBSYLD2!$F259</f>
        <v>0</v>
      </c>
      <c r="W259" s="44">
        <f>AirBSYLD1!W259*VLOOKUP(AirBSYLD2!W$4,'[1]INTERNAL PARAMETERS-1'!$B$5:$J$44,5,FALSE)*VLOOKUP(AirBSYLD2!W$4,'[1]INTERNAL PARAMETERS-1'!$B$5:$J$44,7,FALSE)*AirBSYLD2!$F259 + AirBSYLD1!W259*(1-VLOOKUP(AirBSYLD2!W$4,'[1]INTERNAL PARAMETERS-1'!$B$5:$J$44,5,FALSE))*VLOOKUP(AirBSYLD2!W$4,'[1]INTERNAL PARAMETERS-1'!$B$5:$J$44,9,FALSE)*AirBSYLD2!$F259</f>
        <v>0</v>
      </c>
      <c r="X259" s="44">
        <f>AirBSYLD1!X259*VLOOKUP(AirBSYLD2!X$4,'[1]INTERNAL PARAMETERS-1'!$B$5:$J$44,5,FALSE)*VLOOKUP(AirBSYLD2!X$4,'[1]INTERNAL PARAMETERS-1'!$B$5:$J$44,7,FALSE)*AirBSYLD2!$F259 + AirBSYLD1!X259*(1-VLOOKUP(AirBSYLD2!X$4,'[1]INTERNAL PARAMETERS-1'!$B$5:$J$44,5,FALSE))*VLOOKUP(AirBSYLD2!X$4,'[1]INTERNAL PARAMETERS-1'!$B$5:$J$44,9,FALSE)*AirBSYLD2!$F259</f>
        <v>0</v>
      </c>
      <c r="Y259" s="44">
        <f>AirBSYLD1!Y259*VLOOKUP(AirBSYLD2!Y$4,'[1]INTERNAL PARAMETERS-1'!$B$5:$J$44,5,FALSE)*VLOOKUP(AirBSYLD2!Y$4,'[1]INTERNAL PARAMETERS-1'!$B$5:$J$44,7,FALSE)*AirBSYLD2!$F259 + AirBSYLD1!Y259*(1-VLOOKUP(AirBSYLD2!Y$4,'[1]INTERNAL PARAMETERS-1'!$B$5:$J$44,5,FALSE))*VLOOKUP(AirBSYLD2!Y$4,'[1]INTERNAL PARAMETERS-1'!$B$5:$J$44,9,FALSE)*AirBSYLD2!$F259</f>
        <v>0</v>
      </c>
      <c r="Z259" s="44">
        <f>AirBSYLD1!Z259*VLOOKUP(AirBSYLD2!Z$4,'[1]INTERNAL PARAMETERS-1'!$B$5:$J$44,5,FALSE)*VLOOKUP(AirBSYLD2!Z$4,'[1]INTERNAL PARAMETERS-1'!$B$5:$J$44,7,FALSE)*AirBSYLD2!$F259 + AirBSYLD1!Z259*(1-VLOOKUP(AirBSYLD2!Z$4,'[1]INTERNAL PARAMETERS-1'!$B$5:$J$44,5,FALSE))*VLOOKUP(AirBSYLD2!Z$4,'[1]INTERNAL PARAMETERS-1'!$B$5:$J$44,9,FALSE)*AirBSYLD2!$F259</f>
        <v>0</v>
      </c>
      <c r="AA259" s="44">
        <f>AirBSYLD1!AA259*VLOOKUP(AirBSYLD2!AA$4,'[1]INTERNAL PARAMETERS-1'!$B$5:$J$44,5,FALSE)*VLOOKUP(AirBSYLD2!AA$4,'[1]INTERNAL PARAMETERS-1'!$B$5:$J$44,7,FALSE)*AirBSYLD2!$F259 + AirBSYLD1!AA259*(1-VLOOKUP(AirBSYLD2!AA$4,'[1]INTERNAL PARAMETERS-1'!$B$5:$J$44,5,FALSE))*VLOOKUP(AirBSYLD2!AA$4,'[1]INTERNAL PARAMETERS-1'!$B$5:$J$44,9,FALSE)*AirBSYLD2!$F259</f>
        <v>0</v>
      </c>
      <c r="AB259" s="44">
        <f>AirBSYLD1!AB259*VLOOKUP(AirBSYLD2!AB$4,'[1]INTERNAL PARAMETERS-1'!$B$5:$J$44,5,FALSE)*VLOOKUP(AirBSYLD2!AB$4,'[1]INTERNAL PARAMETERS-1'!$B$5:$J$44,7,FALSE)*AirBSYLD2!$F259 + AirBSYLD1!AB259*(1-VLOOKUP(AirBSYLD2!AB$4,'[1]INTERNAL PARAMETERS-1'!$B$5:$J$44,5,FALSE))*VLOOKUP(AirBSYLD2!AB$4,'[1]INTERNAL PARAMETERS-1'!$B$5:$J$44,9,FALSE)*AirBSYLD2!$F259</f>
        <v>0</v>
      </c>
      <c r="AC259" s="44">
        <f>AirBSYLD1!AC259*VLOOKUP(AirBSYLD2!AC$4,'[1]INTERNAL PARAMETERS-1'!$B$5:$J$44,5,FALSE)*VLOOKUP(AirBSYLD2!AC$4,'[1]INTERNAL PARAMETERS-1'!$B$5:$J$44,7,FALSE)*AirBSYLD2!$F259 + AirBSYLD1!AC259*(1-VLOOKUP(AirBSYLD2!AC$4,'[1]INTERNAL PARAMETERS-1'!$B$5:$J$44,5,FALSE))*VLOOKUP(AirBSYLD2!AC$4,'[1]INTERNAL PARAMETERS-1'!$B$5:$J$44,9,FALSE)*AirBSYLD2!$F259</f>
        <v>0</v>
      </c>
      <c r="AD259" s="44">
        <f>AirBSYLD1!AD259*VLOOKUP(AirBSYLD2!AD$4,'[1]INTERNAL PARAMETERS-1'!$B$5:$J$44,5,FALSE)*VLOOKUP(AirBSYLD2!AD$4,'[1]INTERNAL PARAMETERS-1'!$B$5:$J$44,7,FALSE)*AirBSYLD2!$F259 + AirBSYLD1!AD259*(1-VLOOKUP(AirBSYLD2!AD$4,'[1]INTERNAL PARAMETERS-1'!$B$5:$J$44,5,FALSE))*VLOOKUP(AirBSYLD2!AD$4,'[1]INTERNAL PARAMETERS-1'!$B$5:$J$44,9,FALSE)*AirBSYLD2!$F259</f>
        <v>0</v>
      </c>
      <c r="AE259" s="44">
        <f>AirBSYLD1!AE259*VLOOKUP(AirBSYLD2!AE$4,'[1]INTERNAL PARAMETERS-1'!$B$5:$J$44,5,FALSE)*VLOOKUP(AirBSYLD2!AE$4,'[1]INTERNAL PARAMETERS-1'!$B$5:$J$44,7,FALSE)*AirBSYLD2!$F259 + AirBSYLD1!AE259*(1-VLOOKUP(AirBSYLD2!AE$4,'[1]INTERNAL PARAMETERS-1'!$B$5:$J$44,5,FALSE))*VLOOKUP(AirBSYLD2!AE$4,'[1]INTERNAL PARAMETERS-1'!$B$5:$J$44,9,FALSE)*AirBSYLD2!$F259</f>
        <v>0</v>
      </c>
      <c r="AF259" s="44">
        <f>AirBSYLD1!AF259*VLOOKUP(AirBSYLD2!AF$4,'[1]INTERNAL PARAMETERS-1'!$B$5:$J$44,5,FALSE)*VLOOKUP(AirBSYLD2!AF$4,'[1]INTERNAL PARAMETERS-1'!$B$5:$J$44,7,FALSE)*AirBSYLD2!$F259 + AirBSYLD1!AF259*(1-VLOOKUP(AirBSYLD2!AF$4,'[1]INTERNAL PARAMETERS-1'!$B$5:$J$44,5,FALSE))*VLOOKUP(AirBSYLD2!AF$4,'[1]INTERNAL PARAMETERS-1'!$B$5:$J$44,9,FALSE)*AirBSYLD2!$F259</f>
        <v>0</v>
      </c>
      <c r="AG259" s="44">
        <f>AirBSYLD1!AG259*VLOOKUP(AirBSYLD2!AG$4,'[1]INTERNAL PARAMETERS-1'!$B$5:$J$44,5,FALSE)*VLOOKUP(AirBSYLD2!AG$4,'[1]INTERNAL PARAMETERS-1'!$B$5:$J$44,7,FALSE)*AirBSYLD2!$F259 + AirBSYLD1!AG259*(1-VLOOKUP(AirBSYLD2!AG$4,'[1]INTERNAL PARAMETERS-1'!$B$5:$J$44,5,FALSE))*VLOOKUP(AirBSYLD2!AG$4,'[1]INTERNAL PARAMETERS-1'!$B$5:$J$44,9,FALSE)*AirBSYLD2!$F259</f>
        <v>0</v>
      </c>
      <c r="AH259" s="44">
        <f>AirBSYLD1!AH259*VLOOKUP(AirBSYLD2!AH$4,'[1]INTERNAL PARAMETERS-1'!$B$5:$J$44,5,FALSE)*VLOOKUP(AirBSYLD2!AH$4,'[1]INTERNAL PARAMETERS-1'!$B$5:$J$44,7,FALSE)*AirBSYLD2!$F259 + AirBSYLD1!AH259*(1-VLOOKUP(AirBSYLD2!AH$4,'[1]INTERNAL PARAMETERS-1'!$B$5:$J$44,5,FALSE))*VLOOKUP(AirBSYLD2!AH$4,'[1]INTERNAL PARAMETERS-1'!$B$5:$J$44,9,FALSE)*AirBSYLD2!$F259</f>
        <v>0</v>
      </c>
      <c r="AI259" s="44">
        <f>AirBSYLD1!AI259*VLOOKUP(AirBSYLD2!AI$4,'[1]INTERNAL PARAMETERS-1'!$B$5:$J$44,5,FALSE)*VLOOKUP(AirBSYLD2!AI$4,'[1]INTERNAL PARAMETERS-1'!$B$5:$J$44,7,FALSE)*AirBSYLD2!$F259 + AirBSYLD1!AI259*(1-VLOOKUP(AirBSYLD2!AI$4,'[1]INTERNAL PARAMETERS-1'!$B$5:$J$44,5,FALSE))*VLOOKUP(AirBSYLD2!AI$4,'[1]INTERNAL PARAMETERS-1'!$B$5:$J$44,9,FALSE)*AirBSYLD2!$F259</f>
        <v>0</v>
      </c>
      <c r="AJ259" s="44">
        <f>AirBSYLD1!AJ259*VLOOKUP(AirBSYLD2!AJ$4,'[1]INTERNAL PARAMETERS-1'!$B$5:$J$44,5,FALSE)*VLOOKUP(AirBSYLD2!AJ$4,'[1]INTERNAL PARAMETERS-1'!$B$5:$J$44,7,FALSE)*AirBSYLD2!$F259 + AirBSYLD1!AJ259*(1-VLOOKUP(AirBSYLD2!AJ$4,'[1]INTERNAL PARAMETERS-1'!$B$5:$J$44,5,FALSE))*VLOOKUP(AirBSYLD2!AJ$4,'[1]INTERNAL PARAMETERS-1'!$B$5:$J$44,9,FALSE)*AirBSYLD2!$F259</f>
        <v>0</v>
      </c>
      <c r="AK259" s="44">
        <f>AirBSYLD1!AK259*VLOOKUP(AirBSYLD2!AK$4,'[1]INTERNAL PARAMETERS-1'!$B$5:$J$44,5,FALSE)*VLOOKUP(AirBSYLD2!AK$4,'[1]INTERNAL PARAMETERS-1'!$B$5:$J$44,7,FALSE)*AirBSYLD2!$F259 + AirBSYLD1!AK259*(1-VLOOKUP(AirBSYLD2!AK$4,'[1]INTERNAL PARAMETERS-1'!$B$5:$J$44,5,FALSE))*VLOOKUP(AirBSYLD2!AK$4,'[1]INTERNAL PARAMETERS-1'!$B$5:$J$44,9,FALSE)*AirBSYLD2!$F259</f>
        <v>0</v>
      </c>
      <c r="AL259" s="44">
        <f>AirBSYLD1!AL259*VLOOKUP(AirBSYLD2!AL$4,'[1]INTERNAL PARAMETERS-1'!$B$5:$J$44,5,FALSE)*VLOOKUP(AirBSYLD2!AL$4,'[1]INTERNAL PARAMETERS-1'!$B$5:$J$44,7,FALSE)*AirBSYLD2!$F259 + AirBSYLD1!AL259*(1-VLOOKUP(AirBSYLD2!AL$4,'[1]INTERNAL PARAMETERS-1'!$B$5:$J$44,5,FALSE))*VLOOKUP(AirBSYLD2!AL$4,'[1]INTERNAL PARAMETERS-1'!$B$5:$J$44,9,FALSE)*AirBSYLD2!$F259</f>
        <v>0</v>
      </c>
      <c r="AM259" s="44">
        <f>AirBSYLD1!AM259*VLOOKUP(AirBSYLD2!AM$4,'[1]INTERNAL PARAMETERS-1'!$B$5:$J$44,5,FALSE)*VLOOKUP(AirBSYLD2!AM$4,'[1]INTERNAL PARAMETERS-1'!$B$5:$J$44,7,FALSE)*AirBSYLD2!$F259 + AirBSYLD1!AM259*(1-VLOOKUP(AirBSYLD2!AM$4,'[1]INTERNAL PARAMETERS-1'!$B$5:$J$44,5,FALSE))*VLOOKUP(AirBSYLD2!AM$4,'[1]INTERNAL PARAMETERS-1'!$B$5:$J$44,9,FALSE)*AirBSYLD2!$F259</f>
        <v>0</v>
      </c>
      <c r="AN259" s="44">
        <f>AirBSYLD1!AN259*VLOOKUP(AirBSYLD2!AN$4,'[1]INTERNAL PARAMETERS-1'!$B$5:$J$44,5,FALSE)*VLOOKUP(AirBSYLD2!AN$4,'[1]INTERNAL PARAMETERS-1'!$B$5:$J$44,7,FALSE)*AirBSYLD2!$F259 + AirBSYLD1!AN259*(1-VLOOKUP(AirBSYLD2!AN$4,'[1]INTERNAL PARAMETERS-1'!$B$5:$J$44,5,FALSE))*VLOOKUP(AirBSYLD2!AN$4,'[1]INTERNAL PARAMETERS-1'!$B$5:$J$44,9,FALSE)*AirBSYLD2!$F259</f>
        <v>0</v>
      </c>
      <c r="AO259" s="44">
        <f>AirBSYLD1!AO259*VLOOKUP(AirBSYLD2!AO$4,'[1]INTERNAL PARAMETERS-1'!$B$5:$J$44,5,FALSE)*VLOOKUP(AirBSYLD2!AO$4,'[1]INTERNAL PARAMETERS-1'!$B$5:$J$44,7,FALSE)*AirBSYLD2!$F259 + AirBSYLD1!AO259*(1-VLOOKUP(AirBSYLD2!AO$4,'[1]INTERNAL PARAMETERS-1'!$B$5:$J$44,5,FALSE))*VLOOKUP(AirBSYLD2!AO$4,'[1]INTERNAL PARAMETERS-1'!$B$5:$J$44,9,FALSE)*AirBSYLD2!$F259</f>
        <v>0</v>
      </c>
      <c r="AP259" s="44">
        <f>AirBSYLD1!AP259*VLOOKUP(AirBSYLD2!AP$4,'[1]INTERNAL PARAMETERS-1'!$B$5:$J$44,5,FALSE)*VLOOKUP(AirBSYLD2!AP$4,'[1]INTERNAL PARAMETERS-1'!$B$5:$J$44,7,FALSE)*AirBSYLD2!$F259 + AirBSYLD1!AP259*(1-VLOOKUP(AirBSYLD2!AP$4,'[1]INTERNAL PARAMETERS-1'!$B$5:$J$44,5,FALSE))*VLOOKUP(AirBSYLD2!AP$4,'[1]INTERNAL PARAMETERS-1'!$B$5:$J$44,9,FALSE)*AirBSYLD2!$F259</f>
        <v>0</v>
      </c>
      <c r="AQ259" s="44">
        <f>AirBSYLD1!AQ259*VLOOKUP(AirBSYLD2!AQ$4,'[1]INTERNAL PARAMETERS-1'!$B$5:$J$44,5,FALSE)*VLOOKUP(AirBSYLD2!AQ$4,'[1]INTERNAL PARAMETERS-1'!$B$5:$J$44,7,FALSE)*AirBSYLD2!$F259 + AirBSYLD1!AQ259*(1-VLOOKUP(AirBSYLD2!AQ$4,'[1]INTERNAL PARAMETERS-1'!$B$5:$J$44,5,FALSE))*VLOOKUP(AirBSYLD2!AQ$4,'[1]INTERNAL PARAMETERS-1'!$B$5:$J$44,9,FALSE)*AirBSYLD2!$F259</f>
        <v>0</v>
      </c>
      <c r="AR259" s="44">
        <f>AirBSYLD1!AR259*VLOOKUP(AirBSYLD2!AR$4,'[1]INTERNAL PARAMETERS-1'!$B$5:$J$44,5,FALSE)*VLOOKUP(AirBSYLD2!AR$4,'[1]INTERNAL PARAMETERS-1'!$B$5:$J$44,7,FALSE)*AirBSYLD2!$F259 + AirBSYLD1!AR259*(1-VLOOKUP(AirBSYLD2!AR$4,'[1]INTERNAL PARAMETERS-1'!$B$5:$J$44,5,FALSE))*VLOOKUP(AirBSYLD2!AR$4,'[1]INTERNAL PARAMETERS-1'!$B$5:$J$44,9,FALSE)*AirBSYLD2!$F259</f>
        <v>0</v>
      </c>
      <c r="AS259" s="44">
        <f>AirBSYLD1!AS259*VLOOKUP(AirBSYLD2!AS$4,'[1]INTERNAL PARAMETERS-1'!$B$5:$J$44,5,FALSE)*VLOOKUP(AirBSYLD2!AS$4,'[1]INTERNAL PARAMETERS-1'!$B$5:$J$44,7,FALSE)*AirBSYLD2!$F259 + AirBSYLD1!AS259*(1-VLOOKUP(AirBSYLD2!AS$4,'[1]INTERNAL PARAMETERS-1'!$B$5:$J$44,5,FALSE))*VLOOKUP(AirBSYLD2!AS$4,'[1]INTERNAL PARAMETERS-1'!$B$5:$J$44,9,FALSE)*AirBSYLD2!$F259</f>
        <v>0</v>
      </c>
      <c r="AT259" s="43">
        <f>AirBSYLD1!AT259*VLOOKUP(AirBSYLD2!AT$4,'[1]INTERNAL PARAMETERS-1'!$B$5:$J$44,5,FALSE)*VLOOKUP(AirBSYLD2!AT$4,'[1]INTERNAL PARAMETERS-1'!$B$5:$J$44,7,FALSE)*AirBSYLD2!$F259 + AirBSYLD1!AT259*(1-VLOOKUP(AirBSYLD2!AT$4,'[1]INTERNAL PARAMETERS-1'!$B$5:$J$44,5,FALSE))*VLOOKUP(AirBSYLD2!AT$4,'[1]INTERNAL PARAMETERS-1'!$B$5:$J$44,9,FALSE)*AirBSYLD2!$F259</f>
        <v>0</v>
      </c>
      <c r="AU259" s="45">
        <f>AirBSYLD1!AU259*VLOOKUP(AirBSYLD2!AU$4,'[1]INTERNAL PARAMETERS-1'!$B$5:$J$44,5,FALSE)*VLOOKUP(AirBSYLD2!AU$4,'[1]INTERNAL PARAMETERS-1'!$B$5:$J$44,6,FALSE)*VLOOKUP(AirBSYLD2!AU$4,'[1]INTERNAL PARAMETERS-1'!$B$5:$J$44,3,FALSE) + AirBSYLD1!AU259*(1-VLOOKUP(AirBSYLD2!AU$4,'[1]INTERNAL PARAMETERS-1'!$B$5:$J$44,5,FALSE))*VLOOKUP(AirBSYLD2!AU$4,'[1]INTERNAL PARAMETERS-1'!$B$5:$J$44,8,FALSE)*VLOOKUP(AirBSYLD2!AU$4,'[1]INTERNAL PARAMETERS-1'!$B$5:$J$44,3,FALSE)</f>
        <v>0</v>
      </c>
      <c r="AV259" s="44">
        <f>AirBSYLD1!AV259*VLOOKUP(AirBSYLD2!AV$4,'[1]INTERNAL PARAMETERS-1'!$B$5:$J$44,5,FALSE)*VLOOKUP(AirBSYLD2!AV$4,'[1]INTERNAL PARAMETERS-1'!$B$5:$J$44,6,FALSE)*VLOOKUP(AirBSYLD2!AV$4,'[1]INTERNAL PARAMETERS-1'!$B$5:$J$44,3,FALSE) + AirBSYLD1!AV259*(1-VLOOKUP(AirBSYLD2!AV$4,'[1]INTERNAL PARAMETERS-1'!$B$5:$J$44,5,FALSE))*VLOOKUP(AirBSYLD2!AV$4,'[1]INTERNAL PARAMETERS-1'!$B$5:$J$44,8,FALSE)*VLOOKUP(AirBSYLD2!AV$4,'[1]INTERNAL PARAMETERS-1'!$B$5:$J$44,3,FALSE)</f>
        <v>0</v>
      </c>
      <c r="AW259" s="44">
        <f>AirBSYLD1!AW259*VLOOKUP(AirBSYLD2!AW$4,'[1]INTERNAL PARAMETERS-1'!$B$5:$J$44,5,FALSE)*VLOOKUP(AirBSYLD2!AW$4,'[1]INTERNAL PARAMETERS-1'!$B$5:$J$44,6,FALSE)*VLOOKUP(AirBSYLD2!AW$4,'[1]INTERNAL PARAMETERS-1'!$B$5:$J$44,3,FALSE) + AirBSYLD1!AW259*(1-VLOOKUP(AirBSYLD2!AW$4,'[1]INTERNAL PARAMETERS-1'!$B$5:$J$44,5,FALSE))*VLOOKUP(AirBSYLD2!AW$4,'[1]INTERNAL PARAMETERS-1'!$B$5:$J$44,8,FALSE)*VLOOKUP(AirBSYLD2!AW$4,'[1]INTERNAL PARAMETERS-1'!$B$5:$J$44,3,FALSE)</f>
        <v>0</v>
      </c>
      <c r="AX259" s="44">
        <f>AirBSYLD1!AX259*VLOOKUP(AirBSYLD2!AX$4,'[1]INTERNAL PARAMETERS-1'!$B$5:$J$44,5,FALSE)*VLOOKUP(AirBSYLD2!AX$4,'[1]INTERNAL PARAMETERS-1'!$B$5:$J$44,6,FALSE)*VLOOKUP(AirBSYLD2!AX$4,'[1]INTERNAL PARAMETERS-1'!$B$5:$J$44,3,FALSE) + AirBSYLD1!AX259*(1-VLOOKUP(AirBSYLD2!AX$4,'[1]INTERNAL PARAMETERS-1'!$B$5:$J$44,5,FALSE))*VLOOKUP(AirBSYLD2!AX$4,'[1]INTERNAL PARAMETERS-1'!$B$5:$J$44,8,FALSE)*VLOOKUP(AirBSYLD2!AX$4,'[1]INTERNAL PARAMETERS-1'!$B$5:$J$44,3,FALSE)</f>
        <v>0</v>
      </c>
      <c r="AY259" s="44">
        <f>AirBSYLD1!AY259*VLOOKUP(AirBSYLD2!AY$4,'[1]INTERNAL PARAMETERS-1'!$B$5:$J$44,5,FALSE)*VLOOKUP(AirBSYLD2!AY$4,'[1]INTERNAL PARAMETERS-1'!$B$5:$J$44,6,FALSE)*VLOOKUP(AirBSYLD2!AY$4,'[1]INTERNAL PARAMETERS-1'!$B$5:$J$44,3,FALSE) + AirBSYLD1!AY259*(1-VLOOKUP(AirBSYLD2!AY$4,'[1]INTERNAL PARAMETERS-1'!$B$5:$J$44,5,FALSE))*VLOOKUP(AirBSYLD2!AY$4,'[1]INTERNAL PARAMETERS-1'!$B$5:$J$44,8,FALSE)*VLOOKUP(AirBSYLD2!AY$4,'[1]INTERNAL PARAMETERS-1'!$B$5:$J$44,3,FALSE)</f>
        <v>0</v>
      </c>
      <c r="AZ259" s="44">
        <f>AirBSYLD1!AZ259*VLOOKUP(AirBSYLD2!AZ$4,'[1]INTERNAL PARAMETERS-1'!$B$5:$J$44,5,FALSE)*VLOOKUP(AirBSYLD2!AZ$4,'[1]INTERNAL PARAMETERS-1'!$B$5:$J$44,6,FALSE)*VLOOKUP(AirBSYLD2!AZ$4,'[1]INTERNAL PARAMETERS-1'!$B$5:$J$44,3,FALSE) + AirBSYLD1!AZ259*(1-VLOOKUP(AirBSYLD2!AZ$4,'[1]INTERNAL PARAMETERS-1'!$B$5:$J$44,5,FALSE))*VLOOKUP(AirBSYLD2!AZ$4,'[1]INTERNAL PARAMETERS-1'!$B$5:$J$44,8,FALSE)*VLOOKUP(AirBSYLD2!AZ$4,'[1]INTERNAL PARAMETERS-1'!$B$5:$J$44,3,FALSE)</f>
        <v>0</v>
      </c>
      <c r="BA259" s="44">
        <f>AirBSYLD1!BA259*VLOOKUP(AirBSYLD2!BA$4,'[1]INTERNAL PARAMETERS-1'!$B$5:$J$44,5,FALSE)*VLOOKUP(AirBSYLD2!BA$4,'[1]INTERNAL PARAMETERS-1'!$B$5:$J$44,6,FALSE)*VLOOKUP(AirBSYLD2!BA$4,'[1]INTERNAL PARAMETERS-1'!$B$5:$J$44,3,FALSE) + AirBSYLD1!BA259*(1-VLOOKUP(AirBSYLD2!BA$4,'[1]INTERNAL PARAMETERS-1'!$B$5:$J$44,5,FALSE))*VLOOKUP(AirBSYLD2!BA$4,'[1]INTERNAL PARAMETERS-1'!$B$5:$J$44,8,FALSE)*VLOOKUP(AirBSYLD2!BA$4,'[1]INTERNAL PARAMETERS-1'!$B$5:$J$44,3,FALSE)</f>
        <v>0</v>
      </c>
      <c r="BB259" s="44">
        <f>AirBSYLD1!BB259*VLOOKUP(AirBSYLD2!BB$4,'[1]INTERNAL PARAMETERS-1'!$B$5:$J$44,5,FALSE)*VLOOKUP(AirBSYLD2!BB$4,'[1]INTERNAL PARAMETERS-1'!$B$5:$J$44,6,FALSE)*VLOOKUP(AirBSYLD2!BB$4,'[1]INTERNAL PARAMETERS-1'!$B$5:$J$44,3,FALSE) + AirBSYLD1!BB259*(1-VLOOKUP(AirBSYLD2!BB$4,'[1]INTERNAL PARAMETERS-1'!$B$5:$J$44,5,FALSE))*VLOOKUP(AirBSYLD2!BB$4,'[1]INTERNAL PARAMETERS-1'!$B$5:$J$44,8,FALSE)*VLOOKUP(AirBSYLD2!BB$4,'[1]INTERNAL PARAMETERS-1'!$B$5:$J$44,3,FALSE)</f>
        <v>0</v>
      </c>
      <c r="BC259" s="44">
        <f>AirBSYLD1!BC259*VLOOKUP(AirBSYLD2!BC$4,'[1]INTERNAL PARAMETERS-1'!$B$5:$J$44,5,FALSE)*VLOOKUP(AirBSYLD2!BC$4,'[1]INTERNAL PARAMETERS-1'!$B$5:$J$44,6,FALSE)*VLOOKUP(AirBSYLD2!BC$4,'[1]INTERNAL PARAMETERS-1'!$B$5:$J$44,3,FALSE) + AirBSYLD1!BC259*(1-VLOOKUP(AirBSYLD2!BC$4,'[1]INTERNAL PARAMETERS-1'!$B$5:$J$44,5,FALSE))*VLOOKUP(AirBSYLD2!BC$4,'[1]INTERNAL PARAMETERS-1'!$B$5:$J$44,8,FALSE)*VLOOKUP(AirBSYLD2!BC$4,'[1]INTERNAL PARAMETERS-1'!$B$5:$J$44,3,FALSE)</f>
        <v>0</v>
      </c>
      <c r="BD259" s="44">
        <f>AirBSYLD1!BD259*VLOOKUP(AirBSYLD2!BD$4,'[1]INTERNAL PARAMETERS-1'!$B$5:$J$44,5,FALSE)*VLOOKUP(AirBSYLD2!BD$4,'[1]INTERNAL PARAMETERS-1'!$B$5:$J$44,6,FALSE)*VLOOKUP(AirBSYLD2!BD$4,'[1]INTERNAL PARAMETERS-1'!$B$5:$J$44,3,FALSE) + AirBSYLD1!BD259*(1-VLOOKUP(AirBSYLD2!BD$4,'[1]INTERNAL PARAMETERS-1'!$B$5:$J$44,5,FALSE))*VLOOKUP(AirBSYLD2!BD$4,'[1]INTERNAL PARAMETERS-1'!$B$5:$J$44,8,FALSE)*VLOOKUP(AirBSYLD2!BD$4,'[1]INTERNAL PARAMETERS-1'!$B$5:$J$44,3,FALSE)</f>
        <v>0</v>
      </c>
      <c r="BE259" s="44">
        <f>AirBSYLD1!BE259*VLOOKUP(AirBSYLD2!BE$4,'[1]INTERNAL PARAMETERS-1'!$B$5:$J$44,5,FALSE)*VLOOKUP(AirBSYLD2!BE$4,'[1]INTERNAL PARAMETERS-1'!$B$5:$J$44,6,FALSE)*VLOOKUP(AirBSYLD2!BE$4,'[1]INTERNAL PARAMETERS-1'!$B$5:$J$44,3,FALSE) + AirBSYLD1!BE259*(1-VLOOKUP(AirBSYLD2!BE$4,'[1]INTERNAL PARAMETERS-1'!$B$5:$J$44,5,FALSE))*VLOOKUP(AirBSYLD2!BE$4,'[1]INTERNAL PARAMETERS-1'!$B$5:$J$44,8,FALSE)*VLOOKUP(AirBSYLD2!BE$4,'[1]INTERNAL PARAMETERS-1'!$B$5:$J$44,3,FALSE)</f>
        <v>0</v>
      </c>
      <c r="BF259" s="44">
        <f>AirBSYLD1!BF259*VLOOKUP(AirBSYLD2!BF$4,'[1]INTERNAL PARAMETERS-1'!$B$5:$J$44,5,FALSE)*VLOOKUP(AirBSYLD2!BF$4,'[1]INTERNAL PARAMETERS-1'!$B$5:$J$44,6,FALSE)*VLOOKUP(AirBSYLD2!BF$4,'[1]INTERNAL PARAMETERS-1'!$B$5:$J$44,3,FALSE) + AirBSYLD1!BF259*(1-VLOOKUP(AirBSYLD2!BF$4,'[1]INTERNAL PARAMETERS-1'!$B$5:$J$44,5,FALSE))*VLOOKUP(AirBSYLD2!BF$4,'[1]INTERNAL PARAMETERS-1'!$B$5:$J$44,8,FALSE)*VLOOKUP(AirBSYLD2!BF$4,'[1]INTERNAL PARAMETERS-1'!$B$5:$J$44,3,FALSE)</f>
        <v>0</v>
      </c>
      <c r="BG259" s="44">
        <f>AirBSYLD1!BG259*VLOOKUP(AirBSYLD2!BG$4,'[1]INTERNAL PARAMETERS-1'!$B$5:$J$44,5,FALSE)*VLOOKUP(AirBSYLD2!BG$4,'[1]INTERNAL PARAMETERS-1'!$B$5:$J$44,6,FALSE)*VLOOKUP(AirBSYLD2!BG$4,'[1]INTERNAL PARAMETERS-1'!$B$5:$J$44,3,FALSE) + AirBSYLD1!BG259*(1-VLOOKUP(AirBSYLD2!BG$4,'[1]INTERNAL PARAMETERS-1'!$B$5:$J$44,5,FALSE))*VLOOKUP(AirBSYLD2!BG$4,'[1]INTERNAL PARAMETERS-1'!$B$5:$J$44,8,FALSE)*VLOOKUP(AirBSYLD2!BG$4,'[1]INTERNAL PARAMETERS-1'!$B$5:$J$44,3,FALSE)</f>
        <v>0</v>
      </c>
      <c r="BH259" s="44">
        <f>AirBSYLD1!BH259*VLOOKUP(AirBSYLD2!BH$4,'[1]INTERNAL PARAMETERS-1'!$B$5:$J$44,5,FALSE)*VLOOKUP(AirBSYLD2!BH$4,'[1]INTERNAL PARAMETERS-1'!$B$5:$J$44,6,FALSE)*VLOOKUP(AirBSYLD2!BH$4,'[1]INTERNAL PARAMETERS-1'!$B$5:$J$44,3,FALSE) + AirBSYLD1!BH259*(1-VLOOKUP(AirBSYLD2!BH$4,'[1]INTERNAL PARAMETERS-1'!$B$5:$J$44,5,FALSE))*VLOOKUP(AirBSYLD2!BH$4,'[1]INTERNAL PARAMETERS-1'!$B$5:$J$44,8,FALSE)*VLOOKUP(AirBSYLD2!BH$4,'[1]INTERNAL PARAMETERS-1'!$B$5:$J$44,3,FALSE)</f>
        <v>0</v>
      </c>
      <c r="BI259" s="44">
        <f>AirBSYLD1!BI259*VLOOKUP(AirBSYLD2!BI$4,'[1]INTERNAL PARAMETERS-1'!$B$5:$J$44,5,FALSE)*VLOOKUP(AirBSYLD2!BI$4,'[1]INTERNAL PARAMETERS-1'!$B$5:$J$44,6,FALSE)*VLOOKUP(AirBSYLD2!BI$4,'[1]INTERNAL PARAMETERS-1'!$B$5:$J$44,3,FALSE) + AirBSYLD1!BI259*(1-VLOOKUP(AirBSYLD2!BI$4,'[1]INTERNAL PARAMETERS-1'!$B$5:$J$44,5,FALSE))*VLOOKUP(AirBSYLD2!BI$4,'[1]INTERNAL PARAMETERS-1'!$B$5:$J$44,8,FALSE)*VLOOKUP(AirBSYLD2!BI$4,'[1]INTERNAL PARAMETERS-1'!$B$5:$J$44,3,FALSE)</f>
        <v>0</v>
      </c>
      <c r="BJ259" s="44">
        <f>AirBSYLD1!BJ259*VLOOKUP(AirBSYLD2!BJ$4,'[1]INTERNAL PARAMETERS-1'!$B$5:$J$44,5,FALSE)*VLOOKUP(AirBSYLD2!BJ$4,'[1]INTERNAL PARAMETERS-1'!$B$5:$J$44,6,FALSE)*VLOOKUP(AirBSYLD2!BJ$4,'[1]INTERNAL PARAMETERS-1'!$B$5:$J$44,3,FALSE) + AirBSYLD1!BJ259*(1-VLOOKUP(AirBSYLD2!BJ$4,'[1]INTERNAL PARAMETERS-1'!$B$5:$J$44,5,FALSE))*VLOOKUP(AirBSYLD2!BJ$4,'[1]INTERNAL PARAMETERS-1'!$B$5:$J$44,8,FALSE)*VLOOKUP(AirBSYLD2!BJ$4,'[1]INTERNAL PARAMETERS-1'!$B$5:$J$44,3,FALSE)</f>
        <v>0</v>
      </c>
      <c r="BK259" s="44">
        <f>AirBSYLD1!BK259*VLOOKUP(AirBSYLD2!BK$4,'[1]INTERNAL PARAMETERS-1'!$B$5:$J$44,5,FALSE)*VLOOKUP(AirBSYLD2!BK$4,'[1]INTERNAL PARAMETERS-1'!$B$5:$J$44,6,FALSE)*VLOOKUP(AirBSYLD2!BK$4,'[1]INTERNAL PARAMETERS-1'!$B$5:$J$44,3,FALSE) + AirBSYLD1!BK259*(1-VLOOKUP(AirBSYLD2!BK$4,'[1]INTERNAL PARAMETERS-1'!$B$5:$J$44,5,FALSE))*VLOOKUP(AirBSYLD2!BK$4,'[1]INTERNAL PARAMETERS-1'!$B$5:$J$44,8,FALSE)*VLOOKUP(AirBSYLD2!BK$4,'[1]INTERNAL PARAMETERS-1'!$B$5:$J$44,3,FALSE)</f>
        <v>0</v>
      </c>
      <c r="BL259" s="44">
        <f>AirBSYLD1!BL259*VLOOKUP(AirBSYLD2!BL$4,'[1]INTERNAL PARAMETERS-1'!$B$5:$J$44,5,FALSE)*VLOOKUP(AirBSYLD2!BL$4,'[1]INTERNAL PARAMETERS-1'!$B$5:$J$44,6,FALSE)*VLOOKUP(AirBSYLD2!BL$4,'[1]INTERNAL PARAMETERS-1'!$B$5:$J$44,3,FALSE) + AirBSYLD1!BL259*(1-VLOOKUP(AirBSYLD2!BL$4,'[1]INTERNAL PARAMETERS-1'!$B$5:$J$44,5,FALSE))*VLOOKUP(AirBSYLD2!BL$4,'[1]INTERNAL PARAMETERS-1'!$B$5:$J$44,8,FALSE)*VLOOKUP(AirBSYLD2!BL$4,'[1]INTERNAL PARAMETERS-1'!$B$5:$J$44,3,FALSE)</f>
        <v>0</v>
      </c>
      <c r="BM259" s="44">
        <f>AirBSYLD1!BM259*VLOOKUP(AirBSYLD2!BM$4,'[1]INTERNAL PARAMETERS-1'!$B$5:$J$44,5,FALSE)*VLOOKUP(AirBSYLD2!BM$4,'[1]INTERNAL PARAMETERS-1'!$B$5:$J$44,6,FALSE)*VLOOKUP(AirBSYLD2!BM$4,'[1]INTERNAL PARAMETERS-1'!$B$5:$J$44,3,FALSE) + AirBSYLD1!BM259*(1-VLOOKUP(AirBSYLD2!BM$4,'[1]INTERNAL PARAMETERS-1'!$B$5:$J$44,5,FALSE))*VLOOKUP(AirBSYLD2!BM$4,'[1]INTERNAL PARAMETERS-1'!$B$5:$J$44,8,FALSE)*VLOOKUP(AirBSYLD2!BM$4,'[1]INTERNAL PARAMETERS-1'!$B$5:$J$44,3,FALSE)</f>
        <v>0</v>
      </c>
      <c r="BN259" s="44">
        <f>AirBSYLD1!BN259*VLOOKUP(AirBSYLD2!BN$4,'[1]INTERNAL PARAMETERS-1'!$B$5:$J$44,5,FALSE)*VLOOKUP(AirBSYLD2!BN$4,'[1]INTERNAL PARAMETERS-1'!$B$5:$J$44,6,FALSE)*VLOOKUP(AirBSYLD2!BN$4,'[1]INTERNAL PARAMETERS-1'!$B$5:$J$44,3,FALSE) + AirBSYLD1!BN259*(1-VLOOKUP(AirBSYLD2!BN$4,'[1]INTERNAL PARAMETERS-1'!$B$5:$J$44,5,FALSE))*VLOOKUP(AirBSYLD2!BN$4,'[1]INTERNAL PARAMETERS-1'!$B$5:$J$44,8,FALSE)*VLOOKUP(AirBSYLD2!BN$4,'[1]INTERNAL PARAMETERS-1'!$B$5:$J$44,3,FALSE)</f>
        <v>0</v>
      </c>
      <c r="BO259" s="44">
        <f>AirBSYLD1!BO259*VLOOKUP(AirBSYLD2!BO$4,'[1]INTERNAL PARAMETERS-1'!$B$5:$J$44,5,FALSE)*VLOOKUP(AirBSYLD2!BO$4,'[1]INTERNAL PARAMETERS-1'!$B$5:$J$44,6,FALSE)*VLOOKUP(AirBSYLD2!BO$4,'[1]INTERNAL PARAMETERS-1'!$B$5:$J$44,3,FALSE) + AirBSYLD1!BO259*(1-VLOOKUP(AirBSYLD2!BO$4,'[1]INTERNAL PARAMETERS-1'!$B$5:$J$44,5,FALSE))*VLOOKUP(AirBSYLD2!BO$4,'[1]INTERNAL PARAMETERS-1'!$B$5:$J$44,8,FALSE)*VLOOKUP(AirBSYLD2!BO$4,'[1]INTERNAL PARAMETERS-1'!$B$5:$J$44,3,FALSE)</f>
        <v>0</v>
      </c>
      <c r="BP259" s="44">
        <f>AirBSYLD1!BP259*VLOOKUP(AirBSYLD2!BP$4,'[1]INTERNAL PARAMETERS-1'!$B$5:$J$44,5,FALSE)*VLOOKUP(AirBSYLD2!BP$4,'[1]INTERNAL PARAMETERS-1'!$B$5:$J$44,6,FALSE)*VLOOKUP(AirBSYLD2!BP$4,'[1]INTERNAL PARAMETERS-1'!$B$5:$J$44,3,FALSE) + AirBSYLD1!BP259*(1-VLOOKUP(AirBSYLD2!BP$4,'[1]INTERNAL PARAMETERS-1'!$B$5:$J$44,5,FALSE))*VLOOKUP(AirBSYLD2!BP$4,'[1]INTERNAL PARAMETERS-1'!$B$5:$J$44,8,FALSE)*VLOOKUP(AirBSYLD2!BP$4,'[1]INTERNAL PARAMETERS-1'!$B$5:$J$44,3,FALSE)</f>
        <v>0</v>
      </c>
      <c r="BQ259" s="44">
        <f>AirBSYLD1!BQ259*VLOOKUP(AirBSYLD2!BQ$4,'[1]INTERNAL PARAMETERS-1'!$B$5:$J$44,5,FALSE)*VLOOKUP(AirBSYLD2!BQ$4,'[1]INTERNAL PARAMETERS-1'!$B$5:$J$44,6,FALSE)*VLOOKUP(AirBSYLD2!BQ$4,'[1]INTERNAL PARAMETERS-1'!$B$5:$J$44,3,FALSE) + AirBSYLD1!BQ259*(1-VLOOKUP(AirBSYLD2!BQ$4,'[1]INTERNAL PARAMETERS-1'!$B$5:$J$44,5,FALSE))*VLOOKUP(AirBSYLD2!BQ$4,'[1]INTERNAL PARAMETERS-1'!$B$5:$J$44,8,FALSE)*VLOOKUP(AirBSYLD2!BQ$4,'[1]INTERNAL PARAMETERS-1'!$B$5:$J$44,3,FALSE)</f>
        <v>0</v>
      </c>
      <c r="BR259" s="44">
        <f>AirBSYLD1!BR259*VLOOKUP(AirBSYLD2!BR$4,'[1]INTERNAL PARAMETERS-1'!$B$5:$J$44,5,FALSE)*VLOOKUP(AirBSYLD2!BR$4,'[1]INTERNAL PARAMETERS-1'!$B$5:$J$44,6,FALSE)*VLOOKUP(AirBSYLD2!BR$4,'[1]INTERNAL PARAMETERS-1'!$B$5:$J$44,3,FALSE) + AirBSYLD1!BR259*(1-VLOOKUP(AirBSYLD2!BR$4,'[1]INTERNAL PARAMETERS-1'!$B$5:$J$44,5,FALSE))*VLOOKUP(AirBSYLD2!BR$4,'[1]INTERNAL PARAMETERS-1'!$B$5:$J$44,8,FALSE)*VLOOKUP(AirBSYLD2!BR$4,'[1]INTERNAL PARAMETERS-1'!$B$5:$J$44,3,FALSE)</f>
        <v>0</v>
      </c>
      <c r="BS259" s="44">
        <f>AirBSYLD1!BS259*VLOOKUP(AirBSYLD2!BS$4,'[1]INTERNAL PARAMETERS-1'!$B$5:$J$44,5,FALSE)*VLOOKUP(AirBSYLD2!BS$4,'[1]INTERNAL PARAMETERS-1'!$B$5:$J$44,6,FALSE)*VLOOKUP(AirBSYLD2!BS$4,'[1]INTERNAL PARAMETERS-1'!$B$5:$J$44,3,FALSE) + AirBSYLD1!BS259*(1-VLOOKUP(AirBSYLD2!BS$4,'[1]INTERNAL PARAMETERS-1'!$B$5:$J$44,5,FALSE))*VLOOKUP(AirBSYLD2!BS$4,'[1]INTERNAL PARAMETERS-1'!$B$5:$J$44,8,FALSE)*VLOOKUP(AirBSYLD2!BS$4,'[1]INTERNAL PARAMETERS-1'!$B$5:$J$44,3,FALSE)</f>
        <v>0</v>
      </c>
      <c r="BT259" s="44">
        <f>AirBSYLD1!BT259*VLOOKUP(AirBSYLD2!BT$4,'[1]INTERNAL PARAMETERS-1'!$B$5:$J$44,5,FALSE)*VLOOKUP(AirBSYLD2!BT$4,'[1]INTERNAL PARAMETERS-1'!$B$5:$J$44,6,FALSE)*VLOOKUP(AirBSYLD2!BT$4,'[1]INTERNAL PARAMETERS-1'!$B$5:$J$44,3,FALSE) + AirBSYLD1!BT259*(1-VLOOKUP(AirBSYLD2!BT$4,'[1]INTERNAL PARAMETERS-1'!$B$5:$J$44,5,FALSE))*VLOOKUP(AirBSYLD2!BT$4,'[1]INTERNAL PARAMETERS-1'!$B$5:$J$44,8,FALSE)*VLOOKUP(AirBSYLD2!BT$4,'[1]INTERNAL PARAMETERS-1'!$B$5:$J$44,3,FALSE)</f>
        <v>0</v>
      </c>
      <c r="BU259" s="44">
        <f>AirBSYLD1!BU259*VLOOKUP(AirBSYLD2!BU$4,'[1]INTERNAL PARAMETERS-1'!$B$5:$J$44,5,FALSE)*VLOOKUP(AirBSYLD2!BU$4,'[1]INTERNAL PARAMETERS-1'!$B$5:$J$44,6,FALSE)*VLOOKUP(AirBSYLD2!BU$4,'[1]INTERNAL PARAMETERS-1'!$B$5:$J$44,3,FALSE) + AirBSYLD1!BU259*(1-VLOOKUP(AirBSYLD2!BU$4,'[1]INTERNAL PARAMETERS-1'!$B$5:$J$44,5,FALSE))*VLOOKUP(AirBSYLD2!BU$4,'[1]INTERNAL PARAMETERS-1'!$B$5:$J$44,8,FALSE)*VLOOKUP(AirBSYLD2!BU$4,'[1]INTERNAL PARAMETERS-1'!$B$5:$J$44,3,FALSE)</f>
        <v>0</v>
      </c>
      <c r="BV259" s="44">
        <f>AirBSYLD1!BV259*VLOOKUP(AirBSYLD2!BV$4,'[1]INTERNAL PARAMETERS-1'!$B$5:$J$44,5,FALSE)*VLOOKUP(AirBSYLD2!BV$4,'[1]INTERNAL PARAMETERS-1'!$B$5:$J$44,6,FALSE)*VLOOKUP(AirBSYLD2!BV$4,'[1]INTERNAL PARAMETERS-1'!$B$5:$J$44,3,FALSE) + AirBSYLD1!BV259*(1-VLOOKUP(AirBSYLD2!BV$4,'[1]INTERNAL PARAMETERS-1'!$B$5:$J$44,5,FALSE))*VLOOKUP(AirBSYLD2!BV$4,'[1]INTERNAL PARAMETERS-1'!$B$5:$J$44,8,FALSE)*VLOOKUP(AirBSYLD2!BV$4,'[1]INTERNAL PARAMETERS-1'!$B$5:$J$44,3,FALSE)</f>
        <v>0</v>
      </c>
      <c r="BW259" s="44">
        <f>AirBSYLD1!BW259*VLOOKUP(AirBSYLD2!BW$4,'[1]INTERNAL PARAMETERS-1'!$B$5:$J$44,5,FALSE)*VLOOKUP(AirBSYLD2!BW$4,'[1]INTERNAL PARAMETERS-1'!$B$5:$J$44,6,FALSE)*VLOOKUP(AirBSYLD2!BW$4,'[1]INTERNAL PARAMETERS-1'!$B$5:$J$44,3,FALSE) + AirBSYLD1!BW259*(1-VLOOKUP(AirBSYLD2!BW$4,'[1]INTERNAL PARAMETERS-1'!$B$5:$J$44,5,FALSE))*VLOOKUP(AirBSYLD2!BW$4,'[1]INTERNAL PARAMETERS-1'!$B$5:$J$44,8,FALSE)*VLOOKUP(AirBSYLD2!BW$4,'[1]INTERNAL PARAMETERS-1'!$B$5:$J$44,3,FALSE)</f>
        <v>0</v>
      </c>
      <c r="BX259" s="44">
        <f>AirBSYLD1!BX259*VLOOKUP(AirBSYLD2!BX$4,'[1]INTERNAL PARAMETERS-1'!$B$5:$J$44,5,FALSE)*VLOOKUP(AirBSYLD2!BX$4,'[1]INTERNAL PARAMETERS-1'!$B$5:$J$44,6,FALSE)*VLOOKUP(AirBSYLD2!BX$4,'[1]INTERNAL PARAMETERS-1'!$B$5:$J$44,3,FALSE) + AirBSYLD1!BX259*(1-VLOOKUP(AirBSYLD2!BX$4,'[1]INTERNAL PARAMETERS-1'!$B$5:$J$44,5,FALSE))*VLOOKUP(AirBSYLD2!BX$4,'[1]INTERNAL PARAMETERS-1'!$B$5:$J$44,8,FALSE)*VLOOKUP(AirBSYLD2!BX$4,'[1]INTERNAL PARAMETERS-1'!$B$5:$J$44,3,FALSE)</f>
        <v>0</v>
      </c>
      <c r="BY259" s="44">
        <f>AirBSYLD1!BY259*VLOOKUP(AirBSYLD2!BY$4,'[1]INTERNAL PARAMETERS-1'!$B$5:$J$44,5,FALSE)*VLOOKUP(AirBSYLD2!BY$4,'[1]INTERNAL PARAMETERS-1'!$B$5:$J$44,6,FALSE)*VLOOKUP(AirBSYLD2!BY$4,'[1]INTERNAL PARAMETERS-1'!$B$5:$J$44,3,FALSE) + AirBSYLD1!BY259*(1-VLOOKUP(AirBSYLD2!BY$4,'[1]INTERNAL PARAMETERS-1'!$B$5:$J$44,5,FALSE))*VLOOKUP(AirBSYLD2!BY$4,'[1]INTERNAL PARAMETERS-1'!$B$5:$J$44,8,FALSE)*VLOOKUP(AirBSYLD2!BY$4,'[1]INTERNAL PARAMETERS-1'!$B$5:$J$44,3,FALSE)</f>
        <v>0</v>
      </c>
      <c r="BZ259" s="44">
        <f>AirBSYLD1!BZ259*VLOOKUP(AirBSYLD2!BZ$4,'[1]INTERNAL PARAMETERS-1'!$B$5:$J$44,5,FALSE)*VLOOKUP(AirBSYLD2!BZ$4,'[1]INTERNAL PARAMETERS-1'!$B$5:$J$44,6,FALSE)*VLOOKUP(AirBSYLD2!BZ$4,'[1]INTERNAL PARAMETERS-1'!$B$5:$J$44,3,FALSE) + AirBSYLD1!BZ259*(1-VLOOKUP(AirBSYLD2!BZ$4,'[1]INTERNAL PARAMETERS-1'!$B$5:$J$44,5,FALSE))*VLOOKUP(AirBSYLD2!BZ$4,'[1]INTERNAL PARAMETERS-1'!$B$5:$J$44,8,FALSE)*VLOOKUP(AirBSYLD2!BZ$4,'[1]INTERNAL PARAMETERS-1'!$B$5:$J$44,3,FALSE)</f>
        <v>0</v>
      </c>
      <c r="CA259" s="44">
        <f>AirBSYLD1!CA259*VLOOKUP(AirBSYLD2!CA$4,'[1]INTERNAL PARAMETERS-1'!$B$5:$J$44,5,FALSE)*VLOOKUP(AirBSYLD2!CA$4,'[1]INTERNAL PARAMETERS-1'!$B$5:$J$44,6,FALSE)*VLOOKUP(AirBSYLD2!CA$4,'[1]INTERNAL PARAMETERS-1'!$B$5:$J$44,3,FALSE) + AirBSYLD1!CA259*(1-VLOOKUP(AirBSYLD2!CA$4,'[1]INTERNAL PARAMETERS-1'!$B$5:$J$44,5,FALSE))*VLOOKUP(AirBSYLD2!CA$4,'[1]INTERNAL PARAMETERS-1'!$B$5:$J$44,8,FALSE)*VLOOKUP(AirBSYLD2!CA$4,'[1]INTERNAL PARAMETERS-1'!$B$5:$J$44,3,FALSE)</f>
        <v>0</v>
      </c>
      <c r="CB259" s="44">
        <f>AirBSYLD1!CB259*VLOOKUP(AirBSYLD2!CB$4,'[1]INTERNAL PARAMETERS-1'!$B$5:$J$44,5,FALSE)*VLOOKUP(AirBSYLD2!CB$4,'[1]INTERNAL PARAMETERS-1'!$B$5:$J$44,6,FALSE)*VLOOKUP(AirBSYLD2!CB$4,'[1]INTERNAL PARAMETERS-1'!$B$5:$J$44,3,FALSE) + AirBSYLD1!CB259*(1-VLOOKUP(AirBSYLD2!CB$4,'[1]INTERNAL PARAMETERS-1'!$B$5:$J$44,5,FALSE))*VLOOKUP(AirBSYLD2!CB$4,'[1]INTERNAL PARAMETERS-1'!$B$5:$J$44,8,FALSE)*VLOOKUP(AirBSYLD2!CB$4,'[1]INTERNAL PARAMETERS-1'!$B$5:$J$44,3,FALSE)</f>
        <v>0</v>
      </c>
      <c r="CC259" s="44">
        <f>AirBSYLD1!CC259*VLOOKUP(AirBSYLD2!CC$4,'[1]INTERNAL PARAMETERS-1'!$B$5:$J$44,5,FALSE)*VLOOKUP(AirBSYLD2!CC$4,'[1]INTERNAL PARAMETERS-1'!$B$5:$J$44,6,FALSE)*VLOOKUP(AirBSYLD2!CC$4,'[1]INTERNAL PARAMETERS-1'!$B$5:$J$44,3,FALSE) + AirBSYLD1!CC259*(1-VLOOKUP(AirBSYLD2!CC$4,'[1]INTERNAL PARAMETERS-1'!$B$5:$J$44,5,FALSE))*VLOOKUP(AirBSYLD2!CC$4,'[1]INTERNAL PARAMETERS-1'!$B$5:$J$44,8,FALSE)*VLOOKUP(AirBSYLD2!CC$4,'[1]INTERNAL PARAMETERS-1'!$B$5:$J$44,3,FALSE)</f>
        <v>0</v>
      </c>
      <c r="CD259" s="44">
        <f>AirBSYLD1!CD259*VLOOKUP(AirBSYLD2!CD$4,'[1]INTERNAL PARAMETERS-1'!$B$5:$J$44,5,FALSE)*VLOOKUP(AirBSYLD2!CD$4,'[1]INTERNAL PARAMETERS-1'!$B$5:$J$44,6,FALSE)*VLOOKUP(AirBSYLD2!CD$4,'[1]INTERNAL PARAMETERS-1'!$B$5:$J$44,3,FALSE) + AirBSYLD1!CD259*(1-VLOOKUP(AirBSYLD2!CD$4,'[1]INTERNAL PARAMETERS-1'!$B$5:$J$44,5,FALSE))*VLOOKUP(AirBSYLD2!CD$4,'[1]INTERNAL PARAMETERS-1'!$B$5:$J$44,8,FALSE)*VLOOKUP(AirBSYLD2!CD$4,'[1]INTERNAL PARAMETERS-1'!$B$5:$J$44,3,FALSE)</f>
        <v>0</v>
      </c>
      <c r="CE259" s="44">
        <f>AirBSYLD1!CE259*VLOOKUP(AirBSYLD2!CE$4,'[1]INTERNAL PARAMETERS-1'!$B$5:$J$44,5,FALSE)*VLOOKUP(AirBSYLD2!CE$4,'[1]INTERNAL PARAMETERS-1'!$B$5:$J$44,6,FALSE)*VLOOKUP(AirBSYLD2!CE$4,'[1]INTERNAL PARAMETERS-1'!$B$5:$J$44,3,FALSE) + AirBSYLD1!CE259*(1-VLOOKUP(AirBSYLD2!CE$4,'[1]INTERNAL PARAMETERS-1'!$B$5:$J$44,5,FALSE))*VLOOKUP(AirBSYLD2!CE$4,'[1]INTERNAL PARAMETERS-1'!$B$5:$J$44,8,FALSE)*VLOOKUP(AirBSYLD2!CE$4,'[1]INTERNAL PARAMETERS-1'!$B$5:$J$44,3,FALSE)</f>
        <v>0</v>
      </c>
      <c r="CF259" s="44">
        <f>AirBSYLD1!CF259*VLOOKUP(AirBSYLD2!CF$4,'[1]INTERNAL PARAMETERS-1'!$B$5:$J$44,5,FALSE)*VLOOKUP(AirBSYLD2!CF$4,'[1]INTERNAL PARAMETERS-1'!$B$5:$J$44,6,FALSE)*VLOOKUP(AirBSYLD2!CF$4,'[1]INTERNAL PARAMETERS-1'!$B$5:$J$44,3,FALSE) + AirBSYLD1!CF259*(1-VLOOKUP(AirBSYLD2!CF$4,'[1]INTERNAL PARAMETERS-1'!$B$5:$J$44,5,FALSE))*VLOOKUP(AirBSYLD2!CF$4,'[1]INTERNAL PARAMETERS-1'!$B$5:$J$44,8,FALSE)*VLOOKUP(AirBSYLD2!CF$4,'[1]INTERNAL PARAMETERS-1'!$B$5:$J$44,3,FALSE)</f>
        <v>0</v>
      </c>
      <c r="CG259" s="44">
        <f>AirBSYLD1!CG259*VLOOKUP(AirBSYLD2!CG$4,'[1]INTERNAL PARAMETERS-1'!$B$5:$J$44,5,FALSE)*VLOOKUP(AirBSYLD2!CG$4,'[1]INTERNAL PARAMETERS-1'!$B$5:$J$44,6,FALSE)*VLOOKUP(AirBSYLD2!CG$4,'[1]INTERNAL PARAMETERS-1'!$B$5:$J$44,3,FALSE) + AirBSYLD1!CG259*(1-VLOOKUP(AirBSYLD2!CG$4,'[1]INTERNAL PARAMETERS-1'!$B$5:$J$44,5,FALSE))*VLOOKUP(AirBSYLD2!CG$4,'[1]INTERNAL PARAMETERS-1'!$B$5:$J$44,8,FALSE)*VLOOKUP(AirBSYLD2!CG$4,'[1]INTERNAL PARAMETERS-1'!$B$5:$J$44,3,FALSE)</f>
        <v>0</v>
      </c>
      <c r="CH259" s="43">
        <f>AirBSYLD1!CH259*VLOOKUP(AirBSYLD2!CH$4,'[1]INTERNAL PARAMETERS-1'!$B$5:$J$44,5,FALSE)*VLOOKUP(AirBSYLD2!CH$4,'[1]INTERNAL PARAMETERS-1'!$B$5:$J$44,6,FALSE)*VLOOKUP(AirBSYLD2!CH$4,'[1]INTERNAL PARAMETERS-1'!$B$5:$J$44,3,FALSE) + AirBSYLD1!CH259*(1-VLOOKUP(AirBSYLD2!CH$4,'[1]INTERNAL PARAMETERS-1'!$B$5:$J$44,5,FALSE))*VLOOKUP(AirBSYLD2!CH$4,'[1]INTERNAL PARAMETERS-1'!$B$5:$J$44,8,FALSE)*VLOOKUP(AirBSYLD2!CH$4,'[1]INTERNAL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AirBS!X260</f>
        <v>0</v>
      </c>
      <c r="F260" s="59">
        <f>'[1]INTERNAL PARAMETERS-1'!M8</f>
        <v>68.824999999999989</v>
      </c>
      <c r="G260" s="45">
        <f>AirBSYLD1!G260*VLOOKUP(AirBSYLD2!G$4,'[1]INTERNAL PARAMETERS-1'!$B$5:$J$44,5,FALSE)*VLOOKUP(AirBSYLD2!G$4,'[1]INTERNAL PARAMETERS-1'!$B$5:$J$44,7,FALSE)*AirBSYLD2!$F260 + AirBSYLD1!G260*(1-VLOOKUP(AirBSYLD2!G$4,'[1]INTERNAL PARAMETERS-1'!$B$5:$J$44,5,FALSE))*VLOOKUP(AirBSYLD2!G$4,'[1]INTERNAL PARAMETERS-1'!$B$5:$J$44,9,FALSE)*AirBSYLD2!$F260</f>
        <v>0</v>
      </c>
      <c r="H260" s="44">
        <f>AirBSYLD1!H260*VLOOKUP(AirBSYLD2!H$4,'[1]INTERNAL PARAMETERS-1'!$B$5:$J$44,5,FALSE)*VLOOKUP(AirBSYLD2!H$4,'[1]INTERNAL PARAMETERS-1'!$B$5:$J$44,7,FALSE)*AirBSYLD2!$F260 + AirBSYLD1!H260*(1-VLOOKUP(AirBSYLD2!H$4,'[1]INTERNAL PARAMETERS-1'!$B$5:$J$44,5,FALSE))*VLOOKUP(AirBSYLD2!H$4,'[1]INTERNAL PARAMETERS-1'!$B$5:$J$44,9,FALSE)*AirBSYLD2!$F260</f>
        <v>0</v>
      </c>
      <c r="I260" s="44">
        <f>AirBSYLD1!I260*VLOOKUP(AirBSYLD2!I$4,'[1]INTERNAL PARAMETERS-1'!$B$5:$J$44,5,FALSE)*VLOOKUP(AirBSYLD2!I$4,'[1]INTERNAL PARAMETERS-1'!$B$5:$J$44,7,FALSE)*AirBSYLD2!$F260 + AirBSYLD1!I260*(1-VLOOKUP(AirBSYLD2!I$4,'[1]INTERNAL PARAMETERS-1'!$B$5:$J$44,5,FALSE))*VLOOKUP(AirBSYLD2!I$4,'[1]INTERNAL PARAMETERS-1'!$B$5:$J$44,9,FALSE)*AirBSYLD2!$F260</f>
        <v>0</v>
      </c>
      <c r="J260" s="44">
        <f>AirBSYLD1!J260*VLOOKUP(AirBSYLD2!J$4,'[1]INTERNAL PARAMETERS-1'!$B$5:$J$44,5,FALSE)*VLOOKUP(AirBSYLD2!J$4,'[1]INTERNAL PARAMETERS-1'!$B$5:$J$44,7,FALSE)*AirBSYLD2!$F260 + AirBSYLD1!J260*(1-VLOOKUP(AirBSYLD2!J$4,'[1]INTERNAL PARAMETERS-1'!$B$5:$J$44,5,FALSE))*VLOOKUP(AirBSYLD2!J$4,'[1]INTERNAL PARAMETERS-1'!$B$5:$J$44,9,FALSE)*AirBSYLD2!$F260</f>
        <v>0</v>
      </c>
      <c r="K260" s="44">
        <f>AirBSYLD1!K260*VLOOKUP(AirBSYLD2!K$4,'[1]INTERNAL PARAMETERS-1'!$B$5:$J$44,5,FALSE)*VLOOKUP(AirBSYLD2!K$4,'[1]INTERNAL PARAMETERS-1'!$B$5:$J$44,7,FALSE)*AirBSYLD2!$F260 + AirBSYLD1!K260*(1-VLOOKUP(AirBSYLD2!K$4,'[1]INTERNAL PARAMETERS-1'!$B$5:$J$44,5,FALSE))*VLOOKUP(AirBSYLD2!K$4,'[1]INTERNAL PARAMETERS-1'!$B$5:$J$44,9,FALSE)*AirBSYLD2!$F260</f>
        <v>0</v>
      </c>
      <c r="L260" s="44">
        <f>AirBSYLD1!L260*VLOOKUP(AirBSYLD2!L$4,'[1]INTERNAL PARAMETERS-1'!$B$5:$J$44,5,FALSE)*VLOOKUP(AirBSYLD2!L$4,'[1]INTERNAL PARAMETERS-1'!$B$5:$J$44,7,FALSE)*AirBSYLD2!$F260 + AirBSYLD1!L260*(1-VLOOKUP(AirBSYLD2!L$4,'[1]INTERNAL PARAMETERS-1'!$B$5:$J$44,5,FALSE))*VLOOKUP(AirBSYLD2!L$4,'[1]INTERNAL PARAMETERS-1'!$B$5:$J$44,9,FALSE)*AirBSYLD2!$F260</f>
        <v>0</v>
      </c>
      <c r="M260" s="44">
        <f>AirBSYLD1!M260*VLOOKUP(AirBSYLD2!M$4,'[1]INTERNAL PARAMETERS-1'!$B$5:$J$44,5,FALSE)*VLOOKUP(AirBSYLD2!M$4,'[1]INTERNAL PARAMETERS-1'!$B$5:$J$44,7,FALSE)*AirBSYLD2!$F260 + AirBSYLD1!M260*(1-VLOOKUP(AirBSYLD2!M$4,'[1]INTERNAL PARAMETERS-1'!$B$5:$J$44,5,FALSE))*VLOOKUP(AirBSYLD2!M$4,'[1]INTERNAL PARAMETERS-1'!$B$5:$J$44,9,FALSE)*AirBSYLD2!$F260</f>
        <v>0</v>
      </c>
      <c r="N260" s="44">
        <f>AirBSYLD1!N260*VLOOKUP(AirBSYLD2!N$4,'[1]INTERNAL PARAMETERS-1'!$B$5:$J$44,5,FALSE)*VLOOKUP(AirBSYLD2!N$4,'[1]INTERNAL PARAMETERS-1'!$B$5:$J$44,7,FALSE)*AirBSYLD2!$F260 + AirBSYLD1!N260*(1-VLOOKUP(AirBSYLD2!N$4,'[1]INTERNAL PARAMETERS-1'!$B$5:$J$44,5,FALSE))*VLOOKUP(AirBSYLD2!N$4,'[1]INTERNAL PARAMETERS-1'!$B$5:$J$44,9,FALSE)*AirBSYLD2!$F260</f>
        <v>0</v>
      </c>
      <c r="O260" s="44">
        <f>AirBSYLD1!O260*VLOOKUP(AirBSYLD2!O$4,'[1]INTERNAL PARAMETERS-1'!$B$5:$J$44,5,FALSE)*VLOOKUP(AirBSYLD2!O$4,'[1]INTERNAL PARAMETERS-1'!$B$5:$J$44,7,FALSE)*AirBSYLD2!$F260 + AirBSYLD1!O260*(1-VLOOKUP(AirBSYLD2!O$4,'[1]INTERNAL PARAMETERS-1'!$B$5:$J$44,5,FALSE))*VLOOKUP(AirBSYLD2!O$4,'[1]INTERNAL PARAMETERS-1'!$B$5:$J$44,9,FALSE)*AirBSYLD2!$F260</f>
        <v>0</v>
      </c>
      <c r="P260" s="44">
        <f>AirBSYLD1!P260*VLOOKUP(AirBSYLD2!P$4,'[1]INTERNAL PARAMETERS-1'!$B$5:$J$44,5,FALSE)*VLOOKUP(AirBSYLD2!P$4,'[1]INTERNAL PARAMETERS-1'!$B$5:$J$44,7,FALSE)*AirBSYLD2!$F260 + AirBSYLD1!P260*(1-VLOOKUP(AirBSYLD2!P$4,'[1]INTERNAL PARAMETERS-1'!$B$5:$J$44,5,FALSE))*VLOOKUP(AirBSYLD2!P$4,'[1]INTERNAL PARAMETERS-1'!$B$5:$J$44,9,FALSE)*AirBSYLD2!$F260</f>
        <v>0</v>
      </c>
      <c r="Q260" s="44">
        <f>AirBSYLD1!Q260*VLOOKUP(AirBSYLD2!Q$4,'[1]INTERNAL PARAMETERS-1'!$B$5:$J$44,5,FALSE)*VLOOKUP(AirBSYLD2!Q$4,'[1]INTERNAL PARAMETERS-1'!$B$5:$J$44,7,FALSE)*AirBSYLD2!$F260 + AirBSYLD1!Q260*(1-VLOOKUP(AirBSYLD2!Q$4,'[1]INTERNAL PARAMETERS-1'!$B$5:$J$44,5,FALSE))*VLOOKUP(AirBSYLD2!Q$4,'[1]INTERNAL PARAMETERS-1'!$B$5:$J$44,9,FALSE)*AirBSYLD2!$F260</f>
        <v>0</v>
      </c>
      <c r="R260" s="44">
        <f>AirBSYLD1!R260*VLOOKUP(AirBSYLD2!R$4,'[1]INTERNAL PARAMETERS-1'!$B$5:$J$44,5,FALSE)*VLOOKUP(AirBSYLD2!R$4,'[1]INTERNAL PARAMETERS-1'!$B$5:$J$44,7,FALSE)*AirBSYLD2!$F260 + AirBSYLD1!R260*(1-VLOOKUP(AirBSYLD2!R$4,'[1]INTERNAL PARAMETERS-1'!$B$5:$J$44,5,FALSE))*VLOOKUP(AirBSYLD2!R$4,'[1]INTERNAL PARAMETERS-1'!$B$5:$J$44,9,FALSE)*AirBSYLD2!$F260</f>
        <v>0</v>
      </c>
      <c r="S260" s="44">
        <f>AirBSYLD1!S260*VLOOKUP(AirBSYLD2!S$4,'[1]INTERNAL PARAMETERS-1'!$B$5:$J$44,5,FALSE)*VLOOKUP(AirBSYLD2!S$4,'[1]INTERNAL PARAMETERS-1'!$B$5:$J$44,7,FALSE)*AirBSYLD2!$F260 + AirBSYLD1!S260*(1-VLOOKUP(AirBSYLD2!S$4,'[1]INTERNAL PARAMETERS-1'!$B$5:$J$44,5,FALSE))*VLOOKUP(AirBSYLD2!S$4,'[1]INTERNAL PARAMETERS-1'!$B$5:$J$44,9,FALSE)*AirBSYLD2!$F260</f>
        <v>0</v>
      </c>
      <c r="T260" s="44">
        <f>AirBSYLD1!T260*VLOOKUP(AirBSYLD2!T$4,'[1]INTERNAL PARAMETERS-1'!$B$5:$J$44,5,FALSE)*VLOOKUP(AirBSYLD2!T$4,'[1]INTERNAL PARAMETERS-1'!$B$5:$J$44,7,FALSE)*AirBSYLD2!$F260 + AirBSYLD1!T260*(1-VLOOKUP(AirBSYLD2!T$4,'[1]INTERNAL PARAMETERS-1'!$B$5:$J$44,5,FALSE))*VLOOKUP(AirBSYLD2!T$4,'[1]INTERNAL PARAMETERS-1'!$B$5:$J$44,9,FALSE)*AirBSYLD2!$F260</f>
        <v>0</v>
      </c>
      <c r="U260" s="44">
        <f>AirBSYLD1!U260*VLOOKUP(AirBSYLD2!U$4,'[1]INTERNAL PARAMETERS-1'!$B$5:$J$44,5,FALSE)*VLOOKUP(AirBSYLD2!U$4,'[1]INTERNAL PARAMETERS-1'!$B$5:$J$44,7,FALSE)*AirBSYLD2!$F260 + AirBSYLD1!U260*(1-VLOOKUP(AirBSYLD2!U$4,'[1]INTERNAL PARAMETERS-1'!$B$5:$J$44,5,FALSE))*VLOOKUP(AirBSYLD2!U$4,'[1]INTERNAL PARAMETERS-1'!$B$5:$J$44,9,FALSE)*AirBSYLD2!$F260</f>
        <v>0</v>
      </c>
      <c r="V260" s="44">
        <f>AirBSYLD1!V260*VLOOKUP(AirBSYLD2!V$4,'[1]INTERNAL PARAMETERS-1'!$B$5:$J$44,5,FALSE)*VLOOKUP(AirBSYLD2!V$4,'[1]INTERNAL PARAMETERS-1'!$B$5:$J$44,7,FALSE)*AirBSYLD2!$F260 + AirBSYLD1!V260*(1-VLOOKUP(AirBSYLD2!V$4,'[1]INTERNAL PARAMETERS-1'!$B$5:$J$44,5,FALSE))*VLOOKUP(AirBSYLD2!V$4,'[1]INTERNAL PARAMETERS-1'!$B$5:$J$44,9,FALSE)*AirBSYLD2!$F260</f>
        <v>0</v>
      </c>
      <c r="W260" s="44">
        <f>AirBSYLD1!W260*VLOOKUP(AirBSYLD2!W$4,'[1]INTERNAL PARAMETERS-1'!$B$5:$J$44,5,FALSE)*VLOOKUP(AirBSYLD2!W$4,'[1]INTERNAL PARAMETERS-1'!$B$5:$J$44,7,FALSE)*AirBSYLD2!$F260 + AirBSYLD1!W260*(1-VLOOKUP(AirBSYLD2!W$4,'[1]INTERNAL PARAMETERS-1'!$B$5:$J$44,5,FALSE))*VLOOKUP(AirBSYLD2!W$4,'[1]INTERNAL PARAMETERS-1'!$B$5:$J$44,9,FALSE)*AirBSYLD2!$F260</f>
        <v>0</v>
      </c>
      <c r="X260" s="44">
        <f>AirBSYLD1!X260*VLOOKUP(AirBSYLD2!X$4,'[1]INTERNAL PARAMETERS-1'!$B$5:$J$44,5,FALSE)*VLOOKUP(AirBSYLD2!X$4,'[1]INTERNAL PARAMETERS-1'!$B$5:$J$44,7,FALSE)*AirBSYLD2!$F260 + AirBSYLD1!X260*(1-VLOOKUP(AirBSYLD2!X$4,'[1]INTERNAL PARAMETERS-1'!$B$5:$J$44,5,FALSE))*VLOOKUP(AirBSYLD2!X$4,'[1]INTERNAL PARAMETERS-1'!$B$5:$J$44,9,FALSE)*AirBSYLD2!$F260</f>
        <v>0</v>
      </c>
      <c r="Y260" s="44">
        <f>AirBSYLD1!Y260*VLOOKUP(AirBSYLD2!Y$4,'[1]INTERNAL PARAMETERS-1'!$B$5:$J$44,5,FALSE)*VLOOKUP(AirBSYLD2!Y$4,'[1]INTERNAL PARAMETERS-1'!$B$5:$J$44,7,FALSE)*AirBSYLD2!$F260 + AirBSYLD1!Y260*(1-VLOOKUP(AirBSYLD2!Y$4,'[1]INTERNAL PARAMETERS-1'!$B$5:$J$44,5,FALSE))*VLOOKUP(AirBSYLD2!Y$4,'[1]INTERNAL PARAMETERS-1'!$B$5:$J$44,9,FALSE)*AirBSYLD2!$F260</f>
        <v>0</v>
      </c>
      <c r="Z260" s="44">
        <f>AirBSYLD1!Z260*VLOOKUP(AirBSYLD2!Z$4,'[1]INTERNAL PARAMETERS-1'!$B$5:$J$44,5,FALSE)*VLOOKUP(AirBSYLD2!Z$4,'[1]INTERNAL PARAMETERS-1'!$B$5:$J$44,7,FALSE)*AirBSYLD2!$F260 + AirBSYLD1!Z260*(1-VLOOKUP(AirBSYLD2!Z$4,'[1]INTERNAL PARAMETERS-1'!$B$5:$J$44,5,FALSE))*VLOOKUP(AirBSYLD2!Z$4,'[1]INTERNAL PARAMETERS-1'!$B$5:$J$44,9,FALSE)*AirBSYLD2!$F260</f>
        <v>0</v>
      </c>
      <c r="AA260" s="44">
        <f>AirBSYLD1!AA260*VLOOKUP(AirBSYLD2!AA$4,'[1]INTERNAL PARAMETERS-1'!$B$5:$J$44,5,FALSE)*VLOOKUP(AirBSYLD2!AA$4,'[1]INTERNAL PARAMETERS-1'!$B$5:$J$44,7,FALSE)*AirBSYLD2!$F260 + AirBSYLD1!AA260*(1-VLOOKUP(AirBSYLD2!AA$4,'[1]INTERNAL PARAMETERS-1'!$B$5:$J$44,5,FALSE))*VLOOKUP(AirBSYLD2!AA$4,'[1]INTERNAL PARAMETERS-1'!$B$5:$J$44,9,FALSE)*AirBSYLD2!$F260</f>
        <v>0</v>
      </c>
      <c r="AB260" s="44">
        <f>AirBSYLD1!AB260*VLOOKUP(AirBSYLD2!AB$4,'[1]INTERNAL PARAMETERS-1'!$B$5:$J$44,5,FALSE)*VLOOKUP(AirBSYLD2!AB$4,'[1]INTERNAL PARAMETERS-1'!$B$5:$J$44,7,FALSE)*AirBSYLD2!$F260 + AirBSYLD1!AB260*(1-VLOOKUP(AirBSYLD2!AB$4,'[1]INTERNAL PARAMETERS-1'!$B$5:$J$44,5,FALSE))*VLOOKUP(AirBSYLD2!AB$4,'[1]INTERNAL PARAMETERS-1'!$B$5:$J$44,9,FALSE)*AirBSYLD2!$F260</f>
        <v>0</v>
      </c>
      <c r="AC260" s="44">
        <f>AirBSYLD1!AC260*VLOOKUP(AirBSYLD2!AC$4,'[1]INTERNAL PARAMETERS-1'!$B$5:$J$44,5,FALSE)*VLOOKUP(AirBSYLD2!AC$4,'[1]INTERNAL PARAMETERS-1'!$B$5:$J$44,7,FALSE)*AirBSYLD2!$F260 + AirBSYLD1!AC260*(1-VLOOKUP(AirBSYLD2!AC$4,'[1]INTERNAL PARAMETERS-1'!$B$5:$J$44,5,FALSE))*VLOOKUP(AirBSYLD2!AC$4,'[1]INTERNAL PARAMETERS-1'!$B$5:$J$44,9,FALSE)*AirBSYLD2!$F260</f>
        <v>0</v>
      </c>
      <c r="AD260" s="44">
        <f>AirBSYLD1!AD260*VLOOKUP(AirBSYLD2!AD$4,'[1]INTERNAL PARAMETERS-1'!$B$5:$J$44,5,FALSE)*VLOOKUP(AirBSYLD2!AD$4,'[1]INTERNAL PARAMETERS-1'!$B$5:$J$44,7,FALSE)*AirBSYLD2!$F260 + AirBSYLD1!AD260*(1-VLOOKUP(AirBSYLD2!AD$4,'[1]INTERNAL PARAMETERS-1'!$B$5:$J$44,5,FALSE))*VLOOKUP(AirBSYLD2!AD$4,'[1]INTERNAL PARAMETERS-1'!$B$5:$J$44,9,FALSE)*AirBSYLD2!$F260</f>
        <v>0</v>
      </c>
      <c r="AE260" s="44">
        <f>AirBSYLD1!AE260*VLOOKUP(AirBSYLD2!AE$4,'[1]INTERNAL PARAMETERS-1'!$B$5:$J$44,5,FALSE)*VLOOKUP(AirBSYLD2!AE$4,'[1]INTERNAL PARAMETERS-1'!$B$5:$J$44,7,FALSE)*AirBSYLD2!$F260 + AirBSYLD1!AE260*(1-VLOOKUP(AirBSYLD2!AE$4,'[1]INTERNAL PARAMETERS-1'!$B$5:$J$44,5,FALSE))*VLOOKUP(AirBSYLD2!AE$4,'[1]INTERNAL PARAMETERS-1'!$B$5:$J$44,9,FALSE)*AirBSYLD2!$F260</f>
        <v>0</v>
      </c>
      <c r="AF260" s="44">
        <f>AirBSYLD1!AF260*VLOOKUP(AirBSYLD2!AF$4,'[1]INTERNAL PARAMETERS-1'!$B$5:$J$44,5,FALSE)*VLOOKUP(AirBSYLD2!AF$4,'[1]INTERNAL PARAMETERS-1'!$B$5:$J$44,7,FALSE)*AirBSYLD2!$F260 + AirBSYLD1!AF260*(1-VLOOKUP(AirBSYLD2!AF$4,'[1]INTERNAL PARAMETERS-1'!$B$5:$J$44,5,FALSE))*VLOOKUP(AirBSYLD2!AF$4,'[1]INTERNAL PARAMETERS-1'!$B$5:$J$44,9,FALSE)*AirBSYLD2!$F260</f>
        <v>0</v>
      </c>
      <c r="AG260" s="44">
        <f>AirBSYLD1!AG260*VLOOKUP(AirBSYLD2!AG$4,'[1]INTERNAL PARAMETERS-1'!$B$5:$J$44,5,FALSE)*VLOOKUP(AirBSYLD2!AG$4,'[1]INTERNAL PARAMETERS-1'!$B$5:$J$44,7,FALSE)*AirBSYLD2!$F260 + AirBSYLD1!AG260*(1-VLOOKUP(AirBSYLD2!AG$4,'[1]INTERNAL PARAMETERS-1'!$B$5:$J$44,5,FALSE))*VLOOKUP(AirBSYLD2!AG$4,'[1]INTERNAL PARAMETERS-1'!$B$5:$J$44,9,FALSE)*AirBSYLD2!$F260</f>
        <v>0</v>
      </c>
      <c r="AH260" s="44">
        <f>AirBSYLD1!AH260*VLOOKUP(AirBSYLD2!AH$4,'[1]INTERNAL PARAMETERS-1'!$B$5:$J$44,5,FALSE)*VLOOKUP(AirBSYLD2!AH$4,'[1]INTERNAL PARAMETERS-1'!$B$5:$J$44,7,FALSE)*AirBSYLD2!$F260 + AirBSYLD1!AH260*(1-VLOOKUP(AirBSYLD2!AH$4,'[1]INTERNAL PARAMETERS-1'!$B$5:$J$44,5,FALSE))*VLOOKUP(AirBSYLD2!AH$4,'[1]INTERNAL PARAMETERS-1'!$B$5:$J$44,9,FALSE)*AirBSYLD2!$F260</f>
        <v>0</v>
      </c>
      <c r="AI260" s="44">
        <f>AirBSYLD1!AI260*VLOOKUP(AirBSYLD2!AI$4,'[1]INTERNAL PARAMETERS-1'!$B$5:$J$44,5,FALSE)*VLOOKUP(AirBSYLD2!AI$4,'[1]INTERNAL PARAMETERS-1'!$B$5:$J$44,7,FALSE)*AirBSYLD2!$F260 + AirBSYLD1!AI260*(1-VLOOKUP(AirBSYLD2!AI$4,'[1]INTERNAL PARAMETERS-1'!$B$5:$J$44,5,FALSE))*VLOOKUP(AirBSYLD2!AI$4,'[1]INTERNAL PARAMETERS-1'!$B$5:$J$44,9,FALSE)*AirBSYLD2!$F260</f>
        <v>0</v>
      </c>
      <c r="AJ260" s="44">
        <f>AirBSYLD1!AJ260*VLOOKUP(AirBSYLD2!AJ$4,'[1]INTERNAL PARAMETERS-1'!$B$5:$J$44,5,FALSE)*VLOOKUP(AirBSYLD2!AJ$4,'[1]INTERNAL PARAMETERS-1'!$B$5:$J$44,7,FALSE)*AirBSYLD2!$F260 + AirBSYLD1!AJ260*(1-VLOOKUP(AirBSYLD2!AJ$4,'[1]INTERNAL PARAMETERS-1'!$B$5:$J$44,5,FALSE))*VLOOKUP(AirBSYLD2!AJ$4,'[1]INTERNAL PARAMETERS-1'!$B$5:$J$44,9,FALSE)*AirBSYLD2!$F260</f>
        <v>0</v>
      </c>
      <c r="AK260" s="44">
        <f>AirBSYLD1!AK260*VLOOKUP(AirBSYLD2!AK$4,'[1]INTERNAL PARAMETERS-1'!$B$5:$J$44,5,FALSE)*VLOOKUP(AirBSYLD2!AK$4,'[1]INTERNAL PARAMETERS-1'!$B$5:$J$44,7,FALSE)*AirBSYLD2!$F260 + AirBSYLD1!AK260*(1-VLOOKUP(AirBSYLD2!AK$4,'[1]INTERNAL PARAMETERS-1'!$B$5:$J$44,5,FALSE))*VLOOKUP(AirBSYLD2!AK$4,'[1]INTERNAL PARAMETERS-1'!$B$5:$J$44,9,FALSE)*AirBSYLD2!$F260</f>
        <v>0</v>
      </c>
      <c r="AL260" s="44">
        <f>AirBSYLD1!AL260*VLOOKUP(AirBSYLD2!AL$4,'[1]INTERNAL PARAMETERS-1'!$B$5:$J$44,5,FALSE)*VLOOKUP(AirBSYLD2!AL$4,'[1]INTERNAL PARAMETERS-1'!$B$5:$J$44,7,FALSE)*AirBSYLD2!$F260 + AirBSYLD1!AL260*(1-VLOOKUP(AirBSYLD2!AL$4,'[1]INTERNAL PARAMETERS-1'!$B$5:$J$44,5,FALSE))*VLOOKUP(AirBSYLD2!AL$4,'[1]INTERNAL PARAMETERS-1'!$B$5:$J$44,9,FALSE)*AirBSYLD2!$F260</f>
        <v>0</v>
      </c>
      <c r="AM260" s="44">
        <f>AirBSYLD1!AM260*VLOOKUP(AirBSYLD2!AM$4,'[1]INTERNAL PARAMETERS-1'!$B$5:$J$44,5,FALSE)*VLOOKUP(AirBSYLD2!AM$4,'[1]INTERNAL PARAMETERS-1'!$B$5:$J$44,7,FALSE)*AirBSYLD2!$F260 + AirBSYLD1!AM260*(1-VLOOKUP(AirBSYLD2!AM$4,'[1]INTERNAL PARAMETERS-1'!$B$5:$J$44,5,FALSE))*VLOOKUP(AirBSYLD2!AM$4,'[1]INTERNAL PARAMETERS-1'!$B$5:$J$44,9,FALSE)*AirBSYLD2!$F260</f>
        <v>0</v>
      </c>
      <c r="AN260" s="44">
        <f>AirBSYLD1!AN260*VLOOKUP(AirBSYLD2!AN$4,'[1]INTERNAL PARAMETERS-1'!$B$5:$J$44,5,FALSE)*VLOOKUP(AirBSYLD2!AN$4,'[1]INTERNAL PARAMETERS-1'!$B$5:$J$44,7,FALSE)*AirBSYLD2!$F260 + AirBSYLD1!AN260*(1-VLOOKUP(AirBSYLD2!AN$4,'[1]INTERNAL PARAMETERS-1'!$B$5:$J$44,5,FALSE))*VLOOKUP(AirBSYLD2!AN$4,'[1]INTERNAL PARAMETERS-1'!$B$5:$J$44,9,FALSE)*AirBSYLD2!$F260</f>
        <v>0</v>
      </c>
      <c r="AO260" s="44">
        <f>AirBSYLD1!AO260*VLOOKUP(AirBSYLD2!AO$4,'[1]INTERNAL PARAMETERS-1'!$B$5:$J$44,5,FALSE)*VLOOKUP(AirBSYLD2!AO$4,'[1]INTERNAL PARAMETERS-1'!$B$5:$J$44,7,FALSE)*AirBSYLD2!$F260 + AirBSYLD1!AO260*(1-VLOOKUP(AirBSYLD2!AO$4,'[1]INTERNAL PARAMETERS-1'!$B$5:$J$44,5,FALSE))*VLOOKUP(AirBSYLD2!AO$4,'[1]INTERNAL PARAMETERS-1'!$B$5:$J$44,9,FALSE)*AirBSYLD2!$F260</f>
        <v>0</v>
      </c>
      <c r="AP260" s="44">
        <f>AirBSYLD1!AP260*VLOOKUP(AirBSYLD2!AP$4,'[1]INTERNAL PARAMETERS-1'!$B$5:$J$44,5,FALSE)*VLOOKUP(AirBSYLD2!AP$4,'[1]INTERNAL PARAMETERS-1'!$B$5:$J$44,7,FALSE)*AirBSYLD2!$F260 + AirBSYLD1!AP260*(1-VLOOKUP(AirBSYLD2!AP$4,'[1]INTERNAL PARAMETERS-1'!$B$5:$J$44,5,FALSE))*VLOOKUP(AirBSYLD2!AP$4,'[1]INTERNAL PARAMETERS-1'!$B$5:$J$44,9,FALSE)*AirBSYLD2!$F260</f>
        <v>0</v>
      </c>
      <c r="AQ260" s="44">
        <f>AirBSYLD1!AQ260*VLOOKUP(AirBSYLD2!AQ$4,'[1]INTERNAL PARAMETERS-1'!$B$5:$J$44,5,FALSE)*VLOOKUP(AirBSYLD2!AQ$4,'[1]INTERNAL PARAMETERS-1'!$B$5:$J$44,7,FALSE)*AirBSYLD2!$F260 + AirBSYLD1!AQ260*(1-VLOOKUP(AirBSYLD2!AQ$4,'[1]INTERNAL PARAMETERS-1'!$B$5:$J$44,5,FALSE))*VLOOKUP(AirBSYLD2!AQ$4,'[1]INTERNAL PARAMETERS-1'!$B$5:$J$44,9,FALSE)*AirBSYLD2!$F260</f>
        <v>0</v>
      </c>
      <c r="AR260" s="44">
        <f>AirBSYLD1!AR260*VLOOKUP(AirBSYLD2!AR$4,'[1]INTERNAL PARAMETERS-1'!$B$5:$J$44,5,FALSE)*VLOOKUP(AirBSYLD2!AR$4,'[1]INTERNAL PARAMETERS-1'!$B$5:$J$44,7,FALSE)*AirBSYLD2!$F260 + AirBSYLD1!AR260*(1-VLOOKUP(AirBSYLD2!AR$4,'[1]INTERNAL PARAMETERS-1'!$B$5:$J$44,5,FALSE))*VLOOKUP(AirBSYLD2!AR$4,'[1]INTERNAL PARAMETERS-1'!$B$5:$J$44,9,FALSE)*AirBSYLD2!$F260</f>
        <v>0</v>
      </c>
      <c r="AS260" s="44">
        <f>AirBSYLD1!AS260*VLOOKUP(AirBSYLD2!AS$4,'[1]INTERNAL PARAMETERS-1'!$B$5:$J$44,5,FALSE)*VLOOKUP(AirBSYLD2!AS$4,'[1]INTERNAL PARAMETERS-1'!$B$5:$J$44,7,FALSE)*AirBSYLD2!$F260 + AirBSYLD1!AS260*(1-VLOOKUP(AirBSYLD2!AS$4,'[1]INTERNAL PARAMETERS-1'!$B$5:$J$44,5,FALSE))*VLOOKUP(AirBSYLD2!AS$4,'[1]INTERNAL PARAMETERS-1'!$B$5:$J$44,9,FALSE)*AirBSYLD2!$F260</f>
        <v>0</v>
      </c>
      <c r="AT260" s="43">
        <f>AirBSYLD1!AT260*VLOOKUP(AirBSYLD2!AT$4,'[1]INTERNAL PARAMETERS-1'!$B$5:$J$44,5,FALSE)*VLOOKUP(AirBSYLD2!AT$4,'[1]INTERNAL PARAMETERS-1'!$B$5:$J$44,7,FALSE)*AirBSYLD2!$F260 + AirBSYLD1!AT260*(1-VLOOKUP(AirBSYLD2!AT$4,'[1]INTERNAL PARAMETERS-1'!$B$5:$J$44,5,FALSE))*VLOOKUP(AirBSYLD2!AT$4,'[1]INTERNAL PARAMETERS-1'!$B$5:$J$44,9,FALSE)*AirBSYLD2!$F260</f>
        <v>0</v>
      </c>
      <c r="AU260" s="45">
        <f>AirBSYLD1!AU260*VLOOKUP(AirBSYLD2!AU$4,'[1]INTERNAL PARAMETERS-1'!$B$5:$J$44,5,FALSE)*VLOOKUP(AirBSYLD2!AU$4,'[1]INTERNAL PARAMETERS-1'!$B$5:$J$44,6,FALSE)*VLOOKUP(AirBSYLD2!AU$4,'[1]INTERNAL PARAMETERS-1'!$B$5:$J$44,3,FALSE) + AirBSYLD1!AU260*(1-VLOOKUP(AirBSYLD2!AU$4,'[1]INTERNAL PARAMETERS-1'!$B$5:$J$44,5,FALSE))*VLOOKUP(AirBSYLD2!AU$4,'[1]INTERNAL PARAMETERS-1'!$B$5:$J$44,8,FALSE)*VLOOKUP(AirBSYLD2!AU$4,'[1]INTERNAL PARAMETERS-1'!$B$5:$J$44,3,FALSE)</f>
        <v>0</v>
      </c>
      <c r="AV260" s="44">
        <f>AirBSYLD1!AV260*VLOOKUP(AirBSYLD2!AV$4,'[1]INTERNAL PARAMETERS-1'!$B$5:$J$44,5,FALSE)*VLOOKUP(AirBSYLD2!AV$4,'[1]INTERNAL PARAMETERS-1'!$B$5:$J$44,6,FALSE)*VLOOKUP(AirBSYLD2!AV$4,'[1]INTERNAL PARAMETERS-1'!$B$5:$J$44,3,FALSE) + AirBSYLD1!AV260*(1-VLOOKUP(AirBSYLD2!AV$4,'[1]INTERNAL PARAMETERS-1'!$B$5:$J$44,5,FALSE))*VLOOKUP(AirBSYLD2!AV$4,'[1]INTERNAL PARAMETERS-1'!$B$5:$J$44,8,FALSE)*VLOOKUP(AirBSYLD2!AV$4,'[1]INTERNAL PARAMETERS-1'!$B$5:$J$44,3,FALSE)</f>
        <v>0</v>
      </c>
      <c r="AW260" s="44">
        <f>AirBSYLD1!AW260*VLOOKUP(AirBSYLD2!AW$4,'[1]INTERNAL PARAMETERS-1'!$B$5:$J$44,5,FALSE)*VLOOKUP(AirBSYLD2!AW$4,'[1]INTERNAL PARAMETERS-1'!$B$5:$J$44,6,FALSE)*VLOOKUP(AirBSYLD2!AW$4,'[1]INTERNAL PARAMETERS-1'!$B$5:$J$44,3,FALSE) + AirBSYLD1!AW260*(1-VLOOKUP(AirBSYLD2!AW$4,'[1]INTERNAL PARAMETERS-1'!$B$5:$J$44,5,FALSE))*VLOOKUP(AirBSYLD2!AW$4,'[1]INTERNAL PARAMETERS-1'!$B$5:$J$44,8,FALSE)*VLOOKUP(AirBSYLD2!AW$4,'[1]INTERNAL PARAMETERS-1'!$B$5:$J$44,3,FALSE)</f>
        <v>0</v>
      </c>
      <c r="AX260" s="44">
        <f>AirBSYLD1!AX260*VLOOKUP(AirBSYLD2!AX$4,'[1]INTERNAL PARAMETERS-1'!$B$5:$J$44,5,FALSE)*VLOOKUP(AirBSYLD2!AX$4,'[1]INTERNAL PARAMETERS-1'!$B$5:$J$44,6,FALSE)*VLOOKUP(AirBSYLD2!AX$4,'[1]INTERNAL PARAMETERS-1'!$B$5:$J$44,3,FALSE) + AirBSYLD1!AX260*(1-VLOOKUP(AirBSYLD2!AX$4,'[1]INTERNAL PARAMETERS-1'!$B$5:$J$44,5,FALSE))*VLOOKUP(AirBSYLD2!AX$4,'[1]INTERNAL PARAMETERS-1'!$B$5:$J$44,8,FALSE)*VLOOKUP(AirBSYLD2!AX$4,'[1]INTERNAL PARAMETERS-1'!$B$5:$J$44,3,FALSE)</f>
        <v>0</v>
      </c>
      <c r="AY260" s="44">
        <f>AirBSYLD1!AY260*VLOOKUP(AirBSYLD2!AY$4,'[1]INTERNAL PARAMETERS-1'!$B$5:$J$44,5,FALSE)*VLOOKUP(AirBSYLD2!AY$4,'[1]INTERNAL PARAMETERS-1'!$B$5:$J$44,6,FALSE)*VLOOKUP(AirBSYLD2!AY$4,'[1]INTERNAL PARAMETERS-1'!$B$5:$J$44,3,FALSE) + AirBSYLD1!AY260*(1-VLOOKUP(AirBSYLD2!AY$4,'[1]INTERNAL PARAMETERS-1'!$B$5:$J$44,5,FALSE))*VLOOKUP(AirBSYLD2!AY$4,'[1]INTERNAL PARAMETERS-1'!$B$5:$J$44,8,FALSE)*VLOOKUP(AirBSYLD2!AY$4,'[1]INTERNAL PARAMETERS-1'!$B$5:$J$44,3,FALSE)</f>
        <v>0</v>
      </c>
      <c r="AZ260" s="44">
        <f>AirBSYLD1!AZ260*VLOOKUP(AirBSYLD2!AZ$4,'[1]INTERNAL PARAMETERS-1'!$B$5:$J$44,5,FALSE)*VLOOKUP(AirBSYLD2!AZ$4,'[1]INTERNAL PARAMETERS-1'!$B$5:$J$44,6,FALSE)*VLOOKUP(AirBSYLD2!AZ$4,'[1]INTERNAL PARAMETERS-1'!$B$5:$J$44,3,FALSE) + AirBSYLD1!AZ260*(1-VLOOKUP(AirBSYLD2!AZ$4,'[1]INTERNAL PARAMETERS-1'!$B$5:$J$44,5,FALSE))*VLOOKUP(AirBSYLD2!AZ$4,'[1]INTERNAL PARAMETERS-1'!$B$5:$J$44,8,FALSE)*VLOOKUP(AirBSYLD2!AZ$4,'[1]INTERNAL PARAMETERS-1'!$B$5:$J$44,3,FALSE)</f>
        <v>0</v>
      </c>
      <c r="BA260" s="44">
        <f>AirBSYLD1!BA260*VLOOKUP(AirBSYLD2!BA$4,'[1]INTERNAL PARAMETERS-1'!$B$5:$J$44,5,FALSE)*VLOOKUP(AirBSYLD2!BA$4,'[1]INTERNAL PARAMETERS-1'!$B$5:$J$44,6,FALSE)*VLOOKUP(AirBSYLD2!BA$4,'[1]INTERNAL PARAMETERS-1'!$B$5:$J$44,3,FALSE) + AirBSYLD1!BA260*(1-VLOOKUP(AirBSYLD2!BA$4,'[1]INTERNAL PARAMETERS-1'!$B$5:$J$44,5,FALSE))*VLOOKUP(AirBSYLD2!BA$4,'[1]INTERNAL PARAMETERS-1'!$B$5:$J$44,8,FALSE)*VLOOKUP(AirBSYLD2!BA$4,'[1]INTERNAL PARAMETERS-1'!$B$5:$J$44,3,FALSE)</f>
        <v>0</v>
      </c>
      <c r="BB260" s="44">
        <f>AirBSYLD1!BB260*VLOOKUP(AirBSYLD2!BB$4,'[1]INTERNAL PARAMETERS-1'!$B$5:$J$44,5,FALSE)*VLOOKUP(AirBSYLD2!BB$4,'[1]INTERNAL PARAMETERS-1'!$B$5:$J$44,6,FALSE)*VLOOKUP(AirBSYLD2!BB$4,'[1]INTERNAL PARAMETERS-1'!$B$5:$J$44,3,FALSE) + AirBSYLD1!BB260*(1-VLOOKUP(AirBSYLD2!BB$4,'[1]INTERNAL PARAMETERS-1'!$B$5:$J$44,5,FALSE))*VLOOKUP(AirBSYLD2!BB$4,'[1]INTERNAL PARAMETERS-1'!$B$5:$J$44,8,FALSE)*VLOOKUP(AirBSYLD2!BB$4,'[1]INTERNAL PARAMETERS-1'!$B$5:$J$44,3,FALSE)</f>
        <v>0</v>
      </c>
      <c r="BC260" s="44">
        <f>AirBSYLD1!BC260*VLOOKUP(AirBSYLD2!BC$4,'[1]INTERNAL PARAMETERS-1'!$B$5:$J$44,5,FALSE)*VLOOKUP(AirBSYLD2!BC$4,'[1]INTERNAL PARAMETERS-1'!$B$5:$J$44,6,FALSE)*VLOOKUP(AirBSYLD2!BC$4,'[1]INTERNAL PARAMETERS-1'!$B$5:$J$44,3,FALSE) + AirBSYLD1!BC260*(1-VLOOKUP(AirBSYLD2!BC$4,'[1]INTERNAL PARAMETERS-1'!$B$5:$J$44,5,FALSE))*VLOOKUP(AirBSYLD2!BC$4,'[1]INTERNAL PARAMETERS-1'!$B$5:$J$44,8,FALSE)*VLOOKUP(AirBSYLD2!BC$4,'[1]INTERNAL PARAMETERS-1'!$B$5:$J$44,3,FALSE)</f>
        <v>0</v>
      </c>
      <c r="BD260" s="44">
        <f>AirBSYLD1!BD260*VLOOKUP(AirBSYLD2!BD$4,'[1]INTERNAL PARAMETERS-1'!$B$5:$J$44,5,FALSE)*VLOOKUP(AirBSYLD2!BD$4,'[1]INTERNAL PARAMETERS-1'!$B$5:$J$44,6,FALSE)*VLOOKUP(AirBSYLD2!BD$4,'[1]INTERNAL PARAMETERS-1'!$B$5:$J$44,3,FALSE) + AirBSYLD1!BD260*(1-VLOOKUP(AirBSYLD2!BD$4,'[1]INTERNAL PARAMETERS-1'!$B$5:$J$44,5,FALSE))*VLOOKUP(AirBSYLD2!BD$4,'[1]INTERNAL PARAMETERS-1'!$B$5:$J$44,8,FALSE)*VLOOKUP(AirBSYLD2!BD$4,'[1]INTERNAL PARAMETERS-1'!$B$5:$J$44,3,FALSE)</f>
        <v>0</v>
      </c>
      <c r="BE260" s="44">
        <f>AirBSYLD1!BE260*VLOOKUP(AirBSYLD2!BE$4,'[1]INTERNAL PARAMETERS-1'!$B$5:$J$44,5,FALSE)*VLOOKUP(AirBSYLD2!BE$4,'[1]INTERNAL PARAMETERS-1'!$B$5:$J$44,6,FALSE)*VLOOKUP(AirBSYLD2!BE$4,'[1]INTERNAL PARAMETERS-1'!$B$5:$J$44,3,FALSE) + AirBSYLD1!BE260*(1-VLOOKUP(AirBSYLD2!BE$4,'[1]INTERNAL PARAMETERS-1'!$B$5:$J$44,5,FALSE))*VLOOKUP(AirBSYLD2!BE$4,'[1]INTERNAL PARAMETERS-1'!$B$5:$J$44,8,FALSE)*VLOOKUP(AirBSYLD2!BE$4,'[1]INTERNAL PARAMETERS-1'!$B$5:$J$44,3,FALSE)</f>
        <v>0</v>
      </c>
      <c r="BF260" s="44">
        <f>AirBSYLD1!BF260*VLOOKUP(AirBSYLD2!BF$4,'[1]INTERNAL PARAMETERS-1'!$B$5:$J$44,5,FALSE)*VLOOKUP(AirBSYLD2!BF$4,'[1]INTERNAL PARAMETERS-1'!$B$5:$J$44,6,FALSE)*VLOOKUP(AirBSYLD2!BF$4,'[1]INTERNAL PARAMETERS-1'!$B$5:$J$44,3,FALSE) + AirBSYLD1!BF260*(1-VLOOKUP(AirBSYLD2!BF$4,'[1]INTERNAL PARAMETERS-1'!$B$5:$J$44,5,FALSE))*VLOOKUP(AirBSYLD2!BF$4,'[1]INTERNAL PARAMETERS-1'!$B$5:$J$44,8,FALSE)*VLOOKUP(AirBSYLD2!BF$4,'[1]INTERNAL PARAMETERS-1'!$B$5:$J$44,3,FALSE)</f>
        <v>0</v>
      </c>
      <c r="BG260" s="44">
        <f>AirBSYLD1!BG260*VLOOKUP(AirBSYLD2!BG$4,'[1]INTERNAL PARAMETERS-1'!$B$5:$J$44,5,FALSE)*VLOOKUP(AirBSYLD2!BG$4,'[1]INTERNAL PARAMETERS-1'!$B$5:$J$44,6,FALSE)*VLOOKUP(AirBSYLD2!BG$4,'[1]INTERNAL PARAMETERS-1'!$B$5:$J$44,3,FALSE) + AirBSYLD1!BG260*(1-VLOOKUP(AirBSYLD2!BG$4,'[1]INTERNAL PARAMETERS-1'!$B$5:$J$44,5,FALSE))*VLOOKUP(AirBSYLD2!BG$4,'[1]INTERNAL PARAMETERS-1'!$B$5:$J$44,8,FALSE)*VLOOKUP(AirBSYLD2!BG$4,'[1]INTERNAL PARAMETERS-1'!$B$5:$J$44,3,FALSE)</f>
        <v>0</v>
      </c>
      <c r="BH260" s="44">
        <f>AirBSYLD1!BH260*VLOOKUP(AirBSYLD2!BH$4,'[1]INTERNAL PARAMETERS-1'!$B$5:$J$44,5,FALSE)*VLOOKUP(AirBSYLD2!BH$4,'[1]INTERNAL PARAMETERS-1'!$B$5:$J$44,6,FALSE)*VLOOKUP(AirBSYLD2!BH$4,'[1]INTERNAL PARAMETERS-1'!$B$5:$J$44,3,FALSE) + AirBSYLD1!BH260*(1-VLOOKUP(AirBSYLD2!BH$4,'[1]INTERNAL PARAMETERS-1'!$B$5:$J$44,5,FALSE))*VLOOKUP(AirBSYLD2!BH$4,'[1]INTERNAL PARAMETERS-1'!$B$5:$J$44,8,FALSE)*VLOOKUP(AirBSYLD2!BH$4,'[1]INTERNAL PARAMETERS-1'!$B$5:$J$44,3,FALSE)</f>
        <v>0</v>
      </c>
      <c r="BI260" s="44">
        <f>AirBSYLD1!BI260*VLOOKUP(AirBSYLD2!BI$4,'[1]INTERNAL PARAMETERS-1'!$B$5:$J$44,5,FALSE)*VLOOKUP(AirBSYLD2!BI$4,'[1]INTERNAL PARAMETERS-1'!$B$5:$J$44,6,FALSE)*VLOOKUP(AirBSYLD2!BI$4,'[1]INTERNAL PARAMETERS-1'!$B$5:$J$44,3,FALSE) + AirBSYLD1!BI260*(1-VLOOKUP(AirBSYLD2!BI$4,'[1]INTERNAL PARAMETERS-1'!$B$5:$J$44,5,FALSE))*VLOOKUP(AirBSYLD2!BI$4,'[1]INTERNAL PARAMETERS-1'!$B$5:$J$44,8,FALSE)*VLOOKUP(AirBSYLD2!BI$4,'[1]INTERNAL PARAMETERS-1'!$B$5:$J$44,3,FALSE)</f>
        <v>0</v>
      </c>
      <c r="BJ260" s="44">
        <f>AirBSYLD1!BJ260*VLOOKUP(AirBSYLD2!BJ$4,'[1]INTERNAL PARAMETERS-1'!$B$5:$J$44,5,FALSE)*VLOOKUP(AirBSYLD2!BJ$4,'[1]INTERNAL PARAMETERS-1'!$B$5:$J$44,6,FALSE)*VLOOKUP(AirBSYLD2!BJ$4,'[1]INTERNAL PARAMETERS-1'!$B$5:$J$44,3,FALSE) + AirBSYLD1!BJ260*(1-VLOOKUP(AirBSYLD2!BJ$4,'[1]INTERNAL PARAMETERS-1'!$B$5:$J$44,5,FALSE))*VLOOKUP(AirBSYLD2!BJ$4,'[1]INTERNAL PARAMETERS-1'!$B$5:$J$44,8,FALSE)*VLOOKUP(AirBSYLD2!BJ$4,'[1]INTERNAL PARAMETERS-1'!$B$5:$J$44,3,FALSE)</f>
        <v>0</v>
      </c>
      <c r="BK260" s="44">
        <f>AirBSYLD1!BK260*VLOOKUP(AirBSYLD2!BK$4,'[1]INTERNAL PARAMETERS-1'!$B$5:$J$44,5,FALSE)*VLOOKUP(AirBSYLD2!BK$4,'[1]INTERNAL PARAMETERS-1'!$B$5:$J$44,6,FALSE)*VLOOKUP(AirBSYLD2!BK$4,'[1]INTERNAL PARAMETERS-1'!$B$5:$J$44,3,FALSE) + AirBSYLD1!BK260*(1-VLOOKUP(AirBSYLD2!BK$4,'[1]INTERNAL PARAMETERS-1'!$B$5:$J$44,5,FALSE))*VLOOKUP(AirBSYLD2!BK$4,'[1]INTERNAL PARAMETERS-1'!$B$5:$J$44,8,FALSE)*VLOOKUP(AirBSYLD2!BK$4,'[1]INTERNAL PARAMETERS-1'!$B$5:$J$44,3,FALSE)</f>
        <v>0</v>
      </c>
      <c r="BL260" s="44">
        <f>AirBSYLD1!BL260*VLOOKUP(AirBSYLD2!BL$4,'[1]INTERNAL PARAMETERS-1'!$B$5:$J$44,5,FALSE)*VLOOKUP(AirBSYLD2!BL$4,'[1]INTERNAL PARAMETERS-1'!$B$5:$J$44,6,FALSE)*VLOOKUP(AirBSYLD2!BL$4,'[1]INTERNAL PARAMETERS-1'!$B$5:$J$44,3,FALSE) + AirBSYLD1!BL260*(1-VLOOKUP(AirBSYLD2!BL$4,'[1]INTERNAL PARAMETERS-1'!$B$5:$J$44,5,FALSE))*VLOOKUP(AirBSYLD2!BL$4,'[1]INTERNAL PARAMETERS-1'!$B$5:$J$44,8,FALSE)*VLOOKUP(AirBSYLD2!BL$4,'[1]INTERNAL PARAMETERS-1'!$B$5:$J$44,3,FALSE)</f>
        <v>0</v>
      </c>
      <c r="BM260" s="44">
        <f>AirBSYLD1!BM260*VLOOKUP(AirBSYLD2!BM$4,'[1]INTERNAL PARAMETERS-1'!$B$5:$J$44,5,FALSE)*VLOOKUP(AirBSYLD2!BM$4,'[1]INTERNAL PARAMETERS-1'!$B$5:$J$44,6,FALSE)*VLOOKUP(AirBSYLD2!BM$4,'[1]INTERNAL PARAMETERS-1'!$B$5:$J$44,3,FALSE) + AirBSYLD1!BM260*(1-VLOOKUP(AirBSYLD2!BM$4,'[1]INTERNAL PARAMETERS-1'!$B$5:$J$44,5,FALSE))*VLOOKUP(AirBSYLD2!BM$4,'[1]INTERNAL PARAMETERS-1'!$B$5:$J$44,8,FALSE)*VLOOKUP(AirBSYLD2!BM$4,'[1]INTERNAL PARAMETERS-1'!$B$5:$J$44,3,FALSE)</f>
        <v>0</v>
      </c>
      <c r="BN260" s="44">
        <f>AirBSYLD1!BN260*VLOOKUP(AirBSYLD2!BN$4,'[1]INTERNAL PARAMETERS-1'!$B$5:$J$44,5,FALSE)*VLOOKUP(AirBSYLD2!BN$4,'[1]INTERNAL PARAMETERS-1'!$B$5:$J$44,6,FALSE)*VLOOKUP(AirBSYLD2!BN$4,'[1]INTERNAL PARAMETERS-1'!$B$5:$J$44,3,FALSE) + AirBSYLD1!BN260*(1-VLOOKUP(AirBSYLD2!BN$4,'[1]INTERNAL PARAMETERS-1'!$B$5:$J$44,5,FALSE))*VLOOKUP(AirBSYLD2!BN$4,'[1]INTERNAL PARAMETERS-1'!$B$5:$J$44,8,FALSE)*VLOOKUP(AirBSYLD2!BN$4,'[1]INTERNAL PARAMETERS-1'!$B$5:$J$44,3,FALSE)</f>
        <v>0</v>
      </c>
      <c r="BO260" s="44">
        <f>AirBSYLD1!BO260*VLOOKUP(AirBSYLD2!BO$4,'[1]INTERNAL PARAMETERS-1'!$B$5:$J$44,5,FALSE)*VLOOKUP(AirBSYLD2!BO$4,'[1]INTERNAL PARAMETERS-1'!$B$5:$J$44,6,FALSE)*VLOOKUP(AirBSYLD2!BO$4,'[1]INTERNAL PARAMETERS-1'!$B$5:$J$44,3,FALSE) + AirBSYLD1!BO260*(1-VLOOKUP(AirBSYLD2!BO$4,'[1]INTERNAL PARAMETERS-1'!$B$5:$J$44,5,FALSE))*VLOOKUP(AirBSYLD2!BO$4,'[1]INTERNAL PARAMETERS-1'!$B$5:$J$44,8,FALSE)*VLOOKUP(AirBSYLD2!BO$4,'[1]INTERNAL PARAMETERS-1'!$B$5:$J$44,3,FALSE)</f>
        <v>0</v>
      </c>
      <c r="BP260" s="44">
        <f>AirBSYLD1!BP260*VLOOKUP(AirBSYLD2!BP$4,'[1]INTERNAL PARAMETERS-1'!$B$5:$J$44,5,FALSE)*VLOOKUP(AirBSYLD2!BP$4,'[1]INTERNAL PARAMETERS-1'!$B$5:$J$44,6,FALSE)*VLOOKUP(AirBSYLD2!BP$4,'[1]INTERNAL PARAMETERS-1'!$B$5:$J$44,3,FALSE) + AirBSYLD1!BP260*(1-VLOOKUP(AirBSYLD2!BP$4,'[1]INTERNAL PARAMETERS-1'!$B$5:$J$44,5,FALSE))*VLOOKUP(AirBSYLD2!BP$4,'[1]INTERNAL PARAMETERS-1'!$B$5:$J$44,8,FALSE)*VLOOKUP(AirBSYLD2!BP$4,'[1]INTERNAL PARAMETERS-1'!$B$5:$J$44,3,FALSE)</f>
        <v>0</v>
      </c>
      <c r="BQ260" s="44">
        <f>AirBSYLD1!BQ260*VLOOKUP(AirBSYLD2!BQ$4,'[1]INTERNAL PARAMETERS-1'!$B$5:$J$44,5,FALSE)*VLOOKUP(AirBSYLD2!BQ$4,'[1]INTERNAL PARAMETERS-1'!$B$5:$J$44,6,FALSE)*VLOOKUP(AirBSYLD2!BQ$4,'[1]INTERNAL PARAMETERS-1'!$B$5:$J$44,3,FALSE) + AirBSYLD1!BQ260*(1-VLOOKUP(AirBSYLD2!BQ$4,'[1]INTERNAL PARAMETERS-1'!$B$5:$J$44,5,FALSE))*VLOOKUP(AirBSYLD2!BQ$4,'[1]INTERNAL PARAMETERS-1'!$B$5:$J$44,8,FALSE)*VLOOKUP(AirBSYLD2!BQ$4,'[1]INTERNAL PARAMETERS-1'!$B$5:$J$44,3,FALSE)</f>
        <v>0</v>
      </c>
      <c r="BR260" s="44">
        <f>AirBSYLD1!BR260*VLOOKUP(AirBSYLD2!BR$4,'[1]INTERNAL PARAMETERS-1'!$B$5:$J$44,5,FALSE)*VLOOKUP(AirBSYLD2!BR$4,'[1]INTERNAL PARAMETERS-1'!$B$5:$J$44,6,FALSE)*VLOOKUP(AirBSYLD2!BR$4,'[1]INTERNAL PARAMETERS-1'!$B$5:$J$44,3,FALSE) + AirBSYLD1!BR260*(1-VLOOKUP(AirBSYLD2!BR$4,'[1]INTERNAL PARAMETERS-1'!$B$5:$J$44,5,FALSE))*VLOOKUP(AirBSYLD2!BR$4,'[1]INTERNAL PARAMETERS-1'!$B$5:$J$44,8,FALSE)*VLOOKUP(AirBSYLD2!BR$4,'[1]INTERNAL PARAMETERS-1'!$B$5:$J$44,3,FALSE)</f>
        <v>0</v>
      </c>
      <c r="BS260" s="44">
        <f>AirBSYLD1!BS260*VLOOKUP(AirBSYLD2!BS$4,'[1]INTERNAL PARAMETERS-1'!$B$5:$J$44,5,FALSE)*VLOOKUP(AirBSYLD2!BS$4,'[1]INTERNAL PARAMETERS-1'!$B$5:$J$44,6,FALSE)*VLOOKUP(AirBSYLD2!BS$4,'[1]INTERNAL PARAMETERS-1'!$B$5:$J$44,3,FALSE) + AirBSYLD1!BS260*(1-VLOOKUP(AirBSYLD2!BS$4,'[1]INTERNAL PARAMETERS-1'!$B$5:$J$44,5,FALSE))*VLOOKUP(AirBSYLD2!BS$4,'[1]INTERNAL PARAMETERS-1'!$B$5:$J$44,8,FALSE)*VLOOKUP(AirBSYLD2!BS$4,'[1]INTERNAL PARAMETERS-1'!$B$5:$J$44,3,FALSE)</f>
        <v>0</v>
      </c>
      <c r="BT260" s="44">
        <f>AirBSYLD1!BT260*VLOOKUP(AirBSYLD2!BT$4,'[1]INTERNAL PARAMETERS-1'!$B$5:$J$44,5,FALSE)*VLOOKUP(AirBSYLD2!BT$4,'[1]INTERNAL PARAMETERS-1'!$B$5:$J$44,6,FALSE)*VLOOKUP(AirBSYLD2!BT$4,'[1]INTERNAL PARAMETERS-1'!$B$5:$J$44,3,FALSE) + AirBSYLD1!BT260*(1-VLOOKUP(AirBSYLD2!BT$4,'[1]INTERNAL PARAMETERS-1'!$B$5:$J$44,5,FALSE))*VLOOKUP(AirBSYLD2!BT$4,'[1]INTERNAL PARAMETERS-1'!$B$5:$J$44,8,FALSE)*VLOOKUP(AirBSYLD2!BT$4,'[1]INTERNAL PARAMETERS-1'!$B$5:$J$44,3,FALSE)</f>
        <v>0</v>
      </c>
      <c r="BU260" s="44">
        <f>AirBSYLD1!BU260*VLOOKUP(AirBSYLD2!BU$4,'[1]INTERNAL PARAMETERS-1'!$B$5:$J$44,5,FALSE)*VLOOKUP(AirBSYLD2!BU$4,'[1]INTERNAL PARAMETERS-1'!$B$5:$J$44,6,FALSE)*VLOOKUP(AirBSYLD2!BU$4,'[1]INTERNAL PARAMETERS-1'!$B$5:$J$44,3,FALSE) + AirBSYLD1!BU260*(1-VLOOKUP(AirBSYLD2!BU$4,'[1]INTERNAL PARAMETERS-1'!$B$5:$J$44,5,FALSE))*VLOOKUP(AirBSYLD2!BU$4,'[1]INTERNAL PARAMETERS-1'!$B$5:$J$44,8,FALSE)*VLOOKUP(AirBSYLD2!BU$4,'[1]INTERNAL PARAMETERS-1'!$B$5:$J$44,3,FALSE)</f>
        <v>0</v>
      </c>
      <c r="BV260" s="44">
        <f>AirBSYLD1!BV260*VLOOKUP(AirBSYLD2!BV$4,'[1]INTERNAL PARAMETERS-1'!$B$5:$J$44,5,FALSE)*VLOOKUP(AirBSYLD2!BV$4,'[1]INTERNAL PARAMETERS-1'!$B$5:$J$44,6,FALSE)*VLOOKUP(AirBSYLD2!BV$4,'[1]INTERNAL PARAMETERS-1'!$B$5:$J$44,3,FALSE) + AirBSYLD1!BV260*(1-VLOOKUP(AirBSYLD2!BV$4,'[1]INTERNAL PARAMETERS-1'!$B$5:$J$44,5,FALSE))*VLOOKUP(AirBSYLD2!BV$4,'[1]INTERNAL PARAMETERS-1'!$B$5:$J$44,8,FALSE)*VLOOKUP(AirBSYLD2!BV$4,'[1]INTERNAL PARAMETERS-1'!$B$5:$J$44,3,FALSE)</f>
        <v>0</v>
      </c>
      <c r="BW260" s="44">
        <f>AirBSYLD1!BW260*VLOOKUP(AirBSYLD2!BW$4,'[1]INTERNAL PARAMETERS-1'!$B$5:$J$44,5,FALSE)*VLOOKUP(AirBSYLD2!BW$4,'[1]INTERNAL PARAMETERS-1'!$B$5:$J$44,6,FALSE)*VLOOKUP(AirBSYLD2!BW$4,'[1]INTERNAL PARAMETERS-1'!$B$5:$J$44,3,FALSE) + AirBSYLD1!BW260*(1-VLOOKUP(AirBSYLD2!BW$4,'[1]INTERNAL PARAMETERS-1'!$B$5:$J$44,5,FALSE))*VLOOKUP(AirBSYLD2!BW$4,'[1]INTERNAL PARAMETERS-1'!$B$5:$J$44,8,FALSE)*VLOOKUP(AirBSYLD2!BW$4,'[1]INTERNAL PARAMETERS-1'!$B$5:$J$44,3,FALSE)</f>
        <v>0</v>
      </c>
      <c r="BX260" s="44">
        <f>AirBSYLD1!BX260*VLOOKUP(AirBSYLD2!BX$4,'[1]INTERNAL PARAMETERS-1'!$B$5:$J$44,5,FALSE)*VLOOKUP(AirBSYLD2!BX$4,'[1]INTERNAL PARAMETERS-1'!$B$5:$J$44,6,FALSE)*VLOOKUP(AirBSYLD2!BX$4,'[1]INTERNAL PARAMETERS-1'!$B$5:$J$44,3,FALSE) + AirBSYLD1!BX260*(1-VLOOKUP(AirBSYLD2!BX$4,'[1]INTERNAL PARAMETERS-1'!$B$5:$J$44,5,FALSE))*VLOOKUP(AirBSYLD2!BX$4,'[1]INTERNAL PARAMETERS-1'!$B$5:$J$44,8,FALSE)*VLOOKUP(AirBSYLD2!BX$4,'[1]INTERNAL PARAMETERS-1'!$B$5:$J$44,3,FALSE)</f>
        <v>0</v>
      </c>
      <c r="BY260" s="44">
        <f>AirBSYLD1!BY260*VLOOKUP(AirBSYLD2!BY$4,'[1]INTERNAL PARAMETERS-1'!$B$5:$J$44,5,FALSE)*VLOOKUP(AirBSYLD2!BY$4,'[1]INTERNAL PARAMETERS-1'!$B$5:$J$44,6,FALSE)*VLOOKUP(AirBSYLD2!BY$4,'[1]INTERNAL PARAMETERS-1'!$B$5:$J$44,3,FALSE) + AirBSYLD1!BY260*(1-VLOOKUP(AirBSYLD2!BY$4,'[1]INTERNAL PARAMETERS-1'!$B$5:$J$44,5,FALSE))*VLOOKUP(AirBSYLD2!BY$4,'[1]INTERNAL PARAMETERS-1'!$B$5:$J$44,8,FALSE)*VLOOKUP(AirBSYLD2!BY$4,'[1]INTERNAL PARAMETERS-1'!$B$5:$J$44,3,FALSE)</f>
        <v>0</v>
      </c>
      <c r="BZ260" s="44">
        <f>AirBSYLD1!BZ260*VLOOKUP(AirBSYLD2!BZ$4,'[1]INTERNAL PARAMETERS-1'!$B$5:$J$44,5,FALSE)*VLOOKUP(AirBSYLD2!BZ$4,'[1]INTERNAL PARAMETERS-1'!$B$5:$J$44,6,FALSE)*VLOOKUP(AirBSYLD2!BZ$4,'[1]INTERNAL PARAMETERS-1'!$B$5:$J$44,3,FALSE) + AirBSYLD1!BZ260*(1-VLOOKUP(AirBSYLD2!BZ$4,'[1]INTERNAL PARAMETERS-1'!$B$5:$J$44,5,FALSE))*VLOOKUP(AirBSYLD2!BZ$4,'[1]INTERNAL PARAMETERS-1'!$B$5:$J$44,8,FALSE)*VLOOKUP(AirBSYLD2!BZ$4,'[1]INTERNAL PARAMETERS-1'!$B$5:$J$44,3,FALSE)</f>
        <v>0</v>
      </c>
      <c r="CA260" s="44">
        <f>AirBSYLD1!CA260*VLOOKUP(AirBSYLD2!CA$4,'[1]INTERNAL PARAMETERS-1'!$B$5:$J$44,5,FALSE)*VLOOKUP(AirBSYLD2!CA$4,'[1]INTERNAL PARAMETERS-1'!$B$5:$J$44,6,FALSE)*VLOOKUP(AirBSYLD2!CA$4,'[1]INTERNAL PARAMETERS-1'!$B$5:$J$44,3,FALSE) + AirBSYLD1!CA260*(1-VLOOKUP(AirBSYLD2!CA$4,'[1]INTERNAL PARAMETERS-1'!$B$5:$J$44,5,FALSE))*VLOOKUP(AirBSYLD2!CA$4,'[1]INTERNAL PARAMETERS-1'!$B$5:$J$44,8,FALSE)*VLOOKUP(AirBSYLD2!CA$4,'[1]INTERNAL PARAMETERS-1'!$B$5:$J$44,3,FALSE)</f>
        <v>0</v>
      </c>
      <c r="CB260" s="44">
        <f>AirBSYLD1!CB260*VLOOKUP(AirBSYLD2!CB$4,'[1]INTERNAL PARAMETERS-1'!$B$5:$J$44,5,FALSE)*VLOOKUP(AirBSYLD2!CB$4,'[1]INTERNAL PARAMETERS-1'!$B$5:$J$44,6,FALSE)*VLOOKUP(AirBSYLD2!CB$4,'[1]INTERNAL PARAMETERS-1'!$B$5:$J$44,3,FALSE) + AirBSYLD1!CB260*(1-VLOOKUP(AirBSYLD2!CB$4,'[1]INTERNAL PARAMETERS-1'!$B$5:$J$44,5,FALSE))*VLOOKUP(AirBSYLD2!CB$4,'[1]INTERNAL PARAMETERS-1'!$B$5:$J$44,8,FALSE)*VLOOKUP(AirBSYLD2!CB$4,'[1]INTERNAL PARAMETERS-1'!$B$5:$J$44,3,FALSE)</f>
        <v>0</v>
      </c>
      <c r="CC260" s="44">
        <f>AirBSYLD1!CC260*VLOOKUP(AirBSYLD2!CC$4,'[1]INTERNAL PARAMETERS-1'!$B$5:$J$44,5,FALSE)*VLOOKUP(AirBSYLD2!CC$4,'[1]INTERNAL PARAMETERS-1'!$B$5:$J$44,6,FALSE)*VLOOKUP(AirBSYLD2!CC$4,'[1]INTERNAL PARAMETERS-1'!$B$5:$J$44,3,FALSE) + AirBSYLD1!CC260*(1-VLOOKUP(AirBSYLD2!CC$4,'[1]INTERNAL PARAMETERS-1'!$B$5:$J$44,5,FALSE))*VLOOKUP(AirBSYLD2!CC$4,'[1]INTERNAL PARAMETERS-1'!$B$5:$J$44,8,FALSE)*VLOOKUP(AirBSYLD2!CC$4,'[1]INTERNAL PARAMETERS-1'!$B$5:$J$44,3,FALSE)</f>
        <v>0</v>
      </c>
      <c r="CD260" s="44">
        <f>AirBSYLD1!CD260*VLOOKUP(AirBSYLD2!CD$4,'[1]INTERNAL PARAMETERS-1'!$B$5:$J$44,5,FALSE)*VLOOKUP(AirBSYLD2!CD$4,'[1]INTERNAL PARAMETERS-1'!$B$5:$J$44,6,FALSE)*VLOOKUP(AirBSYLD2!CD$4,'[1]INTERNAL PARAMETERS-1'!$B$5:$J$44,3,FALSE) + AirBSYLD1!CD260*(1-VLOOKUP(AirBSYLD2!CD$4,'[1]INTERNAL PARAMETERS-1'!$B$5:$J$44,5,FALSE))*VLOOKUP(AirBSYLD2!CD$4,'[1]INTERNAL PARAMETERS-1'!$B$5:$J$44,8,FALSE)*VLOOKUP(AirBSYLD2!CD$4,'[1]INTERNAL PARAMETERS-1'!$B$5:$J$44,3,FALSE)</f>
        <v>0</v>
      </c>
      <c r="CE260" s="44">
        <f>AirBSYLD1!CE260*VLOOKUP(AirBSYLD2!CE$4,'[1]INTERNAL PARAMETERS-1'!$B$5:$J$44,5,FALSE)*VLOOKUP(AirBSYLD2!CE$4,'[1]INTERNAL PARAMETERS-1'!$B$5:$J$44,6,FALSE)*VLOOKUP(AirBSYLD2!CE$4,'[1]INTERNAL PARAMETERS-1'!$B$5:$J$44,3,FALSE) + AirBSYLD1!CE260*(1-VLOOKUP(AirBSYLD2!CE$4,'[1]INTERNAL PARAMETERS-1'!$B$5:$J$44,5,FALSE))*VLOOKUP(AirBSYLD2!CE$4,'[1]INTERNAL PARAMETERS-1'!$B$5:$J$44,8,FALSE)*VLOOKUP(AirBSYLD2!CE$4,'[1]INTERNAL PARAMETERS-1'!$B$5:$J$44,3,FALSE)</f>
        <v>0</v>
      </c>
      <c r="CF260" s="44">
        <f>AirBSYLD1!CF260*VLOOKUP(AirBSYLD2!CF$4,'[1]INTERNAL PARAMETERS-1'!$B$5:$J$44,5,FALSE)*VLOOKUP(AirBSYLD2!CF$4,'[1]INTERNAL PARAMETERS-1'!$B$5:$J$44,6,FALSE)*VLOOKUP(AirBSYLD2!CF$4,'[1]INTERNAL PARAMETERS-1'!$B$5:$J$44,3,FALSE) + AirBSYLD1!CF260*(1-VLOOKUP(AirBSYLD2!CF$4,'[1]INTERNAL PARAMETERS-1'!$B$5:$J$44,5,FALSE))*VLOOKUP(AirBSYLD2!CF$4,'[1]INTERNAL PARAMETERS-1'!$B$5:$J$44,8,FALSE)*VLOOKUP(AirBSYLD2!CF$4,'[1]INTERNAL PARAMETERS-1'!$B$5:$J$44,3,FALSE)</f>
        <v>0</v>
      </c>
      <c r="CG260" s="44">
        <f>AirBSYLD1!CG260*VLOOKUP(AirBSYLD2!CG$4,'[1]INTERNAL PARAMETERS-1'!$B$5:$J$44,5,FALSE)*VLOOKUP(AirBSYLD2!CG$4,'[1]INTERNAL PARAMETERS-1'!$B$5:$J$44,6,FALSE)*VLOOKUP(AirBSYLD2!CG$4,'[1]INTERNAL PARAMETERS-1'!$B$5:$J$44,3,FALSE) + AirBSYLD1!CG260*(1-VLOOKUP(AirBSYLD2!CG$4,'[1]INTERNAL PARAMETERS-1'!$B$5:$J$44,5,FALSE))*VLOOKUP(AirBSYLD2!CG$4,'[1]INTERNAL PARAMETERS-1'!$B$5:$J$44,8,FALSE)*VLOOKUP(AirBSYLD2!CG$4,'[1]INTERNAL PARAMETERS-1'!$B$5:$J$44,3,FALSE)</f>
        <v>0</v>
      </c>
      <c r="CH260" s="43">
        <f>AirBSYLD1!CH260*VLOOKUP(AirBSYLD2!CH$4,'[1]INTERNAL PARAMETERS-1'!$B$5:$J$44,5,FALSE)*VLOOKUP(AirBSYLD2!CH$4,'[1]INTERNAL PARAMETERS-1'!$B$5:$J$44,6,FALSE)*VLOOKUP(AirBSYLD2!CH$4,'[1]INTERNAL PARAMETERS-1'!$B$5:$J$44,3,FALSE) + AirBSYLD1!CH260*(1-VLOOKUP(AirBSYLD2!CH$4,'[1]INTERNAL PARAMETERS-1'!$B$5:$J$44,5,FALSE))*VLOOKUP(AirBSYLD2!CH$4,'[1]INTERNAL PARAMETERS-1'!$B$5:$J$44,8,FALSE)*VLOOKUP(AirBSYLD2!CH$4,'[1]INTERNAL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AirBS!X261</f>
        <v>0</v>
      </c>
      <c r="F261" s="59">
        <f>'[1]INTERNAL PARAMETERS-1'!M9</f>
        <v>63.875</v>
      </c>
      <c r="G261" s="45">
        <f>AirBSYLD1!G261*VLOOKUP(AirBSYLD2!G$4,'[1]INTERNAL PARAMETERS-1'!$B$5:$J$44,5,FALSE)*VLOOKUP(AirBSYLD2!G$4,'[1]INTERNAL PARAMETERS-1'!$B$5:$J$44,7,FALSE)*AirBSYLD2!$F261 + AirBSYLD1!G261*(1-VLOOKUP(AirBSYLD2!G$4,'[1]INTERNAL PARAMETERS-1'!$B$5:$J$44,5,FALSE))*VLOOKUP(AirBSYLD2!G$4,'[1]INTERNAL PARAMETERS-1'!$B$5:$J$44,9,FALSE)*AirBSYLD2!$F261</f>
        <v>0</v>
      </c>
      <c r="H261" s="44">
        <f>AirBSYLD1!H261*VLOOKUP(AirBSYLD2!H$4,'[1]INTERNAL PARAMETERS-1'!$B$5:$J$44,5,FALSE)*VLOOKUP(AirBSYLD2!H$4,'[1]INTERNAL PARAMETERS-1'!$B$5:$J$44,7,FALSE)*AirBSYLD2!$F261 + AirBSYLD1!H261*(1-VLOOKUP(AirBSYLD2!H$4,'[1]INTERNAL PARAMETERS-1'!$B$5:$J$44,5,FALSE))*VLOOKUP(AirBSYLD2!H$4,'[1]INTERNAL PARAMETERS-1'!$B$5:$J$44,9,FALSE)*AirBSYLD2!$F261</f>
        <v>0</v>
      </c>
      <c r="I261" s="44">
        <f>AirBSYLD1!I261*VLOOKUP(AirBSYLD2!I$4,'[1]INTERNAL PARAMETERS-1'!$B$5:$J$44,5,FALSE)*VLOOKUP(AirBSYLD2!I$4,'[1]INTERNAL PARAMETERS-1'!$B$5:$J$44,7,FALSE)*AirBSYLD2!$F261 + AirBSYLD1!I261*(1-VLOOKUP(AirBSYLD2!I$4,'[1]INTERNAL PARAMETERS-1'!$B$5:$J$44,5,FALSE))*VLOOKUP(AirBSYLD2!I$4,'[1]INTERNAL PARAMETERS-1'!$B$5:$J$44,9,FALSE)*AirBSYLD2!$F261</f>
        <v>0</v>
      </c>
      <c r="J261" s="44">
        <f>AirBSYLD1!J261*VLOOKUP(AirBSYLD2!J$4,'[1]INTERNAL PARAMETERS-1'!$B$5:$J$44,5,FALSE)*VLOOKUP(AirBSYLD2!J$4,'[1]INTERNAL PARAMETERS-1'!$B$5:$J$44,7,FALSE)*AirBSYLD2!$F261 + AirBSYLD1!J261*(1-VLOOKUP(AirBSYLD2!J$4,'[1]INTERNAL PARAMETERS-1'!$B$5:$J$44,5,FALSE))*VLOOKUP(AirBSYLD2!J$4,'[1]INTERNAL PARAMETERS-1'!$B$5:$J$44,9,FALSE)*AirBSYLD2!$F261</f>
        <v>0</v>
      </c>
      <c r="K261" s="44">
        <f>AirBSYLD1!K261*VLOOKUP(AirBSYLD2!K$4,'[1]INTERNAL PARAMETERS-1'!$B$5:$J$44,5,FALSE)*VLOOKUP(AirBSYLD2!K$4,'[1]INTERNAL PARAMETERS-1'!$B$5:$J$44,7,FALSE)*AirBSYLD2!$F261 + AirBSYLD1!K261*(1-VLOOKUP(AirBSYLD2!K$4,'[1]INTERNAL PARAMETERS-1'!$B$5:$J$44,5,FALSE))*VLOOKUP(AirBSYLD2!K$4,'[1]INTERNAL PARAMETERS-1'!$B$5:$J$44,9,FALSE)*AirBSYLD2!$F261</f>
        <v>0</v>
      </c>
      <c r="L261" s="44">
        <f>AirBSYLD1!L261*VLOOKUP(AirBSYLD2!L$4,'[1]INTERNAL PARAMETERS-1'!$B$5:$J$44,5,FALSE)*VLOOKUP(AirBSYLD2!L$4,'[1]INTERNAL PARAMETERS-1'!$B$5:$J$44,7,FALSE)*AirBSYLD2!$F261 + AirBSYLD1!L261*(1-VLOOKUP(AirBSYLD2!L$4,'[1]INTERNAL PARAMETERS-1'!$B$5:$J$44,5,FALSE))*VLOOKUP(AirBSYLD2!L$4,'[1]INTERNAL PARAMETERS-1'!$B$5:$J$44,9,FALSE)*AirBSYLD2!$F261</f>
        <v>0</v>
      </c>
      <c r="M261" s="44">
        <f>AirBSYLD1!M261*VLOOKUP(AirBSYLD2!M$4,'[1]INTERNAL PARAMETERS-1'!$B$5:$J$44,5,FALSE)*VLOOKUP(AirBSYLD2!M$4,'[1]INTERNAL PARAMETERS-1'!$B$5:$J$44,7,FALSE)*AirBSYLD2!$F261 + AirBSYLD1!M261*(1-VLOOKUP(AirBSYLD2!M$4,'[1]INTERNAL PARAMETERS-1'!$B$5:$J$44,5,FALSE))*VLOOKUP(AirBSYLD2!M$4,'[1]INTERNAL PARAMETERS-1'!$B$5:$J$44,9,FALSE)*AirBSYLD2!$F261</f>
        <v>0</v>
      </c>
      <c r="N261" s="44">
        <f>AirBSYLD1!N261*VLOOKUP(AirBSYLD2!N$4,'[1]INTERNAL PARAMETERS-1'!$B$5:$J$44,5,FALSE)*VLOOKUP(AirBSYLD2!N$4,'[1]INTERNAL PARAMETERS-1'!$B$5:$J$44,7,FALSE)*AirBSYLD2!$F261 + AirBSYLD1!N261*(1-VLOOKUP(AirBSYLD2!N$4,'[1]INTERNAL PARAMETERS-1'!$B$5:$J$44,5,FALSE))*VLOOKUP(AirBSYLD2!N$4,'[1]INTERNAL PARAMETERS-1'!$B$5:$J$44,9,FALSE)*AirBSYLD2!$F261</f>
        <v>0</v>
      </c>
      <c r="O261" s="44">
        <f>AirBSYLD1!O261*VLOOKUP(AirBSYLD2!O$4,'[1]INTERNAL PARAMETERS-1'!$B$5:$J$44,5,FALSE)*VLOOKUP(AirBSYLD2!O$4,'[1]INTERNAL PARAMETERS-1'!$B$5:$J$44,7,FALSE)*AirBSYLD2!$F261 + AirBSYLD1!O261*(1-VLOOKUP(AirBSYLD2!O$4,'[1]INTERNAL PARAMETERS-1'!$B$5:$J$44,5,FALSE))*VLOOKUP(AirBSYLD2!O$4,'[1]INTERNAL PARAMETERS-1'!$B$5:$J$44,9,FALSE)*AirBSYLD2!$F261</f>
        <v>0</v>
      </c>
      <c r="P261" s="44">
        <f>AirBSYLD1!P261*VLOOKUP(AirBSYLD2!P$4,'[1]INTERNAL PARAMETERS-1'!$B$5:$J$44,5,FALSE)*VLOOKUP(AirBSYLD2!P$4,'[1]INTERNAL PARAMETERS-1'!$B$5:$J$44,7,FALSE)*AirBSYLD2!$F261 + AirBSYLD1!P261*(1-VLOOKUP(AirBSYLD2!P$4,'[1]INTERNAL PARAMETERS-1'!$B$5:$J$44,5,FALSE))*VLOOKUP(AirBSYLD2!P$4,'[1]INTERNAL PARAMETERS-1'!$B$5:$J$44,9,FALSE)*AirBSYLD2!$F261</f>
        <v>0</v>
      </c>
      <c r="Q261" s="44">
        <f>AirBSYLD1!Q261*VLOOKUP(AirBSYLD2!Q$4,'[1]INTERNAL PARAMETERS-1'!$B$5:$J$44,5,FALSE)*VLOOKUP(AirBSYLD2!Q$4,'[1]INTERNAL PARAMETERS-1'!$B$5:$J$44,7,FALSE)*AirBSYLD2!$F261 + AirBSYLD1!Q261*(1-VLOOKUP(AirBSYLD2!Q$4,'[1]INTERNAL PARAMETERS-1'!$B$5:$J$44,5,FALSE))*VLOOKUP(AirBSYLD2!Q$4,'[1]INTERNAL PARAMETERS-1'!$B$5:$J$44,9,FALSE)*AirBSYLD2!$F261</f>
        <v>0</v>
      </c>
      <c r="R261" s="44">
        <f>AirBSYLD1!R261*VLOOKUP(AirBSYLD2!R$4,'[1]INTERNAL PARAMETERS-1'!$B$5:$J$44,5,FALSE)*VLOOKUP(AirBSYLD2!R$4,'[1]INTERNAL PARAMETERS-1'!$B$5:$J$44,7,FALSE)*AirBSYLD2!$F261 + AirBSYLD1!R261*(1-VLOOKUP(AirBSYLD2!R$4,'[1]INTERNAL PARAMETERS-1'!$B$5:$J$44,5,FALSE))*VLOOKUP(AirBSYLD2!R$4,'[1]INTERNAL PARAMETERS-1'!$B$5:$J$44,9,FALSE)*AirBSYLD2!$F261</f>
        <v>0</v>
      </c>
      <c r="S261" s="44">
        <f>AirBSYLD1!S261*VLOOKUP(AirBSYLD2!S$4,'[1]INTERNAL PARAMETERS-1'!$B$5:$J$44,5,FALSE)*VLOOKUP(AirBSYLD2!S$4,'[1]INTERNAL PARAMETERS-1'!$B$5:$J$44,7,FALSE)*AirBSYLD2!$F261 + AirBSYLD1!S261*(1-VLOOKUP(AirBSYLD2!S$4,'[1]INTERNAL PARAMETERS-1'!$B$5:$J$44,5,FALSE))*VLOOKUP(AirBSYLD2!S$4,'[1]INTERNAL PARAMETERS-1'!$B$5:$J$44,9,FALSE)*AirBSYLD2!$F261</f>
        <v>0</v>
      </c>
      <c r="T261" s="44">
        <f>AirBSYLD1!T261*VLOOKUP(AirBSYLD2!T$4,'[1]INTERNAL PARAMETERS-1'!$B$5:$J$44,5,FALSE)*VLOOKUP(AirBSYLD2!T$4,'[1]INTERNAL PARAMETERS-1'!$B$5:$J$44,7,FALSE)*AirBSYLD2!$F261 + AirBSYLD1!T261*(1-VLOOKUP(AirBSYLD2!T$4,'[1]INTERNAL PARAMETERS-1'!$B$5:$J$44,5,FALSE))*VLOOKUP(AirBSYLD2!T$4,'[1]INTERNAL PARAMETERS-1'!$B$5:$J$44,9,FALSE)*AirBSYLD2!$F261</f>
        <v>0</v>
      </c>
      <c r="U261" s="44">
        <f>AirBSYLD1!U261*VLOOKUP(AirBSYLD2!U$4,'[1]INTERNAL PARAMETERS-1'!$B$5:$J$44,5,FALSE)*VLOOKUP(AirBSYLD2!U$4,'[1]INTERNAL PARAMETERS-1'!$B$5:$J$44,7,FALSE)*AirBSYLD2!$F261 + AirBSYLD1!U261*(1-VLOOKUP(AirBSYLD2!U$4,'[1]INTERNAL PARAMETERS-1'!$B$5:$J$44,5,FALSE))*VLOOKUP(AirBSYLD2!U$4,'[1]INTERNAL PARAMETERS-1'!$B$5:$J$44,9,FALSE)*AirBSYLD2!$F261</f>
        <v>0</v>
      </c>
      <c r="V261" s="44">
        <f>AirBSYLD1!V261*VLOOKUP(AirBSYLD2!V$4,'[1]INTERNAL PARAMETERS-1'!$B$5:$J$44,5,FALSE)*VLOOKUP(AirBSYLD2!V$4,'[1]INTERNAL PARAMETERS-1'!$B$5:$J$44,7,FALSE)*AirBSYLD2!$F261 + AirBSYLD1!V261*(1-VLOOKUP(AirBSYLD2!V$4,'[1]INTERNAL PARAMETERS-1'!$B$5:$J$44,5,FALSE))*VLOOKUP(AirBSYLD2!V$4,'[1]INTERNAL PARAMETERS-1'!$B$5:$J$44,9,FALSE)*AirBSYLD2!$F261</f>
        <v>0</v>
      </c>
      <c r="W261" s="44">
        <f>AirBSYLD1!W261*VLOOKUP(AirBSYLD2!W$4,'[1]INTERNAL PARAMETERS-1'!$B$5:$J$44,5,FALSE)*VLOOKUP(AirBSYLD2!W$4,'[1]INTERNAL PARAMETERS-1'!$B$5:$J$44,7,FALSE)*AirBSYLD2!$F261 + AirBSYLD1!W261*(1-VLOOKUP(AirBSYLD2!W$4,'[1]INTERNAL PARAMETERS-1'!$B$5:$J$44,5,FALSE))*VLOOKUP(AirBSYLD2!W$4,'[1]INTERNAL PARAMETERS-1'!$B$5:$J$44,9,FALSE)*AirBSYLD2!$F261</f>
        <v>0</v>
      </c>
      <c r="X261" s="44">
        <f>AirBSYLD1!X261*VLOOKUP(AirBSYLD2!X$4,'[1]INTERNAL PARAMETERS-1'!$B$5:$J$44,5,FALSE)*VLOOKUP(AirBSYLD2!X$4,'[1]INTERNAL PARAMETERS-1'!$B$5:$J$44,7,FALSE)*AirBSYLD2!$F261 + AirBSYLD1!X261*(1-VLOOKUP(AirBSYLD2!X$4,'[1]INTERNAL PARAMETERS-1'!$B$5:$J$44,5,FALSE))*VLOOKUP(AirBSYLD2!X$4,'[1]INTERNAL PARAMETERS-1'!$B$5:$J$44,9,FALSE)*AirBSYLD2!$F261</f>
        <v>0</v>
      </c>
      <c r="Y261" s="44">
        <f>AirBSYLD1!Y261*VLOOKUP(AirBSYLD2!Y$4,'[1]INTERNAL PARAMETERS-1'!$B$5:$J$44,5,FALSE)*VLOOKUP(AirBSYLD2!Y$4,'[1]INTERNAL PARAMETERS-1'!$B$5:$J$44,7,FALSE)*AirBSYLD2!$F261 + AirBSYLD1!Y261*(1-VLOOKUP(AirBSYLD2!Y$4,'[1]INTERNAL PARAMETERS-1'!$B$5:$J$44,5,FALSE))*VLOOKUP(AirBSYLD2!Y$4,'[1]INTERNAL PARAMETERS-1'!$B$5:$J$44,9,FALSE)*AirBSYLD2!$F261</f>
        <v>0</v>
      </c>
      <c r="Z261" s="44">
        <f>AirBSYLD1!Z261*VLOOKUP(AirBSYLD2!Z$4,'[1]INTERNAL PARAMETERS-1'!$B$5:$J$44,5,FALSE)*VLOOKUP(AirBSYLD2!Z$4,'[1]INTERNAL PARAMETERS-1'!$B$5:$J$44,7,FALSE)*AirBSYLD2!$F261 + AirBSYLD1!Z261*(1-VLOOKUP(AirBSYLD2!Z$4,'[1]INTERNAL PARAMETERS-1'!$B$5:$J$44,5,FALSE))*VLOOKUP(AirBSYLD2!Z$4,'[1]INTERNAL PARAMETERS-1'!$B$5:$J$44,9,FALSE)*AirBSYLD2!$F261</f>
        <v>0</v>
      </c>
      <c r="AA261" s="44">
        <f>AirBSYLD1!AA261*VLOOKUP(AirBSYLD2!AA$4,'[1]INTERNAL PARAMETERS-1'!$B$5:$J$44,5,FALSE)*VLOOKUP(AirBSYLD2!AA$4,'[1]INTERNAL PARAMETERS-1'!$B$5:$J$44,7,FALSE)*AirBSYLD2!$F261 + AirBSYLD1!AA261*(1-VLOOKUP(AirBSYLD2!AA$4,'[1]INTERNAL PARAMETERS-1'!$B$5:$J$44,5,FALSE))*VLOOKUP(AirBSYLD2!AA$4,'[1]INTERNAL PARAMETERS-1'!$B$5:$J$44,9,FALSE)*AirBSYLD2!$F261</f>
        <v>0</v>
      </c>
      <c r="AB261" s="44">
        <f>AirBSYLD1!AB261*VLOOKUP(AirBSYLD2!AB$4,'[1]INTERNAL PARAMETERS-1'!$B$5:$J$44,5,FALSE)*VLOOKUP(AirBSYLD2!AB$4,'[1]INTERNAL PARAMETERS-1'!$B$5:$J$44,7,FALSE)*AirBSYLD2!$F261 + AirBSYLD1!AB261*(1-VLOOKUP(AirBSYLD2!AB$4,'[1]INTERNAL PARAMETERS-1'!$B$5:$J$44,5,FALSE))*VLOOKUP(AirBSYLD2!AB$4,'[1]INTERNAL PARAMETERS-1'!$B$5:$J$44,9,FALSE)*AirBSYLD2!$F261</f>
        <v>0</v>
      </c>
      <c r="AC261" s="44">
        <f>AirBSYLD1!AC261*VLOOKUP(AirBSYLD2!AC$4,'[1]INTERNAL PARAMETERS-1'!$B$5:$J$44,5,FALSE)*VLOOKUP(AirBSYLD2!AC$4,'[1]INTERNAL PARAMETERS-1'!$B$5:$J$44,7,FALSE)*AirBSYLD2!$F261 + AirBSYLD1!AC261*(1-VLOOKUP(AirBSYLD2!AC$4,'[1]INTERNAL PARAMETERS-1'!$B$5:$J$44,5,FALSE))*VLOOKUP(AirBSYLD2!AC$4,'[1]INTERNAL PARAMETERS-1'!$B$5:$J$44,9,FALSE)*AirBSYLD2!$F261</f>
        <v>0</v>
      </c>
      <c r="AD261" s="44">
        <f>AirBSYLD1!AD261*VLOOKUP(AirBSYLD2!AD$4,'[1]INTERNAL PARAMETERS-1'!$B$5:$J$44,5,FALSE)*VLOOKUP(AirBSYLD2!AD$4,'[1]INTERNAL PARAMETERS-1'!$B$5:$J$44,7,FALSE)*AirBSYLD2!$F261 + AirBSYLD1!AD261*(1-VLOOKUP(AirBSYLD2!AD$4,'[1]INTERNAL PARAMETERS-1'!$B$5:$J$44,5,FALSE))*VLOOKUP(AirBSYLD2!AD$4,'[1]INTERNAL PARAMETERS-1'!$B$5:$J$44,9,FALSE)*AirBSYLD2!$F261</f>
        <v>0</v>
      </c>
      <c r="AE261" s="44">
        <f>AirBSYLD1!AE261*VLOOKUP(AirBSYLD2!AE$4,'[1]INTERNAL PARAMETERS-1'!$B$5:$J$44,5,FALSE)*VLOOKUP(AirBSYLD2!AE$4,'[1]INTERNAL PARAMETERS-1'!$B$5:$J$44,7,FALSE)*AirBSYLD2!$F261 + AirBSYLD1!AE261*(1-VLOOKUP(AirBSYLD2!AE$4,'[1]INTERNAL PARAMETERS-1'!$B$5:$J$44,5,FALSE))*VLOOKUP(AirBSYLD2!AE$4,'[1]INTERNAL PARAMETERS-1'!$B$5:$J$44,9,FALSE)*AirBSYLD2!$F261</f>
        <v>0</v>
      </c>
      <c r="AF261" s="44">
        <f>AirBSYLD1!AF261*VLOOKUP(AirBSYLD2!AF$4,'[1]INTERNAL PARAMETERS-1'!$B$5:$J$44,5,FALSE)*VLOOKUP(AirBSYLD2!AF$4,'[1]INTERNAL PARAMETERS-1'!$B$5:$J$44,7,FALSE)*AirBSYLD2!$F261 + AirBSYLD1!AF261*(1-VLOOKUP(AirBSYLD2!AF$4,'[1]INTERNAL PARAMETERS-1'!$B$5:$J$44,5,FALSE))*VLOOKUP(AirBSYLD2!AF$4,'[1]INTERNAL PARAMETERS-1'!$B$5:$J$44,9,FALSE)*AirBSYLD2!$F261</f>
        <v>0</v>
      </c>
      <c r="AG261" s="44">
        <f>AirBSYLD1!AG261*VLOOKUP(AirBSYLD2!AG$4,'[1]INTERNAL PARAMETERS-1'!$B$5:$J$44,5,FALSE)*VLOOKUP(AirBSYLD2!AG$4,'[1]INTERNAL PARAMETERS-1'!$B$5:$J$44,7,FALSE)*AirBSYLD2!$F261 + AirBSYLD1!AG261*(1-VLOOKUP(AirBSYLD2!AG$4,'[1]INTERNAL PARAMETERS-1'!$B$5:$J$44,5,FALSE))*VLOOKUP(AirBSYLD2!AG$4,'[1]INTERNAL PARAMETERS-1'!$B$5:$J$44,9,FALSE)*AirBSYLD2!$F261</f>
        <v>0</v>
      </c>
      <c r="AH261" s="44">
        <f>AirBSYLD1!AH261*VLOOKUP(AirBSYLD2!AH$4,'[1]INTERNAL PARAMETERS-1'!$B$5:$J$44,5,FALSE)*VLOOKUP(AirBSYLD2!AH$4,'[1]INTERNAL PARAMETERS-1'!$B$5:$J$44,7,FALSE)*AirBSYLD2!$F261 + AirBSYLD1!AH261*(1-VLOOKUP(AirBSYLD2!AH$4,'[1]INTERNAL PARAMETERS-1'!$B$5:$J$44,5,FALSE))*VLOOKUP(AirBSYLD2!AH$4,'[1]INTERNAL PARAMETERS-1'!$B$5:$J$44,9,FALSE)*AirBSYLD2!$F261</f>
        <v>0</v>
      </c>
      <c r="AI261" s="44">
        <f>AirBSYLD1!AI261*VLOOKUP(AirBSYLD2!AI$4,'[1]INTERNAL PARAMETERS-1'!$B$5:$J$44,5,FALSE)*VLOOKUP(AirBSYLD2!AI$4,'[1]INTERNAL PARAMETERS-1'!$B$5:$J$44,7,FALSE)*AirBSYLD2!$F261 + AirBSYLD1!AI261*(1-VLOOKUP(AirBSYLD2!AI$4,'[1]INTERNAL PARAMETERS-1'!$B$5:$J$44,5,FALSE))*VLOOKUP(AirBSYLD2!AI$4,'[1]INTERNAL PARAMETERS-1'!$B$5:$J$44,9,FALSE)*AirBSYLD2!$F261</f>
        <v>0</v>
      </c>
      <c r="AJ261" s="44">
        <f>AirBSYLD1!AJ261*VLOOKUP(AirBSYLD2!AJ$4,'[1]INTERNAL PARAMETERS-1'!$B$5:$J$44,5,FALSE)*VLOOKUP(AirBSYLD2!AJ$4,'[1]INTERNAL PARAMETERS-1'!$B$5:$J$44,7,FALSE)*AirBSYLD2!$F261 + AirBSYLD1!AJ261*(1-VLOOKUP(AirBSYLD2!AJ$4,'[1]INTERNAL PARAMETERS-1'!$B$5:$J$44,5,FALSE))*VLOOKUP(AirBSYLD2!AJ$4,'[1]INTERNAL PARAMETERS-1'!$B$5:$J$44,9,FALSE)*AirBSYLD2!$F261</f>
        <v>0</v>
      </c>
      <c r="AK261" s="44">
        <f>AirBSYLD1!AK261*VLOOKUP(AirBSYLD2!AK$4,'[1]INTERNAL PARAMETERS-1'!$B$5:$J$44,5,FALSE)*VLOOKUP(AirBSYLD2!AK$4,'[1]INTERNAL PARAMETERS-1'!$B$5:$J$44,7,FALSE)*AirBSYLD2!$F261 + AirBSYLD1!AK261*(1-VLOOKUP(AirBSYLD2!AK$4,'[1]INTERNAL PARAMETERS-1'!$B$5:$J$44,5,FALSE))*VLOOKUP(AirBSYLD2!AK$4,'[1]INTERNAL PARAMETERS-1'!$B$5:$J$44,9,FALSE)*AirBSYLD2!$F261</f>
        <v>0</v>
      </c>
      <c r="AL261" s="44">
        <f>AirBSYLD1!AL261*VLOOKUP(AirBSYLD2!AL$4,'[1]INTERNAL PARAMETERS-1'!$B$5:$J$44,5,FALSE)*VLOOKUP(AirBSYLD2!AL$4,'[1]INTERNAL PARAMETERS-1'!$B$5:$J$44,7,FALSE)*AirBSYLD2!$F261 + AirBSYLD1!AL261*(1-VLOOKUP(AirBSYLD2!AL$4,'[1]INTERNAL PARAMETERS-1'!$B$5:$J$44,5,FALSE))*VLOOKUP(AirBSYLD2!AL$4,'[1]INTERNAL PARAMETERS-1'!$B$5:$J$44,9,FALSE)*AirBSYLD2!$F261</f>
        <v>0</v>
      </c>
      <c r="AM261" s="44">
        <f>AirBSYLD1!AM261*VLOOKUP(AirBSYLD2!AM$4,'[1]INTERNAL PARAMETERS-1'!$B$5:$J$44,5,FALSE)*VLOOKUP(AirBSYLD2!AM$4,'[1]INTERNAL PARAMETERS-1'!$B$5:$J$44,7,FALSE)*AirBSYLD2!$F261 + AirBSYLD1!AM261*(1-VLOOKUP(AirBSYLD2!AM$4,'[1]INTERNAL PARAMETERS-1'!$B$5:$J$44,5,FALSE))*VLOOKUP(AirBSYLD2!AM$4,'[1]INTERNAL PARAMETERS-1'!$B$5:$J$44,9,FALSE)*AirBSYLD2!$F261</f>
        <v>0</v>
      </c>
      <c r="AN261" s="44">
        <f>AirBSYLD1!AN261*VLOOKUP(AirBSYLD2!AN$4,'[1]INTERNAL PARAMETERS-1'!$B$5:$J$44,5,FALSE)*VLOOKUP(AirBSYLD2!AN$4,'[1]INTERNAL PARAMETERS-1'!$B$5:$J$44,7,FALSE)*AirBSYLD2!$F261 + AirBSYLD1!AN261*(1-VLOOKUP(AirBSYLD2!AN$4,'[1]INTERNAL PARAMETERS-1'!$B$5:$J$44,5,FALSE))*VLOOKUP(AirBSYLD2!AN$4,'[1]INTERNAL PARAMETERS-1'!$B$5:$J$44,9,FALSE)*AirBSYLD2!$F261</f>
        <v>0</v>
      </c>
      <c r="AO261" s="44">
        <f>AirBSYLD1!AO261*VLOOKUP(AirBSYLD2!AO$4,'[1]INTERNAL PARAMETERS-1'!$B$5:$J$44,5,FALSE)*VLOOKUP(AirBSYLD2!AO$4,'[1]INTERNAL PARAMETERS-1'!$B$5:$J$44,7,FALSE)*AirBSYLD2!$F261 + AirBSYLD1!AO261*(1-VLOOKUP(AirBSYLD2!AO$4,'[1]INTERNAL PARAMETERS-1'!$B$5:$J$44,5,FALSE))*VLOOKUP(AirBSYLD2!AO$4,'[1]INTERNAL PARAMETERS-1'!$B$5:$J$44,9,FALSE)*AirBSYLD2!$F261</f>
        <v>0</v>
      </c>
      <c r="AP261" s="44">
        <f>AirBSYLD1!AP261*VLOOKUP(AirBSYLD2!AP$4,'[1]INTERNAL PARAMETERS-1'!$B$5:$J$44,5,FALSE)*VLOOKUP(AirBSYLD2!AP$4,'[1]INTERNAL PARAMETERS-1'!$B$5:$J$44,7,FALSE)*AirBSYLD2!$F261 + AirBSYLD1!AP261*(1-VLOOKUP(AirBSYLD2!AP$4,'[1]INTERNAL PARAMETERS-1'!$B$5:$J$44,5,FALSE))*VLOOKUP(AirBSYLD2!AP$4,'[1]INTERNAL PARAMETERS-1'!$B$5:$J$44,9,FALSE)*AirBSYLD2!$F261</f>
        <v>0</v>
      </c>
      <c r="AQ261" s="44">
        <f>AirBSYLD1!AQ261*VLOOKUP(AirBSYLD2!AQ$4,'[1]INTERNAL PARAMETERS-1'!$B$5:$J$44,5,FALSE)*VLOOKUP(AirBSYLD2!AQ$4,'[1]INTERNAL PARAMETERS-1'!$B$5:$J$44,7,FALSE)*AirBSYLD2!$F261 + AirBSYLD1!AQ261*(1-VLOOKUP(AirBSYLD2!AQ$4,'[1]INTERNAL PARAMETERS-1'!$B$5:$J$44,5,FALSE))*VLOOKUP(AirBSYLD2!AQ$4,'[1]INTERNAL PARAMETERS-1'!$B$5:$J$44,9,FALSE)*AirBSYLD2!$F261</f>
        <v>0</v>
      </c>
      <c r="AR261" s="44">
        <f>AirBSYLD1!AR261*VLOOKUP(AirBSYLD2!AR$4,'[1]INTERNAL PARAMETERS-1'!$B$5:$J$44,5,FALSE)*VLOOKUP(AirBSYLD2!AR$4,'[1]INTERNAL PARAMETERS-1'!$B$5:$J$44,7,FALSE)*AirBSYLD2!$F261 + AirBSYLD1!AR261*(1-VLOOKUP(AirBSYLD2!AR$4,'[1]INTERNAL PARAMETERS-1'!$B$5:$J$44,5,FALSE))*VLOOKUP(AirBSYLD2!AR$4,'[1]INTERNAL PARAMETERS-1'!$B$5:$J$44,9,FALSE)*AirBSYLD2!$F261</f>
        <v>0</v>
      </c>
      <c r="AS261" s="44">
        <f>AirBSYLD1!AS261*VLOOKUP(AirBSYLD2!AS$4,'[1]INTERNAL PARAMETERS-1'!$B$5:$J$44,5,FALSE)*VLOOKUP(AirBSYLD2!AS$4,'[1]INTERNAL PARAMETERS-1'!$B$5:$J$44,7,FALSE)*AirBSYLD2!$F261 + AirBSYLD1!AS261*(1-VLOOKUP(AirBSYLD2!AS$4,'[1]INTERNAL PARAMETERS-1'!$B$5:$J$44,5,FALSE))*VLOOKUP(AirBSYLD2!AS$4,'[1]INTERNAL PARAMETERS-1'!$B$5:$J$44,9,FALSE)*AirBSYLD2!$F261</f>
        <v>0</v>
      </c>
      <c r="AT261" s="43">
        <f>AirBSYLD1!AT261*VLOOKUP(AirBSYLD2!AT$4,'[1]INTERNAL PARAMETERS-1'!$B$5:$J$44,5,FALSE)*VLOOKUP(AirBSYLD2!AT$4,'[1]INTERNAL PARAMETERS-1'!$B$5:$J$44,7,FALSE)*AirBSYLD2!$F261 + AirBSYLD1!AT261*(1-VLOOKUP(AirBSYLD2!AT$4,'[1]INTERNAL PARAMETERS-1'!$B$5:$J$44,5,FALSE))*VLOOKUP(AirBSYLD2!AT$4,'[1]INTERNAL PARAMETERS-1'!$B$5:$J$44,9,FALSE)*AirBSYLD2!$F261</f>
        <v>0</v>
      </c>
      <c r="AU261" s="45">
        <f>AirBSYLD1!AU261*VLOOKUP(AirBSYLD2!AU$4,'[1]INTERNAL PARAMETERS-1'!$B$5:$J$44,5,FALSE)*VLOOKUP(AirBSYLD2!AU$4,'[1]INTERNAL PARAMETERS-1'!$B$5:$J$44,6,FALSE)*VLOOKUP(AirBSYLD2!AU$4,'[1]INTERNAL PARAMETERS-1'!$B$5:$J$44,3,FALSE) + AirBSYLD1!AU261*(1-VLOOKUP(AirBSYLD2!AU$4,'[1]INTERNAL PARAMETERS-1'!$B$5:$J$44,5,FALSE))*VLOOKUP(AirBSYLD2!AU$4,'[1]INTERNAL PARAMETERS-1'!$B$5:$J$44,8,FALSE)*VLOOKUP(AirBSYLD2!AU$4,'[1]INTERNAL PARAMETERS-1'!$B$5:$J$44,3,FALSE)</f>
        <v>0</v>
      </c>
      <c r="AV261" s="44">
        <f>AirBSYLD1!AV261*VLOOKUP(AirBSYLD2!AV$4,'[1]INTERNAL PARAMETERS-1'!$B$5:$J$44,5,FALSE)*VLOOKUP(AirBSYLD2!AV$4,'[1]INTERNAL PARAMETERS-1'!$B$5:$J$44,6,FALSE)*VLOOKUP(AirBSYLD2!AV$4,'[1]INTERNAL PARAMETERS-1'!$B$5:$J$44,3,FALSE) + AirBSYLD1!AV261*(1-VLOOKUP(AirBSYLD2!AV$4,'[1]INTERNAL PARAMETERS-1'!$B$5:$J$44,5,FALSE))*VLOOKUP(AirBSYLD2!AV$4,'[1]INTERNAL PARAMETERS-1'!$B$5:$J$44,8,FALSE)*VLOOKUP(AirBSYLD2!AV$4,'[1]INTERNAL PARAMETERS-1'!$B$5:$J$44,3,FALSE)</f>
        <v>0</v>
      </c>
      <c r="AW261" s="44">
        <f>AirBSYLD1!AW261*VLOOKUP(AirBSYLD2!AW$4,'[1]INTERNAL PARAMETERS-1'!$B$5:$J$44,5,FALSE)*VLOOKUP(AirBSYLD2!AW$4,'[1]INTERNAL PARAMETERS-1'!$B$5:$J$44,6,FALSE)*VLOOKUP(AirBSYLD2!AW$4,'[1]INTERNAL PARAMETERS-1'!$B$5:$J$44,3,FALSE) + AirBSYLD1!AW261*(1-VLOOKUP(AirBSYLD2!AW$4,'[1]INTERNAL PARAMETERS-1'!$B$5:$J$44,5,FALSE))*VLOOKUP(AirBSYLD2!AW$4,'[1]INTERNAL PARAMETERS-1'!$B$5:$J$44,8,FALSE)*VLOOKUP(AirBSYLD2!AW$4,'[1]INTERNAL PARAMETERS-1'!$B$5:$J$44,3,FALSE)</f>
        <v>0</v>
      </c>
      <c r="AX261" s="44">
        <f>AirBSYLD1!AX261*VLOOKUP(AirBSYLD2!AX$4,'[1]INTERNAL PARAMETERS-1'!$B$5:$J$44,5,FALSE)*VLOOKUP(AirBSYLD2!AX$4,'[1]INTERNAL PARAMETERS-1'!$B$5:$J$44,6,FALSE)*VLOOKUP(AirBSYLD2!AX$4,'[1]INTERNAL PARAMETERS-1'!$B$5:$J$44,3,FALSE) + AirBSYLD1!AX261*(1-VLOOKUP(AirBSYLD2!AX$4,'[1]INTERNAL PARAMETERS-1'!$B$5:$J$44,5,FALSE))*VLOOKUP(AirBSYLD2!AX$4,'[1]INTERNAL PARAMETERS-1'!$B$5:$J$44,8,FALSE)*VLOOKUP(AirBSYLD2!AX$4,'[1]INTERNAL PARAMETERS-1'!$B$5:$J$44,3,FALSE)</f>
        <v>0</v>
      </c>
      <c r="AY261" s="44">
        <f>AirBSYLD1!AY261*VLOOKUP(AirBSYLD2!AY$4,'[1]INTERNAL PARAMETERS-1'!$B$5:$J$44,5,FALSE)*VLOOKUP(AirBSYLD2!AY$4,'[1]INTERNAL PARAMETERS-1'!$B$5:$J$44,6,FALSE)*VLOOKUP(AirBSYLD2!AY$4,'[1]INTERNAL PARAMETERS-1'!$B$5:$J$44,3,FALSE) + AirBSYLD1!AY261*(1-VLOOKUP(AirBSYLD2!AY$4,'[1]INTERNAL PARAMETERS-1'!$B$5:$J$44,5,FALSE))*VLOOKUP(AirBSYLD2!AY$4,'[1]INTERNAL PARAMETERS-1'!$B$5:$J$44,8,FALSE)*VLOOKUP(AirBSYLD2!AY$4,'[1]INTERNAL PARAMETERS-1'!$B$5:$J$44,3,FALSE)</f>
        <v>0</v>
      </c>
      <c r="AZ261" s="44">
        <f>AirBSYLD1!AZ261*VLOOKUP(AirBSYLD2!AZ$4,'[1]INTERNAL PARAMETERS-1'!$B$5:$J$44,5,FALSE)*VLOOKUP(AirBSYLD2!AZ$4,'[1]INTERNAL PARAMETERS-1'!$B$5:$J$44,6,FALSE)*VLOOKUP(AirBSYLD2!AZ$4,'[1]INTERNAL PARAMETERS-1'!$B$5:$J$44,3,FALSE) + AirBSYLD1!AZ261*(1-VLOOKUP(AirBSYLD2!AZ$4,'[1]INTERNAL PARAMETERS-1'!$B$5:$J$44,5,FALSE))*VLOOKUP(AirBSYLD2!AZ$4,'[1]INTERNAL PARAMETERS-1'!$B$5:$J$44,8,FALSE)*VLOOKUP(AirBSYLD2!AZ$4,'[1]INTERNAL PARAMETERS-1'!$B$5:$J$44,3,FALSE)</f>
        <v>0</v>
      </c>
      <c r="BA261" s="44">
        <f>AirBSYLD1!BA261*VLOOKUP(AirBSYLD2!BA$4,'[1]INTERNAL PARAMETERS-1'!$B$5:$J$44,5,FALSE)*VLOOKUP(AirBSYLD2!BA$4,'[1]INTERNAL PARAMETERS-1'!$B$5:$J$44,6,FALSE)*VLOOKUP(AirBSYLD2!BA$4,'[1]INTERNAL PARAMETERS-1'!$B$5:$J$44,3,FALSE) + AirBSYLD1!BA261*(1-VLOOKUP(AirBSYLD2!BA$4,'[1]INTERNAL PARAMETERS-1'!$B$5:$J$44,5,FALSE))*VLOOKUP(AirBSYLD2!BA$4,'[1]INTERNAL PARAMETERS-1'!$B$5:$J$44,8,FALSE)*VLOOKUP(AirBSYLD2!BA$4,'[1]INTERNAL PARAMETERS-1'!$B$5:$J$44,3,FALSE)</f>
        <v>0</v>
      </c>
      <c r="BB261" s="44">
        <f>AirBSYLD1!BB261*VLOOKUP(AirBSYLD2!BB$4,'[1]INTERNAL PARAMETERS-1'!$B$5:$J$44,5,FALSE)*VLOOKUP(AirBSYLD2!BB$4,'[1]INTERNAL PARAMETERS-1'!$B$5:$J$44,6,FALSE)*VLOOKUP(AirBSYLD2!BB$4,'[1]INTERNAL PARAMETERS-1'!$B$5:$J$44,3,FALSE) + AirBSYLD1!BB261*(1-VLOOKUP(AirBSYLD2!BB$4,'[1]INTERNAL PARAMETERS-1'!$B$5:$J$44,5,FALSE))*VLOOKUP(AirBSYLD2!BB$4,'[1]INTERNAL PARAMETERS-1'!$B$5:$J$44,8,FALSE)*VLOOKUP(AirBSYLD2!BB$4,'[1]INTERNAL PARAMETERS-1'!$B$5:$J$44,3,FALSE)</f>
        <v>0</v>
      </c>
      <c r="BC261" s="44">
        <f>AirBSYLD1!BC261*VLOOKUP(AirBSYLD2!BC$4,'[1]INTERNAL PARAMETERS-1'!$B$5:$J$44,5,FALSE)*VLOOKUP(AirBSYLD2!BC$4,'[1]INTERNAL PARAMETERS-1'!$B$5:$J$44,6,FALSE)*VLOOKUP(AirBSYLD2!BC$4,'[1]INTERNAL PARAMETERS-1'!$B$5:$J$44,3,FALSE) + AirBSYLD1!BC261*(1-VLOOKUP(AirBSYLD2!BC$4,'[1]INTERNAL PARAMETERS-1'!$B$5:$J$44,5,FALSE))*VLOOKUP(AirBSYLD2!BC$4,'[1]INTERNAL PARAMETERS-1'!$B$5:$J$44,8,FALSE)*VLOOKUP(AirBSYLD2!BC$4,'[1]INTERNAL PARAMETERS-1'!$B$5:$J$44,3,FALSE)</f>
        <v>0</v>
      </c>
      <c r="BD261" s="44">
        <f>AirBSYLD1!BD261*VLOOKUP(AirBSYLD2!BD$4,'[1]INTERNAL PARAMETERS-1'!$B$5:$J$44,5,FALSE)*VLOOKUP(AirBSYLD2!BD$4,'[1]INTERNAL PARAMETERS-1'!$B$5:$J$44,6,FALSE)*VLOOKUP(AirBSYLD2!BD$4,'[1]INTERNAL PARAMETERS-1'!$B$5:$J$44,3,FALSE) + AirBSYLD1!BD261*(1-VLOOKUP(AirBSYLD2!BD$4,'[1]INTERNAL PARAMETERS-1'!$B$5:$J$44,5,FALSE))*VLOOKUP(AirBSYLD2!BD$4,'[1]INTERNAL PARAMETERS-1'!$B$5:$J$44,8,FALSE)*VLOOKUP(AirBSYLD2!BD$4,'[1]INTERNAL PARAMETERS-1'!$B$5:$J$44,3,FALSE)</f>
        <v>0</v>
      </c>
      <c r="BE261" s="44">
        <f>AirBSYLD1!BE261*VLOOKUP(AirBSYLD2!BE$4,'[1]INTERNAL PARAMETERS-1'!$B$5:$J$44,5,FALSE)*VLOOKUP(AirBSYLD2!BE$4,'[1]INTERNAL PARAMETERS-1'!$B$5:$J$44,6,FALSE)*VLOOKUP(AirBSYLD2!BE$4,'[1]INTERNAL PARAMETERS-1'!$B$5:$J$44,3,FALSE) + AirBSYLD1!BE261*(1-VLOOKUP(AirBSYLD2!BE$4,'[1]INTERNAL PARAMETERS-1'!$B$5:$J$44,5,FALSE))*VLOOKUP(AirBSYLD2!BE$4,'[1]INTERNAL PARAMETERS-1'!$B$5:$J$44,8,FALSE)*VLOOKUP(AirBSYLD2!BE$4,'[1]INTERNAL PARAMETERS-1'!$B$5:$J$44,3,FALSE)</f>
        <v>0</v>
      </c>
      <c r="BF261" s="44">
        <f>AirBSYLD1!BF261*VLOOKUP(AirBSYLD2!BF$4,'[1]INTERNAL PARAMETERS-1'!$B$5:$J$44,5,FALSE)*VLOOKUP(AirBSYLD2!BF$4,'[1]INTERNAL PARAMETERS-1'!$B$5:$J$44,6,FALSE)*VLOOKUP(AirBSYLD2!BF$4,'[1]INTERNAL PARAMETERS-1'!$B$5:$J$44,3,FALSE) + AirBSYLD1!BF261*(1-VLOOKUP(AirBSYLD2!BF$4,'[1]INTERNAL PARAMETERS-1'!$B$5:$J$44,5,FALSE))*VLOOKUP(AirBSYLD2!BF$4,'[1]INTERNAL PARAMETERS-1'!$B$5:$J$44,8,FALSE)*VLOOKUP(AirBSYLD2!BF$4,'[1]INTERNAL PARAMETERS-1'!$B$5:$J$44,3,FALSE)</f>
        <v>0</v>
      </c>
      <c r="BG261" s="44">
        <f>AirBSYLD1!BG261*VLOOKUP(AirBSYLD2!BG$4,'[1]INTERNAL PARAMETERS-1'!$B$5:$J$44,5,FALSE)*VLOOKUP(AirBSYLD2!BG$4,'[1]INTERNAL PARAMETERS-1'!$B$5:$J$44,6,FALSE)*VLOOKUP(AirBSYLD2!BG$4,'[1]INTERNAL PARAMETERS-1'!$B$5:$J$44,3,FALSE) + AirBSYLD1!BG261*(1-VLOOKUP(AirBSYLD2!BG$4,'[1]INTERNAL PARAMETERS-1'!$B$5:$J$44,5,FALSE))*VLOOKUP(AirBSYLD2!BG$4,'[1]INTERNAL PARAMETERS-1'!$B$5:$J$44,8,FALSE)*VLOOKUP(AirBSYLD2!BG$4,'[1]INTERNAL PARAMETERS-1'!$B$5:$J$44,3,FALSE)</f>
        <v>0</v>
      </c>
      <c r="BH261" s="44">
        <f>AirBSYLD1!BH261*VLOOKUP(AirBSYLD2!BH$4,'[1]INTERNAL PARAMETERS-1'!$B$5:$J$44,5,FALSE)*VLOOKUP(AirBSYLD2!BH$4,'[1]INTERNAL PARAMETERS-1'!$B$5:$J$44,6,FALSE)*VLOOKUP(AirBSYLD2!BH$4,'[1]INTERNAL PARAMETERS-1'!$B$5:$J$44,3,FALSE) + AirBSYLD1!BH261*(1-VLOOKUP(AirBSYLD2!BH$4,'[1]INTERNAL PARAMETERS-1'!$B$5:$J$44,5,FALSE))*VLOOKUP(AirBSYLD2!BH$4,'[1]INTERNAL PARAMETERS-1'!$B$5:$J$44,8,FALSE)*VLOOKUP(AirBSYLD2!BH$4,'[1]INTERNAL PARAMETERS-1'!$B$5:$J$44,3,FALSE)</f>
        <v>0</v>
      </c>
      <c r="BI261" s="44">
        <f>AirBSYLD1!BI261*VLOOKUP(AirBSYLD2!BI$4,'[1]INTERNAL PARAMETERS-1'!$B$5:$J$44,5,FALSE)*VLOOKUP(AirBSYLD2!BI$4,'[1]INTERNAL PARAMETERS-1'!$B$5:$J$44,6,FALSE)*VLOOKUP(AirBSYLD2!BI$4,'[1]INTERNAL PARAMETERS-1'!$B$5:$J$44,3,FALSE) + AirBSYLD1!BI261*(1-VLOOKUP(AirBSYLD2!BI$4,'[1]INTERNAL PARAMETERS-1'!$B$5:$J$44,5,FALSE))*VLOOKUP(AirBSYLD2!BI$4,'[1]INTERNAL PARAMETERS-1'!$B$5:$J$44,8,FALSE)*VLOOKUP(AirBSYLD2!BI$4,'[1]INTERNAL PARAMETERS-1'!$B$5:$J$44,3,FALSE)</f>
        <v>0</v>
      </c>
      <c r="BJ261" s="44">
        <f>AirBSYLD1!BJ261*VLOOKUP(AirBSYLD2!BJ$4,'[1]INTERNAL PARAMETERS-1'!$B$5:$J$44,5,FALSE)*VLOOKUP(AirBSYLD2!BJ$4,'[1]INTERNAL PARAMETERS-1'!$B$5:$J$44,6,FALSE)*VLOOKUP(AirBSYLD2!BJ$4,'[1]INTERNAL PARAMETERS-1'!$B$5:$J$44,3,FALSE) + AirBSYLD1!BJ261*(1-VLOOKUP(AirBSYLD2!BJ$4,'[1]INTERNAL PARAMETERS-1'!$B$5:$J$44,5,FALSE))*VLOOKUP(AirBSYLD2!BJ$4,'[1]INTERNAL PARAMETERS-1'!$B$5:$J$44,8,FALSE)*VLOOKUP(AirBSYLD2!BJ$4,'[1]INTERNAL PARAMETERS-1'!$B$5:$J$44,3,FALSE)</f>
        <v>0</v>
      </c>
      <c r="BK261" s="44">
        <f>AirBSYLD1!BK261*VLOOKUP(AirBSYLD2!BK$4,'[1]INTERNAL PARAMETERS-1'!$B$5:$J$44,5,FALSE)*VLOOKUP(AirBSYLD2!BK$4,'[1]INTERNAL PARAMETERS-1'!$B$5:$J$44,6,FALSE)*VLOOKUP(AirBSYLD2!BK$4,'[1]INTERNAL PARAMETERS-1'!$B$5:$J$44,3,FALSE) + AirBSYLD1!BK261*(1-VLOOKUP(AirBSYLD2!BK$4,'[1]INTERNAL PARAMETERS-1'!$B$5:$J$44,5,FALSE))*VLOOKUP(AirBSYLD2!BK$4,'[1]INTERNAL PARAMETERS-1'!$B$5:$J$44,8,FALSE)*VLOOKUP(AirBSYLD2!BK$4,'[1]INTERNAL PARAMETERS-1'!$B$5:$J$44,3,FALSE)</f>
        <v>0</v>
      </c>
      <c r="BL261" s="44">
        <f>AirBSYLD1!BL261*VLOOKUP(AirBSYLD2!BL$4,'[1]INTERNAL PARAMETERS-1'!$B$5:$J$44,5,FALSE)*VLOOKUP(AirBSYLD2!BL$4,'[1]INTERNAL PARAMETERS-1'!$B$5:$J$44,6,FALSE)*VLOOKUP(AirBSYLD2!BL$4,'[1]INTERNAL PARAMETERS-1'!$B$5:$J$44,3,FALSE) + AirBSYLD1!BL261*(1-VLOOKUP(AirBSYLD2!BL$4,'[1]INTERNAL PARAMETERS-1'!$B$5:$J$44,5,FALSE))*VLOOKUP(AirBSYLD2!BL$4,'[1]INTERNAL PARAMETERS-1'!$B$5:$J$44,8,FALSE)*VLOOKUP(AirBSYLD2!BL$4,'[1]INTERNAL PARAMETERS-1'!$B$5:$J$44,3,FALSE)</f>
        <v>0</v>
      </c>
      <c r="BM261" s="44">
        <f>AirBSYLD1!BM261*VLOOKUP(AirBSYLD2!BM$4,'[1]INTERNAL PARAMETERS-1'!$B$5:$J$44,5,FALSE)*VLOOKUP(AirBSYLD2!BM$4,'[1]INTERNAL PARAMETERS-1'!$B$5:$J$44,6,FALSE)*VLOOKUP(AirBSYLD2!BM$4,'[1]INTERNAL PARAMETERS-1'!$B$5:$J$44,3,FALSE) + AirBSYLD1!BM261*(1-VLOOKUP(AirBSYLD2!BM$4,'[1]INTERNAL PARAMETERS-1'!$B$5:$J$44,5,FALSE))*VLOOKUP(AirBSYLD2!BM$4,'[1]INTERNAL PARAMETERS-1'!$B$5:$J$44,8,FALSE)*VLOOKUP(AirBSYLD2!BM$4,'[1]INTERNAL PARAMETERS-1'!$B$5:$J$44,3,FALSE)</f>
        <v>0</v>
      </c>
      <c r="BN261" s="44">
        <f>AirBSYLD1!BN261*VLOOKUP(AirBSYLD2!BN$4,'[1]INTERNAL PARAMETERS-1'!$B$5:$J$44,5,FALSE)*VLOOKUP(AirBSYLD2!BN$4,'[1]INTERNAL PARAMETERS-1'!$B$5:$J$44,6,FALSE)*VLOOKUP(AirBSYLD2!BN$4,'[1]INTERNAL PARAMETERS-1'!$B$5:$J$44,3,FALSE) + AirBSYLD1!BN261*(1-VLOOKUP(AirBSYLD2!BN$4,'[1]INTERNAL PARAMETERS-1'!$B$5:$J$44,5,FALSE))*VLOOKUP(AirBSYLD2!BN$4,'[1]INTERNAL PARAMETERS-1'!$B$5:$J$44,8,FALSE)*VLOOKUP(AirBSYLD2!BN$4,'[1]INTERNAL PARAMETERS-1'!$B$5:$J$44,3,FALSE)</f>
        <v>0</v>
      </c>
      <c r="BO261" s="44">
        <f>AirBSYLD1!BO261*VLOOKUP(AirBSYLD2!BO$4,'[1]INTERNAL PARAMETERS-1'!$B$5:$J$44,5,FALSE)*VLOOKUP(AirBSYLD2!BO$4,'[1]INTERNAL PARAMETERS-1'!$B$5:$J$44,6,FALSE)*VLOOKUP(AirBSYLD2!BO$4,'[1]INTERNAL PARAMETERS-1'!$B$5:$J$44,3,FALSE) + AirBSYLD1!BO261*(1-VLOOKUP(AirBSYLD2!BO$4,'[1]INTERNAL PARAMETERS-1'!$B$5:$J$44,5,FALSE))*VLOOKUP(AirBSYLD2!BO$4,'[1]INTERNAL PARAMETERS-1'!$B$5:$J$44,8,FALSE)*VLOOKUP(AirBSYLD2!BO$4,'[1]INTERNAL PARAMETERS-1'!$B$5:$J$44,3,FALSE)</f>
        <v>0</v>
      </c>
      <c r="BP261" s="44">
        <f>AirBSYLD1!BP261*VLOOKUP(AirBSYLD2!BP$4,'[1]INTERNAL PARAMETERS-1'!$B$5:$J$44,5,FALSE)*VLOOKUP(AirBSYLD2!BP$4,'[1]INTERNAL PARAMETERS-1'!$B$5:$J$44,6,FALSE)*VLOOKUP(AirBSYLD2!BP$4,'[1]INTERNAL PARAMETERS-1'!$B$5:$J$44,3,FALSE) + AirBSYLD1!BP261*(1-VLOOKUP(AirBSYLD2!BP$4,'[1]INTERNAL PARAMETERS-1'!$B$5:$J$44,5,FALSE))*VLOOKUP(AirBSYLD2!BP$4,'[1]INTERNAL PARAMETERS-1'!$B$5:$J$44,8,FALSE)*VLOOKUP(AirBSYLD2!BP$4,'[1]INTERNAL PARAMETERS-1'!$B$5:$J$44,3,FALSE)</f>
        <v>0</v>
      </c>
      <c r="BQ261" s="44">
        <f>AirBSYLD1!BQ261*VLOOKUP(AirBSYLD2!BQ$4,'[1]INTERNAL PARAMETERS-1'!$B$5:$J$44,5,FALSE)*VLOOKUP(AirBSYLD2!BQ$4,'[1]INTERNAL PARAMETERS-1'!$B$5:$J$44,6,FALSE)*VLOOKUP(AirBSYLD2!BQ$4,'[1]INTERNAL PARAMETERS-1'!$B$5:$J$44,3,FALSE) + AirBSYLD1!BQ261*(1-VLOOKUP(AirBSYLD2!BQ$4,'[1]INTERNAL PARAMETERS-1'!$B$5:$J$44,5,FALSE))*VLOOKUP(AirBSYLD2!BQ$4,'[1]INTERNAL PARAMETERS-1'!$B$5:$J$44,8,FALSE)*VLOOKUP(AirBSYLD2!BQ$4,'[1]INTERNAL PARAMETERS-1'!$B$5:$J$44,3,FALSE)</f>
        <v>0</v>
      </c>
      <c r="BR261" s="44">
        <f>AirBSYLD1!BR261*VLOOKUP(AirBSYLD2!BR$4,'[1]INTERNAL PARAMETERS-1'!$B$5:$J$44,5,FALSE)*VLOOKUP(AirBSYLD2!BR$4,'[1]INTERNAL PARAMETERS-1'!$B$5:$J$44,6,FALSE)*VLOOKUP(AirBSYLD2!BR$4,'[1]INTERNAL PARAMETERS-1'!$B$5:$J$44,3,FALSE) + AirBSYLD1!BR261*(1-VLOOKUP(AirBSYLD2!BR$4,'[1]INTERNAL PARAMETERS-1'!$B$5:$J$44,5,FALSE))*VLOOKUP(AirBSYLD2!BR$4,'[1]INTERNAL PARAMETERS-1'!$B$5:$J$44,8,FALSE)*VLOOKUP(AirBSYLD2!BR$4,'[1]INTERNAL PARAMETERS-1'!$B$5:$J$44,3,FALSE)</f>
        <v>0</v>
      </c>
      <c r="BS261" s="44">
        <f>AirBSYLD1!BS261*VLOOKUP(AirBSYLD2!BS$4,'[1]INTERNAL PARAMETERS-1'!$B$5:$J$44,5,FALSE)*VLOOKUP(AirBSYLD2!BS$4,'[1]INTERNAL PARAMETERS-1'!$B$5:$J$44,6,FALSE)*VLOOKUP(AirBSYLD2!BS$4,'[1]INTERNAL PARAMETERS-1'!$B$5:$J$44,3,FALSE) + AirBSYLD1!BS261*(1-VLOOKUP(AirBSYLD2!BS$4,'[1]INTERNAL PARAMETERS-1'!$B$5:$J$44,5,FALSE))*VLOOKUP(AirBSYLD2!BS$4,'[1]INTERNAL PARAMETERS-1'!$B$5:$J$44,8,FALSE)*VLOOKUP(AirBSYLD2!BS$4,'[1]INTERNAL PARAMETERS-1'!$B$5:$J$44,3,FALSE)</f>
        <v>0</v>
      </c>
      <c r="BT261" s="44">
        <f>AirBSYLD1!BT261*VLOOKUP(AirBSYLD2!BT$4,'[1]INTERNAL PARAMETERS-1'!$B$5:$J$44,5,FALSE)*VLOOKUP(AirBSYLD2!BT$4,'[1]INTERNAL PARAMETERS-1'!$B$5:$J$44,6,FALSE)*VLOOKUP(AirBSYLD2!BT$4,'[1]INTERNAL PARAMETERS-1'!$B$5:$J$44,3,FALSE) + AirBSYLD1!BT261*(1-VLOOKUP(AirBSYLD2!BT$4,'[1]INTERNAL PARAMETERS-1'!$B$5:$J$44,5,FALSE))*VLOOKUP(AirBSYLD2!BT$4,'[1]INTERNAL PARAMETERS-1'!$B$5:$J$44,8,FALSE)*VLOOKUP(AirBSYLD2!BT$4,'[1]INTERNAL PARAMETERS-1'!$B$5:$J$44,3,FALSE)</f>
        <v>0</v>
      </c>
      <c r="BU261" s="44">
        <f>AirBSYLD1!BU261*VLOOKUP(AirBSYLD2!BU$4,'[1]INTERNAL PARAMETERS-1'!$B$5:$J$44,5,FALSE)*VLOOKUP(AirBSYLD2!BU$4,'[1]INTERNAL PARAMETERS-1'!$B$5:$J$44,6,FALSE)*VLOOKUP(AirBSYLD2!BU$4,'[1]INTERNAL PARAMETERS-1'!$B$5:$J$44,3,FALSE) + AirBSYLD1!BU261*(1-VLOOKUP(AirBSYLD2!BU$4,'[1]INTERNAL PARAMETERS-1'!$B$5:$J$44,5,FALSE))*VLOOKUP(AirBSYLD2!BU$4,'[1]INTERNAL PARAMETERS-1'!$B$5:$J$44,8,FALSE)*VLOOKUP(AirBSYLD2!BU$4,'[1]INTERNAL PARAMETERS-1'!$B$5:$J$44,3,FALSE)</f>
        <v>0</v>
      </c>
      <c r="BV261" s="44">
        <f>AirBSYLD1!BV261*VLOOKUP(AirBSYLD2!BV$4,'[1]INTERNAL PARAMETERS-1'!$B$5:$J$44,5,FALSE)*VLOOKUP(AirBSYLD2!BV$4,'[1]INTERNAL PARAMETERS-1'!$B$5:$J$44,6,FALSE)*VLOOKUP(AirBSYLD2!BV$4,'[1]INTERNAL PARAMETERS-1'!$B$5:$J$44,3,FALSE) + AirBSYLD1!BV261*(1-VLOOKUP(AirBSYLD2!BV$4,'[1]INTERNAL PARAMETERS-1'!$B$5:$J$44,5,FALSE))*VLOOKUP(AirBSYLD2!BV$4,'[1]INTERNAL PARAMETERS-1'!$B$5:$J$44,8,FALSE)*VLOOKUP(AirBSYLD2!BV$4,'[1]INTERNAL PARAMETERS-1'!$B$5:$J$44,3,FALSE)</f>
        <v>0</v>
      </c>
      <c r="BW261" s="44">
        <f>AirBSYLD1!BW261*VLOOKUP(AirBSYLD2!BW$4,'[1]INTERNAL PARAMETERS-1'!$B$5:$J$44,5,FALSE)*VLOOKUP(AirBSYLD2!BW$4,'[1]INTERNAL PARAMETERS-1'!$B$5:$J$44,6,FALSE)*VLOOKUP(AirBSYLD2!BW$4,'[1]INTERNAL PARAMETERS-1'!$B$5:$J$44,3,FALSE) + AirBSYLD1!BW261*(1-VLOOKUP(AirBSYLD2!BW$4,'[1]INTERNAL PARAMETERS-1'!$B$5:$J$44,5,FALSE))*VLOOKUP(AirBSYLD2!BW$4,'[1]INTERNAL PARAMETERS-1'!$B$5:$J$44,8,FALSE)*VLOOKUP(AirBSYLD2!BW$4,'[1]INTERNAL PARAMETERS-1'!$B$5:$J$44,3,FALSE)</f>
        <v>0</v>
      </c>
      <c r="BX261" s="44">
        <f>AirBSYLD1!BX261*VLOOKUP(AirBSYLD2!BX$4,'[1]INTERNAL PARAMETERS-1'!$B$5:$J$44,5,FALSE)*VLOOKUP(AirBSYLD2!BX$4,'[1]INTERNAL PARAMETERS-1'!$B$5:$J$44,6,FALSE)*VLOOKUP(AirBSYLD2!BX$4,'[1]INTERNAL PARAMETERS-1'!$B$5:$J$44,3,FALSE) + AirBSYLD1!BX261*(1-VLOOKUP(AirBSYLD2!BX$4,'[1]INTERNAL PARAMETERS-1'!$B$5:$J$44,5,FALSE))*VLOOKUP(AirBSYLD2!BX$4,'[1]INTERNAL PARAMETERS-1'!$B$5:$J$44,8,FALSE)*VLOOKUP(AirBSYLD2!BX$4,'[1]INTERNAL PARAMETERS-1'!$B$5:$J$44,3,FALSE)</f>
        <v>0</v>
      </c>
      <c r="BY261" s="44">
        <f>AirBSYLD1!BY261*VLOOKUP(AirBSYLD2!BY$4,'[1]INTERNAL PARAMETERS-1'!$B$5:$J$44,5,FALSE)*VLOOKUP(AirBSYLD2!BY$4,'[1]INTERNAL PARAMETERS-1'!$B$5:$J$44,6,FALSE)*VLOOKUP(AirBSYLD2!BY$4,'[1]INTERNAL PARAMETERS-1'!$B$5:$J$44,3,FALSE) + AirBSYLD1!BY261*(1-VLOOKUP(AirBSYLD2!BY$4,'[1]INTERNAL PARAMETERS-1'!$B$5:$J$44,5,FALSE))*VLOOKUP(AirBSYLD2!BY$4,'[1]INTERNAL PARAMETERS-1'!$B$5:$J$44,8,FALSE)*VLOOKUP(AirBSYLD2!BY$4,'[1]INTERNAL PARAMETERS-1'!$B$5:$J$44,3,FALSE)</f>
        <v>0</v>
      </c>
      <c r="BZ261" s="44">
        <f>AirBSYLD1!BZ261*VLOOKUP(AirBSYLD2!BZ$4,'[1]INTERNAL PARAMETERS-1'!$B$5:$J$44,5,FALSE)*VLOOKUP(AirBSYLD2!BZ$4,'[1]INTERNAL PARAMETERS-1'!$B$5:$J$44,6,FALSE)*VLOOKUP(AirBSYLD2!BZ$4,'[1]INTERNAL PARAMETERS-1'!$B$5:$J$44,3,FALSE) + AirBSYLD1!BZ261*(1-VLOOKUP(AirBSYLD2!BZ$4,'[1]INTERNAL PARAMETERS-1'!$B$5:$J$44,5,FALSE))*VLOOKUP(AirBSYLD2!BZ$4,'[1]INTERNAL PARAMETERS-1'!$B$5:$J$44,8,FALSE)*VLOOKUP(AirBSYLD2!BZ$4,'[1]INTERNAL PARAMETERS-1'!$B$5:$J$44,3,FALSE)</f>
        <v>0</v>
      </c>
      <c r="CA261" s="44">
        <f>AirBSYLD1!CA261*VLOOKUP(AirBSYLD2!CA$4,'[1]INTERNAL PARAMETERS-1'!$B$5:$J$44,5,FALSE)*VLOOKUP(AirBSYLD2!CA$4,'[1]INTERNAL PARAMETERS-1'!$B$5:$J$44,6,FALSE)*VLOOKUP(AirBSYLD2!CA$4,'[1]INTERNAL PARAMETERS-1'!$B$5:$J$44,3,FALSE) + AirBSYLD1!CA261*(1-VLOOKUP(AirBSYLD2!CA$4,'[1]INTERNAL PARAMETERS-1'!$B$5:$J$44,5,FALSE))*VLOOKUP(AirBSYLD2!CA$4,'[1]INTERNAL PARAMETERS-1'!$B$5:$J$44,8,FALSE)*VLOOKUP(AirBSYLD2!CA$4,'[1]INTERNAL PARAMETERS-1'!$B$5:$J$44,3,FALSE)</f>
        <v>0</v>
      </c>
      <c r="CB261" s="44">
        <f>AirBSYLD1!CB261*VLOOKUP(AirBSYLD2!CB$4,'[1]INTERNAL PARAMETERS-1'!$B$5:$J$44,5,FALSE)*VLOOKUP(AirBSYLD2!CB$4,'[1]INTERNAL PARAMETERS-1'!$B$5:$J$44,6,FALSE)*VLOOKUP(AirBSYLD2!CB$4,'[1]INTERNAL PARAMETERS-1'!$B$5:$J$44,3,FALSE) + AirBSYLD1!CB261*(1-VLOOKUP(AirBSYLD2!CB$4,'[1]INTERNAL PARAMETERS-1'!$B$5:$J$44,5,FALSE))*VLOOKUP(AirBSYLD2!CB$4,'[1]INTERNAL PARAMETERS-1'!$B$5:$J$44,8,FALSE)*VLOOKUP(AirBSYLD2!CB$4,'[1]INTERNAL PARAMETERS-1'!$B$5:$J$44,3,FALSE)</f>
        <v>0</v>
      </c>
      <c r="CC261" s="44">
        <f>AirBSYLD1!CC261*VLOOKUP(AirBSYLD2!CC$4,'[1]INTERNAL PARAMETERS-1'!$B$5:$J$44,5,FALSE)*VLOOKUP(AirBSYLD2!CC$4,'[1]INTERNAL PARAMETERS-1'!$B$5:$J$44,6,FALSE)*VLOOKUP(AirBSYLD2!CC$4,'[1]INTERNAL PARAMETERS-1'!$B$5:$J$44,3,FALSE) + AirBSYLD1!CC261*(1-VLOOKUP(AirBSYLD2!CC$4,'[1]INTERNAL PARAMETERS-1'!$B$5:$J$44,5,FALSE))*VLOOKUP(AirBSYLD2!CC$4,'[1]INTERNAL PARAMETERS-1'!$B$5:$J$44,8,FALSE)*VLOOKUP(AirBSYLD2!CC$4,'[1]INTERNAL PARAMETERS-1'!$B$5:$J$44,3,FALSE)</f>
        <v>0</v>
      </c>
      <c r="CD261" s="44">
        <f>AirBSYLD1!CD261*VLOOKUP(AirBSYLD2!CD$4,'[1]INTERNAL PARAMETERS-1'!$B$5:$J$44,5,FALSE)*VLOOKUP(AirBSYLD2!CD$4,'[1]INTERNAL PARAMETERS-1'!$B$5:$J$44,6,FALSE)*VLOOKUP(AirBSYLD2!CD$4,'[1]INTERNAL PARAMETERS-1'!$B$5:$J$44,3,FALSE) + AirBSYLD1!CD261*(1-VLOOKUP(AirBSYLD2!CD$4,'[1]INTERNAL PARAMETERS-1'!$B$5:$J$44,5,FALSE))*VLOOKUP(AirBSYLD2!CD$4,'[1]INTERNAL PARAMETERS-1'!$B$5:$J$44,8,FALSE)*VLOOKUP(AirBSYLD2!CD$4,'[1]INTERNAL PARAMETERS-1'!$B$5:$J$44,3,FALSE)</f>
        <v>0</v>
      </c>
      <c r="CE261" s="44">
        <f>AirBSYLD1!CE261*VLOOKUP(AirBSYLD2!CE$4,'[1]INTERNAL PARAMETERS-1'!$B$5:$J$44,5,FALSE)*VLOOKUP(AirBSYLD2!CE$4,'[1]INTERNAL PARAMETERS-1'!$B$5:$J$44,6,FALSE)*VLOOKUP(AirBSYLD2!CE$4,'[1]INTERNAL PARAMETERS-1'!$B$5:$J$44,3,FALSE) + AirBSYLD1!CE261*(1-VLOOKUP(AirBSYLD2!CE$4,'[1]INTERNAL PARAMETERS-1'!$B$5:$J$44,5,FALSE))*VLOOKUP(AirBSYLD2!CE$4,'[1]INTERNAL PARAMETERS-1'!$B$5:$J$44,8,FALSE)*VLOOKUP(AirBSYLD2!CE$4,'[1]INTERNAL PARAMETERS-1'!$B$5:$J$44,3,FALSE)</f>
        <v>0</v>
      </c>
      <c r="CF261" s="44">
        <f>AirBSYLD1!CF261*VLOOKUP(AirBSYLD2!CF$4,'[1]INTERNAL PARAMETERS-1'!$B$5:$J$44,5,FALSE)*VLOOKUP(AirBSYLD2!CF$4,'[1]INTERNAL PARAMETERS-1'!$B$5:$J$44,6,FALSE)*VLOOKUP(AirBSYLD2!CF$4,'[1]INTERNAL PARAMETERS-1'!$B$5:$J$44,3,FALSE) + AirBSYLD1!CF261*(1-VLOOKUP(AirBSYLD2!CF$4,'[1]INTERNAL PARAMETERS-1'!$B$5:$J$44,5,FALSE))*VLOOKUP(AirBSYLD2!CF$4,'[1]INTERNAL PARAMETERS-1'!$B$5:$J$44,8,FALSE)*VLOOKUP(AirBSYLD2!CF$4,'[1]INTERNAL PARAMETERS-1'!$B$5:$J$44,3,FALSE)</f>
        <v>0</v>
      </c>
      <c r="CG261" s="44">
        <f>AirBSYLD1!CG261*VLOOKUP(AirBSYLD2!CG$4,'[1]INTERNAL PARAMETERS-1'!$B$5:$J$44,5,FALSE)*VLOOKUP(AirBSYLD2!CG$4,'[1]INTERNAL PARAMETERS-1'!$B$5:$J$44,6,FALSE)*VLOOKUP(AirBSYLD2!CG$4,'[1]INTERNAL PARAMETERS-1'!$B$5:$J$44,3,FALSE) + AirBSYLD1!CG261*(1-VLOOKUP(AirBSYLD2!CG$4,'[1]INTERNAL PARAMETERS-1'!$B$5:$J$44,5,FALSE))*VLOOKUP(AirBSYLD2!CG$4,'[1]INTERNAL PARAMETERS-1'!$B$5:$J$44,8,FALSE)*VLOOKUP(AirBSYLD2!CG$4,'[1]INTERNAL PARAMETERS-1'!$B$5:$J$44,3,FALSE)</f>
        <v>0</v>
      </c>
      <c r="CH261" s="43">
        <f>AirBSYLD1!CH261*VLOOKUP(AirBSYLD2!CH$4,'[1]INTERNAL PARAMETERS-1'!$B$5:$J$44,5,FALSE)*VLOOKUP(AirBSYLD2!CH$4,'[1]INTERNAL PARAMETERS-1'!$B$5:$J$44,6,FALSE)*VLOOKUP(AirBSYLD2!CH$4,'[1]INTERNAL PARAMETERS-1'!$B$5:$J$44,3,FALSE) + AirBSYLD1!CH261*(1-VLOOKUP(AirBSYLD2!CH$4,'[1]INTERNAL PARAMETERS-1'!$B$5:$J$44,5,FALSE))*VLOOKUP(AirBSYLD2!CH$4,'[1]INTERNAL PARAMETERS-1'!$B$5:$J$44,8,FALSE)*VLOOKUP(AirBSYLD2!CH$4,'[1]INTERNAL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AirBS!X262</f>
        <v>0</v>
      </c>
      <c r="F262" s="59">
        <f>'[1]INTERNAL PARAMETERS-1'!M10</f>
        <v>58.935000000000002</v>
      </c>
      <c r="G262" s="45">
        <f>AirBSYLD1!G262*VLOOKUP(AirBSYLD2!G$4,'[1]INTERNAL PARAMETERS-1'!$B$5:$J$44,5,FALSE)*VLOOKUP(AirBSYLD2!G$4,'[1]INTERNAL PARAMETERS-1'!$B$5:$J$44,7,FALSE)*AirBSYLD2!$F262 + AirBSYLD1!G262*(1-VLOOKUP(AirBSYLD2!G$4,'[1]INTERNAL PARAMETERS-1'!$B$5:$J$44,5,FALSE))*VLOOKUP(AirBSYLD2!G$4,'[1]INTERNAL PARAMETERS-1'!$B$5:$J$44,9,FALSE)*AirBSYLD2!$F262</f>
        <v>0</v>
      </c>
      <c r="H262" s="44">
        <f>AirBSYLD1!H262*VLOOKUP(AirBSYLD2!H$4,'[1]INTERNAL PARAMETERS-1'!$B$5:$J$44,5,FALSE)*VLOOKUP(AirBSYLD2!H$4,'[1]INTERNAL PARAMETERS-1'!$B$5:$J$44,7,FALSE)*AirBSYLD2!$F262 + AirBSYLD1!H262*(1-VLOOKUP(AirBSYLD2!H$4,'[1]INTERNAL PARAMETERS-1'!$B$5:$J$44,5,FALSE))*VLOOKUP(AirBSYLD2!H$4,'[1]INTERNAL PARAMETERS-1'!$B$5:$J$44,9,FALSE)*AirBSYLD2!$F262</f>
        <v>0</v>
      </c>
      <c r="I262" s="44">
        <f>AirBSYLD1!I262*VLOOKUP(AirBSYLD2!I$4,'[1]INTERNAL PARAMETERS-1'!$B$5:$J$44,5,FALSE)*VLOOKUP(AirBSYLD2!I$4,'[1]INTERNAL PARAMETERS-1'!$B$5:$J$44,7,FALSE)*AirBSYLD2!$F262 + AirBSYLD1!I262*(1-VLOOKUP(AirBSYLD2!I$4,'[1]INTERNAL PARAMETERS-1'!$B$5:$J$44,5,FALSE))*VLOOKUP(AirBSYLD2!I$4,'[1]INTERNAL PARAMETERS-1'!$B$5:$J$44,9,FALSE)*AirBSYLD2!$F262</f>
        <v>0</v>
      </c>
      <c r="J262" s="44">
        <f>AirBSYLD1!J262*VLOOKUP(AirBSYLD2!J$4,'[1]INTERNAL PARAMETERS-1'!$B$5:$J$44,5,FALSE)*VLOOKUP(AirBSYLD2!J$4,'[1]INTERNAL PARAMETERS-1'!$B$5:$J$44,7,FALSE)*AirBSYLD2!$F262 + AirBSYLD1!J262*(1-VLOOKUP(AirBSYLD2!J$4,'[1]INTERNAL PARAMETERS-1'!$B$5:$J$44,5,FALSE))*VLOOKUP(AirBSYLD2!J$4,'[1]INTERNAL PARAMETERS-1'!$B$5:$J$44,9,FALSE)*AirBSYLD2!$F262</f>
        <v>0</v>
      </c>
      <c r="K262" s="44">
        <f>AirBSYLD1!K262*VLOOKUP(AirBSYLD2!K$4,'[1]INTERNAL PARAMETERS-1'!$B$5:$J$44,5,FALSE)*VLOOKUP(AirBSYLD2!K$4,'[1]INTERNAL PARAMETERS-1'!$B$5:$J$44,7,FALSE)*AirBSYLD2!$F262 + AirBSYLD1!K262*(1-VLOOKUP(AirBSYLD2!K$4,'[1]INTERNAL PARAMETERS-1'!$B$5:$J$44,5,FALSE))*VLOOKUP(AirBSYLD2!K$4,'[1]INTERNAL PARAMETERS-1'!$B$5:$J$44,9,FALSE)*AirBSYLD2!$F262</f>
        <v>0</v>
      </c>
      <c r="L262" s="44">
        <f>AirBSYLD1!L262*VLOOKUP(AirBSYLD2!L$4,'[1]INTERNAL PARAMETERS-1'!$B$5:$J$44,5,FALSE)*VLOOKUP(AirBSYLD2!L$4,'[1]INTERNAL PARAMETERS-1'!$B$5:$J$44,7,FALSE)*AirBSYLD2!$F262 + AirBSYLD1!L262*(1-VLOOKUP(AirBSYLD2!L$4,'[1]INTERNAL PARAMETERS-1'!$B$5:$J$44,5,FALSE))*VLOOKUP(AirBSYLD2!L$4,'[1]INTERNAL PARAMETERS-1'!$B$5:$J$44,9,FALSE)*AirBSYLD2!$F262</f>
        <v>0</v>
      </c>
      <c r="M262" s="44">
        <f>AirBSYLD1!M262*VLOOKUP(AirBSYLD2!M$4,'[1]INTERNAL PARAMETERS-1'!$B$5:$J$44,5,FALSE)*VLOOKUP(AirBSYLD2!M$4,'[1]INTERNAL PARAMETERS-1'!$B$5:$J$44,7,FALSE)*AirBSYLD2!$F262 + AirBSYLD1!M262*(1-VLOOKUP(AirBSYLD2!M$4,'[1]INTERNAL PARAMETERS-1'!$B$5:$J$44,5,FALSE))*VLOOKUP(AirBSYLD2!M$4,'[1]INTERNAL PARAMETERS-1'!$B$5:$J$44,9,FALSE)*AirBSYLD2!$F262</f>
        <v>0</v>
      </c>
      <c r="N262" s="44">
        <f>AirBSYLD1!N262*VLOOKUP(AirBSYLD2!N$4,'[1]INTERNAL PARAMETERS-1'!$B$5:$J$44,5,FALSE)*VLOOKUP(AirBSYLD2!N$4,'[1]INTERNAL PARAMETERS-1'!$B$5:$J$44,7,FALSE)*AirBSYLD2!$F262 + AirBSYLD1!N262*(1-VLOOKUP(AirBSYLD2!N$4,'[1]INTERNAL PARAMETERS-1'!$B$5:$J$44,5,FALSE))*VLOOKUP(AirBSYLD2!N$4,'[1]INTERNAL PARAMETERS-1'!$B$5:$J$44,9,FALSE)*AirBSYLD2!$F262</f>
        <v>0</v>
      </c>
      <c r="O262" s="44">
        <f>AirBSYLD1!O262*VLOOKUP(AirBSYLD2!O$4,'[1]INTERNAL PARAMETERS-1'!$B$5:$J$44,5,FALSE)*VLOOKUP(AirBSYLD2!O$4,'[1]INTERNAL PARAMETERS-1'!$B$5:$J$44,7,FALSE)*AirBSYLD2!$F262 + AirBSYLD1!O262*(1-VLOOKUP(AirBSYLD2!O$4,'[1]INTERNAL PARAMETERS-1'!$B$5:$J$44,5,FALSE))*VLOOKUP(AirBSYLD2!O$4,'[1]INTERNAL PARAMETERS-1'!$B$5:$J$44,9,FALSE)*AirBSYLD2!$F262</f>
        <v>0</v>
      </c>
      <c r="P262" s="44">
        <f>AirBSYLD1!P262*VLOOKUP(AirBSYLD2!P$4,'[1]INTERNAL PARAMETERS-1'!$B$5:$J$44,5,FALSE)*VLOOKUP(AirBSYLD2!P$4,'[1]INTERNAL PARAMETERS-1'!$B$5:$J$44,7,FALSE)*AirBSYLD2!$F262 + AirBSYLD1!P262*(1-VLOOKUP(AirBSYLD2!P$4,'[1]INTERNAL PARAMETERS-1'!$B$5:$J$44,5,FALSE))*VLOOKUP(AirBSYLD2!P$4,'[1]INTERNAL PARAMETERS-1'!$B$5:$J$44,9,FALSE)*AirBSYLD2!$F262</f>
        <v>0</v>
      </c>
      <c r="Q262" s="44">
        <f>AirBSYLD1!Q262*VLOOKUP(AirBSYLD2!Q$4,'[1]INTERNAL PARAMETERS-1'!$B$5:$J$44,5,FALSE)*VLOOKUP(AirBSYLD2!Q$4,'[1]INTERNAL PARAMETERS-1'!$B$5:$J$44,7,FALSE)*AirBSYLD2!$F262 + AirBSYLD1!Q262*(1-VLOOKUP(AirBSYLD2!Q$4,'[1]INTERNAL PARAMETERS-1'!$B$5:$J$44,5,FALSE))*VLOOKUP(AirBSYLD2!Q$4,'[1]INTERNAL PARAMETERS-1'!$B$5:$J$44,9,FALSE)*AirBSYLD2!$F262</f>
        <v>0</v>
      </c>
      <c r="R262" s="44">
        <f>AirBSYLD1!R262*VLOOKUP(AirBSYLD2!R$4,'[1]INTERNAL PARAMETERS-1'!$B$5:$J$44,5,FALSE)*VLOOKUP(AirBSYLD2!R$4,'[1]INTERNAL PARAMETERS-1'!$B$5:$J$44,7,FALSE)*AirBSYLD2!$F262 + AirBSYLD1!R262*(1-VLOOKUP(AirBSYLD2!R$4,'[1]INTERNAL PARAMETERS-1'!$B$5:$J$44,5,FALSE))*VLOOKUP(AirBSYLD2!R$4,'[1]INTERNAL PARAMETERS-1'!$B$5:$J$44,9,FALSE)*AirBSYLD2!$F262</f>
        <v>0</v>
      </c>
      <c r="S262" s="44">
        <f>AirBSYLD1!S262*VLOOKUP(AirBSYLD2!S$4,'[1]INTERNAL PARAMETERS-1'!$B$5:$J$44,5,FALSE)*VLOOKUP(AirBSYLD2!S$4,'[1]INTERNAL PARAMETERS-1'!$B$5:$J$44,7,FALSE)*AirBSYLD2!$F262 + AirBSYLD1!S262*(1-VLOOKUP(AirBSYLD2!S$4,'[1]INTERNAL PARAMETERS-1'!$B$5:$J$44,5,FALSE))*VLOOKUP(AirBSYLD2!S$4,'[1]INTERNAL PARAMETERS-1'!$B$5:$J$44,9,FALSE)*AirBSYLD2!$F262</f>
        <v>0</v>
      </c>
      <c r="T262" s="44">
        <f>AirBSYLD1!T262*VLOOKUP(AirBSYLD2!T$4,'[1]INTERNAL PARAMETERS-1'!$B$5:$J$44,5,FALSE)*VLOOKUP(AirBSYLD2!T$4,'[1]INTERNAL PARAMETERS-1'!$B$5:$J$44,7,FALSE)*AirBSYLD2!$F262 + AirBSYLD1!T262*(1-VLOOKUP(AirBSYLD2!T$4,'[1]INTERNAL PARAMETERS-1'!$B$5:$J$44,5,FALSE))*VLOOKUP(AirBSYLD2!T$4,'[1]INTERNAL PARAMETERS-1'!$B$5:$J$44,9,FALSE)*AirBSYLD2!$F262</f>
        <v>0</v>
      </c>
      <c r="U262" s="44">
        <f>AirBSYLD1!U262*VLOOKUP(AirBSYLD2!U$4,'[1]INTERNAL PARAMETERS-1'!$B$5:$J$44,5,FALSE)*VLOOKUP(AirBSYLD2!U$4,'[1]INTERNAL PARAMETERS-1'!$B$5:$J$44,7,FALSE)*AirBSYLD2!$F262 + AirBSYLD1!U262*(1-VLOOKUP(AirBSYLD2!U$4,'[1]INTERNAL PARAMETERS-1'!$B$5:$J$44,5,FALSE))*VLOOKUP(AirBSYLD2!U$4,'[1]INTERNAL PARAMETERS-1'!$B$5:$J$44,9,FALSE)*AirBSYLD2!$F262</f>
        <v>0</v>
      </c>
      <c r="V262" s="44">
        <f>AirBSYLD1!V262*VLOOKUP(AirBSYLD2!V$4,'[1]INTERNAL PARAMETERS-1'!$B$5:$J$44,5,FALSE)*VLOOKUP(AirBSYLD2!V$4,'[1]INTERNAL PARAMETERS-1'!$B$5:$J$44,7,FALSE)*AirBSYLD2!$F262 + AirBSYLD1!V262*(1-VLOOKUP(AirBSYLD2!V$4,'[1]INTERNAL PARAMETERS-1'!$B$5:$J$44,5,FALSE))*VLOOKUP(AirBSYLD2!V$4,'[1]INTERNAL PARAMETERS-1'!$B$5:$J$44,9,FALSE)*AirBSYLD2!$F262</f>
        <v>0</v>
      </c>
      <c r="W262" s="44">
        <f>AirBSYLD1!W262*VLOOKUP(AirBSYLD2!W$4,'[1]INTERNAL PARAMETERS-1'!$B$5:$J$44,5,FALSE)*VLOOKUP(AirBSYLD2!W$4,'[1]INTERNAL PARAMETERS-1'!$B$5:$J$44,7,FALSE)*AirBSYLD2!$F262 + AirBSYLD1!W262*(1-VLOOKUP(AirBSYLD2!W$4,'[1]INTERNAL PARAMETERS-1'!$B$5:$J$44,5,FALSE))*VLOOKUP(AirBSYLD2!W$4,'[1]INTERNAL PARAMETERS-1'!$B$5:$J$44,9,FALSE)*AirBSYLD2!$F262</f>
        <v>0</v>
      </c>
      <c r="X262" s="44">
        <f>AirBSYLD1!X262*VLOOKUP(AirBSYLD2!X$4,'[1]INTERNAL PARAMETERS-1'!$B$5:$J$44,5,FALSE)*VLOOKUP(AirBSYLD2!X$4,'[1]INTERNAL PARAMETERS-1'!$B$5:$J$44,7,FALSE)*AirBSYLD2!$F262 + AirBSYLD1!X262*(1-VLOOKUP(AirBSYLD2!X$4,'[1]INTERNAL PARAMETERS-1'!$B$5:$J$44,5,FALSE))*VLOOKUP(AirBSYLD2!X$4,'[1]INTERNAL PARAMETERS-1'!$B$5:$J$44,9,FALSE)*AirBSYLD2!$F262</f>
        <v>0</v>
      </c>
      <c r="Y262" s="44">
        <f>AirBSYLD1!Y262*VLOOKUP(AirBSYLD2!Y$4,'[1]INTERNAL PARAMETERS-1'!$B$5:$J$44,5,FALSE)*VLOOKUP(AirBSYLD2!Y$4,'[1]INTERNAL PARAMETERS-1'!$B$5:$J$44,7,FALSE)*AirBSYLD2!$F262 + AirBSYLD1!Y262*(1-VLOOKUP(AirBSYLD2!Y$4,'[1]INTERNAL PARAMETERS-1'!$B$5:$J$44,5,FALSE))*VLOOKUP(AirBSYLD2!Y$4,'[1]INTERNAL PARAMETERS-1'!$B$5:$J$44,9,FALSE)*AirBSYLD2!$F262</f>
        <v>0</v>
      </c>
      <c r="Z262" s="44">
        <f>AirBSYLD1!Z262*VLOOKUP(AirBSYLD2!Z$4,'[1]INTERNAL PARAMETERS-1'!$B$5:$J$44,5,FALSE)*VLOOKUP(AirBSYLD2!Z$4,'[1]INTERNAL PARAMETERS-1'!$B$5:$J$44,7,FALSE)*AirBSYLD2!$F262 + AirBSYLD1!Z262*(1-VLOOKUP(AirBSYLD2!Z$4,'[1]INTERNAL PARAMETERS-1'!$B$5:$J$44,5,FALSE))*VLOOKUP(AirBSYLD2!Z$4,'[1]INTERNAL PARAMETERS-1'!$B$5:$J$44,9,FALSE)*AirBSYLD2!$F262</f>
        <v>0</v>
      </c>
      <c r="AA262" s="44">
        <f>AirBSYLD1!AA262*VLOOKUP(AirBSYLD2!AA$4,'[1]INTERNAL PARAMETERS-1'!$B$5:$J$44,5,FALSE)*VLOOKUP(AirBSYLD2!AA$4,'[1]INTERNAL PARAMETERS-1'!$B$5:$J$44,7,FALSE)*AirBSYLD2!$F262 + AirBSYLD1!AA262*(1-VLOOKUP(AirBSYLD2!AA$4,'[1]INTERNAL PARAMETERS-1'!$B$5:$J$44,5,FALSE))*VLOOKUP(AirBSYLD2!AA$4,'[1]INTERNAL PARAMETERS-1'!$B$5:$J$44,9,FALSE)*AirBSYLD2!$F262</f>
        <v>0</v>
      </c>
      <c r="AB262" s="44">
        <f>AirBSYLD1!AB262*VLOOKUP(AirBSYLD2!AB$4,'[1]INTERNAL PARAMETERS-1'!$B$5:$J$44,5,FALSE)*VLOOKUP(AirBSYLD2!AB$4,'[1]INTERNAL PARAMETERS-1'!$B$5:$J$44,7,FALSE)*AirBSYLD2!$F262 + AirBSYLD1!AB262*(1-VLOOKUP(AirBSYLD2!AB$4,'[1]INTERNAL PARAMETERS-1'!$B$5:$J$44,5,FALSE))*VLOOKUP(AirBSYLD2!AB$4,'[1]INTERNAL PARAMETERS-1'!$B$5:$J$44,9,FALSE)*AirBSYLD2!$F262</f>
        <v>0</v>
      </c>
      <c r="AC262" s="44">
        <f>AirBSYLD1!AC262*VLOOKUP(AirBSYLD2!AC$4,'[1]INTERNAL PARAMETERS-1'!$B$5:$J$44,5,FALSE)*VLOOKUP(AirBSYLD2!AC$4,'[1]INTERNAL PARAMETERS-1'!$B$5:$J$44,7,FALSE)*AirBSYLD2!$F262 + AirBSYLD1!AC262*(1-VLOOKUP(AirBSYLD2!AC$4,'[1]INTERNAL PARAMETERS-1'!$B$5:$J$44,5,FALSE))*VLOOKUP(AirBSYLD2!AC$4,'[1]INTERNAL PARAMETERS-1'!$B$5:$J$44,9,FALSE)*AirBSYLD2!$F262</f>
        <v>0</v>
      </c>
      <c r="AD262" s="44">
        <f>AirBSYLD1!AD262*VLOOKUP(AirBSYLD2!AD$4,'[1]INTERNAL PARAMETERS-1'!$B$5:$J$44,5,FALSE)*VLOOKUP(AirBSYLD2!AD$4,'[1]INTERNAL PARAMETERS-1'!$B$5:$J$44,7,FALSE)*AirBSYLD2!$F262 + AirBSYLD1!AD262*(1-VLOOKUP(AirBSYLD2!AD$4,'[1]INTERNAL PARAMETERS-1'!$B$5:$J$44,5,FALSE))*VLOOKUP(AirBSYLD2!AD$4,'[1]INTERNAL PARAMETERS-1'!$B$5:$J$44,9,FALSE)*AirBSYLD2!$F262</f>
        <v>0</v>
      </c>
      <c r="AE262" s="44">
        <f>AirBSYLD1!AE262*VLOOKUP(AirBSYLD2!AE$4,'[1]INTERNAL PARAMETERS-1'!$B$5:$J$44,5,FALSE)*VLOOKUP(AirBSYLD2!AE$4,'[1]INTERNAL PARAMETERS-1'!$B$5:$J$44,7,FALSE)*AirBSYLD2!$F262 + AirBSYLD1!AE262*(1-VLOOKUP(AirBSYLD2!AE$4,'[1]INTERNAL PARAMETERS-1'!$B$5:$J$44,5,FALSE))*VLOOKUP(AirBSYLD2!AE$4,'[1]INTERNAL PARAMETERS-1'!$B$5:$J$44,9,FALSE)*AirBSYLD2!$F262</f>
        <v>0</v>
      </c>
      <c r="AF262" s="44">
        <f>AirBSYLD1!AF262*VLOOKUP(AirBSYLD2!AF$4,'[1]INTERNAL PARAMETERS-1'!$B$5:$J$44,5,FALSE)*VLOOKUP(AirBSYLD2!AF$4,'[1]INTERNAL PARAMETERS-1'!$B$5:$J$44,7,FALSE)*AirBSYLD2!$F262 + AirBSYLD1!AF262*(1-VLOOKUP(AirBSYLD2!AF$4,'[1]INTERNAL PARAMETERS-1'!$B$5:$J$44,5,FALSE))*VLOOKUP(AirBSYLD2!AF$4,'[1]INTERNAL PARAMETERS-1'!$B$5:$J$44,9,FALSE)*AirBSYLD2!$F262</f>
        <v>0</v>
      </c>
      <c r="AG262" s="44">
        <f>AirBSYLD1!AG262*VLOOKUP(AirBSYLD2!AG$4,'[1]INTERNAL PARAMETERS-1'!$B$5:$J$44,5,FALSE)*VLOOKUP(AirBSYLD2!AG$4,'[1]INTERNAL PARAMETERS-1'!$B$5:$J$44,7,FALSE)*AirBSYLD2!$F262 + AirBSYLD1!AG262*(1-VLOOKUP(AirBSYLD2!AG$4,'[1]INTERNAL PARAMETERS-1'!$B$5:$J$44,5,FALSE))*VLOOKUP(AirBSYLD2!AG$4,'[1]INTERNAL PARAMETERS-1'!$B$5:$J$44,9,FALSE)*AirBSYLD2!$F262</f>
        <v>0</v>
      </c>
      <c r="AH262" s="44">
        <f>AirBSYLD1!AH262*VLOOKUP(AirBSYLD2!AH$4,'[1]INTERNAL PARAMETERS-1'!$B$5:$J$44,5,FALSE)*VLOOKUP(AirBSYLD2!AH$4,'[1]INTERNAL PARAMETERS-1'!$B$5:$J$44,7,FALSE)*AirBSYLD2!$F262 + AirBSYLD1!AH262*(1-VLOOKUP(AirBSYLD2!AH$4,'[1]INTERNAL PARAMETERS-1'!$B$5:$J$44,5,FALSE))*VLOOKUP(AirBSYLD2!AH$4,'[1]INTERNAL PARAMETERS-1'!$B$5:$J$44,9,FALSE)*AirBSYLD2!$F262</f>
        <v>0</v>
      </c>
      <c r="AI262" s="44">
        <f>AirBSYLD1!AI262*VLOOKUP(AirBSYLD2!AI$4,'[1]INTERNAL PARAMETERS-1'!$B$5:$J$44,5,FALSE)*VLOOKUP(AirBSYLD2!AI$4,'[1]INTERNAL PARAMETERS-1'!$B$5:$J$44,7,FALSE)*AirBSYLD2!$F262 + AirBSYLD1!AI262*(1-VLOOKUP(AirBSYLD2!AI$4,'[1]INTERNAL PARAMETERS-1'!$B$5:$J$44,5,FALSE))*VLOOKUP(AirBSYLD2!AI$4,'[1]INTERNAL PARAMETERS-1'!$B$5:$J$44,9,FALSE)*AirBSYLD2!$F262</f>
        <v>0</v>
      </c>
      <c r="AJ262" s="44">
        <f>AirBSYLD1!AJ262*VLOOKUP(AirBSYLD2!AJ$4,'[1]INTERNAL PARAMETERS-1'!$B$5:$J$44,5,FALSE)*VLOOKUP(AirBSYLD2!AJ$4,'[1]INTERNAL PARAMETERS-1'!$B$5:$J$44,7,FALSE)*AirBSYLD2!$F262 + AirBSYLD1!AJ262*(1-VLOOKUP(AirBSYLD2!AJ$4,'[1]INTERNAL PARAMETERS-1'!$B$5:$J$44,5,FALSE))*VLOOKUP(AirBSYLD2!AJ$4,'[1]INTERNAL PARAMETERS-1'!$B$5:$J$44,9,FALSE)*AirBSYLD2!$F262</f>
        <v>0</v>
      </c>
      <c r="AK262" s="44">
        <f>AirBSYLD1!AK262*VLOOKUP(AirBSYLD2!AK$4,'[1]INTERNAL PARAMETERS-1'!$B$5:$J$44,5,FALSE)*VLOOKUP(AirBSYLD2!AK$4,'[1]INTERNAL PARAMETERS-1'!$B$5:$J$44,7,FALSE)*AirBSYLD2!$F262 + AirBSYLD1!AK262*(1-VLOOKUP(AirBSYLD2!AK$4,'[1]INTERNAL PARAMETERS-1'!$B$5:$J$44,5,FALSE))*VLOOKUP(AirBSYLD2!AK$4,'[1]INTERNAL PARAMETERS-1'!$B$5:$J$44,9,FALSE)*AirBSYLD2!$F262</f>
        <v>0</v>
      </c>
      <c r="AL262" s="44">
        <f>AirBSYLD1!AL262*VLOOKUP(AirBSYLD2!AL$4,'[1]INTERNAL PARAMETERS-1'!$B$5:$J$44,5,FALSE)*VLOOKUP(AirBSYLD2!AL$4,'[1]INTERNAL PARAMETERS-1'!$B$5:$J$44,7,FALSE)*AirBSYLD2!$F262 + AirBSYLD1!AL262*(1-VLOOKUP(AirBSYLD2!AL$4,'[1]INTERNAL PARAMETERS-1'!$B$5:$J$44,5,FALSE))*VLOOKUP(AirBSYLD2!AL$4,'[1]INTERNAL PARAMETERS-1'!$B$5:$J$44,9,FALSE)*AirBSYLD2!$F262</f>
        <v>0</v>
      </c>
      <c r="AM262" s="44">
        <f>AirBSYLD1!AM262*VLOOKUP(AirBSYLD2!AM$4,'[1]INTERNAL PARAMETERS-1'!$B$5:$J$44,5,FALSE)*VLOOKUP(AirBSYLD2!AM$4,'[1]INTERNAL PARAMETERS-1'!$B$5:$J$44,7,FALSE)*AirBSYLD2!$F262 + AirBSYLD1!AM262*(1-VLOOKUP(AirBSYLD2!AM$4,'[1]INTERNAL PARAMETERS-1'!$B$5:$J$44,5,FALSE))*VLOOKUP(AirBSYLD2!AM$4,'[1]INTERNAL PARAMETERS-1'!$B$5:$J$44,9,FALSE)*AirBSYLD2!$F262</f>
        <v>0</v>
      </c>
      <c r="AN262" s="44">
        <f>AirBSYLD1!AN262*VLOOKUP(AirBSYLD2!AN$4,'[1]INTERNAL PARAMETERS-1'!$B$5:$J$44,5,FALSE)*VLOOKUP(AirBSYLD2!AN$4,'[1]INTERNAL PARAMETERS-1'!$B$5:$J$44,7,FALSE)*AirBSYLD2!$F262 + AirBSYLD1!AN262*(1-VLOOKUP(AirBSYLD2!AN$4,'[1]INTERNAL PARAMETERS-1'!$B$5:$J$44,5,FALSE))*VLOOKUP(AirBSYLD2!AN$4,'[1]INTERNAL PARAMETERS-1'!$B$5:$J$44,9,FALSE)*AirBSYLD2!$F262</f>
        <v>0</v>
      </c>
      <c r="AO262" s="44">
        <f>AirBSYLD1!AO262*VLOOKUP(AirBSYLD2!AO$4,'[1]INTERNAL PARAMETERS-1'!$B$5:$J$44,5,FALSE)*VLOOKUP(AirBSYLD2!AO$4,'[1]INTERNAL PARAMETERS-1'!$B$5:$J$44,7,FALSE)*AirBSYLD2!$F262 + AirBSYLD1!AO262*(1-VLOOKUP(AirBSYLD2!AO$4,'[1]INTERNAL PARAMETERS-1'!$B$5:$J$44,5,FALSE))*VLOOKUP(AirBSYLD2!AO$4,'[1]INTERNAL PARAMETERS-1'!$B$5:$J$44,9,FALSE)*AirBSYLD2!$F262</f>
        <v>0</v>
      </c>
      <c r="AP262" s="44">
        <f>AirBSYLD1!AP262*VLOOKUP(AirBSYLD2!AP$4,'[1]INTERNAL PARAMETERS-1'!$B$5:$J$44,5,FALSE)*VLOOKUP(AirBSYLD2!AP$4,'[1]INTERNAL PARAMETERS-1'!$B$5:$J$44,7,FALSE)*AirBSYLD2!$F262 + AirBSYLD1!AP262*(1-VLOOKUP(AirBSYLD2!AP$4,'[1]INTERNAL PARAMETERS-1'!$B$5:$J$44,5,FALSE))*VLOOKUP(AirBSYLD2!AP$4,'[1]INTERNAL PARAMETERS-1'!$B$5:$J$44,9,FALSE)*AirBSYLD2!$F262</f>
        <v>0</v>
      </c>
      <c r="AQ262" s="44">
        <f>AirBSYLD1!AQ262*VLOOKUP(AirBSYLD2!AQ$4,'[1]INTERNAL PARAMETERS-1'!$B$5:$J$44,5,FALSE)*VLOOKUP(AirBSYLD2!AQ$4,'[1]INTERNAL PARAMETERS-1'!$B$5:$J$44,7,FALSE)*AirBSYLD2!$F262 + AirBSYLD1!AQ262*(1-VLOOKUP(AirBSYLD2!AQ$4,'[1]INTERNAL PARAMETERS-1'!$B$5:$J$44,5,FALSE))*VLOOKUP(AirBSYLD2!AQ$4,'[1]INTERNAL PARAMETERS-1'!$B$5:$J$44,9,FALSE)*AirBSYLD2!$F262</f>
        <v>0</v>
      </c>
      <c r="AR262" s="44">
        <f>AirBSYLD1!AR262*VLOOKUP(AirBSYLD2!AR$4,'[1]INTERNAL PARAMETERS-1'!$B$5:$J$44,5,FALSE)*VLOOKUP(AirBSYLD2!AR$4,'[1]INTERNAL PARAMETERS-1'!$B$5:$J$44,7,FALSE)*AirBSYLD2!$F262 + AirBSYLD1!AR262*(1-VLOOKUP(AirBSYLD2!AR$4,'[1]INTERNAL PARAMETERS-1'!$B$5:$J$44,5,FALSE))*VLOOKUP(AirBSYLD2!AR$4,'[1]INTERNAL PARAMETERS-1'!$B$5:$J$44,9,FALSE)*AirBSYLD2!$F262</f>
        <v>0</v>
      </c>
      <c r="AS262" s="44">
        <f>AirBSYLD1!AS262*VLOOKUP(AirBSYLD2!AS$4,'[1]INTERNAL PARAMETERS-1'!$B$5:$J$44,5,FALSE)*VLOOKUP(AirBSYLD2!AS$4,'[1]INTERNAL PARAMETERS-1'!$B$5:$J$44,7,FALSE)*AirBSYLD2!$F262 + AirBSYLD1!AS262*(1-VLOOKUP(AirBSYLD2!AS$4,'[1]INTERNAL PARAMETERS-1'!$B$5:$J$44,5,FALSE))*VLOOKUP(AirBSYLD2!AS$4,'[1]INTERNAL PARAMETERS-1'!$B$5:$J$44,9,FALSE)*AirBSYLD2!$F262</f>
        <v>0</v>
      </c>
      <c r="AT262" s="43">
        <f>AirBSYLD1!AT262*VLOOKUP(AirBSYLD2!AT$4,'[1]INTERNAL PARAMETERS-1'!$B$5:$J$44,5,FALSE)*VLOOKUP(AirBSYLD2!AT$4,'[1]INTERNAL PARAMETERS-1'!$B$5:$J$44,7,FALSE)*AirBSYLD2!$F262 + AirBSYLD1!AT262*(1-VLOOKUP(AirBSYLD2!AT$4,'[1]INTERNAL PARAMETERS-1'!$B$5:$J$44,5,FALSE))*VLOOKUP(AirBSYLD2!AT$4,'[1]INTERNAL PARAMETERS-1'!$B$5:$J$44,9,FALSE)*AirBSYLD2!$F262</f>
        <v>0</v>
      </c>
      <c r="AU262" s="45">
        <f>AirBSYLD1!AU262*VLOOKUP(AirBSYLD2!AU$4,'[1]INTERNAL PARAMETERS-1'!$B$5:$J$44,5,FALSE)*VLOOKUP(AirBSYLD2!AU$4,'[1]INTERNAL PARAMETERS-1'!$B$5:$J$44,6,FALSE)*VLOOKUP(AirBSYLD2!AU$4,'[1]INTERNAL PARAMETERS-1'!$B$5:$J$44,3,FALSE) + AirBSYLD1!AU262*(1-VLOOKUP(AirBSYLD2!AU$4,'[1]INTERNAL PARAMETERS-1'!$B$5:$J$44,5,FALSE))*VLOOKUP(AirBSYLD2!AU$4,'[1]INTERNAL PARAMETERS-1'!$B$5:$J$44,8,FALSE)*VLOOKUP(AirBSYLD2!AU$4,'[1]INTERNAL PARAMETERS-1'!$B$5:$J$44,3,FALSE)</f>
        <v>0</v>
      </c>
      <c r="AV262" s="44">
        <f>AirBSYLD1!AV262*VLOOKUP(AirBSYLD2!AV$4,'[1]INTERNAL PARAMETERS-1'!$B$5:$J$44,5,FALSE)*VLOOKUP(AirBSYLD2!AV$4,'[1]INTERNAL PARAMETERS-1'!$B$5:$J$44,6,FALSE)*VLOOKUP(AirBSYLD2!AV$4,'[1]INTERNAL PARAMETERS-1'!$B$5:$J$44,3,FALSE) + AirBSYLD1!AV262*(1-VLOOKUP(AirBSYLD2!AV$4,'[1]INTERNAL PARAMETERS-1'!$B$5:$J$44,5,FALSE))*VLOOKUP(AirBSYLD2!AV$4,'[1]INTERNAL PARAMETERS-1'!$B$5:$J$44,8,FALSE)*VLOOKUP(AirBSYLD2!AV$4,'[1]INTERNAL PARAMETERS-1'!$B$5:$J$44,3,FALSE)</f>
        <v>0</v>
      </c>
      <c r="AW262" s="44">
        <f>AirBSYLD1!AW262*VLOOKUP(AirBSYLD2!AW$4,'[1]INTERNAL PARAMETERS-1'!$B$5:$J$44,5,FALSE)*VLOOKUP(AirBSYLD2!AW$4,'[1]INTERNAL PARAMETERS-1'!$B$5:$J$44,6,FALSE)*VLOOKUP(AirBSYLD2!AW$4,'[1]INTERNAL PARAMETERS-1'!$B$5:$J$44,3,FALSE) + AirBSYLD1!AW262*(1-VLOOKUP(AirBSYLD2!AW$4,'[1]INTERNAL PARAMETERS-1'!$B$5:$J$44,5,FALSE))*VLOOKUP(AirBSYLD2!AW$4,'[1]INTERNAL PARAMETERS-1'!$B$5:$J$44,8,FALSE)*VLOOKUP(AirBSYLD2!AW$4,'[1]INTERNAL PARAMETERS-1'!$B$5:$J$44,3,FALSE)</f>
        <v>0</v>
      </c>
      <c r="AX262" s="44">
        <f>AirBSYLD1!AX262*VLOOKUP(AirBSYLD2!AX$4,'[1]INTERNAL PARAMETERS-1'!$B$5:$J$44,5,FALSE)*VLOOKUP(AirBSYLD2!AX$4,'[1]INTERNAL PARAMETERS-1'!$B$5:$J$44,6,FALSE)*VLOOKUP(AirBSYLD2!AX$4,'[1]INTERNAL PARAMETERS-1'!$B$5:$J$44,3,FALSE) + AirBSYLD1!AX262*(1-VLOOKUP(AirBSYLD2!AX$4,'[1]INTERNAL PARAMETERS-1'!$B$5:$J$44,5,FALSE))*VLOOKUP(AirBSYLD2!AX$4,'[1]INTERNAL PARAMETERS-1'!$B$5:$J$44,8,FALSE)*VLOOKUP(AirBSYLD2!AX$4,'[1]INTERNAL PARAMETERS-1'!$B$5:$J$44,3,FALSE)</f>
        <v>0</v>
      </c>
      <c r="AY262" s="44">
        <f>AirBSYLD1!AY262*VLOOKUP(AirBSYLD2!AY$4,'[1]INTERNAL PARAMETERS-1'!$B$5:$J$44,5,FALSE)*VLOOKUP(AirBSYLD2!AY$4,'[1]INTERNAL PARAMETERS-1'!$B$5:$J$44,6,FALSE)*VLOOKUP(AirBSYLD2!AY$4,'[1]INTERNAL PARAMETERS-1'!$B$5:$J$44,3,FALSE) + AirBSYLD1!AY262*(1-VLOOKUP(AirBSYLD2!AY$4,'[1]INTERNAL PARAMETERS-1'!$B$5:$J$44,5,FALSE))*VLOOKUP(AirBSYLD2!AY$4,'[1]INTERNAL PARAMETERS-1'!$B$5:$J$44,8,FALSE)*VLOOKUP(AirBSYLD2!AY$4,'[1]INTERNAL PARAMETERS-1'!$B$5:$J$44,3,FALSE)</f>
        <v>0</v>
      </c>
      <c r="AZ262" s="44">
        <f>AirBSYLD1!AZ262*VLOOKUP(AirBSYLD2!AZ$4,'[1]INTERNAL PARAMETERS-1'!$B$5:$J$44,5,FALSE)*VLOOKUP(AirBSYLD2!AZ$4,'[1]INTERNAL PARAMETERS-1'!$B$5:$J$44,6,FALSE)*VLOOKUP(AirBSYLD2!AZ$4,'[1]INTERNAL PARAMETERS-1'!$B$5:$J$44,3,FALSE) + AirBSYLD1!AZ262*(1-VLOOKUP(AirBSYLD2!AZ$4,'[1]INTERNAL PARAMETERS-1'!$B$5:$J$44,5,FALSE))*VLOOKUP(AirBSYLD2!AZ$4,'[1]INTERNAL PARAMETERS-1'!$B$5:$J$44,8,FALSE)*VLOOKUP(AirBSYLD2!AZ$4,'[1]INTERNAL PARAMETERS-1'!$B$5:$J$44,3,FALSE)</f>
        <v>0</v>
      </c>
      <c r="BA262" s="44">
        <f>AirBSYLD1!BA262*VLOOKUP(AirBSYLD2!BA$4,'[1]INTERNAL PARAMETERS-1'!$B$5:$J$44,5,FALSE)*VLOOKUP(AirBSYLD2!BA$4,'[1]INTERNAL PARAMETERS-1'!$B$5:$J$44,6,FALSE)*VLOOKUP(AirBSYLD2!BA$4,'[1]INTERNAL PARAMETERS-1'!$B$5:$J$44,3,FALSE) + AirBSYLD1!BA262*(1-VLOOKUP(AirBSYLD2!BA$4,'[1]INTERNAL PARAMETERS-1'!$B$5:$J$44,5,FALSE))*VLOOKUP(AirBSYLD2!BA$4,'[1]INTERNAL PARAMETERS-1'!$B$5:$J$44,8,FALSE)*VLOOKUP(AirBSYLD2!BA$4,'[1]INTERNAL PARAMETERS-1'!$B$5:$J$44,3,FALSE)</f>
        <v>0</v>
      </c>
      <c r="BB262" s="44">
        <f>AirBSYLD1!BB262*VLOOKUP(AirBSYLD2!BB$4,'[1]INTERNAL PARAMETERS-1'!$B$5:$J$44,5,FALSE)*VLOOKUP(AirBSYLD2!BB$4,'[1]INTERNAL PARAMETERS-1'!$B$5:$J$44,6,FALSE)*VLOOKUP(AirBSYLD2!BB$4,'[1]INTERNAL PARAMETERS-1'!$B$5:$J$44,3,FALSE) + AirBSYLD1!BB262*(1-VLOOKUP(AirBSYLD2!BB$4,'[1]INTERNAL PARAMETERS-1'!$B$5:$J$44,5,FALSE))*VLOOKUP(AirBSYLD2!BB$4,'[1]INTERNAL PARAMETERS-1'!$B$5:$J$44,8,FALSE)*VLOOKUP(AirBSYLD2!BB$4,'[1]INTERNAL PARAMETERS-1'!$B$5:$J$44,3,FALSE)</f>
        <v>0</v>
      </c>
      <c r="BC262" s="44">
        <f>AirBSYLD1!BC262*VLOOKUP(AirBSYLD2!BC$4,'[1]INTERNAL PARAMETERS-1'!$B$5:$J$44,5,FALSE)*VLOOKUP(AirBSYLD2!BC$4,'[1]INTERNAL PARAMETERS-1'!$B$5:$J$44,6,FALSE)*VLOOKUP(AirBSYLD2!BC$4,'[1]INTERNAL PARAMETERS-1'!$B$5:$J$44,3,FALSE) + AirBSYLD1!BC262*(1-VLOOKUP(AirBSYLD2!BC$4,'[1]INTERNAL PARAMETERS-1'!$B$5:$J$44,5,FALSE))*VLOOKUP(AirBSYLD2!BC$4,'[1]INTERNAL PARAMETERS-1'!$B$5:$J$44,8,FALSE)*VLOOKUP(AirBSYLD2!BC$4,'[1]INTERNAL PARAMETERS-1'!$B$5:$J$44,3,FALSE)</f>
        <v>0</v>
      </c>
      <c r="BD262" s="44">
        <f>AirBSYLD1!BD262*VLOOKUP(AirBSYLD2!BD$4,'[1]INTERNAL PARAMETERS-1'!$B$5:$J$44,5,FALSE)*VLOOKUP(AirBSYLD2!BD$4,'[1]INTERNAL PARAMETERS-1'!$B$5:$J$44,6,FALSE)*VLOOKUP(AirBSYLD2!BD$4,'[1]INTERNAL PARAMETERS-1'!$B$5:$J$44,3,FALSE) + AirBSYLD1!BD262*(1-VLOOKUP(AirBSYLD2!BD$4,'[1]INTERNAL PARAMETERS-1'!$B$5:$J$44,5,FALSE))*VLOOKUP(AirBSYLD2!BD$4,'[1]INTERNAL PARAMETERS-1'!$B$5:$J$44,8,FALSE)*VLOOKUP(AirBSYLD2!BD$4,'[1]INTERNAL PARAMETERS-1'!$B$5:$J$44,3,FALSE)</f>
        <v>0</v>
      </c>
      <c r="BE262" s="44">
        <f>AirBSYLD1!BE262*VLOOKUP(AirBSYLD2!BE$4,'[1]INTERNAL PARAMETERS-1'!$B$5:$J$44,5,FALSE)*VLOOKUP(AirBSYLD2!BE$4,'[1]INTERNAL PARAMETERS-1'!$B$5:$J$44,6,FALSE)*VLOOKUP(AirBSYLD2!BE$4,'[1]INTERNAL PARAMETERS-1'!$B$5:$J$44,3,FALSE) + AirBSYLD1!BE262*(1-VLOOKUP(AirBSYLD2!BE$4,'[1]INTERNAL PARAMETERS-1'!$B$5:$J$44,5,FALSE))*VLOOKUP(AirBSYLD2!BE$4,'[1]INTERNAL PARAMETERS-1'!$B$5:$J$44,8,FALSE)*VLOOKUP(AirBSYLD2!BE$4,'[1]INTERNAL PARAMETERS-1'!$B$5:$J$44,3,FALSE)</f>
        <v>0</v>
      </c>
      <c r="BF262" s="44">
        <f>AirBSYLD1!BF262*VLOOKUP(AirBSYLD2!BF$4,'[1]INTERNAL PARAMETERS-1'!$B$5:$J$44,5,FALSE)*VLOOKUP(AirBSYLD2!BF$4,'[1]INTERNAL PARAMETERS-1'!$B$5:$J$44,6,FALSE)*VLOOKUP(AirBSYLD2!BF$4,'[1]INTERNAL PARAMETERS-1'!$B$5:$J$44,3,FALSE) + AirBSYLD1!BF262*(1-VLOOKUP(AirBSYLD2!BF$4,'[1]INTERNAL PARAMETERS-1'!$B$5:$J$44,5,FALSE))*VLOOKUP(AirBSYLD2!BF$4,'[1]INTERNAL PARAMETERS-1'!$B$5:$J$44,8,FALSE)*VLOOKUP(AirBSYLD2!BF$4,'[1]INTERNAL PARAMETERS-1'!$B$5:$J$44,3,FALSE)</f>
        <v>0</v>
      </c>
      <c r="BG262" s="44">
        <f>AirBSYLD1!BG262*VLOOKUP(AirBSYLD2!BG$4,'[1]INTERNAL PARAMETERS-1'!$B$5:$J$44,5,FALSE)*VLOOKUP(AirBSYLD2!BG$4,'[1]INTERNAL PARAMETERS-1'!$B$5:$J$44,6,FALSE)*VLOOKUP(AirBSYLD2!BG$4,'[1]INTERNAL PARAMETERS-1'!$B$5:$J$44,3,FALSE) + AirBSYLD1!BG262*(1-VLOOKUP(AirBSYLD2!BG$4,'[1]INTERNAL PARAMETERS-1'!$B$5:$J$44,5,FALSE))*VLOOKUP(AirBSYLD2!BG$4,'[1]INTERNAL PARAMETERS-1'!$B$5:$J$44,8,FALSE)*VLOOKUP(AirBSYLD2!BG$4,'[1]INTERNAL PARAMETERS-1'!$B$5:$J$44,3,FALSE)</f>
        <v>0</v>
      </c>
      <c r="BH262" s="44">
        <f>AirBSYLD1!BH262*VLOOKUP(AirBSYLD2!BH$4,'[1]INTERNAL PARAMETERS-1'!$B$5:$J$44,5,FALSE)*VLOOKUP(AirBSYLD2!BH$4,'[1]INTERNAL PARAMETERS-1'!$B$5:$J$44,6,FALSE)*VLOOKUP(AirBSYLD2!BH$4,'[1]INTERNAL PARAMETERS-1'!$B$5:$J$44,3,FALSE) + AirBSYLD1!BH262*(1-VLOOKUP(AirBSYLD2!BH$4,'[1]INTERNAL PARAMETERS-1'!$B$5:$J$44,5,FALSE))*VLOOKUP(AirBSYLD2!BH$4,'[1]INTERNAL PARAMETERS-1'!$B$5:$J$44,8,FALSE)*VLOOKUP(AirBSYLD2!BH$4,'[1]INTERNAL PARAMETERS-1'!$B$5:$J$44,3,FALSE)</f>
        <v>0</v>
      </c>
      <c r="BI262" s="44">
        <f>AirBSYLD1!BI262*VLOOKUP(AirBSYLD2!BI$4,'[1]INTERNAL PARAMETERS-1'!$B$5:$J$44,5,FALSE)*VLOOKUP(AirBSYLD2!BI$4,'[1]INTERNAL PARAMETERS-1'!$B$5:$J$44,6,FALSE)*VLOOKUP(AirBSYLD2!BI$4,'[1]INTERNAL PARAMETERS-1'!$B$5:$J$44,3,FALSE) + AirBSYLD1!BI262*(1-VLOOKUP(AirBSYLD2!BI$4,'[1]INTERNAL PARAMETERS-1'!$B$5:$J$44,5,FALSE))*VLOOKUP(AirBSYLD2!BI$4,'[1]INTERNAL PARAMETERS-1'!$B$5:$J$44,8,FALSE)*VLOOKUP(AirBSYLD2!BI$4,'[1]INTERNAL PARAMETERS-1'!$B$5:$J$44,3,FALSE)</f>
        <v>0</v>
      </c>
      <c r="BJ262" s="44">
        <f>AirBSYLD1!BJ262*VLOOKUP(AirBSYLD2!BJ$4,'[1]INTERNAL PARAMETERS-1'!$B$5:$J$44,5,FALSE)*VLOOKUP(AirBSYLD2!BJ$4,'[1]INTERNAL PARAMETERS-1'!$B$5:$J$44,6,FALSE)*VLOOKUP(AirBSYLD2!BJ$4,'[1]INTERNAL PARAMETERS-1'!$B$5:$J$44,3,FALSE) + AirBSYLD1!BJ262*(1-VLOOKUP(AirBSYLD2!BJ$4,'[1]INTERNAL PARAMETERS-1'!$B$5:$J$44,5,FALSE))*VLOOKUP(AirBSYLD2!BJ$4,'[1]INTERNAL PARAMETERS-1'!$B$5:$J$44,8,FALSE)*VLOOKUP(AirBSYLD2!BJ$4,'[1]INTERNAL PARAMETERS-1'!$B$5:$J$44,3,FALSE)</f>
        <v>0</v>
      </c>
      <c r="BK262" s="44">
        <f>AirBSYLD1!BK262*VLOOKUP(AirBSYLD2!BK$4,'[1]INTERNAL PARAMETERS-1'!$B$5:$J$44,5,FALSE)*VLOOKUP(AirBSYLD2!BK$4,'[1]INTERNAL PARAMETERS-1'!$B$5:$J$44,6,FALSE)*VLOOKUP(AirBSYLD2!BK$4,'[1]INTERNAL PARAMETERS-1'!$B$5:$J$44,3,FALSE) + AirBSYLD1!BK262*(1-VLOOKUP(AirBSYLD2!BK$4,'[1]INTERNAL PARAMETERS-1'!$B$5:$J$44,5,FALSE))*VLOOKUP(AirBSYLD2!BK$4,'[1]INTERNAL PARAMETERS-1'!$B$5:$J$44,8,FALSE)*VLOOKUP(AirBSYLD2!BK$4,'[1]INTERNAL PARAMETERS-1'!$B$5:$J$44,3,FALSE)</f>
        <v>0</v>
      </c>
      <c r="BL262" s="44">
        <f>AirBSYLD1!BL262*VLOOKUP(AirBSYLD2!BL$4,'[1]INTERNAL PARAMETERS-1'!$B$5:$J$44,5,FALSE)*VLOOKUP(AirBSYLD2!BL$4,'[1]INTERNAL PARAMETERS-1'!$B$5:$J$44,6,FALSE)*VLOOKUP(AirBSYLD2!BL$4,'[1]INTERNAL PARAMETERS-1'!$B$5:$J$44,3,FALSE) + AirBSYLD1!BL262*(1-VLOOKUP(AirBSYLD2!BL$4,'[1]INTERNAL PARAMETERS-1'!$B$5:$J$44,5,FALSE))*VLOOKUP(AirBSYLD2!BL$4,'[1]INTERNAL PARAMETERS-1'!$B$5:$J$44,8,FALSE)*VLOOKUP(AirBSYLD2!BL$4,'[1]INTERNAL PARAMETERS-1'!$B$5:$J$44,3,FALSE)</f>
        <v>0</v>
      </c>
      <c r="BM262" s="44">
        <f>AirBSYLD1!BM262*VLOOKUP(AirBSYLD2!BM$4,'[1]INTERNAL PARAMETERS-1'!$B$5:$J$44,5,FALSE)*VLOOKUP(AirBSYLD2!BM$4,'[1]INTERNAL PARAMETERS-1'!$B$5:$J$44,6,FALSE)*VLOOKUP(AirBSYLD2!BM$4,'[1]INTERNAL PARAMETERS-1'!$B$5:$J$44,3,FALSE) + AirBSYLD1!BM262*(1-VLOOKUP(AirBSYLD2!BM$4,'[1]INTERNAL PARAMETERS-1'!$B$5:$J$44,5,FALSE))*VLOOKUP(AirBSYLD2!BM$4,'[1]INTERNAL PARAMETERS-1'!$B$5:$J$44,8,FALSE)*VLOOKUP(AirBSYLD2!BM$4,'[1]INTERNAL PARAMETERS-1'!$B$5:$J$44,3,FALSE)</f>
        <v>0</v>
      </c>
      <c r="BN262" s="44">
        <f>AirBSYLD1!BN262*VLOOKUP(AirBSYLD2!BN$4,'[1]INTERNAL PARAMETERS-1'!$B$5:$J$44,5,FALSE)*VLOOKUP(AirBSYLD2!BN$4,'[1]INTERNAL PARAMETERS-1'!$B$5:$J$44,6,FALSE)*VLOOKUP(AirBSYLD2!BN$4,'[1]INTERNAL PARAMETERS-1'!$B$5:$J$44,3,FALSE) + AirBSYLD1!BN262*(1-VLOOKUP(AirBSYLD2!BN$4,'[1]INTERNAL PARAMETERS-1'!$B$5:$J$44,5,FALSE))*VLOOKUP(AirBSYLD2!BN$4,'[1]INTERNAL PARAMETERS-1'!$B$5:$J$44,8,FALSE)*VLOOKUP(AirBSYLD2!BN$4,'[1]INTERNAL PARAMETERS-1'!$B$5:$J$44,3,FALSE)</f>
        <v>0</v>
      </c>
      <c r="BO262" s="44">
        <f>AirBSYLD1!BO262*VLOOKUP(AirBSYLD2!BO$4,'[1]INTERNAL PARAMETERS-1'!$B$5:$J$44,5,FALSE)*VLOOKUP(AirBSYLD2!BO$4,'[1]INTERNAL PARAMETERS-1'!$B$5:$J$44,6,FALSE)*VLOOKUP(AirBSYLD2!BO$4,'[1]INTERNAL PARAMETERS-1'!$B$5:$J$44,3,FALSE) + AirBSYLD1!BO262*(1-VLOOKUP(AirBSYLD2!BO$4,'[1]INTERNAL PARAMETERS-1'!$B$5:$J$44,5,FALSE))*VLOOKUP(AirBSYLD2!BO$4,'[1]INTERNAL PARAMETERS-1'!$B$5:$J$44,8,FALSE)*VLOOKUP(AirBSYLD2!BO$4,'[1]INTERNAL PARAMETERS-1'!$B$5:$J$44,3,FALSE)</f>
        <v>0</v>
      </c>
      <c r="BP262" s="44">
        <f>AirBSYLD1!BP262*VLOOKUP(AirBSYLD2!BP$4,'[1]INTERNAL PARAMETERS-1'!$B$5:$J$44,5,FALSE)*VLOOKUP(AirBSYLD2!BP$4,'[1]INTERNAL PARAMETERS-1'!$B$5:$J$44,6,FALSE)*VLOOKUP(AirBSYLD2!BP$4,'[1]INTERNAL PARAMETERS-1'!$B$5:$J$44,3,FALSE) + AirBSYLD1!BP262*(1-VLOOKUP(AirBSYLD2!BP$4,'[1]INTERNAL PARAMETERS-1'!$B$5:$J$44,5,FALSE))*VLOOKUP(AirBSYLD2!BP$4,'[1]INTERNAL PARAMETERS-1'!$B$5:$J$44,8,FALSE)*VLOOKUP(AirBSYLD2!BP$4,'[1]INTERNAL PARAMETERS-1'!$B$5:$J$44,3,FALSE)</f>
        <v>0</v>
      </c>
      <c r="BQ262" s="44">
        <f>AirBSYLD1!BQ262*VLOOKUP(AirBSYLD2!BQ$4,'[1]INTERNAL PARAMETERS-1'!$B$5:$J$44,5,FALSE)*VLOOKUP(AirBSYLD2!BQ$4,'[1]INTERNAL PARAMETERS-1'!$B$5:$J$44,6,FALSE)*VLOOKUP(AirBSYLD2!BQ$4,'[1]INTERNAL PARAMETERS-1'!$B$5:$J$44,3,FALSE) + AirBSYLD1!BQ262*(1-VLOOKUP(AirBSYLD2!BQ$4,'[1]INTERNAL PARAMETERS-1'!$B$5:$J$44,5,FALSE))*VLOOKUP(AirBSYLD2!BQ$4,'[1]INTERNAL PARAMETERS-1'!$B$5:$J$44,8,FALSE)*VLOOKUP(AirBSYLD2!BQ$4,'[1]INTERNAL PARAMETERS-1'!$B$5:$J$44,3,FALSE)</f>
        <v>0</v>
      </c>
      <c r="BR262" s="44">
        <f>AirBSYLD1!BR262*VLOOKUP(AirBSYLD2!BR$4,'[1]INTERNAL PARAMETERS-1'!$B$5:$J$44,5,FALSE)*VLOOKUP(AirBSYLD2!BR$4,'[1]INTERNAL PARAMETERS-1'!$B$5:$J$44,6,FALSE)*VLOOKUP(AirBSYLD2!BR$4,'[1]INTERNAL PARAMETERS-1'!$B$5:$J$44,3,FALSE) + AirBSYLD1!BR262*(1-VLOOKUP(AirBSYLD2!BR$4,'[1]INTERNAL PARAMETERS-1'!$B$5:$J$44,5,FALSE))*VLOOKUP(AirBSYLD2!BR$4,'[1]INTERNAL PARAMETERS-1'!$B$5:$J$44,8,FALSE)*VLOOKUP(AirBSYLD2!BR$4,'[1]INTERNAL PARAMETERS-1'!$B$5:$J$44,3,FALSE)</f>
        <v>0</v>
      </c>
      <c r="BS262" s="44">
        <f>AirBSYLD1!BS262*VLOOKUP(AirBSYLD2!BS$4,'[1]INTERNAL PARAMETERS-1'!$B$5:$J$44,5,FALSE)*VLOOKUP(AirBSYLD2!BS$4,'[1]INTERNAL PARAMETERS-1'!$B$5:$J$44,6,FALSE)*VLOOKUP(AirBSYLD2!BS$4,'[1]INTERNAL PARAMETERS-1'!$B$5:$J$44,3,FALSE) + AirBSYLD1!BS262*(1-VLOOKUP(AirBSYLD2!BS$4,'[1]INTERNAL PARAMETERS-1'!$B$5:$J$44,5,FALSE))*VLOOKUP(AirBSYLD2!BS$4,'[1]INTERNAL PARAMETERS-1'!$B$5:$J$44,8,FALSE)*VLOOKUP(AirBSYLD2!BS$4,'[1]INTERNAL PARAMETERS-1'!$B$5:$J$44,3,FALSE)</f>
        <v>0</v>
      </c>
      <c r="BT262" s="44">
        <f>AirBSYLD1!BT262*VLOOKUP(AirBSYLD2!BT$4,'[1]INTERNAL PARAMETERS-1'!$B$5:$J$44,5,FALSE)*VLOOKUP(AirBSYLD2!BT$4,'[1]INTERNAL PARAMETERS-1'!$B$5:$J$44,6,FALSE)*VLOOKUP(AirBSYLD2!BT$4,'[1]INTERNAL PARAMETERS-1'!$B$5:$J$44,3,FALSE) + AirBSYLD1!BT262*(1-VLOOKUP(AirBSYLD2!BT$4,'[1]INTERNAL PARAMETERS-1'!$B$5:$J$44,5,FALSE))*VLOOKUP(AirBSYLD2!BT$4,'[1]INTERNAL PARAMETERS-1'!$B$5:$J$44,8,FALSE)*VLOOKUP(AirBSYLD2!BT$4,'[1]INTERNAL PARAMETERS-1'!$B$5:$J$44,3,FALSE)</f>
        <v>0</v>
      </c>
      <c r="BU262" s="44">
        <f>AirBSYLD1!BU262*VLOOKUP(AirBSYLD2!BU$4,'[1]INTERNAL PARAMETERS-1'!$B$5:$J$44,5,FALSE)*VLOOKUP(AirBSYLD2!BU$4,'[1]INTERNAL PARAMETERS-1'!$B$5:$J$44,6,FALSE)*VLOOKUP(AirBSYLD2!BU$4,'[1]INTERNAL PARAMETERS-1'!$B$5:$J$44,3,FALSE) + AirBSYLD1!BU262*(1-VLOOKUP(AirBSYLD2!BU$4,'[1]INTERNAL PARAMETERS-1'!$B$5:$J$44,5,FALSE))*VLOOKUP(AirBSYLD2!BU$4,'[1]INTERNAL PARAMETERS-1'!$B$5:$J$44,8,FALSE)*VLOOKUP(AirBSYLD2!BU$4,'[1]INTERNAL PARAMETERS-1'!$B$5:$J$44,3,FALSE)</f>
        <v>0</v>
      </c>
      <c r="BV262" s="44">
        <f>AirBSYLD1!BV262*VLOOKUP(AirBSYLD2!BV$4,'[1]INTERNAL PARAMETERS-1'!$B$5:$J$44,5,FALSE)*VLOOKUP(AirBSYLD2!BV$4,'[1]INTERNAL PARAMETERS-1'!$B$5:$J$44,6,FALSE)*VLOOKUP(AirBSYLD2!BV$4,'[1]INTERNAL PARAMETERS-1'!$B$5:$J$44,3,FALSE) + AirBSYLD1!BV262*(1-VLOOKUP(AirBSYLD2!BV$4,'[1]INTERNAL PARAMETERS-1'!$B$5:$J$44,5,FALSE))*VLOOKUP(AirBSYLD2!BV$4,'[1]INTERNAL PARAMETERS-1'!$B$5:$J$44,8,FALSE)*VLOOKUP(AirBSYLD2!BV$4,'[1]INTERNAL PARAMETERS-1'!$B$5:$J$44,3,FALSE)</f>
        <v>0</v>
      </c>
      <c r="BW262" s="44">
        <f>AirBSYLD1!BW262*VLOOKUP(AirBSYLD2!BW$4,'[1]INTERNAL PARAMETERS-1'!$B$5:$J$44,5,FALSE)*VLOOKUP(AirBSYLD2!BW$4,'[1]INTERNAL PARAMETERS-1'!$B$5:$J$44,6,FALSE)*VLOOKUP(AirBSYLD2!BW$4,'[1]INTERNAL PARAMETERS-1'!$B$5:$J$44,3,FALSE) + AirBSYLD1!BW262*(1-VLOOKUP(AirBSYLD2!BW$4,'[1]INTERNAL PARAMETERS-1'!$B$5:$J$44,5,FALSE))*VLOOKUP(AirBSYLD2!BW$4,'[1]INTERNAL PARAMETERS-1'!$B$5:$J$44,8,FALSE)*VLOOKUP(AirBSYLD2!BW$4,'[1]INTERNAL PARAMETERS-1'!$B$5:$J$44,3,FALSE)</f>
        <v>0</v>
      </c>
      <c r="BX262" s="44">
        <f>AirBSYLD1!BX262*VLOOKUP(AirBSYLD2!BX$4,'[1]INTERNAL PARAMETERS-1'!$B$5:$J$44,5,FALSE)*VLOOKUP(AirBSYLD2!BX$4,'[1]INTERNAL PARAMETERS-1'!$B$5:$J$44,6,FALSE)*VLOOKUP(AirBSYLD2!BX$4,'[1]INTERNAL PARAMETERS-1'!$B$5:$J$44,3,FALSE) + AirBSYLD1!BX262*(1-VLOOKUP(AirBSYLD2!BX$4,'[1]INTERNAL PARAMETERS-1'!$B$5:$J$44,5,FALSE))*VLOOKUP(AirBSYLD2!BX$4,'[1]INTERNAL PARAMETERS-1'!$B$5:$J$44,8,FALSE)*VLOOKUP(AirBSYLD2!BX$4,'[1]INTERNAL PARAMETERS-1'!$B$5:$J$44,3,FALSE)</f>
        <v>0</v>
      </c>
      <c r="BY262" s="44">
        <f>AirBSYLD1!BY262*VLOOKUP(AirBSYLD2!BY$4,'[1]INTERNAL PARAMETERS-1'!$B$5:$J$44,5,FALSE)*VLOOKUP(AirBSYLD2!BY$4,'[1]INTERNAL PARAMETERS-1'!$B$5:$J$44,6,FALSE)*VLOOKUP(AirBSYLD2!BY$4,'[1]INTERNAL PARAMETERS-1'!$B$5:$J$44,3,FALSE) + AirBSYLD1!BY262*(1-VLOOKUP(AirBSYLD2!BY$4,'[1]INTERNAL PARAMETERS-1'!$B$5:$J$44,5,FALSE))*VLOOKUP(AirBSYLD2!BY$4,'[1]INTERNAL PARAMETERS-1'!$B$5:$J$44,8,FALSE)*VLOOKUP(AirBSYLD2!BY$4,'[1]INTERNAL PARAMETERS-1'!$B$5:$J$44,3,FALSE)</f>
        <v>0</v>
      </c>
      <c r="BZ262" s="44">
        <f>AirBSYLD1!BZ262*VLOOKUP(AirBSYLD2!BZ$4,'[1]INTERNAL PARAMETERS-1'!$B$5:$J$44,5,FALSE)*VLOOKUP(AirBSYLD2!BZ$4,'[1]INTERNAL PARAMETERS-1'!$B$5:$J$44,6,FALSE)*VLOOKUP(AirBSYLD2!BZ$4,'[1]INTERNAL PARAMETERS-1'!$B$5:$J$44,3,FALSE) + AirBSYLD1!BZ262*(1-VLOOKUP(AirBSYLD2!BZ$4,'[1]INTERNAL PARAMETERS-1'!$B$5:$J$44,5,FALSE))*VLOOKUP(AirBSYLD2!BZ$4,'[1]INTERNAL PARAMETERS-1'!$B$5:$J$44,8,FALSE)*VLOOKUP(AirBSYLD2!BZ$4,'[1]INTERNAL PARAMETERS-1'!$B$5:$J$44,3,FALSE)</f>
        <v>0</v>
      </c>
      <c r="CA262" s="44">
        <f>AirBSYLD1!CA262*VLOOKUP(AirBSYLD2!CA$4,'[1]INTERNAL PARAMETERS-1'!$B$5:$J$44,5,FALSE)*VLOOKUP(AirBSYLD2!CA$4,'[1]INTERNAL PARAMETERS-1'!$B$5:$J$44,6,FALSE)*VLOOKUP(AirBSYLD2!CA$4,'[1]INTERNAL PARAMETERS-1'!$B$5:$J$44,3,FALSE) + AirBSYLD1!CA262*(1-VLOOKUP(AirBSYLD2!CA$4,'[1]INTERNAL PARAMETERS-1'!$B$5:$J$44,5,FALSE))*VLOOKUP(AirBSYLD2!CA$4,'[1]INTERNAL PARAMETERS-1'!$B$5:$J$44,8,FALSE)*VLOOKUP(AirBSYLD2!CA$4,'[1]INTERNAL PARAMETERS-1'!$B$5:$J$44,3,FALSE)</f>
        <v>0</v>
      </c>
      <c r="CB262" s="44">
        <f>AirBSYLD1!CB262*VLOOKUP(AirBSYLD2!CB$4,'[1]INTERNAL PARAMETERS-1'!$B$5:$J$44,5,FALSE)*VLOOKUP(AirBSYLD2!CB$4,'[1]INTERNAL PARAMETERS-1'!$B$5:$J$44,6,FALSE)*VLOOKUP(AirBSYLD2!CB$4,'[1]INTERNAL PARAMETERS-1'!$B$5:$J$44,3,FALSE) + AirBSYLD1!CB262*(1-VLOOKUP(AirBSYLD2!CB$4,'[1]INTERNAL PARAMETERS-1'!$B$5:$J$44,5,FALSE))*VLOOKUP(AirBSYLD2!CB$4,'[1]INTERNAL PARAMETERS-1'!$B$5:$J$44,8,FALSE)*VLOOKUP(AirBSYLD2!CB$4,'[1]INTERNAL PARAMETERS-1'!$B$5:$J$44,3,FALSE)</f>
        <v>0</v>
      </c>
      <c r="CC262" s="44">
        <f>AirBSYLD1!CC262*VLOOKUP(AirBSYLD2!CC$4,'[1]INTERNAL PARAMETERS-1'!$B$5:$J$44,5,FALSE)*VLOOKUP(AirBSYLD2!CC$4,'[1]INTERNAL PARAMETERS-1'!$B$5:$J$44,6,FALSE)*VLOOKUP(AirBSYLD2!CC$4,'[1]INTERNAL PARAMETERS-1'!$B$5:$J$44,3,FALSE) + AirBSYLD1!CC262*(1-VLOOKUP(AirBSYLD2!CC$4,'[1]INTERNAL PARAMETERS-1'!$B$5:$J$44,5,FALSE))*VLOOKUP(AirBSYLD2!CC$4,'[1]INTERNAL PARAMETERS-1'!$B$5:$J$44,8,FALSE)*VLOOKUP(AirBSYLD2!CC$4,'[1]INTERNAL PARAMETERS-1'!$B$5:$J$44,3,FALSE)</f>
        <v>0</v>
      </c>
      <c r="CD262" s="44">
        <f>AirBSYLD1!CD262*VLOOKUP(AirBSYLD2!CD$4,'[1]INTERNAL PARAMETERS-1'!$B$5:$J$44,5,FALSE)*VLOOKUP(AirBSYLD2!CD$4,'[1]INTERNAL PARAMETERS-1'!$B$5:$J$44,6,FALSE)*VLOOKUP(AirBSYLD2!CD$4,'[1]INTERNAL PARAMETERS-1'!$B$5:$J$44,3,FALSE) + AirBSYLD1!CD262*(1-VLOOKUP(AirBSYLD2!CD$4,'[1]INTERNAL PARAMETERS-1'!$B$5:$J$44,5,FALSE))*VLOOKUP(AirBSYLD2!CD$4,'[1]INTERNAL PARAMETERS-1'!$B$5:$J$44,8,FALSE)*VLOOKUP(AirBSYLD2!CD$4,'[1]INTERNAL PARAMETERS-1'!$B$5:$J$44,3,FALSE)</f>
        <v>0</v>
      </c>
      <c r="CE262" s="44">
        <f>AirBSYLD1!CE262*VLOOKUP(AirBSYLD2!CE$4,'[1]INTERNAL PARAMETERS-1'!$B$5:$J$44,5,FALSE)*VLOOKUP(AirBSYLD2!CE$4,'[1]INTERNAL PARAMETERS-1'!$B$5:$J$44,6,FALSE)*VLOOKUP(AirBSYLD2!CE$4,'[1]INTERNAL PARAMETERS-1'!$B$5:$J$44,3,FALSE) + AirBSYLD1!CE262*(1-VLOOKUP(AirBSYLD2!CE$4,'[1]INTERNAL PARAMETERS-1'!$B$5:$J$44,5,FALSE))*VLOOKUP(AirBSYLD2!CE$4,'[1]INTERNAL PARAMETERS-1'!$B$5:$J$44,8,FALSE)*VLOOKUP(AirBSYLD2!CE$4,'[1]INTERNAL PARAMETERS-1'!$B$5:$J$44,3,FALSE)</f>
        <v>0</v>
      </c>
      <c r="CF262" s="44">
        <f>AirBSYLD1!CF262*VLOOKUP(AirBSYLD2!CF$4,'[1]INTERNAL PARAMETERS-1'!$B$5:$J$44,5,FALSE)*VLOOKUP(AirBSYLD2!CF$4,'[1]INTERNAL PARAMETERS-1'!$B$5:$J$44,6,FALSE)*VLOOKUP(AirBSYLD2!CF$4,'[1]INTERNAL PARAMETERS-1'!$B$5:$J$44,3,FALSE) + AirBSYLD1!CF262*(1-VLOOKUP(AirBSYLD2!CF$4,'[1]INTERNAL PARAMETERS-1'!$B$5:$J$44,5,FALSE))*VLOOKUP(AirBSYLD2!CF$4,'[1]INTERNAL PARAMETERS-1'!$B$5:$J$44,8,FALSE)*VLOOKUP(AirBSYLD2!CF$4,'[1]INTERNAL PARAMETERS-1'!$B$5:$J$44,3,FALSE)</f>
        <v>0</v>
      </c>
      <c r="CG262" s="44">
        <f>AirBSYLD1!CG262*VLOOKUP(AirBSYLD2!CG$4,'[1]INTERNAL PARAMETERS-1'!$B$5:$J$44,5,FALSE)*VLOOKUP(AirBSYLD2!CG$4,'[1]INTERNAL PARAMETERS-1'!$B$5:$J$44,6,FALSE)*VLOOKUP(AirBSYLD2!CG$4,'[1]INTERNAL PARAMETERS-1'!$B$5:$J$44,3,FALSE) + AirBSYLD1!CG262*(1-VLOOKUP(AirBSYLD2!CG$4,'[1]INTERNAL PARAMETERS-1'!$B$5:$J$44,5,FALSE))*VLOOKUP(AirBSYLD2!CG$4,'[1]INTERNAL PARAMETERS-1'!$B$5:$J$44,8,FALSE)*VLOOKUP(AirBSYLD2!CG$4,'[1]INTERNAL PARAMETERS-1'!$B$5:$J$44,3,FALSE)</f>
        <v>0</v>
      </c>
      <c r="CH262" s="43">
        <f>AirBSYLD1!CH262*VLOOKUP(AirBSYLD2!CH$4,'[1]INTERNAL PARAMETERS-1'!$B$5:$J$44,5,FALSE)*VLOOKUP(AirBSYLD2!CH$4,'[1]INTERNAL PARAMETERS-1'!$B$5:$J$44,6,FALSE)*VLOOKUP(AirBSYLD2!CH$4,'[1]INTERNAL PARAMETERS-1'!$B$5:$J$44,3,FALSE) + AirBSYLD1!CH262*(1-VLOOKUP(AirBSYLD2!CH$4,'[1]INTERNAL PARAMETERS-1'!$B$5:$J$44,5,FALSE))*VLOOKUP(AirBSYLD2!CH$4,'[1]INTERNAL PARAMETERS-1'!$B$5:$J$44,8,FALSE)*VLOOKUP(AirBSYLD2!CH$4,'[1]INTERNAL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AirBS!X263</f>
        <v>0</v>
      </c>
      <c r="F263" s="59">
        <f>'[1]INTERNAL PARAMETERS-1'!M11</f>
        <v>53.995000000000005</v>
      </c>
      <c r="G263" s="45">
        <f>AirBSYLD1!G263*VLOOKUP(AirBSYLD2!G$4,'[1]INTERNAL PARAMETERS-1'!$B$5:$J$44,5,FALSE)*VLOOKUP(AirBSYLD2!G$4,'[1]INTERNAL PARAMETERS-1'!$B$5:$J$44,7,FALSE)*AirBSYLD2!$F263 + AirBSYLD1!G263*(1-VLOOKUP(AirBSYLD2!G$4,'[1]INTERNAL PARAMETERS-1'!$B$5:$J$44,5,FALSE))*VLOOKUP(AirBSYLD2!G$4,'[1]INTERNAL PARAMETERS-1'!$B$5:$J$44,9,FALSE)*AirBSYLD2!$F263</f>
        <v>0</v>
      </c>
      <c r="H263" s="44">
        <f>AirBSYLD1!H263*VLOOKUP(AirBSYLD2!H$4,'[1]INTERNAL PARAMETERS-1'!$B$5:$J$44,5,FALSE)*VLOOKUP(AirBSYLD2!H$4,'[1]INTERNAL PARAMETERS-1'!$B$5:$J$44,7,FALSE)*AirBSYLD2!$F263 + AirBSYLD1!H263*(1-VLOOKUP(AirBSYLD2!H$4,'[1]INTERNAL PARAMETERS-1'!$B$5:$J$44,5,FALSE))*VLOOKUP(AirBSYLD2!H$4,'[1]INTERNAL PARAMETERS-1'!$B$5:$J$44,9,FALSE)*AirBSYLD2!$F263</f>
        <v>0</v>
      </c>
      <c r="I263" s="44">
        <f>AirBSYLD1!I263*VLOOKUP(AirBSYLD2!I$4,'[1]INTERNAL PARAMETERS-1'!$B$5:$J$44,5,FALSE)*VLOOKUP(AirBSYLD2!I$4,'[1]INTERNAL PARAMETERS-1'!$B$5:$J$44,7,FALSE)*AirBSYLD2!$F263 + AirBSYLD1!I263*(1-VLOOKUP(AirBSYLD2!I$4,'[1]INTERNAL PARAMETERS-1'!$B$5:$J$44,5,FALSE))*VLOOKUP(AirBSYLD2!I$4,'[1]INTERNAL PARAMETERS-1'!$B$5:$J$44,9,FALSE)*AirBSYLD2!$F263</f>
        <v>0</v>
      </c>
      <c r="J263" s="44">
        <f>AirBSYLD1!J263*VLOOKUP(AirBSYLD2!J$4,'[1]INTERNAL PARAMETERS-1'!$B$5:$J$44,5,FALSE)*VLOOKUP(AirBSYLD2!J$4,'[1]INTERNAL PARAMETERS-1'!$B$5:$J$44,7,FALSE)*AirBSYLD2!$F263 + AirBSYLD1!J263*(1-VLOOKUP(AirBSYLD2!J$4,'[1]INTERNAL PARAMETERS-1'!$B$5:$J$44,5,FALSE))*VLOOKUP(AirBSYLD2!J$4,'[1]INTERNAL PARAMETERS-1'!$B$5:$J$44,9,FALSE)*AirBSYLD2!$F263</f>
        <v>0</v>
      </c>
      <c r="K263" s="44">
        <f>AirBSYLD1!K263*VLOOKUP(AirBSYLD2!K$4,'[1]INTERNAL PARAMETERS-1'!$B$5:$J$44,5,FALSE)*VLOOKUP(AirBSYLD2!K$4,'[1]INTERNAL PARAMETERS-1'!$B$5:$J$44,7,FALSE)*AirBSYLD2!$F263 + AirBSYLD1!K263*(1-VLOOKUP(AirBSYLD2!K$4,'[1]INTERNAL PARAMETERS-1'!$B$5:$J$44,5,FALSE))*VLOOKUP(AirBSYLD2!K$4,'[1]INTERNAL PARAMETERS-1'!$B$5:$J$44,9,FALSE)*AirBSYLD2!$F263</f>
        <v>0</v>
      </c>
      <c r="L263" s="44">
        <f>AirBSYLD1!L263*VLOOKUP(AirBSYLD2!L$4,'[1]INTERNAL PARAMETERS-1'!$B$5:$J$44,5,FALSE)*VLOOKUP(AirBSYLD2!L$4,'[1]INTERNAL PARAMETERS-1'!$B$5:$J$44,7,FALSE)*AirBSYLD2!$F263 + AirBSYLD1!L263*(1-VLOOKUP(AirBSYLD2!L$4,'[1]INTERNAL PARAMETERS-1'!$B$5:$J$44,5,FALSE))*VLOOKUP(AirBSYLD2!L$4,'[1]INTERNAL PARAMETERS-1'!$B$5:$J$44,9,FALSE)*AirBSYLD2!$F263</f>
        <v>0</v>
      </c>
      <c r="M263" s="44">
        <f>AirBSYLD1!M263*VLOOKUP(AirBSYLD2!M$4,'[1]INTERNAL PARAMETERS-1'!$B$5:$J$44,5,FALSE)*VLOOKUP(AirBSYLD2!M$4,'[1]INTERNAL PARAMETERS-1'!$B$5:$J$44,7,FALSE)*AirBSYLD2!$F263 + AirBSYLD1!M263*(1-VLOOKUP(AirBSYLD2!M$4,'[1]INTERNAL PARAMETERS-1'!$B$5:$J$44,5,FALSE))*VLOOKUP(AirBSYLD2!M$4,'[1]INTERNAL PARAMETERS-1'!$B$5:$J$44,9,FALSE)*AirBSYLD2!$F263</f>
        <v>0</v>
      </c>
      <c r="N263" s="44">
        <f>AirBSYLD1!N263*VLOOKUP(AirBSYLD2!N$4,'[1]INTERNAL PARAMETERS-1'!$B$5:$J$44,5,FALSE)*VLOOKUP(AirBSYLD2!N$4,'[1]INTERNAL PARAMETERS-1'!$B$5:$J$44,7,FALSE)*AirBSYLD2!$F263 + AirBSYLD1!N263*(1-VLOOKUP(AirBSYLD2!N$4,'[1]INTERNAL PARAMETERS-1'!$B$5:$J$44,5,FALSE))*VLOOKUP(AirBSYLD2!N$4,'[1]INTERNAL PARAMETERS-1'!$B$5:$J$44,9,FALSE)*AirBSYLD2!$F263</f>
        <v>0</v>
      </c>
      <c r="O263" s="44">
        <f>AirBSYLD1!O263*VLOOKUP(AirBSYLD2!O$4,'[1]INTERNAL PARAMETERS-1'!$B$5:$J$44,5,FALSE)*VLOOKUP(AirBSYLD2!O$4,'[1]INTERNAL PARAMETERS-1'!$B$5:$J$44,7,FALSE)*AirBSYLD2!$F263 + AirBSYLD1!O263*(1-VLOOKUP(AirBSYLD2!O$4,'[1]INTERNAL PARAMETERS-1'!$B$5:$J$44,5,FALSE))*VLOOKUP(AirBSYLD2!O$4,'[1]INTERNAL PARAMETERS-1'!$B$5:$J$44,9,FALSE)*AirBSYLD2!$F263</f>
        <v>0</v>
      </c>
      <c r="P263" s="44">
        <f>AirBSYLD1!P263*VLOOKUP(AirBSYLD2!P$4,'[1]INTERNAL PARAMETERS-1'!$B$5:$J$44,5,FALSE)*VLOOKUP(AirBSYLD2!P$4,'[1]INTERNAL PARAMETERS-1'!$B$5:$J$44,7,FALSE)*AirBSYLD2!$F263 + AirBSYLD1!P263*(1-VLOOKUP(AirBSYLD2!P$4,'[1]INTERNAL PARAMETERS-1'!$B$5:$J$44,5,FALSE))*VLOOKUP(AirBSYLD2!P$4,'[1]INTERNAL PARAMETERS-1'!$B$5:$J$44,9,FALSE)*AirBSYLD2!$F263</f>
        <v>0</v>
      </c>
      <c r="Q263" s="44">
        <f>AirBSYLD1!Q263*VLOOKUP(AirBSYLD2!Q$4,'[1]INTERNAL PARAMETERS-1'!$B$5:$J$44,5,FALSE)*VLOOKUP(AirBSYLD2!Q$4,'[1]INTERNAL PARAMETERS-1'!$B$5:$J$44,7,FALSE)*AirBSYLD2!$F263 + AirBSYLD1!Q263*(1-VLOOKUP(AirBSYLD2!Q$4,'[1]INTERNAL PARAMETERS-1'!$B$5:$J$44,5,FALSE))*VLOOKUP(AirBSYLD2!Q$4,'[1]INTERNAL PARAMETERS-1'!$B$5:$J$44,9,FALSE)*AirBSYLD2!$F263</f>
        <v>0</v>
      </c>
      <c r="R263" s="44">
        <f>AirBSYLD1!R263*VLOOKUP(AirBSYLD2!R$4,'[1]INTERNAL PARAMETERS-1'!$B$5:$J$44,5,FALSE)*VLOOKUP(AirBSYLD2!R$4,'[1]INTERNAL PARAMETERS-1'!$B$5:$J$44,7,FALSE)*AirBSYLD2!$F263 + AirBSYLD1!R263*(1-VLOOKUP(AirBSYLD2!R$4,'[1]INTERNAL PARAMETERS-1'!$B$5:$J$44,5,FALSE))*VLOOKUP(AirBSYLD2!R$4,'[1]INTERNAL PARAMETERS-1'!$B$5:$J$44,9,FALSE)*AirBSYLD2!$F263</f>
        <v>0</v>
      </c>
      <c r="S263" s="44">
        <f>AirBSYLD1!S263*VLOOKUP(AirBSYLD2!S$4,'[1]INTERNAL PARAMETERS-1'!$B$5:$J$44,5,FALSE)*VLOOKUP(AirBSYLD2!S$4,'[1]INTERNAL PARAMETERS-1'!$B$5:$J$44,7,FALSE)*AirBSYLD2!$F263 + AirBSYLD1!S263*(1-VLOOKUP(AirBSYLD2!S$4,'[1]INTERNAL PARAMETERS-1'!$B$5:$J$44,5,FALSE))*VLOOKUP(AirBSYLD2!S$4,'[1]INTERNAL PARAMETERS-1'!$B$5:$J$44,9,FALSE)*AirBSYLD2!$F263</f>
        <v>0</v>
      </c>
      <c r="T263" s="44">
        <f>AirBSYLD1!T263*VLOOKUP(AirBSYLD2!T$4,'[1]INTERNAL PARAMETERS-1'!$B$5:$J$44,5,FALSE)*VLOOKUP(AirBSYLD2!T$4,'[1]INTERNAL PARAMETERS-1'!$B$5:$J$44,7,FALSE)*AirBSYLD2!$F263 + AirBSYLD1!T263*(1-VLOOKUP(AirBSYLD2!T$4,'[1]INTERNAL PARAMETERS-1'!$B$5:$J$44,5,FALSE))*VLOOKUP(AirBSYLD2!T$4,'[1]INTERNAL PARAMETERS-1'!$B$5:$J$44,9,FALSE)*AirBSYLD2!$F263</f>
        <v>0</v>
      </c>
      <c r="U263" s="44">
        <f>AirBSYLD1!U263*VLOOKUP(AirBSYLD2!U$4,'[1]INTERNAL PARAMETERS-1'!$B$5:$J$44,5,FALSE)*VLOOKUP(AirBSYLD2!U$4,'[1]INTERNAL PARAMETERS-1'!$B$5:$J$44,7,FALSE)*AirBSYLD2!$F263 + AirBSYLD1!U263*(1-VLOOKUP(AirBSYLD2!U$4,'[1]INTERNAL PARAMETERS-1'!$B$5:$J$44,5,FALSE))*VLOOKUP(AirBSYLD2!U$4,'[1]INTERNAL PARAMETERS-1'!$B$5:$J$44,9,FALSE)*AirBSYLD2!$F263</f>
        <v>0</v>
      </c>
      <c r="V263" s="44">
        <f>AirBSYLD1!V263*VLOOKUP(AirBSYLD2!V$4,'[1]INTERNAL PARAMETERS-1'!$B$5:$J$44,5,FALSE)*VLOOKUP(AirBSYLD2!V$4,'[1]INTERNAL PARAMETERS-1'!$B$5:$J$44,7,FALSE)*AirBSYLD2!$F263 + AirBSYLD1!V263*(1-VLOOKUP(AirBSYLD2!V$4,'[1]INTERNAL PARAMETERS-1'!$B$5:$J$44,5,FALSE))*VLOOKUP(AirBSYLD2!V$4,'[1]INTERNAL PARAMETERS-1'!$B$5:$J$44,9,FALSE)*AirBSYLD2!$F263</f>
        <v>0</v>
      </c>
      <c r="W263" s="44">
        <f>AirBSYLD1!W263*VLOOKUP(AirBSYLD2!W$4,'[1]INTERNAL PARAMETERS-1'!$B$5:$J$44,5,FALSE)*VLOOKUP(AirBSYLD2!W$4,'[1]INTERNAL PARAMETERS-1'!$B$5:$J$44,7,FALSE)*AirBSYLD2!$F263 + AirBSYLD1!W263*(1-VLOOKUP(AirBSYLD2!W$4,'[1]INTERNAL PARAMETERS-1'!$B$5:$J$44,5,FALSE))*VLOOKUP(AirBSYLD2!W$4,'[1]INTERNAL PARAMETERS-1'!$B$5:$J$44,9,FALSE)*AirBSYLD2!$F263</f>
        <v>0</v>
      </c>
      <c r="X263" s="44">
        <f>AirBSYLD1!X263*VLOOKUP(AirBSYLD2!X$4,'[1]INTERNAL PARAMETERS-1'!$B$5:$J$44,5,FALSE)*VLOOKUP(AirBSYLD2!X$4,'[1]INTERNAL PARAMETERS-1'!$B$5:$J$44,7,FALSE)*AirBSYLD2!$F263 + AirBSYLD1!X263*(1-VLOOKUP(AirBSYLD2!X$4,'[1]INTERNAL PARAMETERS-1'!$B$5:$J$44,5,FALSE))*VLOOKUP(AirBSYLD2!X$4,'[1]INTERNAL PARAMETERS-1'!$B$5:$J$44,9,FALSE)*AirBSYLD2!$F263</f>
        <v>0</v>
      </c>
      <c r="Y263" s="44">
        <f>AirBSYLD1!Y263*VLOOKUP(AirBSYLD2!Y$4,'[1]INTERNAL PARAMETERS-1'!$B$5:$J$44,5,FALSE)*VLOOKUP(AirBSYLD2!Y$4,'[1]INTERNAL PARAMETERS-1'!$B$5:$J$44,7,FALSE)*AirBSYLD2!$F263 + AirBSYLD1!Y263*(1-VLOOKUP(AirBSYLD2!Y$4,'[1]INTERNAL PARAMETERS-1'!$B$5:$J$44,5,FALSE))*VLOOKUP(AirBSYLD2!Y$4,'[1]INTERNAL PARAMETERS-1'!$B$5:$J$44,9,FALSE)*AirBSYLD2!$F263</f>
        <v>0</v>
      </c>
      <c r="Z263" s="44">
        <f>AirBSYLD1!Z263*VLOOKUP(AirBSYLD2!Z$4,'[1]INTERNAL PARAMETERS-1'!$B$5:$J$44,5,FALSE)*VLOOKUP(AirBSYLD2!Z$4,'[1]INTERNAL PARAMETERS-1'!$B$5:$J$44,7,FALSE)*AirBSYLD2!$F263 + AirBSYLD1!Z263*(1-VLOOKUP(AirBSYLD2!Z$4,'[1]INTERNAL PARAMETERS-1'!$B$5:$J$44,5,FALSE))*VLOOKUP(AirBSYLD2!Z$4,'[1]INTERNAL PARAMETERS-1'!$B$5:$J$44,9,FALSE)*AirBSYLD2!$F263</f>
        <v>0</v>
      </c>
      <c r="AA263" s="44">
        <f>AirBSYLD1!AA263*VLOOKUP(AirBSYLD2!AA$4,'[1]INTERNAL PARAMETERS-1'!$B$5:$J$44,5,FALSE)*VLOOKUP(AirBSYLD2!AA$4,'[1]INTERNAL PARAMETERS-1'!$B$5:$J$44,7,FALSE)*AirBSYLD2!$F263 + AirBSYLD1!AA263*(1-VLOOKUP(AirBSYLD2!AA$4,'[1]INTERNAL PARAMETERS-1'!$B$5:$J$44,5,FALSE))*VLOOKUP(AirBSYLD2!AA$4,'[1]INTERNAL PARAMETERS-1'!$B$5:$J$44,9,FALSE)*AirBSYLD2!$F263</f>
        <v>0</v>
      </c>
      <c r="AB263" s="44">
        <f>AirBSYLD1!AB263*VLOOKUP(AirBSYLD2!AB$4,'[1]INTERNAL PARAMETERS-1'!$B$5:$J$44,5,FALSE)*VLOOKUP(AirBSYLD2!AB$4,'[1]INTERNAL PARAMETERS-1'!$B$5:$J$44,7,FALSE)*AirBSYLD2!$F263 + AirBSYLD1!AB263*(1-VLOOKUP(AirBSYLD2!AB$4,'[1]INTERNAL PARAMETERS-1'!$B$5:$J$44,5,FALSE))*VLOOKUP(AirBSYLD2!AB$4,'[1]INTERNAL PARAMETERS-1'!$B$5:$J$44,9,FALSE)*AirBSYLD2!$F263</f>
        <v>0</v>
      </c>
      <c r="AC263" s="44">
        <f>AirBSYLD1!AC263*VLOOKUP(AirBSYLD2!AC$4,'[1]INTERNAL PARAMETERS-1'!$B$5:$J$44,5,FALSE)*VLOOKUP(AirBSYLD2!AC$4,'[1]INTERNAL PARAMETERS-1'!$B$5:$J$44,7,FALSE)*AirBSYLD2!$F263 + AirBSYLD1!AC263*(1-VLOOKUP(AirBSYLD2!AC$4,'[1]INTERNAL PARAMETERS-1'!$B$5:$J$44,5,FALSE))*VLOOKUP(AirBSYLD2!AC$4,'[1]INTERNAL PARAMETERS-1'!$B$5:$J$44,9,FALSE)*AirBSYLD2!$F263</f>
        <v>0</v>
      </c>
      <c r="AD263" s="44">
        <f>AirBSYLD1!AD263*VLOOKUP(AirBSYLD2!AD$4,'[1]INTERNAL PARAMETERS-1'!$B$5:$J$44,5,FALSE)*VLOOKUP(AirBSYLD2!AD$4,'[1]INTERNAL PARAMETERS-1'!$B$5:$J$44,7,FALSE)*AirBSYLD2!$F263 + AirBSYLD1!AD263*(1-VLOOKUP(AirBSYLD2!AD$4,'[1]INTERNAL PARAMETERS-1'!$B$5:$J$44,5,FALSE))*VLOOKUP(AirBSYLD2!AD$4,'[1]INTERNAL PARAMETERS-1'!$B$5:$J$44,9,FALSE)*AirBSYLD2!$F263</f>
        <v>0</v>
      </c>
      <c r="AE263" s="44">
        <f>AirBSYLD1!AE263*VLOOKUP(AirBSYLD2!AE$4,'[1]INTERNAL PARAMETERS-1'!$B$5:$J$44,5,FALSE)*VLOOKUP(AirBSYLD2!AE$4,'[1]INTERNAL PARAMETERS-1'!$B$5:$J$44,7,FALSE)*AirBSYLD2!$F263 + AirBSYLD1!AE263*(1-VLOOKUP(AirBSYLD2!AE$4,'[1]INTERNAL PARAMETERS-1'!$B$5:$J$44,5,FALSE))*VLOOKUP(AirBSYLD2!AE$4,'[1]INTERNAL PARAMETERS-1'!$B$5:$J$44,9,FALSE)*AirBSYLD2!$F263</f>
        <v>0</v>
      </c>
      <c r="AF263" s="44">
        <f>AirBSYLD1!AF263*VLOOKUP(AirBSYLD2!AF$4,'[1]INTERNAL PARAMETERS-1'!$B$5:$J$44,5,FALSE)*VLOOKUP(AirBSYLD2!AF$4,'[1]INTERNAL PARAMETERS-1'!$B$5:$J$44,7,FALSE)*AirBSYLD2!$F263 + AirBSYLD1!AF263*(1-VLOOKUP(AirBSYLD2!AF$4,'[1]INTERNAL PARAMETERS-1'!$B$5:$J$44,5,FALSE))*VLOOKUP(AirBSYLD2!AF$4,'[1]INTERNAL PARAMETERS-1'!$B$5:$J$44,9,FALSE)*AirBSYLD2!$F263</f>
        <v>0</v>
      </c>
      <c r="AG263" s="44">
        <f>AirBSYLD1!AG263*VLOOKUP(AirBSYLD2!AG$4,'[1]INTERNAL PARAMETERS-1'!$B$5:$J$44,5,FALSE)*VLOOKUP(AirBSYLD2!AG$4,'[1]INTERNAL PARAMETERS-1'!$B$5:$J$44,7,FALSE)*AirBSYLD2!$F263 + AirBSYLD1!AG263*(1-VLOOKUP(AirBSYLD2!AG$4,'[1]INTERNAL PARAMETERS-1'!$B$5:$J$44,5,FALSE))*VLOOKUP(AirBSYLD2!AG$4,'[1]INTERNAL PARAMETERS-1'!$B$5:$J$44,9,FALSE)*AirBSYLD2!$F263</f>
        <v>0</v>
      </c>
      <c r="AH263" s="44">
        <f>AirBSYLD1!AH263*VLOOKUP(AirBSYLD2!AH$4,'[1]INTERNAL PARAMETERS-1'!$B$5:$J$44,5,FALSE)*VLOOKUP(AirBSYLD2!AH$4,'[1]INTERNAL PARAMETERS-1'!$B$5:$J$44,7,FALSE)*AirBSYLD2!$F263 + AirBSYLD1!AH263*(1-VLOOKUP(AirBSYLD2!AH$4,'[1]INTERNAL PARAMETERS-1'!$B$5:$J$44,5,FALSE))*VLOOKUP(AirBSYLD2!AH$4,'[1]INTERNAL PARAMETERS-1'!$B$5:$J$44,9,FALSE)*AirBSYLD2!$F263</f>
        <v>0</v>
      </c>
      <c r="AI263" s="44">
        <f>AirBSYLD1!AI263*VLOOKUP(AirBSYLD2!AI$4,'[1]INTERNAL PARAMETERS-1'!$B$5:$J$44,5,FALSE)*VLOOKUP(AirBSYLD2!AI$4,'[1]INTERNAL PARAMETERS-1'!$B$5:$J$44,7,FALSE)*AirBSYLD2!$F263 + AirBSYLD1!AI263*(1-VLOOKUP(AirBSYLD2!AI$4,'[1]INTERNAL PARAMETERS-1'!$B$5:$J$44,5,FALSE))*VLOOKUP(AirBSYLD2!AI$4,'[1]INTERNAL PARAMETERS-1'!$B$5:$J$44,9,FALSE)*AirBSYLD2!$F263</f>
        <v>0</v>
      </c>
      <c r="AJ263" s="44">
        <f>AirBSYLD1!AJ263*VLOOKUP(AirBSYLD2!AJ$4,'[1]INTERNAL PARAMETERS-1'!$B$5:$J$44,5,FALSE)*VLOOKUP(AirBSYLD2!AJ$4,'[1]INTERNAL PARAMETERS-1'!$B$5:$J$44,7,FALSE)*AirBSYLD2!$F263 + AirBSYLD1!AJ263*(1-VLOOKUP(AirBSYLD2!AJ$4,'[1]INTERNAL PARAMETERS-1'!$B$5:$J$44,5,FALSE))*VLOOKUP(AirBSYLD2!AJ$4,'[1]INTERNAL PARAMETERS-1'!$B$5:$J$44,9,FALSE)*AirBSYLD2!$F263</f>
        <v>0</v>
      </c>
      <c r="AK263" s="44">
        <f>AirBSYLD1!AK263*VLOOKUP(AirBSYLD2!AK$4,'[1]INTERNAL PARAMETERS-1'!$B$5:$J$44,5,FALSE)*VLOOKUP(AirBSYLD2!AK$4,'[1]INTERNAL PARAMETERS-1'!$B$5:$J$44,7,FALSE)*AirBSYLD2!$F263 + AirBSYLD1!AK263*(1-VLOOKUP(AirBSYLD2!AK$4,'[1]INTERNAL PARAMETERS-1'!$B$5:$J$44,5,FALSE))*VLOOKUP(AirBSYLD2!AK$4,'[1]INTERNAL PARAMETERS-1'!$B$5:$J$44,9,FALSE)*AirBSYLD2!$F263</f>
        <v>0</v>
      </c>
      <c r="AL263" s="44">
        <f>AirBSYLD1!AL263*VLOOKUP(AirBSYLD2!AL$4,'[1]INTERNAL PARAMETERS-1'!$B$5:$J$44,5,FALSE)*VLOOKUP(AirBSYLD2!AL$4,'[1]INTERNAL PARAMETERS-1'!$B$5:$J$44,7,FALSE)*AirBSYLD2!$F263 + AirBSYLD1!AL263*(1-VLOOKUP(AirBSYLD2!AL$4,'[1]INTERNAL PARAMETERS-1'!$B$5:$J$44,5,FALSE))*VLOOKUP(AirBSYLD2!AL$4,'[1]INTERNAL PARAMETERS-1'!$B$5:$J$44,9,FALSE)*AirBSYLD2!$F263</f>
        <v>0</v>
      </c>
      <c r="AM263" s="44">
        <f>AirBSYLD1!AM263*VLOOKUP(AirBSYLD2!AM$4,'[1]INTERNAL PARAMETERS-1'!$B$5:$J$44,5,FALSE)*VLOOKUP(AirBSYLD2!AM$4,'[1]INTERNAL PARAMETERS-1'!$B$5:$J$44,7,FALSE)*AirBSYLD2!$F263 + AirBSYLD1!AM263*(1-VLOOKUP(AirBSYLD2!AM$4,'[1]INTERNAL PARAMETERS-1'!$B$5:$J$44,5,FALSE))*VLOOKUP(AirBSYLD2!AM$4,'[1]INTERNAL PARAMETERS-1'!$B$5:$J$44,9,FALSE)*AirBSYLD2!$F263</f>
        <v>0</v>
      </c>
      <c r="AN263" s="44">
        <f>AirBSYLD1!AN263*VLOOKUP(AirBSYLD2!AN$4,'[1]INTERNAL PARAMETERS-1'!$B$5:$J$44,5,FALSE)*VLOOKUP(AirBSYLD2!AN$4,'[1]INTERNAL PARAMETERS-1'!$B$5:$J$44,7,FALSE)*AirBSYLD2!$F263 + AirBSYLD1!AN263*(1-VLOOKUP(AirBSYLD2!AN$4,'[1]INTERNAL PARAMETERS-1'!$B$5:$J$44,5,FALSE))*VLOOKUP(AirBSYLD2!AN$4,'[1]INTERNAL PARAMETERS-1'!$B$5:$J$44,9,FALSE)*AirBSYLD2!$F263</f>
        <v>0</v>
      </c>
      <c r="AO263" s="44">
        <f>AirBSYLD1!AO263*VLOOKUP(AirBSYLD2!AO$4,'[1]INTERNAL PARAMETERS-1'!$B$5:$J$44,5,FALSE)*VLOOKUP(AirBSYLD2!AO$4,'[1]INTERNAL PARAMETERS-1'!$B$5:$J$44,7,FALSE)*AirBSYLD2!$F263 + AirBSYLD1!AO263*(1-VLOOKUP(AirBSYLD2!AO$4,'[1]INTERNAL PARAMETERS-1'!$B$5:$J$44,5,FALSE))*VLOOKUP(AirBSYLD2!AO$4,'[1]INTERNAL PARAMETERS-1'!$B$5:$J$44,9,FALSE)*AirBSYLD2!$F263</f>
        <v>0</v>
      </c>
      <c r="AP263" s="44">
        <f>AirBSYLD1!AP263*VLOOKUP(AirBSYLD2!AP$4,'[1]INTERNAL PARAMETERS-1'!$B$5:$J$44,5,FALSE)*VLOOKUP(AirBSYLD2!AP$4,'[1]INTERNAL PARAMETERS-1'!$B$5:$J$44,7,FALSE)*AirBSYLD2!$F263 + AirBSYLD1!AP263*(1-VLOOKUP(AirBSYLD2!AP$4,'[1]INTERNAL PARAMETERS-1'!$B$5:$J$44,5,FALSE))*VLOOKUP(AirBSYLD2!AP$4,'[1]INTERNAL PARAMETERS-1'!$B$5:$J$44,9,FALSE)*AirBSYLD2!$F263</f>
        <v>0</v>
      </c>
      <c r="AQ263" s="44">
        <f>AirBSYLD1!AQ263*VLOOKUP(AirBSYLD2!AQ$4,'[1]INTERNAL PARAMETERS-1'!$B$5:$J$44,5,FALSE)*VLOOKUP(AirBSYLD2!AQ$4,'[1]INTERNAL PARAMETERS-1'!$B$5:$J$44,7,FALSE)*AirBSYLD2!$F263 + AirBSYLD1!AQ263*(1-VLOOKUP(AirBSYLD2!AQ$4,'[1]INTERNAL PARAMETERS-1'!$B$5:$J$44,5,FALSE))*VLOOKUP(AirBSYLD2!AQ$4,'[1]INTERNAL PARAMETERS-1'!$B$5:$J$44,9,FALSE)*AirBSYLD2!$F263</f>
        <v>0</v>
      </c>
      <c r="AR263" s="44">
        <f>AirBSYLD1!AR263*VLOOKUP(AirBSYLD2!AR$4,'[1]INTERNAL PARAMETERS-1'!$B$5:$J$44,5,FALSE)*VLOOKUP(AirBSYLD2!AR$4,'[1]INTERNAL PARAMETERS-1'!$B$5:$J$44,7,FALSE)*AirBSYLD2!$F263 + AirBSYLD1!AR263*(1-VLOOKUP(AirBSYLD2!AR$4,'[1]INTERNAL PARAMETERS-1'!$B$5:$J$44,5,FALSE))*VLOOKUP(AirBSYLD2!AR$4,'[1]INTERNAL PARAMETERS-1'!$B$5:$J$44,9,FALSE)*AirBSYLD2!$F263</f>
        <v>0</v>
      </c>
      <c r="AS263" s="44">
        <f>AirBSYLD1!AS263*VLOOKUP(AirBSYLD2!AS$4,'[1]INTERNAL PARAMETERS-1'!$B$5:$J$44,5,FALSE)*VLOOKUP(AirBSYLD2!AS$4,'[1]INTERNAL PARAMETERS-1'!$B$5:$J$44,7,FALSE)*AirBSYLD2!$F263 + AirBSYLD1!AS263*(1-VLOOKUP(AirBSYLD2!AS$4,'[1]INTERNAL PARAMETERS-1'!$B$5:$J$44,5,FALSE))*VLOOKUP(AirBSYLD2!AS$4,'[1]INTERNAL PARAMETERS-1'!$B$5:$J$44,9,FALSE)*AirBSYLD2!$F263</f>
        <v>0</v>
      </c>
      <c r="AT263" s="43">
        <f>AirBSYLD1!AT263*VLOOKUP(AirBSYLD2!AT$4,'[1]INTERNAL PARAMETERS-1'!$B$5:$J$44,5,FALSE)*VLOOKUP(AirBSYLD2!AT$4,'[1]INTERNAL PARAMETERS-1'!$B$5:$J$44,7,FALSE)*AirBSYLD2!$F263 + AirBSYLD1!AT263*(1-VLOOKUP(AirBSYLD2!AT$4,'[1]INTERNAL PARAMETERS-1'!$B$5:$J$44,5,FALSE))*VLOOKUP(AirBSYLD2!AT$4,'[1]INTERNAL PARAMETERS-1'!$B$5:$J$44,9,FALSE)*AirBSYLD2!$F263</f>
        <v>0</v>
      </c>
      <c r="AU263" s="45">
        <f>AirBSYLD1!AU263*VLOOKUP(AirBSYLD2!AU$4,'[1]INTERNAL PARAMETERS-1'!$B$5:$J$44,5,FALSE)*VLOOKUP(AirBSYLD2!AU$4,'[1]INTERNAL PARAMETERS-1'!$B$5:$J$44,6,FALSE)*VLOOKUP(AirBSYLD2!AU$4,'[1]INTERNAL PARAMETERS-1'!$B$5:$J$44,3,FALSE) + AirBSYLD1!AU263*(1-VLOOKUP(AirBSYLD2!AU$4,'[1]INTERNAL PARAMETERS-1'!$B$5:$J$44,5,FALSE))*VLOOKUP(AirBSYLD2!AU$4,'[1]INTERNAL PARAMETERS-1'!$B$5:$J$44,8,FALSE)*VLOOKUP(AirBSYLD2!AU$4,'[1]INTERNAL PARAMETERS-1'!$B$5:$J$44,3,FALSE)</f>
        <v>0</v>
      </c>
      <c r="AV263" s="44">
        <f>AirBSYLD1!AV263*VLOOKUP(AirBSYLD2!AV$4,'[1]INTERNAL PARAMETERS-1'!$B$5:$J$44,5,FALSE)*VLOOKUP(AirBSYLD2!AV$4,'[1]INTERNAL PARAMETERS-1'!$B$5:$J$44,6,FALSE)*VLOOKUP(AirBSYLD2!AV$4,'[1]INTERNAL PARAMETERS-1'!$B$5:$J$44,3,FALSE) + AirBSYLD1!AV263*(1-VLOOKUP(AirBSYLD2!AV$4,'[1]INTERNAL PARAMETERS-1'!$B$5:$J$44,5,FALSE))*VLOOKUP(AirBSYLD2!AV$4,'[1]INTERNAL PARAMETERS-1'!$B$5:$J$44,8,FALSE)*VLOOKUP(AirBSYLD2!AV$4,'[1]INTERNAL PARAMETERS-1'!$B$5:$J$44,3,FALSE)</f>
        <v>0</v>
      </c>
      <c r="AW263" s="44">
        <f>AirBSYLD1!AW263*VLOOKUP(AirBSYLD2!AW$4,'[1]INTERNAL PARAMETERS-1'!$B$5:$J$44,5,FALSE)*VLOOKUP(AirBSYLD2!AW$4,'[1]INTERNAL PARAMETERS-1'!$B$5:$J$44,6,FALSE)*VLOOKUP(AirBSYLD2!AW$4,'[1]INTERNAL PARAMETERS-1'!$B$5:$J$44,3,FALSE) + AirBSYLD1!AW263*(1-VLOOKUP(AirBSYLD2!AW$4,'[1]INTERNAL PARAMETERS-1'!$B$5:$J$44,5,FALSE))*VLOOKUP(AirBSYLD2!AW$4,'[1]INTERNAL PARAMETERS-1'!$B$5:$J$44,8,FALSE)*VLOOKUP(AirBSYLD2!AW$4,'[1]INTERNAL PARAMETERS-1'!$B$5:$J$44,3,FALSE)</f>
        <v>0</v>
      </c>
      <c r="AX263" s="44">
        <f>AirBSYLD1!AX263*VLOOKUP(AirBSYLD2!AX$4,'[1]INTERNAL PARAMETERS-1'!$B$5:$J$44,5,FALSE)*VLOOKUP(AirBSYLD2!AX$4,'[1]INTERNAL PARAMETERS-1'!$B$5:$J$44,6,FALSE)*VLOOKUP(AirBSYLD2!AX$4,'[1]INTERNAL PARAMETERS-1'!$B$5:$J$44,3,FALSE) + AirBSYLD1!AX263*(1-VLOOKUP(AirBSYLD2!AX$4,'[1]INTERNAL PARAMETERS-1'!$B$5:$J$44,5,FALSE))*VLOOKUP(AirBSYLD2!AX$4,'[1]INTERNAL PARAMETERS-1'!$B$5:$J$44,8,FALSE)*VLOOKUP(AirBSYLD2!AX$4,'[1]INTERNAL PARAMETERS-1'!$B$5:$J$44,3,FALSE)</f>
        <v>0</v>
      </c>
      <c r="AY263" s="44">
        <f>AirBSYLD1!AY263*VLOOKUP(AirBSYLD2!AY$4,'[1]INTERNAL PARAMETERS-1'!$B$5:$J$44,5,FALSE)*VLOOKUP(AirBSYLD2!AY$4,'[1]INTERNAL PARAMETERS-1'!$B$5:$J$44,6,FALSE)*VLOOKUP(AirBSYLD2!AY$4,'[1]INTERNAL PARAMETERS-1'!$B$5:$J$44,3,FALSE) + AirBSYLD1!AY263*(1-VLOOKUP(AirBSYLD2!AY$4,'[1]INTERNAL PARAMETERS-1'!$B$5:$J$44,5,FALSE))*VLOOKUP(AirBSYLD2!AY$4,'[1]INTERNAL PARAMETERS-1'!$B$5:$J$44,8,FALSE)*VLOOKUP(AirBSYLD2!AY$4,'[1]INTERNAL PARAMETERS-1'!$B$5:$J$44,3,FALSE)</f>
        <v>0</v>
      </c>
      <c r="AZ263" s="44">
        <f>AirBSYLD1!AZ263*VLOOKUP(AirBSYLD2!AZ$4,'[1]INTERNAL PARAMETERS-1'!$B$5:$J$44,5,FALSE)*VLOOKUP(AirBSYLD2!AZ$4,'[1]INTERNAL PARAMETERS-1'!$B$5:$J$44,6,FALSE)*VLOOKUP(AirBSYLD2!AZ$4,'[1]INTERNAL PARAMETERS-1'!$B$5:$J$44,3,FALSE) + AirBSYLD1!AZ263*(1-VLOOKUP(AirBSYLD2!AZ$4,'[1]INTERNAL PARAMETERS-1'!$B$5:$J$44,5,FALSE))*VLOOKUP(AirBSYLD2!AZ$4,'[1]INTERNAL PARAMETERS-1'!$B$5:$J$44,8,FALSE)*VLOOKUP(AirBSYLD2!AZ$4,'[1]INTERNAL PARAMETERS-1'!$B$5:$J$44,3,FALSE)</f>
        <v>0</v>
      </c>
      <c r="BA263" s="44">
        <f>AirBSYLD1!BA263*VLOOKUP(AirBSYLD2!BA$4,'[1]INTERNAL PARAMETERS-1'!$B$5:$J$44,5,FALSE)*VLOOKUP(AirBSYLD2!BA$4,'[1]INTERNAL PARAMETERS-1'!$B$5:$J$44,6,FALSE)*VLOOKUP(AirBSYLD2!BA$4,'[1]INTERNAL PARAMETERS-1'!$B$5:$J$44,3,FALSE) + AirBSYLD1!BA263*(1-VLOOKUP(AirBSYLD2!BA$4,'[1]INTERNAL PARAMETERS-1'!$B$5:$J$44,5,FALSE))*VLOOKUP(AirBSYLD2!BA$4,'[1]INTERNAL PARAMETERS-1'!$B$5:$J$44,8,FALSE)*VLOOKUP(AirBSYLD2!BA$4,'[1]INTERNAL PARAMETERS-1'!$B$5:$J$44,3,FALSE)</f>
        <v>0</v>
      </c>
      <c r="BB263" s="44">
        <f>AirBSYLD1!BB263*VLOOKUP(AirBSYLD2!BB$4,'[1]INTERNAL PARAMETERS-1'!$B$5:$J$44,5,FALSE)*VLOOKUP(AirBSYLD2!BB$4,'[1]INTERNAL PARAMETERS-1'!$B$5:$J$44,6,FALSE)*VLOOKUP(AirBSYLD2!BB$4,'[1]INTERNAL PARAMETERS-1'!$B$5:$J$44,3,FALSE) + AirBSYLD1!BB263*(1-VLOOKUP(AirBSYLD2!BB$4,'[1]INTERNAL PARAMETERS-1'!$B$5:$J$44,5,FALSE))*VLOOKUP(AirBSYLD2!BB$4,'[1]INTERNAL PARAMETERS-1'!$B$5:$J$44,8,FALSE)*VLOOKUP(AirBSYLD2!BB$4,'[1]INTERNAL PARAMETERS-1'!$B$5:$J$44,3,FALSE)</f>
        <v>0</v>
      </c>
      <c r="BC263" s="44">
        <f>AirBSYLD1!BC263*VLOOKUP(AirBSYLD2!BC$4,'[1]INTERNAL PARAMETERS-1'!$B$5:$J$44,5,FALSE)*VLOOKUP(AirBSYLD2!BC$4,'[1]INTERNAL PARAMETERS-1'!$B$5:$J$44,6,FALSE)*VLOOKUP(AirBSYLD2!BC$4,'[1]INTERNAL PARAMETERS-1'!$B$5:$J$44,3,FALSE) + AirBSYLD1!BC263*(1-VLOOKUP(AirBSYLD2!BC$4,'[1]INTERNAL PARAMETERS-1'!$B$5:$J$44,5,FALSE))*VLOOKUP(AirBSYLD2!BC$4,'[1]INTERNAL PARAMETERS-1'!$B$5:$J$44,8,FALSE)*VLOOKUP(AirBSYLD2!BC$4,'[1]INTERNAL PARAMETERS-1'!$B$5:$J$44,3,FALSE)</f>
        <v>0</v>
      </c>
      <c r="BD263" s="44">
        <f>AirBSYLD1!BD263*VLOOKUP(AirBSYLD2!BD$4,'[1]INTERNAL PARAMETERS-1'!$B$5:$J$44,5,FALSE)*VLOOKUP(AirBSYLD2!BD$4,'[1]INTERNAL PARAMETERS-1'!$B$5:$J$44,6,FALSE)*VLOOKUP(AirBSYLD2!BD$4,'[1]INTERNAL PARAMETERS-1'!$B$5:$J$44,3,FALSE) + AirBSYLD1!BD263*(1-VLOOKUP(AirBSYLD2!BD$4,'[1]INTERNAL PARAMETERS-1'!$B$5:$J$44,5,FALSE))*VLOOKUP(AirBSYLD2!BD$4,'[1]INTERNAL PARAMETERS-1'!$B$5:$J$44,8,FALSE)*VLOOKUP(AirBSYLD2!BD$4,'[1]INTERNAL PARAMETERS-1'!$B$5:$J$44,3,FALSE)</f>
        <v>0</v>
      </c>
      <c r="BE263" s="44">
        <f>AirBSYLD1!BE263*VLOOKUP(AirBSYLD2!BE$4,'[1]INTERNAL PARAMETERS-1'!$B$5:$J$44,5,FALSE)*VLOOKUP(AirBSYLD2!BE$4,'[1]INTERNAL PARAMETERS-1'!$B$5:$J$44,6,FALSE)*VLOOKUP(AirBSYLD2!BE$4,'[1]INTERNAL PARAMETERS-1'!$B$5:$J$44,3,FALSE) + AirBSYLD1!BE263*(1-VLOOKUP(AirBSYLD2!BE$4,'[1]INTERNAL PARAMETERS-1'!$B$5:$J$44,5,FALSE))*VLOOKUP(AirBSYLD2!BE$4,'[1]INTERNAL PARAMETERS-1'!$B$5:$J$44,8,FALSE)*VLOOKUP(AirBSYLD2!BE$4,'[1]INTERNAL PARAMETERS-1'!$B$5:$J$44,3,FALSE)</f>
        <v>0</v>
      </c>
      <c r="BF263" s="44">
        <f>AirBSYLD1!BF263*VLOOKUP(AirBSYLD2!BF$4,'[1]INTERNAL PARAMETERS-1'!$B$5:$J$44,5,FALSE)*VLOOKUP(AirBSYLD2!BF$4,'[1]INTERNAL PARAMETERS-1'!$B$5:$J$44,6,FALSE)*VLOOKUP(AirBSYLD2!BF$4,'[1]INTERNAL PARAMETERS-1'!$B$5:$J$44,3,FALSE) + AirBSYLD1!BF263*(1-VLOOKUP(AirBSYLD2!BF$4,'[1]INTERNAL PARAMETERS-1'!$B$5:$J$44,5,FALSE))*VLOOKUP(AirBSYLD2!BF$4,'[1]INTERNAL PARAMETERS-1'!$B$5:$J$44,8,FALSE)*VLOOKUP(AirBSYLD2!BF$4,'[1]INTERNAL PARAMETERS-1'!$B$5:$J$44,3,FALSE)</f>
        <v>0</v>
      </c>
      <c r="BG263" s="44">
        <f>AirBSYLD1!BG263*VLOOKUP(AirBSYLD2!BG$4,'[1]INTERNAL PARAMETERS-1'!$B$5:$J$44,5,FALSE)*VLOOKUP(AirBSYLD2!BG$4,'[1]INTERNAL PARAMETERS-1'!$B$5:$J$44,6,FALSE)*VLOOKUP(AirBSYLD2!BG$4,'[1]INTERNAL PARAMETERS-1'!$B$5:$J$44,3,FALSE) + AirBSYLD1!BG263*(1-VLOOKUP(AirBSYLD2!BG$4,'[1]INTERNAL PARAMETERS-1'!$B$5:$J$44,5,FALSE))*VLOOKUP(AirBSYLD2!BG$4,'[1]INTERNAL PARAMETERS-1'!$B$5:$J$44,8,FALSE)*VLOOKUP(AirBSYLD2!BG$4,'[1]INTERNAL PARAMETERS-1'!$B$5:$J$44,3,FALSE)</f>
        <v>0</v>
      </c>
      <c r="BH263" s="44">
        <f>AirBSYLD1!BH263*VLOOKUP(AirBSYLD2!BH$4,'[1]INTERNAL PARAMETERS-1'!$B$5:$J$44,5,FALSE)*VLOOKUP(AirBSYLD2!BH$4,'[1]INTERNAL PARAMETERS-1'!$B$5:$J$44,6,FALSE)*VLOOKUP(AirBSYLD2!BH$4,'[1]INTERNAL PARAMETERS-1'!$B$5:$J$44,3,FALSE) + AirBSYLD1!BH263*(1-VLOOKUP(AirBSYLD2!BH$4,'[1]INTERNAL PARAMETERS-1'!$B$5:$J$44,5,FALSE))*VLOOKUP(AirBSYLD2!BH$4,'[1]INTERNAL PARAMETERS-1'!$B$5:$J$44,8,FALSE)*VLOOKUP(AirBSYLD2!BH$4,'[1]INTERNAL PARAMETERS-1'!$B$5:$J$44,3,FALSE)</f>
        <v>0</v>
      </c>
      <c r="BI263" s="44">
        <f>AirBSYLD1!BI263*VLOOKUP(AirBSYLD2!BI$4,'[1]INTERNAL PARAMETERS-1'!$B$5:$J$44,5,FALSE)*VLOOKUP(AirBSYLD2!BI$4,'[1]INTERNAL PARAMETERS-1'!$B$5:$J$44,6,FALSE)*VLOOKUP(AirBSYLD2!BI$4,'[1]INTERNAL PARAMETERS-1'!$B$5:$J$44,3,FALSE) + AirBSYLD1!BI263*(1-VLOOKUP(AirBSYLD2!BI$4,'[1]INTERNAL PARAMETERS-1'!$B$5:$J$44,5,FALSE))*VLOOKUP(AirBSYLD2!BI$4,'[1]INTERNAL PARAMETERS-1'!$B$5:$J$44,8,FALSE)*VLOOKUP(AirBSYLD2!BI$4,'[1]INTERNAL PARAMETERS-1'!$B$5:$J$44,3,FALSE)</f>
        <v>0</v>
      </c>
      <c r="BJ263" s="44">
        <f>AirBSYLD1!BJ263*VLOOKUP(AirBSYLD2!BJ$4,'[1]INTERNAL PARAMETERS-1'!$B$5:$J$44,5,FALSE)*VLOOKUP(AirBSYLD2!BJ$4,'[1]INTERNAL PARAMETERS-1'!$B$5:$J$44,6,FALSE)*VLOOKUP(AirBSYLD2!BJ$4,'[1]INTERNAL PARAMETERS-1'!$B$5:$J$44,3,FALSE) + AirBSYLD1!BJ263*(1-VLOOKUP(AirBSYLD2!BJ$4,'[1]INTERNAL PARAMETERS-1'!$B$5:$J$44,5,FALSE))*VLOOKUP(AirBSYLD2!BJ$4,'[1]INTERNAL PARAMETERS-1'!$B$5:$J$44,8,FALSE)*VLOOKUP(AirBSYLD2!BJ$4,'[1]INTERNAL PARAMETERS-1'!$B$5:$J$44,3,FALSE)</f>
        <v>0</v>
      </c>
      <c r="BK263" s="44">
        <f>AirBSYLD1!BK263*VLOOKUP(AirBSYLD2!BK$4,'[1]INTERNAL PARAMETERS-1'!$B$5:$J$44,5,FALSE)*VLOOKUP(AirBSYLD2!BK$4,'[1]INTERNAL PARAMETERS-1'!$B$5:$J$44,6,FALSE)*VLOOKUP(AirBSYLD2!BK$4,'[1]INTERNAL PARAMETERS-1'!$B$5:$J$44,3,FALSE) + AirBSYLD1!BK263*(1-VLOOKUP(AirBSYLD2!BK$4,'[1]INTERNAL PARAMETERS-1'!$B$5:$J$44,5,FALSE))*VLOOKUP(AirBSYLD2!BK$4,'[1]INTERNAL PARAMETERS-1'!$B$5:$J$44,8,FALSE)*VLOOKUP(AirBSYLD2!BK$4,'[1]INTERNAL PARAMETERS-1'!$B$5:$J$44,3,FALSE)</f>
        <v>0</v>
      </c>
      <c r="BL263" s="44">
        <f>AirBSYLD1!BL263*VLOOKUP(AirBSYLD2!BL$4,'[1]INTERNAL PARAMETERS-1'!$B$5:$J$44,5,FALSE)*VLOOKUP(AirBSYLD2!BL$4,'[1]INTERNAL PARAMETERS-1'!$B$5:$J$44,6,FALSE)*VLOOKUP(AirBSYLD2!BL$4,'[1]INTERNAL PARAMETERS-1'!$B$5:$J$44,3,FALSE) + AirBSYLD1!BL263*(1-VLOOKUP(AirBSYLD2!BL$4,'[1]INTERNAL PARAMETERS-1'!$B$5:$J$44,5,FALSE))*VLOOKUP(AirBSYLD2!BL$4,'[1]INTERNAL PARAMETERS-1'!$B$5:$J$44,8,FALSE)*VLOOKUP(AirBSYLD2!BL$4,'[1]INTERNAL PARAMETERS-1'!$B$5:$J$44,3,FALSE)</f>
        <v>0</v>
      </c>
      <c r="BM263" s="44">
        <f>AirBSYLD1!BM263*VLOOKUP(AirBSYLD2!BM$4,'[1]INTERNAL PARAMETERS-1'!$B$5:$J$44,5,FALSE)*VLOOKUP(AirBSYLD2!BM$4,'[1]INTERNAL PARAMETERS-1'!$B$5:$J$44,6,FALSE)*VLOOKUP(AirBSYLD2!BM$4,'[1]INTERNAL PARAMETERS-1'!$B$5:$J$44,3,FALSE) + AirBSYLD1!BM263*(1-VLOOKUP(AirBSYLD2!BM$4,'[1]INTERNAL PARAMETERS-1'!$B$5:$J$44,5,FALSE))*VLOOKUP(AirBSYLD2!BM$4,'[1]INTERNAL PARAMETERS-1'!$B$5:$J$44,8,FALSE)*VLOOKUP(AirBSYLD2!BM$4,'[1]INTERNAL PARAMETERS-1'!$B$5:$J$44,3,FALSE)</f>
        <v>0</v>
      </c>
      <c r="BN263" s="44">
        <f>AirBSYLD1!BN263*VLOOKUP(AirBSYLD2!BN$4,'[1]INTERNAL PARAMETERS-1'!$B$5:$J$44,5,FALSE)*VLOOKUP(AirBSYLD2!BN$4,'[1]INTERNAL PARAMETERS-1'!$B$5:$J$44,6,FALSE)*VLOOKUP(AirBSYLD2!BN$4,'[1]INTERNAL PARAMETERS-1'!$B$5:$J$44,3,FALSE) + AirBSYLD1!BN263*(1-VLOOKUP(AirBSYLD2!BN$4,'[1]INTERNAL PARAMETERS-1'!$B$5:$J$44,5,FALSE))*VLOOKUP(AirBSYLD2!BN$4,'[1]INTERNAL PARAMETERS-1'!$B$5:$J$44,8,FALSE)*VLOOKUP(AirBSYLD2!BN$4,'[1]INTERNAL PARAMETERS-1'!$B$5:$J$44,3,FALSE)</f>
        <v>0</v>
      </c>
      <c r="BO263" s="44">
        <f>AirBSYLD1!BO263*VLOOKUP(AirBSYLD2!BO$4,'[1]INTERNAL PARAMETERS-1'!$B$5:$J$44,5,FALSE)*VLOOKUP(AirBSYLD2!BO$4,'[1]INTERNAL PARAMETERS-1'!$B$5:$J$44,6,FALSE)*VLOOKUP(AirBSYLD2!BO$4,'[1]INTERNAL PARAMETERS-1'!$B$5:$J$44,3,FALSE) + AirBSYLD1!BO263*(1-VLOOKUP(AirBSYLD2!BO$4,'[1]INTERNAL PARAMETERS-1'!$B$5:$J$44,5,FALSE))*VLOOKUP(AirBSYLD2!BO$4,'[1]INTERNAL PARAMETERS-1'!$B$5:$J$44,8,FALSE)*VLOOKUP(AirBSYLD2!BO$4,'[1]INTERNAL PARAMETERS-1'!$B$5:$J$44,3,FALSE)</f>
        <v>0</v>
      </c>
      <c r="BP263" s="44">
        <f>AirBSYLD1!BP263*VLOOKUP(AirBSYLD2!BP$4,'[1]INTERNAL PARAMETERS-1'!$B$5:$J$44,5,FALSE)*VLOOKUP(AirBSYLD2!BP$4,'[1]INTERNAL PARAMETERS-1'!$B$5:$J$44,6,FALSE)*VLOOKUP(AirBSYLD2!BP$4,'[1]INTERNAL PARAMETERS-1'!$B$5:$J$44,3,FALSE) + AirBSYLD1!BP263*(1-VLOOKUP(AirBSYLD2!BP$4,'[1]INTERNAL PARAMETERS-1'!$B$5:$J$44,5,FALSE))*VLOOKUP(AirBSYLD2!BP$4,'[1]INTERNAL PARAMETERS-1'!$B$5:$J$44,8,FALSE)*VLOOKUP(AirBSYLD2!BP$4,'[1]INTERNAL PARAMETERS-1'!$B$5:$J$44,3,FALSE)</f>
        <v>0</v>
      </c>
      <c r="BQ263" s="44">
        <f>AirBSYLD1!BQ263*VLOOKUP(AirBSYLD2!BQ$4,'[1]INTERNAL PARAMETERS-1'!$B$5:$J$44,5,FALSE)*VLOOKUP(AirBSYLD2!BQ$4,'[1]INTERNAL PARAMETERS-1'!$B$5:$J$44,6,FALSE)*VLOOKUP(AirBSYLD2!BQ$4,'[1]INTERNAL PARAMETERS-1'!$B$5:$J$44,3,FALSE) + AirBSYLD1!BQ263*(1-VLOOKUP(AirBSYLD2!BQ$4,'[1]INTERNAL PARAMETERS-1'!$B$5:$J$44,5,FALSE))*VLOOKUP(AirBSYLD2!BQ$4,'[1]INTERNAL PARAMETERS-1'!$B$5:$J$44,8,FALSE)*VLOOKUP(AirBSYLD2!BQ$4,'[1]INTERNAL PARAMETERS-1'!$B$5:$J$44,3,FALSE)</f>
        <v>0</v>
      </c>
      <c r="BR263" s="44">
        <f>AirBSYLD1!BR263*VLOOKUP(AirBSYLD2!BR$4,'[1]INTERNAL PARAMETERS-1'!$B$5:$J$44,5,FALSE)*VLOOKUP(AirBSYLD2!BR$4,'[1]INTERNAL PARAMETERS-1'!$B$5:$J$44,6,FALSE)*VLOOKUP(AirBSYLD2!BR$4,'[1]INTERNAL PARAMETERS-1'!$B$5:$J$44,3,FALSE) + AirBSYLD1!BR263*(1-VLOOKUP(AirBSYLD2!BR$4,'[1]INTERNAL PARAMETERS-1'!$B$5:$J$44,5,FALSE))*VLOOKUP(AirBSYLD2!BR$4,'[1]INTERNAL PARAMETERS-1'!$B$5:$J$44,8,FALSE)*VLOOKUP(AirBSYLD2!BR$4,'[1]INTERNAL PARAMETERS-1'!$B$5:$J$44,3,FALSE)</f>
        <v>0</v>
      </c>
      <c r="BS263" s="44">
        <f>AirBSYLD1!BS263*VLOOKUP(AirBSYLD2!BS$4,'[1]INTERNAL PARAMETERS-1'!$B$5:$J$44,5,FALSE)*VLOOKUP(AirBSYLD2!BS$4,'[1]INTERNAL PARAMETERS-1'!$B$5:$J$44,6,FALSE)*VLOOKUP(AirBSYLD2!BS$4,'[1]INTERNAL PARAMETERS-1'!$B$5:$J$44,3,FALSE) + AirBSYLD1!BS263*(1-VLOOKUP(AirBSYLD2!BS$4,'[1]INTERNAL PARAMETERS-1'!$B$5:$J$44,5,FALSE))*VLOOKUP(AirBSYLD2!BS$4,'[1]INTERNAL PARAMETERS-1'!$B$5:$J$44,8,FALSE)*VLOOKUP(AirBSYLD2!BS$4,'[1]INTERNAL PARAMETERS-1'!$B$5:$J$44,3,FALSE)</f>
        <v>0</v>
      </c>
      <c r="BT263" s="44">
        <f>AirBSYLD1!BT263*VLOOKUP(AirBSYLD2!BT$4,'[1]INTERNAL PARAMETERS-1'!$B$5:$J$44,5,FALSE)*VLOOKUP(AirBSYLD2!BT$4,'[1]INTERNAL PARAMETERS-1'!$B$5:$J$44,6,FALSE)*VLOOKUP(AirBSYLD2!BT$4,'[1]INTERNAL PARAMETERS-1'!$B$5:$J$44,3,FALSE) + AirBSYLD1!BT263*(1-VLOOKUP(AirBSYLD2!BT$4,'[1]INTERNAL PARAMETERS-1'!$B$5:$J$44,5,FALSE))*VLOOKUP(AirBSYLD2!BT$4,'[1]INTERNAL PARAMETERS-1'!$B$5:$J$44,8,FALSE)*VLOOKUP(AirBSYLD2!BT$4,'[1]INTERNAL PARAMETERS-1'!$B$5:$J$44,3,FALSE)</f>
        <v>0</v>
      </c>
      <c r="BU263" s="44">
        <f>AirBSYLD1!BU263*VLOOKUP(AirBSYLD2!BU$4,'[1]INTERNAL PARAMETERS-1'!$B$5:$J$44,5,FALSE)*VLOOKUP(AirBSYLD2!BU$4,'[1]INTERNAL PARAMETERS-1'!$B$5:$J$44,6,FALSE)*VLOOKUP(AirBSYLD2!BU$4,'[1]INTERNAL PARAMETERS-1'!$B$5:$J$44,3,FALSE) + AirBSYLD1!BU263*(1-VLOOKUP(AirBSYLD2!BU$4,'[1]INTERNAL PARAMETERS-1'!$B$5:$J$44,5,FALSE))*VLOOKUP(AirBSYLD2!BU$4,'[1]INTERNAL PARAMETERS-1'!$B$5:$J$44,8,FALSE)*VLOOKUP(AirBSYLD2!BU$4,'[1]INTERNAL PARAMETERS-1'!$B$5:$J$44,3,FALSE)</f>
        <v>0</v>
      </c>
      <c r="BV263" s="44">
        <f>AirBSYLD1!BV263*VLOOKUP(AirBSYLD2!BV$4,'[1]INTERNAL PARAMETERS-1'!$B$5:$J$44,5,FALSE)*VLOOKUP(AirBSYLD2!BV$4,'[1]INTERNAL PARAMETERS-1'!$B$5:$J$44,6,FALSE)*VLOOKUP(AirBSYLD2!BV$4,'[1]INTERNAL PARAMETERS-1'!$B$5:$J$44,3,FALSE) + AirBSYLD1!BV263*(1-VLOOKUP(AirBSYLD2!BV$4,'[1]INTERNAL PARAMETERS-1'!$B$5:$J$44,5,FALSE))*VLOOKUP(AirBSYLD2!BV$4,'[1]INTERNAL PARAMETERS-1'!$B$5:$J$44,8,FALSE)*VLOOKUP(AirBSYLD2!BV$4,'[1]INTERNAL PARAMETERS-1'!$B$5:$J$44,3,FALSE)</f>
        <v>0</v>
      </c>
      <c r="BW263" s="44">
        <f>AirBSYLD1!BW263*VLOOKUP(AirBSYLD2!BW$4,'[1]INTERNAL PARAMETERS-1'!$B$5:$J$44,5,FALSE)*VLOOKUP(AirBSYLD2!BW$4,'[1]INTERNAL PARAMETERS-1'!$B$5:$J$44,6,FALSE)*VLOOKUP(AirBSYLD2!BW$4,'[1]INTERNAL PARAMETERS-1'!$B$5:$J$44,3,FALSE) + AirBSYLD1!BW263*(1-VLOOKUP(AirBSYLD2!BW$4,'[1]INTERNAL PARAMETERS-1'!$B$5:$J$44,5,FALSE))*VLOOKUP(AirBSYLD2!BW$4,'[1]INTERNAL PARAMETERS-1'!$B$5:$J$44,8,FALSE)*VLOOKUP(AirBSYLD2!BW$4,'[1]INTERNAL PARAMETERS-1'!$B$5:$J$44,3,FALSE)</f>
        <v>0</v>
      </c>
      <c r="BX263" s="44">
        <f>AirBSYLD1!BX263*VLOOKUP(AirBSYLD2!BX$4,'[1]INTERNAL PARAMETERS-1'!$B$5:$J$44,5,FALSE)*VLOOKUP(AirBSYLD2!BX$4,'[1]INTERNAL PARAMETERS-1'!$B$5:$J$44,6,FALSE)*VLOOKUP(AirBSYLD2!BX$4,'[1]INTERNAL PARAMETERS-1'!$B$5:$J$44,3,FALSE) + AirBSYLD1!BX263*(1-VLOOKUP(AirBSYLD2!BX$4,'[1]INTERNAL PARAMETERS-1'!$B$5:$J$44,5,FALSE))*VLOOKUP(AirBSYLD2!BX$4,'[1]INTERNAL PARAMETERS-1'!$B$5:$J$44,8,FALSE)*VLOOKUP(AirBSYLD2!BX$4,'[1]INTERNAL PARAMETERS-1'!$B$5:$J$44,3,FALSE)</f>
        <v>0</v>
      </c>
      <c r="BY263" s="44">
        <f>AirBSYLD1!BY263*VLOOKUP(AirBSYLD2!BY$4,'[1]INTERNAL PARAMETERS-1'!$B$5:$J$44,5,FALSE)*VLOOKUP(AirBSYLD2!BY$4,'[1]INTERNAL PARAMETERS-1'!$B$5:$J$44,6,FALSE)*VLOOKUP(AirBSYLD2!BY$4,'[1]INTERNAL PARAMETERS-1'!$B$5:$J$44,3,FALSE) + AirBSYLD1!BY263*(1-VLOOKUP(AirBSYLD2!BY$4,'[1]INTERNAL PARAMETERS-1'!$B$5:$J$44,5,FALSE))*VLOOKUP(AirBSYLD2!BY$4,'[1]INTERNAL PARAMETERS-1'!$B$5:$J$44,8,FALSE)*VLOOKUP(AirBSYLD2!BY$4,'[1]INTERNAL PARAMETERS-1'!$B$5:$J$44,3,FALSE)</f>
        <v>0</v>
      </c>
      <c r="BZ263" s="44">
        <f>AirBSYLD1!BZ263*VLOOKUP(AirBSYLD2!BZ$4,'[1]INTERNAL PARAMETERS-1'!$B$5:$J$44,5,FALSE)*VLOOKUP(AirBSYLD2!BZ$4,'[1]INTERNAL PARAMETERS-1'!$B$5:$J$44,6,FALSE)*VLOOKUP(AirBSYLD2!BZ$4,'[1]INTERNAL PARAMETERS-1'!$B$5:$J$44,3,FALSE) + AirBSYLD1!BZ263*(1-VLOOKUP(AirBSYLD2!BZ$4,'[1]INTERNAL PARAMETERS-1'!$B$5:$J$44,5,FALSE))*VLOOKUP(AirBSYLD2!BZ$4,'[1]INTERNAL PARAMETERS-1'!$B$5:$J$44,8,FALSE)*VLOOKUP(AirBSYLD2!BZ$4,'[1]INTERNAL PARAMETERS-1'!$B$5:$J$44,3,FALSE)</f>
        <v>0</v>
      </c>
      <c r="CA263" s="44">
        <f>AirBSYLD1!CA263*VLOOKUP(AirBSYLD2!CA$4,'[1]INTERNAL PARAMETERS-1'!$B$5:$J$44,5,FALSE)*VLOOKUP(AirBSYLD2!CA$4,'[1]INTERNAL PARAMETERS-1'!$B$5:$J$44,6,FALSE)*VLOOKUP(AirBSYLD2!CA$4,'[1]INTERNAL PARAMETERS-1'!$B$5:$J$44,3,FALSE) + AirBSYLD1!CA263*(1-VLOOKUP(AirBSYLD2!CA$4,'[1]INTERNAL PARAMETERS-1'!$B$5:$J$44,5,FALSE))*VLOOKUP(AirBSYLD2!CA$4,'[1]INTERNAL PARAMETERS-1'!$B$5:$J$44,8,FALSE)*VLOOKUP(AirBSYLD2!CA$4,'[1]INTERNAL PARAMETERS-1'!$B$5:$J$44,3,FALSE)</f>
        <v>0</v>
      </c>
      <c r="CB263" s="44">
        <f>AirBSYLD1!CB263*VLOOKUP(AirBSYLD2!CB$4,'[1]INTERNAL PARAMETERS-1'!$B$5:$J$44,5,FALSE)*VLOOKUP(AirBSYLD2!CB$4,'[1]INTERNAL PARAMETERS-1'!$B$5:$J$44,6,FALSE)*VLOOKUP(AirBSYLD2!CB$4,'[1]INTERNAL PARAMETERS-1'!$B$5:$J$44,3,FALSE) + AirBSYLD1!CB263*(1-VLOOKUP(AirBSYLD2!CB$4,'[1]INTERNAL PARAMETERS-1'!$B$5:$J$44,5,FALSE))*VLOOKUP(AirBSYLD2!CB$4,'[1]INTERNAL PARAMETERS-1'!$B$5:$J$44,8,FALSE)*VLOOKUP(AirBSYLD2!CB$4,'[1]INTERNAL PARAMETERS-1'!$B$5:$J$44,3,FALSE)</f>
        <v>0</v>
      </c>
      <c r="CC263" s="44">
        <f>AirBSYLD1!CC263*VLOOKUP(AirBSYLD2!CC$4,'[1]INTERNAL PARAMETERS-1'!$B$5:$J$44,5,FALSE)*VLOOKUP(AirBSYLD2!CC$4,'[1]INTERNAL PARAMETERS-1'!$B$5:$J$44,6,FALSE)*VLOOKUP(AirBSYLD2!CC$4,'[1]INTERNAL PARAMETERS-1'!$B$5:$J$44,3,FALSE) + AirBSYLD1!CC263*(1-VLOOKUP(AirBSYLD2!CC$4,'[1]INTERNAL PARAMETERS-1'!$B$5:$J$44,5,FALSE))*VLOOKUP(AirBSYLD2!CC$4,'[1]INTERNAL PARAMETERS-1'!$B$5:$J$44,8,FALSE)*VLOOKUP(AirBSYLD2!CC$4,'[1]INTERNAL PARAMETERS-1'!$B$5:$J$44,3,FALSE)</f>
        <v>0</v>
      </c>
      <c r="CD263" s="44">
        <f>AirBSYLD1!CD263*VLOOKUP(AirBSYLD2!CD$4,'[1]INTERNAL PARAMETERS-1'!$B$5:$J$44,5,FALSE)*VLOOKUP(AirBSYLD2!CD$4,'[1]INTERNAL PARAMETERS-1'!$B$5:$J$44,6,FALSE)*VLOOKUP(AirBSYLD2!CD$4,'[1]INTERNAL PARAMETERS-1'!$B$5:$J$44,3,FALSE) + AirBSYLD1!CD263*(1-VLOOKUP(AirBSYLD2!CD$4,'[1]INTERNAL PARAMETERS-1'!$B$5:$J$44,5,FALSE))*VLOOKUP(AirBSYLD2!CD$4,'[1]INTERNAL PARAMETERS-1'!$B$5:$J$44,8,FALSE)*VLOOKUP(AirBSYLD2!CD$4,'[1]INTERNAL PARAMETERS-1'!$B$5:$J$44,3,FALSE)</f>
        <v>0</v>
      </c>
      <c r="CE263" s="44">
        <f>AirBSYLD1!CE263*VLOOKUP(AirBSYLD2!CE$4,'[1]INTERNAL PARAMETERS-1'!$B$5:$J$44,5,FALSE)*VLOOKUP(AirBSYLD2!CE$4,'[1]INTERNAL PARAMETERS-1'!$B$5:$J$44,6,FALSE)*VLOOKUP(AirBSYLD2!CE$4,'[1]INTERNAL PARAMETERS-1'!$B$5:$J$44,3,FALSE) + AirBSYLD1!CE263*(1-VLOOKUP(AirBSYLD2!CE$4,'[1]INTERNAL PARAMETERS-1'!$B$5:$J$44,5,FALSE))*VLOOKUP(AirBSYLD2!CE$4,'[1]INTERNAL PARAMETERS-1'!$B$5:$J$44,8,FALSE)*VLOOKUP(AirBSYLD2!CE$4,'[1]INTERNAL PARAMETERS-1'!$B$5:$J$44,3,FALSE)</f>
        <v>0</v>
      </c>
      <c r="CF263" s="44">
        <f>AirBSYLD1!CF263*VLOOKUP(AirBSYLD2!CF$4,'[1]INTERNAL PARAMETERS-1'!$B$5:$J$44,5,FALSE)*VLOOKUP(AirBSYLD2!CF$4,'[1]INTERNAL PARAMETERS-1'!$B$5:$J$44,6,FALSE)*VLOOKUP(AirBSYLD2!CF$4,'[1]INTERNAL PARAMETERS-1'!$B$5:$J$44,3,FALSE) + AirBSYLD1!CF263*(1-VLOOKUP(AirBSYLD2!CF$4,'[1]INTERNAL PARAMETERS-1'!$B$5:$J$44,5,FALSE))*VLOOKUP(AirBSYLD2!CF$4,'[1]INTERNAL PARAMETERS-1'!$B$5:$J$44,8,FALSE)*VLOOKUP(AirBSYLD2!CF$4,'[1]INTERNAL PARAMETERS-1'!$B$5:$J$44,3,FALSE)</f>
        <v>0</v>
      </c>
      <c r="CG263" s="44">
        <f>AirBSYLD1!CG263*VLOOKUP(AirBSYLD2!CG$4,'[1]INTERNAL PARAMETERS-1'!$B$5:$J$44,5,FALSE)*VLOOKUP(AirBSYLD2!CG$4,'[1]INTERNAL PARAMETERS-1'!$B$5:$J$44,6,FALSE)*VLOOKUP(AirBSYLD2!CG$4,'[1]INTERNAL PARAMETERS-1'!$B$5:$J$44,3,FALSE) + AirBSYLD1!CG263*(1-VLOOKUP(AirBSYLD2!CG$4,'[1]INTERNAL PARAMETERS-1'!$B$5:$J$44,5,FALSE))*VLOOKUP(AirBSYLD2!CG$4,'[1]INTERNAL PARAMETERS-1'!$B$5:$J$44,8,FALSE)*VLOOKUP(AirBSYLD2!CG$4,'[1]INTERNAL PARAMETERS-1'!$B$5:$J$44,3,FALSE)</f>
        <v>0</v>
      </c>
      <c r="CH263" s="43">
        <f>AirBSYLD1!CH263*VLOOKUP(AirBSYLD2!CH$4,'[1]INTERNAL PARAMETERS-1'!$B$5:$J$44,5,FALSE)*VLOOKUP(AirBSYLD2!CH$4,'[1]INTERNAL PARAMETERS-1'!$B$5:$J$44,6,FALSE)*VLOOKUP(AirBSYLD2!CH$4,'[1]INTERNAL PARAMETERS-1'!$B$5:$J$44,3,FALSE) + AirBSYLD1!CH263*(1-VLOOKUP(AirBSYLD2!CH$4,'[1]INTERNAL PARAMETERS-1'!$B$5:$J$44,5,FALSE))*VLOOKUP(AirBSYLD2!CH$4,'[1]INTERNAL PARAMETERS-1'!$B$5:$J$44,8,FALSE)*VLOOKUP(AirBSYLD2!CH$4,'[1]INTERNAL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AirBS!X264</f>
        <v>0</v>
      </c>
      <c r="F264" s="59">
        <f>'[1]INTERNAL PARAMETERS-1'!M12</f>
        <v>49.09</v>
      </c>
      <c r="G264" s="45">
        <f>AirBSYLD1!G264*VLOOKUP(AirBSYLD2!G$4,'[1]INTERNAL PARAMETERS-1'!$B$5:$J$44,5,FALSE)*VLOOKUP(AirBSYLD2!G$4,'[1]INTERNAL PARAMETERS-1'!$B$5:$J$44,7,FALSE)*AirBSYLD2!$F264 + AirBSYLD1!G264*(1-VLOOKUP(AirBSYLD2!G$4,'[1]INTERNAL PARAMETERS-1'!$B$5:$J$44,5,FALSE))*VLOOKUP(AirBSYLD2!G$4,'[1]INTERNAL PARAMETERS-1'!$B$5:$J$44,9,FALSE)*AirBSYLD2!$F264</f>
        <v>0</v>
      </c>
      <c r="H264" s="44">
        <f>AirBSYLD1!H264*VLOOKUP(AirBSYLD2!H$4,'[1]INTERNAL PARAMETERS-1'!$B$5:$J$44,5,FALSE)*VLOOKUP(AirBSYLD2!H$4,'[1]INTERNAL PARAMETERS-1'!$B$5:$J$44,7,FALSE)*AirBSYLD2!$F264 + AirBSYLD1!H264*(1-VLOOKUP(AirBSYLD2!H$4,'[1]INTERNAL PARAMETERS-1'!$B$5:$J$44,5,FALSE))*VLOOKUP(AirBSYLD2!H$4,'[1]INTERNAL PARAMETERS-1'!$B$5:$J$44,9,FALSE)*AirBSYLD2!$F264</f>
        <v>0</v>
      </c>
      <c r="I264" s="44">
        <f>AirBSYLD1!I264*VLOOKUP(AirBSYLD2!I$4,'[1]INTERNAL PARAMETERS-1'!$B$5:$J$44,5,FALSE)*VLOOKUP(AirBSYLD2!I$4,'[1]INTERNAL PARAMETERS-1'!$B$5:$J$44,7,FALSE)*AirBSYLD2!$F264 + AirBSYLD1!I264*(1-VLOOKUP(AirBSYLD2!I$4,'[1]INTERNAL PARAMETERS-1'!$B$5:$J$44,5,FALSE))*VLOOKUP(AirBSYLD2!I$4,'[1]INTERNAL PARAMETERS-1'!$B$5:$J$44,9,FALSE)*AirBSYLD2!$F264</f>
        <v>0</v>
      </c>
      <c r="J264" s="44">
        <f>AirBSYLD1!J264*VLOOKUP(AirBSYLD2!J$4,'[1]INTERNAL PARAMETERS-1'!$B$5:$J$44,5,FALSE)*VLOOKUP(AirBSYLD2!J$4,'[1]INTERNAL PARAMETERS-1'!$B$5:$J$44,7,FALSE)*AirBSYLD2!$F264 + AirBSYLD1!J264*(1-VLOOKUP(AirBSYLD2!J$4,'[1]INTERNAL PARAMETERS-1'!$B$5:$J$44,5,FALSE))*VLOOKUP(AirBSYLD2!J$4,'[1]INTERNAL PARAMETERS-1'!$B$5:$J$44,9,FALSE)*AirBSYLD2!$F264</f>
        <v>0</v>
      </c>
      <c r="K264" s="44">
        <f>AirBSYLD1!K264*VLOOKUP(AirBSYLD2!K$4,'[1]INTERNAL PARAMETERS-1'!$B$5:$J$44,5,FALSE)*VLOOKUP(AirBSYLD2!K$4,'[1]INTERNAL PARAMETERS-1'!$B$5:$J$44,7,FALSE)*AirBSYLD2!$F264 + AirBSYLD1!K264*(1-VLOOKUP(AirBSYLD2!K$4,'[1]INTERNAL PARAMETERS-1'!$B$5:$J$44,5,FALSE))*VLOOKUP(AirBSYLD2!K$4,'[1]INTERNAL PARAMETERS-1'!$B$5:$J$44,9,FALSE)*AirBSYLD2!$F264</f>
        <v>0</v>
      </c>
      <c r="L264" s="44">
        <f>AirBSYLD1!L264*VLOOKUP(AirBSYLD2!L$4,'[1]INTERNAL PARAMETERS-1'!$B$5:$J$44,5,FALSE)*VLOOKUP(AirBSYLD2!L$4,'[1]INTERNAL PARAMETERS-1'!$B$5:$J$44,7,FALSE)*AirBSYLD2!$F264 + AirBSYLD1!L264*(1-VLOOKUP(AirBSYLD2!L$4,'[1]INTERNAL PARAMETERS-1'!$B$5:$J$44,5,FALSE))*VLOOKUP(AirBSYLD2!L$4,'[1]INTERNAL PARAMETERS-1'!$B$5:$J$44,9,FALSE)*AirBSYLD2!$F264</f>
        <v>0</v>
      </c>
      <c r="M264" s="44">
        <f>AirBSYLD1!M264*VLOOKUP(AirBSYLD2!M$4,'[1]INTERNAL PARAMETERS-1'!$B$5:$J$44,5,FALSE)*VLOOKUP(AirBSYLD2!M$4,'[1]INTERNAL PARAMETERS-1'!$B$5:$J$44,7,FALSE)*AirBSYLD2!$F264 + AirBSYLD1!M264*(1-VLOOKUP(AirBSYLD2!M$4,'[1]INTERNAL PARAMETERS-1'!$B$5:$J$44,5,FALSE))*VLOOKUP(AirBSYLD2!M$4,'[1]INTERNAL PARAMETERS-1'!$B$5:$J$44,9,FALSE)*AirBSYLD2!$F264</f>
        <v>0</v>
      </c>
      <c r="N264" s="44">
        <f>AirBSYLD1!N264*VLOOKUP(AirBSYLD2!N$4,'[1]INTERNAL PARAMETERS-1'!$B$5:$J$44,5,FALSE)*VLOOKUP(AirBSYLD2!N$4,'[1]INTERNAL PARAMETERS-1'!$B$5:$J$44,7,FALSE)*AirBSYLD2!$F264 + AirBSYLD1!N264*(1-VLOOKUP(AirBSYLD2!N$4,'[1]INTERNAL PARAMETERS-1'!$B$5:$J$44,5,FALSE))*VLOOKUP(AirBSYLD2!N$4,'[1]INTERNAL PARAMETERS-1'!$B$5:$J$44,9,FALSE)*AirBSYLD2!$F264</f>
        <v>0</v>
      </c>
      <c r="O264" s="44">
        <f>AirBSYLD1!O264*VLOOKUP(AirBSYLD2!O$4,'[1]INTERNAL PARAMETERS-1'!$B$5:$J$44,5,FALSE)*VLOOKUP(AirBSYLD2!O$4,'[1]INTERNAL PARAMETERS-1'!$B$5:$J$44,7,FALSE)*AirBSYLD2!$F264 + AirBSYLD1!O264*(1-VLOOKUP(AirBSYLD2!O$4,'[1]INTERNAL PARAMETERS-1'!$B$5:$J$44,5,FALSE))*VLOOKUP(AirBSYLD2!O$4,'[1]INTERNAL PARAMETERS-1'!$B$5:$J$44,9,FALSE)*AirBSYLD2!$F264</f>
        <v>0</v>
      </c>
      <c r="P264" s="44">
        <f>AirBSYLD1!P264*VLOOKUP(AirBSYLD2!P$4,'[1]INTERNAL PARAMETERS-1'!$B$5:$J$44,5,FALSE)*VLOOKUP(AirBSYLD2!P$4,'[1]INTERNAL PARAMETERS-1'!$B$5:$J$44,7,FALSE)*AirBSYLD2!$F264 + AirBSYLD1!P264*(1-VLOOKUP(AirBSYLD2!P$4,'[1]INTERNAL PARAMETERS-1'!$B$5:$J$44,5,FALSE))*VLOOKUP(AirBSYLD2!P$4,'[1]INTERNAL PARAMETERS-1'!$B$5:$J$44,9,FALSE)*AirBSYLD2!$F264</f>
        <v>0</v>
      </c>
      <c r="Q264" s="44">
        <f>AirBSYLD1!Q264*VLOOKUP(AirBSYLD2!Q$4,'[1]INTERNAL PARAMETERS-1'!$B$5:$J$44,5,FALSE)*VLOOKUP(AirBSYLD2!Q$4,'[1]INTERNAL PARAMETERS-1'!$B$5:$J$44,7,FALSE)*AirBSYLD2!$F264 + AirBSYLD1!Q264*(1-VLOOKUP(AirBSYLD2!Q$4,'[1]INTERNAL PARAMETERS-1'!$B$5:$J$44,5,FALSE))*VLOOKUP(AirBSYLD2!Q$4,'[1]INTERNAL PARAMETERS-1'!$B$5:$J$44,9,FALSE)*AirBSYLD2!$F264</f>
        <v>0</v>
      </c>
      <c r="R264" s="44">
        <f>AirBSYLD1!R264*VLOOKUP(AirBSYLD2!R$4,'[1]INTERNAL PARAMETERS-1'!$B$5:$J$44,5,FALSE)*VLOOKUP(AirBSYLD2!R$4,'[1]INTERNAL PARAMETERS-1'!$B$5:$J$44,7,FALSE)*AirBSYLD2!$F264 + AirBSYLD1!R264*(1-VLOOKUP(AirBSYLD2!R$4,'[1]INTERNAL PARAMETERS-1'!$B$5:$J$44,5,FALSE))*VLOOKUP(AirBSYLD2!R$4,'[1]INTERNAL PARAMETERS-1'!$B$5:$J$44,9,FALSE)*AirBSYLD2!$F264</f>
        <v>0</v>
      </c>
      <c r="S264" s="44">
        <f>AirBSYLD1!S264*VLOOKUP(AirBSYLD2!S$4,'[1]INTERNAL PARAMETERS-1'!$B$5:$J$44,5,FALSE)*VLOOKUP(AirBSYLD2!S$4,'[1]INTERNAL PARAMETERS-1'!$B$5:$J$44,7,FALSE)*AirBSYLD2!$F264 + AirBSYLD1!S264*(1-VLOOKUP(AirBSYLD2!S$4,'[1]INTERNAL PARAMETERS-1'!$B$5:$J$44,5,FALSE))*VLOOKUP(AirBSYLD2!S$4,'[1]INTERNAL PARAMETERS-1'!$B$5:$J$44,9,FALSE)*AirBSYLD2!$F264</f>
        <v>0</v>
      </c>
      <c r="T264" s="44">
        <f>AirBSYLD1!T264*VLOOKUP(AirBSYLD2!T$4,'[1]INTERNAL PARAMETERS-1'!$B$5:$J$44,5,FALSE)*VLOOKUP(AirBSYLD2!T$4,'[1]INTERNAL PARAMETERS-1'!$B$5:$J$44,7,FALSE)*AirBSYLD2!$F264 + AirBSYLD1!T264*(1-VLOOKUP(AirBSYLD2!T$4,'[1]INTERNAL PARAMETERS-1'!$B$5:$J$44,5,FALSE))*VLOOKUP(AirBSYLD2!T$4,'[1]INTERNAL PARAMETERS-1'!$B$5:$J$44,9,FALSE)*AirBSYLD2!$F264</f>
        <v>0</v>
      </c>
      <c r="U264" s="44">
        <f>AirBSYLD1!U264*VLOOKUP(AirBSYLD2!U$4,'[1]INTERNAL PARAMETERS-1'!$B$5:$J$44,5,FALSE)*VLOOKUP(AirBSYLD2!U$4,'[1]INTERNAL PARAMETERS-1'!$B$5:$J$44,7,FALSE)*AirBSYLD2!$F264 + AirBSYLD1!U264*(1-VLOOKUP(AirBSYLD2!U$4,'[1]INTERNAL PARAMETERS-1'!$B$5:$J$44,5,FALSE))*VLOOKUP(AirBSYLD2!U$4,'[1]INTERNAL PARAMETERS-1'!$B$5:$J$44,9,FALSE)*AirBSYLD2!$F264</f>
        <v>0</v>
      </c>
      <c r="V264" s="44">
        <f>AirBSYLD1!V264*VLOOKUP(AirBSYLD2!V$4,'[1]INTERNAL PARAMETERS-1'!$B$5:$J$44,5,FALSE)*VLOOKUP(AirBSYLD2!V$4,'[1]INTERNAL PARAMETERS-1'!$B$5:$J$44,7,FALSE)*AirBSYLD2!$F264 + AirBSYLD1!V264*(1-VLOOKUP(AirBSYLD2!V$4,'[1]INTERNAL PARAMETERS-1'!$B$5:$J$44,5,FALSE))*VLOOKUP(AirBSYLD2!V$4,'[1]INTERNAL PARAMETERS-1'!$B$5:$J$44,9,FALSE)*AirBSYLD2!$F264</f>
        <v>0</v>
      </c>
      <c r="W264" s="44">
        <f>AirBSYLD1!W264*VLOOKUP(AirBSYLD2!W$4,'[1]INTERNAL PARAMETERS-1'!$B$5:$J$44,5,FALSE)*VLOOKUP(AirBSYLD2!W$4,'[1]INTERNAL PARAMETERS-1'!$B$5:$J$44,7,FALSE)*AirBSYLD2!$F264 + AirBSYLD1!W264*(1-VLOOKUP(AirBSYLD2!W$4,'[1]INTERNAL PARAMETERS-1'!$B$5:$J$44,5,FALSE))*VLOOKUP(AirBSYLD2!W$4,'[1]INTERNAL PARAMETERS-1'!$B$5:$J$44,9,FALSE)*AirBSYLD2!$F264</f>
        <v>0</v>
      </c>
      <c r="X264" s="44">
        <f>AirBSYLD1!X264*VLOOKUP(AirBSYLD2!X$4,'[1]INTERNAL PARAMETERS-1'!$B$5:$J$44,5,FALSE)*VLOOKUP(AirBSYLD2!X$4,'[1]INTERNAL PARAMETERS-1'!$B$5:$J$44,7,FALSE)*AirBSYLD2!$F264 + AirBSYLD1!X264*(1-VLOOKUP(AirBSYLD2!X$4,'[1]INTERNAL PARAMETERS-1'!$B$5:$J$44,5,FALSE))*VLOOKUP(AirBSYLD2!X$4,'[1]INTERNAL PARAMETERS-1'!$B$5:$J$44,9,FALSE)*AirBSYLD2!$F264</f>
        <v>0</v>
      </c>
      <c r="Y264" s="44">
        <f>AirBSYLD1!Y264*VLOOKUP(AirBSYLD2!Y$4,'[1]INTERNAL PARAMETERS-1'!$B$5:$J$44,5,FALSE)*VLOOKUP(AirBSYLD2!Y$4,'[1]INTERNAL PARAMETERS-1'!$B$5:$J$44,7,FALSE)*AirBSYLD2!$F264 + AirBSYLD1!Y264*(1-VLOOKUP(AirBSYLD2!Y$4,'[1]INTERNAL PARAMETERS-1'!$B$5:$J$44,5,FALSE))*VLOOKUP(AirBSYLD2!Y$4,'[1]INTERNAL PARAMETERS-1'!$B$5:$J$44,9,FALSE)*AirBSYLD2!$F264</f>
        <v>0</v>
      </c>
      <c r="Z264" s="44">
        <f>AirBSYLD1!Z264*VLOOKUP(AirBSYLD2!Z$4,'[1]INTERNAL PARAMETERS-1'!$B$5:$J$44,5,FALSE)*VLOOKUP(AirBSYLD2!Z$4,'[1]INTERNAL PARAMETERS-1'!$B$5:$J$44,7,FALSE)*AirBSYLD2!$F264 + AirBSYLD1!Z264*(1-VLOOKUP(AirBSYLD2!Z$4,'[1]INTERNAL PARAMETERS-1'!$B$5:$J$44,5,FALSE))*VLOOKUP(AirBSYLD2!Z$4,'[1]INTERNAL PARAMETERS-1'!$B$5:$J$44,9,FALSE)*AirBSYLD2!$F264</f>
        <v>0</v>
      </c>
      <c r="AA264" s="44">
        <f>AirBSYLD1!AA264*VLOOKUP(AirBSYLD2!AA$4,'[1]INTERNAL PARAMETERS-1'!$B$5:$J$44,5,FALSE)*VLOOKUP(AirBSYLD2!AA$4,'[1]INTERNAL PARAMETERS-1'!$B$5:$J$44,7,FALSE)*AirBSYLD2!$F264 + AirBSYLD1!AA264*(1-VLOOKUP(AirBSYLD2!AA$4,'[1]INTERNAL PARAMETERS-1'!$B$5:$J$44,5,FALSE))*VLOOKUP(AirBSYLD2!AA$4,'[1]INTERNAL PARAMETERS-1'!$B$5:$J$44,9,FALSE)*AirBSYLD2!$F264</f>
        <v>0</v>
      </c>
      <c r="AB264" s="44">
        <f>AirBSYLD1!AB264*VLOOKUP(AirBSYLD2!AB$4,'[1]INTERNAL PARAMETERS-1'!$B$5:$J$44,5,FALSE)*VLOOKUP(AirBSYLD2!AB$4,'[1]INTERNAL PARAMETERS-1'!$B$5:$J$44,7,FALSE)*AirBSYLD2!$F264 + AirBSYLD1!AB264*(1-VLOOKUP(AirBSYLD2!AB$4,'[1]INTERNAL PARAMETERS-1'!$B$5:$J$44,5,FALSE))*VLOOKUP(AirBSYLD2!AB$4,'[1]INTERNAL PARAMETERS-1'!$B$5:$J$44,9,FALSE)*AirBSYLD2!$F264</f>
        <v>0</v>
      </c>
      <c r="AC264" s="44">
        <f>AirBSYLD1!AC264*VLOOKUP(AirBSYLD2!AC$4,'[1]INTERNAL PARAMETERS-1'!$B$5:$J$44,5,FALSE)*VLOOKUP(AirBSYLD2!AC$4,'[1]INTERNAL PARAMETERS-1'!$B$5:$J$44,7,FALSE)*AirBSYLD2!$F264 + AirBSYLD1!AC264*(1-VLOOKUP(AirBSYLD2!AC$4,'[1]INTERNAL PARAMETERS-1'!$B$5:$J$44,5,FALSE))*VLOOKUP(AirBSYLD2!AC$4,'[1]INTERNAL PARAMETERS-1'!$B$5:$J$44,9,FALSE)*AirBSYLD2!$F264</f>
        <v>0</v>
      </c>
      <c r="AD264" s="44">
        <f>AirBSYLD1!AD264*VLOOKUP(AirBSYLD2!AD$4,'[1]INTERNAL PARAMETERS-1'!$B$5:$J$44,5,FALSE)*VLOOKUP(AirBSYLD2!AD$4,'[1]INTERNAL PARAMETERS-1'!$B$5:$J$44,7,FALSE)*AirBSYLD2!$F264 + AirBSYLD1!AD264*(1-VLOOKUP(AirBSYLD2!AD$4,'[1]INTERNAL PARAMETERS-1'!$B$5:$J$44,5,FALSE))*VLOOKUP(AirBSYLD2!AD$4,'[1]INTERNAL PARAMETERS-1'!$B$5:$J$44,9,FALSE)*AirBSYLD2!$F264</f>
        <v>0</v>
      </c>
      <c r="AE264" s="44">
        <f>AirBSYLD1!AE264*VLOOKUP(AirBSYLD2!AE$4,'[1]INTERNAL PARAMETERS-1'!$B$5:$J$44,5,FALSE)*VLOOKUP(AirBSYLD2!AE$4,'[1]INTERNAL PARAMETERS-1'!$B$5:$J$44,7,FALSE)*AirBSYLD2!$F264 + AirBSYLD1!AE264*(1-VLOOKUP(AirBSYLD2!AE$4,'[1]INTERNAL PARAMETERS-1'!$B$5:$J$44,5,FALSE))*VLOOKUP(AirBSYLD2!AE$4,'[1]INTERNAL PARAMETERS-1'!$B$5:$J$44,9,FALSE)*AirBSYLD2!$F264</f>
        <v>0</v>
      </c>
      <c r="AF264" s="44">
        <f>AirBSYLD1!AF264*VLOOKUP(AirBSYLD2!AF$4,'[1]INTERNAL PARAMETERS-1'!$B$5:$J$44,5,FALSE)*VLOOKUP(AirBSYLD2!AF$4,'[1]INTERNAL PARAMETERS-1'!$B$5:$J$44,7,FALSE)*AirBSYLD2!$F264 + AirBSYLD1!AF264*(1-VLOOKUP(AirBSYLD2!AF$4,'[1]INTERNAL PARAMETERS-1'!$B$5:$J$44,5,FALSE))*VLOOKUP(AirBSYLD2!AF$4,'[1]INTERNAL PARAMETERS-1'!$B$5:$J$44,9,FALSE)*AirBSYLD2!$F264</f>
        <v>0</v>
      </c>
      <c r="AG264" s="44">
        <f>AirBSYLD1!AG264*VLOOKUP(AirBSYLD2!AG$4,'[1]INTERNAL PARAMETERS-1'!$B$5:$J$44,5,FALSE)*VLOOKUP(AirBSYLD2!AG$4,'[1]INTERNAL PARAMETERS-1'!$B$5:$J$44,7,FALSE)*AirBSYLD2!$F264 + AirBSYLD1!AG264*(1-VLOOKUP(AirBSYLD2!AG$4,'[1]INTERNAL PARAMETERS-1'!$B$5:$J$44,5,FALSE))*VLOOKUP(AirBSYLD2!AG$4,'[1]INTERNAL PARAMETERS-1'!$B$5:$J$44,9,FALSE)*AirBSYLD2!$F264</f>
        <v>0</v>
      </c>
      <c r="AH264" s="44">
        <f>AirBSYLD1!AH264*VLOOKUP(AirBSYLD2!AH$4,'[1]INTERNAL PARAMETERS-1'!$B$5:$J$44,5,FALSE)*VLOOKUP(AirBSYLD2!AH$4,'[1]INTERNAL PARAMETERS-1'!$B$5:$J$44,7,FALSE)*AirBSYLD2!$F264 + AirBSYLD1!AH264*(1-VLOOKUP(AirBSYLD2!AH$4,'[1]INTERNAL PARAMETERS-1'!$B$5:$J$44,5,FALSE))*VLOOKUP(AirBSYLD2!AH$4,'[1]INTERNAL PARAMETERS-1'!$B$5:$J$44,9,FALSE)*AirBSYLD2!$F264</f>
        <v>0</v>
      </c>
      <c r="AI264" s="44">
        <f>AirBSYLD1!AI264*VLOOKUP(AirBSYLD2!AI$4,'[1]INTERNAL PARAMETERS-1'!$B$5:$J$44,5,FALSE)*VLOOKUP(AirBSYLD2!AI$4,'[1]INTERNAL PARAMETERS-1'!$B$5:$J$44,7,FALSE)*AirBSYLD2!$F264 + AirBSYLD1!AI264*(1-VLOOKUP(AirBSYLD2!AI$4,'[1]INTERNAL PARAMETERS-1'!$B$5:$J$44,5,FALSE))*VLOOKUP(AirBSYLD2!AI$4,'[1]INTERNAL PARAMETERS-1'!$B$5:$J$44,9,FALSE)*AirBSYLD2!$F264</f>
        <v>0</v>
      </c>
      <c r="AJ264" s="44">
        <f>AirBSYLD1!AJ264*VLOOKUP(AirBSYLD2!AJ$4,'[1]INTERNAL PARAMETERS-1'!$B$5:$J$44,5,FALSE)*VLOOKUP(AirBSYLD2!AJ$4,'[1]INTERNAL PARAMETERS-1'!$B$5:$J$44,7,FALSE)*AirBSYLD2!$F264 + AirBSYLD1!AJ264*(1-VLOOKUP(AirBSYLD2!AJ$4,'[1]INTERNAL PARAMETERS-1'!$B$5:$J$44,5,FALSE))*VLOOKUP(AirBSYLD2!AJ$4,'[1]INTERNAL PARAMETERS-1'!$B$5:$J$44,9,FALSE)*AirBSYLD2!$F264</f>
        <v>0</v>
      </c>
      <c r="AK264" s="44">
        <f>AirBSYLD1!AK264*VLOOKUP(AirBSYLD2!AK$4,'[1]INTERNAL PARAMETERS-1'!$B$5:$J$44,5,FALSE)*VLOOKUP(AirBSYLD2!AK$4,'[1]INTERNAL PARAMETERS-1'!$B$5:$J$44,7,FALSE)*AirBSYLD2!$F264 + AirBSYLD1!AK264*(1-VLOOKUP(AirBSYLD2!AK$4,'[1]INTERNAL PARAMETERS-1'!$B$5:$J$44,5,FALSE))*VLOOKUP(AirBSYLD2!AK$4,'[1]INTERNAL PARAMETERS-1'!$B$5:$J$44,9,FALSE)*AirBSYLD2!$F264</f>
        <v>0</v>
      </c>
      <c r="AL264" s="44">
        <f>AirBSYLD1!AL264*VLOOKUP(AirBSYLD2!AL$4,'[1]INTERNAL PARAMETERS-1'!$B$5:$J$44,5,FALSE)*VLOOKUP(AirBSYLD2!AL$4,'[1]INTERNAL PARAMETERS-1'!$B$5:$J$44,7,FALSE)*AirBSYLD2!$F264 + AirBSYLD1!AL264*(1-VLOOKUP(AirBSYLD2!AL$4,'[1]INTERNAL PARAMETERS-1'!$B$5:$J$44,5,FALSE))*VLOOKUP(AirBSYLD2!AL$4,'[1]INTERNAL PARAMETERS-1'!$B$5:$J$44,9,FALSE)*AirBSYLD2!$F264</f>
        <v>0</v>
      </c>
      <c r="AM264" s="44">
        <f>AirBSYLD1!AM264*VLOOKUP(AirBSYLD2!AM$4,'[1]INTERNAL PARAMETERS-1'!$B$5:$J$44,5,FALSE)*VLOOKUP(AirBSYLD2!AM$4,'[1]INTERNAL PARAMETERS-1'!$B$5:$J$44,7,FALSE)*AirBSYLD2!$F264 + AirBSYLD1!AM264*(1-VLOOKUP(AirBSYLD2!AM$4,'[1]INTERNAL PARAMETERS-1'!$B$5:$J$44,5,FALSE))*VLOOKUP(AirBSYLD2!AM$4,'[1]INTERNAL PARAMETERS-1'!$B$5:$J$44,9,FALSE)*AirBSYLD2!$F264</f>
        <v>0</v>
      </c>
      <c r="AN264" s="44">
        <f>AirBSYLD1!AN264*VLOOKUP(AirBSYLD2!AN$4,'[1]INTERNAL PARAMETERS-1'!$B$5:$J$44,5,FALSE)*VLOOKUP(AirBSYLD2!AN$4,'[1]INTERNAL PARAMETERS-1'!$B$5:$J$44,7,FALSE)*AirBSYLD2!$F264 + AirBSYLD1!AN264*(1-VLOOKUP(AirBSYLD2!AN$4,'[1]INTERNAL PARAMETERS-1'!$B$5:$J$44,5,FALSE))*VLOOKUP(AirBSYLD2!AN$4,'[1]INTERNAL PARAMETERS-1'!$B$5:$J$44,9,FALSE)*AirBSYLD2!$F264</f>
        <v>0</v>
      </c>
      <c r="AO264" s="44">
        <f>AirBSYLD1!AO264*VLOOKUP(AirBSYLD2!AO$4,'[1]INTERNAL PARAMETERS-1'!$B$5:$J$44,5,FALSE)*VLOOKUP(AirBSYLD2!AO$4,'[1]INTERNAL PARAMETERS-1'!$B$5:$J$44,7,FALSE)*AirBSYLD2!$F264 + AirBSYLD1!AO264*(1-VLOOKUP(AirBSYLD2!AO$4,'[1]INTERNAL PARAMETERS-1'!$B$5:$J$44,5,FALSE))*VLOOKUP(AirBSYLD2!AO$4,'[1]INTERNAL PARAMETERS-1'!$B$5:$J$44,9,FALSE)*AirBSYLD2!$F264</f>
        <v>0</v>
      </c>
      <c r="AP264" s="44">
        <f>AirBSYLD1!AP264*VLOOKUP(AirBSYLD2!AP$4,'[1]INTERNAL PARAMETERS-1'!$B$5:$J$44,5,FALSE)*VLOOKUP(AirBSYLD2!AP$4,'[1]INTERNAL PARAMETERS-1'!$B$5:$J$44,7,FALSE)*AirBSYLD2!$F264 + AirBSYLD1!AP264*(1-VLOOKUP(AirBSYLD2!AP$4,'[1]INTERNAL PARAMETERS-1'!$B$5:$J$44,5,FALSE))*VLOOKUP(AirBSYLD2!AP$4,'[1]INTERNAL PARAMETERS-1'!$B$5:$J$44,9,FALSE)*AirBSYLD2!$F264</f>
        <v>0</v>
      </c>
      <c r="AQ264" s="44">
        <f>AirBSYLD1!AQ264*VLOOKUP(AirBSYLD2!AQ$4,'[1]INTERNAL PARAMETERS-1'!$B$5:$J$44,5,FALSE)*VLOOKUP(AirBSYLD2!AQ$4,'[1]INTERNAL PARAMETERS-1'!$B$5:$J$44,7,FALSE)*AirBSYLD2!$F264 + AirBSYLD1!AQ264*(1-VLOOKUP(AirBSYLD2!AQ$4,'[1]INTERNAL PARAMETERS-1'!$B$5:$J$44,5,FALSE))*VLOOKUP(AirBSYLD2!AQ$4,'[1]INTERNAL PARAMETERS-1'!$B$5:$J$44,9,FALSE)*AirBSYLD2!$F264</f>
        <v>0</v>
      </c>
      <c r="AR264" s="44">
        <f>AirBSYLD1!AR264*VLOOKUP(AirBSYLD2!AR$4,'[1]INTERNAL PARAMETERS-1'!$B$5:$J$44,5,FALSE)*VLOOKUP(AirBSYLD2!AR$4,'[1]INTERNAL PARAMETERS-1'!$B$5:$J$44,7,FALSE)*AirBSYLD2!$F264 + AirBSYLD1!AR264*(1-VLOOKUP(AirBSYLD2!AR$4,'[1]INTERNAL PARAMETERS-1'!$B$5:$J$44,5,FALSE))*VLOOKUP(AirBSYLD2!AR$4,'[1]INTERNAL PARAMETERS-1'!$B$5:$J$44,9,FALSE)*AirBSYLD2!$F264</f>
        <v>0</v>
      </c>
      <c r="AS264" s="44">
        <f>AirBSYLD1!AS264*VLOOKUP(AirBSYLD2!AS$4,'[1]INTERNAL PARAMETERS-1'!$B$5:$J$44,5,FALSE)*VLOOKUP(AirBSYLD2!AS$4,'[1]INTERNAL PARAMETERS-1'!$B$5:$J$44,7,FALSE)*AirBSYLD2!$F264 + AirBSYLD1!AS264*(1-VLOOKUP(AirBSYLD2!AS$4,'[1]INTERNAL PARAMETERS-1'!$B$5:$J$44,5,FALSE))*VLOOKUP(AirBSYLD2!AS$4,'[1]INTERNAL PARAMETERS-1'!$B$5:$J$44,9,FALSE)*AirBSYLD2!$F264</f>
        <v>0</v>
      </c>
      <c r="AT264" s="43">
        <f>AirBSYLD1!AT264*VLOOKUP(AirBSYLD2!AT$4,'[1]INTERNAL PARAMETERS-1'!$B$5:$J$44,5,FALSE)*VLOOKUP(AirBSYLD2!AT$4,'[1]INTERNAL PARAMETERS-1'!$B$5:$J$44,7,FALSE)*AirBSYLD2!$F264 + AirBSYLD1!AT264*(1-VLOOKUP(AirBSYLD2!AT$4,'[1]INTERNAL PARAMETERS-1'!$B$5:$J$44,5,FALSE))*VLOOKUP(AirBSYLD2!AT$4,'[1]INTERNAL PARAMETERS-1'!$B$5:$J$44,9,FALSE)*AirBSYLD2!$F264</f>
        <v>0</v>
      </c>
      <c r="AU264" s="45">
        <f>AirBSYLD1!AU264*VLOOKUP(AirBSYLD2!AU$4,'[1]INTERNAL PARAMETERS-1'!$B$5:$J$44,5,FALSE)*VLOOKUP(AirBSYLD2!AU$4,'[1]INTERNAL PARAMETERS-1'!$B$5:$J$44,6,FALSE)*VLOOKUP(AirBSYLD2!AU$4,'[1]INTERNAL PARAMETERS-1'!$B$5:$J$44,3,FALSE) + AirBSYLD1!AU264*(1-VLOOKUP(AirBSYLD2!AU$4,'[1]INTERNAL PARAMETERS-1'!$B$5:$J$44,5,FALSE))*VLOOKUP(AirBSYLD2!AU$4,'[1]INTERNAL PARAMETERS-1'!$B$5:$J$44,8,FALSE)*VLOOKUP(AirBSYLD2!AU$4,'[1]INTERNAL PARAMETERS-1'!$B$5:$J$44,3,FALSE)</f>
        <v>0</v>
      </c>
      <c r="AV264" s="44">
        <f>AirBSYLD1!AV264*VLOOKUP(AirBSYLD2!AV$4,'[1]INTERNAL PARAMETERS-1'!$B$5:$J$44,5,FALSE)*VLOOKUP(AirBSYLD2!AV$4,'[1]INTERNAL PARAMETERS-1'!$B$5:$J$44,6,FALSE)*VLOOKUP(AirBSYLD2!AV$4,'[1]INTERNAL PARAMETERS-1'!$B$5:$J$44,3,FALSE) + AirBSYLD1!AV264*(1-VLOOKUP(AirBSYLD2!AV$4,'[1]INTERNAL PARAMETERS-1'!$B$5:$J$44,5,FALSE))*VLOOKUP(AirBSYLD2!AV$4,'[1]INTERNAL PARAMETERS-1'!$B$5:$J$44,8,FALSE)*VLOOKUP(AirBSYLD2!AV$4,'[1]INTERNAL PARAMETERS-1'!$B$5:$J$44,3,FALSE)</f>
        <v>0</v>
      </c>
      <c r="AW264" s="44">
        <f>AirBSYLD1!AW264*VLOOKUP(AirBSYLD2!AW$4,'[1]INTERNAL PARAMETERS-1'!$B$5:$J$44,5,FALSE)*VLOOKUP(AirBSYLD2!AW$4,'[1]INTERNAL PARAMETERS-1'!$B$5:$J$44,6,FALSE)*VLOOKUP(AirBSYLD2!AW$4,'[1]INTERNAL PARAMETERS-1'!$B$5:$J$44,3,FALSE) + AirBSYLD1!AW264*(1-VLOOKUP(AirBSYLD2!AW$4,'[1]INTERNAL PARAMETERS-1'!$B$5:$J$44,5,FALSE))*VLOOKUP(AirBSYLD2!AW$4,'[1]INTERNAL PARAMETERS-1'!$B$5:$J$44,8,FALSE)*VLOOKUP(AirBSYLD2!AW$4,'[1]INTERNAL PARAMETERS-1'!$B$5:$J$44,3,FALSE)</f>
        <v>0</v>
      </c>
      <c r="AX264" s="44">
        <f>AirBSYLD1!AX264*VLOOKUP(AirBSYLD2!AX$4,'[1]INTERNAL PARAMETERS-1'!$B$5:$J$44,5,FALSE)*VLOOKUP(AirBSYLD2!AX$4,'[1]INTERNAL PARAMETERS-1'!$B$5:$J$44,6,FALSE)*VLOOKUP(AirBSYLD2!AX$4,'[1]INTERNAL PARAMETERS-1'!$B$5:$J$44,3,FALSE) + AirBSYLD1!AX264*(1-VLOOKUP(AirBSYLD2!AX$4,'[1]INTERNAL PARAMETERS-1'!$B$5:$J$44,5,FALSE))*VLOOKUP(AirBSYLD2!AX$4,'[1]INTERNAL PARAMETERS-1'!$B$5:$J$44,8,FALSE)*VLOOKUP(AirBSYLD2!AX$4,'[1]INTERNAL PARAMETERS-1'!$B$5:$J$44,3,FALSE)</f>
        <v>0</v>
      </c>
      <c r="AY264" s="44">
        <f>AirBSYLD1!AY264*VLOOKUP(AirBSYLD2!AY$4,'[1]INTERNAL PARAMETERS-1'!$B$5:$J$44,5,FALSE)*VLOOKUP(AirBSYLD2!AY$4,'[1]INTERNAL PARAMETERS-1'!$B$5:$J$44,6,FALSE)*VLOOKUP(AirBSYLD2!AY$4,'[1]INTERNAL PARAMETERS-1'!$B$5:$J$44,3,FALSE) + AirBSYLD1!AY264*(1-VLOOKUP(AirBSYLD2!AY$4,'[1]INTERNAL PARAMETERS-1'!$B$5:$J$44,5,FALSE))*VLOOKUP(AirBSYLD2!AY$4,'[1]INTERNAL PARAMETERS-1'!$B$5:$J$44,8,FALSE)*VLOOKUP(AirBSYLD2!AY$4,'[1]INTERNAL PARAMETERS-1'!$B$5:$J$44,3,FALSE)</f>
        <v>0</v>
      </c>
      <c r="AZ264" s="44">
        <f>AirBSYLD1!AZ264*VLOOKUP(AirBSYLD2!AZ$4,'[1]INTERNAL PARAMETERS-1'!$B$5:$J$44,5,FALSE)*VLOOKUP(AirBSYLD2!AZ$4,'[1]INTERNAL PARAMETERS-1'!$B$5:$J$44,6,FALSE)*VLOOKUP(AirBSYLD2!AZ$4,'[1]INTERNAL PARAMETERS-1'!$B$5:$J$44,3,FALSE) + AirBSYLD1!AZ264*(1-VLOOKUP(AirBSYLD2!AZ$4,'[1]INTERNAL PARAMETERS-1'!$B$5:$J$44,5,FALSE))*VLOOKUP(AirBSYLD2!AZ$4,'[1]INTERNAL PARAMETERS-1'!$B$5:$J$44,8,FALSE)*VLOOKUP(AirBSYLD2!AZ$4,'[1]INTERNAL PARAMETERS-1'!$B$5:$J$44,3,FALSE)</f>
        <v>0</v>
      </c>
      <c r="BA264" s="44">
        <f>AirBSYLD1!BA264*VLOOKUP(AirBSYLD2!BA$4,'[1]INTERNAL PARAMETERS-1'!$B$5:$J$44,5,FALSE)*VLOOKUP(AirBSYLD2!BA$4,'[1]INTERNAL PARAMETERS-1'!$B$5:$J$44,6,FALSE)*VLOOKUP(AirBSYLD2!BA$4,'[1]INTERNAL PARAMETERS-1'!$B$5:$J$44,3,FALSE) + AirBSYLD1!BA264*(1-VLOOKUP(AirBSYLD2!BA$4,'[1]INTERNAL PARAMETERS-1'!$B$5:$J$44,5,FALSE))*VLOOKUP(AirBSYLD2!BA$4,'[1]INTERNAL PARAMETERS-1'!$B$5:$J$44,8,FALSE)*VLOOKUP(AirBSYLD2!BA$4,'[1]INTERNAL PARAMETERS-1'!$B$5:$J$44,3,FALSE)</f>
        <v>0</v>
      </c>
      <c r="BB264" s="44">
        <f>AirBSYLD1!BB264*VLOOKUP(AirBSYLD2!BB$4,'[1]INTERNAL PARAMETERS-1'!$B$5:$J$44,5,FALSE)*VLOOKUP(AirBSYLD2!BB$4,'[1]INTERNAL PARAMETERS-1'!$B$5:$J$44,6,FALSE)*VLOOKUP(AirBSYLD2!BB$4,'[1]INTERNAL PARAMETERS-1'!$B$5:$J$44,3,FALSE) + AirBSYLD1!BB264*(1-VLOOKUP(AirBSYLD2!BB$4,'[1]INTERNAL PARAMETERS-1'!$B$5:$J$44,5,FALSE))*VLOOKUP(AirBSYLD2!BB$4,'[1]INTERNAL PARAMETERS-1'!$B$5:$J$44,8,FALSE)*VLOOKUP(AirBSYLD2!BB$4,'[1]INTERNAL PARAMETERS-1'!$B$5:$J$44,3,FALSE)</f>
        <v>0</v>
      </c>
      <c r="BC264" s="44">
        <f>AirBSYLD1!BC264*VLOOKUP(AirBSYLD2!BC$4,'[1]INTERNAL PARAMETERS-1'!$B$5:$J$44,5,FALSE)*VLOOKUP(AirBSYLD2!BC$4,'[1]INTERNAL PARAMETERS-1'!$B$5:$J$44,6,FALSE)*VLOOKUP(AirBSYLD2!BC$4,'[1]INTERNAL PARAMETERS-1'!$B$5:$J$44,3,FALSE) + AirBSYLD1!BC264*(1-VLOOKUP(AirBSYLD2!BC$4,'[1]INTERNAL PARAMETERS-1'!$B$5:$J$44,5,FALSE))*VLOOKUP(AirBSYLD2!BC$4,'[1]INTERNAL PARAMETERS-1'!$B$5:$J$44,8,FALSE)*VLOOKUP(AirBSYLD2!BC$4,'[1]INTERNAL PARAMETERS-1'!$B$5:$J$44,3,FALSE)</f>
        <v>0</v>
      </c>
      <c r="BD264" s="44">
        <f>AirBSYLD1!BD264*VLOOKUP(AirBSYLD2!BD$4,'[1]INTERNAL PARAMETERS-1'!$B$5:$J$44,5,FALSE)*VLOOKUP(AirBSYLD2!BD$4,'[1]INTERNAL PARAMETERS-1'!$B$5:$J$44,6,FALSE)*VLOOKUP(AirBSYLD2!BD$4,'[1]INTERNAL PARAMETERS-1'!$B$5:$J$44,3,FALSE) + AirBSYLD1!BD264*(1-VLOOKUP(AirBSYLD2!BD$4,'[1]INTERNAL PARAMETERS-1'!$B$5:$J$44,5,FALSE))*VLOOKUP(AirBSYLD2!BD$4,'[1]INTERNAL PARAMETERS-1'!$B$5:$J$44,8,FALSE)*VLOOKUP(AirBSYLD2!BD$4,'[1]INTERNAL PARAMETERS-1'!$B$5:$J$44,3,FALSE)</f>
        <v>0</v>
      </c>
      <c r="BE264" s="44">
        <f>AirBSYLD1!BE264*VLOOKUP(AirBSYLD2!BE$4,'[1]INTERNAL PARAMETERS-1'!$B$5:$J$44,5,FALSE)*VLOOKUP(AirBSYLD2!BE$4,'[1]INTERNAL PARAMETERS-1'!$B$5:$J$44,6,FALSE)*VLOOKUP(AirBSYLD2!BE$4,'[1]INTERNAL PARAMETERS-1'!$B$5:$J$44,3,FALSE) + AirBSYLD1!BE264*(1-VLOOKUP(AirBSYLD2!BE$4,'[1]INTERNAL PARAMETERS-1'!$B$5:$J$44,5,FALSE))*VLOOKUP(AirBSYLD2!BE$4,'[1]INTERNAL PARAMETERS-1'!$B$5:$J$44,8,FALSE)*VLOOKUP(AirBSYLD2!BE$4,'[1]INTERNAL PARAMETERS-1'!$B$5:$J$44,3,FALSE)</f>
        <v>0</v>
      </c>
      <c r="BF264" s="44">
        <f>AirBSYLD1!BF264*VLOOKUP(AirBSYLD2!BF$4,'[1]INTERNAL PARAMETERS-1'!$B$5:$J$44,5,FALSE)*VLOOKUP(AirBSYLD2!BF$4,'[1]INTERNAL PARAMETERS-1'!$B$5:$J$44,6,FALSE)*VLOOKUP(AirBSYLD2!BF$4,'[1]INTERNAL PARAMETERS-1'!$B$5:$J$44,3,FALSE) + AirBSYLD1!BF264*(1-VLOOKUP(AirBSYLD2!BF$4,'[1]INTERNAL PARAMETERS-1'!$B$5:$J$44,5,FALSE))*VLOOKUP(AirBSYLD2!BF$4,'[1]INTERNAL PARAMETERS-1'!$B$5:$J$44,8,FALSE)*VLOOKUP(AirBSYLD2!BF$4,'[1]INTERNAL PARAMETERS-1'!$B$5:$J$44,3,FALSE)</f>
        <v>0</v>
      </c>
      <c r="BG264" s="44">
        <f>AirBSYLD1!BG264*VLOOKUP(AirBSYLD2!BG$4,'[1]INTERNAL PARAMETERS-1'!$B$5:$J$44,5,FALSE)*VLOOKUP(AirBSYLD2!BG$4,'[1]INTERNAL PARAMETERS-1'!$B$5:$J$44,6,FALSE)*VLOOKUP(AirBSYLD2!BG$4,'[1]INTERNAL PARAMETERS-1'!$B$5:$J$44,3,FALSE) + AirBSYLD1!BG264*(1-VLOOKUP(AirBSYLD2!BG$4,'[1]INTERNAL PARAMETERS-1'!$B$5:$J$44,5,FALSE))*VLOOKUP(AirBSYLD2!BG$4,'[1]INTERNAL PARAMETERS-1'!$B$5:$J$44,8,FALSE)*VLOOKUP(AirBSYLD2!BG$4,'[1]INTERNAL PARAMETERS-1'!$B$5:$J$44,3,FALSE)</f>
        <v>0</v>
      </c>
      <c r="BH264" s="44">
        <f>AirBSYLD1!BH264*VLOOKUP(AirBSYLD2!BH$4,'[1]INTERNAL PARAMETERS-1'!$B$5:$J$44,5,FALSE)*VLOOKUP(AirBSYLD2!BH$4,'[1]INTERNAL PARAMETERS-1'!$B$5:$J$44,6,FALSE)*VLOOKUP(AirBSYLD2!BH$4,'[1]INTERNAL PARAMETERS-1'!$B$5:$J$44,3,FALSE) + AirBSYLD1!BH264*(1-VLOOKUP(AirBSYLD2!BH$4,'[1]INTERNAL PARAMETERS-1'!$B$5:$J$44,5,FALSE))*VLOOKUP(AirBSYLD2!BH$4,'[1]INTERNAL PARAMETERS-1'!$B$5:$J$44,8,FALSE)*VLOOKUP(AirBSYLD2!BH$4,'[1]INTERNAL PARAMETERS-1'!$B$5:$J$44,3,FALSE)</f>
        <v>0</v>
      </c>
      <c r="BI264" s="44">
        <f>AirBSYLD1!BI264*VLOOKUP(AirBSYLD2!BI$4,'[1]INTERNAL PARAMETERS-1'!$B$5:$J$44,5,FALSE)*VLOOKUP(AirBSYLD2!BI$4,'[1]INTERNAL PARAMETERS-1'!$B$5:$J$44,6,FALSE)*VLOOKUP(AirBSYLD2!BI$4,'[1]INTERNAL PARAMETERS-1'!$B$5:$J$44,3,FALSE) + AirBSYLD1!BI264*(1-VLOOKUP(AirBSYLD2!BI$4,'[1]INTERNAL PARAMETERS-1'!$B$5:$J$44,5,FALSE))*VLOOKUP(AirBSYLD2!BI$4,'[1]INTERNAL PARAMETERS-1'!$B$5:$J$44,8,FALSE)*VLOOKUP(AirBSYLD2!BI$4,'[1]INTERNAL PARAMETERS-1'!$B$5:$J$44,3,FALSE)</f>
        <v>0</v>
      </c>
      <c r="BJ264" s="44">
        <f>AirBSYLD1!BJ264*VLOOKUP(AirBSYLD2!BJ$4,'[1]INTERNAL PARAMETERS-1'!$B$5:$J$44,5,FALSE)*VLOOKUP(AirBSYLD2!BJ$4,'[1]INTERNAL PARAMETERS-1'!$B$5:$J$44,6,FALSE)*VLOOKUP(AirBSYLD2!BJ$4,'[1]INTERNAL PARAMETERS-1'!$B$5:$J$44,3,FALSE) + AirBSYLD1!BJ264*(1-VLOOKUP(AirBSYLD2!BJ$4,'[1]INTERNAL PARAMETERS-1'!$B$5:$J$44,5,FALSE))*VLOOKUP(AirBSYLD2!BJ$4,'[1]INTERNAL PARAMETERS-1'!$B$5:$J$44,8,FALSE)*VLOOKUP(AirBSYLD2!BJ$4,'[1]INTERNAL PARAMETERS-1'!$B$5:$J$44,3,FALSE)</f>
        <v>0</v>
      </c>
      <c r="BK264" s="44">
        <f>AirBSYLD1!BK264*VLOOKUP(AirBSYLD2!BK$4,'[1]INTERNAL PARAMETERS-1'!$B$5:$J$44,5,FALSE)*VLOOKUP(AirBSYLD2!BK$4,'[1]INTERNAL PARAMETERS-1'!$B$5:$J$44,6,FALSE)*VLOOKUP(AirBSYLD2!BK$4,'[1]INTERNAL PARAMETERS-1'!$B$5:$J$44,3,FALSE) + AirBSYLD1!BK264*(1-VLOOKUP(AirBSYLD2!BK$4,'[1]INTERNAL PARAMETERS-1'!$B$5:$J$44,5,FALSE))*VLOOKUP(AirBSYLD2!BK$4,'[1]INTERNAL PARAMETERS-1'!$B$5:$J$44,8,FALSE)*VLOOKUP(AirBSYLD2!BK$4,'[1]INTERNAL PARAMETERS-1'!$B$5:$J$44,3,FALSE)</f>
        <v>0</v>
      </c>
      <c r="BL264" s="44">
        <f>AirBSYLD1!BL264*VLOOKUP(AirBSYLD2!BL$4,'[1]INTERNAL PARAMETERS-1'!$B$5:$J$44,5,FALSE)*VLOOKUP(AirBSYLD2!BL$4,'[1]INTERNAL PARAMETERS-1'!$B$5:$J$44,6,FALSE)*VLOOKUP(AirBSYLD2!BL$4,'[1]INTERNAL PARAMETERS-1'!$B$5:$J$44,3,FALSE) + AirBSYLD1!BL264*(1-VLOOKUP(AirBSYLD2!BL$4,'[1]INTERNAL PARAMETERS-1'!$B$5:$J$44,5,FALSE))*VLOOKUP(AirBSYLD2!BL$4,'[1]INTERNAL PARAMETERS-1'!$B$5:$J$44,8,FALSE)*VLOOKUP(AirBSYLD2!BL$4,'[1]INTERNAL PARAMETERS-1'!$B$5:$J$44,3,FALSE)</f>
        <v>0</v>
      </c>
      <c r="BM264" s="44">
        <f>AirBSYLD1!BM264*VLOOKUP(AirBSYLD2!BM$4,'[1]INTERNAL PARAMETERS-1'!$B$5:$J$44,5,FALSE)*VLOOKUP(AirBSYLD2!BM$4,'[1]INTERNAL PARAMETERS-1'!$B$5:$J$44,6,FALSE)*VLOOKUP(AirBSYLD2!BM$4,'[1]INTERNAL PARAMETERS-1'!$B$5:$J$44,3,FALSE) + AirBSYLD1!BM264*(1-VLOOKUP(AirBSYLD2!BM$4,'[1]INTERNAL PARAMETERS-1'!$B$5:$J$44,5,FALSE))*VLOOKUP(AirBSYLD2!BM$4,'[1]INTERNAL PARAMETERS-1'!$B$5:$J$44,8,FALSE)*VLOOKUP(AirBSYLD2!BM$4,'[1]INTERNAL PARAMETERS-1'!$B$5:$J$44,3,FALSE)</f>
        <v>0</v>
      </c>
      <c r="BN264" s="44">
        <f>AirBSYLD1!BN264*VLOOKUP(AirBSYLD2!BN$4,'[1]INTERNAL PARAMETERS-1'!$B$5:$J$44,5,FALSE)*VLOOKUP(AirBSYLD2!BN$4,'[1]INTERNAL PARAMETERS-1'!$B$5:$J$44,6,FALSE)*VLOOKUP(AirBSYLD2!BN$4,'[1]INTERNAL PARAMETERS-1'!$B$5:$J$44,3,FALSE) + AirBSYLD1!BN264*(1-VLOOKUP(AirBSYLD2!BN$4,'[1]INTERNAL PARAMETERS-1'!$B$5:$J$44,5,FALSE))*VLOOKUP(AirBSYLD2!BN$4,'[1]INTERNAL PARAMETERS-1'!$B$5:$J$44,8,FALSE)*VLOOKUP(AirBSYLD2!BN$4,'[1]INTERNAL PARAMETERS-1'!$B$5:$J$44,3,FALSE)</f>
        <v>0</v>
      </c>
      <c r="BO264" s="44">
        <f>AirBSYLD1!BO264*VLOOKUP(AirBSYLD2!BO$4,'[1]INTERNAL PARAMETERS-1'!$B$5:$J$44,5,FALSE)*VLOOKUP(AirBSYLD2!BO$4,'[1]INTERNAL PARAMETERS-1'!$B$5:$J$44,6,FALSE)*VLOOKUP(AirBSYLD2!BO$4,'[1]INTERNAL PARAMETERS-1'!$B$5:$J$44,3,FALSE) + AirBSYLD1!BO264*(1-VLOOKUP(AirBSYLD2!BO$4,'[1]INTERNAL PARAMETERS-1'!$B$5:$J$44,5,FALSE))*VLOOKUP(AirBSYLD2!BO$4,'[1]INTERNAL PARAMETERS-1'!$B$5:$J$44,8,FALSE)*VLOOKUP(AirBSYLD2!BO$4,'[1]INTERNAL PARAMETERS-1'!$B$5:$J$44,3,FALSE)</f>
        <v>0</v>
      </c>
      <c r="BP264" s="44">
        <f>AirBSYLD1!BP264*VLOOKUP(AirBSYLD2!BP$4,'[1]INTERNAL PARAMETERS-1'!$B$5:$J$44,5,FALSE)*VLOOKUP(AirBSYLD2!BP$4,'[1]INTERNAL PARAMETERS-1'!$B$5:$J$44,6,FALSE)*VLOOKUP(AirBSYLD2!BP$4,'[1]INTERNAL PARAMETERS-1'!$B$5:$J$44,3,FALSE) + AirBSYLD1!BP264*(1-VLOOKUP(AirBSYLD2!BP$4,'[1]INTERNAL PARAMETERS-1'!$B$5:$J$44,5,FALSE))*VLOOKUP(AirBSYLD2!BP$4,'[1]INTERNAL PARAMETERS-1'!$B$5:$J$44,8,FALSE)*VLOOKUP(AirBSYLD2!BP$4,'[1]INTERNAL PARAMETERS-1'!$B$5:$J$44,3,FALSE)</f>
        <v>0</v>
      </c>
      <c r="BQ264" s="44">
        <f>AirBSYLD1!BQ264*VLOOKUP(AirBSYLD2!BQ$4,'[1]INTERNAL PARAMETERS-1'!$B$5:$J$44,5,FALSE)*VLOOKUP(AirBSYLD2!BQ$4,'[1]INTERNAL PARAMETERS-1'!$B$5:$J$44,6,FALSE)*VLOOKUP(AirBSYLD2!BQ$4,'[1]INTERNAL PARAMETERS-1'!$B$5:$J$44,3,FALSE) + AirBSYLD1!BQ264*(1-VLOOKUP(AirBSYLD2!BQ$4,'[1]INTERNAL PARAMETERS-1'!$B$5:$J$44,5,FALSE))*VLOOKUP(AirBSYLD2!BQ$4,'[1]INTERNAL PARAMETERS-1'!$B$5:$J$44,8,FALSE)*VLOOKUP(AirBSYLD2!BQ$4,'[1]INTERNAL PARAMETERS-1'!$B$5:$J$44,3,FALSE)</f>
        <v>0</v>
      </c>
      <c r="BR264" s="44">
        <f>AirBSYLD1!BR264*VLOOKUP(AirBSYLD2!BR$4,'[1]INTERNAL PARAMETERS-1'!$B$5:$J$44,5,FALSE)*VLOOKUP(AirBSYLD2!BR$4,'[1]INTERNAL PARAMETERS-1'!$B$5:$J$44,6,FALSE)*VLOOKUP(AirBSYLD2!BR$4,'[1]INTERNAL PARAMETERS-1'!$B$5:$J$44,3,FALSE) + AirBSYLD1!BR264*(1-VLOOKUP(AirBSYLD2!BR$4,'[1]INTERNAL PARAMETERS-1'!$B$5:$J$44,5,FALSE))*VLOOKUP(AirBSYLD2!BR$4,'[1]INTERNAL PARAMETERS-1'!$B$5:$J$44,8,FALSE)*VLOOKUP(AirBSYLD2!BR$4,'[1]INTERNAL PARAMETERS-1'!$B$5:$J$44,3,FALSE)</f>
        <v>0</v>
      </c>
      <c r="BS264" s="44">
        <f>AirBSYLD1!BS264*VLOOKUP(AirBSYLD2!BS$4,'[1]INTERNAL PARAMETERS-1'!$B$5:$J$44,5,FALSE)*VLOOKUP(AirBSYLD2!BS$4,'[1]INTERNAL PARAMETERS-1'!$B$5:$J$44,6,FALSE)*VLOOKUP(AirBSYLD2!BS$4,'[1]INTERNAL PARAMETERS-1'!$B$5:$J$44,3,FALSE) + AirBSYLD1!BS264*(1-VLOOKUP(AirBSYLD2!BS$4,'[1]INTERNAL PARAMETERS-1'!$B$5:$J$44,5,FALSE))*VLOOKUP(AirBSYLD2!BS$4,'[1]INTERNAL PARAMETERS-1'!$B$5:$J$44,8,FALSE)*VLOOKUP(AirBSYLD2!BS$4,'[1]INTERNAL PARAMETERS-1'!$B$5:$J$44,3,FALSE)</f>
        <v>0</v>
      </c>
      <c r="BT264" s="44">
        <f>AirBSYLD1!BT264*VLOOKUP(AirBSYLD2!BT$4,'[1]INTERNAL PARAMETERS-1'!$B$5:$J$44,5,FALSE)*VLOOKUP(AirBSYLD2!BT$4,'[1]INTERNAL PARAMETERS-1'!$B$5:$J$44,6,FALSE)*VLOOKUP(AirBSYLD2!BT$4,'[1]INTERNAL PARAMETERS-1'!$B$5:$J$44,3,FALSE) + AirBSYLD1!BT264*(1-VLOOKUP(AirBSYLD2!BT$4,'[1]INTERNAL PARAMETERS-1'!$B$5:$J$44,5,FALSE))*VLOOKUP(AirBSYLD2!BT$4,'[1]INTERNAL PARAMETERS-1'!$B$5:$J$44,8,FALSE)*VLOOKUP(AirBSYLD2!BT$4,'[1]INTERNAL PARAMETERS-1'!$B$5:$J$44,3,FALSE)</f>
        <v>0</v>
      </c>
      <c r="BU264" s="44">
        <f>AirBSYLD1!BU264*VLOOKUP(AirBSYLD2!BU$4,'[1]INTERNAL PARAMETERS-1'!$B$5:$J$44,5,FALSE)*VLOOKUP(AirBSYLD2!BU$4,'[1]INTERNAL PARAMETERS-1'!$B$5:$J$44,6,FALSE)*VLOOKUP(AirBSYLD2!BU$4,'[1]INTERNAL PARAMETERS-1'!$B$5:$J$44,3,FALSE) + AirBSYLD1!BU264*(1-VLOOKUP(AirBSYLD2!BU$4,'[1]INTERNAL PARAMETERS-1'!$B$5:$J$44,5,FALSE))*VLOOKUP(AirBSYLD2!BU$4,'[1]INTERNAL PARAMETERS-1'!$B$5:$J$44,8,FALSE)*VLOOKUP(AirBSYLD2!BU$4,'[1]INTERNAL PARAMETERS-1'!$B$5:$J$44,3,FALSE)</f>
        <v>0</v>
      </c>
      <c r="BV264" s="44">
        <f>AirBSYLD1!BV264*VLOOKUP(AirBSYLD2!BV$4,'[1]INTERNAL PARAMETERS-1'!$B$5:$J$44,5,FALSE)*VLOOKUP(AirBSYLD2!BV$4,'[1]INTERNAL PARAMETERS-1'!$B$5:$J$44,6,FALSE)*VLOOKUP(AirBSYLD2!BV$4,'[1]INTERNAL PARAMETERS-1'!$B$5:$J$44,3,FALSE) + AirBSYLD1!BV264*(1-VLOOKUP(AirBSYLD2!BV$4,'[1]INTERNAL PARAMETERS-1'!$B$5:$J$44,5,FALSE))*VLOOKUP(AirBSYLD2!BV$4,'[1]INTERNAL PARAMETERS-1'!$B$5:$J$44,8,FALSE)*VLOOKUP(AirBSYLD2!BV$4,'[1]INTERNAL PARAMETERS-1'!$B$5:$J$44,3,FALSE)</f>
        <v>0</v>
      </c>
      <c r="BW264" s="44">
        <f>AirBSYLD1!BW264*VLOOKUP(AirBSYLD2!BW$4,'[1]INTERNAL PARAMETERS-1'!$B$5:$J$44,5,FALSE)*VLOOKUP(AirBSYLD2!BW$4,'[1]INTERNAL PARAMETERS-1'!$B$5:$J$44,6,FALSE)*VLOOKUP(AirBSYLD2!BW$4,'[1]INTERNAL PARAMETERS-1'!$B$5:$J$44,3,FALSE) + AirBSYLD1!BW264*(1-VLOOKUP(AirBSYLD2!BW$4,'[1]INTERNAL PARAMETERS-1'!$B$5:$J$44,5,FALSE))*VLOOKUP(AirBSYLD2!BW$4,'[1]INTERNAL PARAMETERS-1'!$B$5:$J$44,8,FALSE)*VLOOKUP(AirBSYLD2!BW$4,'[1]INTERNAL PARAMETERS-1'!$B$5:$J$44,3,FALSE)</f>
        <v>0</v>
      </c>
      <c r="BX264" s="44">
        <f>AirBSYLD1!BX264*VLOOKUP(AirBSYLD2!BX$4,'[1]INTERNAL PARAMETERS-1'!$B$5:$J$44,5,FALSE)*VLOOKUP(AirBSYLD2!BX$4,'[1]INTERNAL PARAMETERS-1'!$B$5:$J$44,6,FALSE)*VLOOKUP(AirBSYLD2!BX$4,'[1]INTERNAL PARAMETERS-1'!$B$5:$J$44,3,FALSE) + AirBSYLD1!BX264*(1-VLOOKUP(AirBSYLD2!BX$4,'[1]INTERNAL PARAMETERS-1'!$B$5:$J$44,5,FALSE))*VLOOKUP(AirBSYLD2!BX$4,'[1]INTERNAL PARAMETERS-1'!$B$5:$J$44,8,FALSE)*VLOOKUP(AirBSYLD2!BX$4,'[1]INTERNAL PARAMETERS-1'!$B$5:$J$44,3,FALSE)</f>
        <v>0</v>
      </c>
      <c r="BY264" s="44">
        <f>AirBSYLD1!BY264*VLOOKUP(AirBSYLD2!BY$4,'[1]INTERNAL PARAMETERS-1'!$B$5:$J$44,5,FALSE)*VLOOKUP(AirBSYLD2!BY$4,'[1]INTERNAL PARAMETERS-1'!$B$5:$J$44,6,FALSE)*VLOOKUP(AirBSYLD2!BY$4,'[1]INTERNAL PARAMETERS-1'!$B$5:$J$44,3,FALSE) + AirBSYLD1!BY264*(1-VLOOKUP(AirBSYLD2!BY$4,'[1]INTERNAL PARAMETERS-1'!$B$5:$J$44,5,FALSE))*VLOOKUP(AirBSYLD2!BY$4,'[1]INTERNAL PARAMETERS-1'!$B$5:$J$44,8,FALSE)*VLOOKUP(AirBSYLD2!BY$4,'[1]INTERNAL PARAMETERS-1'!$B$5:$J$44,3,FALSE)</f>
        <v>0</v>
      </c>
      <c r="BZ264" s="44">
        <f>AirBSYLD1!BZ264*VLOOKUP(AirBSYLD2!BZ$4,'[1]INTERNAL PARAMETERS-1'!$B$5:$J$44,5,FALSE)*VLOOKUP(AirBSYLD2!BZ$4,'[1]INTERNAL PARAMETERS-1'!$B$5:$J$44,6,FALSE)*VLOOKUP(AirBSYLD2!BZ$4,'[1]INTERNAL PARAMETERS-1'!$B$5:$J$44,3,FALSE) + AirBSYLD1!BZ264*(1-VLOOKUP(AirBSYLD2!BZ$4,'[1]INTERNAL PARAMETERS-1'!$B$5:$J$44,5,FALSE))*VLOOKUP(AirBSYLD2!BZ$4,'[1]INTERNAL PARAMETERS-1'!$B$5:$J$44,8,FALSE)*VLOOKUP(AirBSYLD2!BZ$4,'[1]INTERNAL PARAMETERS-1'!$B$5:$J$44,3,FALSE)</f>
        <v>0</v>
      </c>
      <c r="CA264" s="44">
        <f>AirBSYLD1!CA264*VLOOKUP(AirBSYLD2!CA$4,'[1]INTERNAL PARAMETERS-1'!$B$5:$J$44,5,FALSE)*VLOOKUP(AirBSYLD2!CA$4,'[1]INTERNAL PARAMETERS-1'!$B$5:$J$44,6,FALSE)*VLOOKUP(AirBSYLD2!CA$4,'[1]INTERNAL PARAMETERS-1'!$B$5:$J$44,3,FALSE) + AirBSYLD1!CA264*(1-VLOOKUP(AirBSYLD2!CA$4,'[1]INTERNAL PARAMETERS-1'!$B$5:$J$44,5,FALSE))*VLOOKUP(AirBSYLD2!CA$4,'[1]INTERNAL PARAMETERS-1'!$B$5:$J$44,8,FALSE)*VLOOKUP(AirBSYLD2!CA$4,'[1]INTERNAL PARAMETERS-1'!$B$5:$J$44,3,FALSE)</f>
        <v>0</v>
      </c>
      <c r="CB264" s="44">
        <f>AirBSYLD1!CB264*VLOOKUP(AirBSYLD2!CB$4,'[1]INTERNAL PARAMETERS-1'!$B$5:$J$44,5,FALSE)*VLOOKUP(AirBSYLD2!CB$4,'[1]INTERNAL PARAMETERS-1'!$B$5:$J$44,6,FALSE)*VLOOKUP(AirBSYLD2!CB$4,'[1]INTERNAL PARAMETERS-1'!$B$5:$J$44,3,FALSE) + AirBSYLD1!CB264*(1-VLOOKUP(AirBSYLD2!CB$4,'[1]INTERNAL PARAMETERS-1'!$B$5:$J$44,5,FALSE))*VLOOKUP(AirBSYLD2!CB$4,'[1]INTERNAL PARAMETERS-1'!$B$5:$J$44,8,FALSE)*VLOOKUP(AirBSYLD2!CB$4,'[1]INTERNAL PARAMETERS-1'!$B$5:$J$44,3,FALSE)</f>
        <v>0</v>
      </c>
      <c r="CC264" s="44">
        <f>AirBSYLD1!CC264*VLOOKUP(AirBSYLD2!CC$4,'[1]INTERNAL PARAMETERS-1'!$B$5:$J$44,5,FALSE)*VLOOKUP(AirBSYLD2!CC$4,'[1]INTERNAL PARAMETERS-1'!$B$5:$J$44,6,FALSE)*VLOOKUP(AirBSYLD2!CC$4,'[1]INTERNAL PARAMETERS-1'!$B$5:$J$44,3,FALSE) + AirBSYLD1!CC264*(1-VLOOKUP(AirBSYLD2!CC$4,'[1]INTERNAL PARAMETERS-1'!$B$5:$J$44,5,FALSE))*VLOOKUP(AirBSYLD2!CC$4,'[1]INTERNAL PARAMETERS-1'!$B$5:$J$44,8,FALSE)*VLOOKUP(AirBSYLD2!CC$4,'[1]INTERNAL PARAMETERS-1'!$B$5:$J$44,3,FALSE)</f>
        <v>0</v>
      </c>
      <c r="CD264" s="44">
        <f>AirBSYLD1!CD264*VLOOKUP(AirBSYLD2!CD$4,'[1]INTERNAL PARAMETERS-1'!$B$5:$J$44,5,FALSE)*VLOOKUP(AirBSYLD2!CD$4,'[1]INTERNAL PARAMETERS-1'!$B$5:$J$44,6,FALSE)*VLOOKUP(AirBSYLD2!CD$4,'[1]INTERNAL PARAMETERS-1'!$B$5:$J$44,3,FALSE) + AirBSYLD1!CD264*(1-VLOOKUP(AirBSYLD2!CD$4,'[1]INTERNAL PARAMETERS-1'!$B$5:$J$44,5,FALSE))*VLOOKUP(AirBSYLD2!CD$4,'[1]INTERNAL PARAMETERS-1'!$B$5:$J$44,8,FALSE)*VLOOKUP(AirBSYLD2!CD$4,'[1]INTERNAL PARAMETERS-1'!$B$5:$J$44,3,FALSE)</f>
        <v>0</v>
      </c>
      <c r="CE264" s="44">
        <f>AirBSYLD1!CE264*VLOOKUP(AirBSYLD2!CE$4,'[1]INTERNAL PARAMETERS-1'!$B$5:$J$44,5,FALSE)*VLOOKUP(AirBSYLD2!CE$4,'[1]INTERNAL PARAMETERS-1'!$B$5:$J$44,6,FALSE)*VLOOKUP(AirBSYLD2!CE$4,'[1]INTERNAL PARAMETERS-1'!$B$5:$J$44,3,FALSE) + AirBSYLD1!CE264*(1-VLOOKUP(AirBSYLD2!CE$4,'[1]INTERNAL PARAMETERS-1'!$B$5:$J$44,5,FALSE))*VLOOKUP(AirBSYLD2!CE$4,'[1]INTERNAL PARAMETERS-1'!$B$5:$J$44,8,FALSE)*VLOOKUP(AirBSYLD2!CE$4,'[1]INTERNAL PARAMETERS-1'!$B$5:$J$44,3,FALSE)</f>
        <v>0</v>
      </c>
      <c r="CF264" s="44">
        <f>AirBSYLD1!CF264*VLOOKUP(AirBSYLD2!CF$4,'[1]INTERNAL PARAMETERS-1'!$B$5:$J$44,5,FALSE)*VLOOKUP(AirBSYLD2!CF$4,'[1]INTERNAL PARAMETERS-1'!$B$5:$J$44,6,FALSE)*VLOOKUP(AirBSYLD2!CF$4,'[1]INTERNAL PARAMETERS-1'!$B$5:$J$44,3,FALSE) + AirBSYLD1!CF264*(1-VLOOKUP(AirBSYLD2!CF$4,'[1]INTERNAL PARAMETERS-1'!$B$5:$J$44,5,FALSE))*VLOOKUP(AirBSYLD2!CF$4,'[1]INTERNAL PARAMETERS-1'!$B$5:$J$44,8,FALSE)*VLOOKUP(AirBSYLD2!CF$4,'[1]INTERNAL PARAMETERS-1'!$B$5:$J$44,3,FALSE)</f>
        <v>0</v>
      </c>
      <c r="CG264" s="44">
        <f>AirBSYLD1!CG264*VLOOKUP(AirBSYLD2!CG$4,'[1]INTERNAL PARAMETERS-1'!$B$5:$J$44,5,FALSE)*VLOOKUP(AirBSYLD2!CG$4,'[1]INTERNAL PARAMETERS-1'!$B$5:$J$44,6,FALSE)*VLOOKUP(AirBSYLD2!CG$4,'[1]INTERNAL PARAMETERS-1'!$B$5:$J$44,3,FALSE) + AirBSYLD1!CG264*(1-VLOOKUP(AirBSYLD2!CG$4,'[1]INTERNAL PARAMETERS-1'!$B$5:$J$44,5,FALSE))*VLOOKUP(AirBSYLD2!CG$4,'[1]INTERNAL PARAMETERS-1'!$B$5:$J$44,8,FALSE)*VLOOKUP(AirBSYLD2!CG$4,'[1]INTERNAL PARAMETERS-1'!$B$5:$J$44,3,FALSE)</f>
        <v>0</v>
      </c>
      <c r="CH264" s="43">
        <f>AirBSYLD1!CH264*VLOOKUP(AirBSYLD2!CH$4,'[1]INTERNAL PARAMETERS-1'!$B$5:$J$44,5,FALSE)*VLOOKUP(AirBSYLD2!CH$4,'[1]INTERNAL PARAMETERS-1'!$B$5:$J$44,6,FALSE)*VLOOKUP(AirBSYLD2!CH$4,'[1]INTERNAL PARAMETERS-1'!$B$5:$J$44,3,FALSE) + AirBSYLD1!CH264*(1-VLOOKUP(AirBSYLD2!CH$4,'[1]INTERNAL PARAMETERS-1'!$B$5:$J$44,5,FALSE))*VLOOKUP(AirBSYLD2!CH$4,'[1]INTERNAL PARAMETERS-1'!$B$5:$J$44,8,FALSE)*VLOOKUP(AirBSYLD2!CH$4,'[1]INTERNAL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AirBS!X265</f>
        <v>0</v>
      </c>
      <c r="F265" s="59">
        <f>'[1]INTERNAL PARAMETERS-1'!M13</f>
        <v>44.225000000000001</v>
      </c>
      <c r="G265" s="45">
        <f>AirBSYLD1!G265*VLOOKUP(AirBSYLD2!G$4,'[1]INTERNAL PARAMETERS-1'!$B$5:$J$44,5,FALSE)*VLOOKUP(AirBSYLD2!G$4,'[1]INTERNAL PARAMETERS-1'!$B$5:$J$44,7,FALSE)*AirBSYLD2!$F265 + AirBSYLD1!G265*(1-VLOOKUP(AirBSYLD2!G$4,'[1]INTERNAL PARAMETERS-1'!$B$5:$J$44,5,FALSE))*VLOOKUP(AirBSYLD2!G$4,'[1]INTERNAL PARAMETERS-1'!$B$5:$J$44,9,FALSE)*AirBSYLD2!$F265</f>
        <v>0</v>
      </c>
      <c r="H265" s="44">
        <f>AirBSYLD1!H265*VLOOKUP(AirBSYLD2!H$4,'[1]INTERNAL PARAMETERS-1'!$B$5:$J$44,5,FALSE)*VLOOKUP(AirBSYLD2!H$4,'[1]INTERNAL PARAMETERS-1'!$B$5:$J$44,7,FALSE)*AirBSYLD2!$F265 + AirBSYLD1!H265*(1-VLOOKUP(AirBSYLD2!H$4,'[1]INTERNAL PARAMETERS-1'!$B$5:$J$44,5,FALSE))*VLOOKUP(AirBSYLD2!H$4,'[1]INTERNAL PARAMETERS-1'!$B$5:$J$44,9,FALSE)*AirBSYLD2!$F265</f>
        <v>0</v>
      </c>
      <c r="I265" s="44">
        <f>AirBSYLD1!I265*VLOOKUP(AirBSYLD2!I$4,'[1]INTERNAL PARAMETERS-1'!$B$5:$J$44,5,FALSE)*VLOOKUP(AirBSYLD2!I$4,'[1]INTERNAL PARAMETERS-1'!$B$5:$J$44,7,FALSE)*AirBSYLD2!$F265 + AirBSYLD1!I265*(1-VLOOKUP(AirBSYLD2!I$4,'[1]INTERNAL PARAMETERS-1'!$B$5:$J$44,5,FALSE))*VLOOKUP(AirBSYLD2!I$4,'[1]INTERNAL PARAMETERS-1'!$B$5:$J$44,9,FALSE)*AirBSYLD2!$F265</f>
        <v>0</v>
      </c>
      <c r="J265" s="44">
        <f>AirBSYLD1!J265*VLOOKUP(AirBSYLD2!J$4,'[1]INTERNAL PARAMETERS-1'!$B$5:$J$44,5,FALSE)*VLOOKUP(AirBSYLD2!J$4,'[1]INTERNAL PARAMETERS-1'!$B$5:$J$44,7,FALSE)*AirBSYLD2!$F265 + AirBSYLD1!J265*(1-VLOOKUP(AirBSYLD2!J$4,'[1]INTERNAL PARAMETERS-1'!$B$5:$J$44,5,FALSE))*VLOOKUP(AirBSYLD2!J$4,'[1]INTERNAL PARAMETERS-1'!$B$5:$J$44,9,FALSE)*AirBSYLD2!$F265</f>
        <v>0</v>
      </c>
      <c r="K265" s="44">
        <f>AirBSYLD1!K265*VLOOKUP(AirBSYLD2!K$4,'[1]INTERNAL PARAMETERS-1'!$B$5:$J$44,5,FALSE)*VLOOKUP(AirBSYLD2!K$4,'[1]INTERNAL PARAMETERS-1'!$B$5:$J$44,7,FALSE)*AirBSYLD2!$F265 + AirBSYLD1!K265*(1-VLOOKUP(AirBSYLD2!K$4,'[1]INTERNAL PARAMETERS-1'!$B$5:$J$44,5,FALSE))*VLOOKUP(AirBSYLD2!K$4,'[1]INTERNAL PARAMETERS-1'!$B$5:$J$44,9,FALSE)*AirBSYLD2!$F265</f>
        <v>0</v>
      </c>
      <c r="L265" s="44">
        <f>AirBSYLD1!L265*VLOOKUP(AirBSYLD2!L$4,'[1]INTERNAL PARAMETERS-1'!$B$5:$J$44,5,FALSE)*VLOOKUP(AirBSYLD2!L$4,'[1]INTERNAL PARAMETERS-1'!$B$5:$J$44,7,FALSE)*AirBSYLD2!$F265 + AirBSYLD1!L265*(1-VLOOKUP(AirBSYLD2!L$4,'[1]INTERNAL PARAMETERS-1'!$B$5:$J$44,5,FALSE))*VLOOKUP(AirBSYLD2!L$4,'[1]INTERNAL PARAMETERS-1'!$B$5:$J$44,9,FALSE)*AirBSYLD2!$F265</f>
        <v>0</v>
      </c>
      <c r="M265" s="44">
        <f>AirBSYLD1!M265*VLOOKUP(AirBSYLD2!M$4,'[1]INTERNAL PARAMETERS-1'!$B$5:$J$44,5,FALSE)*VLOOKUP(AirBSYLD2!M$4,'[1]INTERNAL PARAMETERS-1'!$B$5:$J$44,7,FALSE)*AirBSYLD2!$F265 + AirBSYLD1!M265*(1-VLOOKUP(AirBSYLD2!M$4,'[1]INTERNAL PARAMETERS-1'!$B$5:$J$44,5,FALSE))*VLOOKUP(AirBSYLD2!M$4,'[1]INTERNAL PARAMETERS-1'!$B$5:$J$44,9,FALSE)*AirBSYLD2!$F265</f>
        <v>0</v>
      </c>
      <c r="N265" s="44">
        <f>AirBSYLD1!N265*VLOOKUP(AirBSYLD2!N$4,'[1]INTERNAL PARAMETERS-1'!$B$5:$J$44,5,FALSE)*VLOOKUP(AirBSYLD2!N$4,'[1]INTERNAL PARAMETERS-1'!$B$5:$J$44,7,FALSE)*AirBSYLD2!$F265 + AirBSYLD1!N265*(1-VLOOKUP(AirBSYLD2!N$4,'[1]INTERNAL PARAMETERS-1'!$B$5:$J$44,5,FALSE))*VLOOKUP(AirBSYLD2!N$4,'[1]INTERNAL PARAMETERS-1'!$B$5:$J$44,9,FALSE)*AirBSYLD2!$F265</f>
        <v>0</v>
      </c>
      <c r="O265" s="44">
        <f>AirBSYLD1!O265*VLOOKUP(AirBSYLD2!O$4,'[1]INTERNAL PARAMETERS-1'!$B$5:$J$44,5,FALSE)*VLOOKUP(AirBSYLD2!O$4,'[1]INTERNAL PARAMETERS-1'!$B$5:$J$44,7,FALSE)*AirBSYLD2!$F265 + AirBSYLD1!O265*(1-VLOOKUP(AirBSYLD2!O$4,'[1]INTERNAL PARAMETERS-1'!$B$5:$J$44,5,FALSE))*VLOOKUP(AirBSYLD2!O$4,'[1]INTERNAL PARAMETERS-1'!$B$5:$J$44,9,FALSE)*AirBSYLD2!$F265</f>
        <v>0</v>
      </c>
      <c r="P265" s="44">
        <f>AirBSYLD1!P265*VLOOKUP(AirBSYLD2!P$4,'[1]INTERNAL PARAMETERS-1'!$B$5:$J$44,5,FALSE)*VLOOKUP(AirBSYLD2!P$4,'[1]INTERNAL PARAMETERS-1'!$B$5:$J$44,7,FALSE)*AirBSYLD2!$F265 + AirBSYLD1!P265*(1-VLOOKUP(AirBSYLD2!P$4,'[1]INTERNAL PARAMETERS-1'!$B$5:$J$44,5,FALSE))*VLOOKUP(AirBSYLD2!P$4,'[1]INTERNAL PARAMETERS-1'!$B$5:$J$44,9,FALSE)*AirBSYLD2!$F265</f>
        <v>0</v>
      </c>
      <c r="Q265" s="44">
        <f>AirBSYLD1!Q265*VLOOKUP(AirBSYLD2!Q$4,'[1]INTERNAL PARAMETERS-1'!$B$5:$J$44,5,FALSE)*VLOOKUP(AirBSYLD2!Q$4,'[1]INTERNAL PARAMETERS-1'!$B$5:$J$44,7,FALSE)*AirBSYLD2!$F265 + AirBSYLD1!Q265*(1-VLOOKUP(AirBSYLD2!Q$4,'[1]INTERNAL PARAMETERS-1'!$B$5:$J$44,5,FALSE))*VLOOKUP(AirBSYLD2!Q$4,'[1]INTERNAL PARAMETERS-1'!$B$5:$J$44,9,FALSE)*AirBSYLD2!$F265</f>
        <v>0</v>
      </c>
      <c r="R265" s="44">
        <f>AirBSYLD1!R265*VLOOKUP(AirBSYLD2!R$4,'[1]INTERNAL PARAMETERS-1'!$B$5:$J$44,5,FALSE)*VLOOKUP(AirBSYLD2!R$4,'[1]INTERNAL PARAMETERS-1'!$B$5:$J$44,7,FALSE)*AirBSYLD2!$F265 + AirBSYLD1!R265*(1-VLOOKUP(AirBSYLD2!R$4,'[1]INTERNAL PARAMETERS-1'!$B$5:$J$44,5,FALSE))*VLOOKUP(AirBSYLD2!R$4,'[1]INTERNAL PARAMETERS-1'!$B$5:$J$44,9,FALSE)*AirBSYLD2!$F265</f>
        <v>0</v>
      </c>
      <c r="S265" s="44">
        <f>AirBSYLD1!S265*VLOOKUP(AirBSYLD2!S$4,'[1]INTERNAL PARAMETERS-1'!$B$5:$J$44,5,FALSE)*VLOOKUP(AirBSYLD2!S$4,'[1]INTERNAL PARAMETERS-1'!$B$5:$J$44,7,FALSE)*AirBSYLD2!$F265 + AirBSYLD1!S265*(1-VLOOKUP(AirBSYLD2!S$4,'[1]INTERNAL PARAMETERS-1'!$B$5:$J$44,5,FALSE))*VLOOKUP(AirBSYLD2!S$4,'[1]INTERNAL PARAMETERS-1'!$B$5:$J$44,9,FALSE)*AirBSYLD2!$F265</f>
        <v>0</v>
      </c>
      <c r="T265" s="44">
        <f>AirBSYLD1!T265*VLOOKUP(AirBSYLD2!T$4,'[1]INTERNAL PARAMETERS-1'!$B$5:$J$44,5,FALSE)*VLOOKUP(AirBSYLD2!T$4,'[1]INTERNAL PARAMETERS-1'!$B$5:$J$44,7,FALSE)*AirBSYLD2!$F265 + AirBSYLD1!T265*(1-VLOOKUP(AirBSYLD2!T$4,'[1]INTERNAL PARAMETERS-1'!$B$5:$J$44,5,FALSE))*VLOOKUP(AirBSYLD2!T$4,'[1]INTERNAL PARAMETERS-1'!$B$5:$J$44,9,FALSE)*AirBSYLD2!$F265</f>
        <v>0</v>
      </c>
      <c r="U265" s="44">
        <f>AirBSYLD1!U265*VLOOKUP(AirBSYLD2!U$4,'[1]INTERNAL PARAMETERS-1'!$B$5:$J$44,5,FALSE)*VLOOKUP(AirBSYLD2!U$4,'[1]INTERNAL PARAMETERS-1'!$B$5:$J$44,7,FALSE)*AirBSYLD2!$F265 + AirBSYLD1!U265*(1-VLOOKUP(AirBSYLD2!U$4,'[1]INTERNAL PARAMETERS-1'!$B$5:$J$44,5,FALSE))*VLOOKUP(AirBSYLD2!U$4,'[1]INTERNAL PARAMETERS-1'!$B$5:$J$44,9,FALSE)*AirBSYLD2!$F265</f>
        <v>0</v>
      </c>
      <c r="V265" s="44">
        <f>AirBSYLD1!V265*VLOOKUP(AirBSYLD2!V$4,'[1]INTERNAL PARAMETERS-1'!$B$5:$J$44,5,FALSE)*VLOOKUP(AirBSYLD2!V$4,'[1]INTERNAL PARAMETERS-1'!$B$5:$J$44,7,FALSE)*AirBSYLD2!$F265 + AirBSYLD1!V265*(1-VLOOKUP(AirBSYLD2!V$4,'[1]INTERNAL PARAMETERS-1'!$B$5:$J$44,5,FALSE))*VLOOKUP(AirBSYLD2!V$4,'[1]INTERNAL PARAMETERS-1'!$B$5:$J$44,9,FALSE)*AirBSYLD2!$F265</f>
        <v>0</v>
      </c>
      <c r="W265" s="44">
        <f>AirBSYLD1!W265*VLOOKUP(AirBSYLD2!W$4,'[1]INTERNAL PARAMETERS-1'!$B$5:$J$44,5,FALSE)*VLOOKUP(AirBSYLD2!W$4,'[1]INTERNAL PARAMETERS-1'!$B$5:$J$44,7,FALSE)*AirBSYLD2!$F265 + AirBSYLD1!W265*(1-VLOOKUP(AirBSYLD2!W$4,'[1]INTERNAL PARAMETERS-1'!$B$5:$J$44,5,FALSE))*VLOOKUP(AirBSYLD2!W$4,'[1]INTERNAL PARAMETERS-1'!$B$5:$J$44,9,FALSE)*AirBSYLD2!$F265</f>
        <v>0</v>
      </c>
      <c r="X265" s="44">
        <f>AirBSYLD1!X265*VLOOKUP(AirBSYLD2!X$4,'[1]INTERNAL PARAMETERS-1'!$B$5:$J$44,5,FALSE)*VLOOKUP(AirBSYLD2!X$4,'[1]INTERNAL PARAMETERS-1'!$B$5:$J$44,7,FALSE)*AirBSYLD2!$F265 + AirBSYLD1!X265*(1-VLOOKUP(AirBSYLD2!X$4,'[1]INTERNAL PARAMETERS-1'!$B$5:$J$44,5,FALSE))*VLOOKUP(AirBSYLD2!X$4,'[1]INTERNAL PARAMETERS-1'!$B$5:$J$44,9,FALSE)*AirBSYLD2!$F265</f>
        <v>0</v>
      </c>
      <c r="Y265" s="44">
        <f>AirBSYLD1!Y265*VLOOKUP(AirBSYLD2!Y$4,'[1]INTERNAL PARAMETERS-1'!$B$5:$J$44,5,FALSE)*VLOOKUP(AirBSYLD2!Y$4,'[1]INTERNAL PARAMETERS-1'!$B$5:$J$44,7,FALSE)*AirBSYLD2!$F265 + AirBSYLD1!Y265*(1-VLOOKUP(AirBSYLD2!Y$4,'[1]INTERNAL PARAMETERS-1'!$B$5:$J$44,5,FALSE))*VLOOKUP(AirBSYLD2!Y$4,'[1]INTERNAL PARAMETERS-1'!$B$5:$J$44,9,FALSE)*AirBSYLD2!$F265</f>
        <v>0</v>
      </c>
      <c r="Z265" s="44">
        <f>AirBSYLD1!Z265*VLOOKUP(AirBSYLD2!Z$4,'[1]INTERNAL PARAMETERS-1'!$B$5:$J$44,5,FALSE)*VLOOKUP(AirBSYLD2!Z$4,'[1]INTERNAL PARAMETERS-1'!$B$5:$J$44,7,FALSE)*AirBSYLD2!$F265 + AirBSYLD1!Z265*(1-VLOOKUP(AirBSYLD2!Z$4,'[1]INTERNAL PARAMETERS-1'!$B$5:$J$44,5,FALSE))*VLOOKUP(AirBSYLD2!Z$4,'[1]INTERNAL PARAMETERS-1'!$B$5:$J$44,9,FALSE)*AirBSYLD2!$F265</f>
        <v>0</v>
      </c>
      <c r="AA265" s="44">
        <f>AirBSYLD1!AA265*VLOOKUP(AirBSYLD2!AA$4,'[1]INTERNAL PARAMETERS-1'!$B$5:$J$44,5,FALSE)*VLOOKUP(AirBSYLD2!AA$4,'[1]INTERNAL PARAMETERS-1'!$B$5:$J$44,7,FALSE)*AirBSYLD2!$F265 + AirBSYLD1!AA265*(1-VLOOKUP(AirBSYLD2!AA$4,'[1]INTERNAL PARAMETERS-1'!$B$5:$J$44,5,FALSE))*VLOOKUP(AirBSYLD2!AA$4,'[1]INTERNAL PARAMETERS-1'!$B$5:$J$44,9,FALSE)*AirBSYLD2!$F265</f>
        <v>0</v>
      </c>
      <c r="AB265" s="44">
        <f>AirBSYLD1!AB265*VLOOKUP(AirBSYLD2!AB$4,'[1]INTERNAL PARAMETERS-1'!$B$5:$J$44,5,FALSE)*VLOOKUP(AirBSYLD2!AB$4,'[1]INTERNAL PARAMETERS-1'!$B$5:$J$44,7,FALSE)*AirBSYLD2!$F265 + AirBSYLD1!AB265*(1-VLOOKUP(AirBSYLD2!AB$4,'[1]INTERNAL PARAMETERS-1'!$B$5:$J$44,5,FALSE))*VLOOKUP(AirBSYLD2!AB$4,'[1]INTERNAL PARAMETERS-1'!$B$5:$J$44,9,FALSE)*AirBSYLD2!$F265</f>
        <v>0</v>
      </c>
      <c r="AC265" s="44">
        <f>AirBSYLD1!AC265*VLOOKUP(AirBSYLD2!AC$4,'[1]INTERNAL PARAMETERS-1'!$B$5:$J$44,5,FALSE)*VLOOKUP(AirBSYLD2!AC$4,'[1]INTERNAL PARAMETERS-1'!$B$5:$J$44,7,FALSE)*AirBSYLD2!$F265 + AirBSYLD1!AC265*(1-VLOOKUP(AirBSYLD2!AC$4,'[1]INTERNAL PARAMETERS-1'!$B$5:$J$44,5,FALSE))*VLOOKUP(AirBSYLD2!AC$4,'[1]INTERNAL PARAMETERS-1'!$B$5:$J$44,9,FALSE)*AirBSYLD2!$F265</f>
        <v>0</v>
      </c>
      <c r="AD265" s="44">
        <f>AirBSYLD1!AD265*VLOOKUP(AirBSYLD2!AD$4,'[1]INTERNAL PARAMETERS-1'!$B$5:$J$44,5,FALSE)*VLOOKUP(AirBSYLD2!AD$4,'[1]INTERNAL PARAMETERS-1'!$B$5:$J$44,7,FALSE)*AirBSYLD2!$F265 + AirBSYLD1!AD265*(1-VLOOKUP(AirBSYLD2!AD$4,'[1]INTERNAL PARAMETERS-1'!$B$5:$J$44,5,FALSE))*VLOOKUP(AirBSYLD2!AD$4,'[1]INTERNAL PARAMETERS-1'!$B$5:$J$44,9,FALSE)*AirBSYLD2!$F265</f>
        <v>0</v>
      </c>
      <c r="AE265" s="44">
        <f>AirBSYLD1!AE265*VLOOKUP(AirBSYLD2!AE$4,'[1]INTERNAL PARAMETERS-1'!$B$5:$J$44,5,FALSE)*VLOOKUP(AirBSYLD2!AE$4,'[1]INTERNAL PARAMETERS-1'!$B$5:$J$44,7,FALSE)*AirBSYLD2!$F265 + AirBSYLD1!AE265*(1-VLOOKUP(AirBSYLD2!AE$4,'[1]INTERNAL PARAMETERS-1'!$B$5:$J$44,5,FALSE))*VLOOKUP(AirBSYLD2!AE$4,'[1]INTERNAL PARAMETERS-1'!$B$5:$J$44,9,FALSE)*AirBSYLD2!$F265</f>
        <v>0</v>
      </c>
      <c r="AF265" s="44">
        <f>AirBSYLD1!AF265*VLOOKUP(AirBSYLD2!AF$4,'[1]INTERNAL PARAMETERS-1'!$B$5:$J$44,5,FALSE)*VLOOKUP(AirBSYLD2!AF$4,'[1]INTERNAL PARAMETERS-1'!$B$5:$J$44,7,FALSE)*AirBSYLD2!$F265 + AirBSYLD1!AF265*(1-VLOOKUP(AirBSYLD2!AF$4,'[1]INTERNAL PARAMETERS-1'!$B$5:$J$44,5,FALSE))*VLOOKUP(AirBSYLD2!AF$4,'[1]INTERNAL PARAMETERS-1'!$B$5:$J$44,9,FALSE)*AirBSYLD2!$F265</f>
        <v>0</v>
      </c>
      <c r="AG265" s="44">
        <f>AirBSYLD1!AG265*VLOOKUP(AirBSYLD2!AG$4,'[1]INTERNAL PARAMETERS-1'!$B$5:$J$44,5,FALSE)*VLOOKUP(AirBSYLD2!AG$4,'[1]INTERNAL PARAMETERS-1'!$B$5:$J$44,7,FALSE)*AirBSYLD2!$F265 + AirBSYLD1!AG265*(1-VLOOKUP(AirBSYLD2!AG$4,'[1]INTERNAL PARAMETERS-1'!$B$5:$J$44,5,FALSE))*VLOOKUP(AirBSYLD2!AG$4,'[1]INTERNAL PARAMETERS-1'!$B$5:$J$44,9,FALSE)*AirBSYLD2!$F265</f>
        <v>0</v>
      </c>
      <c r="AH265" s="44">
        <f>AirBSYLD1!AH265*VLOOKUP(AirBSYLD2!AH$4,'[1]INTERNAL PARAMETERS-1'!$B$5:$J$44,5,FALSE)*VLOOKUP(AirBSYLD2!AH$4,'[1]INTERNAL PARAMETERS-1'!$B$5:$J$44,7,FALSE)*AirBSYLD2!$F265 + AirBSYLD1!AH265*(1-VLOOKUP(AirBSYLD2!AH$4,'[1]INTERNAL PARAMETERS-1'!$B$5:$J$44,5,FALSE))*VLOOKUP(AirBSYLD2!AH$4,'[1]INTERNAL PARAMETERS-1'!$B$5:$J$44,9,FALSE)*AirBSYLD2!$F265</f>
        <v>0</v>
      </c>
      <c r="AI265" s="44">
        <f>AirBSYLD1!AI265*VLOOKUP(AirBSYLD2!AI$4,'[1]INTERNAL PARAMETERS-1'!$B$5:$J$44,5,FALSE)*VLOOKUP(AirBSYLD2!AI$4,'[1]INTERNAL PARAMETERS-1'!$B$5:$J$44,7,FALSE)*AirBSYLD2!$F265 + AirBSYLD1!AI265*(1-VLOOKUP(AirBSYLD2!AI$4,'[1]INTERNAL PARAMETERS-1'!$B$5:$J$44,5,FALSE))*VLOOKUP(AirBSYLD2!AI$4,'[1]INTERNAL PARAMETERS-1'!$B$5:$J$44,9,FALSE)*AirBSYLD2!$F265</f>
        <v>0</v>
      </c>
      <c r="AJ265" s="44">
        <f>AirBSYLD1!AJ265*VLOOKUP(AirBSYLD2!AJ$4,'[1]INTERNAL PARAMETERS-1'!$B$5:$J$44,5,FALSE)*VLOOKUP(AirBSYLD2!AJ$4,'[1]INTERNAL PARAMETERS-1'!$B$5:$J$44,7,FALSE)*AirBSYLD2!$F265 + AirBSYLD1!AJ265*(1-VLOOKUP(AirBSYLD2!AJ$4,'[1]INTERNAL PARAMETERS-1'!$B$5:$J$44,5,FALSE))*VLOOKUP(AirBSYLD2!AJ$4,'[1]INTERNAL PARAMETERS-1'!$B$5:$J$44,9,FALSE)*AirBSYLD2!$F265</f>
        <v>0</v>
      </c>
      <c r="AK265" s="44">
        <f>AirBSYLD1!AK265*VLOOKUP(AirBSYLD2!AK$4,'[1]INTERNAL PARAMETERS-1'!$B$5:$J$44,5,FALSE)*VLOOKUP(AirBSYLD2!AK$4,'[1]INTERNAL PARAMETERS-1'!$B$5:$J$44,7,FALSE)*AirBSYLD2!$F265 + AirBSYLD1!AK265*(1-VLOOKUP(AirBSYLD2!AK$4,'[1]INTERNAL PARAMETERS-1'!$B$5:$J$44,5,FALSE))*VLOOKUP(AirBSYLD2!AK$4,'[1]INTERNAL PARAMETERS-1'!$B$5:$J$44,9,FALSE)*AirBSYLD2!$F265</f>
        <v>0</v>
      </c>
      <c r="AL265" s="44">
        <f>AirBSYLD1!AL265*VLOOKUP(AirBSYLD2!AL$4,'[1]INTERNAL PARAMETERS-1'!$B$5:$J$44,5,FALSE)*VLOOKUP(AirBSYLD2!AL$4,'[1]INTERNAL PARAMETERS-1'!$B$5:$J$44,7,FALSE)*AirBSYLD2!$F265 + AirBSYLD1!AL265*(1-VLOOKUP(AirBSYLD2!AL$4,'[1]INTERNAL PARAMETERS-1'!$B$5:$J$44,5,FALSE))*VLOOKUP(AirBSYLD2!AL$4,'[1]INTERNAL PARAMETERS-1'!$B$5:$J$44,9,FALSE)*AirBSYLD2!$F265</f>
        <v>0</v>
      </c>
      <c r="AM265" s="44">
        <f>AirBSYLD1!AM265*VLOOKUP(AirBSYLD2!AM$4,'[1]INTERNAL PARAMETERS-1'!$B$5:$J$44,5,FALSE)*VLOOKUP(AirBSYLD2!AM$4,'[1]INTERNAL PARAMETERS-1'!$B$5:$J$44,7,FALSE)*AirBSYLD2!$F265 + AirBSYLD1!AM265*(1-VLOOKUP(AirBSYLD2!AM$4,'[1]INTERNAL PARAMETERS-1'!$B$5:$J$44,5,FALSE))*VLOOKUP(AirBSYLD2!AM$4,'[1]INTERNAL PARAMETERS-1'!$B$5:$J$44,9,FALSE)*AirBSYLD2!$F265</f>
        <v>0</v>
      </c>
      <c r="AN265" s="44">
        <f>AirBSYLD1!AN265*VLOOKUP(AirBSYLD2!AN$4,'[1]INTERNAL PARAMETERS-1'!$B$5:$J$44,5,FALSE)*VLOOKUP(AirBSYLD2!AN$4,'[1]INTERNAL PARAMETERS-1'!$B$5:$J$44,7,FALSE)*AirBSYLD2!$F265 + AirBSYLD1!AN265*(1-VLOOKUP(AirBSYLD2!AN$4,'[1]INTERNAL PARAMETERS-1'!$B$5:$J$44,5,FALSE))*VLOOKUP(AirBSYLD2!AN$4,'[1]INTERNAL PARAMETERS-1'!$B$5:$J$44,9,FALSE)*AirBSYLD2!$F265</f>
        <v>0</v>
      </c>
      <c r="AO265" s="44">
        <f>AirBSYLD1!AO265*VLOOKUP(AirBSYLD2!AO$4,'[1]INTERNAL PARAMETERS-1'!$B$5:$J$44,5,FALSE)*VLOOKUP(AirBSYLD2!AO$4,'[1]INTERNAL PARAMETERS-1'!$B$5:$J$44,7,FALSE)*AirBSYLD2!$F265 + AirBSYLD1!AO265*(1-VLOOKUP(AirBSYLD2!AO$4,'[1]INTERNAL PARAMETERS-1'!$B$5:$J$44,5,FALSE))*VLOOKUP(AirBSYLD2!AO$4,'[1]INTERNAL PARAMETERS-1'!$B$5:$J$44,9,FALSE)*AirBSYLD2!$F265</f>
        <v>0</v>
      </c>
      <c r="AP265" s="44">
        <f>AirBSYLD1!AP265*VLOOKUP(AirBSYLD2!AP$4,'[1]INTERNAL PARAMETERS-1'!$B$5:$J$44,5,FALSE)*VLOOKUP(AirBSYLD2!AP$4,'[1]INTERNAL PARAMETERS-1'!$B$5:$J$44,7,FALSE)*AirBSYLD2!$F265 + AirBSYLD1!AP265*(1-VLOOKUP(AirBSYLD2!AP$4,'[1]INTERNAL PARAMETERS-1'!$B$5:$J$44,5,FALSE))*VLOOKUP(AirBSYLD2!AP$4,'[1]INTERNAL PARAMETERS-1'!$B$5:$J$44,9,FALSE)*AirBSYLD2!$F265</f>
        <v>0</v>
      </c>
      <c r="AQ265" s="44">
        <f>AirBSYLD1!AQ265*VLOOKUP(AirBSYLD2!AQ$4,'[1]INTERNAL PARAMETERS-1'!$B$5:$J$44,5,FALSE)*VLOOKUP(AirBSYLD2!AQ$4,'[1]INTERNAL PARAMETERS-1'!$B$5:$J$44,7,FALSE)*AirBSYLD2!$F265 + AirBSYLD1!AQ265*(1-VLOOKUP(AirBSYLD2!AQ$4,'[1]INTERNAL PARAMETERS-1'!$B$5:$J$44,5,FALSE))*VLOOKUP(AirBSYLD2!AQ$4,'[1]INTERNAL PARAMETERS-1'!$B$5:$J$44,9,FALSE)*AirBSYLD2!$F265</f>
        <v>0</v>
      </c>
      <c r="AR265" s="44">
        <f>AirBSYLD1!AR265*VLOOKUP(AirBSYLD2!AR$4,'[1]INTERNAL PARAMETERS-1'!$B$5:$J$44,5,FALSE)*VLOOKUP(AirBSYLD2!AR$4,'[1]INTERNAL PARAMETERS-1'!$B$5:$J$44,7,FALSE)*AirBSYLD2!$F265 + AirBSYLD1!AR265*(1-VLOOKUP(AirBSYLD2!AR$4,'[1]INTERNAL PARAMETERS-1'!$B$5:$J$44,5,FALSE))*VLOOKUP(AirBSYLD2!AR$4,'[1]INTERNAL PARAMETERS-1'!$B$5:$J$44,9,FALSE)*AirBSYLD2!$F265</f>
        <v>0</v>
      </c>
      <c r="AS265" s="44">
        <f>AirBSYLD1!AS265*VLOOKUP(AirBSYLD2!AS$4,'[1]INTERNAL PARAMETERS-1'!$B$5:$J$44,5,FALSE)*VLOOKUP(AirBSYLD2!AS$4,'[1]INTERNAL PARAMETERS-1'!$B$5:$J$44,7,FALSE)*AirBSYLD2!$F265 + AirBSYLD1!AS265*(1-VLOOKUP(AirBSYLD2!AS$4,'[1]INTERNAL PARAMETERS-1'!$B$5:$J$44,5,FALSE))*VLOOKUP(AirBSYLD2!AS$4,'[1]INTERNAL PARAMETERS-1'!$B$5:$J$44,9,FALSE)*AirBSYLD2!$F265</f>
        <v>0</v>
      </c>
      <c r="AT265" s="43">
        <f>AirBSYLD1!AT265*VLOOKUP(AirBSYLD2!AT$4,'[1]INTERNAL PARAMETERS-1'!$B$5:$J$44,5,FALSE)*VLOOKUP(AirBSYLD2!AT$4,'[1]INTERNAL PARAMETERS-1'!$B$5:$J$44,7,FALSE)*AirBSYLD2!$F265 + AirBSYLD1!AT265*(1-VLOOKUP(AirBSYLD2!AT$4,'[1]INTERNAL PARAMETERS-1'!$B$5:$J$44,5,FALSE))*VLOOKUP(AirBSYLD2!AT$4,'[1]INTERNAL PARAMETERS-1'!$B$5:$J$44,9,FALSE)*AirBSYLD2!$F265</f>
        <v>0</v>
      </c>
      <c r="AU265" s="45">
        <f>AirBSYLD1!AU265*VLOOKUP(AirBSYLD2!AU$4,'[1]INTERNAL PARAMETERS-1'!$B$5:$J$44,5,FALSE)*VLOOKUP(AirBSYLD2!AU$4,'[1]INTERNAL PARAMETERS-1'!$B$5:$J$44,6,FALSE)*VLOOKUP(AirBSYLD2!AU$4,'[1]INTERNAL PARAMETERS-1'!$B$5:$J$44,3,FALSE) + AirBSYLD1!AU265*(1-VLOOKUP(AirBSYLD2!AU$4,'[1]INTERNAL PARAMETERS-1'!$B$5:$J$44,5,FALSE))*VLOOKUP(AirBSYLD2!AU$4,'[1]INTERNAL PARAMETERS-1'!$B$5:$J$44,8,FALSE)*VLOOKUP(AirBSYLD2!AU$4,'[1]INTERNAL PARAMETERS-1'!$B$5:$J$44,3,FALSE)</f>
        <v>0</v>
      </c>
      <c r="AV265" s="44">
        <f>AirBSYLD1!AV265*VLOOKUP(AirBSYLD2!AV$4,'[1]INTERNAL PARAMETERS-1'!$B$5:$J$44,5,FALSE)*VLOOKUP(AirBSYLD2!AV$4,'[1]INTERNAL PARAMETERS-1'!$B$5:$J$44,6,FALSE)*VLOOKUP(AirBSYLD2!AV$4,'[1]INTERNAL PARAMETERS-1'!$B$5:$J$44,3,FALSE) + AirBSYLD1!AV265*(1-VLOOKUP(AirBSYLD2!AV$4,'[1]INTERNAL PARAMETERS-1'!$B$5:$J$44,5,FALSE))*VLOOKUP(AirBSYLD2!AV$4,'[1]INTERNAL PARAMETERS-1'!$B$5:$J$44,8,FALSE)*VLOOKUP(AirBSYLD2!AV$4,'[1]INTERNAL PARAMETERS-1'!$B$5:$J$44,3,FALSE)</f>
        <v>0</v>
      </c>
      <c r="AW265" s="44">
        <f>AirBSYLD1!AW265*VLOOKUP(AirBSYLD2!AW$4,'[1]INTERNAL PARAMETERS-1'!$B$5:$J$44,5,FALSE)*VLOOKUP(AirBSYLD2!AW$4,'[1]INTERNAL PARAMETERS-1'!$B$5:$J$44,6,FALSE)*VLOOKUP(AirBSYLD2!AW$4,'[1]INTERNAL PARAMETERS-1'!$B$5:$J$44,3,FALSE) + AirBSYLD1!AW265*(1-VLOOKUP(AirBSYLD2!AW$4,'[1]INTERNAL PARAMETERS-1'!$B$5:$J$44,5,FALSE))*VLOOKUP(AirBSYLD2!AW$4,'[1]INTERNAL PARAMETERS-1'!$B$5:$J$44,8,FALSE)*VLOOKUP(AirBSYLD2!AW$4,'[1]INTERNAL PARAMETERS-1'!$B$5:$J$44,3,FALSE)</f>
        <v>0</v>
      </c>
      <c r="AX265" s="44">
        <f>AirBSYLD1!AX265*VLOOKUP(AirBSYLD2!AX$4,'[1]INTERNAL PARAMETERS-1'!$B$5:$J$44,5,FALSE)*VLOOKUP(AirBSYLD2!AX$4,'[1]INTERNAL PARAMETERS-1'!$B$5:$J$44,6,FALSE)*VLOOKUP(AirBSYLD2!AX$4,'[1]INTERNAL PARAMETERS-1'!$B$5:$J$44,3,FALSE) + AirBSYLD1!AX265*(1-VLOOKUP(AirBSYLD2!AX$4,'[1]INTERNAL PARAMETERS-1'!$B$5:$J$44,5,FALSE))*VLOOKUP(AirBSYLD2!AX$4,'[1]INTERNAL PARAMETERS-1'!$B$5:$J$44,8,FALSE)*VLOOKUP(AirBSYLD2!AX$4,'[1]INTERNAL PARAMETERS-1'!$B$5:$J$44,3,FALSE)</f>
        <v>0</v>
      </c>
      <c r="AY265" s="44">
        <f>AirBSYLD1!AY265*VLOOKUP(AirBSYLD2!AY$4,'[1]INTERNAL PARAMETERS-1'!$B$5:$J$44,5,FALSE)*VLOOKUP(AirBSYLD2!AY$4,'[1]INTERNAL PARAMETERS-1'!$B$5:$J$44,6,FALSE)*VLOOKUP(AirBSYLD2!AY$4,'[1]INTERNAL PARAMETERS-1'!$B$5:$J$44,3,FALSE) + AirBSYLD1!AY265*(1-VLOOKUP(AirBSYLD2!AY$4,'[1]INTERNAL PARAMETERS-1'!$B$5:$J$44,5,FALSE))*VLOOKUP(AirBSYLD2!AY$4,'[1]INTERNAL PARAMETERS-1'!$B$5:$J$44,8,FALSE)*VLOOKUP(AirBSYLD2!AY$4,'[1]INTERNAL PARAMETERS-1'!$B$5:$J$44,3,FALSE)</f>
        <v>0</v>
      </c>
      <c r="AZ265" s="44">
        <f>AirBSYLD1!AZ265*VLOOKUP(AirBSYLD2!AZ$4,'[1]INTERNAL PARAMETERS-1'!$B$5:$J$44,5,FALSE)*VLOOKUP(AirBSYLD2!AZ$4,'[1]INTERNAL PARAMETERS-1'!$B$5:$J$44,6,FALSE)*VLOOKUP(AirBSYLD2!AZ$4,'[1]INTERNAL PARAMETERS-1'!$B$5:$J$44,3,FALSE) + AirBSYLD1!AZ265*(1-VLOOKUP(AirBSYLD2!AZ$4,'[1]INTERNAL PARAMETERS-1'!$B$5:$J$44,5,FALSE))*VLOOKUP(AirBSYLD2!AZ$4,'[1]INTERNAL PARAMETERS-1'!$B$5:$J$44,8,FALSE)*VLOOKUP(AirBSYLD2!AZ$4,'[1]INTERNAL PARAMETERS-1'!$B$5:$J$44,3,FALSE)</f>
        <v>0</v>
      </c>
      <c r="BA265" s="44">
        <f>AirBSYLD1!BA265*VLOOKUP(AirBSYLD2!BA$4,'[1]INTERNAL PARAMETERS-1'!$B$5:$J$44,5,FALSE)*VLOOKUP(AirBSYLD2!BA$4,'[1]INTERNAL PARAMETERS-1'!$B$5:$J$44,6,FALSE)*VLOOKUP(AirBSYLD2!BA$4,'[1]INTERNAL PARAMETERS-1'!$B$5:$J$44,3,FALSE) + AirBSYLD1!BA265*(1-VLOOKUP(AirBSYLD2!BA$4,'[1]INTERNAL PARAMETERS-1'!$B$5:$J$44,5,FALSE))*VLOOKUP(AirBSYLD2!BA$4,'[1]INTERNAL PARAMETERS-1'!$B$5:$J$44,8,FALSE)*VLOOKUP(AirBSYLD2!BA$4,'[1]INTERNAL PARAMETERS-1'!$B$5:$J$44,3,FALSE)</f>
        <v>0</v>
      </c>
      <c r="BB265" s="44">
        <f>AirBSYLD1!BB265*VLOOKUP(AirBSYLD2!BB$4,'[1]INTERNAL PARAMETERS-1'!$B$5:$J$44,5,FALSE)*VLOOKUP(AirBSYLD2!BB$4,'[1]INTERNAL PARAMETERS-1'!$B$5:$J$44,6,FALSE)*VLOOKUP(AirBSYLD2!BB$4,'[1]INTERNAL PARAMETERS-1'!$B$5:$J$44,3,FALSE) + AirBSYLD1!BB265*(1-VLOOKUP(AirBSYLD2!BB$4,'[1]INTERNAL PARAMETERS-1'!$B$5:$J$44,5,FALSE))*VLOOKUP(AirBSYLD2!BB$4,'[1]INTERNAL PARAMETERS-1'!$B$5:$J$44,8,FALSE)*VLOOKUP(AirBSYLD2!BB$4,'[1]INTERNAL PARAMETERS-1'!$B$5:$J$44,3,FALSE)</f>
        <v>0</v>
      </c>
      <c r="BC265" s="44">
        <f>AirBSYLD1!BC265*VLOOKUP(AirBSYLD2!BC$4,'[1]INTERNAL PARAMETERS-1'!$B$5:$J$44,5,FALSE)*VLOOKUP(AirBSYLD2!BC$4,'[1]INTERNAL PARAMETERS-1'!$B$5:$J$44,6,FALSE)*VLOOKUP(AirBSYLD2!BC$4,'[1]INTERNAL PARAMETERS-1'!$B$5:$J$44,3,FALSE) + AirBSYLD1!BC265*(1-VLOOKUP(AirBSYLD2!BC$4,'[1]INTERNAL PARAMETERS-1'!$B$5:$J$44,5,FALSE))*VLOOKUP(AirBSYLD2!BC$4,'[1]INTERNAL PARAMETERS-1'!$B$5:$J$44,8,FALSE)*VLOOKUP(AirBSYLD2!BC$4,'[1]INTERNAL PARAMETERS-1'!$B$5:$J$44,3,FALSE)</f>
        <v>0</v>
      </c>
      <c r="BD265" s="44">
        <f>AirBSYLD1!BD265*VLOOKUP(AirBSYLD2!BD$4,'[1]INTERNAL PARAMETERS-1'!$B$5:$J$44,5,FALSE)*VLOOKUP(AirBSYLD2!BD$4,'[1]INTERNAL PARAMETERS-1'!$B$5:$J$44,6,FALSE)*VLOOKUP(AirBSYLD2!BD$4,'[1]INTERNAL PARAMETERS-1'!$B$5:$J$44,3,FALSE) + AirBSYLD1!BD265*(1-VLOOKUP(AirBSYLD2!BD$4,'[1]INTERNAL PARAMETERS-1'!$B$5:$J$44,5,FALSE))*VLOOKUP(AirBSYLD2!BD$4,'[1]INTERNAL PARAMETERS-1'!$B$5:$J$44,8,FALSE)*VLOOKUP(AirBSYLD2!BD$4,'[1]INTERNAL PARAMETERS-1'!$B$5:$J$44,3,FALSE)</f>
        <v>0</v>
      </c>
      <c r="BE265" s="44">
        <f>AirBSYLD1!BE265*VLOOKUP(AirBSYLD2!BE$4,'[1]INTERNAL PARAMETERS-1'!$B$5:$J$44,5,FALSE)*VLOOKUP(AirBSYLD2!BE$4,'[1]INTERNAL PARAMETERS-1'!$B$5:$J$44,6,FALSE)*VLOOKUP(AirBSYLD2!BE$4,'[1]INTERNAL PARAMETERS-1'!$B$5:$J$44,3,FALSE) + AirBSYLD1!BE265*(1-VLOOKUP(AirBSYLD2!BE$4,'[1]INTERNAL PARAMETERS-1'!$B$5:$J$44,5,FALSE))*VLOOKUP(AirBSYLD2!BE$4,'[1]INTERNAL PARAMETERS-1'!$B$5:$J$44,8,FALSE)*VLOOKUP(AirBSYLD2!BE$4,'[1]INTERNAL PARAMETERS-1'!$B$5:$J$44,3,FALSE)</f>
        <v>0</v>
      </c>
      <c r="BF265" s="44">
        <f>AirBSYLD1!BF265*VLOOKUP(AirBSYLD2!BF$4,'[1]INTERNAL PARAMETERS-1'!$B$5:$J$44,5,FALSE)*VLOOKUP(AirBSYLD2!BF$4,'[1]INTERNAL PARAMETERS-1'!$B$5:$J$44,6,FALSE)*VLOOKUP(AirBSYLD2!BF$4,'[1]INTERNAL PARAMETERS-1'!$B$5:$J$44,3,FALSE) + AirBSYLD1!BF265*(1-VLOOKUP(AirBSYLD2!BF$4,'[1]INTERNAL PARAMETERS-1'!$B$5:$J$44,5,FALSE))*VLOOKUP(AirBSYLD2!BF$4,'[1]INTERNAL PARAMETERS-1'!$B$5:$J$44,8,FALSE)*VLOOKUP(AirBSYLD2!BF$4,'[1]INTERNAL PARAMETERS-1'!$B$5:$J$44,3,FALSE)</f>
        <v>0</v>
      </c>
      <c r="BG265" s="44">
        <f>AirBSYLD1!BG265*VLOOKUP(AirBSYLD2!BG$4,'[1]INTERNAL PARAMETERS-1'!$B$5:$J$44,5,FALSE)*VLOOKUP(AirBSYLD2!BG$4,'[1]INTERNAL PARAMETERS-1'!$B$5:$J$44,6,FALSE)*VLOOKUP(AirBSYLD2!BG$4,'[1]INTERNAL PARAMETERS-1'!$B$5:$J$44,3,FALSE) + AirBSYLD1!BG265*(1-VLOOKUP(AirBSYLD2!BG$4,'[1]INTERNAL PARAMETERS-1'!$B$5:$J$44,5,FALSE))*VLOOKUP(AirBSYLD2!BG$4,'[1]INTERNAL PARAMETERS-1'!$B$5:$J$44,8,FALSE)*VLOOKUP(AirBSYLD2!BG$4,'[1]INTERNAL PARAMETERS-1'!$B$5:$J$44,3,FALSE)</f>
        <v>0</v>
      </c>
      <c r="BH265" s="44">
        <f>AirBSYLD1!BH265*VLOOKUP(AirBSYLD2!BH$4,'[1]INTERNAL PARAMETERS-1'!$B$5:$J$44,5,FALSE)*VLOOKUP(AirBSYLD2!BH$4,'[1]INTERNAL PARAMETERS-1'!$B$5:$J$44,6,FALSE)*VLOOKUP(AirBSYLD2!BH$4,'[1]INTERNAL PARAMETERS-1'!$B$5:$J$44,3,FALSE) + AirBSYLD1!BH265*(1-VLOOKUP(AirBSYLD2!BH$4,'[1]INTERNAL PARAMETERS-1'!$B$5:$J$44,5,FALSE))*VLOOKUP(AirBSYLD2!BH$4,'[1]INTERNAL PARAMETERS-1'!$B$5:$J$44,8,FALSE)*VLOOKUP(AirBSYLD2!BH$4,'[1]INTERNAL PARAMETERS-1'!$B$5:$J$44,3,FALSE)</f>
        <v>0</v>
      </c>
      <c r="BI265" s="44">
        <f>AirBSYLD1!BI265*VLOOKUP(AirBSYLD2!BI$4,'[1]INTERNAL PARAMETERS-1'!$B$5:$J$44,5,FALSE)*VLOOKUP(AirBSYLD2!BI$4,'[1]INTERNAL PARAMETERS-1'!$B$5:$J$44,6,FALSE)*VLOOKUP(AirBSYLD2!BI$4,'[1]INTERNAL PARAMETERS-1'!$B$5:$J$44,3,FALSE) + AirBSYLD1!BI265*(1-VLOOKUP(AirBSYLD2!BI$4,'[1]INTERNAL PARAMETERS-1'!$B$5:$J$44,5,FALSE))*VLOOKUP(AirBSYLD2!BI$4,'[1]INTERNAL PARAMETERS-1'!$B$5:$J$44,8,FALSE)*VLOOKUP(AirBSYLD2!BI$4,'[1]INTERNAL PARAMETERS-1'!$B$5:$J$44,3,FALSE)</f>
        <v>0</v>
      </c>
      <c r="BJ265" s="44">
        <f>AirBSYLD1!BJ265*VLOOKUP(AirBSYLD2!BJ$4,'[1]INTERNAL PARAMETERS-1'!$B$5:$J$44,5,FALSE)*VLOOKUP(AirBSYLD2!BJ$4,'[1]INTERNAL PARAMETERS-1'!$B$5:$J$44,6,FALSE)*VLOOKUP(AirBSYLD2!BJ$4,'[1]INTERNAL PARAMETERS-1'!$B$5:$J$44,3,FALSE) + AirBSYLD1!BJ265*(1-VLOOKUP(AirBSYLD2!BJ$4,'[1]INTERNAL PARAMETERS-1'!$B$5:$J$44,5,FALSE))*VLOOKUP(AirBSYLD2!BJ$4,'[1]INTERNAL PARAMETERS-1'!$B$5:$J$44,8,FALSE)*VLOOKUP(AirBSYLD2!BJ$4,'[1]INTERNAL PARAMETERS-1'!$B$5:$J$44,3,FALSE)</f>
        <v>0</v>
      </c>
      <c r="BK265" s="44">
        <f>AirBSYLD1!BK265*VLOOKUP(AirBSYLD2!BK$4,'[1]INTERNAL PARAMETERS-1'!$B$5:$J$44,5,FALSE)*VLOOKUP(AirBSYLD2!BK$4,'[1]INTERNAL PARAMETERS-1'!$B$5:$J$44,6,FALSE)*VLOOKUP(AirBSYLD2!BK$4,'[1]INTERNAL PARAMETERS-1'!$B$5:$J$44,3,FALSE) + AirBSYLD1!BK265*(1-VLOOKUP(AirBSYLD2!BK$4,'[1]INTERNAL PARAMETERS-1'!$B$5:$J$44,5,FALSE))*VLOOKUP(AirBSYLD2!BK$4,'[1]INTERNAL PARAMETERS-1'!$B$5:$J$44,8,FALSE)*VLOOKUP(AirBSYLD2!BK$4,'[1]INTERNAL PARAMETERS-1'!$B$5:$J$44,3,FALSE)</f>
        <v>0</v>
      </c>
      <c r="BL265" s="44">
        <f>AirBSYLD1!BL265*VLOOKUP(AirBSYLD2!BL$4,'[1]INTERNAL PARAMETERS-1'!$B$5:$J$44,5,FALSE)*VLOOKUP(AirBSYLD2!BL$4,'[1]INTERNAL PARAMETERS-1'!$B$5:$J$44,6,FALSE)*VLOOKUP(AirBSYLD2!BL$4,'[1]INTERNAL PARAMETERS-1'!$B$5:$J$44,3,FALSE) + AirBSYLD1!BL265*(1-VLOOKUP(AirBSYLD2!BL$4,'[1]INTERNAL PARAMETERS-1'!$B$5:$J$44,5,FALSE))*VLOOKUP(AirBSYLD2!BL$4,'[1]INTERNAL PARAMETERS-1'!$B$5:$J$44,8,FALSE)*VLOOKUP(AirBSYLD2!BL$4,'[1]INTERNAL PARAMETERS-1'!$B$5:$J$44,3,FALSE)</f>
        <v>0</v>
      </c>
      <c r="BM265" s="44">
        <f>AirBSYLD1!BM265*VLOOKUP(AirBSYLD2!BM$4,'[1]INTERNAL PARAMETERS-1'!$B$5:$J$44,5,FALSE)*VLOOKUP(AirBSYLD2!BM$4,'[1]INTERNAL PARAMETERS-1'!$B$5:$J$44,6,FALSE)*VLOOKUP(AirBSYLD2!BM$4,'[1]INTERNAL PARAMETERS-1'!$B$5:$J$44,3,FALSE) + AirBSYLD1!BM265*(1-VLOOKUP(AirBSYLD2!BM$4,'[1]INTERNAL PARAMETERS-1'!$B$5:$J$44,5,FALSE))*VLOOKUP(AirBSYLD2!BM$4,'[1]INTERNAL PARAMETERS-1'!$B$5:$J$44,8,FALSE)*VLOOKUP(AirBSYLD2!BM$4,'[1]INTERNAL PARAMETERS-1'!$B$5:$J$44,3,FALSE)</f>
        <v>0</v>
      </c>
      <c r="BN265" s="44">
        <f>AirBSYLD1!BN265*VLOOKUP(AirBSYLD2!BN$4,'[1]INTERNAL PARAMETERS-1'!$B$5:$J$44,5,FALSE)*VLOOKUP(AirBSYLD2!BN$4,'[1]INTERNAL PARAMETERS-1'!$B$5:$J$44,6,FALSE)*VLOOKUP(AirBSYLD2!BN$4,'[1]INTERNAL PARAMETERS-1'!$B$5:$J$44,3,FALSE) + AirBSYLD1!BN265*(1-VLOOKUP(AirBSYLD2!BN$4,'[1]INTERNAL PARAMETERS-1'!$B$5:$J$44,5,FALSE))*VLOOKUP(AirBSYLD2!BN$4,'[1]INTERNAL PARAMETERS-1'!$B$5:$J$44,8,FALSE)*VLOOKUP(AirBSYLD2!BN$4,'[1]INTERNAL PARAMETERS-1'!$B$5:$J$44,3,FALSE)</f>
        <v>0</v>
      </c>
      <c r="BO265" s="44">
        <f>AirBSYLD1!BO265*VLOOKUP(AirBSYLD2!BO$4,'[1]INTERNAL PARAMETERS-1'!$B$5:$J$44,5,FALSE)*VLOOKUP(AirBSYLD2!BO$4,'[1]INTERNAL PARAMETERS-1'!$B$5:$J$44,6,FALSE)*VLOOKUP(AirBSYLD2!BO$4,'[1]INTERNAL PARAMETERS-1'!$B$5:$J$44,3,FALSE) + AirBSYLD1!BO265*(1-VLOOKUP(AirBSYLD2!BO$4,'[1]INTERNAL PARAMETERS-1'!$B$5:$J$44,5,FALSE))*VLOOKUP(AirBSYLD2!BO$4,'[1]INTERNAL PARAMETERS-1'!$B$5:$J$44,8,FALSE)*VLOOKUP(AirBSYLD2!BO$4,'[1]INTERNAL PARAMETERS-1'!$B$5:$J$44,3,FALSE)</f>
        <v>0</v>
      </c>
      <c r="BP265" s="44">
        <f>AirBSYLD1!BP265*VLOOKUP(AirBSYLD2!BP$4,'[1]INTERNAL PARAMETERS-1'!$B$5:$J$44,5,FALSE)*VLOOKUP(AirBSYLD2!BP$4,'[1]INTERNAL PARAMETERS-1'!$B$5:$J$44,6,FALSE)*VLOOKUP(AirBSYLD2!BP$4,'[1]INTERNAL PARAMETERS-1'!$B$5:$J$44,3,FALSE) + AirBSYLD1!BP265*(1-VLOOKUP(AirBSYLD2!BP$4,'[1]INTERNAL PARAMETERS-1'!$B$5:$J$44,5,FALSE))*VLOOKUP(AirBSYLD2!BP$4,'[1]INTERNAL PARAMETERS-1'!$B$5:$J$44,8,FALSE)*VLOOKUP(AirBSYLD2!BP$4,'[1]INTERNAL PARAMETERS-1'!$B$5:$J$44,3,FALSE)</f>
        <v>0</v>
      </c>
      <c r="BQ265" s="44">
        <f>AirBSYLD1!BQ265*VLOOKUP(AirBSYLD2!BQ$4,'[1]INTERNAL PARAMETERS-1'!$B$5:$J$44,5,FALSE)*VLOOKUP(AirBSYLD2!BQ$4,'[1]INTERNAL PARAMETERS-1'!$B$5:$J$44,6,FALSE)*VLOOKUP(AirBSYLD2!BQ$4,'[1]INTERNAL PARAMETERS-1'!$B$5:$J$44,3,FALSE) + AirBSYLD1!BQ265*(1-VLOOKUP(AirBSYLD2!BQ$4,'[1]INTERNAL PARAMETERS-1'!$B$5:$J$44,5,FALSE))*VLOOKUP(AirBSYLD2!BQ$4,'[1]INTERNAL PARAMETERS-1'!$B$5:$J$44,8,FALSE)*VLOOKUP(AirBSYLD2!BQ$4,'[1]INTERNAL PARAMETERS-1'!$B$5:$J$44,3,FALSE)</f>
        <v>0</v>
      </c>
      <c r="BR265" s="44">
        <f>AirBSYLD1!BR265*VLOOKUP(AirBSYLD2!BR$4,'[1]INTERNAL PARAMETERS-1'!$B$5:$J$44,5,FALSE)*VLOOKUP(AirBSYLD2!BR$4,'[1]INTERNAL PARAMETERS-1'!$B$5:$J$44,6,FALSE)*VLOOKUP(AirBSYLD2!BR$4,'[1]INTERNAL PARAMETERS-1'!$B$5:$J$44,3,FALSE) + AirBSYLD1!BR265*(1-VLOOKUP(AirBSYLD2!BR$4,'[1]INTERNAL PARAMETERS-1'!$B$5:$J$44,5,FALSE))*VLOOKUP(AirBSYLD2!BR$4,'[1]INTERNAL PARAMETERS-1'!$B$5:$J$44,8,FALSE)*VLOOKUP(AirBSYLD2!BR$4,'[1]INTERNAL PARAMETERS-1'!$B$5:$J$44,3,FALSE)</f>
        <v>0</v>
      </c>
      <c r="BS265" s="44">
        <f>AirBSYLD1!BS265*VLOOKUP(AirBSYLD2!BS$4,'[1]INTERNAL PARAMETERS-1'!$B$5:$J$44,5,FALSE)*VLOOKUP(AirBSYLD2!BS$4,'[1]INTERNAL PARAMETERS-1'!$B$5:$J$44,6,FALSE)*VLOOKUP(AirBSYLD2!BS$4,'[1]INTERNAL PARAMETERS-1'!$B$5:$J$44,3,FALSE) + AirBSYLD1!BS265*(1-VLOOKUP(AirBSYLD2!BS$4,'[1]INTERNAL PARAMETERS-1'!$B$5:$J$44,5,FALSE))*VLOOKUP(AirBSYLD2!BS$4,'[1]INTERNAL PARAMETERS-1'!$B$5:$J$44,8,FALSE)*VLOOKUP(AirBSYLD2!BS$4,'[1]INTERNAL PARAMETERS-1'!$B$5:$J$44,3,FALSE)</f>
        <v>0</v>
      </c>
      <c r="BT265" s="44">
        <f>AirBSYLD1!BT265*VLOOKUP(AirBSYLD2!BT$4,'[1]INTERNAL PARAMETERS-1'!$B$5:$J$44,5,FALSE)*VLOOKUP(AirBSYLD2!BT$4,'[1]INTERNAL PARAMETERS-1'!$B$5:$J$44,6,FALSE)*VLOOKUP(AirBSYLD2!BT$4,'[1]INTERNAL PARAMETERS-1'!$B$5:$J$44,3,FALSE) + AirBSYLD1!BT265*(1-VLOOKUP(AirBSYLD2!BT$4,'[1]INTERNAL PARAMETERS-1'!$B$5:$J$44,5,FALSE))*VLOOKUP(AirBSYLD2!BT$4,'[1]INTERNAL PARAMETERS-1'!$B$5:$J$44,8,FALSE)*VLOOKUP(AirBSYLD2!BT$4,'[1]INTERNAL PARAMETERS-1'!$B$5:$J$44,3,FALSE)</f>
        <v>0</v>
      </c>
      <c r="BU265" s="44">
        <f>AirBSYLD1!BU265*VLOOKUP(AirBSYLD2!BU$4,'[1]INTERNAL PARAMETERS-1'!$B$5:$J$44,5,FALSE)*VLOOKUP(AirBSYLD2!BU$4,'[1]INTERNAL PARAMETERS-1'!$B$5:$J$44,6,FALSE)*VLOOKUP(AirBSYLD2!BU$4,'[1]INTERNAL PARAMETERS-1'!$B$5:$J$44,3,FALSE) + AirBSYLD1!BU265*(1-VLOOKUP(AirBSYLD2!BU$4,'[1]INTERNAL PARAMETERS-1'!$B$5:$J$44,5,FALSE))*VLOOKUP(AirBSYLD2!BU$4,'[1]INTERNAL PARAMETERS-1'!$B$5:$J$44,8,FALSE)*VLOOKUP(AirBSYLD2!BU$4,'[1]INTERNAL PARAMETERS-1'!$B$5:$J$44,3,FALSE)</f>
        <v>0</v>
      </c>
      <c r="BV265" s="44">
        <f>AirBSYLD1!BV265*VLOOKUP(AirBSYLD2!BV$4,'[1]INTERNAL PARAMETERS-1'!$B$5:$J$44,5,FALSE)*VLOOKUP(AirBSYLD2!BV$4,'[1]INTERNAL PARAMETERS-1'!$B$5:$J$44,6,FALSE)*VLOOKUP(AirBSYLD2!BV$4,'[1]INTERNAL PARAMETERS-1'!$B$5:$J$44,3,FALSE) + AirBSYLD1!BV265*(1-VLOOKUP(AirBSYLD2!BV$4,'[1]INTERNAL PARAMETERS-1'!$B$5:$J$44,5,FALSE))*VLOOKUP(AirBSYLD2!BV$4,'[1]INTERNAL PARAMETERS-1'!$B$5:$J$44,8,FALSE)*VLOOKUP(AirBSYLD2!BV$4,'[1]INTERNAL PARAMETERS-1'!$B$5:$J$44,3,FALSE)</f>
        <v>0</v>
      </c>
      <c r="BW265" s="44">
        <f>AirBSYLD1!BW265*VLOOKUP(AirBSYLD2!BW$4,'[1]INTERNAL PARAMETERS-1'!$B$5:$J$44,5,FALSE)*VLOOKUP(AirBSYLD2!BW$4,'[1]INTERNAL PARAMETERS-1'!$B$5:$J$44,6,FALSE)*VLOOKUP(AirBSYLD2!BW$4,'[1]INTERNAL PARAMETERS-1'!$B$5:$J$44,3,FALSE) + AirBSYLD1!BW265*(1-VLOOKUP(AirBSYLD2!BW$4,'[1]INTERNAL PARAMETERS-1'!$B$5:$J$44,5,FALSE))*VLOOKUP(AirBSYLD2!BW$4,'[1]INTERNAL PARAMETERS-1'!$B$5:$J$44,8,FALSE)*VLOOKUP(AirBSYLD2!BW$4,'[1]INTERNAL PARAMETERS-1'!$B$5:$J$44,3,FALSE)</f>
        <v>0</v>
      </c>
      <c r="BX265" s="44">
        <f>AirBSYLD1!BX265*VLOOKUP(AirBSYLD2!BX$4,'[1]INTERNAL PARAMETERS-1'!$B$5:$J$44,5,FALSE)*VLOOKUP(AirBSYLD2!BX$4,'[1]INTERNAL PARAMETERS-1'!$B$5:$J$44,6,FALSE)*VLOOKUP(AirBSYLD2!BX$4,'[1]INTERNAL PARAMETERS-1'!$B$5:$J$44,3,FALSE) + AirBSYLD1!BX265*(1-VLOOKUP(AirBSYLD2!BX$4,'[1]INTERNAL PARAMETERS-1'!$B$5:$J$44,5,FALSE))*VLOOKUP(AirBSYLD2!BX$4,'[1]INTERNAL PARAMETERS-1'!$B$5:$J$44,8,FALSE)*VLOOKUP(AirBSYLD2!BX$4,'[1]INTERNAL PARAMETERS-1'!$B$5:$J$44,3,FALSE)</f>
        <v>0</v>
      </c>
      <c r="BY265" s="44">
        <f>AirBSYLD1!BY265*VLOOKUP(AirBSYLD2!BY$4,'[1]INTERNAL PARAMETERS-1'!$B$5:$J$44,5,FALSE)*VLOOKUP(AirBSYLD2!BY$4,'[1]INTERNAL PARAMETERS-1'!$B$5:$J$44,6,FALSE)*VLOOKUP(AirBSYLD2!BY$4,'[1]INTERNAL PARAMETERS-1'!$B$5:$J$44,3,FALSE) + AirBSYLD1!BY265*(1-VLOOKUP(AirBSYLD2!BY$4,'[1]INTERNAL PARAMETERS-1'!$B$5:$J$44,5,FALSE))*VLOOKUP(AirBSYLD2!BY$4,'[1]INTERNAL PARAMETERS-1'!$B$5:$J$44,8,FALSE)*VLOOKUP(AirBSYLD2!BY$4,'[1]INTERNAL PARAMETERS-1'!$B$5:$J$44,3,FALSE)</f>
        <v>0</v>
      </c>
      <c r="BZ265" s="44">
        <f>AirBSYLD1!BZ265*VLOOKUP(AirBSYLD2!BZ$4,'[1]INTERNAL PARAMETERS-1'!$B$5:$J$44,5,FALSE)*VLOOKUP(AirBSYLD2!BZ$4,'[1]INTERNAL PARAMETERS-1'!$B$5:$J$44,6,FALSE)*VLOOKUP(AirBSYLD2!BZ$4,'[1]INTERNAL PARAMETERS-1'!$B$5:$J$44,3,FALSE) + AirBSYLD1!BZ265*(1-VLOOKUP(AirBSYLD2!BZ$4,'[1]INTERNAL PARAMETERS-1'!$B$5:$J$44,5,FALSE))*VLOOKUP(AirBSYLD2!BZ$4,'[1]INTERNAL PARAMETERS-1'!$B$5:$J$44,8,FALSE)*VLOOKUP(AirBSYLD2!BZ$4,'[1]INTERNAL PARAMETERS-1'!$B$5:$J$44,3,FALSE)</f>
        <v>0</v>
      </c>
      <c r="CA265" s="44">
        <f>AirBSYLD1!CA265*VLOOKUP(AirBSYLD2!CA$4,'[1]INTERNAL PARAMETERS-1'!$B$5:$J$44,5,FALSE)*VLOOKUP(AirBSYLD2!CA$4,'[1]INTERNAL PARAMETERS-1'!$B$5:$J$44,6,FALSE)*VLOOKUP(AirBSYLD2!CA$4,'[1]INTERNAL PARAMETERS-1'!$B$5:$J$44,3,FALSE) + AirBSYLD1!CA265*(1-VLOOKUP(AirBSYLD2!CA$4,'[1]INTERNAL PARAMETERS-1'!$B$5:$J$44,5,FALSE))*VLOOKUP(AirBSYLD2!CA$4,'[1]INTERNAL PARAMETERS-1'!$B$5:$J$44,8,FALSE)*VLOOKUP(AirBSYLD2!CA$4,'[1]INTERNAL PARAMETERS-1'!$B$5:$J$44,3,FALSE)</f>
        <v>0</v>
      </c>
      <c r="CB265" s="44">
        <f>AirBSYLD1!CB265*VLOOKUP(AirBSYLD2!CB$4,'[1]INTERNAL PARAMETERS-1'!$B$5:$J$44,5,FALSE)*VLOOKUP(AirBSYLD2!CB$4,'[1]INTERNAL PARAMETERS-1'!$B$5:$J$44,6,FALSE)*VLOOKUP(AirBSYLD2!CB$4,'[1]INTERNAL PARAMETERS-1'!$B$5:$J$44,3,FALSE) + AirBSYLD1!CB265*(1-VLOOKUP(AirBSYLD2!CB$4,'[1]INTERNAL PARAMETERS-1'!$B$5:$J$44,5,FALSE))*VLOOKUP(AirBSYLD2!CB$4,'[1]INTERNAL PARAMETERS-1'!$B$5:$J$44,8,FALSE)*VLOOKUP(AirBSYLD2!CB$4,'[1]INTERNAL PARAMETERS-1'!$B$5:$J$44,3,FALSE)</f>
        <v>0</v>
      </c>
      <c r="CC265" s="44">
        <f>AirBSYLD1!CC265*VLOOKUP(AirBSYLD2!CC$4,'[1]INTERNAL PARAMETERS-1'!$B$5:$J$44,5,FALSE)*VLOOKUP(AirBSYLD2!CC$4,'[1]INTERNAL PARAMETERS-1'!$B$5:$J$44,6,FALSE)*VLOOKUP(AirBSYLD2!CC$4,'[1]INTERNAL PARAMETERS-1'!$B$5:$J$44,3,FALSE) + AirBSYLD1!CC265*(1-VLOOKUP(AirBSYLD2!CC$4,'[1]INTERNAL PARAMETERS-1'!$B$5:$J$44,5,FALSE))*VLOOKUP(AirBSYLD2!CC$4,'[1]INTERNAL PARAMETERS-1'!$B$5:$J$44,8,FALSE)*VLOOKUP(AirBSYLD2!CC$4,'[1]INTERNAL PARAMETERS-1'!$B$5:$J$44,3,FALSE)</f>
        <v>0</v>
      </c>
      <c r="CD265" s="44">
        <f>AirBSYLD1!CD265*VLOOKUP(AirBSYLD2!CD$4,'[1]INTERNAL PARAMETERS-1'!$B$5:$J$44,5,FALSE)*VLOOKUP(AirBSYLD2!CD$4,'[1]INTERNAL PARAMETERS-1'!$B$5:$J$44,6,FALSE)*VLOOKUP(AirBSYLD2!CD$4,'[1]INTERNAL PARAMETERS-1'!$B$5:$J$44,3,FALSE) + AirBSYLD1!CD265*(1-VLOOKUP(AirBSYLD2!CD$4,'[1]INTERNAL PARAMETERS-1'!$B$5:$J$44,5,FALSE))*VLOOKUP(AirBSYLD2!CD$4,'[1]INTERNAL PARAMETERS-1'!$B$5:$J$44,8,FALSE)*VLOOKUP(AirBSYLD2!CD$4,'[1]INTERNAL PARAMETERS-1'!$B$5:$J$44,3,FALSE)</f>
        <v>0</v>
      </c>
      <c r="CE265" s="44">
        <f>AirBSYLD1!CE265*VLOOKUP(AirBSYLD2!CE$4,'[1]INTERNAL PARAMETERS-1'!$B$5:$J$44,5,FALSE)*VLOOKUP(AirBSYLD2!CE$4,'[1]INTERNAL PARAMETERS-1'!$B$5:$J$44,6,FALSE)*VLOOKUP(AirBSYLD2!CE$4,'[1]INTERNAL PARAMETERS-1'!$B$5:$J$44,3,FALSE) + AirBSYLD1!CE265*(1-VLOOKUP(AirBSYLD2!CE$4,'[1]INTERNAL PARAMETERS-1'!$B$5:$J$44,5,FALSE))*VLOOKUP(AirBSYLD2!CE$4,'[1]INTERNAL PARAMETERS-1'!$B$5:$J$44,8,FALSE)*VLOOKUP(AirBSYLD2!CE$4,'[1]INTERNAL PARAMETERS-1'!$B$5:$J$44,3,FALSE)</f>
        <v>0</v>
      </c>
      <c r="CF265" s="44">
        <f>AirBSYLD1!CF265*VLOOKUP(AirBSYLD2!CF$4,'[1]INTERNAL PARAMETERS-1'!$B$5:$J$44,5,FALSE)*VLOOKUP(AirBSYLD2!CF$4,'[1]INTERNAL PARAMETERS-1'!$B$5:$J$44,6,FALSE)*VLOOKUP(AirBSYLD2!CF$4,'[1]INTERNAL PARAMETERS-1'!$B$5:$J$44,3,FALSE) + AirBSYLD1!CF265*(1-VLOOKUP(AirBSYLD2!CF$4,'[1]INTERNAL PARAMETERS-1'!$B$5:$J$44,5,FALSE))*VLOOKUP(AirBSYLD2!CF$4,'[1]INTERNAL PARAMETERS-1'!$B$5:$J$44,8,FALSE)*VLOOKUP(AirBSYLD2!CF$4,'[1]INTERNAL PARAMETERS-1'!$B$5:$J$44,3,FALSE)</f>
        <v>0</v>
      </c>
      <c r="CG265" s="44">
        <f>AirBSYLD1!CG265*VLOOKUP(AirBSYLD2!CG$4,'[1]INTERNAL PARAMETERS-1'!$B$5:$J$44,5,FALSE)*VLOOKUP(AirBSYLD2!CG$4,'[1]INTERNAL PARAMETERS-1'!$B$5:$J$44,6,FALSE)*VLOOKUP(AirBSYLD2!CG$4,'[1]INTERNAL PARAMETERS-1'!$B$5:$J$44,3,FALSE) + AirBSYLD1!CG265*(1-VLOOKUP(AirBSYLD2!CG$4,'[1]INTERNAL PARAMETERS-1'!$B$5:$J$44,5,FALSE))*VLOOKUP(AirBSYLD2!CG$4,'[1]INTERNAL PARAMETERS-1'!$B$5:$J$44,8,FALSE)*VLOOKUP(AirBSYLD2!CG$4,'[1]INTERNAL PARAMETERS-1'!$B$5:$J$44,3,FALSE)</f>
        <v>0</v>
      </c>
      <c r="CH265" s="43">
        <f>AirBSYLD1!CH265*VLOOKUP(AirBSYLD2!CH$4,'[1]INTERNAL PARAMETERS-1'!$B$5:$J$44,5,FALSE)*VLOOKUP(AirBSYLD2!CH$4,'[1]INTERNAL PARAMETERS-1'!$B$5:$J$44,6,FALSE)*VLOOKUP(AirBSYLD2!CH$4,'[1]INTERNAL PARAMETERS-1'!$B$5:$J$44,3,FALSE) + AirBSYLD1!CH265*(1-VLOOKUP(AirBSYLD2!CH$4,'[1]INTERNAL PARAMETERS-1'!$B$5:$J$44,5,FALSE))*VLOOKUP(AirBSYLD2!CH$4,'[1]INTERNAL PARAMETERS-1'!$B$5:$J$44,8,FALSE)*VLOOKUP(AirBSYLD2!CH$4,'[1]INTERNAL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AirBS!X266</f>
        <v>0</v>
      </c>
      <c r="F266" s="59">
        <f>'[1]INTERNAL PARAMETERS-1'!M14</f>
        <v>39.424999999999997</v>
      </c>
      <c r="G266" s="45">
        <f>AirBSYLD1!G266*VLOOKUP(AirBSYLD2!G$4,'[1]INTERNAL PARAMETERS-1'!$B$5:$J$44,5,FALSE)*VLOOKUP(AirBSYLD2!G$4,'[1]INTERNAL PARAMETERS-1'!$B$5:$J$44,7,FALSE)*AirBSYLD2!$F266 + AirBSYLD1!G266*(1-VLOOKUP(AirBSYLD2!G$4,'[1]INTERNAL PARAMETERS-1'!$B$5:$J$44,5,FALSE))*VLOOKUP(AirBSYLD2!G$4,'[1]INTERNAL PARAMETERS-1'!$B$5:$J$44,9,FALSE)*AirBSYLD2!$F266</f>
        <v>0</v>
      </c>
      <c r="H266" s="44">
        <f>AirBSYLD1!H266*VLOOKUP(AirBSYLD2!H$4,'[1]INTERNAL PARAMETERS-1'!$B$5:$J$44,5,FALSE)*VLOOKUP(AirBSYLD2!H$4,'[1]INTERNAL PARAMETERS-1'!$B$5:$J$44,7,FALSE)*AirBSYLD2!$F266 + AirBSYLD1!H266*(1-VLOOKUP(AirBSYLD2!H$4,'[1]INTERNAL PARAMETERS-1'!$B$5:$J$44,5,FALSE))*VLOOKUP(AirBSYLD2!H$4,'[1]INTERNAL PARAMETERS-1'!$B$5:$J$44,9,FALSE)*AirBSYLD2!$F266</f>
        <v>0</v>
      </c>
      <c r="I266" s="44">
        <f>AirBSYLD1!I266*VLOOKUP(AirBSYLD2!I$4,'[1]INTERNAL PARAMETERS-1'!$B$5:$J$44,5,FALSE)*VLOOKUP(AirBSYLD2!I$4,'[1]INTERNAL PARAMETERS-1'!$B$5:$J$44,7,FALSE)*AirBSYLD2!$F266 + AirBSYLD1!I266*(1-VLOOKUP(AirBSYLD2!I$4,'[1]INTERNAL PARAMETERS-1'!$B$5:$J$44,5,FALSE))*VLOOKUP(AirBSYLD2!I$4,'[1]INTERNAL PARAMETERS-1'!$B$5:$J$44,9,FALSE)*AirBSYLD2!$F266</f>
        <v>0</v>
      </c>
      <c r="J266" s="44">
        <f>AirBSYLD1!J266*VLOOKUP(AirBSYLD2!J$4,'[1]INTERNAL PARAMETERS-1'!$B$5:$J$44,5,FALSE)*VLOOKUP(AirBSYLD2!J$4,'[1]INTERNAL PARAMETERS-1'!$B$5:$J$44,7,FALSE)*AirBSYLD2!$F266 + AirBSYLD1!J266*(1-VLOOKUP(AirBSYLD2!J$4,'[1]INTERNAL PARAMETERS-1'!$B$5:$J$44,5,FALSE))*VLOOKUP(AirBSYLD2!J$4,'[1]INTERNAL PARAMETERS-1'!$B$5:$J$44,9,FALSE)*AirBSYLD2!$F266</f>
        <v>0</v>
      </c>
      <c r="K266" s="44">
        <f>AirBSYLD1!K266*VLOOKUP(AirBSYLD2!K$4,'[1]INTERNAL PARAMETERS-1'!$B$5:$J$44,5,FALSE)*VLOOKUP(AirBSYLD2!K$4,'[1]INTERNAL PARAMETERS-1'!$B$5:$J$44,7,FALSE)*AirBSYLD2!$F266 + AirBSYLD1!K266*(1-VLOOKUP(AirBSYLD2!K$4,'[1]INTERNAL PARAMETERS-1'!$B$5:$J$44,5,FALSE))*VLOOKUP(AirBSYLD2!K$4,'[1]INTERNAL PARAMETERS-1'!$B$5:$J$44,9,FALSE)*AirBSYLD2!$F266</f>
        <v>0</v>
      </c>
      <c r="L266" s="44">
        <f>AirBSYLD1!L266*VLOOKUP(AirBSYLD2!L$4,'[1]INTERNAL PARAMETERS-1'!$B$5:$J$44,5,FALSE)*VLOOKUP(AirBSYLD2!L$4,'[1]INTERNAL PARAMETERS-1'!$B$5:$J$44,7,FALSE)*AirBSYLD2!$F266 + AirBSYLD1!L266*(1-VLOOKUP(AirBSYLD2!L$4,'[1]INTERNAL PARAMETERS-1'!$B$5:$J$44,5,FALSE))*VLOOKUP(AirBSYLD2!L$4,'[1]INTERNAL PARAMETERS-1'!$B$5:$J$44,9,FALSE)*AirBSYLD2!$F266</f>
        <v>0</v>
      </c>
      <c r="M266" s="44">
        <f>AirBSYLD1!M266*VLOOKUP(AirBSYLD2!M$4,'[1]INTERNAL PARAMETERS-1'!$B$5:$J$44,5,FALSE)*VLOOKUP(AirBSYLD2!M$4,'[1]INTERNAL PARAMETERS-1'!$B$5:$J$44,7,FALSE)*AirBSYLD2!$F266 + AirBSYLD1!M266*(1-VLOOKUP(AirBSYLD2!M$4,'[1]INTERNAL PARAMETERS-1'!$B$5:$J$44,5,FALSE))*VLOOKUP(AirBSYLD2!M$4,'[1]INTERNAL PARAMETERS-1'!$B$5:$J$44,9,FALSE)*AirBSYLD2!$F266</f>
        <v>0</v>
      </c>
      <c r="N266" s="44">
        <f>AirBSYLD1!N266*VLOOKUP(AirBSYLD2!N$4,'[1]INTERNAL PARAMETERS-1'!$B$5:$J$44,5,FALSE)*VLOOKUP(AirBSYLD2!N$4,'[1]INTERNAL PARAMETERS-1'!$B$5:$J$44,7,FALSE)*AirBSYLD2!$F266 + AirBSYLD1!N266*(1-VLOOKUP(AirBSYLD2!N$4,'[1]INTERNAL PARAMETERS-1'!$B$5:$J$44,5,FALSE))*VLOOKUP(AirBSYLD2!N$4,'[1]INTERNAL PARAMETERS-1'!$B$5:$J$44,9,FALSE)*AirBSYLD2!$F266</f>
        <v>0</v>
      </c>
      <c r="O266" s="44">
        <f>AirBSYLD1!O266*VLOOKUP(AirBSYLD2!O$4,'[1]INTERNAL PARAMETERS-1'!$B$5:$J$44,5,FALSE)*VLOOKUP(AirBSYLD2!O$4,'[1]INTERNAL PARAMETERS-1'!$B$5:$J$44,7,FALSE)*AirBSYLD2!$F266 + AirBSYLD1!O266*(1-VLOOKUP(AirBSYLD2!O$4,'[1]INTERNAL PARAMETERS-1'!$B$5:$J$44,5,FALSE))*VLOOKUP(AirBSYLD2!O$4,'[1]INTERNAL PARAMETERS-1'!$B$5:$J$44,9,FALSE)*AirBSYLD2!$F266</f>
        <v>0</v>
      </c>
      <c r="P266" s="44">
        <f>AirBSYLD1!P266*VLOOKUP(AirBSYLD2!P$4,'[1]INTERNAL PARAMETERS-1'!$B$5:$J$44,5,FALSE)*VLOOKUP(AirBSYLD2!P$4,'[1]INTERNAL PARAMETERS-1'!$B$5:$J$44,7,FALSE)*AirBSYLD2!$F266 + AirBSYLD1!P266*(1-VLOOKUP(AirBSYLD2!P$4,'[1]INTERNAL PARAMETERS-1'!$B$5:$J$44,5,FALSE))*VLOOKUP(AirBSYLD2!P$4,'[1]INTERNAL PARAMETERS-1'!$B$5:$J$44,9,FALSE)*AirBSYLD2!$F266</f>
        <v>0</v>
      </c>
      <c r="Q266" s="44">
        <f>AirBSYLD1!Q266*VLOOKUP(AirBSYLD2!Q$4,'[1]INTERNAL PARAMETERS-1'!$B$5:$J$44,5,FALSE)*VLOOKUP(AirBSYLD2!Q$4,'[1]INTERNAL PARAMETERS-1'!$B$5:$J$44,7,FALSE)*AirBSYLD2!$F266 + AirBSYLD1!Q266*(1-VLOOKUP(AirBSYLD2!Q$4,'[1]INTERNAL PARAMETERS-1'!$B$5:$J$44,5,FALSE))*VLOOKUP(AirBSYLD2!Q$4,'[1]INTERNAL PARAMETERS-1'!$B$5:$J$44,9,FALSE)*AirBSYLD2!$F266</f>
        <v>0</v>
      </c>
      <c r="R266" s="44">
        <f>AirBSYLD1!R266*VLOOKUP(AirBSYLD2!R$4,'[1]INTERNAL PARAMETERS-1'!$B$5:$J$44,5,FALSE)*VLOOKUP(AirBSYLD2!R$4,'[1]INTERNAL PARAMETERS-1'!$B$5:$J$44,7,FALSE)*AirBSYLD2!$F266 + AirBSYLD1!R266*(1-VLOOKUP(AirBSYLD2!R$4,'[1]INTERNAL PARAMETERS-1'!$B$5:$J$44,5,FALSE))*VLOOKUP(AirBSYLD2!R$4,'[1]INTERNAL PARAMETERS-1'!$B$5:$J$44,9,FALSE)*AirBSYLD2!$F266</f>
        <v>0</v>
      </c>
      <c r="S266" s="44">
        <f>AirBSYLD1!S266*VLOOKUP(AirBSYLD2!S$4,'[1]INTERNAL PARAMETERS-1'!$B$5:$J$44,5,FALSE)*VLOOKUP(AirBSYLD2!S$4,'[1]INTERNAL PARAMETERS-1'!$B$5:$J$44,7,FALSE)*AirBSYLD2!$F266 + AirBSYLD1!S266*(1-VLOOKUP(AirBSYLD2!S$4,'[1]INTERNAL PARAMETERS-1'!$B$5:$J$44,5,FALSE))*VLOOKUP(AirBSYLD2!S$4,'[1]INTERNAL PARAMETERS-1'!$B$5:$J$44,9,FALSE)*AirBSYLD2!$F266</f>
        <v>0</v>
      </c>
      <c r="T266" s="44">
        <f>AirBSYLD1!T266*VLOOKUP(AirBSYLD2!T$4,'[1]INTERNAL PARAMETERS-1'!$B$5:$J$44,5,FALSE)*VLOOKUP(AirBSYLD2!T$4,'[1]INTERNAL PARAMETERS-1'!$B$5:$J$44,7,FALSE)*AirBSYLD2!$F266 + AirBSYLD1!T266*(1-VLOOKUP(AirBSYLD2!T$4,'[1]INTERNAL PARAMETERS-1'!$B$5:$J$44,5,FALSE))*VLOOKUP(AirBSYLD2!T$4,'[1]INTERNAL PARAMETERS-1'!$B$5:$J$44,9,FALSE)*AirBSYLD2!$F266</f>
        <v>0</v>
      </c>
      <c r="U266" s="44">
        <f>AirBSYLD1!U266*VLOOKUP(AirBSYLD2!U$4,'[1]INTERNAL PARAMETERS-1'!$B$5:$J$44,5,FALSE)*VLOOKUP(AirBSYLD2!U$4,'[1]INTERNAL PARAMETERS-1'!$B$5:$J$44,7,FALSE)*AirBSYLD2!$F266 + AirBSYLD1!U266*(1-VLOOKUP(AirBSYLD2!U$4,'[1]INTERNAL PARAMETERS-1'!$B$5:$J$44,5,FALSE))*VLOOKUP(AirBSYLD2!U$4,'[1]INTERNAL PARAMETERS-1'!$B$5:$J$44,9,FALSE)*AirBSYLD2!$F266</f>
        <v>0</v>
      </c>
      <c r="V266" s="44">
        <f>AirBSYLD1!V266*VLOOKUP(AirBSYLD2!V$4,'[1]INTERNAL PARAMETERS-1'!$B$5:$J$44,5,FALSE)*VLOOKUP(AirBSYLD2!V$4,'[1]INTERNAL PARAMETERS-1'!$B$5:$J$44,7,FALSE)*AirBSYLD2!$F266 + AirBSYLD1!V266*(1-VLOOKUP(AirBSYLD2!V$4,'[1]INTERNAL PARAMETERS-1'!$B$5:$J$44,5,FALSE))*VLOOKUP(AirBSYLD2!V$4,'[1]INTERNAL PARAMETERS-1'!$B$5:$J$44,9,FALSE)*AirBSYLD2!$F266</f>
        <v>0</v>
      </c>
      <c r="W266" s="44">
        <f>AirBSYLD1!W266*VLOOKUP(AirBSYLD2!W$4,'[1]INTERNAL PARAMETERS-1'!$B$5:$J$44,5,FALSE)*VLOOKUP(AirBSYLD2!W$4,'[1]INTERNAL PARAMETERS-1'!$B$5:$J$44,7,FALSE)*AirBSYLD2!$F266 + AirBSYLD1!W266*(1-VLOOKUP(AirBSYLD2!W$4,'[1]INTERNAL PARAMETERS-1'!$B$5:$J$44,5,FALSE))*VLOOKUP(AirBSYLD2!W$4,'[1]INTERNAL PARAMETERS-1'!$B$5:$J$44,9,FALSE)*AirBSYLD2!$F266</f>
        <v>0</v>
      </c>
      <c r="X266" s="44">
        <f>AirBSYLD1!X266*VLOOKUP(AirBSYLD2!X$4,'[1]INTERNAL PARAMETERS-1'!$B$5:$J$44,5,FALSE)*VLOOKUP(AirBSYLD2!X$4,'[1]INTERNAL PARAMETERS-1'!$B$5:$J$44,7,FALSE)*AirBSYLD2!$F266 + AirBSYLD1!X266*(1-VLOOKUP(AirBSYLD2!X$4,'[1]INTERNAL PARAMETERS-1'!$B$5:$J$44,5,FALSE))*VLOOKUP(AirBSYLD2!X$4,'[1]INTERNAL PARAMETERS-1'!$B$5:$J$44,9,FALSE)*AirBSYLD2!$F266</f>
        <v>0</v>
      </c>
      <c r="Y266" s="44">
        <f>AirBSYLD1!Y266*VLOOKUP(AirBSYLD2!Y$4,'[1]INTERNAL PARAMETERS-1'!$B$5:$J$44,5,FALSE)*VLOOKUP(AirBSYLD2!Y$4,'[1]INTERNAL PARAMETERS-1'!$B$5:$J$44,7,FALSE)*AirBSYLD2!$F266 + AirBSYLD1!Y266*(1-VLOOKUP(AirBSYLD2!Y$4,'[1]INTERNAL PARAMETERS-1'!$B$5:$J$44,5,FALSE))*VLOOKUP(AirBSYLD2!Y$4,'[1]INTERNAL PARAMETERS-1'!$B$5:$J$44,9,FALSE)*AirBSYLD2!$F266</f>
        <v>0</v>
      </c>
      <c r="Z266" s="44">
        <f>AirBSYLD1!Z266*VLOOKUP(AirBSYLD2!Z$4,'[1]INTERNAL PARAMETERS-1'!$B$5:$J$44,5,FALSE)*VLOOKUP(AirBSYLD2!Z$4,'[1]INTERNAL PARAMETERS-1'!$B$5:$J$44,7,FALSE)*AirBSYLD2!$F266 + AirBSYLD1!Z266*(1-VLOOKUP(AirBSYLD2!Z$4,'[1]INTERNAL PARAMETERS-1'!$B$5:$J$44,5,FALSE))*VLOOKUP(AirBSYLD2!Z$4,'[1]INTERNAL PARAMETERS-1'!$B$5:$J$44,9,FALSE)*AirBSYLD2!$F266</f>
        <v>0</v>
      </c>
      <c r="AA266" s="44">
        <f>AirBSYLD1!AA266*VLOOKUP(AirBSYLD2!AA$4,'[1]INTERNAL PARAMETERS-1'!$B$5:$J$44,5,FALSE)*VLOOKUP(AirBSYLD2!AA$4,'[1]INTERNAL PARAMETERS-1'!$B$5:$J$44,7,FALSE)*AirBSYLD2!$F266 + AirBSYLD1!AA266*(1-VLOOKUP(AirBSYLD2!AA$4,'[1]INTERNAL PARAMETERS-1'!$B$5:$J$44,5,FALSE))*VLOOKUP(AirBSYLD2!AA$4,'[1]INTERNAL PARAMETERS-1'!$B$5:$J$44,9,FALSE)*AirBSYLD2!$F266</f>
        <v>0</v>
      </c>
      <c r="AB266" s="44">
        <f>AirBSYLD1!AB266*VLOOKUP(AirBSYLD2!AB$4,'[1]INTERNAL PARAMETERS-1'!$B$5:$J$44,5,FALSE)*VLOOKUP(AirBSYLD2!AB$4,'[1]INTERNAL PARAMETERS-1'!$B$5:$J$44,7,FALSE)*AirBSYLD2!$F266 + AirBSYLD1!AB266*(1-VLOOKUP(AirBSYLD2!AB$4,'[1]INTERNAL PARAMETERS-1'!$B$5:$J$44,5,FALSE))*VLOOKUP(AirBSYLD2!AB$4,'[1]INTERNAL PARAMETERS-1'!$B$5:$J$44,9,FALSE)*AirBSYLD2!$F266</f>
        <v>0</v>
      </c>
      <c r="AC266" s="44">
        <f>AirBSYLD1!AC266*VLOOKUP(AirBSYLD2!AC$4,'[1]INTERNAL PARAMETERS-1'!$B$5:$J$44,5,FALSE)*VLOOKUP(AirBSYLD2!AC$4,'[1]INTERNAL PARAMETERS-1'!$B$5:$J$44,7,FALSE)*AirBSYLD2!$F266 + AirBSYLD1!AC266*(1-VLOOKUP(AirBSYLD2!AC$4,'[1]INTERNAL PARAMETERS-1'!$B$5:$J$44,5,FALSE))*VLOOKUP(AirBSYLD2!AC$4,'[1]INTERNAL PARAMETERS-1'!$B$5:$J$44,9,FALSE)*AirBSYLD2!$F266</f>
        <v>0</v>
      </c>
      <c r="AD266" s="44">
        <f>AirBSYLD1!AD266*VLOOKUP(AirBSYLD2!AD$4,'[1]INTERNAL PARAMETERS-1'!$B$5:$J$44,5,FALSE)*VLOOKUP(AirBSYLD2!AD$4,'[1]INTERNAL PARAMETERS-1'!$B$5:$J$44,7,FALSE)*AirBSYLD2!$F266 + AirBSYLD1!AD266*(1-VLOOKUP(AirBSYLD2!AD$4,'[1]INTERNAL PARAMETERS-1'!$B$5:$J$44,5,FALSE))*VLOOKUP(AirBSYLD2!AD$4,'[1]INTERNAL PARAMETERS-1'!$B$5:$J$44,9,FALSE)*AirBSYLD2!$F266</f>
        <v>0</v>
      </c>
      <c r="AE266" s="44">
        <f>AirBSYLD1!AE266*VLOOKUP(AirBSYLD2!AE$4,'[1]INTERNAL PARAMETERS-1'!$B$5:$J$44,5,FALSE)*VLOOKUP(AirBSYLD2!AE$4,'[1]INTERNAL PARAMETERS-1'!$B$5:$J$44,7,FALSE)*AirBSYLD2!$F266 + AirBSYLD1!AE266*(1-VLOOKUP(AirBSYLD2!AE$4,'[1]INTERNAL PARAMETERS-1'!$B$5:$J$44,5,FALSE))*VLOOKUP(AirBSYLD2!AE$4,'[1]INTERNAL PARAMETERS-1'!$B$5:$J$44,9,FALSE)*AirBSYLD2!$F266</f>
        <v>0</v>
      </c>
      <c r="AF266" s="44">
        <f>AirBSYLD1!AF266*VLOOKUP(AirBSYLD2!AF$4,'[1]INTERNAL PARAMETERS-1'!$B$5:$J$44,5,FALSE)*VLOOKUP(AirBSYLD2!AF$4,'[1]INTERNAL PARAMETERS-1'!$B$5:$J$44,7,FALSE)*AirBSYLD2!$F266 + AirBSYLD1!AF266*(1-VLOOKUP(AirBSYLD2!AF$4,'[1]INTERNAL PARAMETERS-1'!$B$5:$J$44,5,FALSE))*VLOOKUP(AirBSYLD2!AF$4,'[1]INTERNAL PARAMETERS-1'!$B$5:$J$44,9,FALSE)*AirBSYLD2!$F266</f>
        <v>0</v>
      </c>
      <c r="AG266" s="44">
        <f>AirBSYLD1!AG266*VLOOKUP(AirBSYLD2!AG$4,'[1]INTERNAL PARAMETERS-1'!$B$5:$J$44,5,FALSE)*VLOOKUP(AirBSYLD2!AG$4,'[1]INTERNAL PARAMETERS-1'!$B$5:$J$44,7,FALSE)*AirBSYLD2!$F266 + AirBSYLD1!AG266*(1-VLOOKUP(AirBSYLD2!AG$4,'[1]INTERNAL PARAMETERS-1'!$B$5:$J$44,5,FALSE))*VLOOKUP(AirBSYLD2!AG$4,'[1]INTERNAL PARAMETERS-1'!$B$5:$J$44,9,FALSE)*AirBSYLD2!$F266</f>
        <v>0</v>
      </c>
      <c r="AH266" s="44">
        <f>AirBSYLD1!AH266*VLOOKUP(AirBSYLD2!AH$4,'[1]INTERNAL PARAMETERS-1'!$B$5:$J$44,5,FALSE)*VLOOKUP(AirBSYLD2!AH$4,'[1]INTERNAL PARAMETERS-1'!$B$5:$J$44,7,FALSE)*AirBSYLD2!$F266 + AirBSYLD1!AH266*(1-VLOOKUP(AirBSYLD2!AH$4,'[1]INTERNAL PARAMETERS-1'!$B$5:$J$44,5,FALSE))*VLOOKUP(AirBSYLD2!AH$4,'[1]INTERNAL PARAMETERS-1'!$B$5:$J$44,9,FALSE)*AirBSYLD2!$F266</f>
        <v>0</v>
      </c>
      <c r="AI266" s="44">
        <f>AirBSYLD1!AI266*VLOOKUP(AirBSYLD2!AI$4,'[1]INTERNAL PARAMETERS-1'!$B$5:$J$44,5,FALSE)*VLOOKUP(AirBSYLD2!AI$4,'[1]INTERNAL PARAMETERS-1'!$B$5:$J$44,7,FALSE)*AirBSYLD2!$F266 + AirBSYLD1!AI266*(1-VLOOKUP(AirBSYLD2!AI$4,'[1]INTERNAL PARAMETERS-1'!$B$5:$J$44,5,FALSE))*VLOOKUP(AirBSYLD2!AI$4,'[1]INTERNAL PARAMETERS-1'!$B$5:$J$44,9,FALSE)*AirBSYLD2!$F266</f>
        <v>0</v>
      </c>
      <c r="AJ266" s="44">
        <f>AirBSYLD1!AJ266*VLOOKUP(AirBSYLD2!AJ$4,'[1]INTERNAL PARAMETERS-1'!$B$5:$J$44,5,FALSE)*VLOOKUP(AirBSYLD2!AJ$4,'[1]INTERNAL PARAMETERS-1'!$B$5:$J$44,7,FALSE)*AirBSYLD2!$F266 + AirBSYLD1!AJ266*(1-VLOOKUP(AirBSYLD2!AJ$4,'[1]INTERNAL PARAMETERS-1'!$B$5:$J$44,5,FALSE))*VLOOKUP(AirBSYLD2!AJ$4,'[1]INTERNAL PARAMETERS-1'!$B$5:$J$44,9,FALSE)*AirBSYLD2!$F266</f>
        <v>0</v>
      </c>
      <c r="AK266" s="44">
        <f>AirBSYLD1!AK266*VLOOKUP(AirBSYLD2!AK$4,'[1]INTERNAL PARAMETERS-1'!$B$5:$J$44,5,FALSE)*VLOOKUP(AirBSYLD2!AK$4,'[1]INTERNAL PARAMETERS-1'!$B$5:$J$44,7,FALSE)*AirBSYLD2!$F266 + AirBSYLD1!AK266*(1-VLOOKUP(AirBSYLD2!AK$4,'[1]INTERNAL PARAMETERS-1'!$B$5:$J$44,5,FALSE))*VLOOKUP(AirBSYLD2!AK$4,'[1]INTERNAL PARAMETERS-1'!$B$5:$J$44,9,FALSE)*AirBSYLD2!$F266</f>
        <v>0</v>
      </c>
      <c r="AL266" s="44">
        <f>AirBSYLD1!AL266*VLOOKUP(AirBSYLD2!AL$4,'[1]INTERNAL PARAMETERS-1'!$B$5:$J$44,5,FALSE)*VLOOKUP(AirBSYLD2!AL$4,'[1]INTERNAL PARAMETERS-1'!$B$5:$J$44,7,FALSE)*AirBSYLD2!$F266 + AirBSYLD1!AL266*(1-VLOOKUP(AirBSYLD2!AL$4,'[1]INTERNAL PARAMETERS-1'!$B$5:$J$44,5,FALSE))*VLOOKUP(AirBSYLD2!AL$4,'[1]INTERNAL PARAMETERS-1'!$B$5:$J$44,9,FALSE)*AirBSYLD2!$F266</f>
        <v>0</v>
      </c>
      <c r="AM266" s="44">
        <f>AirBSYLD1!AM266*VLOOKUP(AirBSYLD2!AM$4,'[1]INTERNAL PARAMETERS-1'!$B$5:$J$44,5,FALSE)*VLOOKUP(AirBSYLD2!AM$4,'[1]INTERNAL PARAMETERS-1'!$B$5:$J$44,7,FALSE)*AirBSYLD2!$F266 + AirBSYLD1!AM266*(1-VLOOKUP(AirBSYLD2!AM$4,'[1]INTERNAL PARAMETERS-1'!$B$5:$J$44,5,FALSE))*VLOOKUP(AirBSYLD2!AM$4,'[1]INTERNAL PARAMETERS-1'!$B$5:$J$44,9,FALSE)*AirBSYLD2!$F266</f>
        <v>0</v>
      </c>
      <c r="AN266" s="44">
        <f>AirBSYLD1!AN266*VLOOKUP(AirBSYLD2!AN$4,'[1]INTERNAL PARAMETERS-1'!$B$5:$J$44,5,FALSE)*VLOOKUP(AirBSYLD2!AN$4,'[1]INTERNAL PARAMETERS-1'!$B$5:$J$44,7,FALSE)*AirBSYLD2!$F266 + AirBSYLD1!AN266*(1-VLOOKUP(AirBSYLD2!AN$4,'[1]INTERNAL PARAMETERS-1'!$B$5:$J$44,5,FALSE))*VLOOKUP(AirBSYLD2!AN$4,'[1]INTERNAL PARAMETERS-1'!$B$5:$J$44,9,FALSE)*AirBSYLD2!$F266</f>
        <v>0</v>
      </c>
      <c r="AO266" s="44">
        <f>AirBSYLD1!AO266*VLOOKUP(AirBSYLD2!AO$4,'[1]INTERNAL PARAMETERS-1'!$B$5:$J$44,5,FALSE)*VLOOKUP(AirBSYLD2!AO$4,'[1]INTERNAL PARAMETERS-1'!$B$5:$J$44,7,FALSE)*AirBSYLD2!$F266 + AirBSYLD1!AO266*(1-VLOOKUP(AirBSYLD2!AO$4,'[1]INTERNAL PARAMETERS-1'!$B$5:$J$44,5,FALSE))*VLOOKUP(AirBSYLD2!AO$4,'[1]INTERNAL PARAMETERS-1'!$B$5:$J$44,9,FALSE)*AirBSYLD2!$F266</f>
        <v>0</v>
      </c>
      <c r="AP266" s="44">
        <f>AirBSYLD1!AP266*VLOOKUP(AirBSYLD2!AP$4,'[1]INTERNAL PARAMETERS-1'!$B$5:$J$44,5,FALSE)*VLOOKUP(AirBSYLD2!AP$4,'[1]INTERNAL PARAMETERS-1'!$B$5:$J$44,7,FALSE)*AirBSYLD2!$F266 + AirBSYLD1!AP266*(1-VLOOKUP(AirBSYLD2!AP$4,'[1]INTERNAL PARAMETERS-1'!$B$5:$J$44,5,FALSE))*VLOOKUP(AirBSYLD2!AP$4,'[1]INTERNAL PARAMETERS-1'!$B$5:$J$44,9,FALSE)*AirBSYLD2!$F266</f>
        <v>0</v>
      </c>
      <c r="AQ266" s="44">
        <f>AirBSYLD1!AQ266*VLOOKUP(AirBSYLD2!AQ$4,'[1]INTERNAL PARAMETERS-1'!$B$5:$J$44,5,FALSE)*VLOOKUP(AirBSYLD2!AQ$4,'[1]INTERNAL PARAMETERS-1'!$B$5:$J$44,7,FALSE)*AirBSYLD2!$F266 + AirBSYLD1!AQ266*(1-VLOOKUP(AirBSYLD2!AQ$4,'[1]INTERNAL PARAMETERS-1'!$B$5:$J$44,5,FALSE))*VLOOKUP(AirBSYLD2!AQ$4,'[1]INTERNAL PARAMETERS-1'!$B$5:$J$44,9,FALSE)*AirBSYLD2!$F266</f>
        <v>0</v>
      </c>
      <c r="AR266" s="44">
        <f>AirBSYLD1!AR266*VLOOKUP(AirBSYLD2!AR$4,'[1]INTERNAL PARAMETERS-1'!$B$5:$J$44,5,FALSE)*VLOOKUP(AirBSYLD2!AR$4,'[1]INTERNAL PARAMETERS-1'!$B$5:$J$44,7,FALSE)*AirBSYLD2!$F266 + AirBSYLD1!AR266*(1-VLOOKUP(AirBSYLD2!AR$4,'[1]INTERNAL PARAMETERS-1'!$B$5:$J$44,5,FALSE))*VLOOKUP(AirBSYLD2!AR$4,'[1]INTERNAL PARAMETERS-1'!$B$5:$J$44,9,FALSE)*AirBSYLD2!$F266</f>
        <v>0</v>
      </c>
      <c r="AS266" s="44">
        <f>AirBSYLD1!AS266*VLOOKUP(AirBSYLD2!AS$4,'[1]INTERNAL PARAMETERS-1'!$B$5:$J$44,5,FALSE)*VLOOKUP(AirBSYLD2!AS$4,'[1]INTERNAL PARAMETERS-1'!$B$5:$J$44,7,FALSE)*AirBSYLD2!$F266 + AirBSYLD1!AS266*(1-VLOOKUP(AirBSYLD2!AS$4,'[1]INTERNAL PARAMETERS-1'!$B$5:$J$44,5,FALSE))*VLOOKUP(AirBSYLD2!AS$4,'[1]INTERNAL PARAMETERS-1'!$B$5:$J$44,9,FALSE)*AirBSYLD2!$F266</f>
        <v>0</v>
      </c>
      <c r="AT266" s="43">
        <f>AirBSYLD1!AT266*VLOOKUP(AirBSYLD2!AT$4,'[1]INTERNAL PARAMETERS-1'!$B$5:$J$44,5,FALSE)*VLOOKUP(AirBSYLD2!AT$4,'[1]INTERNAL PARAMETERS-1'!$B$5:$J$44,7,FALSE)*AirBSYLD2!$F266 + AirBSYLD1!AT266*(1-VLOOKUP(AirBSYLD2!AT$4,'[1]INTERNAL PARAMETERS-1'!$B$5:$J$44,5,FALSE))*VLOOKUP(AirBSYLD2!AT$4,'[1]INTERNAL PARAMETERS-1'!$B$5:$J$44,9,FALSE)*AirBSYLD2!$F266</f>
        <v>0</v>
      </c>
      <c r="AU266" s="45">
        <f>AirBSYLD1!AU266*VLOOKUP(AirBSYLD2!AU$4,'[1]INTERNAL PARAMETERS-1'!$B$5:$J$44,5,FALSE)*VLOOKUP(AirBSYLD2!AU$4,'[1]INTERNAL PARAMETERS-1'!$B$5:$J$44,6,FALSE)*VLOOKUP(AirBSYLD2!AU$4,'[1]INTERNAL PARAMETERS-1'!$B$5:$J$44,3,FALSE) + AirBSYLD1!AU266*(1-VLOOKUP(AirBSYLD2!AU$4,'[1]INTERNAL PARAMETERS-1'!$B$5:$J$44,5,FALSE))*VLOOKUP(AirBSYLD2!AU$4,'[1]INTERNAL PARAMETERS-1'!$B$5:$J$44,8,FALSE)*VLOOKUP(AirBSYLD2!AU$4,'[1]INTERNAL PARAMETERS-1'!$B$5:$J$44,3,FALSE)</f>
        <v>0</v>
      </c>
      <c r="AV266" s="44">
        <f>AirBSYLD1!AV266*VLOOKUP(AirBSYLD2!AV$4,'[1]INTERNAL PARAMETERS-1'!$B$5:$J$44,5,FALSE)*VLOOKUP(AirBSYLD2!AV$4,'[1]INTERNAL PARAMETERS-1'!$B$5:$J$44,6,FALSE)*VLOOKUP(AirBSYLD2!AV$4,'[1]INTERNAL PARAMETERS-1'!$B$5:$J$44,3,FALSE) + AirBSYLD1!AV266*(1-VLOOKUP(AirBSYLD2!AV$4,'[1]INTERNAL PARAMETERS-1'!$B$5:$J$44,5,FALSE))*VLOOKUP(AirBSYLD2!AV$4,'[1]INTERNAL PARAMETERS-1'!$B$5:$J$44,8,FALSE)*VLOOKUP(AirBSYLD2!AV$4,'[1]INTERNAL PARAMETERS-1'!$B$5:$J$44,3,FALSE)</f>
        <v>0</v>
      </c>
      <c r="AW266" s="44">
        <f>AirBSYLD1!AW266*VLOOKUP(AirBSYLD2!AW$4,'[1]INTERNAL PARAMETERS-1'!$B$5:$J$44,5,FALSE)*VLOOKUP(AirBSYLD2!AW$4,'[1]INTERNAL PARAMETERS-1'!$B$5:$J$44,6,FALSE)*VLOOKUP(AirBSYLD2!AW$4,'[1]INTERNAL PARAMETERS-1'!$B$5:$J$44,3,FALSE) + AirBSYLD1!AW266*(1-VLOOKUP(AirBSYLD2!AW$4,'[1]INTERNAL PARAMETERS-1'!$B$5:$J$44,5,FALSE))*VLOOKUP(AirBSYLD2!AW$4,'[1]INTERNAL PARAMETERS-1'!$B$5:$J$44,8,FALSE)*VLOOKUP(AirBSYLD2!AW$4,'[1]INTERNAL PARAMETERS-1'!$B$5:$J$44,3,FALSE)</f>
        <v>0</v>
      </c>
      <c r="AX266" s="44">
        <f>AirBSYLD1!AX266*VLOOKUP(AirBSYLD2!AX$4,'[1]INTERNAL PARAMETERS-1'!$B$5:$J$44,5,FALSE)*VLOOKUP(AirBSYLD2!AX$4,'[1]INTERNAL PARAMETERS-1'!$B$5:$J$44,6,FALSE)*VLOOKUP(AirBSYLD2!AX$4,'[1]INTERNAL PARAMETERS-1'!$B$5:$J$44,3,FALSE) + AirBSYLD1!AX266*(1-VLOOKUP(AirBSYLD2!AX$4,'[1]INTERNAL PARAMETERS-1'!$B$5:$J$44,5,FALSE))*VLOOKUP(AirBSYLD2!AX$4,'[1]INTERNAL PARAMETERS-1'!$B$5:$J$44,8,FALSE)*VLOOKUP(AirBSYLD2!AX$4,'[1]INTERNAL PARAMETERS-1'!$B$5:$J$44,3,FALSE)</f>
        <v>0</v>
      </c>
      <c r="AY266" s="44">
        <f>AirBSYLD1!AY266*VLOOKUP(AirBSYLD2!AY$4,'[1]INTERNAL PARAMETERS-1'!$B$5:$J$44,5,FALSE)*VLOOKUP(AirBSYLD2!AY$4,'[1]INTERNAL PARAMETERS-1'!$B$5:$J$44,6,FALSE)*VLOOKUP(AirBSYLD2!AY$4,'[1]INTERNAL PARAMETERS-1'!$B$5:$J$44,3,FALSE) + AirBSYLD1!AY266*(1-VLOOKUP(AirBSYLD2!AY$4,'[1]INTERNAL PARAMETERS-1'!$B$5:$J$44,5,FALSE))*VLOOKUP(AirBSYLD2!AY$4,'[1]INTERNAL PARAMETERS-1'!$B$5:$J$44,8,FALSE)*VLOOKUP(AirBSYLD2!AY$4,'[1]INTERNAL PARAMETERS-1'!$B$5:$J$44,3,FALSE)</f>
        <v>0</v>
      </c>
      <c r="AZ266" s="44">
        <f>AirBSYLD1!AZ266*VLOOKUP(AirBSYLD2!AZ$4,'[1]INTERNAL PARAMETERS-1'!$B$5:$J$44,5,FALSE)*VLOOKUP(AirBSYLD2!AZ$4,'[1]INTERNAL PARAMETERS-1'!$B$5:$J$44,6,FALSE)*VLOOKUP(AirBSYLD2!AZ$4,'[1]INTERNAL PARAMETERS-1'!$B$5:$J$44,3,FALSE) + AirBSYLD1!AZ266*(1-VLOOKUP(AirBSYLD2!AZ$4,'[1]INTERNAL PARAMETERS-1'!$B$5:$J$44,5,FALSE))*VLOOKUP(AirBSYLD2!AZ$4,'[1]INTERNAL PARAMETERS-1'!$B$5:$J$44,8,FALSE)*VLOOKUP(AirBSYLD2!AZ$4,'[1]INTERNAL PARAMETERS-1'!$B$5:$J$44,3,FALSE)</f>
        <v>0</v>
      </c>
      <c r="BA266" s="44">
        <f>AirBSYLD1!BA266*VLOOKUP(AirBSYLD2!BA$4,'[1]INTERNAL PARAMETERS-1'!$B$5:$J$44,5,FALSE)*VLOOKUP(AirBSYLD2!BA$4,'[1]INTERNAL PARAMETERS-1'!$B$5:$J$44,6,FALSE)*VLOOKUP(AirBSYLD2!BA$4,'[1]INTERNAL PARAMETERS-1'!$B$5:$J$44,3,FALSE) + AirBSYLD1!BA266*(1-VLOOKUP(AirBSYLD2!BA$4,'[1]INTERNAL PARAMETERS-1'!$B$5:$J$44,5,FALSE))*VLOOKUP(AirBSYLD2!BA$4,'[1]INTERNAL PARAMETERS-1'!$B$5:$J$44,8,FALSE)*VLOOKUP(AirBSYLD2!BA$4,'[1]INTERNAL PARAMETERS-1'!$B$5:$J$44,3,FALSE)</f>
        <v>0</v>
      </c>
      <c r="BB266" s="44">
        <f>AirBSYLD1!BB266*VLOOKUP(AirBSYLD2!BB$4,'[1]INTERNAL PARAMETERS-1'!$B$5:$J$44,5,FALSE)*VLOOKUP(AirBSYLD2!BB$4,'[1]INTERNAL PARAMETERS-1'!$B$5:$J$44,6,FALSE)*VLOOKUP(AirBSYLD2!BB$4,'[1]INTERNAL PARAMETERS-1'!$B$5:$J$44,3,FALSE) + AirBSYLD1!BB266*(1-VLOOKUP(AirBSYLD2!BB$4,'[1]INTERNAL PARAMETERS-1'!$B$5:$J$44,5,FALSE))*VLOOKUP(AirBSYLD2!BB$4,'[1]INTERNAL PARAMETERS-1'!$B$5:$J$44,8,FALSE)*VLOOKUP(AirBSYLD2!BB$4,'[1]INTERNAL PARAMETERS-1'!$B$5:$J$44,3,FALSE)</f>
        <v>0</v>
      </c>
      <c r="BC266" s="44">
        <f>AirBSYLD1!BC266*VLOOKUP(AirBSYLD2!BC$4,'[1]INTERNAL PARAMETERS-1'!$B$5:$J$44,5,FALSE)*VLOOKUP(AirBSYLD2!BC$4,'[1]INTERNAL PARAMETERS-1'!$B$5:$J$44,6,FALSE)*VLOOKUP(AirBSYLD2!BC$4,'[1]INTERNAL PARAMETERS-1'!$B$5:$J$44,3,FALSE) + AirBSYLD1!BC266*(1-VLOOKUP(AirBSYLD2!BC$4,'[1]INTERNAL PARAMETERS-1'!$B$5:$J$44,5,FALSE))*VLOOKUP(AirBSYLD2!BC$4,'[1]INTERNAL PARAMETERS-1'!$B$5:$J$44,8,FALSE)*VLOOKUP(AirBSYLD2!BC$4,'[1]INTERNAL PARAMETERS-1'!$B$5:$J$44,3,FALSE)</f>
        <v>0</v>
      </c>
      <c r="BD266" s="44">
        <f>AirBSYLD1!BD266*VLOOKUP(AirBSYLD2!BD$4,'[1]INTERNAL PARAMETERS-1'!$B$5:$J$44,5,FALSE)*VLOOKUP(AirBSYLD2!BD$4,'[1]INTERNAL PARAMETERS-1'!$B$5:$J$44,6,FALSE)*VLOOKUP(AirBSYLD2!BD$4,'[1]INTERNAL PARAMETERS-1'!$B$5:$J$44,3,FALSE) + AirBSYLD1!BD266*(1-VLOOKUP(AirBSYLD2!BD$4,'[1]INTERNAL PARAMETERS-1'!$B$5:$J$44,5,FALSE))*VLOOKUP(AirBSYLD2!BD$4,'[1]INTERNAL PARAMETERS-1'!$B$5:$J$44,8,FALSE)*VLOOKUP(AirBSYLD2!BD$4,'[1]INTERNAL PARAMETERS-1'!$B$5:$J$44,3,FALSE)</f>
        <v>0</v>
      </c>
      <c r="BE266" s="44">
        <f>AirBSYLD1!BE266*VLOOKUP(AirBSYLD2!BE$4,'[1]INTERNAL PARAMETERS-1'!$B$5:$J$44,5,FALSE)*VLOOKUP(AirBSYLD2!BE$4,'[1]INTERNAL PARAMETERS-1'!$B$5:$J$44,6,FALSE)*VLOOKUP(AirBSYLD2!BE$4,'[1]INTERNAL PARAMETERS-1'!$B$5:$J$44,3,FALSE) + AirBSYLD1!BE266*(1-VLOOKUP(AirBSYLD2!BE$4,'[1]INTERNAL PARAMETERS-1'!$B$5:$J$44,5,FALSE))*VLOOKUP(AirBSYLD2!BE$4,'[1]INTERNAL PARAMETERS-1'!$B$5:$J$44,8,FALSE)*VLOOKUP(AirBSYLD2!BE$4,'[1]INTERNAL PARAMETERS-1'!$B$5:$J$44,3,FALSE)</f>
        <v>0</v>
      </c>
      <c r="BF266" s="44">
        <f>AirBSYLD1!BF266*VLOOKUP(AirBSYLD2!BF$4,'[1]INTERNAL PARAMETERS-1'!$B$5:$J$44,5,FALSE)*VLOOKUP(AirBSYLD2!BF$4,'[1]INTERNAL PARAMETERS-1'!$B$5:$J$44,6,FALSE)*VLOOKUP(AirBSYLD2!BF$4,'[1]INTERNAL PARAMETERS-1'!$B$5:$J$44,3,FALSE) + AirBSYLD1!BF266*(1-VLOOKUP(AirBSYLD2!BF$4,'[1]INTERNAL PARAMETERS-1'!$B$5:$J$44,5,FALSE))*VLOOKUP(AirBSYLD2!BF$4,'[1]INTERNAL PARAMETERS-1'!$B$5:$J$44,8,FALSE)*VLOOKUP(AirBSYLD2!BF$4,'[1]INTERNAL PARAMETERS-1'!$B$5:$J$44,3,FALSE)</f>
        <v>0</v>
      </c>
      <c r="BG266" s="44">
        <f>AirBSYLD1!BG266*VLOOKUP(AirBSYLD2!BG$4,'[1]INTERNAL PARAMETERS-1'!$B$5:$J$44,5,FALSE)*VLOOKUP(AirBSYLD2!BG$4,'[1]INTERNAL PARAMETERS-1'!$B$5:$J$44,6,FALSE)*VLOOKUP(AirBSYLD2!BG$4,'[1]INTERNAL PARAMETERS-1'!$B$5:$J$44,3,FALSE) + AirBSYLD1!BG266*(1-VLOOKUP(AirBSYLD2!BG$4,'[1]INTERNAL PARAMETERS-1'!$B$5:$J$44,5,FALSE))*VLOOKUP(AirBSYLD2!BG$4,'[1]INTERNAL PARAMETERS-1'!$B$5:$J$44,8,FALSE)*VLOOKUP(AirBSYLD2!BG$4,'[1]INTERNAL PARAMETERS-1'!$B$5:$J$44,3,FALSE)</f>
        <v>0</v>
      </c>
      <c r="BH266" s="44">
        <f>AirBSYLD1!BH266*VLOOKUP(AirBSYLD2!BH$4,'[1]INTERNAL PARAMETERS-1'!$B$5:$J$44,5,FALSE)*VLOOKUP(AirBSYLD2!BH$4,'[1]INTERNAL PARAMETERS-1'!$B$5:$J$44,6,FALSE)*VLOOKUP(AirBSYLD2!BH$4,'[1]INTERNAL PARAMETERS-1'!$B$5:$J$44,3,FALSE) + AirBSYLD1!BH266*(1-VLOOKUP(AirBSYLD2!BH$4,'[1]INTERNAL PARAMETERS-1'!$B$5:$J$44,5,FALSE))*VLOOKUP(AirBSYLD2!BH$4,'[1]INTERNAL PARAMETERS-1'!$B$5:$J$44,8,FALSE)*VLOOKUP(AirBSYLD2!BH$4,'[1]INTERNAL PARAMETERS-1'!$B$5:$J$44,3,FALSE)</f>
        <v>0</v>
      </c>
      <c r="BI266" s="44">
        <f>AirBSYLD1!BI266*VLOOKUP(AirBSYLD2!BI$4,'[1]INTERNAL PARAMETERS-1'!$B$5:$J$44,5,FALSE)*VLOOKUP(AirBSYLD2!BI$4,'[1]INTERNAL PARAMETERS-1'!$B$5:$J$44,6,FALSE)*VLOOKUP(AirBSYLD2!BI$4,'[1]INTERNAL PARAMETERS-1'!$B$5:$J$44,3,FALSE) + AirBSYLD1!BI266*(1-VLOOKUP(AirBSYLD2!BI$4,'[1]INTERNAL PARAMETERS-1'!$B$5:$J$44,5,FALSE))*VLOOKUP(AirBSYLD2!BI$4,'[1]INTERNAL PARAMETERS-1'!$B$5:$J$44,8,FALSE)*VLOOKUP(AirBSYLD2!BI$4,'[1]INTERNAL PARAMETERS-1'!$B$5:$J$44,3,FALSE)</f>
        <v>0</v>
      </c>
      <c r="BJ266" s="44">
        <f>AirBSYLD1!BJ266*VLOOKUP(AirBSYLD2!BJ$4,'[1]INTERNAL PARAMETERS-1'!$B$5:$J$44,5,FALSE)*VLOOKUP(AirBSYLD2!BJ$4,'[1]INTERNAL PARAMETERS-1'!$B$5:$J$44,6,FALSE)*VLOOKUP(AirBSYLD2!BJ$4,'[1]INTERNAL PARAMETERS-1'!$B$5:$J$44,3,FALSE) + AirBSYLD1!BJ266*(1-VLOOKUP(AirBSYLD2!BJ$4,'[1]INTERNAL PARAMETERS-1'!$B$5:$J$44,5,FALSE))*VLOOKUP(AirBSYLD2!BJ$4,'[1]INTERNAL PARAMETERS-1'!$B$5:$J$44,8,FALSE)*VLOOKUP(AirBSYLD2!BJ$4,'[1]INTERNAL PARAMETERS-1'!$B$5:$J$44,3,FALSE)</f>
        <v>0</v>
      </c>
      <c r="BK266" s="44">
        <f>AirBSYLD1!BK266*VLOOKUP(AirBSYLD2!BK$4,'[1]INTERNAL PARAMETERS-1'!$B$5:$J$44,5,FALSE)*VLOOKUP(AirBSYLD2!BK$4,'[1]INTERNAL PARAMETERS-1'!$B$5:$J$44,6,FALSE)*VLOOKUP(AirBSYLD2!BK$4,'[1]INTERNAL PARAMETERS-1'!$B$5:$J$44,3,FALSE) + AirBSYLD1!BK266*(1-VLOOKUP(AirBSYLD2!BK$4,'[1]INTERNAL PARAMETERS-1'!$B$5:$J$44,5,FALSE))*VLOOKUP(AirBSYLD2!BK$4,'[1]INTERNAL PARAMETERS-1'!$B$5:$J$44,8,FALSE)*VLOOKUP(AirBSYLD2!BK$4,'[1]INTERNAL PARAMETERS-1'!$B$5:$J$44,3,FALSE)</f>
        <v>0</v>
      </c>
      <c r="BL266" s="44">
        <f>AirBSYLD1!BL266*VLOOKUP(AirBSYLD2!BL$4,'[1]INTERNAL PARAMETERS-1'!$B$5:$J$44,5,FALSE)*VLOOKUP(AirBSYLD2!BL$4,'[1]INTERNAL PARAMETERS-1'!$B$5:$J$44,6,FALSE)*VLOOKUP(AirBSYLD2!BL$4,'[1]INTERNAL PARAMETERS-1'!$B$5:$J$44,3,FALSE) + AirBSYLD1!BL266*(1-VLOOKUP(AirBSYLD2!BL$4,'[1]INTERNAL PARAMETERS-1'!$B$5:$J$44,5,FALSE))*VLOOKUP(AirBSYLD2!BL$4,'[1]INTERNAL PARAMETERS-1'!$B$5:$J$44,8,FALSE)*VLOOKUP(AirBSYLD2!BL$4,'[1]INTERNAL PARAMETERS-1'!$B$5:$J$44,3,FALSE)</f>
        <v>0</v>
      </c>
      <c r="BM266" s="44">
        <f>AirBSYLD1!BM266*VLOOKUP(AirBSYLD2!BM$4,'[1]INTERNAL PARAMETERS-1'!$B$5:$J$44,5,FALSE)*VLOOKUP(AirBSYLD2!BM$4,'[1]INTERNAL PARAMETERS-1'!$B$5:$J$44,6,FALSE)*VLOOKUP(AirBSYLD2!BM$4,'[1]INTERNAL PARAMETERS-1'!$B$5:$J$44,3,FALSE) + AirBSYLD1!BM266*(1-VLOOKUP(AirBSYLD2!BM$4,'[1]INTERNAL PARAMETERS-1'!$B$5:$J$44,5,FALSE))*VLOOKUP(AirBSYLD2!BM$4,'[1]INTERNAL PARAMETERS-1'!$B$5:$J$44,8,FALSE)*VLOOKUP(AirBSYLD2!BM$4,'[1]INTERNAL PARAMETERS-1'!$B$5:$J$44,3,FALSE)</f>
        <v>0</v>
      </c>
      <c r="BN266" s="44">
        <f>AirBSYLD1!BN266*VLOOKUP(AirBSYLD2!BN$4,'[1]INTERNAL PARAMETERS-1'!$B$5:$J$44,5,FALSE)*VLOOKUP(AirBSYLD2!BN$4,'[1]INTERNAL PARAMETERS-1'!$B$5:$J$44,6,FALSE)*VLOOKUP(AirBSYLD2!BN$4,'[1]INTERNAL PARAMETERS-1'!$B$5:$J$44,3,FALSE) + AirBSYLD1!BN266*(1-VLOOKUP(AirBSYLD2!BN$4,'[1]INTERNAL PARAMETERS-1'!$B$5:$J$44,5,FALSE))*VLOOKUP(AirBSYLD2!BN$4,'[1]INTERNAL PARAMETERS-1'!$B$5:$J$44,8,FALSE)*VLOOKUP(AirBSYLD2!BN$4,'[1]INTERNAL PARAMETERS-1'!$B$5:$J$44,3,FALSE)</f>
        <v>0</v>
      </c>
      <c r="BO266" s="44">
        <f>AirBSYLD1!BO266*VLOOKUP(AirBSYLD2!BO$4,'[1]INTERNAL PARAMETERS-1'!$B$5:$J$44,5,FALSE)*VLOOKUP(AirBSYLD2!BO$4,'[1]INTERNAL PARAMETERS-1'!$B$5:$J$44,6,FALSE)*VLOOKUP(AirBSYLD2!BO$4,'[1]INTERNAL PARAMETERS-1'!$B$5:$J$44,3,FALSE) + AirBSYLD1!BO266*(1-VLOOKUP(AirBSYLD2!BO$4,'[1]INTERNAL PARAMETERS-1'!$B$5:$J$44,5,FALSE))*VLOOKUP(AirBSYLD2!BO$4,'[1]INTERNAL PARAMETERS-1'!$B$5:$J$44,8,FALSE)*VLOOKUP(AirBSYLD2!BO$4,'[1]INTERNAL PARAMETERS-1'!$B$5:$J$44,3,FALSE)</f>
        <v>0</v>
      </c>
      <c r="BP266" s="44">
        <f>AirBSYLD1!BP266*VLOOKUP(AirBSYLD2!BP$4,'[1]INTERNAL PARAMETERS-1'!$B$5:$J$44,5,FALSE)*VLOOKUP(AirBSYLD2!BP$4,'[1]INTERNAL PARAMETERS-1'!$B$5:$J$44,6,FALSE)*VLOOKUP(AirBSYLD2!BP$4,'[1]INTERNAL PARAMETERS-1'!$B$5:$J$44,3,FALSE) + AirBSYLD1!BP266*(1-VLOOKUP(AirBSYLD2!BP$4,'[1]INTERNAL PARAMETERS-1'!$B$5:$J$44,5,FALSE))*VLOOKUP(AirBSYLD2!BP$4,'[1]INTERNAL PARAMETERS-1'!$B$5:$J$44,8,FALSE)*VLOOKUP(AirBSYLD2!BP$4,'[1]INTERNAL PARAMETERS-1'!$B$5:$J$44,3,FALSE)</f>
        <v>0</v>
      </c>
      <c r="BQ266" s="44">
        <f>AirBSYLD1!BQ266*VLOOKUP(AirBSYLD2!BQ$4,'[1]INTERNAL PARAMETERS-1'!$B$5:$J$44,5,FALSE)*VLOOKUP(AirBSYLD2!BQ$4,'[1]INTERNAL PARAMETERS-1'!$B$5:$J$44,6,FALSE)*VLOOKUP(AirBSYLD2!BQ$4,'[1]INTERNAL PARAMETERS-1'!$B$5:$J$44,3,FALSE) + AirBSYLD1!BQ266*(1-VLOOKUP(AirBSYLD2!BQ$4,'[1]INTERNAL PARAMETERS-1'!$B$5:$J$44,5,FALSE))*VLOOKUP(AirBSYLD2!BQ$4,'[1]INTERNAL PARAMETERS-1'!$B$5:$J$44,8,FALSE)*VLOOKUP(AirBSYLD2!BQ$4,'[1]INTERNAL PARAMETERS-1'!$B$5:$J$44,3,FALSE)</f>
        <v>0</v>
      </c>
      <c r="BR266" s="44">
        <f>AirBSYLD1!BR266*VLOOKUP(AirBSYLD2!BR$4,'[1]INTERNAL PARAMETERS-1'!$B$5:$J$44,5,FALSE)*VLOOKUP(AirBSYLD2!BR$4,'[1]INTERNAL PARAMETERS-1'!$B$5:$J$44,6,FALSE)*VLOOKUP(AirBSYLD2!BR$4,'[1]INTERNAL PARAMETERS-1'!$B$5:$J$44,3,FALSE) + AirBSYLD1!BR266*(1-VLOOKUP(AirBSYLD2!BR$4,'[1]INTERNAL PARAMETERS-1'!$B$5:$J$44,5,FALSE))*VLOOKUP(AirBSYLD2!BR$4,'[1]INTERNAL PARAMETERS-1'!$B$5:$J$44,8,FALSE)*VLOOKUP(AirBSYLD2!BR$4,'[1]INTERNAL PARAMETERS-1'!$B$5:$J$44,3,FALSE)</f>
        <v>0</v>
      </c>
      <c r="BS266" s="44">
        <f>AirBSYLD1!BS266*VLOOKUP(AirBSYLD2!BS$4,'[1]INTERNAL PARAMETERS-1'!$B$5:$J$44,5,FALSE)*VLOOKUP(AirBSYLD2!BS$4,'[1]INTERNAL PARAMETERS-1'!$B$5:$J$44,6,FALSE)*VLOOKUP(AirBSYLD2!BS$4,'[1]INTERNAL PARAMETERS-1'!$B$5:$J$44,3,FALSE) + AirBSYLD1!BS266*(1-VLOOKUP(AirBSYLD2!BS$4,'[1]INTERNAL PARAMETERS-1'!$B$5:$J$44,5,FALSE))*VLOOKUP(AirBSYLD2!BS$4,'[1]INTERNAL PARAMETERS-1'!$B$5:$J$44,8,FALSE)*VLOOKUP(AirBSYLD2!BS$4,'[1]INTERNAL PARAMETERS-1'!$B$5:$J$44,3,FALSE)</f>
        <v>0</v>
      </c>
      <c r="BT266" s="44">
        <f>AirBSYLD1!BT266*VLOOKUP(AirBSYLD2!BT$4,'[1]INTERNAL PARAMETERS-1'!$B$5:$J$44,5,FALSE)*VLOOKUP(AirBSYLD2!BT$4,'[1]INTERNAL PARAMETERS-1'!$B$5:$J$44,6,FALSE)*VLOOKUP(AirBSYLD2!BT$4,'[1]INTERNAL PARAMETERS-1'!$B$5:$J$44,3,FALSE) + AirBSYLD1!BT266*(1-VLOOKUP(AirBSYLD2!BT$4,'[1]INTERNAL PARAMETERS-1'!$B$5:$J$44,5,FALSE))*VLOOKUP(AirBSYLD2!BT$4,'[1]INTERNAL PARAMETERS-1'!$B$5:$J$44,8,FALSE)*VLOOKUP(AirBSYLD2!BT$4,'[1]INTERNAL PARAMETERS-1'!$B$5:$J$44,3,FALSE)</f>
        <v>0</v>
      </c>
      <c r="BU266" s="44">
        <f>AirBSYLD1!BU266*VLOOKUP(AirBSYLD2!BU$4,'[1]INTERNAL PARAMETERS-1'!$B$5:$J$44,5,FALSE)*VLOOKUP(AirBSYLD2!BU$4,'[1]INTERNAL PARAMETERS-1'!$B$5:$J$44,6,FALSE)*VLOOKUP(AirBSYLD2!BU$4,'[1]INTERNAL PARAMETERS-1'!$B$5:$J$44,3,FALSE) + AirBSYLD1!BU266*(1-VLOOKUP(AirBSYLD2!BU$4,'[1]INTERNAL PARAMETERS-1'!$B$5:$J$44,5,FALSE))*VLOOKUP(AirBSYLD2!BU$4,'[1]INTERNAL PARAMETERS-1'!$B$5:$J$44,8,FALSE)*VLOOKUP(AirBSYLD2!BU$4,'[1]INTERNAL PARAMETERS-1'!$B$5:$J$44,3,FALSE)</f>
        <v>0</v>
      </c>
      <c r="BV266" s="44">
        <f>AirBSYLD1!BV266*VLOOKUP(AirBSYLD2!BV$4,'[1]INTERNAL PARAMETERS-1'!$B$5:$J$44,5,FALSE)*VLOOKUP(AirBSYLD2!BV$4,'[1]INTERNAL PARAMETERS-1'!$B$5:$J$44,6,FALSE)*VLOOKUP(AirBSYLD2!BV$4,'[1]INTERNAL PARAMETERS-1'!$B$5:$J$44,3,FALSE) + AirBSYLD1!BV266*(1-VLOOKUP(AirBSYLD2!BV$4,'[1]INTERNAL PARAMETERS-1'!$B$5:$J$44,5,FALSE))*VLOOKUP(AirBSYLD2!BV$4,'[1]INTERNAL PARAMETERS-1'!$B$5:$J$44,8,FALSE)*VLOOKUP(AirBSYLD2!BV$4,'[1]INTERNAL PARAMETERS-1'!$B$5:$J$44,3,FALSE)</f>
        <v>0</v>
      </c>
      <c r="BW266" s="44">
        <f>AirBSYLD1!BW266*VLOOKUP(AirBSYLD2!BW$4,'[1]INTERNAL PARAMETERS-1'!$B$5:$J$44,5,FALSE)*VLOOKUP(AirBSYLD2!BW$4,'[1]INTERNAL PARAMETERS-1'!$B$5:$J$44,6,FALSE)*VLOOKUP(AirBSYLD2!BW$4,'[1]INTERNAL PARAMETERS-1'!$B$5:$J$44,3,FALSE) + AirBSYLD1!BW266*(1-VLOOKUP(AirBSYLD2!BW$4,'[1]INTERNAL PARAMETERS-1'!$B$5:$J$44,5,FALSE))*VLOOKUP(AirBSYLD2!BW$4,'[1]INTERNAL PARAMETERS-1'!$B$5:$J$44,8,FALSE)*VLOOKUP(AirBSYLD2!BW$4,'[1]INTERNAL PARAMETERS-1'!$B$5:$J$44,3,FALSE)</f>
        <v>0</v>
      </c>
      <c r="BX266" s="44">
        <f>AirBSYLD1!BX266*VLOOKUP(AirBSYLD2!BX$4,'[1]INTERNAL PARAMETERS-1'!$B$5:$J$44,5,FALSE)*VLOOKUP(AirBSYLD2!BX$4,'[1]INTERNAL PARAMETERS-1'!$B$5:$J$44,6,FALSE)*VLOOKUP(AirBSYLD2!BX$4,'[1]INTERNAL PARAMETERS-1'!$B$5:$J$44,3,FALSE) + AirBSYLD1!BX266*(1-VLOOKUP(AirBSYLD2!BX$4,'[1]INTERNAL PARAMETERS-1'!$B$5:$J$44,5,FALSE))*VLOOKUP(AirBSYLD2!BX$4,'[1]INTERNAL PARAMETERS-1'!$B$5:$J$44,8,FALSE)*VLOOKUP(AirBSYLD2!BX$4,'[1]INTERNAL PARAMETERS-1'!$B$5:$J$44,3,FALSE)</f>
        <v>0</v>
      </c>
      <c r="BY266" s="44">
        <f>AirBSYLD1!BY266*VLOOKUP(AirBSYLD2!BY$4,'[1]INTERNAL PARAMETERS-1'!$B$5:$J$44,5,FALSE)*VLOOKUP(AirBSYLD2!BY$4,'[1]INTERNAL PARAMETERS-1'!$B$5:$J$44,6,FALSE)*VLOOKUP(AirBSYLD2!BY$4,'[1]INTERNAL PARAMETERS-1'!$B$5:$J$44,3,FALSE) + AirBSYLD1!BY266*(1-VLOOKUP(AirBSYLD2!BY$4,'[1]INTERNAL PARAMETERS-1'!$B$5:$J$44,5,FALSE))*VLOOKUP(AirBSYLD2!BY$4,'[1]INTERNAL PARAMETERS-1'!$B$5:$J$44,8,FALSE)*VLOOKUP(AirBSYLD2!BY$4,'[1]INTERNAL PARAMETERS-1'!$B$5:$J$44,3,FALSE)</f>
        <v>0</v>
      </c>
      <c r="BZ266" s="44">
        <f>AirBSYLD1!BZ266*VLOOKUP(AirBSYLD2!BZ$4,'[1]INTERNAL PARAMETERS-1'!$B$5:$J$44,5,FALSE)*VLOOKUP(AirBSYLD2!BZ$4,'[1]INTERNAL PARAMETERS-1'!$B$5:$J$44,6,FALSE)*VLOOKUP(AirBSYLD2!BZ$4,'[1]INTERNAL PARAMETERS-1'!$B$5:$J$44,3,FALSE) + AirBSYLD1!BZ266*(1-VLOOKUP(AirBSYLD2!BZ$4,'[1]INTERNAL PARAMETERS-1'!$B$5:$J$44,5,FALSE))*VLOOKUP(AirBSYLD2!BZ$4,'[1]INTERNAL PARAMETERS-1'!$B$5:$J$44,8,FALSE)*VLOOKUP(AirBSYLD2!BZ$4,'[1]INTERNAL PARAMETERS-1'!$B$5:$J$44,3,FALSE)</f>
        <v>0</v>
      </c>
      <c r="CA266" s="44">
        <f>AirBSYLD1!CA266*VLOOKUP(AirBSYLD2!CA$4,'[1]INTERNAL PARAMETERS-1'!$B$5:$J$44,5,FALSE)*VLOOKUP(AirBSYLD2!CA$4,'[1]INTERNAL PARAMETERS-1'!$B$5:$J$44,6,FALSE)*VLOOKUP(AirBSYLD2!CA$4,'[1]INTERNAL PARAMETERS-1'!$B$5:$J$44,3,FALSE) + AirBSYLD1!CA266*(1-VLOOKUP(AirBSYLD2!CA$4,'[1]INTERNAL PARAMETERS-1'!$B$5:$J$44,5,FALSE))*VLOOKUP(AirBSYLD2!CA$4,'[1]INTERNAL PARAMETERS-1'!$B$5:$J$44,8,FALSE)*VLOOKUP(AirBSYLD2!CA$4,'[1]INTERNAL PARAMETERS-1'!$B$5:$J$44,3,FALSE)</f>
        <v>0</v>
      </c>
      <c r="CB266" s="44">
        <f>AirBSYLD1!CB266*VLOOKUP(AirBSYLD2!CB$4,'[1]INTERNAL PARAMETERS-1'!$B$5:$J$44,5,FALSE)*VLOOKUP(AirBSYLD2!CB$4,'[1]INTERNAL PARAMETERS-1'!$B$5:$J$44,6,FALSE)*VLOOKUP(AirBSYLD2!CB$4,'[1]INTERNAL PARAMETERS-1'!$B$5:$J$44,3,FALSE) + AirBSYLD1!CB266*(1-VLOOKUP(AirBSYLD2!CB$4,'[1]INTERNAL PARAMETERS-1'!$B$5:$J$44,5,FALSE))*VLOOKUP(AirBSYLD2!CB$4,'[1]INTERNAL PARAMETERS-1'!$B$5:$J$44,8,FALSE)*VLOOKUP(AirBSYLD2!CB$4,'[1]INTERNAL PARAMETERS-1'!$B$5:$J$44,3,FALSE)</f>
        <v>0</v>
      </c>
      <c r="CC266" s="44">
        <f>AirBSYLD1!CC266*VLOOKUP(AirBSYLD2!CC$4,'[1]INTERNAL PARAMETERS-1'!$B$5:$J$44,5,FALSE)*VLOOKUP(AirBSYLD2!CC$4,'[1]INTERNAL PARAMETERS-1'!$B$5:$J$44,6,FALSE)*VLOOKUP(AirBSYLD2!CC$4,'[1]INTERNAL PARAMETERS-1'!$B$5:$J$44,3,FALSE) + AirBSYLD1!CC266*(1-VLOOKUP(AirBSYLD2!CC$4,'[1]INTERNAL PARAMETERS-1'!$B$5:$J$44,5,FALSE))*VLOOKUP(AirBSYLD2!CC$4,'[1]INTERNAL PARAMETERS-1'!$B$5:$J$44,8,FALSE)*VLOOKUP(AirBSYLD2!CC$4,'[1]INTERNAL PARAMETERS-1'!$B$5:$J$44,3,FALSE)</f>
        <v>0</v>
      </c>
      <c r="CD266" s="44">
        <f>AirBSYLD1!CD266*VLOOKUP(AirBSYLD2!CD$4,'[1]INTERNAL PARAMETERS-1'!$B$5:$J$44,5,FALSE)*VLOOKUP(AirBSYLD2!CD$4,'[1]INTERNAL PARAMETERS-1'!$B$5:$J$44,6,FALSE)*VLOOKUP(AirBSYLD2!CD$4,'[1]INTERNAL PARAMETERS-1'!$B$5:$J$44,3,FALSE) + AirBSYLD1!CD266*(1-VLOOKUP(AirBSYLD2!CD$4,'[1]INTERNAL PARAMETERS-1'!$B$5:$J$44,5,FALSE))*VLOOKUP(AirBSYLD2!CD$4,'[1]INTERNAL PARAMETERS-1'!$B$5:$J$44,8,FALSE)*VLOOKUP(AirBSYLD2!CD$4,'[1]INTERNAL PARAMETERS-1'!$B$5:$J$44,3,FALSE)</f>
        <v>0</v>
      </c>
      <c r="CE266" s="44">
        <f>AirBSYLD1!CE266*VLOOKUP(AirBSYLD2!CE$4,'[1]INTERNAL PARAMETERS-1'!$B$5:$J$44,5,FALSE)*VLOOKUP(AirBSYLD2!CE$4,'[1]INTERNAL PARAMETERS-1'!$B$5:$J$44,6,FALSE)*VLOOKUP(AirBSYLD2!CE$4,'[1]INTERNAL PARAMETERS-1'!$B$5:$J$44,3,FALSE) + AirBSYLD1!CE266*(1-VLOOKUP(AirBSYLD2!CE$4,'[1]INTERNAL PARAMETERS-1'!$B$5:$J$44,5,FALSE))*VLOOKUP(AirBSYLD2!CE$4,'[1]INTERNAL PARAMETERS-1'!$B$5:$J$44,8,FALSE)*VLOOKUP(AirBSYLD2!CE$4,'[1]INTERNAL PARAMETERS-1'!$B$5:$J$44,3,FALSE)</f>
        <v>0</v>
      </c>
      <c r="CF266" s="44">
        <f>AirBSYLD1!CF266*VLOOKUP(AirBSYLD2!CF$4,'[1]INTERNAL PARAMETERS-1'!$B$5:$J$44,5,FALSE)*VLOOKUP(AirBSYLD2!CF$4,'[1]INTERNAL PARAMETERS-1'!$B$5:$J$44,6,FALSE)*VLOOKUP(AirBSYLD2!CF$4,'[1]INTERNAL PARAMETERS-1'!$B$5:$J$44,3,FALSE) + AirBSYLD1!CF266*(1-VLOOKUP(AirBSYLD2!CF$4,'[1]INTERNAL PARAMETERS-1'!$B$5:$J$44,5,FALSE))*VLOOKUP(AirBSYLD2!CF$4,'[1]INTERNAL PARAMETERS-1'!$B$5:$J$44,8,FALSE)*VLOOKUP(AirBSYLD2!CF$4,'[1]INTERNAL PARAMETERS-1'!$B$5:$J$44,3,FALSE)</f>
        <v>0</v>
      </c>
      <c r="CG266" s="44">
        <f>AirBSYLD1!CG266*VLOOKUP(AirBSYLD2!CG$4,'[1]INTERNAL PARAMETERS-1'!$B$5:$J$44,5,FALSE)*VLOOKUP(AirBSYLD2!CG$4,'[1]INTERNAL PARAMETERS-1'!$B$5:$J$44,6,FALSE)*VLOOKUP(AirBSYLD2!CG$4,'[1]INTERNAL PARAMETERS-1'!$B$5:$J$44,3,FALSE) + AirBSYLD1!CG266*(1-VLOOKUP(AirBSYLD2!CG$4,'[1]INTERNAL PARAMETERS-1'!$B$5:$J$44,5,FALSE))*VLOOKUP(AirBSYLD2!CG$4,'[1]INTERNAL PARAMETERS-1'!$B$5:$J$44,8,FALSE)*VLOOKUP(AirBSYLD2!CG$4,'[1]INTERNAL PARAMETERS-1'!$B$5:$J$44,3,FALSE)</f>
        <v>0</v>
      </c>
      <c r="CH266" s="43">
        <f>AirBSYLD1!CH266*VLOOKUP(AirBSYLD2!CH$4,'[1]INTERNAL PARAMETERS-1'!$B$5:$J$44,5,FALSE)*VLOOKUP(AirBSYLD2!CH$4,'[1]INTERNAL PARAMETERS-1'!$B$5:$J$44,6,FALSE)*VLOOKUP(AirBSYLD2!CH$4,'[1]INTERNAL PARAMETERS-1'!$B$5:$J$44,3,FALSE) + AirBSYLD1!CH266*(1-VLOOKUP(AirBSYLD2!CH$4,'[1]INTERNAL PARAMETERS-1'!$B$5:$J$44,5,FALSE))*VLOOKUP(AirBSYLD2!CH$4,'[1]INTERNAL PARAMETERS-1'!$B$5:$J$44,8,FALSE)*VLOOKUP(AirBSYLD2!CH$4,'[1]INTERNAL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AirBS!X267</f>
        <v>0</v>
      </c>
      <c r="F267" s="59">
        <f>'[1]INTERNAL PARAMETERS-1'!M15</f>
        <v>34.72</v>
      </c>
      <c r="G267" s="45">
        <f>AirBSYLD1!G267*VLOOKUP(AirBSYLD2!G$4,'[1]INTERNAL PARAMETERS-1'!$B$5:$J$44,5,FALSE)*VLOOKUP(AirBSYLD2!G$4,'[1]INTERNAL PARAMETERS-1'!$B$5:$J$44,7,FALSE)*AirBSYLD2!$F267 + AirBSYLD1!G267*(1-VLOOKUP(AirBSYLD2!G$4,'[1]INTERNAL PARAMETERS-1'!$B$5:$J$44,5,FALSE))*VLOOKUP(AirBSYLD2!G$4,'[1]INTERNAL PARAMETERS-1'!$B$5:$J$44,9,FALSE)*AirBSYLD2!$F267</f>
        <v>0</v>
      </c>
      <c r="H267" s="44">
        <f>AirBSYLD1!H267*VLOOKUP(AirBSYLD2!H$4,'[1]INTERNAL PARAMETERS-1'!$B$5:$J$44,5,FALSE)*VLOOKUP(AirBSYLD2!H$4,'[1]INTERNAL PARAMETERS-1'!$B$5:$J$44,7,FALSE)*AirBSYLD2!$F267 + AirBSYLD1!H267*(1-VLOOKUP(AirBSYLD2!H$4,'[1]INTERNAL PARAMETERS-1'!$B$5:$J$44,5,FALSE))*VLOOKUP(AirBSYLD2!H$4,'[1]INTERNAL PARAMETERS-1'!$B$5:$J$44,9,FALSE)*AirBSYLD2!$F267</f>
        <v>0</v>
      </c>
      <c r="I267" s="44">
        <f>AirBSYLD1!I267*VLOOKUP(AirBSYLD2!I$4,'[1]INTERNAL PARAMETERS-1'!$B$5:$J$44,5,FALSE)*VLOOKUP(AirBSYLD2!I$4,'[1]INTERNAL PARAMETERS-1'!$B$5:$J$44,7,FALSE)*AirBSYLD2!$F267 + AirBSYLD1!I267*(1-VLOOKUP(AirBSYLD2!I$4,'[1]INTERNAL PARAMETERS-1'!$B$5:$J$44,5,FALSE))*VLOOKUP(AirBSYLD2!I$4,'[1]INTERNAL PARAMETERS-1'!$B$5:$J$44,9,FALSE)*AirBSYLD2!$F267</f>
        <v>0</v>
      </c>
      <c r="J267" s="44">
        <f>AirBSYLD1!J267*VLOOKUP(AirBSYLD2!J$4,'[1]INTERNAL PARAMETERS-1'!$B$5:$J$44,5,FALSE)*VLOOKUP(AirBSYLD2!J$4,'[1]INTERNAL PARAMETERS-1'!$B$5:$J$44,7,FALSE)*AirBSYLD2!$F267 + AirBSYLD1!J267*(1-VLOOKUP(AirBSYLD2!J$4,'[1]INTERNAL PARAMETERS-1'!$B$5:$J$44,5,FALSE))*VLOOKUP(AirBSYLD2!J$4,'[1]INTERNAL PARAMETERS-1'!$B$5:$J$44,9,FALSE)*AirBSYLD2!$F267</f>
        <v>0</v>
      </c>
      <c r="K267" s="44">
        <f>AirBSYLD1!K267*VLOOKUP(AirBSYLD2!K$4,'[1]INTERNAL PARAMETERS-1'!$B$5:$J$44,5,FALSE)*VLOOKUP(AirBSYLD2!K$4,'[1]INTERNAL PARAMETERS-1'!$B$5:$J$44,7,FALSE)*AirBSYLD2!$F267 + AirBSYLD1!K267*(1-VLOOKUP(AirBSYLD2!K$4,'[1]INTERNAL PARAMETERS-1'!$B$5:$J$44,5,FALSE))*VLOOKUP(AirBSYLD2!K$4,'[1]INTERNAL PARAMETERS-1'!$B$5:$J$44,9,FALSE)*AirBSYLD2!$F267</f>
        <v>0</v>
      </c>
      <c r="L267" s="44">
        <f>AirBSYLD1!L267*VLOOKUP(AirBSYLD2!L$4,'[1]INTERNAL PARAMETERS-1'!$B$5:$J$44,5,FALSE)*VLOOKUP(AirBSYLD2!L$4,'[1]INTERNAL PARAMETERS-1'!$B$5:$J$44,7,FALSE)*AirBSYLD2!$F267 + AirBSYLD1!L267*(1-VLOOKUP(AirBSYLD2!L$4,'[1]INTERNAL PARAMETERS-1'!$B$5:$J$44,5,FALSE))*VLOOKUP(AirBSYLD2!L$4,'[1]INTERNAL PARAMETERS-1'!$B$5:$J$44,9,FALSE)*AirBSYLD2!$F267</f>
        <v>0</v>
      </c>
      <c r="M267" s="44">
        <f>AirBSYLD1!M267*VLOOKUP(AirBSYLD2!M$4,'[1]INTERNAL PARAMETERS-1'!$B$5:$J$44,5,FALSE)*VLOOKUP(AirBSYLD2!M$4,'[1]INTERNAL PARAMETERS-1'!$B$5:$J$44,7,FALSE)*AirBSYLD2!$F267 + AirBSYLD1!M267*(1-VLOOKUP(AirBSYLD2!M$4,'[1]INTERNAL PARAMETERS-1'!$B$5:$J$44,5,FALSE))*VLOOKUP(AirBSYLD2!M$4,'[1]INTERNAL PARAMETERS-1'!$B$5:$J$44,9,FALSE)*AirBSYLD2!$F267</f>
        <v>0</v>
      </c>
      <c r="N267" s="44">
        <f>AirBSYLD1!N267*VLOOKUP(AirBSYLD2!N$4,'[1]INTERNAL PARAMETERS-1'!$B$5:$J$44,5,FALSE)*VLOOKUP(AirBSYLD2!N$4,'[1]INTERNAL PARAMETERS-1'!$B$5:$J$44,7,FALSE)*AirBSYLD2!$F267 + AirBSYLD1!N267*(1-VLOOKUP(AirBSYLD2!N$4,'[1]INTERNAL PARAMETERS-1'!$B$5:$J$44,5,FALSE))*VLOOKUP(AirBSYLD2!N$4,'[1]INTERNAL PARAMETERS-1'!$B$5:$J$44,9,FALSE)*AirBSYLD2!$F267</f>
        <v>0</v>
      </c>
      <c r="O267" s="44">
        <f>AirBSYLD1!O267*VLOOKUP(AirBSYLD2!O$4,'[1]INTERNAL PARAMETERS-1'!$B$5:$J$44,5,FALSE)*VLOOKUP(AirBSYLD2!O$4,'[1]INTERNAL PARAMETERS-1'!$B$5:$J$44,7,FALSE)*AirBSYLD2!$F267 + AirBSYLD1!O267*(1-VLOOKUP(AirBSYLD2!O$4,'[1]INTERNAL PARAMETERS-1'!$B$5:$J$44,5,FALSE))*VLOOKUP(AirBSYLD2!O$4,'[1]INTERNAL PARAMETERS-1'!$B$5:$J$44,9,FALSE)*AirBSYLD2!$F267</f>
        <v>0</v>
      </c>
      <c r="P267" s="44">
        <f>AirBSYLD1!P267*VLOOKUP(AirBSYLD2!P$4,'[1]INTERNAL PARAMETERS-1'!$B$5:$J$44,5,FALSE)*VLOOKUP(AirBSYLD2!P$4,'[1]INTERNAL PARAMETERS-1'!$B$5:$J$44,7,FALSE)*AirBSYLD2!$F267 + AirBSYLD1!P267*(1-VLOOKUP(AirBSYLD2!P$4,'[1]INTERNAL PARAMETERS-1'!$B$5:$J$44,5,FALSE))*VLOOKUP(AirBSYLD2!P$4,'[1]INTERNAL PARAMETERS-1'!$B$5:$J$44,9,FALSE)*AirBSYLD2!$F267</f>
        <v>0</v>
      </c>
      <c r="Q267" s="44">
        <f>AirBSYLD1!Q267*VLOOKUP(AirBSYLD2!Q$4,'[1]INTERNAL PARAMETERS-1'!$B$5:$J$44,5,FALSE)*VLOOKUP(AirBSYLD2!Q$4,'[1]INTERNAL PARAMETERS-1'!$B$5:$J$44,7,FALSE)*AirBSYLD2!$F267 + AirBSYLD1!Q267*(1-VLOOKUP(AirBSYLD2!Q$4,'[1]INTERNAL PARAMETERS-1'!$B$5:$J$44,5,FALSE))*VLOOKUP(AirBSYLD2!Q$4,'[1]INTERNAL PARAMETERS-1'!$B$5:$J$44,9,FALSE)*AirBSYLD2!$F267</f>
        <v>0</v>
      </c>
      <c r="R267" s="44">
        <f>AirBSYLD1!R267*VLOOKUP(AirBSYLD2!R$4,'[1]INTERNAL PARAMETERS-1'!$B$5:$J$44,5,FALSE)*VLOOKUP(AirBSYLD2!R$4,'[1]INTERNAL PARAMETERS-1'!$B$5:$J$44,7,FALSE)*AirBSYLD2!$F267 + AirBSYLD1!R267*(1-VLOOKUP(AirBSYLD2!R$4,'[1]INTERNAL PARAMETERS-1'!$B$5:$J$44,5,FALSE))*VLOOKUP(AirBSYLD2!R$4,'[1]INTERNAL PARAMETERS-1'!$B$5:$J$44,9,FALSE)*AirBSYLD2!$F267</f>
        <v>0</v>
      </c>
      <c r="S267" s="44">
        <f>AirBSYLD1!S267*VLOOKUP(AirBSYLD2!S$4,'[1]INTERNAL PARAMETERS-1'!$B$5:$J$44,5,FALSE)*VLOOKUP(AirBSYLD2!S$4,'[1]INTERNAL PARAMETERS-1'!$B$5:$J$44,7,FALSE)*AirBSYLD2!$F267 + AirBSYLD1!S267*(1-VLOOKUP(AirBSYLD2!S$4,'[1]INTERNAL PARAMETERS-1'!$B$5:$J$44,5,FALSE))*VLOOKUP(AirBSYLD2!S$4,'[1]INTERNAL PARAMETERS-1'!$B$5:$J$44,9,FALSE)*AirBSYLD2!$F267</f>
        <v>0</v>
      </c>
      <c r="T267" s="44">
        <f>AirBSYLD1!T267*VLOOKUP(AirBSYLD2!T$4,'[1]INTERNAL PARAMETERS-1'!$B$5:$J$44,5,FALSE)*VLOOKUP(AirBSYLD2!T$4,'[1]INTERNAL PARAMETERS-1'!$B$5:$J$44,7,FALSE)*AirBSYLD2!$F267 + AirBSYLD1!T267*(1-VLOOKUP(AirBSYLD2!T$4,'[1]INTERNAL PARAMETERS-1'!$B$5:$J$44,5,FALSE))*VLOOKUP(AirBSYLD2!T$4,'[1]INTERNAL PARAMETERS-1'!$B$5:$J$44,9,FALSE)*AirBSYLD2!$F267</f>
        <v>0</v>
      </c>
      <c r="U267" s="44">
        <f>AirBSYLD1!U267*VLOOKUP(AirBSYLD2!U$4,'[1]INTERNAL PARAMETERS-1'!$B$5:$J$44,5,FALSE)*VLOOKUP(AirBSYLD2!U$4,'[1]INTERNAL PARAMETERS-1'!$B$5:$J$44,7,FALSE)*AirBSYLD2!$F267 + AirBSYLD1!U267*(1-VLOOKUP(AirBSYLD2!U$4,'[1]INTERNAL PARAMETERS-1'!$B$5:$J$44,5,FALSE))*VLOOKUP(AirBSYLD2!U$4,'[1]INTERNAL PARAMETERS-1'!$B$5:$J$44,9,FALSE)*AirBSYLD2!$F267</f>
        <v>0</v>
      </c>
      <c r="V267" s="44">
        <f>AirBSYLD1!V267*VLOOKUP(AirBSYLD2!V$4,'[1]INTERNAL PARAMETERS-1'!$B$5:$J$44,5,FALSE)*VLOOKUP(AirBSYLD2!V$4,'[1]INTERNAL PARAMETERS-1'!$B$5:$J$44,7,FALSE)*AirBSYLD2!$F267 + AirBSYLD1!V267*(1-VLOOKUP(AirBSYLD2!V$4,'[1]INTERNAL PARAMETERS-1'!$B$5:$J$44,5,FALSE))*VLOOKUP(AirBSYLD2!V$4,'[1]INTERNAL PARAMETERS-1'!$B$5:$J$44,9,FALSE)*AirBSYLD2!$F267</f>
        <v>0</v>
      </c>
      <c r="W267" s="44">
        <f>AirBSYLD1!W267*VLOOKUP(AirBSYLD2!W$4,'[1]INTERNAL PARAMETERS-1'!$B$5:$J$44,5,FALSE)*VLOOKUP(AirBSYLD2!W$4,'[1]INTERNAL PARAMETERS-1'!$B$5:$J$44,7,FALSE)*AirBSYLD2!$F267 + AirBSYLD1!W267*(1-VLOOKUP(AirBSYLD2!W$4,'[1]INTERNAL PARAMETERS-1'!$B$5:$J$44,5,FALSE))*VLOOKUP(AirBSYLD2!W$4,'[1]INTERNAL PARAMETERS-1'!$B$5:$J$44,9,FALSE)*AirBSYLD2!$F267</f>
        <v>0</v>
      </c>
      <c r="X267" s="44">
        <f>AirBSYLD1!X267*VLOOKUP(AirBSYLD2!X$4,'[1]INTERNAL PARAMETERS-1'!$B$5:$J$44,5,FALSE)*VLOOKUP(AirBSYLD2!X$4,'[1]INTERNAL PARAMETERS-1'!$B$5:$J$44,7,FALSE)*AirBSYLD2!$F267 + AirBSYLD1!X267*(1-VLOOKUP(AirBSYLD2!X$4,'[1]INTERNAL PARAMETERS-1'!$B$5:$J$44,5,FALSE))*VLOOKUP(AirBSYLD2!X$4,'[1]INTERNAL PARAMETERS-1'!$B$5:$J$44,9,FALSE)*AirBSYLD2!$F267</f>
        <v>0</v>
      </c>
      <c r="Y267" s="44">
        <f>AirBSYLD1!Y267*VLOOKUP(AirBSYLD2!Y$4,'[1]INTERNAL PARAMETERS-1'!$B$5:$J$44,5,FALSE)*VLOOKUP(AirBSYLD2!Y$4,'[1]INTERNAL PARAMETERS-1'!$B$5:$J$44,7,FALSE)*AirBSYLD2!$F267 + AirBSYLD1!Y267*(1-VLOOKUP(AirBSYLD2!Y$4,'[1]INTERNAL PARAMETERS-1'!$B$5:$J$44,5,FALSE))*VLOOKUP(AirBSYLD2!Y$4,'[1]INTERNAL PARAMETERS-1'!$B$5:$J$44,9,FALSE)*AirBSYLD2!$F267</f>
        <v>0</v>
      </c>
      <c r="Z267" s="44">
        <f>AirBSYLD1!Z267*VLOOKUP(AirBSYLD2!Z$4,'[1]INTERNAL PARAMETERS-1'!$B$5:$J$44,5,FALSE)*VLOOKUP(AirBSYLD2!Z$4,'[1]INTERNAL PARAMETERS-1'!$B$5:$J$44,7,FALSE)*AirBSYLD2!$F267 + AirBSYLD1!Z267*(1-VLOOKUP(AirBSYLD2!Z$4,'[1]INTERNAL PARAMETERS-1'!$B$5:$J$44,5,FALSE))*VLOOKUP(AirBSYLD2!Z$4,'[1]INTERNAL PARAMETERS-1'!$B$5:$J$44,9,FALSE)*AirBSYLD2!$F267</f>
        <v>0</v>
      </c>
      <c r="AA267" s="44">
        <f>AirBSYLD1!AA267*VLOOKUP(AirBSYLD2!AA$4,'[1]INTERNAL PARAMETERS-1'!$B$5:$J$44,5,FALSE)*VLOOKUP(AirBSYLD2!AA$4,'[1]INTERNAL PARAMETERS-1'!$B$5:$J$44,7,FALSE)*AirBSYLD2!$F267 + AirBSYLD1!AA267*(1-VLOOKUP(AirBSYLD2!AA$4,'[1]INTERNAL PARAMETERS-1'!$B$5:$J$44,5,FALSE))*VLOOKUP(AirBSYLD2!AA$4,'[1]INTERNAL PARAMETERS-1'!$B$5:$J$44,9,FALSE)*AirBSYLD2!$F267</f>
        <v>0</v>
      </c>
      <c r="AB267" s="44">
        <f>AirBSYLD1!AB267*VLOOKUP(AirBSYLD2!AB$4,'[1]INTERNAL PARAMETERS-1'!$B$5:$J$44,5,FALSE)*VLOOKUP(AirBSYLD2!AB$4,'[1]INTERNAL PARAMETERS-1'!$B$5:$J$44,7,FALSE)*AirBSYLD2!$F267 + AirBSYLD1!AB267*(1-VLOOKUP(AirBSYLD2!AB$4,'[1]INTERNAL PARAMETERS-1'!$B$5:$J$44,5,FALSE))*VLOOKUP(AirBSYLD2!AB$4,'[1]INTERNAL PARAMETERS-1'!$B$5:$J$44,9,FALSE)*AirBSYLD2!$F267</f>
        <v>0</v>
      </c>
      <c r="AC267" s="44">
        <f>AirBSYLD1!AC267*VLOOKUP(AirBSYLD2!AC$4,'[1]INTERNAL PARAMETERS-1'!$B$5:$J$44,5,FALSE)*VLOOKUP(AirBSYLD2!AC$4,'[1]INTERNAL PARAMETERS-1'!$B$5:$J$44,7,FALSE)*AirBSYLD2!$F267 + AirBSYLD1!AC267*(1-VLOOKUP(AirBSYLD2!AC$4,'[1]INTERNAL PARAMETERS-1'!$B$5:$J$44,5,FALSE))*VLOOKUP(AirBSYLD2!AC$4,'[1]INTERNAL PARAMETERS-1'!$B$5:$J$44,9,FALSE)*AirBSYLD2!$F267</f>
        <v>0</v>
      </c>
      <c r="AD267" s="44">
        <f>AirBSYLD1!AD267*VLOOKUP(AirBSYLD2!AD$4,'[1]INTERNAL PARAMETERS-1'!$B$5:$J$44,5,FALSE)*VLOOKUP(AirBSYLD2!AD$4,'[1]INTERNAL PARAMETERS-1'!$B$5:$J$44,7,FALSE)*AirBSYLD2!$F267 + AirBSYLD1!AD267*(1-VLOOKUP(AirBSYLD2!AD$4,'[1]INTERNAL PARAMETERS-1'!$B$5:$J$44,5,FALSE))*VLOOKUP(AirBSYLD2!AD$4,'[1]INTERNAL PARAMETERS-1'!$B$5:$J$44,9,FALSE)*AirBSYLD2!$F267</f>
        <v>0</v>
      </c>
      <c r="AE267" s="44">
        <f>AirBSYLD1!AE267*VLOOKUP(AirBSYLD2!AE$4,'[1]INTERNAL PARAMETERS-1'!$B$5:$J$44,5,FALSE)*VLOOKUP(AirBSYLD2!AE$4,'[1]INTERNAL PARAMETERS-1'!$B$5:$J$44,7,FALSE)*AirBSYLD2!$F267 + AirBSYLD1!AE267*(1-VLOOKUP(AirBSYLD2!AE$4,'[1]INTERNAL PARAMETERS-1'!$B$5:$J$44,5,FALSE))*VLOOKUP(AirBSYLD2!AE$4,'[1]INTERNAL PARAMETERS-1'!$B$5:$J$44,9,FALSE)*AirBSYLD2!$F267</f>
        <v>0</v>
      </c>
      <c r="AF267" s="44">
        <f>AirBSYLD1!AF267*VLOOKUP(AirBSYLD2!AF$4,'[1]INTERNAL PARAMETERS-1'!$B$5:$J$44,5,FALSE)*VLOOKUP(AirBSYLD2!AF$4,'[1]INTERNAL PARAMETERS-1'!$B$5:$J$44,7,FALSE)*AirBSYLD2!$F267 + AirBSYLD1!AF267*(1-VLOOKUP(AirBSYLD2!AF$4,'[1]INTERNAL PARAMETERS-1'!$B$5:$J$44,5,FALSE))*VLOOKUP(AirBSYLD2!AF$4,'[1]INTERNAL PARAMETERS-1'!$B$5:$J$44,9,FALSE)*AirBSYLD2!$F267</f>
        <v>0</v>
      </c>
      <c r="AG267" s="44">
        <f>AirBSYLD1!AG267*VLOOKUP(AirBSYLD2!AG$4,'[1]INTERNAL PARAMETERS-1'!$B$5:$J$44,5,FALSE)*VLOOKUP(AirBSYLD2!AG$4,'[1]INTERNAL PARAMETERS-1'!$B$5:$J$44,7,FALSE)*AirBSYLD2!$F267 + AirBSYLD1!AG267*(1-VLOOKUP(AirBSYLD2!AG$4,'[1]INTERNAL PARAMETERS-1'!$B$5:$J$44,5,FALSE))*VLOOKUP(AirBSYLD2!AG$4,'[1]INTERNAL PARAMETERS-1'!$B$5:$J$44,9,FALSE)*AirBSYLD2!$F267</f>
        <v>0</v>
      </c>
      <c r="AH267" s="44">
        <f>AirBSYLD1!AH267*VLOOKUP(AirBSYLD2!AH$4,'[1]INTERNAL PARAMETERS-1'!$B$5:$J$44,5,FALSE)*VLOOKUP(AirBSYLD2!AH$4,'[1]INTERNAL PARAMETERS-1'!$B$5:$J$44,7,FALSE)*AirBSYLD2!$F267 + AirBSYLD1!AH267*(1-VLOOKUP(AirBSYLD2!AH$4,'[1]INTERNAL PARAMETERS-1'!$B$5:$J$44,5,FALSE))*VLOOKUP(AirBSYLD2!AH$4,'[1]INTERNAL PARAMETERS-1'!$B$5:$J$44,9,FALSE)*AirBSYLD2!$F267</f>
        <v>0</v>
      </c>
      <c r="AI267" s="44">
        <f>AirBSYLD1!AI267*VLOOKUP(AirBSYLD2!AI$4,'[1]INTERNAL PARAMETERS-1'!$B$5:$J$44,5,FALSE)*VLOOKUP(AirBSYLD2!AI$4,'[1]INTERNAL PARAMETERS-1'!$B$5:$J$44,7,FALSE)*AirBSYLD2!$F267 + AirBSYLD1!AI267*(1-VLOOKUP(AirBSYLD2!AI$4,'[1]INTERNAL PARAMETERS-1'!$B$5:$J$44,5,FALSE))*VLOOKUP(AirBSYLD2!AI$4,'[1]INTERNAL PARAMETERS-1'!$B$5:$J$44,9,FALSE)*AirBSYLD2!$F267</f>
        <v>0</v>
      </c>
      <c r="AJ267" s="44">
        <f>AirBSYLD1!AJ267*VLOOKUP(AirBSYLD2!AJ$4,'[1]INTERNAL PARAMETERS-1'!$B$5:$J$44,5,FALSE)*VLOOKUP(AirBSYLD2!AJ$4,'[1]INTERNAL PARAMETERS-1'!$B$5:$J$44,7,FALSE)*AirBSYLD2!$F267 + AirBSYLD1!AJ267*(1-VLOOKUP(AirBSYLD2!AJ$4,'[1]INTERNAL PARAMETERS-1'!$B$5:$J$44,5,FALSE))*VLOOKUP(AirBSYLD2!AJ$4,'[1]INTERNAL PARAMETERS-1'!$B$5:$J$44,9,FALSE)*AirBSYLD2!$F267</f>
        <v>0</v>
      </c>
      <c r="AK267" s="44">
        <f>AirBSYLD1!AK267*VLOOKUP(AirBSYLD2!AK$4,'[1]INTERNAL PARAMETERS-1'!$B$5:$J$44,5,FALSE)*VLOOKUP(AirBSYLD2!AK$4,'[1]INTERNAL PARAMETERS-1'!$B$5:$J$44,7,FALSE)*AirBSYLD2!$F267 + AirBSYLD1!AK267*(1-VLOOKUP(AirBSYLD2!AK$4,'[1]INTERNAL PARAMETERS-1'!$B$5:$J$44,5,FALSE))*VLOOKUP(AirBSYLD2!AK$4,'[1]INTERNAL PARAMETERS-1'!$B$5:$J$44,9,FALSE)*AirBSYLD2!$F267</f>
        <v>0</v>
      </c>
      <c r="AL267" s="44">
        <f>AirBSYLD1!AL267*VLOOKUP(AirBSYLD2!AL$4,'[1]INTERNAL PARAMETERS-1'!$B$5:$J$44,5,FALSE)*VLOOKUP(AirBSYLD2!AL$4,'[1]INTERNAL PARAMETERS-1'!$B$5:$J$44,7,FALSE)*AirBSYLD2!$F267 + AirBSYLD1!AL267*(1-VLOOKUP(AirBSYLD2!AL$4,'[1]INTERNAL PARAMETERS-1'!$B$5:$J$44,5,FALSE))*VLOOKUP(AirBSYLD2!AL$4,'[1]INTERNAL PARAMETERS-1'!$B$5:$J$44,9,FALSE)*AirBSYLD2!$F267</f>
        <v>0</v>
      </c>
      <c r="AM267" s="44">
        <f>AirBSYLD1!AM267*VLOOKUP(AirBSYLD2!AM$4,'[1]INTERNAL PARAMETERS-1'!$B$5:$J$44,5,FALSE)*VLOOKUP(AirBSYLD2!AM$4,'[1]INTERNAL PARAMETERS-1'!$B$5:$J$44,7,FALSE)*AirBSYLD2!$F267 + AirBSYLD1!AM267*(1-VLOOKUP(AirBSYLD2!AM$4,'[1]INTERNAL PARAMETERS-1'!$B$5:$J$44,5,FALSE))*VLOOKUP(AirBSYLD2!AM$4,'[1]INTERNAL PARAMETERS-1'!$B$5:$J$44,9,FALSE)*AirBSYLD2!$F267</f>
        <v>0</v>
      </c>
      <c r="AN267" s="44">
        <f>AirBSYLD1!AN267*VLOOKUP(AirBSYLD2!AN$4,'[1]INTERNAL PARAMETERS-1'!$B$5:$J$44,5,FALSE)*VLOOKUP(AirBSYLD2!AN$4,'[1]INTERNAL PARAMETERS-1'!$B$5:$J$44,7,FALSE)*AirBSYLD2!$F267 + AirBSYLD1!AN267*(1-VLOOKUP(AirBSYLD2!AN$4,'[1]INTERNAL PARAMETERS-1'!$B$5:$J$44,5,FALSE))*VLOOKUP(AirBSYLD2!AN$4,'[1]INTERNAL PARAMETERS-1'!$B$5:$J$44,9,FALSE)*AirBSYLD2!$F267</f>
        <v>0</v>
      </c>
      <c r="AO267" s="44">
        <f>AirBSYLD1!AO267*VLOOKUP(AirBSYLD2!AO$4,'[1]INTERNAL PARAMETERS-1'!$B$5:$J$44,5,FALSE)*VLOOKUP(AirBSYLD2!AO$4,'[1]INTERNAL PARAMETERS-1'!$B$5:$J$44,7,FALSE)*AirBSYLD2!$F267 + AirBSYLD1!AO267*(1-VLOOKUP(AirBSYLD2!AO$4,'[1]INTERNAL PARAMETERS-1'!$B$5:$J$44,5,FALSE))*VLOOKUP(AirBSYLD2!AO$4,'[1]INTERNAL PARAMETERS-1'!$B$5:$J$44,9,FALSE)*AirBSYLD2!$F267</f>
        <v>0</v>
      </c>
      <c r="AP267" s="44">
        <f>AirBSYLD1!AP267*VLOOKUP(AirBSYLD2!AP$4,'[1]INTERNAL PARAMETERS-1'!$B$5:$J$44,5,FALSE)*VLOOKUP(AirBSYLD2!AP$4,'[1]INTERNAL PARAMETERS-1'!$B$5:$J$44,7,FALSE)*AirBSYLD2!$F267 + AirBSYLD1!AP267*(1-VLOOKUP(AirBSYLD2!AP$4,'[1]INTERNAL PARAMETERS-1'!$B$5:$J$44,5,FALSE))*VLOOKUP(AirBSYLD2!AP$4,'[1]INTERNAL PARAMETERS-1'!$B$5:$J$44,9,FALSE)*AirBSYLD2!$F267</f>
        <v>0</v>
      </c>
      <c r="AQ267" s="44">
        <f>AirBSYLD1!AQ267*VLOOKUP(AirBSYLD2!AQ$4,'[1]INTERNAL PARAMETERS-1'!$B$5:$J$44,5,FALSE)*VLOOKUP(AirBSYLD2!AQ$4,'[1]INTERNAL PARAMETERS-1'!$B$5:$J$44,7,FALSE)*AirBSYLD2!$F267 + AirBSYLD1!AQ267*(1-VLOOKUP(AirBSYLD2!AQ$4,'[1]INTERNAL PARAMETERS-1'!$B$5:$J$44,5,FALSE))*VLOOKUP(AirBSYLD2!AQ$4,'[1]INTERNAL PARAMETERS-1'!$B$5:$J$44,9,FALSE)*AirBSYLD2!$F267</f>
        <v>0</v>
      </c>
      <c r="AR267" s="44">
        <f>AirBSYLD1!AR267*VLOOKUP(AirBSYLD2!AR$4,'[1]INTERNAL PARAMETERS-1'!$B$5:$J$44,5,FALSE)*VLOOKUP(AirBSYLD2!AR$4,'[1]INTERNAL PARAMETERS-1'!$B$5:$J$44,7,FALSE)*AirBSYLD2!$F267 + AirBSYLD1!AR267*(1-VLOOKUP(AirBSYLD2!AR$4,'[1]INTERNAL PARAMETERS-1'!$B$5:$J$44,5,FALSE))*VLOOKUP(AirBSYLD2!AR$4,'[1]INTERNAL PARAMETERS-1'!$B$5:$J$44,9,FALSE)*AirBSYLD2!$F267</f>
        <v>0</v>
      </c>
      <c r="AS267" s="44">
        <f>AirBSYLD1!AS267*VLOOKUP(AirBSYLD2!AS$4,'[1]INTERNAL PARAMETERS-1'!$B$5:$J$44,5,FALSE)*VLOOKUP(AirBSYLD2!AS$4,'[1]INTERNAL PARAMETERS-1'!$B$5:$J$44,7,FALSE)*AirBSYLD2!$F267 + AirBSYLD1!AS267*(1-VLOOKUP(AirBSYLD2!AS$4,'[1]INTERNAL PARAMETERS-1'!$B$5:$J$44,5,FALSE))*VLOOKUP(AirBSYLD2!AS$4,'[1]INTERNAL PARAMETERS-1'!$B$5:$J$44,9,FALSE)*AirBSYLD2!$F267</f>
        <v>0</v>
      </c>
      <c r="AT267" s="43">
        <f>AirBSYLD1!AT267*VLOOKUP(AirBSYLD2!AT$4,'[1]INTERNAL PARAMETERS-1'!$B$5:$J$44,5,FALSE)*VLOOKUP(AirBSYLD2!AT$4,'[1]INTERNAL PARAMETERS-1'!$B$5:$J$44,7,FALSE)*AirBSYLD2!$F267 + AirBSYLD1!AT267*(1-VLOOKUP(AirBSYLD2!AT$4,'[1]INTERNAL PARAMETERS-1'!$B$5:$J$44,5,FALSE))*VLOOKUP(AirBSYLD2!AT$4,'[1]INTERNAL PARAMETERS-1'!$B$5:$J$44,9,FALSE)*AirBSYLD2!$F267</f>
        <v>0</v>
      </c>
      <c r="AU267" s="45">
        <f>AirBSYLD1!AU267*VLOOKUP(AirBSYLD2!AU$4,'[1]INTERNAL PARAMETERS-1'!$B$5:$J$44,5,FALSE)*VLOOKUP(AirBSYLD2!AU$4,'[1]INTERNAL PARAMETERS-1'!$B$5:$J$44,6,FALSE)*VLOOKUP(AirBSYLD2!AU$4,'[1]INTERNAL PARAMETERS-1'!$B$5:$J$44,3,FALSE) + AirBSYLD1!AU267*(1-VLOOKUP(AirBSYLD2!AU$4,'[1]INTERNAL PARAMETERS-1'!$B$5:$J$44,5,FALSE))*VLOOKUP(AirBSYLD2!AU$4,'[1]INTERNAL PARAMETERS-1'!$B$5:$J$44,8,FALSE)*VLOOKUP(AirBSYLD2!AU$4,'[1]INTERNAL PARAMETERS-1'!$B$5:$J$44,3,FALSE)</f>
        <v>0</v>
      </c>
      <c r="AV267" s="44">
        <f>AirBSYLD1!AV267*VLOOKUP(AirBSYLD2!AV$4,'[1]INTERNAL PARAMETERS-1'!$B$5:$J$44,5,FALSE)*VLOOKUP(AirBSYLD2!AV$4,'[1]INTERNAL PARAMETERS-1'!$B$5:$J$44,6,FALSE)*VLOOKUP(AirBSYLD2!AV$4,'[1]INTERNAL PARAMETERS-1'!$B$5:$J$44,3,FALSE) + AirBSYLD1!AV267*(1-VLOOKUP(AirBSYLD2!AV$4,'[1]INTERNAL PARAMETERS-1'!$B$5:$J$44,5,FALSE))*VLOOKUP(AirBSYLD2!AV$4,'[1]INTERNAL PARAMETERS-1'!$B$5:$J$44,8,FALSE)*VLOOKUP(AirBSYLD2!AV$4,'[1]INTERNAL PARAMETERS-1'!$B$5:$J$44,3,FALSE)</f>
        <v>0</v>
      </c>
      <c r="AW267" s="44">
        <f>AirBSYLD1!AW267*VLOOKUP(AirBSYLD2!AW$4,'[1]INTERNAL PARAMETERS-1'!$B$5:$J$44,5,FALSE)*VLOOKUP(AirBSYLD2!AW$4,'[1]INTERNAL PARAMETERS-1'!$B$5:$J$44,6,FALSE)*VLOOKUP(AirBSYLD2!AW$4,'[1]INTERNAL PARAMETERS-1'!$B$5:$J$44,3,FALSE) + AirBSYLD1!AW267*(1-VLOOKUP(AirBSYLD2!AW$4,'[1]INTERNAL PARAMETERS-1'!$B$5:$J$44,5,FALSE))*VLOOKUP(AirBSYLD2!AW$4,'[1]INTERNAL PARAMETERS-1'!$B$5:$J$44,8,FALSE)*VLOOKUP(AirBSYLD2!AW$4,'[1]INTERNAL PARAMETERS-1'!$B$5:$J$44,3,FALSE)</f>
        <v>0</v>
      </c>
      <c r="AX267" s="44">
        <f>AirBSYLD1!AX267*VLOOKUP(AirBSYLD2!AX$4,'[1]INTERNAL PARAMETERS-1'!$B$5:$J$44,5,FALSE)*VLOOKUP(AirBSYLD2!AX$4,'[1]INTERNAL PARAMETERS-1'!$B$5:$J$44,6,FALSE)*VLOOKUP(AirBSYLD2!AX$4,'[1]INTERNAL PARAMETERS-1'!$B$5:$J$44,3,FALSE) + AirBSYLD1!AX267*(1-VLOOKUP(AirBSYLD2!AX$4,'[1]INTERNAL PARAMETERS-1'!$B$5:$J$44,5,FALSE))*VLOOKUP(AirBSYLD2!AX$4,'[1]INTERNAL PARAMETERS-1'!$B$5:$J$44,8,FALSE)*VLOOKUP(AirBSYLD2!AX$4,'[1]INTERNAL PARAMETERS-1'!$B$5:$J$44,3,FALSE)</f>
        <v>0</v>
      </c>
      <c r="AY267" s="44">
        <f>AirBSYLD1!AY267*VLOOKUP(AirBSYLD2!AY$4,'[1]INTERNAL PARAMETERS-1'!$B$5:$J$44,5,FALSE)*VLOOKUP(AirBSYLD2!AY$4,'[1]INTERNAL PARAMETERS-1'!$B$5:$J$44,6,FALSE)*VLOOKUP(AirBSYLD2!AY$4,'[1]INTERNAL PARAMETERS-1'!$B$5:$J$44,3,FALSE) + AirBSYLD1!AY267*(1-VLOOKUP(AirBSYLD2!AY$4,'[1]INTERNAL PARAMETERS-1'!$B$5:$J$44,5,FALSE))*VLOOKUP(AirBSYLD2!AY$4,'[1]INTERNAL PARAMETERS-1'!$B$5:$J$44,8,FALSE)*VLOOKUP(AirBSYLD2!AY$4,'[1]INTERNAL PARAMETERS-1'!$B$5:$J$44,3,FALSE)</f>
        <v>0</v>
      </c>
      <c r="AZ267" s="44">
        <f>AirBSYLD1!AZ267*VLOOKUP(AirBSYLD2!AZ$4,'[1]INTERNAL PARAMETERS-1'!$B$5:$J$44,5,FALSE)*VLOOKUP(AirBSYLD2!AZ$4,'[1]INTERNAL PARAMETERS-1'!$B$5:$J$44,6,FALSE)*VLOOKUP(AirBSYLD2!AZ$4,'[1]INTERNAL PARAMETERS-1'!$B$5:$J$44,3,FALSE) + AirBSYLD1!AZ267*(1-VLOOKUP(AirBSYLD2!AZ$4,'[1]INTERNAL PARAMETERS-1'!$B$5:$J$44,5,FALSE))*VLOOKUP(AirBSYLD2!AZ$4,'[1]INTERNAL PARAMETERS-1'!$B$5:$J$44,8,FALSE)*VLOOKUP(AirBSYLD2!AZ$4,'[1]INTERNAL PARAMETERS-1'!$B$5:$J$44,3,FALSE)</f>
        <v>0</v>
      </c>
      <c r="BA267" s="44">
        <f>AirBSYLD1!BA267*VLOOKUP(AirBSYLD2!BA$4,'[1]INTERNAL PARAMETERS-1'!$B$5:$J$44,5,FALSE)*VLOOKUP(AirBSYLD2!BA$4,'[1]INTERNAL PARAMETERS-1'!$B$5:$J$44,6,FALSE)*VLOOKUP(AirBSYLD2!BA$4,'[1]INTERNAL PARAMETERS-1'!$B$5:$J$44,3,FALSE) + AirBSYLD1!BA267*(1-VLOOKUP(AirBSYLD2!BA$4,'[1]INTERNAL PARAMETERS-1'!$B$5:$J$44,5,FALSE))*VLOOKUP(AirBSYLD2!BA$4,'[1]INTERNAL PARAMETERS-1'!$B$5:$J$44,8,FALSE)*VLOOKUP(AirBSYLD2!BA$4,'[1]INTERNAL PARAMETERS-1'!$B$5:$J$44,3,FALSE)</f>
        <v>0</v>
      </c>
      <c r="BB267" s="44">
        <f>AirBSYLD1!BB267*VLOOKUP(AirBSYLD2!BB$4,'[1]INTERNAL PARAMETERS-1'!$B$5:$J$44,5,FALSE)*VLOOKUP(AirBSYLD2!BB$4,'[1]INTERNAL PARAMETERS-1'!$B$5:$J$44,6,FALSE)*VLOOKUP(AirBSYLD2!BB$4,'[1]INTERNAL PARAMETERS-1'!$B$5:$J$44,3,FALSE) + AirBSYLD1!BB267*(1-VLOOKUP(AirBSYLD2!BB$4,'[1]INTERNAL PARAMETERS-1'!$B$5:$J$44,5,FALSE))*VLOOKUP(AirBSYLD2!BB$4,'[1]INTERNAL PARAMETERS-1'!$B$5:$J$44,8,FALSE)*VLOOKUP(AirBSYLD2!BB$4,'[1]INTERNAL PARAMETERS-1'!$B$5:$J$44,3,FALSE)</f>
        <v>0</v>
      </c>
      <c r="BC267" s="44">
        <f>AirBSYLD1!BC267*VLOOKUP(AirBSYLD2!BC$4,'[1]INTERNAL PARAMETERS-1'!$B$5:$J$44,5,FALSE)*VLOOKUP(AirBSYLD2!BC$4,'[1]INTERNAL PARAMETERS-1'!$B$5:$J$44,6,FALSE)*VLOOKUP(AirBSYLD2!BC$4,'[1]INTERNAL PARAMETERS-1'!$B$5:$J$44,3,FALSE) + AirBSYLD1!BC267*(1-VLOOKUP(AirBSYLD2!BC$4,'[1]INTERNAL PARAMETERS-1'!$B$5:$J$44,5,FALSE))*VLOOKUP(AirBSYLD2!BC$4,'[1]INTERNAL PARAMETERS-1'!$B$5:$J$44,8,FALSE)*VLOOKUP(AirBSYLD2!BC$4,'[1]INTERNAL PARAMETERS-1'!$B$5:$J$44,3,FALSE)</f>
        <v>0</v>
      </c>
      <c r="BD267" s="44">
        <f>AirBSYLD1!BD267*VLOOKUP(AirBSYLD2!BD$4,'[1]INTERNAL PARAMETERS-1'!$B$5:$J$44,5,FALSE)*VLOOKUP(AirBSYLD2!BD$4,'[1]INTERNAL PARAMETERS-1'!$B$5:$J$44,6,FALSE)*VLOOKUP(AirBSYLD2!BD$4,'[1]INTERNAL PARAMETERS-1'!$B$5:$J$44,3,FALSE) + AirBSYLD1!BD267*(1-VLOOKUP(AirBSYLD2!BD$4,'[1]INTERNAL PARAMETERS-1'!$B$5:$J$44,5,FALSE))*VLOOKUP(AirBSYLD2!BD$4,'[1]INTERNAL PARAMETERS-1'!$B$5:$J$44,8,FALSE)*VLOOKUP(AirBSYLD2!BD$4,'[1]INTERNAL PARAMETERS-1'!$B$5:$J$44,3,FALSE)</f>
        <v>0</v>
      </c>
      <c r="BE267" s="44">
        <f>AirBSYLD1!BE267*VLOOKUP(AirBSYLD2!BE$4,'[1]INTERNAL PARAMETERS-1'!$B$5:$J$44,5,FALSE)*VLOOKUP(AirBSYLD2!BE$4,'[1]INTERNAL PARAMETERS-1'!$B$5:$J$44,6,FALSE)*VLOOKUP(AirBSYLD2!BE$4,'[1]INTERNAL PARAMETERS-1'!$B$5:$J$44,3,FALSE) + AirBSYLD1!BE267*(1-VLOOKUP(AirBSYLD2!BE$4,'[1]INTERNAL PARAMETERS-1'!$B$5:$J$44,5,FALSE))*VLOOKUP(AirBSYLD2!BE$4,'[1]INTERNAL PARAMETERS-1'!$B$5:$J$44,8,FALSE)*VLOOKUP(AirBSYLD2!BE$4,'[1]INTERNAL PARAMETERS-1'!$B$5:$J$44,3,FALSE)</f>
        <v>0</v>
      </c>
      <c r="BF267" s="44">
        <f>AirBSYLD1!BF267*VLOOKUP(AirBSYLD2!BF$4,'[1]INTERNAL PARAMETERS-1'!$B$5:$J$44,5,FALSE)*VLOOKUP(AirBSYLD2!BF$4,'[1]INTERNAL PARAMETERS-1'!$B$5:$J$44,6,FALSE)*VLOOKUP(AirBSYLD2!BF$4,'[1]INTERNAL PARAMETERS-1'!$B$5:$J$44,3,FALSE) + AirBSYLD1!BF267*(1-VLOOKUP(AirBSYLD2!BF$4,'[1]INTERNAL PARAMETERS-1'!$B$5:$J$44,5,FALSE))*VLOOKUP(AirBSYLD2!BF$4,'[1]INTERNAL PARAMETERS-1'!$B$5:$J$44,8,FALSE)*VLOOKUP(AirBSYLD2!BF$4,'[1]INTERNAL PARAMETERS-1'!$B$5:$J$44,3,FALSE)</f>
        <v>0</v>
      </c>
      <c r="BG267" s="44">
        <f>AirBSYLD1!BG267*VLOOKUP(AirBSYLD2!BG$4,'[1]INTERNAL PARAMETERS-1'!$B$5:$J$44,5,FALSE)*VLOOKUP(AirBSYLD2!BG$4,'[1]INTERNAL PARAMETERS-1'!$B$5:$J$44,6,FALSE)*VLOOKUP(AirBSYLD2!BG$4,'[1]INTERNAL PARAMETERS-1'!$B$5:$J$44,3,FALSE) + AirBSYLD1!BG267*(1-VLOOKUP(AirBSYLD2!BG$4,'[1]INTERNAL PARAMETERS-1'!$B$5:$J$44,5,FALSE))*VLOOKUP(AirBSYLD2!BG$4,'[1]INTERNAL PARAMETERS-1'!$B$5:$J$44,8,FALSE)*VLOOKUP(AirBSYLD2!BG$4,'[1]INTERNAL PARAMETERS-1'!$B$5:$J$44,3,FALSE)</f>
        <v>0</v>
      </c>
      <c r="BH267" s="44">
        <f>AirBSYLD1!BH267*VLOOKUP(AirBSYLD2!BH$4,'[1]INTERNAL PARAMETERS-1'!$B$5:$J$44,5,FALSE)*VLOOKUP(AirBSYLD2!BH$4,'[1]INTERNAL PARAMETERS-1'!$B$5:$J$44,6,FALSE)*VLOOKUP(AirBSYLD2!BH$4,'[1]INTERNAL PARAMETERS-1'!$B$5:$J$44,3,FALSE) + AirBSYLD1!BH267*(1-VLOOKUP(AirBSYLD2!BH$4,'[1]INTERNAL PARAMETERS-1'!$B$5:$J$44,5,FALSE))*VLOOKUP(AirBSYLD2!BH$4,'[1]INTERNAL PARAMETERS-1'!$B$5:$J$44,8,FALSE)*VLOOKUP(AirBSYLD2!BH$4,'[1]INTERNAL PARAMETERS-1'!$B$5:$J$44,3,FALSE)</f>
        <v>0</v>
      </c>
      <c r="BI267" s="44">
        <f>AirBSYLD1!BI267*VLOOKUP(AirBSYLD2!BI$4,'[1]INTERNAL PARAMETERS-1'!$B$5:$J$44,5,FALSE)*VLOOKUP(AirBSYLD2!BI$4,'[1]INTERNAL PARAMETERS-1'!$B$5:$J$44,6,FALSE)*VLOOKUP(AirBSYLD2!BI$4,'[1]INTERNAL PARAMETERS-1'!$B$5:$J$44,3,FALSE) + AirBSYLD1!BI267*(1-VLOOKUP(AirBSYLD2!BI$4,'[1]INTERNAL PARAMETERS-1'!$B$5:$J$44,5,FALSE))*VLOOKUP(AirBSYLD2!BI$4,'[1]INTERNAL PARAMETERS-1'!$B$5:$J$44,8,FALSE)*VLOOKUP(AirBSYLD2!BI$4,'[1]INTERNAL PARAMETERS-1'!$B$5:$J$44,3,FALSE)</f>
        <v>0</v>
      </c>
      <c r="BJ267" s="44">
        <f>AirBSYLD1!BJ267*VLOOKUP(AirBSYLD2!BJ$4,'[1]INTERNAL PARAMETERS-1'!$B$5:$J$44,5,FALSE)*VLOOKUP(AirBSYLD2!BJ$4,'[1]INTERNAL PARAMETERS-1'!$B$5:$J$44,6,FALSE)*VLOOKUP(AirBSYLD2!BJ$4,'[1]INTERNAL PARAMETERS-1'!$B$5:$J$44,3,FALSE) + AirBSYLD1!BJ267*(1-VLOOKUP(AirBSYLD2!BJ$4,'[1]INTERNAL PARAMETERS-1'!$B$5:$J$44,5,FALSE))*VLOOKUP(AirBSYLD2!BJ$4,'[1]INTERNAL PARAMETERS-1'!$B$5:$J$44,8,FALSE)*VLOOKUP(AirBSYLD2!BJ$4,'[1]INTERNAL PARAMETERS-1'!$B$5:$J$44,3,FALSE)</f>
        <v>0</v>
      </c>
      <c r="BK267" s="44">
        <f>AirBSYLD1!BK267*VLOOKUP(AirBSYLD2!BK$4,'[1]INTERNAL PARAMETERS-1'!$B$5:$J$44,5,FALSE)*VLOOKUP(AirBSYLD2!BK$4,'[1]INTERNAL PARAMETERS-1'!$B$5:$J$44,6,FALSE)*VLOOKUP(AirBSYLD2!BK$4,'[1]INTERNAL PARAMETERS-1'!$B$5:$J$44,3,FALSE) + AirBSYLD1!BK267*(1-VLOOKUP(AirBSYLD2!BK$4,'[1]INTERNAL PARAMETERS-1'!$B$5:$J$44,5,FALSE))*VLOOKUP(AirBSYLD2!BK$4,'[1]INTERNAL PARAMETERS-1'!$B$5:$J$44,8,FALSE)*VLOOKUP(AirBSYLD2!BK$4,'[1]INTERNAL PARAMETERS-1'!$B$5:$J$44,3,FALSE)</f>
        <v>0</v>
      </c>
      <c r="BL267" s="44">
        <f>AirBSYLD1!BL267*VLOOKUP(AirBSYLD2!BL$4,'[1]INTERNAL PARAMETERS-1'!$B$5:$J$44,5,FALSE)*VLOOKUP(AirBSYLD2!BL$4,'[1]INTERNAL PARAMETERS-1'!$B$5:$J$44,6,FALSE)*VLOOKUP(AirBSYLD2!BL$4,'[1]INTERNAL PARAMETERS-1'!$B$5:$J$44,3,FALSE) + AirBSYLD1!BL267*(1-VLOOKUP(AirBSYLD2!BL$4,'[1]INTERNAL PARAMETERS-1'!$B$5:$J$44,5,FALSE))*VLOOKUP(AirBSYLD2!BL$4,'[1]INTERNAL PARAMETERS-1'!$B$5:$J$44,8,FALSE)*VLOOKUP(AirBSYLD2!BL$4,'[1]INTERNAL PARAMETERS-1'!$B$5:$J$44,3,FALSE)</f>
        <v>0</v>
      </c>
      <c r="BM267" s="44">
        <f>AirBSYLD1!BM267*VLOOKUP(AirBSYLD2!BM$4,'[1]INTERNAL PARAMETERS-1'!$B$5:$J$44,5,FALSE)*VLOOKUP(AirBSYLD2!BM$4,'[1]INTERNAL PARAMETERS-1'!$B$5:$J$44,6,FALSE)*VLOOKUP(AirBSYLD2!BM$4,'[1]INTERNAL PARAMETERS-1'!$B$5:$J$44,3,FALSE) + AirBSYLD1!BM267*(1-VLOOKUP(AirBSYLD2!BM$4,'[1]INTERNAL PARAMETERS-1'!$B$5:$J$44,5,FALSE))*VLOOKUP(AirBSYLD2!BM$4,'[1]INTERNAL PARAMETERS-1'!$B$5:$J$44,8,FALSE)*VLOOKUP(AirBSYLD2!BM$4,'[1]INTERNAL PARAMETERS-1'!$B$5:$J$44,3,FALSE)</f>
        <v>0</v>
      </c>
      <c r="BN267" s="44">
        <f>AirBSYLD1!BN267*VLOOKUP(AirBSYLD2!BN$4,'[1]INTERNAL PARAMETERS-1'!$B$5:$J$44,5,FALSE)*VLOOKUP(AirBSYLD2!BN$4,'[1]INTERNAL PARAMETERS-1'!$B$5:$J$44,6,FALSE)*VLOOKUP(AirBSYLD2!BN$4,'[1]INTERNAL PARAMETERS-1'!$B$5:$J$44,3,FALSE) + AirBSYLD1!BN267*(1-VLOOKUP(AirBSYLD2!BN$4,'[1]INTERNAL PARAMETERS-1'!$B$5:$J$44,5,FALSE))*VLOOKUP(AirBSYLD2!BN$4,'[1]INTERNAL PARAMETERS-1'!$B$5:$J$44,8,FALSE)*VLOOKUP(AirBSYLD2!BN$4,'[1]INTERNAL PARAMETERS-1'!$B$5:$J$44,3,FALSE)</f>
        <v>0</v>
      </c>
      <c r="BO267" s="44">
        <f>AirBSYLD1!BO267*VLOOKUP(AirBSYLD2!BO$4,'[1]INTERNAL PARAMETERS-1'!$B$5:$J$44,5,FALSE)*VLOOKUP(AirBSYLD2!BO$4,'[1]INTERNAL PARAMETERS-1'!$B$5:$J$44,6,FALSE)*VLOOKUP(AirBSYLD2!BO$4,'[1]INTERNAL PARAMETERS-1'!$B$5:$J$44,3,FALSE) + AirBSYLD1!BO267*(1-VLOOKUP(AirBSYLD2!BO$4,'[1]INTERNAL PARAMETERS-1'!$B$5:$J$44,5,FALSE))*VLOOKUP(AirBSYLD2!BO$4,'[1]INTERNAL PARAMETERS-1'!$B$5:$J$44,8,FALSE)*VLOOKUP(AirBSYLD2!BO$4,'[1]INTERNAL PARAMETERS-1'!$B$5:$J$44,3,FALSE)</f>
        <v>0</v>
      </c>
      <c r="BP267" s="44">
        <f>AirBSYLD1!BP267*VLOOKUP(AirBSYLD2!BP$4,'[1]INTERNAL PARAMETERS-1'!$B$5:$J$44,5,FALSE)*VLOOKUP(AirBSYLD2!BP$4,'[1]INTERNAL PARAMETERS-1'!$B$5:$J$44,6,FALSE)*VLOOKUP(AirBSYLD2!BP$4,'[1]INTERNAL PARAMETERS-1'!$B$5:$J$44,3,FALSE) + AirBSYLD1!BP267*(1-VLOOKUP(AirBSYLD2!BP$4,'[1]INTERNAL PARAMETERS-1'!$B$5:$J$44,5,FALSE))*VLOOKUP(AirBSYLD2!BP$4,'[1]INTERNAL PARAMETERS-1'!$B$5:$J$44,8,FALSE)*VLOOKUP(AirBSYLD2!BP$4,'[1]INTERNAL PARAMETERS-1'!$B$5:$J$44,3,FALSE)</f>
        <v>0</v>
      </c>
      <c r="BQ267" s="44">
        <f>AirBSYLD1!BQ267*VLOOKUP(AirBSYLD2!BQ$4,'[1]INTERNAL PARAMETERS-1'!$B$5:$J$44,5,FALSE)*VLOOKUP(AirBSYLD2!BQ$4,'[1]INTERNAL PARAMETERS-1'!$B$5:$J$44,6,FALSE)*VLOOKUP(AirBSYLD2!BQ$4,'[1]INTERNAL PARAMETERS-1'!$B$5:$J$44,3,FALSE) + AirBSYLD1!BQ267*(1-VLOOKUP(AirBSYLD2!BQ$4,'[1]INTERNAL PARAMETERS-1'!$B$5:$J$44,5,FALSE))*VLOOKUP(AirBSYLD2!BQ$4,'[1]INTERNAL PARAMETERS-1'!$B$5:$J$44,8,FALSE)*VLOOKUP(AirBSYLD2!BQ$4,'[1]INTERNAL PARAMETERS-1'!$B$5:$J$44,3,FALSE)</f>
        <v>0</v>
      </c>
      <c r="BR267" s="44">
        <f>AirBSYLD1!BR267*VLOOKUP(AirBSYLD2!BR$4,'[1]INTERNAL PARAMETERS-1'!$B$5:$J$44,5,FALSE)*VLOOKUP(AirBSYLD2!BR$4,'[1]INTERNAL PARAMETERS-1'!$B$5:$J$44,6,FALSE)*VLOOKUP(AirBSYLD2!BR$4,'[1]INTERNAL PARAMETERS-1'!$B$5:$J$44,3,FALSE) + AirBSYLD1!BR267*(1-VLOOKUP(AirBSYLD2!BR$4,'[1]INTERNAL PARAMETERS-1'!$B$5:$J$44,5,FALSE))*VLOOKUP(AirBSYLD2!BR$4,'[1]INTERNAL PARAMETERS-1'!$B$5:$J$44,8,FALSE)*VLOOKUP(AirBSYLD2!BR$4,'[1]INTERNAL PARAMETERS-1'!$B$5:$J$44,3,FALSE)</f>
        <v>0</v>
      </c>
      <c r="BS267" s="44">
        <f>AirBSYLD1!BS267*VLOOKUP(AirBSYLD2!BS$4,'[1]INTERNAL PARAMETERS-1'!$B$5:$J$44,5,FALSE)*VLOOKUP(AirBSYLD2!BS$4,'[1]INTERNAL PARAMETERS-1'!$B$5:$J$44,6,FALSE)*VLOOKUP(AirBSYLD2!BS$4,'[1]INTERNAL PARAMETERS-1'!$B$5:$J$44,3,FALSE) + AirBSYLD1!BS267*(1-VLOOKUP(AirBSYLD2!BS$4,'[1]INTERNAL PARAMETERS-1'!$B$5:$J$44,5,FALSE))*VLOOKUP(AirBSYLD2!BS$4,'[1]INTERNAL PARAMETERS-1'!$B$5:$J$44,8,FALSE)*VLOOKUP(AirBSYLD2!BS$4,'[1]INTERNAL PARAMETERS-1'!$B$5:$J$44,3,FALSE)</f>
        <v>0</v>
      </c>
      <c r="BT267" s="44">
        <f>AirBSYLD1!BT267*VLOOKUP(AirBSYLD2!BT$4,'[1]INTERNAL PARAMETERS-1'!$B$5:$J$44,5,FALSE)*VLOOKUP(AirBSYLD2!BT$4,'[1]INTERNAL PARAMETERS-1'!$B$5:$J$44,6,FALSE)*VLOOKUP(AirBSYLD2!BT$4,'[1]INTERNAL PARAMETERS-1'!$B$5:$J$44,3,FALSE) + AirBSYLD1!BT267*(1-VLOOKUP(AirBSYLD2!BT$4,'[1]INTERNAL PARAMETERS-1'!$B$5:$J$44,5,FALSE))*VLOOKUP(AirBSYLD2!BT$4,'[1]INTERNAL PARAMETERS-1'!$B$5:$J$44,8,FALSE)*VLOOKUP(AirBSYLD2!BT$4,'[1]INTERNAL PARAMETERS-1'!$B$5:$J$44,3,FALSE)</f>
        <v>0</v>
      </c>
      <c r="BU267" s="44">
        <f>AirBSYLD1!BU267*VLOOKUP(AirBSYLD2!BU$4,'[1]INTERNAL PARAMETERS-1'!$B$5:$J$44,5,FALSE)*VLOOKUP(AirBSYLD2!BU$4,'[1]INTERNAL PARAMETERS-1'!$B$5:$J$44,6,FALSE)*VLOOKUP(AirBSYLD2!BU$4,'[1]INTERNAL PARAMETERS-1'!$B$5:$J$44,3,FALSE) + AirBSYLD1!BU267*(1-VLOOKUP(AirBSYLD2!BU$4,'[1]INTERNAL PARAMETERS-1'!$B$5:$J$44,5,FALSE))*VLOOKUP(AirBSYLD2!BU$4,'[1]INTERNAL PARAMETERS-1'!$B$5:$J$44,8,FALSE)*VLOOKUP(AirBSYLD2!BU$4,'[1]INTERNAL PARAMETERS-1'!$B$5:$J$44,3,FALSE)</f>
        <v>0</v>
      </c>
      <c r="BV267" s="44">
        <f>AirBSYLD1!BV267*VLOOKUP(AirBSYLD2!BV$4,'[1]INTERNAL PARAMETERS-1'!$B$5:$J$44,5,FALSE)*VLOOKUP(AirBSYLD2!BV$4,'[1]INTERNAL PARAMETERS-1'!$B$5:$J$44,6,FALSE)*VLOOKUP(AirBSYLD2!BV$4,'[1]INTERNAL PARAMETERS-1'!$B$5:$J$44,3,FALSE) + AirBSYLD1!BV267*(1-VLOOKUP(AirBSYLD2!BV$4,'[1]INTERNAL PARAMETERS-1'!$B$5:$J$44,5,FALSE))*VLOOKUP(AirBSYLD2!BV$4,'[1]INTERNAL PARAMETERS-1'!$B$5:$J$44,8,FALSE)*VLOOKUP(AirBSYLD2!BV$4,'[1]INTERNAL PARAMETERS-1'!$B$5:$J$44,3,FALSE)</f>
        <v>0</v>
      </c>
      <c r="BW267" s="44">
        <f>AirBSYLD1!BW267*VLOOKUP(AirBSYLD2!BW$4,'[1]INTERNAL PARAMETERS-1'!$B$5:$J$44,5,FALSE)*VLOOKUP(AirBSYLD2!BW$4,'[1]INTERNAL PARAMETERS-1'!$B$5:$J$44,6,FALSE)*VLOOKUP(AirBSYLD2!BW$4,'[1]INTERNAL PARAMETERS-1'!$B$5:$J$44,3,FALSE) + AirBSYLD1!BW267*(1-VLOOKUP(AirBSYLD2!BW$4,'[1]INTERNAL PARAMETERS-1'!$B$5:$J$44,5,FALSE))*VLOOKUP(AirBSYLD2!BW$4,'[1]INTERNAL PARAMETERS-1'!$B$5:$J$44,8,FALSE)*VLOOKUP(AirBSYLD2!BW$4,'[1]INTERNAL PARAMETERS-1'!$B$5:$J$44,3,FALSE)</f>
        <v>0</v>
      </c>
      <c r="BX267" s="44">
        <f>AirBSYLD1!BX267*VLOOKUP(AirBSYLD2!BX$4,'[1]INTERNAL PARAMETERS-1'!$B$5:$J$44,5,FALSE)*VLOOKUP(AirBSYLD2!BX$4,'[1]INTERNAL PARAMETERS-1'!$B$5:$J$44,6,FALSE)*VLOOKUP(AirBSYLD2!BX$4,'[1]INTERNAL PARAMETERS-1'!$B$5:$J$44,3,FALSE) + AirBSYLD1!BX267*(1-VLOOKUP(AirBSYLD2!BX$4,'[1]INTERNAL PARAMETERS-1'!$B$5:$J$44,5,FALSE))*VLOOKUP(AirBSYLD2!BX$4,'[1]INTERNAL PARAMETERS-1'!$B$5:$J$44,8,FALSE)*VLOOKUP(AirBSYLD2!BX$4,'[1]INTERNAL PARAMETERS-1'!$B$5:$J$44,3,FALSE)</f>
        <v>0</v>
      </c>
      <c r="BY267" s="44">
        <f>AirBSYLD1!BY267*VLOOKUP(AirBSYLD2!BY$4,'[1]INTERNAL PARAMETERS-1'!$B$5:$J$44,5,FALSE)*VLOOKUP(AirBSYLD2!BY$4,'[1]INTERNAL PARAMETERS-1'!$B$5:$J$44,6,FALSE)*VLOOKUP(AirBSYLD2!BY$4,'[1]INTERNAL PARAMETERS-1'!$B$5:$J$44,3,FALSE) + AirBSYLD1!BY267*(1-VLOOKUP(AirBSYLD2!BY$4,'[1]INTERNAL PARAMETERS-1'!$B$5:$J$44,5,FALSE))*VLOOKUP(AirBSYLD2!BY$4,'[1]INTERNAL PARAMETERS-1'!$B$5:$J$44,8,FALSE)*VLOOKUP(AirBSYLD2!BY$4,'[1]INTERNAL PARAMETERS-1'!$B$5:$J$44,3,FALSE)</f>
        <v>0</v>
      </c>
      <c r="BZ267" s="44">
        <f>AirBSYLD1!BZ267*VLOOKUP(AirBSYLD2!BZ$4,'[1]INTERNAL PARAMETERS-1'!$B$5:$J$44,5,FALSE)*VLOOKUP(AirBSYLD2!BZ$4,'[1]INTERNAL PARAMETERS-1'!$B$5:$J$44,6,FALSE)*VLOOKUP(AirBSYLD2!BZ$4,'[1]INTERNAL PARAMETERS-1'!$B$5:$J$44,3,FALSE) + AirBSYLD1!BZ267*(1-VLOOKUP(AirBSYLD2!BZ$4,'[1]INTERNAL PARAMETERS-1'!$B$5:$J$44,5,FALSE))*VLOOKUP(AirBSYLD2!BZ$4,'[1]INTERNAL PARAMETERS-1'!$B$5:$J$44,8,FALSE)*VLOOKUP(AirBSYLD2!BZ$4,'[1]INTERNAL PARAMETERS-1'!$B$5:$J$44,3,FALSE)</f>
        <v>0</v>
      </c>
      <c r="CA267" s="44">
        <f>AirBSYLD1!CA267*VLOOKUP(AirBSYLD2!CA$4,'[1]INTERNAL PARAMETERS-1'!$B$5:$J$44,5,FALSE)*VLOOKUP(AirBSYLD2!CA$4,'[1]INTERNAL PARAMETERS-1'!$B$5:$J$44,6,FALSE)*VLOOKUP(AirBSYLD2!CA$4,'[1]INTERNAL PARAMETERS-1'!$B$5:$J$44,3,FALSE) + AirBSYLD1!CA267*(1-VLOOKUP(AirBSYLD2!CA$4,'[1]INTERNAL PARAMETERS-1'!$B$5:$J$44,5,FALSE))*VLOOKUP(AirBSYLD2!CA$4,'[1]INTERNAL PARAMETERS-1'!$B$5:$J$44,8,FALSE)*VLOOKUP(AirBSYLD2!CA$4,'[1]INTERNAL PARAMETERS-1'!$B$5:$J$44,3,FALSE)</f>
        <v>0</v>
      </c>
      <c r="CB267" s="44">
        <f>AirBSYLD1!CB267*VLOOKUP(AirBSYLD2!CB$4,'[1]INTERNAL PARAMETERS-1'!$B$5:$J$44,5,FALSE)*VLOOKUP(AirBSYLD2!CB$4,'[1]INTERNAL PARAMETERS-1'!$B$5:$J$44,6,FALSE)*VLOOKUP(AirBSYLD2!CB$4,'[1]INTERNAL PARAMETERS-1'!$B$5:$J$44,3,FALSE) + AirBSYLD1!CB267*(1-VLOOKUP(AirBSYLD2!CB$4,'[1]INTERNAL PARAMETERS-1'!$B$5:$J$44,5,FALSE))*VLOOKUP(AirBSYLD2!CB$4,'[1]INTERNAL PARAMETERS-1'!$B$5:$J$44,8,FALSE)*VLOOKUP(AirBSYLD2!CB$4,'[1]INTERNAL PARAMETERS-1'!$B$5:$J$44,3,FALSE)</f>
        <v>0</v>
      </c>
      <c r="CC267" s="44">
        <f>AirBSYLD1!CC267*VLOOKUP(AirBSYLD2!CC$4,'[1]INTERNAL PARAMETERS-1'!$B$5:$J$44,5,FALSE)*VLOOKUP(AirBSYLD2!CC$4,'[1]INTERNAL PARAMETERS-1'!$B$5:$J$44,6,FALSE)*VLOOKUP(AirBSYLD2!CC$4,'[1]INTERNAL PARAMETERS-1'!$B$5:$J$44,3,FALSE) + AirBSYLD1!CC267*(1-VLOOKUP(AirBSYLD2!CC$4,'[1]INTERNAL PARAMETERS-1'!$B$5:$J$44,5,FALSE))*VLOOKUP(AirBSYLD2!CC$4,'[1]INTERNAL PARAMETERS-1'!$B$5:$J$44,8,FALSE)*VLOOKUP(AirBSYLD2!CC$4,'[1]INTERNAL PARAMETERS-1'!$B$5:$J$44,3,FALSE)</f>
        <v>0</v>
      </c>
      <c r="CD267" s="44">
        <f>AirBSYLD1!CD267*VLOOKUP(AirBSYLD2!CD$4,'[1]INTERNAL PARAMETERS-1'!$B$5:$J$44,5,FALSE)*VLOOKUP(AirBSYLD2!CD$4,'[1]INTERNAL PARAMETERS-1'!$B$5:$J$44,6,FALSE)*VLOOKUP(AirBSYLD2!CD$4,'[1]INTERNAL PARAMETERS-1'!$B$5:$J$44,3,FALSE) + AirBSYLD1!CD267*(1-VLOOKUP(AirBSYLD2!CD$4,'[1]INTERNAL PARAMETERS-1'!$B$5:$J$44,5,FALSE))*VLOOKUP(AirBSYLD2!CD$4,'[1]INTERNAL PARAMETERS-1'!$B$5:$J$44,8,FALSE)*VLOOKUP(AirBSYLD2!CD$4,'[1]INTERNAL PARAMETERS-1'!$B$5:$J$44,3,FALSE)</f>
        <v>0</v>
      </c>
      <c r="CE267" s="44">
        <f>AirBSYLD1!CE267*VLOOKUP(AirBSYLD2!CE$4,'[1]INTERNAL PARAMETERS-1'!$B$5:$J$44,5,FALSE)*VLOOKUP(AirBSYLD2!CE$4,'[1]INTERNAL PARAMETERS-1'!$B$5:$J$44,6,FALSE)*VLOOKUP(AirBSYLD2!CE$4,'[1]INTERNAL PARAMETERS-1'!$B$5:$J$44,3,FALSE) + AirBSYLD1!CE267*(1-VLOOKUP(AirBSYLD2!CE$4,'[1]INTERNAL PARAMETERS-1'!$B$5:$J$44,5,FALSE))*VLOOKUP(AirBSYLD2!CE$4,'[1]INTERNAL PARAMETERS-1'!$B$5:$J$44,8,FALSE)*VLOOKUP(AirBSYLD2!CE$4,'[1]INTERNAL PARAMETERS-1'!$B$5:$J$44,3,FALSE)</f>
        <v>0</v>
      </c>
      <c r="CF267" s="44">
        <f>AirBSYLD1!CF267*VLOOKUP(AirBSYLD2!CF$4,'[1]INTERNAL PARAMETERS-1'!$B$5:$J$44,5,FALSE)*VLOOKUP(AirBSYLD2!CF$4,'[1]INTERNAL PARAMETERS-1'!$B$5:$J$44,6,FALSE)*VLOOKUP(AirBSYLD2!CF$4,'[1]INTERNAL PARAMETERS-1'!$B$5:$J$44,3,FALSE) + AirBSYLD1!CF267*(1-VLOOKUP(AirBSYLD2!CF$4,'[1]INTERNAL PARAMETERS-1'!$B$5:$J$44,5,FALSE))*VLOOKUP(AirBSYLD2!CF$4,'[1]INTERNAL PARAMETERS-1'!$B$5:$J$44,8,FALSE)*VLOOKUP(AirBSYLD2!CF$4,'[1]INTERNAL PARAMETERS-1'!$B$5:$J$44,3,FALSE)</f>
        <v>0</v>
      </c>
      <c r="CG267" s="44">
        <f>AirBSYLD1!CG267*VLOOKUP(AirBSYLD2!CG$4,'[1]INTERNAL PARAMETERS-1'!$B$5:$J$44,5,FALSE)*VLOOKUP(AirBSYLD2!CG$4,'[1]INTERNAL PARAMETERS-1'!$B$5:$J$44,6,FALSE)*VLOOKUP(AirBSYLD2!CG$4,'[1]INTERNAL PARAMETERS-1'!$B$5:$J$44,3,FALSE) + AirBSYLD1!CG267*(1-VLOOKUP(AirBSYLD2!CG$4,'[1]INTERNAL PARAMETERS-1'!$B$5:$J$44,5,FALSE))*VLOOKUP(AirBSYLD2!CG$4,'[1]INTERNAL PARAMETERS-1'!$B$5:$J$44,8,FALSE)*VLOOKUP(AirBSYLD2!CG$4,'[1]INTERNAL PARAMETERS-1'!$B$5:$J$44,3,FALSE)</f>
        <v>0</v>
      </c>
      <c r="CH267" s="43">
        <f>AirBSYLD1!CH267*VLOOKUP(AirBSYLD2!CH$4,'[1]INTERNAL PARAMETERS-1'!$B$5:$J$44,5,FALSE)*VLOOKUP(AirBSYLD2!CH$4,'[1]INTERNAL PARAMETERS-1'!$B$5:$J$44,6,FALSE)*VLOOKUP(AirBSYLD2!CH$4,'[1]INTERNAL PARAMETERS-1'!$B$5:$J$44,3,FALSE) + AirBSYLD1!CH267*(1-VLOOKUP(AirBSYLD2!CH$4,'[1]INTERNAL PARAMETERS-1'!$B$5:$J$44,5,FALSE))*VLOOKUP(AirBSYLD2!CH$4,'[1]INTERNAL PARAMETERS-1'!$B$5:$J$44,8,FALSE)*VLOOKUP(AirBSYLD2!CH$4,'[1]INTERNAL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AirBS!X268</f>
        <v>0</v>
      </c>
      <c r="F268" s="59">
        <f>'[1]INTERNAL PARAMETERS-1'!M16</f>
        <v>30.094999999999999</v>
      </c>
      <c r="G268" s="45">
        <f>AirBSYLD1!G268*VLOOKUP(AirBSYLD2!G$4,'[1]INTERNAL PARAMETERS-1'!$B$5:$J$44,5,FALSE)*VLOOKUP(AirBSYLD2!G$4,'[1]INTERNAL PARAMETERS-1'!$B$5:$J$44,7,FALSE)*AirBSYLD2!$F268 + AirBSYLD1!G268*(1-VLOOKUP(AirBSYLD2!G$4,'[1]INTERNAL PARAMETERS-1'!$B$5:$J$44,5,FALSE))*VLOOKUP(AirBSYLD2!G$4,'[1]INTERNAL PARAMETERS-1'!$B$5:$J$44,9,FALSE)*AirBSYLD2!$F268</f>
        <v>0</v>
      </c>
      <c r="H268" s="44">
        <f>AirBSYLD1!H268*VLOOKUP(AirBSYLD2!H$4,'[1]INTERNAL PARAMETERS-1'!$B$5:$J$44,5,FALSE)*VLOOKUP(AirBSYLD2!H$4,'[1]INTERNAL PARAMETERS-1'!$B$5:$J$44,7,FALSE)*AirBSYLD2!$F268 + AirBSYLD1!H268*(1-VLOOKUP(AirBSYLD2!H$4,'[1]INTERNAL PARAMETERS-1'!$B$5:$J$44,5,FALSE))*VLOOKUP(AirBSYLD2!H$4,'[1]INTERNAL PARAMETERS-1'!$B$5:$J$44,9,FALSE)*AirBSYLD2!$F268</f>
        <v>0</v>
      </c>
      <c r="I268" s="44">
        <f>AirBSYLD1!I268*VLOOKUP(AirBSYLD2!I$4,'[1]INTERNAL PARAMETERS-1'!$B$5:$J$44,5,FALSE)*VLOOKUP(AirBSYLD2!I$4,'[1]INTERNAL PARAMETERS-1'!$B$5:$J$44,7,FALSE)*AirBSYLD2!$F268 + AirBSYLD1!I268*(1-VLOOKUP(AirBSYLD2!I$4,'[1]INTERNAL PARAMETERS-1'!$B$5:$J$44,5,FALSE))*VLOOKUP(AirBSYLD2!I$4,'[1]INTERNAL PARAMETERS-1'!$B$5:$J$44,9,FALSE)*AirBSYLD2!$F268</f>
        <v>0</v>
      </c>
      <c r="J268" s="44">
        <f>AirBSYLD1!J268*VLOOKUP(AirBSYLD2!J$4,'[1]INTERNAL PARAMETERS-1'!$B$5:$J$44,5,FALSE)*VLOOKUP(AirBSYLD2!J$4,'[1]INTERNAL PARAMETERS-1'!$B$5:$J$44,7,FALSE)*AirBSYLD2!$F268 + AirBSYLD1!J268*(1-VLOOKUP(AirBSYLD2!J$4,'[1]INTERNAL PARAMETERS-1'!$B$5:$J$44,5,FALSE))*VLOOKUP(AirBSYLD2!J$4,'[1]INTERNAL PARAMETERS-1'!$B$5:$J$44,9,FALSE)*AirBSYLD2!$F268</f>
        <v>0</v>
      </c>
      <c r="K268" s="44">
        <f>AirBSYLD1!K268*VLOOKUP(AirBSYLD2!K$4,'[1]INTERNAL PARAMETERS-1'!$B$5:$J$44,5,FALSE)*VLOOKUP(AirBSYLD2!K$4,'[1]INTERNAL PARAMETERS-1'!$B$5:$J$44,7,FALSE)*AirBSYLD2!$F268 + AirBSYLD1!K268*(1-VLOOKUP(AirBSYLD2!K$4,'[1]INTERNAL PARAMETERS-1'!$B$5:$J$44,5,FALSE))*VLOOKUP(AirBSYLD2!K$4,'[1]INTERNAL PARAMETERS-1'!$B$5:$J$44,9,FALSE)*AirBSYLD2!$F268</f>
        <v>0</v>
      </c>
      <c r="L268" s="44">
        <f>AirBSYLD1!L268*VLOOKUP(AirBSYLD2!L$4,'[1]INTERNAL PARAMETERS-1'!$B$5:$J$44,5,FALSE)*VLOOKUP(AirBSYLD2!L$4,'[1]INTERNAL PARAMETERS-1'!$B$5:$J$44,7,FALSE)*AirBSYLD2!$F268 + AirBSYLD1!L268*(1-VLOOKUP(AirBSYLD2!L$4,'[1]INTERNAL PARAMETERS-1'!$B$5:$J$44,5,FALSE))*VLOOKUP(AirBSYLD2!L$4,'[1]INTERNAL PARAMETERS-1'!$B$5:$J$44,9,FALSE)*AirBSYLD2!$F268</f>
        <v>0</v>
      </c>
      <c r="M268" s="44">
        <f>AirBSYLD1!M268*VLOOKUP(AirBSYLD2!M$4,'[1]INTERNAL PARAMETERS-1'!$B$5:$J$44,5,FALSE)*VLOOKUP(AirBSYLD2!M$4,'[1]INTERNAL PARAMETERS-1'!$B$5:$J$44,7,FALSE)*AirBSYLD2!$F268 + AirBSYLD1!M268*(1-VLOOKUP(AirBSYLD2!M$4,'[1]INTERNAL PARAMETERS-1'!$B$5:$J$44,5,FALSE))*VLOOKUP(AirBSYLD2!M$4,'[1]INTERNAL PARAMETERS-1'!$B$5:$J$44,9,FALSE)*AirBSYLD2!$F268</f>
        <v>0</v>
      </c>
      <c r="N268" s="44">
        <f>AirBSYLD1!N268*VLOOKUP(AirBSYLD2!N$4,'[1]INTERNAL PARAMETERS-1'!$B$5:$J$44,5,FALSE)*VLOOKUP(AirBSYLD2!N$4,'[1]INTERNAL PARAMETERS-1'!$B$5:$J$44,7,FALSE)*AirBSYLD2!$F268 + AirBSYLD1!N268*(1-VLOOKUP(AirBSYLD2!N$4,'[1]INTERNAL PARAMETERS-1'!$B$5:$J$44,5,FALSE))*VLOOKUP(AirBSYLD2!N$4,'[1]INTERNAL PARAMETERS-1'!$B$5:$J$44,9,FALSE)*AirBSYLD2!$F268</f>
        <v>0</v>
      </c>
      <c r="O268" s="44">
        <f>AirBSYLD1!O268*VLOOKUP(AirBSYLD2!O$4,'[1]INTERNAL PARAMETERS-1'!$B$5:$J$44,5,FALSE)*VLOOKUP(AirBSYLD2!O$4,'[1]INTERNAL PARAMETERS-1'!$B$5:$J$44,7,FALSE)*AirBSYLD2!$F268 + AirBSYLD1!O268*(1-VLOOKUP(AirBSYLD2!O$4,'[1]INTERNAL PARAMETERS-1'!$B$5:$J$44,5,FALSE))*VLOOKUP(AirBSYLD2!O$4,'[1]INTERNAL PARAMETERS-1'!$B$5:$J$44,9,FALSE)*AirBSYLD2!$F268</f>
        <v>0</v>
      </c>
      <c r="P268" s="44">
        <f>AirBSYLD1!P268*VLOOKUP(AirBSYLD2!P$4,'[1]INTERNAL PARAMETERS-1'!$B$5:$J$44,5,FALSE)*VLOOKUP(AirBSYLD2!P$4,'[1]INTERNAL PARAMETERS-1'!$B$5:$J$44,7,FALSE)*AirBSYLD2!$F268 + AirBSYLD1!P268*(1-VLOOKUP(AirBSYLD2!P$4,'[1]INTERNAL PARAMETERS-1'!$B$5:$J$44,5,FALSE))*VLOOKUP(AirBSYLD2!P$4,'[1]INTERNAL PARAMETERS-1'!$B$5:$J$44,9,FALSE)*AirBSYLD2!$F268</f>
        <v>0</v>
      </c>
      <c r="Q268" s="44">
        <f>AirBSYLD1!Q268*VLOOKUP(AirBSYLD2!Q$4,'[1]INTERNAL PARAMETERS-1'!$B$5:$J$44,5,FALSE)*VLOOKUP(AirBSYLD2!Q$4,'[1]INTERNAL PARAMETERS-1'!$B$5:$J$44,7,FALSE)*AirBSYLD2!$F268 + AirBSYLD1!Q268*(1-VLOOKUP(AirBSYLD2!Q$4,'[1]INTERNAL PARAMETERS-1'!$B$5:$J$44,5,FALSE))*VLOOKUP(AirBSYLD2!Q$4,'[1]INTERNAL PARAMETERS-1'!$B$5:$J$44,9,FALSE)*AirBSYLD2!$F268</f>
        <v>0</v>
      </c>
      <c r="R268" s="44">
        <f>AirBSYLD1!R268*VLOOKUP(AirBSYLD2!R$4,'[1]INTERNAL PARAMETERS-1'!$B$5:$J$44,5,FALSE)*VLOOKUP(AirBSYLD2!R$4,'[1]INTERNAL PARAMETERS-1'!$B$5:$J$44,7,FALSE)*AirBSYLD2!$F268 + AirBSYLD1!R268*(1-VLOOKUP(AirBSYLD2!R$4,'[1]INTERNAL PARAMETERS-1'!$B$5:$J$44,5,FALSE))*VLOOKUP(AirBSYLD2!R$4,'[1]INTERNAL PARAMETERS-1'!$B$5:$J$44,9,FALSE)*AirBSYLD2!$F268</f>
        <v>0</v>
      </c>
      <c r="S268" s="44">
        <f>AirBSYLD1!S268*VLOOKUP(AirBSYLD2!S$4,'[1]INTERNAL PARAMETERS-1'!$B$5:$J$44,5,FALSE)*VLOOKUP(AirBSYLD2!S$4,'[1]INTERNAL PARAMETERS-1'!$B$5:$J$44,7,FALSE)*AirBSYLD2!$F268 + AirBSYLD1!S268*(1-VLOOKUP(AirBSYLD2!S$4,'[1]INTERNAL PARAMETERS-1'!$B$5:$J$44,5,FALSE))*VLOOKUP(AirBSYLD2!S$4,'[1]INTERNAL PARAMETERS-1'!$B$5:$J$44,9,FALSE)*AirBSYLD2!$F268</f>
        <v>0</v>
      </c>
      <c r="T268" s="44">
        <f>AirBSYLD1!T268*VLOOKUP(AirBSYLD2!T$4,'[1]INTERNAL PARAMETERS-1'!$B$5:$J$44,5,FALSE)*VLOOKUP(AirBSYLD2!T$4,'[1]INTERNAL PARAMETERS-1'!$B$5:$J$44,7,FALSE)*AirBSYLD2!$F268 + AirBSYLD1!T268*(1-VLOOKUP(AirBSYLD2!T$4,'[1]INTERNAL PARAMETERS-1'!$B$5:$J$44,5,FALSE))*VLOOKUP(AirBSYLD2!T$4,'[1]INTERNAL PARAMETERS-1'!$B$5:$J$44,9,FALSE)*AirBSYLD2!$F268</f>
        <v>0</v>
      </c>
      <c r="U268" s="44">
        <f>AirBSYLD1!U268*VLOOKUP(AirBSYLD2!U$4,'[1]INTERNAL PARAMETERS-1'!$B$5:$J$44,5,FALSE)*VLOOKUP(AirBSYLD2!U$4,'[1]INTERNAL PARAMETERS-1'!$B$5:$J$44,7,FALSE)*AirBSYLD2!$F268 + AirBSYLD1!U268*(1-VLOOKUP(AirBSYLD2!U$4,'[1]INTERNAL PARAMETERS-1'!$B$5:$J$44,5,FALSE))*VLOOKUP(AirBSYLD2!U$4,'[1]INTERNAL PARAMETERS-1'!$B$5:$J$44,9,FALSE)*AirBSYLD2!$F268</f>
        <v>0</v>
      </c>
      <c r="V268" s="44">
        <f>AirBSYLD1!V268*VLOOKUP(AirBSYLD2!V$4,'[1]INTERNAL PARAMETERS-1'!$B$5:$J$44,5,FALSE)*VLOOKUP(AirBSYLD2!V$4,'[1]INTERNAL PARAMETERS-1'!$B$5:$J$44,7,FALSE)*AirBSYLD2!$F268 + AirBSYLD1!V268*(1-VLOOKUP(AirBSYLD2!V$4,'[1]INTERNAL PARAMETERS-1'!$B$5:$J$44,5,FALSE))*VLOOKUP(AirBSYLD2!V$4,'[1]INTERNAL PARAMETERS-1'!$B$5:$J$44,9,FALSE)*AirBSYLD2!$F268</f>
        <v>0</v>
      </c>
      <c r="W268" s="44">
        <f>AirBSYLD1!W268*VLOOKUP(AirBSYLD2!W$4,'[1]INTERNAL PARAMETERS-1'!$B$5:$J$44,5,FALSE)*VLOOKUP(AirBSYLD2!W$4,'[1]INTERNAL PARAMETERS-1'!$B$5:$J$44,7,FALSE)*AirBSYLD2!$F268 + AirBSYLD1!W268*(1-VLOOKUP(AirBSYLD2!W$4,'[1]INTERNAL PARAMETERS-1'!$B$5:$J$44,5,FALSE))*VLOOKUP(AirBSYLD2!W$4,'[1]INTERNAL PARAMETERS-1'!$B$5:$J$44,9,FALSE)*AirBSYLD2!$F268</f>
        <v>0</v>
      </c>
      <c r="X268" s="44">
        <f>AirBSYLD1!X268*VLOOKUP(AirBSYLD2!X$4,'[1]INTERNAL PARAMETERS-1'!$B$5:$J$44,5,FALSE)*VLOOKUP(AirBSYLD2!X$4,'[1]INTERNAL PARAMETERS-1'!$B$5:$J$44,7,FALSE)*AirBSYLD2!$F268 + AirBSYLD1!X268*(1-VLOOKUP(AirBSYLD2!X$4,'[1]INTERNAL PARAMETERS-1'!$B$5:$J$44,5,FALSE))*VLOOKUP(AirBSYLD2!X$4,'[1]INTERNAL PARAMETERS-1'!$B$5:$J$44,9,FALSE)*AirBSYLD2!$F268</f>
        <v>0</v>
      </c>
      <c r="Y268" s="44">
        <f>AirBSYLD1!Y268*VLOOKUP(AirBSYLD2!Y$4,'[1]INTERNAL PARAMETERS-1'!$B$5:$J$44,5,FALSE)*VLOOKUP(AirBSYLD2!Y$4,'[1]INTERNAL PARAMETERS-1'!$B$5:$J$44,7,FALSE)*AirBSYLD2!$F268 + AirBSYLD1!Y268*(1-VLOOKUP(AirBSYLD2!Y$4,'[1]INTERNAL PARAMETERS-1'!$B$5:$J$44,5,FALSE))*VLOOKUP(AirBSYLD2!Y$4,'[1]INTERNAL PARAMETERS-1'!$B$5:$J$44,9,FALSE)*AirBSYLD2!$F268</f>
        <v>0</v>
      </c>
      <c r="Z268" s="44">
        <f>AirBSYLD1!Z268*VLOOKUP(AirBSYLD2!Z$4,'[1]INTERNAL PARAMETERS-1'!$B$5:$J$44,5,FALSE)*VLOOKUP(AirBSYLD2!Z$4,'[1]INTERNAL PARAMETERS-1'!$B$5:$J$44,7,FALSE)*AirBSYLD2!$F268 + AirBSYLD1!Z268*(1-VLOOKUP(AirBSYLD2!Z$4,'[1]INTERNAL PARAMETERS-1'!$B$5:$J$44,5,FALSE))*VLOOKUP(AirBSYLD2!Z$4,'[1]INTERNAL PARAMETERS-1'!$B$5:$J$44,9,FALSE)*AirBSYLD2!$F268</f>
        <v>0</v>
      </c>
      <c r="AA268" s="44">
        <f>AirBSYLD1!AA268*VLOOKUP(AirBSYLD2!AA$4,'[1]INTERNAL PARAMETERS-1'!$B$5:$J$44,5,FALSE)*VLOOKUP(AirBSYLD2!AA$4,'[1]INTERNAL PARAMETERS-1'!$B$5:$J$44,7,FALSE)*AirBSYLD2!$F268 + AirBSYLD1!AA268*(1-VLOOKUP(AirBSYLD2!AA$4,'[1]INTERNAL PARAMETERS-1'!$B$5:$J$44,5,FALSE))*VLOOKUP(AirBSYLD2!AA$4,'[1]INTERNAL PARAMETERS-1'!$B$5:$J$44,9,FALSE)*AirBSYLD2!$F268</f>
        <v>0</v>
      </c>
      <c r="AB268" s="44">
        <f>AirBSYLD1!AB268*VLOOKUP(AirBSYLD2!AB$4,'[1]INTERNAL PARAMETERS-1'!$B$5:$J$44,5,FALSE)*VLOOKUP(AirBSYLD2!AB$4,'[1]INTERNAL PARAMETERS-1'!$B$5:$J$44,7,FALSE)*AirBSYLD2!$F268 + AirBSYLD1!AB268*(1-VLOOKUP(AirBSYLD2!AB$4,'[1]INTERNAL PARAMETERS-1'!$B$5:$J$44,5,FALSE))*VLOOKUP(AirBSYLD2!AB$4,'[1]INTERNAL PARAMETERS-1'!$B$5:$J$44,9,FALSE)*AirBSYLD2!$F268</f>
        <v>0</v>
      </c>
      <c r="AC268" s="44">
        <f>AirBSYLD1!AC268*VLOOKUP(AirBSYLD2!AC$4,'[1]INTERNAL PARAMETERS-1'!$B$5:$J$44,5,FALSE)*VLOOKUP(AirBSYLD2!AC$4,'[1]INTERNAL PARAMETERS-1'!$B$5:$J$44,7,FALSE)*AirBSYLD2!$F268 + AirBSYLD1!AC268*(1-VLOOKUP(AirBSYLD2!AC$4,'[1]INTERNAL PARAMETERS-1'!$B$5:$J$44,5,FALSE))*VLOOKUP(AirBSYLD2!AC$4,'[1]INTERNAL PARAMETERS-1'!$B$5:$J$44,9,FALSE)*AirBSYLD2!$F268</f>
        <v>0</v>
      </c>
      <c r="AD268" s="44">
        <f>AirBSYLD1!AD268*VLOOKUP(AirBSYLD2!AD$4,'[1]INTERNAL PARAMETERS-1'!$B$5:$J$44,5,FALSE)*VLOOKUP(AirBSYLD2!AD$4,'[1]INTERNAL PARAMETERS-1'!$B$5:$J$44,7,FALSE)*AirBSYLD2!$F268 + AirBSYLD1!AD268*(1-VLOOKUP(AirBSYLD2!AD$4,'[1]INTERNAL PARAMETERS-1'!$B$5:$J$44,5,FALSE))*VLOOKUP(AirBSYLD2!AD$4,'[1]INTERNAL PARAMETERS-1'!$B$5:$J$44,9,FALSE)*AirBSYLD2!$F268</f>
        <v>0</v>
      </c>
      <c r="AE268" s="44">
        <f>AirBSYLD1!AE268*VLOOKUP(AirBSYLD2!AE$4,'[1]INTERNAL PARAMETERS-1'!$B$5:$J$44,5,FALSE)*VLOOKUP(AirBSYLD2!AE$4,'[1]INTERNAL PARAMETERS-1'!$B$5:$J$44,7,FALSE)*AirBSYLD2!$F268 + AirBSYLD1!AE268*(1-VLOOKUP(AirBSYLD2!AE$4,'[1]INTERNAL PARAMETERS-1'!$B$5:$J$44,5,FALSE))*VLOOKUP(AirBSYLD2!AE$4,'[1]INTERNAL PARAMETERS-1'!$B$5:$J$44,9,FALSE)*AirBSYLD2!$F268</f>
        <v>0</v>
      </c>
      <c r="AF268" s="44">
        <f>AirBSYLD1!AF268*VLOOKUP(AirBSYLD2!AF$4,'[1]INTERNAL PARAMETERS-1'!$B$5:$J$44,5,FALSE)*VLOOKUP(AirBSYLD2!AF$4,'[1]INTERNAL PARAMETERS-1'!$B$5:$J$44,7,FALSE)*AirBSYLD2!$F268 + AirBSYLD1!AF268*(1-VLOOKUP(AirBSYLD2!AF$4,'[1]INTERNAL PARAMETERS-1'!$B$5:$J$44,5,FALSE))*VLOOKUP(AirBSYLD2!AF$4,'[1]INTERNAL PARAMETERS-1'!$B$5:$J$44,9,FALSE)*AirBSYLD2!$F268</f>
        <v>0</v>
      </c>
      <c r="AG268" s="44">
        <f>AirBSYLD1!AG268*VLOOKUP(AirBSYLD2!AG$4,'[1]INTERNAL PARAMETERS-1'!$B$5:$J$44,5,FALSE)*VLOOKUP(AirBSYLD2!AG$4,'[1]INTERNAL PARAMETERS-1'!$B$5:$J$44,7,FALSE)*AirBSYLD2!$F268 + AirBSYLD1!AG268*(1-VLOOKUP(AirBSYLD2!AG$4,'[1]INTERNAL PARAMETERS-1'!$B$5:$J$44,5,FALSE))*VLOOKUP(AirBSYLD2!AG$4,'[1]INTERNAL PARAMETERS-1'!$B$5:$J$44,9,FALSE)*AirBSYLD2!$F268</f>
        <v>0</v>
      </c>
      <c r="AH268" s="44">
        <f>AirBSYLD1!AH268*VLOOKUP(AirBSYLD2!AH$4,'[1]INTERNAL PARAMETERS-1'!$B$5:$J$44,5,FALSE)*VLOOKUP(AirBSYLD2!AH$4,'[1]INTERNAL PARAMETERS-1'!$B$5:$J$44,7,FALSE)*AirBSYLD2!$F268 + AirBSYLD1!AH268*(1-VLOOKUP(AirBSYLD2!AH$4,'[1]INTERNAL PARAMETERS-1'!$B$5:$J$44,5,FALSE))*VLOOKUP(AirBSYLD2!AH$4,'[1]INTERNAL PARAMETERS-1'!$B$5:$J$44,9,FALSE)*AirBSYLD2!$F268</f>
        <v>0</v>
      </c>
      <c r="AI268" s="44">
        <f>AirBSYLD1!AI268*VLOOKUP(AirBSYLD2!AI$4,'[1]INTERNAL PARAMETERS-1'!$B$5:$J$44,5,FALSE)*VLOOKUP(AirBSYLD2!AI$4,'[1]INTERNAL PARAMETERS-1'!$B$5:$J$44,7,FALSE)*AirBSYLD2!$F268 + AirBSYLD1!AI268*(1-VLOOKUP(AirBSYLD2!AI$4,'[1]INTERNAL PARAMETERS-1'!$B$5:$J$44,5,FALSE))*VLOOKUP(AirBSYLD2!AI$4,'[1]INTERNAL PARAMETERS-1'!$B$5:$J$44,9,FALSE)*AirBSYLD2!$F268</f>
        <v>0</v>
      </c>
      <c r="AJ268" s="44">
        <f>AirBSYLD1!AJ268*VLOOKUP(AirBSYLD2!AJ$4,'[1]INTERNAL PARAMETERS-1'!$B$5:$J$44,5,FALSE)*VLOOKUP(AirBSYLD2!AJ$4,'[1]INTERNAL PARAMETERS-1'!$B$5:$J$44,7,FALSE)*AirBSYLD2!$F268 + AirBSYLD1!AJ268*(1-VLOOKUP(AirBSYLD2!AJ$4,'[1]INTERNAL PARAMETERS-1'!$B$5:$J$44,5,FALSE))*VLOOKUP(AirBSYLD2!AJ$4,'[1]INTERNAL PARAMETERS-1'!$B$5:$J$44,9,FALSE)*AirBSYLD2!$F268</f>
        <v>0</v>
      </c>
      <c r="AK268" s="44">
        <f>AirBSYLD1!AK268*VLOOKUP(AirBSYLD2!AK$4,'[1]INTERNAL PARAMETERS-1'!$B$5:$J$44,5,FALSE)*VLOOKUP(AirBSYLD2!AK$4,'[1]INTERNAL PARAMETERS-1'!$B$5:$J$44,7,FALSE)*AirBSYLD2!$F268 + AirBSYLD1!AK268*(1-VLOOKUP(AirBSYLD2!AK$4,'[1]INTERNAL PARAMETERS-1'!$B$5:$J$44,5,FALSE))*VLOOKUP(AirBSYLD2!AK$4,'[1]INTERNAL PARAMETERS-1'!$B$5:$J$44,9,FALSE)*AirBSYLD2!$F268</f>
        <v>0</v>
      </c>
      <c r="AL268" s="44">
        <f>AirBSYLD1!AL268*VLOOKUP(AirBSYLD2!AL$4,'[1]INTERNAL PARAMETERS-1'!$B$5:$J$44,5,FALSE)*VLOOKUP(AirBSYLD2!AL$4,'[1]INTERNAL PARAMETERS-1'!$B$5:$J$44,7,FALSE)*AirBSYLD2!$F268 + AirBSYLD1!AL268*(1-VLOOKUP(AirBSYLD2!AL$4,'[1]INTERNAL PARAMETERS-1'!$B$5:$J$44,5,FALSE))*VLOOKUP(AirBSYLD2!AL$4,'[1]INTERNAL PARAMETERS-1'!$B$5:$J$44,9,FALSE)*AirBSYLD2!$F268</f>
        <v>0</v>
      </c>
      <c r="AM268" s="44">
        <f>AirBSYLD1!AM268*VLOOKUP(AirBSYLD2!AM$4,'[1]INTERNAL PARAMETERS-1'!$B$5:$J$44,5,FALSE)*VLOOKUP(AirBSYLD2!AM$4,'[1]INTERNAL PARAMETERS-1'!$B$5:$J$44,7,FALSE)*AirBSYLD2!$F268 + AirBSYLD1!AM268*(1-VLOOKUP(AirBSYLD2!AM$4,'[1]INTERNAL PARAMETERS-1'!$B$5:$J$44,5,FALSE))*VLOOKUP(AirBSYLD2!AM$4,'[1]INTERNAL PARAMETERS-1'!$B$5:$J$44,9,FALSE)*AirBSYLD2!$F268</f>
        <v>0</v>
      </c>
      <c r="AN268" s="44">
        <f>AirBSYLD1!AN268*VLOOKUP(AirBSYLD2!AN$4,'[1]INTERNAL PARAMETERS-1'!$B$5:$J$44,5,FALSE)*VLOOKUP(AirBSYLD2!AN$4,'[1]INTERNAL PARAMETERS-1'!$B$5:$J$44,7,FALSE)*AirBSYLD2!$F268 + AirBSYLD1!AN268*(1-VLOOKUP(AirBSYLD2!AN$4,'[1]INTERNAL PARAMETERS-1'!$B$5:$J$44,5,FALSE))*VLOOKUP(AirBSYLD2!AN$4,'[1]INTERNAL PARAMETERS-1'!$B$5:$J$44,9,FALSE)*AirBSYLD2!$F268</f>
        <v>0</v>
      </c>
      <c r="AO268" s="44">
        <f>AirBSYLD1!AO268*VLOOKUP(AirBSYLD2!AO$4,'[1]INTERNAL PARAMETERS-1'!$B$5:$J$44,5,FALSE)*VLOOKUP(AirBSYLD2!AO$4,'[1]INTERNAL PARAMETERS-1'!$B$5:$J$44,7,FALSE)*AirBSYLD2!$F268 + AirBSYLD1!AO268*(1-VLOOKUP(AirBSYLD2!AO$4,'[1]INTERNAL PARAMETERS-1'!$B$5:$J$44,5,FALSE))*VLOOKUP(AirBSYLD2!AO$4,'[1]INTERNAL PARAMETERS-1'!$B$5:$J$44,9,FALSE)*AirBSYLD2!$F268</f>
        <v>0</v>
      </c>
      <c r="AP268" s="44">
        <f>AirBSYLD1!AP268*VLOOKUP(AirBSYLD2!AP$4,'[1]INTERNAL PARAMETERS-1'!$B$5:$J$44,5,FALSE)*VLOOKUP(AirBSYLD2!AP$4,'[1]INTERNAL PARAMETERS-1'!$B$5:$J$44,7,FALSE)*AirBSYLD2!$F268 + AirBSYLD1!AP268*(1-VLOOKUP(AirBSYLD2!AP$4,'[1]INTERNAL PARAMETERS-1'!$B$5:$J$44,5,FALSE))*VLOOKUP(AirBSYLD2!AP$4,'[1]INTERNAL PARAMETERS-1'!$B$5:$J$44,9,FALSE)*AirBSYLD2!$F268</f>
        <v>0</v>
      </c>
      <c r="AQ268" s="44">
        <f>AirBSYLD1!AQ268*VLOOKUP(AirBSYLD2!AQ$4,'[1]INTERNAL PARAMETERS-1'!$B$5:$J$44,5,FALSE)*VLOOKUP(AirBSYLD2!AQ$4,'[1]INTERNAL PARAMETERS-1'!$B$5:$J$44,7,FALSE)*AirBSYLD2!$F268 + AirBSYLD1!AQ268*(1-VLOOKUP(AirBSYLD2!AQ$4,'[1]INTERNAL PARAMETERS-1'!$B$5:$J$44,5,FALSE))*VLOOKUP(AirBSYLD2!AQ$4,'[1]INTERNAL PARAMETERS-1'!$B$5:$J$44,9,FALSE)*AirBSYLD2!$F268</f>
        <v>0</v>
      </c>
      <c r="AR268" s="44">
        <f>AirBSYLD1!AR268*VLOOKUP(AirBSYLD2!AR$4,'[1]INTERNAL PARAMETERS-1'!$B$5:$J$44,5,FALSE)*VLOOKUP(AirBSYLD2!AR$4,'[1]INTERNAL PARAMETERS-1'!$B$5:$J$44,7,FALSE)*AirBSYLD2!$F268 + AirBSYLD1!AR268*(1-VLOOKUP(AirBSYLD2!AR$4,'[1]INTERNAL PARAMETERS-1'!$B$5:$J$44,5,FALSE))*VLOOKUP(AirBSYLD2!AR$4,'[1]INTERNAL PARAMETERS-1'!$B$5:$J$44,9,FALSE)*AirBSYLD2!$F268</f>
        <v>0</v>
      </c>
      <c r="AS268" s="44">
        <f>AirBSYLD1!AS268*VLOOKUP(AirBSYLD2!AS$4,'[1]INTERNAL PARAMETERS-1'!$B$5:$J$44,5,FALSE)*VLOOKUP(AirBSYLD2!AS$4,'[1]INTERNAL PARAMETERS-1'!$B$5:$J$44,7,FALSE)*AirBSYLD2!$F268 + AirBSYLD1!AS268*(1-VLOOKUP(AirBSYLD2!AS$4,'[1]INTERNAL PARAMETERS-1'!$B$5:$J$44,5,FALSE))*VLOOKUP(AirBSYLD2!AS$4,'[1]INTERNAL PARAMETERS-1'!$B$5:$J$44,9,FALSE)*AirBSYLD2!$F268</f>
        <v>0</v>
      </c>
      <c r="AT268" s="43">
        <f>AirBSYLD1!AT268*VLOOKUP(AirBSYLD2!AT$4,'[1]INTERNAL PARAMETERS-1'!$B$5:$J$44,5,FALSE)*VLOOKUP(AirBSYLD2!AT$4,'[1]INTERNAL PARAMETERS-1'!$B$5:$J$44,7,FALSE)*AirBSYLD2!$F268 + AirBSYLD1!AT268*(1-VLOOKUP(AirBSYLD2!AT$4,'[1]INTERNAL PARAMETERS-1'!$B$5:$J$44,5,FALSE))*VLOOKUP(AirBSYLD2!AT$4,'[1]INTERNAL PARAMETERS-1'!$B$5:$J$44,9,FALSE)*AirBSYLD2!$F268</f>
        <v>0</v>
      </c>
      <c r="AU268" s="45">
        <f>AirBSYLD1!AU268*VLOOKUP(AirBSYLD2!AU$4,'[1]INTERNAL PARAMETERS-1'!$B$5:$J$44,5,FALSE)*VLOOKUP(AirBSYLD2!AU$4,'[1]INTERNAL PARAMETERS-1'!$B$5:$J$44,6,FALSE)*VLOOKUP(AirBSYLD2!AU$4,'[1]INTERNAL PARAMETERS-1'!$B$5:$J$44,3,FALSE) + AirBSYLD1!AU268*(1-VLOOKUP(AirBSYLD2!AU$4,'[1]INTERNAL PARAMETERS-1'!$B$5:$J$44,5,FALSE))*VLOOKUP(AirBSYLD2!AU$4,'[1]INTERNAL PARAMETERS-1'!$B$5:$J$44,8,FALSE)*VLOOKUP(AirBSYLD2!AU$4,'[1]INTERNAL PARAMETERS-1'!$B$5:$J$44,3,FALSE)</f>
        <v>0</v>
      </c>
      <c r="AV268" s="44">
        <f>AirBSYLD1!AV268*VLOOKUP(AirBSYLD2!AV$4,'[1]INTERNAL PARAMETERS-1'!$B$5:$J$44,5,FALSE)*VLOOKUP(AirBSYLD2!AV$4,'[1]INTERNAL PARAMETERS-1'!$B$5:$J$44,6,FALSE)*VLOOKUP(AirBSYLD2!AV$4,'[1]INTERNAL PARAMETERS-1'!$B$5:$J$44,3,FALSE) + AirBSYLD1!AV268*(1-VLOOKUP(AirBSYLD2!AV$4,'[1]INTERNAL PARAMETERS-1'!$B$5:$J$44,5,FALSE))*VLOOKUP(AirBSYLD2!AV$4,'[1]INTERNAL PARAMETERS-1'!$B$5:$J$44,8,FALSE)*VLOOKUP(AirBSYLD2!AV$4,'[1]INTERNAL PARAMETERS-1'!$B$5:$J$44,3,FALSE)</f>
        <v>0</v>
      </c>
      <c r="AW268" s="44">
        <f>AirBSYLD1!AW268*VLOOKUP(AirBSYLD2!AW$4,'[1]INTERNAL PARAMETERS-1'!$B$5:$J$44,5,FALSE)*VLOOKUP(AirBSYLD2!AW$4,'[1]INTERNAL PARAMETERS-1'!$B$5:$J$44,6,FALSE)*VLOOKUP(AirBSYLD2!AW$4,'[1]INTERNAL PARAMETERS-1'!$B$5:$J$44,3,FALSE) + AirBSYLD1!AW268*(1-VLOOKUP(AirBSYLD2!AW$4,'[1]INTERNAL PARAMETERS-1'!$B$5:$J$44,5,FALSE))*VLOOKUP(AirBSYLD2!AW$4,'[1]INTERNAL PARAMETERS-1'!$B$5:$J$44,8,FALSE)*VLOOKUP(AirBSYLD2!AW$4,'[1]INTERNAL PARAMETERS-1'!$B$5:$J$44,3,FALSE)</f>
        <v>0</v>
      </c>
      <c r="AX268" s="44">
        <f>AirBSYLD1!AX268*VLOOKUP(AirBSYLD2!AX$4,'[1]INTERNAL PARAMETERS-1'!$B$5:$J$44,5,FALSE)*VLOOKUP(AirBSYLD2!AX$4,'[1]INTERNAL PARAMETERS-1'!$B$5:$J$44,6,FALSE)*VLOOKUP(AirBSYLD2!AX$4,'[1]INTERNAL PARAMETERS-1'!$B$5:$J$44,3,FALSE) + AirBSYLD1!AX268*(1-VLOOKUP(AirBSYLD2!AX$4,'[1]INTERNAL PARAMETERS-1'!$B$5:$J$44,5,FALSE))*VLOOKUP(AirBSYLD2!AX$4,'[1]INTERNAL PARAMETERS-1'!$B$5:$J$44,8,FALSE)*VLOOKUP(AirBSYLD2!AX$4,'[1]INTERNAL PARAMETERS-1'!$B$5:$J$44,3,FALSE)</f>
        <v>0</v>
      </c>
      <c r="AY268" s="44">
        <f>AirBSYLD1!AY268*VLOOKUP(AirBSYLD2!AY$4,'[1]INTERNAL PARAMETERS-1'!$B$5:$J$44,5,FALSE)*VLOOKUP(AirBSYLD2!AY$4,'[1]INTERNAL PARAMETERS-1'!$B$5:$J$44,6,FALSE)*VLOOKUP(AirBSYLD2!AY$4,'[1]INTERNAL PARAMETERS-1'!$B$5:$J$44,3,FALSE) + AirBSYLD1!AY268*(1-VLOOKUP(AirBSYLD2!AY$4,'[1]INTERNAL PARAMETERS-1'!$B$5:$J$44,5,FALSE))*VLOOKUP(AirBSYLD2!AY$4,'[1]INTERNAL PARAMETERS-1'!$B$5:$J$44,8,FALSE)*VLOOKUP(AirBSYLD2!AY$4,'[1]INTERNAL PARAMETERS-1'!$B$5:$J$44,3,FALSE)</f>
        <v>0</v>
      </c>
      <c r="AZ268" s="44">
        <f>AirBSYLD1!AZ268*VLOOKUP(AirBSYLD2!AZ$4,'[1]INTERNAL PARAMETERS-1'!$B$5:$J$44,5,FALSE)*VLOOKUP(AirBSYLD2!AZ$4,'[1]INTERNAL PARAMETERS-1'!$B$5:$J$44,6,FALSE)*VLOOKUP(AirBSYLD2!AZ$4,'[1]INTERNAL PARAMETERS-1'!$B$5:$J$44,3,FALSE) + AirBSYLD1!AZ268*(1-VLOOKUP(AirBSYLD2!AZ$4,'[1]INTERNAL PARAMETERS-1'!$B$5:$J$44,5,FALSE))*VLOOKUP(AirBSYLD2!AZ$4,'[1]INTERNAL PARAMETERS-1'!$B$5:$J$44,8,FALSE)*VLOOKUP(AirBSYLD2!AZ$4,'[1]INTERNAL PARAMETERS-1'!$B$5:$J$44,3,FALSE)</f>
        <v>0</v>
      </c>
      <c r="BA268" s="44">
        <f>AirBSYLD1!BA268*VLOOKUP(AirBSYLD2!BA$4,'[1]INTERNAL PARAMETERS-1'!$B$5:$J$44,5,FALSE)*VLOOKUP(AirBSYLD2!BA$4,'[1]INTERNAL PARAMETERS-1'!$B$5:$J$44,6,FALSE)*VLOOKUP(AirBSYLD2!BA$4,'[1]INTERNAL PARAMETERS-1'!$B$5:$J$44,3,FALSE) + AirBSYLD1!BA268*(1-VLOOKUP(AirBSYLD2!BA$4,'[1]INTERNAL PARAMETERS-1'!$B$5:$J$44,5,FALSE))*VLOOKUP(AirBSYLD2!BA$4,'[1]INTERNAL PARAMETERS-1'!$B$5:$J$44,8,FALSE)*VLOOKUP(AirBSYLD2!BA$4,'[1]INTERNAL PARAMETERS-1'!$B$5:$J$44,3,FALSE)</f>
        <v>0</v>
      </c>
      <c r="BB268" s="44">
        <f>AirBSYLD1!BB268*VLOOKUP(AirBSYLD2!BB$4,'[1]INTERNAL PARAMETERS-1'!$B$5:$J$44,5,FALSE)*VLOOKUP(AirBSYLD2!BB$4,'[1]INTERNAL PARAMETERS-1'!$B$5:$J$44,6,FALSE)*VLOOKUP(AirBSYLD2!BB$4,'[1]INTERNAL PARAMETERS-1'!$B$5:$J$44,3,FALSE) + AirBSYLD1!BB268*(1-VLOOKUP(AirBSYLD2!BB$4,'[1]INTERNAL PARAMETERS-1'!$B$5:$J$44,5,FALSE))*VLOOKUP(AirBSYLD2!BB$4,'[1]INTERNAL PARAMETERS-1'!$B$5:$J$44,8,FALSE)*VLOOKUP(AirBSYLD2!BB$4,'[1]INTERNAL PARAMETERS-1'!$B$5:$J$44,3,FALSE)</f>
        <v>0</v>
      </c>
      <c r="BC268" s="44">
        <f>AirBSYLD1!BC268*VLOOKUP(AirBSYLD2!BC$4,'[1]INTERNAL PARAMETERS-1'!$B$5:$J$44,5,FALSE)*VLOOKUP(AirBSYLD2!BC$4,'[1]INTERNAL PARAMETERS-1'!$B$5:$J$44,6,FALSE)*VLOOKUP(AirBSYLD2!BC$4,'[1]INTERNAL PARAMETERS-1'!$B$5:$J$44,3,FALSE) + AirBSYLD1!BC268*(1-VLOOKUP(AirBSYLD2!BC$4,'[1]INTERNAL PARAMETERS-1'!$B$5:$J$44,5,FALSE))*VLOOKUP(AirBSYLD2!BC$4,'[1]INTERNAL PARAMETERS-1'!$B$5:$J$44,8,FALSE)*VLOOKUP(AirBSYLD2!BC$4,'[1]INTERNAL PARAMETERS-1'!$B$5:$J$44,3,FALSE)</f>
        <v>0</v>
      </c>
      <c r="BD268" s="44">
        <f>AirBSYLD1!BD268*VLOOKUP(AirBSYLD2!BD$4,'[1]INTERNAL PARAMETERS-1'!$B$5:$J$44,5,FALSE)*VLOOKUP(AirBSYLD2!BD$4,'[1]INTERNAL PARAMETERS-1'!$B$5:$J$44,6,FALSE)*VLOOKUP(AirBSYLD2!BD$4,'[1]INTERNAL PARAMETERS-1'!$B$5:$J$44,3,FALSE) + AirBSYLD1!BD268*(1-VLOOKUP(AirBSYLD2!BD$4,'[1]INTERNAL PARAMETERS-1'!$B$5:$J$44,5,FALSE))*VLOOKUP(AirBSYLD2!BD$4,'[1]INTERNAL PARAMETERS-1'!$B$5:$J$44,8,FALSE)*VLOOKUP(AirBSYLD2!BD$4,'[1]INTERNAL PARAMETERS-1'!$B$5:$J$44,3,FALSE)</f>
        <v>0</v>
      </c>
      <c r="BE268" s="44">
        <f>AirBSYLD1!BE268*VLOOKUP(AirBSYLD2!BE$4,'[1]INTERNAL PARAMETERS-1'!$B$5:$J$44,5,FALSE)*VLOOKUP(AirBSYLD2!BE$4,'[1]INTERNAL PARAMETERS-1'!$B$5:$J$44,6,FALSE)*VLOOKUP(AirBSYLD2!BE$4,'[1]INTERNAL PARAMETERS-1'!$B$5:$J$44,3,FALSE) + AirBSYLD1!BE268*(1-VLOOKUP(AirBSYLD2!BE$4,'[1]INTERNAL PARAMETERS-1'!$B$5:$J$44,5,FALSE))*VLOOKUP(AirBSYLD2!BE$4,'[1]INTERNAL PARAMETERS-1'!$B$5:$J$44,8,FALSE)*VLOOKUP(AirBSYLD2!BE$4,'[1]INTERNAL PARAMETERS-1'!$B$5:$J$44,3,FALSE)</f>
        <v>0</v>
      </c>
      <c r="BF268" s="44">
        <f>AirBSYLD1!BF268*VLOOKUP(AirBSYLD2!BF$4,'[1]INTERNAL PARAMETERS-1'!$B$5:$J$44,5,FALSE)*VLOOKUP(AirBSYLD2!BF$4,'[1]INTERNAL PARAMETERS-1'!$B$5:$J$44,6,FALSE)*VLOOKUP(AirBSYLD2!BF$4,'[1]INTERNAL PARAMETERS-1'!$B$5:$J$44,3,FALSE) + AirBSYLD1!BF268*(1-VLOOKUP(AirBSYLD2!BF$4,'[1]INTERNAL PARAMETERS-1'!$B$5:$J$44,5,FALSE))*VLOOKUP(AirBSYLD2!BF$4,'[1]INTERNAL PARAMETERS-1'!$B$5:$J$44,8,FALSE)*VLOOKUP(AirBSYLD2!BF$4,'[1]INTERNAL PARAMETERS-1'!$B$5:$J$44,3,FALSE)</f>
        <v>0</v>
      </c>
      <c r="BG268" s="44">
        <f>AirBSYLD1!BG268*VLOOKUP(AirBSYLD2!BG$4,'[1]INTERNAL PARAMETERS-1'!$B$5:$J$44,5,FALSE)*VLOOKUP(AirBSYLD2!BG$4,'[1]INTERNAL PARAMETERS-1'!$B$5:$J$44,6,FALSE)*VLOOKUP(AirBSYLD2!BG$4,'[1]INTERNAL PARAMETERS-1'!$B$5:$J$44,3,FALSE) + AirBSYLD1!BG268*(1-VLOOKUP(AirBSYLD2!BG$4,'[1]INTERNAL PARAMETERS-1'!$B$5:$J$44,5,FALSE))*VLOOKUP(AirBSYLD2!BG$4,'[1]INTERNAL PARAMETERS-1'!$B$5:$J$44,8,FALSE)*VLOOKUP(AirBSYLD2!BG$4,'[1]INTERNAL PARAMETERS-1'!$B$5:$J$44,3,FALSE)</f>
        <v>0</v>
      </c>
      <c r="BH268" s="44">
        <f>AirBSYLD1!BH268*VLOOKUP(AirBSYLD2!BH$4,'[1]INTERNAL PARAMETERS-1'!$B$5:$J$44,5,FALSE)*VLOOKUP(AirBSYLD2!BH$4,'[1]INTERNAL PARAMETERS-1'!$B$5:$J$44,6,FALSE)*VLOOKUP(AirBSYLD2!BH$4,'[1]INTERNAL PARAMETERS-1'!$B$5:$J$44,3,FALSE) + AirBSYLD1!BH268*(1-VLOOKUP(AirBSYLD2!BH$4,'[1]INTERNAL PARAMETERS-1'!$B$5:$J$44,5,FALSE))*VLOOKUP(AirBSYLD2!BH$4,'[1]INTERNAL PARAMETERS-1'!$B$5:$J$44,8,FALSE)*VLOOKUP(AirBSYLD2!BH$4,'[1]INTERNAL PARAMETERS-1'!$B$5:$J$44,3,FALSE)</f>
        <v>0</v>
      </c>
      <c r="BI268" s="44">
        <f>AirBSYLD1!BI268*VLOOKUP(AirBSYLD2!BI$4,'[1]INTERNAL PARAMETERS-1'!$B$5:$J$44,5,FALSE)*VLOOKUP(AirBSYLD2!BI$4,'[1]INTERNAL PARAMETERS-1'!$B$5:$J$44,6,FALSE)*VLOOKUP(AirBSYLD2!BI$4,'[1]INTERNAL PARAMETERS-1'!$B$5:$J$44,3,FALSE) + AirBSYLD1!BI268*(1-VLOOKUP(AirBSYLD2!BI$4,'[1]INTERNAL PARAMETERS-1'!$B$5:$J$44,5,FALSE))*VLOOKUP(AirBSYLD2!BI$4,'[1]INTERNAL PARAMETERS-1'!$B$5:$J$44,8,FALSE)*VLOOKUP(AirBSYLD2!BI$4,'[1]INTERNAL PARAMETERS-1'!$B$5:$J$44,3,FALSE)</f>
        <v>0</v>
      </c>
      <c r="BJ268" s="44">
        <f>AirBSYLD1!BJ268*VLOOKUP(AirBSYLD2!BJ$4,'[1]INTERNAL PARAMETERS-1'!$B$5:$J$44,5,FALSE)*VLOOKUP(AirBSYLD2!BJ$4,'[1]INTERNAL PARAMETERS-1'!$B$5:$J$44,6,FALSE)*VLOOKUP(AirBSYLD2!BJ$4,'[1]INTERNAL PARAMETERS-1'!$B$5:$J$44,3,FALSE) + AirBSYLD1!BJ268*(1-VLOOKUP(AirBSYLD2!BJ$4,'[1]INTERNAL PARAMETERS-1'!$B$5:$J$44,5,FALSE))*VLOOKUP(AirBSYLD2!BJ$4,'[1]INTERNAL PARAMETERS-1'!$B$5:$J$44,8,FALSE)*VLOOKUP(AirBSYLD2!BJ$4,'[1]INTERNAL PARAMETERS-1'!$B$5:$J$44,3,FALSE)</f>
        <v>0</v>
      </c>
      <c r="BK268" s="44">
        <f>AirBSYLD1!BK268*VLOOKUP(AirBSYLD2!BK$4,'[1]INTERNAL PARAMETERS-1'!$B$5:$J$44,5,FALSE)*VLOOKUP(AirBSYLD2!BK$4,'[1]INTERNAL PARAMETERS-1'!$B$5:$J$44,6,FALSE)*VLOOKUP(AirBSYLD2!BK$4,'[1]INTERNAL PARAMETERS-1'!$B$5:$J$44,3,FALSE) + AirBSYLD1!BK268*(1-VLOOKUP(AirBSYLD2!BK$4,'[1]INTERNAL PARAMETERS-1'!$B$5:$J$44,5,FALSE))*VLOOKUP(AirBSYLD2!BK$4,'[1]INTERNAL PARAMETERS-1'!$B$5:$J$44,8,FALSE)*VLOOKUP(AirBSYLD2!BK$4,'[1]INTERNAL PARAMETERS-1'!$B$5:$J$44,3,FALSE)</f>
        <v>0</v>
      </c>
      <c r="BL268" s="44">
        <f>AirBSYLD1!BL268*VLOOKUP(AirBSYLD2!BL$4,'[1]INTERNAL PARAMETERS-1'!$B$5:$J$44,5,FALSE)*VLOOKUP(AirBSYLD2!BL$4,'[1]INTERNAL PARAMETERS-1'!$B$5:$J$44,6,FALSE)*VLOOKUP(AirBSYLD2!BL$4,'[1]INTERNAL PARAMETERS-1'!$B$5:$J$44,3,FALSE) + AirBSYLD1!BL268*(1-VLOOKUP(AirBSYLD2!BL$4,'[1]INTERNAL PARAMETERS-1'!$B$5:$J$44,5,FALSE))*VLOOKUP(AirBSYLD2!BL$4,'[1]INTERNAL PARAMETERS-1'!$B$5:$J$44,8,FALSE)*VLOOKUP(AirBSYLD2!BL$4,'[1]INTERNAL PARAMETERS-1'!$B$5:$J$44,3,FALSE)</f>
        <v>0</v>
      </c>
      <c r="BM268" s="44">
        <f>AirBSYLD1!BM268*VLOOKUP(AirBSYLD2!BM$4,'[1]INTERNAL PARAMETERS-1'!$B$5:$J$44,5,FALSE)*VLOOKUP(AirBSYLD2!BM$4,'[1]INTERNAL PARAMETERS-1'!$B$5:$J$44,6,FALSE)*VLOOKUP(AirBSYLD2!BM$4,'[1]INTERNAL PARAMETERS-1'!$B$5:$J$44,3,FALSE) + AirBSYLD1!BM268*(1-VLOOKUP(AirBSYLD2!BM$4,'[1]INTERNAL PARAMETERS-1'!$B$5:$J$44,5,FALSE))*VLOOKUP(AirBSYLD2!BM$4,'[1]INTERNAL PARAMETERS-1'!$B$5:$J$44,8,FALSE)*VLOOKUP(AirBSYLD2!BM$4,'[1]INTERNAL PARAMETERS-1'!$B$5:$J$44,3,FALSE)</f>
        <v>0</v>
      </c>
      <c r="BN268" s="44">
        <f>AirBSYLD1!BN268*VLOOKUP(AirBSYLD2!BN$4,'[1]INTERNAL PARAMETERS-1'!$B$5:$J$44,5,FALSE)*VLOOKUP(AirBSYLD2!BN$4,'[1]INTERNAL PARAMETERS-1'!$B$5:$J$44,6,FALSE)*VLOOKUP(AirBSYLD2!BN$4,'[1]INTERNAL PARAMETERS-1'!$B$5:$J$44,3,FALSE) + AirBSYLD1!BN268*(1-VLOOKUP(AirBSYLD2!BN$4,'[1]INTERNAL PARAMETERS-1'!$B$5:$J$44,5,FALSE))*VLOOKUP(AirBSYLD2!BN$4,'[1]INTERNAL PARAMETERS-1'!$B$5:$J$44,8,FALSE)*VLOOKUP(AirBSYLD2!BN$4,'[1]INTERNAL PARAMETERS-1'!$B$5:$J$44,3,FALSE)</f>
        <v>0</v>
      </c>
      <c r="BO268" s="44">
        <f>AirBSYLD1!BO268*VLOOKUP(AirBSYLD2!BO$4,'[1]INTERNAL PARAMETERS-1'!$B$5:$J$44,5,FALSE)*VLOOKUP(AirBSYLD2!BO$4,'[1]INTERNAL PARAMETERS-1'!$B$5:$J$44,6,FALSE)*VLOOKUP(AirBSYLD2!BO$4,'[1]INTERNAL PARAMETERS-1'!$B$5:$J$44,3,FALSE) + AirBSYLD1!BO268*(1-VLOOKUP(AirBSYLD2!BO$4,'[1]INTERNAL PARAMETERS-1'!$B$5:$J$44,5,FALSE))*VLOOKUP(AirBSYLD2!BO$4,'[1]INTERNAL PARAMETERS-1'!$B$5:$J$44,8,FALSE)*VLOOKUP(AirBSYLD2!BO$4,'[1]INTERNAL PARAMETERS-1'!$B$5:$J$44,3,FALSE)</f>
        <v>0</v>
      </c>
      <c r="BP268" s="44">
        <f>AirBSYLD1!BP268*VLOOKUP(AirBSYLD2!BP$4,'[1]INTERNAL PARAMETERS-1'!$B$5:$J$44,5,FALSE)*VLOOKUP(AirBSYLD2!BP$4,'[1]INTERNAL PARAMETERS-1'!$B$5:$J$44,6,FALSE)*VLOOKUP(AirBSYLD2!BP$4,'[1]INTERNAL PARAMETERS-1'!$B$5:$J$44,3,FALSE) + AirBSYLD1!BP268*(1-VLOOKUP(AirBSYLD2!BP$4,'[1]INTERNAL PARAMETERS-1'!$B$5:$J$44,5,FALSE))*VLOOKUP(AirBSYLD2!BP$4,'[1]INTERNAL PARAMETERS-1'!$B$5:$J$44,8,FALSE)*VLOOKUP(AirBSYLD2!BP$4,'[1]INTERNAL PARAMETERS-1'!$B$5:$J$44,3,FALSE)</f>
        <v>0</v>
      </c>
      <c r="BQ268" s="44">
        <f>AirBSYLD1!BQ268*VLOOKUP(AirBSYLD2!BQ$4,'[1]INTERNAL PARAMETERS-1'!$B$5:$J$44,5,FALSE)*VLOOKUP(AirBSYLD2!BQ$4,'[1]INTERNAL PARAMETERS-1'!$B$5:$J$44,6,FALSE)*VLOOKUP(AirBSYLD2!BQ$4,'[1]INTERNAL PARAMETERS-1'!$B$5:$J$44,3,FALSE) + AirBSYLD1!BQ268*(1-VLOOKUP(AirBSYLD2!BQ$4,'[1]INTERNAL PARAMETERS-1'!$B$5:$J$44,5,FALSE))*VLOOKUP(AirBSYLD2!BQ$4,'[1]INTERNAL PARAMETERS-1'!$B$5:$J$44,8,FALSE)*VLOOKUP(AirBSYLD2!BQ$4,'[1]INTERNAL PARAMETERS-1'!$B$5:$J$44,3,FALSE)</f>
        <v>0</v>
      </c>
      <c r="BR268" s="44">
        <f>AirBSYLD1!BR268*VLOOKUP(AirBSYLD2!BR$4,'[1]INTERNAL PARAMETERS-1'!$B$5:$J$44,5,FALSE)*VLOOKUP(AirBSYLD2!BR$4,'[1]INTERNAL PARAMETERS-1'!$B$5:$J$44,6,FALSE)*VLOOKUP(AirBSYLD2!BR$4,'[1]INTERNAL PARAMETERS-1'!$B$5:$J$44,3,FALSE) + AirBSYLD1!BR268*(1-VLOOKUP(AirBSYLD2!BR$4,'[1]INTERNAL PARAMETERS-1'!$B$5:$J$44,5,FALSE))*VLOOKUP(AirBSYLD2!BR$4,'[1]INTERNAL PARAMETERS-1'!$B$5:$J$44,8,FALSE)*VLOOKUP(AirBSYLD2!BR$4,'[1]INTERNAL PARAMETERS-1'!$B$5:$J$44,3,FALSE)</f>
        <v>0</v>
      </c>
      <c r="BS268" s="44">
        <f>AirBSYLD1!BS268*VLOOKUP(AirBSYLD2!BS$4,'[1]INTERNAL PARAMETERS-1'!$B$5:$J$44,5,FALSE)*VLOOKUP(AirBSYLD2!BS$4,'[1]INTERNAL PARAMETERS-1'!$B$5:$J$44,6,FALSE)*VLOOKUP(AirBSYLD2!BS$4,'[1]INTERNAL PARAMETERS-1'!$B$5:$J$44,3,FALSE) + AirBSYLD1!BS268*(1-VLOOKUP(AirBSYLD2!BS$4,'[1]INTERNAL PARAMETERS-1'!$B$5:$J$44,5,FALSE))*VLOOKUP(AirBSYLD2!BS$4,'[1]INTERNAL PARAMETERS-1'!$B$5:$J$44,8,FALSE)*VLOOKUP(AirBSYLD2!BS$4,'[1]INTERNAL PARAMETERS-1'!$B$5:$J$44,3,FALSE)</f>
        <v>0</v>
      </c>
      <c r="BT268" s="44">
        <f>AirBSYLD1!BT268*VLOOKUP(AirBSYLD2!BT$4,'[1]INTERNAL PARAMETERS-1'!$B$5:$J$44,5,FALSE)*VLOOKUP(AirBSYLD2!BT$4,'[1]INTERNAL PARAMETERS-1'!$B$5:$J$44,6,FALSE)*VLOOKUP(AirBSYLD2!BT$4,'[1]INTERNAL PARAMETERS-1'!$B$5:$J$44,3,FALSE) + AirBSYLD1!BT268*(1-VLOOKUP(AirBSYLD2!BT$4,'[1]INTERNAL PARAMETERS-1'!$B$5:$J$44,5,FALSE))*VLOOKUP(AirBSYLD2!BT$4,'[1]INTERNAL PARAMETERS-1'!$B$5:$J$44,8,FALSE)*VLOOKUP(AirBSYLD2!BT$4,'[1]INTERNAL PARAMETERS-1'!$B$5:$J$44,3,FALSE)</f>
        <v>0</v>
      </c>
      <c r="BU268" s="44">
        <f>AirBSYLD1!BU268*VLOOKUP(AirBSYLD2!BU$4,'[1]INTERNAL PARAMETERS-1'!$B$5:$J$44,5,FALSE)*VLOOKUP(AirBSYLD2!BU$4,'[1]INTERNAL PARAMETERS-1'!$B$5:$J$44,6,FALSE)*VLOOKUP(AirBSYLD2!BU$4,'[1]INTERNAL PARAMETERS-1'!$B$5:$J$44,3,FALSE) + AirBSYLD1!BU268*(1-VLOOKUP(AirBSYLD2!BU$4,'[1]INTERNAL PARAMETERS-1'!$B$5:$J$44,5,FALSE))*VLOOKUP(AirBSYLD2!BU$4,'[1]INTERNAL PARAMETERS-1'!$B$5:$J$44,8,FALSE)*VLOOKUP(AirBSYLD2!BU$4,'[1]INTERNAL PARAMETERS-1'!$B$5:$J$44,3,FALSE)</f>
        <v>0</v>
      </c>
      <c r="BV268" s="44">
        <f>AirBSYLD1!BV268*VLOOKUP(AirBSYLD2!BV$4,'[1]INTERNAL PARAMETERS-1'!$B$5:$J$44,5,FALSE)*VLOOKUP(AirBSYLD2!BV$4,'[1]INTERNAL PARAMETERS-1'!$B$5:$J$44,6,FALSE)*VLOOKUP(AirBSYLD2!BV$4,'[1]INTERNAL PARAMETERS-1'!$B$5:$J$44,3,FALSE) + AirBSYLD1!BV268*(1-VLOOKUP(AirBSYLD2!BV$4,'[1]INTERNAL PARAMETERS-1'!$B$5:$J$44,5,FALSE))*VLOOKUP(AirBSYLD2!BV$4,'[1]INTERNAL PARAMETERS-1'!$B$5:$J$44,8,FALSE)*VLOOKUP(AirBSYLD2!BV$4,'[1]INTERNAL PARAMETERS-1'!$B$5:$J$44,3,FALSE)</f>
        <v>0</v>
      </c>
      <c r="BW268" s="44">
        <f>AirBSYLD1!BW268*VLOOKUP(AirBSYLD2!BW$4,'[1]INTERNAL PARAMETERS-1'!$B$5:$J$44,5,FALSE)*VLOOKUP(AirBSYLD2!BW$4,'[1]INTERNAL PARAMETERS-1'!$B$5:$J$44,6,FALSE)*VLOOKUP(AirBSYLD2!BW$4,'[1]INTERNAL PARAMETERS-1'!$B$5:$J$44,3,FALSE) + AirBSYLD1!BW268*(1-VLOOKUP(AirBSYLD2!BW$4,'[1]INTERNAL PARAMETERS-1'!$B$5:$J$44,5,FALSE))*VLOOKUP(AirBSYLD2!BW$4,'[1]INTERNAL PARAMETERS-1'!$B$5:$J$44,8,FALSE)*VLOOKUP(AirBSYLD2!BW$4,'[1]INTERNAL PARAMETERS-1'!$B$5:$J$44,3,FALSE)</f>
        <v>0</v>
      </c>
      <c r="BX268" s="44">
        <f>AirBSYLD1!BX268*VLOOKUP(AirBSYLD2!BX$4,'[1]INTERNAL PARAMETERS-1'!$B$5:$J$44,5,FALSE)*VLOOKUP(AirBSYLD2!BX$4,'[1]INTERNAL PARAMETERS-1'!$B$5:$J$44,6,FALSE)*VLOOKUP(AirBSYLD2!BX$4,'[1]INTERNAL PARAMETERS-1'!$B$5:$J$44,3,FALSE) + AirBSYLD1!BX268*(1-VLOOKUP(AirBSYLD2!BX$4,'[1]INTERNAL PARAMETERS-1'!$B$5:$J$44,5,FALSE))*VLOOKUP(AirBSYLD2!BX$4,'[1]INTERNAL PARAMETERS-1'!$B$5:$J$44,8,FALSE)*VLOOKUP(AirBSYLD2!BX$4,'[1]INTERNAL PARAMETERS-1'!$B$5:$J$44,3,FALSE)</f>
        <v>0</v>
      </c>
      <c r="BY268" s="44">
        <f>AirBSYLD1!BY268*VLOOKUP(AirBSYLD2!BY$4,'[1]INTERNAL PARAMETERS-1'!$B$5:$J$44,5,FALSE)*VLOOKUP(AirBSYLD2!BY$4,'[1]INTERNAL PARAMETERS-1'!$B$5:$J$44,6,FALSE)*VLOOKUP(AirBSYLD2!BY$4,'[1]INTERNAL PARAMETERS-1'!$B$5:$J$44,3,FALSE) + AirBSYLD1!BY268*(1-VLOOKUP(AirBSYLD2!BY$4,'[1]INTERNAL PARAMETERS-1'!$B$5:$J$44,5,FALSE))*VLOOKUP(AirBSYLD2!BY$4,'[1]INTERNAL PARAMETERS-1'!$B$5:$J$44,8,FALSE)*VLOOKUP(AirBSYLD2!BY$4,'[1]INTERNAL PARAMETERS-1'!$B$5:$J$44,3,FALSE)</f>
        <v>0</v>
      </c>
      <c r="BZ268" s="44">
        <f>AirBSYLD1!BZ268*VLOOKUP(AirBSYLD2!BZ$4,'[1]INTERNAL PARAMETERS-1'!$B$5:$J$44,5,FALSE)*VLOOKUP(AirBSYLD2!BZ$4,'[1]INTERNAL PARAMETERS-1'!$B$5:$J$44,6,FALSE)*VLOOKUP(AirBSYLD2!BZ$4,'[1]INTERNAL PARAMETERS-1'!$B$5:$J$44,3,FALSE) + AirBSYLD1!BZ268*(1-VLOOKUP(AirBSYLD2!BZ$4,'[1]INTERNAL PARAMETERS-1'!$B$5:$J$44,5,FALSE))*VLOOKUP(AirBSYLD2!BZ$4,'[1]INTERNAL PARAMETERS-1'!$B$5:$J$44,8,FALSE)*VLOOKUP(AirBSYLD2!BZ$4,'[1]INTERNAL PARAMETERS-1'!$B$5:$J$44,3,FALSE)</f>
        <v>0</v>
      </c>
      <c r="CA268" s="44">
        <f>AirBSYLD1!CA268*VLOOKUP(AirBSYLD2!CA$4,'[1]INTERNAL PARAMETERS-1'!$B$5:$J$44,5,FALSE)*VLOOKUP(AirBSYLD2!CA$4,'[1]INTERNAL PARAMETERS-1'!$B$5:$J$44,6,FALSE)*VLOOKUP(AirBSYLD2!CA$4,'[1]INTERNAL PARAMETERS-1'!$B$5:$J$44,3,FALSE) + AirBSYLD1!CA268*(1-VLOOKUP(AirBSYLD2!CA$4,'[1]INTERNAL PARAMETERS-1'!$B$5:$J$44,5,FALSE))*VLOOKUP(AirBSYLD2!CA$4,'[1]INTERNAL PARAMETERS-1'!$B$5:$J$44,8,FALSE)*VLOOKUP(AirBSYLD2!CA$4,'[1]INTERNAL PARAMETERS-1'!$B$5:$J$44,3,FALSE)</f>
        <v>0</v>
      </c>
      <c r="CB268" s="44">
        <f>AirBSYLD1!CB268*VLOOKUP(AirBSYLD2!CB$4,'[1]INTERNAL PARAMETERS-1'!$B$5:$J$44,5,FALSE)*VLOOKUP(AirBSYLD2!CB$4,'[1]INTERNAL PARAMETERS-1'!$B$5:$J$44,6,FALSE)*VLOOKUP(AirBSYLD2!CB$4,'[1]INTERNAL PARAMETERS-1'!$B$5:$J$44,3,FALSE) + AirBSYLD1!CB268*(1-VLOOKUP(AirBSYLD2!CB$4,'[1]INTERNAL PARAMETERS-1'!$B$5:$J$44,5,FALSE))*VLOOKUP(AirBSYLD2!CB$4,'[1]INTERNAL PARAMETERS-1'!$B$5:$J$44,8,FALSE)*VLOOKUP(AirBSYLD2!CB$4,'[1]INTERNAL PARAMETERS-1'!$B$5:$J$44,3,FALSE)</f>
        <v>0</v>
      </c>
      <c r="CC268" s="44">
        <f>AirBSYLD1!CC268*VLOOKUP(AirBSYLD2!CC$4,'[1]INTERNAL PARAMETERS-1'!$B$5:$J$44,5,FALSE)*VLOOKUP(AirBSYLD2!CC$4,'[1]INTERNAL PARAMETERS-1'!$B$5:$J$44,6,FALSE)*VLOOKUP(AirBSYLD2!CC$4,'[1]INTERNAL PARAMETERS-1'!$B$5:$J$44,3,FALSE) + AirBSYLD1!CC268*(1-VLOOKUP(AirBSYLD2!CC$4,'[1]INTERNAL PARAMETERS-1'!$B$5:$J$44,5,FALSE))*VLOOKUP(AirBSYLD2!CC$4,'[1]INTERNAL PARAMETERS-1'!$B$5:$J$44,8,FALSE)*VLOOKUP(AirBSYLD2!CC$4,'[1]INTERNAL PARAMETERS-1'!$B$5:$J$44,3,FALSE)</f>
        <v>0</v>
      </c>
      <c r="CD268" s="44">
        <f>AirBSYLD1!CD268*VLOOKUP(AirBSYLD2!CD$4,'[1]INTERNAL PARAMETERS-1'!$B$5:$J$44,5,FALSE)*VLOOKUP(AirBSYLD2!CD$4,'[1]INTERNAL PARAMETERS-1'!$B$5:$J$44,6,FALSE)*VLOOKUP(AirBSYLD2!CD$4,'[1]INTERNAL PARAMETERS-1'!$B$5:$J$44,3,FALSE) + AirBSYLD1!CD268*(1-VLOOKUP(AirBSYLD2!CD$4,'[1]INTERNAL PARAMETERS-1'!$B$5:$J$44,5,FALSE))*VLOOKUP(AirBSYLD2!CD$4,'[1]INTERNAL PARAMETERS-1'!$B$5:$J$44,8,FALSE)*VLOOKUP(AirBSYLD2!CD$4,'[1]INTERNAL PARAMETERS-1'!$B$5:$J$44,3,FALSE)</f>
        <v>0</v>
      </c>
      <c r="CE268" s="44">
        <f>AirBSYLD1!CE268*VLOOKUP(AirBSYLD2!CE$4,'[1]INTERNAL PARAMETERS-1'!$B$5:$J$44,5,FALSE)*VLOOKUP(AirBSYLD2!CE$4,'[1]INTERNAL PARAMETERS-1'!$B$5:$J$44,6,FALSE)*VLOOKUP(AirBSYLD2!CE$4,'[1]INTERNAL PARAMETERS-1'!$B$5:$J$44,3,FALSE) + AirBSYLD1!CE268*(1-VLOOKUP(AirBSYLD2!CE$4,'[1]INTERNAL PARAMETERS-1'!$B$5:$J$44,5,FALSE))*VLOOKUP(AirBSYLD2!CE$4,'[1]INTERNAL PARAMETERS-1'!$B$5:$J$44,8,FALSE)*VLOOKUP(AirBSYLD2!CE$4,'[1]INTERNAL PARAMETERS-1'!$B$5:$J$44,3,FALSE)</f>
        <v>0</v>
      </c>
      <c r="CF268" s="44">
        <f>AirBSYLD1!CF268*VLOOKUP(AirBSYLD2!CF$4,'[1]INTERNAL PARAMETERS-1'!$B$5:$J$44,5,FALSE)*VLOOKUP(AirBSYLD2!CF$4,'[1]INTERNAL PARAMETERS-1'!$B$5:$J$44,6,FALSE)*VLOOKUP(AirBSYLD2!CF$4,'[1]INTERNAL PARAMETERS-1'!$B$5:$J$44,3,FALSE) + AirBSYLD1!CF268*(1-VLOOKUP(AirBSYLD2!CF$4,'[1]INTERNAL PARAMETERS-1'!$B$5:$J$44,5,FALSE))*VLOOKUP(AirBSYLD2!CF$4,'[1]INTERNAL PARAMETERS-1'!$B$5:$J$44,8,FALSE)*VLOOKUP(AirBSYLD2!CF$4,'[1]INTERNAL PARAMETERS-1'!$B$5:$J$44,3,FALSE)</f>
        <v>0</v>
      </c>
      <c r="CG268" s="44">
        <f>AirBSYLD1!CG268*VLOOKUP(AirBSYLD2!CG$4,'[1]INTERNAL PARAMETERS-1'!$B$5:$J$44,5,FALSE)*VLOOKUP(AirBSYLD2!CG$4,'[1]INTERNAL PARAMETERS-1'!$B$5:$J$44,6,FALSE)*VLOOKUP(AirBSYLD2!CG$4,'[1]INTERNAL PARAMETERS-1'!$B$5:$J$44,3,FALSE) + AirBSYLD1!CG268*(1-VLOOKUP(AirBSYLD2!CG$4,'[1]INTERNAL PARAMETERS-1'!$B$5:$J$44,5,FALSE))*VLOOKUP(AirBSYLD2!CG$4,'[1]INTERNAL PARAMETERS-1'!$B$5:$J$44,8,FALSE)*VLOOKUP(AirBSYLD2!CG$4,'[1]INTERNAL PARAMETERS-1'!$B$5:$J$44,3,FALSE)</f>
        <v>0</v>
      </c>
      <c r="CH268" s="43">
        <f>AirBSYLD1!CH268*VLOOKUP(AirBSYLD2!CH$4,'[1]INTERNAL PARAMETERS-1'!$B$5:$J$44,5,FALSE)*VLOOKUP(AirBSYLD2!CH$4,'[1]INTERNAL PARAMETERS-1'!$B$5:$J$44,6,FALSE)*VLOOKUP(AirBSYLD2!CH$4,'[1]INTERNAL PARAMETERS-1'!$B$5:$J$44,3,FALSE) + AirBSYLD1!CH268*(1-VLOOKUP(AirBSYLD2!CH$4,'[1]INTERNAL PARAMETERS-1'!$B$5:$J$44,5,FALSE))*VLOOKUP(AirBSYLD2!CH$4,'[1]INTERNAL PARAMETERS-1'!$B$5:$J$44,8,FALSE)*VLOOKUP(AirBSYLD2!CH$4,'[1]INTERNAL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AirBS!X269</f>
        <v>0</v>
      </c>
      <c r="F269" s="59">
        <f>'[1]INTERNAL PARAMETERS-1'!M17</f>
        <v>25.55</v>
      </c>
      <c r="G269" s="45">
        <f>AirBSYLD1!G269*VLOOKUP(AirBSYLD2!G$4,'[1]INTERNAL PARAMETERS-1'!$B$5:$J$44,5,FALSE)*VLOOKUP(AirBSYLD2!G$4,'[1]INTERNAL PARAMETERS-1'!$B$5:$J$44,7,FALSE)*AirBSYLD2!$F269 + AirBSYLD1!G269*(1-VLOOKUP(AirBSYLD2!G$4,'[1]INTERNAL PARAMETERS-1'!$B$5:$J$44,5,FALSE))*VLOOKUP(AirBSYLD2!G$4,'[1]INTERNAL PARAMETERS-1'!$B$5:$J$44,9,FALSE)*AirBSYLD2!$F269</f>
        <v>0</v>
      </c>
      <c r="H269" s="44">
        <f>AirBSYLD1!H269*VLOOKUP(AirBSYLD2!H$4,'[1]INTERNAL PARAMETERS-1'!$B$5:$J$44,5,FALSE)*VLOOKUP(AirBSYLD2!H$4,'[1]INTERNAL PARAMETERS-1'!$B$5:$J$44,7,FALSE)*AirBSYLD2!$F269 + AirBSYLD1!H269*(1-VLOOKUP(AirBSYLD2!H$4,'[1]INTERNAL PARAMETERS-1'!$B$5:$J$44,5,FALSE))*VLOOKUP(AirBSYLD2!H$4,'[1]INTERNAL PARAMETERS-1'!$B$5:$J$44,9,FALSE)*AirBSYLD2!$F269</f>
        <v>0</v>
      </c>
      <c r="I269" s="44">
        <f>AirBSYLD1!I269*VLOOKUP(AirBSYLD2!I$4,'[1]INTERNAL PARAMETERS-1'!$B$5:$J$44,5,FALSE)*VLOOKUP(AirBSYLD2!I$4,'[1]INTERNAL PARAMETERS-1'!$B$5:$J$44,7,FALSE)*AirBSYLD2!$F269 + AirBSYLD1!I269*(1-VLOOKUP(AirBSYLD2!I$4,'[1]INTERNAL PARAMETERS-1'!$B$5:$J$44,5,FALSE))*VLOOKUP(AirBSYLD2!I$4,'[1]INTERNAL PARAMETERS-1'!$B$5:$J$44,9,FALSE)*AirBSYLD2!$F269</f>
        <v>0</v>
      </c>
      <c r="J269" s="44">
        <f>AirBSYLD1!J269*VLOOKUP(AirBSYLD2!J$4,'[1]INTERNAL PARAMETERS-1'!$B$5:$J$44,5,FALSE)*VLOOKUP(AirBSYLD2!J$4,'[1]INTERNAL PARAMETERS-1'!$B$5:$J$44,7,FALSE)*AirBSYLD2!$F269 + AirBSYLD1!J269*(1-VLOOKUP(AirBSYLD2!J$4,'[1]INTERNAL PARAMETERS-1'!$B$5:$J$44,5,FALSE))*VLOOKUP(AirBSYLD2!J$4,'[1]INTERNAL PARAMETERS-1'!$B$5:$J$44,9,FALSE)*AirBSYLD2!$F269</f>
        <v>0</v>
      </c>
      <c r="K269" s="44">
        <f>AirBSYLD1!K269*VLOOKUP(AirBSYLD2!K$4,'[1]INTERNAL PARAMETERS-1'!$B$5:$J$44,5,FALSE)*VLOOKUP(AirBSYLD2!K$4,'[1]INTERNAL PARAMETERS-1'!$B$5:$J$44,7,FALSE)*AirBSYLD2!$F269 + AirBSYLD1!K269*(1-VLOOKUP(AirBSYLD2!K$4,'[1]INTERNAL PARAMETERS-1'!$B$5:$J$44,5,FALSE))*VLOOKUP(AirBSYLD2!K$4,'[1]INTERNAL PARAMETERS-1'!$B$5:$J$44,9,FALSE)*AirBSYLD2!$F269</f>
        <v>0</v>
      </c>
      <c r="L269" s="44">
        <f>AirBSYLD1!L269*VLOOKUP(AirBSYLD2!L$4,'[1]INTERNAL PARAMETERS-1'!$B$5:$J$44,5,FALSE)*VLOOKUP(AirBSYLD2!L$4,'[1]INTERNAL PARAMETERS-1'!$B$5:$J$44,7,FALSE)*AirBSYLD2!$F269 + AirBSYLD1!L269*(1-VLOOKUP(AirBSYLD2!L$4,'[1]INTERNAL PARAMETERS-1'!$B$5:$J$44,5,FALSE))*VLOOKUP(AirBSYLD2!L$4,'[1]INTERNAL PARAMETERS-1'!$B$5:$J$44,9,FALSE)*AirBSYLD2!$F269</f>
        <v>0</v>
      </c>
      <c r="M269" s="44">
        <f>AirBSYLD1!M269*VLOOKUP(AirBSYLD2!M$4,'[1]INTERNAL PARAMETERS-1'!$B$5:$J$44,5,FALSE)*VLOOKUP(AirBSYLD2!M$4,'[1]INTERNAL PARAMETERS-1'!$B$5:$J$44,7,FALSE)*AirBSYLD2!$F269 + AirBSYLD1!M269*(1-VLOOKUP(AirBSYLD2!M$4,'[1]INTERNAL PARAMETERS-1'!$B$5:$J$44,5,FALSE))*VLOOKUP(AirBSYLD2!M$4,'[1]INTERNAL PARAMETERS-1'!$B$5:$J$44,9,FALSE)*AirBSYLD2!$F269</f>
        <v>0</v>
      </c>
      <c r="N269" s="44">
        <f>AirBSYLD1!N269*VLOOKUP(AirBSYLD2!N$4,'[1]INTERNAL PARAMETERS-1'!$B$5:$J$44,5,FALSE)*VLOOKUP(AirBSYLD2!N$4,'[1]INTERNAL PARAMETERS-1'!$B$5:$J$44,7,FALSE)*AirBSYLD2!$F269 + AirBSYLD1!N269*(1-VLOOKUP(AirBSYLD2!N$4,'[1]INTERNAL PARAMETERS-1'!$B$5:$J$44,5,FALSE))*VLOOKUP(AirBSYLD2!N$4,'[1]INTERNAL PARAMETERS-1'!$B$5:$J$44,9,FALSE)*AirBSYLD2!$F269</f>
        <v>0</v>
      </c>
      <c r="O269" s="44">
        <f>AirBSYLD1!O269*VLOOKUP(AirBSYLD2!O$4,'[1]INTERNAL PARAMETERS-1'!$B$5:$J$44,5,FALSE)*VLOOKUP(AirBSYLD2!O$4,'[1]INTERNAL PARAMETERS-1'!$B$5:$J$44,7,FALSE)*AirBSYLD2!$F269 + AirBSYLD1!O269*(1-VLOOKUP(AirBSYLD2!O$4,'[1]INTERNAL PARAMETERS-1'!$B$5:$J$44,5,FALSE))*VLOOKUP(AirBSYLD2!O$4,'[1]INTERNAL PARAMETERS-1'!$B$5:$J$44,9,FALSE)*AirBSYLD2!$F269</f>
        <v>0</v>
      </c>
      <c r="P269" s="44">
        <f>AirBSYLD1!P269*VLOOKUP(AirBSYLD2!P$4,'[1]INTERNAL PARAMETERS-1'!$B$5:$J$44,5,FALSE)*VLOOKUP(AirBSYLD2!P$4,'[1]INTERNAL PARAMETERS-1'!$B$5:$J$44,7,FALSE)*AirBSYLD2!$F269 + AirBSYLD1!P269*(1-VLOOKUP(AirBSYLD2!P$4,'[1]INTERNAL PARAMETERS-1'!$B$5:$J$44,5,FALSE))*VLOOKUP(AirBSYLD2!P$4,'[1]INTERNAL PARAMETERS-1'!$B$5:$J$44,9,FALSE)*AirBSYLD2!$F269</f>
        <v>0</v>
      </c>
      <c r="Q269" s="44">
        <f>AirBSYLD1!Q269*VLOOKUP(AirBSYLD2!Q$4,'[1]INTERNAL PARAMETERS-1'!$B$5:$J$44,5,FALSE)*VLOOKUP(AirBSYLD2!Q$4,'[1]INTERNAL PARAMETERS-1'!$B$5:$J$44,7,FALSE)*AirBSYLD2!$F269 + AirBSYLD1!Q269*(1-VLOOKUP(AirBSYLD2!Q$4,'[1]INTERNAL PARAMETERS-1'!$B$5:$J$44,5,FALSE))*VLOOKUP(AirBSYLD2!Q$4,'[1]INTERNAL PARAMETERS-1'!$B$5:$J$44,9,FALSE)*AirBSYLD2!$F269</f>
        <v>0</v>
      </c>
      <c r="R269" s="44">
        <f>AirBSYLD1!R269*VLOOKUP(AirBSYLD2!R$4,'[1]INTERNAL PARAMETERS-1'!$B$5:$J$44,5,FALSE)*VLOOKUP(AirBSYLD2!R$4,'[1]INTERNAL PARAMETERS-1'!$B$5:$J$44,7,FALSE)*AirBSYLD2!$F269 + AirBSYLD1!R269*(1-VLOOKUP(AirBSYLD2!R$4,'[1]INTERNAL PARAMETERS-1'!$B$5:$J$44,5,FALSE))*VLOOKUP(AirBSYLD2!R$4,'[1]INTERNAL PARAMETERS-1'!$B$5:$J$44,9,FALSE)*AirBSYLD2!$F269</f>
        <v>0</v>
      </c>
      <c r="S269" s="44">
        <f>AirBSYLD1!S269*VLOOKUP(AirBSYLD2!S$4,'[1]INTERNAL PARAMETERS-1'!$B$5:$J$44,5,FALSE)*VLOOKUP(AirBSYLD2!S$4,'[1]INTERNAL PARAMETERS-1'!$B$5:$J$44,7,FALSE)*AirBSYLD2!$F269 + AirBSYLD1!S269*(1-VLOOKUP(AirBSYLD2!S$4,'[1]INTERNAL PARAMETERS-1'!$B$5:$J$44,5,FALSE))*VLOOKUP(AirBSYLD2!S$4,'[1]INTERNAL PARAMETERS-1'!$B$5:$J$44,9,FALSE)*AirBSYLD2!$F269</f>
        <v>0</v>
      </c>
      <c r="T269" s="44">
        <f>AirBSYLD1!T269*VLOOKUP(AirBSYLD2!T$4,'[1]INTERNAL PARAMETERS-1'!$B$5:$J$44,5,FALSE)*VLOOKUP(AirBSYLD2!T$4,'[1]INTERNAL PARAMETERS-1'!$B$5:$J$44,7,FALSE)*AirBSYLD2!$F269 + AirBSYLD1!T269*(1-VLOOKUP(AirBSYLD2!T$4,'[1]INTERNAL PARAMETERS-1'!$B$5:$J$44,5,FALSE))*VLOOKUP(AirBSYLD2!T$4,'[1]INTERNAL PARAMETERS-1'!$B$5:$J$44,9,FALSE)*AirBSYLD2!$F269</f>
        <v>0</v>
      </c>
      <c r="U269" s="44">
        <f>AirBSYLD1!U269*VLOOKUP(AirBSYLD2!U$4,'[1]INTERNAL PARAMETERS-1'!$B$5:$J$44,5,FALSE)*VLOOKUP(AirBSYLD2!U$4,'[1]INTERNAL PARAMETERS-1'!$B$5:$J$44,7,FALSE)*AirBSYLD2!$F269 + AirBSYLD1!U269*(1-VLOOKUP(AirBSYLD2!U$4,'[1]INTERNAL PARAMETERS-1'!$B$5:$J$44,5,FALSE))*VLOOKUP(AirBSYLD2!U$4,'[1]INTERNAL PARAMETERS-1'!$B$5:$J$44,9,FALSE)*AirBSYLD2!$F269</f>
        <v>0</v>
      </c>
      <c r="V269" s="44">
        <f>AirBSYLD1!V269*VLOOKUP(AirBSYLD2!V$4,'[1]INTERNAL PARAMETERS-1'!$B$5:$J$44,5,FALSE)*VLOOKUP(AirBSYLD2!V$4,'[1]INTERNAL PARAMETERS-1'!$B$5:$J$44,7,FALSE)*AirBSYLD2!$F269 + AirBSYLD1!V269*(1-VLOOKUP(AirBSYLD2!V$4,'[1]INTERNAL PARAMETERS-1'!$B$5:$J$44,5,FALSE))*VLOOKUP(AirBSYLD2!V$4,'[1]INTERNAL PARAMETERS-1'!$B$5:$J$44,9,FALSE)*AirBSYLD2!$F269</f>
        <v>0</v>
      </c>
      <c r="W269" s="44">
        <f>AirBSYLD1!W269*VLOOKUP(AirBSYLD2!W$4,'[1]INTERNAL PARAMETERS-1'!$B$5:$J$44,5,FALSE)*VLOOKUP(AirBSYLD2!W$4,'[1]INTERNAL PARAMETERS-1'!$B$5:$J$44,7,FALSE)*AirBSYLD2!$F269 + AirBSYLD1!W269*(1-VLOOKUP(AirBSYLD2!W$4,'[1]INTERNAL PARAMETERS-1'!$B$5:$J$44,5,FALSE))*VLOOKUP(AirBSYLD2!W$4,'[1]INTERNAL PARAMETERS-1'!$B$5:$J$44,9,FALSE)*AirBSYLD2!$F269</f>
        <v>0</v>
      </c>
      <c r="X269" s="44">
        <f>AirBSYLD1!X269*VLOOKUP(AirBSYLD2!X$4,'[1]INTERNAL PARAMETERS-1'!$B$5:$J$44,5,FALSE)*VLOOKUP(AirBSYLD2!X$4,'[1]INTERNAL PARAMETERS-1'!$B$5:$J$44,7,FALSE)*AirBSYLD2!$F269 + AirBSYLD1!X269*(1-VLOOKUP(AirBSYLD2!X$4,'[1]INTERNAL PARAMETERS-1'!$B$5:$J$44,5,FALSE))*VLOOKUP(AirBSYLD2!X$4,'[1]INTERNAL PARAMETERS-1'!$B$5:$J$44,9,FALSE)*AirBSYLD2!$F269</f>
        <v>0</v>
      </c>
      <c r="Y269" s="44">
        <f>AirBSYLD1!Y269*VLOOKUP(AirBSYLD2!Y$4,'[1]INTERNAL PARAMETERS-1'!$B$5:$J$44,5,FALSE)*VLOOKUP(AirBSYLD2!Y$4,'[1]INTERNAL PARAMETERS-1'!$B$5:$J$44,7,FALSE)*AirBSYLD2!$F269 + AirBSYLD1!Y269*(1-VLOOKUP(AirBSYLD2!Y$4,'[1]INTERNAL PARAMETERS-1'!$B$5:$J$44,5,FALSE))*VLOOKUP(AirBSYLD2!Y$4,'[1]INTERNAL PARAMETERS-1'!$B$5:$J$44,9,FALSE)*AirBSYLD2!$F269</f>
        <v>0</v>
      </c>
      <c r="Z269" s="44">
        <f>AirBSYLD1!Z269*VLOOKUP(AirBSYLD2!Z$4,'[1]INTERNAL PARAMETERS-1'!$B$5:$J$44,5,FALSE)*VLOOKUP(AirBSYLD2!Z$4,'[1]INTERNAL PARAMETERS-1'!$B$5:$J$44,7,FALSE)*AirBSYLD2!$F269 + AirBSYLD1!Z269*(1-VLOOKUP(AirBSYLD2!Z$4,'[1]INTERNAL PARAMETERS-1'!$B$5:$J$44,5,FALSE))*VLOOKUP(AirBSYLD2!Z$4,'[1]INTERNAL PARAMETERS-1'!$B$5:$J$44,9,FALSE)*AirBSYLD2!$F269</f>
        <v>0</v>
      </c>
      <c r="AA269" s="44">
        <f>AirBSYLD1!AA269*VLOOKUP(AirBSYLD2!AA$4,'[1]INTERNAL PARAMETERS-1'!$B$5:$J$44,5,FALSE)*VLOOKUP(AirBSYLD2!AA$4,'[1]INTERNAL PARAMETERS-1'!$B$5:$J$44,7,FALSE)*AirBSYLD2!$F269 + AirBSYLD1!AA269*(1-VLOOKUP(AirBSYLD2!AA$4,'[1]INTERNAL PARAMETERS-1'!$B$5:$J$44,5,FALSE))*VLOOKUP(AirBSYLD2!AA$4,'[1]INTERNAL PARAMETERS-1'!$B$5:$J$44,9,FALSE)*AirBSYLD2!$F269</f>
        <v>0</v>
      </c>
      <c r="AB269" s="44">
        <f>AirBSYLD1!AB269*VLOOKUP(AirBSYLD2!AB$4,'[1]INTERNAL PARAMETERS-1'!$B$5:$J$44,5,FALSE)*VLOOKUP(AirBSYLD2!AB$4,'[1]INTERNAL PARAMETERS-1'!$B$5:$J$44,7,FALSE)*AirBSYLD2!$F269 + AirBSYLD1!AB269*(1-VLOOKUP(AirBSYLD2!AB$4,'[1]INTERNAL PARAMETERS-1'!$B$5:$J$44,5,FALSE))*VLOOKUP(AirBSYLD2!AB$4,'[1]INTERNAL PARAMETERS-1'!$B$5:$J$44,9,FALSE)*AirBSYLD2!$F269</f>
        <v>0</v>
      </c>
      <c r="AC269" s="44">
        <f>AirBSYLD1!AC269*VLOOKUP(AirBSYLD2!AC$4,'[1]INTERNAL PARAMETERS-1'!$B$5:$J$44,5,FALSE)*VLOOKUP(AirBSYLD2!AC$4,'[1]INTERNAL PARAMETERS-1'!$B$5:$J$44,7,FALSE)*AirBSYLD2!$F269 + AirBSYLD1!AC269*(1-VLOOKUP(AirBSYLD2!AC$4,'[1]INTERNAL PARAMETERS-1'!$B$5:$J$44,5,FALSE))*VLOOKUP(AirBSYLD2!AC$4,'[1]INTERNAL PARAMETERS-1'!$B$5:$J$44,9,FALSE)*AirBSYLD2!$F269</f>
        <v>0</v>
      </c>
      <c r="AD269" s="44">
        <f>AirBSYLD1!AD269*VLOOKUP(AirBSYLD2!AD$4,'[1]INTERNAL PARAMETERS-1'!$B$5:$J$44,5,FALSE)*VLOOKUP(AirBSYLD2!AD$4,'[1]INTERNAL PARAMETERS-1'!$B$5:$J$44,7,FALSE)*AirBSYLD2!$F269 + AirBSYLD1!AD269*(1-VLOOKUP(AirBSYLD2!AD$4,'[1]INTERNAL PARAMETERS-1'!$B$5:$J$44,5,FALSE))*VLOOKUP(AirBSYLD2!AD$4,'[1]INTERNAL PARAMETERS-1'!$B$5:$J$44,9,FALSE)*AirBSYLD2!$F269</f>
        <v>0</v>
      </c>
      <c r="AE269" s="44">
        <f>AirBSYLD1!AE269*VLOOKUP(AirBSYLD2!AE$4,'[1]INTERNAL PARAMETERS-1'!$B$5:$J$44,5,FALSE)*VLOOKUP(AirBSYLD2!AE$4,'[1]INTERNAL PARAMETERS-1'!$B$5:$J$44,7,FALSE)*AirBSYLD2!$F269 + AirBSYLD1!AE269*(1-VLOOKUP(AirBSYLD2!AE$4,'[1]INTERNAL PARAMETERS-1'!$B$5:$J$44,5,FALSE))*VLOOKUP(AirBSYLD2!AE$4,'[1]INTERNAL PARAMETERS-1'!$B$5:$J$44,9,FALSE)*AirBSYLD2!$F269</f>
        <v>0</v>
      </c>
      <c r="AF269" s="44">
        <f>AirBSYLD1!AF269*VLOOKUP(AirBSYLD2!AF$4,'[1]INTERNAL PARAMETERS-1'!$B$5:$J$44,5,FALSE)*VLOOKUP(AirBSYLD2!AF$4,'[1]INTERNAL PARAMETERS-1'!$B$5:$J$44,7,FALSE)*AirBSYLD2!$F269 + AirBSYLD1!AF269*(1-VLOOKUP(AirBSYLD2!AF$4,'[1]INTERNAL PARAMETERS-1'!$B$5:$J$44,5,FALSE))*VLOOKUP(AirBSYLD2!AF$4,'[1]INTERNAL PARAMETERS-1'!$B$5:$J$44,9,FALSE)*AirBSYLD2!$F269</f>
        <v>0</v>
      </c>
      <c r="AG269" s="44">
        <f>AirBSYLD1!AG269*VLOOKUP(AirBSYLD2!AG$4,'[1]INTERNAL PARAMETERS-1'!$B$5:$J$44,5,FALSE)*VLOOKUP(AirBSYLD2!AG$4,'[1]INTERNAL PARAMETERS-1'!$B$5:$J$44,7,FALSE)*AirBSYLD2!$F269 + AirBSYLD1!AG269*(1-VLOOKUP(AirBSYLD2!AG$4,'[1]INTERNAL PARAMETERS-1'!$B$5:$J$44,5,FALSE))*VLOOKUP(AirBSYLD2!AG$4,'[1]INTERNAL PARAMETERS-1'!$B$5:$J$44,9,FALSE)*AirBSYLD2!$F269</f>
        <v>0</v>
      </c>
      <c r="AH269" s="44">
        <f>AirBSYLD1!AH269*VLOOKUP(AirBSYLD2!AH$4,'[1]INTERNAL PARAMETERS-1'!$B$5:$J$44,5,FALSE)*VLOOKUP(AirBSYLD2!AH$4,'[1]INTERNAL PARAMETERS-1'!$B$5:$J$44,7,FALSE)*AirBSYLD2!$F269 + AirBSYLD1!AH269*(1-VLOOKUP(AirBSYLD2!AH$4,'[1]INTERNAL PARAMETERS-1'!$B$5:$J$44,5,FALSE))*VLOOKUP(AirBSYLD2!AH$4,'[1]INTERNAL PARAMETERS-1'!$B$5:$J$44,9,FALSE)*AirBSYLD2!$F269</f>
        <v>0</v>
      </c>
      <c r="AI269" s="44">
        <f>AirBSYLD1!AI269*VLOOKUP(AirBSYLD2!AI$4,'[1]INTERNAL PARAMETERS-1'!$B$5:$J$44,5,FALSE)*VLOOKUP(AirBSYLD2!AI$4,'[1]INTERNAL PARAMETERS-1'!$B$5:$J$44,7,FALSE)*AirBSYLD2!$F269 + AirBSYLD1!AI269*(1-VLOOKUP(AirBSYLD2!AI$4,'[1]INTERNAL PARAMETERS-1'!$B$5:$J$44,5,FALSE))*VLOOKUP(AirBSYLD2!AI$4,'[1]INTERNAL PARAMETERS-1'!$B$5:$J$44,9,FALSE)*AirBSYLD2!$F269</f>
        <v>0</v>
      </c>
      <c r="AJ269" s="44">
        <f>AirBSYLD1!AJ269*VLOOKUP(AirBSYLD2!AJ$4,'[1]INTERNAL PARAMETERS-1'!$B$5:$J$44,5,FALSE)*VLOOKUP(AirBSYLD2!AJ$4,'[1]INTERNAL PARAMETERS-1'!$B$5:$J$44,7,FALSE)*AirBSYLD2!$F269 + AirBSYLD1!AJ269*(1-VLOOKUP(AirBSYLD2!AJ$4,'[1]INTERNAL PARAMETERS-1'!$B$5:$J$44,5,FALSE))*VLOOKUP(AirBSYLD2!AJ$4,'[1]INTERNAL PARAMETERS-1'!$B$5:$J$44,9,FALSE)*AirBSYLD2!$F269</f>
        <v>0</v>
      </c>
      <c r="AK269" s="44">
        <f>AirBSYLD1!AK269*VLOOKUP(AirBSYLD2!AK$4,'[1]INTERNAL PARAMETERS-1'!$B$5:$J$44,5,FALSE)*VLOOKUP(AirBSYLD2!AK$4,'[1]INTERNAL PARAMETERS-1'!$B$5:$J$44,7,FALSE)*AirBSYLD2!$F269 + AirBSYLD1!AK269*(1-VLOOKUP(AirBSYLD2!AK$4,'[1]INTERNAL PARAMETERS-1'!$B$5:$J$44,5,FALSE))*VLOOKUP(AirBSYLD2!AK$4,'[1]INTERNAL PARAMETERS-1'!$B$5:$J$44,9,FALSE)*AirBSYLD2!$F269</f>
        <v>0</v>
      </c>
      <c r="AL269" s="44">
        <f>AirBSYLD1!AL269*VLOOKUP(AirBSYLD2!AL$4,'[1]INTERNAL PARAMETERS-1'!$B$5:$J$44,5,FALSE)*VLOOKUP(AirBSYLD2!AL$4,'[1]INTERNAL PARAMETERS-1'!$B$5:$J$44,7,FALSE)*AirBSYLD2!$F269 + AirBSYLD1!AL269*(1-VLOOKUP(AirBSYLD2!AL$4,'[1]INTERNAL PARAMETERS-1'!$B$5:$J$44,5,FALSE))*VLOOKUP(AirBSYLD2!AL$4,'[1]INTERNAL PARAMETERS-1'!$B$5:$J$44,9,FALSE)*AirBSYLD2!$F269</f>
        <v>0</v>
      </c>
      <c r="AM269" s="44">
        <f>AirBSYLD1!AM269*VLOOKUP(AirBSYLD2!AM$4,'[1]INTERNAL PARAMETERS-1'!$B$5:$J$44,5,FALSE)*VLOOKUP(AirBSYLD2!AM$4,'[1]INTERNAL PARAMETERS-1'!$B$5:$J$44,7,FALSE)*AirBSYLD2!$F269 + AirBSYLD1!AM269*(1-VLOOKUP(AirBSYLD2!AM$4,'[1]INTERNAL PARAMETERS-1'!$B$5:$J$44,5,FALSE))*VLOOKUP(AirBSYLD2!AM$4,'[1]INTERNAL PARAMETERS-1'!$B$5:$J$44,9,FALSE)*AirBSYLD2!$F269</f>
        <v>0</v>
      </c>
      <c r="AN269" s="44">
        <f>AirBSYLD1!AN269*VLOOKUP(AirBSYLD2!AN$4,'[1]INTERNAL PARAMETERS-1'!$B$5:$J$44,5,FALSE)*VLOOKUP(AirBSYLD2!AN$4,'[1]INTERNAL PARAMETERS-1'!$B$5:$J$44,7,FALSE)*AirBSYLD2!$F269 + AirBSYLD1!AN269*(1-VLOOKUP(AirBSYLD2!AN$4,'[1]INTERNAL PARAMETERS-1'!$B$5:$J$44,5,FALSE))*VLOOKUP(AirBSYLD2!AN$4,'[1]INTERNAL PARAMETERS-1'!$B$5:$J$44,9,FALSE)*AirBSYLD2!$F269</f>
        <v>0</v>
      </c>
      <c r="AO269" s="44">
        <f>AirBSYLD1!AO269*VLOOKUP(AirBSYLD2!AO$4,'[1]INTERNAL PARAMETERS-1'!$B$5:$J$44,5,FALSE)*VLOOKUP(AirBSYLD2!AO$4,'[1]INTERNAL PARAMETERS-1'!$B$5:$J$44,7,FALSE)*AirBSYLD2!$F269 + AirBSYLD1!AO269*(1-VLOOKUP(AirBSYLD2!AO$4,'[1]INTERNAL PARAMETERS-1'!$B$5:$J$44,5,FALSE))*VLOOKUP(AirBSYLD2!AO$4,'[1]INTERNAL PARAMETERS-1'!$B$5:$J$44,9,FALSE)*AirBSYLD2!$F269</f>
        <v>0</v>
      </c>
      <c r="AP269" s="44">
        <f>AirBSYLD1!AP269*VLOOKUP(AirBSYLD2!AP$4,'[1]INTERNAL PARAMETERS-1'!$B$5:$J$44,5,FALSE)*VLOOKUP(AirBSYLD2!AP$4,'[1]INTERNAL PARAMETERS-1'!$B$5:$J$44,7,FALSE)*AirBSYLD2!$F269 + AirBSYLD1!AP269*(1-VLOOKUP(AirBSYLD2!AP$4,'[1]INTERNAL PARAMETERS-1'!$B$5:$J$44,5,FALSE))*VLOOKUP(AirBSYLD2!AP$4,'[1]INTERNAL PARAMETERS-1'!$B$5:$J$44,9,FALSE)*AirBSYLD2!$F269</f>
        <v>0</v>
      </c>
      <c r="AQ269" s="44">
        <f>AirBSYLD1!AQ269*VLOOKUP(AirBSYLD2!AQ$4,'[1]INTERNAL PARAMETERS-1'!$B$5:$J$44,5,FALSE)*VLOOKUP(AirBSYLD2!AQ$4,'[1]INTERNAL PARAMETERS-1'!$B$5:$J$44,7,FALSE)*AirBSYLD2!$F269 + AirBSYLD1!AQ269*(1-VLOOKUP(AirBSYLD2!AQ$4,'[1]INTERNAL PARAMETERS-1'!$B$5:$J$44,5,FALSE))*VLOOKUP(AirBSYLD2!AQ$4,'[1]INTERNAL PARAMETERS-1'!$B$5:$J$44,9,FALSE)*AirBSYLD2!$F269</f>
        <v>0</v>
      </c>
      <c r="AR269" s="44">
        <f>AirBSYLD1!AR269*VLOOKUP(AirBSYLD2!AR$4,'[1]INTERNAL PARAMETERS-1'!$B$5:$J$44,5,FALSE)*VLOOKUP(AirBSYLD2!AR$4,'[1]INTERNAL PARAMETERS-1'!$B$5:$J$44,7,FALSE)*AirBSYLD2!$F269 + AirBSYLD1!AR269*(1-VLOOKUP(AirBSYLD2!AR$4,'[1]INTERNAL PARAMETERS-1'!$B$5:$J$44,5,FALSE))*VLOOKUP(AirBSYLD2!AR$4,'[1]INTERNAL PARAMETERS-1'!$B$5:$J$44,9,FALSE)*AirBSYLD2!$F269</f>
        <v>0</v>
      </c>
      <c r="AS269" s="44">
        <f>AirBSYLD1!AS269*VLOOKUP(AirBSYLD2!AS$4,'[1]INTERNAL PARAMETERS-1'!$B$5:$J$44,5,FALSE)*VLOOKUP(AirBSYLD2!AS$4,'[1]INTERNAL PARAMETERS-1'!$B$5:$J$44,7,FALSE)*AirBSYLD2!$F269 + AirBSYLD1!AS269*(1-VLOOKUP(AirBSYLD2!AS$4,'[1]INTERNAL PARAMETERS-1'!$B$5:$J$44,5,FALSE))*VLOOKUP(AirBSYLD2!AS$4,'[1]INTERNAL PARAMETERS-1'!$B$5:$J$44,9,FALSE)*AirBSYLD2!$F269</f>
        <v>0</v>
      </c>
      <c r="AT269" s="43">
        <f>AirBSYLD1!AT269*VLOOKUP(AirBSYLD2!AT$4,'[1]INTERNAL PARAMETERS-1'!$B$5:$J$44,5,FALSE)*VLOOKUP(AirBSYLD2!AT$4,'[1]INTERNAL PARAMETERS-1'!$B$5:$J$44,7,FALSE)*AirBSYLD2!$F269 + AirBSYLD1!AT269*(1-VLOOKUP(AirBSYLD2!AT$4,'[1]INTERNAL PARAMETERS-1'!$B$5:$J$44,5,FALSE))*VLOOKUP(AirBSYLD2!AT$4,'[1]INTERNAL PARAMETERS-1'!$B$5:$J$44,9,FALSE)*AirBSYLD2!$F269</f>
        <v>0</v>
      </c>
      <c r="AU269" s="45">
        <f>AirBSYLD1!AU269*VLOOKUP(AirBSYLD2!AU$4,'[1]INTERNAL PARAMETERS-1'!$B$5:$J$44,5,FALSE)*VLOOKUP(AirBSYLD2!AU$4,'[1]INTERNAL PARAMETERS-1'!$B$5:$J$44,6,FALSE)*VLOOKUP(AirBSYLD2!AU$4,'[1]INTERNAL PARAMETERS-1'!$B$5:$J$44,3,FALSE) + AirBSYLD1!AU269*(1-VLOOKUP(AirBSYLD2!AU$4,'[1]INTERNAL PARAMETERS-1'!$B$5:$J$44,5,FALSE))*VLOOKUP(AirBSYLD2!AU$4,'[1]INTERNAL PARAMETERS-1'!$B$5:$J$44,8,FALSE)*VLOOKUP(AirBSYLD2!AU$4,'[1]INTERNAL PARAMETERS-1'!$B$5:$J$44,3,FALSE)</f>
        <v>0</v>
      </c>
      <c r="AV269" s="44">
        <f>AirBSYLD1!AV269*VLOOKUP(AirBSYLD2!AV$4,'[1]INTERNAL PARAMETERS-1'!$B$5:$J$44,5,FALSE)*VLOOKUP(AirBSYLD2!AV$4,'[1]INTERNAL PARAMETERS-1'!$B$5:$J$44,6,FALSE)*VLOOKUP(AirBSYLD2!AV$4,'[1]INTERNAL PARAMETERS-1'!$B$5:$J$44,3,FALSE) + AirBSYLD1!AV269*(1-VLOOKUP(AirBSYLD2!AV$4,'[1]INTERNAL PARAMETERS-1'!$B$5:$J$44,5,FALSE))*VLOOKUP(AirBSYLD2!AV$4,'[1]INTERNAL PARAMETERS-1'!$B$5:$J$44,8,FALSE)*VLOOKUP(AirBSYLD2!AV$4,'[1]INTERNAL PARAMETERS-1'!$B$5:$J$44,3,FALSE)</f>
        <v>0</v>
      </c>
      <c r="AW269" s="44">
        <f>AirBSYLD1!AW269*VLOOKUP(AirBSYLD2!AW$4,'[1]INTERNAL PARAMETERS-1'!$B$5:$J$44,5,FALSE)*VLOOKUP(AirBSYLD2!AW$4,'[1]INTERNAL PARAMETERS-1'!$B$5:$J$44,6,FALSE)*VLOOKUP(AirBSYLD2!AW$4,'[1]INTERNAL PARAMETERS-1'!$B$5:$J$44,3,FALSE) + AirBSYLD1!AW269*(1-VLOOKUP(AirBSYLD2!AW$4,'[1]INTERNAL PARAMETERS-1'!$B$5:$J$44,5,FALSE))*VLOOKUP(AirBSYLD2!AW$4,'[1]INTERNAL PARAMETERS-1'!$B$5:$J$44,8,FALSE)*VLOOKUP(AirBSYLD2!AW$4,'[1]INTERNAL PARAMETERS-1'!$B$5:$J$44,3,FALSE)</f>
        <v>0</v>
      </c>
      <c r="AX269" s="44">
        <f>AirBSYLD1!AX269*VLOOKUP(AirBSYLD2!AX$4,'[1]INTERNAL PARAMETERS-1'!$B$5:$J$44,5,FALSE)*VLOOKUP(AirBSYLD2!AX$4,'[1]INTERNAL PARAMETERS-1'!$B$5:$J$44,6,FALSE)*VLOOKUP(AirBSYLD2!AX$4,'[1]INTERNAL PARAMETERS-1'!$B$5:$J$44,3,FALSE) + AirBSYLD1!AX269*(1-VLOOKUP(AirBSYLD2!AX$4,'[1]INTERNAL PARAMETERS-1'!$B$5:$J$44,5,FALSE))*VLOOKUP(AirBSYLD2!AX$4,'[1]INTERNAL PARAMETERS-1'!$B$5:$J$44,8,FALSE)*VLOOKUP(AirBSYLD2!AX$4,'[1]INTERNAL PARAMETERS-1'!$B$5:$J$44,3,FALSE)</f>
        <v>0</v>
      </c>
      <c r="AY269" s="44">
        <f>AirBSYLD1!AY269*VLOOKUP(AirBSYLD2!AY$4,'[1]INTERNAL PARAMETERS-1'!$B$5:$J$44,5,FALSE)*VLOOKUP(AirBSYLD2!AY$4,'[1]INTERNAL PARAMETERS-1'!$B$5:$J$44,6,FALSE)*VLOOKUP(AirBSYLD2!AY$4,'[1]INTERNAL PARAMETERS-1'!$B$5:$J$44,3,FALSE) + AirBSYLD1!AY269*(1-VLOOKUP(AirBSYLD2!AY$4,'[1]INTERNAL PARAMETERS-1'!$B$5:$J$44,5,FALSE))*VLOOKUP(AirBSYLD2!AY$4,'[1]INTERNAL PARAMETERS-1'!$B$5:$J$44,8,FALSE)*VLOOKUP(AirBSYLD2!AY$4,'[1]INTERNAL PARAMETERS-1'!$B$5:$J$44,3,FALSE)</f>
        <v>0</v>
      </c>
      <c r="AZ269" s="44">
        <f>AirBSYLD1!AZ269*VLOOKUP(AirBSYLD2!AZ$4,'[1]INTERNAL PARAMETERS-1'!$B$5:$J$44,5,FALSE)*VLOOKUP(AirBSYLD2!AZ$4,'[1]INTERNAL PARAMETERS-1'!$B$5:$J$44,6,FALSE)*VLOOKUP(AirBSYLD2!AZ$4,'[1]INTERNAL PARAMETERS-1'!$B$5:$J$44,3,FALSE) + AirBSYLD1!AZ269*(1-VLOOKUP(AirBSYLD2!AZ$4,'[1]INTERNAL PARAMETERS-1'!$B$5:$J$44,5,FALSE))*VLOOKUP(AirBSYLD2!AZ$4,'[1]INTERNAL PARAMETERS-1'!$B$5:$J$44,8,FALSE)*VLOOKUP(AirBSYLD2!AZ$4,'[1]INTERNAL PARAMETERS-1'!$B$5:$J$44,3,FALSE)</f>
        <v>0</v>
      </c>
      <c r="BA269" s="44">
        <f>AirBSYLD1!BA269*VLOOKUP(AirBSYLD2!BA$4,'[1]INTERNAL PARAMETERS-1'!$B$5:$J$44,5,FALSE)*VLOOKUP(AirBSYLD2!BA$4,'[1]INTERNAL PARAMETERS-1'!$B$5:$J$44,6,FALSE)*VLOOKUP(AirBSYLD2!BA$4,'[1]INTERNAL PARAMETERS-1'!$B$5:$J$44,3,FALSE) + AirBSYLD1!BA269*(1-VLOOKUP(AirBSYLD2!BA$4,'[1]INTERNAL PARAMETERS-1'!$B$5:$J$44,5,FALSE))*VLOOKUP(AirBSYLD2!BA$4,'[1]INTERNAL PARAMETERS-1'!$B$5:$J$44,8,FALSE)*VLOOKUP(AirBSYLD2!BA$4,'[1]INTERNAL PARAMETERS-1'!$B$5:$J$44,3,FALSE)</f>
        <v>0</v>
      </c>
      <c r="BB269" s="44">
        <f>AirBSYLD1!BB269*VLOOKUP(AirBSYLD2!BB$4,'[1]INTERNAL PARAMETERS-1'!$B$5:$J$44,5,FALSE)*VLOOKUP(AirBSYLD2!BB$4,'[1]INTERNAL PARAMETERS-1'!$B$5:$J$44,6,FALSE)*VLOOKUP(AirBSYLD2!BB$4,'[1]INTERNAL PARAMETERS-1'!$B$5:$J$44,3,FALSE) + AirBSYLD1!BB269*(1-VLOOKUP(AirBSYLD2!BB$4,'[1]INTERNAL PARAMETERS-1'!$B$5:$J$44,5,FALSE))*VLOOKUP(AirBSYLD2!BB$4,'[1]INTERNAL PARAMETERS-1'!$B$5:$J$44,8,FALSE)*VLOOKUP(AirBSYLD2!BB$4,'[1]INTERNAL PARAMETERS-1'!$B$5:$J$44,3,FALSE)</f>
        <v>0</v>
      </c>
      <c r="BC269" s="44">
        <f>AirBSYLD1!BC269*VLOOKUP(AirBSYLD2!BC$4,'[1]INTERNAL PARAMETERS-1'!$B$5:$J$44,5,FALSE)*VLOOKUP(AirBSYLD2!BC$4,'[1]INTERNAL PARAMETERS-1'!$B$5:$J$44,6,FALSE)*VLOOKUP(AirBSYLD2!BC$4,'[1]INTERNAL PARAMETERS-1'!$B$5:$J$44,3,FALSE) + AirBSYLD1!BC269*(1-VLOOKUP(AirBSYLD2!BC$4,'[1]INTERNAL PARAMETERS-1'!$B$5:$J$44,5,FALSE))*VLOOKUP(AirBSYLD2!BC$4,'[1]INTERNAL PARAMETERS-1'!$B$5:$J$44,8,FALSE)*VLOOKUP(AirBSYLD2!BC$4,'[1]INTERNAL PARAMETERS-1'!$B$5:$J$44,3,FALSE)</f>
        <v>0</v>
      </c>
      <c r="BD269" s="44">
        <f>AirBSYLD1!BD269*VLOOKUP(AirBSYLD2!BD$4,'[1]INTERNAL PARAMETERS-1'!$B$5:$J$44,5,FALSE)*VLOOKUP(AirBSYLD2!BD$4,'[1]INTERNAL PARAMETERS-1'!$B$5:$J$44,6,FALSE)*VLOOKUP(AirBSYLD2!BD$4,'[1]INTERNAL PARAMETERS-1'!$B$5:$J$44,3,FALSE) + AirBSYLD1!BD269*(1-VLOOKUP(AirBSYLD2!BD$4,'[1]INTERNAL PARAMETERS-1'!$B$5:$J$44,5,FALSE))*VLOOKUP(AirBSYLD2!BD$4,'[1]INTERNAL PARAMETERS-1'!$B$5:$J$44,8,FALSE)*VLOOKUP(AirBSYLD2!BD$4,'[1]INTERNAL PARAMETERS-1'!$B$5:$J$44,3,FALSE)</f>
        <v>0</v>
      </c>
      <c r="BE269" s="44">
        <f>AirBSYLD1!BE269*VLOOKUP(AirBSYLD2!BE$4,'[1]INTERNAL PARAMETERS-1'!$B$5:$J$44,5,FALSE)*VLOOKUP(AirBSYLD2!BE$4,'[1]INTERNAL PARAMETERS-1'!$B$5:$J$44,6,FALSE)*VLOOKUP(AirBSYLD2!BE$4,'[1]INTERNAL PARAMETERS-1'!$B$5:$J$44,3,FALSE) + AirBSYLD1!BE269*(1-VLOOKUP(AirBSYLD2!BE$4,'[1]INTERNAL PARAMETERS-1'!$B$5:$J$44,5,FALSE))*VLOOKUP(AirBSYLD2!BE$4,'[1]INTERNAL PARAMETERS-1'!$B$5:$J$44,8,FALSE)*VLOOKUP(AirBSYLD2!BE$4,'[1]INTERNAL PARAMETERS-1'!$B$5:$J$44,3,FALSE)</f>
        <v>0</v>
      </c>
      <c r="BF269" s="44">
        <f>AirBSYLD1!BF269*VLOOKUP(AirBSYLD2!BF$4,'[1]INTERNAL PARAMETERS-1'!$B$5:$J$44,5,FALSE)*VLOOKUP(AirBSYLD2!BF$4,'[1]INTERNAL PARAMETERS-1'!$B$5:$J$44,6,FALSE)*VLOOKUP(AirBSYLD2!BF$4,'[1]INTERNAL PARAMETERS-1'!$B$5:$J$44,3,FALSE) + AirBSYLD1!BF269*(1-VLOOKUP(AirBSYLD2!BF$4,'[1]INTERNAL PARAMETERS-1'!$B$5:$J$44,5,FALSE))*VLOOKUP(AirBSYLD2!BF$4,'[1]INTERNAL PARAMETERS-1'!$B$5:$J$44,8,FALSE)*VLOOKUP(AirBSYLD2!BF$4,'[1]INTERNAL PARAMETERS-1'!$B$5:$J$44,3,FALSE)</f>
        <v>0</v>
      </c>
      <c r="BG269" s="44">
        <f>AirBSYLD1!BG269*VLOOKUP(AirBSYLD2!BG$4,'[1]INTERNAL PARAMETERS-1'!$B$5:$J$44,5,FALSE)*VLOOKUP(AirBSYLD2!BG$4,'[1]INTERNAL PARAMETERS-1'!$B$5:$J$44,6,FALSE)*VLOOKUP(AirBSYLD2!BG$4,'[1]INTERNAL PARAMETERS-1'!$B$5:$J$44,3,FALSE) + AirBSYLD1!BG269*(1-VLOOKUP(AirBSYLD2!BG$4,'[1]INTERNAL PARAMETERS-1'!$B$5:$J$44,5,FALSE))*VLOOKUP(AirBSYLD2!BG$4,'[1]INTERNAL PARAMETERS-1'!$B$5:$J$44,8,FALSE)*VLOOKUP(AirBSYLD2!BG$4,'[1]INTERNAL PARAMETERS-1'!$B$5:$J$44,3,FALSE)</f>
        <v>0</v>
      </c>
      <c r="BH269" s="44">
        <f>AirBSYLD1!BH269*VLOOKUP(AirBSYLD2!BH$4,'[1]INTERNAL PARAMETERS-1'!$B$5:$J$44,5,FALSE)*VLOOKUP(AirBSYLD2!BH$4,'[1]INTERNAL PARAMETERS-1'!$B$5:$J$44,6,FALSE)*VLOOKUP(AirBSYLD2!BH$4,'[1]INTERNAL PARAMETERS-1'!$B$5:$J$44,3,FALSE) + AirBSYLD1!BH269*(1-VLOOKUP(AirBSYLD2!BH$4,'[1]INTERNAL PARAMETERS-1'!$B$5:$J$44,5,FALSE))*VLOOKUP(AirBSYLD2!BH$4,'[1]INTERNAL PARAMETERS-1'!$B$5:$J$44,8,FALSE)*VLOOKUP(AirBSYLD2!BH$4,'[1]INTERNAL PARAMETERS-1'!$B$5:$J$44,3,FALSE)</f>
        <v>0</v>
      </c>
      <c r="BI269" s="44">
        <f>AirBSYLD1!BI269*VLOOKUP(AirBSYLD2!BI$4,'[1]INTERNAL PARAMETERS-1'!$B$5:$J$44,5,FALSE)*VLOOKUP(AirBSYLD2!BI$4,'[1]INTERNAL PARAMETERS-1'!$B$5:$J$44,6,FALSE)*VLOOKUP(AirBSYLD2!BI$4,'[1]INTERNAL PARAMETERS-1'!$B$5:$J$44,3,FALSE) + AirBSYLD1!BI269*(1-VLOOKUP(AirBSYLD2!BI$4,'[1]INTERNAL PARAMETERS-1'!$B$5:$J$44,5,FALSE))*VLOOKUP(AirBSYLD2!BI$4,'[1]INTERNAL PARAMETERS-1'!$B$5:$J$44,8,FALSE)*VLOOKUP(AirBSYLD2!BI$4,'[1]INTERNAL PARAMETERS-1'!$B$5:$J$44,3,FALSE)</f>
        <v>0</v>
      </c>
      <c r="BJ269" s="44">
        <f>AirBSYLD1!BJ269*VLOOKUP(AirBSYLD2!BJ$4,'[1]INTERNAL PARAMETERS-1'!$B$5:$J$44,5,FALSE)*VLOOKUP(AirBSYLD2!BJ$4,'[1]INTERNAL PARAMETERS-1'!$B$5:$J$44,6,FALSE)*VLOOKUP(AirBSYLD2!BJ$4,'[1]INTERNAL PARAMETERS-1'!$B$5:$J$44,3,FALSE) + AirBSYLD1!BJ269*(1-VLOOKUP(AirBSYLD2!BJ$4,'[1]INTERNAL PARAMETERS-1'!$B$5:$J$44,5,FALSE))*VLOOKUP(AirBSYLD2!BJ$4,'[1]INTERNAL PARAMETERS-1'!$B$5:$J$44,8,FALSE)*VLOOKUP(AirBSYLD2!BJ$4,'[1]INTERNAL PARAMETERS-1'!$B$5:$J$44,3,FALSE)</f>
        <v>0</v>
      </c>
      <c r="BK269" s="44">
        <f>AirBSYLD1!BK269*VLOOKUP(AirBSYLD2!BK$4,'[1]INTERNAL PARAMETERS-1'!$B$5:$J$44,5,FALSE)*VLOOKUP(AirBSYLD2!BK$4,'[1]INTERNAL PARAMETERS-1'!$B$5:$J$44,6,FALSE)*VLOOKUP(AirBSYLD2!BK$4,'[1]INTERNAL PARAMETERS-1'!$B$5:$J$44,3,FALSE) + AirBSYLD1!BK269*(1-VLOOKUP(AirBSYLD2!BK$4,'[1]INTERNAL PARAMETERS-1'!$B$5:$J$44,5,FALSE))*VLOOKUP(AirBSYLD2!BK$4,'[1]INTERNAL PARAMETERS-1'!$B$5:$J$44,8,FALSE)*VLOOKUP(AirBSYLD2!BK$4,'[1]INTERNAL PARAMETERS-1'!$B$5:$J$44,3,FALSE)</f>
        <v>0</v>
      </c>
      <c r="BL269" s="44">
        <f>AirBSYLD1!BL269*VLOOKUP(AirBSYLD2!BL$4,'[1]INTERNAL PARAMETERS-1'!$B$5:$J$44,5,FALSE)*VLOOKUP(AirBSYLD2!BL$4,'[1]INTERNAL PARAMETERS-1'!$B$5:$J$44,6,FALSE)*VLOOKUP(AirBSYLD2!BL$4,'[1]INTERNAL PARAMETERS-1'!$B$5:$J$44,3,FALSE) + AirBSYLD1!BL269*(1-VLOOKUP(AirBSYLD2!BL$4,'[1]INTERNAL PARAMETERS-1'!$B$5:$J$44,5,FALSE))*VLOOKUP(AirBSYLD2!BL$4,'[1]INTERNAL PARAMETERS-1'!$B$5:$J$44,8,FALSE)*VLOOKUP(AirBSYLD2!BL$4,'[1]INTERNAL PARAMETERS-1'!$B$5:$J$44,3,FALSE)</f>
        <v>0</v>
      </c>
      <c r="BM269" s="44">
        <f>AirBSYLD1!BM269*VLOOKUP(AirBSYLD2!BM$4,'[1]INTERNAL PARAMETERS-1'!$B$5:$J$44,5,FALSE)*VLOOKUP(AirBSYLD2!BM$4,'[1]INTERNAL PARAMETERS-1'!$B$5:$J$44,6,FALSE)*VLOOKUP(AirBSYLD2!BM$4,'[1]INTERNAL PARAMETERS-1'!$B$5:$J$44,3,FALSE) + AirBSYLD1!BM269*(1-VLOOKUP(AirBSYLD2!BM$4,'[1]INTERNAL PARAMETERS-1'!$B$5:$J$44,5,FALSE))*VLOOKUP(AirBSYLD2!BM$4,'[1]INTERNAL PARAMETERS-1'!$B$5:$J$44,8,FALSE)*VLOOKUP(AirBSYLD2!BM$4,'[1]INTERNAL PARAMETERS-1'!$B$5:$J$44,3,FALSE)</f>
        <v>0</v>
      </c>
      <c r="BN269" s="44">
        <f>AirBSYLD1!BN269*VLOOKUP(AirBSYLD2!BN$4,'[1]INTERNAL PARAMETERS-1'!$B$5:$J$44,5,FALSE)*VLOOKUP(AirBSYLD2!BN$4,'[1]INTERNAL PARAMETERS-1'!$B$5:$J$44,6,FALSE)*VLOOKUP(AirBSYLD2!BN$4,'[1]INTERNAL PARAMETERS-1'!$B$5:$J$44,3,FALSE) + AirBSYLD1!BN269*(1-VLOOKUP(AirBSYLD2!BN$4,'[1]INTERNAL PARAMETERS-1'!$B$5:$J$44,5,FALSE))*VLOOKUP(AirBSYLD2!BN$4,'[1]INTERNAL PARAMETERS-1'!$B$5:$J$44,8,FALSE)*VLOOKUP(AirBSYLD2!BN$4,'[1]INTERNAL PARAMETERS-1'!$B$5:$J$44,3,FALSE)</f>
        <v>0</v>
      </c>
      <c r="BO269" s="44">
        <f>AirBSYLD1!BO269*VLOOKUP(AirBSYLD2!BO$4,'[1]INTERNAL PARAMETERS-1'!$B$5:$J$44,5,FALSE)*VLOOKUP(AirBSYLD2!BO$4,'[1]INTERNAL PARAMETERS-1'!$B$5:$J$44,6,FALSE)*VLOOKUP(AirBSYLD2!BO$4,'[1]INTERNAL PARAMETERS-1'!$B$5:$J$44,3,FALSE) + AirBSYLD1!BO269*(1-VLOOKUP(AirBSYLD2!BO$4,'[1]INTERNAL PARAMETERS-1'!$B$5:$J$44,5,FALSE))*VLOOKUP(AirBSYLD2!BO$4,'[1]INTERNAL PARAMETERS-1'!$B$5:$J$44,8,FALSE)*VLOOKUP(AirBSYLD2!BO$4,'[1]INTERNAL PARAMETERS-1'!$B$5:$J$44,3,FALSE)</f>
        <v>0</v>
      </c>
      <c r="BP269" s="44">
        <f>AirBSYLD1!BP269*VLOOKUP(AirBSYLD2!BP$4,'[1]INTERNAL PARAMETERS-1'!$B$5:$J$44,5,FALSE)*VLOOKUP(AirBSYLD2!BP$4,'[1]INTERNAL PARAMETERS-1'!$B$5:$J$44,6,FALSE)*VLOOKUP(AirBSYLD2!BP$4,'[1]INTERNAL PARAMETERS-1'!$B$5:$J$44,3,FALSE) + AirBSYLD1!BP269*(1-VLOOKUP(AirBSYLD2!BP$4,'[1]INTERNAL PARAMETERS-1'!$B$5:$J$44,5,FALSE))*VLOOKUP(AirBSYLD2!BP$4,'[1]INTERNAL PARAMETERS-1'!$B$5:$J$44,8,FALSE)*VLOOKUP(AirBSYLD2!BP$4,'[1]INTERNAL PARAMETERS-1'!$B$5:$J$44,3,FALSE)</f>
        <v>0</v>
      </c>
      <c r="BQ269" s="44">
        <f>AirBSYLD1!BQ269*VLOOKUP(AirBSYLD2!BQ$4,'[1]INTERNAL PARAMETERS-1'!$B$5:$J$44,5,FALSE)*VLOOKUP(AirBSYLD2!BQ$4,'[1]INTERNAL PARAMETERS-1'!$B$5:$J$44,6,FALSE)*VLOOKUP(AirBSYLD2!BQ$4,'[1]INTERNAL PARAMETERS-1'!$B$5:$J$44,3,FALSE) + AirBSYLD1!BQ269*(1-VLOOKUP(AirBSYLD2!BQ$4,'[1]INTERNAL PARAMETERS-1'!$B$5:$J$44,5,FALSE))*VLOOKUP(AirBSYLD2!BQ$4,'[1]INTERNAL PARAMETERS-1'!$B$5:$J$44,8,FALSE)*VLOOKUP(AirBSYLD2!BQ$4,'[1]INTERNAL PARAMETERS-1'!$B$5:$J$44,3,FALSE)</f>
        <v>0</v>
      </c>
      <c r="BR269" s="44">
        <f>AirBSYLD1!BR269*VLOOKUP(AirBSYLD2!BR$4,'[1]INTERNAL PARAMETERS-1'!$B$5:$J$44,5,FALSE)*VLOOKUP(AirBSYLD2!BR$4,'[1]INTERNAL PARAMETERS-1'!$B$5:$J$44,6,FALSE)*VLOOKUP(AirBSYLD2!BR$4,'[1]INTERNAL PARAMETERS-1'!$B$5:$J$44,3,FALSE) + AirBSYLD1!BR269*(1-VLOOKUP(AirBSYLD2!BR$4,'[1]INTERNAL PARAMETERS-1'!$B$5:$J$44,5,FALSE))*VLOOKUP(AirBSYLD2!BR$4,'[1]INTERNAL PARAMETERS-1'!$B$5:$J$44,8,FALSE)*VLOOKUP(AirBSYLD2!BR$4,'[1]INTERNAL PARAMETERS-1'!$B$5:$J$44,3,FALSE)</f>
        <v>0</v>
      </c>
      <c r="BS269" s="44">
        <f>AirBSYLD1!BS269*VLOOKUP(AirBSYLD2!BS$4,'[1]INTERNAL PARAMETERS-1'!$B$5:$J$44,5,FALSE)*VLOOKUP(AirBSYLD2!BS$4,'[1]INTERNAL PARAMETERS-1'!$B$5:$J$44,6,FALSE)*VLOOKUP(AirBSYLD2!BS$4,'[1]INTERNAL PARAMETERS-1'!$B$5:$J$44,3,FALSE) + AirBSYLD1!BS269*(1-VLOOKUP(AirBSYLD2!BS$4,'[1]INTERNAL PARAMETERS-1'!$B$5:$J$44,5,FALSE))*VLOOKUP(AirBSYLD2!BS$4,'[1]INTERNAL PARAMETERS-1'!$B$5:$J$44,8,FALSE)*VLOOKUP(AirBSYLD2!BS$4,'[1]INTERNAL PARAMETERS-1'!$B$5:$J$44,3,FALSE)</f>
        <v>0</v>
      </c>
      <c r="BT269" s="44">
        <f>AirBSYLD1!BT269*VLOOKUP(AirBSYLD2!BT$4,'[1]INTERNAL PARAMETERS-1'!$B$5:$J$44,5,FALSE)*VLOOKUP(AirBSYLD2!BT$4,'[1]INTERNAL PARAMETERS-1'!$B$5:$J$44,6,FALSE)*VLOOKUP(AirBSYLD2!BT$4,'[1]INTERNAL PARAMETERS-1'!$B$5:$J$44,3,FALSE) + AirBSYLD1!BT269*(1-VLOOKUP(AirBSYLD2!BT$4,'[1]INTERNAL PARAMETERS-1'!$B$5:$J$44,5,FALSE))*VLOOKUP(AirBSYLD2!BT$4,'[1]INTERNAL PARAMETERS-1'!$B$5:$J$44,8,FALSE)*VLOOKUP(AirBSYLD2!BT$4,'[1]INTERNAL PARAMETERS-1'!$B$5:$J$44,3,FALSE)</f>
        <v>0</v>
      </c>
      <c r="BU269" s="44">
        <f>AirBSYLD1!BU269*VLOOKUP(AirBSYLD2!BU$4,'[1]INTERNAL PARAMETERS-1'!$B$5:$J$44,5,FALSE)*VLOOKUP(AirBSYLD2!BU$4,'[1]INTERNAL PARAMETERS-1'!$B$5:$J$44,6,FALSE)*VLOOKUP(AirBSYLD2!BU$4,'[1]INTERNAL PARAMETERS-1'!$B$5:$J$44,3,FALSE) + AirBSYLD1!BU269*(1-VLOOKUP(AirBSYLD2!BU$4,'[1]INTERNAL PARAMETERS-1'!$B$5:$J$44,5,FALSE))*VLOOKUP(AirBSYLD2!BU$4,'[1]INTERNAL PARAMETERS-1'!$B$5:$J$44,8,FALSE)*VLOOKUP(AirBSYLD2!BU$4,'[1]INTERNAL PARAMETERS-1'!$B$5:$J$44,3,FALSE)</f>
        <v>0</v>
      </c>
      <c r="BV269" s="44">
        <f>AirBSYLD1!BV269*VLOOKUP(AirBSYLD2!BV$4,'[1]INTERNAL PARAMETERS-1'!$B$5:$J$44,5,FALSE)*VLOOKUP(AirBSYLD2!BV$4,'[1]INTERNAL PARAMETERS-1'!$B$5:$J$44,6,FALSE)*VLOOKUP(AirBSYLD2!BV$4,'[1]INTERNAL PARAMETERS-1'!$B$5:$J$44,3,FALSE) + AirBSYLD1!BV269*(1-VLOOKUP(AirBSYLD2!BV$4,'[1]INTERNAL PARAMETERS-1'!$B$5:$J$44,5,FALSE))*VLOOKUP(AirBSYLD2!BV$4,'[1]INTERNAL PARAMETERS-1'!$B$5:$J$44,8,FALSE)*VLOOKUP(AirBSYLD2!BV$4,'[1]INTERNAL PARAMETERS-1'!$B$5:$J$44,3,FALSE)</f>
        <v>0</v>
      </c>
      <c r="BW269" s="44">
        <f>AirBSYLD1!BW269*VLOOKUP(AirBSYLD2!BW$4,'[1]INTERNAL PARAMETERS-1'!$B$5:$J$44,5,FALSE)*VLOOKUP(AirBSYLD2!BW$4,'[1]INTERNAL PARAMETERS-1'!$B$5:$J$44,6,FALSE)*VLOOKUP(AirBSYLD2!BW$4,'[1]INTERNAL PARAMETERS-1'!$B$5:$J$44,3,FALSE) + AirBSYLD1!BW269*(1-VLOOKUP(AirBSYLD2!BW$4,'[1]INTERNAL PARAMETERS-1'!$B$5:$J$44,5,FALSE))*VLOOKUP(AirBSYLD2!BW$4,'[1]INTERNAL PARAMETERS-1'!$B$5:$J$44,8,FALSE)*VLOOKUP(AirBSYLD2!BW$4,'[1]INTERNAL PARAMETERS-1'!$B$5:$J$44,3,FALSE)</f>
        <v>0</v>
      </c>
      <c r="BX269" s="44">
        <f>AirBSYLD1!BX269*VLOOKUP(AirBSYLD2!BX$4,'[1]INTERNAL PARAMETERS-1'!$B$5:$J$44,5,FALSE)*VLOOKUP(AirBSYLD2!BX$4,'[1]INTERNAL PARAMETERS-1'!$B$5:$J$44,6,FALSE)*VLOOKUP(AirBSYLD2!BX$4,'[1]INTERNAL PARAMETERS-1'!$B$5:$J$44,3,FALSE) + AirBSYLD1!BX269*(1-VLOOKUP(AirBSYLD2!BX$4,'[1]INTERNAL PARAMETERS-1'!$B$5:$J$44,5,FALSE))*VLOOKUP(AirBSYLD2!BX$4,'[1]INTERNAL PARAMETERS-1'!$B$5:$J$44,8,FALSE)*VLOOKUP(AirBSYLD2!BX$4,'[1]INTERNAL PARAMETERS-1'!$B$5:$J$44,3,FALSE)</f>
        <v>0</v>
      </c>
      <c r="BY269" s="44">
        <f>AirBSYLD1!BY269*VLOOKUP(AirBSYLD2!BY$4,'[1]INTERNAL PARAMETERS-1'!$B$5:$J$44,5,FALSE)*VLOOKUP(AirBSYLD2!BY$4,'[1]INTERNAL PARAMETERS-1'!$B$5:$J$44,6,FALSE)*VLOOKUP(AirBSYLD2!BY$4,'[1]INTERNAL PARAMETERS-1'!$B$5:$J$44,3,FALSE) + AirBSYLD1!BY269*(1-VLOOKUP(AirBSYLD2!BY$4,'[1]INTERNAL PARAMETERS-1'!$B$5:$J$44,5,FALSE))*VLOOKUP(AirBSYLD2!BY$4,'[1]INTERNAL PARAMETERS-1'!$B$5:$J$44,8,FALSE)*VLOOKUP(AirBSYLD2!BY$4,'[1]INTERNAL PARAMETERS-1'!$B$5:$J$44,3,FALSE)</f>
        <v>0</v>
      </c>
      <c r="BZ269" s="44">
        <f>AirBSYLD1!BZ269*VLOOKUP(AirBSYLD2!BZ$4,'[1]INTERNAL PARAMETERS-1'!$B$5:$J$44,5,FALSE)*VLOOKUP(AirBSYLD2!BZ$4,'[1]INTERNAL PARAMETERS-1'!$B$5:$J$44,6,FALSE)*VLOOKUP(AirBSYLD2!BZ$4,'[1]INTERNAL PARAMETERS-1'!$B$5:$J$44,3,FALSE) + AirBSYLD1!BZ269*(1-VLOOKUP(AirBSYLD2!BZ$4,'[1]INTERNAL PARAMETERS-1'!$B$5:$J$44,5,FALSE))*VLOOKUP(AirBSYLD2!BZ$4,'[1]INTERNAL PARAMETERS-1'!$B$5:$J$44,8,FALSE)*VLOOKUP(AirBSYLD2!BZ$4,'[1]INTERNAL PARAMETERS-1'!$B$5:$J$44,3,FALSE)</f>
        <v>0</v>
      </c>
      <c r="CA269" s="44">
        <f>AirBSYLD1!CA269*VLOOKUP(AirBSYLD2!CA$4,'[1]INTERNAL PARAMETERS-1'!$B$5:$J$44,5,FALSE)*VLOOKUP(AirBSYLD2!CA$4,'[1]INTERNAL PARAMETERS-1'!$B$5:$J$44,6,FALSE)*VLOOKUP(AirBSYLD2!CA$4,'[1]INTERNAL PARAMETERS-1'!$B$5:$J$44,3,FALSE) + AirBSYLD1!CA269*(1-VLOOKUP(AirBSYLD2!CA$4,'[1]INTERNAL PARAMETERS-1'!$B$5:$J$44,5,FALSE))*VLOOKUP(AirBSYLD2!CA$4,'[1]INTERNAL PARAMETERS-1'!$B$5:$J$44,8,FALSE)*VLOOKUP(AirBSYLD2!CA$4,'[1]INTERNAL PARAMETERS-1'!$B$5:$J$44,3,FALSE)</f>
        <v>0</v>
      </c>
      <c r="CB269" s="44">
        <f>AirBSYLD1!CB269*VLOOKUP(AirBSYLD2!CB$4,'[1]INTERNAL PARAMETERS-1'!$B$5:$J$44,5,FALSE)*VLOOKUP(AirBSYLD2!CB$4,'[1]INTERNAL PARAMETERS-1'!$B$5:$J$44,6,FALSE)*VLOOKUP(AirBSYLD2!CB$4,'[1]INTERNAL PARAMETERS-1'!$B$5:$J$44,3,FALSE) + AirBSYLD1!CB269*(1-VLOOKUP(AirBSYLD2!CB$4,'[1]INTERNAL PARAMETERS-1'!$B$5:$J$44,5,FALSE))*VLOOKUP(AirBSYLD2!CB$4,'[1]INTERNAL PARAMETERS-1'!$B$5:$J$44,8,FALSE)*VLOOKUP(AirBSYLD2!CB$4,'[1]INTERNAL PARAMETERS-1'!$B$5:$J$44,3,FALSE)</f>
        <v>0</v>
      </c>
      <c r="CC269" s="44">
        <f>AirBSYLD1!CC269*VLOOKUP(AirBSYLD2!CC$4,'[1]INTERNAL PARAMETERS-1'!$B$5:$J$44,5,FALSE)*VLOOKUP(AirBSYLD2!CC$4,'[1]INTERNAL PARAMETERS-1'!$B$5:$J$44,6,FALSE)*VLOOKUP(AirBSYLD2!CC$4,'[1]INTERNAL PARAMETERS-1'!$B$5:$J$44,3,FALSE) + AirBSYLD1!CC269*(1-VLOOKUP(AirBSYLD2!CC$4,'[1]INTERNAL PARAMETERS-1'!$B$5:$J$44,5,FALSE))*VLOOKUP(AirBSYLD2!CC$4,'[1]INTERNAL PARAMETERS-1'!$B$5:$J$44,8,FALSE)*VLOOKUP(AirBSYLD2!CC$4,'[1]INTERNAL PARAMETERS-1'!$B$5:$J$44,3,FALSE)</f>
        <v>0</v>
      </c>
      <c r="CD269" s="44">
        <f>AirBSYLD1!CD269*VLOOKUP(AirBSYLD2!CD$4,'[1]INTERNAL PARAMETERS-1'!$B$5:$J$44,5,FALSE)*VLOOKUP(AirBSYLD2!CD$4,'[1]INTERNAL PARAMETERS-1'!$B$5:$J$44,6,FALSE)*VLOOKUP(AirBSYLD2!CD$4,'[1]INTERNAL PARAMETERS-1'!$B$5:$J$44,3,FALSE) + AirBSYLD1!CD269*(1-VLOOKUP(AirBSYLD2!CD$4,'[1]INTERNAL PARAMETERS-1'!$B$5:$J$44,5,FALSE))*VLOOKUP(AirBSYLD2!CD$4,'[1]INTERNAL PARAMETERS-1'!$B$5:$J$44,8,FALSE)*VLOOKUP(AirBSYLD2!CD$4,'[1]INTERNAL PARAMETERS-1'!$B$5:$J$44,3,FALSE)</f>
        <v>0</v>
      </c>
      <c r="CE269" s="44">
        <f>AirBSYLD1!CE269*VLOOKUP(AirBSYLD2!CE$4,'[1]INTERNAL PARAMETERS-1'!$B$5:$J$44,5,FALSE)*VLOOKUP(AirBSYLD2!CE$4,'[1]INTERNAL PARAMETERS-1'!$B$5:$J$44,6,FALSE)*VLOOKUP(AirBSYLD2!CE$4,'[1]INTERNAL PARAMETERS-1'!$B$5:$J$44,3,FALSE) + AirBSYLD1!CE269*(1-VLOOKUP(AirBSYLD2!CE$4,'[1]INTERNAL PARAMETERS-1'!$B$5:$J$44,5,FALSE))*VLOOKUP(AirBSYLD2!CE$4,'[1]INTERNAL PARAMETERS-1'!$B$5:$J$44,8,FALSE)*VLOOKUP(AirBSYLD2!CE$4,'[1]INTERNAL PARAMETERS-1'!$B$5:$J$44,3,FALSE)</f>
        <v>0</v>
      </c>
      <c r="CF269" s="44">
        <f>AirBSYLD1!CF269*VLOOKUP(AirBSYLD2!CF$4,'[1]INTERNAL PARAMETERS-1'!$B$5:$J$44,5,FALSE)*VLOOKUP(AirBSYLD2!CF$4,'[1]INTERNAL PARAMETERS-1'!$B$5:$J$44,6,FALSE)*VLOOKUP(AirBSYLD2!CF$4,'[1]INTERNAL PARAMETERS-1'!$B$5:$J$44,3,FALSE) + AirBSYLD1!CF269*(1-VLOOKUP(AirBSYLD2!CF$4,'[1]INTERNAL PARAMETERS-1'!$B$5:$J$44,5,FALSE))*VLOOKUP(AirBSYLD2!CF$4,'[1]INTERNAL PARAMETERS-1'!$B$5:$J$44,8,FALSE)*VLOOKUP(AirBSYLD2!CF$4,'[1]INTERNAL PARAMETERS-1'!$B$5:$J$44,3,FALSE)</f>
        <v>0</v>
      </c>
      <c r="CG269" s="44">
        <f>AirBSYLD1!CG269*VLOOKUP(AirBSYLD2!CG$4,'[1]INTERNAL PARAMETERS-1'!$B$5:$J$44,5,FALSE)*VLOOKUP(AirBSYLD2!CG$4,'[1]INTERNAL PARAMETERS-1'!$B$5:$J$44,6,FALSE)*VLOOKUP(AirBSYLD2!CG$4,'[1]INTERNAL PARAMETERS-1'!$B$5:$J$44,3,FALSE) + AirBSYLD1!CG269*(1-VLOOKUP(AirBSYLD2!CG$4,'[1]INTERNAL PARAMETERS-1'!$B$5:$J$44,5,FALSE))*VLOOKUP(AirBSYLD2!CG$4,'[1]INTERNAL PARAMETERS-1'!$B$5:$J$44,8,FALSE)*VLOOKUP(AirBSYLD2!CG$4,'[1]INTERNAL PARAMETERS-1'!$B$5:$J$44,3,FALSE)</f>
        <v>0</v>
      </c>
      <c r="CH269" s="43">
        <f>AirBSYLD1!CH269*VLOOKUP(AirBSYLD2!CH$4,'[1]INTERNAL PARAMETERS-1'!$B$5:$J$44,5,FALSE)*VLOOKUP(AirBSYLD2!CH$4,'[1]INTERNAL PARAMETERS-1'!$B$5:$J$44,6,FALSE)*VLOOKUP(AirBSYLD2!CH$4,'[1]INTERNAL PARAMETERS-1'!$B$5:$J$44,3,FALSE) + AirBSYLD1!CH269*(1-VLOOKUP(AirBSYLD2!CH$4,'[1]INTERNAL PARAMETERS-1'!$B$5:$J$44,5,FALSE))*VLOOKUP(AirBSYLD2!CH$4,'[1]INTERNAL PARAMETERS-1'!$B$5:$J$44,8,FALSE)*VLOOKUP(AirBSYLD2!CH$4,'[1]INTERNAL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AirBS!X270</f>
        <v>0</v>
      </c>
      <c r="F270" s="59">
        <f>'[1]INTERNAL PARAMETERS-1'!M18</f>
        <v>21.115000000000002</v>
      </c>
      <c r="G270" s="45">
        <f>AirBSYLD1!G270*VLOOKUP(AirBSYLD2!G$4,'[1]INTERNAL PARAMETERS-1'!$B$5:$J$44,5,FALSE)*VLOOKUP(AirBSYLD2!G$4,'[1]INTERNAL PARAMETERS-1'!$B$5:$J$44,7,FALSE)*AirBSYLD2!$F270 + AirBSYLD1!G270*(1-VLOOKUP(AirBSYLD2!G$4,'[1]INTERNAL PARAMETERS-1'!$B$5:$J$44,5,FALSE))*VLOOKUP(AirBSYLD2!G$4,'[1]INTERNAL PARAMETERS-1'!$B$5:$J$44,9,FALSE)*AirBSYLD2!$F270</f>
        <v>0</v>
      </c>
      <c r="H270" s="44">
        <f>AirBSYLD1!H270*VLOOKUP(AirBSYLD2!H$4,'[1]INTERNAL PARAMETERS-1'!$B$5:$J$44,5,FALSE)*VLOOKUP(AirBSYLD2!H$4,'[1]INTERNAL PARAMETERS-1'!$B$5:$J$44,7,FALSE)*AirBSYLD2!$F270 + AirBSYLD1!H270*(1-VLOOKUP(AirBSYLD2!H$4,'[1]INTERNAL PARAMETERS-1'!$B$5:$J$44,5,FALSE))*VLOOKUP(AirBSYLD2!H$4,'[1]INTERNAL PARAMETERS-1'!$B$5:$J$44,9,FALSE)*AirBSYLD2!$F270</f>
        <v>0</v>
      </c>
      <c r="I270" s="44">
        <f>AirBSYLD1!I270*VLOOKUP(AirBSYLD2!I$4,'[1]INTERNAL PARAMETERS-1'!$B$5:$J$44,5,FALSE)*VLOOKUP(AirBSYLD2!I$4,'[1]INTERNAL PARAMETERS-1'!$B$5:$J$44,7,FALSE)*AirBSYLD2!$F270 + AirBSYLD1!I270*(1-VLOOKUP(AirBSYLD2!I$4,'[1]INTERNAL PARAMETERS-1'!$B$5:$J$44,5,FALSE))*VLOOKUP(AirBSYLD2!I$4,'[1]INTERNAL PARAMETERS-1'!$B$5:$J$44,9,FALSE)*AirBSYLD2!$F270</f>
        <v>0</v>
      </c>
      <c r="J270" s="44">
        <f>AirBSYLD1!J270*VLOOKUP(AirBSYLD2!J$4,'[1]INTERNAL PARAMETERS-1'!$B$5:$J$44,5,FALSE)*VLOOKUP(AirBSYLD2!J$4,'[1]INTERNAL PARAMETERS-1'!$B$5:$J$44,7,FALSE)*AirBSYLD2!$F270 + AirBSYLD1!J270*(1-VLOOKUP(AirBSYLD2!J$4,'[1]INTERNAL PARAMETERS-1'!$B$5:$J$44,5,FALSE))*VLOOKUP(AirBSYLD2!J$4,'[1]INTERNAL PARAMETERS-1'!$B$5:$J$44,9,FALSE)*AirBSYLD2!$F270</f>
        <v>0</v>
      </c>
      <c r="K270" s="44">
        <f>AirBSYLD1!K270*VLOOKUP(AirBSYLD2!K$4,'[1]INTERNAL PARAMETERS-1'!$B$5:$J$44,5,FALSE)*VLOOKUP(AirBSYLD2!K$4,'[1]INTERNAL PARAMETERS-1'!$B$5:$J$44,7,FALSE)*AirBSYLD2!$F270 + AirBSYLD1!K270*(1-VLOOKUP(AirBSYLD2!K$4,'[1]INTERNAL PARAMETERS-1'!$B$5:$J$44,5,FALSE))*VLOOKUP(AirBSYLD2!K$4,'[1]INTERNAL PARAMETERS-1'!$B$5:$J$44,9,FALSE)*AirBSYLD2!$F270</f>
        <v>0</v>
      </c>
      <c r="L270" s="44">
        <f>AirBSYLD1!L270*VLOOKUP(AirBSYLD2!L$4,'[1]INTERNAL PARAMETERS-1'!$B$5:$J$44,5,FALSE)*VLOOKUP(AirBSYLD2!L$4,'[1]INTERNAL PARAMETERS-1'!$B$5:$J$44,7,FALSE)*AirBSYLD2!$F270 + AirBSYLD1!L270*(1-VLOOKUP(AirBSYLD2!L$4,'[1]INTERNAL PARAMETERS-1'!$B$5:$J$44,5,FALSE))*VLOOKUP(AirBSYLD2!L$4,'[1]INTERNAL PARAMETERS-1'!$B$5:$J$44,9,FALSE)*AirBSYLD2!$F270</f>
        <v>0</v>
      </c>
      <c r="M270" s="44">
        <f>AirBSYLD1!M270*VLOOKUP(AirBSYLD2!M$4,'[1]INTERNAL PARAMETERS-1'!$B$5:$J$44,5,FALSE)*VLOOKUP(AirBSYLD2!M$4,'[1]INTERNAL PARAMETERS-1'!$B$5:$J$44,7,FALSE)*AirBSYLD2!$F270 + AirBSYLD1!M270*(1-VLOOKUP(AirBSYLD2!M$4,'[1]INTERNAL PARAMETERS-1'!$B$5:$J$44,5,FALSE))*VLOOKUP(AirBSYLD2!M$4,'[1]INTERNAL PARAMETERS-1'!$B$5:$J$44,9,FALSE)*AirBSYLD2!$F270</f>
        <v>0</v>
      </c>
      <c r="N270" s="44">
        <f>AirBSYLD1!N270*VLOOKUP(AirBSYLD2!N$4,'[1]INTERNAL PARAMETERS-1'!$B$5:$J$44,5,FALSE)*VLOOKUP(AirBSYLD2!N$4,'[1]INTERNAL PARAMETERS-1'!$B$5:$J$44,7,FALSE)*AirBSYLD2!$F270 + AirBSYLD1!N270*(1-VLOOKUP(AirBSYLD2!N$4,'[1]INTERNAL PARAMETERS-1'!$B$5:$J$44,5,FALSE))*VLOOKUP(AirBSYLD2!N$4,'[1]INTERNAL PARAMETERS-1'!$B$5:$J$44,9,FALSE)*AirBSYLD2!$F270</f>
        <v>0</v>
      </c>
      <c r="O270" s="44">
        <f>AirBSYLD1!O270*VLOOKUP(AirBSYLD2!O$4,'[1]INTERNAL PARAMETERS-1'!$B$5:$J$44,5,FALSE)*VLOOKUP(AirBSYLD2!O$4,'[1]INTERNAL PARAMETERS-1'!$B$5:$J$44,7,FALSE)*AirBSYLD2!$F270 + AirBSYLD1!O270*(1-VLOOKUP(AirBSYLD2!O$4,'[1]INTERNAL PARAMETERS-1'!$B$5:$J$44,5,FALSE))*VLOOKUP(AirBSYLD2!O$4,'[1]INTERNAL PARAMETERS-1'!$B$5:$J$44,9,FALSE)*AirBSYLD2!$F270</f>
        <v>0</v>
      </c>
      <c r="P270" s="44">
        <f>AirBSYLD1!P270*VLOOKUP(AirBSYLD2!P$4,'[1]INTERNAL PARAMETERS-1'!$B$5:$J$44,5,FALSE)*VLOOKUP(AirBSYLD2!P$4,'[1]INTERNAL PARAMETERS-1'!$B$5:$J$44,7,FALSE)*AirBSYLD2!$F270 + AirBSYLD1!P270*(1-VLOOKUP(AirBSYLD2!P$4,'[1]INTERNAL PARAMETERS-1'!$B$5:$J$44,5,FALSE))*VLOOKUP(AirBSYLD2!P$4,'[1]INTERNAL PARAMETERS-1'!$B$5:$J$44,9,FALSE)*AirBSYLD2!$F270</f>
        <v>0</v>
      </c>
      <c r="Q270" s="44">
        <f>AirBSYLD1!Q270*VLOOKUP(AirBSYLD2!Q$4,'[1]INTERNAL PARAMETERS-1'!$B$5:$J$44,5,FALSE)*VLOOKUP(AirBSYLD2!Q$4,'[1]INTERNAL PARAMETERS-1'!$B$5:$J$44,7,FALSE)*AirBSYLD2!$F270 + AirBSYLD1!Q270*(1-VLOOKUP(AirBSYLD2!Q$4,'[1]INTERNAL PARAMETERS-1'!$B$5:$J$44,5,FALSE))*VLOOKUP(AirBSYLD2!Q$4,'[1]INTERNAL PARAMETERS-1'!$B$5:$J$44,9,FALSE)*AirBSYLD2!$F270</f>
        <v>0</v>
      </c>
      <c r="R270" s="44">
        <f>AirBSYLD1!R270*VLOOKUP(AirBSYLD2!R$4,'[1]INTERNAL PARAMETERS-1'!$B$5:$J$44,5,FALSE)*VLOOKUP(AirBSYLD2!R$4,'[1]INTERNAL PARAMETERS-1'!$B$5:$J$44,7,FALSE)*AirBSYLD2!$F270 + AirBSYLD1!R270*(1-VLOOKUP(AirBSYLD2!R$4,'[1]INTERNAL PARAMETERS-1'!$B$5:$J$44,5,FALSE))*VLOOKUP(AirBSYLD2!R$4,'[1]INTERNAL PARAMETERS-1'!$B$5:$J$44,9,FALSE)*AirBSYLD2!$F270</f>
        <v>0</v>
      </c>
      <c r="S270" s="44">
        <f>AirBSYLD1!S270*VLOOKUP(AirBSYLD2!S$4,'[1]INTERNAL PARAMETERS-1'!$B$5:$J$44,5,FALSE)*VLOOKUP(AirBSYLD2!S$4,'[1]INTERNAL PARAMETERS-1'!$B$5:$J$44,7,FALSE)*AirBSYLD2!$F270 + AirBSYLD1!S270*(1-VLOOKUP(AirBSYLD2!S$4,'[1]INTERNAL PARAMETERS-1'!$B$5:$J$44,5,FALSE))*VLOOKUP(AirBSYLD2!S$4,'[1]INTERNAL PARAMETERS-1'!$B$5:$J$44,9,FALSE)*AirBSYLD2!$F270</f>
        <v>0</v>
      </c>
      <c r="T270" s="44">
        <f>AirBSYLD1!T270*VLOOKUP(AirBSYLD2!T$4,'[1]INTERNAL PARAMETERS-1'!$B$5:$J$44,5,FALSE)*VLOOKUP(AirBSYLD2!T$4,'[1]INTERNAL PARAMETERS-1'!$B$5:$J$44,7,FALSE)*AirBSYLD2!$F270 + AirBSYLD1!T270*(1-VLOOKUP(AirBSYLD2!T$4,'[1]INTERNAL PARAMETERS-1'!$B$5:$J$44,5,FALSE))*VLOOKUP(AirBSYLD2!T$4,'[1]INTERNAL PARAMETERS-1'!$B$5:$J$44,9,FALSE)*AirBSYLD2!$F270</f>
        <v>0</v>
      </c>
      <c r="U270" s="44">
        <f>AirBSYLD1!U270*VLOOKUP(AirBSYLD2!U$4,'[1]INTERNAL PARAMETERS-1'!$B$5:$J$44,5,FALSE)*VLOOKUP(AirBSYLD2!U$4,'[1]INTERNAL PARAMETERS-1'!$B$5:$J$44,7,FALSE)*AirBSYLD2!$F270 + AirBSYLD1!U270*(1-VLOOKUP(AirBSYLD2!U$4,'[1]INTERNAL PARAMETERS-1'!$B$5:$J$44,5,FALSE))*VLOOKUP(AirBSYLD2!U$4,'[1]INTERNAL PARAMETERS-1'!$B$5:$J$44,9,FALSE)*AirBSYLD2!$F270</f>
        <v>0</v>
      </c>
      <c r="V270" s="44">
        <f>AirBSYLD1!V270*VLOOKUP(AirBSYLD2!V$4,'[1]INTERNAL PARAMETERS-1'!$B$5:$J$44,5,FALSE)*VLOOKUP(AirBSYLD2!V$4,'[1]INTERNAL PARAMETERS-1'!$B$5:$J$44,7,FALSE)*AirBSYLD2!$F270 + AirBSYLD1!V270*(1-VLOOKUP(AirBSYLD2!V$4,'[1]INTERNAL PARAMETERS-1'!$B$5:$J$44,5,FALSE))*VLOOKUP(AirBSYLD2!V$4,'[1]INTERNAL PARAMETERS-1'!$B$5:$J$44,9,FALSE)*AirBSYLD2!$F270</f>
        <v>0</v>
      </c>
      <c r="W270" s="44">
        <f>AirBSYLD1!W270*VLOOKUP(AirBSYLD2!W$4,'[1]INTERNAL PARAMETERS-1'!$B$5:$J$44,5,FALSE)*VLOOKUP(AirBSYLD2!W$4,'[1]INTERNAL PARAMETERS-1'!$B$5:$J$44,7,FALSE)*AirBSYLD2!$F270 + AirBSYLD1!W270*(1-VLOOKUP(AirBSYLD2!W$4,'[1]INTERNAL PARAMETERS-1'!$B$5:$J$44,5,FALSE))*VLOOKUP(AirBSYLD2!W$4,'[1]INTERNAL PARAMETERS-1'!$B$5:$J$44,9,FALSE)*AirBSYLD2!$F270</f>
        <v>0</v>
      </c>
      <c r="X270" s="44">
        <f>AirBSYLD1!X270*VLOOKUP(AirBSYLD2!X$4,'[1]INTERNAL PARAMETERS-1'!$B$5:$J$44,5,FALSE)*VLOOKUP(AirBSYLD2!X$4,'[1]INTERNAL PARAMETERS-1'!$B$5:$J$44,7,FALSE)*AirBSYLD2!$F270 + AirBSYLD1!X270*(1-VLOOKUP(AirBSYLD2!X$4,'[1]INTERNAL PARAMETERS-1'!$B$5:$J$44,5,FALSE))*VLOOKUP(AirBSYLD2!X$4,'[1]INTERNAL PARAMETERS-1'!$B$5:$J$44,9,FALSE)*AirBSYLD2!$F270</f>
        <v>0</v>
      </c>
      <c r="Y270" s="44">
        <f>AirBSYLD1!Y270*VLOOKUP(AirBSYLD2!Y$4,'[1]INTERNAL PARAMETERS-1'!$B$5:$J$44,5,FALSE)*VLOOKUP(AirBSYLD2!Y$4,'[1]INTERNAL PARAMETERS-1'!$B$5:$J$44,7,FALSE)*AirBSYLD2!$F270 + AirBSYLD1!Y270*(1-VLOOKUP(AirBSYLD2!Y$4,'[1]INTERNAL PARAMETERS-1'!$B$5:$J$44,5,FALSE))*VLOOKUP(AirBSYLD2!Y$4,'[1]INTERNAL PARAMETERS-1'!$B$5:$J$44,9,FALSE)*AirBSYLD2!$F270</f>
        <v>0</v>
      </c>
      <c r="Z270" s="44">
        <f>AirBSYLD1!Z270*VLOOKUP(AirBSYLD2!Z$4,'[1]INTERNAL PARAMETERS-1'!$B$5:$J$44,5,FALSE)*VLOOKUP(AirBSYLD2!Z$4,'[1]INTERNAL PARAMETERS-1'!$B$5:$J$44,7,FALSE)*AirBSYLD2!$F270 + AirBSYLD1!Z270*(1-VLOOKUP(AirBSYLD2!Z$4,'[1]INTERNAL PARAMETERS-1'!$B$5:$J$44,5,FALSE))*VLOOKUP(AirBSYLD2!Z$4,'[1]INTERNAL PARAMETERS-1'!$B$5:$J$44,9,FALSE)*AirBSYLD2!$F270</f>
        <v>0</v>
      </c>
      <c r="AA270" s="44">
        <f>AirBSYLD1!AA270*VLOOKUP(AirBSYLD2!AA$4,'[1]INTERNAL PARAMETERS-1'!$B$5:$J$44,5,FALSE)*VLOOKUP(AirBSYLD2!AA$4,'[1]INTERNAL PARAMETERS-1'!$B$5:$J$44,7,FALSE)*AirBSYLD2!$F270 + AirBSYLD1!AA270*(1-VLOOKUP(AirBSYLD2!AA$4,'[1]INTERNAL PARAMETERS-1'!$B$5:$J$44,5,FALSE))*VLOOKUP(AirBSYLD2!AA$4,'[1]INTERNAL PARAMETERS-1'!$B$5:$J$44,9,FALSE)*AirBSYLD2!$F270</f>
        <v>0</v>
      </c>
      <c r="AB270" s="44">
        <f>AirBSYLD1!AB270*VLOOKUP(AirBSYLD2!AB$4,'[1]INTERNAL PARAMETERS-1'!$B$5:$J$44,5,FALSE)*VLOOKUP(AirBSYLD2!AB$4,'[1]INTERNAL PARAMETERS-1'!$B$5:$J$44,7,FALSE)*AirBSYLD2!$F270 + AirBSYLD1!AB270*(1-VLOOKUP(AirBSYLD2!AB$4,'[1]INTERNAL PARAMETERS-1'!$B$5:$J$44,5,FALSE))*VLOOKUP(AirBSYLD2!AB$4,'[1]INTERNAL PARAMETERS-1'!$B$5:$J$44,9,FALSE)*AirBSYLD2!$F270</f>
        <v>0</v>
      </c>
      <c r="AC270" s="44">
        <f>AirBSYLD1!AC270*VLOOKUP(AirBSYLD2!AC$4,'[1]INTERNAL PARAMETERS-1'!$B$5:$J$44,5,FALSE)*VLOOKUP(AirBSYLD2!AC$4,'[1]INTERNAL PARAMETERS-1'!$B$5:$J$44,7,FALSE)*AirBSYLD2!$F270 + AirBSYLD1!AC270*(1-VLOOKUP(AirBSYLD2!AC$4,'[1]INTERNAL PARAMETERS-1'!$B$5:$J$44,5,FALSE))*VLOOKUP(AirBSYLD2!AC$4,'[1]INTERNAL PARAMETERS-1'!$B$5:$J$44,9,FALSE)*AirBSYLD2!$F270</f>
        <v>0</v>
      </c>
      <c r="AD270" s="44">
        <f>AirBSYLD1!AD270*VLOOKUP(AirBSYLD2!AD$4,'[1]INTERNAL PARAMETERS-1'!$B$5:$J$44,5,FALSE)*VLOOKUP(AirBSYLD2!AD$4,'[1]INTERNAL PARAMETERS-1'!$B$5:$J$44,7,FALSE)*AirBSYLD2!$F270 + AirBSYLD1!AD270*(1-VLOOKUP(AirBSYLD2!AD$4,'[1]INTERNAL PARAMETERS-1'!$B$5:$J$44,5,FALSE))*VLOOKUP(AirBSYLD2!AD$4,'[1]INTERNAL PARAMETERS-1'!$B$5:$J$44,9,FALSE)*AirBSYLD2!$F270</f>
        <v>0</v>
      </c>
      <c r="AE270" s="44">
        <f>AirBSYLD1!AE270*VLOOKUP(AirBSYLD2!AE$4,'[1]INTERNAL PARAMETERS-1'!$B$5:$J$44,5,FALSE)*VLOOKUP(AirBSYLD2!AE$4,'[1]INTERNAL PARAMETERS-1'!$B$5:$J$44,7,FALSE)*AirBSYLD2!$F270 + AirBSYLD1!AE270*(1-VLOOKUP(AirBSYLD2!AE$4,'[1]INTERNAL PARAMETERS-1'!$B$5:$J$44,5,FALSE))*VLOOKUP(AirBSYLD2!AE$4,'[1]INTERNAL PARAMETERS-1'!$B$5:$J$44,9,FALSE)*AirBSYLD2!$F270</f>
        <v>0</v>
      </c>
      <c r="AF270" s="44">
        <f>AirBSYLD1!AF270*VLOOKUP(AirBSYLD2!AF$4,'[1]INTERNAL PARAMETERS-1'!$B$5:$J$44,5,FALSE)*VLOOKUP(AirBSYLD2!AF$4,'[1]INTERNAL PARAMETERS-1'!$B$5:$J$44,7,FALSE)*AirBSYLD2!$F270 + AirBSYLD1!AF270*(1-VLOOKUP(AirBSYLD2!AF$4,'[1]INTERNAL PARAMETERS-1'!$B$5:$J$44,5,FALSE))*VLOOKUP(AirBSYLD2!AF$4,'[1]INTERNAL PARAMETERS-1'!$B$5:$J$44,9,FALSE)*AirBSYLD2!$F270</f>
        <v>0</v>
      </c>
      <c r="AG270" s="44">
        <f>AirBSYLD1!AG270*VLOOKUP(AirBSYLD2!AG$4,'[1]INTERNAL PARAMETERS-1'!$B$5:$J$44,5,FALSE)*VLOOKUP(AirBSYLD2!AG$4,'[1]INTERNAL PARAMETERS-1'!$B$5:$J$44,7,FALSE)*AirBSYLD2!$F270 + AirBSYLD1!AG270*(1-VLOOKUP(AirBSYLD2!AG$4,'[1]INTERNAL PARAMETERS-1'!$B$5:$J$44,5,FALSE))*VLOOKUP(AirBSYLD2!AG$4,'[1]INTERNAL PARAMETERS-1'!$B$5:$J$44,9,FALSE)*AirBSYLD2!$F270</f>
        <v>0</v>
      </c>
      <c r="AH270" s="44">
        <f>AirBSYLD1!AH270*VLOOKUP(AirBSYLD2!AH$4,'[1]INTERNAL PARAMETERS-1'!$B$5:$J$44,5,FALSE)*VLOOKUP(AirBSYLD2!AH$4,'[1]INTERNAL PARAMETERS-1'!$B$5:$J$44,7,FALSE)*AirBSYLD2!$F270 + AirBSYLD1!AH270*(1-VLOOKUP(AirBSYLD2!AH$4,'[1]INTERNAL PARAMETERS-1'!$B$5:$J$44,5,FALSE))*VLOOKUP(AirBSYLD2!AH$4,'[1]INTERNAL PARAMETERS-1'!$B$5:$J$44,9,FALSE)*AirBSYLD2!$F270</f>
        <v>0</v>
      </c>
      <c r="AI270" s="44">
        <f>AirBSYLD1!AI270*VLOOKUP(AirBSYLD2!AI$4,'[1]INTERNAL PARAMETERS-1'!$B$5:$J$44,5,FALSE)*VLOOKUP(AirBSYLD2!AI$4,'[1]INTERNAL PARAMETERS-1'!$B$5:$J$44,7,FALSE)*AirBSYLD2!$F270 + AirBSYLD1!AI270*(1-VLOOKUP(AirBSYLD2!AI$4,'[1]INTERNAL PARAMETERS-1'!$B$5:$J$44,5,FALSE))*VLOOKUP(AirBSYLD2!AI$4,'[1]INTERNAL PARAMETERS-1'!$B$5:$J$44,9,FALSE)*AirBSYLD2!$F270</f>
        <v>0</v>
      </c>
      <c r="AJ270" s="44">
        <f>AirBSYLD1!AJ270*VLOOKUP(AirBSYLD2!AJ$4,'[1]INTERNAL PARAMETERS-1'!$B$5:$J$44,5,FALSE)*VLOOKUP(AirBSYLD2!AJ$4,'[1]INTERNAL PARAMETERS-1'!$B$5:$J$44,7,FALSE)*AirBSYLD2!$F270 + AirBSYLD1!AJ270*(1-VLOOKUP(AirBSYLD2!AJ$4,'[1]INTERNAL PARAMETERS-1'!$B$5:$J$44,5,FALSE))*VLOOKUP(AirBSYLD2!AJ$4,'[1]INTERNAL PARAMETERS-1'!$B$5:$J$44,9,FALSE)*AirBSYLD2!$F270</f>
        <v>0</v>
      </c>
      <c r="AK270" s="44">
        <f>AirBSYLD1!AK270*VLOOKUP(AirBSYLD2!AK$4,'[1]INTERNAL PARAMETERS-1'!$B$5:$J$44,5,FALSE)*VLOOKUP(AirBSYLD2!AK$4,'[1]INTERNAL PARAMETERS-1'!$B$5:$J$44,7,FALSE)*AirBSYLD2!$F270 + AirBSYLD1!AK270*(1-VLOOKUP(AirBSYLD2!AK$4,'[1]INTERNAL PARAMETERS-1'!$B$5:$J$44,5,FALSE))*VLOOKUP(AirBSYLD2!AK$4,'[1]INTERNAL PARAMETERS-1'!$B$5:$J$44,9,FALSE)*AirBSYLD2!$F270</f>
        <v>0</v>
      </c>
      <c r="AL270" s="44">
        <f>AirBSYLD1!AL270*VLOOKUP(AirBSYLD2!AL$4,'[1]INTERNAL PARAMETERS-1'!$B$5:$J$44,5,FALSE)*VLOOKUP(AirBSYLD2!AL$4,'[1]INTERNAL PARAMETERS-1'!$B$5:$J$44,7,FALSE)*AirBSYLD2!$F270 + AirBSYLD1!AL270*(1-VLOOKUP(AirBSYLD2!AL$4,'[1]INTERNAL PARAMETERS-1'!$B$5:$J$44,5,FALSE))*VLOOKUP(AirBSYLD2!AL$4,'[1]INTERNAL PARAMETERS-1'!$B$5:$J$44,9,FALSE)*AirBSYLD2!$F270</f>
        <v>0</v>
      </c>
      <c r="AM270" s="44">
        <f>AirBSYLD1!AM270*VLOOKUP(AirBSYLD2!AM$4,'[1]INTERNAL PARAMETERS-1'!$B$5:$J$44,5,FALSE)*VLOOKUP(AirBSYLD2!AM$4,'[1]INTERNAL PARAMETERS-1'!$B$5:$J$44,7,FALSE)*AirBSYLD2!$F270 + AirBSYLD1!AM270*(1-VLOOKUP(AirBSYLD2!AM$4,'[1]INTERNAL PARAMETERS-1'!$B$5:$J$44,5,FALSE))*VLOOKUP(AirBSYLD2!AM$4,'[1]INTERNAL PARAMETERS-1'!$B$5:$J$44,9,FALSE)*AirBSYLD2!$F270</f>
        <v>0</v>
      </c>
      <c r="AN270" s="44">
        <f>AirBSYLD1!AN270*VLOOKUP(AirBSYLD2!AN$4,'[1]INTERNAL PARAMETERS-1'!$B$5:$J$44,5,FALSE)*VLOOKUP(AirBSYLD2!AN$4,'[1]INTERNAL PARAMETERS-1'!$B$5:$J$44,7,FALSE)*AirBSYLD2!$F270 + AirBSYLD1!AN270*(1-VLOOKUP(AirBSYLD2!AN$4,'[1]INTERNAL PARAMETERS-1'!$B$5:$J$44,5,FALSE))*VLOOKUP(AirBSYLD2!AN$4,'[1]INTERNAL PARAMETERS-1'!$B$5:$J$44,9,FALSE)*AirBSYLD2!$F270</f>
        <v>0</v>
      </c>
      <c r="AO270" s="44">
        <f>AirBSYLD1!AO270*VLOOKUP(AirBSYLD2!AO$4,'[1]INTERNAL PARAMETERS-1'!$B$5:$J$44,5,FALSE)*VLOOKUP(AirBSYLD2!AO$4,'[1]INTERNAL PARAMETERS-1'!$B$5:$J$44,7,FALSE)*AirBSYLD2!$F270 + AirBSYLD1!AO270*(1-VLOOKUP(AirBSYLD2!AO$4,'[1]INTERNAL PARAMETERS-1'!$B$5:$J$44,5,FALSE))*VLOOKUP(AirBSYLD2!AO$4,'[1]INTERNAL PARAMETERS-1'!$B$5:$J$44,9,FALSE)*AirBSYLD2!$F270</f>
        <v>0</v>
      </c>
      <c r="AP270" s="44">
        <f>AirBSYLD1!AP270*VLOOKUP(AirBSYLD2!AP$4,'[1]INTERNAL PARAMETERS-1'!$B$5:$J$44,5,FALSE)*VLOOKUP(AirBSYLD2!AP$4,'[1]INTERNAL PARAMETERS-1'!$B$5:$J$44,7,FALSE)*AirBSYLD2!$F270 + AirBSYLD1!AP270*(1-VLOOKUP(AirBSYLD2!AP$4,'[1]INTERNAL PARAMETERS-1'!$B$5:$J$44,5,FALSE))*VLOOKUP(AirBSYLD2!AP$4,'[1]INTERNAL PARAMETERS-1'!$B$5:$J$44,9,FALSE)*AirBSYLD2!$F270</f>
        <v>0</v>
      </c>
      <c r="AQ270" s="44">
        <f>AirBSYLD1!AQ270*VLOOKUP(AirBSYLD2!AQ$4,'[1]INTERNAL PARAMETERS-1'!$B$5:$J$44,5,FALSE)*VLOOKUP(AirBSYLD2!AQ$4,'[1]INTERNAL PARAMETERS-1'!$B$5:$J$44,7,FALSE)*AirBSYLD2!$F270 + AirBSYLD1!AQ270*(1-VLOOKUP(AirBSYLD2!AQ$4,'[1]INTERNAL PARAMETERS-1'!$B$5:$J$44,5,FALSE))*VLOOKUP(AirBSYLD2!AQ$4,'[1]INTERNAL PARAMETERS-1'!$B$5:$J$44,9,FALSE)*AirBSYLD2!$F270</f>
        <v>0</v>
      </c>
      <c r="AR270" s="44">
        <f>AirBSYLD1!AR270*VLOOKUP(AirBSYLD2!AR$4,'[1]INTERNAL PARAMETERS-1'!$B$5:$J$44,5,FALSE)*VLOOKUP(AirBSYLD2!AR$4,'[1]INTERNAL PARAMETERS-1'!$B$5:$J$44,7,FALSE)*AirBSYLD2!$F270 + AirBSYLD1!AR270*(1-VLOOKUP(AirBSYLD2!AR$4,'[1]INTERNAL PARAMETERS-1'!$B$5:$J$44,5,FALSE))*VLOOKUP(AirBSYLD2!AR$4,'[1]INTERNAL PARAMETERS-1'!$B$5:$J$44,9,FALSE)*AirBSYLD2!$F270</f>
        <v>0</v>
      </c>
      <c r="AS270" s="44">
        <f>AirBSYLD1!AS270*VLOOKUP(AirBSYLD2!AS$4,'[1]INTERNAL PARAMETERS-1'!$B$5:$J$44,5,FALSE)*VLOOKUP(AirBSYLD2!AS$4,'[1]INTERNAL PARAMETERS-1'!$B$5:$J$44,7,FALSE)*AirBSYLD2!$F270 + AirBSYLD1!AS270*(1-VLOOKUP(AirBSYLD2!AS$4,'[1]INTERNAL PARAMETERS-1'!$B$5:$J$44,5,FALSE))*VLOOKUP(AirBSYLD2!AS$4,'[1]INTERNAL PARAMETERS-1'!$B$5:$J$44,9,FALSE)*AirBSYLD2!$F270</f>
        <v>0</v>
      </c>
      <c r="AT270" s="43">
        <f>AirBSYLD1!AT270*VLOOKUP(AirBSYLD2!AT$4,'[1]INTERNAL PARAMETERS-1'!$B$5:$J$44,5,FALSE)*VLOOKUP(AirBSYLD2!AT$4,'[1]INTERNAL PARAMETERS-1'!$B$5:$J$44,7,FALSE)*AirBSYLD2!$F270 + AirBSYLD1!AT270*(1-VLOOKUP(AirBSYLD2!AT$4,'[1]INTERNAL PARAMETERS-1'!$B$5:$J$44,5,FALSE))*VLOOKUP(AirBSYLD2!AT$4,'[1]INTERNAL PARAMETERS-1'!$B$5:$J$44,9,FALSE)*AirBSYLD2!$F270</f>
        <v>0</v>
      </c>
      <c r="AU270" s="45">
        <f>AirBSYLD1!AU270*VLOOKUP(AirBSYLD2!AU$4,'[1]INTERNAL PARAMETERS-1'!$B$5:$J$44,5,FALSE)*VLOOKUP(AirBSYLD2!AU$4,'[1]INTERNAL PARAMETERS-1'!$B$5:$J$44,6,FALSE)*VLOOKUP(AirBSYLD2!AU$4,'[1]INTERNAL PARAMETERS-1'!$B$5:$J$44,3,FALSE) + AirBSYLD1!AU270*(1-VLOOKUP(AirBSYLD2!AU$4,'[1]INTERNAL PARAMETERS-1'!$B$5:$J$44,5,FALSE))*VLOOKUP(AirBSYLD2!AU$4,'[1]INTERNAL PARAMETERS-1'!$B$5:$J$44,8,FALSE)*VLOOKUP(AirBSYLD2!AU$4,'[1]INTERNAL PARAMETERS-1'!$B$5:$J$44,3,FALSE)</f>
        <v>0</v>
      </c>
      <c r="AV270" s="44">
        <f>AirBSYLD1!AV270*VLOOKUP(AirBSYLD2!AV$4,'[1]INTERNAL PARAMETERS-1'!$B$5:$J$44,5,FALSE)*VLOOKUP(AirBSYLD2!AV$4,'[1]INTERNAL PARAMETERS-1'!$B$5:$J$44,6,FALSE)*VLOOKUP(AirBSYLD2!AV$4,'[1]INTERNAL PARAMETERS-1'!$B$5:$J$44,3,FALSE) + AirBSYLD1!AV270*(1-VLOOKUP(AirBSYLD2!AV$4,'[1]INTERNAL PARAMETERS-1'!$B$5:$J$44,5,FALSE))*VLOOKUP(AirBSYLD2!AV$4,'[1]INTERNAL PARAMETERS-1'!$B$5:$J$44,8,FALSE)*VLOOKUP(AirBSYLD2!AV$4,'[1]INTERNAL PARAMETERS-1'!$B$5:$J$44,3,FALSE)</f>
        <v>0</v>
      </c>
      <c r="AW270" s="44">
        <f>AirBSYLD1!AW270*VLOOKUP(AirBSYLD2!AW$4,'[1]INTERNAL PARAMETERS-1'!$B$5:$J$44,5,FALSE)*VLOOKUP(AirBSYLD2!AW$4,'[1]INTERNAL PARAMETERS-1'!$B$5:$J$44,6,FALSE)*VLOOKUP(AirBSYLD2!AW$4,'[1]INTERNAL PARAMETERS-1'!$B$5:$J$44,3,FALSE) + AirBSYLD1!AW270*(1-VLOOKUP(AirBSYLD2!AW$4,'[1]INTERNAL PARAMETERS-1'!$B$5:$J$44,5,FALSE))*VLOOKUP(AirBSYLD2!AW$4,'[1]INTERNAL PARAMETERS-1'!$B$5:$J$44,8,FALSE)*VLOOKUP(AirBSYLD2!AW$4,'[1]INTERNAL PARAMETERS-1'!$B$5:$J$44,3,FALSE)</f>
        <v>0</v>
      </c>
      <c r="AX270" s="44">
        <f>AirBSYLD1!AX270*VLOOKUP(AirBSYLD2!AX$4,'[1]INTERNAL PARAMETERS-1'!$B$5:$J$44,5,FALSE)*VLOOKUP(AirBSYLD2!AX$4,'[1]INTERNAL PARAMETERS-1'!$B$5:$J$44,6,FALSE)*VLOOKUP(AirBSYLD2!AX$4,'[1]INTERNAL PARAMETERS-1'!$B$5:$J$44,3,FALSE) + AirBSYLD1!AX270*(1-VLOOKUP(AirBSYLD2!AX$4,'[1]INTERNAL PARAMETERS-1'!$B$5:$J$44,5,FALSE))*VLOOKUP(AirBSYLD2!AX$4,'[1]INTERNAL PARAMETERS-1'!$B$5:$J$44,8,FALSE)*VLOOKUP(AirBSYLD2!AX$4,'[1]INTERNAL PARAMETERS-1'!$B$5:$J$44,3,FALSE)</f>
        <v>0</v>
      </c>
      <c r="AY270" s="44">
        <f>AirBSYLD1!AY270*VLOOKUP(AirBSYLD2!AY$4,'[1]INTERNAL PARAMETERS-1'!$B$5:$J$44,5,FALSE)*VLOOKUP(AirBSYLD2!AY$4,'[1]INTERNAL PARAMETERS-1'!$B$5:$J$44,6,FALSE)*VLOOKUP(AirBSYLD2!AY$4,'[1]INTERNAL PARAMETERS-1'!$B$5:$J$44,3,FALSE) + AirBSYLD1!AY270*(1-VLOOKUP(AirBSYLD2!AY$4,'[1]INTERNAL PARAMETERS-1'!$B$5:$J$44,5,FALSE))*VLOOKUP(AirBSYLD2!AY$4,'[1]INTERNAL PARAMETERS-1'!$B$5:$J$44,8,FALSE)*VLOOKUP(AirBSYLD2!AY$4,'[1]INTERNAL PARAMETERS-1'!$B$5:$J$44,3,FALSE)</f>
        <v>0</v>
      </c>
      <c r="AZ270" s="44">
        <f>AirBSYLD1!AZ270*VLOOKUP(AirBSYLD2!AZ$4,'[1]INTERNAL PARAMETERS-1'!$B$5:$J$44,5,FALSE)*VLOOKUP(AirBSYLD2!AZ$4,'[1]INTERNAL PARAMETERS-1'!$B$5:$J$44,6,FALSE)*VLOOKUP(AirBSYLD2!AZ$4,'[1]INTERNAL PARAMETERS-1'!$B$5:$J$44,3,FALSE) + AirBSYLD1!AZ270*(1-VLOOKUP(AirBSYLD2!AZ$4,'[1]INTERNAL PARAMETERS-1'!$B$5:$J$44,5,FALSE))*VLOOKUP(AirBSYLD2!AZ$4,'[1]INTERNAL PARAMETERS-1'!$B$5:$J$44,8,FALSE)*VLOOKUP(AirBSYLD2!AZ$4,'[1]INTERNAL PARAMETERS-1'!$B$5:$J$44,3,FALSE)</f>
        <v>0</v>
      </c>
      <c r="BA270" s="44">
        <f>AirBSYLD1!BA270*VLOOKUP(AirBSYLD2!BA$4,'[1]INTERNAL PARAMETERS-1'!$B$5:$J$44,5,FALSE)*VLOOKUP(AirBSYLD2!BA$4,'[1]INTERNAL PARAMETERS-1'!$B$5:$J$44,6,FALSE)*VLOOKUP(AirBSYLD2!BA$4,'[1]INTERNAL PARAMETERS-1'!$B$5:$J$44,3,FALSE) + AirBSYLD1!BA270*(1-VLOOKUP(AirBSYLD2!BA$4,'[1]INTERNAL PARAMETERS-1'!$B$5:$J$44,5,FALSE))*VLOOKUP(AirBSYLD2!BA$4,'[1]INTERNAL PARAMETERS-1'!$B$5:$J$44,8,FALSE)*VLOOKUP(AirBSYLD2!BA$4,'[1]INTERNAL PARAMETERS-1'!$B$5:$J$44,3,FALSE)</f>
        <v>0</v>
      </c>
      <c r="BB270" s="44">
        <f>AirBSYLD1!BB270*VLOOKUP(AirBSYLD2!BB$4,'[1]INTERNAL PARAMETERS-1'!$B$5:$J$44,5,FALSE)*VLOOKUP(AirBSYLD2!BB$4,'[1]INTERNAL PARAMETERS-1'!$B$5:$J$44,6,FALSE)*VLOOKUP(AirBSYLD2!BB$4,'[1]INTERNAL PARAMETERS-1'!$B$5:$J$44,3,FALSE) + AirBSYLD1!BB270*(1-VLOOKUP(AirBSYLD2!BB$4,'[1]INTERNAL PARAMETERS-1'!$B$5:$J$44,5,FALSE))*VLOOKUP(AirBSYLD2!BB$4,'[1]INTERNAL PARAMETERS-1'!$B$5:$J$44,8,FALSE)*VLOOKUP(AirBSYLD2!BB$4,'[1]INTERNAL PARAMETERS-1'!$B$5:$J$44,3,FALSE)</f>
        <v>0</v>
      </c>
      <c r="BC270" s="44">
        <f>AirBSYLD1!BC270*VLOOKUP(AirBSYLD2!BC$4,'[1]INTERNAL PARAMETERS-1'!$B$5:$J$44,5,FALSE)*VLOOKUP(AirBSYLD2!BC$4,'[1]INTERNAL PARAMETERS-1'!$B$5:$J$44,6,FALSE)*VLOOKUP(AirBSYLD2!BC$4,'[1]INTERNAL PARAMETERS-1'!$B$5:$J$44,3,FALSE) + AirBSYLD1!BC270*(1-VLOOKUP(AirBSYLD2!BC$4,'[1]INTERNAL PARAMETERS-1'!$B$5:$J$44,5,FALSE))*VLOOKUP(AirBSYLD2!BC$4,'[1]INTERNAL PARAMETERS-1'!$B$5:$J$44,8,FALSE)*VLOOKUP(AirBSYLD2!BC$4,'[1]INTERNAL PARAMETERS-1'!$B$5:$J$44,3,FALSE)</f>
        <v>0</v>
      </c>
      <c r="BD270" s="44">
        <f>AirBSYLD1!BD270*VLOOKUP(AirBSYLD2!BD$4,'[1]INTERNAL PARAMETERS-1'!$B$5:$J$44,5,FALSE)*VLOOKUP(AirBSYLD2!BD$4,'[1]INTERNAL PARAMETERS-1'!$B$5:$J$44,6,FALSE)*VLOOKUP(AirBSYLD2!BD$4,'[1]INTERNAL PARAMETERS-1'!$B$5:$J$44,3,FALSE) + AirBSYLD1!BD270*(1-VLOOKUP(AirBSYLD2!BD$4,'[1]INTERNAL PARAMETERS-1'!$B$5:$J$44,5,FALSE))*VLOOKUP(AirBSYLD2!BD$4,'[1]INTERNAL PARAMETERS-1'!$B$5:$J$44,8,FALSE)*VLOOKUP(AirBSYLD2!BD$4,'[1]INTERNAL PARAMETERS-1'!$B$5:$J$44,3,FALSE)</f>
        <v>0</v>
      </c>
      <c r="BE270" s="44">
        <f>AirBSYLD1!BE270*VLOOKUP(AirBSYLD2!BE$4,'[1]INTERNAL PARAMETERS-1'!$B$5:$J$44,5,FALSE)*VLOOKUP(AirBSYLD2!BE$4,'[1]INTERNAL PARAMETERS-1'!$B$5:$J$44,6,FALSE)*VLOOKUP(AirBSYLD2!BE$4,'[1]INTERNAL PARAMETERS-1'!$B$5:$J$44,3,FALSE) + AirBSYLD1!BE270*(1-VLOOKUP(AirBSYLD2!BE$4,'[1]INTERNAL PARAMETERS-1'!$B$5:$J$44,5,FALSE))*VLOOKUP(AirBSYLD2!BE$4,'[1]INTERNAL PARAMETERS-1'!$B$5:$J$44,8,FALSE)*VLOOKUP(AirBSYLD2!BE$4,'[1]INTERNAL PARAMETERS-1'!$B$5:$J$44,3,FALSE)</f>
        <v>0</v>
      </c>
      <c r="BF270" s="44">
        <f>AirBSYLD1!BF270*VLOOKUP(AirBSYLD2!BF$4,'[1]INTERNAL PARAMETERS-1'!$B$5:$J$44,5,FALSE)*VLOOKUP(AirBSYLD2!BF$4,'[1]INTERNAL PARAMETERS-1'!$B$5:$J$44,6,FALSE)*VLOOKUP(AirBSYLD2!BF$4,'[1]INTERNAL PARAMETERS-1'!$B$5:$J$44,3,FALSE) + AirBSYLD1!BF270*(1-VLOOKUP(AirBSYLD2!BF$4,'[1]INTERNAL PARAMETERS-1'!$B$5:$J$44,5,FALSE))*VLOOKUP(AirBSYLD2!BF$4,'[1]INTERNAL PARAMETERS-1'!$B$5:$J$44,8,FALSE)*VLOOKUP(AirBSYLD2!BF$4,'[1]INTERNAL PARAMETERS-1'!$B$5:$J$44,3,FALSE)</f>
        <v>0</v>
      </c>
      <c r="BG270" s="44">
        <f>AirBSYLD1!BG270*VLOOKUP(AirBSYLD2!BG$4,'[1]INTERNAL PARAMETERS-1'!$B$5:$J$44,5,FALSE)*VLOOKUP(AirBSYLD2!BG$4,'[1]INTERNAL PARAMETERS-1'!$B$5:$J$44,6,FALSE)*VLOOKUP(AirBSYLD2!BG$4,'[1]INTERNAL PARAMETERS-1'!$B$5:$J$44,3,FALSE) + AirBSYLD1!BG270*(1-VLOOKUP(AirBSYLD2!BG$4,'[1]INTERNAL PARAMETERS-1'!$B$5:$J$44,5,FALSE))*VLOOKUP(AirBSYLD2!BG$4,'[1]INTERNAL PARAMETERS-1'!$B$5:$J$44,8,FALSE)*VLOOKUP(AirBSYLD2!BG$4,'[1]INTERNAL PARAMETERS-1'!$B$5:$J$44,3,FALSE)</f>
        <v>0</v>
      </c>
      <c r="BH270" s="44">
        <f>AirBSYLD1!BH270*VLOOKUP(AirBSYLD2!BH$4,'[1]INTERNAL PARAMETERS-1'!$B$5:$J$44,5,FALSE)*VLOOKUP(AirBSYLD2!BH$4,'[1]INTERNAL PARAMETERS-1'!$B$5:$J$44,6,FALSE)*VLOOKUP(AirBSYLD2!BH$4,'[1]INTERNAL PARAMETERS-1'!$B$5:$J$44,3,FALSE) + AirBSYLD1!BH270*(1-VLOOKUP(AirBSYLD2!BH$4,'[1]INTERNAL PARAMETERS-1'!$B$5:$J$44,5,FALSE))*VLOOKUP(AirBSYLD2!BH$4,'[1]INTERNAL PARAMETERS-1'!$B$5:$J$44,8,FALSE)*VLOOKUP(AirBSYLD2!BH$4,'[1]INTERNAL PARAMETERS-1'!$B$5:$J$44,3,FALSE)</f>
        <v>0</v>
      </c>
      <c r="BI270" s="44">
        <f>AirBSYLD1!BI270*VLOOKUP(AirBSYLD2!BI$4,'[1]INTERNAL PARAMETERS-1'!$B$5:$J$44,5,FALSE)*VLOOKUP(AirBSYLD2!BI$4,'[1]INTERNAL PARAMETERS-1'!$B$5:$J$44,6,FALSE)*VLOOKUP(AirBSYLD2!BI$4,'[1]INTERNAL PARAMETERS-1'!$B$5:$J$44,3,FALSE) + AirBSYLD1!BI270*(1-VLOOKUP(AirBSYLD2!BI$4,'[1]INTERNAL PARAMETERS-1'!$B$5:$J$44,5,FALSE))*VLOOKUP(AirBSYLD2!BI$4,'[1]INTERNAL PARAMETERS-1'!$B$5:$J$44,8,FALSE)*VLOOKUP(AirBSYLD2!BI$4,'[1]INTERNAL PARAMETERS-1'!$B$5:$J$44,3,FALSE)</f>
        <v>0</v>
      </c>
      <c r="BJ270" s="44">
        <f>AirBSYLD1!BJ270*VLOOKUP(AirBSYLD2!BJ$4,'[1]INTERNAL PARAMETERS-1'!$B$5:$J$44,5,FALSE)*VLOOKUP(AirBSYLD2!BJ$4,'[1]INTERNAL PARAMETERS-1'!$B$5:$J$44,6,FALSE)*VLOOKUP(AirBSYLD2!BJ$4,'[1]INTERNAL PARAMETERS-1'!$B$5:$J$44,3,FALSE) + AirBSYLD1!BJ270*(1-VLOOKUP(AirBSYLD2!BJ$4,'[1]INTERNAL PARAMETERS-1'!$B$5:$J$44,5,FALSE))*VLOOKUP(AirBSYLD2!BJ$4,'[1]INTERNAL PARAMETERS-1'!$B$5:$J$44,8,FALSE)*VLOOKUP(AirBSYLD2!BJ$4,'[1]INTERNAL PARAMETERS-1'!$B$5:$J$44,3,FALSE)</f>
        <v>0</v>
      </c>
      <c r="BK270" s="44">
        <f>AirBSYLD1!BK270*VLOOKUP(AirBSYLD2!BK$4,'[1]INTERNAL PARAMETERS-1'!$B$5:$J$44,5,FALSE)*VLOOKUP(AirBSYLD2!BK$4,'[1]INTERNAL PARAMETERS-1'!$B$5:$J$44,6,FALSE)*VLOOKUP(AirBSYLD2!BK$4,'[1]INTERNAL PARAMETERS-1'!$B$5:$J$44,3,FALSE) + AirBSYLD1!BK270*(1-VLOOKUP(AirBSYLD2!BK$4,'[1]INTERNAL PARAMETERS-1'!$B$5:$J$44,5,FALSE))*VLOOKUP(AirBSYLD2!BK$4,'[1]INTERNAL PARAMETERS-1'!$B$5:$J$44,8,FALSE)*VLOOKUP(AirBSYLD2!BK$4,'[1]INTERNAL PARAMETERS-1'!$B$5:$J$44,3,FALSE)</f>
        <v>0</v>
      </c>
      <c r="BL270" s="44">
        <f>AirBSYLD1!BL270*VLOOKUP(AirBSYLD2!BL$4,'[1]INTERNAL PARAMETERS-1'!$B$5:$J$44,5,FALSE)*VLOOKUP(AirBSYLD2!BL$4,'[1]INTERNAL PARAMETERS-1'!$B$5:$J$44,6,FALSE)*VLOOKUP(AirBSYLD2!BL$4,'[1]INTERNAL PARAMETERS-1'!$B$5:$J$44,3,FALSE) + AirBSYLD1!BL270*(1-VLOOKUP(AirBSYLD2!BL$4,'[1]INTERNAL PARAMETERS-1'!$B$5:$J$44,5,FALSE))*VLOOKUP(AirBSYLD2!BL$4,'[1]INTERNAL PARAMETERS-1'!$B$5:$J$44,8,FALSE)*VLOOKUP(AirBSYLD2!BL$4,'[1]INTERNAL PARAMETERS-1'!$B$5:$J$44,3,FALSE)</f>
        <v>0</v>
      </c>
      <c r="BM270" s="44">
        <f>AirBSYLD1!BM270*VLOOKUP(AirBSYLD2!BM$4,'[1]INTERNAL PARAMETERS-1'!$B$5:$J$44,5,FALSE)*VLOOKUP(AirBSYLD2!BM$4,'[1]INTERNAL PARAMETERS-1'!$B$5:$J$44,6,FALSE)*VLOOKUP(AirBSYLD2!BM$4,'[1]INTERNAL PARAMETERS-1'!$B$5:$J$44,3,FALSE) + AirBSYLD1!BM270*(1-VLOOKUP(AirBSYLD2!BM$4,'[1]INTERNAL PARAMETERS-1'!$B$5:$J$44,5,FALSE))*VLOOKUP(AirBSYLD2!BM$4,'[1]INTERNAL PARAMETERS-1'!$B$5:$J$44,8,FALSE)*VLOOKUP(AirBSYLD2!BM$4,'[1]INTERNAL PARAMETERS-1'!$B$5:$J$44,3,FALSE)</f>
        <v>0</v>
      </c>
      <c r="BN270" s="44">
        <f>AirBSYLD1!BN270*VLOOKUP(AirBSYLD2!BN$4,'[1]INTERNAL PARAMETERS-1'!$B$5:$J$44,5,FALSE)*VLOOKUP(AirBSYLD2!BN$4,'[1]INTERNAL PARAMETERS-1'!$B$5:$J$44,6,FALSE)*VLOOKUP(AirBSYLD2!BN$4,'[1]INTERNAL PARAMETERS-1'!$B$5:$J$44,3,FALSE) + AirBSYLD1!BN270*(1-VLOOKUP(AirBSYLD2!BN$4,'[1]INTERNAL PARAMETERS-1'!$B$5:$J$44,5,FALSE))*VLOOKUP(AirBSYLD2!BN$4,'[1]INTERNAL PARAMETERS-1'!$B$5:$J$44,8,FALSE)*VLOOKUP(AirBSYLD2!BN$4,'[1]INTERNAL PARAMETERS-1'!$B$5:$J$44,3,FALSE)</f>
        <v>0</v>
      </c>
      <c r="BO270" s="44">
        <f>AirBSYLD1!BO270*VLOOKUP(AirBSYLD2!BO$4,'[1]INTERNAL PARAMETERS-1'!$B$5:$J$44,5,FALSE)*VLOOKUP(AirBSYLD2!BO$4,'[1]INTERNAL PARAMETERS-1'!$B$5:$J$44,6,FALSE)*VLOOKUP(AirBSYLD2!BO$4,'[1]INTERNAL PARAMETERS-1'!$B$5:$J$44,3,FALSE) + AirBSYLD1!BO270*(1-VLOOKUP(AirBSYLD2!BO$4,'[1]INTERNAL PARAMETERS-1'!$B$5:$J$44,5,FALSE))*VLOOKUP(AirBSYLD2!BO$4,'[1]INTERNAL PARAMETERS-1'!$B$5:$J$44,8,FALSE)*VLOOKUP(AirBSYLD2!BO$4,'[1]INTERNAL PARAMETERS-1'!$B$5:$J$44,3,FALSE)</f>
        <v>0</v>
      </c>
      <c r="BP270" s="44">
        <f>AirBSYLD1!BP270*VLOOKUP(AirBSYLD2!BP$4,'[1]INTERNAL PARAMETERS-1'!$B$5:$J$44,5,FALSE)*VLOOKUP(AirBSYLD2!BP$4,'[1]INTERNAL PARAMETERS-1'!$B$5:$J$44,6,FALSE)*VLOOKUP(AirBSYLD2!BP$4,'[1]INTERNAL PARAMETERS-1'!$B$5:$J$44,3,FALSE) + AirBSYLD1!BP270*(1-VLOOKUP(AirBSYLD2!BP$4,'[1]INTERNAL PARAMETERS-1'!$B$5:$J$44,5,FALSE))*VLOOKUP(AirBSYLD2!BP$4,'[1]INTERNAL PARAMETERS-1'!$B$5:$J$44,8,FALSE)*VLOOKUP(AirBSYLD2!BP$4,'[1]INTERNAL PARAMETERS-1'!$B$5:$J$44,3,FALSE)</f>
        <v>0</v>
      </c>
      <c r="BQ270" s="44">
        <f>AirBSYLD1!BQ270*VLOOKUP(AirBSYLD2!BQ$4,'[1]INTERNAL PARAMETERS-1'!$B$5:$J$44,5,FALSE)*VLOOKUP(AirBSYLD2!BQ$4,'[1]INTERNAL PARAMETERS-1'!$B$5:$J$44,6,FALSE)*VLOOKUP(AirBSYLD2!BQ$4,'[1]INTERNAL PARAMETERS-1'!$B$5:$J$44,3,FALSE) + AirBSYLD1!BQ270*(1-VLOOKUP(AirBSYLD2!BQ$4,'[1]INTERNAL PARAMETERS-1'!$B$5:$J$44,5,FALSE))*VLOOKUP(AirBSYLD2!BQ$4,'[1]INTERNAL PARAMETERS-1'!$B$5:$J$44,8,FALSE)*VLOOKUP(AirBSYLD2!BQ$4,'[1]INTERNAL PARAMETERS-1'!$B$5:$J$44,3,FALSE)</f>
        <v>0</v>
      </c>
      <c r="BR270" s="44">
        <f>AirBSYLD1!BR270*VLOOKUP(AirBSYLD2!BR$4,'[1]INTERNAL PARAMETERS-1'!$B$5:$J$44,5,FALSE)*VLOOKUP(AirBSYLD2!BR$4,'[1]INTERNAL PARAMETERS-1'!$B$5:$J$44,6,FALSE)*VLOOKUP(AirBSYLD2!BR$4,'[1]INTERNAL PARAMETERS-1'!$B$5:$J$44,3,FALSE) + AirBSYLD1!BR270*(1-VLOOKUP(AirBSYLD2!BR$4,'[1]INTERNAL PARAMETERS-1'!$B$5:$J$44,5,FALSE))*VLOOKUP(AirBSYLD2!BR$4,'[1]INTERNAL PARAMETERS-1'!$B$5:$J$44,8,FALSE)*VLOOKUP(AirBSYLD2!BR$4,'[1]INTERNAL PARAMETERS-1'!$B$5:$J$44,3,FALSE)</f>
        <v>0</v>
      </c>
      <c r="BS270" s="44">
        <f>AirBSYLD1!BS270*VLOOKUP(AirBSYLD2!BS$4,'[1]INTERNAL PARAMETERS-1'!$B$5:$J$44,5,FALSE)*VLOOKUP(AirBSYLD2!BS$4,'[1]INTERNAL PARAMETERS-1'!$B$5:$J$44,6,FALSE)*VLOOKUP(AirBSYLD2!BS$4,'[1]INTERNAL PARAMETERS-1'!$B$5:$J$44,3,FALSE) + AirBSYLD1!BS270*(1-VLOOKUP(AirBSYLD2!BS$4,'[1]INTERNAL PARAMETERS-1'!$B$5:$J$44,5,FALSE))*VLOOKUP(AirBSYLD2!BS$4,'[1]INTERNAL PARAMETERS-1'!$B$5:$J$44,8,FALSE)*VLOOKUP(AirBSYLD2!BS$4,'[1]INTERNAL PARAMETERS-1'!$B$5:$J$44,3,FALSE)</f>
        <v>0</v>
      </c>
      <c r="BT270" s="44">
        <f>AirBSYLD1!BT270*VLOOKUP(AirBSYLD2!BT$4,'[1]INTERNAL PARAMETERS-1'!$B$5:$J$44,5,FALSE)*VLOOKUP(AirBSYLD2!BT$4,'[1]INTERNAL PARAMETERS-1'!$B$5:$J$44,6,FALSE)*VLOOKUP(AirBSYLD2!BT$4,'[1]INTERNAL PARAMETERS-1'!$B$5:$J$44,3,FALSE) + AirBSYLD1!BT270*(1-VLOOKUP(AirBSYLD2!BT$4,'[1]INTERNAL PARAMETERS-1'!$B$5:$J$44,5,FALSE))*VLOOKUP(AirBSYLD2!BT$4,'[1]INTERNAL PARAMETERS-1'!$B$5:$J$44,8,FALSE)*VLOOKUP(AirBSYLD2!BT$4,'[1]INTERNAL PARAMETERS-1'!$B$5:$J$44,3,FALSE)</f>
        <v>0</v>
      </c>
      <c r="BU270" s="44">
        <f>AirBSYLD1!BU270*VLOOKUP(AirBSYLD2!BU$4,'[1]INTERNAL PARAMETERS-1'!$B$5:$J$44,5,FALSE)*VLOOKUP(AirBSYLD2!BU$4,'[1]INTERNAL PARAMETERS-1'!$B$5:$J$44,6,FALSE)*VLOOKUP(AirBSYLD2!BU$4,'[1]INTERNAL PARAMETERS-1'!$B$5:$J$44,3,FALSE) + AirBSYLD1!BU270*(1-VLOOKUP(AirBSYLD2!BU$4,'[1]INTERNAL PARAMETERS-1'!$B$5:$J$44,5,FALSE))*VLOOKUP(AirBSYLD2!BU$4,'[1]INTERNAL PARAMETERS-1'!$B$5:$J$44,8,FALSE)*VLOOKUP(AirBSYLD2!BU$4,'[1]INTERNAL PARAMETERS-1'!$B$5:$J$44,3,FALSE)</f>
        <v>0</v>
      </c>
      <c r="BV270" s="44">
        <f>AirBSYLD1!BV270*VLOOKUP(AirBSYLD2!BV$4,'[1]INTERNAL PARAMETERS-1'!$B$5:$J$44,5,FALSE)*VLOOKUP(AirBSYLD2!BV$4,'[1]INTERNAL PARAMETERS-1'!$B$5:$J$44,6,FALSE)*VLOOKUP(AirBSYLD2!BV$4,'[1]INTERNAL PARAMETERS-1'!$B$5:$J$44,3,FALSE) + AirBSYLD1!BV270*(1-VLOOKUP(AirBSYLD2!BV$4,'[1]INTERNAL PARAMETERS-1'!$B$5:$J$44,5,FALSE))*VLOOKUP(AirBSYLD2!BV$4,'[1]INTERNAL PARAMETERS-1'!$B$5:$J$44,8,FALSE)*VLOOKUP(AirBSYLD2!BV$4,'[1]INTERNAL PARAMETERS-1'!$B$5:$J$44,3,FALSE)</f>
        <v>0</v>
      </c>
      <c r="BW270" s="44">
        <f>AirBSYLD1!BW270*VLOOKUP(AirBSYLD2!BW$4,'[1]INTERNAL PARAMETERS-1'!$B$5:$J$44,5,FALSE)*VLOOKUP(AirBSYLD2!BW$4,'[1]INTERNAL PARAMETERS-1'!$B$5:$J$44,6,FALSE)*VLOOKUP(AirBSYLD2!BW$4,'[1]INTERNAL PARAMETERS-1'!$B$5:$J$44,3,FALSE) + AirBSYLD1!BW270*(1-VLOOKUP(AirBSYLD2!BW$4,'[1]INTERNAL PARAMETERS-1'!$B$5:$J$44,5,FALSE))*VLOOKUP(AirBSYLD2!BW$4,'[1]INTERNAL PARAMETERS-1'!$B$5:$J$44,8,FALSE)*VLOOKUP(AirBSYLD2!BW$4,'[1]INTERNAL PARAMETERS-1'!$B$5:$J$44,3,FALSE)</f>
        <v>0</v>
      </c>
      <c r="BX270" s="44">
        <f>AirBSYLD1!BX270*VLOOKUP(AirBSYLD2!BX$4,'[1]INTERNAL PARAMETERS-1'!$B$5:$J$44,5,FALSE)*VLOOKUP(AirBSYLD2!BX$4,'[1]INTERNAL PARAMETERS-1'!$B$5:$J$44,6,FALSE)*VLOOKUP(AirBSYLD2!BX$4,'[1]INTERNAL PARAMETERS-1'!$B$5:$J$44,3,FALSE) + AirBSYLD1!BX270*(1-VLOOKUP(AirBSYLD2!BX$4,'[1]INTERNAL PARAMETERS-1'!$B$5:$J$44,5,FALSE))*VLOOKUP(AirBSYLD2!BX$4,'[1]INTERNAL PARAMETERS-1'!$B$5:$J$44,8,FALSE)*VLOOKUP(AirBSYLD2!BX$4,'[1]INTERNAL PARAMETERS-1'!$B$5:$J$44,3,FALSE)</f>
        <v>0</v>
      </c>
      <c r="BY270" s="44">
        <f>AirBSYLD1!BY270*VLOOKUP(AirBSYLD2!BY$4,'[1]INTERNAL PARAMETERS-1'!$B$5:$J$44,5,FALSE)*VLOOKUP(AirBSYLD2!BY$4,'[1]INTERNAL PARAMETERS-1'!$B$5:$J$44,6,FALSE)*VLOOKUP(AirBSYLD2!BY$4,'[1]INTERNAL PARAMETERS-1'!$B$5:$J$44,3,FALSE) + AirBSYLD1!BY270*(1-VLOOKUP(AirBSYLD2!BY$4,'[1]INTERNAL PARAMETERS-1'!$B$5:$J$44,5,FALSE))*VLOOKUP(AirBSYLD2!BY$4,'[1]INTERNAL PARAMETERS-1'!$B$5:$J$44,8,FALSE)*VLOOKUP(AirBSYLD2!BY$4,'[1]INTERNAL PARAMETERS-1'!$B$5:$J$44,3,FALSE)</f>
        <v>0</v>
      </c>
      <c r="BZ270" s="44">
        <f>AirBSYLD1!BZ270*VLOOKUP(AirBSYLD2!BZ$4,'[1]INTERNAL PARAMETERS-1'!$B$5:$J$44,5,FALSE)*VLOOKUP(AirBSYLD2!BZ$4,'[1]INTERNAL PARAMETERS-1'!$B$5:$J$44,6,FALSE)*VLOOKUP(AirBSYLD2!BZ$4,'[1]INTERNAL PARAMETERS-1'!$B$5:$J$44,3,FALSE) + AirBSYLD1!BZ270*(1-VLOOKUP(AirBSYLD2!BZ$4,'[1]INTERNAL PARAMETERS-1'!$B$5:$J$44,5,FALSE))*VLOOKUP(AirBSYLD2!BZ$4,'[1]INTERNAL PARAMETERS-1'!$B$5:$J$44,8,FALSE)*VLOOKUP(AirBSYLD2!BZ$4,'[1]INTERNAL PARAMETERS-1'!$B$5:$J$44,3,FALSE)</f>
        <v>0</v>
      </c>
      <c r="CA270" s="44">
        <f>AirBSYLD1!CA270*VLOOKUP(AirBSYLD2!CA$4,'[1]INTERNAL PARAMETERS-1'!$B$5:$J$44,5,FALSE)*VLOOKUP(AirBSYLD2!CA$4,'[1]INTERNAL PARAMETERS-1'!$B$5:$J$44,6,FALSE)*VLOOKUP(AirBSYLD2!CA$4,'[1]INTERNAL PARAMETERS-1'!$B$5:$J$44,3,FALSE) + AirBSYLD1!CA270*(1-VLOOKUP(AirBSYLD2!CA$4,'[1]INTERNAL PARAMETERS-1'!$B$5:$J$44,5,FALSE))*VLOOKUP(AirBSYLD2!CA$4,'[1]INTERNAL PARAMETERS-1'!$B$5:$J$44,8,FALSE)*VLOOKUP(AirBSYLD2!CA$4,'[1]INTERNAL PARAMETERS-1'!$B$5:$J$44,3,FALSE)</f>
        <v>0</v>
      </c>
      <c r="CB270" s="44">
        <f>AirBSYLD1!CB270*VLOOKUP(AirBSYLD2!CB$4,'[1]INTERNAL PARAMETERS-1'!$B$5:$J$44,5,FALSE)*VLOOKUP(AirBSYLD2!CB$4,'[1]INTERNAL PARAMETERS-1'!$B$5:$J$44,6,FALSE)*VLOOKUP(AirBSYLD2!CB$4,'[1]INTERNAL PARAMETERS-1'!$B$5:$J$44,3,FALSE) + AirBSYLD1!CB270*(1-VLOOKUP(AirBSYLD2!CB$4,'[1]INTERNAL PARAMETERS-1'!$B$5:$J$44,5,FALSE))*VLOOKUP(AirBSYLD2!CB$4,'[1]INTERNAL PARAMETERS-1'!$B$5:$J$44,8,FALSE)*VLOOKUP(AirBSYLD2!CB$4,'[1]INTERNAL PARAMETERS-1'!$B$5:$J$44,3,FALSE)</f>
        <v>0</v>
      </c>
      <c r="CC270" s="44">
        <f>AirBSYLD1!CC270*VLOOKUP(AirBSYLD2!CC$4,'[1]INTERNAL PARAMETERS-1'!$B$5:$J$44,5,FALSE)*VLOOKUP(AirBSYLD2!CC$4,'[1]INTERNAL PARAMETERS-1'!$B$5:$J$44,6,FALSE)*VLOOKUP(AirBSYLD2!CC$4,'[1]INTERNAL PARAMETERS-1'!$B$5:$J$44,3,FALSE) + AirBSYLD1!CC270*(1-VLOOKUP(AirBSYLD2!CC$4,'[1]INTERNAL PARAMETERS-1'!$B$5:$J$44,5,FALSE))*VLOOKUP(AirBSYLD2!CC$4,'[1]INTERNAL PARAMETERS-1'!$B$5:$J$44,8,FALSE)*VLOOKUP(AirBSYLD2!CC$4,'[1]INTERNAL PARAMETERS-1'!$B$5:$J$44,3,FALSE)</f>
        <v>0</v>
      </c>
      <c r="CD270" s="44">
        <f>AirBSYLD1!CD270*VLOOKUP(AirBSYLD2!CD$4,'[1]INTERNAL PARAMETERS-1'!$B$5:$J$44,5,FALSE)*VLOOKUP(AirBSYLD2!CD$4,'[1]INTERNAL PARAMETERS-1'!$B$5:$J$44,6,FALSE)*VLOOKUP(AirBSYLD2!CD$4,'[1]INTERNAL PARAMETERS-1'!$B$5:$J$44,3,FALSE) + AirBSYLD1!CD270*(1-VLOOKUP(AirBSYLD2!CD$4,'[1]INTERNAL PARAMETERS-1'!$B$5:$J$44,5,FALSE))*VLOOKUP(AirBSYLD2!CD$4,'[1]INTERNAL PARAMETERS-1'!$B$5:$J$44,8,FALSE)*VLOOKUP(AirBSYLD2!CD$4,'[1]INTERNAL PARAMETERS-1'!$B$5:$J$44,3,FALSE)</f>
        <v>0</v>
      </c>
      <c r="CE270" s="44">
        <f>AirBSYLD1!CE270*VLOOKUP(AirBSYLD2!CE$4,'[1]INTERNAL PARAMETERS-1'!$B$5:$J$44,5,FALSE)*VLOOKUP(AirBSYLD2!CE$4,'[1]INTERNAL PARAMETERS-1'!$B$5:$J$44,6,FALSE)*VLOOKUP(AirBSYLD2!CE$4,'[1]INTERNAL PARAMETERS-1'!$B$5:$J$44,3,FALSE) + AirBSYLD1!CE270*(1-VLOOKUP(AirBSYLD2!CE$4,'[1]INTERNAL PARAMETERS-1'!$B$5:$J$44,5,FALSE))*VLOOKUP(AirBSYLD2!CE$4,'[1]INTERNAL PARAMETERS-1'!$B$5:$J$44,8,FALSE)*VLOOKUP(AirBSYLD2!CE$4,'[1]INTERNAL PARAMETERS-1'!$B$5:$J$44,3,FALSE)</f>
        <v>0</v>
      </c>
      <c r="CF270" s="44">
        <f>AirBSYLD1!CF270*VLOOKUP(AirBSYLD2!CF$4,'[1]INTERNAL PARAMETERS-1'!$B$5:$J$44,5,FALSE)*VLOOKUP(AirBSYLD2!CF$4,'[1]INTERNAL PARAMETERS-1'!$B$5:$J$44,6,FALSE)*VLOOKUP(AirBSYLD2!CF$4,'[1]INTERNAL PARAMETERS-1'!$B$5:$J$44,3,FALSE) + AirBSYLD1!CF270*(1-VLOOKUP(AirBSYLD2!CF$4,'[1]INTERNAL PARAMETERS-1'!$B$5:$J$44,5,FALSE))*VLOOKUP(AirBSYLD2!CF$4,'[1]INTERNAL PARAMETERS-1'!$B$5:$J$44,8,FALSE)*VLOOKUP(AirBSYLD2!CF$4,'[1]INTERNAL PARAMETERS-1'!$B$5:$J$44,3,FALSE)</f>
        <v>0</v>
      </c>
      <c r="CG270" s="44">
        <f>AirBSYLD1!CG270*VLOOKUP(AirBSYLD2!CG$4,'[1]INTERNAL PARAMETERS-1'!$B$5:$J$44,5,FALSE)*VLOOKUP(AirBSYLD2!CG$4,'[1]INTERNAL PARAMETERS-1'!$B$5:$J$44,6,FALSE)*VLOOKUP(AirBSYLD2!CG$4,'[1]INTERNAL PARAMETERS-1'!$B$5:$J$44,3,FALSE) + AirBSYLD1!CG270*(1-VLOOKUP(AirBSYLD2!CG$4,'[1]INTERNAL PARAMETERS-1'!$B$5:$J$44,5,FALSE))*VLOOKUP(AirBSYLD2!CG$4,'[1]INTERNAL PARAMETERS-1'!$B$5:$J$44,8,FALSE)*VLOOKUP(AirBSYLD2!CG$4,'[1]INTERNAL PARAMETERS-1'!$B$5:$J$44,3,FALSE)</f>
        <v>0</v>
      </c>
      <c r="CH270" s="43">
        <f>AirBSYLD1!CH270*VLOOKUP(AirBSYLD2!CH$4,'[1]INTERNAL PARAMETERS-1'!$B$5:$J$44,5,FALSE)*VLOOKUP(AirBSYLD2!CH$4,'[1]INTERNAL PARAMETERS-1'!$B$5:$J$44,6,FALSE)*VLOOKUP(AirBSYLD2!CH$4,'[1]INTERNAL PARAMETERS-1'!$B$5:$J$44,3,FALSE) + AirBSYLD1!CH270*(1-VLOOKUP(AirBSYLD2!CH$4,'[1]INTERNAL PARAMETERS-1'!$B$5:$J$44,5,FALSE))*VLOOKUP(AirBSYLD2!CH$4,'[1]INTERNAL PARAMETERS-1'!$B$5:$J$44,8,FALSE)*VLOOKUP(AirBSYLD2!CH$4,'[1]INTERNAL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AirBS!X271</f>
        <v>0</v>
      </c>
      <c r="F271" s="59">
        <f>'[1]INTERNAL PARAMETERS-1'!M19</f>
        <v>16.865000000000002</v>
      </c>
      <c r="G271" s="45">
        <f>AirBSYLD1!G271*VLOOKUP(AirBSYLD2!G$4,'[1]INTERNAL PARAMETERS-1'!$B$5:$J$44,5,FALSE)*VLOOKUP(AirBSYLD2!G$4,'[1]INTERNAL PARAMETERS-1'!$B$5:$J$44,7,FALSE)*AirBSYLD2!$F271 + AirBSYLD1!G271*(1-VLOOKUP(AirBSYLD2!G$4,'[1]INTERNAL PARAMETERS-1'!$B$5:$J$44,5,FALSE))*VLOOKUP(AirBSYLD2!G$4,'[1]INTERNAL PARAMETERS-1'!$B$5:$J$44,9,FALSE)*AirBSYLD2!$F271</f>
        <v>0</v>
      </c>
      <c r="H271" s="44">
        <f>AirBSYLD1!H271*VLOOKUP(AirBSYLD2!H$4,'[1]INTERNAL PARAMETERS-1'!$B$5:$J$44,5,FALSE)*VLOOKUP(AirBSYLD2!H$4,'[1]INTERNAL PARAMETERS-1'!$B$5:$J$44,7,FALSE)*AirBSYLD2!$F271 + AirBSYLD1!H271*(1-VLOOKUP(AirBSYLD2!H$4,'[1]INTERNAL PARAMETERS-1'!$B$5:$J$44,5,FALSE))*VLOOKUP(AirBSYLD2!H$4,'[1]INTERNAL PARAMETERS-1'!$B$5:$J$44,9,FALSE)*AirBSYLD2!$F271</f>
        <v>0</v>
      </c>
      <c r="I271" s="44">
        <f>AirBSYLD1!I271*VLOOKUP(AirBSYLD2!I$4,'[1]INTERNAL PARAMETERS-1'!$B$5:$J$44,5,FALSE)*VLOOKUP(AirBSYLD2!I$4,'[1]INTERNAL PARAMETERS-1'!$B$5:$J$44,7,FALSE)*AirBSYLD2!$F271 + AirBSYLD1!I271*(1-VLOOKUP(AirBSYLD2!I$4,'[1]INTERNAL PARAMETERS-1'!$B$5:$J$44,5,FALSE))*VLOOKUP(AirBSYLD2!I$4,'[1]INTERNAL PARAMETERS-1'!$B$5:$J$44,9,FALSE)*AirBSYLD2!$F271</f>
        <v>0</v>
      </c>
      <c r="J271" s="44">
        <f>AirBSYLD1!J271*VLOOKUP(AirBSYLD2!J$4,'[1]INTERNAL PARAMETERS-1'!$B$5:$J$44,5,FALSE)*VLOOKUP(AirBSYLD2!J$4,'[1]INTERNAL PARAMETERS-1'!$B$5:$J$44,7,FALSE)*AirBSYLD2!$F271 + AirBSYLD1!J271*(1-VLOOKUP(AirBSYLD2!J$4,'[1]INTERNAL PARAMETERS-1'!$B$5:$J$44,5,FALSE))*VLOOKUP(AirBSYLD2!J$4,'[1]INTERNAL PARAMETERS-1'!$B$5:$J$44,9,FALSE)*AirBSYLD2!$F271</f>
        <v>0</v>
      </c>
      <c r="K271" s="44">
        <f>AirBSYLD1!K271*VLOOKUP(AirBSYLD2!K$4,'[1]INTERNAL PARAMETERS-1'!$B$5:$J$44,5,FALSE)*VLOOKUP(AirBSYLD2!K$4,'[1]INTERNAL PARAMETERS-1'!$B$5:$J$44,7,FALSE)*AirBSYLD2!$F271 + AirBSYLD1!K271*(1-VLOOKUP(AirBSYLD2!K$4,'[1]INTERNAL PARAMETERS-1'!$B$5:$J$44,5,FALSE))*VLOOKUP(AirBSYLD2!K$4,'[1]INTERNAL PARAMETERS-1'!$B$5:$J$44,9,FALSE)*AirBSYLD2!$F271</f>
        <v>0</v>
      </c>
      <c r="L271" s="44">
        <f>AirBSYLD1!L271*VLOOKUP(AirBSYLD2!L$4,'[1]INTERNAL PARAMETERS-1'!$B$5:$J$44,5,FALSE)*VLOOKUP(AirBSYLD2!L$4,'[1]INTERNAL PARAMETERS-1'!$B$5:$J$44,7,FALSE)*AirBSYLD2!$F271 + AirBSYLD1!L271*(1-VLOOKUP(AirBSYLD2!L$4,'[1]INTERNAL PARAMETERS-1'!$B$5:$J$44,5,FALSE))*VLOOKUP(AirBSYLD2!L$4,'[1]INTERNAL PARAMETERS-1'!$B$5:$J$44,9,FALSE)*AirBSYLD2!$F271</f>
        <v>0</v>
      </c>
      <c r="M271" s="44">
        <f>AirBSYLD1!M271*VLOOKUP(AirBSYLD2!M$4,'[1]INTERNAL PARAMETERS-1'!$B$5:$J$44,5,FALSE)*VLOOKUP(AirBSYLD2!M$4,'[1]INTERNAL PARAMETERS-1'!$B$5:$J$44,7,FALSE)*AirBSYLD2!$F271 + AirBSYLD1!M271*(1-VLOOKUP(AirBSYLD2!M$4,'[1]INTERNAL PARAMETERS-1'!$B$5:$J$44,5,FALSE))*VLOOKUP(AirBSYLD2!M$4,'[1]INTERNAL PARAMETERS-1'!$B$5:$J$44,9,FALSE)*AirBSYLD2!$F271</f>
        <v>0</v>
      </c>
      <c r="N271" s="44">
        <f>AirBSYLD1!N271*VLOOKUP(AirBSYLD2!N$4,'[1]INTERNAL PARAMETERS-1'!$B$5:$J$44,5,FALSE)*VLOOKUP(AirBSYLD2!N$4,'[1]INTERNAL PARAMETERS-1'!$B$5:$J$44,7,FALSE)*AirBSYLD2!$F271 + AirBSYLD1!N271*(1-VLOOKUP(AirBSYLD2!N$4,'[1]INTERNAL PARAMETERS-1'!$B$5:$J$44,5,FALSE))*VLOOKUP(AirBSYLD2!N$4,'[1]INTERNAL PARAMETERS-1'!$B$5:$J$44,9,FALSE)*AirBSYLD2!$F271</f>
        <v>0</v>
      </c>
      <c r="O271" s="44">
        <f>AirBSYLD1!O271*VLOOKUP(AirBSYLD2!O$4,'[1]INTERNAL PARAMETERS-1'!$B$5:$J$44,5,FALSE)*VLOOKUP(AirBSYLD2!O$4,'[1]INTERNAL PARAMETERS-1'!$B$5:$J$44,7,FALSE)*AirBSYLD2!$F271 + AirBSYLD1!O271*(1-VLOOKUP(AirBSYLD2!O$4,'[1]INTERNAL PARAMETERS-1'!$B$5:$J$44,5,FALSE))*VLOOKUP(AirBSYLD2!O$4,'[1]INTERNAL PARAMETERS-1'!$B$5:$J$44,9,FALSE)*AirBSYLD2!$F271</f>
        <v>0</v>
      </c>
      <c r="P271" s="44">
        <f>AirBSYLD1!P271*VLOOKUP(AirBSYLD2!P$4,'[1]INTERNAL PARAMETERS-1'!$B$5:$J$44,5,FALSE)*VLOOKUP(AirBSYLD2!P$4,'[1]INTERNAL PARAMETERS-1'!$B$5:$J$44,7,FALSE)*AirBSYLD2!$F271 + AirBSYLD1!P271*(1-VLOOKUP(AirBSYLD2!P$4,'[1]INTERNAL PARAMETERS-1'!$B$5:$J$44,5,FALSE))*VLOOKUP(AirBSYLD2!P$4,'[1]INTERNAL PARAMETERS-1'!$B$5:$J$44,9,FALSE)*AirBSYLD2!$F271</f>
        <v>0</v>
      </c>
      <c r="Q271" s="44">
        <f>AirBSYLD1!Q271*VLOOKUP(AirBSYLD2!Q$4,'[1]INTERNAL PARAMETERS-1'!$B$5:$J$44,5,FALSE)*VLOOKUP(AirBSYLD2!Q$4,'[1]INTERNAL PARAMETERS-1'!$B$5:$J$44,7,FALSE)*AirBSYLD2!$F271 + AirBSYLD1!Q271*(1-VLOOKUP(AirBSYLD2!Q$4,'[1]INTERNAL PARAMETERS-1'!$B$5:$J$44,5,FALSE))*VLOOKUP(AirBSYLD2!Q$4,'[1]INTERNAL PARAMETERS-1'!$B$5:$J$44,9,FALSE)*AirBSYLD2!$F271</f>
        <v>0</v>
      </c>
      <c r="R271" s="44">
        <f>AirBSYLD1!R271*VLOOKUP(AirBSYLD2!R$4,'[1]INTERNAL PARAMETERS-1'!$B$5:$J$44,5,FALSE)*VLOOKUP(AirBSYLD2!R$4,'[1]INTERNAL PARAMETERS-1'!$B$5:$J$44,7,FALSE)*AirBSYLD2!$F271 + AirBSYLD1!R271*(1-VLOOKUP(AirBSYLD2!R$4,'[1]INTERNAL PARAMETERS-1'!$B$5:$J$44,5,FALSE))*VLOOKUP(AirBSYLD2!R$4,'[1]INTERNAL PARAMETERS-1'!$B$5:$J$44,9,FALSE)*AirBSYLD2!$F271</f>
        <v>0</v>
      </c>
      <c r="S271" s="44">
        <f>AirBSYLD1!S271*VLOOKUP(AirBSYLD2!S$4,'[1]INTERNAL PARAMETERS-1'!$B$5:$J$44,5,FALSE)*VLOOKUP(AirBSYLD2!S$4,'[1]INTERNAL PARAMETERS-1'!$B$5:$J$44,7,FALSE)*AirBSYLD2!$F271 + AirBSYLD1!S271*(1-VLOOKUP(AirBSYLD2!S$4,'[1]INTERNAL PARAMETERS-1'!$B$5:$J$44,5,FALSE))*VLOOKUP(AirBSYLD2!S$4,'[1]INTERNAL PARAMETERS-1'!$B$5:$J$44,9,FALSE)*AirBSYLD2!$F271</f>
        <v>0</v>
      </c>
      <c r="T271" s="44">
        <f>AirBSYLD1!T271*VLOOKUP(AirBSYLD2!T$4,'[1]INTERNAL PARAMETERS-1'!$B$5:$J$44,5,FALSE)*VLOOKUP(AirBSYLD2!T$4,'[1]INTERNAL PARAMETERS-1'!$B$5:$J$44,7,FALSE)*AirBSYLD2!$F271 + AirBSYLD1!T271*(1-VLOOKUP(AirBSYLD2!T$4,'[1]INTERNAL PARAMETERS-1'!$B$5:$J$44,5,FALSE))*VLOOKUP(AirBSYLD2!T$4,'[1]INTERNAL PARAMETERS-1'!$B$5:$J$44,9,FALSE)*AirBSYLD2!$F271</f>
        <v>0</v>
      </c>
      <c r="U271" s="44">
        <f>AirBSYLD1!U271*VLOOKUP(AirBSYLD2!U$4,'[1]INTERNAL PARAMETERS-1'!$B$5:$J$44,5,FALSE)*VLOOKUP(AirBSYLD2!U$4,'[1]INTERNAL PARAMETERS-1'!$B$5:$J$44,7,FALSE)*AirBSYLD2!$F271 + AirBSYLD1!U271*(1-VLOOKUP(AirBSYLD2!U$4,'[1]INTERNAL PARAMETERS-1'!$B$5:$J$44,5,FALSE))*VLOOKUP(AirBSYLD2!U$4,'[1]INTERNAL PARAMETERS-1'!$B$5:$J$44,9,FALSE)*AirBSYLD2!$F271</f>
        <v>0</v>
      </c>
      <c r="V271" s="44">
        <f>AirBSYLD1!V271*VLOOKUP(AirBSYLD2!V$4,'[1]INTERNAL PARAMETERS-1'!$B$5:$J$44,5,FALSE)*VLOOKUP(AirBSYLD2!V$4,'[1]INTERNAL PARAMETERS-1'!$B$5:$J$44,7,FALSE)*AirBSYLD2!$F271 + AirBSYLD1!V271*(1-VLOOKUP(AirBSYLD2!V$4,'[1]INTERNAL PARAMETERS-1'!$B$5:$J$44,5,FALSE))*VLOOKUP(AirBSYLD2!V$4,'[1]INTERNAL PARAMETERS-1'!$B$5:$J$44,9,FALSE)*AirBSYLD2!$F271</f>
        <v>0</v>
      </c>
      <c r="W271" s="44">
        <f>AirBSYLD1!W271*VLOOKUP(AirBSYLD2!W$4,'[1]INTERNAL PARAMETERS-1'!$B$5:$J$44,5,FALSE)*VLOOKUP(AirBSYLD2!W$4,'[1]INTERNAL PARAMETERS-1'!$B$5:$J$44,7,FALSE)*AirBSYLD2!$F271 + AirBSYLD1!W271*(1-VLOOKUP(AirBSYLD2!W$4,'[1]INTERNAL PARAMETERS-1'!$B$5:$J$44,5,FALSE))*VLOOKUP(AirBSYLD2!W$4,'[1]INTERNAL PARAMETERS-1'!$B$5:$J$44,9,FALSE)*AirBSYLD2!$F271</f>
        <v>0</v>
      </c>
      <c r="X271" s="44">
        <f>AirBSYLD1!X271*VLOOKUP(AirBSYLD2!X$4,'[1]INTERNAL PARAMETERS-1'!$B$5:$J$44,5,FALSE)*VLOOKUP(AirBSYLD2!X$4,'[1]INTERNAL PARAMETERS-1'!$B$5:$J$44,7,FALSE)*AirBSYLD2!$F271 + AirBSYLD1!X271*(1-VLOOKUP(AirBSYLD2!X$4,'[1]INTERNAL PARAMETERS-1'!$B$5:$J$44,5,FALSE))*VLOOKUP(AirBSYLD2!X$4,'[1]INTERNAL PARAMETERS-1'!$B$5:$J$44,9,FALSE)*AirBSYLD2!$F271</f>
        <v>0</v>
      </c>
      <c r="Y271" s="44">
        <f>AirBSYLD1!Y271*VLOOKUP(AirBSYLD2!Y$4,'[1]INTERNAL PARAMETERS-1'!$B$5:$J$44,5,FALSE)*VLOOKUP(AirBSYLD2!Y$4,'[1]INTERNAL PARAMETERS-1'!$B$5:$J$44,7,FALSE)*AirBSYLD2!$F271 + AirBSYLD1!Y271*(1-VLOOKUP(AirBSYLD2!Y$4,'[1]INTERNAL PARAMETERS-1'!$B$5:$J$44,5,FALSE))*VLOOKUP(AirBSYLD2!Y$4,'[1]INTERNAL PARAMETERS-1'!$B$5:$J$44,9,FALSE)*AirBSYLD2!$F271</f>
        <v>0</v>
      </c>
      <c r="Z271" s="44">
        <f>AirBSYLD1!Z271*VLOOKUP(AirBSYLD2!Z$4,'[1]INTERNAL PARAMETERS-1'!$B$5:$J$44,5,FALSE)*VLOOKUP(AirBSYLD2!Z$4,'[1]INTERNAL PARAMETERS-1'!$B$5:$J$44,7,FALSE)*AirBSYLD2!$F271 + AirBSYLD1!Z271*(1-VLOOKUP(AirBSYLD2!Z$4,'[1]INTERNAL PARAMETERS-1'!$B$5:$J$44,5,FALSE))*VLOOKUP(AirBSYLD2!Z$4,'[1]INTERNAL PARAMETERS-1'!$B$5:$J$44,9,FALSE)*AirBSYLD2!$F271</f>
        <v>0</v>
      </c>
      <c r="AA271" s="44">
        <f>AirBSYLD1!AA271*VLOOKUP(AirBSYLD2!AA$4,'[1]INTERNAL PARAMETERS-1'!$B$5:$J$44,5,FALSE)*VLOOKUP(AirBSYLD2!AA$4,'[1]INTERNAL PARAMETERS-1'!$B$5:$J$44,7,FALSE)*AirBSYLD2!$F271 + AirBSYLD1!AA271*(1-VLOOKUP(AirBSYLD2!AA$4,'[1]INTERNAL PARAMETERS-1'!$B$5:$J$44,5,FALSE))*VLOOKUP(AirBSYLD2!AA$4,'[1]INTERNAL PARAMETERS-1'!$B$5:$J$44,9,FALSE)*AirBSYLD2!$F271</f>
        <v>0</v>
      </c>
      <c r="AB271" s="44">
        <f>AirBSYLD1!AB271*VLOOKUP(AirBSYLD2!AB$4,'[1]INTERNAL PARAMETERS-1'!$B$5:$J$44,5,FALSE)*VLOOKUP(AirBSYLD2!AB$4,'[1]INTERNAL PARAMETERS-1'!$B$5:$J$44,7,FALSE)*AirBSYLD2!$F271 + AirBSYLD1!AB271*(1-VLOOKUP(AirBSYLD2!AB$4,'[1]INTERNAL PARAMETERS-1'!$B$5:$J$44,5,FALSE))*VLOOKUP(AirBSYLD2!AB$4,'[1]INTERNAL PARAMETERS-1'!$B$5:$J$44,9,FALSE)*AirBSYLD2!$F271</f>
        <v>0</v>
      </c>
      <c r="AC271" s="44">
        <f>AirBSYLD1!AC271*VLOOKUP(AirBSYLD2!AC$4,'[1]INTERNAL PARAMETERS-1'!$B$5:$J$44,5,FALSE)*VLOOKUP(AirBSYLD2!AC$4,'[1]INTERNAL PARAMETERS-1'!$B$5:$J$44,7,FALSE)*AirBSYLD2!$F271 + AirBSYLD1!AC271*(1-VLOOKUP(AirBSYLD2!AC$4,'[1]INTERNAL PARAMETERS-1'!$B$5:$J$44,5,FALSE))*VLOOKUP(AirBSYLD2!AC$4,'[1]INTERNAL PARAMETERS-1'!$B$5:$J$44,9,FALSE)*AirBSYLD2!$F271</f>
        <v>0</v>
      </c>
      <c r="AD271" s="44">
        <f>AirBSYLD1!AD271*VLOOKUP(AirBSYLD2!AD$4,'[1]INTERNAL PARAMETERS-1'!$B$5:$J$44,5,FALSE)*VLOOKUP(AirBSYLD2!AD$4,'[1]INTERNAL PARAMETERS-1'!$B$5:$J$44,7,FALSE)*AirBSYLD2!$F271 + AirBSYLD1!AD271*(1-VLOOKUP(AirBSYLD2!AD$4,'[1]INTERNAL PARAMETERS-1'!$B$5:$J$44,5,FALSE))*VLOOKUP(AirBSYLD2!AD$4,'[1]INTERNAL PARAMETERS-1'!$B$5:$J$44,9,FALSE)*AirBSYLD2!$F271</f>
        <v>0</v>
      </c>
      <c r="AE271" s="44">
        <f>AirBSYLD1!AE271*VLOOKUP(AirBSYLD2!AE$4,'[1]INTERNAL PARAMETERS-1'!$B$5:$J$44,5,FALSE)*VLOOKUP(AirBSYLD2!AE$4,'[1]INTERNAL PARAMETERS-1'!$B$5:$J$44,7,FALSE)*AirBSYLD2!$F271 + AirBSYLD1!AE271*(1-VLOOKUP(AirBSYLD2!AE$4,'[1]INTERNAL PARAMETERS-1'!$B$5:$J$44,5,FALSE))*VLOOKUP(AirBSYLD2!AE$4,'[1]INTERNAL PARAMETERS-1'!$B$5:$J$44,9,FALSE)*AirBSYLD2!$F271</f>
        <v>0</v>
      </c>
      <c r="AF271" s="44">
        <f>AirBSYLD1!AF271*VLOOKUP(AirBSYLD2!AF$4,'[1]INTERNAL PARAMETERS-1'!$B$5:$J$44,5,FALSE)*VLOOKUP(AirBSYLD2!AF$4,'[1]INTERNAL PARAMETERS-1'!$B$5:$J$44,7,FALSE)*AirBSYLD2!$F271 + AirBSYLD1!AF271*(1-VLOOKUP(AirBSYLD2!AF$4,'[1]INTERNAL PARAMETERS-1'!$B$5:$J$44,5,FALSE))*VLOOKUP(AirBSYLD2!AF$4,'[1]INTERNAL PARAMETERS-1'!$B$5:$J$44,9,FALSE)*AirBSYLD2!$F271</f>
        <v>0</v>
      </c>
      <c r="AG271" s="44">
        <f>AirBSYLD1!AG271*VLOOKUP(AirBSYLD2!AG$4,'[1]INTERNAL PARAMETERS-1'!$B$5:$J$44,5,FALSE)*VLOOKUP(AirBSYLD2!AG$4,'[1]INTERNAL PARAMETERS-1'!$B$5:$J$44,7,FALSE)*AirBSYLD2!$F271 + AirBSYLD1!AG271*(1-VLOOKUP(AirBSYLD2!AG$4,'[1]INTERNAL PARAMETERS-1'!$B$5:$J$44,5,FALSE))*VLOOKUP(AirBSYLD2!AG$4,'[1]INTERNAL PARAMETERS-1'!$B$5:$J$44,9,FALSE)*AirBSYLD2!$F271</f>
        <v>0</v>
      </c>
      <c r="AH271" s="44">
        <f>AirBSYLD1!AH271*VLOOKUP(AirBSYLD2!AH$4,'[1]INTERNAL PARAMETERS-1'!$B$5:$J$44,5,FALSE)*VLOOKUP(AirBSYLD2!AH$4,'[1]INTERNAL PARAMETERS-1'!$B$5:$J$44,7,FALSE)*AirBSYLD2!$F271 + AirBSYLD1!AH271*(1-VLOOKUP(AirBSYLD2!AH$4,'[1]INTERNAL PARAMETERS-1'!$B$5:$J$44,5,FALSE))*VLOOKUP(AirBSYLD2!AH$4,'[1]INTERNAL PARAMETERS-1'!$B$5:$J$44,9,FALSE)*AirBSYLD2!$F271</f>
        <v>0</v>
      </c>
      <c r="AI271" s="44">
        <f>AirBSYLD1!AI271*VLOOKUP(AirBSYLD2!AI$4,'[1]INTERNAL PARAMETERS-1'!$B$5:$J$44,5,FALSE)*VLOOKUP(AirBSYLD2!AI$4,'[1]INTERNAL PARAMETERS-1'!$B$5:$J$44,7,FALSE)*AirBSYLD2!$F271 + AirBSYLD1!AI271*(1-VLOOKUP(AirBSYLD2!AI$4,'[1]INTERNAL PARAMETERS-1'!$B$5:$J$44,5,FALSE))*VLOOKUP(AirBSYLD2!AI$4,'[1]INTERNAL PARAMETERS-1'!$B$5:$J$44,9,FALSE)*AirBSYLD2!$F271</f>
        <v>0</v>
      </c>
      <c r="AJ271" s="44">
        <f>AirBSYLD1!AJ271*VLOOKUP(AirBSYLD2!AJ$4,'[1]INTERNAL PARAMETERS-1'!$B$5:$J$44,5,FALSE)*VLOOKUP(AirBSYLD2!AJ$4,'[1]INTERNAL PARAMETERS-1'!$B$5:$J$44,7,FALSE)*AirBSYLD2!$F271 + AirBSYLD1!AJ271*(1-VLOOKUP(AirBSYLD2!AJ$4,'[1]INTERNAL PARAMETERS-1'!$B$5:$J$44,5,FALSE))*VLOOKUP(AirBSYLD2!AJ$4,'[1]INTERNAL PARAMETERS-1'!$B$5:$J$44,9,FALSE)*AirBSYLD2!$F271</f>
        <v>0</v>
      </c>
      <c r="AK271" s="44">
        <f>AirBSYLD1!AK271*VLOOKUP(AirBSYLD2!AK$4,'[1]INTERNAL PARAMETERS-1'!$B$5:$J$44,5,FALSE)*VLOOKUP(AirBSYLD2!AK$4,'[1]INTERNAL PARAMETERS-1'!$B$5:$J$44,7,FALSE)*AirBSYLD2!$F271 + AirBSYLD1!AK271*(1-VLOOKUP(AirBSYLD2!AK$4,'[1]INTERNAL PARAMETERS-1'!$B$5:$J$44,5,FALSE))*VLOOKUP(AirBSYLD2!AK$4,'[1]INTERNAL PARAMETERS-1'!$B$5:$J$44,9,FALSE)*AirBSYLD2!$F271</f>
        <v>0</v>
      </c>
      <c r="AL271" s="44">
        <f>AirBSYLD1!AL271*VLOOKUP(AirBSYLD2!AL$4,'[1]INTERNAL PARAMETERS-1'!$B$5:$J$44,5,FALSE)*VLOOKUP(AirBSYLD2!AL$4,'[1]INTERNAL PARAMETERS-1'!$B$5:$J$44,7,FALSE)*AirBSYLD2!$F271 + AirBSYLD1!AL271*(1-VLOOKUP(AirBSYLD2!AL$4,'[1]INTERNAL PARAMETERS-1'!$B$5:$J$44,5,FALSE))*VLOOKUP(AirBSYLD2!AL$4,'[1]INTERNAL PARAMETERS-1'!$B$5:$J$44,9,FALSE)*AirBSYLD2!$F271</f>
        <v>0</v>
      </c>
      <c r="AM271" s="44">
        <f>AirBSYLD1!AM271*VLOOKUP(AirBSYLD2!AM$4,'[1]INTERNAL PARAMETERS-1'!$B$5:$J$44,5,FALSE)*VLOOKUP(AirBSYLD2!AM$4,'[1]INTERNAL PARAMETERS-1'!$B$5:$J$44,7,FALSE)*AirBSYLD2!$F271 + AirBSYLD1!AM271*(1-VLOOKUP(AirBSYLD2!AM$4,'[1]INTERNAL PARAMETERS-1'!$B$5:$J$44,5,FALSE))*VLOOKUP(AirBSYLD2!AM$4,'[1]INTERNAL PARAMETERS-1'!$B$5:$J$44,9,FALSE)*AirBSYLD2!$F271</f>
        <v>0</v>
      </c>
      <c r="AN271" s="44">
        <f>AirBSYLD1!AN271*VLOOKUP(AirBSYLD2!AN$4,'[1]INTERNAL PARAMETERS-1'!$B$5:$J$44,5,FALSE)*VLOOKUP(AirBSYLD2!AN$4,'[1]INTERNAL PARAMETERS-1'!$B$5:$J$44,7,FALSE)*AirBSYLD2!$F271 + AirBSYLD1!AN271*(1-VLOOKUP(AirBSYLD2!AN$4,'[1]INTERNAL PARAMETERS-1'!$B$5:$J$44,5,FALSE))*VLOOKUP(AirBSYLD2!AN$4,'[1]INTERNAL PARAMETERS-1'!$B$5:$J$44,9,FALSE)*AirBSYLD2!$F271</f>
        <v>0</v>
      </c>
      <c r="AO271" s="44">
        <f>AirBSYLD1!AO271*VLOOKUP(AirBSYLD2!AO$4,'[1]INTERNAL PARAMETERS-1'!$B$5:$J$44,5,FALSE)*VLOOKUP(AirBSYLD2!AO$4,'[1]INTERNAL PARAMETERS-1'!$B$5:$J$44,7,FALSE)*AirBSYLD2!$F271 + AirBSYLD1!AO271*(1-VLOOKUP(AirBSYLD2!AO$4,'[1]INTERNAL PARAMETERS-1'!$B$5:$J$44,5,FALSE))*VLOOKUP(AirBSYLD2!AO$4,'[1]INTERNAL PARAMETERS-1'!$B$5:$J$44,9,FALSE)*AirBSYLD2!$F271</f>
        <v>0</v>
      </c>
      <c r="AP271" s="44">
        <f>AirBSYLD1!AP271*VLOOKUP(AirBSYLD2!AP$4,'[1]INTERNAL PARAMETERS-1'!$B$5:$J$44,5,FALSE)*VLOOKUP(AirBSYLD2!AP$4,'[1]INTERNAL PARAMETERS-1'!$B$5:$J$44,7,FALSE)*AirBSYLD2!$F271 + AirBSYLD1!AP271*(1-VLOOKUP(AirBSYLD2!AP$4,'[1]INTERNAL PARAMETERS-1'!$B$5:$J$44,5,FALSE))*VLOOKUP(AirBSYLD2!AP$4,'[1]INTERNAL PARAMETERS-1'!$B$5:$J$44,9,FALSE)*AirBSYLD2!$F271</f>
        <v>0</v>
      </c>
      <c r="AQ271" s="44">
        <f>AirBSYLD1!AQ271*VLOOKUP(AirBSYLD2!AQ$4,'[1]INTERNAL PARAMETERS-1'!$B$5:$J$44,5,FALSE)*VLOOKUP(AirBSYLD2!AQ$4,'[1]INTERNAL PARAMETERS-1'!$B$5:$J$44,7,FALSE)*AirBSYLD2!$F271 + AirBSYLD1!AQ271*(1-VLOOKUP(AirBSYLD2!AQ$4,'[1]INTERNAL PARAMETERS-1'!$B$5:$J$44,5,FALSE))*VLOOKUP(AirBSYLD2!AQ$4,'[1]INTERNAL PARAMETERS-1'!$B$5:$J$44,9,FALSE)*AirBSYLD2!$F271</f>
        <v>0</v>
      </c>
      <c r="AR271" s="44">
        <f>AirBSYLD1!AR271*VLOOKUP(AirBSYLD2!AR$4,'[1]INTERNAL PARAMETERS-1'!$B$5:$J$44,5,FALSE)*VLOOKUP(AirBSYLD2!AR$4,'[1]INTERNAL PARAMETERS-1'!$B$5:$J$44,7,FALSE)*AirBSYLD2!$F271 + AirBSYLD1!AR271*(1-VLOOKUP(AirBSYLD2!AR$4,'[1]INTERNAL PARAMETERS-1'!$B$5:$J$44,5,FALSE))*VLOOKUP(AirBSYLD2!AR$4,'[1]INTERNAL PARAMETERS-1'!$B$5:$J$44,9,FALSE)*AirBSYLD2!$F271</f>
        <v>0</v>
      </c>
      <c r="AS271" s="44">
        <f>AirBSYLD1!AS271*VLOOKUP(AirBSYLD2!AS$4,'[1]INTERNAL PARAMETERS-1'!$B$5:$J$44,5,FALSE)*VLOOKUP(AirBSYLD2!AS$4,'[1]INTERNAL PARAMETERS-1'!$B$5:$J$44,7,FALSE)*AirBSYLD2!$F271 + AirBSYLD1!AS271*(1-VLOOKUP(AirBSYLD2!AS$4,'[1]INTERNAL PARAMETERS-1'!$B$5:$J$44,5,FALSE))*VLOOKUP(AirBSYLD2!AS$4,'[1]INTERNAL PARAMETERS-1'!$B$5:$J$44,9,FALSE)*AirBSYLD2!$F271</f>
        <v>0</v>
      </c>
      <c r="AT271" s="43">
        <f>AirBSYLD1!AT271*VLOOKUP(AirBSYLD2!AT$4,'[1]INTERNAL PARAMETERS-1'!$B$5:$J$44,5,FALSE)*VLOOKUP(AirBSYLD2!AT$4,'[1]INTERNAL PARAMETERS-1'!$B$5:$J$44,7,FALSE)*AirBSYLD2!$F271 + AirBSYLD1!AT271*(1-VLOOKUP(AirBSYLD2!AT$4,'[1]INTERNAL PARAMETERS-1'!$B$5:$J$44,5,FALSE))*VLOOKUP(AirBSYLD2!AT$4,'[1]INTERNAL PARAMETERS-1'!$B$5:$J$44,9,FALSE)*AirBSYLD2!$F271</f>
        <v>0</v>
      </c>
      <c r="AU271" s="45">
        <f>AirBSYLD1!AU271*VLOOKUP(AirBSYLD2!AU$4,'[1]INTERNAL PARAMETERS-1'!$B$5:$J$44,5,FALSE)*VLOOKUP(AirBSYLD2!AU$4,'[1]INTERNAL PARAMETERS-1'!$B$5:$J$44,6,FALSE)*VLOOKUP(AirBSYLD2!AU$4,'[1]INTERNAL PARAMETERS-1'!$B$5:$J$44,3,FALSE) + AirBSYLD1!AU271*(1-VLOOKUP(AirBSYLD2!AU$4,'[1]INTERNAL PARAMETERS-1'!$B$5:$J$44,5,FALSE))*VLOOKUP(AirBSYLD2!AU$4,'[1]INTERNAL PARAMETERS-1'!$B$5:$J$44,8,FALSE)*VLOOKUP(AirBSYLD2!AU$4,'[1]INTERNAL PARAMETERS-1'!$B$5:$J$44,3,FALSE)</f>
        <v>0</v>
      </c>
      <c r="AV271" s="44">
        <f>AirBSYLD1!AV271*VLOOKUP(AirBSYLD2!AV$4,'[1]INTERNAL PARAMETERS-1'!$B$5:$J$44,5,FALSE)*VLOOKUP(AirBSYLD2!AV$4,'[1]INTERNAL PARAMETERS-1'!$B$5:$J$44,6,FALSE)*VLOOKUP(AirBSYLD2!AV$4,'[1]INTERNAL PARAMETERS-1'!$B$5:$J$44,3,FALSE) + AirBSYLD1!AV271*(1-VLOOKUP(AirBSYLD2!AV$4,'[1]INTERNAL PARAMETERS-1'!$B$5:$J$44,5,FALSE))*VLOOKUP(AirBSYLD2!AV$4,'[1]INTERNAL PARAMETERS-1'!$B$5:$J$44,8,FALSE)*VLOOKUP(AirBSYLD2!AV$4,'[1]INTERNAL PARAMETERS-1'!$B$5:$J$44,3,FALSE)</f>
        <v>0</v>
      </c>
      <c r="AW271" s="44">
        <f>AirBSYLD1!AW271*VLOOKUP(AirBSYLD2!AW$4,'[1]INTERNAL PARAMETERS-1'!$B$5:$J$44,5,FALSE)*VLOOKUP(AirBSYLD2!AW$4,'[1]INTERNAL PARAMETERS-1'!$B$5:$J$44,6,FALSE)*VLOOKUP(AirBSYLD2!AW$4,'[1]INTERNAL PARAMETERS-1'!$B$5:$J$44,3,FALSE) + AirBSYLD1!AW271*(1-VLOOKUP(AirBSYLD2!AW$4,'[1]INTERNAL PARAMETERS-1'!$B$5:$J$44,5,FALSE))*VLOOKUP(AirBSYLD2!AW$4,'[1]INTERNAL PARAMETERS-1'!$B$5:$J$44,8,FALSE)*VLOOKUP(AirBSYLD2!AW$4,'[1]INTERNAL PARAMETERS-1'!$B$5:$J$44,3,FALSE)</f>
        <v>0</v>
      </c>
      <c r="AX271" s="44">
        <f>AirBSYLD1!AX271*VLOOKUP(AirBSYLD2!AX$4,'[1]INTERNAL PARAMETERS-1'!$B$5:$J$44,5,FALSE)*VLOOKUP(AirBSYLD2!AX$4,'[1]INTERNAL PARAMETERS-1'!$B$5:$J$44,6,FALSE)*VLOOKUP(AirBSYLD2!AX$4,'[1]INTERNAL PARAMETERS-1'!$B$5:$J$44,3,FALSE) + AirBSYLD1!AX271*(1-VLOOKUP(AirBSYLD2!AX$4,'[1]INTERNAL PARAMETERS-1'!$B$5:$J$44,5,FALSE))*VLOOKUP(AirBSYLD2!AX$4,'[1]INTERNAL PARAMETERS-1'!$B$5:$J$44,8,FALSE)*VLOOKUP(AirBSYLD2!AX$4,'[1]INTERNAL PARAMETERS-1'!$B$5:$J$44,3,FALSE)</f>
        <v>0</v>
      </c>
      <c r="AY271" s="44">
        <f>AirBSYLD1!AY271*VLOOKUP(AirBSYLD2!AY$4,'[1]INTERNAL PARAMETERS-1'!$B$5:$J$44,5,FALSE)*VLOOKUP(AirBSYLD2!AY$4,'[1]INTERNAL PARAMETERS-1'!$B$5:$J$44,6,FALSE)*VLOOKUP(AirBSYLD2!AY$4,'[1]INTERNAL PARAMETERS-1'!$B$5:$J$44,3,FALSE) + AirBSYLD1!AY271*(1-VLOOKUP(AirBSYLD2!AY$4,'[1]INTERNAL PARAMETERS-1'!$B$5:$J$44,5,FALSE))*VLOOKUP(AirBSYLD2!AY$4,'[1]INTERNAL PARAMETERS-1'!$B$5:$J$44,8,FALSE)*VLOOKUP(AirBSYLD2!AY$4,'[1]INTERNAL PARAMETERS-1'!$B$5:$J$44,3,FALSE)</f>
        <v>0</v>
      </c>
      <c r="AZ271" s="44">
        <f>AirBSYLD1!AZ271*VLOOKUP(AirBSYLD2!AZ$4,'[1]INTERNAL PARAMETERS-1'!$B$5:$J$44,5,FALSE)*VLOOKUP(AirBSYLD2!AZ$4,'[1]INTERNAL PARAMETERS-1'!$B$5:$J$44,6,FALSE)*VLOOKUP(AirBSYLD2!AZ$4,'[1]INTERNAL PARAMETERS-1'!$B$5:$J$44,3,FALSE) + AirBSYLD1!AZ271*(1-VLOOKUP(AirBSYLD2!AZ$4,'[1]INTERNAL PARAMETERS-1'!$B$5:$J$44,5,FALSE))*VLOOKUP(AirBSYLD2!AZ$4,'[1]INTERNAL PARAMETERS-1'!$B$5:$J$44,8,FALSE)*VLOOKUP(AirBSYLD2!AZ$4,'[1]INTERNAL PARAMETERS-1'!$B$5:$J$44,3,FALSE)</f>
        <v>0</v>
      </c>
      <c r="BA271" s="44">
        <f>AirBSYLD1!BA271*VLOOKUP(AirBSYLD2!BA$4,'[1]INTERNAL PARAMETERS-1'!$B$5:$J$44,5,FALSE)*VLOOKUP(AirBSYLD2!BA$4,'[1]INTERNAL PARAMETERS-1'!$B$5:$J$44,6,FALSE)*VLOOKUP(AirBSYLD2!BA$4,'[1]INTERNAL PARAMETERS-1'!$B$5:$J$44,3,FALSE) + AirBSYLD1!BA271*(1-VLOOKUP(AirBSYLD2!BA$4,'[1]INTERNAL PARAMETERS-1'!$B$5:$J$44,5,FALSE))*VLOOKUP(AirBSYLD2!BA$4,'[1]INTERNAL PARAMETERS-1'!$B$5:$J$44,8,FALSE)*VLOOKUP(AirBSYLD2!BA$4,'[1]INTERNAL PARAMETERS-1'!$B$5:$J$44,3,FALSE)</f>
        <v>0</v>
      </c>
      <c r="BB271" s="44">
        <f>AirBSYLD1!BB271*VLOOKUP(AirBSYLD2!BB$4,'[1]INTERNAL PARAMETERS-1'!$B$5:$J$44,5,FALSE)*VLOOKUP(AirBSYLD2!BB$4,'[1]INTERNAL PARAMETERS-1'!$B$5:$J$44,6,FALSE)*VLOOKUP(AirBSYLD2!BB$4,'[1]INTERNAL PARAMETERS-1'!$B$5:$J$44,3,FALSE) + AirBSYLD1!BB271*(1-VLOOKUP(AirBSYLD2!BB$4,'[1]INTERNAL PARAMETERS-1'!$B$5:$J$44,5,FALSE))*VLOOKUP(AirBSYLD2!BB$4,'[1]INTERNAL PARAMETERS-1'!$B$5:$J$44,8,FALSE)*VLOOKUP(AirBSYLD2!BB$4,'[1]INTERNAL PARAMETERS-1'!$B$5:$J$44,3,FALSE)</f>
        <v>0</v>
      </c>
      <c r="BC271" s="44">
        <f>AirBSYLD1!BC271*VLOOKUP(AirBSYLD2!BC$4,'[1]INTERNAL PARAMETERS-1'!$B$5:$J$44,5,FALSE)*VLOOKUP(AirBSYLD2!BC$4,'[1]INTERNAL PARAMETERS-1'!$B$5:$J$44,6,FALSE)*VLOOKUP(AirBSYLD2!BC$4,'[1]INTERNAL PARAMETERS-1'!$B$5:$J$44,3,FALSE) + AirBSYLD1!BC271*(1-VLOOKUP(AirBSYLD2!BC$4,'[1]INTERNAL PARAMETERS-1'!$B$5:$J$44,5,FALSE))*VLOOKUP(AirBSYLD2!BC$4,'[1]INTERNAL PARAMETERS-1'!$B$5:$J$44,8,FALSE)*VLOOKUP(AirBSYLD2!BC$4,'[1]INTERNAL PARAMETERS-1'!$B$5:$J$44,3,FALSE)</f>
        <v>0</v>
      </c>
      <c r="BD271" s="44">
        <f>AirBSYLD1!BD271*VLOOKUP(AirBSYLD2!BD$4,'[1]INTERNAL PARAMETERS-1'!$B$5:$J$44,5,FALSE)*VLOOKUP(AirBSYLD2!BD$4,'[1]INTERNAL PARAMETERS-1'!$B$5:$J$44,6,FALSE)*VLOOKUP(AirBSYLD2!BD$4,'[1]INTERNAL PARAMETERS-1'!$B$5:$J$44,3,FALSE) + AirBSYLD1!BD271*(1-VLOOKUP(AirBSYLD2!BD$4,'[1]INTERNAL PARAMETERS-1'!$B$5:$J$44,5,FALSE))*VLOOKUP(AirBSYLD2!BD$4,'[1]INTERNAL PARAMETERS-1'!$B$5:$J$44,8,FALSE)*VLOOKUP(AirBSYLD2!BD$4,'[1]INTERNAL PARAMETERS-1'!$B$5:$J$44,3,FALSE)</f>
        <v>0</v>
      </c>
      <c r="BE271" s="44">
        <f>AirBSYLD1!BE271*VLOOKUP(AirBSYLD2!BE$4,'[1]INTERNAL PARAMETERS-1'!$B$5:$J$44,5,FALSE)*VLOOKUP(AirBSYLD2!BE$4,'[1]INTERNAL PARAMETERS-1'!$B$5:$J$44,6,FALSE)*VLOOKUP(AirBSYLD2!BE$4,'[1]INTERNAL PARAMETERS-1'!$B$5:$J$44,3,FALSE) + AirBSYLD1!BE271*(1-VLOOKUP(AirBSYLD2!BE$4,'[1]INTERNAL PARAMETERS-1'!$B$5:$J$44,5,FALSE))*VLOOKUP(AirBSYLD2!BE$4,'[1]INTERNAL PARAMETERS-1'!$B$5:$J$44,8,FALSE)*VLOOKUP(AirBSYLD2!BE$4,'[1]INTERNAL PARAMETERS-1'!$B$5:$J$44,3,FALSE)</f>
        <v>0</v>
      </c>
      <c r="BF271" s="44">
        <f>AirBSYLD1!BF271*VLOOKUP(AirBSYLD2!BF$4,'[1]INTERNAL PARAMETERS-1'!$B$5:$J$44,5,FALSE)*VLOOKUP(AirBSYLD2!BF$4,'[1]INTERNAL PARAMETERS-1'!$B$5:$J$44,6,FALSE)*VLOOKUP(AirBSYLD2!BF$4,'[1]INTERNAL PARAMETERS-1'!$B$5:$J$44,3,FALSE) + AirBSYLD1!BF271*(1-VLOOKUP(AirBSYLD2!BF$4,'[1]INTERNAL PARAMETERS-1'!$B$5:$J$44,5,FALSE))*VLOOKUP(AirBSYLD2!BF$4,'[1]INTERNAL PARAMETERS-1'!$B$5:$J$44,8,FALSE)*VLOOKUP(AirBSYLD2!BF$4,'[1]INTERNAL PARAMETERS-1'!$B$5:$J$44,3,FALSE)</f>
        <v>0</v>
      </c>
      <c r="BG271" s="44">
        <f>AirBSYLD1!BG271*VLOOKUP(AirBSYLD2!BG$4,'[1]INTERNAL PARAMETERS-1'!$B$5:$J$44,5,FALSE)*VLOOKUP(AirBSYLD2!BG$4,'[1]INTERNAL PARAMETERS-1'!$B$5:$J$44,6,FALSE)*VLOOKUP(AirBSYLD2!BG$4,'[1]INTERNAL PARAMETERS-1'!$B$5:$J$44,3,FALSE) + AirBSYLD1!BG271*(1-VLOOKUP(AirBSYLD2!BG$4,'[1]INTERNAL PARAMETERS-1'!$B$5:$J$44,5,FALSE))*VLOOKUP(AirBSYLD2!BG$4,'[1]INTERNAL PARAMETERS-1'!$B$5:$J$44,8,FALSE)*VLOOKUP(AirBSYLD2!BG$4,'[1]INTERNAL PARAMETERS-1'!$B$5:$J$44,3,FALSE)</f>
        <v>0</v>
      </c>
      <c r="BH271" s="44">
        <f>AirBSYLD1!BH271*VLOOKUP(AirBSYLD2!BH$4,'[1]INTERNAL PARAMETERS-1'!$B$5:$J$44,5,FALSE)*VLOOKUP(AirBSYLD2!BH$4,'[1]INTERNAL PARAMETERS-1'!$B$5:$J$44,6,FALSE)*VLOOKUP(AirBSYLD2!BH$4,'[1]INTERNAL PARAMETERS-1'!$B$5:$J$44,3,FALSE) + AirBSYLD1!BH271*(1-VLOOKUP(AirBSYLD2!BH$4,'[1]INTERNAL PARAMETERS-1'!$B$5:$J$44,5,FALSE))*VLOOKUP(AirBSYLD2!BH$4,'[1]INTERNAL PARAMETERS-1'!$B$5:$J$44,8,FALSE)*VLOOKUP(AirBSYLD2!BH$4,'[1]INTERNAL PARAMETERS-1'!$B$5:$J$44,3,FALSE)</f>
        <v>0</v>
      </c>
      <c r="BI271" s="44">
        <f>AirBSYLD1!BI271*VLOOKUP(AirBSYLD2!BI$4,'[1]INTERNAL PARAMETERS-1'!$B$5:$J$44,5,FALSE)*VLOOKUP(AirBSYLD2!BI$4,'[1]INTERNAL PARAMETERS-1'!$B$5:$J$44,6,FALSE)*VLOOKUP(AirBSYLD2!BI$4,'[1]INTERNAL PARAMETERS-1'!$B$5:$J$44,3,FALSE) + AirBSYLD1!BI271*(1-VLOOKUP(AirBSYLD2!BI$4,'[1]INTERNAL PARAMETERS-1'!$B$5:$J$44,5,FALSE))*VLOOKUP(AirBSYLD2!BI$4,'[1]INTERNAL PARAMETERS-1'!$B$5:$J$44,8,FALSE)*VLOOKUP(AirBSYLD2!BI$4,'[1]INTERNAL PARAMETERS-1'!$B$5:$J$44,3,FALSE)</f>
        <v>0</v>
      </c>
      <c r="BJ271" s="44">
        <f>AirBSYLD1!BJ271*VLOOKUP(AirBSYLD2!BJ$4,'[1]INTERNAL PARAMETERS-1'!$B$5:$J$44,5,FALSE)*VLOOKUP(AirBSYLD2!BJ$4,'[1]INTERNAL PARAMETERS-1'!$B$5:$J$44,6,FALSE)*VLOOKUP(AirBSYLD2!BJ$4,'[1]INTERNAL PARAMETERS-1'!$B$5:$J$44,3,FALSE) + AirBSYLD1!BJ271*(1-VLOOKUP(AirBSYLD2!BJ$4,'[1]INTERNAL PARAMETERS-1'!$B$5:$J$44,5,FALSE))*VLOOKUP(AirBSYLD2!BJ$4,'[1]INTERNAL PARAMETERS-1'!$B$5:$J$44,8,FALSE)*VLOOKUP(AirBSYLD2!BJ$4,'[1]INTERNAL PARAMETERS-1'!$B$5:$J$44,3,FALSE)</f>
        <v>0</v>
      </c>
      <c r="BK271" s="44">
        <f>AirBSYLD1!BK271*VLOOKUP(AirBSYLD2!BK$4,'[1]INTERNAL PARAMETERS-1'!$B$5:$J$44,5,FALSE)*VLOOKUP(AirBSYLD2!BK$4,'[1]INTERNAL PARAMETERS-1'!$B$5:$J$44,6,FALSE)*VLOOKUP(AirBSYLD2!BK$4,'[1]INTERNAL PARAMETERS-1'!$B$5:$J$44,3,FALSE) + AirBSYLD1!BK271*(1-VLOOKUP(AirBSYLD2!BK$4,'[1]INTERNAL PARAMETERS-1'!$B$5:$J$44,5,FALSE))*VLOOKUP(AirBSYLD2!BK$4,'[1]INTERNAL PARAMETERS-1'!$B$5:$J$44,8,FALSE)*VLOOKUP(AirBSYLD2!BK$4,'[1]INTERNAL PARAMETERS-1'!$B$5:$J$44,3,FALSE)</f>
        <v>0</v>
      </c>
      <c r="BL271" s="44">
        <f>AirBSYLD1!BL271*VLOOKUP(AirBSYLD2!BL$4,'[1]INTERNAL PARAMETERS-1'!$B$5:$J$44,5,FALSE)*VLOOKUP(AirBSYLD2!BL$4,'[1]INTERNAL PARAMETERS-1'!$B$5:$J$44,6,FALSE)*VLOOKUP(AirBSYLD2!BL$4,'[1]INTERNAL PARAMETERS-1'!$B$5:$J$44,3,FALSE) + AirBSYLD1!BL271*(1-VLOOKUP(AirBSYLD2!BL$4,'[1]INTERNAL PARAMETERS-1'!$B$5:$J$44,5,FALSE))*VLOOKUP(AirBSYLD2!BL$4,'[1]INTERNAL PARAMETERS-1'!$B$5:$J$44,8,FALSE)*VLOOKUP(AirBSYLD2!BL$4,'[1]INTERNAL PARAMETERS-1'!$B$5:$J$44,3,FALSE)</f>
        <v>0</v>
      </c>
      <c r="BM271" s="44">
        <f>AirBSYLD1!BM271*VLOOKUP(AirBSYLD2!BM$4,'[1]INTERNAL PARAMETERS-1'!$B$5:$J$44,5,FALSE)*VLOOKUP(AirBSYLD2!BM$4,'[1]INTERNAL PARAMETERS-1'!$B$5:$J$44,6,FALSE)*VLOOKUP(AirBSYLD2!BM$4,'[1]INTERNAL PARAMETERS-1'!$B$5:$J$44,3,FALSE) + AirBSYLD1!BM271*(1-VLOOKUP(AirBSYLD2!BM$4,'[1]INTERNAL PARAMETERS-1'!$B$5:$J$44,5,FALSE))*VLOOKUP(AirBSYLD2!BM$4,'[1]INTERNAL PARAMETERS-1'!$B$5:$J$44,8,FALSE)*VLOOKUP(AirBSYLD2!BM$4,'[1]INTERNAL PARAMETERS-1'!$B$5:$J$44,3,FALSE)</f>
        <v>0</v>
      </c>
      <c r="BN271" s="44">
        <f>AirBSYLD1!BN271*VLOOKUP(AirBSYLD2!BN$4,'[1]INTERNAL PARAMETERS-1'!$B$5:$J$44,5,FALSE)*VLOOKUP(AirBSYLD2!BN$4,'[1]INTERNAL PARAMETERS-1'!$B$5:$J$44,6,FALSE)*VLOOKUP(AirBSYLD2!BN$4,'[1]INTERNAL PARAMETERS-1'!$B$5:$J$44,3,FALSE) + AirBSYLD1!BN271*(1-VLOOKUP(AirBSYLD2!BN$4,'[1]INTERNAL PARAMETERS-1'!$B$5:$J$44,5,FALSE))*VLOOKUP(AirBSYLD2!BN$4,'[1]INTERNAL PARAMETERS-1'!$B$5:$J$44,8,FALSE)*VLOOKUP(AirBSYLD2!BN$4,'[1]INTERNAL PARAMETERS-1'!$B$5:$J$44,3,FALSE)</f>
        <v>0</v>
      </c>
      <c r="BO271" s="44">
        <f>AirBSYLD1!BO271*VLOOKUP(AirBSYLD2!BO$4,'[1]INTERNAL PARAMETERS-1'!$B$5:$J$44,5,FALSE)*VLOOKUP(AirBSYLD2!BO$4,'[1]INTERNAL PARAMETERS-1'!$B$5:$J$44,6,FALSE)*VLOOKUP(AirBSYLD2!BO$4,'[1]INTERNAL PARAMETERS-1'!$B$5:$J$44,3,FALSE) + AirBSYLD1!BO271*(1-VLOOKUP(AirBSYLD2!BO$4,'[1]INTERNAL PARAMETERS-1'!$B$5:$J$44,5,FALSE))*VLOOKUP(AirBSYLD2!BO$4,'[1]INTERNAL PARAMETERS-1'!$B$5:$J$44,8,FALSE)*VLOOKUP(AirBSYLD2!BO$4,'[1]INTERNAL PARAMETERS-1'!$B$5:$J$44,3,FALSE)</f>
        <v>0</v>
      </c>
      <c r="BP271" s="44">
        <f>AirBSYLD1!BP271*VLOOKUP(AirBSYLD2!BP$4,'[1]INTERNAL PARAMETERS-1'!$B$5:$J$44,5,FALSE)*VLOOKUP(AirBSYLD2!BP$4,'[1]INTERNAL PARAMETERS-1'!$B$5:$J$44,6,FALSE)*VLOOKUP(AirBSYLD2!BP$4,'[1]INTERNAL PARAMETERS-1'!$B$5:$J$44,3,FALSE) + AirBSYLD1!BP271*(1-VLOOKUP(AirBSYLD2!BP$4,'[1]INTERNAL PARAMETERS-1'!$B$5:$J$44,5,FALSE))*VLOOKUP(AirBSYLD2!BP$4,'[1]INTERNAL PARAMETERS-1'!$B$5:$J$44,8,FALSE)*VLOOKUP(AirBSYLD2!BP$4,'[1]INTERNAL PARAMETERS-1'!$B$5:$J$44,3,FALSE)</f>
        <v>0</v>
      </c>
      <c r="BQ271" s="44">
        <f>AirBSYLD1!BQ271*VLOOKUP(AirBSYLD2!BQ$4,'[1]INTERNAL PARAMETERS-1'!$B$5:$J$44,5,FALSE)*VLOOKUP(AirBSYLD2!BQ$4,'[1]INTERNAL PARAMETERS-1'!$B$5:$J$44,6,FALSE)*VLOOKUP(AirBSYLD2!BQ$4,'[1]INTERNAL PARAMETERS-1'!$B$5:$J$44,3,FALSE) + AirBSYLD1!BQ271*(1-VLOOKUP(AirBSYLD2!BQ$4,'[1]INTERNAL PARAMETERS-1'!$B$5:$J$44,5,FALSE))*VLOOKUP(AirBSYLD2!BQ$4,'[1]INTERNAL PARAMETERS-1'!$B$5:$J$44,8,FALSE)*VLOOKUP(AirBSYLD2!BQ$4,'[1]INTERNAL PARAMETERS-1'!$B$5:$J$44,3,FALSE)</f>
        <v>0</v>
      </c>
      <c r="BR271" s="44">
        <f>AirBSYLD1!BR271*VLOOKUP(AirBSYLD2!BR$4,'[1]INTERNAL PARAMETERS-1'!$B$5:$J$44,5,FALSE)*VLOOKUP(AirBSYLD2!BR$4,'[1]INTERNAL PARAMETERS-1'!$B$5:$J$44,6,FALSE)*VLOOKUP(AirBSYLD2!BR$4,'[1]INTERNAL PARAMETERS-1'!$B$5:$J$44,3,FALSE) + AirBSYLD1!BR271*(1-VLOOKUP(AirBSYLD2!BR$4,'[1]INTERNAL PARAMETERS-1'!$B$5:$J$44,5,FALSE))*VLOOKUP(AirBSYLD2!BR$4,'[1]INTERNAL PARAMETERS-1'!$B$5:$J$44,8,FALSE)*VLOOKUP(AirBSYLD2!BR$4,'[1]INTERNAL PARAMETERS-1'!$B$5:$J$44,3,FALSE)</f>
        <v>0</v>
      </c>
      <c r="BS271" s="44">
        <f>AirBSYLD1!BS271*VLOOKUP(AirBSYLD2!BS$4,'[1]INTERNAL PARAMETERS-1'!$B$5:$J$44,5,FALSE)*VLOOKUP(AirBSYLD2!BS$4,'[1]INTERNAL PARAMETERS-1'!$B$5:$J$44,6,FALSE)*VLOOKUP(AirBSYLD2!BS$4,'[1]INTERNAL PARAMETERS-1'!$B$5:$J$44,3,FALSE) + AirBSYLD1!BS271*(1-VLOOKUP(AirBSYLD2!BS$4,'[1]INTERNAL PARAMETERS-1'!$B$5:$J$44,5,FALSE))*VLOOKUP(AirBSYLD2!BS$4,'[1]INTERNAL PARAMETERS-1'!$B$5:$J$44,8,FALSE)*VLOOKUP(AirBSYLD2!BS$4,'[1]INTERNAL PARAMETERS-1'!$B$5:$J$44,3,FALSE)</f>
        <v>0</v>
      </c>
      <c r="BT271" s="44">
        <f>AirBSYLD1!BT271*VLOOKUP(AirBSYLD2!BT$4,'[1]INTERNAL PARAMETERS-1'!$B$5:$J$44,5,FALSE)*VLOOKUP(AirBSYLD2!BT$4,'[1]INTERNAL PARAMETERS-1'!$B$5:$J$44,6,FALSE)*VLOOKUP(AirBSYLD2!BT$4,'[1]INTERNAL PARAMETERS-1'!$B$5:$J$44,3,FALSE) + AirBSYLD1!BT271*(1-VLOOKUP(AirBSYLD2!BT$4,'[1]INTERNAL PARAMETERS-1'!$B$5:$J$44,5,FALSE))*VLOOKUP(AirBSYLD2!BT$4,'[1]INTERNAL PARAMETERS-1'!$B$5:$J$44,8,FALSE)*VLOOKUP(AirBSYLD2!BT$4,'[1]INTERNAL PARAMETERS-1'!$B$5:$J$44,3,FALSE)</f>
        <v>0</v>
      </c>
      <c r="BU271" s="44">
        <f>AirBSYLD1!BU271*VLOOKUP(AirBSYLD2!BU$4,'[1]INTERNAL PARAMETERS-1'!$B$5:$J$44,5,FALSE)*VLOOKUP(AirBSYLD2!BU$4,'[1]INTERNAL PARAMETERS-1'!$B$5:$J$44,6,FALSE)*VLOOKUP(AirBSYLD2!BU$4,'[1]INTERNAL PARAMETERS-1'!$B$5:$J$44,3,FALSE) + AirBSYLD1!BU271*(1-VLOOKUP(AirBSYLD2!BU$4,'[1]INTERNAL PARAMETERS-1'!$B$5:$J$44,5,FALSE))*VLOOKUP(AirBSYLD2!BU$4,'[1]INTERNAL PARAMETERS-1'!$B$5:$J$44,8,FALSE)*VLOOKUP(AirBSYLD2!BU$4,'[1]INTERNAL PARAMETERS-1'!$B$5:$J$44,3,FALSE)</f>
        <v>0</v>
      </c>
      <c r="BV271" s="44">
        <f>AirBSYLD1!BV271*VLOOKUP(AirBSYLD2!BV$4,'[1]INTERNAL PARAMETERS-1'!$B$5:$J$44,5,FALSE)*VLOOKUP(AirBSYLD2!BV$4,'[1]INTERNAL PARAMETERS-1'!$B$5:$J$44,6,FALSE)*VLOOKUP(AirBSYLD2!BV$4,'[1]INTERNAL PARAMETERS-1'!$B$5:$J$44,3,FALSE) + AirBSYLD1!BV271*(1-VLOOKUP(AirBSYLD2!BV$4,'[1]INTERNAL PARAMETERS-1'!$B$5:$J$44,5,FALSE))*VLOOKUP(AirBSYLD2!BV$4,'[1]INTERNAL PARAMETERS-1'!$B$5:$J$44,8,FALSE)*VLOOKUP(AirBSYLD2!BV$4,'[1]INTERNAL PARAMETERS-1'!$B$5:$J$44,3,FALSE)</f>
        <v>0</v>
      </c>
      <c r="BW271" s="44">
        <f>AirBSYLD1!BW271*VLOOKUP(AirBSYLD2!BW$4,'[1]INTERNAL PARAMETERS-1'!$B$5:$J$44,5,FALSE)*VLOOKUP(AirBSYLD2!BW$4,'[1]INTERNAL PARAMETERS-1'!$B$5:$J$44,6,FALSE)*VLOOKUP(AirBSYLD2!BW$4,'[1]INTERNAL PARAMETERS-1'!$B$5:$J$44,3,FALSE) + AirBSYLD1!BW271*(1-VLOOKUP(AirBSYLD2!BW$4,'[1]INTERNAL PARAMETERS-1'!$B$5:$J$44,5,FALSE))*VLOOKUP(AirBSYLD2!BW$4,'[1]INTERNAL PARAMETERS-1'!$B$5:$J$44,8,FALSE)*VLOOKUP(AirBSYLD2!BW$4,'[1]INTERNAL PARAMETERS-1'!$B$5:$J$44,3,FALSE)</f>
        <v>0</v>
      </c>
      <c r="BX271" s="44">
        <f>AirBSYLD1!BX271*VLOOKUP(AirBSYLD2!BX$4,'[1]INTERNAL PARAMETERS-1'!$B$5:$J$44,5,FALSE)*VLOOKUP(AirBSYLD2!BX$4,'[1]INTERNAL PARAMETERS-1'!$B$5:$J$44,6,FALSE)*VLOOKUP(AirBSYLD2!BX$4,'[1]INTERNAL PARAMETERS-1'!$B$5:$J$44,3,FALSE) + AirBSYLD1!BX271*(1-VLOOKUP(AirBSYLD2!BX$4,'[1]INTERNAL PARAMETERS-1'!$B$5:$J$44,5,FALSE))*VLOOKUP(AirBSYLD2!BX$4,'[1]INTERNAL PARAMETERS-1'!$B$5:$J$44,8,FALSE)*VLOOKUP(AirBSYLD2!BX$4,'[1]INTERNAL PARAMETERS-1'!$B$5:$J$44,3,FALSE)</f>
        <v>0</v>
      </c>
      <c r="BY271" s="44">
        <f>AirBSYLD1!BY271*VLOOKUP(AirBSYLD2!BY$4,'[1]INTERNAL PARAMETERS-1'!$B$5:$J$44,5,FALSE)*VLOOKUP(AirBSYLD2!BY$4,'[1]INTERNAL PARAMETERS-1'!$B$5:$J$44,6,FALSE)*VLOOKUP(AirBSYLD2!BY$4,'[1]INTERNAL PARAMETERS-1'!$B$5:$J$44,3,FALSE) + AirBSYLD1!BY271*(1-VLOOKUP(AirBSYLD2!BY$4,'[1]INTERNAL PARAMETERS-1'!$B$5:$J$44,5,FALSE))*VLOOKUP(AirBSYLD2!BY$4,'[1]INTERNAL PARAMETERS-1'!$B$5:$J$44,8,FALSE)*VLOOKUP(AirBSYLD2!BY$4,'[1]INTERNAL PARAMETERS-1'!$B$5:$J$44,3,FALSE)</f>
        <v>0</v>
      </c>
      <c r="BZ271" s="44">
        <f>AirBSYLD1!BZ271*VLOOKUP(AirBSYLD2!BZ$4,'[1]INTERNAL PARAMETERS-1'!$B$5:$J$44,5,FALSE)*VLOOKUP(AirBSYLD2!BZ$4,'[1]INTERNAL PARAMETERS-1'!$B$5:$J$44,6,FALSE)*VLOOKUP(AirBSYLD2!BZ$4,'[1]INTERNAL PARAMETERS-1'!$B$5:$J$44,3,FALSE) + AirBSYLD1!BZ271*(1-VLOOKUP(AirBSYLD2!BZ$4,'[1]INTERNAL PARAMETERS-1'!$B$5:$J$44,5,FALSE))*VLOOKUP(AirBSYLD2!BZ$4,'[1]INTERNAL PARAMETERS-1'!$B$5:$J$44,8,FALSE)*VLOOKUP(AirBSYLD2!BZ$4,'[1]INTERNAL PARAMETERS-1'!$B$5:$J$44,3,FALSE)</f>
        <v>0</v>
      </c>
      <c r="CA271" s="44">
        <f>AirBSYLD1!CA271*VLOOKUP(AirBSYLD2!CA$4,'[1]INTERNAL PARAMETERS-1'!$B$5:$J$44,5,FALSE)*VLOOKUP(AirBSYLD2!CA$4,'[1]INTERNAL PARAMETERS-1'!$B$5:$J$44,6,FALSE)*VLOOKUP(AirBSYLD2!CA$4,'[1]INTERNAL PARAMETERS-1'!$B$5:$J$44,3,FALSE) + AirBSYLD1!CA271*(1-VLOOKUP(AirBSYLD2!CA$4,'[1]INTERNAL PARAMETERS-1'!$B$5:$J$44,5,FALSE))*VLOOKUP(AirBSYLD2!CA$4,'[1]INTERNAL PARAMETERS-1'!$B$5:$J$44,8,FALSE)*VLOOKUP(AirBSYLD2!CA$4,'[1]INTERNAL PARAMETERS-1'!$B$5:$J$44,3,FALSE)</f>
        <v>0</v>
      </c>
      <c r="CB271" s="44">
        <f>AirBSYLD1!CB271*VLOOKUP(AirBSYLD2!CB$4,'[1]INTERNAL PARAMETERS-1'!$B$5:$J$44,5,FALSE)*VLOOKUP(AirBSYLD2!CB$4,'[1]INTERNAL PARAMETERS-1'!$B$5:$J$44,6,FALSE)*VLOOKUP(AirBSYLD2!CB$4,'[1]INTERNAL PARAMETERS-1'!$B$5:$J$44,3,FALSE) + AirBSYLD1!CB271*(1-VLOOKUP(AirBSYLD2!CB$4,'[1]INTERNAL PARAMETERS-1'!$B$5:$J$44,5,FALSE))*VLOOKUP(AirBSYLD2!CB$4,'[1]INTERNAL PARAMETERS-1'!$B$5:$J$44,8,FALSE)*VLOOKUP(AirBSYLD2!CB$4,'[1]INTERNAL PARAMETERS-1'!$B$5:$J$44,3,FALSE)</f>
        <v>0</v>
      </c>
      <c r="CC271" s="44">
        <f>AirBSYLD1!CC271*VLOOKUP(AirBSYLD2!CC$4,'[1]INTERNAL PARAMETERS-1'!$B$5:$J$44,5,FALSE)*VLOOKUP(AirBSYLD2!CC$4,'[1]INTERNAL PARAMETERS-1'!$B$5:$J$44,6,FALSE)*VLOOKUP(AirBSYLD2!CC$4,'[1]INTERNAL PARAMETERS-1'!$B$5:$J$44,3,FALSE) + AirBSYLD1!CC271*(1-VLOOKUP(AirBSYLD2!CC$4,'[1]INTERNAL PARAMETERS-1'!$B$5:$J$44,5,FALSE))*VLOOKUP(AirBSYLD2!CC$4,'[1]INTERNAL PARAMETERS-1'!$B$5:$J$44,8,FALSE)*VLOOKUP(AirBSYLD2!CC$4,'[1]INTERNAL PARAMETERS-1'!$B$5:$J$44,3,FALSE)</f>
        <v>0</v>
      </c>
      <c r="CD271" s="44">
        <f>AirBSYLD1!CD271*VLOOKUP(AirBSYLD2!CD$4,'[1]INTERNAL PARAMETERS-1'!$B$5:$J$44,5,FALSE)*VLOOKUP(AirBSYLD2!CD$4,'[1]INTERNAL PARAMETERS-1'!$B$5:$J$44,6,FALSE)*VLOOKUP(AirBSYLD2!CD$4,'[1]INTERNAL PARAMETERS-1'!$B$5:$J$44,3,FALSE) + AirBSYLD1!CD271*(1-VLOOKUP(AirBSYLD2!CD$4,'[1]INTERNAL PARAMETERS-1'!$B$5:$J$44,5,FALSE))*VLOOKUP(AirBSYLD2!CD$4,'[1]INTERNAL PARAMETERS-1'!$B$5:$J$44,8,FALSE)*VLOOKUP(AirBSYLD2!CD$4,'[1]INTERNAL PARAMETERS-1'!$B$5:$J$44,3,FALSE)</f>
        <v>0</v>
      </c>
      <c r="CE271" s="44">
        <f>AirBSYLD1!CE271*VLOOKUP(AirBSYLD2!CE$4,'[1]INTERNAL PARAMETERS-1'!$B$5:$J$44,5,FALSE)*VLOOKUP(AirBSYLD2!CE$4,'[1]INTERNAL PARAMETERS-1'!$B$5:$J$44,6,FALSE)*VLOOKUP(AirBSYLD2!CE$4,'[1]INTERNAL PARAMETERS-1'!$B$5:$J$44,3,FALSE) + AirBSYLD1!CE271*(1-VLOOKUP(AirBSYLD2!CE$4,'[1]INTERNAL PARAMETERS-1'!$B$5:$J$44,5,FALSE))*VLOOKUP(AirBSYLD2!CE$4,'[1]INTERNAL PARAMETERS-1'!$B$5:$J$44,8,FALSE)*VLOOKUP(AirBSYLD2!CE$4,'[1]INTERNAL PARAMETERS-1'!$B$5:$J$44,3,FALSE)</f>
        <v>0</v>
      </c>
      <c r="CF271" s="44">
        <f>AirBSYLD1!CF271*VLOOKUP(AirBSYLD2!CF$4,'[1]INTERNAL PARAMETERS-1'!$B$5:$J$44,5,FALSE)*VLOOKUP(AirBSYLD2!CF$4,'[1]INTERNAL PARAMETERS-1'!$B$5:$J$44,6,FALSE)*VLOOKUP(AirBSYLD2!CF$4,'[1]INTERNAL PARAMETERS-1'!$B$5:$J$44,3,FALSE) + AirBSYLD1!CF271*(1-VLOOKUP(AirBSYLD2!CF$4,'[1]INTERNAL PARAMETERS-1'!$B$5:$J$44,5,FALSE))*VLOOKUP(AirBSYLD2!CF$4,'[1]INTERNAL PARAMETERS-1'!$B$5:$J$44,8,FALSE)*VLOOKUP(AirBSYLD2!CF$4,'[1]INTERNAL PARAMETERS-1'!$B$5:$J$44,3,FALSE)</f>
        <v>0</v>
      </c>
      <c r="CG271" s="44">
        <f>AirBSYLD1!CG271*VLOOKUP(AirBSYLD2!CG$4,'[1]INTERNAL PARAMETERS-1'!$B$5:$J$44,5,FALSE)*VLOOKUP(AirBSYLD2!CG$4,'[1]INTERNAL PARAMETERS-1'!$B$5:$J$44,6,FALSE)*VLOOKUP(AirBSYLD2!CG$4,'[1]INTERNAL PARAMETERS-1'!$B$5:$J$44,3,FALSE) + AirBSYLD1!CG271*(1-VLOOKUP(AirBSYLD2!CG$4,'[1]INTERNAL PARAMETERS-1'!$B$5:$J$44,5,FALSE))*VLOOKUP(AirBSYLD2!CG$4,'[1]INTERNAL PARAMETERS-1'!$B$5:$J$44,8,FALSE)*VLOOKUP(AirBSYLD2!CG$4,'[1]INTERNAL PARAMETERS-1'!$B$5:$J$44,3,FALSE)</f>
        <v>0</v>
      </c>
      <c r="CH271" s="43">
        <f>AirBSYLD1!CH271*VLOOKUP(AirBSYLD2!CH$4,'[1]INTERNAL PARAMETERS-1'!$B$5:$J$44,5,FALSE)*VLOOKUP(AirBSYLD2!CH$4,'[1]INTERNAL PARAMETERS-1'!$B$5:$J$44,6,FALSE)*VLOOKUP(AirBSYLD2!CH$4,'[1]INTERNAL PARAMETERS-1'!$B$5:$J$44,3,FALSE) + AirBSYLD1!CH271*(1-VLOOKUP(AirBSYLD2!CH$4,'[1]INTERNAL PARAMETERS-1'!$B$5:$J$44,5,FALSE))*VLOOKUP(AirBSYLD2!CH$4,'[1]INTERNAL PARAMETERS-1'!$B$5:$J$44,8,FALSE)*VLOOKUP(AirBSYLD2!CH$4,'[1]INTERNAL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AirBS!X272</f>
        <v>0</v>
      </c>
      <c r="F272" s="59">
        <f>'[1]INTERNAL PARAMETERS-1'!M20</f>
        <v>12.89</v>
      </c>
      <c r="G272" s="45">
        <f>AirBSYLD1!G272*VLOOKUP(AirBSYLD2!G$4,'[1]INTERNAL PARAMETERS-1'!$B$5:$J$44,5,FALSE)*VLOOKUP(AirBSYLD2!G$4,'[1]INTERNAL PARAMETERS-1'!$B$5:$J$44,7,FALSE)*AirBSYLD2!$F272 + AirBSYLD1!G272*(1-VLOOKUP(AirBSYLD2!G$4,'[1]INTERNAL PARAMETERS-1'!$B$5:$J$44,5,FALSE))*VLOOKUP(AirBSYLD2!G$4,'[1]INTERNAL PARAMETERS-1'!$B$5:$J$44,9,FALSE)*AirBSYLD2!$F272</f>
        <v>0</v>
      </c>
      <c r="H272" s="44">
        <f>AirBSYLD1!H272*VLOOKUP(AirBSYLD2!H$4,'[1]INTERNAL PARAMETERS-1'!$B$5:$J$44,5,FALSE)*VLOOKUP(AirBSYLD2!H$4,'[1]INTERNAL PARAMETERS-1'!$B$5:$J$44,7,FALSE)*AirBSYLD2!$F272 + AirBSYLD1!H272*(1-VLOOKUP(AirBSYLD2!H$4,'[1]INTERNAL PARAMETERS-1'!$B$5:$J$44,5,FALSE))*VLOOKUP(AirBSYLD2!H$4,'[1]INTERNAL PARAMETERS-1'!$B$5:$J$44,9,FALSE)*AirBSYLD2!$F272</f>
        <v>0</v>
      </c>
      <c r="I272" s="44">
        <f>AirBSYLD1!I272*VLOOKUP(AirBSYLD2!I$4,'[1]INTERNAL PARAMETERS-1'!$B$5:$J$44,5,FALSE)*VLOOKUP(AirBSYLD2!I$4,'[1]INTERNAL PARAMETERS-1'!$B$5:$J$44,7,FALSE)*AirBSYLD2!$F272 + AirBSYLD1!I272*(1-VLOOKUP(AirBSYLD2!I$4,'[1]INTERNAL PARAMETERS-1'!$B$5:$J$44,5,FALSE))*VLOOKUP(AirBSYLD2!I$4,'[1]INTERNAL PARAMETERS-1'!$B$5:$J$44,9,FALSE)*AirBSYLD2!$F272</f>
        <v>0</v>
      </c>
      <c r="J272" s="44">
        <f>AirBSYLD1!J272*VLOOKUP(AirBSYLD2!J$4,'[1]INTERNAL PARAMETERS-1'!$B$5:$J$44,5,FALSE)*VLOOKUP(AirBSYLD2!J$4,'[1]INTERNAL PARAMETERS-1'!$B$5:$J$44,7,FALSE)*AirBSYLD2!$F272 + AirBSYLD1!J272*(1-VLOOKUP(AirBSYLD2!J$4,'[1]INTERNAL PARAMETERS-1'!$B$5:$J$44,5,FALSE))*VLOOKUP(AirBSYLD2!J$4,'[1]INTERNAL PARAMETERS-1'!$B$5:$J$44,9,FALSE)*AirBSYLD2!$F272</f>
        <v>0</v>
      </c>
      <c r="K272" s="44">
        <f>AirBSYLD1!K272*VLOOKUP(AirBSYLD2!K$4,'[1]INTERNAL PARAMETERS-1'!$B$5:$J$44,5,FALSE)*VLOOKUP(AirBSYLD2!K$4,'[1]INTERNAL PARAMETERS-1'!$B$5:$J$44,7,FALSE)*AirBSYLD2!$F272 + AirBSYLD1!K272*(1-VLOOKUP(AirBSYLD2!K$4,'[1]INTERNAL PARAMETERS-1'!$B$5:$J$44,5,FALSE))*VLOOKUP(AirBSYLD2!K$4,'[1]INTERNAL PARAMETERS-1'!$B$5:$J$44,9,FALSE)*AirBSYLD2!$F272</f>
        <v>0</v>
      </c>
      <c r="L272" s="44">
        <f>AirBSYLD1!L272*VLOOKUP(AirBSYLD2!L$4,'[1]INTERNAL PARAMETERS-1'!$B$5:$J$44,5,FALSE)*VLOOKUP(AirBSYLD2!L$4,'[1]INTERNAL PARAMETERS-1'!$B$5:$J$44,7,FALSE)*AirBSYLD2!$F272 + AirBSYLD1!L272*(1-VLOOKUP(AirBSYLD2!L$4,'[1]INTERNAL PARAMETERS-1'!$B$5:$J$44,5,FALSE))*VLOOKUP(AirBSYLD2!L$4,'[1]INTERNAL PARAMETERS-1'!$B$5:$J$44,9,FALSE)*AirBSYLD2!$F272</f>
        <v>0</v>
      </c>
      <c r="M272" s="44">
        <f>AirBSYLD1!M272*VLOOKUP(AirBSYLD2!M$4,'[1]INTERNAL PARAMETERS-1'!$B$5:$J$44,5,FALSE)*VLOOKUP(AirBSYLD2!M$4,'[1]INTERNAL PARAMETERS-1'!$B$5:$J$44,7,FALSE)*AirBSYLD2!$F272 + AirBSYLD1!M272*(1-VLOOKUP(AirBSYLD2!M$4,'[1]INTERNAL PARAMETERS-1'!$B$5:$J$44,5,FALSE))*VLOOKUP(AirBSYLD2!M$4,'[1]INTERNAL PARAMETERS-1'!$B$5:$J$44,9,FALSE)*AirBSYLD2!$F272</f>
        <v>0</v>
      </c>
      <c r="N272" s="44">
        <f>AirBSYLD1!N272*VLOOKUP(AirBSYLD2!N$4,'[1]INTERNAL PARAMETERS-1'!$B$5:$J$44,5,FALSE)*VLOOKUP(AirBSYLD2!N$4,'[1]INTERNAL PARAMETERS-1'!$B$5:$J$44,7,FALSE)*AirBSYLD2!$F272 + AirBSYLD1!N272*(1-VLOOKUP(AirBSYLD2!N$4,'[1]INTERNAL PARAMETERS-1'!$B$5:$J$44,5,FALSE))*VLOOKUP(AirBSYLD2!N$4,'[1]INTERNAL PARAMETERS-1'!$B$5:$J$44,9,FALSE)*AirBSYLD2!$F272</f>
        <v>0</v>
      </c>
      <c r="O272" s="44">
        <f>AirBSYLD1!O272*VLOOKUP(AirBSYLD2!O$4,'[1]INTERNAL PARAMETERS-1'!$B$5:$J$44,5,FALSE)*VLOOKUP(AirBSYLD2!O$4,'[1]INTERNAL PARAMETERS-1'!$B$5:$J$44,7,FALSE)*AirBSYLD2!$F272 + AirBSYLD1!O272*(1-VLOOKUP(AirBSYLD2!O$4,'[1]INTERNAL PARAMETERS-1'!$B$5:$J$44,5,FALSE))*VLOOKUP(AirBSYLD2!O$4,'[1]INTERNAL PARAMETERS-1'!$B$5:$J$44,9,FALSE)*AirBSYLD2!$F272</f>
        <v>0</v>
      </c>
      <c r="P272" s="44">
        <f>AirBSYLD1!P272*VLOOKUP(AirBSYLD2!P$4,'[1]INTERNAL PARAMETERS-1'!$B$5:$J$44,5,FALSE)*VLOOKUP(AirBSYLD2!P$4,'[1]INTERNAL PARAMETERS-1'!$B$5:$J$44,7,FALSE)*AirBSYLD2!$F272 + AirBSYLD1!P272*(1-VLOOKUP(AirBSYLD2!P$4,'[1]INTERNAL PARAMETERS-1'!$B$5:$J$44,5,FALSE))*VLOOKUP(AirBSYLD2!P$4,'[1]INTERNAL PARAMETERS-1'!$B$5:$J$44,9,FALSE)*AirBSYLD2!$F272</f>
        <v>0</v>
      </c>
      <c r="Q272" s="44">
        <f>AirBSYLD1!Q272*VLOOKUP(AirBSYLD2!Q$4,'[1]INTERNAL PARAMETERS-1'!$B$5:$J$44,5,FALSE)*VLOOKUP(AirBSYLD2!Q$4,'[1]INTERNAL PARAMETERS-1'!$B$5:$J$44,7,FALSE)*AirBSYLD2!$F272 + AirBSYLD1!Q272*(1-VLOOKUP(AirBSYLD2!Q$4,'[1]INTERNAL PARAMETERS-1'!$B$5:$J$44,5,FALSE))*VLOOKUP(AirBSYLD2!Q$4,'[1]INTERNAL PARAMETERS-1'!$B$5:$J$44,9,FALSE)*AirBSYLD2!$F272</f>
        <v>0</v>
      </c>
      <c r="R272" s="44">
        <f>AirBSYLD1!R272*VLOOKUP(AirBSYLD2!R$4,'[1]INTERNAL PARAMETERS-1'!$B$5:$J$44,5,FALSE)*VLOOKUP(AirBSYLD2!R$4,'[1]INTERNAL PARAMETERS-1'!$B$5:$J$44,7,FALSE)*AirBSYLD2!$F272 + AirBSYLD1!R272*(1-VLOOKUP(AirBSYLD2!R$4,'[1]INTERNAL PARAMETERS-1'!$B$5:$J$44,5,FALSE))*VLOOKUP(AirBSYLD2!R$4,'[1]INTERNAL PARAMETERS-1'!$B$5:$J$44,9,FALSE)*AirBSYLD2!$F272</f>
        <v>0</v>
      </c>
      <c r="S272" s="44">
        <f>AirBSYLD1!S272*VLOOKUP(AirBSYLD2!S$4,'[1]INTERNAL PARAMETERS-1'!$B$5:$J$44,5,FALSE)*VLOOKUP(AirBSYLD2!S$4,'[1]INTERNAL PARAMETERS-1'!$B$5:$J$44,7,FALSE)*AirBSYLD2!$F272 + AirBSYLD1!S272*(1-VLOOKUP(AirBSYLD2!S$4,'[1]INTERNAL PARAMETERS-1'!$B$5:$J$44,5,FALSE))*VLOOKUP(AirBSYLD2!S$4,'[1]INTERNAL PARAMETERS-1'!$B$5:$J$44,9,FALSE)*AirBSYLD2!$F272</f>
        <v>0</v>
      </c>
      <c r="T272" s="44">
        <f>AirBSYLD1!T272*VLOOKUP(AirBSYLD2!T$4,'[1]INTERNAL PARAMETERS-1'!$B$5:$J$44,5,FALSE)*VLOOKUP(AirBSYLD2!T$4,'[1]INTERNAL PARAMETERS-1'!$B$5:$J$44,7,FALSE)*AirBSYLD2!$F272 + AirBSYLD1!T272*(1-VLOOKUP(AirBSYLD2!T$4,'[1]INTERNAL PARAMETERS-1'!$B$5:$J$44,5,FALSE))*VLOOKUP(AirBSYLD2!T$4,'[1]INTERNAL PARAMETERS-1'!$B$5:$J$44,9,FALSE)*AirBSYLD2!$F272</f>
        <v>0</v>
      </c>
      <c r="U272" s="44">
        <f>AirBSYLD1!U272*VLOOKUP(AirBSYLD2!U$4,'[1]INTERNAL PARAMETERS-1'!$B$5:$J$44,5,FALSE)*VLOOKUP(AirBSYLD2!U$4,'[1]INTERNAL PARAMETERS-1'!$B$5:$J$44,7,FALSE)*AirBSYLD2!$F272 + AirBSYLD1!U272*(1-VLOOKUP(AirBSYLD2!U$4,'[1]INTERNAL PARAMETERS-1'!$B$5:$J$44,5,FALSE))*VLOOKUP(AirBSYLD2!U$4,'[1]INTERNAL PARAMETERS-1'!$B$5:$J$44,9,FALSE)*AirBSYLD2!$F272</f>
        <v>0</v>
      </c>
      <c r="V272" s="44">
        <f>AirBSYLD1!V272*VLOOKUP(AirBSYLD2!V$4,'[1]INTERNAL PARAMETERS-1'!$B$5:$J$44,5,FALSE)*VLOOKUP(AirBSYLD2!V$4,'[1]INTERNAL PARAMETERS-1'!$B$5:$J$44,7,FALSE)*AirBSYLD2!$F272 + AirBSYLD1!V272*(1-VLOOKUP(AirBSYLD2!V$4,'[1]INTERNAL PARAMETERS-1'!$B$5:$J$44,5,FALSE))*VLOOKUP(AirBSYLD2!V$4,'[1]INTERNAL PARAMETERS-1'!$B$5:$J$44,9,FALSE)*AirBSYLD2!$F272</f>
        <v>0</v>
      </c>
      <c r="W272" s="44">
        <f>AirBSYLD1!W272*VLOOKUP(AirBSYLD2!W$4,'[1]INTERNAL PARAMETERS-1'!$B$5:$J$44,5,FALSE)*VLOOKUP(AirBSYLD2!W$4,'[1]INTERNAL PARAMETERS-1'!$B$5:$J$44,7,FALSE)*AirBSYLD2!$F272 + AirBSYLD1!W272*(1-VLOOKUP(AirBSYLD2!W$4,'[1]INTERNAL PARAMETERS-1'!$B$5:$J$44,5,FALSE))*VLOOKUP(AirBSYLD2!W$4,'[1]INTERNAL PARAMETERS-1'!$B$5:$J$44,9,FALSE)*AirBSYLD2!$F272</f>
        <v>0</v>
      </c>
      <c r="X272" s="44">
        <f>AirBSYLD1!X272*VLOOKUP(AirBSYLD2!X$4,'[1]INTERNAL PARAMETERS-1'!$B$5:$J$44,5,FALSE)*VLOOKUP(AirBSYLD2!X$4,'[1]INTERNAL PARAMETERS-1'!$B$5:$J$44,7,FALSE)*AirBSYLD2!$F272 + AirBSYLD1!X272*(1-VLOOKUP(AirBSYLD2!X$4,'[1]INTERNAL PARAMETERS-1'!$B$5:$J$44,5,FALSE))*VLOOKUP(AirBSYLD2!X$4,'[1]INTERNAL PARAMETERS-1'!$B$5:$J$44,9,FALSE)*AirBSYLD2!$F272</f>
        <v>0</v>
      </c>
      <c r="Y272" s="44">
        <f>AirBSYLD1!Y272*VLOOKUP(AirBSYLD2!Y$4,'[1]INTERNAL PARAMETERS-1'!$B$5:$J$44,5,FALSE)*VLOOKUP(AirBSYLD2!Y$4,'[1]INTERNAL PARAMETERS-1'!$B$5:$J$44,7,FALSE)*AirBSYLD2!$F272 + AirBSYLD1!Y272*(1-VLOOKUP(AirBSYLD2!Y$4,'[1]INTERNAL PARAMETERS-1'!$B$5:$J$44,5,FALSE))*VLOOKUP(AirBSYLD2!Y$4,'[1]INTERNAL PARAMETERS-1'!$B$5:$J$44,9,FALSE)*AirBSYLD2!$F272</f>
        <v>0</v>
      </c>
      <c r="Z272" s="44">
        <f>AirBSYLD1!Z272*VLOOKUP(AirBSYLD2!Z$4,'[1]INTERNAL PARAMETERS-1'!$B$5:$J$44,5,FALSE)*VLOOKUP(AirBSYLD2!Z$4,'[1]INTERNAL PARAMETERS-1'!$B$5:$J$44,7,FALSE)*AirBSYLD2!$F272 + AirBSYLD1!Z272*(1-VLOOKUP(AirBSYLD2!Z$4,'[1]INTERNAL PARAMETERS-1'!$B$5:$J$44,5,FALSE))*VLOOKUP(AirBSYLD2!Z$4,'[1]INTERNAL PARAMETERS-1'!$B$5:$J$44,9,FALSE)*AirBSYLD2!$F272</f>
        <v>0</v>
      </c>
      <c r="AA272" s="44">
        <f>AirBSYLD1!AA272*VLOOKUP(AirBSYLD2!AA$4,'[1]INTERNAL PARAMETERS-1'!$B$5:$J$44,5,FALSE)*VLOOKUP(AirBSYLD2!AA$4,'[1]INTERNAL PARAMETERS-1'!$B$5:$J$44,7,FALSE)*AirBSYLD2!$F272 + AirBSYLD1!AA272*(1-VLOOKUP(AirBSYLD2!AA$4,'[1]INTERNAL PARAMETERS-1'!$B$5:$J$44,5,FALSE))*VLOOKUP(AirBSYLD2!AA$4,'[1]INTERNAL PARAMETERS-1'!$B$5:$J$44,9,FALSE)*AirBSYLD2!$F272</f>
        <v>0</v>
      </c>
      <c r="AB272" s="44">
        <f>AirBSYLD1!AB272*VLOOKUP(AirBSYLD2!AB$4,'[1]INTERNAL PARAMETERS-1'!$B$5:$J$44,5,FALSE)*VLOOKUP(AirBSYLD2!AB$4,'[1]INTERNAL PARAMETERS-1'!$B$5:$J$44,7,FALSE)*AirBSYLD2!$F272 + AirBSYLD1!AB272*(1-VLOOKUP(AirBSYLD2!AB$4,'[1]INTERNAL PARAMETERS-1'!$B$5:$J$44,5,FALSE))*VLOOKUP(AirBSYLD2!AB$4,'[1]INTERNAL PARAMETERS-1'!$B$5:$J$44,9,FALSE)*AirBSYLD2!$F272</f>
        <v>0</v>
      </c>
      <c r="AC272" s="44">
        <f>AirBSYLD1!AC272*VLOOKUP(AirBSYLD2!AC$4,'[1]INTERNAL PARAMETERS-1'!$B$5:$J$44,5,FALSE)*VLOOKUP(AirBSYLD2!AC$4,'[1]INTERNAL PARAMETERS-1'!$B$5:$J$44,7,FALSE)*AirBSYLD2!$F272 + AirBSYLD1!AC272*(1-VLOOKUP(AirBSYLD2!AC$4,'[1]INTERNAL PARAMETERS-1'!$B$5:$J$44,5,FALSE))*VLOOKUP(AirBSYLD2!AC$4,'[1]INTERNAL PARAMETERS-1'!$B$5:$J$44,9,FALSE)*AirBSYLD2!$F272</f>
        <v>0</v>
      </c>
      <c r="AD272" s="44">
        <f>AirBSYLD1!AD272*VLOOKUP(AirBSYLD2!AD$4,'[1]INTERNAL PARAMETERS-1'!$B$5:$J$44,5,FALSE)*VLOOKUP(AirBSYLD2!AD$4,'[1]INTERNAL PARAMETERS-1'!$B$5:$J$44,7,FALSE)*AirBSYLD2!$F272 + AirBSYLD1!AD272*(1-VLOOKUP(AirBSYLD2!AD$4,'[1]INTERNAL PARAMETERS-1'!$B$5:$J$44,5,FALSE))*VLOOKUP(AirBSYLD2!AD$4,'[1]INTERNAL PARAMETERS-1'!$B$5:$J$44,9,FALSE)*AirBSYLD2!$F272</f>
        <v>0</v>
      </c>
      <c r="AE272" s="44">
        <f>AirBSYLD1!AE272*VLOOKUP(AirBSYLD2!AE$4,'[1]INTERNAL PARAMETERS-1'!$B$5:$J$44,5,FALSE)*VLOOKUP(AirBSYLD2!AE$4,'[1]INTERNAL PARAMETERS-1'!$B$5:$J$44,7,FALSE)*AirBSYLD2!$F272 + AirBSYLD1!AE272*(1-VLOOKUP(AirBSYLD2!AE$4,'[1]INTERNAL PARAMETERS-1'!$B$5:$J$44,5,FALSE))*VLOOKUP(AirBSYLD2!AE$4,'[1]INTERNAL PARAMETERS-1'!$B$5:$J$44,9,FALSE)*AirBSYLD2!$F272</f>
        <v>0</v>
      </c>
      <c r="AF272" s="44">
        <f>AirBSYLD1!AF272*VLOOKUP(AirBSYLD2!AF$4,'[1]INTERNAL PARAMETERS-1'!$B$5:$J$44,5,FALSE)*VLOOKUP(AirBSYLD2!AF$4,'[1]INTERNAL PARAMETERS-1'!$B$5:$J$44,7,FALSE)*AirBSYLD2!$F272 + AirBSYLD1!AF272*(1-VLOOKUP(AirBSYLD2!AF$4,'[1]INTERNAL PARAMETERS-1'!$B$5:$J$44,5,FALSE))*VLOOKUP(AirBSYLD2!AF$4,'[1]INTERNAL PARAMETERS-1'!$B$5:$J$44,9,FALSE)*AirBSYLD2!$F272</f>
        <v>0</v>
      </c>
      <c r="AG272" s="44">
        <f>AirBSYLD1!AG272*VLOOKUP(AirBSYLD2!AG$4,'[1]INTERNAL PARAMETERS-1'!$B$5:$J$44,5,FALSE)*VLOOKUP(AirBSYLD2!AG$4,'[1]INTERNAL PARAMETERS-1'!$B$5:$J$44,7,FALSE)*AirBSYLD2!$F272 + AirBSYLD1!AG272*(1-VLOOKUP(AirBSYLD2!AG$4,'[1]INTERNAL PARAMETERS-1'!$B$5:$J$44,5,FALSE))*VLOOKUP(AirBSYLD2!AG$4,'[1]INTERNAL PARAMETERS-1'!$B$5:$J$44,9,FALSE)*AirBSYLD2!$F272</f>
        <v>0</v>
      </c>
      <c r="AH272" s="44">
        <f>AirBSYLD1!AH272*VLOOKUP(AirBSYLD2!AH$4,'[1]INTERNAL PARAMETERS-1'!$B$5:$J$44,5,FALSE)*VLOOKUP(AirBSYLD2!AH$4,'[1]INTERNAL PARAMETERS-1'!$B$5:$J$44,7,FALSE)*AirBSYLD2!$F272 + AirBSYLD1!AH272*(1-VLOOKUP(AirBSYLD2!AH$4,'[1]INTERNAL PARAMETERS-1'!$B$5:$J$44,5,FALSE))*VLOOKUP(AirBSYLD2!AH$4,'[1]INTERNAL PARAMETERS-1'!$B$5:$J$44,9,FALSE)*AirBSYLD2!$F272</f>
        <v>0</v>
      </c>
      <c r="AI272" s="44">
        <f>AirBSYLD1!AI272*VLOOKUP(AirBSYLD2!AI$4,'[1]INTERNAL PARAMETERS-1'!$B$5:$J$44,5,FALSE)*VLOOKUP(AirBSYLD2!AI$4,'[1]INTERNAL PARAMETERS-1'!$B$5:$J$44,7,FALSE)*AirBSYLD2!$F272 + AirBSYLD1!AI272*(1-VLOOKUP(AirBSYLD2!AI$4,'[1]INTERNAL PARAMETERS-1'!$B$5:$J$44,5,FALSE))*VLOOKUP(AirBSYLD2!AI$4,'[1]INTERNAL PARAMETERS-1'!$B$5:$J$44,9,FALSE)*AirBSYLD2!$F272</f>
        <v>0</v>
      </c>
      <c r="AJ272" s="44">
        <f>AirBSYLD1!AJ272*VLOOKUP(AirBSYLD2!AJ$4,'[1]INTERNAL PARAMETERS-1'!$B$5:$J$44,5,FALSE)*VLOOKUP(AirBSYLD2!AJ$4,'[1]INTERNAL PARAMETERS-1'!$B$5:$J$44,7,FALSE)*AirBSYLD2!$F272 + AirBSYLD1!AJ272*(1-VLOOKUP(AirBSYLD2!AJ$4,'[1]INTERNAL PARAMETERS-1'!$B$5:$J$44,5,FALSE))*VLOOKUP(AirBSYLD2!AJ$4,'[1]INTERNAL PARAMETERS-1'!$B$5:$J$44,9,FALSE)*AirBSYLD2!$F272</f>
        <v>0</v>
      </c>
      <c r="AK272" s="44">
        <f>AirBSYLD1!AK272*VLOOKUP(AirBSYLD2!AK$4,'[1]INTERNAL PARAMETERS-1'!$B$5:$J$44,5,FALSE)*VLOOKUP(AirBSYLD2!AK$4,'[1]INTERNAL PARAMETERS-1'!$B$5:$J$44,7,FALSE)*AirBSYLD2!$F272 + AirBSYLD1!AK272*(1-VLOOKUP(AirBSYLD2!AK$4,'[1]INTERNAL PARAMETERS-1'!$B$5:$J$44,5,FALSE))*VLOOKUP(AirBSYLD2!AK$4,'[1]INTERNAL PARAMETERS-1'!$B$5:$J$44,9,FALSE)*AirBSYLD2!$F272</f>
        <v>0</v>
      </c>
      <c r="AL272" s="44">
        <f>AirBSYLD1!AL272*VLOOKUP(AirBSYLD2!AL$4,'[1]INTERNAL PARAMETERS-1'!$B$5:$J$44,5,FALSE)*VLOOKUP(AirBSYLD2!AL$4,'[1]INTERNAL PARAMETERS-1'!$B$5:$J$44,7,FALSE)*AirBSYLD2!$F272 + AirBSYLD1!AL272*(1-VLOOKUP(AirBSYLD2!AL$4,'[1]INTERNAL PARAMETERS-1'!$B$5:$J$44,5,FALSE))*VLOOKUP(AirBSYLD2!AL$4,'[1]INTERNAL PARAMETERS-1'!$B$5:$J$44,9,FALSE)*AirBSYLD2!$F272</f>
        <v>0</v>
      </c>
      <c r="AM272" s="44">
        <f>AirBSYLD1!AM272*VLOOKUP(AirBSYLD2!AM$4,'[1]INTERNAL PARAMETERS-1'!$B$5:$J$44,5,FALSE)*VLOOKUP(AirBSYLD2!AM$4,'[1]INTERNAL PARAMETERS-1'!$B$5:$J$44,7,FALSE)*AirBSYLD2!$F272 + AirBSYLD1!AM272*(1-VLOOKUP(AirBSYLD2!AM$4,'[1]INTERNAL PARAMETERS-1'!$B$5:$J$44,5,FALSE))*VLOOKUP(AirBSYLD2!AM$4,'[1]INTERNAL PARAMETERS-1'!$B$5:$J$44,9,FALSE)*AirBSYLD2!$F272</f>
        <v>0</v>
      </c>
      <c r="AN272" s="44">
        <f>AirBSYLD1!AN272*VLOOKUP(AirBSYLD2!AN$4,'[1]INTERNAL PARAMETERS-1'!$B$5:$J$44,5,FALSE)*VLOOKUP(AirBSYLD2!AN$4,'[1]INTERNAL PARAMETERS-1'!$B$5:$J$44,7,FALSE)*AirBSYLD2!$F272 + AirBSYLD1!AN272*(1-VLOOKUP(AirBSYLD2!AN$4,'[1]INTERNAL PARAMETERS-1'!$B$5:$J$44,5,FALSE))*VLOOKUP(AirBSYLD2!AN$4,'[1]INTERNAL PARAMETERS-1'!$B$5:$J$44,9,FALSE)*AirBSYLD2!$F272</f>
        <v>0</v>
      </c>
      <c r="AO272" s="44">
        <f>AirBSYLD1!AO272*VLOOKUP(AirBSYLD2!AO$4,'[1]INTERNAL PARAMETERS-1'!$B$5:$J$44,5,FALSE)*VLOOKUP(AirBSYLD2!AO$4,'[1]INTERNAL PARAMETERS-1'!$B$5:$J$44,7,FALSE)*AirBSYLD2!$F272 + AirBSYLD1!AO272*(1-VLOOKUP(AirBSYLD2!AO$4,'[1]INTERNAL PARAMETERS-1'!$B$5:$J$44,5,FALSE))*VLOOKUP(AirBSYLD2!AO$4,'[1]INTERNAL PARAMETERS-1'!$B$5:$J$44,9,FALSE)*AirBSYLD2!$F272</f>
        <v>0</v>
      </c>
      <c r="AP272" s="44">
        <f>AirBSYLD1!AP272*VLOOKUP(AirBSYLD2!AP$4,'[1]INTERNAL PARAMETERS-1'!$B$5:$J$44,5,FALSE)*VLOOKUP(AirBSYLD2!AP$4,'[1]INTERNAL PARAMETERS-1'!$B$5:$J$44,7,FALSE)*AirBSYLD2!$F272 + AirBSYLD1!AP272*(1-VLOOKUP(AirBSYLD2!AP$4,'[1]INTERNAL PARAMETERS-1'!$B$5:$J$44,5,FALSE))*VLOOKUP(AirBSYLD2!AP$4,'[1]INTERNAL PARAMETERS-1'!$B$5:$J$44,9,FALSE)*AirBSYLD2!$F272</f>
        <v>0</v>
      </c>
      <c r="AQ272" s="44">
        <f>AirBSYLD1!AQ272*VLOOKUP(AirBSYLD2!AQ$4,'[1]INTERNAL PARAMETERS-1'!$B$5:$J$44,5,FALSE)*VLOOKUP(AirBSYLD2!AQ$4,'[1]INTERNAL PARAMETERS-1'!$B$5:$J$44,7,FALSE)*AirBSYLD2!$F272 + AirBSYLD1!AQ272*(1-VLOOKUP(AirBSYLD2!AQ$4,'[1]INTERNAL PARAMETERS-1'!$B$5:$J$44,5,FALSE))*VLOOKUP(AirBSYLD2!AQ$4,'[1]INTERNAL PARAMETERS-1'!$B$5:$J$44,9,FALSE)*AirBSYLD2!$F272</f>
        <v>0</v>
      </c>
      <c r="AR272" s="44">
        <f>AirBSYLD1!AR272*VLOOKUP(AirBSYLD2!AR$4,'[1]INTERNAL PARAMETERS-1'!$B$5:$J$44,5,FALSE)*VLOOKUP(AirBSYLD2!AR$4,'[1]INTERNAL PARAMETERS-1'!$B$5:$J$44,7,FALSE)*AirBSYLD2!$F272 + AirBSYLD1!AR272*(1-VLOOKUP(AirBSYLD2!AR$4,'[1]INTERNAL PARAMETERS-1'!$B$5:$J$44,5,FALSE))*VLOOKUP(AirBSYLD2!AR$4,'[1]INTERNAL PARAMETERS-1'!$B$5:$J$44,9,FALSE)*AirBSYLD2!$F272</f>
        <v>0</v>
      </c>
      <c r="AS272" s="44">
        <f>AirBSYLD1!AS272*VLOOKUP(AirBSYLD2!AS$4,'[1]INTERNAL PARAMETERS-1'!$B$5:$J$44,5,FALSE)*VLOOKUP(AirBSYLD2!AS$4,'[1]INTERNAL PARAMETERS-1'!$B$5:$J$44,7,FALSE)*AirBSYLD2!$F272 + AirBSYLD1!AS272*(1-VLOOKUP(AirBSYLD2!AS$4,'[1]INTERNAL PARAMETERS-1'!$B$5:$J$44,5,FALSE))*VLOOKUP(AirBSYLD2!AS$4,'[1]INTERNAL PARAMETERS-1'!$B$5:$J$44,9,FALSE)*AirBSYLD2!$F272</f>
        <v>0</v>
      </c>
      <c r="AT272" s="43">
        <f>AirBSYLD1!AT272*VLOOKUP(AirBSYLD2!AT$4,'[1]INTERNAL PARAMETERS-1'!$B$5:$J$44,5,FALSE)*VLOOKUP(AirBSYLD2!AT$4,'[1]INTERNAL PARAMETERS-1'!$B$5:$J$44,7,FALSE)*AirBSYLD2!$F272 + AirBSYLD1!AT272*(1-VLOOKUP(AirBSYLD2!AT$4,'[1]INTERNAL PARAMETERS-1'!$B$5:$J$44,5,FALSE))*VLOOKUP(AirBSYLD2!AT$4,'[1]INTERNAL PARAMETERS-1'!$B$5:$J$44,9,FALSE)*AirBSYLD2!$F272</f>
        <v>0</v>
      </c>
      <c r="AU272" s="45">
        <f>AirBSYLD1!AU272*VLOOKUP(AirBSYLD2!AU$4,'[1]INTERNAL PARAMETERS-1'!$B$5:$J$44,5,FALSE)*VLOOKUP(AirBSYLD2!AU$4,'[1]INTERNAL PARAMETERS-1'!$B$5:$J$44,6,FALSE)*VLOOKUP(AirBSYLD2!AU$4,'[1]INTERNAL PARAMETERS-1'!$B$5:$J$44,3,FALSE) + AirBSYLD1!AU272*(1-VLOOKUP(AirBSYLD2!AU$4,'[1]INTERNAL PARAMETERS-1'!$B$5:$J$44,5,FALSE))*VLOOKUP(AirBSYLD2!AU$4,'[1]INTERNAL PARAMETERS-1'!$B$5:$J$44,8,FALSE)*VLOOKUP(AirBSYLD2!AU$4,'[1]INTERNAL PARAMETERS-1'!$B$5:$J$44,3,FALSE)</f>
        <v>0</v>
      </c>
      <c r="AV272" s="44">
        <f>AirBSYLD1!AV272*VLOOKUP(AirBSYLD2!AV$4,'[1]INTERNAL PARAMETERS-1'!$B$5:$J$44,5,FALSE)*VLOOKUP(AirBSYLD2!AV$4,'[1]INTERNAL PARAMETERS-1'!$B$5:$J$44,6,FALSE)*VLOOKUP(AirBSYLD2!AV$4,'[1]INTERNAL PARAMETERS-1'!$B$5:$J$44,3,FALSE) + AirBSYLD1!AV272*(1-VLOOKUP(AirBSYLD2!AV$4,'[1]INTERNAL PARAMETERS-1'!$B$5:$J$44,5,FALSE))*VLOOKUP(AirBSYLD2!AV$4,'[1]INTERNAL PARAMETERS-1'!$B$5:$J$44,8,FALSE)*VLOOKUP(AirBSYLD2!AV$4,'[1]INTERNAL PARAMETERS-1'!$B$5:$J$44,3,FALSE)</f>
        <v>0</v>
      </c>
      <c r="AW272" s="44">
        <f>AirBSYLD1!AW272*VLOOKUP(AirBSYLD2!AW$4,'[1]INTERNAL PARAMETERS-1'!$B$5:$J$44,5,FALSE)*VLOOKUP(AirBSYLD2!AW$4,'[1]INTERNAL PARAMETERS-1'!$B$5:$J$44,6,FALSE)*VLOOKUP(AirBSYLD2!AW$4,'[1]INTERNAL PARAMETERS-1'!$B$5:$J$44,3,FALSE) + AirBSYLD1!AW272*(1-VLOOKUP(AirBSYLD2!AW$4,'[1]INTERNAL PARAMETERS-1'!$B$5:$J$44,5,FALSE))*VLOOKUP(AirBSYLD2!AW$4,'[1]INTERNAL PARAMETERS-1'!$B$5:$J$44,8,FALSE)*VLOOKUP(AirBSYLD2!AW$4,'[1]INTERNAL PARAMETERS-1'!$B$5:$J$44,3,FALSE)</f>
        <v>0</v>
      </c>
      <c r="AX272" s="44">
        <f>AirBSYLD1!AX272*VLOOKUP(AirBSYLD2!AX$4,'[1]INTERNAL PARAMETERS-1'!$B$5:$J$44,5,FALSE)*VLOOKUP(AirBSYLD2!AX$4,'[1]INTERNAL PARAMETERS-1'!$B$5:$J$44,6,FALSE)*VLOOKUP(AirBSYLD2!AX$4,'[1]INTERNAL PARAMETERS-1'!$B$5:$J$44,3,FALSE) + AirBSYLD1!AX272*(1-VLOOKUP(AirBSYLD2!AX$4,'[1]INTERNAL PARAMETERS-1'!$B$5:$J$44,5,FALSE))*VLOOKUP(AirBSYLD2!AX$4,'[1]INTERNAL PARAMETERS-1'!$B$5:$J$44,8,FALSE)*VLOOKUP(AirBSYLD2!AX$4,'[1]INTERNAL PARAMETERS-1'!$B$5:$J$44,3,FALSE)</f>
        <v>0</v>
      </c>
      <c r="AY272" s="44">
        <f>AirBSYLD1!AY272*VLOOKUP(AirBSYLD2!AY$4,'[1]INTERNAL PARAMETERS-1'!$B$5:$J$44,5,FALSE)*VLOOKUP(AirBSYLD2!AY$4,'[1]INTERNAL PARAMETERS-1'!$B$5:$J$44,6,FALSE)*VLOOKUP(AirBSYLD2!AY$4,'[1]INTERNAL PARAMETERS-1'!$B$5:$J$44,3,FALSE) + AirBSYLD1!AY272*(1-VLOOKUP(AirBSYLD2!AY$4,'[1]INTERNAL PARAMETERS-1'!$B$5:$J$44,5,FALSE))*VLOOKUP(AirBSYLD2!AY$4,'[1]INTERNAL PARAMETERS-1'!$B$5:$J$44,8,FALSE)*VLOOKUP(AirBSYLD2!AY$4,'[1]INTERNAL PARAMETERS-1'!$B$5:$J$44,3,FALSE)</f>
        <v>0</v>
      </c>
      <c r="AZ272" s="44">
        <f>AirBSYLD1!AZ272*VLOOKUP(AirBSYLD2!AZ$4,'[1]INTERNAL PARAMETERS-1'!$B$5:$J$44,5,FALSE)*VLOOKUP(AirBSYLD2!AZ$4,'[1]INTERNAL PARAMETERS-1'!$B$5:$J$44,6,FALSE)*VLOOKUP(AirBSYLD2!AZ$4,'[1]INTERNAL PARAMETERS-1'!$B$5:$J$44,3,FALSE) + AirBSYLD1!AZ272*(1-VLOOKUP(AirBSYLD2!AZ$4,'[1]INTERNAL PARAMETERS-1'!$B$5:$J$44,5,FALSE))*VLOOKUP(AirBSYLD2!AZ$4,'[1]INTERNAL PARAMETERS-1'!$B$5:$J$44,8,FALSE)*VLOOKUP(AirBSYLD2!AZ$4,'[1]INTERNAL PARAMETERS-1'!$B$5:$J$44,3,FALSE)</f>
        <v>0</v>
      </c>
      <c r="BA272" s="44">
        <f>AirBSYLD1!BA272*VLOOKUP(AirBSYLD2!BA$4,'[1]INTERNAL PARAMETERS-1'!$B$5:$J$44,5,FALSE)*VLOOKUP(AirBSYLD2!BA$4,'[1]INTERNAL PARAMETERS-1'!$B$5:$J$44,6,FALSE)*VLOOKUP(AirBSYLD2!BA$4,'[1]INTERNAL PARAMETERS-1'!$B$5:$J$44,3,FALSE) + AirBSYLD1!BA272*(1-VLOOKUP(AirBSYLD2!BA$4,'[1]INTERNAL PARAMETERS-1'!$B$5:$J$44,5,FALSE))*VLOOKUP(AirBSYLD2!BA$4,'[1]INTERNAL PARAMETERS-1'!$B$5:$J$44,8,FALSE)*VLOOKUP(AirBSYLD2!BA$4,'[1]INTERNAL PARAMETERS-1'!$B$5:$J$44,3,FALSE)</f>
        <v>0</v>
      </c>
      <c r="BB272" s="44">
        <f>AirBSYLD1!BB272*VLOOKUP(AirBSYLD2!BB$4,'[1]INTERNAL PARAMETERS-1'!$B$5:$J$44,5,FALSE)*VLOOKUP(AirBSYLD2!BB$4,'[1]INTERNAL PARAMETERS-1'!$B$5:$J$44,6,FALSE)*VLOOKUP(AirBSYLD2!BB$4,'[1]INTERNAL PARAMETERS-1'!$B$5:$J$44,3,FALSE) + AirBSYLD1!BB272*(1-VLOOKUP(AirBSYLD2!BB$4,'[1]INTERNAL PARAMETERS-1'!$B$5:$J$44,5,FALSE))*VLOOKUP(AirBSYLD2!BB$4,'[1]INTERNAL PARAMETERS-1'!$B$5:$J$44,8,FALSE)*VLOOKUP(AirBSYLD2!BB$4,'[1]INTERNAL PARAMETERS-1'!$B$5:$J$44,3,FALSE)</f>
        <v>0</v>
      </c>
      <c r="BC272" s="44">
        <f>AirBSYLD1!BC272*VLOOKUP(AirBSYLD2!BC$4,'[1]INTERNAL PARAMETERS-1'!$B$5:$J$44,5,FALSE)*VLOOKUP(AirBSYLD2!BC$4,'[1]INTERNAL PARAMETERS-1'!$B$5:$J$44,6,FALSE)*VLOOKUP(AirBSYLD2!BC$4,'[1]INTERNAL PARAMETERS-1'!$B$5:$J$44,3,FALSE) + AirBSYLD1!BC272*(1-VLOOKUP(AirBSYLD2!BC$4,'[1]INTERNAL PARAMETERS-1'!$B$5:$J$44,5,FALSE))*VLOOKUP(AirBSYLD2!BC$4,'[1]INTERNAL PARAMETERS-1'!$B$5:$J$44,8,FALSE)*VLOOKUP(AirBSYLD2!BC$4,'[1]INTERNAL PARAMETERS-1'!$B$5:$J$44,3,FALSE)</f>
        <v>0</v>
      </c>
      <c r="BD272" s="44">
        <f>AirBSYLD1!BD272*VLOOKUP(AirBSYLD2!BD$4,'[1]INTERNAL PARAMETERS-1'!$B$5:$J$44,5,FALSE)*VLOOKUP(AirBSYLD2!BD$4,'[1]INTERNAL PARAMETERS-1'!$B$5:$J$44,6,FALSE)*VLOOKUP(AirBSYLD2!BD$4,'[1]INTERNAL PARAMETERS-1'!$B$5:$J$44,3,FALSE) + AirBSYLD1!BD272*(1-VLOOKUP(AirBSYLD2!BD$4,'[1]INTERNAL PARAMETERS-1'!$B$5:$J$44,5,FALSE))*VLOOKUP(AirBSYLD2!BD$4,'[1]INTERNAL PARAMETERS-1'!$B$5:$J$44,8,FALSE)*VLOOKUP(AirBSYLD2!BD$4,'[1]INTERNAL PARAMETERS-1'!$B$5:$J$44,3,FALSE)</f>
        <v>0</v>
      </c>
      <c r="BE272" s="44">
        <f>AirBSYLD1!BE272*VLOOKUP(AirBSYLD2!BE$4,'[1]INTERNAL PARAMETERS-1'!$B$5:$J$44,5,FALSE)*VLOOKUP(AirBSYLD2!BE$4,'[1]INTERNAL PARAMETERS-1'!$B$5:$J$44,6,FALSE)*VLOOKUP(AirBSYLD2!BE$4,'[1]INTERNAL PARAMETERS-1'!$B$5:$J$44,3,FALSE) + AirBSYLD1!BE272*(1-VLOOKUP(AirBSYLD2!BE$4,'[1]INTERNAL PARAMETERS-1'!$B$5:$J$44,5,FALSE))*VLOOKUP(AirBSYLD2!BE$4,'[1]INTERNAL PARAMETERS-1'!$B$5:$J$44,8,FALSE)*VLOOKUP(AirBSYLD2!BE$4,'[1]INTERNAL PARAMETERS-1'!$B$5:$J$44,3,FALSE)</f>
        <v>0</v>
      </c>
      <c r="BF272" s="44">
        <f>AirBSYLD1!BF272*VLOOKUP(AirBSYLD2!BF$4,'[1]INTERNAL PARAMETERS-1'!$B$5:$J$44,5,FALSE)*VLOOKUP(AirBSYLD2!BF$4,'[1]INTERNAL PARAMETERS-1'!$B$5:$J$44,6,FALSE)*VLOOKUP(AirBSYLD2!BF$4,'[1]INTERNAL PARAMETERS-1'!$B$5:$J$44,3,FALSE) + AirBSYLD1!BF272*(1-VLOOKUP(AirBSYLD2!BF$4,'[1]INTERNAL PARAMETERS-1'!$B$5:$J$44,5,FALSE))*VLOOKUP(AirBSYLD2!BF$4,'[1]INTERNAL PARAMETERS-1'!$B$5:$J$44,8,FALSE)*VLOOKUP(AirBSYLD2!BF$4,'[1]INTERNAL PARAMETERS-1'!$B$5:$J$44,3,FALSE)</f>
        <v>0</v>
      </c>
      <c r="BG272" s="44">
        <f>AirBSYLD1!BG272*VLOOKUP(AirBSYLD2!BG$4,'[1]INTERNAL PARAMETERS-1'!$B$5:$J$44,5,FALSE)*VLOOKUP(AirBSYLD2!BG$4,'[1]INTERNAL PARAMETERS-1'!$B$5:$J$44,6,FALSE)*VLOOKUP(AirBSYLD2!BG$4,'[1]INTERNAL PARAMETERS-1'!$B$5:$J$44,3,FALSE) + AirBSYLD1!BG272*(1-VLOOKUP(AirBSYLD2!BG$4,'[1]INTERNAL PARAMETERS-1'!$B$5:$J$44,5,FALSE))*VLOOKUP(AirBSYLD2!BG$4,'[1]INTERNAL PARAMETERS-1'!$B$5:$J$44,8,FALSE)*VLOOKUP(AirBSYLD2!BG$4,'[1]INTERNAL PARAMETERS-1'!$B$5:$J$44,3,FALSE)</f>
        <v>0</v>
      </c>
      <c r="BH272" s="44">
        <f>AirBSYLD1!BH272*VLOOKUP(AirBSYLD2!BH$4,'[1]INTERNAL PARAMETERS-1'!$B$5:$J$44,5,FALSE)*VLOOKUP(AirBSYLD2!BH$4,'[1]INTERNAL PARAMETERS-1'!$B$5:$J$44,6,FALSE)*VLOOKUP(AirBSYLD2!BH$4,'[1]INTERNAL PARAMETERS-1'!$B$5:$J$44,3,FALSE) + AirBSYLD1!BH272*(1-VLOOKUP(AirBSYLD2!BH$4,'[1]INTERNAL PARAMETERS-1'!$B$5:$J$44,5,FALSE))*VLOOKUP(AirBSYLD2!BH$4,'[1]INTERNAL PARAMETERS-1'!$B$5:$J$44,8,FALSE)*VLOOKUP(AirBSYLD2!BH$4,'[1]INTERNAL PARAMETERS-1'!$B$5:$J$44,3,FALSE)</f>
        <v>0</v>
      </c>
      <c r="BI272" s="44">
        <f>AirBSYLD1!BI272*VLOOKUP(AirBSYLD2!BI$4,'[1]INTERNAL PARAMETERS-1'!$B$5:$J$44,5,FALSE)*VLOOKUP(AirBSYLD2!BI$4,'[1]INTERNAL PARAMETERS-1'!$B$5:$J$44,6,FALSE)*VLOOKUP(AirBSYLD2!BI$4,'[1]INTERNAL PARAMETERS-1'!$B$5:$J$44,3,FALSE) + AirBSYLD1!BI272*(1-VLOOKUP(AirBSYLD2!BI$4,'[1]INTERNAL PARAMETERS-1'!$B$5:$J$44,5,FALSE))*VLOOKUP(AirBSYLD2!BI$4,'[1]INTERNAL PARAMETERS-1'!$B$5:$J$44,8,FALSE)*VLOOKUP(AirBSYLD2!BI$4,'[1]INTERNAL PARAMETERS-1'!$B$5:$J$44,3,FALSE)</f>
        <v>0</v>
      </c>
      <c r="BJ272" s="44">
        <f>AirBSYLD1!BJ272*VLOOKUP(AirBSYLD2!BJ$4,'[1]INTERNAL PARAMETERS-1'!$B$5:$J$44,5,FALSE)*VLOOKUP(AirBSYLD2!BJ$4,'[1]INTERNAL PARAMETERS-1'!$B$5:$J$44,6,FALSE)*VLOOKUP(AirBSYLD2!BJ$4,'[1]INTERNAL PARAMETERS-1'!$B$5:$J$44,3,FALSE) + AirBSYLD1!BJ272*(1-VLOOKUP(AirBSYLD2!BJ$4,'[1]INTERNAL PARAMETERS-1'!$B$5:$J$44,5,FALSE))*VLOOKUP(AirBSYLD2!BJ$4,'[1]INTERNAL PARAMETERS-1'!$B$5:$J$44,8,FALSE)*VLOOKUP(AirBSYLD2!BJ$4,'[1]INTERNAL PARAMETERS-1'!$B$5:$J$44,3,FALSE)</f>
        <v>0</v>
      </c>
      <c r="BK272" s="44">
        <f>AirBSYLD1!BK272*VLOOKUP(AirBSYLD2!BK$4,'[1]INTERNAL PARAMETERS-1'!$B$5:$J$44,5,FALSE)*VLOOKUP(AirBSYLD2!BK$4,'[1]INTERNAL PARAMETERS-1'!$B$5:$J$44,6,FALSE)*VLOOKUP(AirBSYLD2!BK$4,'[1]INTERNAL PARAMETERS-1'!$B$5:$J$44,3,FALSE) + AirBSYLD1!BK272*(1-VLOOKUP(AirBSYLD2!BK$4,'[1]INTERNAL PARAMETERS-1'!$B$5:$J$44,5,FALSE))*VLOOKUP(AirBSYLD2!BK$4,'[1]INTERNAL PARAMETERS-1'!$B$5:$J$44,8,FALSE)*VLOOKUP(AirBSYLD2!BK$4,'[1]INTERNAL PARAMETERS-1'!$B$5:$J$44,3,FALSE)</f>
        <v>0</v>
      </c>
      <c r="BL272" s="44">
        <f>AirBSYLD1!BL272*VLOOKUP(AirBSYLD2!BL$4,'[1]INTERNAL PARAMETERS-1'!$B$5:$J$44,5,FALSE)*VLOOKUP(AirBSYLD2!BL$4,'[1]INTERNAL PARAMETERS-1'!$B$5:$J$44,6,FALSE)*VLOOKUP(AirBSYLD2!BL$4,'[1]INTERNAL PARAMETERS-1'!$B$5:$J$44,3,FALSE) + AirBSYLD1!BL272*(1-VLOOKUP(AirBSYLD2!BL$4,'[1]INTERNAL PARAMETERS-1'!$B$5:$J$44,5,FALSE))*VLOOKUP(AirBSYLD2!BL$4,'[1]INTERNAL PARAMETERS-1'!$B$5:$J$44,8,FALSE)*VLOOKUP(AirBSYLD2!BL$4,'[1]INTERNAL PARAMETERS-1'!$B$5:$J$44,3,FALSE)</f>
        <v>0</v>
      </c>
      <c r="BM272" s="44">
        <f>AirBSYLD1!BM272*VLOOKUP(AirBSYLD2!BM$4,'[1]INTERNAL PARAMETERS-1'!$B$5:$J$44,5,FALSE)*VLOOKUP(AirBSYLD2!BM$4,'[1]INTERNAL PARAMETERS-1'!$B$5:$J$44,6,FALSE)*VLOOKUP(AirBSYLD2!BM$4,'[1]INTERNAL PARAMETERS-1'!$B$5:$J$44,3,FALSE) + AirBSYLD1!BM272*(1-VLOOKUP(AirBSYLD2!BM$4,'[1]INTERNAL PARAMETERS-1'!$B$5:$J$44,5,FALSE))*VLOOKUP(AirBSYLD2!BM$4,'[1]INTERNAL PARAMETERS-1'!$B$5:$J$44,8,FALSE)*VLOOKUP(AirBSYLD2!BM$4,'[1]INTERNAL PARAMETERS-1'!$B$5:$J$44,3,FALSE)</f>
        <v>0</v>
      </c>
      <c r="BN272" s="44">
        <f>AirBSYLD1!BN272*VLOOKUP(AirBSYLD2!BN$4,'[1]INTERNAL PARAMETERS-1'!$B$5:$J$44,5,FALSE)*VLOOKUP(AirBSYLD2!BN$4,'[1]INTERNAL PARAMETERS-1'!$B$5:$J$44,6,FALSE)*VLOOKUP(AirBSYLD2!BN$4,'[1]INTERNAL PARAMETERS-1'!$B$5:$J$44,3,FALSE) + AirBSYLD1!BN272*(1-VLOOKUP(AirBSYLD2!BN$4,'[1]INTERNAL PARAMETERS-1'!$B$5:$J$44,5,FALSE))*VLOOKUP(AirBSYLD2!BN$4,'[1]INTERNAL PARAMETERS-1'!$B$5:$J$44,8,FALSE)*VLOOKUP(AirBSYLD2!BN$4,'[1]INTERNAL PARAMETERS-1'!$B$5:$J$44,3,FALSE)</f>
        <v>0</v>
      </c>
      <c r="BO272" s="44">
        <f>AirBSYLD1!BO272*VLOOKUP(AirBSYLD2!BO$4,'[1]INTERNAL PARAMETERS-1'!$B$5:$J$44,5,FALSE)*VLOOKUP(AirBSYLD2!BO$4,'[1]INTERNAL PARAMETERS-1'!$B$5:$J$44,6,FALSE)*VLOOKUP(AirBSYLD2!BO$4,'[1]INTERNAL PARAMETERS-1'!$B$5:$J$44,3,FALSE) + AirBSYLD1!BO272*(1-VLOOKUP(AirBSYLD2!BO$4,'[1]INTERNAL PARAMETERS-1'!$B$5:$J$44,5,FALSE))*VLOOKUP(AirBSYLD2!BO$4,'[1]INTERNAL PARAMETERS-1'!$B$5:$J$44,8,FALSE)*VLOOKUP(AirBSYLD2!BO$4,'[1]INTERNAL PARAMETERS-1'!$B$5:$J$44,3,FALSE)</f>
        <v>0</v>
      </c>
      <c r="BP272" s="44">
        <f>AirBSYLD1!BP272*VLOOKUP(AirBSYLD2!BP$4,'[1]INTERNAL PARAMETERS-1'!$B$5:$J$44,5,FALSE)*VLOOKUP(AirBSYLD2!BP$4,'[1]INTERNAL PARAMETERS-1'!$B$5:$J$44,6,FALSE)*VLOOKUP(AirBSYLD2!BP$4,'[1]INTERNAL PARAMETERS-1'!$B$5:$J$44,3,FALSE) + AirBSYLD1!BP272*(1-VLOOKUP(AirBSYLD2!BP$4,'[1]INTERNAL PARAMETERS-1'!$B$5:$J$44,5,FALSE))*VLOOKUP(AirBSYLD2!BP$4,'[1]INTERNAL PARAMETERS-1'!$B$5:$J$44,8,FALSE)*VLOOKUP(AirBSYLD2!BP$4,'[1]INTERNAL PARAMETERS-1'!$B$5:$J$44,3,FALSE)</f>
        <v>0</v>
      </c>
      <c r="BQ272" s="44">
        <f>AirBSYLD1!BQ272*VLOOKUP(AirBSYLD2!BQ$4,'[1]INTERNAL PARAMETERS-1'!$B$5:$J$44,5,FALSE)*VLOOKUP(AirBSYLD2!BQ$4,'[1]INTERNAL PARAMETERS-1'!$B$5:$J$44,6,FALSE)*VLOOKUP(AirBSYLD2!BQ$4,'[1]INTERNAL PARAMETERS-1'!$B$5:$J$44,3,FALSE) + AirBSYLD1!BQ272*(1-VLOOKUP(AirBSYLD2!BQ$4,'[1]INTERNAL PARAMETERS-1'!$B$5:$J$44,5,FALSE))*VLOOKUP(AirBSYLD2!BQ$4,'[1]INTERNAL PARAMETERS-1'!$B$5:$J$44,8,FALSE)*VLOOKUP(AirBSYLD2!BQ$4,'[1]INTERNAL PARAMETERS-1'!$B$5:$J$44,3,FALSE)</f>
        <v>0</v>
      </c>
      <c r="BR272" s="44">
        <f>AirBSYLD1!BR272*VLOOKUP(AirBSYLD2!BR$4,'[1]INTERNAL PARAMETERS-1'!$B$5:$J$44,5,FALSE)*VLOOKUP(AirBSYLD2!BR$4,'[1]INTERNAL PARAMETERS-1'!$B$5:$J$44,6,FALSE)*VLOOKUP(AirBSYLD2!BR$4,'[1]INTERNAL PARAMETERS-1'!$B$5:$J$44,3,FALSE) + AirBSYLD1!BR272*(1-VLOOKUP(AirBSYLD2!BR$4,'[1]INTERNAL PARAMETERS-1'!$B$5:$J$44,5,FALSE))*VLOOKUP(AirBSYLD2!BR$4,'[1]INTERNAL PARAMETERS-1'!$B$5:$J$44,8,FALSE)*VLOOKUP(AirBSYLD2!BR$4,'[1]INTERNAL PARAMETERS-1'!$B$5:$J$44,3,FALSE)</f>
        <v>0</v>
      </c>
      <c r="BS272" s="44">
        <f>AirBSYLD1!BS272*VLOOKUP(AirBSYLD2!BS$4,'[1]INTERNAL PARAMETERS-1'!$B$5:$J$44,5,FALSE)*VLOOKUP(AirBSYLD2!BS$4,'[1]INTERNAL PARAMETERS-1'!$B$5:$J$44,6,FALSE)*VLOOKUP(AirBSYLD2!BS$4,'[1]INTERNAL PARAMETERS-1'!$B$5:$J$44,3,FALSE) + AirBSYLD1!BS272*(1-VLOOKUP(AirBSYLD2!BS$4,'[1]INTERNAL PARAMETERS-1'!$B$5:$J$44,5,FALSE))*VLOOKUP(AirBSYLD2!BS$4,'[1]INTERNAL PARAMETERS-1'!$B$5:$J$44,8,FALSE)*VLOOKUP(AirBSYLD2!BS$4,'[1]INTERNAL PARAMETERS-1'!$B$5:$J$44,3,FALSE)</f>
        <v>0</v>
      </c>
      <c r="BT272" s="44">
        <f>AirBSYLD1!BT272*VLOOKUP(AirBSYLD2!BT$4,'[1]INTERNAL PARAMETERS-1'!$B$5:$J$44,5,FALSE)*VLOOKUP(AirBSYLD2!BT$4,'[1]INTERNAL PARAMETERS-1'!$B$5:$J$44,6,FALSE)*VLOOKUP(AirBSYLD2!BT$4,'[1]INTERNAL PARAMETERS-1'!$B$5:$J$44,3,FALSE) + AirBSYLD1!BT272*(1-VLOOKUP(AirBSYLD2!BT$4,'[1]INTERNAL PARAMETERS-1'!$B$5:$J$44,5,FALSE))*VLOOKUP(AirBSYLD2!BT$4,'[1]INTERNAL PARAMETERS-1'!$B$5:$J$44,8,FALSE)*VLOOKUP(AirBSYLD2!BT$4,'[1]INTERNAL PARAMETERS-1'!$B$5:$J$44,3,FALSE)</f>
        <v>0</v>
      </c>
      <c r="BU272" s="44">
        <f>AirBSYLD1!BU272*VLOOKUP(AirBSYLD2!BU$4,'[1]INTERNAL PARAMETERS-1'!$B$5:$J$44,5,FALSE)*VLOOKUP(AirBSYLD2!BU$4,'[1]INTERNAL PARAMETERS-1'!$B$5:$J$44,6,FALSE)*VLOOKUP(AirBSYLD2!BU$4,'[1]INTERNAL PARAMETERS-1'!$B$5:$J$44,3,FALSE) + AirBSYLD1!BU272*(1-VLOOKUP(AirBSYLD2!BU$4,'[1]INTERNAL PARAMETERS-1'!$B$5:$J$44,5,FALSE))*VLOOKUP(AirBSYLD2!BU$4,'[1]INTERNAL PARAMETERS-1'!$B$5:$J$44,8,FALSE)*VLOOKUP(AirBSYLD2!BU$4,'[1]INTERNAL PARAMETERS-1'!$B$5:$J$44,3,FALSE)</f>
        <v>0</v>
      </c>
      <c r="BV272" s="44">
        <f>AirBSYLD1!BV272*VLOOKUP(AirBSYLD2!BV$4,'[1]INTERNAL PARAMETERS-1'!$B$5:$J$44,5,FALSE)*VLOOKUP(AirBSYLD2!BV$4,'[1]INTERNAL PARAMETERS-1'!$B$5:$J$44,6,FALSE)*VLOOKUP(AirBSYLD2!BV$4,'[1]INTERNAL PARAMETERS-1'!$B$5:$J$44,3,FALSE) + AirBSYLD1!BV272*(1-VLOOKUP(AirBSYLD2!BV$4,'[1]INTERNAL PARAMETERS-1'!$B$5:$J$44,5,FALSE))*VLOOKUP(AirBSYLD2!BV$4,'[1]INTERNAL PARAMETERS-1'!$B$5:$J$44,8,FALSE)*VLOOKUP(AirBSYLD2!BV$4,'[1]INTERNAL PARAMETERS-1'!$B$5:$J$44,3,FALSE)</f>
        <v>0</v>
      </c>
      <c r="BW272" s="44">
        <f>AirBSYLD1!BW272*VLOOKUP(AirBSYLD2!BW$4,'[1]INTERNAL PARAMETERS-1'!$B$5:$J$44,5,FALSE)*VLOOKUP(AirBSYLD2!BW$4,'[1]INTERNAL PARAMETERS-1'!$B$5:$J$44,6,FALSE)*VLOOKUP(AirBSYLD2!BW$4,'[1]INTERNAL PARAMETERS-1'!$B$5:$J$44,3,FALSE) + AirBSYLD1!BW272*(1-VLOOKUP(AirBSYLD2!BW$4,'[1]INTERNAL PARAMETERS-1'!$B$5:$J$44,5,FALSE))*VLOOKUP(AirBSYLD2!BW$4,'[1]INTERNAL PARAMETERS-1'!$B$5:$J$44,8,FALSE)*VLOOKUP(AirBSYLD2!BW$4,'[1]INTERNAL PARAMETERS-1'!$B$5:$J$44,3,FALSE)</f>
        <v>0</v>
      </c>
      <c r="BX272" s="44">
        <f>AirBSYLD1!BX272*VLOOKUP(AirBSYLD2!BX$4,'[1]INTERNAL PARAMETERS-1'!$B$5:$J$44,5,FALSE)*VLOOKUP(AirBSYLD2!BX$4,'[1]INTERNAL PARAMETERS-1'!$B$5:$J$44,6,FALSE)*VLOOKUP(AirBSYLD2!BX$4,'[1]INTERNAL PARAMETERS-1'!$B$5:$J$44,3,FALSE) + AirBSYLD1!BX272*(1-VLOOKUP(AirBSYLD2!BX$4,'[1]INTERNAL PARAMETERS-1'!$B$5:$J$44,5,FALSE))*VLOOKUP(AirBSYLD2!BX$4,'[1]INTERNAL PARAMETERS-1'!$B$5:$J$44,8,FALSE)*VLOOKUP(AirBSYLD2!BX$4,'[1]INTERNAL PARAMETERS-1'!$B$5:$J$44,3,FALSE)</f>
        <v>0</v>
      </c>
      <c r="BY272" s="44">
        <f>AirBSYLD1!BY272*VLOOKUP(AirBSYLD2!BY$4,'[1]INTERNAL PARAMETERS-1'!$B$5:$J$44,5,FALSE)*VLOOKUP(AirBSYLD2!BY$4,'[1]INTERNAL PARAMETERS-1'!$B$5:$J$44,6,FALSE)*VLOOKUP(AirBSYLD2!BY$4,'[1]INTERNAL PARAMETERS-1'!$B$5:$J$44,3,FALSE) + AirBSYLD1!BY272*(1-VLOOKUP(AirBSYLD2!BY$4,'[1]INTERNAL PARAMETERS-1'!$B$5:$J$44,5,FALSE))*VLOOKUP(AirBSYLD2!BY$4,'[1]INTERNAL PARAMETERS-1'!$B$5:$J$44,8,FALSE)*VLOOKUP(AirBSYLD2!BY$4,'[1]INTERNAL PARAMETERS-1'!$B$5:$J$44,3,FALSE)</f>
        <v>0</v>
      </c>
      <c r="BZ272" s="44">
        <f>AirBSYLD1!BZ272*VLOOKUP(AirBSYLD2!BZ$4,'[1]INTERNAL PARAMETERS-1'!$B$5:$J$44,5,FALSE)*VLOOKUP(AirBSYLD2!BZ$4,'[1]INTERNAL PARAMETERS-1'!$B$5:$J$44,6,FALSE)*VLOOKUP(AirBSYLD2!BZ$4,'[1]INTERNAL PARAMETERS-1'!$B$5:$J$44,3,FALSE) + AirBSYLD1!BZ272*(1-VLOOKUP(AirBSYLD2!BZ$4,'[1]INTERNAL PARAMETERS-1'!$B$5:$J$44,5,FALSE))*VLOOKUP(AirBSYLD2!BZ$4,'[1]INTERNAL PARAMETERS-1'!$B$5:$J$44,8,FALSE)*VLOOKUP(AirBSYLD2!BZ$4,'[1]INTERNAL PARAMETERS-1'!$B$5:$J$44,3,FALSE)</f>
        <v>0</v>
      </c>
      <c r="CA272" s="44">
        <f>AirBSYLD1!CA272*VLOOKUP(AirBSYLD2!CA$4,'[1]INTERNAL PARAMETERS-1'!$B$5:$J$44,5,FALSE)*VLOOKUP(AirBSYLD2!CA$4,'[1]INTERNAL PARAMETERS-1'!$B$5:$J$44,6,FALSE)*VLOOKUP(AirBSYLD2!CA$4,'[1]INTERNAL PARAMETERS-1'!$B$5:$J$44,3,FALSE) + AirBSYLD1!CA272*(1-VLOOKUP(AirBSYLD2!CA$4,'[1]INTERNAL PARAMETERS-1'!$B$5:$J$44,5,FALSE))*VLOOKUP(AirBSYLD2!CA$4,'[1]INTERNAL PARAMETERS-1'!$B$5:$J$44,8,FALSE)*VLOOKUP(AirBSYLD2!CA$4,'[1]INTERNAL PARAMETERS-1'!$B$5:$J$44,3,FALSE)</f>
        <v>0</v>
      </c>
      <c r="CB272" s="44">
        <f>AirBSYLD1!CB272*VLOOKUP(AirBSYLD2!CB$4,'[1]INTERNAL PARAMETERS-1'!$B$5:$J$44,5,FALSE)*VLOOKUP(AirBSYLD2!CB$4,'[1]INTERNAL PARAMETERS-1'!$B$5:$J$44,6,FALSE)*VLOOKUP(AirBSYLD2!CB$4,'[1]INTERNAL PARAMETERS-1'!$B$5:$J$44,3,FALSE) + AirBSYLD1!CB272*(1-VLOOKUP(AirBSYLD2!CB$4,'[1]INTERNAL PARAMETERS-1'!$B$5:$J$44,5,FALSE))*VLOOKUP(AirBSYLD2!CB$4,'[1]INTERNAL PARAMETERS-1'!$B$5:$J$44,8,FALSE)*VLOOKUP(AirBSYLD2!CB$4,'[1]INTERNAL PARAMETERS-1'!$B$5:$J$44,3,FALSE)</f>
        <v>0</v>
      </c>
      <c r="CC272" s="44">
        <f>AirBSYLD1!CC272*VLOOKUP(AirBSYLD2!CC$4,'[1]INTERNAL PARAMETERS-1'!$B$5:$J$44,5,FALSE)*VLOOKUP(AirBSYLD2!CC$4,'[1]INTERNAL PARAMETERS-1'!$B$5:$J$44,6,FALSE)*VLOOKUP(AirBSYLD2!CC$4,'[1]INTERNAL PARAMETERS-1'!$B$5:$J$44,3,FALSE) + AirBSYLD1!CC272*(1-VLOOKUP(AirBSYLD2!CC$4,'[1]INTERNAL PARAMETERS-1'!$B$5:$J$44,5,FALSE))*VLOOKUP(AirBSYLD2!CC$4,'[1]INTERNAL PARAMETERS-1'!$B$5:$J$44,8,FALSE)*VLOOKUP(AirBSYLD2!CC$4,'[1]INTERNAL PARAMETERS-1'!$B$5:$J$44,3,FALSE)</f>
        <v>0</v>
      </c>
      <c r="CD272" s="44">
        <f>AirBSYLD1!CD272*VLOOKUP(AirBSYLD2!CD$4,'[1]INTERNAL PARAMETERS-1'!$B$5:$J$44,5,FALSE)*VLOOKUP(AirBSYLD2!CD$4,'[1]INTERNAL PARAMETERS-1'!$B$5:$J$44,6,FALSE)*VLOOKUP(AirBSYLD2!CD$4,'[1]INTERNAL PARAMETERS-1'!$B$5:$J$44,3,FALSE) + AirBSYLD1!CD272*(1-VLOOKUP(AirBSYLD2!CD$4,'[1]INTERNAL PARAMETERS-1'!$B$5:$J$44,5,FALSE))*VLOOKUP(AirBSYLD2!CD$4,'[1]INTERNAL PARAMETERS-1'!$B$5:$J$44,8,FALSE)*VLOOKUP(AirBSYLD2!CD$4,'[1]INTERNAL PARAMETERS-1'!$B$5:$J$44,3,FALSE)</f>
        <v>0</v>
      </c>
      <c r="CE272" s="44">
        <f>AirBSYLD1!CE272*VLOOKUP(AirBSYLD2!CE$4,'[1]INTERNAL PARAMETERS-1'!$B$5:$J$44,5,FALSE)*VLOOKUP(AirBSYLD2!CE$4,'[1]INTERNAL PARAMETERS-1'!$B$5:$J$44,6,FALSE)*VLOOKUP(AirBSYLD2!CE$4,'[1]INTERNAL PARAMETERS-1'!$B$5:$J$44,3,FALSE) + AirBSYLD1!CE272*(1-VLOOKUP(AirBSYLD2!CE$4,'[1]INTERNAL PARAMETERS-1'!$B$5:$J$44,5,FALSE))*VLOOKUP(AirBSYLD2!CE$4,'[1]INTERNAL PARAMETERS-1'!$B$5:$J$44,8,FALSE)*VLOOKUP(AirBSYLD2!CE$4,'[1]INTERNAL PARAMETERS-1'!$B$5:$J$44,3,FALSE)</f>
        <v>0</v>
      </c>
      <c r="CF272" s="44">
        <f>AirBSYLD1!CF272*VLOOKUP(AirBSYLD2!CF$4,'[1]INTERNAL PARAMETERS-1'!$B$5:$J$44,5,FALSE)*VLOOKUP(AirBSYLD2!CF$4,'[1]INTERNAL PARAMETERS-1'!$B$5:$J$44,6,FALSE)*VLOOKUP(AirBSYLD2!CF$4,'[1]INTERNAL PARAMETERS-1'!$B$5:$J$44,3,FALSE) + AirBSYLD1!CF272*(1-VLOOKUP(AirBSYLD2!CF$4,'[1]INTERNAL PARAMETERS-1'!$B$5:$J$44,5,FALSE))*VLOOKUP(AirBSYLD2!CF$4,'[1]INTERNAL PARAMETERS-1'!$B$5:$J$44,8,FALSE)*VLOOKUP(AirBSYLD2!CF$4,'[1]INTERNAL PARAMETERS-1'!$B$5:$J$44,3,FALSE)</f>
        <v>0</v>
      </c>
      <c r="CG272" s="44">
        <f>AirBSYLD1!CG272*VLOOKUP(AirBSYLD2!CG$4,'[1]INTERNAL PARAMETERS-1'!$B$5:$J$44,5,FALSE)*VLOOKUP(AirBSYLD2!CG$4,'[1]INTERNAL PARAMETERS-1'!$B$5:$J$44,6,FALSE)*VLOOKUP(AirBSYLD2!CG$4,'[1]INTERNAL PARAMETERS-1'!$B$5:$J$44,3,FALSE) + AirBSYLD1!CG272*(1-VLOOKUP(AirBSYLD2!CG$4,'[1]INTERNAL PARAMETERS-1'!$B$5:$J$44,5,FALSE))*VLOOKUP(AirBSYLD2!CG$4,'[1]INTERNAL PARAMETERS-1'!$B$5:$J$44,8,FALSE)*VLOOKUP(AirBSYLD2!CG$4,'[1]INTERNAL PARAMETERS-1'!$B$5:$J$44,3,FALSE)</f>
        <v>0</v>
      </c>
      <c r="CH272" s="43">
        <f>AirBSYLD1!CH272*VLOOKUP(AirBSYLD2!CH$4,'[1]INTERNAL PARAMETERS-1'!$B$5:$J$44,5,FALSE)*VLOOKUP(AirBSYLD2!CH$4,'[1]INTERNAL PARAMETERS-1'!$B$5:$J$44,6,FALSE)*VLOOKUP(AirBSYLD2!CH$4,'[1]INTERNAL PARAMETERS-1'!$B$5:$J$44,3,FALSE) + AirBSYLD1!CH272*(1-VLOOKUP(AirBSYLD2!CH$4,'[1]INTERNAL PARAMETERS-1'!$B$5:$J$44,5,FALSE))*VLOOKUP(AirBSYLD2!CH$4,'[1]INTERNAL PARAMETERS-1'!$B$5:$J$44,8,FALSE)*VLOOKUP(AirBSYLD2!CH$4,'[1]INTERNAL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AirBS!X273</f>
        <v>0</v>
      </c>
      <c r="F273" s="59">
        <f>'[1]INTERNAL PARAMETERS-1'!M21</f>
        <v>9.3150000000000013</v>
      </c>
      <c r="G273" s="45">
        <f>AirBSYLD1!G273*VLOOKUP(AirBSYLD2!G$4,'[1]INTERNAL PARAMETERS-1'!$B$5:$J$44,5,FALSE)*VLOOKUP(AirBSYLD2!G$4,'[1]INTERNAL PARAMETERS-1'!$B$5:$J$44,7,FALSE)*AirBSYLD2!$F273 + AirBSYLD1!G273*(1-VLOOKUP(AirBSYLD2!G$4,'[1]INTERNAL PARAMETERS-1'!$B$5:$J$44,5,FALSE))*VLOOKUP(AirBSYLD2!G$4,'[1]INTERNAL PARAMETERS-1'!$B$5:$J$44,9,FALSE)*AirBSYLD2!$F273</f>
        <v>0</v>
      </c>
      <c r="H273" s="44">
        <f>AirBSYLD1!H273*VLOOKUP(AirBSYLD2!H$4,'[1]INTERNAL PARAMETERS-1'!$B$5:$J$44,5,FALSE)*VLOOKUP(AirBSYLD2!H$4,'[1]INTERNAL PARAMETERS-1'!$B$5:$J$44,7,FALSE)*AirBSYLD2!$F273 + AirBSYLD1!H273*(1-VLOOKUP(AirBSYLD2!H$4,'[1]INTERNAL PARAMETERS-1'!$B$5:$J$44,5,FALSE))*VLOOKUP(AirBSYLD2!H$4,'[1]INTERNAL PARAMETERS-1'!$B$5:$J$44,9,FALSE)*AirBSYLD2!$F273</f>
        <v>0</v>
      </c>
      <c r="I273" s="44">
        <f>AirBSYLD1!I273*VLOOKUP(AirBSYLD2!I$4,'[1]INTERNAL PARAMETERS-1'!$B$5:$J$44,5,FALSE)*VLOOKUP(AirBSYLD2!I$4,'[1]INTERNAL PARAMETERS-1'!$B$5:$J$44,7,FALSE)*AirBSYLD2!$F273 + AirBSYLD1!I273*(1-VLOOKUP(AirBSYLD2!I$4,'[1]INTERNAL PARAMETERS-1'!$B$5:$J$44,5,FALSE))*VLOOKUP(AirBSYLD2!I$4,'[1]INTERNAL PARAMETERS-1'!$B$5:$J$44,9,FALSE)*AirBSYLD2!$F273</f>
        <v>0</v>
      </c>
      <c r="J273" s="44">
        <f>AirBSYLD1!J273*VLOOKUP(AirBSYLD2!J$4,'[1]INTERNAL PARAMETERS-1'!$B$5:$J$44,5,FALSE)*VLOOKUP(AirBSYLD2!J$4,'[1]INTERNAL PARAMETERS-1'!$B$5:$J$44,7,FALSE)*AirBSYLD2!$F273 + AirBSYLD1!J273*(1-VLOOKUP(AirBSYLD2!J$4,'[1]INTERNAL PARAMETERS-1'!$B$5:$J$44,5,FALSE))*VLOOKUP(AirBSYLD2!J$4,'[1]INTERNAL PARAMETERS-1'!$B$5:$J$44,9,FALSE)*AirBSYLD2!$F273</f>
        <v>0</v>
      </c>
      <c r="K273" s="44">
        <f>AirBSYLD1!K273*VLOOKUP(AirBSYLD2!K$4,'[1]INTERNAL PARAMETERS-1'!$B$5:$J$44,5,FALSE)*VLOOKUP(AirBSYLD2!K$4,'[1]INTERNAL PARAMETERS-1'!$B$5:$J$44,7,FALSE)*AirBSYLD2!$F273 + AirBSYLD1!K273*(1-VLOOKUP(AirBSYLD2!K$4,'[1]INTERNAL PARAMETERS-1'!$B$5:$J$44,5,FALSE))*VLOOKUP(AirBSYLD2!K$4,'[1]INTERNAL PARAMETERS-1'!$B$5:$J$44,9,FALSE)*AirBSYLD2!$F273</f>
        <v>0</v>
      </c>
      <c r="L273" s="44">
        <f>AirBSYLD1!L273*VLOOKUP(AirBSYLD2!L$4,'[1]INTERNAL PARAMETERS-1'!$B$5:$J$44,5,FALSE)*VLOOKUP(AirBSYLD2!L$4,'[1]INTERNAL PARAMETERS-1'!$B$5:$J$44,7,FALSE)*AirBSYLD2!$F273 + AirBSYLD1!L273*(1-VLOOKUP(AirBSYLD2!L$4,'[1]INTERNAL PARAMETERS-1'!$B$5:$J$44,5,FALSE))*VLOOKUP(AirBSYLD2!L$4,'[1]INTERNAL PARAMETERS-1'!$B$5:$J$44,9,FALSE)*AirBSYLD2!$F273</f>
        <v>0</v>
      </c>
      <c r="M273" s="44">
        <f>AirBSYLD1!M273*VLOOKUP(AirBSYLD2!M$4,'[1]INTERNAL PARAMETERS-1'!$B$5:$J$44,5,FALSE)*VLOOKUP(AirBSYLD2!M$4,'[1]INTERNAL PARAMETERS-1'!$B$5:$J$44,7,FALSE)*AirBSYLD2!$F273 + AirBSYLD1!M273*(1-VLOOKUP(AirBSYLD2!M$4,'[1]INTERNAL PARAMETERS-1'!$B$5:$J$44,5,FALSE))*VLOOKUP(AirBSYLD2!M$4,'[1]INTERNAL PARAMETERS-1'!$B$5:$J$44,9,FALSE)*AirBSYLD2!$F273</f>
        <v>0</v>
      </c>
      <c r="N273" s="44">
        <f>AirBSYLD1!N273*VLOOKUP(AirBSYLD2!N$4,'[1]INTERNAL PARAMETERS-1'!$B$5:$J$44,5,FALSE)*VLOOKUP(AirBSYLD2!N$4,'[1]INTERNAL PARAMETERS-1'!$B$5:$J$44,7,FALSE)*AirBSYLD2!$F273 + AirBSYLD1!N273*(1-VLOOKUP(AirBSYLD2!N$4,'[1]INTERNAL PARAMETERS-1'!$B$5:$J$44,5,FALSE))*VLOOKUP(AirBSYLD2!N$4,'[1]INTERNAL PARAMETERS-1'!$B$5:$J$44,9,FALSE)*AirBSYLD2!$F273</f>
        <v>0</v>
      </c>
      <c r="O273" s="44">
        <f>AirBSYLD1!O273*VLOOKUP(AirBSYLD2!O$4,'[1]INTERNAL PARAMETERS-1'!$B$5:$J$44,5,FALSE)*VLOOKUP(AirBSYLD2!O$4,'[1]INTERNAL PARAMETERS-1'!$B$5:$J$44,7,FALSE)*AirBSYLD2!$F273 + AirBSYLD1!O273*(1-VLOOKUP(AirBSYLD2!O$4,'[1]INTERNAL PARAMETERS-1'!$B$5:$J$44,5,FALSE))*VLOOKUP(AirBSYLD2!O$4,'[1]INTERNAL PARAMETERS-1'!$B$5:$J$44,9,FALSE)*AirBSYLD2!$F273</f>
        <v>0</v>
      </c>
      <c r="P273" s="44">
        <f>AirBSYLD1!P273*VLOOKUP(AirBSYLD2!P$4,'[1]INTERNAL PARAMETERS-1'!$B$5:$J$44,5,FALSE)*VLOOKUP(AirBSYLD2!P$4,'[1]INTERNAL PARAMETERS-1'!$B$5:$J$44,7,FALSE)*AirBSYLD2!$F273 + AirBSYLD1!P273*(1-VLOOKUP(AirBSYLD2!P$4,'[1]INTERNAL PARAMETERS-1'!$B$5:$J$44,5,FALSE))*VLOOKUP(AirBSYLD2!P$4,'[1]INTERNAL PARAMETERS-1'!$B$5:$J$44,9,FALSE)*AirBSYLD2!$F273</f>
        <v>0</v>
      </c>
      <c r="Q273" s="44">
        <f>AirBSYLD1!Q273*VLOOKUP(AirBSYLD2!Q$4,'[1]INTERNAL PARAMETERS-1'!$B$5:$J$44,5,FALSE)*VLOOKUP(AirBSYLD2!Q$4,'[1]INTERNAL PARAMETERS-1'!$B$5:$J$44,7,FALSE)*AirBSYLD2!$F273 + AirBSYLD1!Q273*(1-VLOOKUP(AirBSYLD2!Q$4,'[1]INTERNAL PARAMETERS-1'!$B$5:$J$44,5,FALSE))*VLOOKUP(AirBSYLD2!Q$4,'[1]INTERNAL PARAMETERS-1'!$B$5:$J$44,9,FALSE)*AirBSYLD2!$F273</f>
        <v>0</v>
      </c>
      <c r="R273" s="44">
        <f>AirBSYLD1!R273*VLOOKUP(AirBSYLD2!R$4,'[1]INTERNAL PARAMETERS-1'!$B$5:$J$44,5,FALSE)*VLOOKUP(AirBSYLD2!R$4,'[1]INTERNAL PARAMETERS-1'!$B$5:$J$44,7,FALSE)*AirBSYLD2!$F273 + AirBSYLD1!R273*(1-VLOOKUP(AirBSYLD2!R$4,'[1]INTERNAL PARAMETERS-1'!$B$5:$J$44,5,FALSE))*VLOOKUP(AirBSYLD2!R$4,'[1]INTERNAL PARAMETERS-1'!$B$5:$J$44,9,FALSE)*AirBSYLD2!$F273</f>
        <v>0</v>
      </c>
      <c r="S273" s="44">
        <f>AirBSYLD1!S273*VLOOKUP(AirBSYLD2!S$4,'[1]INTERNAL PARAMETERS-1'!$B$5:$J$44,5,FALSE)*VLOOKUP(AirBSYLD2!S$4,'[1]INTERNAL PARAMETERS-1'!$B$5:$J$44,7,FALSE)*AirBSYLD2!$F273 + AirBSYLD1!S273*(1-VLOOKUP(AirBSYLD2!S$4,'[1]INTERNAL PARAMETERS-1'!$B$5:$J$44,5,FALSE))*VLOOKUP(AirBSYLD2!S$4,'[1]INTERNAL PARAMETERS-1'!$B$5:$J$44,9,FALSE)*AirBSYLD2!$F273</f>
        <v>0</v>
      </c>
      <c r="T273" s="44">
        <f>AirBSYLD1!T273*VLOOKUP(AirBSYLD2!T$4,'[1]INTERNAL PARAMETERS-1'!$B$5:$J$44,5,FALSE)*VLOOKUP(AirBSYLD2!T$4,'[1]INTERNAL PARAMETERS-1'!$B$5:$J$44,7,FALSE)*AirBSYLD2!$F273 + AirBSYLD1!T273*(1-VLOOKUP(AirBSYLD2!T$4,'[1]INTERNAL PARAMETERS-1'!$B$5:$J$44,5,FALSE))*VLOOKUP(AirBSYLD2!T$4,'[1]INTERNAL PARAMETERS-1'!$B$5:$J$44,9,FALSE)*AirBSYLD2!$F273</f>
        <v>0</v>
      </c>
      <c r="U273" s="44">
        <f>AirBSYLD1!U273*VLOOKUP(AirBSYLD2!U$4,'[1]INTERNAL PARAMETERS-1'!$B$5:$J$44,5,FALSE)*VLOOKUP(AirBSYLD2!U$4,'[1]INTERNAL PARAMETERS-1'!$B$5:$J$44,7,FALSE)*AirBSYLD2!$F273 + AirBSYLD1!U273*(1-VLOOKUP(AirBSYLD2!U$4,'[1]INTERNAL PARAMETERS-1'!$B$5:$J$44,5,FALSE))*VLOOKUP(AirBSYLD2!U$4,'[1]INTERNAL PARAMETERS-1'!$B$5:$J$44,9,FALSE)*AirBSYLD2!$F273</f>
        <v>0</v>
      </c>
      <c r="V273" s="44">
        <f>AirBSYLD1!V273*VLOOKUP(AirBSYLD2!V$4,'[1]INTERNAL PARAMETERS-1'!$B$5:$J$44,5,FALSE)*VLOOKUP(AirBSYLD2!V$4,'[1]INTERNAL PARAMETERS-1'!$B$5:$J$44,7,FALSE)*AirBSYLD2!$F273 + AirBSYLD1!V273*(1-VLOOKUP(AirBSYLD2!V$4,'[1]INTERNAL PARAMETERS-1'!$B$5:$J$44,5,FALSE))*VLOOKUP(AirBSYLD2!V$4,'[1]INTERNAL PARAMETERS-1'!$B$5:$J$44,9,FALSE)*AirBSYLD2!$F273</f>
        <v>0</v>
      </c>
      <c r="W273" s="44">
        <f>AirBSYLD1!W273*VLOOKUP(AirBSYLD2!W$4,'[1]INTERNAL PARAMETERS-1'!$B$5:$J$44,5,FALSE)*VLOOKUP(AirBSYLD2!W$4,'[1]INTERNAL PARAMETERS-1'!$B$5:$J$44,7,FALSE)*AirBSYLD2!$F273 + AirBSYLD1!W273*(1-VLOOKUP(AirBSYLD2!W$4,'[1]INTERNAL PARAMETERS-1'!$B$5:$J$44,5,FALSE))*VLOOKUP(AirBSYLD2!W$4,'[1]INTERNAL PARAMETERS-1'!$B$5:$J$44,9,FALSE)*AirBSYLD2!$F273</f>
        <v>0</v>
      </c>
      <c r="X273" s="44">
        <f>AirBSYLD1!X273*VLOOKUP(AirBSYLD2!X$4,'[1]INTERNAL PARAMETERS-1'!$B$5:$J$44,5,FALSE)*VLOOKUP(AirBSYLD2!X$4,'[1]INTERNAL PARAMETERS-1'!$B$5:$J$44,7,FALSE)*AirBSYLD2!$F273 + AirBSYLD1!X273*(1-VLOOKUP(AirBSYLD2!X$4,'[1]INTERNAL PARAMETERS-1'!$B$5:$J$44,5,FALSE))*VLOOKUP(AirBSYLD2!X$4,'[1]INTERNAL PARAMETERS-1'!$B$5:$J$44,9,FALSE)*AirBSYLD2!$F273</f>
        <v>0</v>
      </c>
      <c r="Y273" s="44">
        <f>AirBSYLD1!Y273*VLOOKUP(AirBSYLD2!Y$4,'[1]INTERNAL PARAMETERS-1'!$B$5:$J$44,5,FALSE)*VLOOKUP(AirBSYLD2!Y$4,'[1]INTERNAL PARAMETERS-1'!$B$5:$J$44,7,FALSE)*AirBSYLD2!$F273 + AirBSYLD1!Y273*(1-VLOOKUP(AirBSYLD2!Y$4,'[1]INTERNAL PARAMETERS-1'!$B$5:$J$44,5,FALSE))*VLOOKUP(AirBSYLD2!Y$4,'[1]INTERNAL PARAMETERS-1'!$B$5:$J$44,9,FALSE)*AirBSYLD2!$F273</f>
        <v>0</v>
      </c>
      <c r="Z273" s="44">
        <f>AirBSYLD1!Z273*VLOOKUP(AirBSYLD2!Z$4,'[1]INTERNAL PARAMETERS-1'!$B$5:$J$44,5,FALSE)*VLOOKUP(AirBSYLD2!Z$4,'[1]INTERNAL PARAMETERS-1'!$B$5:$J$44,7,FALSE)*AirBSYLD2!$F273 + AirBSYLD1!Z273*(1-VLOOKUP(AirBSYLD2!Z$4,'[1]INTERNAL PARAMETERS-1'!$B$5:$J$44,5,FALSE))*VLOOKUP(AirBSYLD2!Z$4,'[1]INTERNAL PARAMETERS-1'!$B$5:$J$44,9,FALSE)*AirBSYLD2!$F273</f>
        <v>0</v>
      </c>
      <c r="AA273" s="44">
        <f>AirBSYLD1!AA273*VLOOKUP(AirBSYLD2!AA$4,'[1]INTERNAL PARAMETERS-1'!$B$5:$J$44,5,FALSE)*VLOOKUP(AirBSYLD2!AA$4,'[1]INTERNAL PARAMETERS-1'!$B$5:$J$44,7,FALSE)*AirBSYLD2!$F273 + AirBSYLD1!AA273*(1-VLOOKUP(AirBSYLD2!AA$4,'[1]INTERNAL PARAMETERS-1'!$B$5:$J$44,5,FALSE))*VLOOKUP(AirBSYLD2!AA$4,'[1]INTERNAL PARAMETERS-1'!$B$5:$J$44,9,FALSE)*AirBSYLD2!$F273</f>
        <v>0</v>
      </c>
      <c r="AB273" s="44">
        <f>AirBSYLD1!AB273*VLOOKUP(AirBSYLD2!AB$4,'[1]INTERNAL PARAMETERS-1'!$B$5:$J$44,5,FALSE)*VLOOKUP(AirBSYLD2!AB$4,'[1]INTERNAL PARAMETERS-1'!$B$5:$J$44,7,FALSE)*AirBSYLD2!$F273 + AirBSYLD1!AB273*(1-VLOOKUP(AirBSYLD2!AB$4,'[1]INTERNAL PARAMETERS-1'!$B$5:$J$44,5,FALSE))*VLOOKUP(AirBSYLD2!AB$4,'[1]INTERNAL PARAMETERS-1'!$B$5:$J$44,9,FALSE)*AirBSYLD2!$F273</f>
        <v>0</v>
      </c>
      <c r="AC273" s="44">
        <f>AirBSYLD1!AC273*VLOOKUP(AirBSYLD2!AC$4,'[1]INTERNAL PARAMETERS-1'!$B$5:$J$44,5,FALSE)*VLOOKUP(AirBSYLD2!AC$4,'[1]INTERNAL PARAMETERS-1'!$B$5:$J$44,7,FALSE)*AirBSYLD2!$F273 + AirBSYLD1!AC273*(1-VLOOKUP(AirBSYLD2!AC$4,'[1]INTERNAL PARAMETERS-1'!$B$5:$J$44,5,FALSE))*VLOOKUP(AirBSYLD2!AC$4,'[1]INTERNAL PARAMETERS-1'!$B$5:$J$44,9,FALSE)*AirBSYLD2!$F273</f>
        <v>0</v>
      </c>
      <c r="AD273" s="44">
        <f>AirBSYLD1!AD273*VLOOKUP(AirBSYLD2!AD$4,'[1]INTERNAL PARAMETERS-1'!$B$5:$J$44,5,FALSE)*VLOOKUP(AirBSYLD2!AD$4,'[1]INTERNAL PARAMETERS-1'!$B$5:$J$44,7,FALSE)*AirBSYLD2!$F273 + AirBSYLD1!AD273*(1-VLOOKUP(AirBSYLD2!AD$4,'[1]INTERNAL PARAMETERS-1'!$B$5:$J$44,5,FALSE))*VLOOKUP(AirBSYLD2!AD$4,'[1]INTERNAL PARAMETERS-1'!$B$5:$J$44,9,FALSE)*AirBSYLD2!$F273</f>
        <v>0</v>
      </c>
      <c r="AE273" s="44">
        <f>AirBSYLD1!AE273*VLOOKUP(AirBSYLD2!AE$4,'[1]INTERNAL PARAMETERS-1'!$B$5:$J$44,5,FALSE)*VLOOKUP(AirBSYLD2!AE$4,'[1]INTERNAL PARAMETERS-1'!$B$5:$J$44,7,FALSE)*AirBSYLD2!$F273 + AirBSYLD1!AE273*(1-VLOOKUP(AirBSYLD2!AE$4,'[1]INTERNAL PARAMETERS-1'!$B$5:$J$44,5,FALSE))*VLOOKUP(AirBSYLD2!AE$4,'[1]INTERNAL PARAMETERS-1'!$B$5:$J$44,9,FALSE)*AirBSYLD2!$F273</f>
        <v>0</v>
      </c>
      <c r="AF273" s="44">
        <f>AirBSYLD1!AF273*VLOOKUP(AirBSYLD2!AF$4,'[1]INTERNAL PARAMETERS-1'!$B$5:$J$44,5,FALSE)*VLOOKUP(AirBSYLD2!AF$4,'[1]INTERNAL PARAMETERS-1'!$B$5:$J$44,7,FALSE)*AirBSYLD2!$F273 + AirBSYLD1!AF273*(1-VLOOKUP(AirBSYLD2!AF$4,'[1]INTERNAL PARAMETERS-1'!$B$5:$J$44,5,FALSE))*VLOOKUP(AirBSYLD2!AF$4,'[1]INTERNAL PARAMETERS-1'!$B$5:$J$44,9,FALSE)*AirBSYLD2!$F273</f>
        <v>0</v>
      </c>
      <c r="AG273" s="44">
        <f>AirBSYLD1!AG273*VLOOKUP(AirBSYLD2!AG$4,'[1]INTERNAL PARAMETERS-1'!$B$5:$J$44,5,FALSE)*VLOOKUP(AirBSYLD2!AG$4,'[1]INTERNAL PARAMETERS-1'!$B$5:$J$44,7,FALSE)*AirBSYLD2!$F273 + AirBSYLD1!AG273*(1-VLOOKUP(AirBSYLD2!AG$4,'[1]INTERNAL PARAMETERS-1'!$B$5:$J$44,5,FALSE))*VLOOKUP(AirBSYLD2!AG$4,'[1]INTERNAL PARAMETERS-1'!$B$5:$J$44,9,FALSE)*AirBSYLD2!$F273</f>
        <v>0</v>
      </c>
      <c r="AH273" s="44">
        <f>AirBSYLD1!AH273*VLOOKUP(AirBSYLD2!AH$4,'[1]INTERNAL PARAMETERS-1'!$B$5:$J$44,5,FALSE)*VLOOKUP(AirBSYLD2!AH$4,'[1]INTERNAL PARAMETERS-1'!$B$5:$J$44,7,FALSE)*AirBSYLD2!$F273 + AirBSYLD1!AH273*(1-VLOOKUP(AirBSYLD2!AH$4,'[1]INTERNAL PARAMETERS-1'!$B$5:$J$44,5,FALSE))*VLOOKUP(AirBSYLD2!AH$4,'[1]INTERNAL PARAMETERS-1'!$B$5:$J$44,9,FALSE)*AirBSYLD2!$F273</f>
        <v>0</v>
      </c>
      <c r="AI273" s="44">
        <f>AirBSYLD1!AI273*VLOOKUP(AirBSYLD2!AI$4,'[1]INTERNAL PARAMETERS-1'!$B$5:$J$44,5,FALSE)*VLOOKUP(AirBSYLD2!AI$4,'[1]INTERNAL PARAMETERS-1'!$B$5:$J$44,7,FALSE)*AirBSYLD2!$F273 + AirBSYLD1!AI273*(1-VLOOKUP(AirBSYLD2!AI$4,'[1]INTERNAL PARAMETERS-1'!$B$5:$J$44,5,FALSE))*VLOOKUP(AirBSYLD2!AI$4,'[1]INTERNAL PARAMETERS-1'!$B$5:$J$44,9,FALSE)*AirBSYLD2!$F273</f>
        <v>0</v>
      </c>
      <c r="AJ273" s="44">
        <f>AirBSYLD1!AJ273*VLOOKUP(AirBSYLD2!AJ$4,'[1]INTERNAL PARAMETERS-1'!$B$5:$J$44,5,FALSE)*VLOOKUP(AirBSYLD2!AJ$4,'[1]INTERNAL PARAMETERS-1'!$B$5:$J$44,7,FALSE)*AirBSYLD2!$F273 + AirBSYLD1!AJ273*(1-VLOOKUP(AirBSYLD2!AJ$4,'[1]INTERNAL PARAMETERS-1'!$B$5:$J$44,5,FALSE))*VLOOKUP(AirBSYLD2!AJ$4,'[1]INTERNAL PARAMETERS-1'!$B$5:$J$44,9,FALSE)*AirBSYLD2!$F273</f>
        <v>0</v>
      </c>
      <c r="AK273" s="44">
        <f>AirBSYLD1!AK273*VLOOKUP(AirBSYLD2!AK$4,'[1]INTERNAL PARAMETERS-1'!$B$5:$J$44,5,FALSE)*VLOOKUP(AirBSYLD2!AK$4,'[1]INTERNAL PARAMETERS-1'!$B$5:$J$44,7,FALSE)*AirBSYLD2!$F273 + AirBSYLD1!AK273*(1-VLOOKUP(AirBSYLD2!AK$4,'[1]INTERNAL PARAMETERS-1'!$B$5:$J$44,5,FALSE))*VLOOKUP(AirBSYLD2!AK$4,'[1]INTERNAL PARAMETERS-1'!$B$5:$J$44,9,FALSE)*AirBSYLD2!$F273</f>
        <v>0</v>
      </c>
      <c r="AL273" s="44">
        <f>AirBSYLD1!AL273*VLOOKUP(AirBSYLD2!AL$4,'[1]INTERNAL PARAMETERS-1'!$B$5:$J$44,5,FALSE)*VLOOKUP(AirBSYLD2!AL$4,'[1]INTERNAL PARAMETERS-1'!$B$5:$J$44,7,FALSE)*AirBSYLD2!$F273 + AirBSYLD1!AL273*(1-VLOOKUP(AirBSYLD2!AL$4,'[1]INTERNAL PARAMETERS-1'!$B$5:$J$44,5,FALSE))*VLOOKUP(AirBSYLD2!AL$4,'[1]INTERNAL PARAMETERS-1'!$B$5:$J$44,9,FALSE)*AirBSYLD2!$F273</f>
        <v>0</v>
      </c>
      <c r="AM273" s="44">
        <f>AirBSYLD1!AM273*VLOOKUP(AirBSYLD2!AM$4,'[1]INTERNAL PARAMETERS-1'!$B$5:$J$44,5,FALSE)*VLOOKUP(AirBSYLD2!AM$4,'[1]INTERNAL PARAMETERS-1'!$B$5:$J$44,7,FALSE)*AirBSYLD2!$F273 + AirBSYLD1!AM273*(1-VLOOKUP(AirBSYLD2!AM$4,'[1]INTERNAL PARAMETERS-1'!$B$5:$J$44,5,FALSE))*VLOOKUP(AirBSYLD2!AM$4,'[1]INTERNAL PARAMETERS-1'!$B$5:$J$44,9,FALSE)*AirBSYLD2!$F273</f>
        <v>0</v>
      </c>
      <c r="AN273" s="44">
        <f>AirBSYLD1!AN273*VLOOKUP(AirBSYLD2!AN$4,'[1]INTERNAL PARAMETERS-1'!$B$5:$J$44,5,FALSE)*VLOOKUP(AirBSYLD2!AN$4,'[1]INTERNAL PARAMETERS-1'!$B$5:$J$44,7,FALSE)*AirBSYLD2!$F273 + AirBSYLD1!AN273*(1-VLOOKUP(AirBSYLD2!AN$4,'[1]INTERNAL PARAMETERS-1'!$B$5:$J$44,5,FALSE))*VLOOKUP(AirBSYLD2!AN$4,'[1]INTERNAL PARAMETERS-1'!$B$5:$J$44,9,FALSE)*AirBSYLD2!$F273</f>
        <v>0</v>
      </c>
      <c r="AO273" s="44">
        <f>AirBSYLD1!AO273*VLOOKUP(AirBSYLD2!AO$4,'[1]INTERNAL PARAMETERS-1'!$B$5:$J$44,5,FALSE)*VLOOKUP(AirBSYLD2!AO$4,'[1]INTERNAL PARAMETERS-1'!$B$5:$J$44,7,FALSE)*AirBSYLD2!$F273 + AirBSYLD1!AO273*(1-VLOOKUP(AirBSYLD2!AO$4,'[1]INTERNAL PARAMETERS-1'!$B$5:$J$44,5,FALSE))*VLOOKUP(AirBSYLD2!AO$4,'[1]INTERNAL PARAMETERS-1'!$B$5:$J$44,9,FALSE)*AirBSYLD2!$F273</f>
        <v>0</v>
      </c>
      <c r="AP273" s="44">
        <f>AirBSYLD1!AP273*VLOOKUP(AirBSYLD2!AP$4,'[1]INTERNAL PARAMETERS-1'!$B$5:$J$44,5,FALSE)*VLOOKUP(AirBSYLD2!AP$4,'[1]INTERNAL PARAMETERS-1'!$B$5:$J$44,7,FALSE)*AirBSYLD2!$F273 + AirBSYLD1!AP273*(1-VLOOKUP(AirBSYLD2!AP$4,'[1]INTERNAL PARAMETERS-1'!$B$5:$J$44,5,FALSE))*VLOOKUP(AirBSYLD2!AP$4,'[1]INTERNAL PARAMETERS-1'!$B$5:$J$44,9,FALSE)*AirBSYLD2!$F273</f>
        <v>0</v>
      </c>
      <c r="AQ273" s="44">
        <f>AirBSYLD1!AQ273*VLOOKUP(AirBSYLD2!AQ$4,'[1]INTERNAL PARAMETERS-1'!$B$5:$J$44,5,FALSE)*VLOOKUP(AirBSYLD2!AQ$4,'[1]INTERNAL PARAMETERS-1'!$B$5:$J$44,7,FALSE)*AirBSYLD2!$F273 + AirBSYLD1!AQ273*(1-VLOOKUP(AirBSYLD2!AQ$4,'[1]INTERNAL PARAMETERS-1'!$B$5:$J$44,5,FALSE))*VLOOKUP(AirBSYLD2!AQ$4,'[1]INTERNAL PARAMETERS-1'!$B$5:$J$44,9,FALSE)*AirBSYLD2!$F273</f>
        <v>0</v>
      </c>
      <c r="AR273" s="44">
        <f>AirBSYLD1!AR273*VLOOKUP(AirBSYLD2!AR$4,'[1]INTERNAL PARAMETERS-1'!$B$5:$J$44,5,FALSE)*VLOOKUP(AirBSYLD2!AR$4,'[1]INTERNAL PARAMETERS-1'!$B$5:$J$44,7,FALSE)*AirBSYLD2!$F273 + AirBSYLD1!AR273*(1-VLOOKUP(AirBSYLD2!AR$4,'[1]INTERNAL PARAMETERS-1'!$B$5:$J$44,5,FALSE))*VLOOKUP(AirBSYLD2!AR$4,'[1]INTERNAL PARAMETERS-1'!$B$5:$J$44,9,FALSE)*AirBSYLD2!$F273</f>
        <v>0</v>
      </c>
      <c r="AS273" s="44">
        <f>AirBSYLD1!AS273*VLOOKUP(AirBSYLD2!AS$4,'[1]INTERNAL PARAMETERS-1'!$B$5:$J$44,5,FALSE)*VLOOKUP(AirBSYLD2!AS$4,'[1]INTERNAL PARAMETERS-1'!$B$5:$J$44,7,FALSE)*AirBSYLD2!$F273 + AirBSYLD1!AS273*(1-VLOOKUP(AirBSYLD2!AS$4,'[1]INTERNAL PARAMETERS-1'!$B$5:$J$44,5,FALSE))*VLOOKUP(AirBSYLD2!AS$4,'[1]INTERNAL PARAMETERS-1'!$B$5:$J$44,9,FALSE)*AirBSYLD2!$F273</f>
        <v>0</v>
      </c>
      <c r="AT273" s="43">
        <f>AirBSYLD1!AT273*VLOOKUP(AirBSYLD2!AT$4,'[1]INTERNAL PARAMETERS-1'!$B$5:$J$44,5,FALSE)*VLOOKUP(AirBSYLD2!AT$4,'[1]INTERNAL PARAMETERS-1'!$B$5:$J$44,7,FALSE)*AirBSYLD2!$F273 + AirBSYLD1!AT273*(1-VLOOKUP(AirBSYLD2!AT$4,'[1]INTERNAL PARAMETERS-1'!$B$5:$J$44,5,FALSE))*VLOOKUP(AirBSYLD2!AT$4,'[1]INTERNAL PARAMETERS-1'!$B$5:$J$44,9,FALSE)*AirBSYLD2!$F273</f>
        <v>0</v>
      </c>
      <c r="AU273" s="45">
        <f>AirBSYLD1!AU273*VLOOKUP(AirBSYLD2!AU$4,'[1]INTERNAL PARAMETERS-1'!$B$5:$J$44,5,FALSE)*VLOOKUP(AirBSYLD2!AU$4,'[1]INTERNAL PARAMETERS-1'!$B$5:$J$44,6,FALSE)*VLOOKUP(AirBSYLD2!AU$4,'[1]INTERNAL PARAMETERS-1'!$B$5:$J$44,3,FALSE) + AirBSYLD1!AU273*(1-VLOOKUP(AirBSYLD2!AU$4,'[1]INTERNAL PARAMETERS-1'!$B$5:$J$44,5,FALSE))*VLOOKUP(AirBSYLD2!AU$4,'[1]INTERNAL PARAMETERS-1'!$B$5:$J$44,8,FALSE)*VLOOKUP(AirBSYLD2!AU$4,'[1]INTERNAL PARAMETERS-1'!$B$5:$J$44,3,FALSE)</f>
        <v>0</v>
      </c>
      <c r="AV273" s="44">
        <f>AirBSYLD1!AV273*VLOOKUP(AirBSYLD2!AV$4,'[1]INTERNAL PARAMETERS-1'!$B$5:$J$44,5,FALSE)*VLOOKUP(AirBSYLD2!AV$4,'[1]INTERNAL PARAMETERS-1'!$B$5:$J$44,6,FALSE)*VLOOKUP(AirBSYLD2!AV$4,'[1]INTERNAL PARAMETERS-1'!$B$5:$J$44,3,FALSE) + AirBSYLD1!AV273*(1-VLOOKUP(AirBSYLD2!AV$4,'[1]INTERNAL PARAMETERS-1'!$B$5:$J$44,5,FALSE))*VLOOKUP(AirBSYLD2!AV$4,'[1]INTERNAL PARAMETERS-1'!$B$5:$J$44,8,FALSE)*VLOOKUP(AirBSYLD2!AV$4,'[1]INTERNAL PARAMETERS-1'!$B$5:$J$44,3,FALSE)</f>
        <v>0</v>
      </c>
      <c r="AW273" s="44">
        <f>AirBSYLD1!AW273*VLOOKUP(AirBSYLD2!AW$4,'[1]INTERNAL PARAMETERS-1'!$B$5:$J$44,5,FALSE)*VLOOKUP(AirBSYLD2!AW$4,'[1]INTERNAL PARAMETERS-1'!$B$5:$J$44,6,FALSE)*VLOOKUP(AirBSYLD2!AW$4,'[1]INTERNAL PARAMETERS-1'!$B$5:$J$44,3,FALSE) + AirBSYLD1!AW273*(1-VLOOKUP(AirBSYLD2!AW$4,'[1]INTERNAL PARAMETERS-1'!$B$5:$J$44,5,FALSE))*VLOOKUP(AirBSYLD2!AW$4,'[1]INTERNAL PARAMETERS-1'!$B$5:$J$44,8,FALSE)*VLOOKUP(AirBSYLD2!AW$4,'[1]INTERNAL PARAMETERS-1'!$B$5:$J$44,3,FALSE)</f>
        <v>0</v>
      </c>
      <c r="AX273" s="44">
        <f>AirBSYLD1!AX273*VLOOKUP(AirBSYLD2!AX$4,'[1]INTERNAL PARAMETERS-1'!$B$5:$J$44,5,FALSE)*VLOOKUP(AirBSYLD2!AX$4,'[1]INTERNAL PARAMETERS-1'!$B$5:$J$44,6,FALSE)*VLOOKUP(AirBSYLD2!AX$4,'[1]INTERNAL PARAMETERS-1'!$B$5:$J$44,3,FALSE) + AirBSYLD1!AX273*(1-VLOOKUP(AirBSYLD2!AX$4,'[1]INTERNAL PARAMETERS-1'!$B$5:$J$44,5,FALSE))*VLOOKUP(AirBSYLD2!AX$4,'[1]INTERNAL PARAMETERS-1'!$B$5:$J$44,8,FALSE)*VLOOKUP(AirBSYLD2!AX$4,'[1]INTERNAL PARAMETERS-1'!$B$5:$J$44,3,FALSE)</f>
        <v>0</v>
      </c>
      <c r="AY273" s="44">
        <f>AirBSYLD1!AY273*VLOOKUP(AirBSYLD2!AY$4,'[1]INTERNAL PARAMETERS-1'!$B$5:$J$44,5,FALSE)*VLOOKUP(AirBSYLD2!AY$4,'[1]INTERNAL PARAMETERS-1'!$B$5:$J$44,6,FALSE)*VLOOKUP(AirBSYLD2!AY$4,'[1]INTERNAL PARAMETERS-1'!$B$5:$J$44,3,FALSE) + AirBSYLD1!AY273*(1-VLOOKUP(AirBSYLD2!AY$4,'[1]INTERNAL PARAMETERS-1'!$B$5:$J$44,5,FALSE))*VLOOKUP(AirBSYLD2!AY$4,'[1]INTERNAL PARAMETERS-1'!$B$5:$J$44,8,FALSE)*VLOOKUP(AirBSYLD2!AY$4,'[1]INTERNAL PARAMETERS-1'!$B$5:$J$44,3,FALSE)</f>
        <v>0</v>
      </c>
      <c r="AZ273" s="44">
        <f>AirBSYLD1!AZ273*VLOOKUP(AirBSYLD2!AZ$4,'[1]INTERNAL PARAMETERS-1'!$B$5:$J$44,5,FALSE)*VLOOKUP(AirBSYLD2!AZ$4,'[1]INTERNAL PARAMETERS-1'!$B$5:$J$44,6,FALSE)*VLOOKUP(AirBSYLD2!AZ$4,'[1]INTERNAL PARAMETERS-1'!$B$5:$J$44,3,FALSE) + AirBSYLD1!AZ273*(1-VLOOKUP(AirBSYLD2!AZ$4,'[1]INTERNAL PARAMETERS-1'!$B$5:$J$44,5,FALSE))*VLOOKUP(AirBSYLD2!AZ$4,'[1]INTERNAL PARAMETERS-1'!$B$5:$J$44,8,FALSE)*VLOOKUP(AirBSYLD2!AZ$4,'[1]INTERNAL PARAMETERS-1'!$B$5:$J$44,3,FALSE)</f>
        <v>0</v>
      </c>
      <c r="BA273" s="44">
        <f>AirBSYLD1!BA273*VLOOKUP(AirBSYLD2!BA$4,'[1]INTERNAL PARAMETERS-1'!$B$5:$J$44,5,FALSE)*VLOOKUP(AirBSYLD2!BA$4,'[1]INTERNAL PARAMETERS-1'!$B$5:$J$44,6,FALSE)*VLOOKUP(AirBSYLD2!BA$4,'[1]INTERNAL PARAMETERS-1'!$B$5:$J$44,3,FALSE) + AirBSYLD1!BA273*(1-VLOOKUP(AirBSYLD2!BA$4,'[1]INTERNAL PARAMETERS-1'!$B$5:$J$44,5,FALSE))*VLOOKUP(AirBSYLD2!BA$4,'[1]INTERNAL PARAMETERS-1'!$B$5:$J$44,8,FALSE)*VLOOKUP(AirBSYLD2!BA$4,'[1]INTERNAL PARAMETERS-1'!$B$5:$J$44,3,FALSE)</f>
        <v>0</v>
      </c>
      <c r="BB273" s="44">
        <f>AirBSYLD1!BB273*VLOOKUP(AirBSYLD2!BB$4,'[1]INTERNAL PARAMETERS-1'!$B$5:$J$44,5,FALSE)*VLOOKUP(AirBSYLD2!BB$4,'[1]INTERNAL PARAMETERS-1'!$B$5:$J$44,6,FALSE)*VLOOKUP(AirBSYLD2!BB$4,'[1]INTERNAL PARAMETERS-1'!$B$5:$J$44,3,FALSE) + AirBSYLD1!BB273*(1-VLOOKUP(AirBSYLD2!BB$4,'[1]INTERNAL PARAMETERS-1'!$B$5:$J$44,5,FALSE))*VLOOKUP(AirBSYLD2!BB$4,'[1]INTERNAL PARAMETERS-1'!$B$5:$J$44,8,FALSE)*VLOOKUP(AirBSYLD2!BB$4,'[1]INTERNAL PARAMETERS-1'!$B$5:$J$44,3,FALSE)</f>
        <v>0</v>
      </c>
      <c r="BC273" s="44">
        <f>AirBSYLD1!BC273*VLOOKUP(AirBSYLD2!BC$4,'[1]INTERNAL PARAMETERS-1'!$B$5:$J$44,5,FALSE)*VLOOKUP(AirBSYLD2!BC$4,'[1]INTERNAL PARAMETERS-1'!$B$5:$J$44,6,FALSE)*VLOOKUP(AirBSYLD2!BC$4,'[1]INTERNAL PARAMETERS-1'!$B$5:$J$44,3,FALSE) + AirBSYLD1!BC273*(1-VLOOKUP(AirBSYLD2!BC$4,'[1]INTERNAL PARAMETERS-1'!$B$5:$J$44,5,FALSE))*VLOOKUP(AirBSYLD2!BC$4,'[1]INTERNAL PARAMETERS-1'!$B$5:$J$44,8,FALSE)*VLOOKUP(AirBSYLD2!BC$4,'[1]INTERNAL PARAMETERS-1'!$B$5:$J$44,3,FALSE)</f>
        <v>0</v>
      </c>
      <c r="BD273" s="44">
        <f>AirBSYLD1!BD273*VLOOKUP(AirBSYLD2!BD$4,'[1]INTERNAL PARAMETERS-1'!$B$5:$J$44,5,FALSE)*VLOOKUP(AirBSYLD2!BD$4,'[1]INTERNAL PARAMETERS-1'!$B$5:$J$44,6,FALSE)*VLOOKUP(AirBSYLD2!BD$4,'[1]INTERNAL PARAMETERS-1'!$B$5:$J$44,3,FALSE) + AirBSYLD1!BD273*(1-VLOOKUP(AirBSYLD2!BD$4,'[1]INTERNAL PARAMETERS-1'!$B$5:$J$44,5,FALSE))*VLOOKUP(AirBSYLD2!BD$4,'[1]INTERNAL PARAMETERS-1'!$B$5:$J$44,8,FALSE)*VLOOKUP(AirBSYLD2!BD$4,'[1]INTERNAL PARAMETERS-1'!$B$5:$J$44,3,FALSE)</f>
        <v>0</v>
      </c>
      <c r="BE273" s="44">
        <f>AirBSYLD1!BE273*VLOOKUP(AirBSYLD2!BE$4,'[1]INTERNAL PARAMETERS-1'!$B$5:$J$44,5,FALSE)*VLOOKUP(AirBSYLD2!BE$4,'[1]INTERNAL PARAMETERS-1'!$B$5:$J$44,6,FALSE)*VLOOKUP(AirBSYLD2!BE$4,'[1]INTERNAL PARAMETERS-1'!$B$5:$J$44,3,FALSE) + AirBSYLD1!BE273*(1-VLOOKUP(AirBSYLD2!BE$4,'[1]INTERNAL PARAMETERS-1'!$B$5:$J$44,5,FALSE))*VLOOKUP(AirBSYLD2!BE$4,'[1]INTERNAL PARAMETERS-1'!$B$5:$J$44,8,FALSE)*VLOOKUP(AirBSYLD2!BE$4,'[1]INTERNAL PARAMETERS-1'!$B$5:$J$44,3,FALSE)</f>
        <v>0</v>
      </c>
      <c r="BF273" s="44">
        <f>AirBSYLD1!BF273*VLOOKUP(AirBSYLD2!BF$4,'[1]INTERNAL PARAMETERS-1'!$B$5:$J$44,5,FALSE)*VLOOKUP(AirBSYLD2!BF$4,'[1]INTERNAL PARAMETERS-1'!$B$5:$J$44,6,FALSE)*VLOOKUP(AirBSYLD2!BF$4,'[1]INTERNAL PARAMETERS-1'!$B$5:$J$44,3,FALSE) + AirBSYLD1!BF273*(1-VLOOKUP(AirBSYLD2!BF$4,'[1]INTERNAL PARAMETERS-1'!$B$5:$J$44,5,FALSE))*VLOOKUP(AirBSYLD2!BF$4,'[1]INTERNAL PARAMETERS-1'!$B$5:$J$44,8,FALSE)*VLOOKUP(AirBSYLD2!BF$4,'[1]INTERNAL PARAMETERS-1'!$B$5:$J$44,3,FALSE)</f>
        <v>0</v>
      </c>
      <c r="BG273" s="44">
        <f>AirBSYLD1!BG273*VLOOKUP(AirBSYLD2!BG$4,'[1]INTERNAL PARAMETERS-1'!$B$5:$J$44,5,FALSE)*VLOOKUP(AirBSYLD2!BG$4,'[1]INTERNAL PARAMETERS-1'!$B$5:$J$44,6,FALSE)*VLOOKUP(AirBSYLD2!BG$4,'[1]INTERNAL PARAMETERS-1'!$B$5:$J$44,3,FALSE) + AirBSYLD1!BG273*(1-VLOOKUP(AirBSYLD2!BG$4,'[1]INTERNAL PARAMETERS-1'!$B$5:$J$44,5,FALSE))*VLOOKUP(AirBSYLD2!BG$4,'[1]INTERNAL PARAMETERS-1'!$B$5:$J$44,8,FALSE)*VLOOKUP(AirBSYLD2!BG$4,'[1]INTERNAL PARAMETERS-1'!$B$5:$J$44,3,FALSE)</f>
        <v>0</v>
      </c>
      <c r="BH273" s="44">
        <f>AirBSYLD1!BH273*VLOOKUP(AirBSYLD2!BH$4,'[1]INTERNAL PARAMETERS-1'!$B$5:$J$44,5,FALSE)*VLOOKUP(AirBSYLD2!BH$4,'[1]INTERNAL PARAMETERS-1'!$B$5:$J$44,6,FALSE)*VLOOKUP(AirBSYLD2!BH$4,'[1]INTERNAL PARAMETERS-1'!$B$5:$J$44,3,FALSE) + AirBSYLD1!BH273*(1-VLOOKUP(AirBSYLD2!BH$4,'[1]INTERNAL PARAMETERS-1'!$B$5:$J$44,5,FALSE))*VLOOKUP(AirBSYLD2!BH$4,'[1]INTERNAL PARAMETERS-1'!$B$5:$J$44,8,FALSE)*VLOOKUP(AirBSYLD2!BH$4,'[1]INTERNAL PARAMETERS-1'!$B$5:$J$44,3,FALSE)</f>
        <v>0</v>
      </c>
      <c r="BI273" s="44">
        <f>AirBSYLD1!BI273*VLOOKUP(AirBSYLD2!BI$4,'[1]INTERNAL PARAMETERS-1'!$B$5:$J$44,5,FALSE)*VLOOKUP(AirBSYLD2!BI$4,'[1]INTERNAL PARAMETERS-1'!$B$5:$J$44,6,FALSE)*VLOOKUP(AirBSYLD2!BI$4,'[1]INTERNAL PARAMETERS-1'!$B$5:$J$44,3,FALSE) + AirBSYLD1!BI273*(1-VLOOKUP(AirBSYLD2!BI$4,'[1]INTERNAL PARAMETERS-1'!$B$5:$J$44,5,FALSE))*VLOOKUP(AirBSYLD2!BI$4,'[1]INTERNAL PARAMETERS-1'!$B$5:$J$44,8,FALSE)*VLOOKUP(AirBSYLD2!BI$4,'[1]INTERNAL PARAMETERS-1'!$B$5:$J$44,3,FALSE)</f>
        <v>0</v>
      </c>
      <c r="BJ273" s="44">
        <f>AirBSYLD1!BJ273*VLOOKUP(AirBSYLD2!BJ$4,'[1]INTERNAL PARAMETERS-1'!$B$5:$J$44,5,FALSE)*VLOOKUP(AirBSYLD2!BJ$4,'[1]INTERNAL PARAMETERS-1'!$B$5:$J$44,6,FALSE)*VLOOKUP(AirBSYLD2!BJ$4,'[1]INTERNAL PARAMETERS-1'!$B$5:$J$44,3,FALSE) + AirBSYLD1!BJ273*(1-VLOOKUP(AirBSYLD2!BJ$4,'[1]INTERNAL PARAMETERS-1'!$B$5:$J$44,5,FALSE))*VLOOKUP(AirBSYLD2!BJ$4,'[1]INTERNAL PARAMETERS-1'!$B$5:$J$44,8,FALSE)*VLOOKUP(AirBSYLD2!BJ$4,'[1]INTERNAL PARAMETERS-1'!$B$5:$J$44,3,FALSE)</f>
        <v>0</v>
      </c>
      <c r="BK273" s="44">
        <f>AirBSYLD1!BK273*VLOOKUP(AirBSYLD2!BK$4,'[1]INTERNAL PARAMETERS-1'!$B$5:$J$44,5,FALSE)*VLOOKUP(AirBSYLD2!BK$4,'[1]INTERNAL PARAMETERS-1'!$B$5:$J$44,6,FALSE)*VLOOKUP(AirBSYLD2!BK$4,'[1]INTERNAL PARAMETERS-1'!$B$5:$J$44,3,FALSE) + AirBSYLD1!BK273*(1-VLOOKUP(AirBSYLD2!BK$4,'[1]INTERNAL PARAMETERS-1'!$B$5:$J$44,5,FALSE))*VLOOKUP(AirBSYLD2!BK$4,'[1]INTERNAL PARAMETERS-1'!$B$5:$J$44,8,FALSE)*VLOOKUP(AirBSYLD2!BK$4,'[1]INTERNAL PARAMETERS-1'!$B$5:$J$44,3,FALSE)</f>
        <v>0</v>
      </c>
      <c r="BL273" s="44">
        <f>AirBSYLD1!BL273*VLOOKUP(AirBSYLD2!BL$4,'[1]INTERNAL PARAMETERS-1'!$B$5:$J$44,5,FALSE)*VLOOKUP(AirBSYLD2!BL$4,'[1]INTERNAL PARAMETERS-1'!$B$5:$J$44,6,FALSE)*VLOOKUP(AirBSYLD2!BL$4,'[1]INTERNAL PARAMETERS-1'!$B$5:$J$44,3,FALSE) + AirBSYLD1!BL273*(1-VLOOKUP(AirBSYLD2!BL$4,'[1]INTERNAL PARAMETERS-1'!$B$5:$J$44,5,FALSE))*VLOOKUP(AirBSYLD2!BL$4,'[1]INTERNAL PARAMETERS-1'!$B$5:$J$44,8,FALSE)*VLOOKUP(AirBSYLD2!BL$4,'[1]INTERNAL PARAMETERS-1'!$B$5:$J$44,3,FALSE)</f>
        <v>0</v>
      </c>
      <c r="BM273" s="44">
        <f>AirBSYLD1!BM273*VLOOKUP(AirBSYLD2!BM$4,'[1]INTERNAL PARAMETERS-1'!$B$5:$J$44,5,FALSE)*VLOOKUP(AirBSYLD2!BM$4,'[1]INTERNAL PARAMETERS-1'!$B$5:$J$44,6,FALSE)*VLOOKUP(AirBSYLD2!BM$4,'[1]INTERNAL PARAMETERS-1'!$B$5:$J$44,3,FALSE) + AirBSYLD1!BM273*(1-VLOOKUP(AirBSYLD2!BM$4,'[1]INTERNAL PARAMETERS-1'!$B$5:$J$44,5,FALSE))*VLOOKUP(AirBSYLD2!BM$4,'[1]INTERNAL PARAMETERS-1'!$B$5:$J$44,8,FALSE)*VLOOKUP(AirBSYLD2!BM$4,'[1]INTERNAL PARAMETERS-1'!$B$5:$J$44,3,FALSE)</f>
        <v>0</v>
      </c>
      <c r="BN273" s="44">
        <f>AirBSYLD1!BN273*VLOOKUP(AirBSYLD2!BN$4,'[1]INTERNAL PARAMETERS-1'!$B$5:$J$44,5,FALSE)*VLOOKUP(AirBSYLD2!BN$4,'[1]INTERNAL PARAMETERS-1'!$B$5:$J$44,6,FALSE)*VLOOKUP(AirBSYLD2!BN$4,'[1]INTERNAL PARAMETERS-1'!$B$5:$J$44,3,FALSE) + AirBSYLD1!BN273*(1-VLOOKUP(AirBSYLD2!BN$4,'[1]INTERNAL PARAMETERS-1'!$B$5:$J$44,5,FALSE))*VLOOKUP(AirBSYLD2!BN$4,'[1]INTERNAL PARAMETERS-1'!$B$5:$J$44,8,FALSE)*VLOOKUP(AirBSYLD2!BN$4,'[1]INTERNAL PARAMETERS-1'!$B$5:$J$44,3,FALSE)</f>
        <v>0</v>
      </c>
      <c r="BO273" s="44">
        <f>AirBSYLD1!BO273*VLOOKUP(AirBSYLD2!BO$4,'[1]INTERNAL PARAMETERS-1'!$B$5:$J$44,5,FALSE)*VLOOKUP(AirBSYLD2!BO$4,'[1]INTERNAL PARAMETERS-1'!$B$5:$J$44,6,FALSE)*VLOOKUP(AirBSYLD2!BO$4,'[1]INTERNAL PARAMETERS-1'!$B$5:$J$44,3,FALSE) + AirBSYLD1!BO273*(1-VLOOKUP(AirBSYLD2!BO$4,'[1]INTERNAL PARAMETERS-1'!$B$5:$J$44,5,FALSE))*VLOOKUP(AirBSYLD2!BO$4,'[1]INTERNAL PARAMETERS-1'!$B$5:$J$44,8,FALSE)*VLOOKUP(AirBSYLD2!BO$4,'[1]INTERNAL PARAMETERS-1'!$B$5:$J$44,3,FALSE)</f>
        <v>0</v>
      </c>
      <c r="BP273" s="44">
        <f>AirBSYLD1!BP273*VLOOKUP(AirBSYLD2!BP$4,'[1]INTERNAL PARAMETERS-1'!$B$5:$J$44,5,FALSE)*VLOOKUP(AirBSYLD2!BP$4,'[1]INTERNAL PARAMETERS-1'!$B$5:$J$44,6,FALSE)*VLOOKUP(AirBSYLD2!BP$4,'[1]INTERNAL PARAMETERS-1'!$B$5:$J$44,3,FALSE) + AirBSYLD1!BP273*(1-VLOOKUP(AirBSYLD2!BP$4,'[1]INTERNAL PARAMETERS-1'!$B$5:$J$44,5,FALSE))*VLOOKUP(AirBSYLD2!BP$4,'[1]INTERNAL PARAMETERS-1'!$B$5:$J$44,8,FALSE)*VLOOKUP(AirBSYLD2!BP$4,'[1]INTERNAL PARAMETERS-1'!$B$5:$J$44,3,FALSE)</f>
        <v>0</v>
      </c>
      <c r="BQ273" s="44">
        <f>AirBSYLD1!BQ273*VLOOKUP(AirBSYLD2!BQ$4,'[1]INTERNAL PARAMETERS-1'!$B$5:$J$44,5,FALSE)*VLOOKUP(AirBSYLD2!BQ$4,'[1]INTERNAL PARAMETERS-1'!$B$5:$J$44,6,FALSE)*VLOOKUP(AirBSYLD2!BQ$4,'[1]INTERNAL PARAMETERS-1'!$B$5:$J$44,3,FALSE) + AirBSYLD1!BQ273*(1-VLOOKUP(AirBSYLD2!BQ$4,'[1]INTERNAL PARAMETERS-1'!$B$5:$J$44,5,FALSE))*VLOOKUP(AirBSYLD2!BQ$4,'[1]INTERNAL PARAMETERS-1'!$B$5:$J$44,8,FALSE)*VLOOKUP(AirBSYLD2!BQ$4,'[1]INTERNAL PARAMETERS-1'!$B$5:$J$44,3,FALSE)</f>
        <v>0</v>
      </c>
      <c r="BR273" s="44">
        <f>AirBSYLD1!BR273*VLOOKUP(AirBSYLD2!BR$4,'[1]INTERNAL PARAMETERS-1'!$B$5:$J$44,5,FALSE)*VLOOKUP(AirBSYLD2!BR$4,'[1]INTERNAL PARAMETERS-1'!$B$5:$J$44,6,FALSE)*VLOOKUP(AirBSYLD2!BR$4,'[1]INTERNAL PARAMETERS-1'!$B$5:$J$44,3,FALSE) + AirBSYLD1!BR273*(1-VLOOKUP(AirBSYLD2!BR$4,'[1]INTERNAL PARAMETERS-1'!$B$5:$J$44,5,FALSE))*VLOOKUP(AirBSYLD2!BR$4,'[1]INTERNAL PARAMETERS-1'!$B$5:$J$44,8,FALSE)*VLOOKUP(AirBSYLD2!BR$4,'[1]INTERNAL PARAMETERS-1'!$B$5:$J$44,3,FALSE)</f>
        <v>0</v>
      </c>
      <c r="BS273" s="44">
        <f>AirBSYLD1!BS273*VLOOKUP(AirBSYLD2!BS$4,'[1]INTERNAL PARAMETERS-1'!$B$5:$J$44,5,FALSE)*VLOOKUP(AirBSYLD2!BS$4,'[1]INTERNAL PARAMETERS-1'!$B$5:$J$44,6,FALSE)*VLOOKUP(AirBSYLD2!BS$4,'[1]INTERNAL PARAMETERS-1'!$B$5:$J$44,3,FALSE) + AirBSYLD1!BS273*(1-VLOOKUP(AirBSYLD2!BS$4,'[1]INTERNAL PARAMETERS-1'!$B$5:$J$44,5,FALSE))*VLOOKUP(AirBSYLD2!BS$4,'[1]INTERNAL PARAMETERS-1'!$B$5:$J$44,8,FALSE)*VLOOKUP(AirBSYLD2!BS$4,'[1]INTERNAL PARAMETERS-1'!$B$5:$J$44,3,FALSE)</f>
        <v>0</v>
      </c>
      <c r="BT273" s="44">
        <f>AirBSYLD1!BT273*VLOOKUP(AirBSYLD2!BT$4,'[1]INTERNAL PARAMETERS-1'!$B$5:$J$44,5,FALSE)*VLOOKUP(AirBSYLD2!BT$4,'[1]INTERNAL PARAMETERS-1'!$B$5:$J$44,6,FALSE)*VLOOKUP(AirBSYLD2!BT$4,'[1]INTERNAL PARAMETERS-1'!$B$5:$J$44,3,FALSE) + AirBSYLD1!BT273*(1-VLOOKUP(AirBSYLD2!BT$4,'[1]INTERNAL PARAMETERS-1'!$B$5:$J$44,5,FALSE))*VLOOKUP(AirBSYLD2!BT$4,'[1]INTERNAL PARAMETERS-1'!$B$5:$J$44,8,FALSE)*VLOOKUP(AirBSYLD2!BT$4,'[1]INTERNAL PARAMETERS-1'!$B$5:$J$44,3,FALSE)</f>
        <v>0</v>
      </c>
      <c r="BU273" s="44">
        <f>AirBSYLD1!BU273*VLOOKUP(AirBSYLD2!BU$4,'[1]INTERNAL PARAMETERS-1'!$B$5:$J$44,5,FALSE)*VLOOKUP(AirBSYLD2!BU$4,'[1]INTERNAL PARAMETERS-1'!$B$5:$J$44,6,FALSE)*VLOOKUP(AirBSYLD2!BU$4,'[1]INTERNAL PARAMETERS-1'!$B$5:$J$44,3,FALSE) + AirBSYLD1!BU273*(1-VLOOKUP(AirBSYLD2!BU$4,'[1]INTERNAL PARAMETERS-1'!$B$5:$J$44,5,FALSE))*VLOOKUP(AirBSYLD2!BU$4,'[1]INTERNAL PARAMETERS-1'!$B$5:$J$44,8,FALSE)*VLOOKUP(AirBSYLD2!BU$4,'[1]INTERNAL PARAMETERS-1'!$B$5:$J$44,3,FALSE)</f>
        <v>0</v>
      </c>
      <c r="BV273" s="44">
        <f>AirBSYLD1!BV273*VLOOKUP(AirBSYLD2!BV$4,'[1]INTERNAL PARAMETERS-1'!$B$5:$J$44,5,FALSE)*VLOOKUP(AirBSYLD2!BV$4,'[1]INTERNAL PARAMETERS-1'!$B$5:$J$44,6,FALSE)*VLOOKUP(AirBSYLD2!BV$4,'[1]INTERNAL PARAMETERS-1'!$B$5:$J$44,3,FALSE) + AirBSYLD1!BV273*(1-VLOOKUP(AirBSYLD2!BV$4,'[1]INTERNAL PARAMETERS-1'!$B$5:$J$44,5,FALSE))*VLOOKUP(AirBSYLD2!BV$4,'[1]INTERNAL PARAMETERS-1'!$B$5:$J$44,8,FALSE)*VLOOKUP(AirBSYLD2!BV$4,'[1]INTERNAL PARAMETERS-1'!$B$5:$J$44,3,FALSE)</f>
        <v>0</v>
      </c>
      <c r="BW273" s="44">
        <f>AirBSYLD1!BW273*VLOOKUP(AirBSYLD2!BW$4,'[1]INTERNAL PARAMETERS-1'!$B$5:$J$44,5,FALSE)*VLOOKUP(AirBSYLD2!BW$4,'[1]INTERNAL PARAMETERS-1'!$B$5:$J$44,6,FALSE)*VLOOKUP(AirBSYLD2!BW$4,'[1]INTERNAL PARAMETERS-1'!$B$5:$J$44,3,FALSE) + AirBSYLD1!BW273*(1-VLOOKUP(AirBSYLD2!BW$4,'[1]INTERNAL PARAMETERS-1'!$B$5:$J$44,5,FALSE))*VLOOKUP(AirBSYLD2!BW$4,'[1]INTERNAL PARAMETERS-1'!$B$5:$J$44,8,FALSE)*VLOOKUP(AirBSYLD2!BW$4,'[1]INTERNAL PARAMETERS-1'!$B$5:$J$44,3,FALSE)</f>
        <v>0</v>
      </c>
      <c r="BX273" s="44">
        <f>AirBSYLD1!BX273*VLOOKUP(AirBSYLD2!BX$4,'[1]INTERNAL PARAMETERS-1'!$B$5:$J$44,5,FALSE)*VLOOKUP(AirBSYLD2!BX$4,'[1]INTERNAL PARAMETERS-1'!$B$5:$J$44,6,FALSE)*VLOOKUP(AirBSYLD2!BX$4,'[1]INTERNAL PARAMETERS-1'!$B$5:$J$44,3,FALSE) + AirBSYLD1!BX273*(1-VLOOKUP(AirBSYLD2!BX$4,'[1]INTERNAL PARAMETERS-1'!$B$5:$J$44,5,FALSE))*VLOOKUP(AirBSYLD2!BX$4,'[1]INTERNAL PARAMETERS-1'!$B$5:$J$44,8,FALSE)*VLOOKUP(AirBSYLD2!BX$4,'[1]INTERNAL PARAMETERS-1'!$B$5:$J$44,3,FALSE)</f>
        <v>0</v>
      </c>
      <c r="BY273" s="44">
        <f>AirBSYLD1!BY273*VLOOKUP(AirBSYLD2!BY$4,'[1]INTERNAL PARAMETERS-1'!$B$5:$J$44,5,FALSE)*VLOOKUP(AirBSYLD2!BY$4,'[1]INTERNAL PARAMETERS-1'!$B$5:$J$44,6,FALSE)*VLOOKUP(AirBSYLD2!BY$4,'[1]INTERNAL PARAMETERS-1'!$B$5:$J$44,3,FALSE) + AirBSYLD1!BY273*(1-VLOOKUP(AirBSYLD2!BY$4,'[1]INTERNAL PARAMETERS-1'!$B$5:$J$44,5,FALSE))*VLOOKUP(AirBSYLD2!BY$4,'[1]INTERNAL PARAMETERS-1'!$B$5:$J$44,8,FALSE)*VLOOKUP(AirBSYLD2!BY$4,'[1]INTERNAL PARAMETERS-1'!$B$5:$J$44,3,FALSE)</f>
        <v>0</v>
      </c>
      <c r="BZ273" s="44">
        <f>AirBSYLD1!BZ273*VLOOKUP(AirBSYLD2!BZ$4,'[1]INTERNAL PARAMETERS-1'!$B$5:$J$44,5,FALSE)*VLOOKUP(AirBSYLD2!BZ$4,'[1]INTERNAL PARAMETERS-1'!$B$5:$J$44,6,FALSE)*VLOOKUP(AirBSYLD2!BZ$4,'[1]INTERNAL PARAMETERS-1'!$B$5:$J$44,3,FALSE) + AirBSYLD1!BZ273*(1-VLOOKUP(AirBSYLD2!BZ$4,'[1]INTERNAL PARAMETERS-1'!$B$5:$J$44,5,FALSE))*VLOOKUP(AirBSYLD2!BZ$4,'[1]INTERNAL PARAMETERS-1'!$B$5:$J$44,8,FALSE)*VLOOKUP(AirBSYLD2!BZ$4,'[1]INTERNAL PARAMETERS-1'!$B$5:$J$44,3,FALSE)</f>
        <v>0</v>
      </c>
      <c r="CA273" s="44">
        <f>AirBSYLD1!CA273*VLOOKUP(AirBSYLD2!CA$4,'[1]INTERNAL PARAMETERS-1'!$B$5:$J$44,5,FALSE)*VLOOKUP(AirBSYLD2!CA$4,'[1]INTERNAL PARAMETERS-1'!$B$5:$J$44,6,FALSE)*VLOOKUP(AirBSYLD2!CA$4,'[1]INTERNAL PARAMETERS-1'!$B$5:$J$44,3,FALSE) + AirBSYLD1!CA273*(1-VLOOKUP(AirBSYLD2!CA$4,'[1]INTERNAL PARAMETERS-1'!$B$5:$J$44,5,FALSE))*VLOOKUP(AirBSYLD2!CA$4,'[1]INTERNAL PARAMETERS-1'!$B$5:$J$44,8,FALSE)*VLOOKUP(AirBSYLD2!CA$4,'[1]INTERNAL PARAMETERS-1'!$B$5:$J$44,3,FALSE)</f>
        <v>0</v>
      </c>
      <c r="CB273" s="44">
        <f>AirBSYLD1!CB273*VLOOKUP(AirBSYLD2!CB$4,'[1]INTERNAL PARAMETERS-1'!$B$5:$J$44,5,FALSE)*VLOOKUP(AirBSYLD2!CB$4,'[1]INTERNAL PARAMETERS-1'!$B$5:$J$44,6,FALSE)*VLOOKUP(AirBSYLD2!CB$4,'[1]INTERNAL PARAMETERS-1'!$B$5:$J$44,3,FALSE) + AirBSYLD1!CB273*(1-VLOOKUP(AirBSYLD2!CB$4,'[1]INTERNAL PARAMETERS-1'!$B$5:$J$44,5,FALSE))*VLOOKUP(AirBSYLD2!CB$4,'[1]INTERNAL PARAMETERS-1'!$B$5:$J$44,8,FALSE)*VLOOKUP(AirBSYLD2!CB$4,'[1]INTERNAL PARAMETERS-1'!$B$5:$J$44,3,FALSE)</f>
        <v>0</v>
      </c>
      <c r="CC273" s="44">
        <f>AirBSYLD1!CC273*VLOOKUP(AirBSYLD2!CC$4,'[1]INTERNAL PARAMETERS-1'!$B$5:$J$44,5,FALSE)*VLOOKUP(AirBSYLD2!CC$4,'[1]INTERNAL PARAMETERS-1'!$B$5:$J$44,6,FALSE)*VLOOKUP(AirBSYLD2!CC$4,'[1]INTERNAL PARAMETERS-1'!$B$5:$J$44,3,FALSE) + AirBSYLD1!CC273*(1-VLOOKUP(AirBSYLD2!CC$4,'[1]INTERNAL PARAMETERS-1'!$B$5:$J$44,5,FALSE))*VLOOKUP(AirBSYLD2!CC$4,'[1]INTERNAL PARAMETERS-1'!$B$5:$J$44,8,FALSE)*VLOOKUP(AirBSYLD2!CC$4,'[1]INTERNAL PARAMETERS-1'!$B$5:$J$44,3,FALSE)</f>
        <v>0</v>
      </c>
      <c r="CD273" s="44">
        <f>AirBSYLD1!CD273*VLOOKUP(AirBSYLD2!CD$4,'[1]INTERNAL PARAMETERS-1'!$B$5:$J$44,5,FALSE)*VLOOKUP(AirBSYLD2!CD$4,'[1]INTERNAL PARAMETERS-1'!$B$5:$J$44,6,FALSE)*VLOOKUP(AirBSYLD2!CD$4,'[1]INTERNAL PARAMETERS-1'!$B$5:$J$44,3,FALSE) + AirBSYLD1!CD273*(1-VLOOKUP(AirBSYLD2!CD$4,'[1]INTERNAL PARAMETERS-1'!$B$5:$J$44,5,FALSE))*VLOOKUP(AirBSYLD2!CD$4,'[1]INTERNAL PARAMETERS-1'!$B$5:$J$44,8,FALSE)*VLOOKUP(AirBSYLD2!CD$4,'[1]INTERNAL PARAMETERS-1'!$B$5:$J$44,3,FALSE)</f>
        <v>0</v>
      </c>
      <c r="CE273" s="44">
        <f>AirBSYLD1!CE273*VLOOKUP(AirBSYLD2!CE$4,'[1]INTERNAL PARAMETERS-1'!$B$5:$J$44,5,FALSE)*VLOOKUP(AirBSYLD2!CE$4,'[1]INTERNAL PARAMETERS-1'!$B$5:$J$44,6,FALSE)*VLOOKUP(AirBSYLD2!CE$4,'[1]INTERNAL PARAMETERS-1'!$B$5:$J$44,3,FALSE) + AirBSYLD1!CE273*(1-VLOOKUP(AirBSYLD2!CE$4,'[1]INTERNAL PARAMETERS-1'!$B$5:$J$44,5,FALSE))*VLOOKUP(AirBSYLD2!CE$4,'[1]INTERNAL PARAMETERS-1'!$B$5:$J$44,8,FALSE)*VLOOKUP(AirBSYLD2!CE$4,'[1]INTERNAL PARAMETERS-1'!$B$5:$J$44,3,FALSE)</f>
        <v>0</v>
      </c>
      <c r="CF273" s="44">
        <f>AirBSYLD1!CF273*VLOOKUP(AirBSYLD2!CF$4,'[1]INTERNAL PARAMETERS-1'!$B$5:$J$44,5,FALSE)*VLOOKUP(AirBSYLD2!CF$4,'[1]INTERNAL PARAMETERS-1'!$B$5:$J$44,6,FALSE)*VLOOKUP(AirBSYLD2!CF$4,'[1]INTERNAL PARAMETERS-1'!$B$5:$J$44,3,FALSE) + AirBSYLD1!CF273*(1-VLOOKUP(AirBSYLD2!CF$4,'[1]INTERNAL PARAMETERS-1'!$B$5:$J$44,5,FALSE))*VLOOKUP(AirBSYLD2!CF$4,'[1]INTERNAL PARAMETERS-1'!$B$5:$J$44,8,FALSE)*VLOOKUP(AirBSYLD2!CF$4,'[1]INTERNAL PARAMETERS-1'!$B$5:$J$44,3,FALSE)</f>
        <v>0</v>
      </c>
      <c r="CG273" s="44">
        <f>AirBSYLD1!CG273*VLOOKUP(AirBSYLD2!CG$4,'[1]INTERNAL PARAMETERS-1'!$B$5:$J$44,5,FALSE)*VLOOKUP(AirBSYLD2!CG$4,'[1]INTERNAL PARAMETERS-1'!$B$5:$J$44,6,FALSE)*VLOOKUP(AirBSYLD2!CG$4,'[1]INTERNAL PARAMETERS-1'!$B$5:$J$44,3,FALSE) + AirBSYLD1!CG273*(1-VLOOKUP(AirBSYLD2!CG$4,'[1]INTERNAL PARAMETERS-1'!$B$5:$J$44,5,FALSE))*VLOOKUP(AirBSYLD2!CG$4,'[1]INTERNAL PARAMETERS-1'!$B$5:$J$44,8,FALSE)*VLOOKUP(AirBSYLD2!CG$4,'[1]INTERNAL PARAMETERS-1'!$B$5:$J$44,3,FALSE)</f>
        <v>0</v>
      </c>
      <c r="CH273" s="43">
        <f>AirBSYLD1!CH273*VLOOKUP(AirBSYLD2!CH$4,'[1]INTERNAL PARAMETERS-1'!$B$5:$J$44,5,FALSE)*VLOOKUP(AirBSYLD2!CH$4,'[1]INTERNAL PARAMETERS-1'!$B$5:$J$44,6,FALSE)*VLOOKUP(AirBSYLD2!CH$4,'[1]INTERNAL PARAMETERS-1'!$B$5:$J$44,3,FALSE) + AirBSYLD1!CH273*(1-VLOOKUP(AirBSYLD2!CH$4,'[1]INTERNAL PARAMETERS-1'!$B$5:$J$44,5,FALSE))*VLOOKUP(AirBSYLD2!CH$4,'[1]INTERNAL PARAMETERS-1'!$B$5:$J$44,8,FALSE)*VLOOKUP(AirBSYLD2!CH$4,'[1]INTERNAL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AirBS!X274</f>
        <v>0</v>
      </c>
      <c r="F274" s="59">
        <f>'[1]INTERNAL PARAMETERS-1'!M22</f>
        <v>5.05</v>
      </c>
      <c r="G274" s="45">
        <f>AirBSYLD1!G274*VLOOKUP(AirBSYLD2!G$4,'[1]INTERNAL PARAMETERS-1'!$B$5:$J$44,5,FALSE)*VLOOKUP(AirBSYLD2!G$4,'[1]INTERNAL PARAMETERS-1'!$B$5:$J$44,7,FALSE)*AirBSYLD2!$F274 + AirBSYLD1!G274*(1-VLOOKUP(AirBSYLD2!G$4,'[1]INTERNAL PARAMETERS-1'!$B$5:$J$44,5,FALSE))*VLOOKUP(AirBSYLD2!G$4,'[1]INTERNAL PARAMETERS-1'!$B$5:$J$44,9,FALSE)*AirBSYLD2!$F274</f>
        <v>0</v>
      </c>
      <c r="H274" s="44">
        <f>AirBSYLD1!H274*VLOOKUP(AirBSYLD2!H$4,'[1]INTERNAL PARAMETERS-1'!$B$5:$J$44,5,FALSE)*VLOOKUP(AirBSYLD2!H$4,'[1]INTERNAL PARAMETERS-1'!$B$5:$J$44,7,FALSE)*AirBSYLD2!$F274 + AirBSYLD1!H274*(1-VLOOKUP(AirBSYLD2!H$4,'[1]INTERNAL PARAMETERS-1'!$B$5:$J$44,5,FALSE))*VLOOKUP(AirBSYLD2!H$4,'[1]INTERNAL PARAMETERS-1'!$B$5:$J$44,9,FALSE)*AirBSYLD2!$F274</f>
        <v>0</v>
      </c>
      <c r="I274" s="44">
        <f>AirBSYLD1!I274*VLOOKUP(AirBSYLD2!I$4,'[1]INTERNAL PARAMETERS-1'!$B$5:$J$44,5,FALSE)*VLOOKUP(AirBSYLD2!I$4,'[1]INTERNAL PARAMETERS-1'!$B$5:$J$44,7,FALSE)*AirBSYLD2!$F274 + AirBSYLD1!I274*(1-VLOOKUP(AirBSYLD2!I$4,'[1]INTERNAL PARAMETERS-1'!$B$5:$J$44,5,FALSE))*VLOOKUP(AirBSYLD2!I$4,'[1]INTERNAL PARAMETERS-1'!$B$5:$J$44,9,FALSE)*AirBSYLD2!$F274</f>
        <v>0</v>
      </c>
      <c r="J274" s="44">
        <f>AirBSYLD1!J274*VLOOKUP(AirBSYLD2!J$4,'[1]INTERNAL PARAMETERS-1'!$B$5:$J$44,5,FALSE)*VLOOKUP(AirBSYLD2!J$4,'[1]INTERNAL PARAMETERS-1'!$B$5:$J$44,7,FALSE)*AirBSYLD2!$F274 + AirBSYLD1!J274*(1-VLOOKUP(AirBSYLD2!J$4,'[1]INTERNAL PARAMETERS-1'!$B$5:$J$44,5,FALSE))*VLOOKUP(AirBSYLD2!J$4,'[1]INTERNAL PARAMETERS-1'!$B$5:$J$44,9,FALSE)*AirBSYLD2!$F274</f>
        <v>0</v>
      </c>
      <c r="K274" s="44">
        <f>AirBSYLD1!K274*VLOOKUP(AirBSYLD2!K$4,'[1]INTERNAL PARAMETERS-1'!$B$5:$J$44,5,FALSE)*VLOOKUP(AirBSYLD2!K$4,'[1]INTERNAL PARAMETERS-1'!$B$5:$J$44,7,FALSE)*AirBSYLD2!$F274 + AirBSYLD1!K274*(1-VLOOKUP(AirBSYLD2!K$4,'[1]INTERNAL PARAMETERS-1'!$B$5:$J$44,5,FALSE))*VLOOKUP(AirBSYLD2!K$4,'[1]INTERNAL PARAMETERS-1'!$B$5:$J$44,9,FALSE)*AirBSYLD2!$F274</f>
        <v>0</v>
      </c>
      <c r="L274" s="44">
        <f>AirBSYLD1!L274*VLOOKUP(AirBSYLD2!L$4,'[1]INTERNAL PARAMETERS-1'!$B$5:$J$44,5,FALSE)*VLOOKUP(AirBSYLD2!L$4,'[1]INTERNAL PARAMETERS-1'!$B$5:$J$44,7,FALSE)*AirBSYLD2!$F274 + AirBSYLD1!L274*(1-VLOOKUP(AirBSYLD2!L$4,'[1]INTERNAL PARAMETERS-1'!$B$5:$J$44,5,FALSE))*VLOOKUP(AirBSYLD2!L$4,'[1]INTERNAL PARAMETERS-1'!$B$5:$J$44,9,FALSE)*AirBSYLD2!$F274</f>
        <v>0</v>
      </c>
      <c r="M274" s="44">
        <f>AirBSYLD1!M274*VLOOKUP(AirBSYLD2!M$4,'[1]INTERNAL PARAMETERS-1'!$B$5:$J$44,5,FALSE)*VLOOKUP(AirBSYLD2!M$4,'[1]INTERNAL PARAMETERS-1'!$B$5:$J$44,7,FALSE)*AirBSYLD2!$F274 + AirBSYLD1!M274*(1-VLOOKUP(AirBSYLD2!M$4,'[1]INTERNAL PARAMETERS-1'!$B$5:$J$44,5,FALSE))*VLOOKUP(AirBSYLD2!M$4,'[1]INTERNAL PARAMETERS-1'!$B$5:$J$44,9,FALSE)*AirBSYLD2!$F274</f>
        <v>0</v>
      </c>
      <c r="N274" s="44">
        <f>AirBSYLD1!N274*VLOOKUP(AirBSYLD2!N$4,'[1]INTERNAL PARAMETERS-1'!$B$5:$J$44,5,FALSE)*VLOOKUP(AirBSYLD2!N$4,'[1]INTERNAL PARAMETERS-1'!$B$5:$J$44,7,FALSE)*AirBSYLD2!$F274 + AirBSYLD1!N274*(1-VLOOKUP(AirBSYLD2!N$4,'[1]INTERNAL PARAMETERS-1'!$B$5:$J$44,5,FALSE))*VLOOKUP(AirBSYLD2!N$4,'[1]INTERNAL PARAMETERS-1'!$B$5:$J$44,9,FALSE)*AirBSYLD2!$F274</f>
        <v>0</v>
      </c>
      <c r="O274" s="44">
        <f>AirBSYLD1!O274*VLOOKUP(AirBSYLD2!O$4,'[1]INTERNAL PARAMETERS-1'!$B$5:$J$44,5,FALSE)*VLOOKUP(AirBSYLD2!O$4,'[1]INTERNAL PARAMETERS-1'!$B$5:$J$44,7,FALSE)*AirBSYLD2!$F274 + AirBSYLD1!O274*(1-VLOOKUP(AirBSYLD2!O$4,'[1]INTERNAL PARAMETERS-1'!$B$5:$J$44,5,FALSE))*VLOOKUP(AirBSYLD2!O$4,'[1]INTERNAL PARAMETERS-1'!$B$5:$J$44,9,FALSE)*AirBSYLD2!$F274</f>
        <v>0</v>
      </c>
      <c r="P274" s="44">
        <f>AirBSYLD1!P274*VLOOKUP(AirBSYLD2!P$4,'[1]INTERNAL PARAMETERS-1'!$B$5:$J$44,5,FALSE)*VLOOKUP(AirBSYLD2!P$4,'[1]INTERNAL PARAMETERS-1'!$B$5:$J$44,7,FALSE)*AirBSYLD2!$F274 + AirBSYLD1!P274*(1-VLOOKUP(AirBSYLD2!P$4,'[1]INTERNAL PARAMETERS-1'!$B$5:$J$44,5,FALSE))*VLOOKUP(AirBSYLD2!P$4,'[1]INTERNAL PARAMETERS-1'!$B$5:$J$44,9,FALSE)*AirBSYLD2!$F274</f>
        <v>0</v>
      </c>
      <c r="Q274" s="44">
        <f>AirBSYLD1!Q274*VLOOKUP(AirBSYLD2!Q$4,'[1]INTERNAL PARAMETERS-1'!$B$5:$J$44,5,FALSE)*VLOOKUP(AirBSYLD2!Q$4,'[1]INTERNAL PARAMETERS-1'!$B$5:$J$44,7,FALSE)*AirBSYLD2!$F274 + AirBSYLD1!Q274*(1-VLOOKUP(AirBSYLD2!Q$4,'[1]INTERNAL PARAMETERS-1'!$B$5:$J$44,5,FALSE))*VLOOKUP(AirBSYLD2!Q$4,'[1]INTERNAL PARAMETERS-1'!$B$5:$J$44,9,FALSE)*AirBSYLD2!$F274</f>
        <v>0</v>
      </c>
      <c r="R274" s="44">
        <f>AirBSYLD1!R274*VLOOKUP(AirBSYLD2!R$4,'[1]INTERNAL PARAMETERS-1'!$B$5:$J$44,5,FALSE)*VLOOKUP(AirBSYLD2!R$4,'[1]INTERNAL PARAMETERS-1'!$B$5:$J$44,7,FALSE)*AirBSYLD2!$F274 + AirBSYLD1!R274*(1-VLOOKUP(AirBSYLD2!R$4,'[1]INTERNAL PARAMETERS-1'!$B$5:$J$44,5,FALSE))*VLOOKUP(AirBSYLD2!R$4,'[1]INTERNAL PARAMETERS-1'!$B$5:$J$44,9,FALSE)*AirBSYLD2!$F274</f>
        <v>0</v>
      </c>
      <c r="S274" s="44">
        <f>AirBSYLD1!S274*VLOOKUP(AirBSYLD2!S$4,'[1]INTERNAL PARAMETERS-1'!$B$5:$J$44,5,FALSE)*VLOOKUP(AirBSYLD2!S$4,'[1]INTERNAL PARAMETERS-1'!$B$5:$J$44,7,FALSE)*AirBSYLD2!$F274 + AirBSYLD1!S274*(1-VLOOKUP(AirBSYLD2!S$4,'[1]INTERNAL PARAMETERS-1'!$B$5:$J$44,5,FALSE))*VLOOKUP(AirBSYLD2!S$4,'[1]INTERNAL PARAMETERS-1'!$B$5:$J$44,9,FALSE)*AirBSYLD2!$F274</f>
        <v>0</v>
      </c>
      <c r="T274" s="44">
        <f>AirBSYLD1!T274*VLOOKUP(AirBSYLD2!T$4,'[1]INTERNAL PARAMETERS-1'!$B$5:$J$44,5,FALSE)*VLOOKUP(AirBSYLD2!T$4,'[1]INTERNAL PARAMETERS-1'!$B$5:$J$44,7,FALSE)*AirBSYLD2!$F274 + AirBSYLD1!T274*(1-VLOOKUP(AirBSYLD2!T$4,'[1]INTERNAL PARAMETERS-1'!$B$5:$J$44,5,FALSE))*VLOOKUP(AirBSYLD2!T$4,'[1]INTERNAL PARAMETERS-1'!$B$5:$J$44,9,FALSE)*AirBSYLD2!$F274</f>
        <v>0</v>
      </c>
      <c r="U274" s="44">
        <f>AirBSYLD1!U274*VLOOKUP(AirBSYLD2!U$4,'[1]INTERNAL PARAMETERS-1'!$B$5:$J$44,5,FALSE)*VLOOKUP(AirBSYLD2!U$4,'[1]INTERNAL PARAMETERS-1'!$B$5:$J$44,7,FALSE)*AirBSYLD2!$F274 + AirBSYLD1!U274*(1-VLOOKUP(AirBSYLD2!U$4,'[1]INTERNAL PARAMETERS-1'!$B$5:$J$44,5,FALSE))*VLOOKUP(AirBSYLD2!U$4,'[1]INTERNAL PARAMETERS-1'!$B$5:$J$44,9,FALSE)*AirBSYLD2!$F274</f>
        <v>0</v>
      </c>
      <c r="V274" s="44">
        <f>AirBSYLD1!V274*VLOOKUP(AirBSYLD2!V$4,'[1]INTERNAL PARAMETERS-1'!$B$5:$J$44,5,FALSE)*VLOOKUP(AirBSYLD2!V$4,'[1]INTERNAL PARAMETERS-1'!$B$5:$J$44,7,FALSE)*AirBSYLD2!$F274 + AirBSYLD1!V274*(1-VLOOKUP(AirBSYLD2!V$4,'[1]INTERNAL PARAMETERS-1'!$B$5:$J$44,5,FALSE))*VLOOKUP(AirBSYLD2!V$4,'[1]INTERNAL PARAMETERS-1'!$B$5:$J$44,9,FALSE)*AirBSYLD2!$F274</f>
        <v>0</v>
      </c>
      <c r="W274" s="44">
        <f>AirBSYLD1!W274*VLOOKUP(AirBSYLD2!W$4,'[1]INTERNAL PARAMETERS-1'!$B$5:$J$44,5,FALSE)*VLOOKUP(AirBSYLD2!W$4,'[1]INTERNAL PARAMETERS-1'!$B$5:$J$44,7,FALSE)*AirBSYLD2!$F274 + AirBSYLD1!W274*(1-VLOOKUP(AirBSYLD2!W$4,'[1]INTERNAL PARAMETERS-1'!$B$5:$J$44,5,FALSE))*VLOOKUP(AirBSYLD2!W$4,'[1]INTERNAL PARAMETERS-1'!$B$5:$J$44,9,FALSE)*AirBSYLD2!$F274</f>
        <v>0</v>
      </c>
      <c r="X274" s="44">
        <f>AirBSYLD1!X274*VLOOKUP(AirBSYLD2!X$4,'[1]INTERNAL PARAMETERS-1'!$B$5:$J$44,5,FALSE)*VLOOKUP(AirBSYLD2!X$4,'[1]INTERNAL PARAMETERS-1'!$B$5:$J$44,7,FALSE)*AirBSYLD2!$F274 + AirBSYLD1!X274*(1-VLOOKUP(AirBSYLD2!X$4,'[1]INTERNAL PARAMETERS-1'!$B$5:$J$44,5,FALSE))*VLOOKUP(AirBSYLD2!X$4,'[1]INTERNAL PARAMETERS-1'!$B$5:$J$44,9,FALSE)*AirBSYLD2!$F274</f>
        <v>0</v>
      </c>
      <c r="Y274" s="44">
        <f>AirBSYLD1!Y274*VLOOKUP(AirBSYLD2!Y$4,'[1]INTERNAL PARAMETERS-1'!$B$5:$J$44,5,FALSE)*VLOOKUP(AirBSYLD2!Y$4,'[1]INTERNAL PARAMETERS-1'!$B$5:$J$44,7,FALSE)*AirBSYLD2!$F274 + AirBSYLD1!Y274*(1-VLOOKUP(AirBSYLD2!Y$4,'[1]INTERNAL PARAMETERS-1'!$B$5:$J$44,5,FALSE))*VLOOKUP(AirBSYLD2!Y$4,'[1]INTERNAL PARAMETERS-1'!$B$5:$J$44,9,FALSE)*AirBSYLD2!$F274</f>
        <v>0</v>
      </c>
      <c r="Z274" s="44">
        <f>AirBSYLD1!Z274*VLOOKUP(AirBSYLD2!Z$4,'[1]INTERNAL PARAMETERS-1'!$B$5:$J$44,5,FALSE)*VLOOKUP(AirBSYLD2!Z$4,'[1]INTERNAL PARAMETERS-1'!$B$5:$J$44,7,FALSE)*AirBSYLD2!$F274 + AirBSYLD1!Z274*(1-VLOOKUP(AirBSYLD2!Z$4,'[1]INTERNAL PARAMETERS-1'!$B$5:$J$44,5,FALSE))*VLOOKUP(AirBSYLD2!Z$4,'[1]INTERNAL PARAMETERS-1'!$B$5:$J$44,9,FALSE)*AirBSYLD2!$F274</f>
        <v>0</v>
      </c>
      <c r="AA274" s="44">
        <f>AirBSYLD1!AA274*VLOOKUP(AirBSYLD2!AA$4,'[1]INTERNAL PARAMETERS-1'!$B$5:$J$44,5,FALSE)*VLOOKUP(AirBSYLD2!AA$4,'[1]INTERNAL PARAMETERS-1'!$B$5:$J$44,7,FALSE)*AirBSYLD2!$F274 + AirBSYLD1!AA274*(1-VLOOKUP(AirBSYLD2!AA$4,'[1]INTERNAL PARAMETERS-1'!$B$5:$J$44,5,FALSE))*VLOOKUP(AirBSYLD2!AA$4,'[1]INTERNAL PARAMETERS-1'!$B$5:$J$44,9,FALSE)*AirBSYLD2!$F274</f>
        <v>0</v>
      </c>
      <c r="AB274" s="44">
        <f>AirBSYLD1!AB274*VLOOKUP(AirBSYLD2!AB$4,'[1]INTERNAL PARAMETERS-1'!$B$5:$J$44,5,FALSE)*VLOOKUP(AirBSYLD2!AB$4,'[1]INTERNAL PARAMETERS-1'!$B$5:$J$44,7,FALSE)*AirBSYLD2!$F274 + AirBSYLD1!AB274*(1-VLOOKUP(AirBSYLD2!AB$4,'[1]INTERNAL PARAMETERS-1'!$B$5:$J$44,5,FALSE))*VLOOKUP(AirBSYLD2!AB$4,'[1]INTERNAL PARAMETERS-1'!$B$5:$J$44,9,FALSE)*AirBSYLD2!$F274</f>
        <v>0</v>
      </c>
      <c r="AC274" s="44">
        <f>AirBSYLD1!AC274*VLOOKUP(AirBSYLD2!AC$4,'[1]INTERNAL PARAMETERS-1'!$B$5:$J$44,5,FALSE)*VLOOKUP(AirBSYLD2!AC$4,'[1]INTERNAL PARAMETERS-1'!$B$5:$J$44,7,FALSE)*AirBSYLD2!$F274 + AirBSYLD1!AC274*(1-VLOOKUP(AirBSYLD2!AC$4,'[1]INTERNAL PARAMETERS-1'!$B$5:$J$44,5,FALSE))*VLOOKUP(AirBSYLD2!AC$4,'[1]INTERNAL PARAMETERS-1'!$B$5:$J$44,9,FALSE)*AirBSYLD2!$F274</f>
        <v>0</v>
      </c>
      <c r="AD274" s="44">
        <f>AirBSYLD1!AD274*VLOOKUP(AirBSYLD2!AD$4,'[1]INTERNAL PARAMETERS-1'!$B$5:$J$44,5,FALSE)*VLOOKUP(AirBSYLD2!AD$4,'[1]INTERNAL PARAMETERS-1'!$B$5:$J$44,7,FALSE)*AirBSYLD2!$F274 + AirBSYLD1!AD274*(1-VLOOKUP(AirBSYLD2!AD$4,'[1]INTERNAL PARAMETERS-1'!$B$5:$J$44,5,FALSE))*VLOOKUP(AirBSYLD2!AD$4,'[1]INTERNAL PARAMETERS-1'!$B$5:$J$44,9,FALSE)*AirBSYLD2!$F274</f>
        <v>0</v>
      </c>
      <c r="AE274" s="44">
        <f>AirBSYLD1!AE274*VLOOKUP(AirBSYLD2!AE$4,'[1]INTERNAL PARAMETERS-1'!$B$5:$J$44,5,FALSE)*VLOOKUP(AirBSYLD2!AE$4,'[1]INTERNAL PARAMETERS-1'!$B$5:$J$44,7,FALSE)*AirBSYLD2!$F274 + AirBSYLD1!AE274*(1-VLOOKUP(AirBSYLD2!AE$4,'[1]INTERNAL PARAMETERS-1'!$B$5:$J$44,5,FALSE))*VLOOKUP(AirBSYLD2!AE$4,'[1]INTERNAL PARAMETERS-1'!$B$5:$J$44,9,FALSE)*AirBSYLD2!$F274</f>
        <v>0</v>
      </c>
      <c r="AF274" s="44">
        <f>AirBSYLD1!AF274*VLOOKUP(AirBSYLD2!AF$4,'[1]INTERNAL PARAMETERS-1'!$B$5:$J$44,5,FALSE)*VLOOKUP(AirBSYLD2!AF$4,'[1]INTERNAL PARAMETERS-1'!$B$5:$J$44,7,FALSE)*AirBSYLD2!$F274 + AirBSYLD1!AF274*(1-VLOOKUP(AirBSYLD2!AF$4,'[1]INTERNAL PARAMETERS-1'!$B$5:$J$44,5,FALSE))*VLOOKUP(AirBSYLD2!AF$4,'[1]INTERNAL PARAMETERS-1'!$B$5:$J$44,9,FALSE)*AirBSYLD2!$F274</f>
        <v>0</v>
      </c>
      <c r="AG274" s="44">
        <f>AirBSYLD1!AG274*VLOOKUP(AirBSYLD2!AG$4,'[1]INTERNAL PARAMETERS-1'!$B$5:$J$44,5,FALSE)*VLOOKUP(AirBSYLD2!AG$4,'[1]INTERNAL PARAMETERS-1'!$B$5:$J$44,7,FALSE)*AirBSYLD2!$F274 + AirBSYLD1!AG274*(1-VLOOKUP(AirBSYLD2!AG$4,'[1]INTERNAL PARAMETERS-1'!$B$5:$J$44,5,FALSE))*VLOOKUP(AirBSYLD2!AG$4,'[1]INTERNAL PARAMETERS-1'!$B$5:$J$44,9,FALSE)*AirBSYLD2!$F274</f>
        <v>0</v>
      </c>
      <c r="AH274" s="44">
        <f>AirBSYLD1!AH274*VLOOKUP(AirBSYLD2!AH$4,'[1]INTERNAL PARAMETERS-1'!$B$5:$J$44,5,FALSE)*VLOOKUP(AirBSYLD2!AH$4,'[1]INTERNAL PARAMETERS-1'!$B$5:$J$44,7,FALSE)*AirBSYLD2!$F274 + AirBSYLD1!AH274*(1-VLOOKUP(AirBSYLD2!AH$4,'[1]INTERNAL PARAMETERS-1'!$B$5:$J$44,5,FALSE))*VLOOKUP(AirBSYLD2!AH$4,'[1]INTERNAL PARAMETERS-1'!$B$5:$J$44,9,FALSE)*AirBSYLD2!$F274</f>
        <v>0</v>
      </c>
      <c r="AI274" s="44">
        <f>AirBSYLD1!AI274*VLOOKUP(AirBSYLD2!AI$4,'[1]INTERNAL PARAMETERS-1'!$B$5:$J$44,5,FALSE)*VLOOKUP(AirBSYLD2!AI$4,'[1]INTERNAL PARAMETERS-1'!$B$5:$J$44,7,FALSE)*AirBSYLD2!$F274 + AirBSYLD1!AI274*(1-VLOOKUP(AirBSYLD2!AI$4,'[1]INTERNAL PARAMETERS-1'!$B$5:$J$44,5,FALSE))*VLOOKUP(AirBSYLD2!AI$4,'[1]INTERNAL PARAMETERS-1'!$B$5:$J$44,9,FALSE)*AirBSYLD2!$F274</f>
        <v>0</v>
      </c>
      <c r="AJ274" s="44">
        <f>AirBSYLD1!AJ274*VLOOKUP(AirBSYLD2!AJ$4,'[1]INTERNAL PARAMETERS-1'!$B$5:$J$44,5,FALSE)*VLOOKUP(AirBSYLD2!AJ$4,'[1]INTERNAL PARAMETERS-1'!$B$5:$J$44,7,FALSE)*AirBSYLD2!$F274 + AirBSYLD1!AJ274*(1-VLOOKUP(AirBSYLD2!AJ$4,'[1]INTERNAL PARAMETERS-1'!$B$5:$J$44,5,FALSE))*VLOOKUP(AirBSYLD2!AJ$4,'[1]INTERNAL PARAMETERS-1'!$B$5:$J$44,9,FALSE)*AirBSYLD2!$F274</f>
        <v>0</v>
      </c>
      <c r="AK274" s="44">
        <f>AirBSYLD1!AK274*VLOOKUP(AirBSYLD2!AK$4,'[1]INTERNAL PARAMETERS-1'!$B$5:$J$44,5,FALSE)*VLOOKUP(AirBSYLD2!AK$4,'[1]INTERNAL PARAMETERS-1'!$B$5:$J$44,7,FALSE)*AirBSYLD2!$F274 + AirBSYLD1!AK274*(1-VLOOKUP(AirBSYLD2!AK$4,'[1]INTERNAL PARAMETERS-1'!$B$5:$J$44,5,FALSE))*VLOOKUP(AirBSYLD2!AK$4,'[1]INTERNAL PARAMETERS-1'!$B$5:$J$44,9,FALSE)*AirBSYLD2!$F274</f>
        <v>0</v>
      </c>
      <c r="AL274" s="44">
        <f>AirBSYLD1!AL274*VLOOKUP(AirBSYLD2!AL$4,'[1]INTERNAL PARAMETERS-1'!$B$5:$J$44,5,FALSE)*VLOOKUP(AirBSYLD2!AL$4,'[1]INTERNAL PARAMETERS-1'!$B$5:$J$44,7,FALSE)*AirBSYLD2!$F274 + AirBSYLD1!AL274*(1-VLOOKUP(AirBSYLD2!AL$4,'[1]INTERNAL PARAMETERS-1'!$B$5:$J$44,5,FALSE))*VLOOKUP(AirBSYLD2!AL$4,'[1]INTERNAL PARAMETERS-1'!$B$5:$J$44,9,FALSE)*AirBSYLD2!$F274</f>
        <v>0</v>
      </c>
      <c r="AM274" s="44">
        <f>AirBSYLD1!AM274*VLOOKUP(AirBSYLD2!AM$4,'[1]INTERNAL PARAMETERS-1'!$B$5:$J$44,5,FALSE)*VLOOKUP(AirBSYLD2!AM$4,'[1]INTERNAL PARAMETERS-1'!$B$5:$J$44,7,FALSE)*AirBSYLD2!$F274 + AirBSYLD1!AM274*(1-VLOOKUP(AirBSYLD2!AM$4,'[1]INTERNAL PARAMETERS-1'!$B$5:$J$44,5,FALSE))*VLOOKUP(AirBSYLD2!AM$4,'[1]INTERNAL PARAMETERS-1'!$B$5:$J$44,9,FALSE)*AirBSYLD2!$F274</f>
        <v>0</v>
      </c>
      <c r="AN274" s="44">
        <f>AirBSYLD1!AN274*VLOOKUP(AirBSYLD2!AN$4,'[1]INTERNAL PARAMETERS-1'!$B$5:$J$44,5,FALSE)*VLOOKUP(AirBSYLD2!AN$4,'[1]INTERNAL PARAMETERS-1'!$B$5:$J$44,7,FALSE)*AirBSYLD2!$F274 + AirBSYLD1!AN274*(1-VLOOKUP(AirBSYLD2!AN$4,'[1]INTERNAL PARAMETERS-1'!$B$5:$J$44,5,FALSE))*VLOOKUP(AirBSYLD2!AN$4,'[1]INTERNAL PARAMETERS-1'!$B$5:$J$44,9,FALSE)*AirBSYLD2!$F274</f>
        <v>0</v>
      </c>
      <c r="AO274" s="44">
        <f>AirBSYLD1!AO274*VLOOKUP(AirBSYLD2!AO$4,'[1]INTERNAL PARAMETERS-1'!$B$5:$J$44,5,FALSE)*VLOOKUP(AirBSYLD2!AO$4,'[1]INTERNAL PARAMETERS-1'!$B$5:$J$44,7,FALSE)*AirBSYLD2!$F274 + AirBSYLD1!AO274*(1-VLOOKUP(AirBSYLD2!AO$4,'[1]INTERNAL PARAMETERS-1'!$B$5:$J$44,5,FALSE))*VLOOKUP(AirBSYLD2!AO$4,'[1]INTERNAL PARAMETERS-1'!$B$5:$J$44,9,FALSE)*AirBSYLD2!$F274</f>
        <v>0</v>
      </c>
      <c r="AP274" s="44">
        <f>AirBSYLD1!AP274*VLOOKUP(AirBSYLD2!AP$4,'[1]INTERNAL PARAMETERS-1'!$B$5:$J$44,5,FALSE)*VLOOKUP(AirBSYLD2!AP$4,'[1]INTERNAL PARAMETERS-1'!$B$5:$J$44,7,FALSE)*AirBSYLD2!$F274 + AirBSYLD1!AP274*(1-VLOOKUP(AirBSYLD2!AP$4,'[1]INTERNAL PARAMETERS-1'!$B$5:$J$44,5,FALSE))*VLOOKUP(AirBSYLD2!AP$4,'[1]INTERNAL PARAMETERS-1'!$B$5:$J$44,9,FALSE)*AirBSYLD2!$F274</f>
        <v>0</v>
      </c>
      <c r="AQ274" s="44">
        <f>AirBSYLD1!AQ274*VLOOKUP(AirBSYLD2!AQ$4,'[1]INTERNAL PARAMETERS-1'!$B$5:$J$44,5,FALSE)*VLOOKUP(AirBSYLD2!AQ$4,'[1]INTERNAL PARAMETERS-1'!$B$5:$J$44,7,FALSE)*AirBSYLD2!$F274 + AirBSYLD1!AQ274*(1-VLOOKUP(AirBSYLD2!AQ$4,'[1]INTERNAL PARAMETERS-1'!$B$5:$J$44,5,FALSE))*VLOOKUP(AirBSYLD2!AQ$4,'[1]INTERNAL PARAMETERS-1'!$B$5:$J$44,9,FALSE)*AirBSYLD2!$F274</f>
        <v>0</v>
      </c>
      <c r="AR274" s="44">
        <f>AirBSYLD1!AR274*VLOOKUP(AirBSYLD2!AR$4,'[1]INTERNAL PARAMETERS-1'!$B$5:$J$44,5,FALSE)*VLOOKUP(AirBSYLD2!AR$4,'[1]INTERNAL PARAMETERS-1'!$B$5:$J$44,7,FALSE)*AirBSYLD2!$F274 + AirBSYLD1!AR274*(1-VLOOKUP(AirBSYLD2!AR$4,'[1]INTERNAL PARAMETERS-1'!$B$5:$J$44,5,FALSE))*VLOOKUP(AirBSYLD2!AR$4,'[1]INTERNAL PARAMETERS-1'!$B$5:$J$44,9,FALSE)*AirBSYLD2!$F274</f>
        <v>0</v>
      </c>
      <c r="AS274" s="44">
        <f>AirBSYLD1!AS274*VLOOKUP(AirBSYLD2!AS$4,'[1]INTERNAL PARAMETERS-1'!$B$5:$J$44,5,FALSE)*VLOOKUP(AirBSYLD2!AS$4,'[1]INTERNAL PARAMETERS-1'!$B$5:$J$44,7,FALSE)*AirBSYLD2!$F274 + AirBSYLD1!AS274*(1-VLOOKUP(AirBSYLD2!AS$4,'[1]INTERNAL PARAMETERS-1'!$B$5:$J$44,5,FALSE))*VLOOKUP(AirBSYLD2!AS$4,'[1]INTERNAL PARAMETERS-1'!$B$5:$J$44,9,FALSE)*AirBSYLD2!$F274</f>
        <v>0</v>
      </c>
      <c r="AT274" s="43">
        <f>AirBSYLD1!AT274*VLOOKUP(AirBSYLD2!AT$4,'[1]INTERNAL PARAMETERS-1'!$B$5:$J$44,5,FALSE)*VLOOKUP(AirBSYLD2!AT$4,'[1]INTERNAL PARAMETERS-1'!$B$5:$J$44,7,FALSE)*AirBSYLD2!$F274 + AirBSYLD1!AT274*(1-VLOOKUP(AirBSYLD2!AT$4,'[1]INTERNAL PARAMETERS-1'!$B$5:$J$44,5,FALSE))*VLOOKUP(AirBSYLD2!AT$4,'[1]INTERNAL PARAMETERS-1'!$B$5:$J$44,9,FALSE)*AirBSYLD2!$F274</f>
        <v>0</v>
      </c>
      <c r="AU274" s="45">
        <f>AirBSYLD1!AU274*VLOOKUP(AirBSYLD2!AU$4,'[1]INTERNAL PARAMETERS-1'!$B$5:$J$44,5,FALSE)*VLOOKUP(AirBSYLD2!AU$4,'[1]INTERNAL PARAMETERS-1'!$B$5:$J$44,6,FALSE)*VLOOKUP(AirBSYLD2!AU$4,'[1]INTERNAL PARAMETERS-1'!$B$5:$J$44,3,FALSE) + AirBSYLD1!AU274*(1-VLOOKUP(AirBSYLD2!AU$4,'[1]INTERNAL PARAMETERS-1'!$B$5:$J$44,5,FALSE))*VLOOKUP(AirBSYLD2!AU$4,'[1]INTERNAL PARAMETERS-1'!$B$5:$J$44,8,FALSE)*VLOOKUP(AirBSYLD2!AU$4,'[1]INTERNAL PARAMETERS-1'!$B$5:$J$44,3,FALSE)</f>
        <v>0</v>
      </c>
      <c r="AV274" s="44">
        <f>AirBSYLD1!AV274*VLOOKUP(AirBSYLD2!AV$4,'[1]INTERNAL PARAMETERS-1'!$B$5:$J$44,5,FALSE)*VLOOKUP(AirBSYLD2!AV$4,'[1]INTERNAL PARAMETERS-1'!$B$5:$J$44,6,FALSE)*VLOOKUP(AirBSYLD2!AV$4,'[1]INTERNAL PARAMETERS-1'!$B$5:$J$44,3,FALSE) + AirBSYLD1!AV274*(1-VLOOKUP(AirBSYLD2!AV$4,'[1]INTERNAL PARAMETERS-1'!$B$5:$J$44,5,FALSE))*VLOOKUP(AirBSYLD2!AV$4,'[1]INTERNAL PARAMETERS-1'!$B$5:$J$44,8,FALSE)*VLOOKUP(AirBSYLD2!AV$4,'[1]INTERNAL PARAMETERS-1'!$B$5:$J$44,3,FALSE)</f>
        <v>0</v>
      </c>
      <c r="AW274" s="44">
        <f>AirBSYLD1!AW274*VLOOKUP(AirBSYLD2!AW$4,'[1]INTERNAL PARAMETERS-1'!$B$5:$J$44,5,FALSE)*VLOOKUP(AirBSYLD2!AW$4,'[1]INTERNAL PARAMETERS-1'!$B$5:$J$44,6,FALSE)*VLOOKUP(AirBSYLD2!AW$4,'[1]INTERNAL PARAMETERS-1'!$B$5:$J$44,3,FALSE) + AirBSYLD1!AW274*(1-VLOOKUP(AirBSYLD2!AW$4,'[1]INTERNAL PARAMETERS-1'!$B$5:$J$44,5,FALSE))*VLOOKUP(AirBSYLD2!AW$4,'[1]INTERNAL PARAMETERS-1'!$B$5:$J$44,8,FALSE)*VLOOKUP(AirBSYLD2!AW$4,'[1]INTERNAL PARAMETERS-1'!$B$5:$J$44,3,FALSE)</f>
        <v>0</v>
      </c>
      <c r="AX274" s="44">
        <f>AirBSYLD1!AX274*VLOOKUP(AirBSYLD2!AX$4,'[1]INTERNAL PARAMETERS-1'!$B$5:$J$44,5,FALSE)*VLOOKUP(AirBSYLD2!AX$4,'[1]INTERNAL PARAMETERS-1'!$B$5:$J$44,6,FALSE)*VLOOKUP(AirBSYLD2!AX$4,'[1]INTERNAL PARAMETERS-1'!$B$5:$J$44,3,FALSE) + AirBSYLD1!AX274*(1-VLOOKUP(AirBSYLD2!AX$4,'[1]INTERNAL PARAMETERS-1'!$B$5:$J$44,5,FALSE))*VLOOKUP(AirBSYLD2!AX$4,'[1]INTERNAL PARAMETERS-1'!$B$5:$J$44,8,FALSE)*VLOOKUP(AirBSYLD2!AX$4,'[1]INTERNAL PARAMETERS-1'!$B$5:$J$44,3,FALSE)</f>
        <v>0</v>
      </c>
      <c r="AY274" s="44">
        <f>AirBSYLD1!AY274*VLOOKUP(AirBSYLD2!AY$4,'[1]INTERNAL PARAMETERS-1'!$B$5:$J$44,5,FALSE)*VLOOKUP(AirBSYLD2!AY$4,'[1]INTERNAL PARAMETERS-1'!$B$5:$J$44,6,FALSE)*VLOOKUP(AirBSYLD2!AY$4,'[1]INTERNAL PARAMETERS-1'!$B$5:$J$44,3,FALSE) + AirBSYLD1!AY274*(1-VLOOKUP(AirBSYLD2!AY$4,'[1]INTERNAL PARAMETERS-1'!$B$5:$J$44,5,FALSE))*VLOOKUP(AirBSYLD2!AY$4,'[1]INTERNAL PARAMETERS-1'!$B$5:$J$44,8,FALSE)*VLOOKUP(AirBSYLD2!AY$4,'[1]INTERNAL PARAMETERS-1'!$B$5:$J$44,3,FALSE)</f>
        <v>0</v>
      </c>
      <c r="AZ274" s="44">
        <f>AirBSYLD1!AZ274*VLOOKUP(AirBSYLD2!AZ$4,'[1]INTERNAL PARAMETERS-1'!$B$5:$J$44,5,FALSE)*VLOOKUP(AirBSYLD2!AZ$4,'[1]INTERNAL PARAMETERS-1'!$B$5:$J$44,6,FALSE)*VLOOKUP(AirBSYLD2!AZ$4,'[1]INTERNAL PARAMETERS-1'!$B$5:$J$44,3,FALSE) + AirBSYLD1!AZ274*(1-VLOOKUP(AirBSYLD2!AZ$4,'[1]INTERNAL PARAMETERS-1'!$B$5:$J$44,5,FALSE))*VLOOKUP(AirBSYLD2!AZ$4,'[1]INTERNAL PARAMETERS-1'!$B$5:$J$44,8,FALSE)*VLOOKUP(AirBSYLD2!AZ$4,'[1]INTERNAL PARAMETERS-1'!$B$5:$J$44,3,FALSE)</f>
        <v>0</v>
      </c>
      <c r="BA274" s="44">
        <f>AirBSYLD1!BA274*VLOOKUP(AirBSYLD2!BA$4,'[1]INTERNAL PARAMETERS-1'!$B$5:$J$44,5,FALSE)*VLOOKUP(AirBSYLD2!BA$4,'[1]INTERNAL PARAMETERS-1'!$B$5:$J$44,6,FALSE)*VLOOKUP(AirBSYLD2!BA$4,'[1]INTERNAL PARAMETERS-1'!$B$5:$J$44,3,FALSE) + AirBSYLD1!BA274*(1-VLOOKUP(AirBSYLD2!BA$4,'[1]INTERNAL PARAMETERS-1'!$B$5:$J$44,5,FALSE))*VLOOKUP(AirBSYLD2!BA$4,'[1]INTERNAL PARAMETERS-1'!$B$5:$J$44,8,FALSE)*VLOOKUP(AirBSYLD2!BA$4,'[1]INTERNAL PARAMETERS-1'!$B$5:$J$44,3,FALSE)</f>
        <v>0</v>
      </c>
      <c r="BB274" s="44">
        <f>AirBSYLD1!BB274*VLOOKUP(AirBSYLD2!BB$4,'[1]INTERNAL PARAMETERS-1'!$B$5:$J$44,5,FALSE)*VLOOKUP(AirBSYLD2!BB$4,'[1]INTERNAL PARAMETERS-1'!$B$5:$J$44,6,FALSE)*VLOOKUP(AirBSYLD2!BB$4,'[1]INTERNAL PARAMETERS-1'!$B$5:$J$44,3,FALSE) + AirBSYLD1!BB274*(1-VLOOKUP(AirBSYLD2!BB$4,'[1]INTERNAL PARAMETERS-1'!$B$5:$J$44,5,FALSE))*VLOOKUP(AirBSYLD2!BB$4,'[1]INTERNAL PARAMETERS-1'!$B$5:$J$44,8,FALSE)*VLOOKUP(AirBSYLD2!BB$4,'[1]INTERNAL PARAMETERS-1'!$B$5:$J$44,3,FALSE)</f>
        <v>0</v>
      </c>
      <c r="BC274" s="44">
        <f>AirBSYLD1!BC274*VLOOKUP(AirBSYLD2!BC$4,'[1]INTERNAL PARAMETERS-1'!$B$5:$J$44,5,FALSE)*VLOOKUP(AirBSYLD2!BC$4,'[1]INTERNAL PARAMETERS-1'!$B$5:$J$44,6,FALSE)*VLOOKUP(AirBSYLD2!BC$4,'[1]INTERNAL PARAMETERS-1'!$B$5:$J$44,3,FALSE) + AirBSYLD1!BC274*(1-VLOOKUP(AirBSYLD2!BC$4,'[1]INTERNAL PARAMETERS-1'!$B$5:$J$44,5,FALSE))*VLOOKUP(AirBSYLD2!BC$4,'[1]INTERNAL PARAMETERS-1'!$B$5:$J$44,8,FALSE)*VLOOKUP(AirBSYLD2!BC$4,'[1]INTERNAL PARAMETERS-1'!$B$5:$J$44,3,FALSE)</f>
        <v>0</v>
      </c>
      <c r="BD274" s="44">
        <f>AirBSYLD1!BD274*VLOOKUP(AirBSYLD2!BD$4,'[1]INTERNAL PARAMETERS-1'!$B$5:$J$44,5,FALSE)*VLOOKUP(AirBSYLD2!BD$4,'[1]INTERNAL PARAMETERS-1'!$B$5:$J$44,6,FALSE)*VLOOKUP(AirBSYLD2!BD$4,'[1]INTERNAL PARAMETERS-1'!$B$5:$J$44,3,FALSE) + AirBSYLD1!BD274*(1-VLOOKUP(AirBSYLD2!BD$4,'[1]INTERNAL PARAMETERS-1'!$B$5:$J$44,5,FALSE))*VLOOKUP(AirBSYLD2!BD$4,'[1]INTERNAL PARAMETERS-1'!$B$5:$J$44,8,FALSE)*VLOOKUP(AirBSYLD2!BD$4,'[1]INTERNAL PARAMETERS-1'!$B$5:$J$44,3,FALSE)</f>
        <v>0</v>
      </c>
      <c r="BE274" s="44">
        <f>AirBSYLD1!BE274*VLOOKUP(AirBSYLD2!BE$4,'[1]INTERNAL PARAMETERS-1'!$B$5:$J$44,5,FALSE)*VLOOKUP(AirBSYLD2!BE$4,'[1]INTERNAL PARAMETERS-1'!$B$5:$J$44,6,FALSE)*VLOOKUP(AirBSYLD2!BE$4,'[1]INTERNAL PARAMETERS-1'!$B$5:$J$44,3,FALSE) + AirBSYLD1!BE274*(1-VLOOKUP(AirBSYLD2!BE$4,'[1]INTERNAL PARAMETERS-1'!$B$5:$J$44,5,FALSE))*VLOOKUP(AirBSYLD2!BE$4,'[1]INTERNAL PARAMETERS-1'!$B$5:$J$44,8,FALSE)*VLOOKUP(AirBSYLD2!BE$4,'[1]INTERNAL PARAMETERS-1'!$B$5:$J$44,3,FALSE)</f>
        <v>0</v>
      </c>
      <c r="BF274" s="44">
        <f>AirBSYLD1!BF274*VLOOKUP(AirBSYLD2!BF$4,'[1]INTERNAL PARAMETERS-1'!$B$5:$J$44,5,FALSE)*VLOOKUP(AirBSYLD2!BF$4,'[1]INTERNAL PARAMETERS-1'!$B$5:$J$44,6,FALSE)*VLOOKUP(AirBSYLD2!BF$4,'[1]INTERNAL PARAMETERS-1'!$B$5:$J$44,3,FALSE) + AirBSYLD1!BF274*(1-VLOOKUP(AirBSYLD2!BF$4,'[1]INTERNAL PARAMETERS-1'!$B$5:$J$44,5,FALSE))*VLOOKUP(AirBSYLD2!BF$4,'[1]INTERNAL PARAMETERS-1'!$B$5:$J$44,8,FALSE)*VLOOKUP(AirBSYLD2!BF$4,'[1]INTERNAL PARAMETERS-1'!$B$5:$J$44,3,FALSE)</f>
        <v>0</v>
      </c>
      <c r="BG274" s="44">
        <f>AirBSYLD1!BG274*VLOOKUP(AirBSYLD2!BG$4,'[1]INTERNAL PARAMETERS-1'!$B$5:$J$44,5,FALSE)*VLOOKUP(AirBSYLD2!BG$4,'[1]INTERNAL PARAMETERS-1'!$B$5:$J$44,6,FALSE)*VLOOKUP(AirBSYLD2!BG$4,'[1]INTERNAL PARAMETERS-1'!$B$5:$J$44,3,FALSE) + AirBSYLD1!BG274*(1-VLOOKUP(AirBSYLD2!BG$4,'[1]INTERNAL PARAMETERS-1'!$B$5:$J$44,5,FALSE))*VLOOKUP(AirBSYLD2!BG$4,'[1]INTERNAL PARAMETERS-1'!$B$5:$J$44,8,FALSE)*VLOOKUP(AirBSYLD2!BG$4,'[1]INTERNAL PARAMETERS-1'!$B$5:$J$44,3,FALSE)</f>
        <v>0</v>
      </c>
      <c r="BH274" s="44">
        <f>AirBSYLD1!BH274*VLOOKUP(AirBSYLD2!BH$4,'[1]INTERNAL PARAMETERS-1'!$B$5:$J$44,5,FALSE)*VLOOKUP(AirBSYLD2!BH$4,'[1]INTERNAL PARAMETERS-1'!$B$5:$J$44,6,FALSE)*VLOOKUP(AirBSYLD2!BH$4,'[1]INTERNAL PARAMETERS-1'!$B$5:$J$44,3,FALSE) + AirBSYLD1!BH274*(1-VLOOKUP(AirBSYLD2!BH$4,'[1]INTERNAL PARAMETERS-1'!$B$5:$J$44,5,FALSE))*VLOOKUP(AirBSYLD2!BH$4,'[1]INTERNAL PARAMETERS-1'!$B$5:$J$44,8,FALSE)*VLOOKUP(AirBSYLD2!BH$4,'[1]INTERNAL PARAMETERS-1'!$B$5:$J$44,3,FALSE)</f>
        <v>0</v>
      </c>
      <c r="BI274" s="44">
        <f>AirBSYLD1!BI274*VLOOKUP(AirBSYLD2!BI$4,'[1]INTERNAL PARAMETERS-1'!$B$5:$J$44,5,FALSE)*VLOOKUP(AirBSYLD2!BI$4,'[1]INTERNAL PARAMETERS-1'!$B$5:$J$44,6,FALSE)*VLOOKUP(AirBSYLD2!BI$4,'[1]INTERNAL PARAMETERS-1'!$B$5:$J$44,3,FALSE) + AirBSYLD1!BI274*(1-VLOOKUP(AirBSYLD2!BI$4,'[1]INTERNAL PARAMETERS-1'!$B$5:$J$44,5,FALSE))*VLOOKUP(AirBSYLD2!BI$4,'[1]INTERNAL PARAMETERS-1'!$B$5:$J$44,8,FALSE)*VLOOKUP(AirBSYLD2!BI$4,'[1]INTERNAL PARAMETERS-1'!$B$5:$J$44,3,FALSE)</f>
        <v>0</v>
      </c>
      <c r="BJ274" s="44">
        <f>AirBSYLD1!BJ274*VLOOKUP(AirBSYLD2!BJ$4,'[1]INTERNAL PARAMETERS-1'!$B$5:$J$44,5,FALSE)*VLOOKUP(AirBSYLD2!BJ$4,'[1]INTERNAL PARAMETERS-1'!$B$5:$J$44,6,FALSE)*VLOOKUP(AirBSYLD2!BJ$4,'[1]INTERNAL PARAMETERS-1'!$B$5:$J$44,3,FALSE) + AirBSYLD1!BJ274*(1-VLOOKUP(AirBSYLD2!BJ$4,'[1]INTERNAL PARAMETERS-1'!$B$5:$J$44,5,FALSE))*VLOOKUP(AirBSYLD2!BJ$4,'[1]INTERNAL PARAMETERS-1'!$B$5:$J$44,8,FALSE)*VLOOKUP(AirBSYLD2!BJ$4,'[1]INTERNAL PARAMETERS-1'!$B$5:$J$44,3,FALSE)</f>
        <v>0</v>
      </c>
      <c r="BK274" s="44">
        <f>AirBSYLD1!BK274*VLOOKUP(AirBSYLD2!BK$4,'[1]INTERNAL PARAMETERS-1'!$B$5:$J$44,5,FALSE)*VLOOKUP(AirBSYLD2!BK$4,'[1]INTERNAL PARAMETERS-1'!$B$5:$J$44,6,FALSE)*VLOOKUP(AirBSYLD2!BK$4,'[1]INTERNAL PARAMETERS-1'!$B$5:$J$44,3,FALSE) + AirBSYLD1!BK274*(1-VLOOKUP(AirBSYLD2!BK$4,'[1]INTERNAL PARAMETERS-1'!$B$5:$J$44,5,FALSE))*VLOOKUP(AirBSYLD2!BK$4,'[1]INTERNAL PARAMETERS-1'!$B$5:$J$44,8,FALSE)*VLOOKUP(AirBSYLD2!BK$4,'[1]INTERNAL PARAMETERS-1'!$B$5:$J$44,3,FALSE)</f>
        <v>0</v>
      </c>
      <c r="BL274" s="44">
        <f>AirBSYLD1!BL274*VLOOKUP(AirBSYLD2!BL$4,'[1]INTERNAL PARAMETERS-1'!$B$5:$J$44,5,FALSE)*VLOOKUP(AirBSYLD2!BL$4,'[1]INTERNAL PARAMETERS-1'!$B$5:$J$44,6,FALSE)*VLOOKUP(AirBSYLD2!BL$4,'[1]INTERNAL PARAMETERS-1'!$B$5:$J$44,3,FALSE) + AirBSYLD1!BL274*(1-VLOOKUP(AirBSYLD2!BL$4,'[1]INTERNAL PARAMETERS-1'!$B$5:$J$44,5,FALSE))*VLOOKUP(AirBSYLD2!BL$4,'[1]INTERNAL PARAMETERS-1'!$B$5:$J$44,8,FALSE)*VLOOKUP(AirBSYLD2!BL$4,'[1]INTERNAL PARAMETERS-1'!$B$5:$J$44,3,FALSE)</f>
        <v>0</v>
      </c>
      <c r="BM274" s="44">
        <f>AirBSYLD1!BM274*VLOOKUP(AirBSYLD2!BM$4,'[1]INTERNAL PARAMETERS-1'!$B$5:$J$44,5,FALSE)*VLOOKUP(AirBSYLD2!BM$4,'[1]INTERNAL PARAMETERS-1'!$B$5:$J$44,6,FALSE)*VLOOKUP(AirBSYLD2!BM$4,'[1]INTERNAL PARAMETERS-1'!$B$5:$J$44,3,FALSE) + AirBSYLD1!BM274*(1-VLOOKUP(AirBSYLD2!BM$4,'[1]INTERNAL PARAMETERS-1'!$B$5:$J$44,5,FALSE))*VLOOKUP(AirBSYLD2!BM$4,'[1]INTERNAL PARAMETERS-1'!$B$5:$J$44,8,FALSE)*VLOOKUP(AirBSYLD2!BM$4,'[1]INTERNAL PARAMETERS-1'!$B$5:$J$44,3,FALSE)</f>
        <v>0</v>
      </c>
      <c r="BN274" s="44">
        <f>AirBSYLD1!BN274*VLOOKUP(AirBSYLD2!BN$4,'[1]INTERNAL PARAMETERS-1'!$B$5:$J$44,5,FALSE)*VLOOKUP(AirBSYLD2!BN$4,'[1]INTERNAL PARAMETERS-1'!$B$5:$J$44,6,FALSE)*VLOOKUP(AirBSYLD2!BN$4,'[1]INTERNAL PARAMETERS-1'!$B$5:$J$44,3,FALSE) + AirBSYLD1!BN274*(1-VLOOKUP(AirBSYLD2!BN$4,'[1]INTERNAL PARAMETERS-1'!$B$5:$J$44,5,FALSE))*VLOOKUP(AirBSYLD2!BN$4,'[1]INTERNAL PARAMETERS-1'!$B$5:$J$44,8,FALSE)*VLOOKUP(AirBSYLD2!BN$4,'[1]INTERNAL PARAMETERS-1'!$B$5:$J$44,3,FALSE)</f>
        <v>0</v>
      </c>
      <c r="BO274" s="44">
        <f>AirBSYLD1!BO274*VLOOKUP(AirBSYLD2!BO$4,'[1]INTERNAL PARAMETERS-1'!$B$5:$J$44,5,FALSE)*VLOOKUP(AirBSYLD2!BO$4,'[1]INTERNAL PARAMETERS-1'!$B$5:$J$44,6,FALSE)*VLOOKUP(AirBSYLD2!BO$4,'[1]INTERNAL PARAMETERS-1'!$B$5:$J$44,3,FALSE) + AirBSYLD1!BO274*(1-VLOOKUP(AirBSYLD2!BO$4,'[1]INTERNAL PARAMETERS-1'!$B$5:$J$44,5,FALSE))*VLOOKUP(AirBSYLD2!BO$4,'[1]INTERNAL PARAMETERS-1'!$B$5:$J$44,8,FALSE)*VLOOKUP(AirBSYLD2!BO$4,'[1]INTERNAL PARAMETERS-1'!$B$5:$J$44,3,FALSE)</f>
        <v>0</v>
      </c>
      <c r="BP274" s="44">
        <f>AirBSYLD1!BP274*VLOOKUP(AirBSYLD2!BP$4,'[1]INTERNAL PARAMETERS-1'!$B$5:$J$44,5,FALSE)*VLOOKUP(AirBSYLD2!BP$4,'[1]INTERNAL PARAMETERS-1'!$B$5:$J$44,6,FALSE)*VLOOKUP(AirBSYLD2!BP$4,'[1]INTERNAL PARAMETERS-1'!$B$5:$J$44,3,FALSE) + AirBSYLD1!BP274*(1-VLOOKUP(AirBSYLD2!BP$4,'[1]INTERNAL PARAMETERS-1'!$B$5:$J$44,5,FALSE))*VLOOKUP(AirBSYLD2!BP$4,'[1]INTERNAL PARAMETERS-1'!$B$5:$J$44,8,FALSE)*VLOOKUP(AirBSYLD2!BP$4,'[1]INTERNAL PARAMETERS-1'!$B$5:$J$44,3,FALSE)</f>
        <v>0</v>
      </c>
      <c r="BQ274" s="44">
        <f>AirBSYLD1!BQ274*VLOOKUP(AirBSYLD2!BQ$4,'[1]INTERNAL PARAMETERS-1'!$B$5:$J$44,5,FALSE)*VLOOKUP(AirBSYLD2!BQ$4,'[1]INTERNAL PARAMETERS-1'!$B$5:$J$44,6,FALSE)*VLOOKUP(AirBSYLD2!BQ$4,'[1]INTERNAL PARAMETERS-1'!$B$5:$J$44,3,FALSE) + AirBSYLD1!BQ274*(1-VLOOKUP(AirBSYLD2!BQ$4,'[1]INTERNAL PARAMETERS-1'!$B$5:$J$44,5,FALSE))*VLOOKUP(AirBSYLD2!BQ$4,'[1]INTERNAL PARAMETERS-1'!$B$5:$J$44,8,FALSE)*VLOOKUP(AirBSYLD2!BQ$4,'[1]INTERNAL PARAMETERS-1'!$B$5:$J$44,3,FALSE)</f>
        <v>0</v>
      </c>
      <c r="BR274" s="44">
        <f>AirBSYLD1!BR274*VLOOKUP(AirBSYLD2!BR$4,'[1]INTERNAL PARAMETERS-1'!$B$5:$J$44,5,FALSE)*VLOOKUP(AirBSYLD2!BR$4,'[1]INTERNAL PARAMETERS-1'!$B$5:$J$44,6,FALSE)*VLOOKUP(AirBSYLD2!BR$4,'[1]INTERNAL PARAMETERS-1'!$B$5:$J$44,3,FALSE) + AirBSYLD1!BR274*(1-VLOOKUP(AirBSYLD2!BR$4,'[1]INTERNAL PARAMETERS-1'!$B$5:$J$44,5,FALSE))*VLOOKUP(AirBSYLD2!BR$4,'[1]INTERNAL PARAMETERS-1'!$B$5:$J$44,8,FALSE)*VLOOKUP(AirBSYLD2!BR$4,'[1]INTERNAL PARAMETERS-1'!$B$5:$J$44,3,FALSE)</f>
        <v>0</v>
      </c>
      <c r="BS274" s="44">
        <f>AirBSYLD1!BS274*VLOOKUP(AirBSYLD2!BS$4,'[1]INTERNAL PARAMETERS-1'!$B$5:$J$44,5,FALSE)*VLOOKUP(AirBSYLD2!BS$4,'[1]INTERNAL PARAMETERS-1'!$B$5:$J$44,6,FALSE)*VLOOKUP(AirBSYLD2!BS$4,'[1]INTERNAL PARAMETERS-1'!$B$5:$J$44,3,FALSE) + AirBSYLD1!BS274*(1-VLOOKUP(AirBSYLD2!BS$4,'[1]INTERNAL PARAMETERS-1'!$B$5:$J$44,5,FALSE))*VLOOKUP(AirBSYLD2!BS$4,'[1]INTERNAL PARAMETERS-1'!$B$5:$J$44,8,FALSE)*VLOOKUP(AirBSYLD2!BS$4,'[1]INTERNAL PARAMETERS-1'!$B$5:$J$44,3,FALSE)</f>
        <v>0</v>
      </c>
      <c r="BT274" s="44">
        <f>AirBSYLD1!BT274*VLOOKUP(AirBSYLD2!BT$4,'[1]INTERNAL PARAMETERS-1'!$B$5:$J$44,5,FALSE)*VLOOKUP(AirBSYLD2!BT$4,'[1]INTERNAL PARAMETERS-1'!$B$5:$J$44,6,FALSE)*VLOOKUP(AirBSYLD2!BT$4,'[1]INTERNAL PARAMETERS-1'!$B$5:$J$44,3,FALSE) + AirBSYLD1!BT274*(1-VLOOKUP(AirBSYLD2!BT$4,'[1]INTERNAL PARAMETERS-1'!$B$5:$J$44,5,FALSE))*VLOOKUP(AirBSYLD2!BT$4,'[1]INTERNAL PARAMETERS-1'!$B$5:$J$44,8,FALSE)*VLOOKUP(AirBSYLD2!BT$4,'[1]INTERNAL PARAMETERS-1'!$B$5:$J$44,3,FALSE)</f>
        <v>0</v>
      </c>
      <c r="BU274" s="44">
        <f>AirBSYLD1!BU274*VLOOKUP(AirBSYLD2!BU$4,'[1]INTERNAL PARAMETERS-1'!$B$5:$J$44,5,FALSE)*VLOOKUP(AirBSYLD2!BU$4,'[1]INTERNAL PARAMETERS-1'!$B$5:$J$44,6,FALSE)*VLOOKUP(AirBSYLD2!BU$4,'[1]INTERNAL PARAMETERS-1'!$B$5:$J$44,3,FALSE) + AirBSYLD1!BU274*(1-VLOOKUP(AirBSYLD2!BU$4,'[1]INTERNAL PARAMETERS-1'!$B$5:$J$44,5,FALSE))*VLOOKUP(AirBSYLD2!BU$4,'[1]INTERNAL PARAMETERS-1'!$B$5:$J$44,8,FALSE)*VLOOKUP(AirBSYLD2!BU$4,'[1]INTERNAL PARAMETERS-1'!$B$5:$J$44,3,FALSE)</f>
        <v>0</v>
      </c>
      <c r="BV274" s="44">
        <f>AirBSYLD1!BV274*VLOOKUP(AirBSYLD2!BV$4,'[1]INTERNAL PARAMETERS-1'!$B$5:$J$44,5,FALSE)*VLOOKUP(AirBSYLD2!BV$4,'[1]INTERNAL PARAMETERS-1'!$B$5:$J$44,6,FALSE)*VLOOKUP(AirBSYLD2!BV$4,'[1]INTERNAL PARAMETERS-1'!$B$5:$J$44,3,FALSE) + AirBSYLD1!BV274*(1-VLOOKUP(AirBSYLD2!BV$4,'[1]INTERNAL PARAMETERS-1'!$B$5:$J$44,5,FALSE))*VLOOKUP(AirBSYLD2!BV$4,'[1]INTERNAL PARAMETERS-1'!$B$5:$J$44,8,FALSE)*VLOOKUP(AirBSYLD2!BV$4,'[1]INTERNAL PARAMETERS-1'!$B$5:$J$44,3,FALSE)</f>
        <v>0</v>
      </c>
      <c r="BW274" s="44">
        <f>AirBSYLD1!BW274*VLOOKUP(AirBSYLD2!BW$4,'[1]INTERNAL PARAMETERS-1'!$B$5:$J$44,5,FALSE)*VLOOKUP(AirBSYLD2!BW$4,'[1]INTERNAL PARAMETERS-1'!$B$5:$J$44,6,FALSE)*VLOOKUP(AirBSYLD2!BW$4,'[1]INTERNAL PARAMETERS-1'!$B$5:$J$44,3,FALSE) + AirBSYLD1!BW274*(1-VLOOKUP(AirBSYLD2!BW$4,'[1]INTERNAL PARAMETERS-1'!$B$5:$J$44,5,FALSE))*VLOOKUP(AirBSYLD2!BW$4,'[1]INTERNAL PARAMETERS-1'!$B$5:$J$44,8,FALSE)*VLOOKUP(AirBSYLD2!BW$4,'[1]INTERNAL PARAMETERS-1'!$B$5:$J$44,3,FALSE)</f>
        <v>0</v>
      </c>
      <c r="BX274" s="44">
        <f>AirBSYLD1!BX274*VLOOKUP(AirBSYLD2!BX$4,'[1]INTERNAL PARAMETERS-1'!$B$5:$J$44,5,FALSE)*VLOOKUP(AirBSYLD2!BX$4,'[1]INTERNAL PARAMETERS-1'!$B$5:$J$44,6,FALSE)*VLOOKUP(AirBSYLD2!BX$4,'[1]INTERNAL PARAMETERS-1'!$B$5:$J$44,3,FALSE) + AirBSYLD1!BX274*(1-VLOOKUP(AirBSYLD2!BX$4,'[1]INTERNAL PARAMETERS-1'!$B$5:$J$44,5,FALSE))*VLOOKUP(AirBSYLD2!BX$4,'[1]INTERNAL PARAMETERS-1'!$B$5:$J$44,8,FALSE)*VLOOKUP(AirBSYLD2!BX$4,'[1]INTERNAL PARAMETERS-1'!$B$5:$J$44,3,FALSE)</f>
        <v>0</v>
      </c>
      <c r="BY274" s="44">
        <f>AirBSYLD1!BY274*VLOOKUP(AirBSYLD2!BY$4,'[1]INTERNAL PARAMETERS-1'!$B$5:$J$44,5,FALSE)*VLOOKUP(AirBSYLD2!BY$4,'[1]INTERNAL PARAMETERS-1'!$B$5:$J$44,6,FALSE)*VLOOKUP(AirBSYLD2!BY$4,'[1]INTERNAL PARAMETERS-1'!$B$5:$J$44,3,FALSE) + AirBSYLD1!BY274*(1-VLOOKUP(AirBSYLD2!BY$4,'[1]INTERNAL PARAMETERS-1'!$B$5:$J$44,5,FALSE))*VLOOKUP(AirBSYLD2!BY$4,'[1]INTERNAL PARAMETERS-1'!$B$5:$J$44,8,FALSE)*VLOOKUP(AirBSYLD2!BY$4,'[1]INTERNAL PARAMETERS-1'!$B$5:$J$44,3,FALSE)</f>
        <v>0</v>
      </c>
      <c r="BZ274" s="44">
        <f>AirBSYLD1!BZ274*VLOOKUP(AirBSYLD2!BZ$4,'[1]INTERNAL PARAMETERS-1'!$B$5:$J$44,5,FALSE)*VLOOKUP(AirBSYLD2!BZ$4,'[1]INTERNAL PARAMETERS-1'!$B$5:$J$44,6,FALSE)*VLOOKUP(AirBSYLD2!BZ$4,'[1]INTERNAL PARAMETERS-1'!$B$5:$J$44,3,FALSE) + AirBSYLD1!BZ274*(1-VLOOKUP(AirBSYLD2!BZ$4,'[1]INTERNAL PARAMETERS-1'!$B$5:$J$44,5,FALSE))*VLOOKUP(AirBSYLD2!BZ$4,'[1]INTERNAL PARAMETERS-1'!$B$5:$J$44,8,FALSE)*VLOOKUP(AirBSYLD2!BZ$4,'[1]INTERNAL PARAMETERS-1'!$B$5:$J$44,3,FALSE)</f>
        <v>0</v>
      </c>
      <c r="CA274" s="44">
        <f>AirBSYLD1!CA274*VLOOKUP(AirBSYLD2!CA$4,'[1]INTERNAL PARAMETERS-1'!$B$5:$J$44,5,FALSE)*VLOOKUP(AirBSYLD2!CA$4,'[1]INTERNAL PARAMETERS-1'!$B$5:$J$44,6,FALSE)*VLOOKUP(AirBSYLD2!CA$4,'[1]INTERNAL PARAMETERS-1'!$B$5:$J$44,3,FALSE) + AirBSYLD1!CA274*(1-VLOOKUP(AirBSYLD2!CA$4,'[1]INTERNAL PARAMETERS-1'!$B$5:$J$44,5,FALSE))*VLOOKUP(AirBSYLD2!CA$4,'[1]INTERNAL PARAMETERS-1'!$B$5:$J$44,8,FALSE)*VLOOKUP(AirBSYLD2!CA$4,'[1]INTERNAL PARAMETERS-1'!$B$5:$J$44,3,FALSE)</f>
        <v>0</v>
      </c>
      <c r="CB274" s="44">
        <f>AirBSYLD1!CB274*VLOOKUP(AirBSYLD2!CB$4,'[1]INTERNAL PARAMETERS-1'!$B$5:$J$44,5,FALSE)*VLOOKUP(AirBSYLD2!CB$4,'[1]INTERNAL PARAMETERS-1'!$B$5:$J$44,6,FALSE)*VLOOKUP(AirBSYLD2!CB$4,'[1]INTERNAL PARAMETERS-1'!$B$5:$J$44,3,FALSE) + AirBSYLD1!CB274*(1-VLOOKUP(AirBSYLD2!CB$4,'[1]INTERNAL PARAMETERS-1'!$B$5:$J$44,5,FALSE))*VLOOKUP(AirBSYLD2!CB$4,'[1]INTERNAL PARAMETERS-1'!$B$5:$J$44,8,FALSE)*VLOOKUP(AirBSYLD2!CB$4,'[1]INTERNAL PARAMETERS-1'!$B$5:$J$44,3,FALSE)</f>
        <v>0</v>
      </c>
      <c r="CC274" s="44">
        <f>AirBSYLD1!CC274*VLOOKUP(AirBSYLD2!CC$4,'[1]INTERNAL PARAMETERS-1'!$B$5:$J$44,5,FALSE)*VLOOKUP(AirBSYLD2!CC$4,'[1]INTERNAL PARAMETERS-1'!$B$5:$J$44,6,FALSE)*VLOOKUP(AirBSYLD2!CC$4,'[1]INTERNAL PARAMETERS-1'!$B$5:$J$44,3,FALSE) + AirBSYLD1!CC274*(1-VLOOKUP(AirBSYLD2!CC$4,'[1]INTERNAL PARAMETERS-1'!$B$5:$J$44,5,FALSE))*VLOOKUP(AirBSYLD2!CC$4,'[1]INTERNAL PARAMETERS-1'!$B$5:$J$44,8,FALSE)*VLOOKUP(AirBSYLD2!CC$4,'[1]INTERNAL PARAMETERS-1'!$B$5:$J$44,3,FALSE)</f>
        <v>0</v>
      </c>
      <c r="CD274" s="44">
        <f>AirBSYLD1!CD274*VLOOKUP(AirBSYLD2!CD$4,'[1]INTERNAL PARAMETERS-1'!$B$5:$J$44,5,FALSE)*VLOOKUP(AirBSYLD2!CD$4,'[1]INTERNAL PARAMETERS-1'!$B$5:$J$44,6,FALSE)*VLOOKUP(AirBSYLD2!CD$4,'[1]INTERNAL PARAMETERS-1'!$B$5:$J$44,3,FALSE) + AirBSYLD1!CD274*(1-VLOOKUP(AirBSYLD2!CD$4,'[1]INTERNAL PARAMETERS-1'!$B$5:$J$44,5,FALSE))*VLOOKUP(AirBSYLD2!CD$4,'[1]INTERNAL PARAMETERS-1'!$B$5:$J$44,8,FALSE)*VLOOKUP(AirBSYLD2!CD$4,'[1]INTERNAL PARAMETERS-1'!$B$5:$J$44,3,FALSE)</f>
        <v>0</v>
      </c>
      <c r="CE274" s="44">
        <f>AirBSYLD1!CE274*VLOOKUP(AirBSYLD2!CE$4,'[1]INTERNAL PARAMETERS-1'!$B$5:$J$44,5,FALSE)*VLOOKUP(AirBSYLD2!CE$4,'[1]INTERNAL PARAMETERS-1'!$B$5:$J$44,6,FALSE)*VLOOKUP(AirBSYLD2!CE$4,'[1]INTERNAL PARAMETERS-1'!$B$5:$J$44,3,FALSE) + AirBSYLD1!CE274*(1-VLOOKUP(AirBSYLD2!CE$4,'[1]INTERNAL PARAMETERS-1'!$B$5:$J$44,5,FALSE))*VLOOKUP(AirBSYLD2!CE$4,'[1]INTERNAL PARAMETERS-1'!$B$5:$J$44,8,FALSE)*VLOOKUP(AirBSYLD2!CE$4,'[1]INTERNAL PARAMETERS-1'!$B$5:$J$44,3,FALSE)</f>
        <v>0</v>
      </c>
      <c r="CF274" s="44">
        <f>AirBSYLD1!CF274*VLOOKUP(AirBSYLD2!CF$4,'[1]INTERNAL PARAMETERS-1'!$B$5:$J$44,5,FALSE)*VLOOKUP(AirBSYLD2!CF$4,'[1]INTERNAL PARAMETERS-1'!$B$5:$J$44,6,FALSE)*VLOOKUP(AirBSYLD2!CF$4,'[1]INTERNAL PARAMETERS-1'!$B$5:$J$44,3,FALSE) + AirBSYLD1!CF274*(1-VLOOKUP(AirBSYLD2!CF$4,'[1]INTERNAL PARAMETERS-1'!$B$5:$J$44,5,FALSE))*VLOOKUP(AirBSYLD2!CF$4,'[1]INTERNAL PARAMETERS-1'!$B$5:$J$44,8,FALSE)*VLOOKUP(AirBSYLD2!CF$4,'[1]INTERNAL PARAMETERS-1'!$B$5:$J$44,3,FALSE)</f>
        <v>0</v>
      </c>
      <c r="CG274" s="44">
        <f>AirBSYLD1!CG274*VLOOKUP(AirBSYLD2!CG$4,'[1]INTERNAL PARAMETERS-1'!$B$5:$J$44,5,FALSE)*VLOOKUP(AirBSYLD2!CG$4,'[1]INTERNAL PARAMETERS-1'!$B$5:$J$44,6,FALSE)*VLOOKUP(AirBSYLD2!CG$4,'[1]INTERNAL PARAMETERS-1'!$B$5:$J$44,3,FALSE) + AirBSYLD1!CG274*(1-VLOOKUP(AirBSYLD2!CG$4,'[1]INTERNAL PARAMETERS-1'!$B$5:$J$44,5,FALSE))*VLOOKUP(AirBSYLD2!CG$4,'[1]INTERNAL PARAMETERS-1'!$B$5:$J$44,8,FALSE)*VLOOKUP(AirBSYLD2!CG$4,'[1]INTERNAL PARAMETERS-1'!$B$5:$J$44,3,FALSE)</f>
        <v>0</v>
      </c>
      <c r="CH274" s="43">
        <f>AirBSYLD1!CH274*VLOOKUP(AirBSYLD2!CH$4,'[1]INTERNAL PARAMETERS-1'!$B$5:$J$44,5,FALSE)*VLOOKUP(AirBSYLD2!CH$4,'[1]INTERNAL PARAMETERS-1'!$B$5:$J$44,6,FALSE)*VLOOKUP(AirBSYLD2!CH$4,'[1]INTERNAL PARAMETERS-1'!$B$5:$J$44,3,FALSE) + AirBSYLD1!CH274*(1-VLOOKUP(AirBSYLD2!CH$4,'[1]INTERNAL PARAMETERS-1'!$B$5:$J$44,5,FALSE))*VLOOKUP(AirBSYLD2!CH$4,'[1]INTERNAL PARAMETERS-1'!$B$5:$J$44,8,FALSE)*VLOOKUP(AirBSYLD2!CH$4,'[1]INTERNAL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AirBS!X275</f>
        <v>0</v>
      </c>
      <c r="F275" s="59">
        <f>'[1]INTERNAL PARAMETERS-1'!M5</f>
        <v>85.012</v>
      </c>
      <c r="G275" s="45">
        <f>AirBSYLD1!G275*VLOOKUP(AirBSYLD2!G$4,'[1]INTERNAL PARAMETERS-1'!$B$5:$J$44,5,FALSE)*VLOOKUP(AirBSYLD2!G$4,'[1]INTERNAL PARAMETERS-1'!$B$5:$J$44,7,FALSE)*AirBSYLD2!$F275 + AirBSYLD1!G275*(1-VLOOKUP(AirBSYLD2!G$4,'[1]INTERNAL PARAMETERS-1'!$B$5:$J$44,5,FALSE))*VLOOKUP(AirBSYLD2!G$4,'[1]INTERNAL PARAMETERS-1'!$B$5:$J$44,9,FALSE)*AirBSYLD2!$F275</f>
        <v>0</v>
      </c>
      <c r="H275" s="44">
        <f>AirBSYLD1!H275*VLOOKUP(AirBSYLD2!H$4,'[1]INTERNAL PARAMETERS-1'!$B$5:$J$44,5,FALSE)*VLOOKUP(AirBSYLD2!H$4,'[1]INTERNAL PARAMETERS-1'!$B$5:$J$44,7,FALSE)*AirBSYLD2!$F275 + AirBSYLD1!H275*(1-VLOOKUP(AirBSYLD2!H$4,'[1]INTERNAL PARAMETERS-1'!$B$5:$J$44,5,FALSE))*VLOOKUP(AirBSYLD2!H$4,'[1]INTERNAL PARAMETERS-1'!$B$5:$J$44,9,FALSE)*AirBSYLD2!$F275</f>
        <v>0</v>
      </c>
      <c r="I275" s="44">
        <f>AirBSYLD1!I275*VLOOKUP(AirBSYLD2!I$4,'[1]INTERNAL PARAMETERS-1'!$B$5:$J$44,5,FALSE)*VLOOKUP(AirBSYLD2!I$4,'[1]INTERNAL PARAMETERS-1'!$B$5:$J$44,7,FALSE)*AirBSYLD2!$F275 + AirBSYLD1!I275*(1-VLOOKUP(AirBSYLD2!I$4,'[1]INTERNAL PARAMETERS-1'!$B$5:$J$44,5,FALSE))*VLOOKUP(AirBSYLD2!I$4,'[1]INTERNAL PARAMETERS-1'!$B$5:$J$44,9,FALSE)*AirBSYLD2!$F275</f>
        <v>0</v>
      </c>
      <c r="J275" s="44">
        <f>AirBSYLD1!J275*VLOOKUP(AirBSYLD2!J$4,'[1]INTERNAL PARAMETERS-1'!$B$5:$J$44,5,FALSE)*VLOOKUP(AirBSYLD2!J$4,'[1]INTERNAL PARAMETERS-1'!$B$5:$J$44,7,FALSE)*AirBSYLD2!$F275 + AirBSYLD1!J275*(1-VLOOKUP(AirBSYLD2!J$4,'[1]INTERNAL PARAMETERS-1'!$B$5:$J$44,5,FALSE))*VLOOKUP(AirBSYLD2!J$4,'[1]INTERNAL PARAMETERS-1'!$B$5:$J$44,9,FALSE)*AirBSYLD2!$F275</f>
        <v>0</v>
      </c>
      <c r="K275" s="44">
        <f>AirBSYLD1!K275*VLOOKUP(AirBSYLD2!K$4,'[1]INTERNAL PARAMETERS-1'!$B$5:$J$44,5,FALSE)*VLOOKUP(AirBSYLD2!K$4,'[1]INTERNAL PARAMETERS-1'!$B$5:$J$44,7,FALSE)*AirBSYLD2!$F275 + AirBSYLD1!K275*(1-VLOOKUP(AirBSYLD2!K$4,'[1]INTERNAL PARAMETERS-1'!$B$5:$J$44,5,FALSE))*VLOOKUP(AirBSYLD2!K$4,'[1]INTERNAL PARAMETERS-1'!$B$5:$J$44,9,FALSE)*AirBSYLD2!$F275</f>
        <v>0</v>
      </c>
      <c r="L275" s="44">
        <f>AirBSYLD1!L275*VLOOKUP(AirBSYLD2!L$4,'[1]INTERNAL PARAMETERS-1'!$B$5:$J$44,5,FALSE)*VLOOKUP(AirBSYLD2!L$4,'[1]INTERNAL PARAMETERS-1'!$B$5:$J$44,7,FALSE)*AirBSYLD2!$F275 + AirBSYLD1!L275*(1-VLOOKUP(AirBSYLD2!L$4,'[1]INTERNAL PARAMETERS-1'!$B$5:$J$44,5,FALSE))*VLOOKUP(AirBSYLD2!L$4,'[1]INTERNAL PARAMETERS-1'!$B$5:$J$44,9,FALSE)*AirBSYLD2!$F275</f>
        <v>0</v>
      </c>
      <c r="M275" s="44">
        <f>AirBSYLD1!M275*VLOOKUP(AirBSYLD2!M$4,'[1]INTERNAL PARAMETERS-1'!$B$5:$J$44,5,FALSE)*VLOOKUP(AirBSYLD2!M$4,'[1]INTERNAL PARAMETERS-1'!$B$5:$J$44,7,FALSE)*AirBSYLD2!$F275 + AirBSYLD1!M275*(1-VLOOKUP(AirBSYLD2!M$4,'[1]INTERNAL PARAMETERS-1'!$B$5:$J$44,5,FALSE))*VLOOKUP(AirBSYLD2!M$4,'[1]INTERNAL PARAMETERS-1'!$B$5:$J$44,9,FALSE)*AirBSYLD2!$F275</f>
        <v>0</v>
      </c>
      <c r="N275" s="44">
        <f>AirBSYLD1!N275*VLOOKUP(AirBSYLD2!N$4,'[1]INTERNAL PARAMETERS-1'!$B$5:$J$44,5,FALSE)*VLOOKUP(AirBSYLD2!N$4,'[1]INTERNAL PARAMETERS-1'!$B$5:$J$44,7,FALSE)*AirBSYLD2!$F275 + AirBSYLD1!N275*(1-VLOOKUP(AirBSYLD2!N$4,'[1]INTERNAL PARAMETERS-1'!$B$5:$J$44,5,FALSE))*VLOOKUP(AirBSYLD2!N$4,'[1]INTERNAL PARAMETERS-1'!$B$5:$J$44,9,FALSE)*AirBSYLD2!$F275</f>
        <v>0</v>
      </c>
      <c r="O275" s="44">
        <f>AirBSYLD1!O275*VLOOKUP(AirBSYLD2!O$4,'[1]INTERNAL PARAMETERS-1'!$B$5:$J$44,5,FALSE)*VLOOKUP(AirBSYLD2!O$4,'[1]INTERNAL PARAMETERS-1'!$B$5:$J$44,7,FALSE)*AirBSYLD2!$F275 + AirBSYLD1!O275*(1-VLOOKUP(AirBSYLD2!O$4,'[1]INTERNAL PARAMETERS-1'!$B$5:$J$44,5,FALSE))*VLOOKUP(AirBSYLD2!O$4,'[1]INTERNAL PARAMETERS-1'!$B$5:$J$44,9,FALSE)*AirBSYLD2!$F275</f>
        <v>0</v>
      </c>
      <c r="P275" s="44">
        <f>AirBSYLD1!P275*VLOOKUP(AirBSYLD2!P$4,'[1]INTERNAL PARAMETERS-1'!$B$5:$J$44,5,FALSE)*VLOOKUP(AirBSYLD2!P$4,'[1]INTERNAL PARAMETERS-1'!$B$5:$J$44,7,FALSE)*AirBSYLD2!$F275 + AirBSYLD1!P275*(1-VLOOKUP(AirBSYLD2!P$4,'[1]INTERNAL PARAMETERS-1'!$B$5:$J$44,5,FALSE))*VLOOKUP(AirBSYLD2!P$4,'[1]INTERNAL PARAMETERS-1'!$B$5:$J$44,9,FALSE)*AirBSYLD2!$F275</f>
        <v>0</v>
      </c>
      <c r="Q275" s="44">
        <f>AirBSYLD1!Q275*VLOOKUP(AirBSYLD2!Q$4,'[1]INTERNAL PARAMETERS-1'!$B$5:$J$44,5,FALSE)*VLOOKUP(AirBSYLD2!Q$4,'[1]INTERNAL PARAMETERS-1'!$B$5:$J$44,7,FALSE)*AirBSYLD2!$F275 + AirBSYLD1!Q275*(1-VLOOKUP(AirBSYLD2!Q$4,'[1]INTERNAL PARAMETERS-1'!$B$5:$J$44,5,FALSE))*VLOOKUP(AirBSYLD2!Q$4,'[1]INTERNAL PARAMETERS-1'!$B$5:$J$44,9,FALSE)*AirBSYLD2!$F275</f>
        <v>0</v>
      </c>
      <c r="R275" s="44">
        <f>AirBSYLD1!R275*VLOOKUP(AirBSYLD2!R$4,'[1]INTERNAL PARAMETERS-1'!$B$5:$J$44,5,FALSE)*VLOOKUP(AirBSYLD2!R$4,'[1]INTERNAL PARAMETERS-1'!$B$5:$J$44,7,FALSE)*AirBSYLD2!$F275 + AirBSYLD1!R275*(1-VLOOKUP(AirBSYLD2!R$4,'[1]INTERNAL PARAMETERS-1'!$B$5:$J$44,5,FALSE))*VLOOKUP(AirBSYLD2!R$4,'[1]INTERNAL PARAMETERS-1'!$B$5:$J$44,9,FALSE)*AirBSYLD2!$F275</f>
        <v>0</v>
      </c>
      <c r="S275" s="44">
        <f>AirBSYLD1!S275*VLOOKUP(AirBSYLD2!S$4,'[1]INTERNAL PARAMETERS-1'!$B$5:$J$44,5,FALSE)*VLOOKUP(AirBSYLD2!S$4,'[1]INTERNAL PARAMETERS-1'!$B$5:$J$44,7,FALSE)*AirBSYLD2!$F275 + AirBSYLD1!S275*(1-VLOOKUP(AirBSYLD2!S$4,'[1]INTERNAL PARAMETERS-1'!$B$5:$J$44,5,FALSE))*VLOOKUP(AirBSYLD2!S$4,'[1]INTERNAL PARAMETERS-1'!$B$5:$J$44,9,FALSE)*AirBSYLD2!$F275</f>
        <v>0</v>
      </c>
      <c r="T275" s="44">
        <f>AirBSYLD1!T275*VLOOKUP(AirBSYLD2!T$4,'[1]INTERNAL PARAMETERS-1'!$B$5:$J$44,5,FALSE)*VLOOKUP(AirBSYLD2!T$4,'[1]INTERNAL PARAMETERS-1'!$B$5:$J$44,7,FALSE)*AirBSYLD2!$F275 + AirBSYLD1!T275*(1-VLOOKUP(AirBSYLD2!T$4,'[1]INTERNAL PARAMETERS-1'!$B$5:$J$44,5,FALSE))*VLOOKUP(AirBSYLD2!T$4,'[1]INTERNAL PARAMETERS-1'!$B$5:$J$44,9,FALSE)*AirBSYLD2!$F275</f>
        <v>0</v>
      </c>
      <c r="U275" s="44">
        <f>AirBSYLD1!U275*VLOOKUP(AirBSYLD2!U$4,'[1]INTERNAL PARAMETERS-1'!$B$5:$J$44,5,FALSE)*VLOOKUP(AirBSYLD2!U$4,'[1]INTERNAL PARAMETERS-1'!$B$5:$J$44,7,FALSE)*AirBSYLD2!$F275 + AirBSYLD1!U275*(1-VLOOKUP(AirBSYLD2!U$4,'[1]INTERNAL PARAMETERS-1'!$B$5:$J$44,5,FALSE))*VLOOKUP(AirBSYLD2!U$4,'[1]INTERNAL PARAMETERS-1'!$B$5:$J$44,9,FALSE)*AirBSYLD2!$F275</f>
        <v>0</v>
      </c>
      <c r="V275" s="44">
        <f>AirBSYLD1!V275*VLOOKUP(AirBSYLD2!V$4,'[1]INTERNAL PARAMETERS-1'!$B$5:$J$44,5,FALSE)*VLOOKUP(AirBSYLD2!V$4,'[1]INTERNAL PARAMETERS-1'!$B$5:$J$44,7,FALSE)*AirBSYLD2!$F275 + AirBSYLD1!V275*(1-VLOOKUP(AirBSYLD2!V$4,'[1]INTERNAL PARAMETERS-1'!$B$5:$J$44,5,FALSE))*VLOOKUP(AirBSYLD2!V$4,'[1]INTERNAL PARAMETERS-1'!$B$5:$J$44,9,FALSE)*AirBSYLD2!$F275</f>
        <v>0</v>
      </c>
      <c r="W275" s="44">
        <f>AirBSYLD1!W275*VLOOKUP(AirBSYLD2!W$4,'[1]INTERNAL PARAMETERS-1'!$B$5:$J$44,5,FALSE)*VLOOKUP(AirBSYLD2!W$4,'[1]INTERNAL PARAMETERS-1'!$B$5:$J$44,7,FALSE)*AirBSYLD2!$F275 + AirBSYLD1!W275*(1-VLOOKUP(AirBSYLD2!W$4,'[1]INTERNAL PARAMETERS-1'!$B$5:$J$44,5,FALSE))*VLOOKUP(AirBSYLD2!W$4,'[1]INTERNAL PARAMETERS-1'!$B$5:$J$44,9,FALSE)*AirBSYLD2!$F275</f>
        <v>0</v>
      </c>
      <c r="X275" s="44">
        <f>AirBSYLD1!X275*VLOOKUP(AirBSYLD2!X$4,'[1]INTERNAL PARAMETERS-1'!$B$5:$J$44,5,FALSE)*VLOOKUP(AirBSYLD2!X$4,'[1]INTERNAL PARAMETERS-1'!$B$5:$J$44,7,FALSE)*AirBSYLD2!$F275 + AirBSYLD1!X275*(1-VLOOKUP(AirBSYLD2!X$4,'[1]INTERNAL PARAMETERS-1'!$B$5:$J$44,5,FALSE))*VLOOKUP(AirBSYLD2!X$4,'[1]INTERNAL PARAMETERS-1'!$B$5:$J$44,9,FALSE)*AirBSYLD2!$F275</f>
        <v>0</v>
      </c>
      <c r="Y275" s="44">
        <f>AirBSYLD1!Y275*VLOOKUP(AirBSYLD2!Y$4,'[1]INTERNAL PARAMETERS-1'!$B$5:$J$44,5,FALSE)*VLOOKUP(AirBSYLD2!Y$4,'[1]INTERNAL PARAMETERS-1'!$B$5:$J$44,7,FALSE)*AirBSYLD2!$F275 + AirBSYLD1!Y275*(1-VLOOKUP(AirBSYLD2!Y$4,'[1]INTERNAL PARAMETERS-1'!$B$5:$J$44,5,FALSE))*VLOOKUP(AirBSYLD2!Y$4,'[1]INTERNAL PARAMETERS-1'!$B$5:$J$44,9,FALSE)*AirBSYLD2!$F275</f>
        <v>0</v>
      </c>
      <c r="Z275" s="44">
        <f>AirBSYLD1!Z275*VLOOKUP(AirBSYLD2!Z$4,'[1]INTERNAL PARAMETERS-1'!$B$5:$J$44,5,FALSE)*VLOOKUP(AirBSYLD2!Z$4,'[1]INTERNAL PARAMETERS-1'!$B$5:$J$44,7,FALSE)*AirBSYLD2!$F275 + AirBSYLD1!Z275*(1-VLOOKUP(AirBSYLD2!Z$4,'[1]INTERNAL PARAMETERS-1'!$B$5:$J$44,5,FALSE))*VLOOKUP(AirBSYLD2!Z$4,'[1]INTERNAL PARAMETERS-1'!$B$5:$J$44,9,FALSE)*AirBSYLD2!$F275</f>
        <v>0</v>
      </c>
      <c r="AA275" s="44">
        <f>AirBSYLD1!AA275*VLOOKUP(AirBSYLD2!AA$4,'[1]INTERNAL PARAMETERS-1'!$B$5:$J$44,5,FALSE)*VLOOKUP(AirBSYLD2!AA$4,'[1]INTERNAL PARAMETERS-1'!$B$5:$J$44,7,FALSE)*AirBSYLD2!$F275 + AirBSYLD1!AA275*(1-VLOOKUP(AirBSYLD2!AA$4,'[1]INTERNAL PARAMETERS-1'!$B$5:$J$44,5,FALSE))*VLOOKUP(AirBSYLD2!AA$4,'[1]INTERNAL PARAMETERS-1'!$B$5:$J$44,9,FALSE)*AirBSYLD2!$F275</f>
        <v>0</v>
      </c>
      <c r="AB275" s="44">
        <f>AirBSYLD1!AB275*VLOOKUP(AirBSYLD2!AB$4,'[1]INTERNAL PARAMETERS-1'!$B$5:$J$44,5,FALSE)*VLOOKUP(AirBSYLD2!AB$4,'[1]INTERNAL PARAMETERS-1'!$B$5:$J$44,7,FALSE)*AirBSYLD2!$F275 + AirBSYLD1!AB275*(1-VLOOKUP(AirBSYLD2!AB$4,'[1]INTERNAL PARAMETERS-1'!$B$5:$J$44,5,FALSE))*VLOOKUP(AirBSYLD2!AB$4,'[1]INTERNAL PARAMETERS-1'!$B$5:$J$44,9,FALSE)*AirBSYLD2!$F275</f>
        <v>0</v>
      </c>
      <c r="AC275" s="44">
        <f>AirBSYLD1!AC275*VLOOKUP(AirBSYLD2!AC$4,'[1]INTERNAL PARAMETERS-1'!$B$5:$J$44,5,FALSE)*VLOOKUP(AirBSYLD2!AC$4,'[1]INTERNAL PARAMETERS-1'!$B$5:$J$44,7,FALSE)*AirBSYLD2!$F275 + AirBSYLD1!AC275*(1-VLOOKUP(AirBSYLD2!AC$4,'[1]INTERNAL PARAMETERS-1'!$B$5:$J$44,5,FALSE))*VLOOKUP(AirBSYLD2!AC$4,'[1]INTERNAL PARAMETERS-1'!$B$5:$J$44,9,FALSE)*AirBSYLD2!$F275</f>
        <v>0</v>
      </c>
      <c r="AD275" s="44">
        <f>AirBSYLD1!AD275*VLOOKUP(AirBSYLD2!AD$4,'[1]INTERNAL PARAMETERS-1'!$B$5:$J$44,5,FALSE)*VLOOKUP(AirBSYLD2!AD$4,'[1]INTERNAL PARAMETERS-1'!$B$5:$J$44,7,FALSE)*AirBSYLD2!$F275 + AirBSYLD1!AD275*(1-VLOOKUP(AirBSYLD2!AD$4,'[1]INTERNAL PARAMETERS-1'!$B$5:$J$44,5,FALSE))*VLOOKUP(AirBSYLD2!AD$4,'[1]INTERNAL PARAMETERS-1'!$B$5:$J$44,9,FALSE)*AirBSYLD2!$F275</f>
        <v>0</v>
      </c>
      <c r="AE275" s="44">
        <f>AirBSYLD1!AE275*VLOOKUP(AirBSYLD2!AE$4,'[1]INTERNAL PARAMETERS-1'!$B$5:$J$44,5,FALSE)*VLOOKUP(AirBSYLD2!AE$4,'[1]INTERNAL PARAMETERS-1'!$B$5:$J$44,7,FALSE)*AirBSYLD2!$F275 + AirBSYLD1!AE275*(1-VLOOKUP(AirBSYLD2!AE$4,'[1]INTERNAL PARAMETERS-1'!$B$5:$J$44,5,FALSE))*VLOOKUP(AirBSYLD2!AE$4,'[1]INTERNAL PARAMETERS-1'!$B$5:$J$44,9,FALSE)*AirBSYLD2!$F275</f>
        <v>0</v>
      </c>
      <c r="AF275" s="44">
        <f>AirBSYLD1!AF275*VLOOKUP(AirBSYLD2!AF$4,'[1]INTERNAL PARAMETERS-1'!$B$5:$J$44,5,FALSE)*VLOOKUP(AirBSYLD2!AF$4,'[1]INTERNAL PARAMETERS-1'!$B$5:$J$44,7,FALSE)*AirBSYLD2!$F275 + AirBSYLD1!AF275*(1-VLOOKUP(AirBSYLD2!AF$4,'[1]INTERNAL PARAMETERS-1'!$B$5:$J$44,5,FALSE))*VLOOKUP(AirBSYLD2!AF$4,'[1]INTERNAL PARAMETERS-1'!$B$5:$J$44,9,FALSE)*AirBSYLD2!$F275</f>
        <v>0</v>
      </c>
      <c r="AG275" s="44">
        <f>AirBSYLD1!AG275*VLOOKUP(AirBSYLD2!AG$4,'[1]INTERNAL PARAMETERS-1'!$B$5:$J$44,5,FALSE)*VLOOKUP(AirBSYLD2!AG$4,'[1]INTERNAL PARAMETERS-1'!$B$5:$J$44,7,FALSE)*AirBSYLD2!$F275 + AirBSYLD1!AG275*(1-VLOOKUP(AirBSYLD2!AG$4,'[1]INTERNAL PARAMETERS-1'!$B$5:$J$44,5,FALSE))*VLOOKUP(AirBSYLD2!AG$4,'[1]INTERNAL PARAMETERS-1'!$B$5:$J$44,9,FALSE)*AirBSYLD2!$F275</f>
        <v>0</v>
      </c>
      <c r="AH275" s="44">
        <f>AirBSYLD1!AH275*VLOOKUP(AirBSYLD2!AH$4,'[1]INTERNAL PARAMETERS-1'!$B$5:$J$44,5,FALSE)*VLOOKUP(AirBSYLD2!AH$4,'[1]INTERNAL PARAMETERS-1'!$B$5:$J$44,7,FALSE)*AirBSYLD2!$F275 + AirBSYLD1!AH275*(1-VLOOKUP(AirBSYLD2!AH$4,'[1]INTERNAL PARAMETERS-1'!$B$5:$J$44,5,FALSE))*VLOOKUP(AirBSYLD2!AH$4,'[1]INTERNAL PARAMETERS-1'!$B$5:$J$44,9,FALSE)*AirBSYLD2!$F275</f>
        <v>0</v>
      </c>
      <c r="AI275" s="44">
        <f>AirBSYLD1!AI275*VLOOKUP(AirBSYLD2!AI$4,'[1]INTERNAL PARAMETERS-1'!$B$5:$J$44,5,FALSE)*VLOOKUP(AirBSYLD2!AI$4,'[1]INTERNAL PARAMETERS-1'!$B$5:$J$44,7,FALSE)*AirBSYLD2!$F275 + AirBSYLD1!AI275*(1-VLOOKUP(AirBSYLD2!AI$4,'[1]INTERNAL PARAMETERS-1'!$B$5:$J$44,5,FALSE))*VLOOKUP(AirBSYLD2!AI$4,'[1]INTERNAL PARAMETERS-1'!$B$5:$J$44,9,FALSE)*AirBSYLD2!$F275</f>
        <v>0</v>
      </c>
      <c r="AJ275" s="44">
        <f>AirBSYLD1!AJ275*VLOOKUP(AirBSYLD2!AJ$4,'[1]INTERNAL PARAMETERS-1'!$B$5:$J$44,5,FALSE)*VLOOKUP(AirBSYLD2!AJ$4,'[1]INTERNAL PARAMETERS-1'!$B$5:$J$44,7,FALSE)*AirBSYLD2!$F275 + AirBSYLD1!AJ275*(1-VLOOKUP(AirBSYLD2!AJ$4,'[1]INTERNAL PARAMETERS-1'!$B$5:$J$44,5,FALSE))*VLOOKUP(AirBSYLD2!AJ$4,'[1]INTERNAL PARAMETERS-1'!$B$5:$J$44,9,FALSE)*AirBSYLD2!$F275</f>
        <v>0</v>
      </c>
      <c r="AK275" s="44">
        <f>AirBSYLD1!AK275*VLOOKUP(AirBSYLD2!AK$4,'[1]INTERNAL PARAMETERS-1'!$B$5:$J$44,5,FALSE)*VLOOKUP(AirBSYLD2!AK$4,'[1]INTERNAL PARAMETERS-1'!$B$5:$J$44,7,FALSE)*AirBSYLD2!$F275 + AirBSYLD1!AK275*(1-VLOOKUP(AirBSYLD2!AK$4,'[1]INTERNAL PARAMETERS-1'!$B$5:$J$44,5,FALSE))*VLOOKUP(AirBSYLD2!AK$4,'[1]INTERNAL PARAMETERS-1'!$B$5:$J$44,9,FALSE)*AirBSYLD2!$F275</f>
        <v>0</v>
      </c>
      <c r="AL275" s="44">
        <f>AirBSYLD1!AL275*VLOOKUP(AirBSYLD2!AL$4,'[1]INTERNAL PARAMETERS-1'!$B$5:$J$44,5,FALSE)*VLOOKUP(AirBSYLD2!AL$4,'[1]INTERNAL PARAMETERS-1'!$B$5:$J$44,7,FALSE)*AirBSYLD2!$F275 + AirBSYLD1!AL275*(1-VLOOKUP(AirBSYLD2!AL$4,'[1]INTERNAL PARAMETERS-1'!$B$5:$J$44,5,FALSE))*VLOOKUP(AirBSYLD2!AL$4,'[1]INTERNAL PARAMETERS-1'!$B$5:$J$44,9,FALSE)*AirBSYLD2!$F275</f>
        <v>0</v>
      </c>
      <c r="AM275" s="44">
        <f>AirBSYLD1!AM275*VLOOKUP(AirBSYLD2!AM$4,'[1]INTERNAL PARAMETERS-1'!$B$5:$J$44,5,FALSE)*VLOOKUP(AirBSYLD2!AM$4,'[1]INTERNAL PARAMETERS-1'!$B$5:$J$44,7,FALSE)*AirBSYLD2!$F275 + AirBSYLD1!AM275*(1-VLOOKUP(AirBSYLD2!AM$4,'[1]INTERNAL PARAMETERS-1'!$B$5:$J$44,5,FALSE))*VLOOKUP(AirBSYLD2!AM$4,'[1]INTERNAL PARAMETERS-1'!$B$5:$J$44,9,FALSE)*AirBSYLD2!$F275</f>
        <v>0</v>
      </c>
      <c r="AN275" s="44">
        <f>AirBSYLD1!AN275*VLOOKUP(AirBSYLD2!AN$4,'[1]INTERNAL PARAMETERS-1'!$B$5:$J$44,5,FALSE)*VLOOKUP(AirBSYLD2!AN$4,'[1]INTERNAL PARAMETERS-1'!$B$5:$J$44,7,FALSE)*AirBSYLD2!$F275 + AirBSYLD1!AN275*(1-VLOOKUP(AirBSYLD2!AN$4,'[1]INTERNAL PARAMETERS-1'!$B$5:$J$44,5,FALSE))*VLOOKUP(AirBSYLD2!AN$4,'[1]INTERNAL PARAMETERS-1'!$B$5:$J$44,9,FALSE)*AirBSYLD2!$F275</f>
        <v>0</v>
      </c>
      <c r="AO275" s="44">
        <f>AirBSYLD1!AO275*VLOOKUP(AirBSYLD2!AO$4,'[1]INTERNAL PARAMETERS-1'!$B$5:$J$44,5,FALSE)*VLOOKUP(AirBSYLD2!AO$4,'[1]INTERNAL PARAMETERS-1'!$B$5:$J$44,7,FALSE)*AirBSYLD2!$F275 + AirBSYLD1!AO275*(1-VLOOKUP(AirBSYLD2!AO$4,'[1]INTERNAL PARAMETERS-1'!$B$5:$J$44,5,FALSE))*VLOOKUP(AirBSYLD2!AO$4,'[1]INTERNAL PARAMETERS-1'!$B$5:$J$44,9,FALSE)*AirBSYLD2!$F275</f>
        <v>0</v>
      </c>
      <c r="AP275" s="44">
        <f>AirBSYLD1!AP275*VLOOKUP(AirBSYLD2!AP$4,'[1]INTERNAL PARAMETERS-1'!$B$5:$J$44,5,FALSE)*VLOOKUP(AirBSYLD2!AP$4,'[1]INTERNAL PARAMETERS-1'!$B$5:$J$44,7,FALSE)*AirBSYLD2!$F275 + AirBSYLD1!AP275*(1-VLOOKUP(AirBSYLD2!AP$4,'[1]INTERNAL PARAMETERS-1'!$B$5:$J$44,5,FALSE))*VLOOKUP(AirBSYLD2!AP$4,'[1]INTERNAL PARAMETERS-1'!$B$5:$J$44,9,FALSE)*AirBSYLD2!$F275</f>
        <v>0</v>
      </c>
      <c r="AQ275" s="44">
        <f>AirBSYLD1!AQ275*VLOOKUP(AirBSYLD2!AQ$4,'[1]INTERNAL PARAMETERS-1'!$B$5:$J$44,5,FALSE)*VLOOKUP(AirBSYLD2!AQ$4,'[1]INTERNAL PARAMETERS-1'!$B$5:$J$44,7,FALSE)*AirBSYLD2!$F275 + AirBSYLD1!AQ275*(1-VLOOKUP(AirBSYLD2!AQ$4,'[1]INTERNAL PARAMETERS-1'!$B$5:$J$44,5,FALSE))*VLOOKUP(AirBSYLD2!AQ$4,'[1]INTERNAL PARAMETERS-1'!$B$5:$J$44,9,FALSE)*AirBSYLD2!$F275</f>
        <v>0</v>
      </c>
      <c r="AR275" s="44">
        <f>AirBSYLD1!AR275*VLOOKUP(AirBSYLD2!AR$4,'[1]INTERNAL PARAMETERS-1'!$B$5:$J$44,5,FALSE)*VLOOKUP(AirBSYLD2!AR$4,'[1]INTERNAL PARAMETERS-1'!$B$5:$J$44,7,FALSE)*AirBSYLD2!$F275 + AirBSYLD1!AR275*(1-VLOOKUP(AirBSYLD2!AR$4,'[1]INTERNAL PARAMETERS-1'!$B$5:$J$44,5,FALSE))*VLOOKUP(AirBSYLD2!AR$4,'[1]INTERNAL PARAMETERS-1'!$B$5:$J$44,9,FALSE)*AirBSYLD2!$F275</f>
        <v>0</v>
      </c>
      <c r="AS275" s="44">
        <f>AirBSYLD1!AS275*VLOOKUP(AirBSYLD2!AS$4,'[1]INTERNAL PARAMETERS-1'!$B$5:$J$44,5,FALSE)*VLOOKUP(AirBSYLD2!AS$4,'[1]INTERNAL PARAMETERS-1'!$B$5:$J$44,7,FALSE)*AirBSYLD2!$F275 + AirBSYLD1!AS275*(1-VLOOKUP(AirBSYLD2!AS$4,'[1]INTERNAL PARAMETERS-1'!$B$5:$J$44,5,FALSE))*VLOOKUP(AirBSYLD2!AS$4,'[1]INTERNAL PARAMETERS-1'!$B$5:$J$44,9,FALSE)*AirBSYLD2!$F275</f>
        <v>0</v>
      </c>
      <c r="AT275" s="43">
        <f>AirBSYLD1!AT275*VLOOKUP(AirBSYLD2!AT$4,'[1]INTERNAL PARAMETERS-1'!$B$5:$J$44,5,FALSE)*VLOOKUP(AirBSYLD2!AT$4,'[1]INTERNAL PARAMETERS-1'!$B$5:$J$44,7,FALSE)*AirBSYLD2!$F275 + AirBSYLD1!AT275*(1-VLOOKUP(AirBSYLD2!AT$4,'[1]INTERNAL PARAMETERS-1'!$B$5:$J$44,5,FALSE))*VLOOKUP(AirBSYLD2!AT$4,'[1]INTERNAL PARAMETERS-1'!$B$5:$J$44,9,FALSE)*AirBSYLD2!$F275</f>
        <v>0</v>
      </c>
      <c r="AU275" s="45">
        <f>AirBSYLD1!AU275*VLOOKUP(AirBSYLD2!AU$4,'[1]INTERNAL PARAMETERS-1'!$B$5:$J$44,5,FALSE)*VLOOKUP(AirBSYLD2!AU$4,'[1]INTERNAL PARAMETERS-1'!$B$5:$J$44,6,FALSE)*VLOOKUP(AirBSYLD2!AU$4,'[1]INTERNAL PARAMETERS-1'!$B$5:$J$44,3,FALSE) + AirBSYLD1!AU275*(1-VLOOKUP(AirBSYLD2!AU$4,'[1]INTERNAL PARAMETERS-1'!$B$5:$J$44,5,FALSE))*VLOOKUP(AirBSYLD2!AU$4,'[1]INTERNAL PARAMETERS-1'!$B$5:$J$44,8,FALSE)*VLOOKUP(AirBSYLD2!AU$4,'[1]INTERNAL PARAMETERS-1'!$B$5:$J$44,3,FALSE)</f>
        <v>0</v>
      </c>
      <c r="AV275" s="44">
        <f>AirBSYLD1!AV275*VLOOKUP(AirBSYLD2!AV$4,'[1]INTERNAL PARAMETERS-1'!$B$5:$J$44,5,FALSE)*VLOOKUP(AirBSYLD2!AV$4,'[1]INTERNAL PARAMETERS-1'!$B$5:$J$44,6,FALSE)*VLOOKUP(AirBSYLD2!AV$4,'[1]INTERNAL PARAMETERS-1'!$B$5:$J$44,3,FALSE) + AirBSYLD1!AV275*(1-VLOOKUP(AirBSYLD2!AV$4,'[1]INTERNAL PARAMETERS-1'!$B$5:$J$44,5,FALSE))*VLOOKUP(AirBSYLD2!AV$4,'[1]INTERNAL PARAMETERS-1'!$B$5:$J$44,8,FALSE)*VLOOKUP(AirBSYLD2!AV$4,'[1]INTERNAL PARAMETERS-1'!$B$5:$J$44,3,FALSE)</f>
        <v>0</v>
      </c>
      <c r="AW275" s="44">
        <f>AirBSYLD1!AW275*VLOOKUP(AirBSYLD2!AW$4,'[1]INTERNAL PARAMETERS-1'!$B$5:$J$44,5,FALSE)*VLOOKUP(AirBSYLD2!AW$4,'[1]INTERNAL PARAMETERS-1'!$B$5:$J$44,6,FALSE)*VLOOKUP(AirBSYLD2!AW$4,'[1]INTERNAL PARAMETERS-1'!$B$5:$J$44,3,FALSE) + AirBSYLD1!AW275*(1-VLOOKUP(AirBSYLD2!AW$4,'[1]INTERNAL PARAMETERS-1'!$B$5:$J$44,5,FALSE))*VLOOKUP(AirBSYLD2!AW$4,'[1]INTERNAL PARAMETERS-1'!$B$5:$J$44,8,FALSE)*VLOOKUP(AirBSYLD2!AW$4,'[1]INTERNAL PARAMETERS-1'!$B$5:$J$44,3,FALSE)</f>
        <v>0</v>
      </c>
      <c r="AX275" s="44">
        <f>AirBSYLD1!AX275*VLOOKUP(AirBSYLD2!AX$4,'[1]INTERNAL PARAMETERS-1'!$B$5:$J$44,5,FALSE)*VLOOKUP(AirBSYLD2!AX$4,'[1]INTERNAL PARAMETERS-1'!$B$5:$J$44,6,FALSE)*VLOOKUP(AirBSYLD2!AX$4,'[1]INTERNAL PARAMETERS-1'!$B$5:$J$44,3,FALSE) + AirBSYLD1!AX275*(1-VLOOKUP(AirBSYLD2!AX$4,'[1]INTERNAL PARAMETERS-1'!$B$5:$J$44,5,FALSE))*VLOOKUP(AirBSYLD2!AX$4,'[1]INTERNAL PARAMETERS-1'!$B$5:$J$44,8,FALSE)*VLOOKUP(AirBSYLD2!AX$4,'[1]INTERNAL PARAMETERS-1'!$B$5:$J$44,3,FALSE)</f>
        <v>0</v>
      </c>
      <c r="AY275" s="44">
        <f>AirBSYLD1!AY275*VLOOKUP(AirBSYLD2!AY$4,'[1]INTERNAL PARAMETERS-1'!$B$5:$J$44,5,FALSE)*VLOOKUP(AirBSYLD2!AY$4,'[1]INTERNAL PARAMETERS-1'!$B$5:$J$44,6,FALSE)*VLOOKUP(AirBSYLD2!AY$4,'[1]INTERNAL PARAMETERS-1'!$B$5:$J$44,3,FALSE) + AirBSYLD1!AY275*(1-VLOOKUP(AirBSYLD2!AY$4,'[1]INTERNAL PARAMETERS-1'!$B$5:$J$44,5,FALSE))*VLOOKUP(AirBSYLD2!AY$4,'[1]INTERNAL PARAMETERS-1'!$B$5:$J$44,8,FALSE)*VLOOKUP(AirBSYLD2!AY$4,'[1]INTERNAL PARAMETERS-1'!$B$5:$J$44,3,FALSE)</f>
        <v>0</v>
      </c>
      <c r="AZ275" s="44">
        <f>AirBSYLD1!AZ275*VLOOKUP(AirBSYLD2!AZ$4,'[1]INTERNAL PARAMETERS-1'!$B$5:$J$44,5,FALSE)*VLOOKUP(AirBSYLD2!AZ$4,'[1]INTERNAL PARAMETERS-1'!$B$5:$J$44,6,FALSE)*VLOOKUP(AirBSYLD2!AZ$4,'[1]INTERNAL PARAMETERS-1'!$B$5:$J$44,3,FALSE) + AirBSYLD1!AZ275*(1-VLOOKUP(AirBSYLD2!AZ$4,'[1]INTERNAL PARAMETERS-1'!$B$5:$J$44,5,FALSE))*VLOOKUP(AirBSYLD2!AZ$4,'[1]INTERNAL PARAMETERS-1'!$B$5:$J$44,8,FALSE)*VLOOKUP(AirBSYLD2!AZ$4,'[1]INTERNAL PARAMETERS-1'!$B$5:$J$44,3,FALSE)</f>
        <v>0</v>
      </c>
      <c r="BA275" s="44">
        <f>AirBSYLD1!BA275*VLOOKUP(AirBSYLD2!BA$4,'[1]INTERNAL PARAMETERS-1'!$B$5:$J$44,5,FALSE)*VLOOKUP(AirBSYLD2!BA$4,'[1]INTERNAL PARAMETERS-1'!$B$5:$J$44,6,FALSE)*VLOOKUP(AirBSYLD2!BA$4,'[1]INTERNAL PARAMETERS-1'!$B$5:$J$44,3,FALSE) + AirBSYLD1!BA275*(1-VLOOKUP(AirBSYLD2!BA$4,'[1]INTERNAL PARAMETERS-1'!$B$5:$J$44,5,FALSE))*VLOOKUP(AirBSYLD2!BA$4,'[1]INTERNAL PARAMETERS-1'!$B$5:$J$44,8,FALSE)*VLOOKUP(AirBSYLD2!BA$4,'[1]INTERNAL PARAMETERS-1'!$B$5:$J$44,3,FALSE)</f>
        <v>0</v>
      </c>
      <c r="BB275" s="44">
        <f>AirBSYLD1!BB275*VLOOKUP(AirBSYLD2!BB$4,'[1]INTERNAL PARAMETERS-1'!$B$5:$J$44,5,FALSE)*VLOOKUP(AirBSYLD2!BB$4,'[1]INTERNAL PARAMETERS-1'!$B$5:$J$44,6,FALSE)*VLOOKUP(AirBSYLD2!BB$4,'[1]INTERNAL PARAMETERS-1'!$B$5:$J$44,3,FALSE) + AirBSYLD1!BB275*(1-VLOOKUP(AirBSYLD2!BB$4,'[1]INTERNAL PARAMETERS-1'!$B$5:$J$44,5,FALSE))*VLOOKUP(AirBSYLD2!BB$4,'[1]INTERNAL PARAMETERS-1'!$B$5:$J$44,8,FALSE)*VLOOKUP(AirBSYLD2!BB$4,'[1]INTERNAL PARAMETERS-1'!$B$5:$J$44,3,FALSE)</f>
        <v>0</v>
      </c>
      <c r="BC275" s="44">
        <f>AirBSYLD1!BC275*VLOOKUP(AirBSYLD2!BC$4,'[1]INTERNAL PARAMETERS-1'!$B$5:$J$44,5,FALSE)*VLOOKUP(AirBSYLD2!BC$4,'[1]INTERNAL PARAMETERS-1'!$B$5:$J$44,6,FALSE)*VLOOKUP(AirBSYLD2!BC$4,'[1]INTERNAL PARAMETERS-1'!$B$5:$J$44,3,FALSE) + AirBSYLD1!BC275*(1-VLOOKUP(AirBSYLD2!BC$4,'[1]INTERNAL PARAMETERS-1'!$B$5:$J$44,5,FALSE))*VLOOKUP(AirBSYLD2!BC$4,'[1]INTERNAL PARAMETERS-1'!$B$5:$J$44,8,FALSE)*VLOOKUP(AirBSYLD2!BC$4,'[1]INTERNAL PARAMETERS-1'!$B$5:$J$44,3,FALSE)</f>
        <v>0</v>
      </c>
      <c r="BD275" s="44">
        <f>AirBSYLD1!BD275*VLOOKUP(AirBSYLD2!BD$4,'[1]INTERNAL PARAMETERS-1'!$B$5:$J$44,5,FALSE)*VLOOKUP(AirBSYLD2!BD$4,'[1]INTERNAL PARAMETERS-1'!$B$5:$J$44,6,FALSE)*VLOOKUP(AirBSYLD2!BD$4,'[1]INTERNAL PARAMETERS-1'!$B$5:$J$44,3,FALSE) + AirBSYLD1!BD275*(1-VLOOKUP(AirBSYLD2!BD$4,'[1]INTERNAL PARAMETERS-1'!$B$5:$J$44,5,FALSE))*VLOOKUP(AirBSYLD2!BD$4,'[1]INTERNAL PARAMETERS-1'!$B$5:$J$44,8,FALSE)*VLOOKUP(AirBSYLD2!BD$4,'[1]INTERNAL PARAMETERS-1'!$B$5:$J$44,3,FALSE)</f>
        <v>0</v>
      </c>
      <c r="BE275" s="44">
        <f>AirBSYLD1!BE275*VLOOKUP(AirBSYLD2!BE$4,'[1]INTERNAL PARAMETERS-1'!$B$5:$J$44,5,FALSE)*VLOOKUP(AirBSYLD2!BE$4,'[1]INTERNAL PARAMETERS-1'!$B$5:$J$44,6,FALSE)*VLOOKUP(AirBSYLD2!BE$4,'[1]INTERNAL PARAMETERS-1'!$B$5:$J$44,3,FALSE) + AirBSYLD1!BE275*(1-VLOOKUP(AirBSYLD2!BE$4,'[1]INTERNAL PARAMETERS-1'!$B$5:$J$44,5,FALSE))*VLOOKUP(AirBSYLD2!BE$4,'[1]INTERNAL PARAMETERS-1'!$B$5:$J$44,8,FALSE)*VLOOKUP(AirBSYLD2!BE$4,'[1]INTERNAL PARAMETERS-1'!$B$5:$J$44,3,FALSE)</f>
        <v>0</v>
      </c>
      <c r="BF275" s="44">
        <f>AirBSYLD1!BF275*VLOOKUP(AirBSYLD2!BF$4,'[1]INTERNAL PARAMETERS-1'!$B$5:$J$44,5,FALSE)*VLOOKUP(AirBSYLD2!BF$4,'[1]INTERNAL PARAMETERS-1'!$B$5:$J$44,6,FALSE)*VLOOKUP(AirBSYLD2!BF$4,'[1]INTERNAL PARAMETERS-1'!$B$5:$J$44,3,FALSE) + AirBSYLD1!BF275*(1-VLOOKUP(AirBSYLD2!BF$4,'[1]INTERNAL PARAMETERS-1'!$B$5:$J$44,5,FALSE))*VLOOKUP(AirBSYLD2!BF$4,'[1]INTERNAL PARAMETERS-1'!$B$5:$J$44,8,FALSE)*VLOOKUP(AirBSYLD2!BF$4,'[1]INTERNAL PARAMETERS-1'!$B$5:$J$44,3,FALSE)</f>
        <v>0</v>
      </c>
      <c r="BG275" s="44">
        <f>AirBSYLD1!BG275*VLOOKUP(AirBSYLD2!BG$4,'[1]INTERNAL PARAMETERS-1'!$B$5:$J$44,5,FALSE)*VLOOKUP(AirBSYLD2!BG$4,'[1]INTERNAL PARAMETERS-1'!$B$5:$J$44,6,FALSE)*VLOOKUP(AirBSYLD2!BG$4,'[1]INTERNAL PARAMETERS-1'!$B$5:$J$44,3,FALSE) + AirBSYLD1!BG275*(1-VLOOKUP(AirBSYLD2!BG$4,'[1]INTERNAL PARAMETERS-1'!$B$5:$J$44,5,FALSE))*VLOOKUP(AirBSYLD2!BG$4,'[1]INTERNAL PARAMETERS-1'!$B$5:$J$44,8,FALSE)*VLOOKUP(AirBSYLD2!BG$4,'[1]INTERNAL PARAMETERS-1'!$B$5:$J$44,3,FALSE)</f>
        <v>0</v>
      </c>
      <c r="BH275" s="44">
        <f>AirBSYLD1!BH275*VLOOKUP(AirBSYLD2!BH$4,'[1]INTERNAL PARAMETERS-1'!$B$5:$J$44,5,FALSE)*VLOOKUP(AirBSYLD2!BH$4,'[1]INTERNAL PARAMETERS-1'!$B$5:$J$44,6,FALSE)*VLOOKUP(AirBSYLD2!BH$4,'[1]INTERNAL PARAMETERS-1'!$B$5:$J$44,3,FALSE) + AirBSYLD1!BH275*(1-VLOOKUP(AirBSYLD2!BH$4,'[1]INTERNAL PARAMETERS-1'!$B$5:$J$44,5,FALSE))*VLOOKUP(AirBSYLD2!BH$4,'[1]INTERNAL PARAMETERS-1'!$B$5:$J$44,8,FALSE)*VLOOKUP(AirBSYLD2!BH$4,'[1]INTERNAL PARAMETERS-1'!$B$5:$J$44,3,FALSE)</f>
        <v>0</v>
      </c>
      <c r="BI275" s="44">
        <f>AirBSYLD1!BI275*VLOOKUP(AirBSYLD2!BI$4,'[1]INTERNAL PARAMETERS-1'!$B$5:$J$44,5,FALSE)*VLOOKUP(AirBSYLD2!BI$4,'[1]INTERNAL PARAMETERS-1'!$B$5:$J$44,6,FALSE)*VLOOKUP(AirBSYLD2!BI$4,'[1]INTERNAL PARAMETERS-1'!$B$5:$J$44,3,FALSE) + AirBSYLD1!BI275*(1-VLOOKUP(AirBSYLD2!BI$4,'[1]INTERNAL PARAMETERS-1'!$B$5:$J$44,5,FALSE))*VLOOKUP(AirBSYLD2!BI$4,'[1]INTERNAL PARAMETERS-1'!$B$5:$J$44,8,FALSE)*VLOOKUP(AirBSYLD2!BI$4,'[1]INTERNAL PARAMETERS-1'!$B$5:$J$44,3,FALSE)</f>
        <v>0</v>
      </c>
      <c r="BJ275" s="44">
        <f>AirBSYLD1!BJ275*VLOOKUP(AirBSYLD2!BJ$4,'[1]INTERNAL PARAMETERS-1'!$B$5:$J$44,5,FALSE)*VLOOKUP(AirBSYLD2!BJ$4,'[1]INTERNAL PARAMETERS-1'!$B$5:$J$44,6,FALSE)*VLOOKUP(AirBSYLD2!BJ$4,'[1]INTERNAL PARAMETERS-1'!$B$5:$J$44,3,FALSE) + AirBSYLD1!BJ275*(1-VLOOKUP(AirBSYLD2!BJ$4,'[1]INTERNAL PARAMETERS-1'!$B$5:$J$44,5,FALSE))*VLOOKUP(AirBSYLD2!BJ$4,'[1]INTERNAL PARAMETERS-1'!$B$5:$J$44,8,FALSE)*VLOOKUP(AirBSYLD2!BJ$4,'[1]INTERNAL PARAMETERS-1'!$B$5:$J$44,3,FALSE)</f>
        <v>0</v>
      </c>
      <c r="BK275" s="44">
        <f>AirBSYLD1!BK275*VLOOKUP(AirBSYLD2!BK$4,'[1]INTERNAL PARAMETERS-1'!$B$5:$J$44,5,FALSE)*VLOOKUP(AirBSYLD2!BK$4,'[1]INTERNAL PARAMETERS-1'!$B$5:$J$44,6,FALSE)*VLOOKUP(AirBSYLD2!BK$4,'[1]INTERNAL PARAMETERS-1'!$B$5:$J$44,3,FALSE) + AirBSYLD1!BK275*(1-VLOOKUP(AirBSYLD2!BK$4,'[1]INTERNAL PARAMETERS-1'!$B$5:$J$44,5,FALSE))*VLOOKUP(AirBSYLD2!BK$4,'[1]INTERNAL PARAMETERS-1'!$B$5:$J$44,8,FALSE)*VLOOKUP(AirBSYLD2!BK$4,'[1]INTERNAL PARAMETERS-1'!$B$5:$J$44,3,FALSE)</f>
        <v>0</v>
      </c>
      <c r="BL275" s="44">
        <f>AirBSYLD1!BL275*VLOOKUP(AirBSYLD2!BL$4,'[1]INTERNAL PARAMETERS-1'!$B$5:$J$44,5,FALSE)*VLOOKUP(AirBSYLD2!BL$4,'[1]INTERNAL PARAMETERS-1'!$B$5:$J$44,6,FALSE)*VLOOKUP(AirBSYLD2!BL$4,'[1]INTERNAL PARAMETERS-1'!$B$5:$J$44,3,FALSE) + AirBSYLD1!BL275*(1-VLOOKUP(AirBSYLD2!BL$4,'[1]INTERNAL PARAMETERS-1'!$B$5:$J$44,5,FALSE))*VLOOKUP(AirBSYLD2!BL$4,'[1]INTERNAL PARAMETERS-1'!$B$5:$J$44,8,FALSE)*VLOOKUP(AirBSYLD2!BL$4,'[1]INTERNAL PARAMETERS-1'!$B$5:$J$44,3,FALSE)</f>
        <v>0</v>
      </c>
      <c r="BM275" s="44">
        <f>AirBSYLD1!BM275*VLOOKUP(AirBSYLD2!BM$4,'[1]INTERNAL PARAMETERS-1'!$B$5:$J$44,5,FALSE)*VLOOKUP(AirBSYLD2!BM$4,'[1]INTERNAL PARAMETERS-1'!$B$5:$J$44,6,FALSE)*VLOOKUP(AirBSYLD2!BM$4,'[1]INTERNAL PARAMETERS-1'!$B$5:$J$44,3,FALSE) + AirBSYLD1!BM275*(1-VLOOKUP(AirBSYLD2!BM$4,'[1]INTERNAL PARAMETERS-1'!$B$5:$J$44,5,FALSE))*VLOOKUP(AirBSYLD2!BM$4,'[1]INTERNAL PARAMETERS-1'!$B$5:$J$44,8,FALSE)*VLOOKUP(AirBSYLD2!BM$4,'[1]INTERNAL PARAMETERS-1'!$B$5:$J$44,3,FALSE)</f>
        <v>0</v>
      </c>
      <c r="BN275" s="44">
        <f>AirBSYLD1!BN275*VLOOKUP(AirBSYLD2!BN$4,'[1]INTERNAL PARAMETERS-1'!$B$5:$J$44,5,FALSE)*VLOOKUP(AirBSYLD2!BN$4,'[1]INTERNAL PARAMETERS-1'!$B$5:$J$44,6,FALSE)*VLOOKUP(AirBSYLD2!BN$4,'[1]INTERNAL PARAMETERS-1'!$B$5:$J$44,3,FALSE) + AirBSYLD1!BN275*(1-VLOOKUP(AirBSYLD2!BN$4,'[1]INTERNAL PARAMETERS-1'!$B$5:$J$44,5,FALSE))*VLOOKUP(AirBSYLD2!BN$4,'[1]INTERNAL PARAMETERS-1'!$B$5:$J$44,8,FALSE)*VLOOKUP(AirBSYLD2!BN$4,'[1]INTERNAL PARAMETERS-1'!$B$5:$J$44,3,FALSE)</f>
        <v>0</v>
      </c>
      <c r="BO275" s="44">
        <f>AirBSYLD1!BO275*VLOOKUP(AirBSYLD2!BO$4,'[1]INTERNAL PARAMETERS-1'!$B$5:$J$44,5,FALSE)*VLOOKUP(AirBSYLD2!BO$4,'[1]INTERNAL PARAMETERS-1'!$B$5:$J$44,6,FALSE)*VLOOKUP(AirBSYLD2!BO$4,'[1]INTERNAL PARAMETERS-1'!$B$5:$J$44,3,FALSE) + AirBSYLD1!BO275*(1-VLOOKUP(AirBSYLD2!BO$4,'[1]INTERNAL PARAMETERS-1'!$B$5:$J$44,5,FALSE))*VLOOKUP(AirBSYLD2!BO$4,'[1]INTERNAL PARAMETERS-1'!$B$5:$J$44,8,FALSE)*VLOOKUP(AirBSYLD2!BO$4,'[1]INTERNAL PARAMETERS-1'!$B$5:$J$44,3,FALSE)</f>
        <v>0</v>
      </c>
      <c r="BP275" s="44">
        <f>AirBSYLD1!BP275*VLOOKUP(AirBSYLD2!BP$4,'[1]INTERNAL PARAMETERS-1'!$B$5:$J$44,5,FALSE)*VLOOKUP(AirBSYLD2!BP$4,'[1]INTERNAL PARAMETERS-1'!$B$5:$J$44,6,FALSE)*VLOOKUP(AirBSYLD2!BP$4,'[1]INTERNAL PARAMETERS-1'!$B$5:$J$44,3,FALSE) + AirBSYLD1!BP275*(1-VLOOKUP(AirBSYLD2!BP$4,'[1]INTERNAL PARAMETERS-1'!$B$5:$J$44,5,FALSE))*VLOOKUP(AirBSYLD2!BP$4,'[1]INTERNAL PARAMETERS-1'!$B$5:$J$44,8,FALSE)*VLOOKUP(AirBSYLD2!BP$4,'[1]INTERNAL PARAMETERS-1'!$B$5:$J$44,3,FALSE)</f>
        <v>0</v>
      </c>
      <c r="BQ275" s="44">
        <f>AirBSYLD1!BQ275*VLOOKUP(AirBSYLD2!BQ$4,'[1]INTERNAL PARAMETERS-1'!$B$5:$J$44,5,FALSE)*VLOOKUP(AirBSYLD2!BQ$4,'[1]INTERNAL PARAMETERS-1'!$B$5:$J$44,6,FALSE)*VLOOKUP(AirBSYLD2!BQ$4,'[1]INTERNAL PARAMETERS-1'!$B$5:$J$44,3,FALSE) + AirBSYLD1!BQ275*(1-VLOOKUP(AirBSYLD2!BQ$4,'[1]INTERNAL PARAMETERS-1'!$B$5:$J$44,5,FALSE))*VLOOKUP(AirBSYLD2!BQ$4,'[1]INTERNAL PARAMETERS-1'!$B$5:$J$44,8,FALSE)*VLOOKUP(AirBSYLD2!BQ$4,'[1]INTERNAL PARAMETERS-1'!$B$5:$J$44,3,FALSE)</f>
        <v>0</v>
      </c>
      <c r="BR275" s="44">
        <f>AirBSYLD1!BR275*VLOOKUP(AirBSYLD2!BR$4,'[1]INTERNAL PARAMETERS-1'!$B$5:$J$44,5,FALSE)*VLOOKUP(AirBSYLD2!BR$4,'[1]INTERNAL PARAMETERS-1'!$B$5:$J$44,6,FALSE)*VLOOKUP(AirBSYLD2!BR$4,'[1]INTERNAL PARAMETERS-1'!$B$5:$J$44,3,FALSE) + AirBSYLD1!BR275*(1-VLOOKUP(AirBSYLD2!BR$4,'[1]INTERNAL PARAMETERS-1'!$B$5:$J$44,5,FALSE))*VLOOKUP(AirBSYLD2!BR$4,'[1]INTERNAL PARAMETERS-1'!$B$5:$J$44,8,FALSE)*VLOOKUP(AirBSYLD2!BR$4,'[1]INTERNAL PARAMETERS-1'!$B$5:$J$44,3,FALSE)</f>
        <v>0</v>
      </c>
      <c r="BS275" s="44">
        <f>AirBSYLD1!BS275*VLOOKUP(AirBSYLD2!BS$4,'[1]INTERNAL PARAMETERS-1'!$B$5:$J$44,5,FALSE)*VLOOKUP(AirBSYLD2!BS$4,'[1]INTERNAL PARAMETERS-1'!$B$5:$J$44,6,FALSE)*VLOOKUP(AirBSYLD2!BS$4,'[1]INTERNAL PARAMETERS-1'!$B$5:$J$44,3,FALSE) + AirBSYLD1!BS275*(1-VLOOKUP(AirBSYLD2!BS$4,'[1]INTERNAL PARAMETERS-1'!$B$5:$J$44,5,FALSE))*VLOOKUP(AirBSYLD2!BS$4,'[1]INTERNAL PARAMETERS-1'!$B$5:$J$44,8,FALSE)*VLOOKUP(AirBSYLD2!BS$4,'[1]INTERNAL PARAMETERS-1'!$B$5:$J$44,3,FALSE)</f>
        <v>0</v>
      </c>
      <c r="BT275" s="44">
        <f>AirBSYLD1!BT275*VLOOKUP(AirBSYLD2!BT$4,'[1]INTERNAL PARAMETERS-1'!$B$5:$J$44,5,FALSE)*VLOOKUP(AirBSYLD2!BT$4,'[1]INTERNAL PARAMETERS-1'!$B$5:$J$44,6,FALSE)*VLOOKUP(AirBSYLD2!BT$4,'[1]INTERNAL PARAMETERS-1'!$B$5:$J$44,3,FALSE) + AirBSYLD1!BT275*(1-VLOOKUP(AirBSYLD2!BT$4,'[1]INTERNAL PARAMETERS-1'!$B$5:$J$44,5,FALSE))*VLOOKUP(AirBSYLD2!BT$4,'[1]INTERNAL PARAMETERS-1'!$B$5:$J$44,8,FALSE)*VLOOKUP(AirBSYLD2!BT$4,'[1]INTERNAL PARAMETERS-1'!$B$5:$J$44,3,FALSE)</f>
        <v>0</v>
      </c>
      <c r="BU275" s="44">
        <f>AirBSYLD1!BU275*VLOOKUP(AirBSYLD2!BU$4,'[1]INTERNAL PARAMETERS-1'!$B$5:$J$44,5,FALSE)*VLOOKUP(AirBSYLD2!BU$4,'[1]INTERNAL PARAMETERS-1'!$B$5:$J$44,6,FALSE)*VLOOKUP(AirBSYLD2!BU$4,'[1]INTERNAL PARAMETERS-1'!$B$5:$J$44,3,FALSE) + AirBSYLD1!BU275*(1-VLOOKUP(AirBSYLD2!BU$4,'[1]INTERNAL PARAMETERS-1'!$B$5:$J$44,5,FALSE))*VLOOKUP(AirBSYLD2!BU$4,'[1]INTERNAL PARAMETERS-1'!$B$5:$J$44,8,FALSE)*VLOOKUP(AirBSYLD2!BU$4,'[1]INTERNAL PARAMETERS-1'!$B$5:$J$44,3,FALSE)</f>
        <v>0</v>
      </c>
      <c r="BV275" s="44">
        <f>AirBSYLD1!BV275*VLOOKUP(AirBSYLD2!BV$4,'[1]INTERNAL PARAMETERS-1'!$B$5:$J$44,5,FALSE)*VLOOKUP(AirBSYLD2!BV$4,'[1]INTERNAL PARAMETERS-1'!$B$5:$J$44,6,FALSE)*VLOOKUP(AirBSYLD2!BV$4,'[1]INTERNAL PARAMETERS-1'!$B$5:$J$44,3,FALSE) + AirBSYLD1!BV275*(1-VLOOKUP(AirBSYLD2!BV$4,'[1]INTERNAL PARAMETERS-1'!$B$5:$J$44,5,FALSE))*VLOOKUP(AirBSYLD2!BV$4,'[1]INTERNAL PARAMETERS-1'!$B$5:$J$44,8,FALSE)*VLOOKUP(AirBSYLD2!BV$4,'[1]INTERNAL PARAMETERS-1'!$B$5:$J$44,3,FALSE)</f>
        <v>0</v>
      </c>
      <c r="BW275" s="44">
        <f>AirBSYLD1!BW275*VLOOKUP(AirBSYLD2!BW$4,'[1]INTERNAL PARAMETERS-1'!$B$5:$J$44,5,FALSE)*VLOOKUP(AirBSYLD2!BW$4,'[1]INTERNAL PARAMETERS-1'!$B$5:$J$44,6,FALSE)*VLOOKUP(AirBSYLD2!BW$4,'[1]INTERNAL PARAMETERS-1'!$B$5:$J$44,3,FALSE) + AirBSYLD1!BW275*(1-VLOOKUP(AirBSYLD2!BW$4,'[1]INTERNAL PARAMETERS-1'!$B$5:$J$44,5,FALSE))*VLOOKUP(AirBSYLD2!BW$4,'[1]INTERNAL PARAMETERS-1'!$B$5:$J$44,8,FALSE)*VLOOKUP(AirBSYLD2!BW$4,'[1]INTERNAL PARAMETERS-1'!$B$5:$J$44,3,FALSE)</f>
        <v>0</v>
      </c>
      <c r="BX275" s="44">
        <f>AirBSYLD1!BX275*VLOOKUP(AirBSYLD2!BX$4,'[1]INTERNAL PARAMETERS-1'!$B$5:$J$44,5,FALSE)*VLOOKUP(AirBSYLD2!BX$4,'[1]INTERNAL PARAMETERS-1'!$B$5:$J$44,6,FALSE)*VLOOKUP(AirBSYLD2!BX$4,'[1]INTERNAL PARAMETERS-1'!$B$5:$J$44,3,FALSE) + AirBSYLD1!BX275*(1-VLOOKUP(AirBSYLD2!BX$4,'[1]INTERNAL PARAMETERS-1'!$B$5:$J$44,5,FALSE))*VLOOKUP(AirBSYLD2!BX$4,'[1]INTERNAL PARAMETERS-1'!$B$5:$J$44,8,FALSE)*VLOOKUP(AirBSYLD2!BX$4,'[1]INTERNAL PARAMETERS-1'!$B$5:$J$44,3,FALSE)</f>
        <v>0</v>
      </c>
      <c r="BY275" s="44">
        <f>AirBSYLD1!BY275*VLOOKUP(AirBSYLD2!BY$4,'[1]INTERNAL PARAMETERS-1'!$B$5:$J$44,5,FALSE)*VLOOKUP(AirBSYLD2!BY$4,'[1]INTERNAL PARAMETERS-1'!$B$5:$J$44,6,FALSE)*VLOOKUP(AirBSYLD2!BY$4,'[1]INTERNAL PARAMETERS-1'!$B$5:$J$44,3,FALSE) + AirBSYLD1!BY275*(1-VLOOKUP(AirBSYLD2!BY$4,'[1]INTERNAL PARAMETERS-1'!$B$5:$J$44,5,FALSE))*VLOOKUP(AirBSYLD2!BY$4,'[1]INTERNAL PARAMETERS-1'!$B$5:$J$44,8,FALSE)*VLOOKUP(AirBSYLD2!BY$4,'[1]INTERNAL PARAMETERS-1'!$B$5:$J$44,3,FALSE)</f>
        <v>0</v>
      </c>
      <c r="BZ275" s="44">
        <f>AirBSYLD1!BZ275*VLOOKUP(AirBSYLD2!BZ$4,'[1]INTERNAL PARAMETERS-1'!$B$5:$J$44,5,FALSE)*VLOOKUP(AirBSYLD2!BZ$4,'[1]INTERNAL PARAMETERS-1'!$B$5:$J$44,6,FALSE)*VLOOKUP(AirBSYLD2!BZ$4,'[1]INTERNAL PARAMETERS-1'!$B$5:$J$44,3,FALSE) + AirBSYLD1!BZ275*(1-VLOOKUP(AirBSYLD2!BZ$4,'[1]INTERNAL PARAMETERS-1'!$B$5:$J$44,5,FALSE))*VLOOKUP(AirBSYLD2!BZ$4,'[1]INTERNAL PARAMETERS-1'!$B$5:$J$44,8,FALSE)*VLOOKUP(AirBSYLD2!BZ$4,'[1]INTERNAL PARAMETERS-1'!$B$5:$J$44,3,FALSE)</f>
        <v>0</v>
      </c>
      <c r="CA275" s="44">
        <f>AirBSYLD1!CA275*VLOOKUP(AirBSYLD2!CA$4,'[1]INTERNAL PARAMETERS-1'!$B$5:$J$44,5,FALSE)*VLOOKUP(AirBSYLD2!CA$4,'[1]INTERNAL PARAMETERS-1'!$B$5:$J$44,6,FALSE)*VLOOKUP(AirBSYLD2!CA$4,'[1]INTERNAL PARAMETERS-1'!$B$5:$J$44,3,FALSE) + AirBSYLD1!CA275*(1-VLOOKUP(AirBSYLD2!CA$4,'[1]INTERNAL PARAMETERS-1'!$B$5:$J$44,5,FALSE))*VLOOKUP(AirBSYLD2!CA$4,'[1]INTERNAL PARAMETERS-1'!$B$5:$J$44,8,FALSE)*VLOOKUP(AirBSYLD2!CA$4,'[1]INTERNAL PARAMETERS-1'!$B$5:$J$44,3,FALSE)</f>
        <v>0</v>
      </c>
      <c r="CB275" s="44">
        <f>AirBSYLD1!CB275*VLOOKUP(AirBSYLD2!CB$4,'[1]INTERNAL PARAMETERS-1'!$B$5:$J$44,5,FALSE)*VLOOKUP(AirBSYLD2!CB$4,'[1]INTERNAL PARAMETERS-1'!$B$5:$J$44,6,FALSE)*VLOOKUP(AirBSYLD2!CB$4,'[1]INTERNAL PARAMETERS-1'!$B$5:$J$44,3,FALSE) + AirBSYLD1!CB275*(1-VLOOKUP(AirBSYLD2!CB$4,'[1]INTERNAL PARAMETERS-1'!$B$5:$J$44,5,FALSE))*VLOOKUP(AirBSYLD2!CB$4,'[1]INTERNAL PARAMETERS-1'!$B$5:$J$44,8,FALSE)*VLOOKUP(AirBSYLD2!CB$4,'[1]INTERNAL PARAMETERS-1'!$B$5:$J$44,3,FALSE)</f>
        <v>0</v>
      </c>
      <c r="CC275" s="44">
        <f>AirBSYLD1!CC275*VLOOKUP(AirBSYLD2!CC$4,'[1]INTERNAL PARAMETERS-1'!$B$5:$J$44,5,FALSE)*VLOOKUP(AirBSYLD2!CC$4,'[1]INTERNAL PARAMETERS-1'!$B$5:$J$44,6,FALSE)*VLOOKUP(AirBSYLD2!CC$4,'[1]INTERNAL PARAMETERS-1'!$B$5:$J$44,3,FALSE) + AirBSYLD1!CC275*(1-VLOOKUP(AirBSYLD2!CC$4,'[1]INTERNAL PARAMETERS-1'!$B$5:$J$44,5,FALSE))*VLOOKUP(AirBSYLD2!CC$4,'[1]INTERNAL PARAMETERS-1'!$B$5:$J$44,8,FALSE)*VLOOKUP(AirBSYLD2!CC$4,'[1]INTERNAL PARAMETERS-1'!$B$5:$J$44,3,FALSE)</f>
        <v>0</v>
      </c>
      <c r="CD275" s="44">
        <f>AirBSYLD1!CD275*VLOOKUP(AirBSYLD2!CD$4,'[1]INTERNAL PARAMETERS-1'!$B$5:$J$44,5,FALSE)*VLOOKUP(AirBSYLD2!CD$4,'[1]INTERNAL PARAMETERS-1'!$B$5:$J$44,6,FALSE)*VLOOKUP(AirBSYLD2!CD$4,'[1]INTERNAL PARAMETERS-1'!$B$5:$J$44,3,FALSE) + AirBSYLD1!CD275*(1-VLOOKUP(AirBSYLD2!CD$4,'[1]INTERNAL PARAMETERS-1'!$B$5:$J$44,5,FALSE))*VLOOKUP(AirBSYLD2!CD$4,'[1]INTERNAL PARAMETERS-1'!$B$5:$J$44,8,FALSE)*VLOOKUP(AirBSYLD2!CD$4,'[1]INTERNAL PARAMETERS-1'!$B$5:$J$44,3,FALSE)</f>
        <v>0</v>
      </c>
      <c r="CE275" s="44">
        <f>AirBSYLD1!CE275*VLOOKUP(AirBSYLD2!CE$4,'[1]INTERNAL PARAMETERS-1'!$B$5:$J$44,5,FALSE)*VLOOKUP(AirBSYLD2!CE$4,'[1]INTERNAL PARAMETERS-1'!$B$5:$J$44,6,FALSE)*VLOOKUP(AirBSYLD2!CE$4,'[1]INTERNAL PARAMETERS-1'!$B$5:$J$44,3,FALSE) + AirBSYLD1!CE275*(1-VLOOKUP(AirBSYLD2!CE$4,'[1]INTERNAL PARAMETERS-1'!$B$5:$J$44,5,FALSE))*VLOOKUP(AirBSYLD2!CE$4,'[1]INTERNAL PARAMETERS-1'!$B$5:$J$44,8,FALSE)*VLOOKUP(AirBSYLD2!CE$4,'[1]INTERNAL PARAMETERS-1'!$B$5:$J$44,3,FALSE)</f>
        <v>0</v>
      </c>
      <c r="CF275" s="44">
        <f>AirBSYLD1!CF275*VLOOKUP(AirBSYLD2!CF$4,'[1]INTERNAL PARAMETERS-1'!$B$5:$J$44,5,FALSE)*VLOOKUP(AirBSYLD2!CF$4,'[1]INTERNAL PARAMETERS-1'!$B$5:$J$44,6,FALSE)*VLOOKUP(AirBSYLD2!CF$4,'[1]INTERNAL PARAMETERS-1'!$B$5:$J$44,3,FALSE) + AirBSYLD1!CF275*(1-VLOOKUP(AirBSYLD2!CF$4,'[1]INTERNAL PARAMETERS-1'!$B$5:$J$44,5,FALSE))*VLOOKUP(AirBSYLD2!CF$4,'[1]INTERNAL PARAMETERS-1'!$B$5:$J$44,8,FALSE)*VLOOKUP(AirBSYLD2!CF$4,'[1]INTERNAL PARAMETERS-1'!$B$5:$J$44,3,FALSE)</f>
        <v>0</v>
      </c>
      <c r="CG275" s="44">
        <f>AirBSYLD1!CG275*VLOOKUP(AirBSYLD2!CG$4,'[1]INTERNAL PARAMETERS-1'!$B$5:$J$44,5,FALSE)*VLOOKUP(AirBSYLD2!CG$4,'[1]INTERNAL PARAMETERS-1'!$B$5:$J$44,6,FALSE)*VLOOKUP(AirBSYLD2!CG$4,'[1]INTERNAL PARAMETERS-1'!$B$5:$J$44,3,FALSE) + AirBSYLD1!CG275*(1-VLOOKUP(AirBSYLD2!CG$4,'[1]INTERNAL PARAMETERS-1'!$B$5:$J$44,5,FALSE))*VLOOKUP(AirBSYLD2!CG$4,'[1]INTERNAL PARAMETERS-1'!$B$5:$J$44,8,FALSE)*VLOOKUP(AirBSYLD2!CG$4,'[1]INTERNAL PARAMETERS-1'!$B$5:$J$44,3,FALSE)</f>
        <v>0</v>
      </c>
      <c r="CH275" s="43">
        <f>AirBSYLD1!CH275*VLOOKUP(AirBSYLD2!CH$4,'[1]INTERNAL PARAMETERS-1'!$B$5:$J$44,5,FALSE)*VLOOKUP(AirBSYLD2!CH$4,'[1]INTERNAL PARAMETERS-1'!$B$5:$J$44,6,FALSE)*VLOOKUP(AirBSYLD2!CH$4,'[1]INTERNAL PARAMETERS-1'!$B$5:$J$44,3,FALSE) + AirBSYLD1!CH275*(1-VLOOKUP(AirBSYLD2!CH$4,'[1]INTERNAL PARAMETERS-1'!$B$5:$J$44,5,FALSE))*VLOOKUP(AirBSYLD2!CH$4,'[1]INTERNAL PARAMETERS-1'!$B$5:$J$44,8,FALSE)*VLOOKUP(AirBSYLD2!CH$4,'[1]INTERNAL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AirBS!X276</f>
        <v>0</v>
      </c>
      <c r="F276" s="59">
        <f>'[1]INTERNAL PARAMETERS-1'!M6</f>
        <v>78.760000000000005</v>
      </c>
      <c r="G276" s="45">
        <f>AirBSYLD1!G276*VLOOKUP(AirBSYLD2!G$4,'[1]INTERNAL PARAMETERS-1'!$B$5:$J$44,5,FALSE)*VLOOKUP(AirBSYLD2!G$4,'[1]INTERNAL PARAMETERS-1'!$B$5:$J$44,7,FALSE)*AirBSYLD2!$F276 + AirBSYLD1!G276*(1-VLOOKUP(AirBSYLD2!G$4,'[1]INTERNAL PARAMETERS-1'!$B$5:$J$44,5,FALSE))*VLOOKUP(AirBSYLD2!G$4,'[1]INTERNAL PARAMETERS-1'!$B$5:$J$44,9,FALSE)*AirBSYLD2!$F276</f>
        <v>0</v>
      </c>
      <c r="H276" s="44">
        <f>AirBSYLD1!H276*VLOOKUP(AirBSYLD2!H$4,'[1]INTERNAL PARAMETERS-1'!$B$5:$J$44,5,FALSE)*VLOOKUP(AirBSYLD2!H$4,'[1]INTERNAL PARAMETERS-1'!$B$5:$J$44,7,FALSE)*AirBSYLD2!$F276 + AirBSYLD1!H276*(1-VLOOKUP(AirBSYLD2!H$4,'[1]INTERNAL PARAMETERS-1'!$B$5:$J$44,5,FALSE))*VLOOKUP(AirBSYLD2!H$4,'[1]INTERNAL PARAMETERS-1'!$B$5:$J$44,9,FALSE)*AirBSYLD2!$F276</f>
        <v>0</v>
      </c>
      <c r="I276" s="44">
        <f>AirBSYLD1!I276*VLOOKUP(AirBSYLD2!I$4,'[1]INTERNAL PARAMETERS-1'!$B$5:$J$44,5,FALSE)*VLOOKUP(AirBSYLD2!I$4,'[1]INTERNAL PARAMETERS-1'!$B$5:$J$44,7,FALSE)*AirBSYLD2!$F276 + AirBSYLD1!I276*(1-VLOOKUP(AirBSYLD2!I$4,'[1]INTERNAL PARAMETERS-1'!$B$5:$J$44,5,FALSE))*VLOOKUP(AirBSYLD2!I$4,'[1]INTERNAL PARAMETERS-1'!$B$5:$J$44,9,FALSE)*AirBSYLD2!$F276</f>
        <v>0</v>
      </c>
      <c r="J276" s="44">
        <f>AirBSYLD1!J276*VLOOKUP(AirBSYLD2!J$4,'[1]INTERNAL PARAMETERS-1'!$B$5:$J$44,5,FALSE)*VLOOKUP(AirBSYLD2!J$4,'[1]INTERNAL PARAMETERS-1'!$B$5:$J$44,7,FALSE)*AirBSYLD2!$F276 + AirBSYLD1!J276*(1-VLOOKUP(AirBSYLD2!J$4,'[1]INTERNAL PARAMETERS-1'!$B$5:$J$44,5,FALSE))*VLOOKUP(AirBSYLD2!J$4,'[1]INTERNAL PARAMETERS-1'!$B$5:$J$44,9,FALSE)*AirBSYLD2!$F276</f>
        <v>0</v>
      </c>
      <c r="K276" s="44">
        <f>AirBSYLD1!K276*VLOOKUP(AirBSYLD2!K$4,'[1]INTERNAL PARAMETERS-1'!$B$5:$J$44,5,FALSE)*VLOOKUP(AirBSYLD2!K$4,'[1]INTERNAL PARAMETERS-1'!$B$5:$J$44,7,FALSE)*AirBSYLD2!$F276 + AirBSYLD1!K276*(1-VLOOKUP(AirBSYLD2!K$4,'[1]INTERNAL PARAMETERS-1'!$B$5:$J$44,5,FALSE))*VLOOKUP(AirBSYLD2!K$4,'[1]INTERNAL PARAMETERS-1'!$B$5:$J$44,9,FALSE)*AirBSYLD2!$F276</f>
        <v>0</v>
      </c>
      <c r="L276" s="44">
        <f>AirBSYLD1!L276*VLOOKUP(AirBSYLD2!L$4,'[1]INTERNAL PARAMETERS-1'!$B$5:$J$44,5,FALSE)*VLOOKUP(AirBSYLD2!L$4,'[1]INTERNAL PARAMETERS-1'!$B$5:$J$44,7,FALSE)*AirBSYLD2!$F276 + AirBSYLD1!L276*(1-VLOOKUP(AirBSYLD2!L$4,'[1]INTERNAL PARAMETERS-1'!$B$5:$J$44,5,FALSE))*VLOOKUP(AirBSYLD2!L$4,'[1]INTERNAL PARAMETERS-1'!$B$5:$J$44,9,FALSE)*AirBSYLD2!$F276</f>
        <v>0</v>
      </c>
      <c r="M276" s="44">
        <f>AirBSYLD1!M276*VLOOKUP(AirBSYLD2!M$4,'[1]INTERNAL PARAMETERS-1'!$B$5:$J$44,5,FALSE)*VLOOKUP(AirBSYLD2!M$4,'[1]INTERNAL PARAMETERS-1'!$B$5:$J$44,7,FALSE)*AirBSYLD2!$F276 + AirBSYLD1!M276*(1-VLOOKUP(AirBSYLD2!M$4,'[1]INTERNAL PARAMETERS-1'!$B$5:$J$44,5,FALSE))*VLOOKUP(AirBSYLD2!M$4,'[1]INTERNAL PARAMETERS-1'!$B$5:$J$44,9,FALSE)*AirBSYLD2!$F276</f>
        <v>0</v>
      </c>
      <c r="N276" s="44">
        <f>AirBSYLD1!N276*VLOOKUP(AirBSYLD2!N$4,'[1]INTERNAL PARAMETERS-1'!$B$5:$J$44,5,FALSE)*VLOOKUP(AirBSYLD2!N$4,'[1]INTERNAL PARAMETERS-1'!$B$5:$J$44,7,FALSE)*AirBSYLD2!$F276 + AirBSYLD1!N276*(1-VLOOKUP(AirBSYLD2!N$4,'[1]INTERNAL PARAMETERS-1'!$B$5:$J$44,5,FALSE))*VLOOKUP(AirBSYLD2!N$4,'[1]INTERNAL PARAMETERS-1'!$B$5:$J$44,9,FALSE)*AirBSYLD2!$F276</f>
        <v>0</v>
      </c>
      <c r="O276" s="44">
        <f>AirBSYLD1!O276*VLOOKUP(AirBSYLD2!O$4,'[1]INTERNAL PARAMETERS-1'!$B$5:$J$44,5,FALSE)*VLOOKUP(AirBSYLD2!O$4,'[1]INTERNAL PARAMETERS-1'!$B$5:$J$44,7,FALSE)*AirBSYLD2!$F276 + AirBSYLD1!O276*(1-VLOOKUP(AirBSYLD2!O$4,'[1]INTERNAL PARAMETERS-1'!$B$5:$J$44,5,FALSE))*VLOOKUP(AirBSYLD2!O$4,'[1]INTERNAL PARAMETERS-1'!$B$5:$J$44,9,FALSE)*AirBSYLD2!$F276</f>
        <v>0</v>
      </c>
      <c r="P276" s="44">
        <f>AirBSYLD1!P276*VLOOKUP(AirBSYLD2!P$4,'[1]INTERNAL PARAMETERS-1'!$B$5:$J$44,5,FALSE)*VLOOKUP(AirBSYLD2!P$4,'[1]INTERNAL PARAMETERS-1'!$B$5:$J$44,7,FALSE)*AirBSYLD2!$F276 + AirBSYLD1!P276*(1-VLOOKUP(AirBSYLD2!P$4,'[1]INTERNAL PARAMETERS-1'!$B$5:$J$44,5,FALSE))*VLOOKUP(AirBSYLD2!P$4,'[1]INTERNAL PARAMETERS-1'!$B$5:$J$44,9,FALSE)*AirBSYLD2!$F276</f>
        <v>0</v>
      </c>
      <c r="Q276" s="44">
        <f>AirBSYLD1!Q276*VLOOKUP(AirBSYLD2!Q$4,'[1]INTERNAL PARAMETERS-1'!$B$5:$J$44,5,FALSE)*VLOOKUP(AirBSYLD2!Q$4,'[1]INTERNAL PARAMETERS-1'!$B$5:$J$44,7,FALSE)*AirBSYLD2!$F276 + AirBSYLD1!Q276*(1-VLOOKUP(AirBSYLD2!Q$4,'[1]INTERNAL PARAMETERS-1'!$B$5:$J$44,5,FALSE))*VLOOKUP(AirBSYLD2!Q$4,'[1]INTERNAL PARAMETERS-1'!$B$5:$J$44,9,FALSE)*AirBSYLD2!$F276</f>
        <v>0</v>
      </c>
      <c r="R276" s="44">
        <f>AirBSYLD1!R276*VLOOKUP(AirBSYLD2!R$4,'[1]INTERNAL PARAMETERS-1'!$B$5:$J$44,5,FALSE)*VLOOKUP(AirBSYLD2!R$4,'[1]INTERNAL PARAMETERS-1'!$B$5:$J$44,7,FALSE)*AirBSYLD2!$F276 + AirBSYLD1!R276*(1-VLOOKUP(AirBSYLD2!R$4,'[1]INTERNAL PARAMETERS-1'!$B$5:$J$44,5,FALSE))*VLOOKUP(AirBSYLD2!R$4,'[1]INTERNAL PARAMETERS-1'!$B$5:$J$44,9,FALSE)*AirBSYLD2!$F276</f>
        <v>0</v>
      </c>
      <c r="S276" s="44">
        <f>AirBSYLD1!S276*VLOOKUP(AirBSYLD2!S$4,'[1]INTERNAL PARAMETERS-1'!$B$5:$J$44,5,FALSE)*VLOOKUP(AirBSYLD2!S$4,'[1]INTERNAL PARAMETERS-1'!$B$5:$J$44,7,FALSE)*AirBSYLD2!$F276 + AirBSYLD1!S276*(1-VLOOKUP(AirBSYLD2!S$4,'[1]INTERNAL PARAMETERS-1'!$B$5:$J$44,5,FALSE))*VLOOKUP(AirBSYLD2!S$4,'[1]INTERNAL PARAMETERS-1'!$B$5:$J$44,9,FALSE)*AirBSYLD2!$F276</f>
        <v>0</v>
      </c>
      <c r="T276" s="44">
        <f>AirBSYLD1!T276*VLOOKUP(AirBSYLD2!T$4,'[1]INTERNAL PARAMETERS-1'!$B$5:$J$44,5,FALSE)*VLOOKUP(AirBSYLD2!T$4,'[1]INTERNAL PARAMETERS-1'!$B$5:$J$44,7,FALSE)*AirBSYLD2!$F276 + AirBSYLD1!T276*(1-VLOOKUP(AirBSYLD2!T$4,'[1]INTERNAL PARAMETERS-1'!$B$5:$J$44,5,FALSE))*VLOOKUP(AirBSYLD2!T$4,'[1]INTERNAL PARAMETERS-1'!$B$5:$J$44,9,FALSE)*AirBSYLD2!$F276</f>
        <v>0</v>
      </c>
      <c r="U276" s="44">
        <f>AirBSYLD1!U276*VLOOKUP(AirBSYLD2!U$4,'[1]INTERNAL PARAMETERS-1'!$B$5:$J$44,5,FALSE)*VLOOKUP(AirBSYLD2!U$4,'[1]INTERNAL PARAMETERS-1'!$B$5:$J$44,7,FALSE)*AirBSYLD2!$F276 + AirBSYLD1!U276*(1-VLOOKUP(AirBSYLD2!U$4,'[1]INTERNAL PARAMETERS-1'!$B$5:$J$44,5,FALSE))*VLOOKUP(AirBSYLD2!U$4,'[1]INTERNAL PARAMETERS-1'!$B$5:$J$44,9,FALSE)*AirBSYLD2!$F276</f>
        <v>0</v>
      </c>
      <c r="V276" s="44">
        <f>AirBSYLD1!V276*VLOOKUP(AirBSYLD2!V$4,'[1]INTERNAL PARAMETERS-1'!$B$5:$J$44,5,FALSE)*VLOOKUP(AirBSYLD2!V$4,'[1]INTERNAL PARAMETERS-1'!$B$5:$J$44,7,FALSE)*AirBSYLD2!$F276 + AirBSYLD1!V276*(1-VLOOKUP(AirBSYLD2!V$4,'[1]INTERNAL PARAMETERS-1'!$B$5:$J$44,5,FALSE))*VLOOKUP(AirBSYLD2!V$4,'[1]INTERNAL PARAMETERS-1'!$B$5:$J$44,9,FALSE)*AirBSYLD2!$F276</f>
        <v>0</v>
      </c>
      <c r="W276" s="44">
        <f>AirBSYLD1!W276*VLOOKUP(AirBSYLD2!W$4,'[1]INTERNAL PARAMETERS-1'!$B$5:$J$44,5,FALSE)*VLOOKUP(AirBSYLD2!W$4,'[1]INTERNAL PARAMETERS-1'!$B$5:$J$44,7,FALSE)*AirBSYLD2!$F276 + AirBSYLD1!W276*(1-VLOOKUP(AirBSYLD2!W$4,'[1]INTERNAL PARAMETERS-1'!$B$5:$J$44,5,FALSE))*VLOOKUP(AirBSYLD2!W$4,'[1]INTERNAL PARAMETERS-1'!$B$5:$J$44,9,FALSE)*AirBSYLD2!$F276</f>
        <v>0</v>
      </c>
      <c r="X276" s="44">
        <f>AirBSYLD1!X276*VLOOKUP(AirBSYLD2!X$4,'[1]INTERNAL PARAMETERS-1'!$B$5:$J$44,5,FALSE)*VLOOKUP(AirBSYLD2!X$4,'[1]INTERNAL PARAMETERS-1'!$B$5:$J$44,7,FALSE)*AirBSYLD2!$F276 + AirBSYLD1!X276*(1-VLOOKUP(AirBSYLD2!X$4,'[1]INTERNAL PARAMETERS-1'!$B$5:$J$44,5,FALSE))*VLOOKUP(AirBSYLD2!X$4,'[1]INTERNAL PARAMETERS-1'!$B$5:$J$44,9,FALSE)*AirBSYLD2!$F276</f>
        <v>0</v>
      </c>
      <c r="Y276" s="44">
        <f>AirBSYLD1!Y276*VLOOKUP(AirBSYLD2!Y$4,'[1]INTERNAL PARAMETERS-1'!$B$5:$J$44,5,FALSE)*VLOOKUP(AirBSYLD2!Y$4,'[1]INTERNAL PARAMETERS-1'!$B$5:$J$44,7,FALSE)*AirBSYLD2!$F276 + AirBSYLD1!Y276*(1-VLOOKUP(AirBSYLD2!Y$4,'[1]INTERNAL PARAMETERS-1'!$B$5:$J$44,5,FALSE))*VLOOKUP(AirBSYLD2!Y$4,'[1]INTERNAL PARAMETERS-1'!$B$5:$J$44,9,FALSE)*AirBSYLD2!$F276</f>
        <v>0</v>
      </c>
      <c r="Z276" s="44">
        <f>AirBSYLD1!Z276*VLOOKUP(AirBSYLD2!Z$4,'[1]INTERNAL PARAMETERS-1'!$B$5:$J$44,5,FALSE)*VLOOKUP(AirBSYLD2!Z$4,'[1]INTERNAL PARAMETERS-1'!$B$5:$J$44,7,FALSE)*AirBSYLD2!$F276 + AirBSYLD1!Z276*(1-VLOOKUP(AirBSYLD2!Z$4,'[1]INTERNAL PARAMETERS-1'!$B$5:$J$44,5,FALSE))*VLOOKUP(AirBSYLD2!Z$4,'[1]INTERNAL PARAMETERS-1'!$B$5:$J$44,9,FALSE)*AirBSYLD2!$F276</f>
        <v>0</v>
      </c>
      <c r="AA276" s="44">
        <f>AirBSYLD1!AA276*VLOOKUP(AirBSYLD2!AA$4,'[1]INTERNAL PARAMETERS-1'!$B$5:$J$44,5,FALSE)*VLOOKUP(AirBSYLD2!AA$4,'[1]INTERNAL PARAMETERS-1'!$B$5:$J$44,7,FALSE)*AirBSYLD2!$F276 + AirBSYLD1!AA276*(1-VLOOKUP(AirBSYLD2!AA$4,'[1]INTERNAL PARAMETERS-1'!$B$5:$J$44,5,FALSE))*VLOOKUP(AirBSYLD2!AA$4,'[1]INTERNAL PARAMETERS-1'!$B$5:$J$44,9,FALSE)*AirBSYLD2!$F276</f>
        <v>0</v>
      </c>
      <c r="AB276" s="44">
        <f>AirBSYLD1!AB276*VLOOKUP(AirBSYLD2!AB$4,'[1]INTERNAL PARAMETERS-1'!$B$5:$J$44,5,FALSE)*VLOOKUP(AirBSYLD2!AB$4,'[1]INTERNAL PARAMETERS-1'!$B$5:$J$44,7,FALSE)*AirBSYLD2!$F276 + AirBSYLD1!AB276*(1-VLOOKUP(AirBSYLD2!AB$4,'[1]INTERNAL PARAMETERS-1'!$B$5:$J$44,5,FALSE))*VLOOKUP(AirBSYLD2!AB$4,'[1]INTERNAL PARAMETERS-1'!$B$5:$J$44,9,FALSE)*AirBSYLD2!$F276</f>
        <v>0</v>
      </c>
      <c r="AC276" s="44">
        <f>AirBSYLD1!AC276*VLOOKUP(AirBSYLD2!AC$4,'[1]INTERNAL PARAMETERS-1'!$B$5:$J$44,5,FALSE)*VLOOKUP(AirBSYLD2!AC$4,'[1]INTERNAL PARAMETERS-1'!$B$5:$J$44,7,FALSE)*AirBSYLD2!$F276 + AirBSYLD1!AC276*(1-VLOOKUP(AirBSYLD2!AC$4,'[1]INTERNAL PARAMETERS-1'!$B$5:$J$44,5,FALSE))*VLOOKUP(AirBSYLD2!AC$4,'[1]INTERNAL PARAMETERS-1'!$B$5:$J$44,9,FALSE)*AirBSYLD2!$F276</f>
        <v>0</v>
      </c>
      <c r="AD276" s="44">
        <f>AirBSYLD1!AD276*VLOOKUP(AirBSYLD2!AD$4,'[1]INTERNAL PARAMETERS-1'!$B$5:$J$44,5,FALSE)*VLOOKUP(AirBSYLD2!AD$4,'[1]INTERNAL PARAMETERS-1'!$B$5:$J$44,7,FALSE)*AirBSYLD2!$F276 + AirBSYLD1!AD276*(1-VLOOKUP(AirBSYLD2!AD$4,'[1]INTERNAL PARAMETERS-1'!$B$5:$J$44,5,FALSE))*VLOOKUP(AirBSYLD2!AD$4,'[1]INTERNAL PARAMETERS-1'!$B$5:$J$44,9,FALSE)*AirBSYLD2!$F276</f>
        <v>0</v>
      </c>
      <c r="AE276" s="44">
        <f>AirBSYLD1!AE276*VLOOKUP(AirBSYLD2!AE$4,'[1]INTERNAL PARAMETERS-1'!$B$5:$J$44,5,FALSE)*VLOOKUP(AirBSYLD2!AE$4,'[1]INTERNAL PARAMETERS-1'!$B$5:$J$44,7,FALSE)*AirBSYLD2!$F276 + AirBSYLD1!AE276*(1-VLOOKUP(AirBSYLD2!AE$4,'[1]INTERNAL PARAMETERS-1'!$B$5:$J$44,5,FALSE))*VLOOKUP(AirBSYLD2!AE$4,'[1]INTERNAL PARAMETERS-1'!$B$5:$J$44,9,FALSE)*AirBSYLD2!$F276</f>
        <v>0</v>
      </c>
      <c r="AF276" s="44">
        <f>AirBSYLD1!AF276*VLOOKUP(AirBSYLD2!AF$4,'[1]INTERNAL PARAMETERS-1'!$B$5:$J$44,5,FALSE)*VLOOKUP(AirBSYLD2!AF$4,'[1]INTERNAL PARAMETERS-1'!$B$5:$J$44,7,FALSE)*AirBSYLD2!$F276 + AirBSYLD1!AF276*(1-VLOOKUP(AirBSYLD2!AF$4,'[1]INTERNAL PARAMETERS-1'!$B$5:$J$44,5,FALSE))*VLOOKUP(AirBSYLD2!AF$4,'[1]INTERNAL PARAMETERS-1'!$B$5:$J$44,9,FALSE)*AirBSYLD2!$F276</f>
        <v>0</v>
      </c>
      <c r="AG276" s="44">
        <f>AirBSYLD1!AG276*VLOOKUP(AirBSYLD2!AG$4,'[1]INTERNAL PARAMETERS-1'!$B$5:$J$44,5,FALSE)*VLOOKUP(AirBSYLD2!AG$4,'[1]INTERNAL PARAMETERS-1'!$B$5:$J$44,7,FALSE)*AirBSYLD2!$F276 + AirBSYLD1!AG276*(1-VLOOKUP(AirBSYLD2!AG$4,'[1]INTERNAL PARAMETERS-1'!$B$5:$J$44,5,FALSE))*VLOOKUP(AirBSYLD2!AG$4,'[1]INTERNAL PARAMETERS-1'!$B$5:$J$44,9,FALSE)*AirBSYLD2!$F276</f>
        <v>0</v>
      </c>
      <c r="AH276" s="44">
        <f>AirBSYLD1!AH276*VLOOKUP(AirBSYLD2!AH$4,'[1]INTERNAL PARAMETERS-1'!$B$5:$J$44,5,FALSE)*VLOOKUP(AirBSYLD2!AH$4,'[1]INTERNAL PARAMETERS-1'!$B$5:$J$44,7,FALSE)*AirBSYLD2!$F276 + AirBSYLD1!AH276*(1-VLOOKUP(AirBSYLD2!AH$4,'[1]INTERNAL PARAMETERS-1'!$B$5:$J$44,5,FALSE))*VLOOKUP(AirBSYLD2!AH$4,'[1]INTERNAL PARAMETERS-1'!$B$5:$J$44,9,FALSE)*AirBSYLD2!$F276</f>
        <v>0</v>
      </c>
      <c r="AI276" s="44">
        <f>AirBSYLD1!AI276*VLOOKUP(AirBSYLD2!AI$4,'[1]INTERNAL PARAMETERS-1'!$B$5:$J$44,5,FALSE)*VLOOKUP(AirBSYLD2!AI$4,'[1]INTERNAL PARAMETERS-1'!$B$5:$J$44,7,FALSE)*AirBSYLD2!$F276 + AirBSYLD1!AI276*(1-VLOOKUP(AirBSYLD2!AI$4,'[1]INTERNAL PARAMETERS-1'!$B$5:$J$44,5,FALSE))*VLOOKUP(AirBSYLD2!AI$4,'[1]INTERNAL PARAMETERS-1'!$B$5:$J$44,9,FALSE)*AirBSYLD2!$F276</f>
        <v>0</v>
      </c>
      <c r="AJ276" s="44">
        <f>AirBSYLD1!AJ276*VLOOKUP(AirBSYLD2!AJ$4,'[1]INTERNAL PARAMETERS-1'!$B$5:$J$44,5,FALSE)*VLOOKUP(AirBSYLD2!AJ$4,'[1]INTERNAL PARAMETERS-1'!$B$5:$J$44,7,FALSE)*AirBSYLD2!$F276 + AirBSYLD1!AJ276*(1-VLOOKUP(AirBSYLD2!AJ$4,'[1]INTERNAL PARAMETERS-1'!$B$5:$J$44,5,FALSE))*VLOOKUP(AirBSYLD2!AJ$4,'[1]INTERNAL PARAMETERS-1'!$B$5:$J$44,9,FALSE)*AirBSYLD2!$F276</f>
        <v>0</v>
      </c>
      <c r="AK276" s="44">
        <f>AirBSYLD1!AK276*VLOOKUP(AirBSYLD2!AK$4,'[1]INTERNAL PARAMETERS-1'!$B$5:$J$44,5,FALSE)*VLOOKUP(AirBSYLD2!AK$4,'[1]INTERNAL PARAMETERS-1'!$B$5:$J$44,7,FALSE)*AirBSYLD2!$F276 + AirBSYLD1!AK276*(1-VLOOKUP(AirBSYLD2!AK$4,'[1]INTERNAL PARAMETERS-1'!$B$5:$J$44,5,FALSE))*VLOOKUP(AirBSYLD2!AK$4,'[1]INTERNAL PARAMETERS-1'!$B$5:$J$44,9,FALSE)*AirBSYLD2!$F276</f>
        <v>0</v>
      </c>
      <c r="AL276" s="44">
        <f>AirBSYLD1!AL276*VLOOKUP(AirBSYLD2!AL$4,'[1]INTERNAL PARAMETERS-1'!$B$5:$J$44,5,FALSE)*VLOOKUP(AirBSYLD2!AL$4,'[1]INTERNAL PARAMETERS-1'!$B$5:$J$44,7,FALSE)*AirBSYLD2!$F276 + AirBSYLD1!AL276*(1-VLOOKUP(AirBSYLD2!AL$4,'[1]INTERNAL PARAMETERS-1'!$B$5:$J$44,5,FALSE))*VLOOKUP(AirBSYLD2!AL$4,'[1]INTERNAL PARAMETERS-1'!$B$5:$J$44,9,FALSE)*AirBSYLD2!$F276</f>
        <v>0</v>
      </c>
      <c r="AM276" s="44">
        <f>AirBSYLD1!AM276*VLOOKUP(AirBSYLD2!AM$4,'[1]INTERNAL PARAMETERS-1'!$B$5:$J$44,5,FALSE)*VLOOKUP(AirBSYLD2!AM$4,'[1]INTERNAL PARAMETERS-1'!$B$5:$J$44,7,FALSE)*AirBSYLD2!$F276 + AirBSYLD1!AM276*(1-VLOOKUP(AirBSYLD2!AM$4,'[1]INTERNAL PARAMETERS-1'!$B$5:$J$44,5,FALSE))*VLOOKUP(AirBSYLD2!AM$4,'[1]INTERNAL PARAMETERS-1'!$B$5:$J$44,9,FALSE)*AirBSYLD2!$F276</f>
        <v>0</v>
      </c>
      <c r="AN276" s="44">
        <f>AirBSYLD1!AN276*VLOOKUP(AirBSYLD2!AN$4,'[1]INTERNAL PARAMETERS-1'!$B$5:$J$44,5,FALSE)*VLOOKUP(AirBSYLD2!AN$4,'[1]INTERNAL PARAMETERS-1'!$B$5:$J$44,7,FALSE)*AirBSYLD2!$F276 + AirBSYLD1!AN276*(1-VLOOKUP(AirBSYLD2!AN$4,'[1]INTERNAL PARAMETERS-1'!$B$5:$J$44,5,FALSE))*VLOOKUP(AirBSYLD2!AN$4,'[1]INTERNAL PARAMETERS-1'!$B$5:$J$44,9,FALSE)*AirBSYLD2!$F276</f>
        <v>0</v>
      </c>
      <c r="AO276" s="44">
        <f>AirBSYLD1!AO276*VLOOKUP(AirBSYLD2!AO$4,'[1]INTERNAL PARAMETERS-1'!$B$5:$J$44,5,FALSE)*VLOOKUP(AirBSYLD2!AO$4,'[1]INTERNAL PARAMETERS-1'!$B$5:$J$44,7,FALSE)*AirBSYLD2!$F276 + AirBSYLD1!AO276*(1-VLOOKUP(AirBSYLD2!AO$4,'[1]INTERNAL PARAMETERS-1'!$B$5:$J$44,5,FALSE))*VLOOKUP(AirBSYLD2!AO$4,'[1]INTERNAL PARAMETERS-1'!$B$5:$J$44,9,FALSE)*AirBSYLD2!$F276</f>
        <v>0</v>
      </c>
      <c r="AP276" s="44">
        <f>AirBSYLD1!AP276*VLOOKUP(AirBSYLD2!AP$4,'[1]INTERNAL PARAMETERS-1'!$B$5:$J$44,5,FALSE)*VLOOKUP(AirBSYLD2!AP$4,'[1]INTERNAL PARAMETERS-1'!$B$5:$J$44,7,FALSE)*AirBSYLD2!$F276 + AirBSYLD1!AP276*(1-VLOOKUP(AirBSYLD2!AP$4,'[1]INTERNAL PARAMETERS-1'!$B$5:$J$44,5,FALSE))*VLOOKUP(AirBSYLD2!AP$4,'[1]INTERNAL PARAMETERS-1'!$B$5:$J$44,9,FALSE)*AirBSYLD2!$F276</f>
        <v>0</v>
      </c>
      <c r="AQ276" s="44">
        <f>AirBSYLD1!AQ276*VLOOKUP(AirBSYLD2!AQ$4,'[1]INTERNAL PARAMETERS-1'!$B$5:$J$44,5,FALSE)*VLOOKUP(AirBSYLD2!AQ$4,'[1]INTERNAL PARAMETERS-1'!$B$5:$J$44,7,FALSE)*AirBSYLD2!$F276 + AirBSYLD1!AQ276*(1-VLOOKUP(AirBSYLD2!AQ$4,'[1]INTERNAL PARAMETERS-1'!$B$5:$J$44,5,FALSE))*VLOOKUP(AirBSYLD2!AQ$4,'[1]INTERNAL PARAMETERS-1'!$B$5:$J$44,9,FALSE)*AirBSYLD2!$F276</f>
        <v>0</v>
      </c>
      <c r="AR276" s="44">
        <f>AirBSYLD1!AR276*VLOOKUP(AirBSYLD2!AR$4,'[1]INTERNAL PARAMETERS-1'!$B$5:$J$44,5,FALSE)*VLOOKUP(AirBSYLD2!AR$4,'[1]INTERNAL PARAMETERS-1'!$B$5:$J$44,7,FALSE)*AirBSYLD2!$F276 + AirBSYLD1!AR276*(1-VLOOKUP(AirBSYLD2!AR$4,'[1]INTERNAL PARAMETERS-1'!$B$5:$J$44,5,FALSE))*VLOOKUP(AirBSYLD2!AR$4,'[1]INTERNAL PARAMETERS-1'!$B$5:$J$44,9,FALSE)*AirBSYLD2!$F276</f>
        <v>0</v>
      </c>
      <c r="AS276" s="44">
        <f>AirBSYLD1!AS276*VLOOKUP(AirBSYLD2!AS$4,'[1]INTERNAL PARAMETERS-1'!$B$5:$J$44,5,FALSE)*VLOOKUP(AirBSYLD2!AS$4,'[1]INTERNAL PARAMETERS-1'!$B$5:$J$44,7,FALSE)*AirBSYLD2!$F276 + AirBSYLD1!AS276*(1-VLOOKUP(AirBSYLD2!AS$4,'[1]INTERNAL PARAMETERS-1'!$B$5:$J$44,5,FALSE))*VLOOKUP(AirBSYLD2!AS$4,'[1]INTERNAL PARAMETERS-1'!$B$5:$J$44,9,FALSE)*AirBSYLD2!$F276</f>
        <v>0</v>
      </c>
      <c r="AT276" s="43">
        <f>AirBSYLD1!AT276*VLOOKUP(AirBSYLD2!AT$4,'[1]INTERNAL PARAMETERS-1'!$B$5:$J$44,5,FALSE)*VLOOKUP(AirBSYLD2!AT$4,'[1]INTERNAL PARAMETERS-1'!$B$5:$J$44,7,FALSE)*AirBSYLD2!$F276 + AirBSYLD1!AT276*(1-VLOOKUP(AirBSYLD2!AT$4,'[1]INTERNAL PARAMETERS-1'!$B$5:$J$44,5,FALSE))*VLOOKUP(AirBSYLD2!AT$4,'[1]INTERNAL PARAMETERS-1'!$B$5:$J$44,9,FALSE)*AirBSYLD2!$F276</f>
        <v>0</v>
      </c>
      <c r="AU276" s="45">
        <f>AirBSYLD1!AU276*VLOOKUP(AirBSYLD2!AU$4,'[1]INTERNAL PARAMETERS-1'!$B$5:$J$44,5,FALSE)*VLOOKUP(AirBSYLD2!AU$4,'[1]INTERNAL PARAMETERS-1'!$B$5:$J$44,6,FALSE)*VLOOKUP(AirBSYLD2!AU$4,'[1]INTERNAL PARAMETERS-1'!$B$5:$J$44,3,FALSE) + AirBSYLD1!AU276*(1-VLOOKUP(AirBSYLD2!AU$4,'[1]INTERNAL PARAMETERS-1'!$B$5:$J$44,5,FALSE))*VLOOKUP(AirBSYLD2!AU$4,'[1]INTERNAL PARAMETERS-1'!$B$5:$J$44,8,FALSE)*VLOOKUP(AirBSYLD2!AU$4,'[1]INTERNAL PARAMETERS-1'!$B$5:$J$44,3,FALSE)</f>
        <v>0</v>
      </c>
      <c r="AV276" s="44">
        <f>AirBSYLD1!AV276*VLOOKUP(AirBSYLD2!AV$4,'[1]INTERNAL PARAMETERS-1'!$B$5:$J$44,5,FALSE)*VLOOKUP(AirBSYLD2!AV$4,'[1]INTERNAL PARAMETERS-1'!$B$5:$J$44,6,FALSE)*VLOOKUP(AirBSYLD2!AV$4,'[1]INTERNAL PARAMETERS-1'!$B$5:$J$44,3,FALSE) + AirBSYLD1!AV276*(1-VLOOKUP(AirBSYLD2!AV$4,'[1]INTERNAL PARAMETERS-1'!$B$5:$J$44,5,FALSE))*VLOOKUP(AirBSYLD2!AV$4,'[1]INTERNAL PARAMETERS-1'!$B$5:$J$44,8,FALSE)*VLOOKUP(AirBSYLD2!AV$4,'[1]INTERNAL PARAMETERS-1'!$B$5:$J$44,3,FALSE)</f>
        <v>0</v>
      </c>
      <c r="AW276" s="44">
        <f>AirBSYLD1!AW276*VLOOKUP(AirBSYLD2!AW$4,'[1]INTERNAL PARAMETERS-1'!$B$5:$J$44,5,FALSE)*VLOOKUP(AirBSYLD2!AW$4,'[1]INTERNAL PARAMETERS-1'!$B$5:$J$44,6,FALSE)*VLOOKUP(AirBSYLD2!AW$4,'[1]INTERNAL PARAMETERS-1'!$B$5:$J$44,3,FALSE) + AirBSYLD1!AW276*(1-VLOOKUP(AirBSYLD2!AW$4,'[1]INTERNAL PARAMETERS-1'!$B$5:$J$44,5,FALSE))*VLOOKUP(AirBSYLD2!AW$4,'[1]INTERNAL PARAMETERS-1'!$B$5:$J$44,8,FALSE)*VLOOKUP(AirBSYLD2!AW$4,'[1]INTERNAL PARAMETERS-1'!$B$5:$J$44,3,FALSE)</f>
        <v>0</v>
      </c>
      <c r="AX276" s="44">
        <f>AirBSYLD1!AX276*VLOOKUP(AirBSYLD2!AX$4,'[1]INTERNAL PARAMETERS-1'!$B$5:$J$44,5,FALSE)*VLOOKUP(AirBSYLD2!AX$4,'[1]INTERNAL PARAMETERS-1'!$B$5:$J$44,6,FALSE)*VLOOKUP(AirBSYLD2!AX$4,'[1]INTERNAL PARAMETERS-1'!$B$5:$J$44,3,FALSE) + AirBSYLD1!AX276*(1-VLOOKUP(AirBSYLD2!AX$4,'[1]INTERNAL PARAMETERS-1'!$B$5:$J$44,5,FALSE))*VLOOKUP(AirBSYLD2!AX$4,'[1]INTERNAL PARAMETERS-1'!$B$5:$J$44,8,FALSE)*VLOOKUP(AirBSYLD2!AX$4,'[1]INTERNAL PARAMETERS-1'!$B$5:$J$44,3,FALSE)</f>
        <v>0</v>
      </c>
      <c r="AY276" s="44">
        <f>AirBSYLD1!AY276*VLOOKUP(AirBSYLD2!AY$4,'[1]INTERNAL PARAMETERS-1'!$B$5:$J$44,5,FALSE)*VLOOKUP(AirBSYLD2!AY$4,'[1]INTERNAL PARAMETERS-1'!$B$5:$J$44,6,FALSE)*VLOOKUP(AirBSYLD2!AY$4,'[1]INTERNAL PARAMETERS-1'!$B$5:$J$44,3,FALSE) + AirBSYLD1!AY276*(1-VLOOKUP(AirBSYLD2!AY$4,'[1]INTERNAL PARAMETERS-1'!$B$5:$J$44,5,FALSE))*VLOOKUP(AirBSYLD2!AY$4,'[1]INTERNAL PARAMETERS-1'!$B$5:$J$44,8,FALSE)*VLOOKUP(AirBSYLD2!AY$4,'[1]INTERNAL PARAMETERS-1'!$B$5:$J$44,3,FALSE)</f>
        <v>0</v>
      </c>
      <c r="AZ276" s="44">
        <f>AirBSYLD1!AZ276*VLOOKUP(AirBSYLD2!AZ$4,'[1]INTERNAL PARAMETERS-1'!$B$5:$J$44,5,FALSE)*VLOOKUP(AirBSYLD2!AZ$4,'[1]INTERNAL PARAMETERS-1'!$B$5:$J$44,6,FALSE)*VLOOKUP(AirBSYLD2!AZ$4,'[1]INTERNAL PARAMETERS-1'!$B$5:$J$44,3,FALSE) + AirBSYLD1!AZ276*(1-VLOOKUP(AirBSYLD2!AZ$4,'[1]INTERNAL PARAMETERS-1'!$B$5:$J$44,5,FALSE))*VLOOKUP(AirBSYLD2!AZ$4,'[1]INTERNAL PARAMETERS-1'!$B$5:$J$44,8,FALSE)*VLOOKUP(AirBSYLD2!AZ$4,'[1]INTERNAL PARAMETERS-1'!$B$5:$J$44,3,FALSE)</f>
        <v>0</v>
      </c>
      <c r="BA276" s="44">
        <f>AirBSYLD1!BA276*VLOOKUP(AirBSYLD2!BA$4,'[1]INTERNAL PARAMETERS-1'!$B$5:$J$44,5,FALSE)*VLOOKUP(AirBSYLD2!BA$4,'[1]INTERNAL PARAMETERS-1'!$B$5:$J$44,6,FALSE)*VLOOKUP(AirBSYLD2!BA$4,'[1]INTERNAL PARAMETERS-1'!$B$5:$J$44,3,FALSE) + AirBSYLD1!BA276*(1-VLOOKUP(AirBSYLD2!BA$4,'[1]INTERNAL PARAMETERS-1'!$B$5:$J$44,5,FALSE))*VLOOKUP(AirBSYLD2!BA$4,'[1]INTERNAL PARAMETERS-1'!$B$5:$J$44,8,FALSE)*VLOOKUP(AirBSYLD2!BA$4,'[1]INTERNAL PARAMETERS-1'!$B$5:$J$44,3,FALSE)</f>
        <v>0</v>
      </c>
      <c r="BB276" s="44">
        <f>AirBSYLD1!BB276*VLOOKUP(AirBSYLD2!BB$4,'[1]INTERNAL PARAMETERS-1'!$B$5:$J$44,5,FALSE)*VLOOKUP(AirBSYLD2!BB$4,'[1]INTERNAL PARAMETERS-1'!$B$5:$J$44,6,FALSE)*VLOOKUP(AirBSYLD2!BB$4,'[1]INTERNAL PARAMETERS-1'!$B$5:$J$44,3,FALSE) + AirBSYLD1!BB276*(1-VLOOKUP(AirBSYLD2!BB$4,'[1]INTERNAL PARAMETERS-1'!$B$5:$J$44,5,FALSE))*VLOOKUP(AirBSYLD2!BB$4,'[1]INTERNAL PARAMETERS-1'!$B$5:$J$44,8,FALSE)*VLOOKUP(AirBSYLD2!BB$4,'[1]INTERNAL PARAMETERS-1'!$B$5:$J$44,3,FALSE)</f>
        <v>0</v>
      </c>
      <c r="BC276" s="44">
        <f>AirBSYLD1!BC276*VLOOKUP(AirBSYLD2!BC$4,'[1]INTERNAL PARAMETERS-1'!$B$5:$J$44,5,FALSE)*VLOOKUP(AirBSYLD2!BC$4,'[1]INTERNAL PARAMETERS-1'!$B$5:$J$44,6,FALSE)*VLOOKUP(AirBSYLD2!BC$4,'[1]INTERNAL PARAMETERS-1'!$B$5:$J$44,3,FALSE) + AirBSYLD1!BC276*(1-VLOOKUP(AirBSYLD2!BC$4,'[1]INTERNAL PARAMETERS-1'!$B$5:$J$44,5,FALSE))*VLOOKUP(AirBSYLD2!BC$4,'[1]INTERNAL PARAMETERS-1'!$B$5:$J$44,8,FALSE)*VLOOKUP(AirBSYLD2!BC$4,'[1]INTERNAL PARAMETERS-1'!$B$5:$J$44,3,FALSE)</f>
        <v>0</v>
      </c>
      <c r="BD276" s="44">
        <f>AirBSYLD1!BD276*VLOOKUP(AirBSYLD2!BD$4,'[1]INTERNAL PARAMETERS-1'!$B$5:$J$44,5,FALSE)*VLOOKUP(AirBSYLD2!BD$4,'[1]INTERNAL PARAMETERS-1'!$B$5:$J$44,6,FALSE)*VLOOKUP(AirBSYLD2!BD$4,'[1]INTERNAL PARAMETERS-1'!$B$5:$J$44,3,FALSE) + AirBSYLD1!BD276*(1-VLOOKUP(AirBSYLD2!BD$4,'[1]INTERNAL PARAMETERS-1'!$B$5:$J$44,5,FALSE))*VLOOKUP(AirBSYLD2!BD$4,'[1]INTERNAL PARAMETERS-1'!$B$5:$J$44,8,FALSE)*VLOOKUP(AirBSYLD2!BD$4,'[1]INTERNAL PARAMETERS-1'!$B$5:$J$44,3,FALSE)</f>
        <v>0</v>
      </c>
      <c r="BE276" s="44">
        <f>AirBSYLD1!BE276*VLOOKUP(AirBSYLD2!BE$4,'[1]INTERNAL PARAMETERS-1'!$B$5:$J$44,5,FALSE)*VLOOKUP(AirBSYLD2!BE$4,'[1]INTERNAL PARAMETERS-1'!$B$5:$J$44,6,FALSE)*VLOOKUP(AirBSYLD2!BE$4,'[1]INTERNAL PARAMETERS-1'!$B$5:$J$44,3,FALSE) + AirBSYLD1!BE276*(1-VLOOKUP(AirBSYLD2!BE$4,'[1]INTERNAL PARAMETERS-1'!$B$5:$J$44,5,FALSE))*VLOOKUP(AirBSYLD2!BE$4,'[1]INTERNAL PARAMETERS-1'!$B$5:$J$44,8,FALSE)*VLOOKUP(AirBSYLD2!BE$4,'[1]INTERNAL PARAMETERS-1'!$B$5:$J$44,3,FALSE)</f>
        <v>0</v>
      </c>
      <c r="BF276" s="44">
        <f>AirBSYLD1!BF276*VLOOKUP(AirBSYLD2!BF$4,'[1]INTERNAL PARAMETERS-1'!$B$5:$J$44,5,FALSE)*VLOOKUP(AirBSYLD2!BF$4,'[1]INTERNAL PARAMETERS-1'!$B$5:$J$44,6,FALSE)*VLOOKUP(AirBSYLD2!BF$4,'[1]INTERNAL PARAMETERS-1'!$B$5:$J$44,3,FALSE) + AirBSYLD1!BF276*(1-VLOOKUP(AirBSYLD2!BF$4,'[1]INTERNAL PARAMETERS-1'!$B$5:$J$44,5,FALSE))*VLOOKUP(AirBSYLD2!BF$4,'[1]INTERNAL PARAMETERS-1'!$B$5:$J$44,8,FALSE)*VLOOKUP(AirBSYLD2!BF$4,'[1]INTERNAL PARAMETERS-1'!$B$5:$J$44,3,FALSE)</f>
        <v>0</v>
      </c>
      <c r="BG276" s="44">
        <f>AirBSYLD1!BG276*VLOOKUP(AirBSYLD2!BG$4,'[1]INTERNAL PARAMETERS-1'!$B$5:$J$44,5,FALSE)*VLOOKUP(AirBSYLD2!BG$4,'[1]INTERNAL PARAMETERS-1'!$B$5:$J$44,6,FALSE)*VLOOKUP(AirBSYLD2!BG$4,'[1]INTERNAL PARAMETERS-1'!$B$5:$J$44,3,FALSE) + AirBSYLD1!BG276*(1-VLOOKUP(AirBSYLD2!BG$4,'[1]INTERNAL PARAMETERS-1'!$B$5:$J$44,5,FALSE))*VLOOKUP(AirBSYLD2!BG$4,'[1]INTERNAL PARAMETERS-1'!$B$5:$J$44,8,FALSE)*VLOOKUP(AirBSYLD2!BG$4,'[1]INTERNAL PARAMETERS-1'!$B$5:$J$44,3,FALSE)</f>
        <v>0</v>
      </c>
      <c r="BH276" s="44">
        <f>AirBSYLD1!BH276*VLOOKUP(AirBSYLD2!BH$4,'[1]INTERNAL PARAMETERS-1'!$B$5:$J$44,5,FALSE)*VLOOKUP(AirBSYLD2!BH$4,'[1]INTERNAL PARAMETERS-1'!$B$5:$J$44,6,FALSE)*VLOOKUP(AirBSYLD2!BH$4,'[1]INTERNAL PARAMETERS-1'!$B$5:$J$44,3,FALSE) + AirBSYLD1!BH276*(1-VLOOKUP(AirBSYLD2!BH$4,'[1]INTERNAL PARAMETERS-1'!$B$5:$J$44,5,FALSE))*VLOOKUP(AirBSYLD2!BH$4,'[1]INTERNAL PARAMETERS-1'!$B$5:$J$44,8,FALSE)*VLOOKUP(AirBSYLD2!BH$4,'[1]INTERNAL PARAMETERS-1'!$B$5:$J$44,3,FALSE)</f>
        <v>0</v>
      </c>
      <c r="BI276" s="44">
        <f>AirBSYLD1!BI276*VLOOKUP(AirBSYLD2!BI$4,'[1]INTERNAL PARAMETERS-1'!$B$5:$J$44,5,FALSE)*VLOOKUP(AirBSYLD2!BI$4,'[1]INTERNAL PARAMETERS-1'!$B$5:$J$44,6,FALSE)*VLOOKUP(AirBSYLD2!BI$4,'[1]INTERNAL PARAMETERS-1'!$B$5:$J$44,3,FALSE) + AirBSYLD1!BI276*(1-VLOOKUP(AirBSYLD2!BI$4,'[1]INTERNAL PARAMETERS-1'!$B$5:$J$44,5,FALSE))*VLOOKUP(AirBSYLD2!BI$4,'[1]INTERNAL PARAMETERS-1'!$B$5:$J$44,8,FALSE)*VLOOKUP(AirBSYLD2!BI$4,'[1]INTERNAL PARAMETERS-1'!$B$5:$J$44,3,FALSE)</f>
        <v>0</v>
      </c>
      <c r="BJ276" s="44">
        <f>AirBSYLD1!BJ276*VLOOKUP(AirBSYLD2!BJ$4,'[1]INTERNAL PARAMETERS-1'!$B$5:$J$44,5,FALSE)*VLOOKUP(AirBSYLD2!BJ$4,'[1]INTERNAL PARAMETERS-1'!$B$5:$J$44,6,FALSE)*VLOOKUP(AirBSYLD2!BJ$4,'[1]INTERNAL PARAMETERS-1'!$B$5:$J$44,3,FALSE) + AirBSYLD1!BJ276*(1-VLOOKUP(AirBSYLD2!BJ$4,'[1]INTERNAL PARAMETERS-1'!$B$5:$J$44,5,FALSE))*VLOOKUP(AirBSYLD2!BJ$4,'[1]INTERNAL PARAMETERS-1'!$B$5:$J$44,8,FALSE)*VLOOKUP(AirBSYLD2!BJ$4,'[1]INTERNAL PARAMETERS-1'!$B$5:$J$44,3,FALSE)</f>
        <v>0</v>
      </c>
      <c r="BK276" s="44">
        <f>AirBSYLD1!BK276*VLOOKUP(AirBSYLD2!BK$4,'[1]INTERNAL PARAMETERS-1'!$B$5:$J$44,5,FALSE)*VLOOKUP(AirBSYLD2!BK$4,'[1]INTERNAL PARAMETERS-1'!$B$5:$J$44,6,FALSE)*VLOOKUP(AirBSYLD2!BK$4,'[1]INTERNAL PARAMETERS-1'!$B$5:$J$44,3,FALSE) + AirBSYLD1!BK276*(1-VLOOKUP(AirBSYLD2!BK$4,'[1]INTERNAL PARAMETERS-1'!$B$5:$J$44,5,FALSE))*VLOOKUP(AirBSYLD2!BK$4,'[1]INTERNAL PARAMETERS-1'!$B$5:$J$44,8,FALSE)*VLOOKUP(AirBSYLD2!BK$4,'[1]INTERNAL PARAMETERS-1'!$B$5:$J$44,3,FALSE)</f>
        <v>0</v>
      </c>
      <c r="BL276" s="44">
        <f>AirBSYLD1!BL276*VLOOKUP(AirBSYLD2!BL$4,'[1]INTERNAL PARAMETERS-1'!$B$5:$J$44,5,FALSE)*VLOOKUP(AirBSYLD2!BL$4,'[1]INTERNAL PARAMETERS-1'!$B$5:$J$44,6,FALSE)*VLOOKUP(AirBSYLD2!BL$4,'[1]INTERNAL PARAMETERS-1'!$B$5:$J$44,3,FALSE) + AirBSYLD1!BL276*(1-VLOOKUP(AirBSYLD2!BL$4,'[1]INTERNAL PARAMETERS-1'!$B$5:$J$44,5,FALSE))*VLOOKUP(AirBSYLD2!BL$4,'[1]INTERNAL PARAMETERS-1'!$B$5:$J$44,8,FALSE)*VLOOKUP(AirBSYLD2!BL$4,'[1]INTERNAL PARAMETERS-1'!$B$5:$J$44,3,FALSE)</f>
        <v>0</v>
      </c>
      <c r="BM276" s="44">
        <f>AirBSYLD1!BM276*VLOOKUP(AirBSYLD2!BM$4,'[1]INTERNAL PARAMETERS-1'!$B$5:$J$44,5,FALSE)*VLOOKUP(AirBSYLD2!BM$4,'[1]INTERNAL PARAMETERS-1'!$B$5:$J$44,6,FALSE)*VLOOKUP(AirBSYLD2!BM$4,'[1]INTERNAL PARAMETERS-1'!$B$5:$J$44,3,FALSE) + AirBSYLD1!BM276*(1-VLOOKUP(AirBSYLD2!BM$4,'[1]INTERNAL PARAMETERS-1'!$B$5:$J$44,5,FALSE))*VLOOKUP(AirBSYLD2!BM$4,'[1]INTERNAL PARAMETERS-1'!$B$5:$J$44,8,FALSE)*VLOOKUP(AirBSYLD2!BM$4,'[1]INTERNAL PARAMETERS-1'!$B$5:$J$44,3,FALSE)</f>
        <v>0</v>
      </c>
      <c r="BN276" s="44">
        <f>AirBSYLD1!BN276*VLOOKUP(AirBSYLD2!BN$4,'[1]INTERNAL PARAMETERS-1'!$B$5:$J$44,5,FALSE)*VLOOKUP(AirBSYLD2!BN$4,'[1]INTERNAL PARAMETERS-1'!$B$5:$J$44,6,FALSE)*VLOOKUP(AirBSYLD2!BN$4,'[1]INTERNAL PARAMETERS-1'!$B$5:$J$44,3,FALSE) + AirBSYLD1!BN276*(1-VLOOKUP(AirBSYLD2!BN$4,'[1]INTERNAL PARAMETERS-1'!$B$5:$J$44,5,FALSE))*VLOOKUP(AirBSYLD2!BN$4,'[1]INTERNAL PARAMETERS-1'!$B$5:$J$44,8,FALSE)*VLOOKUP(AirBSYLD2!BN$4,'[1]INTERNAL PARAMETERS-1'!$B$5:$J$44,3,FALSE)</f>
        <v>0</v>
      </c>
      <c r="BO276" s="44">
        <f>AirBSYLD1!BO276*VLOOKUP(AirBSYLD2!BO$4,'[1]INTERNAL PARAMETERS-1'!$B$5:$J$44,5,FALSE)*VLOOKUP(AirBSYLD2!BO$4,'[1]INTERNAL PARAMETERS-1'!$B$5:$J$44,6,FALSE)*VLOOKUP(AirBSYLD2!BO$4,'[1]INTERNAL PARAMETERS-1'!$B$5:$J$44,3,FALSE) + AirBSYLD1!BO276*(1-VLOOKUP(AirBSYLD2!BO$4,'[1]INTERNAL PARAMETERS-1'!$B$5:$J$44,5,FALSE))*VLOOKUP(AirBSYLD2!BO$4,'[1]INTERNAL PARAMETERS-1'!$B$5:$J$44,8,FALSE)*VLOOKUP(AirBSYLD2!BO$4,'[1]INTERNAL PARAMETERS-1'!$B$5:$J$44,3,FALSE)</f>
        <v>0</v>
      </c>
      <c r="BP276" s="44">
        <f>AirBSYLD1!BP276*VLOOKUP(AirBSYLD2!BP$4,'[1]INTERNAL PARAMETERS-1'!$B$5:$J$44,5,FALSE)*VLOOKUP(AirBSYLD2!BP$4,'[1]INTERNAL PARAMETERS-1'!$B$5:$J$44,6,FALSE)*VLOOKUP(AirBSYLD2!BP$4,'[1]INTERNAL PARAMETERS-1'!$B$5:$J$44,3,FALSE) + AirBSYLD1!BP276*(1-VLOOKUP(AirBSYLD2!BP$4,'[1]INTERNAL PARAMETERS-1'!$B$5:$J$44,5,FALSE))*VLOOKUP(AirBSYLD2!BP$4,'[1]INTERNAL PARAMETERS-1'!$B$5:$J$44,8,FALSE)*VLOOKUP(AirBSYLD2!BP$4,'[1]INTERNAL PARAMETERS-1'!$B$5:$J$44,3,FALSE)</f>
        <v>0</v>
      </c>
      <c r="BQ276" s="44">
        <f>AirBSYLD1!BQ276*VLOOKUP(AirBSYLD2!BQ$4,'[1]INTERNAL PARAMETERS-1'!$B$5:$J$44,5,FALSE)*VLOOKUP(AirBSYLD2!BQ$4,'[1]INTERNAL PARAMETERS-1'!$B$5:$J$44,6,FALSE)*VLOOKUP(AirBSYLD2!BQ$4,'[1]INTERNAL PARAMETERS-1'!$B$5:$J$44,3,FALSE) + AirBSYLD1!BQ276*(1-VLOOKUP(AirBSYLD2!BQ$4,'[1]INTERNAL PARAMETERS-1'!$B$5:$J$44,5,FALSE))*VLOOKUP(AirBSYLD2!BQ$4,'[1]INTERNAL PARAMETERS-1'!$B$5:$J$44,8,FALSE)*VLOOKUP(AirBSYLD2!BQ$4,'[1]INTERNAL PARAMETERS-1'!$B$5:$J$44,3,FALSE)</f>
        <v>0</v>
      </c>
      <c r="BR276" s="44">
        <f>AirBSYLD1!BR276*VLOOKUP(AirBSYLD2!BR$4,'[1]INTERNAL PARAMETERS-1'!$B$5:$J$44,5,FALSE)*VLOOKUP(AirBSYLD2!BR$4,'[1]INTERNAL PARAMETERS-1'!$B$5:$J$44,6,FALSE)*VLOOKUP(AirBSYLD2!BR$4,'[1]INTERNAL PARAMETERS-1'!$B$5:$J$44,3,FALSE) + AirBSYLD1!BR276*(1-VLOOKUP(AirBSYLD2!BR$4,'[1]INTERNAL PARAMETERS-1'!$B$5:$J$44,5,FALSE))*VLOOKUP(AirBSYLD2!BR$4,'[1]INTERNAL PARAMETERS-1'!$B$5:$J$44,8,FALSE)*VLOOKUP(AirBSYLD2!BR$4,'[1]INTERNAL PARAMETERS-1'!$B$5:$J$44,3,FALSE)</f>
        <v>0</v>
      </c>
      <c r="BS276" s="44">
        <f>AirBSYLD1!BS276*VLOOKUP(AirBSYLD2!BS$4,'[1]INTERNAL PARAMETERS-1'!$B$5:$J$44,5,FALSE)*VLOOKUP(AirBSYLD2!BS$4,'[1]INTERNAL PARAMETERS-1'!$B$5:$J$44,6,FALSE)*VLOOKUP(AirBSYLD2!BS$4,'[1]INTERNAL PARAMETERS-1'!$B$5:$J$44,3,FALSE) + AirBSYLD1!BS276*(1-VLOOKUP(AirBSYLD2!BS$4,'[1]INTERNAL PARAMETERS-1'!$B$5:$J$44,5,FALSE))*VLOOKUP(AirBSYLD2!BS$4,'[1]INTERNAL PARAMETERS-1'!$B$5:$J$44,8,FALSE)*VLOOKUP(AirBSYLD2!BS$4,'[1]INTERNAL PARAMETERS-1'!$B$5:$J$44,3,FALSE)</f>
        <v>0</v>
      </c>
      <c r="BT276" s="44">
        <f>AirBSYLD1!BT276*VLOOKUP(AirBSYLD2!BT$4,'[1]INTERNAL PARAMETERS-1'!$B$5:$J$44,5,FALSE)*VLOOKUP(AirBSYLD2!BT$4,'[1]INTERNAL PARAMETERS-1'!$B$5:$J$44,6,FALSE)*VLOOKUP(AirBSYLD2!BT$4,'[1]INTERNAL PARAMETERS-1'!$B$5:$J$44,3,FALSE) + AirBSYLD1!BT276*(1-VLOOKUP(AirBSYLD2!BT$4,'[1]INTERNAL PARAMETERS-1'!$B$5:$J$44,5,FALSE))*VLOOKUP(AirBSYLD2!BT$4,'[1]INTERNAL PARAMETERS-1'!$B$5:$J$44,8,FALSE)*VLOOKUP(AirBSYLD2!BT$4,'[1]INTERNAL PARAMETERS-1'!$B$5:$J$44,3,FALSE)</f>
        <v>0</v>
      </c>
      <c r="BU276" s="44">
        <f>AirBSYLD1!BU276*VLOOKUP(AirBSYLD2!BU$4,'[1]INTERNAL PARAMETERS-1'!$B$5:$J$44,5,FALSE)*VLOOKUP(AirBSYLD2!BU$4,'[1]INTERNAL PARAMETERS-1'!$B$5:$J$44,6,FALSE)*VLOOKUP(AirBSYLD2!BU$4,'[1]INTERNAL PARAMETERS-1'!$B$5:$J$44,3,FALSE) + AirBSYLD1!BU276*(1-VLOOKUP(AirBSYLD2!BU$4,'[1]INTERNAL PARAMETERS-1'!$B$5:$J$44,5,FALSE))*VLOOKUP(AirBSYLD2!BU$4,'[1]INTERNAL PARAMETERS-1'!$B$5:$J$44,8,FALSE)*VLOOKUP(AirBSYLD2!BU$4,'[1]INTERNAL PARAMETERS-1'!$B$5:$J$44,3,FALSE)</f>
        <v>0</v>
      </c>
      <c r="BV276" s="44">
        <f>AirBSYLD1!BV276*VLOOKUP(AirBSYLD2!BV$4,'[1]INTERNAL PARAMETERS-1'!$B$5:$J$44,5,FALSE)*VLOOKUP(AirBSYLD2!BV$4,'[1]INTERNAL PARAMETERS-1'!$B$5:$J$44,6,FALSE)*VLOOKUP(AirBSYLD2!BV$4,'[1]INTERNAL PARAMETERS-1'!$B$5:$J$44,3,FALSE) + AirBSYLD1!BV276*(1-VLOOKUP(AirBSYLD2!BV$4,'[1]INTERNAL PARAMETERS-1'!$B$5:$J$44,5,FALSE))*VLOOKUP(AirBSYLD2!BV$4,'[1]INTERNAL PARAMETERS-1'!$B$5:$J$44,8,FALSE)*VLOOKUP(AirBSYLD2!BV$4,'[1]INTERNAL PARAMETERS-1'!$B$5:$J$44,3,FALSE)</f>
        <v>0</v>
      </c>
      <c r="BW276" s="44">
        <f>AirBSYLD1!BW276*VLOOKUP(AirBSYLD2!BW$4,'[1]INTERNAL PARAMETERS-1'!$B$5:$J$44,5,FALSE)*VLOOKUP(AirBSYLD2!BW$4,'[1]INTERNAL PARAMETERS-1'!$B$5:$J$44,6,FALSE)*VLOOKUP(AirBSYLD2!BW$4,'[1]INTERNAL PARAMETERS-1'!$B$5:$J$44,3,FALSE) + AirBSYLD1!BW276*(1-VLOOKUP(AirBSYLD2!BW$4,'[1]INTERNAL PARAMETERS-1'!$B$5:$J$44,5,FALSE))*VLOOKUP(AirBSYLD2!BW$4,'[1]INTERNAL PARAMETERS-1'!$B$5:$J$44,8,FALSE)*VLOOKUP(AirBSYLD2!BW$4,'[1]INTERNAL PARAMETERS-1'!$B$5:$J$44,3,FALSE)</f>
        <v>0</v>
      </c>
      <c r="BX276" s="44">
        <f>AirBSYLD1!BX276*VLOOKUP(AirBSYLD2!BX$4,'[1]INTERNAL PARAMETERS-1'!$B$5:$J$44,5,FALSE)*VLOOKUP(AirBSYLD2!BX$4,'[1]INTERNAL PARAMETERS-1'!$B$5:$J$44,6,FALSE)*VLOOKUP(AirBSYLD2!BX$4,'[1]INTERNAL PARAMETERS-1'!$B$5:$J$44,3,FALSE) + AirBSYLD1!BX276*(1-VLOOKUP(AirBSYLD2!BX$4,'[1]INTERNAL PARAMETERS-1'!$B$5:$J$44,5,FALSE))*VLOOKUP(AirBSYLD2!BX$4,'[1]INTERNAL PARAMETERS-1'!$B$5:$J$44,8,FALSE)*VLOOKUP(AirBSYLD2!BX$4,'[1]INTERNAL PARAMETERS-1'!$B$5:$J$44,3,FALSE)</f>
        <v>0</v>
      </c>
      <c r="BY276" s="44">
        <f>AirBSYLD1!BY276*VLOOKUP(AirBSYLD2!BY$4,'[1]INTERNAL PARAMETERS-1'!$B$5:$J$44,5,FALSE)*VLOOKUP(AirBSYLD2!BY$4,'[1]INTERNAL PARAMETERS-1'!$B$5:$J$44,6,FALSE)*VLOOKUP(AirBSYLD2!BY$4,'[1]INTERNAL PARAMETERS-1'!$B$5:$J$44,3,FALSE) + AirBSYLD1!BY276*(1-VLOOKUP(AirBSYLD2!BY$4,'[1]INTERNAL PARAMETERS-1'!$B$5:$J$44,5,FALSE))*VLOOKUP(AirBSYLD2!BY$4,'[1]INTERNAL PARAMETERS-1'!$B$5:$J$44,8,FALSE)*VLOOKUP(AirBSYLD2!BY$4,'[1]INTERNAL PARAMETERS-1'!$B$5:$J$44,3,FALSE)</f>
        <v>0</v>
      </c>
      <c r="BZ276" s="44">
        <f>AirBSYLD1!BZ276*VLOOKUP(AirBSYLD2!BZ$4,'[1]INTERNAL PARAMETERS-1'!$B$5:$J$44,5,FALSE)*VLOOKUP(AirBSYLD2!BZ$4,'[1]INTERNAL PARAMETERS-1'!$B$5:$J$44,6,FALSE)*VLOOKUP(AirBSYLD2!BZ$4,'[1]INTERNAL PARAMETERS-1'!$B$5:$J$44,3,FALSE) + AirBSYLD1!BZ276*(1-VLOOKUP(AirBSYLD2!BZ$4,'[1]INTERNAL PARAMETERS-1'!$B$5:$J$44,5,FALSE))*VLOOKUP(AirBSYLD2!BZ$4,'[1]INTERNAL PARAMETERS-1'!$B$5:$J$44,8,FALSE)*VLOOKUP(AirBSYLD2!BZ$4,'[1]INTERNAL PARAMETERS-1'!$B$5:$J$44,3,FALSE)</f>
        <v>0</v>
      </c>
      <c r="CA276" s="44">
        <f>AirBSYLD1!CA276*VLOOKUP(AirBSYLD2!CA$4,'[1]INTERNAL PARAMETERS-1'!$B$5:$J$44,5,FALSE)*VLOOKUP(AirBSYLD2!CA$4,'[1]INTERNAL PARAMETERS-1'!$B$5:$J$44,6,FALSE)*VLOOKUP(AirBSYLD2!CA$4,'[1]INTERNAL PARAMETERS-1'!$B$5:$J$44,3,FALSE) + AirBSYLD1!CA276*(1-VLOOKUP(AirBSYLD2!CA$4,'[1]INTERNAL PARAMETERS-1'!$B$5:$J$44,5,FALSE))*VLOOKUP(AirBSYLD2!CA$4,'[1]INTERNAL PARAMETERS-1'!$B$5:$J$44,8,FALSE)*VLOOKUP(AirBSYLD2!CA$4,'[1]INTERNAL PARAMETERS-1'!$B$5:$J$44,3,FALSE)</f>
        <v>0</v>
      </c>
      <c r="CB276" s="44">
        <f>AirBSYLD1!CB276*VLOOKUP(AirBSYLD2!CB$4,'[1]INTERNAL PARAMETERS-1'!$B$5:$J$44,5,FALSE)*VLOOKUP(AirBSYLD2!CB$4,'[1]INTERNAL PARAMETERS-1'!$B$5:$J$44,6,FALSE)*VLOOKUP(AirBSYLD2!CB$4,'[1]INTERNAL PARAMETERS-1'!$B$5:$J$44,3,FALSE) + AirBSYLD1!CB276*(1-VLOOKUP(AirBSYLD2!CB$4,'[1]INTERNAL PARAMETERS-1'!$B$5:$J$44,5,FALSE))*VLOOKUP(AirBSYLD2!CB$4,'[1]INTERNAL PARAMETERS-1'!$B$5:$J$44,8,FALSE)*VLOOKUP(AirBSYLD2!CB$4,'[1]INTERNAL PARAMETERS-1'!$B$5:$J$44,3,FALSE)</f>
        <v>0</v>
      </c>
      <c r="CC276" s="44">
        <f>AirBSYLD1!CC276*VLOOKUP(AirBSYLD2!CC$4,'[1]INTERNAL PARAMETERS-1'!$B$5:$J$44,5,FALSE)*VLOOKUP(AirBSYLD2!CC$4,'[1]INTERNAL PARAMETERS-1'!$B$5:$J$44,6,FALSE)*VLOOKUP(AirBSYLD2!CC$4,'[1]INTERNAL PARAMETERS-1'!$B$5:$J$44,3,FALSE) + AirBSYLD1!CC276*(1-VLOOKUP(AirBSYLD2!CC$4,'[1]INTERNAL PARAMETERS-1'!$B$5:$J$44,5,FALSE))*VLOOKUP(AirBSYLD2!CC$4,'[1]INTERNAL PARAMETERS-1'!$B$5:$J$44,8,FALSE)*VLOOKUP(AirBSYLD2!CC$4,'[1]INTERNAL PARAMETERS-1'!$B$5:$J$44,3,FALSE)</f>
        <v>0</v>
      </c>
      <c r="CD276" s="44">
        <f>AirBSYLD1!CD276*VLOOKUP(AirBSYLD2!CD$4,'[1]INTERNAL PARAMETERS-1'!$B$5:$J$44,5,FALSE)*VLOOKUP(AirBSYLD2!CD$4,'[1]INTERNAL PARAMETERS-1'!$B$5:$J$44,6,FALSE)*VLOOKUP(AirBSYLD2!CD$4,'[1]INTERNAL PARAMETERS-1'!$B$5:$J$44,3,FALSE) + AirBSYLD1!CD276*(1-VLOOKUP(AirBSYLD2!CD$4,'[1]INTERNAL PARAMETERS-1'!$B$5:$J$44,5,FALSE))*VLOOKUP(AirBSYLD2!CD$4,'[1]INTERNAL PARAMETERS-1'!$B$5:$J$44,8,FALSE)*VLOOKUP(AirBSYLD2!CD$4,'[1]INTERNAL PARAMETERS-1'!$B$5:$J$44,3,FALSE)</f>
        <v>0</v>
      </c>
      <c r="CE276" s="44">
        <f>AirBSYLD1!CE276*VLOOKUP(AirBSYLD2!CE$4,'[1]INTERNAL PARAMETERS-1'!$B$5:$J$44,5,FALSE)*VLOOKUP(AirBSYLD2!CE$4,'[1]INTERNAL PARAMETERS-1'!$B$5:$J$44,6,FALSE)*VLOOKUP(AirBSYLD2!CE$4,'[1]INTERNAL PARAMETERS-1'!$B$5:$J$44,3,FALSE) + AirBSYLD1!CE276*(1-VLOOKUP(AirBSYLD2!CE$4,'[1]INTERNAL PARAMETERS-1'!$B$5:$J$44,5,FALSE))*VLOOKUP(AirBSYLD2!CE$4,'[1]INTERNAL PARAMETERS-1'!$B$5:$J$44,8,FALSE)*VLOOKUP(AirBSYLD2!CE$4,'[1]INTERNAL PARAMETERS-1'!$B$5:$J$44,3,FALSE)</f>
        <v>0</v>
      </c>
      <c r="CF276" s="44">
        <f>AirBSYLD1!CF276*VLOOKUP(AirBSYLD2!CF$4,'[1]INTERNAL PARAMETERS-1'!$B$5:$J$44,5,FALSE)*VLOOKUP(AirBSYLD2!CF$4,'[1]INTERNAL PARAMETERS-1'!$B$5:$J$44,6,FALSE)*VLOOKUP(AirBSYLD2!CF$4,'[1]INTERNAL PARAMETERS-1'!$B$5:$J$44,3,FALSE) + AirBSYLD1!CF276*(1-VLOOKUP(AirBSYLD2!CF$4,'[1]INTERNAL PARAMETERS-1'!$B$5:$J$44,5,FALSE))*VLOOKUP(AirBSYLD2!CF$4,'[1]INTERNAL PARAMETERS-1'!$B$5:$J$44,8,FALSE)*VLOOKUP(AirBSYLD2!CF$4,'[1]INTERNAL PARAMETERS-1'!$B$5:$J$44,3,FALSE)</f>
        <v>0</v>
      </c>
      <c r="CG276" s="44">
        <f>AirBSYLD1!CG276*VLOOKUP(AirBSYLD2!CG$4,'[1]INTERNAL PARAMETERS-1'!$B$5:$J$44,5,FALSE)*VLOOKUP(AirBSYLD2!CG$4,'[1]INTERNAL PARAMETERS-1'!$B$5:$J$44,6,FALSE)*VLOOKUP(AirBSYLD2!CG$4,'[1]INTERNAL PARAMETERS-1'!$B$5:$J$44,3,FALSE) + AirBSYLD1!CG276*(1-VLOOKUP(AirBSYLD2!CG$4,'[1]INTERNAL PARAMETERS-1'!$B$5:$J$44,5,FALSE))*VLOOKUP(AirBSYLD2!CG$4,'[1]INTERNAL PARAMETERS-1'!$B$5:$J$44,8,FALSE)*VLOOKUP(AirBSYLD2!CG$4,'[1]INTERNAL PARAMETERS-1'!$B$5:$J$44,3,FALSE)</f>
        <v>0</v>
      </c>
      <c r="CH276" s="43">
        <f>AirBSYLD1!CH276*VLOOKUP(AirBSYLD2!CH$4,'[1]INTERNAL PARAMETERS-1'!$B$5:$J$44,5,FALSE)*VLOOKUP(AirBSYLD2!CH$4,'[1]INTERNAL PARAMETERS-1'!$B$5:$J$44,6,FALSE)*VLOOKUP(AirBSYLD2!CH$4,'[1]INTERNAL PARAMETERS-1'!$B$5:$J$44,3,FALSE) + AirBSYLD1!CH276*(1-VLOOKUP(AirBSYLD2!CH$4,'[1]INTERNAL PARAMETERS-1'!$B$5:$J$44,5,FALSE))*VLOOKUP(AirBSYLD2!CH$4,'[1]INTERNAL PARAMETERS-1'!$B$5:$J$44,8,FALSE)*VLOOKUP(AirBSYLD2!CH$4,'[1]INTERNAL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AirBS!X277</f>
        <v>0</v>
      </c>
      <c r="F277" s="56">
        <f>'[1]INTERNAL PARAMETERS-1'!M7</f>
        <v>73.784999999999997</v>
      </c>
      <c r="G277" s="45">
        <f>AirBSYLD1!G277*VLOOKUP(AirBSYLD2!G$4,'[1]INTERNAL PARAMETERS-1'!$B$5:$J$44,5,FALSE)*VLOOKUP(AirBSYLD2!G$4,'[1]INTERNAL PARAMETERS-1'!$B$5:$J$44,7,FALSE)*AirBSYLD2!$F277 + AirBSYLD1!G277*(1-VLOOKUP(AirBSYLD2!G$4,'[1]INTERNAL PARAMETERS-1'!$B$5:$J$44,5,FALSE))*VLOOKUP(AirBSYLD2!G$4,'[1]INTERNAL PARAMETERS-1'!$B$5:$J$44,9,FALSE)*AirBSYLD2!$F277</f>
        <v>0</v>
      </c>
      <c r="H277" s="44">
        <f>AirBSYLD1!H277*VLOOKUP(AirBSYLD2!H$4,'[1]INTERNAL PARAMETERS-1'!$B$5:$J$44,5,FALSE)*VLOOKUP(AirBSYLD2!H$4,'[1]INTERNAL PARAMETERS-1'!$B$5:$J$44,7,FALSE)*AirBSYLD2!$F277 + AirBSYLD1!H277*(1-VLOOKUP(AirBSYLD2!H$4,'[1]INTERNAL PARAMETERS-1'!$B$5:$J$44,5,FALSE))*VLOOKUP(AirBSYLD2!H$4,'[1]INTERNAL PARAMETERS-1'!$B$5:$J$44,9,FALSE)*AirBSYLD2!$F277</f>
        <v>0</v>
      </c>
      <c r="I277" s="44">
        <f>AirBSYLD1!I277*VLOOKUP(AirBSYLD2!I$4,'[1]INTERNAL PARAMETERS-1'!$B$5:$J$44,5,FALSE)*VLOOKUP(AirBSYLD2!I$4,'[1]INTERNAL PARAMETERS-1'!$B$5:$J$44,7,FALSE)*AirBSYLD2!$F277 + AirBSYLD1!I277*(1-VLOOKUP(AirBSYLD2!I$4,'[1]INTERNAL PARAMETERS-1'!$B$5:$J$44,5,FALSE))*VLOOKUP(AirBSYLD2!I$4,'[1]INTERNAL PARAMETERS-1'!$B$5:$J$44,9,FALSE)*AirBSYLD2!$F277</f>
        <v>0</v>
      </c>
      <c r="J277" s="44">
        <f>AirBSYLD1!J277*VLOOKUP(AirBSYLD2!J$4,'[1]INTERNAL PARAMETERS-1'!$B$5:$J$44,5,FALSE)*VLOOKUP(AirBSYLD2!J$4,'[1]INTERNAL PARAMETERS-1'!$B$5:$J$44,7,FALSE)*AirBSYLD2!$F277 + AirBSYLD1!J277*(1-VLOOKUP(AirBSYLD2!J$4,'[1]INTERNAL PARAMETERS-1'!$B$5:$J$44,5,FALSE))*VLOOKUP(AirBSYLD2!J$4,'[1]INTERNAL PARAMETERS-1'!$B$5:$J$44,9,FALSE)*AirBSYLD2!$F277</f>
        <v>0</v>
      </c>
      <c r="K277" s="44">
        <f>AirBSYLD1!K277*VLOOKUP(AirBSYLD2!K$4,'[1]INTERNAL PARAMETERS-1'!$B$5:$J$44,5,FALSE)*VLOOKUP(AirBSYLD2!K$4,'[1]INTERNAL PARAMETERS-1'!$B$5:$J$44,7,FALSE)*AirBSYLD2!$F277 + AirBSYLD1!K277*(1-VLOOKUP(AirBSYLD2!K$4,'[1]INTERNAL PARAMETERS-1'!$B$5:$J$44,5,FALSE))*VLOOKUP(AirBSYLD2!K$4,'[1]INTERNAL PARAMETERS-1'!$B$5:$J$44,9,FALSE)*AirBSYLD2!$F277</f>
        <v>0</v>
      </c>
      <c r="L277" s="44">
        <f>AirBSYLD1!L277*VLOOKUP(AirBSYLD2!L$4,'[1]INTERNAL PARAMETERS-1'!$B$5:$J$44,5,FALSE)*VLOOKUP(AirBSYLD2!L$4,'[1]INTERNAL PARAMETERS-1'!$B$5:$J$44,7,FALSE)*AirBSYLD2!$F277 + AirBSYLD1!L277*(1-VLOOKUP(AirBSYLD2!L$4,'[1]INTERNAL PARAMETERS-1'!$B$5:$J$44,5,FALSE))*VLOOKUP(AirBSYLD2!L$4,'[1]INTERNAL PARAMETERS-1'!$B$5:$J$44,9,FALSE)*AirBSYLD2!$F277</f>
        <v>0</v>
      </c>
      <c r="M277" s="44">
        <f>AirBSYLD1!M277*VLOOKUP(AirBSYLD2!M$4,'[1]INTERNAL PARAMETERS-1'!$B$5:$J$44,5,FALSE)*VLOOKUP(AirBSYLD2!M$4,'[1]INTERNAL PARAMETERS-1'!$B$5:$J$44,7,FALSE)*AirBSYLD2!$F277 + AirBSYLD1!M277*(1-VLOOKUP(AirBSYLD2!M$4,'[1]INTERNAL PARAMETERS-1'!$B$5:$J$44,5,FALSE))*VLOOKUP(AirBSYLD2!M$4,'[1]INTERNAL PARAMETERS-1'!$B$5:$J$44,9,FALSE)*AirBSYLD2!$F277</f>
        <v>0</v>
      </c>
      <c r="N277" s="44">
        <f>AirBSYLD1!N277*VLOOKUP(AirBSYLD2!N$4,'[1]INTERNAL PARAMETERS-1'!$B$5:$J$44,5,FALSE)*VLOOKUP(AirBSYLD2!N$4,'[1]INTERNAL PARAMETERS-1'!$B$5:$J$44,7,FALSE)*AirBSYLD2!$F277 + AirBSYLD1!N277*(1-VLOOKUP(AirBSYLD2!N$4,'[1]INTERNAL PARAMETERS-1'!$B$5:$J$44,5,FALSE))*VLOOKUP(AirBSYLD2!N$4,'[1]INTERNAL PARAMETERS-1'!$B$5:$J$44,9,FALSE)*AirBSYLD2!$F277</f>
        <v>0</v>
      </c>
      <c r="O277" s="44">
        <f>AirBSYLD1!O277*VLOOKUP(AirBSYLD2!O$4,'[1]INTERNAL PARAMETERS-1'!$B$5:$J$44,5,FALSE)*VLOOKUP(AirBSYLD2!O$4,'[1]INTERNAL PARAMETERS-1'!$B$5:$J$44,7,FALSE)*AirBSYLD2!$F277 + AirBSYLD1!O277*(1-VLOOKUP(AirBSYLD2!O$4,'[1]INTERNAL PARAMETERS-1'!$B$5:$J$44,5,FALSE))*VLOOKUP(AirBSYLD2!O$4,'[1]INTERNAL PARAMETERS-1'!$B$5:$J$44,9,FALSE)*AirBSYLD2!$F277</f>
        <v>0</v>
      </c>
      <c r="P277" s="44">
        <f>AirBSYLD1!P277*VLOOKUP(AirBSYLD2!P$4,'[1]INTERNAL PARAMETERS-1'!$B$5:$J$44,5,FALSE)*VLOOKUP(AirBSYLD2!P$4,'[1]INTERNAL PARAMETERS-1'!$B$5:$J$44,7,FALSE)*AirBSYLD2!$F277 + AirBSYLD1!P277*(1-VLOOKUP(AirBSYLD2!P$4,'[1]INTERNAL PARAMETERS-1'!$B$5:$J$44,5,FALSE))*VLOOKUP(AirBSYLD2!P$4,'[1]INTERNAL PARAMETERS-1'!$B$5:$J$44,9,FALSE)*AirBSYLD2!$F277</f>
        <v>0</v>
      </c>
      <c r="Q277" s="44">
        <f>AirBSYLD1!Q277*VLOOKUP(AirBSYLD2!Q$4,'[1]INTERNAL PARAMETERS-1'!$B$5:$J$44,5,FALSE)*VLOOKUP(AirBSYLD2!Q$4,'[1]INTERNAL PARAMETERS-1'!$B$5:$J$44,7,FALSE)*AirBSYLD2!$F277 + AirBSYLD1!Q277*(1-VLOOKUP(AirBSYLD2!Q$4,'[1]INTERNAL PARAMETERS-1'!$B$5:$J$44,5,FALSE))*VLOOKUP(AirBSYLD2!Q$4,'[1]INTERNAL PARAMETERS-1'!$B$5:$J$44,9,FALSE)*AirBSYLD2!$F277</f>
        <v>0</v>
      </c>
      <c r="R277" s="44">
        <f>AirBSYLD1!R277*VLOOKUP(AirBSYLD2!R$4,'[1]INTERNAL PARAMETERS-1'!$B$5:$J$44,5,FALSE)*VLOOKUP(AirBSYLD2!R$4,'[1]INTERNAL PARAMETERS-1'!$B$5:$J$44,7,FALSE)*AirBSYLD2!$F277 + AirBSYLD1!R277*(1-VLOOKUP(AirBSYLD2!R$4,'[1]INTERNAL PARAMETERS-1'!$B$5:$J$44,5,FALSE))*VLOOKUP(AirBSYLD2!R$4,'[1]INTERNAL PARAMETERS-1'!$B$5:$J$44,9,FALSE)*AirBSYLD2!$F277</f>
        <v>0</v>
      </c>
      <c r="S277" s="44">
        <f>AirBSYLD1!S277*VLOOKUP(AirBSYLD2!S$4,'[1]INTERNAL PARAMETERS-1'!$B$5:$J$44,5,FALSE)*VLOOKUP(AirBSYLD2!S$4,'[1]INTERNAL PARAMETERS-1'!$B$5:$J$44,7,FALSE)*AirBSYLD2!$F277 + AirBSYLD1!S277*(1-VLOOKUP(AirBSYLD2!S$4,'[1]INTERNAL PARAMETERS-1'!$B$5:$J$44,5,FALSE))*VLOOKUP(AirBSYLD2!S$4,'[1]INTERNAL PARAMETERS-1'!$B$5:$J$44,9,FALSE)*AirBSYLD2!$F277</f>
        <v>0</v>
      </c>
      <c r="T277" s="44">
        <f>AirBSYLD1!T277*VLOOKUP(AirBSYLD2!T$4,'[1]INTERNAL PARAMETERS-1'!$B$5:$J$44,5,FALSE)*VLOOKUP(AirBSYLD2!T$4,'[1]INTERNAL PARAMETERS-1'!$B$5:$J$44,7,FALSE)*AirBSYLD2!$F277 + AirBSYLD1!T277*(1-VLOOKUP(AirBSYLD2!T$4,'[1]INTERNAL PARAMETERS-1'!$B$5:$J$44,5,FALSE))*VLOOKUP(AirBSYLD2!T$4,'[1]INTERNAL PARAMETERS-1'!$B$5:$J$44,9,FALSE)*AirBSYLD2!$F277</f>
        <v>0</v>
      </c>
      <c r="U277" s="44">
        <f>AirBSYLD1!U277*VLOOKUP(AirBSYLD2!U$4,'[1]INTERNAL PARAMETERS-1'!$B$5:$J$44,5,FALSE)*VLOOKUP(AirBSYLD2!U$4,'[1]INTERNAL PARAMETERS-1'!$B$5:$J$44,7,FALSE)*AirBSYLD2!$F277 + AirBSYLD1!U277*(1-VLOOKUP(AirBSYLD2!U$4,'[1]INTERNAL PARAMETERS-1'!$B$5:$J$44,5,FALSE))*VLOOKUP(AirBSYLD2!U$4,'[1]INTERNAL PARAMETERS-1'!$B$5:$J$44,9,FALSE)*AirBSYLD2!$F277</f>
        <v>0</v>
      </c>
      <c r="V277" s="44">
        <f>AirBSYLD1!V277*VLOOKUP(AirBSYLD2!V$4,'[1]INTERNAL PARAMETERS-1'!$B$5:$J$44,5,FALSE)*VLOOKUP(AirBSYLD2!V$4,'[1]INTERNAL PARAMETERS-1'!$B$5:$J$44,7,FALSE)*AirBSYLD2!$F277 + AirBSYLD1!V277*(1-VLOOKUP(AirBSYLD2!V$4,'[1]INTERNAL PARAMETERS-1'!$B$5:$J$44,5,FALSE))*VLOOKUP(AirBSYLD2!V$4,'[1]INTERNAL PARAMETERS-1'!$B$5:$J$44,9,FALSE)*AirBSYLD2!$F277</f>
        <v>0</v>
      </c>
      <c r="W277" s="44">
        <f>AirBSYLD1!W277*VLOOKUP(AirBSYLD2!W$4,'[1]INTERNAL PARAMETERS-1'!$B$5:$J$44,5,FALSE)*VLOOKUP(AirBSYLD2!W$4,'[1]INTERNAL PARAMETERS-1'!$B$5:$J$44,7,FALSE)*AirBSYLD2!$F277 + AirBSYLD1!W277*(1-VLOOKUP(AirBSYLD2!W$4,'[1]INTERNAL PARAMETERS-1'!$B$5:$J$44,5,FALSE))*VLOOKUP(AirBSYLD2!W$4,'[1]INTERNAL PARAMETERS-1'!$B$5:$J$44,9,FALSE)*AirBSYLD2!$F277</f>
        <v>0</v>
      </c>
      <c r="X277" s="44">
        <f>AirBSYLD1!X277*VLOOKUP(AirBSYLD2!X$4,'[1]INTERNAL PARAMETERS-1'!$B$5:$J$44,5,FALSE)*VLOOKUP(AirBSYLD2!X$4,'[1]INTERNAL PARAMETERS-1'!$B$5:$J$44,7,FALSE)*AirBSYLD2!$F277 + AirBSYLD1!X277*(1-VLOOKUP(AirBSYLD2!X$4,'[1]INTERNAL PARAMETERS-1'!$B$5:$J$44,5,FALSE))*VLOOKUP(AirBSYLD2!X$4,'[1]INTERNAL PARAMETERS-1'!$B$5:$J$44,9,FALSE)*AirBSYLD2!$F277</f>
        <v>0</v>
      </c>
      <c r="Y277" s="44">
        <f>AirBSYLD1!Y277*VLOOKUP(AirBSYLD2!Y$4,'[1]INTERNAL PARAMETERS-1'!$B$5:$J$44,5,FALSE)*VLOOKUP(AirBSYLD2!Y$4,'[1]INTERNAL PARAMETERS-1'!$B$5:$J$44,7,FALSE)*AirBSYLD2!$F277 + AirBSYLD1!Y277*(1-VLOOKUP(AirBSYLD2!Y$4,'[1]INTERNAL PARAMETERS-1'!$B$5:$J$44,5,FALSE))*VLOOKUP(AirBSYLD2!Y$4,'[1]INTERNAL PARAMETERS-1'!$B$5:$J$44,9,FALSE)*AirBSYLD2!$F277</f>
        <v>0</v>
      </c>
      <c r="Z277" s="44">
        <f>AirBSYLD1!Z277*VLOOKUP(AirBSYLD2!Z$4,'[1]INTERNAL PARAMETERS-1'!$B$5:$J$44,5,FALSE)*VLOOKUP(AirBSYLD2!Z$4,'[1]INTERNAL PARAMETERS-1'!$B$5:$J$44,7,FALSE)*AirBSYLD2!$F277 + AirBSYLD1!Z277*(1-VLOOKUP(AirBSYLD2!Z$4,'[1]INTERNAL PARAMETERS-1'!$B$5:$J$44,5,FALSE))*VLOOKUP(AirBSYLD2!Z$4,'[1]INTERNAL PARAMETERS-1'!$B$5:$J$44,9,FALSE)*AirBSYLD2!$F277</f>
        <v>0</v>
      </c>
      <c r="AA277" s="44">
        <f>AirBSYLD1!AA277*VLOOKUP(AirBSYLD2!AA$4,'[1]INTERNAL PARAMETERS-1'!$B$5:$J$44,5,FALSE)*VLOOKUP(AirBSYLD2!AA$4,'[1]INTERNAL PARAMETERS-1'!$B$5:$J$44,7,FALSE)*AirBSYLD2!$F277 + AirBSYLD1!AA277*(1-VLOOKUP(AirBSYLD2!AA$4,'[1]INTERNAL PARAMETERS-1'!$B$5:$J$44,5,FALSE))*VLOOKUP(AirBSYLD2!AA$4,'[1]INTERNAL PARAMETERS-1'!$B$5:$J$44,9,FALSE)*AirBSYLD2!$F277</f>
        <v>0</v>
      </c>
      <c r="AB277" s="44">
        <f>AirBSYLD1!AB277*VLOOKUP(AirBSYLD2!AB$4,'[1]INTERNAL PARAMETERS-1'!$B$5:$J$44,5,FALSE)*VLOOKUP(AirBSYLD2!AB$4,'[1]INTERNAL PARAMETERS-1'!$B$5:$J$44,7,FALSE)*AirBSYLD2!$F277 + AirBSYLD1!AB277*(1-VLOOKUP(AirBSYLD2!AB$4,'[1]INTERNAL PARAMETERS-1'!$B$5:$J$44,5,FALSE))*VLOOKUP(AirBSYLD2!AB$4,'[1]INTERNAL PARAMETERS-1'!$B$5:$J$44,9,FALSE)*AirBSYLD2!$F277</f>
        <v>0</v>
      </c>
      <c r="AC277" s="44">
        <f>AirBSYLD1!AC277*VLOOKUP(AirBSYLD2!AC$4,'[1]INTERNAL PARAMETERS-1'!$B$5:$J$44,5,FALSE)*VLOOKUP(AirBSYLD2!AC$4,'[1]INTERNAL PARAMETERS-1'!$B$5:$J$44,7,FALSE)*AirBSYLD2!$F277 + AirBSYLD1!AC277*(1-VLOOKUP(AirBSYLD2!AC$4,'[1]INTERNAL PARAMETERS-1'!$B$5:$J$44,5,FALSE))*VLOOKUP(AirBSYLD2!AC$4,'[1]INTERNAL PARAMETERS-1'!$B$5:$J$44,9,FALSE)*AirBSYLD2!$F277</f>
        <v>0</v>
      </c>
      <c r="AD277" s="44">
        <f>AirBSYLD1!AD277*VLOOKUP(AirBSYLD2!AD$4,'[1]INTERNAL PARAMETERS-1'!$B$5:$J$44,5,FALSE)*VLOOKUP(AirBSYLD2!AD$4,'[1]INTERNAL PARAMETERS-1'!$B$5:$J$44,7,FALSE)*AirBSYLD2!$F277 + AirBSYLD1!AD277*(1-VLOOKUP(AirBSYLD2!AD$4,'[1]INTERNAL PARAMETERS-1'!$B$5:$J$44,5,FALSE))*VLOOKUP(AirBSYLD2!AD$4,'[1]INTERNAL PARAMETERS-1'!$B$5:$J$44,9,FALSE)*AirBSYLD2!$F277</f>
        <v>0</v>
      </c>
      <c r="AE277" s="44">
        <f>AirBSYLD1!AE277*VLOOKUP(AirBSYLD2!AE$4,'[1]INTERNAL PARAMETERS-1'!$B$5:$J$44,5,FALSE)*VLOOKUP(AirBSYLD2!AE$4,'[1]INTERNAL PARAMETERS-1'!$B$5:$J$44,7,FALSE)*AirBSYLD2!$F277 + AirBSYLD1!AE277*(1-VLOOKUP(AirBSYLD2!AE$4,'[1]INTERNAL PARAMETERS-1'!$B$5:$J$44,5,FALSE))*VLOOKUP(AirBSYLD2!AE$4,'[1]INTERNAL PARAMETERS-1'!$B$5:$J$44,9,FALSE)*AirBSYLD2!$F277</f>
        <v>0</v>
      </c>
      <c r="AF277" s="44">
        <f>AirBSYLD1!AF277*VLOOKUP(AirBSYLD2!AF$4,'[1]INTERNAL PARAMETERS-1'!$B$5:$J$44,5,FALSE)*VLOOKUP(AirBSYLD2!AF$4,'[1]INTERNAL PARAMETERS-1'!$B$5:$J$44,7,FALSE)*AirBSYLD2!$F277 + AirBSYLD1!AF277*(1-VLOOKUP(AirBSYLD2!AF$4,'[1]INTERNAL PARAMETERS-1'!$B$5:$J$44,5,FALSE))*VLOOKUP(AirBSYLD2!AF$4,'[1]INTERNAL PARAMETERS-1'!$B$5:$J$44,9,FALSE)*AirBSYLD2!$F277</f>
        <v>0</v>
      </c>
      <c r="AG277" s="44">
        <f>AirBSYLD1!AG277*VLOOKUP(AirBSYLD2!AG$4,'[1]INTERNAL PARAMETERS-1'!$B$5:$J$44,5,FALSE)*VLOOKUP(AirBSYLD2!AG$4,'[1]INTERNAL PARAMETERS-1'!$B$5:$J$44,7,FALSE)*AirBSYLD2!$F277 + AirBSYLD1!AG277*(1-VLOOKUP(AirBSYLD2!AG$4,'[1]INTERNAL PARAMETERS-1'!$B$5:$J$44,5,FALSE))*VLOOKUP(AirBSYLD2!AG$4,'[1]INTERNAL PARAMETERS-1'!$B$5:$J$44,9,FALSE)*AirBSYLD2!$F277</f>
        <v>0</v>
      </c>
      <c r="AH277" s="44">
        <f>AirBSYLD1!AH277*VLOOKUP(AirBSYLD2!AH$4,'[1]INTERNAL PARAMETERS-1'!$B$5:$J$44,5,FALSE)*VLOOKUP(AirBSYLD2!AH$4,'[1]INTERNAL PARAMETERS-1'!$B$5:$J$44,7,FALSE)*AirBSYLD2!$F277 + AirBSYLD1!AH277*(1-VLOOKUP(AirBSYLD2!AH$4,'[1]INTERNAL PARAMETERS-1'!$B$5:$J$44,5,FALSE))*VLOOKUP(AirBSYLD2!AH$4,'[1]INTERNAL PARAMETERS-1'!$B$5:$J$44,9,FALSE)*AirBSYLD2!$F277</f>
        <v>0</v>
      </c>
      <c r="AI277" s="44">
        <f>AirBSYLD1!AI277*VLOOKUP(AirBSYLD2!AI$4,'[1]INTERNAL PARAMETERS-1'!$B$5:$J$44,5,FALSE)*VLOOKUP(AirBSYLD2!AI$4,'[1]INTERNAL PARAMETERS-1'!$B$5:$J$44,7,FALSE)*AirBSYLD2!$F277 + AirBSYLD1!AI277*(1-VLOOKUP(AirBSYLD2!AI$4,'[1]INTERNAL PARAMETERS-1'!$B$5:$J$44,5,FALSE))*VLOOKUP(AirBSYLD2!AI$4,'[1]INTERNAL PARAMETERS-1'!$B$5:$J$44,9,FALSE)*AirBSYLD2!$F277</f>
        <v>0</v>
      </c>
      <c r="AJ277" s="44">
        <f>AirBSYLD1!AJ277*VLOOKUP(AirBSYLD2!AJ$4,'[1]INTERNAL PARAMETERS-1'!$B$5:$J$44,5,FALSE)*VLOOKUP(AirBSYLD2!AJ$4,'[1]INTERNAL PARAMETERS-1'!$B$5:$J$44,7,FALSE)*AirBSYLD2!$F277 + AirBSYLD1!AJ277*(1-VLOOKUP(AirBSYLD2!AJ$4,'[1]INTERNAL PARAMETERS-1'!$B$5:$J$44,5,FALSE))*VLOOKUP(AirBSYLD2!AJ$4,'[1]INTERNAL PARAMETERS-1'!$B$5:$J$44,9,FALSE)*AirBSYLD2!$F277</f>
        <v>0</v>
      </c>
      <c r="AK277" s="44">
        <f>AirBSYLD1!AK277*VLOOKUP(AirBSYLD2!AK$4,'[1]INTERNAL PARAMETERS-1'!$B$5:$J$44,5,FALSE)*VLOOKUP(AirBSYLD2!AK$4,'[1]INTERNAL PARAMETERS-1'!$B$5:$J$44,7,FALSE)*AirBSYLD2!$F277 + AirBSYLD1!AK277*(1-VLOOKUP(AirBSYLD2!AK$4,'[1]INTERNAL PARAMETERS-1'!$B$5:$J$44,5,FALSE))*VLOOKUP(AirBSYLD2!AK$4,'[1]INTERNAL PARAMETERS-1'!$B$5:$J$44,9,FALSE)*AirBSYLD2!$F277</f>
        <v>0</v>
      </c>
      <c r="AL277" s="44">
        <f>AirBSYLD1!AL277*VLOOKUP(AirBSYLD2!AL$4,'[1]INTERNAL PARAMETERS-1'!$B$5:$J$44,5,FALSE)*VLOOKUP(AirBSYLD2!AL$4,'[1]INTERNAL PARAMETERS-1'!$B$5:$J$44,7,FALSE)*AirBSYLD2!$F277 + AirBSYLD1!AL277*(1-VLOOKUP(AirBSYLD2!AL$4,'[1]INTERNAL PARAMETERS-1'!$B$5:$J$44,5,FALSE))*VLOOKUP(AirBSYLD2!AL$4,'[1]INTERNAL PARAMETERS-1'!$B$5:$J$44,9,FALSE)*AirBSYLD2!$F277</f>
        <v>0</v>
      </c>
      <c r="AM277" s="44">
        <f>AirBSYLD1!AM277*VLOOKUP(AirBSYLD2!AM$4,'[1]INTERNAL PARAMETERS-1'!$B$5:$J$44,5,FALSE)*VLOOKUP(AirBSYLD2!AM$4,'[1]INTERNAL PARAMETERS-1'!$B$5:$J$44,7,FALSE)*AirBSYLD2!$F277 + AirBSYLD1!AM277*(1-VLOOKUP(AirBSYLD2!AM$4,'[1]INTERNAL PARAMETERS-1'!$B$5:$J$44,5,FALSE))*VLOOKUP(AirBSYLD2!AM$4,'[1]INTERNAL PARAMETERS-1'!$B$5:$J$44,9,FALSE)*AirBSYLD2!$F277</f>
        <v>0</v>
      </c>
      <c r="AN277" s="44">
        <f>AirBSYLD1!AN277*VLOOKUP(AirBSYLD2!AN$4,'[1]INTERNAL PARAMETERS-1'!$B$5:$J$44,5,FALSE)*VLOOKUP(AirBSYLD2!AN$4,'[1]INTERNAL PARAMETERS-1'!$B$5:$J$44,7,FALSE)*AirBSYLD2!$F277 + AirBSYLD1!AN277*(1-VLOOKUP(AirBSYLD2!AN$4,'[1]INTERNAL PARAMETERS-1'!$B$5:$J$44,5,FALSE))*VLOOKUP(AirBSYLD2!AN$4,'[1]INTERNAL PARAMETERS-1'!$B$5:$J$44,9,FALSE)*AirBSYLD2!$F277</f>
        <v>0</v>
      </c>
      <c r="AO277" s="44">
        <f>AirBSYLD1!AO277*VLOOKUP(AirBSYLD2!AO$4,'[1]INTERNAL PARAMETERS-1'!$B$5:$J$44,5,FALSE)*VLOOKUP(AirBSYLD2!AO$4,'[1]INTERNAL PARAMETERS-1'!$B$5:$J$44,7,FALSE)*AirBSYLD2!$F277 + AirBSYLD1!AO277*(1-VLOOKUP(AirBSYLD2!AO$4,'[1]INTERNAL PARAMETERS-1'!$B$5:$J$44,5,FALSE))*VLOOKUP(AirBSYLD2!AO$4,'[1]INTERNAL PARAMETERS-1'!$B$5:$J$44,9,FALSE)*AirBSYLD2!$F277</f>
        <v>0</v>
      </c>
      <c r="AP277" s="44">
        <f>AirBSYLD1!AP277*VLOOKUP(AirBSYLD2!AP$4,'[1]INTERNAL PARAMETERS-1'!$B$5:$J$44,5,FALSE)*VLOOKUP(AirBSYLD2!AP$4,'[1]INTERNAL PARAMETERS-1'!$B$5:$J$44,7,FALSE)*AirBSYLD2!$F277 + AirBSYLD1!AP277*(1-VLOOKUP(AirBSYLD2!AP$4,'[1]INTERNAL PARAMETERS-1'!$B$5:$J$44,5,FALSE))*VLOOKUP(AirBSYLD2!AP$4,'[1]INTERNAL PARAMETERS-1'!$B$5:$J$44,9,FALSE)*AirBSYLD2!$F277</f>
        <v>0</v>
      </c>
      <c r="AQ277" s="44">
        <f>AirBSYLD1!AQ277*VLOOKUP(AirBSYLD2!AQ$4,'[1]INTERNAL PARAMETERS-1'!$B$5:$J$44,5,FALSE)*VLOOKUP(AirBSYLD2!AQ$4,'[1]INTERNAL PARAMETERS-1'!$B$5:$J$44,7,FALSE)*AirBSYLD2!$F277 + AirBSYLD1!AQ277*(1-VLOOKUP(AirBSYLD2!AQ$4,'[1]INTERNAL PARAMETERS-1'!$B$5:$J$44,5,FALSE))*VLOOKUP(AirBSYLD2!AQ$4,'[1]INTERNAL PARAMETERS-1'!$B$5:$J$44,9,FALSE)*AirBSYLD2!$F277</f>
        <v>0</v>
      </c>
      <c r="AR277" s="44">
        <f>AirBSYLD1!AR277*VLOOKUP(AirBSYLD2!AR$4,'[1]INTERNAL PARAMETERS-1'!$B$5:$J$44,5,FALSE)*VLOOKUP(AirBSYLD2!AR$4,'[1]INTERNAL PARAMETERS-1'!$B$5:$J$44,7,FALSE)*AirBSYLD2!$F277 + AirBSYLD1!AR277*(1-VLOOKUP(AirBSYLD2!AR$4,'[1]INTERNAL PARAMETERS-1'!$B$5:$J$44,5,FALSE))*VLOOKUP(AirBSYLD2!AR$4,'[1]INTERNAL PARAMETERS-1'!$B$5:$J$44,9,FALSE)*AirBSYLD2!$F277</f>
        <v>0</v>
      </c>
      <c r="AS277" s="44">
        <f>AirBSYLD1!AS277*VLOOKUP(AirBSYLD2!AS$4,'[1]INTERNAL PARAMETERS-1'!$B$5:$J$44,5,FALSE)*VLOOKUP(AirBSYLD2!AS$4,'[1]INTERNAL PARAMETERS-1'!$B$5:$J$44,7,FALSE)*AirBSYLD2!$F277 + AirBSYLD1!AS277*(1-VLOOKUP(AirBSYLD2!AS$4,'[1]INTERNAL PARAMETERS-1'!$B$5:$J$44,5,FALSE))*VLOOKUP(AirBSYLD2!AS$4,'[1]INTERNAL PARAMETERS-1'!$B$5:$J$44,9,FALSE)*AirBSYLD2!$F277</f>
        <v>0</v>
      </c>
      <c r="AT277" s="43">
        <f>AirBSYLD1!AT277*VLOOKUP(AirBSYLD2!AT$4,'[1]INTERNAL PARAMETERS-1'!$B$5:$J$44,5,FALSE)*VLOOKUP(AirBSYLD2!AT$4,'[1]INTERNAL PARAMETERS-1'!$B$5:$J$44,7,FALSE)*AirBSYLD2!$F277 + AirBSYLD1!AT277*(1-VLOOKUP(AirBSYLD2!AT$4,'[1]INTERNAL PARAMETERS-1'!$B$5:$J$44,5,FALSE))*VLOOKUP(AirBSYLD2!AT$4,'[1]INTERNAL PARAMETERS-1'!$B$5:$J$44,9,FALSE)*AirBSYLD2!$F277</f>
        <v>0</v>
      </c>
      <c r="AU277" s="45">
        <f>AirBSYLD1!AU277*VLOOKUP(AirBSYLD2!AU$4,'[1]INTERNAL PARAMETERS-1'!$B$5:$J$44,5,FALSE)*VLOOKUP(AirBSYLD2!AU$4,'[1]INTERNAL PARAMETERS-1'!$B$5:$J$44,6,FALSE)*VLOOKUP(AirBSYLD2!AU$4,'[1]INTERNAL PARAMETERS-1'!$B$5:$J$44,3,FALSE) + AirBSYLD1!AU277*(1-VLOOKUP(AirBSYLD2!AU$4,'[1]INTERNAL PARAMETERS-1'!$B$5:$J$44,5,FALSE))*VLOOKUP(AirBSYLD2!AU$4,'[1]INTERNAL PARAMETERS-1'!$B$5:$J$44,8,FALSE)*VLOOKUP(AirBSYLD2!AU$4,'[1]INTERNAL PARAMETERS-1'!$B$5:$J$44,3,FALSE)</f>
        <v>0</v>
      </c>
      <c r="AV277" s="44">
        <f>AirBSYLD1!AV277*VLOOKUP(AirBSYLD2!AV$4,'[1]INTERNAL PARAMETERS-1'!$B$5:$J$44,5,FALSE)*VLOOKUP(AirBSYLD2!AV$4,'[1]INTERNAL PARAMETERS-1'!$B$5:$J$44,6,FALSE)*VLOOKUP(AirBSYLD2!AV$4,'[1]INTERNAL PARAMETERS-1'!$B$5:$J$44,3,FALSE) + AirBSYLD1!AV277*(1-VLOOKUP(AirBSYLD2!AV$4,'[1]INTERNAL PARAMETERS-1'!$B$5:$J$44,5,FALSE))*VLOOKUP(AirBSYLD2!AV$4,'[1]INTERNAL PARAMETERS-1'!$B$5:$J$44,8,FALSE)*VLOOKUP(AirBSYLD2!AV$4,'[1]INTERNAL PARAMETERS-1'!$B$5:$J$44,3,FALSE)</f>
        <v>0</v>
      </c>
      <c r="AW277" s="44">
        <f>AirBSYLD1!AW277*VLOOKUP(AirBSYLD2!AW$4,'[1]INTERNAL PARAMETERS-1'!$B$5:$J$44,5,FALSE)*VLOOKUP(AirBSYLD2!AW$4,'[1]INTERNAL PARAMETERS-1'!$B$5:$J$44,6,FALSE)*VLOOKUP(AirBSYLD2!AW$4,'[1]INTERNAL PARAMETERS-1'!$B$5:$J$44,3,FALSE) + AirBSYLD1!AW277*(1-VLOOKUP(AirBSYLD2!AW$4,'[1]INTERNAL PARAMETERS-1'!$B$5:$J$44,5,FALSE))*VLOOKUP(AirBSYLD2!AW$4,'[1]INTERNAL PARAMETERS-1'!$B$5:$J$44,8,FALSE)*VLOOKUP(AirBSYLD2!AW$4,'[1]INTERNAL PARAMETERS-1'!$B$5:$J$44,3,FALSE)</f>
        <v>0</v>
      </c>
      <c r="AX277" s="44">
        <f>AirBSYLD1!AX277*VLOOKUP(AirBSYLD2!AX$4,'[1]INTERNAL PARAMETERS-1'!$B$5:$J$44,5,FALSE)*VLOOKUP(AirBSYLD2!AX$4,'[1]INTERNAL PARAMETERS-1'!$B$5:$J$44,6,FALSE)*VLOOKUP(AirBSYLD2!AX$4,'[1]INTERNAL PARAMETERS-1'!$B$5:$J$44,3,FALSE) + AirBSYLD1!AX277*(1-VLOOKUP(AirBSYLD2!AX$4,'[1]INTERNAL PARAMETERS-1'!$B$5:$J$44,5,FALSE))*VLOOKUP(AirBSYLD2!AX$4,'[1]INTERNAL PARAMETERS-1'!$B$5:$J$44,8,FALSE)*VLOOKUP(AirBSYLD2!AX$4,'[1]INTERNAL PARAMETERS-1'!$B$5:$J$44,3,FALSE)</f>
        <v>0</v>
      </c>
      <c r="AY277" s="44">
        <f>AirBSYLD1!AY277*VLOOKUP(AirBSYLD2!AY$4,'[1]INTERNAL PARAMETERS-1'!$B$5:$J$44,5,FALSE)*VLOOKUP(AirBSYLD2!AY$4,'[1]INTERNAL PARAMETERS-1'!$B$5:$J$44,6,FALSE)*VLOOKUP(AirBSYLD2!AY$4,'[1]INTERNAL PARAMETERS-1'!$B$5:$J$44,3,FALSE) + AirBSYLD1!AY277*(1-VLOOKUP(AirBSYLD2!AY$4,'[1]INTERNAL PARAMETERS-1'!$B$5:$J$44,5,FALSE))*VLOOKUP(AirBSYLD2!AY$4,'[1]INTERNAL PARAMETERS-1'!$B$5:$J$44,8,FALSE)*VLOOKUP(AirBSYLD2!AY$4,'[1]INTERNAL PARAMETERS-1'!$B$5:$J$44,3,FALSE)</f>
        <v>0</v>
      </c>
      <c r="AZ277" s="44">
        <f>AirBSYLD1!AZ277*VLOOKUP(AirBSYLD2!AZ$4,'[1]INTERNAL PARAMETERS-1'!$B$5:$J$44,5,FALSE)*VLOOKUP(AirBSYLD2!AZ$4,'[1]INTERNAL PARAMETERS-1'!$B$5:$J$44,6,FALSE)*VLOOKUP(AirBSYLD2!AZ$4,'[1]INTERNAL PARAMETERS-1'!$B$5:$J$44,3,FALSE) + AirBSYLD1!AZ277*(1-VLOOKUP(AirBSYLD2!AZ$4,'[1]INTERNAL PARAMETERS-1'!$B$5:$J$44,5,FALSE))*VLOOKUP(AirBSYLD2!AZ$4,'[1]INTERNAL PARAMETERS-1'!$B$5:$J$44,8,FALSE)*VLOOKUP(AirBSYLD2!AZ$4,'[1]INTERNAL PARAMETERS-1'!$B$5:$J$44,3,FALSE)</f>
        <v>0</v>
      </c>
      <c r="BA277" s="44">
        <f>AirBSYLD1!BA277*VLOOKUP(AirBSYLD2!BA$4,'[1]INTERNAL PARAMETERS-1'!$B$5:$J$44,5,FALSE)*VLOOKUP(AirBSYLD2!BA$4,'[1]INTERNAL PARAMETERS-1'!$B$5:$J$44,6,FALSE)*VLOOKUP(AirBSYLD2!BA$4,'[1]INTERNAL PARAMETERS-1'!$B$5:$J$44,3,FALSE) + AirBSYLD1!BA277*(1-VLOOKUP(AirBSYLD2!BA$4,'[1]INTERNAL PARAMETERS-1'!$B$5:$J$44,5,FALSE))*VLOOKUP(AirBSYLD2!BA$4,'[1]INTERNAL PARAMETERS-1'!$B$5:$J$44,8,FALSE)*VLOOKUP(AirBSYLD2!BA$4,'[1]INTERNAL PARAMETERS-1'!$B$5:$J$44,3,FALSE)</f>
        <v>0</v>
      </c>
      <c r="BB277" s="44">
        <f>AirBSYLD1!BB277*VLOOKUP(AirBSYLD2!BB$4,'[1]INTERNAL PARAMETERS-1'!$B$5:$J$44,5,FALSE)*VLOOKUP(AirBSYLD2!BB$4,'[1]INTERNAL PARAMETERS-1'!$B$5:$J$44,6,FALSE)*VLOOKUP(AirBSYLD2!BB$4,'[1]INTERNAL PARAMETERS-1'!$B$5:$J$44,3,FALSE) + AirBSYLD1!BB277*(1-VLOOKUP(AirBSYLD2!BB$4,'[1]INTERNAL PARAMETERS-1'!$B$5:$J$44,5,FALSE))*VLOOKUP(AirBSYLD2!BB$4,'[1]INTERNAL PARAMETERS-1'!$B$5:$J$44,8,FALSE)*VLOOKUP(AirBSYLD2!BB$4,'[1]INTERNAL PARAMETERS-1'!$B$5:$J$44,3,FALSE)</f>
        <v>0</v>
      </c>
      <c r="BC277" s="44">
        <f>AirBSYLD1!BC277*VLOOKUP(AirBSYLD2!BC$4,'[1]INTERNAL PARAMETERS-1'!$B$5:$J$44,5,FALSE)*VLOOKUP(AirBSYLD2!BC$4,'[1]INTERNAL PARAMETERS-1'!$B$5:$J$44,6,FALSE)*VLOOKUP(AirBSYLD2!BC$4,'[1]INTERNAL PARAMETERS-1'!$B$5:$J$44,3,FALSE) + AirBSYLD1!BC277*(1-VLOOKUP(AirBSYLD2!BC$4,'[1]INTERNAL PARAMETERS-1'!$B$5:$J$44,5,FALSE))*VLOOKUP(AirBSYLD2!BC$4,'[1]INTERNAL PARAMETERS-1'!$B$5:$J$44,8,FALSE)*VLOOKUP(AirBSYLD2!BC$4,'[1]INTERNAL PARAMETERS-1'!$B$5:$J$44,3,FALSE)</f>
        <v>0</v>
      </c>
      <c r="BD277" s="44">
        <f>AirBSYLD1!BD277*VLOOKUP(AirBSYLD2!BD$4,'[1]INTERNAL PARAMETERS-1'!$B$5:$J$44,5,FALSE)*VLOOKUP(AirBSYLD2!BD$4,'[1]INTERNAL PARAMETERS-1'!$B$5:$J$44,6,FALSE)*VLOOKUP(AirBSYLD2!BD$4,'[1]INTERNAL PARAMETERS-1'!$B$5:$J$44,3,FALSE) + AirBSYLD1!BD277*(1-VLOOKUP(AirBSYLD2!BD$4,'[1]INTERNAL PARAMETERS-1'!$B$5:$J$44,5,FALSE))*VLOOKUP(AirBSYLD2!BD$4,'[1]INTERNAL PARAMETERS-1'!$B$5:$J$44,8,FALSE)*VLOOKUP(AirBSYLD2!BD$4,'[1]INTERNAL PARAMETERS-1'!$B$5:$J$44,3,FALSE)</f>
        <v>0</v>
      </c>
      <c r="BE277" s="44">
        <f>AirBSYLD1!BE277*VLOOKUP(AirBSYLD2!BE$4,'[1]INTERNAL PARAMETERS-1'!$B$5:$J$44,5,FALSE)*VLOOKUP(AirBSYLD2!BE$4,'[1]INTERNAL PARAMETERS-1'!$B$5:$J$44,6,FALSE)*VLOOKUP(AirBSYLD2!BE$4,'[1]INTERNAL PARAMETERS-1'!$B$5:$J$44,3,FALSE) + AirBSYLD1!BE277*(1-VLOOKUP(AirBSYLD2!BE$4,'[1]INTERNAL PARAMETERS-1'!$B$5:$J$44,5,FALSE))*VLOOKUP(AirBSYLD2!BE$4,'[1]INTERNAL PARAMETERS-1'!$B$5:$J$44,8,FALSE)*VLOOKUP(AirBSYLD2!BE$4,'[1]INTERNAL PARAMETERS-1'!$B$5:$J$44,3,FALSE)</f>
        <v>0</v>
      </c>
      <c r="BF277" s="44">
        <f>AirBSYLD1!BF277*VLOOKUP(AirBSYLD2!BF$4,'[1]INTERNAL PARAMETERS-1'!$B$5:$J$44,5,FALSE)*VLOOKUP(AirBSYLD2!BF$4,'[1]INTERNAL PARAMETERS-1'!$B$5:$J$44,6,FALSE)*VLOOKUP(AirBSYLD2!BF$4,'[1]INTERNAL PARAMETERS-1'!$B$5:$J$44,3,FALSE) + AirBSYLD1!BF277*(1-VLOOKUP(AirBSYLD2!BF$4,'[1]INTERNAL PARAMETERS-1'!$B$5:$J$44,5,FALSE))*VLOOKUP(AirBSYLD2!BF$4,'[1]INTERNAL PARAMETERS-1'!$B$5:$J$44,8,FALSE)*VLOOKUP(AirBSYLD2!BF$4,'[1]INTERNAL PARAMETERS-1'!$B$5:$J$44,3,FALSE)</f>
        <v>0</v>
      </c>
      <c r="BG277" s="44">
        <f>AirBSYLD1!BG277*VLOOKUP(AirBSYLD2!BG$4,'[1]INTERNAL PARAMETERS-1'!$B$5:$J$44,5,FALSE)*VLOOKUP(AirBSYLD2!BG$4,'[1]INTERNAL PARAMETERS-1'!$B$5:$J$44,6,FALSE)*VLOOKUP(AirBSYLD2!BG$4,'[1]INTERNAL PARAMETERS-1'!$B$5:$J$44,3,FALSE) + AirBSYLD1!BG277*(1-VLOOKUP(AirBSYLD2!BG$4,'[1]INTERNAL PARAMETERS-1'!$B$5:$J$44,5,FALSE))*VLOOKUP(AirBSYLD2!BG$4,'[1]INTERNAL PARAMETERS-1'!$B$5:$J$44,8,FALSE)*VLOOKUP(AirBSYLD2!BG$4,'[1]INTERNAL PARAMETERS-1'!$B$5:$J$44,3,FALSE)</f>
        <v>0</v>
      </c>
      <c r="BH277" s="44">
        <f>AirBSYLD1!BH277*VLOOKUP(AirBSYLD2!BH$4,'[1]INTERNAL PARAMETERS-1'!$B$5:$J$44,5,FALSE)*VLOOKUP(AirBSYLD2!BH$4,'[1]INTERNAL PARAMETERS-1'!$B$5:$J$44,6,FALSE)*VLOOKUP(AirBSYLD2!BH$4,'[1]INTERNAL PARAMETERS-1'!$B$5:$J$44,3,FALSE) + AirBSYLD1!BH277*(1-VLOOKUP(AirBSYLD2!BH$4,'[1]INTERNAL PARAMETERS-1'!$B$5:$J$44,5,FALSE))*VLOOKUP(AirBSYLD2!BH$4,'[1]INTERNAL PARAMETERS-1'!$B$5:$J$44,8,FALSE)*VLOOKUP(AirBSYLD2!BH$4,'[1]INTERNAL PARAMETERS-1'!$B$5:$J$44,3,FALSE)</f>
        <v>0</v>
      </c>
      <c r="BI277" s="44">
        <f>AirBSYLD1!BI277*VLOOKUP(AirBSYLD2!BI$4,'[1]INTERNAL PARAMETERS-1'!$B$5:$J$44,5,FALSE)*VLOOKUP(AirBSYLD2!BI$4,'[1]INTERNAL PARAMETERS-1'!$B$5:$J$44,6,FALSE)*VLOOKUP(AirBSYLD2!BI$4,'[1]INTERNAL PARAMETERS-1'!$B$5:$J$44,3,FALSE) + AirBSYLD1!BI277*(1-VLOOKUP(AirBSYLD2!BI$4,'[1]INTERNAL PARAMETERS-1'!$B$5:$J$44,5,FALSE))*VLOOKUP(AirBSYLD2!BI$4,'[1]INTERNAL PARAMETERS-1'!$B$5:$J$44,8,FALSE)*VLOOKUP(AirBSYLD2!BI$4,'[1]INTERNAL PARAMETERS-1'!$B$5:$J$44,3,FALSE)</f>
        <v>0</v>
      </c>
      <c r="BJ277" s="44">
        <f>AirBSYLD1!BJ277*VLOOKUP(AirBSYLD2!BJ$4,'[1]INTERNAL PARAMETERS-1'!$B$5:$J$44,5,FALSE)*VLOOKUP(AirBSYLD2!BJ$4,'[1]INTERNAL PARAMETERS-1'!$B$5:$J$44,6,FALSE)*VLOOKUP(AirBSYLD2!BJ$4,'[1]INTERNAL PARAMETERS-1'!$B$5:$J$44,3,FALSE) + AirBSYLD1!BJ277*(1-VLOOKUP(AirBSYLD2!BJ$4,'[1]INTERNAL PARAMETERS-1'!$B$5:$J$44,5,FALSE))*VLOOKUP(AirBSYLD2!BJ$4,'[1]INTERNAL PARAMETERS-1'!$B$5:$J$44,8,FALSE)*VLOOKUP(AirBSYLD2!BJ$4,'[1]INTERNAL PARAMETERS-1'!$B$5:$J$44,3,FALSE)</f>
        <v>0</v>
      </c>
      <c r="BK277" s="44">
        <f>AirBSYLD1!BK277*VLOOKUP(AirBSYLD2!BK$4,'[1]INTERNAL PARAMETERS-1'!$B$5:$J$44,5,FALSE)*VLOOKUP(AirBSYLD2!BK$4,'[1]INTERNAL PARAMETERS-1'!$B$5:$J$44,6,FALSE)*VLOOKUP(AirBSYLD2!BK$4,'[1]INTERNAL PARAMETERS-1'!$B$5:$J$44,3,FALSE) + AirBSYLD1!BK277*(1-VLOOKUP(AirBSYLD2!BK$4,'[1]INTERNAL PARAMETERS-1'!$B$5:$J$44,5,FALSE))*VLOOKUP(AirBSYLD2!BK$4,'[1]INTERNAL PARAMETERS-1'!$B$5:$J$44,8,FALSE)*VLOOKUP(AirBSYLD2!BK$4,'[1]INTERNAL PARAMETERS-1'!$B$5:$J$44,3,FALSE)</f>
        <v>0</v>
      </c>
      <c r="BL277" s="44">
        <f>AirBSYLD1!BL277*VLOOKUP(AirBSYLD2!BL$4,'[1]INTERNAL PARAMETERS-1'!$B$5:$J$44,5,FALSE)*VLOOKUP(AirBSYLD2!BL$4,'[1]INTERNAL PARAMETERS-1'!$B$5:$J$44,6,FALSE)*VLOOKUP(AirBSYLD2!BL$4,'[1]INTERNAL PARAMETERS-1'!$B$5:$J$44,3,FALSE) + AirBSYLD1!BL277*(1-VLOOKUP(AirBSYLD2!BL$4,'[1]INTERNAL PARAMETERS-1'!$B$5:$J$44,5,FALSE))*VLOOKUP(AirBSYLD2!BL$4,'[1]INTERNAL PARAMETERS-1'!$B$5:$J$44,8,FALSE)*VLOOKUP(AirBSYLD2!BL$4,'[1]INTERNAL PARAMETERS-1'!$B$5:$J$44,3,FALSE)</f>
        <v>0</v>
      </c>
      <c r="BM277" s="44">
        <f>AirBSYLD1!BM277*VLOOKUP(AirBSYLD2!BM$4,'[1]INTERNAL PARAMETERS-1'!$B$5:$J$44,5,FALSE)*VLOOKUP(AirBSYLD2!BM$4,'[1]INTERNAL PARAMETERS-1'!$B$5:$J$44,6,FALSE)*VLOOKUP(AirBSYLD2!BM$4,'[1]INTERNAL PARAMETERS-1'!$B$5:$J$44,3,FALSE) + AirBSYLD1!BM277*(1-VLOOKUP(AirBSYLD2!BM$4,'[1]INTERNAL PARAMETERS-1'!$B$5:$J$44,5,FALSE))*VLOOKUP(AirBSYLD2!BM$4,'[1]INTERNAL PARAMETERS-1'!$B$5:$J$44,8,FALSE)*VLOOKUP(AirBSYLD2!BM$4,'[1]INTERNAL PARAMETERS-1'!$B$5:$J$44,3,FALSE)</f>
        <v>0</v>
      </c>
      <c r="BN277" s="44">
        <f>AirBSYLD1!BN277*VLOOKUP(AirBSYLD2!BN$4,'[1]INTERNAL PARAMETERS-1'!$B$5:$J$44,5,FALSE)*VLOOKUP(AirBSYLD2!BN$4,'[1]INTERNAL PARAMETERS-1'!$B$5:$J$44,6,FALSE)*VLOOKUP(AirBSYLD2!BN$4,'[1]INTERNAL PARAMETERS-1'!$B$5:$J$44,3,FALSE) + AirBSYLD1!BN277*(1-VLOOKUP(AirBSYLD2!BN$4,'[1]INTERNAL PARAMETERS-1'!$B$5:$J$44,5,FALSE))*VLOOKUP(AirBSYLD2!BN$4,'[1]INTERNAL PARAMETERS-1'!$B$5:$J$44,8,FALSE)*VLOOKUP(AirBSYLD2!BN$4,'[1]INTERNAL PARAMETERS-1'!$B$5:$J$44,3,FALSE)</f>
        <v>0</v>
      </c>
      <c r="BO277" s="44">
        <f>AirBSYLD1!BO277*VLOOKUP(AirBSYLD2!BO$4,'[1]INTERNAL PARAMETERS-1'!$B$5:$J$44,5,FALSE)*VLOOKUP(AirBSYLD2!BO$4,'[1]INTERNAL PARAMETERS-1'!$B$5:$J$44,6,FALSE)*VLOOKUP(AirBSYLD2!BO$4,'[1]INTERNAL PARAMETERS-1'!$B$5:$J$44,3,FALSE) + AirBSYLD1!BO277*(1-VLOOKUP(AirBSYLD2!BO$4,'[1]INTERNAL PARAMETERS-1'!$B$5:$J$44,5,FALSE))*VLOOKUP(AirBSYLD2!BO$4,'[1]INTERNAL PARAMETERS-1'!$B$5:$J$44,8,FALSE)*VLOOKUP(AirBSYLD2!BO$4,'[1]INTERNAL PARAMETERS-1'!$B$5:$J$44,3,FALSE)</f>
        <v>0</v>
      </c>
      <c r="BP277" s="44">
        <f>AirBSYLD1!BP277*VLOOKUP(AirBSYLD2!BP$4,'[1]INTERNAL PARAMETERS-1'!$B$5:$J$44,5,FALSE)*VLOOKUP(AirBSYLD2!BP$4,'[1]INTERNAL PARAMETERS-1'!$B$5:$J$44,6,FALSE)*VLOOKUP(AirBSYLD2!BP$4,'[1]INTERNAL PARAMETERS-1'!$B$5:$J$44,3,FALSE) + AirBSYLD1!BP277*(1-VLOOKUP(AirBSYLD2!BP$4,'[1]INTERNAL PARAMETERS-1'!$B$5:$J$44,5,FALSE))*VLOOKUP(AirBSYLD2!BP$4,'[1]INTERNAL PARAMETERS-1'!$B$5:$J$44,8,FALSE)*VLOOKUP(AirBSYLD2!BP$4,'[1]INTERNAL PARAMETERS-1'!$B$5:$J$44,3,FALSE)</f>
        <v>0</v>
      </c>
      <c r="BQ277" s="44">
        <f>AirBSYLD1!BQ277*VLOOKUP(AirBSYLD2!BQ$4,'[1]INTERNAL PARAMETERS-1'!$B$5:$J$44,5,FALSE)*VLOOKUP(AirBSYLD2!BQ$4,'[1]INTERNAL PARAMETERS-1'!$B$5:$J$44,6,FALSE)*VLOOKUP(AirBSYLD2!BQ$4,'[1]INTERNAL PARAMETERS-1'!$B$5:$J$44,3,FALSE) + AirBSYLD1!BQ277*(1-VLOOKUP(AirBSYLD2!BQ$4,'[1]INTERNAL PARAMETERS-1'!$B$5:$J$44,5,FALSE))*VLOOKUP(AirBSYLD2!BQ$4,'[1]INTERNAL PARAMETERS-1'!$B$5:$J$44,8,FALSE)*VLOOKUP(AirBSYLD2!BQ$4,'[1]INTERNAL PARAMETERS-1'!$B$5:$J$44,3,FALSE)</f>
        <v>0</v>
      </c>
      <c r="BR277" s="44">
        <f>AirBSYLD1!BR277*VLOOKUP(AirBSYLD2!BR$4,'[1]INTERNAL PARAMETERS-1'!$B$5:$J$44,5,FALSE)*VLOOKUP(AirBSYLD2!BR$4,'[1]INTERNAL PARAMETERS-1'!$B$5:$J$44,6,FALSE)*VLOOKUP(AirBSYLD2!BR$4,'[1]INTERNAL PARAMETERS-1'!$B$5:$J$44,3,FALSE) + AirBSYLD1!BR277*(1-VLOOKUP(AirBSYLD2!BR$4,'[1]INTERNAL PARAMETERS-1'!$B$5:$J$44,5,FALSE))*VLOOKUP(AirBSYLD2!BR$4,'[1]INTERNAL PARAMETERS-1'!$B$5:$J$44,8,FALSE)*VLOOKUP(AirBSYLD2!BR$4,'[1]INTERNAL PARAMETERS-1'!$B$5:$J$44,3,FALSE)</f>
        <v>0</v>
      </c>
      <c r="BS277" s="44">
        <f>AirBSYLD1!BS277*VLOOKUP(AirBSYLD2!BS$4,'[1]INTERNAL PARAMETERS-1'!$B$5:$J$44,5,FALSE)*VLOOKUP(AirBSYLD2!BS$4,'[1]INTERNAL PARAMETERS-1'!$B$5:$J$44,6,FALSE)*VLOOKUP(AirBSYLD2!BS$4,'[1]INTERNAL PARAMETERS-1'!$B$5:$J$44,3,FALSE) + AirBSYLD1!BS277*(1-VLOOKUP(AirBSYLD2!BS$4,'[1]INTERNAL PARAMETERS-1'!$B$5:$J$44,5,FALSE))*VLOOKUP(AirBSYLD2!BS$4,'[1]INTERNAL PARAMETERS-1'!$B$5:$J$44,8,FALSE)*VLOOKUP(AirBSYLD2!BS$4,'[1]INTERNAL PARAMETERS-1'!$B$5:$J$44,3,FALSE)</f>
        <v>0</v>
      </c>
      <c r="BT277" s="44">
        <f>AirBSYLD1!BT277*VLOOKUP(AirBSYLD2!BT$4,'[1]INTERNAL PARAMETERS-1'!$B$5:$J$44,5,FALSE)*VLOOKUP(AirBSYLD2!BT$4,'[1]INTERNAL PARAMETERS-1'!$B$5:$J$44,6,FALSE)*VLOOKUP(AirBSYLD2!BT$4,'[1]INTERNAL PARAMETERS-1'!$B$5:$J$44,3,FALSE) + AirBSYLD1!BT277*(1-VLOOKUP(AirBSYLD2!BT$4,'[1]INTERNAL PARAMETERS-1'!$B$5:$J$44,5,FALSE))*VLOOKUP(AirBSYLD2!BT$4,'[1]INTERNAL PARAMETERS-1'!$B$5:$J$44,8,FALSE)*VLOOKUP(AirBSYLD2!BT$4,'[1]INTERNAL PARAMETERS-1'!$B$5:$J$44,3,FALSE)</f>
        <v>0</v>
      </c>
      <c r="BU277" s="44">
        <f>AirBSYLD1!BU277*VLOOKUP(AirBSYLD2!BU$4,'[1]INTERNAL PARAMETERS-1'!$B$5:$J$44,5,FALSE)*VLOOKUP(AirBSYLD2!BU$4,'[1]INTERNAL PARAMETERS-1'!$B$5:$J$44,6,FALSE)*VLOOKUP(AirBSYLD2!BU$4,'[1]INTERNAL PARAMETERS-1'!$B$5:$J$44,3,FALSE) + AirBSYLD1!BU277*(1-VLOOKUP(AirBSYLD2!BU$4,'[1]INTERNAL PARAMETERS-1'!$B$5:$J$44,5,FALSE))*VLOOKUP(AirBSYLD2!BU$4,'[1]INTERNAL PARAMETERS-1'!$B$5:$J$44,8,FALSE)*VLOOKUP(AirBSYLD2!BU$4,'[1]INTERNAL PARAMETERS-1'!$B$5:$J$44,3,FALSE)</f>
        <v>0</v>
      </c>
      <c r="BV277" s="44">
        <f>AirBSYLD1!BV277*VLOOKUP(AirBSYLD2!BV$4,'[1]INTERNAL PARAMETERS-1'!$B$5:$J$44,5,FALSE)*VLOOKUP(AirBSYLD2!BV$4,'[1]INTERNAL PARAMETERS-1'!$B$5:$J$44,6,FALSE)*VLOOKUP(AirBSYLD2!BV$4,'[1]INTERNAL PARAMETERS-1'!$B$5:$J$44,3,FALSE) + AirBSYLD1!BV277*(1-VLOOKUP(AirBSYLD2!BV$4,'[1]INTERNAL PARAMETERS-1'!$B$5:$J$44,5,FALSE))*VLOOKUP(AirBSYLD2!BV$4,'[1]INTERNAL PARAMETERS-1'!$B$5:$J$44,8,FALSE)*VLOOKUP(AirBSYLD2!BV$4,'[1]INTERNAL PARAMETERS-1'!$B$5:$J$44,3,FALSE)</f>
        <v>0</v>
      </c>
      <c r="BW277" s="44">
        <f>AirBSYLD1!BW277*VLOOKUP(AirBSYLD2!BW$4,'[1]INTERNAL PARAMETERS-1'!$B$5:$J$44,5,FALSE)*VLOOKUP(AirBSYLD2!BW$4,'[1]INTERNAL PARAMETERS-1'!$B$5:$J$44,6,FALSE)*VLOOKUP(AirBSYLD2!BW$4,'[1]INTERNAL PARAMETERS-1'!$B$5:$J$44,3,FALSE) + AirBSYLD1!BW277*(1-VLOOKUP(AirBSYLD2!BW$4,'[1]INTERNAL PARAMETERS-1'!$B$5:$J$44,5,FALSE))*VLOOKUP(AirBSYLD2!BW$4,'[1]INTERNAL PARAMETERS-1'!$B$5:$J$44,8,FALSE)*VLOOKUP(AirBSYLD2!BW$4,'[1]INTERNAL PARAMETERS-1'!$B$5:$J$44,3,FALSE)</f>
        <v>0</v>
      </c>
      <c r="BX277" s="44">
        <f>AirBSYLD1!BX277*VLOOKUP(AirBSYLD2!BX$4,'[1]INTERNAL PARAMETERS-1'!$B$5:$J$44,5,FALSE)*VLOOKUP(AirBSYLD2!BX$4,'[1]INTERNAL PARAMETERS-1'!$B$5:$J$44,6,FALSE)*VLOOKUP(AirBSYLD2!BX$4,'[1]INTERNAL PARAMETERS-1'!$B$5:$J$44,3,FALSE) + AirBSYLD1!BX277*(1-VLOOKUP(AirBSYLD2!BX$4,'[1]INTERNAL PARAMETERS-1'!$B$5:$J$44,5,FALSE))*VLOOKUP(AirBSYLD2!BX$4,'[1]INTERNAL PARAMETERS-1'!$B$5:$J$44,8,FALSE)*VLOOKUP(AirBSYLD2!BX$4,'[1]INTERNAL PARAMETERS-1'!$B$5:$J$44,3,FALSE)</f>
        <v>0</v>
      </c>
      <c r="BY277" s="44">
        <f>AirBSYLD1!BY277*VLOOKUP(AirBSYLD2!BY$4,'[1]INTERNAL PARAMETERS-1'!$B$5:$J$44,5,FALSE)*VLOOKUP(AirBSYLD2!BY$4,'[1]INTERNAL PARAMETERS-1'!$B$5:$J$44,6,FALSE)*VLOOKUP(AirBSYLD2!BY$4,'[1]INTERNAL PARAMETERS-1'!$B$5:$J$44,3,FALSE) + AirBSYLD1!BY277*(1-VLOOKUP(AirBSYLD2!BY$4,'[1]INTERNAL PARAMETERS-1'!$B$5:$J$44,5,FALSE))*VLOOKUP(AirBSYLD2!BY$4,'[1]INTERNAL PARAMETERS-1'!$B$5:$J$44,8,FALSE)*VLOOKUP(AirBSYLD2!BY$4,'[1]INTERNAL PARAMETERS-1'!$B$5:$J$44,3,FALSE)</f>
        <v>0</v>
      </c>
      <c r="BZ277" s="44">
        <f>AirBSYLD1!BZ277*VLOOKUP(AirBSYLD2!BZ$4,'[1]INTERNAL PARAMETERS-1'!$B$5:$J$44,5,FALSE)*VLOOKUP(AirBSYLD2!BZ$4,'[1]INTERNAL PARAMETERS-1'!$B$5:$J$44,6,FALSE)*VLOOKUP(AirBSYLD2!BZ$4,'[1]INTERNAL PARAMETERS-1'!$B$5:$J$44,3,FALSE) + AirBSYLD1!BZ277*(1-VLOOKUP(AirBSYLD2!BZ$4,'[1]INTERNAL PARAMETERS-1'!$B$5:$J$44,5,FALSE))*VLOOKUP(AirBSYLD2!BZ$4,'[1]INTERNAL PARAMETERS-1'!$B$5:$J$44,8,FALSE)*VLOOKUP(AirBSYLD2!BZ$4,'[1]INTERNAL PARAMETERS-1'!$B$5:$J$44,3,FALSE)</f>
        <v>0</v>
      </c>
      <c r="CA277" s="44">
        <f>AirBSYLD1!CA277*VLOOKUP(AirBSYLD2!CA$4,'[1]INTERNAL PARAMETERS-1'!$B$5:$J$44,5,FALSE)*VLOOKUP(AirBSYLD2!CA$4,'[1]INTERNAL PARAMETERS-1'!$B$5:$J$44,6,FALSE)*VLOOKUP(AirBSYLD2!CA$4,'[1]INTERNAL PARAMETERS-1'!$B$5:$J$44,3,FALSE) + AirBSYLD1!CA277*(1-VLOOKUP(AirBSYLD2!CA$4,'[1]INTERNAL PARAMETERS-1'!$B$5:$J$44,5,FALSE))*VLOOKUP(AirBSYLD2!CA$4,'[1]INTERNAL PARAMETERS-1'!$B$5:$J$44,8,FALSE)*VLOOKUP(AirBSYLD2!CA$4,'[1]INTERNAL PARAMETERS-1'!$B$5:$J$44,3,FALSE)</f>
        <v>0</v>
      </c>
      <c r="CB277" s="44">
        <f>AirBSYLD1!CB277*VLOOKUP(AirBSYLD2!CB$4,'[1]INTERNAL PARAMETERS-1'!$B$5:$J$44,5,FALSE)*VLOOKUP(AirBSYLD2!CB$4,'[1]INTERNAL PARAMETERS-1'!$B$5:$J$44,6,FALSE)*VLOOKUP(AirBSYLD2!CB$4,'[1]INTERNAL PARAMETERS-1'!$B$5:$J$44,3,FALSE) + AirBSYLD1!CB277*(1-VLOOKUP(AirBSYLD2!CB$4,'[1]INTERNAL PARAMETERS-1'!$B$5:$J$44,5,FALSE))*VLOOKUP(AirBSYLD2!CB$4,'[1]INTERNAL PARAMETERS-1'!$B$5:$J$44,8,FALSE)*VLOOKUP(AirBSYLD2!CB$4,'[1]INTERNAL PARAMETERS-1'!$B$5:$J$44,3,FALSE)</f>
        <v>0</v>
      </c>
      <c r="CC277" s="44">
        <f>AirBSYLD1!CC277*VLOOKUP(AirBSYLD2!CC$4,'[1]INTERNAL PARAMETERS-1'!$B$5:$J$44,5,FALSE)*VLOOKUP(AirBSYLD2!CC$4,'[1]INTERNAL PARAMETERS-1'!$B$5:$J$44,6,FALSE)*VLOOKUP(AirBSYLD2!CC$4,'[1]INTERNAL PARAMETERS-1'!$B$5:$J$44,3,FALSE) + AirBSYLD1!CC277*(1-VLOOKUP(AirBSYLD2!CC$4,'[1]INTERNAL PARAMETERS-1'!$B$5:$J$44,5,FALSE))*VLOOKUP(AirBSYLD2!CC$4,'[1]INTERNAL PARAMETERS-1'!$B$5:$J$44,8,FALSE)*VLOOKUP(AirBSYLD2!CC$4,'[1]INTERNAL PARAMETERS-1'!$B$5:$J$44,3,FALSE)</f>
        <v>0</v>
      </c>
      <c r="CD277" s="44">
        <f>AirBSYLD1!CD277*VLOOKUP(AirBSYLD2!CD$4,'[1]INTERNAL PARAMETERS-1'!$B$5:$J$44,5,FALSE)*VLOOKUP(AirBSYLD2!CD$4,'[1]INTERNAL PARAMETERS-1'!$B$5:$J$44,6,FALSE)*VLOOKUP(AirBSYLD2!CD$4,'[1]INTERNAL PARAMETERS-1'!$B$5:$J$44,3,FALSE) + AirBSYLD1!CD277*(1-VLOOKUP(AirBSYLD2!CD$4,'[1]INTERNAL PARAMETERS-1'!$B$5:$J$44,5,FALSE))*VLOOKUP(AirBSYLD2!CD$4,'[1]INTERNAL PARAMETERS-1'!$B$5:$J$44,8,FALSE)*VLOOKUP(AirBSYLD2!CD$4,'[1]INTERNAL PARAMETERS-1'!$B$5:$J$44,3,FALSE)</f>
        <v>0</v>
      </c>
      <c r="CE277" s="44">
        <f>AirBSYLD1!CE277*VLOOKUP(AirBSYLD2!CE$4,'[1]INTERNAL PARAMETERS-1'!$B$5:$J$44,5,FALSE)*VLOOKUP(AirBSYLD2!CE$4,'[1]INTERNAL PARAMETERS-1'!$B$5:$J$44,6,FALSE)*VLOOKUP(AirBSYLD2!CE$4,'[1]INTERNAL PARAMETERS-1'!$B$5:$J$44,3,FALSE) + AirBSYLD1!CE277*(1-VLOOKUP(AirBSYLD2!CE$4,'[1]INTERNAL PARAMETERS-1'!$B$5:$J$44,5,FALSE))*VLOOKUP(AirBSYLD2!CE$4,'[1]INTERNAL PARAMETERS-1'!$B$5:$J$44,8,FALSE)*VLOOKUP(AirBSYLD2!CE$4,'[1]INTERNAL PARAMETERS-1'!$B$5:$J$44,3,FALSE)</f>
        <v>0</v>
      </c>
      <c r="CF277" s="44">
        <f>AirBSYLD1!CF277*VLOOKUP(AirBSYLD2!CF$4,'[1]INTERNAL PARAMETERS-1'!$B$5:$J$44,5,FALSE)*VLOOKUP(AirBSYLD2!CF$4,'[1]INTERNAL PARAMETERS-1'!$B$5:$J$44,6,FALSE)*VLOOKUP(AirBSYLD2!CF$4,'[1]INTERNAL PARAMETERS-1'!$B$5:$J$44,3,FALSE) + AirBSYLD1!CF277*(1-VLOOKUP(AirBSYLD2!CF$4,'[1]INTERNAL PARAMETERS-1'!$B$5:$J$44,5,FALSE))*VLOOKUP(AirBSYLD2!CF$4,'[1]INTERNAL PARAMETERS-1'!$B$5:$J$44,8,FALSE)*VLOOKUP(AirBSYLD2!CF$4,'[1]INTERNAL PARAMETERS-1'!$B$5:$J$44,3,FALSE)</f>
        <v>0</v>
      </c>
      <c r="CG277" s="44">
        <f>AirBSYLD1!CG277*VLOOKUP(AirBSYLD2!CG$4,'[1]INTERNAL PARAMETERS-1'!$B$5:$J$44,5,FALSE)*VLOOKUP(AirBSYLD2!CG$4,'[1]INTERNAL PARAMETERS-1'!$B$5:$J$44,6,FALSE)*VLOOKUP(AirBSYLD2!CG$4,'[1]INTERNAL PARAMETERS-1'!$B$5:$J$44,3,FALSE) + AirBSYLD1!CG277*(1-VLOOKUP(AirBSYLD2!CG$4,'[1]INTERNAL PARAMETERS-1'!$B$5:$J$44,5,FALSE))*VLOOKUP(AirBSYLD2!CG$4,'[1]INTERNAL PARAMETERS-1'!$B$5:$J$44,8,FALSE)*VLOOKUP(AirBSYLD2!CG$4,'[1]INTERNAL PARAMETERS-1'!$B$5:$J$44,3,FALSE)</f>
        <v>0</v>
      </c>
      <c r="CH277" s="43">
        <f>AirBSYLD1!CH277*VLOOKUP(AirBSYLD2!CH$4,'[1]INTERNAL PARAMETERS-1'!$B$5:$J$44,5,FALSE)*VLOOKUP(AirBSYLD2!CH$4,'[1]INTERNAL PARAMETERS-1'!$B$5:$J$44,6,FALSE)*VLOOKUP(AirBSYLD2!CH$4,'[1]INTERNAL PARAMETERS-1'!$B$5:$J$44,3,FALSE) + AirBSYLD1!CH277*(1-VLOOKUP(AirBSYLD2!CH$4,'[1]INTERNAL PARAMETERS-1'!$B$5:$J$44,5,FALSE))*VLOOKUP(AirBSYLD2!CH$4,'[1]INTERNAL PARAMETERS-1'!$B$5:$J$44,8,FALSE)*VLOOKUP(AirBSYLD2!CH$4,'[1]INTERNAL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AirBS!X278</f>
        <v>0</v>
      </c>
      <c r="F278" s="56">
        <f>'[1]INTERNAL PARAMETERS-1'!M8</f>
        <v>68.824999999999989</v>
      </c>
      <c r="G278" s="45">
        <f>AirBSYLD1!G278*VLOOKUP(AirBSYLD2!G$4,'[1]INTERNAL PARAMETERS-1'!$B$5:$J$44,5,FALSE)*VLOOKUP(AirBSYLD2!G$4,'[1]INTERNAL PARAMETERS-1'!$B$5:$J$44,7,FALSE)*AirBSYLD2!$F278 + AirBSYLD1!G278*(1-VLOOKUP(AirBSYLD2!G$4,'[1]INTERNAL PARAMETERS-1'!$B$5:$J$44,5,FALSE))*VLOOKUP(AirBSYLD2!G$4,'[1]INTERNAL PARAMETERS-1'!$B$5:$J$44,9,FALSE)*AirBSYLD2!$F278</f>
        <v>0</v>
      </c>
      <c r="H278" s="44">
        <f>AirBSYLD1!H278*VLOOKUP(AirBSYLD2!H$4,'[1]INTERNAL PARAMETERS-1'!$B$5:$J$44,5,FALSE)*VLOOKUP(AirBSYLD2!H$4,'[1]INTERNAL PARAMETERS-1'!$B$5:$J$44,7,FALSE)*AirBSYLD2!$F278 + AirBSYLD1!H278*(1-VLOOKUP(AirBSYLD2!H$4,'[1]INTERNAL PARAMETERS-1'!$B$5:$J$44,5,FALSE))*VLOOKUP(AirBSYLD2!H$4,'[1]INTERNAL PARAMETERS-1'!$B$5:$J$44,9,FALSE)*AirBSYLD2!$F278</f>
        <v>0</v>
      </c>
      <c r="I278" s="44">
        <f>AirBSYLD1!I278*VLOOKUP(AirBSYLD2!I$4,'[1]INTERNAL PARAMETERS-1'!$B$5:$J$44,5,FALSE)*VLOOKUP(AirBSYLD2!I$4,'[1]INTERNAL PARAMETERS-1'!$B$5:$J$44,7,FALSE)*AirBSYLD2!$F278 + AirBSYLD1!I278*(1-VLOOKUP(AirBSYLD2!I$4,'[1]INTERNAL PARAMETERS-1'!$B$5:$J$44,5,FALSE))*VLOOKUP(AirBSYLD2!I$4,'[1]INTERNAL PARAMETERS-1'!$B$5:$J$44,9,FALSE)*AirBSYLD2!$F278</f>
        <v>0</v>
      </c>
      <c r="J278" s="44">
        <f>AirBSYLD1!J278*VLOOKUP(AirBSYLD2!J$4,'[1]INTERNAL PARAMETERS-1'!$B$5:$J$44,5,FALSE)*VLOOKUP(AirBSYLD2!J$4,'[1]INTERNAL PARAMETERS-1'!$B$5:$J$44,7,FALSE)*AirBSYLD2!$F278 + AirBSYLD1!J278*(1-VLOOKUP(AirBSYLD2!J$4,'[1]INTERNAL PARAMETERS-1'!$B$5:$J$44,5,FALSE))*VLOOKUP(AirBSYLD2!J$4,'[1]INTERNAL PARAMETERS-1'!$B$5:$J$44,9,FALSE)*AirBSYLD2!$F278</f>
        <v>0</v>
      </c>
      <c r="K278" s="44">
        <f>AirBSYLD1!K278*VLOOKUP(AirBSYLD2!K$4,'[1]INTERNAL PARAMETERS-1'!$B$5:$J$44,5,FALSE)*VLOOKUP(AirBSYLD2!K$4,'[1]INTERNAL PARAMETERS-1'!$B$5:$J$44,7,FALSE)*AirBSYLD2!$F278 + AirBSYLD1!K278*(1-VLOOKUP(AirBSYLD2!K$4,'[1]INTERNAL PARAMETERS-1'!$B$5:$J$44,5,FALSE))*VLOOKUP(AirBSYLD2!K$4,'[1]INTERNAL PARAMETERS-1'!$B$5:$J$44,9,FALSE)*AirBSYLD2!$F278</f>
        <v>0</v>
      </c>
      <c r="L278" s="44">
        <f>AirBSYLD1!L278*VLOOKUP(AirBSYLD2!L$4,'[1]INTERNAL PARAMETERS-1'!$B$5:$J$44,5,FALSE)*VLOOKUP(AirBSYLD2!L$4,'[1]INTERNAL PARAMETERS-1'!$B$5:$J$44,7,FALSE)*AirBSYLD2!$F278 + AirBSYLD1!L278*(1-VLOOKUP(AirBSYLD2!L$4,'[1]INTERNAL PARAMETERS-1'!$B$5:$J$44,5,FALSE))*VLOOKUP(AirBSYLD2!L$4,'[1]INTERNAL PARAMETERS-1'!$B$5:$J$44,9,FALSE)*AirBSYLD2!$F278</f>
        <v>0</v>
      </c>
      <c r="M278" s="44">
        <f>AirBSYLD1!M278*VLOOKUP(AirBSYLD2!M$4,'[1]INTERNAL PARAMETERS-1'!$B$5:$J$44,5,FALSE)*VLOOKUP(AirBSYLD2!M$4,'[1]INTERNAL PARAMETERS-1'!$B$5:$J$44,7,FALSE)*AirBSYLD2!$F278 + AirBSYLD1!M278*(1-VLOOKUP(AirBSYLD2!M$4,'[1]INTERNAL PARAMETERS-1'!$B$5:$J$44,5,FALSE))*VLOOKUP(AirBSYLD2!M$4,'[1]INTERNAL PARAMETERS-1'!$B$5:$J$44,9,FALSE)*AirBSYLD2!$F278</f>
        <v>0</v>
      </c>
      <c r="N278" s="44">
        <f>AirBSYLD1!N278*VLOOKUP(AirBSYLD2!N$4,'[1]INTERNAL PARAMETERS-1'!$B$5:$J$44,5,FALSE)*VLOOKUP(AirBSYLD2!N$4,'[1]INTERNAL PARAMETERS-1'!$B$5:$J$44,7,FALSE)*AirBSYLD2!$F278 + AirBSYLD1!N278*(1-VLOOKUP(AirBSYLD2!N$4,'[1]INTERNAL PARAMETERS-1'!$B$5:$J$44,5,FALSE))*VLOOKUP(AirBSYLD2!N$4,'[1]INTERNAL PARAMETERS-1'!$B$5:$J$44,9,FALSE)*AirBSYLD2!$F278</f>
        <v>0</v>
      </c>
      <c r="O278" s="44">
        <f>AirBSYLD1!O278*VLOOKUP(AirBSYLD2!O$4,'[1]INTERNAL PARAMETERS-1'!$B$5:$J$44,5,FALSE)*VLOOKUP(AirBSYLD2!O$4,'[1]INTERNAL PARAMETERS-1'!$B$5:$J$44,7,FALSE)*AirBSYLD2!$F278 + AirBSYLD1!O278*(1-VLOOKUP(AirBSYLD2!O$4,'[1]INTERNAL PARAMETERS-1'!$B$5:$J$44,5,FALSE))*VLOOKUP(AirBSYLD2!O$4,'[1]INTERNAL PARAMETERS-1'!$B$5:$J$44,9,FALSE)*AirBSYLD2!$F278</f>
        <v>0</v>
      </c>
      <c r="P278" s="44">
        <f>AirBSYLD1!P278*VLOOKUP(AirBSYLD2!P$4,'[1]INTERNAL PARAMETERS-1'!$B$5:$J$44,5,FALSE)*VLOOKUP(AirBSYLD2!P$4,'[1]INTERNAL PARAMETERS-1'!$B$5:$J$44,7,FALSE)*AirBSYLD2!$F278 + AirBSYLD1!P278*(1-VLOOKUP(AirBSYLD2!P$4,'[1]INTERNAL PARAMETERS-1'!$B$5:$J$44,5,FALSE))*VLOOKUP(AirBSYLD2!P$4,'[1]INTERNAL PARAMETERS-1'!$B$5:$J$44,9,FALSE)*AirBSYLD2!$F278</f>
        <v>0</v>
      </c>
      <c r="Q278" s="44">
        <f>AirBSYLD1!Q278*VLOOKUP(AirBSYLD2!Q$4,'[1]INTERNAL PARAMETERS-1'!$B$5:$J$44,5,FALSE)*VLOOKUP(AirBSYLD2!Q$4,'[1]INTERNAL PARAMETERS-1'!$B$5:$J$44,7,FALSE)*AirBSYLD2!$F278 + AirBSYLD1!Q278*(1-VLOOKUP(AirBSYLD2!Q$4,'[1]INTERNAL PARAMETERS-1'!$B$5:$J$44,5,FALSE))*VLOOKUP(AirBSYLD2!Q$4,'[1]INTERNAL PARAMETERS-1'!$B$5:$J$44,9,FALSE)*AirBSYLD2!$F278</f>
        <v>0</v>
      </c>
      <c r="R278" s="44">
        <f>AirBSYLD1!R278*VLOOKUP(AirBSYLD2!R$4,'[1]INTERNAL PARAMETERS-1'!$B$5:$J$44,5,FALSE)*VLOOKUP(AirBSYLD2!R$4,'[1]INTERNAL PARAMETERS-1'!$B$5:$J$44,7,FALSE)*AirBSYLD2!$F278 + AirBSYLD1!R278*(1-VLOOKUP(AirBSYLD2!R$4,'[1]INTERNAL PARAMETERS-1'!$B$5:$J$44,5,FALSE))*VLOOKUP(AirBSYLD2!R$4,'[1]INTERNAL PARAMETERS-1'!$B$5:$J$44,9,FALSE)*AirBSYLD2!$F278</f>
        <v>0</v>
      </c>
      <c r="S278" s="44">
        <f>AirBSYLD1!S278*VLOOKUP(AirBSYLD2!S$4,'[1]INTERNAL PARAMETERS-1'!$B$5:$J$44,5,FALSE)*VLOOKUP(AirBSYLD2!S$4,'[1]INTERNAL PARAMETERS-1'!$B$5:$J$44,7,FALSE)*AirBSYLD2!$F278 + AirBSYLD1!S278*(1-VLOOKUP(AirBSYLD2!S$4,'[1]INTERNAL PARAMETERS-1'!$B$5:$J$44,5,FALSE))*VLOOKUP(AirBSYLD2!S$4,'[1]INTERNAL PARAMETERS-1'!$B$5:$J$44,9,FALSE)*AirBSYLD2!$F278</f>
        <v>0</v>
      </c>
      <c r="T278" s="44">
        <f>AirBSYLD1!T278*VLOOKUP(AirBSYLD2!T$4,'[1]INTERNAL PARAMETERS-1'!$B$5:$J$44,5,FALSE)*VLOOKUP(AirBSYLD2!T$4,'[1]INTERNAL PARAMETERS-1'!$B$5:$J$44,7,FALSE)*AirBSYLD2!$F278 + AirBSYLD1!T278*(1-VLOOKUP(AirBSYLD2!T$4,'[1]INTERNAL PARAMETERS-1'!$B$5:$J$44,5,FALSE))*VLOOKUP(AirBSYLD2!T$4,'[1]INTERNAL PARAMETERS-1'!$B$5:$J$44,9,FALSE)*AirBSYLD2!$F278</f>
        <v>0</v>
      </c>
      <c r="U278" s="44">
        <f>AirBSYLD1!U278*VLOOKUP(AirBSYLD2!U$4,'[1]INTERNAL PARAMETERS-1'!$B$5:$J$44,5,FALSE)*VLOOKUP(AirBSYLD2!U$4,'[1]INTERNAL PARAMETERS-1'!$B$5:$J$44,7,FALSE)*AirBSYLD2!$F278 + AirBSYLD1!U278*(1-VLOOKUP(AirBSYLD2!U$4,'[1]INTERNAL PARAMETERS-1'!$B$5:$J$44,5,FALSE))*VLOOKUP(AirBSYLD2!U$4,'[1]INTERNAL PARAMETERS-1'!$B$5:$J$44,9,FALSE)*AirBSYLD2!$F278</f>
        <v>0</v>
      </c>
      <c r="V278" s="44">
        <f>AirBSYLD1!V278*VLOOKUP(AirBSYLD2!V$4,'[1]INTERNAL PARAMETERS-1'!$B$5:$J$44,5,FALSE)*VLOOKUP(AirBSYLD2!V$4,'[1]INTERNAL PARAMETERS-1'!$B$5:$J$44,7,FALSE)*AirBSYLD2!$F278 + AirBSYLD1!V278*(1-VLOOKUP(AirBSYLD2!V$4,'[1]INTERNAL PARAMETERS-1'!$B$5:$J$44,5,FALSE))*VLOOKUP(AirBSYLD2!V$4,'[1]INTERNAL PARAMETERS-1'!$B$5:$J$44,9,FALSE)*AirBSYLD2!$F278</f>
        <v>0</v>
      </c>
      <c r="W278" s="44">
        <f>AirBSYLD1!W278*VLOOKUP(AirBSYLD2!W$4,'[1]INTERNAL PARAMETERS-1'!$B$5:$J$44,5,FALSE)*VLOOKUP(AirBSYLD2!W$4,'[1]INTERNAL PARAMETERS-1'!$B$5:$J$44,7,FALSE)*AirBSYLD2!$F278 + AirBSYLD1!W278*(1-VLOOKUP(AirBSYLD2!W$4,'[1]INTERNAL PARAMETERS-1'!$B$5:$J$44,5,FALSE))*VLOOKUP(AirBSYLD2!W$4,'[1]INTERNAL PARAMETERS-1'!$B$5:$J$44,9,FALSE)*AirBSYLD2!$F278</f>
        <v>0</v>
      </c>
      <c r="X278" s="44">
        <f>AirBSYLD1!X278*VLOOKUP(AirBSYLD2!X$4,'[1]INTERNAL PARAMETERS-1'!$B$5:$J$44,5,FALSE)*VLOOKUP(AirBSYLD2!X$4,'[1]INTERNAL PARAMETERS-1'!$B$5:$J$44,7,FALSE)*AirBSYLD2!$F278 + AirBSYLD1!X278*(1-VLOOKUP(AirBSYLD2!X$4,'[1]INTERNAL PARAMETERS-1'!$B$5:$J$44,5,FALSE))*VLOOKUP(AirBSYLD2!X$4,'[1]INTERNAL PARAMETERS-1'!$B$5:$J$44,9,FALSE)*AirBSYLD2!$F278</f>
        <v>0</v>
      </c>
      <c r="Y278" s="44">
        <f>AirBSYLD1!Y278*VLOOKUP(AirBSYLD2!Y$4,'[1]INTERNAL PARAMETERS-1'!$B$5:$J$44,5,FALSE)*VLOOKUP(AirBSYLD2!Y$4,'[1]INTERNAL PARAMETERS-1'!$B$5:$J$44,7,FALSE)*AirBSYLD2!$F278 + AirBSYLD1!Y278*(1-VLOOKUP(AirBSYLD2!Y$4,'[1]INTERNAL PARAMETERS-1'!$B$5:$J$44,5,FALSE))*VLOOKUP(AirBSYLD2!Y$4,'[1]INTERNAL PARAMETERS-1'!$B$5:$J$44,9,FALSE)*AirBSYLD2!$F278</f>
        <v>0</v>
      </c>
      <c r="Z278" s="44">
        <f>AirBSYLD1!Z278*VLOOKUP(AirBSYLD2!Z$4,'[1]INTERNAL PARAMETERS-1'!$B$5:$J$44,5,FALSE)*VLOOKUP(AirBSYLD2!Z$4,'[1]INTERNAL PARAMETERS-1'!$B$5:$J$44,7,FALSE)*AirBSYLD2!$F278 + AirBSYLD1!Z278*(1-VLOOKUP(AirBSYLD2!Z$4,'[1]INTERNAL PARAMETERS-1'!$B$5:$J$44,5,FALSE))*VLOOKUP(AirBSYLD2!Z$4,'[1]INTERNAL PARAMETERS-1'!$B$5:$J$44,9,FALSE)*AirBSYLD2!$F278</f>
        <v>0</v>
      </c>
      <c r="AA278" s="44">
        <f>AirBSYLD1!AA278*VLOOKUP(AirBSYLD2!AA$4,'[1]INTERNAL PARAMETERS-1'!$B$5:$J$44,5,FALSE)*VLOOKUP(AirBSYLD2!AA$4,'[1]INTERNAL PARAMETERS-1'!$B$5:$J$44,7,FALSE)*AirBSYLD2!$F278 + AirBSYLD1!AA278*(1-VLOOKUP(AirBSYLD2!AA$4,'[1]INTERNAL PARAMETERS-1'!$B$5:$J$44,5,FALSE))*VLOOKUP(AirBSYLD2!AA$4,'[1]INTERNAL PARAMETERS-1'!$B$5:$J$44,9,FALSE)*AirBSYLD2!$F278</f>
        <v>0</v>
      </c>
      <c r="AB278" s="44">
        <f>AirBSYLD1!AB278*VLOOKUP(AirBSYLD2!AB$4,'[1]INTERNAL PARAMETERS-1'!$B$5:$J$44,5,FALSE)*VLOOKUP(AirBSYLD2!AB$4,'[1]INTERNAL PARAMETERS-1'!$B$5:$J$44,7,FALSE)*AirBSYLD2!$F278 + AirBSYLD1!AB278*(1-VLOOKUP(AirBSYLD2!AB$4,'[1]INTERNAL PARAMETERS-1'!$B$5:$J$44,5,FALSE))*VLOOKUP(AirBSYLD2!AB$4,'[1]INTERNAL PARAMETERS-1'!$B$5:$J$44,9,FALSE)*AirBSYLD2!$F278</f>
        <v>0</v>
      </c>
      <c r="AC278" s="44">
        <f>AirBSYLD1!AC278*VLOOKUP(AirBSYLD2!AC$4,'[1]INTERNAL PARAMETERS-1'!$B$5:$J$44,5,FALSE)*VLOOKUP(AirBSYLD2!AC$4,'[1]INTERNAL PARAMETERS-1'!$B$5:$J$44,7,FALSE)*AirBSYLD2!$F278 + AirBSYLD1!AC278*(1-VLOOKUP(AirBSYLD2!AC$4,'[1]INTERNAL PARAMETERS-1'!$B$5:$J$44,5,FALSE))*VLOOKUP(AirBSYLD2!AC$4,'[1]INTERNAL PARAMETERS-1'!$B$5:$J$44,9,FALSE)*AirBSYLD2!$F278</f>
        <v>0</v>
      </c>
      <c r="AD278" s="44">
        <f>AirBSYLD1!AD278*VLOOKUP(AirBSYLD2!AD$4,'[1]INTERNAL PARAMETERS-1'!$B$5:$J$44,5,FALSE)*VLOOKUP(AirBSYLD2!AD$4,'[1]INTERNAL PARAMETERS-1'!$B$5:$J$44,7,FALSE)*AirBSYLD2!$F278 + AirBSYLD1!AD278*(1-VLOOKUP(AirBSYLD2!AD$4,'[1]INTERNAL PARAMETERS-1'!$B$5:$J$44,5,FALSE))*VLOOKUP(AirBSYLD2!AD$4,'[1]INTERNAL PARAMETERS-1'!$B$5:$J$44,9,FALSE)*AirBSYLD2!$F278</f>
        <v>0</v>
      </c>
      <c r="AE278" s="44">
        <f>AirBSYLD1!AE278*VLOOKUP(AirBSYLD2!AE$4,'[1]INTERNAL PARAMETERS-1'!$B$5:$J$44,5,FALSE)*VLOOKUP(AirBSYLD2!AE$4,'[1]INTERNAL PARAMETERS-1'!$B$5:$J$44,7,FALSE)*AirBSYLD2!$F278 + AirBSYLD1!AE278*(1-VLOOKUP(AirBSYLD2!AE$4,'[1]INTERNAL PARAMETERS-1'!$B$5:$J$44,5,FALSE))*VLOOKUP(AirBSYLD2!AE$4,'[1]INTERNAL PARAMETERS-1'!$B$5:$J$44,9,FALSE)*AirBSYLD2!$F278</f>
        <v>0</v>
      </c>
      <c r="AF278" s="44">
        <f>AirBSYLD1!AF278*VLOOKUP(AirBSYLD2!AF$4,'[1]INTERNAL PARAMETERS-1'!$B$5:$J$44,5,FALSE)*VLOOKUP(AirBSYLD2!AF$4,'[1]INTERNAL PARAMETERS-1'!$B$5:$J$44,7,FALSE)*AirBSYLD2!$F278 + AirBSYLD1!AF278*(1-VLOOKUP(AirBSYLD2!AF$4,'[1]INTERNAL PARAMETERS-1'!$B$5:$J$44,5,FALSE))*VLOOKUP(AirBSYLD2!AF$4,'[1]INTERNAL PARAMETERS-1'!$B$5:$J$44,9,FALSE)*AirBSYLD2!$F278</f>
        <v>0</v>
      </c>
      <c r="AG278" s="44">
        <f>AirBSYLD1!AG278*VLOOKUP(AirBSYLD2!AG$4,'[1]INTERNAL PARAMETERS-1'!$B$5:$J$44,5,FALSE)*VLOOKUP(AirBSYLD2!AG$4,'[1]INTERNAL PARAMETERS-1'!$B$5:$J$44,7,FALSE)*AirBSYLD2!$F278 + AirBSYLD1!AG278*(1-VLOOKUP(AirBSYLD2!AG$4,'[1]INTERNAL PARAMETERS-1'!$B$5:$J$44,5,FALSE))*VLOOKUP(AirBSYLD2!AG$4,'[1]INTERNAL PARAMETERS-1'!$B$5:$J$44,9,FALSE)*AirBSYLD2!$F278</f>
        <v>0</v>
      </c>
      <c r="AH278" s="44">
        <f>AirBSYLD1!AH278*VLOOKUP(AirBSYLD2!AH$4,'[1]INTERNAL PARAMETERS-1'!$B$5:$J$44,5,FALSE)*VLOOKUP(AirBSYLD2!AH$4,'[1]INTERNAL PARAMETERS-1'!$B$5:$J$44,7,FALSE)*AirBSYLD2!$F278 + AirBSYLD1!AH278*(1-VLOOKUP(AirBSYLD2!AH$4,'[1]INTERNAL PARAMETERS-1'!$B$5:$J$44,5,FALSE))*VLOOKUP(AirBSYLD2!AH$4,'[1]INTERNAL PARAMETERS-1'!$B$5:$J$44,9,FALSE)*AirBSYLD2!$F278</f>
        <v>0</v>
      </c>
      <c r="AI278" s="44">
        <f>AirBSYLD1!AI278*VLOOKUP(AirBSYLD2!AI$4,'[1]INTERNAL PARAMETERS-1'!$B$5:$J$44,5,FALSE)*VLOOKUP(AirBSYLD2!AI$4,'[1]INTERNAL PARAMETERS-1'!$B$5:$J$44,7,FALSE)*AirBSYLD2!$F278 + AirBSYLD1!AI278*(1-VLOOKUP(AirBSYLD2!AI$4,'[1]INTERNAL PARAMETERS-1'!$B$5:$J$44,5,FALSE))*VLOOKUP(AirBSYLD2!AI$4,'[1]INTERNAL PARAMETERS-1'!$B$5:$J$44,9,FALSE)*AirBSYLD2!$F278</f>
        <v>0</v>
      </c>
      <c r="AJ278" s="44">
        <f>AirBSYLD1!AJ278*VLOOKUP(AirBSYLD2!AJ$4,'[1]INTERNAL PARAMETERS-1'!$B$5:$J$44,5,FALSE)*VLOOKUP(AirBSYLD2!AJ$4,'[1]INTERNAL PARAMETERS-1'!$B$5:$J$44,7,FALSE)*AirBSYLD2!$F278 + AirBSYLD1!AJ278*(1-VLOOKUP(AirBSYLD2!AJ$4,'[1]INTERNAL PARAMETERS-1'!$B$5:$J$44,5,FALSE))*VLOOKUP(AirBSYLD2!AJ$4,'[1]INTERNAL PARAMETERS-1'!$B$5:$J$44,9,FALSE)*AirBSYLD2!$F278</f>
        <v>0</v>
      </c>
      <c r="AK278" s="44">
        <f>AirBSYLD1!AK278*VLOOKUP(AirBSYLD2!AK$4,'[1]INTERNAL PARAMETERS-1'!$B$5:$J$44,5,FALSE)*VLOOKUP(AirBSYLD2!AK$4,'[1]INTERNAL PARAMETERS-1'!$B$5:$J$44,7,FALSE)*AirBSYLD2!$F278 + AirBSYLD1!AK278*(1-VLOOKUP(AirBSYLD2!AK$4,'[1]INTERNAL PARAMETERS-1'!$B$5:$J$44,5,FALSE))*VLOOKUP(AirBSYLD2!AK$4,'[1]INTERNAL PARAMETERS-1'!$B$5:$J$44,9,FALSE)*AirBSYLD2!$F278</f>
        <v>0</v>
      </c>
      <c r="AL278" s="44">
        <f>AirBSYLD1!AL278*VLOOKUP(AirBSYLD2!AL$4,'[1]INTERNAL PARAMETERS-1'!$B$5:$J$44,5,FALSE)*VLOOKUP(AirBSYLD2!AL$4,'[1]INTERNAL PARAMETERS-1'!$B$5:$J$44,7,FALSE)*AirBSYLD2!$F278 + AirBSYLD1!AL278*(1-VLOOKUP(AirBSYLD2!AL$4,'[1]INTERNAL PARAMETERS-1'!$B$5:$J$44,5,FALSE))*VLOOKUP(AirBSYLD2!AL$4,'[1]INTERNAL PARAMETERS-1'!$B$5:$J$44,9,FALSE)*AirBSYLD2!$F278</f>
        <v>0</v>
      </c>
      <c r="AM278" s="44">
        <f>AirBSYLD1!AM278*VLOOKUP(AirBSYLD2!AM$4,'[1]INTERNAL PARAMETERS-1'!$B$5:$J$44,5,FALSE)*VLOOKUP(AirBSYLD2!AM$4,'[1]INTERNAL PARAMETERS-1'!$B$5:$J$44,7,FALSE)*AirBSYLD2!$F278 + AirBSYLD1!AM278*(1-VLOOKUP(AirBSYLD2!AM$4,'[1]INTERNAL PARAMETERS-1'!$B$5:$J$44,5,FALSE))*VLOOKUP(AirBSYLD2!AM$4,'[1]INTERNAL PARAMETERS-1'!$B$5:$J$44,9,FALSE)*AirBSYLD2!$F278</f>
        <v>0</v>
      </c>
      <c r="AN278" s="44">
        <f>AirBSYLD1!AN278*VLOOKUP(AirBSYLD2!AN$4,'[1]INTERNAL PARAMETERS-1'!$B$5:$J$44,5,FALSE)*VLOOKUP(AirBSYLD2!AN$4,'[1]INTERNAL PARAMETERS-1'!$B$5:$J$44,7,FALSE)*AirBSYLD2!$F278 + AirBSYLD1!AN278*(1-VLOOKUP(AirBSYLD2!AN$4,'[1]INTERNAL PARAMETERS-1'!$B$5:$J$44,5,FALSE))*VLOOKUP(AirBSYLD2!AN$4,'[1]INTERNAL PARAMETERS-1'!$B$5:$J$44,9,FALSE)*AirBSYLD2!$F278</f>
        <v>0</v>
      </c>
      <c r="AO278" s="44">
        <f>AirBSYLD1!AO278*VLOOKUP(AirBSYLD2!AO$4,'[1]INTERNAL PARAMETERS-1'!$B$5:$J$44,5,FALSE)*VLOOKUP(AirBSYLD2!AO$4,'[1]INTERNAL PARAMETERS-1'!$B$5:$J$44,7,FALSE)*AirBSYLD2!$F278 + AirBSYLD1!AO278*(1-VLOOKUP(AirBSYLD2!AO$4,'[1]INTERNAL PARAMETERS-1'!$B$5:$J$44,5,FALSE))*VLOOKUP(AirBSYLD2!AO$4,'[1]INTERNAL PARAMETERS-1'!$B$5:$J$44,9,FALSE)*AirBSYLD2!$F278</f>
        <v>0</v>
      </c>
      <c r="AP278" s="44">
        <f>AirBSYLD1!AP278*VLOOKUP(AirBSYLD2!AP$4,'[1]INTERNAL PARAMETERS-1'!$B$5:$J$44,5,FALSE)*VLOOKUP(AirBSYLD2!AP$4,'[1]INTERNAL PARAMETERS-1'!$B$5:$J$44,7,FALSE)*AirBSYLD2!$F278 + AirBSYLD1!AP278*(1-VLOOKUP(AirBSYLD2!AP$4,'[1]INTERNAL PARAMETERS-1'!$B$5:$J$44,5,FALSE))*VLOOKUP(AirBSYLD2!AP$4,'[1]INTERNAL PARAMETERS-1'!$B$5:$J$44,9,FALSE)*AirBSYLD2!$F278</f>
        <v>0</v>
      </c>
      <c r="AQ278" s="44">
        <f>AirBSYLD1!AQ278*VLOOKUP(AirBSYLD2!AQ$4,'[1]INTERNAL PARAMETERS-1'!$B$5:$J$44,5,FALSE)*VLOOKUP(AirBSYLD2!AQ$4,'[1]INTERNAL PARAMETERS-1'!$B$5:$J$44,7,FALSE)*AirBSYLD2!$F278 + AirBSYLD1!AQ278*(1-VLOOKUP(AirBSYLD2!AQ$4,'[1]INTERNAL PARAMETERS-1'!$B$5:$J$44,5,FALSE))*VLOOKUP(AirBSYLD2!AQ$4,'[1]INTERNAL PARAMETERS-1'!$B$5:$J$44,9,FALSE)*AirBSYLD2!$F278</f>
        <v>0</v>
      </c>
      <c r="AR278" s="44">
        <f>AirBSYLD1!AR278*VLOOKUP(AirBSYLD2!AR$4,'[1]INTERNAL PARAMETERS-1'!$B$5:$J$44,5,FALSE)*VLOOKUP(AirBSYLD2!AR$4,'[1]INTERNAL PARAMETERS-1'!$B$5:$J$44,7,FALSE)*AirBSYLD2!$F278 + AirBSYLD1!AR278*(1-VLOOKUP(AirBSYLD2!AR$4,'[1]INTERNAL PARAMETERS-1'!$B$5:$J$44,5,FALSE))*VLOOKUP(AirBSYLD2!AR$4,'[1]INTERNAL PARAMETERS-1'!$B$5:$J$44,9,FALSE)*AirBSYLD2!$F278</f>
        <v>0</v>
      </c>
      <c r="AS278" s="44">
        <f>AirBSYLD1!AS278*VLOOKUP(AirBSYLD2!AS$4,'[1]INTERNAL PARAMETERS-1'!$B$5:$J$44,5,FALSE)*VLOOKUP(AirBSYLD2!AS$4,'[1]INTERNAL PARAMETERS-1'!$B$5:$J$44,7,FALSE)*AirBSYLD2!$F278 + AirBSYLD1!AS278*(1-VLOOKUP(AirBSYLD2!AS$4,'[1]INTERNAL PARAMETERS-1'!$B$5:$J$44,5,FALSE))*VLOOKUP(AirBSYLD2!AS$4,'[1]INTERNAL PARAMETERS-1'!$B$5:$J$44,9,FALSE)*AirBSYLD2!$F278</f>
        <v>0</v>
      </c>
      <c r="AT278" s="43">
        <f>AirBSYLD1!AT278*VLOOKUP(AirBSYLD2!AT$4,'[1]INTERNAL PARAMETERS-1'!$B$5:$J$44,5,FALSE)*VLOOKUP(AirBSYLD2!AT$4,'[1]INTERNAL PARAMETERS-1'!$B$5:$J$44,7,FALSE)*AirBSYLD2!$F278 + AirBSYLD1!AT278*(1-VLOOKUP(AirBSYLD2!AT$4,'[1]INTERNAL PARAMETERS-1'!$B$5:$J$44,5,FALSE))*VLOOKUP(AirBSYLD2!AT$4,'[1]INTERNAL PARAMETERS-1'!$B$5:$J$44,9,FALSE)*AirBSYLD2!$F278</f>
        <v>0</v>
      </c>
      <c r="AU278" s="45">
        <f>AirBSYLD1!AU278*VLOOKUP(AirBSYLD2!AU$4,'[1]INTERNAL PARAMETERS-1'!$B$5:$J$44,5,FALSE)*VLOOKUP(AirBSYLD2!AU$4,'[1]INTERNAL PARAMETERS-1'!$B$5:$J$44,6,FALSE)*VLOOKUP(AirBSYLD2!AU$4,'[1]INTERNAL PARAMETERS-1'!$B$5:$J$44,3,FALSE) + AirBSYLD1!AU278*(1-VLOOKUP(AirBSYLD2!AU$4,'[1]INTERNAL PARAMETERS-1'!$B$5:$J$44,5,FALSE))*VLOOKUP(AirBSYLD2!AU$4,'[1]INTERNAL PARAMETERS-1'!$B$5:$J$44,8,FALSE)*VLOOKUP(AirBSYLD2!AU$4,'[1]INTERNAL PARAMETERS-1'!$B$5:$J$44,3,FALSE)</f>
        <v>0</v>
      </c>
      <c r="AV278" s="44">
        <f>AirBSYLD1!AV278*VLOOKUP(AirBSYLD2!AV$4,'[1]INTERNAL PARAMETERS-1'!$B$5:$J$44,5,FALSE)*VLOOKUP(AirBSYLD2!AV$4,'[1]INTERNAL PARAMETERS-1'!$B$5:$J$44,6,FALSE)*VLOOKUP(AirBSYLD2!AV$4,'[1]INTERNAL PARAMETERS-1'!$B$5:$J$44,3,FALSE) + AirBSYLD1!AV278*(1-VLOOKUP(AirBSYLD2!AV$4,'[1]INTERNAL PARAMETERS-1'!$B$5:$J$44,5,FALSE))*VLOOKUP(AirBSYLD2!AV$4,'[1]INTERNAL PARAMETERS-1'!$B$5:$J$44,8,FALSE)*VLOOKUP(AirBSYLD2!AV$4,'[1]INTERNAL PARAMETERS-1'!$B$5:$J$44,3,FALSE)</f>
        <v>0</v>
      </c>
      <c r="AW278" s="44">
        <f>AirBSYLD1!AW278*VLOOKUP(AirBSYLD2!AW$4,'[1]INTERNAL PARAMETERS-1'!$B$5:$J$44,5,FALSE)*VLOOKUP(AirBSYLD2!AW$4,'[1]INTERNAL PARAMETERS-1'!$B$5:$J$44,6,FALSE)*VLOOKUP(AirBSYLD2!AW$4,'[1]INTERNAL PARAMETERS-1'!$B$5:$J$44,3,FALSE) + AirBSYLD1!AW278*(1-VLOOKUP(AirBSYLD2!AW$4,'[1]INTERNAL PARAMETERS-1'!$B$5:$J$44,5,FALSE))*VLOOKUP(AirBSYLD2!AW$4,'[1]INTERNAL PARAMETERS-1'!$B$5:$J$44,8,FALSE)*VLOOKUP(AirBSYLD2!AW$4,'[1]INTERNAL PARAMETERS-1'!$B$5:$J$44,3,FALSE)</f>
        <v>0</v>
      </c>
      <c r="AX278" s="44">
        <f>AirBSYLD1!AX278*VLOOKUP(AirBSYLD2!AX$4,'[1]INTERNAL PARAMETERS-1'!$B$5:$J$44,5,FALSE)*VLOOKUP(AirBSYLD2!AX$4,'[1]INTERNAL PARAMETERS-1'!$B$5:$J$44,6,FALSE)*VLOOKUP(AirBSYLD2!AX$4,'[1]INTERNAL PARAMETERS-1'!$B$5:$J$44,3,FALSE) + AirBSYLD1!AX278*(1-VLOOKUP(AirBSYLD2!AX$4,'[1]INTERNAL PARAMETERS-1'!$B$5:$J$44,5,FALSE))*VLOOKUP(AirBSYLD2!AX$4,'[1]INTERNAL PARAMETERS-1'!$B$5:$J$44,8,FALSE)*VLOOKUP(AirBSYLD2!AX$4,'[1]INTERNAL PARAMETERS-1'!$B$5:$J$44,3,FALSE)</f>
        <v>0</v>
      </c>
      <c r="AY278" s="44">
        <f>AirBSYLD1!AY278*VLOOKUP(AirBSYLD2!AY$4,'[1]INTERNAL PARAMETERS-1'!$B$5:$J$44,5,FALSE)*VLOOKUP(AirBSYLD2!AY$4,'[1]INTERNAL PARAMETERS-1'!$B$5:$J$44,6,FALSE)*VLOOKUP(AirBSYLD2!AY$4,'[1]INTERNAL PARAMETERS-1'!$B$5:$J$44,3,FALSE) + AirBSYLD1!AY278*(1-VLOOKUP(AirBSYLD2!AY$4,'[1]INTERNAL PARAMETERS-1'!$B$5:$J$44,5,FALSE))*VLOOKUP(AirBSYLD2!AY$4,'[1]INTERNAL PARAMETERS-1'!$B$5:$J$44,8,FALSE)*VLOOKUP(AirBSYLD2!AY$4,'[1]INTERNAL PARAMETERS-1'!$B$5:$J$44,3,FALSE)</f>
        <v>0</v>
      </c>
      <c r="AZ278" s="44">
        <f>AirBSYLD1!AZ278*VLOOKUP(AirBSYLD2!AZ$4,'[1]INTERNAL PARAMETERS-1'!$B$5:$J$44,5,FALSE)*VLOOKUP(AirBSYLD2!AZ$4,'[1]INTERNAL PARAMETERS-1'!$B$5:$J$44,6,FALSE)*VLOOKUP(AirBSYLD2!AZ$4,'[1]INTERNAL PARAMETERS-1'!$B$5:$J$44,3,FALSE) + AirBSYLD1!AZ278*(1-VLOOKUP(AirBSYLD2!AZ$4,'[1]INTERNAL PARAMETERS-1'!$B$5:$J$44,5,FALSE))*VLOOKUP(AirBSYLD2!AZ$4,'[1]INTERNAL PARAMETERS-1'!$B$5:$J$44,8,FALSE)*VLOOKUP(AirBSYLD2!AZ$4,'[1]INTERNAL PARAMETERS-1'!$B$5:$J$44,3,FALSE)</f>
        <v>0</v>
      </c>
      <c r="BA278" s="44">
        <f>AirBSYLD1!BA278*VLOOKUP(AirBSYLD2!BA$4,'[1]INTERNAL PARAMETERS-1'!$B$5:$J$44,5,FALSE)*VLOOKUP(AirBSYLD2!BA$4,'[1]INTERNAL PARAMETERS-1'!$B$5:$J$44,6,FALSE)*VLOOKUP(AirBSYLD2!BA$4,'[1]INTERNAL PARAMETERS-1'!$B$5:$J$44,3,FALSE) + AirBSYLD1!BA278*(1-VLOOKUP(AirBSYLD2!BA$4,'[1]INTERNAL PARAMETERS-1'!$B$5:$J$44,5,FALSE))*VLOOKUP(AirBSYLD2!BA$4,'[1]INTERNAL PARAMETERS-1'!$B$5:$J$44,8,FALSE)*VLOOKUP(AirBSYLD2!BA$4,'[1]INTERNAL PARAMETERS-1'!$B$5:$J$44,3,FALSE)</f>
        <v>0</v>
      </c>
      <c r="BB278" s="44">
        <f>AirBSYLD1!BB278*VLOOKUP(AirBSYLD2!BB$4,'[1]INTERNAL PARAMETERS-1'!$B$5:$J$44,5,FALSE)*VLOOKUP(AirBSYLD2!BB$4,'[1]INTERNAL PARAMETERS-1'!$B$5:$J$44,6,FALSE)*VLOOKUP(AirBSYLD2!BB$4,'[1]INTERNAL PARAMETERS-1'!$B$5:$J$44,3,FALSE) + AirBSYLD1!BB278*(1-VLOOKUP(AirBSYLD2!BB$4,'[1]INTERNAL PARAMETERS-1'!$B$5:$J$44,5,FALSE))*VLOOKUP(AirBSYLD2!BB$4,'[1]INTERNAL PARAMETERS-1'!$B$5:$J$44,8,FALSE)*VLOOKUP(AirBSYLD2!BB$4,'[1]INTERNAL PARAMETERS-1'!$B$5:$J$44,3,FALSE)</f>
        <v>0</v>
      </c>
      <c r="BC278" s="44">
        <f>AirBSYLD1!BC278*VLOOKUP(AirBSYLD2!BC$4,'[1]INTERNAL PARAMETERS-1'!$B$5:$J$44,5,FALSE)*VLOOKUP(AirBSYLD2!BC$4,'[1]INTERNAL PARAMETERS-1'!$B$5:$J$44,6,FALSE)*VLOOKUP(AirBSYLD2!BC$4,'[1]INTERNAL PARAMETERS-1'!$B$5:$J$44,3,FALSE) + AirBSYLD1!BC278*(1-VLOOKUP(AirBSYLD2!BC$4,'[1]INTERNAL PARAMETERS-1'!$B$5:$J$44,5,FALSE))*VLOOKUP(AirBSYLD2!BC$4,'[1]INTERNAL PARAMETERS-1'!$B$5:$J$44,8,FALSE)*VLOOKUP(AirBSYLD2!BC$4,'[1]INTERNAL PARAMETERS-1'!$B$5:$J$44,3,FALSE)</f>
        <v>0</v>
      </c>
      <c r="BD278" s="44">
        <f>AirBSYLD1!BD278*VLOOKUP(AirBSYLD2!BD$4,'[1]INTERNAL PARAMETERS-1'!$B$5:$J$44,5,FALSE)*VLOOKUP(AirBSYLD2!BD$4,'[1]INTERNAL PARAMETERS-1'!$B$5:$J$44,6,FALSE)*VLOOKUP(AirBSYLD2!BD$4,'[1]INTERNAL PARAMETERS-1'!$B$5:$J$44,3,FALSE) + AirBSYLD1!BD278*(1-VLOOKUP(AirBSYLD2!BD$4,'[1]INTERNAL PARAMETERS-1'!$B$5:$J$44,5,FALSE))*VLOOKUP(AirBSYLD2!BD$4,'[1]INTERNAL PARAMETERS-1'!$B$5:$J$44,8,FALSE)*VLOOKUP(AirBSYLD2!BD$4,'[1]INTERNAL PARAMETERS-1'!$B$5:$J$44,3,FALSE)</f>
        <v>0</v>
      </c>
      <c r="BE278" s="44">
        <f>AirBSYLD1!BE278*VLOOKUP(AirBSYLD2!BE$4,'[1]INTERNAL PARAMETERS-1'!$B$5:$J$44,5,FALSE)*VLOOKUP(AirBSYLD2!BE$4,'[1]INTERNAL PARAMETERS-1'!$B$5:$J$44,6,FALSE)*VLOOKUP(AirBSYLD2!BE$4,'[1]INTERNAL PARAMETERS-1'!$B$5:$J$44,3,FALSE) + AirBSYLD1!BE278*(1-VLOOKUP(AirBSYLD2!BE$4,'[1]INTERNAL PARAMETERS-1'!$B$5:$J$44,5,FALSE))*VLOOKUP(AirBSYLD2!BE$4,'[1]INTERNAL PARAMETERS-1'!$B$5:$J$44,8,FALSE)*VLOOKUP(AirBSYLD2!BE$4,'[1]INTERNAL PARAMETERS-1'!$B$5:$J$44,3,FALSE)</f>
        <v>0</v>
      </c>
      <c r="BF278" s="44">
        <f>AirBSYLD1!BF278*VLOOKUP(AirBSYLD2!BF$4,'[1]INTERNAL PARAMETERS-1'!$B$5:$J$44,5,FALSE)*VLOOKUP(AirBSYLD2!BF$4,'[1]INTERNAL PARAMETERS-1'!$B$5:$J$44,6,FALSE)*VLOOKUP(AirBSYLD2!BF$4,'[1]INTERNAL PARAMETERS-1'!$B$5:$J$44,3,FALSE) + AirBSYLD1!BF278*(1-VLOOKUP(AirBSYLD2!BF$4,'[1]INTERNAL PARAMETERS-1'!$B$5:$J$44,5,FALSE))*VLOOKUP(AirBSYLD2!BF$4,'[1]INTERNAL PARAMETERS-1'!$B$5:$J$44,8,FALSE)*VLOOKUP(AirBSYLD2!BF$4,'[1]INTERNAL PARAMETERS-1'!$B$5:$J$44,3,FALSE)</f>
        <v>0</v>
      </c>
      <c r="BG278" s="44">
        <f>AirBSYLD1!BG278*VLOOKUP(AirBSYLD2!BG$4,'[1]INTERNAL PARAMETERS-1'!$B$5:$J$44,5,FALSE)*VLOOKUP(AirBSYLD2!BG$4,'[1]INTERNAL PARAMETERS-1'!$B$5:$J$44,6,FALSE)*VLOOKUP(AirBSYLD2!BG$4,'[1]INTERNAL PARAMETERS-1'!$B$5:$J$44,3,FALSE) + AirBSYLD1!BG278*(1-VLOOKUP(AirBSYLD2!BG$4,'[1]INTERNAL PARAMETERS-1'!$B$5:$J$44,5,FALSE))*VLOOKUP(AirBSYLD2!BG$4,'[1]INTERNAL PARAMETERS-1'!$B$5:$J$44,8,FALSE)*VLOOKUP(AirBSYLD2!BG$4,'[1]INTERNAL PARAMETERS-1'!$B$5:$J$44,3,FALSE)</f>
        <v>0</v>
      </c>
      <c r="BH278" s="44">
        <f>AirBSYLD1!BH278*VLOOKUP(AirBSYLD2!BH$4,'[1]INTERNAL PARAMETERS-1'!$B$5:$J$44,5,FALSE)*VLOOKUP(AirBSYLD2!BH$4,'[1]INTERNAL PARAMETERS-1'!$B$5:$J$44,6,FALSE)*VLOOKUP(AirBSYLD2!BH$4,'[1]INTERNAL PARAMETERS-1'!$B$5:$J$44,3,FALSE) + AirBSYLD1!BH278*(1-VLOOKUP(AirBSYLD2!BH$4,'[1]INTERNAL PARAMETERS-1'!$B$5:$J$44,5,FALSE))*VLOOKUP(AirBSYLD2!BH$4,'[1]INTERNAL PARAMETERS-1'!$B$5:$J$44,8,FALSE)*VLOOKUP(AirBSYLD2!BH$4,'[1]INTERNAL PARAMETERS-1'!$B$5:$J$44,3,FALSE)</f>
        <v>0</v>
      </c>
      <c r="BI278" s="44">
        <f>AirBSYLD1!BI278*VLOOKUP(AirBSYLD2!BI$4,'[1]INTERNAL PARAMETERS-1'!$B$5:$J$44,5,FALSE)*VLOOKUP(AirBSYLD2!BI$4,'[1]INTERNAL PARAMETERS-1'!$B$5:$J$44,6,FALSE)*VLOOKUP(AirBSYLD2!BI$4,'[1]INTERNAL PARAMETERS-1'!$B$5:$J$44,3,FALSE) + AirBSYLD1!BI278*(1-VLOOKUP(AirBSYLD2!BI$4,'[1]INTERNAL PARAMETERS-1'!$B$5:$J$44,5,FALSE))*VLOOKUP(AirBSYLD2!BI$4,'[1]INTERNAL PARAMETERS-1'!$B$5:$J$44,8,FALSE)*VLOOKUP(AirBSYLD2!BI$4,'[1]INTERNAL PARAMETERS-1'!$B$5:$J$44,3,FALSE)</f>
        <v>0</v>
      </c>
      <c r="BJ278" s="44">
        <f>AirBSYLD1!BJ278*VLOOKUP(AirBSYLD2!BJ$4,'[1]INTERNAL PARAMETERS-1'!$B$5:$J$44,5,FALSE)*VLOOKUP(AirBSYLD2!BJ$4,'[1]INTERNAL PARAMETERS-1'!$B$5:$J$44,6,FALSE)*VLOOKUP(AirBSYLD2!BJ$4,'[1]INTERNAL PARAMETERS-1'!$B$5:$J$44,3,FALSE) + AirBSYLD1!BJ278*(1-VLOOKUP(AirBSYLD2!BJ$4,'[1]INTERNAL PARAMETERS-1'!$B$5:$J$44,5,FALSE))*VLOOKUP(AirBSYLD2!BJ$4,'[1]INTERNAL PARAMETERS-1'!$B$5:$J$44,8,FALSE)*VLOOKUP(AirBSYLD2!BJ$4,'[1]INTERNAL PARAMETERS-1'!$B$5:$J$44,3,FALSE)</f>
        <v>0</v>
      </c>
      <c r="BK278" s="44">
        <f>AirBSYLD1!BK278*VLOOKUP(AirBSYLD2!BK$4,'[1]INTERNAL PARAMETERS-1'!$B$5:$J$44,5,FALSE)*VLOOKUP(AirBSYLD2!BK$4,'[1]INTERNAL PARAMETERS-1'!$B$5:$J$44,6,FALSE)*VLOOKUP(AirBSYLD2!BK$4,'[1]INTERNAL PARAMETERS-1'!$B$5:$J$44,3,FALSE) + AirBSYLD1!BK278*(1-VLOOKUP(AirBSYLD2!BK$4,'[1]INTERNAL PARAMETERS-1'!$B$5:$J$44,5,FALSE))*VLOOKUP(AirBSYLD2!BK$4,'[1]INTERNAL PARAMETERS-1'!$B$5:$J$44,8,FALSE)*VLOOKUP(AirBSYLD2!BK$4,'[1]INTERNAL PARAMETERS-1'!$B$5:$J$44,3,FALSE)</f>
        <v>0</v>
      </c>
      <c r="BL278" s="44">
        <f>AirBSYLD1!BL278*VLOOKUP(AirBSYLD2!BL$4,'[1]INTERNAL PARAMETERS-1'!$B$5:$J$44,5,FALSE)*VLOOKUP(AirBSYLD2!BL$4,'[1]INTERNAL PARAMETERS-1'!$B$5:$J$44,6,FALSE)*VLOOKUP(AirBSYLD2!BL$4,'[1]INTERNAL PARAMETERS-1'!$B$5:$J$44,3,FALSE) + AirBSYLD1!BL278*(1-VLOOKUP(AirBSYLD2!BL$4,'[1]INTERNAL PARAMETERS-1'!$B$5:$J$44,5,FALSE))*VLOOKUP(AirBSYLD2!BL$4,'[1]INTERNAL PARAMETERS-1'!$B$5:$J$44,8,FALSE)*VLOOKUP(AirBSYLD2!BL$4,'[1]INTERNAL PARAMETERS-1'!$B$5:$J$44,3,FALSE)</f>
        <v>0</v>
      </c>
      <c r="BM278" s="44">
        <f>AirBSYLD1!BM278*VLOOKUP(AirBSYLD2!BM$4,'[1]INTERNAL PARAMETERS-1'!$B$5:$J$44,5,FALSE)*VLOOKUP(AirBSYLD2!BM$4,'[1]INTERNAL PARAMETERS-1'!$B$5:$J$44,6,FALSE)*VLOOKUP(AirBSYLD2!BM$4,'[1]INTERNAL PARAMETERS-1'!$B$5:$J$44,3,FALSE) + AirBSYLD1!BM278*(1-VLOOKUP(AirBSYLD2!BM$4,'[1]INTERNAL PARAMETERS-1'!$B$5:$J$44,5,FALSE))*VLOOKUP(AirBSYLD2!BM$4,'[1]INTERNAL PARAMETERS-1'!$B$5:$J$44,8,FALSE)*VLOOKUP(AirBSYLD2!BM$4,'[1]INTERNAL PARAMETERS-1'!$B$5:$J$44,3,FALSE)</f>
        <v>0</v>
      </c>
      <c r="BN278" s="44">
        <f>AirBSYLD1!BN278*VLOOKUP(AirBSYLD2!BN$4,'[1]INTERNAL PARAMETERS-1'!$B$5:$J$44,5,FALSE)*VLOOKUP(AirBSYLD2!BN$4,'[1]INTERNAL PARAMETERS-1'!$B$5:$J$44,6,FALSE)*VLOOKUP(AirBSYLD2!BN$4,'[1]INTERNAL PARAMETERS-1'!$B$5:$J$44,3,FALSE) + AirBSYLD1!BN278*(1-VLOOKUP(AirBSYLD2!BN$4,'[1]INTERNAL PARAMETERS-1'!$B$5:$J$44,5,FALSE))*VLOOKUP(AirBSYLD2!BN$4,'[1]INTERNAL PARAMETERS-1'!$B$5:$J$44,8,FALSE)*VLOOKUP(AirBSYLD2!BN$4,'[1]INTERNAL PARAMETERS-1'!$B$5:$J$44,3,FALSE)</f>
        <v>0</v>
      </c>
      <c r="BO278" s="44">
        <f>AirBSYLD1!BO278*VLOOKUP(AirBSYLD2!BO$4,'[1]INTERNAL PARAMETERS-1'!$B$5:$J$44,5,FALSE)*VLOOKUP(AirBSYLD2!BO$4,'[1]INTERNAL PARAMETERS-1'!$B$5:$J$44,6,FALSE)*VLOOKUP(AirBSYLD2!BO$4,'[1]INTERNAL PARAMETERS-1'!$B$5:$J$44,3,FALSE) + AirBSYLD1!BO278*(1-VLOOKUP(AirBSYLD2!BO$4,'[1]INTERNAL PARAMETERS-1'!$B$5:$J$44,5,FALSE))*VLOOKUP(AirBSYLD2!BO$4,'[1]INTERNAL PARAMETERS-1'!$B$5:$J$44,8,FALSE)*VLOOKUP(AirBSYLD2!BO$4,'[1]INTERNAL PARAMETERS-1'!$B$5:$J$44,3,FALSE)</f>
        <v>0</v>
      </c>
      <c r="BP278" s="44">
        <f>AirBSYLD1!BP278*VLOOKUP(AirBSYLD2!BP$4,'[1]INTERNAL PARAMETERS-1'!$B$5:$J$44,5,FALSE)*VLOOKUP(AirBSYLD2!BP$4,'[1]INTERNAL PARAMETERS-1'!$B$5:$J$44,6,FALSE)*VLOOKUP(AirBSYLD2!BP$4,'[1]INTERNAL PARAMETERS-1'!$B$5:$J$44,3,FALSE) + AirBSYLD1!BP278*(1-VLOOKUP(AirBSYLD2!BP$4,'[1]INTERNAL PARAMETERS-1'!$B$5:$J$44,5,FALSE))*VLOOKUP(AirBSYLD2!BP$4,'[1]INTERNAL PARAMETERS-1'!$B$5:$J$44,8,FALSE)*VLOOKUP(AirBSYLD2!BP$4,'[1]INTERNAL PARAMETERS-1'!$B$5:$J$44,3,FALSE)</f>
        <v>0</v>
      </c>
      <c r="BQ278" s="44">
        <f>AirBSYLD1!BQ278*VLOOKUP(AirBSYLD2!BQ$4,'[1]INTERNAL PARAMETERS-1'!$B$5:$J$44,5,FALSE)*VLOOKUP(AirBSYLD2!BQ$4,'[1]INTERNAL PARAMETERS-1'!$B$5:$J$44,6,FALSE)*VLOOKUP(AirBSYLD2!BQ$4,'[1]INTERNAL PARAMETERS-1'!$B$5:$J$44,3,FALSE) + AirBSYLD1!BQ278*(1-VLOOKUP(AirBSYLD2!BQ$4,'[1]INTERNAL PARAMETERS-1'!$B$5:$J$44,5,FALSE))*VLOOKUP(AirBSYLD2!BQ$4,'[1]INTERNAL PARAMETERS-1'!$B$5:$J$44,8,FALSE)*VLOOKUP(AirBSYLD2!BQ$4,'[1]INTERNAL PARAMETERS-1'!$B$5:$J$44,3,FALSE)</f>
        <v>0</v>
      </c>
      <c r="BR278" s="44">
        <f>AirBSYLD1!BR278*VLOOKUP(AirBSYLD2!BR$4,'[1]INTERNAL PARAMETERS-1'!$B$5:$J$44,5,FALSE)*VLOOKUP(AirBSYLD2!BR$4,'[1]INTERNAL PARAMETERS-1'!$B$5:$J$44,6,FALSE)*VLOOKUP(AirBSYLD2!BR$4,'[1]INTERNAL PARAMETERS-1'!$B$5:$J$44,3,FALSE) + AirBSYLD1!BR278*(1-VLOOKUP(AirBSYLD2!BR$4,'[1]INTERNAL PARAMETERS-1'!$B$5:$J$44,5,FALSE))*VLOOKUP(AirBSYLD2!BR$4,'[1]INTERNAL PARAMETERS-1'!$B$5:$J$44,8,FALSE)*VLOOKUP(AirBSYLD2!BR$4,'[1]INTERNAL PARAMETERS-1'!$B$5:$J$44,3,FALSE)</f>
        <v>0</v>
      </c>
      <c r="BS278" s="44">
        <f>AirBSYLD1!BS278*VLOOKUP(AirBSYLD2!BS$4,'[1]INTERNAL PARAMETERS-1'!$B$5:$J$44,5,FALSE)*VLOOKUP(AirBSYLD2!BS$4,'[1]INTERNAL PARAMETERS-1'!$B$5:$J$44,6,FALSE)*VLOOKUP(AirBSYLD2!BS$4,'[1]INTERNAL PARAMETERS-1'!$B$5:$J$44,3,FALSE) + AirBSYLD1!BS278*(1-VLOOKUP(AirBSYLD2!BS$4,'[1]INTERNAL PARAMETERS-1'!$B$5:$J$44,5,FALSE))*VLOOKUP(AirBSYLD2!BS$4,'[1]INTERNAL PARAMETERS-1'!$B$5:$J$44,8,FALSE)*VLOOKUP(AirBSYLD2!BS$4,'[1]INTERNAL PARAMETERS-1'!$B$5:$J$44,3,FALSE)</f>
        <v>0</v>
      </c>
      <c r="BT278" s="44">
        <f>AirBSYLD1!BT278*VLOOKUP(AirBSYLD2!BT$4,'[1]INTERNAL PARAMETERS-1'!$B$5:$J$44,5,FALSE)*VLOOKUP(AirBSYLD2!BT$4,'[1]INTERNAL PARAMETERS-1'!$B$5:$J$44,6,FALSE)*VLOOKUP(AirBSYLD2!BT$4,'[1]INTERNAL PARAMETERS-1'!$B$5:$J$44,3,FALSE) + AirBSYLD1!BT278*(1-VLOOKUP(AirBSYLD2!BT$4,'[1]INTERNAL PARAMETERS-1'!$B$5:$J$44,5,FALSE))*VLOOKUP(AirBSYLD2!BT$4,'[1]INTERNAL PARAMETERS-1'!$B$5:$J$44,8,FALSE)*VLOOKUP(AirBSYLD2!BT$4,'[1]INTERNAL PARAMETERS-1'!$B$5:$J$44,3,FALSE)</f>
        <v>0</v>
      </c>
      <c r="BU278" s="44">
        <f>AirBSYLD1!BU278*VLOOKUP(AirBSYLD2!BU$4,'[1]INTERNAL PARAMETERS-1'!$B$5:$J$44,5,FALSE)*VLOOKUP(AirBSYLD2!BU$4,'[1]INTERNAL PARAMETERS-1'!$B$5:$J$44,6,FALSE)*VLOOKUP(AirBSYLD2!BU$4,'[1]INTERNAL PARAMETERS-1'!$B$5:$J$44,3,FALSE) + AirBSYLD1!BU278*(1-VLOOKUP(AirBSYLD2!BU$4,'[1]INTERNAL PARAMETERS-1'!$B$5:$J$44,5,FALSE))*VLOOKUP(AirBSYLD2!BU$4,'[1]INTERNAL PARAMETERS-1'!$B$5:$J$44,8,FALSE)*VLOOKUP(AirBSYLD2!BU$4,'[1]INTERNAL PARAMETERS-1'!$B$5:$J$44,3,FALSE)</f>
        <v>0</v>
      </c>
      <c r="BV278" s="44">
        <f>AirBSYLD1!BV278*VLOOKUP(AirBSYLD2!BV$4,'[1]INTERNAL PARAMETERS-1'!$B$5:$J$44,5,FALSE)*VLOOKUP(AirBSYLD2!BV$4,'[1]INTERNAL PARAMETERS-1'!$B$5:$J$44,6,FALSE)*VLOOKUP(AirBSYLD2!BV$4,'[1]INTERNAL PARAMETERS-1'!$B$5:$J$44,3,FALSE) + AirBSYLD1!BV278*(1-VLOOKUP(AirBSYLD2!BV$4,'[1]INTERNAL PARAMETERS-1'!$B$5:$J$44,5,FALSE))*VLOOKUP(AirBSYLD2!BV$4,'[1]INTERNAL PARAMETERS-1'!$B$5:$J$44,8,FALSE)*VLOOKUP(AirBSYLD2!BV$4,'[1]INTERNAL PARAMETERS-1'!$B$5:$J$44,3,FALSE)</f>
        <v>0</v>
      </c>
      <c r="BW278" s="44">
        <f>AirBSYLD1!BW278*VLOOKUP(AirBSYLD2!BW$4,'[1]INTERNAL PARAMETERS-1'!$B$5:$J$44,5,FALSE)*VLOOKUP(AirBSYLD2!BW$4,'[1]INTERNAL PARAMETERS-1'!$B$5:$J$44,6,FALSE)*VLOOKUP(AirBSYLD2!BW$4,'[1]INTERNAL PARAMETERS-1'!$B$5:$J$44,3,FALSE) + AirBSYLD1!BW278*(1-VLOOKUP(AirBSYLD2!BW$4,'[1]INTERNAL PARAMETERS-1'!$B$5:$J$44,5,FALSE))*VLOOKUP(AirBSYLD2!BW$4,'[1]INTERNAL PARAMETERS-1'!$B$5:$J$44,8,FALSE)*VLOOKUP(AirBSYLD2!BW$4,'[1]INTERNAL PARAMETERS-1'!$B$5:$J$44,3,FALSE)</f>
        <v>0</v>
      </c>
      <c r="BX278" s="44">
        <f>AirBSYLD1!BX278*VLOOKUP(AirBSYLD2!BX$4,'[1]INTERNAL PARAMETERS-1'!$B$5:$J$44,5,FALSE)*VLOOKUP(AirBSYLD2!BX$4,'[1]INTERNAL PARAMETERS-1'!$B$5:$J$44,6,FALSE)*VLOOKUP(AirBSYLD2!BX$4,'[1]INTERNAL PARAMETERS-1'!$B$5:$J$44,3,FALSE) + AirBSYLD1!BX278*(1-VLOOKUP(AirBSYLD2!BX$4,'[1]INTERNAL PARAMETERS-1'!$B$5:$J$44,5,FALSE))*VLOOKUP(AirBSYLD2!BX$4,'[1]INTERNAL PARAMETERS-1'!$B$5:$J$44,8,FALSE)*VLOOKUP(AirBSYLD2!BX$4,'[1]INTERNAL PARAMETERS-1'!$B$5:$J$44,3,FALSE)</f>
        <v>0</v>
      </c>
      <c r="BY278" s="44">
        <f>AirBSYLD1!BY278*VLOOKUP(AirBSYLD2!BY$4,'[1]INTERNAL PARAMETERS-1'!$B$5:$J$44,5,FALSE)*VLOOKUP(AirBSYLD2!BY$4,'[1]INTERNAL PARAMETERS-1'!$B$5:$J$44,6,FALSE)*VLOOKUP(AirBSYLD2!BY$4,'[1]INTERNAL PARAMETERS-1'!$B$5:$J$44,3,FALSE) + AirBSYLD1!BY278*(1-VLOOKUP(AirBSYLD2!BY$4,'[1]INTERNAL PARAMETERS-1'!$B$5:$J$44,5,FALSE))*VLOOKUP(AirBSYLD2!BY$4,'[1]INTERNAL PARAMETERS-1'!$B$5:$J$44,8,FALSE)*VLOOKUP(AirBSYLD2!BY$4,'[1]INTERNAL PARAMETERS-1'!$B$5:$J$44,3,FALSE)</f>
        <v>0</v>
      </c>
      <c r="BZ278" s="44">
        <f>AirBSYLD1!BZ278*VLOOKUP(AirBSYLD2!BZ$4,'[1]INTERNAL PARAMETERS-1'!$B$5:$J$44,5,FALSE)*VLOOKUP(AirBSYLD2!BZ$4,'[1]INTERNAL PARAMETERS-1'!$B$5:$J$44,6,FALSE)*VLOOKUP(AirBSYLD2!BZ$4,'[1]INTERNAL PARAMETERS-1'!$B$5:$J$44,3,FALSE) + AirBSYLD1!BZ278*(1-VLOOKUP(AirBSYLD2!BZ$4,'[1]INTERNAL PARAMETERS-1'!$B$5:$J$44,5,FALSE))*VLOOKUP(AirBSYLD2!BZ$4,'[1]INTERNAL PARAMETERS-1'!$B$5:$J$44,8,FALSE)*VLOOKUP(AirBSYLD2!BZ$4,'[1]INTERNAL PARAMETERS-1'!$B$5:$J$44,3,FALSE)</f>
        <v>0</v>
      </c>
      <c r="CA278" s="44">
        <f>AirBSYLD1!CA278*VLOOKUP(AirBSYLD2!CA$4,'[1]INTERNAL PARAMETERS-1'!$B$5:$J$44,5,FALSE)*VLOOKUP(AirBSYLD2!CA$4,'[1]INTERNAL PARAMETERS-1'!$B$5:$J$44,6,FALSE)*VLOOKUP(AirBSYLD2!CA$4,'[1]INTERNAL PARAMETERS-1'!$B$5:$J$44,3,FALSE) + AirBSYLD1!CA278*(1-VLOOKUP(AirBSYLD2!CA$4,'[1]INTERNAL PARAMETERS-1'!$B$5:$J$44,5,FALSE))*VLOOKUP(AirBSYLD2!CA$4,'[1]INTERNAL PARAMETERS-1'!$B$5:$J$44,8,FALSE)*VLOOKUP(AirBSYLD2!CA$4,'[1]INTERNAL PARAMETERS-1'!$B$5:$J$44,3,FALSE)</f>
        <v>0</v>
      </c>
      <c r="CB278" s="44">
        <f>AirBSYLD1!CB278*VLOOKUP(AirBSYLD2!CB$4,'[1]INTERNAL PARAMETERS-1'!$B$5:$J$44,5,FALSE)*VLOOKUP(AirBSYLD2!CB$4,'[1]INTERNAL PARAMETERS-1'!$B$5:$J$44,6,FALSE)*VLOOKUP(AirBSYLD2!CB$4,'[1]INTERNAL PARAMETERS-1'!$B$5:$J$44,3,FALSE) + AirBSYLD1!CB278*(1-VLOOKUP(AirBSYLD2!CB$4,'[1]INTERNAL PARAMETERS-1'!$B$5:$J$44,5,FALSE))*VLOOKUP(AirBSYLD2!CB$4,'[1]INTERNAL PARAMETERS-1'!$B$5:$J$44,8,FALSE)*VLOOKUP(AirBSYLD2!CB$4,'[1]INTERNAL PARAMETERS-1'!$B$5:$J$44,3,FALSE)</f>
        <v>0</v>
      </c>
      <c r="CC278" s="44">
        <f>AirBSYLD1!CC278*VLOOKUP(AirBSYLD2!CC$4,'[1]INTERNAL PARAMETERS-1'!$B$5:$J$44,5,FALSE)*VLOOKUP(AirBSYLD2!CC$4,'[1]INTERNAL PARAMETERS-1'!$B$5:$J$44,6,FALSE)*VLOOKUP(AirBSYLD2!CC$4,'[1]INTERNAL PARAMETERS-1'!$B$5:$J$44,3,FALSE) + AirBSYLD1!CC278*(1-VLOOKUP(AirBSYLD2!CC$4,'[1]INTERNAL PARAMETERS-1'!$B$5:$J$44,5,FALSE))*VLOOKUP(AirBSYLD2!CC$4,'[1]INTERNAL PARAMETERS-1'!$B$5:$J$44,8,FALSE)*VLOOKUP(AirBSYLD2!CC$4,'[1]INTERNAL PARAMETERS-1'!$B$5:$J$44,3,FALSE)</f>
        <v>0</v>
      </c>
      <c r="CD278" s="44">
        <f>AirBSYLD1!CD278*VLOOKUP(AirBSYLD2!CD$4,'[1]INTERNAL PARAMETERS-1'!$B$5:$J$44,5,FALSE)*VLOOKUP(AirBSYLD2!CD$4,'[1]INTERNAL PARAMETERS-1'!$B$5:$J$44,6,FALSE)*VLOOKUP(AirBSYLD2!CD$4,'[1]INTERNAL PARAMETERS-1'!$B$5:$J$44,3,FALSE) + AirBSYLD1!CD278*(1-VLOOKUP(AirBSYLD2!CD$4,'[1]INTERNAL PARAMETERS-1'!$B$5:$J$44,5,FALSE))*VLOOKUP(AirBSYLD2!CD$4,'[1]INTERNAL PARAMETERS-1'!$B$5:$J$44,8,FALSE)*VLOOKUP(AirBSYLD2!CD$4,'[1]INTERNAL PARAMETERS-1'!$B$5:$J$44,3,FALSE)</f>
        <v>0</v>
      </c>
      <c r="CE278" s="44">
        <f>AirBSYLD1!CE278*VLOOKUP(AirBSYLD2!CE$4,'[1]INTERNAL PARAMETERS-1'!$B$5:$J$44,5,FALSE)*VLOOKUP(AirBSYLD2!CE$4,'[1]INTERNAL PARAMETERS-1'!$B$5:$J$44,6,FALSE)*VLOOKUP(AirBSYLD2!CE$4,'[1]INTERNAL PARAMETERS-1'!$B$5:$J$44,3,FALSE) + AirBSYLD1!CE278*(1-VLOOKUP(AirBSYLD2!CE$4,'[1]INTERNAL PARAMETERS-1'!$B$5:$J$44,5,FALSE))*VLOOKUP(AirBSYLD2!CE$4,'[1]INTERNAL PARAMETERS-1'!$B$5:$J$44,8,FALSE)*VLOOKUP(AirBSYLD2!CE$4,'[1]INTERNAL PARAMETERS-1'!$B$5:$J$44,3,FALSE)</f>
        <v>0</v>
      </c>
      <c r="CF278" s="44">
        <f>AirBSYLD1!CF278*VLOOKUP(AirBSYLD2!CF$4,'[1]INTERNAL PARAMETERS-1'!$B$5:$J$44,5,FALSE)*VLOOKUP(AirBSYLD2!CF$4,'[1]INTERNAL PARAMETERS-1'!$B$5:$J$44,6,FALSE)*VLOOKUP(AirBSYLD2!CF$4,'[1]INTERNAL PARAMETERS-1'!$B$5:$J$44,3,FALSE) + AirBSYLD1!CF278*(1-VLOOKUP(AirBSYLD2!CF$4,'[1]INTERNAL PARAMETERS-1'!$B$5:$J$44,5,FALSE))*VLOOKUP(AirBSYLD2!CF$4,'[1]INTERNAL PARAMETERS-1'!$B$5:$J$44,8,FALSE)*VLOOKUP(AirBSYLD2!CF$4,'[1]INTERNAL PARAMETERS-1'!$B$5:$J$44,3,FALSE)</f>
        <v>0</v>
      </c>
      <c r="CG278" s="44">
        <f>AirBSYLD1!CG278*VLOOKUP(AirBSYLD2!CG$4,'[1]INTERNAL PARAMETERS-1'!$B$5:$J$44,5,FALSE)*VLOOKUP(AirBSYLD2!CG$4,'[1]INTERNAL PARAMETERS-1'!$B$5:$J$44,6,FALSE)*VLOOKUP(AirBSYLD2!CG$4,'[1]INTERNAL PARAMETERS-1'!$B$5:$J$44,3,FALSE) + AirBSYLD1!CG278*(1-VLOOKUP(AirBSYLD2!CG$4,'[1]INTERNAL PARAMETERS-1'!$B$5:$J$44,5,FALSE))*VLOOKUP(AirBSYLD2!CG$4,'[1]INTERNAL PARAMETERS-1'!$B$5:$J$44,8,FALSE)*VLOOKUP(AirBSYLD2!CG$4,'[1]INTERNAL PARAMETERS-1'!$B$5:$J$44,3,FALSE)</f>
        <v>0</v>
      </c>
      <c r="CH278" s="43">
        <f>AirBSYLD1!CH278*VLOOKUP(AirBSYLD2!CH$4,'[1]INTERNAL PARAMETERS-1'!$B$5:$J$44,5,FALSE)*VLOOKUP(AirBSYLD2!CH$4,'[1]INTERNAL PARAMETERS-1'!$B$5:$J$44,6,FALSE)*VLOOKUP(AirBSYLD2!CH$4,'[1]INTERNAL PARAMETERS-1'!$B$5:$J$44,3,FALSE) + AirBSYLD1!CH278*(1-VLOOKUP(AirBSYLD2!CH$4,'[1]INTERNAL PARAMETERS-1'!$B$5:$J$44,5,FALSE))*VLOOKUP(AirBSYLD2!CH$4,'[1]INTERNAL PARAMETERS-1'!$B$5:$J$44,8,FALSE)*VLOOKUP(AirBSYLD2!CH$4,'[1]INTERNAL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AirBS!X279</f>
        <v>0</v>
      </c>
      <c r="F279" s="56">
        <f>'[1]INTERNAL PARAMETERS-1'!M9</f>
        <v>63.875</v>
      </c>
      <c r="G279" s="45">
        <f>AirBSYLD1!G279*VLOOKUP(AirBSYLD2!G$4,'[1]INTERNAL PARAMETERS-1'!$B$5:$J$44,5,FALSE)*VLOOKUP(AirBSYLD2!G$4,'[1]INTERNAL PARAMETERS-1'!$B$5:$J$44,7,FALSE)*AirBSYLD2!$F279 + AirBSYLD1!G279*(1-VLOOKUP(AirBSYLD2!G$4,'[1]INTERNAL PARAMETERS-1'!$B$5:$J$44,5,FALSE))*VLOOKUP(AirBSYLD2!G$4,'[1]INTERNAL PARAMETERS-1'!$B$5:$J$44,9,FALSE)*AirBSYLD2!$F279</f>
        <v>0</v>
      </c>
      <c r="H279" s="44">
        <f>AirBSYLD1!H279*VLOOKUP(AirBSYLD2!H$4,'[1]INTERNAL PARAMETERS-1'!$B$5:$J$44,5,FALSE)*VLOOKUP(AirBSYLD2!H$4,'[1]INTERNAL PARAMETERS-1'!$B$5:$J$44,7,FALSE)*AirBSYLD2!$F279 + AirBSYLD1!H279*(1-VLOOKUP(AirBSYLD2!H$4,'[1]INTERNAL PARAMETERS-1'!$B$5:$J$44,5,FALSE))*VLOOKUP(AirBSYLD2!H$4,'[1]INTERNAL PARAMETERS-1'!$B$5:$J$44,9,FALSE)*AirBSYLD2!$F279</f>
        <v>0</v>
      </c>
      <c r="I279" s="44">
        <f>AirBSYLD1!I279*VLOOKUP(AirBSYLD2!I$4,'[1]INTERNAL PARAMETERS-1'!$B$5:$J$44,5,FALSE)*VLOOKUP(AirBSYLD2!I$4,'[1]INTERNAL PARAMETERS-1'!$B$5:$J$44,7,FALSE)*AirBSYLD2!$F279 + AirBSYLD1!I279*(1-VLOOKUP(AirBSYLD2!I$4,'[1]INTERNAL PARAMETERS-1'!$B$5:$J$44,5,FALSE))*VLOOKUP(AirBSYLD2!I$4,'[1]INTERNAL PARAMETERS-1'!$B$5:$J$44,9,FALSE)*AirBSYLD2!$F279</f>
        <v>0</v>
      </c>
      <c r="J279" s="44">
        <f>AirBSYLD1!J279*VLOOKUP(AirBSYLD2!J$4,'[1]INTERNAL PARAMETERS-1'!$B$5:$J$44,5,FALSE)*VLOOKUP(AirBSYLD2!J$4,'[1]INTERNAL PARAMETERS-1'!$B$5:$J$44,7,FALSE)*AirBSYLD2!$F279 + AirBSYLD1!J279*(1-VLOOKUP(AirBSYLD2!J$4,'[1]INTERNAL PARAMETERS-1'!$B$5:$J$44,5,FALSE))*VLOOKUP(AirBSYLD2!J$4,'[1]INTERNAL PARAMETERS-1'!$B$5:$J$44,9,FALSE)*AirBSYLD2!$F279</f>
        <v>0</v>
      </c>
      <c r="K279" s="44">
        <f>AirBSYLD1!K279*VLOOKUP(AirBSYLD2!K$4,'[1]INTERNAL PARAMETERS-1'!$B$5:$J$44,5,FALSE)*VLOOKUP(AirBSYLD2!K$4,'[1]INTERNAL PARAMETERS-1'!$B$5:$J$44,7,FALSE)*AirBSYLD2!$F279 + AirBSYLD1!K279*(1-VLOOKUP(AirBSYLD2!K$4,'[1]INTERNAL PARAMETERS-1'!$B$5:$J$44,5,FALSE))*VLOOKUP(AirBSYLD2!K$4,'[1]INTERNAL PARAMETERS-1'!$B$5:$J$44,9,FALSE)*AirBSYLD2!$F279</f>
        <v>0</v>
      </c>
      <c r="L279" s="44">
        <f>AirBSYLD1!L279*VLOOKUP(AirBSYLD2!L$4,'[1]INTERNAL PARAMETERS-1'!$B$5:$J$44,5,FALSE)*VLOOKUP(AirBSYLD2!L$4,'[1]INTERNAL PARAMETERS-1'!$B$5:$J$44,7,FALSE)*AirBSYLD2!$F279 + AirBSYLD1!L279*(1-VLOOKUP(AirBSYLD2!L$4,'[1]INTERNAL PARAMETERS-1'!$B$5:$J$44,5,FALSE))*VLOOKUP(AirBSYLD2!L$4,'[1]INTERNAL PARAMETERS-1'!$B$5:$J$44,9,FALSE)*AirBSYLD2!$F279</f>
        <v>0</v>
      </c>
      <c r="M279" s="44">
        <f>AirBSYLD1!M279*VLOOKUP(AirBSYLD2!M$4,'[1]INTERNAL PARAMETERS-1'!$B$5:$J$44,5,FALSE)*VLOOKUP(AirBSYLD2!M$4,'[1]INTERNAL PARAMETERS-1'!$B$5:$J$44,7,FALSE)*AirBSYLD2!$F279 + AirBSYLD1!M279*(1-VLOOKUP(AirBSYLD2!M$4,'[1]INTERNAL PARAMETERS-1'!$B$5:$J$44,5,FALSE))*VLOOKUP(AirBSYLD2!M$4,'[1]INTERNAL PARAMETERS-1'!$B$5:$J$44,9,FALSE)*AirBSYLD2!$F279</f>
        <v>0</v>
      </c>
      <c r="N279" s="44">
        <f>AirBSYLD1!N279*VLOOKUP(AirBSYLD2!N$4,'[1]INTERNAL PARAMETERS-1'!$B$5:$J$44,5,FALSE)*VLOOKUP(AirBSYLD2!N$4,'[1]INTERNAL PARAMETERS-1'!$B$5:$J$44,7,FALSE)*AirBSYLD2!$F279 + AirBSYLD1!N279*(1-VLOOKUP(AirBSYLD2!N$4,'[1]INTERNAL PARAMETERS-1'!$B$5:$J$44,5,FALSE))*VLOOKUP(AirBSYLD2!N$4,'[1]INTERNAL PARAMETERS-1'!$B$5:$J$44,9,FALSE)*AirBSYLD2!$F279</f>
        <v>0</v>
      </c>
      <c r="O279" s="44">
        <f>AirBSYLD1!O279*VLOOKUP(AirBSYLD2!O$4,'[1]INTERNAL PARAMETERS-1'!$B$5:$J$44,5,FALSE)*VLOOKUP(AirBSYLD2!O$4,'[1]INTERNAL PARAMETERS-1'!$B$5:$J$44,7,FALSE)*AirBSYLD2!$F279 + AirBSYLD1!O279*(1-VLOOKUP(AirBSYLD2!O$4,'[1]INTERNAL PARAMETERS-1'!$B$5:$J$44,5,FALSE))*VLOOKUP(AirBSYLD2!O$4,'[1]INTERNAL PARAMETERS-1'!$B$5:$J$44,9,FALSE)*AirBSYLD2!$F279</f>
        <v>0</v>
      </c>
      <c r="P279" s="44">
        <f>AirBSYLD1!P279*VLOOKUP(AirBSYLD2!P$4,'[1]INTERNAL PARAMETERS-1'!$B$5:$J$44,5,FALSE)*VLOOKUP(AirBSYLD2!P$4,'[1]INTERNAL PARAMETERS-1'!$B$5:$J$44,7,FALSE)*AirBSYLD2!$F279 + AirBSYLD1!P279*(1-VLOOKUP(AirBSYLD2!P$4,'[1]INTERNAL PARAMETERS-1'!$B$5:$J$44,5,FALSE))*VLOOKUP(AirBSYLD2!P$4,'[1]INTERNAL PARAMETERS-1'!$B$5:$J$44,9,FALSE)*AirBSYLD2!$F279</f>
        <v>0</v>
      </c>
      <c r="Q279" s="44">
        <f>AirBSYLD1!Q279*VLOOKUP(AirBSYLD2!Q$4,'[1]INTERNAL PARAMETERS-1'!$B$5:$J$44,5,FALSE)*VLOOKUP(AirBSYLD2!Q$4,'[1]INTERNAL PARAMETERS-1'!$B$5:$J$44,7,FALSE)*AirBSYLD2!$F279 + AirBSYLD1!Q279*(1-VLOOKUP(AirBSYLD2!Q$4,'[1]INTERNAL PARAMETERS-1'!$B$5:$J$44,5,FALSE))*VLOOKUP(AirBSYLD2!Q$4,'[1]INTERNAL PARAMETERS-1'!$B$5:$J$44,9,FALSE)*AirBSYLD2!$F279</f>
        <v>0</v>
      </c>
      <c r="R279" s="44">
        <f>AirBSYLD1!R279*VLOOKUP(AirBSYLD2!R$4,'[1]INTERNAL PARAMETERS-1'!$B$5:$J$44,5,FALSE)*VLOOKUP(AirBSYLD2!R$4,'[1]INTERNAL PARAMETERS-1'!$B$5:$J$44,7,FALSE)*AirBSYLD2!$F279 + AirBSYLD1!R279*(1-VLOOKUP(AirBSYLD2!R$4,'[1]INTERNAL PARAMETERS-1'!$B$5:$J$44,5,FALSE))*VLOOKUP(AirBSYLD2!R$4,'[1]INTERNAL PARAMETERS-1'!$B$5:$J$44,9,FALSE)*AirBSYLD2!$F279</f>
        <v>0</v>
      </c>
      <c r="S279" s="44">
        <f>AirBSYLD1!S279*VLOOKUP(AirBSYLD2!S$4,'[1]INTERNAL PARAMETERS-1'!$B$5:$J$44,5,FALSE)*VLOOKUP(AirBSYLD2!S$4,'[1]INTERNAL PARAMETERS-1'!$B$5:$J$44,7,FALSE)*AirBSYLD2!$F279 + AirBSYLD1!S279*(1-VLOOKUP(AirBSYLD2!S$4,'[1]INTERNAL PARAMETERS-1'!$B$5:$J$44,5,FALSE))*VLOOKUP(AirBSYLD2!S$4,'[1]INTERNAL PARAMETERS-1'!$B$5:$J$44,9,FALSE)*AirBSYLD2!$F279</f>
        <v>0</v>
      </c>
      <c r="T279" s="44">
        <f>AirBSYLD1!T279*VLOOKUP(AirBSYLD2!T$4,'[1]INTERNAL PARAMETERS-1'!$B$5:$J$44,5,FALSE)*VLOOKUP(AirBSYLD2!T$4,'[1]INTERNAL PARAMETERS-1'!$B$5:$J$44,7,FALSE)*AirBSYLD2!$F279 + AirBSYLD1!T279*(1-VLOOKUP(AirBSYLD2!T$4,'[1]INTERNAL PARAMETERS-1'!$B$5:$J$44,5,FALSE))*VLOOKUP(AirBSYLD2!T$4,'[1]INTERNAL PARAMETERS-1'!$B$5:$J$44,9,FALSE)*AirBSYLD2!$F279</f>
        <v>0</v>
      </c>
      <c r="U279" s="44">
        <f>AirBSYLD1!U279*VLOOKUP(AirBSYLD2!U$4,'[1]INTERNAL PARAMETERS-1'!$B$5:$J$44,5,FALSE)*VLOOKUP(AirBSYLD2!U$4,'[1]INTERNAL PARAMETERS-1'!$B$5:$J$44,7,FALSE)*AirBSYLD2!$F279 + AirBSYLD1!U279*(1-VLOOKUP(AirBSYLD2!U$4,'[1]INTERNAL PARAMETERS-1'!$B$5:$J$44,5,FALSE))*VLOOKUP(AirBSYLD2!U$4,'[1]INTERNAL PARAMETERS-1'!$B$5:$J$44,9,FALSE)*AirBSYLD2!$F279</f>
        <v>0</v>
      </c>
      <c r="V279" s="44">
        <f>AirBSYLD1!V279*VLOOKUP(AirBSYLD2!V$4,'[1]INTERNAL PARAMETERS-1'!$B$5:$J$44,5,FALSE)*VLOOKUP(AirBSYLD2!V$4,'[1]INTERNAL PARAMETERS-1'!$B$5:$J$44,7,FALSE)*AirBSYLD2!$F279 + AirBSYLD1!V279*(1-VLOOKUP(AirBSYLD2!V$4,'[1]INTERNAL PARAMETERS-1'!$B$5:$J$44,5,FALSE))*VLOOKUP(AirBSYLD2!V$4,'[1]INTERNAL PARAMETERS-1'!$B$5:$J$44,9,FALSE)*AirBSYLD2!$F279</f>
        <v>0</v>
      </c>
      <c r="W279" s="44">
        <f>AirBSYLD1!W279*VLOOKUP(AirBSYLD2!W$4,'[1]INTERNAL PARAMETERS-1'!$B$5:$J$44,5,FALSE)*VLOOKUP(AirBSYLD2!W$4,'[1]INTERNAL PARAMETERS-1'!$B$5:$J$44,7,FALSE)*AirBSYLD2!$F279 + AirBSYLD1!W279*(1-VLOOKUP(AirBSYLD2!W$4,'[1]INTERNAL PARAMETERS-1'!$B$5:$J$44,5,FALSE))*VLOOKUP(AirBSYLD2!W$4,'[1]INTERNAL PARAMETERS-1'!$B$5:$J$44,9,FALSE)*AirBSYLD2!$F279</f>
        <v>0</v>
      </c>
      <c r="X279" s="44">
        <f>AirBSYLD1!X279*VLOOKUP(AirBSYLD2!X$4,'[1]INTERNAL PARAMETERS-1'!$B$5:$J$44,5,FALSE)*VLOOKUP(AirBSYLD2!X$4,'[1]INTERNAL PARAMETERS-1'!$B$5:$J$44,7,FALSE)*AirBSYLD2!$F279 + AirBSYLD1!X279*(1-VLOOKUP(AirBSYLD2!X$4,'[1]INTERNAL PARAMETERS-1'!$B$5:$J$44,5,FALSE))*VLOOKUP(AirBSYLD2!X$4,'[1]INTERNAL PARAMETERS-1'!$B$5:$J$44,9,FALSE)*AirBSYLD2!$F279</f>
        <v>0</v>
      </c>
      <c r="Y279" s="44">
        <f>AirBSYLD1!Y279*VLOOKUP(AirBSYLD2!Y$4,'[1]INTERNAL PARAMETERS-1'!$B$5:$J$44,5,FALSE)*VLOOKUP(AirBSYLD2!Y$4,'[1]INTERNAL PARAMETERS-1'!$B$5:$J$44,7,FALSE)*AirBSYLD2!$F279 + AirBSYLD1!Y279*(1-VLOOKUP(AirBSYLD2!Y$4,'[1]INTERNAL PARAMETERS-1'!$B$5:$J$44,5,FALSE))*VLOOKUP(AirBSYLD2!Y$4,'[1]INTERNAL PARAMETERS-1'!$B$5:$J$44,9,FALSE)*AirBSYLD2!$F279</f>
        <v>0</v>
      </c>
      <c r="Z279" s="44">
        <f>AirBSYLD1!Z279*VLOOKUP(AirBSYLD2!Z$4,'[1]INTERNAL PARAMETERS-1'!$B$5:$J$44,5,FALSE)*VLOOKUP(AirBSYLD2!Z$4,'[1]INTERNAL PARAMETERS-1'!$B$5:$J$44,7,FALSE)*AirBSYLD2!$F279 + AirBSYLD1!Z279*(1-VLOOKUP(AirBSYLD2!Z$4,'[1]INTERNAL PARAMETERS-1'!$B$5:$J$44,5,FALSE))*VLOOKUP(AirBSYLD2!Z$4,'[1]INTERNAL PARAMETERS-1'!$B$5:$J$44,9,FALSE)*AirBSYLD2!$F279</f>
        <v>0</v>
      </c>
      <c r="AA279" s="44">
        <f>AirBSYLD1!AA279*VLOOKUP(AirBSYLD2!AA$4,'[1]INTERNAL PARAMETERS-1'!$B$5:$J$44,5,FALSE)*VLOOKUP(AirBSYLD2!AA$4,'[1]INTERNAL PARAMETERS-1'!$B$5:$J$44,7,FALSE)*AirBSYLD2!$F279 + AirBSYLD1!AA279*(1-VLOOKUP(AirBSYLD2!AA$4,'[1]INTERNAL PARAMETERS-1'!$B$5:$J$44,5,FALSE))*VLOOKUP(AirBSYLD2!AA$4,'[1]INTERNAL PARAMETERS-1'!$B$5:$J$44,9,FALSE)*AirBSYLD2!$F279</f>
        <v>0</v>
      </c>
      <c r="AB279" s="44">
        <f>AirBSYLD1!AB279*VLOOKUP(AirBSYLD2!AB$4,'[1]INTERNAL PARAMETERS-1'!$B$5:$J$44,5,FALSE)*VLOOKUP(AirBSYLD2!AB$4,'[1]INTERNAL PARAMETERS-1'!$B$5:$J$44,7,FALSE)*AirBSYLD2!$F279 + AirBSYLD1!AB279*(1-VLOOKUP(AirBSYLD2!AB$4,'[1]INTERNAL PARAMETERS-1'!$B$5:$J$44,5,FALSE))*VLOOKUP(AirBSYLD2!AB$4,'[1]INTERNAL PARAMETERS-1'!$B$5:$J$44,9,FALSE)*AirBSYLD2!$F279</f>
        <v>0</v>
      </c>
      <c r="AC279" s="44">
        <f>AirBSYLD1!AC279*VLOOKUP(AirBSYLD2!AC$4,'[1]INTERNAL PARAMETERS-1'!$B$5:$J$44,5,FALSE)*VLOOKUP(AirBSYLD2!AC$4,'[1]INTERNAL PARAMETERS-1'!$B$5:$J$44,7,FALSE)*AirBSYLD2!$F279 + AirBSYLD1!AC279*(1-VLOOKUP(AirBSYLD2!AC$4,'[1]INTERNAL PARAMETERS-1'!$B$5:$J$44,5,FALSE))*VLOOKUP(AirBSYLD2!AC$4,'[1]INTERNAL PARAMETERS-1'!$B$5:$J$44,9,FALSE)*AirBSYLD2!$F279</f>
        <v>0</v>
      </c>
      <c r="AD279" s="44">
        <f>AirBSYLD1!AD279*VLOOKUP(AirBSYLD2!AD$4,'[1]INTERNAL PARAMETERS-1'!$B$5:$J$44,5,FALSE)*VLOOKUP(AirBSYLD2!AD$4,'[1]INTERNAL PARAMETERS-1'!$B$5:$J$44,7,FALSE)*AirBSYLD2!$F279 + AirBSYLD1!AD279*(1-VLOOKUP(AirBSYLD2!AD$4,'[1]INTERNAL PARAMETERS-1'!$B$5:$J$44,5,FALSE))*VLOOKUP(AirBSYLD2!AD$4,'[1]INTERNAL PARAMETERS-1'!$B$5:$J$44,9,FALSE)*AirBSYLD2!$F279</f>
        <v>0</v>
      </c>
      <c r="AE279" s="44">
        <f>AirBSYLD1!AE279*VLOOKUP(AirBSYLD2!AE$4,'[1]INTERNAL PARAMETERS-1'!$B$5:$J$44,5,FALSE)*VLOOKUP(AirBSYLD2!AE$4,'[1]INTERNAL PARAMETERS-1'!$B$5:$J$44,7,FALSE)*AirBSYLD2!$F279 + AirBSYLD1!AE279*(1-VLOOKUP(AirBSYLD2!AE$4,'[1]INTERNAL PARAMETERS-1'!$B$5:$J$44,5,FALSE))*VLOOKUP(AirBSYLD2!AE$4,'[1]INTERNAL PARAMETERS-1'!$B$5:$J$44,9,FALSE)*AirBSYLD2!$F279</f>
        <v>0</v>
      </c>
      <c r="AF279" s="44">
        <f>AirBSYLD1!AF279*VLOOKUP(AirBSYLD2!AF$4,'[1]INTERNAL PARAMETERS-1'!$B$5:$J$44,5,FALSE)*VLOOKUP(AirBSYLD2!AF$4,'[1]INTERNAL PARAMETERS-1'!$B$5:$J$44,7,FALSE)*AirBSYLD2!$F279 + AirBSYLD1!AF279*(1-VLOOKUP(AirBSYLD2!AF$4,'[1]INTERNAL PARAMETERS-1'!$B$5:$J$44,5,FALSE))*VLOOKUP(AirBSYLD2!AF$4,'[1]INTERNAL PARAMETERS-1'!$B$5:$J$44,9,FALSE)*AirBSYLD2!$F279</f>
        <v>0</v>
      </c>
      <c r="AG279" s="44">
        <f>AirBSYLD1!AG279*VLOOKUP(AirBSYLD2!AG$4,'[1]INTERNAL PARAMETERS-1'!$B$5:$J$44,5,FALSE)*VLOOKUP(AirBSYLD2!AG$4,'[1]INTERNAL PARAMETERS-1'!$B$5:$J$44,7,FALSE)*AirBSYLD2!$F279 + AirBSYLD1!AG279*(1-VLOOKUP(AirBSYLD2!AG$4,'[1]INTERNAL PARAMETERS-1'!$B$5:$J$44,5,FALSE))*VLOOKUP(AirBSYLD2!AG$4,'[1]INTERNAL PARAMETERS-1'!$B$5:$J$44,9,FALSE)*AirBSYLD2!$F279</f>
        <v>0</v>
      </c>
      <c r="AH279" s="44">
        <f>AirBSYLD1!AH279*VLOOKUP(AirBSYLD2!AH$4,'[1]INTERNAL PARAMETERS-1'!$B$5:$J$44,5,FALSE)*VLOOKUP(AirBSYLD2!AH$4,'[1]INTERNAL PARAMETERS-1'!$B$5:$J$44,7,FALSE)*AirBSYLD2!$F279 + AirBSYLD1!AH279*(1-VLOOKUP(AirBSYLD2!AH$4,'[1]INTERNAL PARAMETERS-1'!$B$5:$J$44,5,FALSE))*VLOOKUP(AirBSYLD2!AH$4,'[1]INTERNAL PARAMETERS-1'!$B$5:$J$44,9,FALSE)*AirBSYLD2!$F279</f>
        <v>0</v>
      </c>
      <c r="AI279" s="44">
        <f>AirBSYLD1!AI279*VLOOKUP(AirBSYLD2!AI$4,'[1]INTERNAL PARAMETERS-1'!$B$5:$J$44,5,FALSE)*VLOOKUP(AirBSYLD2!AI$4,'[1]INTERNAL PARAMETERS-1'!$B$5:$J$44,7,FALSE)*AirBSYLD2!$F279 + AirBSYLD1!AI279*(1-VLOOKUP(AirBSYLD2!AI$4,'[1]INTERNAL PARAMETERS-1'!$B$5:$J$44,5,FALSE))*VLOOKUP(AirBSYLD2!AI$4,'[1]INTERNAL PARAMETERS-1'!$B$5:$J$44,9,FALSE)*AirBSYLD2!$F279</f>
        <v>0</v>
      </c>
      <c r="AJ279" s="44">
        <f>AirBSYLD1!AJ279*VLOOKUP(AirBSYLD2!AJ$4,'[1]INTERNAL PARAMETERS-1'!$B$5:$J$44,5,FALSE)*VLOOKUP(AirBSYLD2!AJ$4,'[1]INTERNAL PARAMETERS-1'!$B$5:$J$44,7,FALSE)*AirBSYLD2!$F279 + AirBSYLD1!AJ279*(1-VLOOKUP(AirBSYLD2!AJ$4,'[1]INTERNAL PARAMETERS-1'!$B$5:$J$44,5,FALSE))*VLOOKUP(AirBSYLD2!AJ$4,'[1]INTERNAL PARAMETERS-1'!$B$5:$J$44,9,FALSE)*AirBSYLD2!$F279</f>
        <v>0</v>
      </c>
      <c r="AK279" s="44">
        <f>AirBSYLD1!AK279*VLOOKUP(AirBSYLD2!AK$4,'[1]INTERNAL PARAMETERS-1'!$B$5:$J$44,5,FALSE)*VLOOKUP(AirBSYLD2!AK$4,'[1]INTERNAL PARAMETERS-1'!$B$5:$J$44,7,FALSE)*AirBSYLD2!$F279 + AirBSYLD1!AK279*(1-VLOOKUP(AirBSYLD2!AK$4,'[1]INTERNAL PARAMETERS-1'!$B$5:$J$44,5,FALSE))*VLOOKUP(AirBSYLD2!AK$4,'[1]INTERNAL PARAMETERS-1'!$B$5:$J$44,9,FALSE)*AirBSYLD2!$F279</f>
        <v>0</v>
      </c>
      <c r="AL279" s="44">
        <f>AirBSYLD1!AL279*VLOOKUP(AirBSYLD2!AL$4,'[1]INTERNAL PARAMETERS-1'!$B$5:$J$44,5,FALSE)*VLOOKUP(AirBSYLD2!AL$4,'[1]INTERNAL PARAMETERS-1'!$B$5:$J$44,7,FALSE)*AirBSYLD2!$F279 + AirBSYLD1!AL279*(1-VLOOKUP(AirBSYLD2!AL$4,'[1]INTERNAL PARAMETERS-1'!$B$5:$J$44,5,FALSE))*VLOOKUP(AirBSYLD2!AL$4,'[1]INTERNAL PARAMETERS-1'!$B$5:$J$44,9,FALSE)*AirBSYLD2!$F279</f>
        <v>0</v>
      </c>
      <c r="AM279" s="44">
        <f>AirBSYLD1!AM279*VLOOKUP(AirBSYLD2!AM$4,'[1]INTERNAL PARAMETERS-1'!$B$5:$J$44,5,FALSE)*VLOOKUP(AirBSYLD2!AM$4,'[1]INTERNAL PARAMETERS-1'!$B$5:$J$44,7,FALSE)*AirBSYLD2!$F279 + AirBSYLD1!AM279*(1-VLOOKUP(AirBSYLD2!AM$4,'[1]INTERNAL PARAMETERS-1'!$B$5:$J$44,5,FALSE))*VLOOKUP(AirBSYLD2!AM$4,'[1]INTERNAL PARAMETERS-1'!$B$5:$J$44,9,FALSE)*AirBSYLD2!$F279</f>
        <v>0</v>
      </c>
      <c r="AN279" s="44">
        <f>AirBSYLD1!AN279*VLOOKUP(AirBSYLD2!AN$4,'[1]INTERNAL PARAMETERS-1'!$B$5:$J$44,5,FALSE)*VLOOKUP(AirBSYLD2!AN$4,'[1]INTERNAL PARAMETERS-1'!$B$5:$J$44,7,FALSE)*AirBSYLD2!$F279 + AirBSYLD1!AN279*(1-VLOOKUP(AirBSYLD2!AN$4,'[1]INTERNAL PARAMETERS-1'!$B$5:$J$44,5,FALSE))*VLOOKUP(AirBSYLD2!AN$4,'[1]INTERNAL PARAMETERS-1'!$B$5:$J$44,9,FALSE)*AirBSYLD2!$F279</f>
        <v>0</v>
      </c>
      <c r="AO279" s="44">
        <f>AirBSYLD1!AO279*VLOOKUP(AirBSYLD2!AO$4,'[1]INTERNAL PARAMETERS-1'!$B$5:$J$44,5,FALSE)*VLOOKUP(AirBSYLD2!AO$4,'[1]INTERNAL PARAMETERS-1'!$B$5:$J$44,7,FALSE)*AirBSYLD2!$F279 + AirBSYLD1!AO279*(1-VLOOKUP(AirBSYLD2!AO$4,'[1]INTERNAL PARAMETERS-1'!$B$5:$J$44,5,FALSE))*VLOOKUP(AirBSYLD2!AO$4,'[1]INTERNAL PARAMETERS-1'!$B$5:$J$44,9,FALSE)*AirBSYLD2!$F279</f>
        <v>0</v>
      </c>
      <c r="AP279" s="44">
        <f>AirBSYLD1!AP279*VLOOKUP(AirBSYLD2!AP$4,'[1]INTERNAL PARAMETERS-1'!$B$5:$J$44,5,FALSE)*VLOOKUP(AirBSYLD2!AP$4,'[1]INTERNAL PARAMETERS-1'!$B$5:$J$44,7,FALSE)*AirBSYLD2!$F279 + AirBSYLD1!AP279*(1-VLOOKUP(AirBSYLD2!AP$4,'[1]INTERNAL PARAMETERS-1'!$B$5:$J$44,5,FALSE))*VLOOKUP(AirBSYLD2!AP$4,'[1]INTERNAL PARAMETERS-1'!$B$5:$J$44,9,FALSE)*AirBSYLD2!$F279</f>
        <v>0</v>
      </c>
      <c r="AQ279" s="44">
        <f>AirBSYLD1!AQ279*VLOOKUP(AirBSYLD2!AQ$4,'[1]INTERNAL PARAMETERS-1'!$B$5:$J$44,5,FALSE)*VLOOKUP(AirBSYLD2!AQ$4,'[1]INTERNAL PARAMETERS-1'!$B$5:$J$44,7,FALSE)*AirBSYLD2!$F279 + AirBSYLD1!AQ279*(1-VLOOKUP(AirBSYLD2!AQ$4,'[1]INTERNAL PARAMETERS-1'!$B$5:$J$44,5,FALSE))*VLOOKUP(AirBSYLD2!AQ$4,'[1]INTERNAL PARAMETERS-1'!$B$5:$J$44,9,FALSE)*AirBSYLD2!$F279</f>
        <v>0</v>
      </c>
      <c r="AR279" s="44">
        <f>AirBSYLD1!AR279*VLOOKUP(AirBSYLD2!AR$4,'[1]INTERNAL PARAMETERS-1'!$B$5:$J$44,5,FALSE)*VLOOKUP(AirBSYLD2!AR$4,'[1]INTERNAL PARAMETERS-1'!$B$5:$J$44,7,FALSE)*AirBSYLD2!$F279 + AirBSYLD1!AR279*(1-VLOOKUP(AirBSYLD2!AR$4,'[1]INTERNAL PARAMETERS-1'!$B$5:$J$44,5,FALSE))*VLOOKUP(AirBSYLD2!AR$4,'[1]INTERNAL PARAMETERS-1'!$B$5:$J$44,9,FALSE)*AirBSYLD2!$F279</f>
        <v>0</v>
      </c>
      <c r="AS279" s="44">
        <f>AirBSYLD1!AS279*VLOOKUP(AirBSYLD2!AS$4,'[1]INTERNAL PARAMETERS-1'!$B$5:$J$44,5,FALSE)*VLOOKUP(AirBSYLD2!AS$4,'[1]INTERNAL PARAMETERS-1'!$B$5:$J$44,7,FALSE)*AirBSYLD2!$F279 + AirBSYLD1!AS279*(1-VLOOKUP(AirBSYLD2!AS$4,'[1]INTERNAL PARAMETERS-1'!$B$5:$J$44,5,FALSE))*VLOOKUP(AirBSYLD2!AS$4,'[1]INTERNAL PARAMETERS-1'!$B$5:$J$44,9,FALSE)*AirBSYLD2!$F279</f>
        <v>0</v>
      </c>
      <c r="AT279" s="43">
        <f>AirBSYLD1!AT279*VLOOKUP(AirBSYLD2!AT$4,'[1]INTERNAL PARAMETERS-1'!$B$5:$J$44,5,FALSE)*VLOOKUP(AirBSYLD2!AT$4,'[1]INTERNAL PARAMETERS-1'!$B$5:$J$44,7,FALSE)*AirBSYLD2!$F279 + AirBSYLD1!AT279*(1-VLOOKUP(AirBSYLD2!AT$4,'[1]INTERNAL PARAMETERS-1'!$B$5:$J$44,5,FALSE))*VLOOKUP(AirBSYLD2!AT$4,'[1]INTERNAL PARAMETERS-1'!$B$5:$J$44,9,FALSE)*AirBSYLD2!$F279</f>
        <v>0</v>
      </c>
      <c r="AU279" s="45">
        <f>AirBSYLD1!AU279*VLOOKUP(AirBSYLD2!AU$4,'[1]INTERNAL PARAMETERS-1'!$B$5:$J$44,5,FALSE)*VLOOKUP(AirBSYLD2!AU$4,'[1]INTERNAL PARAMETERS-1'!$B$5:$J$44,6,FALSE)*VLOOKUP(AirBSYLD2!AU$4,'[1]INTERNAL PARAMETERS-1'!$B$5:$J$44,3,FALSE) + AirBSYLD1!AU279*(1-VLOOKUP(AirBSYLD2!AU$4,'[1]INTERNAL PARAMETERS-1'!$B$5:$J$44,5,FALSE))*VLOOKUP(AirBSYLD2!AU$4,'[1]INTERNAL PARAMETERS-1'!$B$5:$J$44,8,FALSE)*VLOOKUP(AirBSYLD2!AU$4,'[1]INTERNAL PARAMETERS-1'!$B$5:$J$44,3,FALSE)</f>
        <v>0</v>
      </c>
      <c r="AV279" s="44">
        <f>AirBSYLD1!AV279*VLOOKUP(AirBSYLD2!AV$4,'[1]INTERNAL PARAMETERS-1'!$B$5:$J$44,5,FALSE)*VLOOKUP(AirBSYLD2!AV$4,'[1]INTERNAL PARAMETERS-1'!$B$5:$J$44,6,FALSE)*VLOOKUP(AirBSYLD2!AV$4,'[1]INTERNAL PARAMETERS-1'!$B$5:$J$44,3,FALSE) + AirBSYLD1!AV279*(1-VLOOKUP(AirBSYLD2!AV$4,'[1]INTERNAL PARAMETERS-1'!$B$5:$J$44,5,FALSE))*VLOOKUP(AirBSYLD2!AV$4,'[1]INTERNAL PARAMETERS-1'!$B$5:$J$44,8,FALSE)*VLOOKUP(AirBSYLD2!AV$4,'[1]INTERNAL PARAMETERS-1'!$B$5:$J$44,3,FALSE)</f>
        <v>0</v>
      </c>
      <c r="AW279" s="44">
        <f>AirBSYLD1!AW279*VLOOKUP(AirBSYLD2!AW$4,'[1]INTERNAL PARAMETERS-1'!$B$5:$J$44,5,FALSE)*VLOOKUP(AirBSYLD2!AW$4,'[1]INTERNAL PARAMETERS-1'!$B$5:$J$44,6,FALSE)*VLOOKUP(AirBSYLD2!AW$4,'[1]INTERNAL PARAMETERS-1'!$B$5:$J$44,3,FALSE) + AirBSYLD1!AW279*(1-VLOOKUP(AirBSYLD2!AW$4,'[1]INTERNAL PARAMETERS-1'!$B$5:$J$44,5,FALSE))*VLOOKUP(AirBSYLD2!AW$4,'[1]INTERNAL PARAMETERS-1'!$B$5:$J$44,8,FALSE)*VLOOKUP(AirBSYLD2!AW$4,'[1]INTERNAL PARAMETERS-1'!$B$5:$J$44,3,FALSE)</f>
        <v>0</v>
      </c>
      <c r="AX279" s="44">
        <f>AirBSYLD1!AX279*VLOOKUP(AirBSYLD2!AX$4,'[1]INTERNAL PARAMETERS-1'!$B$5:$J$44,5,FALSE)*VLOOKUP(AirBSYLD2!AX$4,'[1]INTERNAL PARAMETERS-1'!$B$5:$J$44,6,FALSE)*VLOOKUP(AirBSYLD2!AX$4,'[1]INTERNAL PARAMETERS-1'!$B$5:$J$44,3,FALSE) + AirBSYLD1!AX279*(1-VLOOKUP(AirBSYLD2!AX$4,'[1]INTERNAL PARAMETERS-1'!$B$5:$J$44,5,FALSE))*VLOOKUP(AirBSYLD2!AX$4,'[1]INTERNAL PARAMETERS-1'!$B$5:$J$44,8,FALSE)*VLOOKUP(AirBSYLD2!AX$4,'[1]INTERNAL PARAMETERS-1'!$B$5:$J$44,3,FALSE)</f>
        <v>0</v>
      </c>
      <c r="AY279" s="44">
        <f>AirBSYLD1!AY279*VLOOKUP(AirBSYLD2!AY$4,'[1]INTERNAL PARAMETERS-1'!$B$5:$J$44,5,FALSE)*VLOOKUP(AirBSYLD2!AY$4,'[1]INTERNAL PARAMETERS-1'!$B$5:$J$44,6,FALSE)*VLOOKUP(AirBSYLD2!AY$4,'[1]INTERNAL PARAMETERS-1'!$B$5:$J$44,3,FALSE) + AirBSYLD1!AY279*(1-VLOOKUP(AirBSYLD2!AY$4,'[1]INTERNAL PARAMETERS-1'!$B$5:$J$44,5,FALSE))*VLOOKUP(AirBSYLD2!AY$4,'[1]INTERNAL PARAMETERS-1'!$B$5:$J$44,8,FALSE)*VLOOKUP(AirBSYLD2!AY$4,'[1]INTERNAL PARAMETERS-1'!$B$5:$J$44,3,FALSE)</f>
        <v>0</v>
      </c>
      <c r="AZ279" s="44">
        <f>AirBSYLD1!AZ279*VLOOKUP(AirBSYLD2!AZ$4,'[1]INTERNAL PARAMETERS-1'!$B$5:$J$44,5,FALSE)*VLOOKUP(AirBSYLD2!AZ$4,'[1]INTERNAL PARAMETERS-1'!$B$5:$J$44,6,FALSE)*VLOOKUP(AirBSYLD2!AZ$4,'[1]INTERNAL PARAMETERS-1'!$B$5:$J$44,3,FALSE) + AirBSYLD1!AZ279*(1-VLOOKUP(AirBSYLD2!AZ$4,'[1]INTERNAL PARAMETERS-1'!$B$5:$J$44,5,FALSE))*VLOOKUP(AirBSYLD2!AZ$4,'[1]INTERNAL PARAMETERS-1'!$B$5:$J$44,8,FALSE)*VLOOKUP(AirBSYLD2!AZ$4,'[1]INTERNAL PARAMETERS-1'!$B$5:$J$44,3,FALSE)</f>
        <v>0</v>
      </c>
      <c r="BA279" s="44">
        <f>AirBSYLD1!BA279*VLOOKUP(AirBSYLD2!BA$4,'[1]INTERNAL PARAMETERS-1'!$B$5:$J$44,5,FALSE)*VLOOKUP(AirBSYLD2!BA$4,'[1]INTERNAL PARAMETERS-1'!$B$5:$J$44,6,FALSE)*VLOOKUP(AirBSYLD2!BA$4,'[1]INTERNAL PARAMETERS-1'!$B$5:$J$44,3,FALSE) + AirBSYLD1!BA279*(1-VLOOKUP(AirBSYLD2!BA$4,'[1]INTERNAL PARAMETERS-1'!$B$5:$J$44,5,FALSE))*VLOOKUP(AirBSYLD2!BA$4,'[1]INTERNAL PARAMETERS-1'!$B$5:$J$44,8,FALSE)*VLOOKUP(AirBSYLD2!BA$4,'[1]INTERNAL PARAMETERS-1'!$B$5:$J$44,3,FALSE)</f>
        <v>0</v>
      </c>
      <c r="BB279" s="44">
        <f>AirBSYLD1!BB279*VLOOKUP(AirBSYLD2!BB$4,'[1]INTERNAL PARAMETERS-1'!$B$5:$J$44,5,FALSE)*VLOOKUP(AirBSYLD2!BB$4,'[1]INTERNAL PARAMETERS-1'!$B$5:$J$44,6,FALSE)*VLOOKUP(AirBSYLD2!BB$4,'[1]INTERNAL PARAMETERS-1'!$B$5:$J$44,3,FALSE) + AirBSYLD1!BB279*(1-VLOOKUP(AirBSYLD2!BB$4,'[1]INTERNAL PARAMETERS-1'!$B$5:$J$44,5,FALSE))*VLOOKUP(AirBSYLD2!BB$4,'[1]INTERNAL PARAMETERS-1'!$B$5:$J$44,8,FALSE)*VLOOKUP(AirBSYLD2!BB$4,'[1]INTERNAL PARAMETERS-1'!$B$5:$J$44,3,FALSE)</f>
        <v>0</v>
      </c>
      <c r="BC279" s="44">
        <f>AirBSYLD1!BC279*VLOOKUP(AirBSYLD2!BC$4,'[1]INTERNAL PARAMETERS-1'!$B$5:$J$44,5,FALSE)*VLOOKUP(AirBSYLD2!BC$4,'[1]INTERNAL PARAMETERS-1'!$B$5:$J$44,6,FALSE)*VLOOKUP(AirBSYLD2!BC$4,'[1]INTERNAL PARAMETERS-1'!$B$5:$J$44,3,FALSE) + AirBSYLD1!BC279*(1-VLOOKUP(AirBSYLD2!BC$4,'[1]INTERNAL PARAMETERS-1'!$B$5:$J$44,5,FALSE))*VLOOKUP(AirBSYLD2!BC$4,'[1]INTERNAL PARAMETERS-1'!$B$5:$J$44,8,FALSE)*VLOOKUP(AirBSYLD2!BC$4,'[1]INTERNAL PARAMETERS-1'!$B$5:$J$44,3,FALSE)</f>
        <v>0</v>
      </c>
      <c r="BD279" s="44">
        <f>AirBSYLD1!BD279*VLOOKUP(AirBSYLD2!BD$4,'[1]INTERNAL PARAMETERS-1'!$B$5:$J$44,5,FALSE)*VLOOKUP(AirBSYLD2!BD$4,'[1]INTERNAL PARAMETERS-1'!$B$5:$J$44,6,FALSE)*VLOOKUP(AirBSYLD2!BD$4,'[1]INTERNAL PARAMETERS-1'!$B$5:$J$44,3,FALSE) + AirBSYLD1!BD279*(1-VLOOKUP(AirBSYLD2!BD$4,'[1]INTERNAL PARAMETERS-1'!$B$5:$J$44,5,FALSE))*VLOOKUP(AirBSYLD2!BD$4,'[1]INTERNAL PARAMETERS-1'!$B$5:$J$44,8,FALSE)*VLOOKUP(AirBSYLD2!BD$4,'[1]INTERNAL PARAMETERS-1'!$B$5:$J$44,3,FALSE)</f>
        <v>0</v>
      </c>
      <c r="BE279" s="44">
        <f>AirBSYLD1!BE279*VLOOKUP(AirBSYLD2!BE$4,'[1]INTERNAL PARAMETERS-1'!$B$5:$J$44,5,FALSE)*VLOOKUP(AirBSYLD2!BE$4,'[1]INTERNAL PARAMETERS-1'!$B$5:$J$44,6,FALSE)*VLOOKUP(AirBSYLD2!BE$4,'[1]INTERNAL PARAMETERS-1'!$B$5:$J$44,3,FALSE) + AirBSYLD1!BE279*(1-VLOOKUP(AirBSYLD2!BE$4,'[1]INTERNAL PARAMETERS-1'!$B$5:$J$44,5,FALSE))*VLOOKUP(AirBSYLD2!BE$4,'[1]INTERNAL PARAMETERS-1'!$B$5:$J$44,8,FALSE)*VLOOKUP(AirBSYLD2!BE$4,'[1]INTERNAL PARAMETERS-1'!$B$5:$J$44,3,FALSE)</f>
        <v>0</v>
      </c>
      <c r="BF279" s="44">
        <f>AirBSYLD1!BF279*VLOOKUP(AirBSYLD2!BF$4,'[1]INTERNAL PARAMETERS-1'!$B$5:$J$44,5,FALSE)*VLOOKUP(AirBSYLD2!BF$4,'[1]INTERNAL PARAMETERS-1'!$B$5:$J$44,6,FALSE)*VLOOKUP(AirBSYLD2!BF$4,'[1]INTERNAL PARAMETERS-1'!$B$5:$J$44,3,FALSE) + AirBSYLD1!BF279*(1-VLOOKUP(AirBSYLD2!BF$4,'[1]INTERNAL PARAMETERS-1'!$B$5:$J$44,5,FALSE))*VLOOKUP(AirBSYLD2!BF$4,'[1]INTERNAL PARAMETERS-1'!$B$5:$J$44,8,FALSE)*VLOOKUP(AirBSYLD2!BF$4,'[1]INTERNAL PARAMETERS-1'!$B$5:$J$44,3,FALSE)</f>
        <v>0</v>
      </c>
      <c r="BG279" s="44">
        <f>AirBSYLD1!BG279*VLOOKUP(AirBSYLD2!BG$4,'[1]INTERNAL PARAMETERS-1'!$B$5:$J$44,5,FALSE)*VLOOKUP(AirBSYLD2!BG$4,'[1]INTERNAL PARAMETERS-1'!$B$5:$J$44,6,FALSE)*VLOOKUP(AirBSYLD2!BG$4,'[1]INTERNAL PARAMETERS-1'!$B$5:$J$44,3,FALSE) + AirBSYLD1!BG279*(1-VLOOKUP(AirBSYLD2!BG$4,'[1]INTERNAL PARAMETERS-1'!$B$5:$J$44,5,FALSE))*VLOOKUP(AirBSYLD2!BG$4,'[1]INTERNAL PARAMETERS-1'!$B$5:$J$44,8,FALSE)*VLOOKUP(AirBSYLD2!BG$4,'[1]INTERNAL PARAMETERS-1'!$B$5:$J$44,3,FALSE)</f>
        <v>0</v>
      </c>
      <c r="BH279" s="44">
        <f>AirBSYLD1!BH279*VLOOKUP(AirBSYLD2!BH$4,'[1]INTERNAL PARAMETERS-1'!$B$5:$J$44,5,FALSE)*VLOOKUP(AirBSYLD2!BH$4,'[1]INTERNAL PARAMETERS-1'!$B$5:$J$44,6,FALSE)*VLOOKUP(AirBSYLD2!BH$4,'[1]INTERNAL PARAMETERS-1'!$B$5:$J$44,3,FALSE) + AirBSYLD1!BH279*(1-VLOOKUP(AirBSYLD2!BH$4,'[1]INTERNAL PARAMETERS-1'!$B$5:$J$44,5,FALSE))*VLOOKUP(AirBSYLD2!BH$4,'[1]INTERNAL PARAMETERS-1'!$B$5:$J$44,8,FALSE)*VLOOKUP(AirBSYLD2!BH$4,'[1]INTERNAL PARAMETERS-1'!$B$5:$J$44,3,FALSE)</f>
        <v>0</v>
      </c>
      <c r="BI279" s="44">
        <f>AirBSYLD1!BI279*VLOOKUP(AirBSYLD2!BI$4,'[1]INTERNAL PARAMETERS-1'!$B$5:$J$44,5,FALSE)*VLOOKUP(AirBSYLD2!BI$4,'[1]INTERNAL PARAMETERS-1'!$B$5:$J$44,6,FALSE)*VLOOKUP(AirBSYLD2!BI$4,'[1]INTERNAL PARAMETERS-1'!$B$5:$J$44,3,FALSE) + AirBSYLD1!BI279*(1-VLOOKUP(AirBSYLD2!BI$4,'[1]INTERNAL PARAMETERS-1'!$B$5:$J$44,5,FALSE))*VLOOKUP(AirBSYLD2!BI$4,'[1]INTERNAL PARAMETERS-1'!$B$5:$J$44,8,FALSE)*VLOOKUP(AirBSYLD2!BI$4,'[1]INTERNAL PARAMETERS-1'!$B$5:$J$44,3,FALSE)</f>
        <v>0</v>
      </c>
      <c r="BJ279" s="44">
        <f>AirBSYLD1!BJ279*VLOOKUP(AirBSYLD2!BJ$4,'[1]INTERNAL PARAMETERS-1'!$B$5:$J$44,5,FALSE)*VLOOKUP(AirBSYLD2!BJ$4,'[1]INTERNAL PARAMETERS-1'!$B$5:$J$44,6,FALSE)*VLOOKUP(AirBSYLD2!BJ$4,'[1]INTERNAL PARAMETERS-1'!$B$5:$J$44,3,FALSE) + AirBSYLD1!BJ279*(1-VLOOKUP(AirBSYLD2!BJ$4,'[1]INTERNAL PARAMETERS-1'!$B$5:$J$44,5,FALSE))*VLOOKUP(AirBSYLD2!BJ$4,'[1]INTERNAL PARAMETERS-1'!$B$5:$J$44,8,FALSE)*VLOOKUP(AirBSYLD2!BJ$4,'[1]INTERNAL PARAMETERS-1'!$B$5:$J$44,3,FALSE)</f>
        <v>0</v>
      </c>
      <c r="BK279" s="44">
        <f>AirBSYLD1!BK279*VLOOKUP(AirBSYLD2!BK$4,'[1]INTERNAL PARAMETERS-1'!$B$5:$J$44,5,FALSE)*VLOOKUP(AirBSYLD2!BK$4,'[1]INTERNAL PARAMETERS-1'!$B$5:$J$44,6,FALSE)*VLOOKUP(AirBSYLD2!BK$4,'[1]INTERNAL PARAMETERS-1'!$B$5:$J$44,3,FALSE) + AirBSYLD1!BK279*(1-VLOOKUP(AirBSYLD2!BK$4,'[1]INTERNAL PARAMETERS-1'!$B$5:$J$44,5,FALSE))*VLOOKUP(AirBSYLD2!BK$4,'[1]INTERNAL PARAMETERS-1'!$B$5:$J$44,8,FALSE)*VLOOKUP(AirBSYLD2!BK$4,'[1]INTERNAL PARAMETERS-1'!$B$5:$J$44,3,FALSE)</f>
        <v>0</v>
      </c>
      <c r="BL279" s="44">
        <f>AirBSYLD1!BL279*VLOOKUP(AirBSYLD2!BL$4,'[1]INTERNAL PARAMETERS-1'!$B$5:$J$44,5,FALSE)*VLOOKUP(AirBSYLD2!BL$4,'[1]INTERNAL PARAMETERS-1'!$B$5:$J$44,6,FALSE)*VLOOKUP(AirBSYLD2!BL$4,'[1]INTERNAL PARAMETERS-1'!$B$5:$J$44,3,FALSE) + AirBSYLD1!BL279*(1-VLOOKUP(AirBSYLD2!BL$4,'[1]INTERNAL PARAMETERS-1'!$B$5:$J$44,5,FALSE))*VLOOKUP(AirBSYLD2!BL$4,'[1]INTERNAL PARAMETERS-1'!$B$5:$J$44,8,FALSE)*VLOOKUP(AirBSYLD2!BL$4,'[1]INTERNAL PARAMETERS-1'!$B$5:$J$44,3,FALSE)</f>
        <v>0</v>
      </c>
      <c r="BM279" s="44">
        <f>AirBSYLD1!BM279*VLOOKUP(AirBSYLD2!BM$4,'[1]INTERNAL PARAMETERS-1'!$B$5:$J$44,5,FALSE)*VLOOKUP(AirBSYLD2!BM$4,'[1]INTERNAL PARAMETERS-1'!$B$5:$J$44,6,FALSE)*VLOOKUP(AirBSYLD2!BM$4,'[1]INTERNAL PARAMETERS-1'!$B$5:$J$44,3,FALSE) + AirBSYLD1!BM279*(1-VLOOKUP(AirBSYLD2!BM$4,'[1]INTERNAL PARAMETERS-1'!$B$5:$J$44,5,FALSE))*VLOOKUP(AirBSYLD2!BM$4,'[1]INTERNAL PARAMETERS-1'!$B$5:$J$44,8,FALSE)*VLOOKUP(AirBSYLD2!BM$4,'[1]INTERNAL PARAMETERS-1'!$B$5:$J$44,3,FALSE)</f>
        <v>0</v>
      </c>
      <c r="BN279" s="44">
        <f>AirBSYLD1!BN279*VLOOKUP(AirBSYLD2!BN$4,'[1]INTERNAL PARAMETERS-1'!$B$5:$J$44,5,FALSE)*VLOOKUP(AirBSYLD2!BN$4,'[1]INTERNAL PARAMETERS-1'!$B$5:$J$44,6,FALSE)*VLOOKUP(AirBSYLD2!BN$4,'[1]INTERNAL PARAMETERS-1'!$B$5:$J$44,3,FALSE) + AirBSYLD1!BN279*(1-VLOOKUP(AirBSYLD2!BN$4,'[1]INTERNAL PARAMETERS-1'!$B$5:$J$44,5,FALSE))*VLOOKUP(AirBSYLD2!BN$4,'[1]INTERNAL PARAMETERS-1'!$B$5:$J$44,8,FALSE)*VLOOKUP(AirBSYLD2!BN$4,'[1]INTERNAL PARAMETERS-1'!$B$5:$J$44,3,FALSE)</f>
        <v>0</v>
      </c>
      <c r="BO279" s="44">
        <f>AirBSYLD1!BO279*VLOOKUP(AirBSYLD2!BO$4,'[1]INTERNAL PARAMETERS-1'!$B$5:$J$44,5,FALSE)*VLOOKUP(AirBSYLD2!BO$4,'[1]INTERNAL PARAMETERS-1'!$B$5:$J$44,6,FALSE)*VLOOKUP(AirBSYLD2!BO$4,'[1]INTERNAL PARAMETERS-1'!$B$5:$J$44,3,FALSE) + AirBSYLD1!BO279*(1-VLOOKUP(AirBSYLD2!BO$4,'[1]INTERNAL PARAMETERS-1'!$B$5:$J$44,5,FALSE))*VLOOKUP(AirBSYLD2!BO$4,'[1]INTERNAL PARAMETERS-1'!$B$5:$J$44,8,FALSE)*VLOOKUP(AirBSYLD2!BO$4,'[1]INTERNAL PARAMETERS-1'!$B$5:$J$44,3,FALSE)</f>
        <v>0</v>
      </c>
      <c r="BP279" s="44">
        <f>AirBSYLD1!BP279*VLOOKUP(AirBSYLD2!BP$4,'[1]INTERNAL PARAMETERS-1'!$B$5:$J$44,5,FALSE)*VLOOKUP(AirBSYLD2!BP$4,'[1]INTERNAL PARAMETERS-1'!$B$5:$J$44,6,FALSE)*VLOOKUP(AirBSYLD2!BP$4,'[1]INTERNAL PARAMETERS-1'!$B$5:$J$44,3,FALSE) + AirBSYLD1!BP279*(1-VLOOKUP(AirBSYLD2!BP$4,'[1]INTERNAL PARAMETERS-1'!$B$5:$J$44,5,FALSE))*VLOOKUP(AirBSYLD2!BP$4,'[1]INTERNAL PARAMETERS-1'!$B$5:$J$44,8,FALSE)*VLOOKUP(AirBSYLD2!BP$4,'[1]INTERNAL PARAMETERS-1'!$B$5:$J$44,3,FALSE)</f>
        <v>0</v>
      </c>
      <c r="BQ279" s="44">
        <f>AirBSYLD1!BQ279*VLOOKUP(AirBSYLD2!BQ$4,'[1]INTERNAL PARAMETERS-1'!$B$5:$J$44,5,FALSE)*VLOOKUP(AirBSYLD2!BQ$4,'[1]INTERNAL PARAMETERS-1'!$B$5:$J$44,6,FALSE)*VLOOKUP(AirBSYLD2!BQ$4,'[1]INTERNAL PARAMETERS-1'!$B$5:$J$44,3,FALSE) + AirBSYLD1!BQ279*(1-VLOOKUP(AirBSYLD2!BQ$4,'[1]INTERNAL PARAMETERS-1'!$B$5:$J$44,5,FALSE))*VLOOKUP(AirBSYLD2!BQ$4,'[1]INTERNAL PARAMETERS-1'!$B$5:$J$44,8,FALSE)*VLOOKUP(AirBSYLD2!BQ$4,'[1]INTERNAL PARAMETERS-1'!$B$5:$J$44,3,FALSE)</f>
        <v>0</v>
      </c>
      <c r="BR279" s="44">
        <f>AirBSYLD1!BR279*VLOOKUP(AirBSYLD2!BR$4,'[1]INTERNAL PARAMETERS-1'!$B$5:$J$44,5,FALSE)*VLOOKUP(AirBSYLD2!BR$4,'[1]INTERNAL PARAMETERS-1'!$B$5:$J$44,6,FALSE)*VLOOKUP(AirBSYLD2!BR$4,'[1]INTERNAL PARAMETERS-1'!$B$5:$J$44,3,FALSE) + AirBSYLD1!BR279*(1-VLOOKUP(AirBSYLD2!BR$4,'[1]INTERNAL PARAMETERS-1'!$B$5:$J$44,5,FALSE))*VLOOKUP(AirBSYLD2!BR$4,'[1]INTERNAL PARAMETERS-1'!$B$5:$J$44,8,FALSE)*VLOOKUP(AirBSYLD2!BR$4,'[1]INTERNAL PARAMETERS-1'!$B$5:$J$44,3,FALSE)</f>
        <v>0</v>
      </c>
      <c r="BS279" s="44">
        <f>AirBSYLD1!BS279*VLOOKUP(AirBSYLD2!BS$4,'[1]INTERNAL PARAMETERS-1'!$B$5:$J$44,5,FALSE)*VLOOKUP(AirBSYLD2!BS$4,'[1]INTERNAL PARAMETERS-1'!$B$5:$J$44,6,FALSE)*VLOOKUP(AirBSYLD2!BS$4,'[1]INTERNAL PARAMETERS-1'!$B$5:$J$44,3,FALSE) + AirBSYLD1!BS279*(1-VLOOKUP(AirBSYLD2!BS$4,'[1]INTERNAL PARAMETERS-1'!$B$5:$J$44,5,FALSE))*VLOOKUP(AirBSYLD2!BS$4,'[1]INTERNAL PARAMETERS-1'!$B$5:$J$44,8,FALSE)*VLOOKUP(AirBSYLD2!BS$4,'[1]INTERNAL PARAMETERS-1'!$B$5:$J$44,3,FALSE)</f>
        <v>0</v>
      </c>
      <c r="BT279" s="44">
        <f>AirBSYLD1!BT279*VLOOKUP(AirBSYLD2!BT$4,'[1]INTERNAL PARAMETERS-1'!$B$5:$J$44,5,FALSE)*VLOOKUP(AirBSYLD2!BT$4,'[1]INTERNAL PARAMETERS-1'!$B$5:$J$44,6,FALSE)*VLOOKUP(AirBSYLD2!BT$4,'[1]INTERNAL PARAMETERS-1'!$B$5:$J$44,3,FALSE) + AirBSYLD1!BT279*(1-VLOOKUP(AirBSYLD2!BT$4,'[1]INTERNAL PARAMETERS-1'!$B$5:$J$44,5,FALSE))*VLOOKUP(AirBSYLD2!BT$4,'[1]INTERNAL PARAMETERS-1'!$B$5:$J$44,8,FALSE)*VLOOKUP(AirBSYLD2!BT$4,'[1]INTERNAL PARAMETERS-1'!$B$5:$J$44,3,FALSE)</f>
        <v>0</v>
      </c>
      <c r="BU279" s="44">
        <f>AirBSYLD1!BU279*VLOOKUP(AirBSYLD2!BU$4,'[1]INTERNAL PARAMETERS-1'!$B$5:$J$44,5,FALSE)*VLOOKUP(AirBSYLD2!BU$4,'[1]INTERNAL PARAMETERS-1'!$B$5:$J$44,6,FALSE)*VLOOKUP(AirBSYLD2!BU$4,'[1]INTERNAL PARAMETERS-1'!$B$5:$J$44,3,FALSE) + AirBSYLD1!BU279*(1-VLOOKUP(AirBSYLD2!BU$4,'[1]INTERNAL PARAMETERS-1'!$B$5:$J$44,5,FALSE))*VLOOKUP(AirBSYLD2!BU$4,'[1]INTERNAL PARAMETERS-1'!$B$5:$J$44,8,FALSE)*VLOOKUP(AirBSYLD2!BU$4,'[1]INTERNAL PARAMETERS-1'!$B$5:$J$44,3,FALSE)</f>
        <v>0</v>
      </c>
      <c r="BV279" s="44">
        <f>AirBSYLD1!BV279*VLOOKUP(AirBSYLD2!BV$4,'[1]INTERNAL PARAMETERS-1'!$B$5:$J$44,5,FALSE)*VLOOKUP(AirBSYLD2!BV$4,'[1]INTERNAL PARAMETERS-1'!$B$5:$J$44,6,FALSE)*VLOOKUP(AirBSYLD2!BV$4,'[1]INTERNAL PARAMETERS-1'!$B$5:$J$44,3,FALSE) + AirBSYLD1!BV279*(1-VLOOKUP(AirBSYLD2!BV$4,'[1]INTERNAL PARAMETERS-1'!$B$5:$J$44,5,FALSE))*VLOOKUP(AirBSYLD2!BV$4,'[1]INTERNAL PARAMETERS-1'!$B$5:$J$44,8,FALSE)*VLOOKUP(AirBSYLD2!BV$4,'[1]INTERNAL PARAMETERS-1'!$B$5:$J$44,3,FALSE)</f>
        <v>0</v>
      </c>
      <c r="BW279" s="44">
        <f>AirBSYLD1!BW279*VLOOKUP(AirBSYLD2!BW$4,'[1]INTERNAL PARAMETERS-1'!$B$5:$J$44,5,FALSE)*VLOOKUP(AirBSYLD2!BW$4,'[1]INTERNAL PARAMETERS-1'!$B$5:$J$44,6,FALSE)*VLOOKUP(AirBSYLD2!BW$4,'[1]INTERNAL PARAMETERS-1'!$B$5:$J$44,3,FALSE) + AirBSYLD1!BW279*(1-VLOOKUP(AirBSYLD2!BW$4,'[1]INTERNAL PARAMETERS-1'!$B$5:$J$44,5,FALSE))*VLOOKUP(AirBSYLD2!BW$4,'[1]INTERNAL PARAMETERS-1'!$B$5:$J$44,8,FALSE)*VLOOKUP(AirBSYLD2!BW$4,'[1]INTERNAL PARAMETERS-1'!$B$5:$J$44,3,FALSE)</f>
        <v>0</v>
      </c>
      <c r="BX279" s="44">
        <f>AirBSYLD1!BX279*VLOOKUP(AirBSYLD2!BX$4,'[1]INTERNAL PARAMETERS-1'!$B$5:$J$44,5,FALSE)*VLOOKUP(AirBSYLD2!BX$4,'[1]INTERNAL PARAMETERS-1'!$B$5:$J$44,6,FALSE)*VLOOKUP(AirBSYLD2!BX$4,'[1]INTERNAL PARAMETERS-1'!$B$5:$J$44,3,FALSE) + AirBSYLD1!BX279*(1-VLOOKUP(AirBSYLD2!BX$4,'[1]INTERNAL PARAMETERS-1'!$B$5:$J$44,5,FALSE))*VLOOKUP(AirBSYLD2!BX$4,'[1]INTERNAL PARAMETERS-1'!$B$5:$J$44,8,FALSE)*VLOOKUP(AirBSYLD2!BX$4,'[1]INTERNAL PARAMETERS-1'!$B$5:$J$44,3,FALSE)</f>
        <v>0</v>
      </c>
      <c r="BY279" s="44">
        <f>AirBSYLD1!BY279*VLOOKUP(AirBSYLD2!BY$4,'[1]INTERNAL PARAMETERS-1'!$B$5:$J$44,5,FALSE)*VLOOKUP(AirBSYLD2!BY$4,'[1]INTERNAL PARAMETERS-1'!$B$5:$J$44,6,FALSE)*VLOOKUP(AirBSYLD2!BY$4,'[1]INTERNAL PARAMETERS-1'!$B$5:$J$44,3,FALSE) + AirBSYLD1!BY279*(1-VLOOKUP(AirBSYLD2!BY$4,'[1]INTERNAL PARAMETERS-1'!$B$5:$J$44,5,FALSE))*VLOOKUP(AirBSYLD2!BY$4,'[1]INTERNAL PARAMETERS-1'!$B$5:$J$44,8,FALSE)*VLOOKUP(AirBSYLD2!BY$4,'[1]INTERNAL PARAMETERS-1'!$B$5:$J$44,3,FALSE)</f>
        <v>0</v>
      </c>
      <c r="BZ279" s="44">
        <f>AirBSYLD1!BZ279*VLOOKUP(AirBSYLD2!BZ$4,'[1]INTERNAL PARAMETERS-1'!$B$5:$J$44,5,FALSE)*VLOOKUP(AirBSYLD2!BZ$4,'[1]INTERNAL PARAMETERS-1'!$B$5:$J$44,6,FALSE)*VLOOKUP(AirBSYLD2!BZ$4,'[1]INTERNAL PARAMETERS-1'!$B$5:$J$44,3,FALSE) + AirBSYLD1!BZ279*(1-VLOOKUP(AirBSYLD2!BZ$4,'[1]INTERNAL PARAMETERS-1'!$B$5:$J$44,5,FALSE))*VLOOKUP(AirBSYLD2!BZ$4,'[1]INTERNAL PARAMETERS-1'!$B$5:$J$44,8,FALSE)*VLOOKUP(AirBSYLD2!BZ$4,'[1]INTERNAL PARAMETERS-1'!$B$5:$J$44,3,FALSE)</f>
        <v>0</v>
      </c>
      <c r="CA279" s="44">
        <f>AirBSYLD1!CA279*VLOOKUP(AirBSYLD2!CA$4,'[1]INTERNAL PARAMETERS-1'!$B$5:$J$44,5,FALSE)*VLOOKUP(AirBSYLD2!CA$4,'[1]INTERNAL PARAMETERS-1'!$B$5:$J$44,6,FALSE)*VLOOKUP(AirBSYLD2!CA$4,'[1]INTERNAL PARAMETERS-1'!$B$5:$J$44,3,FALSE) + AirBSYLD1!CA279*(1-VLOOKUP(AirBSYLD2!CA$4,'[1]INTERNAL PARAMETERS-1'!$B$5:$J$44,5,FALSE))*VLOOKUP(AirBSYLD2!CA$4,'[1]INTERNAL PARAMETERS-1'!$B$5:$J$44,8,FALSE)*VLOOKUP(AirBSYLD2!CA$4,'[1]INTERNAL PARAMETERS-1'!$B$5:$J$44,3,FALSE)</f>
        <v>0</v>
      </c>
      <c r="CB279" s="44">
        <f>AirBSYLD1!CB279*VLOOKUP(AirBSYLD2!CB$4,'[1]INTERNAL PARAMETERS-1'!$B$5:$J$44,5,FALSE)*VLOOKUP(AirBSYLD2!CB$4,'[1]INTERNAL PARAMETERS-1'!$B$5:$J$44,6,FALSE)*VLOOKUP(AirBSYLD2!CB$4,'[1]INTERNAL PARAMETERS-1'!$B$5:$J$44,3,FALSE) + AirBSYLD1!CB279*(1-VLOOKUP(AirBSYLD2!CB$4,'[1]INTERNAL PARAMETERS-1'!$B$5:$J$44,5,FALSE))*VLOOKUP(AirBSYLD2!CB$4,'[1]INTERNAL PARAMETERS-1'!$B$5:$J$44,8,FALSE)*VLOOKUP(AirBSYLD2!CB$4,'[1]INTERNAL PARAMETERS-1'!$B$5:$J$44,3,FALSE)</f>
        <v>0</v>
      </c>
      <c r="CC279" s="44">
        <f>AirBSYLD1!CC279*VLOOKUP(AirBSYLD2!CC$4,'[1]INTERNAL PARAMETERS-1'!$B$5:$J$44,5,FALSE)*VLOOKUP(AirBSYLD2!CC$4,'[1]INTERNAL PARAMETERS-1'!$B$5:$J$44,6,FALSE)*VLOOKUP(AirBSYLD2!CC$4,'[1]INTERNAL PARAMETERS-1'!$B$5:$J$44,3,FALSE) + AirBSYLD1!CC279*(1-VLOOKUP(AirBSYLD2!CC$4,'[1]INTERNAL PARAMETERS-1'!$B$5:$J$44,5,FALSE))*VLOOKUP(AirBSYLD2!CC$4,'[1]INTERNAL PARAMETERS-1'!$B$5:$J$44,8,FALSE)*VLOOKUP(AirBSYLD2!CC$4,'[1]INTERNAL PARAMETERS-1'!$B$5:$J$44,3,FALSE)</f>
        <v>0</v>
      </c>
      <c r="CD279" s="44">
        <f>AirBSYLD1!CD279*VLOOKUP(AirBSYLD2!CD$4,'[1]INTERNAL PARAMETERS-1'!$B$5:$J$44,5,FALSE)*VLOOKUP(AirBSYLD2!CD$4,'[1]INTERNAL PARAMETERS-1'!$B$5:$J$44,6,FALSE)*VLOOKUP(AirBSYLD2!CD$4,'[1]INTERNAL PARAMETERS-1'!$B$5:$J$44,3,FALSE) + AirBSYLD1!CD279*(1-VLOOKUP(AirBSYLD2!CD$4,'[1]INTERNAL PARAMETERS-1'!$B$5:$J$44,5,FALSE))*VLOOKUP(AirBSYLD2!CD$4,'[1]INTERNAL PARAMETERS-1'!$B$5:$J$44,8,FALSE)*VLOOKUP(AirBSYLD2!CD$4,'[1]INTERNAL PARAMETERS-1'!$B$5:$J$44,3,FALSE)</f>
        <v>0</v>
      </c>
      <c r="CE279" s="44">
        <f>AirBSYLD1!CE279*VLOOKUP(AirBSYLD2!CE$4,'[1]INTERNAL PARAMETERS-1'!$B$5:$J$44,5,FALSE)*VLOOKUP(AirBSYLD2!CE$4,'[1]INTERNAL PARAMETERS-1'!$B$5:$J$44,6,FALSE)*VLOOKUP(AirBSYLD2!CE$4,'[1]INTERNAL PARAMETERS-1'!$B$5:$J$44,3,FALSE) + AirBSYLD1!CE279*(1-VLOOKUP(AirBSYLD2!CE$4,'[1]INTERNAL PARAMETERS-1'!$B$5:$J$44,5,FALSE))*VLOOKUP(AirBSYLD2!CE$4,'[1]INTERNAL PARAMETERS-1'!$B$5:$J$44,8,FALSE)*VLOOKUP(AirBSYLD2!CE$4,'[1]INTERNAL PARAMETERS-1'!$B$5:$J$44,3,FALSE)</f>
        <v>0</v>
      </c>
      <c r="CF279" s="44">
        <f>AirBSYLD1!CF279*VLOOKUP(AirBSYLD2!CF$4,'[1]INTERNAL PARAMETERS-1'!$B$5:$J$44,5,FALSE)*VLOOKUP(AirBSYLD2!CF$4,'[1]INTERNAL PARAMETERS-1'!$B$5:$J$44,6,FALSE)*VLOOKUP(AirBSYLD2!CF$4,'[1]INTERNAL PARAMETERS-1'!$B$5:$J$44,3,FALSE) + AirBSYLD1!CF279*(1-VLOOKUP(AirBSYLD2!CF$4,'[1]INTERNAL PARAMETERS-1'!$B$5:$J$44,5,FALSE))*VLOOKUP(AirBSYLD2!CF$4,'[1]INTERNAL PARAMETERS-1'!$B$5:$J$44,8,FALSE)*VLOOKUP(AirBSYLD2!CF$4,'[1]INTERNAL PARAMETERS-1'!$B$5:$J$44,3,FALSE)</f>
        <v>0</v>
      </c>
      <c r="CG279" s="44">
        <f>AirBSYLD1!CG279*VLOOKUP(AirBSYLD2!CG$4,'[1]INTERNAL PARAMETERS-1'!$B$5:$J$44,5,FALSE)*VLOOKUP(AirBSYLD2!CG$4,'[1]INTERNAL PARAMETERS-1'!$B$5:$J$44,6,FALSE)*VLOOKUP(AirBSYLD2!CG$4,'[1]INTERNAL PARAMETERS-1'!$B$5:$J$44,3,FALSE) + AirBSYLD1!CG279*(1-VLOOKUP(AirBSYLD2!CG$4,'[1]INTERNAL PARAMETERS-1'!$B$5:$J$44,5,FALSE))*VLOOKUP(AirBSYLD2!CG$4,'[1]INTERNAL PARAMETERS-1'!$B$5:$J$44,8,FALSE)*VLOOKUP(AirBSYLD2!CG$4,'[1]INTERNAL PARAMETERS-1'!$B$5:$J$44,3,FALSE)</f>
        <v>0</v>
      </c>
      <c r="CH279" s="43">
        <f>AirBSYLD1!CH279*VLOOKUP(AirBSYLD2!CH$4,'[1]INTERNAL PARAMETERS-1'!$B$5:$J$44,5,FALSE)*VLOOKUP(AirBSYLD2!CH$4,'[1]INTERNAL PARAMETERS-1'!$B$5:$J$44,6,FALSE)*VLOOKUP(AirBSYLD2!CH$4,'[1]INTERNAL PARAMETERS-1'!$B$5:$J$44,3,FALSE) + AirBSYLD1!CH279*(1-VLOOKUP(AirBSYLD2!CH$4,'[1]INTERNAL PARAMETERS-1'!$B$5:$J$44,5,FALSE))*VLOOKUP(AirBSYLD2!CH$4,'[1]INTERNAL PARAMETERS-1'!$B$5:$J$44,8,FALSE)*VLOOKUP(AirBSYLD2!CH$4,'[1]INTERNAL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AirBS!X280</f>
        <v>0</v>
      </c>
      <c r="F280" s="56">
        <f>'[1]INTERNAL PARAMETERS-1'!M10</f>
        <v>58.935000000000002</v>
      </c>
      <c r="G280" s="45">
        <f>AirBSYLD1!G280*VLOOKUP(AirBSYLD2!G$4,'[1]INTERNAL PARAMETERS-1'!$B$5:$J$44,5,FALSE)*VLOOKUP(AirBSYLD2!G$4,'[1]INTERNAL PARAMETERS-1'!$B$5:$J$44,7,FALSE)*AirBSYLD2!$F280 + AirBSYLD1!G280*(1-VLOOKUP(AirBSYLD2!G$4,'[1]INTERNAL PARAMETERS-1'!$B$5:$J$44,5,FALSE))*VLOOKUP(AirBSYLD2!G$4,'[1]INTERNAL PARAMETERS-1'!$B$5:$J$44,9,FALSE)*AirBSYLD2!$F280</f>
        <v>0</v>
      </c>
      <c r="H280" s="44">
        <f>AirBSYLD1!H280*VLOOKUP(AirBSYLD2!H$4,'[1]INTERNAL PARAMETERS-1'!$B$5:$J$44,5,FALSE)*VLOOKUP(AirBSYLD2!H$4,'[1]INTERNAL PARAMETERS-1'!$B$5:$J$44,7,FALSE)*AirBSYLD2!$F280 + AirBSYLD1!H280*(1-VLOOKUP(AirBSYLD2!H$4,'[1]INTERNAL PARAMETERS-1'!$B$5:$J$44,5,FALSE))*VLOOKUP(AirBSYLD2!H$4,'[1]INTERNAL PARAMETERS-1'!$B$5:$J$44,9,FALSE)*AirBSYLD2!$F280</f>
        <v>0</v>
      </c>
      <c r="I280" s="44">
        <f>AirBSYLD1!I280*VLOOKUP(AirBSYLD2!I$4,'[1]INTERNAL PARAMETERS-1'!$B$5:$J$44,5,FALSE)*VLOOKUP(AirBSYLD2!I$4,'[1]INTERNAL PARAMETERS-1'!$B$5:$J$44,7,FALSE)*AirBSYLD2!$F280 + AirBSYLD1!I280*(1-VLOOKUP(AirBSYLD2!I$4,'[1]INTERNAL PARAMETERS-1'!$B$5:$J$44,5,FALSE))*VLOOKUP(AirBSYLD2!I$4,'[1]INTERNAL PARAMETERS-1'!$B$5:$J$44,9,FALSE)*AirBSYLD2!$F280</f>
        <v>0</v>
      </c>
      <c r="J280" s="44">
        <f>AirBSYLD1!J280*VLOOKUP(AirBSYLD2!J$4,'[1]INTERNAL PARAMETERS-1'!$B$5:$J$44,5,FALSE)*VLOOKUP(AirBSYLD2!J$4,'[1]INTERNAL PARAMETERS-1'!$B$5:$J$44,7,FALSE)*AirBSYLD2!$F280 + AirBSYLD1!J280*(1-VLOOKUP(AirBSYLD2!J$4,'[1]INTERNAL PARAMETERS-1'!$B$5:$J$44,5,FALSE))*VLOOKUP(AirBSYLD2!J$4,'[1]INTERNAL PARAMETERS-1'!$B$5:$J$44,9,FALSE)*AirBSYLD2!$F280</f>
        <v>0</v>
      </c>
      <c r="K280" s="44">
        <f>AirBSYLD1!K280*VLOOKUP(AirBSYLD2!K$4,'[1]INTERNAL PARAMETERS-1'!$B$5:$J$44,5,FALSE)*VLOOKUP(AirBSYLD2!K$4,'[1]INTERNAL PARAMETERS-1'!$B$5:$J$44,7,FALSE)*AirBSYLD2!$F280 + AirBSYLD1!K280*(1-VLOOKUP(AirBSYLD2!K$4,'[1]INTERNAL PARAMETERS-1'!$B$5:$J$44,5,FALSE))*VLOOKUP(AirBSYLD2!K$4,'[1]INTERNAL PARAMETERS-1'!$B$5:$J$44,9,FALSE)*AirBSYLD2!$F280</f>
        <v>0</v>
      </c>
      <c r="L280" s="44">
        <f>AirBSYLD1!L280*VLOOKUP(AirBSYLD2!L$4,'[1]INTERNAL PARAMETERS-1'!$B$5:$J$44,5,FALSE)*VLOOKUP(AirBSYLD2!L$4,'[1]INTERNAL PARAMETERS-1'!$B$5:$J$44,7,FALSE)*AirBSYLD2!$F280 + AirBSYLD1!L280*(1-VLOOKUP(AirBSYLD2!L$4,'[1]INTERNAL PARAMETERS-1'!$B$5:$J$44,5,FALSE))*VLOOKUP(AirBSYLD2!L$4,'[1]INTERNAL PARAMETERS-1'!$B$5:$J$44,9,FALSE)*AirBSYLD2!$F280</f>
        <v>0</v>
      </c>
      <c r="M280" s="44">
        <f>AirBSYLD1!M280*VLOOKUP(AirBSYLD2!M$4,'[1]INTERNAL PARAMETERS-1'!$B$5:$J$44,5,FALSE)*VLOOKUP(AirBSYLD2!M$4,'[1]INTERNAL PARAMETERS-1'!$B$5:$J$44,7,FALSE)*AirBSYLD2!$F280 + AirBSYLD1!M280*(1-VLOOKUP(AirBSYLD2!M$4,'[1]INTERNAL PARAMETERS-1'!$B$5:$J$44,5,FALSE))*VLOOKUP(AirBSYLD2!M$4,'[1]INTERNAL PARAMETERS-1'!$B$5:$J$44,9,FALSE)*AirBSYLD2!$F280</f>
        <v>0</v>
      </c>
      <c r="N280" s="44">
        <f>AirBSYLD1!N280*VLOOKUP(AirBSYLD2!N$4,'[1]INTERNAL PARAMETERS-1'!$B$5:$J$44,5,FALSE)*VLOOKUP(AirBSYLD2!N$4,'[1]INTERNAL PARAMETERS-1'!$B$5:$J$44,7,FALSE)*AirBSYLD2!$F280 + AirBSYLD1!N280*(1-VLOOKUP(AirBSYLD2!N$4,'[1]INTERNAL PARAMETERS-1'!$B$5:$J$44,5,FALSE))*VLOOKUP(AirBSYLD2!N$4,'[1]INTERNAL PARAMETERS-1'!$B$5:$J$44,9,FALSE)*AirBSYLD2!$F280</f>
        <v>0</v>
      </c>
      <c r="O280" s="44">
        <f>AirBSYLD1!O280*VLOOKUP(AirBSYLD2!O$4,'[1]INTERNAL PARAMETERS-1'!$B$5:$J$44,5,FALSE)*VLOOKUP(AirBSYLD2!O$4,'[1]INTERNAL PARAMETERS-1'!$B$5:$J$44,7,FALSE)*AirBSYLD2!$F280 + AirBSYLD1!O280*(1-VLOOKUP(AirBSYLD2!O$4,'[1]INTERNAL PARAMETERS-1'!$B$5:$J$44,5,FALSE))*VLOOKUP(AirBSYLD2!O$4,'[1]INTERNAL PARAMETERS-1'!$B$5:$J$44,9,FALSE)*AirBSYLD2!$F280</f>
        <v>0</v>
      </c>
      <c r="P280" s="44">
        <f>AirBSYLD1!P280*VLOOKUP(AirBSYLD2!P$4,'[1]INTERNAL PARAMETERS-1'!$B$5:$J$44,5,FALSE)*VLOOKUP(AirBSYLD2!P$4,'[1]INTERNAL PARAMETERS-1'!$B$5:$J$44,7,FALSE)*AirBSYLD2!$F280 + AirBSYLD1!P280*(1-VLOOKUP(AirBSYLD2!P$4,'[1]INTERNAL PARAMETERS-1'!$B$5:$J$44,5,FALSE))*VLOOKUP(AirBSYLD2!P$4,'[1]INTERNAL PARAMETERS-1'!$B$5:$J$44,9,FALSE)*AirBSYLD2!$F280</f>
        <v>0</v>
      </c>
      <c r="Q280" s="44">
        <f>AirBSYLD1!Q280*VLOOKUP(AirBSYLD2!Q$4,'[1]INTERNAL PARAMETERS-1'!$B$5:$J$44,5,FALSE)*VLOOKUP(AirBSYLD2!Q$4,'[1]INTERNAL PARAMETERS-1'!$B$5:$J$44,7,FALSE)*AirBSYLD2!$F280 + AirBSYLD1!Q280*(1-VLOOKUP(AirBSYLD2!Q$4,'[1]INTERNAL PARAMETERS-1'!$B$5:$J$44,5,FALSE))*VLOOKUP(AirBSYLD2!Q$4,'[1]INTERNAL PARAMETERS-1'!$B$5:$J$44,9,FALSE)*AirBSYLD2!$F280</f>
        <v>0</v>
      </c>
      <c r="R280" s="44">
        <f>AirBSYLD1!R280*VLOOKUP(AirBSYLD2!R$4,'[1]INTERNAL PARAMETERS-1'!$B$5:$J$44,5,FALSE)*VLOOKUP(AirBSYLD2!R$4,'[1]INTERNAL PARAMETERS-1'!$B$5:$J$44,7,FALSE)*AirBSYLD2!$F280 + AirBSYLD1!R280*(1-VLOOKUP(AirBSYLD2!R$4,'[1]INTERNAL PARAMETERS-1'!$B$5:$J$44,5,FALSE))*VLOOKUP(AirBSYLD2!R$4,'[1]INTERNAL PARAMETERS-1'!$B$5:$J$44,9,FALSE)*AirBSYLD2!$F280</f>
        <v>0</v>
      </c>
      <c r="S280" s="44">
        <f>AirBSYLD1!S280*VLOOKUP(AirBSYLD2!S$4,'[1]INTERNAL PARAMETERS-1'!$B$5:$J$44,5,FALSE)*VLOOKUP(AirBSYLD2!S$4,'[1]INTERNAL PARAMETERS-1'!$B$5:$J$44,7,FALSE)*AirBSYLD2!$F280 + AirBSYLD1!S280*(1-VLOOKUP(AirBSYLD2!S$4,'[1]INTERNAL PARAMETERS-1'!$B$5:$J$44,5,FALSE))*VLOOKUP(AirBSYLD2!S$4,'[1]INTERNAL PARAMETERS-1'!$B$5:$J$44,9,FALSE)*AirBSYLD2!$F280</f>
        <v>0</v>
      </c>
      <c r="T280" s="44">
        <f>AirBSYLD1!T280*VLOOKUP(AirBSYLD2!T$4,'[1]INTERNAL PARAMETERS-1'!$B$5:$J$44,5,FALSE)*VLOOKUP(AirBSYLD2!T$4,'[1]INTERNAL PARAMETERS-1'!$B$5:$J$44,7,FALSE)*AirBSYLD2!$F280 + AirBSYLD1!T280*(1-VLOOKUP(AirBSYLD2!T$4,'[1]INTERNAL PARAMETERS-1'!$B$5:$J$44,5,FALSE))*VLOOKUP(AirBSYLD2!T$4,'[1]INTERNAL PARAMETERS-1'!$B$5:$J$44,9,FALSE)*AirBSYLD2!$F280</f>
        <v>0</v>
      </c>
      <c r="U280" s="44">
        <f>AirBSYLD1!U280*VLOOKUP(AirBSYLD2!U$4,'[1]INTERNAL PARAMETERS-1'!$B$5:$J$44,5,FALSE)*VLOOKUP(AirBSYLD2!U$4,'[1]INTERNAL PARAMETERS-1'!$B$5:$J$44,7,FALSE)*AirBSYLD2!$F280 + AirBSYLD1!U280*(1-VLOOKUP(AirBSYLD2!U$4,'[1]INTERNAL PARAMETERS-1'!$B$5:$J$44,5,FALSE))*VLOOKUP(AirBSYLD2!U$4,'[1]INTERNAL PARAMETERS-1'!$B$5:$J$44,9,FALSE)*AirBSYLD2!$F280</f>
        <v>0</v>
      </c>
      <c r="V280" s="44">
        <f>AirBSYLD1!V280*VLOOKUP(AirBSYLD2!V$4,'[1]INTERNAL PARAMETERS-1'!$B$5:$J$44,5,FALSE)*VLOOKUP(AirBSYLD2!V$4,'[1]INTERNAL PARAMETERS-1'!$B$5:$J$44,7,FALSE)*AirBSYLD2!$F280 + AirBSYLD1!V280*(1-VLOOKUP(AirBSYLD2!V$4,'[1]INTERNAL PARAMETERS-1'!$B$5:$J$44,5,FALSE))*VLOOKUP(AirBSYLD2!V$4,'[1]INTERNAL PARAMETERS-1'!$B$5:$J$44,9,FALSE)*AirBSYLD2!$F280</f>
        <v>0</v>
      </c>
      <c r="W280" s="44">
        <f>AirBSYLD1!W280*VLOOKUP(AirBSYLD2!W$4,'[1]INTERNAL PARAMETERS-1'!$B$5:$J$44,5,FALSE)*VLOOKUP(AirBSYLD2!W$4,'[1]INTERNAL PARAMETERS-1'!$B$5:$J$44,7,FALSE)*AirBSYLD2!$F280 + AirBSYLD1!W280*(1-VLOOKUP(AirBSYLD2!W$4,'[1]INTERNAL PARAMETERS-1'!$B$5:$J$44,5,FALSE))*VLOOKUP(AirBSYLD2!W$4,'[1]INTERNAL PARAMETERS-1'!$B$5:$J$44,9,FALSE)*AirBSYLD2!$F280</f>
        <v>0</v>
      </c>
      <c r="X280" s="44">
        <f>AirBSYLD1!X280*VLOOKUP(AirBSYLD2!X$4,'[1]INTERNAL PARAMETERS-1'!$B$5:$J$44,5,FALSE)*VLOOKUP(AirBSYLD2!X$4,'[1]INTERNAL PARAMETERS-1'!$B$5:$J$44,7,FALSE)*AirBSYLD2!$F280 + AirBSYLD1!X280*(1-VLOOKUP(AirBSYLD2!X$4,'[1]INTERNAL PARAMETERS-1'!$B$5:$J$44,5,FALSE))*VLOOKUP(AirBSYLD2!X$4,'[1]INTERNAL PARAMETERS-1'!$B$5:$J$44,9,FALSE)*AirBSYLD2!$F280</f>
        <v>0</v>
      </c>
      <c r="Y280" s="44">
        <f>AirBSYLD1!Y280*VLOOKUP(AirBSYLD2!Y$4,'[1]INTERNAL PARAMETERS-1'!$B$5:$J$44,5,FALSE)*VLOOKUP(AirBSYLD2!Y$4,'[1]INTERNAL PARAMETERS-1'!$B$5:$J$44,7,FALSE)*AirBSYLD2!$F280 + AirBSYLD1!Y280*(1-VLOOKUP(AirBSYLD2!Y$4,'[1]INTERNAL PARAMETERS-1'!$B$5:$J$44,5,FALSE))*VLOOKUP(AirBSYLD2!Y$4,'[1]INTERNAL PARAMETERS-1'!$B$5:$J$44,9,FALSE)*AirBSYLD2!$F280</f>
        <v>0</v>
      </c>
      <c r="Z280" s="44">
        <f>AirBSYLD1!Z280*VLOOKUP(AirBSYLD2!Z$4,'[1]INTERNAL PARAMETERS-1'!$B$5:$J$44,5,FALSE)*VLOOKUP(AirBSYLD2!Z$4,'[1]INTERNAL PARAMETERS-1'!$B$5:$J$44,7,FALSE)*AirBSYLD2!$F280 + AirBSYLD1!Z280*(1-VLOOKUP(AirBSYLD2!Z$4,'[1]INTERNAL PARAMETERS-1'!$B$5:$J$44,5,FALSE))*VLOOKUP(AirBSYLD2!Z$4,'[1]INTERNAL PARAMETERS-1'!$B$5:$J$44,9,FALSE)*AirBSYLD2!$F280</f>
        <v>0</v>
      </c>
      <c r="AA280" s="44">
        <f>AirBSYLD1!AA280*VLOOKUP(AirBSYLD2!AA$4,'[1]INTERNAL PARAMETERS-1'!$B$5:$J$44,5,FALSE)*VLOOKUP(AirBSYLD2!AA$4,'[1]INTERNAL PARAMETERS-1'!$B$5:$J$44,7,FALSE)*AirBSYLD2!$F280 + AirBSYLD1!AA280*(1-VLOOKUP(AirBSYLD2!AA$4,'[1]INTERNAL PARAMETERS-1'!$B$5:$J$44,5,FALSE))*VLOOKUP(AirBSYLD2!AA$4,'[1]INTERNAL PARAMETERS-1'!$B$5:$J$44,9,FALSE)*AirBSYLD2!$F280</f>
        <v>0</v>
      </c>
      <c r="AB280" s="44">
        <f>AirBSYLD1!AB280*VLOOKUP(AirBSYLD2!AB$4,'[1]INTERNAL PARAMETERS-1'!$B$5:$J$44,5,FALSE)*VLOOKUP(AirBSYLD2!AB$4,'[1]INTERNAL PARAMETERS-1'!$B$5:$J$44,7,FALSE)*AirBSYLD2!$F280 + AirBSYLD1!AB280*(1-VLOOKUP(AirBSYLD2!AB$4,'[1]INTERNAL PARAMETERS-1'!$B$5:$J$44,5,FALSE))*VLOOKUP(AirBSYLD2!AB$4,'[1]INTERNAL PARAMETERS-1'!$B$5:$J$44,9,FALSE)*AirBSYLD2!$F280</f>
        <v>0</v>
      </c>
      <c r="AC280" s="44">
        <f>AirBSYLD1!AC280*VLOOKUP(AirBSYLD2!AC$4,'[1]INTERNAL PARAMETERS-1'!$B$5:$J$44,5,FALSE)*VLOOKUP(AirBSYLD2!AC$4,'[1]INTERNAL PARAMETERS-1'!$B$5:$J$44,7,FALSE)*AirBSYLD2!$F280 + AirBSYLD1!AC280*(1-VLOOKUP(AirBSYLD2!AC$4,'[1]INTERNAL PARAMETERS-1'!$B$5:$J$44,5,FALSE))*VLOOKUP(AirBSYLD2!AC$4,'[1]INTERNAL PARAMETERS-1'!$B$5:$J$44,9,FALSE)*AirBSYLD2!$F280</f>
        <v>0</v>
      </c>
      <c r="AD280" s="44">
        <f>AirBSYLD1!AD280*VLOOKUP(AirBSYLD2!AD$4,'[1]INTERNAL PARAMETERS-1'!$B$5:$J$44,5,FALSE)*VLOOKUP(AirBSYLD2!AD$4,'[1]INTERNAL PARAMETERS-1'!$B$5:$J$44,7,FALSE)*AirBSYLD2!$F280 + AirBSYLD1!AD280*(1-VLOOKUP(AirBSYLD2!AD$4,'[1]INTERNAL PARAMETERS-1'!$B$5:$J$44,5,FALSE))*VLOOKUP(AirBSYLD2!AD$4,'[1]INTERNAL PARAMETERS-1'!$B$5:$J$44,9,FALSE)*AirBSYLD2!$F280</f>
        <v>0</v>
      </c>
      <c r="AE280" s="44">
        <f>AirBSYLD1!AE280*VLOOKUP(AirBSYLD2!AE$4,'[1]INTERNAL PARAMETERS-1'!$B$5:$J$44,5,FALSE)*VLOOKUP(AirBSYLD2!AE$4,'[1]INTERNAL PARAMETERS-1'!$B$5:$J$44,7,FALSE)*AirBSYLD2!$F280 + AirBSYLD1!AE280*(1-VLOOKUP(AirBSYLD2!AE$4,'[1]INTERNAL PARAMETERS-1'!$B$5:$J$44,5,FALSE))*VLOOKUP(AirBSYLD2!AE$4,'[1]INTERNAL PARAMETERS-1'!$B$5:$J$44,9,FALSE)*AirBSYLD2!$F280</f>
        <v>0</v>
      </c>
      <c r="AF280" s="44">
        <f>AirBSYLD1!AF280*VLOOKUP(AirBSYLD2!AF$4,'[1]INTERNAL PARAMETERS-1'!$B$5:$J$44,5,FALSE)*VLOOKUP(AirBSYLD2!AF$4,'[1]INTERNAL PARAMETERS-1'!$B$5:$J$44,7,FALSE)*AirBSYLD2!$F280 + AirBSYLD1!AF280*(1-VLOOKUP(AirBSYLD2!AF$4,'[1]INTERNAL PARAMETERS-1'!$B$5:$J$44,5,FALSE))*VLOOKUP(AirBSYLD2!AF$4,'[1]INTERNAL PARAMETERS-1'!$B$5:$J$44,9,FALSE)*AirBSYLD2!$F280</f>
        <v>0</v>
      </c>
      <c r="AG280" s="44">
        <f>AirBSYLD1!AG280*VLOOKUP(AirBSYLD2!AG$4,'[1]INTERNAL PARAMETERS-1'!$B$5:$J$44,5,FALSE)*VLOOKUP(AirBSYLD2!AG$4,'[1]INTERNAL PARAMETERS-1'!$B$5:$J$44,7,FALSE)*AirBSYLD2!$F280 + AirBSYLD1!AG280*(1-VLOOKUP(AirBSYLD2!AG$4,'[1]INTERNAL PARAMETERS-1'!$B$5:$J$44,5,FALSE))*VLOOKUP(AirBSYLD2!AG$4,'[1]INTERNAL PARAMETERS-1'!$B$5:$J$44,9,FALSE)*AirBSYLD2!$F280</f>
        <v>0</v>
      </c>
      <c r="AH280" s="44">
        <f>AirBSYLD1!AH280*VLOOKUP(AirBSYLD2!AH$4,'[1]INTERNAL PARAMETERS-1'!$B$5:$J$44,5,FALSE)*VLOOKUP(AirBSYLD2!AH$4,'[1]INTERNAL PARAMETERS-1'!$B$5:$J$44,7,FALSE)*AirBSYLD2!$F280 + AirBSYLD1!AH280*(1-VLOOKUP(AirBSYLD2!AH$4,'[1]INTERNAL PARAMETERS-1'!$B$5:$J$44,5,FALSE))*VLOOKUP(AirBSYLD2!AH$4,'[1]INTERNAL PARAMETERS-1'!$B$5:$J$44,9,FALSE)*AirBSYLD2!$F280</f>
        <v>0</v>
      </c>
      <c r="AI280" s="44">
        <f>AirBSYLD1!AI280*VLOOKUP(AirBSYLD2!AI$4,'[1]INTERNAL PARAMETERS-1'!$B$5:$J$44,5,FALSE)*VLOOKUP(AirBSYLD2!AI$4,'[1]INTERNAL PARAMETERS-1'!$B$5:$J$44,7,FALSE)*AirBSYLD2!$F280 + AirBSYLD1!AI280*(1-VLOOKUP(AirBSYLD2!AI$4,'[1]INTERNAL PARAMETERS-1'!$B$5:$J$44,5,FALSE))*VLOOKUP(AirBSYLD2!AI$4,'[1]INTERNAL PARAMETERS-1'!$B$5:$J$44,9,FALSE)*AirBSYLD2!$F280</f>
        <v>0</v>
      </c>
      <c r="AJ280" s="44">
        <f>AirBSYLD1!AJ280*VLOOKUP(AirBSYLD2!AJ$4,'[1]INTERNAL PARAMETERS-1'!$B$5:$J$44,5,FALSE)*VLOOKUP(AirBSYLD2!AJ$4,'[1]INTERNAL PARAMETERS-1'!$B$5:$J$44,7,FALSE)*AirBSYLD2!$F280 + AirBSYLD1!AJ280*(1-VLOOKUP(AirBSYLD2!AJ$4,'[1]INTERNAL PARAMETERS-1'!$B$5:$J$44,5,FALSE))*VLOOKUP(AirBSYLD2!AJ$4,'[1]INTERNAL PARAMETERS-1'!$B$5:$J$44,9,FALSE)*AirBSYLD2!$F280</f>
        <v>0</v>
      </c>
      <c r="AK280" s="44">
        <f>AirBSYLD1!AK280*VLOOKUP(AirBSYLD2!AK$4,'[1]INTERNAL PARAMETERS-1'!$B$5:$J$44,5,FALSE)*VLOOKUP(AirBSYLD2!AK$4,'[1]INTERNAL PARAMETERS-1'!$B$5:$J$44,7,FALSE)*AirBSYLD2!$F280 + AirBSYLD1!AK280*(1-VLOOKUP(AirBSYLD2!AK$4,'[1]INTERNAL PARAMETERS-1'!$B$5:$J$44,5,FALSE))*VLOOKUP(AirBSYLD2!AK$4,'[1]INTERNAL PARAMETERS-1'!$B$5:$J$44,9,FALSE)*AirBSYLD2!$F280</f>
        <v>0</v>
      </c>
      <c r="AL280" s="44">
        <f>AirBSYLD1!AL280*VLOOKUP(AirBSYLD2!AL$4,'[1]INTERNAL PARAMETERS-1'!$B$5:$J$44,5,FALSE)*VLOOKUP(AirBSYLD2!AL$4,'[1]INTERNAL PARAMETERS-1'!$B$5:$J$44,7,FALSE)*AirBSYLD2!$F280 + AirBSYLD1!AL280*(1-VLOOKUP(AirBSYLD2!AL$4,'[1]INTERNAL PARAMETERS-1'!$B$5:$J$44,5,FALSE))*VLOOKUP(AirBSYLD2!AL$4,'[1]INTERNAL PARAMETERS-1'!$B$5:$J$44,9,FALSE)*AirBSYLD2!$F280</f>
        <v>0</v>
      </c>
      <c r="AM280" s="44">
        <f>AirBSYLD1!AM280*VLOOKUP(AirBSYLD2!AM$4,'[1]INTERNAL PARAMETERS-1'!$B$5:$J$44,5,FALSE)*VLOOKUP(AirBSYLD2!AM$4,'[1]INTERNAL PARAMETERS-1'!$B$5:$J$44,7,FALSE)*AirBSYLD2!$F280 + AirBSYLD1!AM280*(1-VLOOKUP(AirBSYLD2!AM$4,'[1]INTERNAL PARAMETERS-1'!$B$5:$J$44,5,FALSE))*VLOOKUP(AirBSYLD2!AM$4,'[1]INTERNAL PARAMETERS-1'!$B$5:$J$44,9,FALSE)*AirBSYLD2!$F280</f>
        <v>0</v>
      </c>
      <c r="AN280" s="44">
        <f>AirBSYLD1!AN280*VLOOKUP(AirBSYLD2!AN$4,'[1]INTERNAL PARAMETERS-1'!$B$5:$J$44,5,FALSE)*VLOOKUP(AirBSYLD2!AN$4,'[1]INTERNAL PARAMETERS-1'!$B$5:$J$44,7,FALSE)*AirBSYLD2!$F280 + AirBSYLD1!AN280*(1-VLOOKUP(AirBSYLD2!AN$4,'[1]INTERNAL PARAMETERS-1'!$B$5:$J$44,5,FALSE))*VLOOKUP(AirBSYLD2!AN$4,'[1]INTERNAL PARAMETERS-1'!$B$5:$J$44,9,FALSE)*AirBSYLD2!$F280</f>
        <v>0</v>
      </c>
      <c r="AO280" s="44">
        <f>AirBSYLD1!AO280*VLOOKUP(AirBSYLD2!AO$4,'[1]INTERNAL PARAMETERS-1'!$B$5:$J$44,5,FALSE)*VLOOKUP(AirBSYLD2!AO$4,'[1]INTERNAL PARAMETERS-1'!$B$5:$J$44,7,FALSE)*AirBSYLD2!$F280 + AirBSYLD1!AO280*(1-VLOOKUP(AirBSYLD2!AO$4,'[1]INTERNAL PARAMETERS-1'!$B$5:$J$44,5,FALSE))*VLOOKUP(AirBSYLD2!AO$4,'[1]INTERNAL PARAMETERS-1'!$B$5:$J$44,9,FALSE)*AirBSYLD2!$F280</f>
        <v>0</v>
      </c>
      <c r="AP280" s="44">
        <f>AirBSYLD1!AP280*VLOOKUP(AirBSYLD2!AP$4,'[1]INTERNAL PARAMETERS-1'!$B$5:$J$44,5,FALSE)*VLOOKUP(AirBSYLD2!AP$4,'[1]INTERNAL PARAMETERS-1'!$B$5:$J$44,7,FALSE)*AirBSYLD2!$F280 + AirBSYLD1!AP280*(1-VLOOKUP(AirBSYLD2!AP$4,'[1]INTERNAL PARAMETERS-1'!$B$5:$J$44,5,FALSE))*VLOOKUP(AirBSYLD2!AP$4,'[1]INTERNAL PARAMETERS-1'!$B$5:$J$44,9,FALSE)*AirBSYLD2!$F280</f>
        <v>0</v>
      </c>
      <c r="AQ280" s="44">
        <f>AirBSYLD1!AQ280*VLOOKUP(AirBSYLD2!AQ$4,'[1]INTERNAL PARAMETERS-1'!$B$5:$J$44,5,FALSE)*VLOOKUP(AirBSYLD2!AQ$4,'[1]INTERNAL PARAMETERS-1'!$B$5:$J$44,7,FALSE)*AirBSYLD2!$F280 + AirBSYLD1!AQ280*(1-VLOOKUP(AirBSYLD2!AQ$4,'[1]INTERNAL PARAMETERS-1'!$B$5:$J$44,5,FALSE))*VLOOKUP(AirBSYLD2!AQ$4,'[1]INTERNAL PARAMETERS-1'!$B$5:$J$44,9,FALSE)*AirBSYLD2!$F280</f>
        <v>0</v>
      </c>
      <c r="AR280" s="44">
        <f>AirBSYLD1!AR280*VLOOKUP(AirBSYLD2!AR$4,'[1]INTERNAL PARAMETERS-1'!$B$5:$J$44,5,FALSE)*VLOOKUP(AirBSYLD2!AR$4,'[1]INTERNAL PARAMETERS-1'!$B$5:$J$44,7,FALSE)*AirBSYLD2!$F280 + AirBSYLD1!AR280*(1-VLOOKUP(AirBSYLD2!AR$4,'[1]INTERNAL PARAMETERS-1'!$B$5:$J$44,5,FALSE))*VLOOKUP(AirBSYLD2!AR$4,'[1]INTERNAL PARAMETERS-1'!$B$5:$J$44,9,FALSE)*AirBSYLD2!$F280</f>
        <v>0</v>
      </c>
      <c r="AS280" s="44">
        <f>AirBSYLD1!AS280*VLOOKUP(AirBSYLD2!AS$4,'[1]INTERNAL PARAMETERS-1'!$B$5:$J$44,5,FALSE)*VLOOKUP(AirBSYLD2!AS$4,'[1]INTERNAL PARAMETERS-1'!$B$5:$J$44,7,FALSE)*AirBSYLD2!$F280 + AirBSYLD1!AS280*(1-VLOOKUP(AirBSYLD2!AS$4,'[1]INTERNAL PARAMETERS-1'!$B$5:$J$44,5,FALSE))*VLOOKUP(AirBSYLD2!AS$4,'[1]INTERNAL PARAMETERS-1'!$B$5:$J$44,9,FALSE)*AirBSYLD2!$F280</f>
        <v>0</v>
      </c>
      <c r="AT280" s="43">
        <f>AirBSYLD1!AT280*VLOOKUP(AirBSYLD2!AT$4,'[1]INTERNAL PARAMETERS-1'!$B$5:$J$44,5,FALSE)*VLOOKUP(AirBSYLD2!AT$4,'[1]INTERNAL PARAMETERS-1'!$B$5:$J$44,7,FALSE)*AirBSYLD2!$F280 + AirBSYLD1!AT280*(1-VLOOKUP(AirBSYLD2!AT$4,'[1]INTERNAL PARAMETERS-1'!$B$5:$J$44,5,FALSE))*VLOOKUP(AirBSYLD2!AT$4,'[1]INTERNAL PARAMETERS-1'!$B$5:$J$44,9,FALSE)*AirBSYLD2!$F280</f>
        <v>0</v>
      </c>
      <c r="AU280" s="45">
        <f>AirBSYLD1!AU280*VLOOKUP(AirBSYLD2!AU$4,'[1]INTERNAL PARAMETERS-1'!$B$5:$J$44,5,FALSE)*VLOOKUP(AirBSYLD2!AU$4,'[1]INTERNAL PARAMETERS-1'!$B$5:$J$44,6,FALSE)*VLOOKUP(AirBSYLD2!AU$4,'[1]INTERNAL PARAMETERS-1'!$B$5:$J$44,3,FALSE) + AirBSYLD1!AU280*(1-VLOOKUP(AirBSYLD2!AU$4,'[1]INTERNAL PARAMETERS-1'!$B$5:$J$44,5,FALSE))*VLOOKUP(AirBSYLD2!AU$4,'[1]INTERNAL PARAMETERS-1'!$B$5:$J$44,8,FALSE)*VLOOKUP(AirBSYLD2!AU$4,'[1]INTERNAL PARAMETERS-1'!$B$5:$J$44,3,FALSE)</f>
        <v>0</v>
      </c>
      <c r="AV280" s="44">
        <f>AirBSYLD1!AV280*VLOOKUP(AirBSYLD2!AV$4,'[1]INTERNAL PARAMETERS-1'!$B$5:$J$44,5,FALSE)*VLOOKUP(AirBSYLD2!AV$4,'[1]INTERNAL PARAMETERS-1'!$B$5:$J$44,6,FALSE)*VLOOKUP(AirBSYLD2!AV$4,'[1]INTERNAL PARAMETERS-1'!$B$5:$J$44,3,FALSE) + AirBSYLD1!AV280*(1-VLOOKUP(AirBSYLD2!AV$4,'[1]INTERNAL PARAMETERS-1'!$B$5:$J$44,5,FALSE))*VLOOKUP(AirBSYLD2!AV$4,'[1]INTERNAL PARAMETERS-1'!$B$5:$J$44,8,FALSE)*VLOOKUP(AirBSYLD2!AV$4,'[1]INTERNAL PARAMETERS-1'!$B$5:$J$44,3,FALSE)</f>
        <v>0</v>
      </c>
      <c r="AW280" s="44">
        <f>AirBSYLD1!AW280*VLOOKUP(AirBSYLD2!AW$4,'[1]INTERNAL PARAMETERS-1'!$B$5:$J$44,5,FALSE)*VLOOKUP(AirBSYLD2!AW$4,'[1]INTERNAL PARAMETERS-1'!$B$5:$J$44,6,FALSE)*VLOOKUP(AirBSYLD2!AW$4,'[1]INTERNAL PARAMETERS-1'!$B$5:$J$44,3,FALSE) + AirBSYLD1!AW280*(1-VLOOKUP(AirBSYLD2!AW$4,'[1]INTERNAL PARAMETERS-1'!$B$5:$J$44,5,FALSE))*VLOOKUP(AirBSYLD2!AW$4,'[1]INTERNAL PARAMETERS-1'!$B$5:$J$44,8,FALSE)*VLOOKUP(AirBSYLD2!AW$4,'[1]INTERNAL PARAMETERS-1'!$B$5:$J$44,3,FALSE)</f>
        <v>0</v>
      </c>
      <c r="AX280" s="44">
        <f>AirBSYLD1!AX280*VLOOKUP(AirBSYLD2!AX$4,'[1]INTERNAL PARAMETERS-1'!$B$5:$J$44,5,FALSE)*VLOOKUP(AirBSYLD2!AX$4,'[1]INTERNAL PARAMETERS-1'!$B$5:$J$44,6,FALSE)*VLOOKUP(AirBSYLD2!AX$4,'[1]INTERNAL PARAMETERS-1'!$B$5:$J$44,3,FALSE) + AirBSYLD1!AX280*(1-VLOOKUP(AirBSYLD2!AX$4,'[1]INTERNAL PARAMETERS-1'!$B$5:$J$44,5,FALSE))*VLOOKUP(AirBSYLD2!AX$4,'[1]INTERNAL PARAMETERS-1'!$B$5:$J$44,8,FALSE)*VLOOKUP(AirBSYLD2!AX$4,'[1]INTERNAL PARAMETERS-1'!$B$5:$J$44,3,FALSE)</f>
        <v>0</v>
      </c>
      <c r="AY280" s="44">
        <f>AirBSYLD1!AY280*VLOOKUP(AirBSYLD2!AY$4,'[1]INTERNAL PARAMETERS-1'!$B$5:$J$44,5,FALSE)*VLOOKUP(AirBSYLD2!AY$4,'[1]INTERNAL PARAMETERS-1'!$B$5:$J$44,6,FALSE)*VLOOKUP(AirBSYLD2!AY$4,'[1]INTERNAL PARAMETERS-1'!$B$5:$J$44,3,FALSE) + AirBSYLD1!AY280*(1-VLOOKUP(AirBSYLD2!AY$4,'[1]INTERNAL PARAMETERS-1'!$B$5:$J$44,5,FALSE))*VLOOKUP(AirBSYLD2!AY$4,'[1]INTERNAL PARAMETERS-1'!$B$5:$J$44,8,FALSE)*VLOOKUP(AirBSYLD2!AY$4,'[1]INTERNAL PARAMETERS-1'!$B$5:$J$44,3,FALSE)</f>
        <v>0</v>
      </c>
      <c r="AZ280" s="44">
        <f>AirBSYLD1!AZ280*VLOOKUP(AirBSYLD2!AZ$4,'[1]INTERNAL PARAMETERS-1'!$B$5:$J$44,5,FALSE)*VLOOKUP(AirBSYLD2!AZ$4,'[1]INTERNAL PARAMETERS-1'!$B$5:$J$44,6,FALSE)*VLOOKUP(AirBSYLD2!AZ$4,'[1]INTERNAL PARAMETERS-1'!$B$5:$J$44,3,FALSE) + AirBSYLD1!AZ280*(1-VLOOKUP(AirBSYLD2!AZ$4,'[1]INTERNAL PARAMETERS-1'!$B$5:$J$44,5,FALSE))*VLOOKUP(AirBSYLD2!AZ$4,'[1]INTERNAL PARAMETERS-1'!$B$5:$J$44,8,FALSE)*VLOOKUP(AirBSYLD2!AZ$4,'[1]INTERNAL PARAMETERS-1'!$B$5:$J$44,3,FALSE)</f>
        <v>0</v>
      </c>
      <c r="BA280" s="44">
        <f>AirBSYLD1!BA280*VLOOKUP(AirBSYLD2!BA$4,'[1]INTERNAL PARAMETERS-1'!$B$5:$J$44,5,FALSE)*VLOOKUP(AirBSYLD2!BA$4,'[1]INTERNAL PARAMETERS-1'!$B$5:$J$44,6,FALSE)*VLOOKUP(AirBSYLD2!BA$4,'[1]INTERNAL PARAMETERS-1'!$B$5:$J$44,3,FALSE) + AirBSYLD1!BA280*(1-VLOOKUP(AirBSYLD2!BA$4,'[1]INTERNAL PARAMETERS-1'!$B$5:$J$44,5,FALSE))*VLOOKUP(AirBSYLD2!BA$4,'[1]INTERNAL PARAMETERS-1'!$B$5:$J$44,8,FALSE)*VLOOKUP(AirBSYLD2!BA$4,'[1]INTERNAL PARAMETERS-1'!$B$5:$J$44,3,FALSE)</f>
        <v>0</v>
      </c>
      <c r="BB280" s="44">
        <f>AirBSYLD1!BB280*VLOOKUP(AirBSYLD2!BB$4,'[1]INTERNAL PARAMETERS-1'!$B$5:$J$44,5,FALSE)*VLOOKUP(AirBSYLD2!BB$4,'[1]INTERNAL PARAMETERS-1'!$B$5:$J$44,6,FALSE)*VLOOKUP(AirBSYLD2!BB$4,'[1]INTERNAL PARAMETERS-1'!$B$5:$J$44,3,FALSE) + AirBSYLD1!BB280*(1-VLOOKUP(AirBSYLD2!BB$4,'[1]INTERNAL PARAMETERS-1'!$B$5:$J$44,5,FALSE))*VLOOKUP(AirBSYLD2!BB$4,'[1]INTERNAL PARAMETERS-1'!$B$5:$J$44,8,FALSE)*VLOOKUP(AirBSYLD2!BB$4,'[1]INTERNAL PARAMETERS-1'!$B$5:$J$44,3,FALSE)</f>
        <v>0</v>
      </c>
      <c r="BC280" s="44">
        <f>AirBSYLD1!BC280*VLOOKUP(AirBSYLD2!BC$4,'[1]INTERNAL PARAMETERS-1'!$B$5:$J$44,5,FALSE)*VLOOKUP(AirBSYLD2!BC$4,'[1]INTERNAL PARAMETERS-1'!$B$5:$J$44,6,FALSE)*VLOOKUP(AirBSYLD2!BC$4,'[1]INTERNAL PARAMETERS-1'!$B$5:$J$44,3,FALSE) + AirBSYLD1!BC280*(1-VLOOKUP(AirBSYLD2!BC$4,'[1]INTERNAL PARAMETERS-1'!$B$5:$J$44,5,FALSE))*VLOOKUP(AirBSYLD2!BC$4,'[1]INTERNAL PARAMETERS-1'!$B$5:$J$44,8,FALSE)*VLOOKUP(AirBSYLD2!BC$4,'[1]INTERNAL PARAMETERS-1'!$B$5:$J$44,3,FALSE)</f>
        <v>0</v>
      </c>
      <c r="BD280" s="44">
        <f>AirBSYLD1!BD280*VLOOKUP(AirBSYLD2!BD$4,'[1]INTERNAL PARAMETERS-1'!$B$5:$J$44,5,FALSE)*VLOOKUP(AirBSYLD2!BD$4,'[1]INTERNAL PARAMETERS-1'!$B$5:$J$44,6,FALSE)*VLOOKUP(AirBSYLD2!BD$4,'[1]INTERNAL PARAMETERS-1'!$B$5:$J$44,3,FALSE) + AirBSYLD1!BD280*(1-VLOOKUP(AirBSYLD2!BD$4,'[1]INTERNAL PARAMETERS-1'!$B$5:$J$44,5,FALSE))*VLOOKUP(AirBSYLD2!BD$4,'[1]INTERNAL PARAMETERS-1'!$B$5:$J$44,8,FALSE)*VLOOKUP(AirBSYLD2!BD$4,'[1]INTERNAL PARAMETERS-1'!$B$5:$J$44,3,FALSE)</f>
        <v>0</v>
      </c>
      <c r="BE280" s="44">
        <f>AirBSYLD1!BE280*VLOOKUP(AirBSYLD2!BE$4,'[1]INTERNAL PARAMETERS-1'!$B$5:$J$44,5,FALSE)*VLOOKUP(AirBSYLD2!BE$4,'[1]INTERNAL PARAMETERS-1'!$B$5:$J$44,6,FALSE)*VLOOKUP(AirBSYLD2!BE$4,'[1]INTERNAL PARAMETERS-1'!$B$5:$J$44,3,FALSE) + AirBSYLD1!BE280*(1-VLOOKUP(AirBSYLD2!BE$4,'[1]INTERNAL PARAMETERS-1'!$B$5:$J$44,5,FALSE))*VLOOKUP(AirBSYLD2!BE$4,'[1]INTERNAL PARAMETERS-1'!$B$5:$J$44,8,FALSE)*VLOOKUP(AirBSYLD2!BE$4,'[1]INTERNAL PARAMETERS-1'!$B$5:$J$44,3,FALSE)</f>
        <v>0</v>
      </c>
      <c r="BF280" s="44">
        <f>AirBSYLD1!BF280*VLOOKUP(AirBSYLD2!BF$4,'[1]INTERNAL PARAMETERS-1'!$B$5:$J$44,5,FALSE)*VLOOKUP(AirBSYLD2!BF$4,'[1]INTERNAL PARAMETERS-1'!$B$5:$J$44,6,FALSE)*VLOOKUP(AirBSYLD2!BF$4,'[1]INTERNAL PARAMETERS-1'!$B$5:$J$44,3,FALSE) + AirBSYLD1!BF280*(1-VLOOKUP(AirBSYLD2!BF$4,'[1]INTERNAL PARAMETERS-1'!$B$5:$J$44,5,FALSE))*VLOOKUP(AirBSYLD2!BF$4,'[1]INTERNAL PARAMETERS-1'!$B$5:$J$44,8,FALSE)*VLOOKUP(AirBSYLD2!BF$4,'[1]INTERNAL PARAMETERS-1'!$B$5:$J$44,3,FALSE)</f>
        <v>0</v>
      </c>
      <c r="BG280" s="44">
        <f>AirBSYLD1!BG280*VLOOKUP(AirBSYLD2!BG$4,'[1]INTERNAL PARAMETERS-1'!$B$5:$J$44,5,FALSE)*VLOOKUP(AirBSYLD2!BG$4,'[1]INTERNAL PARAMETERS-1'!$B$5:$J$44,6,FALSE)*VLOOKUP(AirBSYLD2!BG$4,'[1]INTERNAL PARAMETERS-1'!$B$5:$J$44,3,FALSE) + AirBSYLD1!BG280*(1-VLOOKUP(AirBSYLD2!BG$4,'[1]INTERNAL PARAMETERS-1'!$B$5:$J$44,5,FALSE))*VLOOKUP(AirBSYLD2!BG$4,'[1]INTERNAL PARAMETERS-1'!$B$5:$J$44,8,FALSE)*VLOOKUP(AirBSYLD2!BG$4,'[1]INTERNAL PARAMETERS-1'!$B$5:$J$44,3,FALSE)</f>
        <v>0</v>
      </c>
      <c r="BH280" s="44">
        <f>AirBSYLD1!BH280*VLOOKUP(AirBSYLD2!BH$4,'[1]INTERNAL PARAMETERS-1'!$B$5:$J$44,5,FALSE)*VLOOKUP(AirBSYLD2!BH$4,'[1]INTERNAL PARAMETERS-1'!$B$5:$J$44,6,FALSE)*VLOOKUP(AirBSYLD2!BH$4,'[1]INTERNAL PARAMETERS-1'!$B$5:$J$44,3,FALSE) + AirBSYLD1!BH280*(1-VLOOKUP(AirBSYLD2!BH$4,'[1]INTERNAL PARAMETERS-1'!$B$5:$J$44,5,FALSE))*VLOOKUP(AirBSYLD2!BH$4,'[1]INTERNAL PARAMETERS-1'!$B$5:$J$44,8,FALSE)*VLOOKUP(AirBSYLD2!BH$4,'[1]INTERNAL PARAMETERS-1'!$B$5:$J$44,3,FALSE)</f>
        <v>0</v>
      </c>
      <c r="BI280" s="44">
        <f>AirBSYLD1!BI280*VLOOKUP(AirBSYLD2!BI$4,'[1]INTERNAL PARAMETERS-1'!$B$5:$J$44,5,FALSE)*VLOOKUP(AirBSYLD2!BI$4,'[1]INTERNAL PARAMETERS-1'!$B$5:$J$44,6,FALSE)*VLOOKUP(AirBSYLD2!BI$4,'[1]INTERNAL PARAMETERS-1'!$B$5:$J$44,3,FALSE) + AirBSYLD1!BI280*(1-VLOOKUP(AirBSYLD2!BI$4,'[1]INTERNAL PARAMETERS-1'!$B$5:$J$44,5,FALSE))*VLOOKUP(AirBSYLD2!BI$4,'[1]INTERNAL PARAMETERS-1'!$B$5:$J$44,8,FALSE)*VLOOKUP(AirBSYLD2!BI$4,'[1]INTERNAL PARAMETERS-1'!$B$5:$J$44,3,FALSE)</f>
        <v>0</v>
      </c>
      <c r="BJ280" s="44">
        <f>AirBSYLD1!BJ280*VLOOKUP(AirBSYLD2!BJ$4,'[1]INTERNAL PARAMETERS-1'!$B$5:$J$44,5,FALSE)*VLOOKUP(AirBSYLD2!BJ$4,'[1]INTERNAL PARAMETERS-1'!$B$5:$J$44,6,FALSE)*VLOOKUP(AirBSYLD2!BJ$4,'[1]INTERNAL PARAMETERS-1'!$B$5:$J$44,3,FALSE) + AirBSYLD1!BJ280*(1-VLOOKUP(AirBSYLD2!BJ$4,'[1]INTERNAL PARAMETERS-1'!$B$5:$J$44,5,FALSE))*VLOOKUP(AirBSYLD2!BJ$4,'[1]INTERNAL PARAMETERS-1'!$B$5:$J$44,8,FALSE)*VLOOKUP(AirBSYLD2!BJ$4,'[1]INTERNAL PARAMETERS-1'!$B$5:$J$44,3,FALSE)</f>
        <v>0</v>
      </c>
      <c r="BK280" s="44">
        <f>AirBSYLD1!BK280*VLOOKUP(AirBSYLD2!BK$4,'[1]INTERNAL PARAMETERS-1'!$B$5:$J$44,5,FALSE)*VLOOKUP(AirBSYLD2!BK$4,'[1]INTERNAL PARAMETERS-1'!$B$5:$J$44,6,FALSE)*VLOOKUP(AirBSYLD2!BK$4,'[1]INTERNAL PARAMETERS-1'!$B$5:$J$44,3,FALSE) + AirBSYLD1!BK280*(1-VLOOKUP(AirBSYLD2!BK$4,'[1]INTERNAL PARAMETERS-1'!$B$5:$J$44,5,FALSE))*VLOOKUP(AirBSYLD2!BK$4,'[1]INTERNAL PARAMETERS-1'!$B$5:$J$44,8,FALSE)*VLOOKUP(AirBSYLD2!BK$4,'[1]INTERNAL PARAMETERS-1'!$B$5:$J$44,3,FALSE)</f>
        <v>0</v>
      </c>
      <c r="BL280" s="44">
        <f>AirBSYLD1!BL280*VLOOKUP(AirBSYLD2!BL$4,'[1]INTERNAL PARAMETERS-1'!$B$5:$J$44,5,FALSE)*VLOOKUP(AirBSYLD2!BL$4,'[1]INTERNAL PARAMETERS-1'!$B$5:$J$44,6,FALSE)*VLOOKUP(AirBSYLD2!BL$4,'[1]INTERNAL PARAMETERS-1'!$B$5:$J$44,3,FALSE) + AirBSYLD1!BL280*(1-VLOOKUP(AirBSYLD2!BL$4,'[1]INTERNAL PARAMETERS-1'!$B$5:$J$44,5,FALSE))*VLOOKUP(AirBSYLD2!BL$4,'[1]INTERNAL PARAMETERS-1'!$B$5:$J$44,8,FALSE)*VLOOKUP(AirBSYLD2!BL$4,'[1]INTERNAL PARAMETERS-1'!$B$5:$J$44,3,FALSE)</f>
        <v>0</v>
      </c>
      <c r="BM280" s="44">
        <f>AirBSYLD1!BM280*VLOOKUP(AirBSYLD2!BM$4,'[1]INTERNAL PARAMETERS-1'!$B$5:$J$44,5,FALSE)*VLOOKUP(AirBSYLD2!BM$4,'[1]INTERNAL PARAMETERS-1'!$B$5:$J$44,6,FALSE)*VLOOKUP(AirBSYLD2!BM$4,'[1]INTERNAL PARAMETERS-1'!$B$5:$J$44,3,FALSE) + AirBSYLD1!BM280*(1-VLOOKUP(AirBSYLD2!BM$4,'[1]INTERNAL PARAMETERS-1'!$B$5:$J$44,5,FALSE))*VLOOKUP(AirBSYLD2!BM$4,'[1]INTERNAL PARAMETERS-1'!$B$5:$J$44,8,FALSE)*VLOOKUP(AirBSYLD2!BM$4,'[1]INTERNAL PARAMETERS-1'!$B$5:$J$44,3,FALSE)</f>
        <v>0</v>
      </c>
      <c r="BN280" s="44">
        <f>AirBSYLD1!BN280*VLOOKUP(AirBSYLD2!BN$4,'[1]INTERNAL PARAMETERS-1'!$B$5:$J$44,5,FALSE)*VLOOKUP(AirBSYLD2!BN$4,'[1]INTERNAL PARAMETERS-1'!$B$5:$J$44,6,FALSE)*VLOOKUP(AirBSYLD2!BN$4,'[1]INTERNAL PARAMETERS-1'!$B$5:$J$44,3,FALSE) + AirBSYLD1!BN280*(1-VLOOKUP(AirBSYLD2!BN$4,'[1]INTERNAL PARAMETERS-1'!$B$5:$J$44,5,FALSE))*VLOOKUP(AirBSYLD2!BN$4,'[1]INTERNAL PARAMETERS-1'!$B$5:$J$44,8,FALSE)*VLOOKUP(AirBSYLD2!BN$4,'[1]INTERNAL PARAMETERS-1'!$B$5:$J$44,3,FALSE)</f>
        <v>0</v>
      </c>
      <c r="BO280" s="44">
        <f>AirBSYLD1!BO280*VLOOKUP(AirBSYLD2!BO$4,'[1]INTERNAL PARAMETERS-1'!$B$5:$J$44,5,FALSE)*VLOOKUP(AirBSYLD2!BO$4,'[1]INTERNAL PARAMETERS-1'!$B$5:$J$44,6,FALSE)*VLOOKUP(AirBSYLD2!BO$4,'[1]INTERNAL PARAMETERS-1'!$B$5:$J$44,3,FALSE) + AirBSYLD1!BO280*(1-VLOOKUP(AirBSYLD2!BO$4,'[1]INTERNAL PARAMETERS-1'!$B$5:$J$44,5,FALSE))*VLOOKUP(AirBSYLD2!BO$4,'[1]INTERNAL PARAMETERS-1'!$B$5:$J$44,8,FALSE)*VLOOKUP(AirBSYLD2!BO$4,'[1]INTERNAL PARAMETERS-1'!$B$5:$J$44,3,FALSE)</f>
        <v>0</v>
      </c>
      <c r="BP280" s="44">
        <f>AirBSYLD1!BP280*VLOOKUP(AirBSYLD2!BP$4,'[1]INTERNAL PARAMETERS-1'!$B$5:$J$44,5,FALSE)*VLOOKUP(AirBSYLD2!BP$4,'[1]INTERNAL PARAMETERS-1'!$B$5:$J$44,6,FALSE)*VLOOKUP(AirBSYLD2!BP$4,'[1]INTERNAL PARAMETERS-1'!$B$5:$J$44,3,FALSE) + AirBSYLD1!BP280*(1-VLOOKUP(AirBSYLD2!BP$4,'[1]INTERNAL PARAMETERS-1'!$B$5:$J$44,5,FALSE))*VLOOKUP(AirBSYLD2!BP$4,'[1]INTERNAL PARAMETERS-1'!$B$5:$J$44,8,FALSE)*VLOOKUP(AirBSYLD2!BP$4,'[1]INTERNAL PARAMETERS-1'!$B$5:$J$44,3,FALSE)</f>
        <v>0</v>
      </c>
      <c r="BQ280" s="44">
        <f>AirBSYLD1!BQ280*VLOOKUP(AirBSYLD2!BQ$4,'[1]INTERNAL PARAMETERS-1'!$B$5:$J$44,5,FALSE)*VLOOKUP(AirBSYLD2!BQ$4,'[1]INTERNAL PARAMETERS-1'!$B$5:$J$44,6,FALSE)*VLOOKUP(AirBSYLD2!BQ$4,'[1]INTERNAL PARAMETERS-1'!$B$5:$J$44,3,FALSE) + AirBSYLD1!BQ280*(1-VLOOKUP(AirBSYLD2!BQ$4,'[1]INTERNAL PARAMETERS-1'!$B$5:$J$44,5,FALSE))*VLOOKUP(AirBSYLD2!BQ$4,'[1]INTERNAL PARAMETERS-1'!$B$5:$J$44,8,FALSE)*VLOOKUP(AirBSYLD2!BQ$4,'[1]INTERNAL PARAMETERS-1'!$B$5:$J$44,3,FALSE)</f>
        <v>0</v>
      </c>
      <c r="BR280" s="44">
        <f>AirBSYLD1!BR280*VLOOKUP(AirBSYLD2!BR$4,'[1]INTERNAL PARAMETERS-1'!$B$5:$J$44,5,FALSE)*VLOOKUP(AirBSYLD2!BR$4,'[1]INTERNAL PARAMETERS-1'!$B$5:$J$44,6,FALSE)*VLOOKUP(AirBSYLD2!BR$4,'[1]INTERNAL PARAMETERS-1'!$B$5:$J$44,3,FALSE) + AirBSYLD1!BR280*(1-VLOOKUP(AirBSYLD2!BR$4,'[1]INTERNAL PARAMETERS-1'!$B$5:$J$44,5,FALSE))*VLOOKUP(AirBSYLD2!BR$4,'[1]INTERNAL PARAMETERS-1'!$B$5:$J$44,8,FALSE)*VLOOKUP(AirBSYLD2!BR$4,'[1]INTERNAL PARAMETERS-1'!$B$5:$J$44,3,FALSE)</f>
        <v>0</v>
      </c>
      <c r="BS280" s="44">
        <f>AirBSYLD1!BS280*VLOOKUP(AirBSYLD2!BS$4,'[1]INTERNAL PARAMETERS-1'!$B$5:$J$44,5,FALSE)*VLOOKUP(AirBSYLD2!BS$4,'[1]INTERNAL PARAMETERS-1'!$B$5:$J$44,6,FALSE)*VLOOKUP(AirBSYLD2!BS$4,'[1]INTERNAL PARAMETERS-1'!$B$5:$J$44,3,FALSE) + AirBSYLD1!BS280*(1-VLOOKUP(AirBSYLD2!BS$4,'[1]INTERNAL PARAMETERS-1'!$B$5:$J$44,5,FALSE))*VLOOKUP(AirBSYLD2!BS$4,'[1]INTERNAL PARAMETERS-1'!$B$5:$J$44,8,FALSE)*VLOOKUP(AirBSYLD2!BS$4,'[1]INTERNAL PARAMETERS-1'!$B$5:$J$44,3,FALSE)</f>
        <v>0</v>
      </c>
      <c r="BT280" s="44">
        <f>AirBSYLD1!BT280*VLOOKUP(AirBSYLD2!BT$4,'[1]INTERNAL PARAMETERS-1'!$B$5:$J$44,5,FALSE)*VLOOKUP(AirBSYLD2!BT$4,'[1]INTERNAL PARAMETERS-1'!$B$5:$J$44,6,FALSE)*VLOOKUP(AirBSYLD2!BT$4,'[1]INTERNAL PARAMETERS-1'!$B$5:$J$44,3,FALSE) + AirBSYLD1!BT280*(1-VLOOKUP(AirBSYLD2!BT$4,'[1]INTERNAL PARAMETERS-1'!$B$5:$J$44,5,FALSE))*VLOOKUP(AirBSYLD2!BT$4,'[1]INTERNAL PARAMETERS-1'!$B$5:$J$44,8,FALSE)*VLOOKUP(AirBSYLD2!BT$4,'[1]INTERNAL PARAMETERS-1'!$B$5:$J$44,3,FALSE)</f>
        <v>0</v>
      </c>
      <c r="BU280" s="44">
        <f>AirBSYLD1!BU280*VLOOKUP(AirBSYLD2!BU$4,'[1]INTERNAL PARAMETERS-1'!$B$5:$J$44,5,FALSE)*VLOOKUP(AirBSYLD2!BU$4,'[1]INTERNAL PARAMETERS-1'!$B$5:$J$44,6,FALSE)*VLOOKUP(AirBSYLD2!BU$4,'[1]INTERNAL PARAMETERS-1'!$B$5:$J$44,3,FALSE) + AirBSYLD1!BU280*(1-VLOOKUP(AirBSYLD2!BU$4,'[1]INTERNAL PARAMETERS-1'!$B$5:$J$44,5,FALSE))*VLOOKUP(AirBSYLD2!BU$4,'[1]INTERNAL PARAMETERS-1'!$B$5:$J$44,8,FALSE)*VLOOKUP(AirBSYLD2!BU$4,'[1]INTERNAL PARAMETERS-1'!$B$5:$J$44,3,FALSE)</f>
        <v>0</v>
      </c>
      <c r="BV280" s="44">
        <f>AirBSYLD1!BV280*VLOOKUP(AirBSYLD2!BV$4,'[1]INTERNAL PARAMETERS-1'!$B$5:$J$44,5,FALSE)*VLOOKUP(AirBSYLD2!BV$4,'[1]INTERNAL PARAMETERS-1'!$B$5:$J$44,6,FALSE)*VLOOKUP(AirBSYLD2!BV$4,'[1]INTERNAL PARAMETERS-1'!$B$5:$J$44,3,FALSE) + AirBSYLD1!BV280*(1-VLOOKUP(AirBSYLD2!BV$4,'[1]INTERNAL PARAMETERS-1'!$B$5:$J$44,5,FALSE))*VLOOKUP(AirBSYLD2!BV$4,'[1]INTERNAL PARAMETERS-1'!$B$5:$J$44,8,FALSE)*VLOOKUP(AirBSYLD2!BV$4,'[1]INTERNAL PARAMETERS-1'!$B$5:$J$44,3,FALSE)</f>
        <v>0</v>
      </c>
      <c r="BW280" s="44">
        <f>AirBSYLD1!BW280*VLOOKUP(AirBSYLD2!BW$4,'[1]INTERNAL PARAMETERS-1'!$B$5:$J$44,5,FALSE)*VLOOKUP(AirBSYLD2!BW$4,'[1]INTERNAL PARAMETERS-1'!$B$5:$J$44,6,FALSE)*VLOOKUP(AirBSYLD2!BW$4,'[1]INTERNAL PARAMETERS-1'!$B$5:$J$44,3,FALSE) + AirBSYLD1!BW280*(1-VLOOKUP(AirBSYLD2!BW$4,'[1]INTERNAL PARAMETERS-1'!$B$5:$J$44,5,FALSE))*VLOOKUP(AirBSYLD2!BW$4,'[1]INTERNAL PARAMETERS-1'!$B$5:$J$44,8,FALSE)*VLOOKUP(AirBSYLD2!BW$4,'[1]INTERNAL PARAMETERS-1'!$B$5:$J$44,3,FALSE)</f>
        <v>0</v>
      </c>
      <c r="BX280" s="44">
        <f>AirBSYLD1!BX280*VLOOKUP(AirBSYLD2!BX$4,'[1]INTERNAL PARAMETERS-1'!$B$5:$J$44,5,FALSE)*VLOOKUP(AirBSYLD2!BX$4,'[1]INTERNAL PARAMETERS-1'!$B$5:$J$44,6,FALSE)*VLOOKUP(AirBSYLD2!BX$4,'[1]INTERNAL PARAMETERS-1'!$B$5:$J$44,3,FALSE) + AirBSYLD1!BX280*(1-VLOOKUP(AirBSYLD2!BX$4,'[1]INTERNAL PARAMETERS-1'!$B$5:$J$44,5,FALSE))*VLOOKUP(AirBSYLD2!BX$4,'[1]INTERNAL PARAMETERS-1'!$B$5:$J$44,8,FALSE)*VLOOKUP(AirBSYLD2!BX$4,'[1]INTERNAL PARAMETERS-1'!$B$5:$J$44,3,FALSE)</f>
        <v>0</v>
      </c>
      <c r="BY280" s="44">
        <f>AirBSYLD1!BY280*VLOOKUP(AirBSYLD2!BY$4,'[1]INTERNAL PARAMETERS-1'!$B$5:$J$44,5,FALSE)*VLOOKUP(AirBSYLD2!BY$4,'[1]INTERNAL PARAMETERS-1'!$B$5:$J$44,6,FALSE)*VLOOKUP(AirBSYLD2!BY$4,'[1]INTERNAL PARAMETERS-1'!$B$5:$J$44,3,FALSE) + AirBSYLD1!BY280*(1-VLOOKUP(AirBSYLD2!BY$4,'[1]INTERNAL PARAMETERS-1'!$B$5:$J$44,5,FALSE))*VLOOKUP(AirBSYLD2!BY$4,'[1]INTERNAL PARAMETERS-1'!$B$5:$J$44,8,FALSE)*VLOOKUP(AirBSYLD2!BY$4,'[1]INTERNAL PARAMETERS-1'!$B$5:$J$44,3,FALSE)</f>
        <v>0</v>
      </c>
      <c r="BZ280" s="44">
        <f>AirBSYLD1!BZ280*VLOOKUP(AirBSYLD2!BZ$4,'[1]INTERNAL PARAMETERS-1'!$B$5:$J$44,5,FALSE)*VLOOKUP(AirBSYLD2!BZ$4,'[1]INTERNAL PARAMETERS-1'!$B$5:$J$44,6,FALSE)*VLOOKUP(AirBSYLD2!BZ$4,'[1]INTERNAL PARAMETERS-1'!$B$5:$J$44,3,FALSE) + AirBSYLD1!BZ280*(1-VLOOKUP(AirBSYLD2!BZ$4,'[1]INTERNAL PARAMETERS-1'!$B$5:$J$44,5,FALSE))*VLOOKUP(AirBSYLD2!BZ$4,'[1]INTERNAL PARAMETERS-1'!$B$5:$J$44,8,FALSE)*VLOOKUP(AirBSYLD2!BZ$4,'[1]INTERNAL PARAMETERS-1'!$B$5:$J$44,3,FALSE)</f>
        <v>0</v>
      </c>
      <c r="CA280" s="44">
        <f>AirBSYLD1!CA280*VLOOKUP(AirBSYLD2!CA$4,'[1]INTERNAL PARAMETERS-1'!$B$5:$J$44,5,FALSE)*VLOOKUP(AirBSYLD2!CA$4,'[1]INTERNAL PARAMETERS-1'!$B$5:$J$44,6,FALSE)*VLOOKUP(AirBSYLD2!CA$4,'[1]INTERNAL PARAMETERS-1'!$B$5:$J$44,3,FALSE) + AirBSYLD1!CA280*(1-VLOOKUP(AirBSYLD2!CA$4,'[1]INTERNAL PARAMETERS-1'!$B$5:$J$44,5,FALSE))*VLOOKUP(AirBSYLD2!CA$4,'[1]INTERNAL PARAMETERS-1'!$B$5:$J$44,8,FALSE)*VLOOKUP(AirBSYLD2!CA$4,'[1]INTERNAL PARAMETERS-1'!$B$5:$J$44,3,FALSE)</f>
        <v>0</v>
      </c>
      <c r="CB280" s="44">
        <f>AirBSYLD1!CB280*VLOOKUP(AirBSYLD2!CB$4,'[1]INTERNAL PARAMETERS-1'!$B$5:$J$44,5,FALSE)*VLOOKUP(AirBSYLD2!CB$4,'[1]INTERNAL PARAMETERS-1'!$B$5:$J$44,6,FALSE)*VLOOKUP(AirBSYLD2!CB$4,'[1]INTERNAL PARAMETERS-1'!$B$5:$J$44,3,FALSE) + AirBSYLD1!CB280*(1-VLOOKUP(AirBSYLD2!CB$4,'[1]INTERNAL PARAMETERS-1'!$B$5:$J$44,5,FALSE))*VLOOKUP(AirBSYLD2!CB$4,'[1]INTERNAL PARAMETERS-1'!$B$5:$J$44,8,FALSE)*VLOOKUP(AirBSYLD2!CB$4,'[1]INTERNAL PARAMETERS-1'!$B$5:$J$44,3,FALSE)</f>
        <v>0</v>
      </c>
      <c r="CC280" s="44">
        <f>AirBSYLD1!CC280*VLOOKUP(AirBSYLD2!CC$4,'[1]INTERNAL PARAMETERS-1'!$B$5:$J$44,5,FALSE)*VLOOKUP(AirBSYLD2!CC$4,'[1]INTERNAL PARAMETERS-1'!$B$5:$J$44,6,FALSE)*VLOOKUP(AirBSYLD2!CC$4,'[1]INTERNAL PARAMETERS-1'!$B$5:$J$44,3,FALSE) + AirBSYLD1!CC280*(1-VLOOKUP(AirBSYLD2!CC$4,'[1]INTERNAL PARAMETERS-1'!$B$5:$J$44,5,FALSE))*VLOOKUP(AirBSYLD2!CC$4,'[1]INTERNAL PARAMETERS-1'!$B$5:$J$44,8,FALSE)*VLOOKUP(AirBSYLD2!CC$4,'[1]INTERNAL PARAMETERS-1'!$B$5:$J$44,3,FALSE)</f>
        <v>0</v>
      </c>
      <c r="CD280" s="44">
        <f>AirBSYLD1!CD280*VLOOKUP(AirBSYLD2!CD$4,'[1]INTERNAL PARAMETERS-1'!$B$5:$J$44,5,FALSE)*VLOOKUP(AirBSYLD2!CD$4,'[1]INTERNAL PARAMETERS-1'!$B$5:$J$44,6,FALSE)*VLOOKUP(AirBSYLD2!CD$4,'[1]INTERNAL PARAMETERS-1'!$B$5:$J$44,3,FALSE) + AirBSYLD1!CD280*(1-VLOOKUP(AirBSYLD2!CD$4,'[1]INTERNAL PARAMETERS-1'!$B$5:$J$44,5,FALSE))*VLOOKUP(AirBSYLD2!CD$4,'[1]INTERNAL PARAMETERS-1'!$B$5:$J$44,8,FALSE)*VLOOKUP(AirBSYLD2!CD$4,'[1]INTERNAL PARAMETERS-1'!$B$5:$J$44,3,FALSE)</f>
        <v>0</v>
      </c>
      <c r="CE280" s="44">
        <f>AirBSYLD1!CE280*VLOOKUP(AirBSYLD2!CE$4,'[1]INTERNAL PARAMETERS-1'!$B$5:$J$44,5,FALSE)*VLOOKUP(AirBSYLD2!CE$4,'[1]INTERNAL PARAMETERS-1'!$B$5:$J$44,6,FALSE)*VLOOKUP(AirBSYLD2!CE$4,'[1]INTERNAL PARAMETERS-1'!$B$5:$J$44,3,FALSE) + AirBSYLD1!CE280*(1-VLOOKUP(AirBSYLD2!CE$4,'[1]INTERNAL PARAMETERS-1'!$B$5:$J$44,5,FALSE))*VLOOKUP(AirBSYLD2!CE$4,'[1]INTERNAL PARAMETERS-1'!$B$5:$J$44,8,FALSE)*VLOOKUP(AirBSYLD2!CE$4,'[1]INTERNAL PARAMETERS-1'!$B$5:$J$44,3,FALSE)</f>
        <v>0</v>
      </c>
      <c r="CF280" s="44">
        <f>AirBSYLD1!CF280*VLOOKUP(AirBSYLD2!CF$4,'[1]INTERNAL PARAMETERS-1'!$B$5:$J$44,5,FALSE)*VLOOKUP(AirBSYLD2!CF$4,'[1]INTERNAL PARAMETERS-1'!$B$5:$J$44,6,FALSE)*VLOOKUP(AirBSYLD2!CF$4,'[1]INTERNAL PARAMETERS-1'!$B$5:$J$44,3,FALSE) + AirBSYLD1!CF280*(1-VLOOKUP(AirBSYLD2!CF$4,'[1]INTERNAL PARAMETERS-1'!$B$5:$J$44,5,FALSE))*VLOOKUP(AirBSYLD2!CF$4,'[1]INTERNAL PARAMETERS-1'!$B$5:$J$44,8,FALSE)*VLOOKUP(AirBSYLD2!CF$4,'[1]INTERNAL PARAMETERS-1'!$B$5:$J$44,3,FALSE)</f>
        <v>0</v>
      </c>
      <c r="CG280" s="44">
        <f>AirBSYLD1!CG280*VLOOKUP(AirBSYLD2!CG$4,'[1]INTERNAL PARAMETERS-1'!$B$5:$J$44,5,FALSE)*VLOOKUP(AirBSYLD2!CG$4,'[1]INTERNAL PARAMETERS-1'!$B$5:$J$44,6,FALSE)*VLOOKUP(AirBSYLD2!CG$4,'[1]INTERNAL PARAMETERS-1'!$B$5:$J$44,3,FALSE) + AirBSYLD1!CG280*(1-VLOOKUP(AirBSYLD2!CG$4,'[1]INTERNAL PARAMETERS-1'!$B$5:$J$44,5,FALSE))*VLOOKUP(AirBSYLD2!CG$4,'[1]INTERNAL PARAMETERS-1'!$B$5:$J$44,8,FALSE)*VLOOKUP(AirBSYLD2!CG$4,'[1]INTERNAL PARAMETERS-1'!$B$5:$J$44,3,FALSE)</f>
        <v>0</v>
      </c>
      <c r="CH280" s="43">
        <f>AirBSYLD1!CH280*VLOOKUP(AirBSYLD2!CH$4,'[1]INTERNAL PARAMETERS-1'!$B$5:$J$44,5,FALSE)*VLOOKUP(AirBSYLD2!CH$4,'[1]INTERNAL PARAMETERS-1'!$B$5:$J$44,6,FALSE)*VLOOKUP(AirBSYLD2!CH$4,'[1]INTERNAL PARAMETERS-1'!$B$5:$J$44,3,FALSE) + AirBSYLD1!CH280*(1-VLOOKUP(AirBSYLD2!CH$4,'[1]INTERNAL PARAMETERS-1'!$B$5:$J$44,5,FALSE))*VLOOKUP(AirBSYLD2!CH$4,'[1]INTERNAL PARAMETERS-1'!$B$5:$J$44,8,FALSE)*VLOOKUP(AirBSYLD2!CH$4,'[1]INTERNAL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AirBS!X281</f>
        <v>0</v>
      </c>
      <c r="F281" s="56">
        <f>'[1]INTERNAL PARAMETERS-1'!M11</f>
        <v>53.995000000000005</v>
      </c>
      <c r="G281" s="45">
        <f>AirBSYLD1!G281*VLOOKUP(AirBSYLD2!G$4,'[1]INTERNAL PARAMETERS-1'!$B$5:$J$44,5,FALSE)*VLOOKUP(AirBSYLD2!G$4,'[1]INTERNAL PARAMETERS-1'!$B$5:$J$44,7,FALSE)*AirBSYLD2!$F281 + AirBSYLD1!G281*(1-VLOOKUP(AirBSYLD2!G$4,'[1]INTERNAL PARAMETERS-1'!$B$5:$J$44,5,FALSE))*VLOOKUP(AirBSYLD2!G$4,'[1]INTERNAL PARAMETERS-1'!$B$5:$J$44,9,FALSE)*AirBSYLD2!$F281</f>
        <v>0</v>
      </c>
      <c r="H281" s="44">
        <f>AirBSYLD1!H281*VLOOKUP(AirBSYLD2!H$4,'[1]INTERNAL PARAMETERS-1'!$B$5:$J$44,5,FALSE)*VLOOKUP(AirBSYLD2!H$4,'[1]INTERNAL PARAMETERS-1'!$B$5:$J$44,7,FALSE)*AirBSYLD2!$F281 + AirBSYLD1!H281*(1-VLOOKUP(AirBSYLD2!H$4,'[1]INTERNAL PARAMETERS-1'!$B$5:$J$44,5,FALSE))*VLOOKUP(AirBSYLD2!H$4,'[1]INTERNAL PARAMETERS-1'!$B$5:$J$44,9,FALSE)*AirBSYLD2!$F281</f>
        <v>0</v>
      </c>
      <c r="I281" s="44">
        <f>AirBSYLD1!I281*VLOOKUP(AirBSYLD2!I$4,'[1]INTERNAL PARAMETERS-1'!$B$5:$J$44,5,FALSE)*VLOOKUP(AirBSYLD2!I$4,'[1]INTERNAL PARAMETERS-1'!$B$5:$J$44,7,FALSE)*AirBSYLD2!$F281 + AirBSYLD1!I281*(1-VLOOKUP(AirBSYLD2!I$4,'[1]INTERNAL PARAMETERS-1'!$B$5:$J$44,5,FALSE))*VLOOKUP(AirBSYLD2!I$4,'[1]INTERNAL PARAMETERS-1'!$B$5:$J$44,9,FALSE)*AirBSYLD2!$F281</f>
        <v>0</v>
      </c>
      <c r="J281" s="44">
        <f>AirBSYLD1!J281*VLOOKUP(AirBSYLD2!J$4,'[1]INTERNAL PARAMETERS-1'!$B$5:$J$44,5,FALSE)*VLOOKUP(AirBSYLD2!J$4,'[1]INTERNAL PARAMETERS-1'!$B$5:$J$44,7,FALSE)*AirBSYLD2!$F281 + AirBSYLD1!J281*(1-VLOOKUP(AirBSYLD2!J$4,'[1]INTERNAL PARAMETERS-1'!$B$5:$J$44,5,FALSE))*VLOOKUP(AirBSYLD2!J$4,'[1]INTERNAL PARAMETERS-1'!$B$5:$J$44,9,FALSE)*AirBSYLD2!$F281</f>
        <v>0</v>
      </c>
      <c r="K281" s="44">
        <f>AirBSYLD1!K281*VLOOKUP(AirBSYLD2!K$4,'[1]INTERNAL PARAMETERS-1'!$B$5:$J$44,5,FALSE)*VLOOKUP(AirBSYLD2!K$4,'[1]INTERNAL PARAMETERS-1'!$B$5:$J$44,7,FALSE)*AirBSYLD2!$F281 + AirBSYLD1!K281*(1-VLOOKUP(AirBSYLD2!K$4,'[1]INTERNAL PARAMETERS-1'!$B$5:$J$44,5,FALSE))*VLOOKUP(AirBSYLD2!K$4,'[1]INTERNAL PARAMETERS-1'!$B$5:$J$44,9,FALSE)*AirBSYLD2!$F281</f>
        <v>0</v>
      </c>
      <c r="L281" s="44">
        <f>AirBSYLD1!L281*VLOOKUP(AirBSYLD2!L$4,'[1]INTERNAL PARAMETERS-1'!$B$5:$J$44,5,FALSE)*VLOOKUP(AirBSYLD2!L$4,'[1]INTERNAL PARAMETERS-1'!$B$5:$J$44,7,FALSE)*AirBSYLD2!$F281 + AirBSYLD1!L281*(1-VLOOKUP(AirBSYLD2!L$4,'[1]INTERNAL PARAMETERS-1'!$B$5:$J$44,5,FALSE))*VLOOKUP(AirBSYLD2!L$4,'[1]INTERNAL PARAMETERS-1'!$B$5:$J$44,9,FALSE)*AirBSYLD2!$F281</f>
        <v>0</v>
      </c>
      <c r="M281" s="44">
        <f>AirBSYLD1!M281*VLOOKUP(AirBSYLD2!M$4,'[1]INTERNAL PARAMETERS-1'!$B$5:$J$44,5,FALSE)*VLOOKUP(AirBSYLD2!M$4,'[1]INTERNAL PARAMETERS-1'!$B$5:$J$44,7,FALSE)*AirBSYLD2!$F281 + AirBSYLD1!M281*(1-VLOOKUP(AirBSYLD2!M$4,'[1]INTERNAL PARAMETERS-1'!$B$5:$J$44,5,FALSE))*VLOOKUP(AirBSYLD2!M$4,'[1]INTERNAL PARAMETERS-1'!$B$5:$J$44,9,FALSE)*AirBSYLD2!$F281</f>
        <v>0</v>
      </c>
      <c r="N281" s="44">
        <f>AirBSYLD1!N281*VLOOKUP(AirBSYLD2!N$4,'[1]INTERNAL PARAMETERS-1'!$B$5:$J$44,5,FALSE)*VLOOKUP(AirBSYLD2!N$4,'[1]INTERNAL PARAMETERS-1'!$B$5:$J$44,7,FALSE)*AirBSYLD2!$F281 + AirBSYLD1!N281*(1-VLOOKUP(AirBSYLD2!N$4,'[1]INTERNAL PARAMETERS-1'!$B$5:$J$44,5,FALSE))*VLOOKUP(AirBSYLD2!N$4,'[1]INTERNAL PARAMETERS-1'!$B$5:$J$44,9,FALSE)*AirBSYLD2!$F281</f>
        <v>0</v>
      </c>
      <c r="O281" s="44">
        <f>AirBSYLD1!O281*VLOOKUP(AirBSYLD2!O$4,'[1]INTERNAL PARAMETERS-1'!$B$5:$J$44,5,FALSE)*VLOOKUP(AirBSYLD2!O$4,'[1]INTERNAL PARAMETERS-1'!$B$5:$J$44,7,FALSE)*AirBSYLD2!$F281 + AirBSYLD1!O281*(1-VLOOKUP(AirBSYLD2!O$4,'[1]INTERNAL PARAMETERS-1'!$B$5:$J$44,5,FALSE))*VLOOKUP(AirBSYLD2!O$4,'[1]INTERNAL PARAMETERS-1'!$B$5:$J$44,9,FALSE)*AirBSYLD2!$F281</f>
        <v>0</v>
      </c>
      <c r="P281" s="44">
        <f>AirBSYLD1!P281*VLOOKUP(AirBSYLD2!P$4,'[1]INTERNAL PARAMETERS-1'!$B$5:$J$44,5,FALSE)*VLOOKUP(AirBSYLD2!P$4,'[1]INTERNAL PARAMETERS-1'!$B$5:$J$44,7,FALSE)*AirBSYLD2!$F281 + AirBSYLD1!P281*(1-VLOOKUP(AirBSYLD2!P$4,'[1]INTERNAL PARAMETERS-1'!$B$5:$J$44,5,FALSE))*VLOOKUP(AirBSYLD2!P$4,'[1]INTERNAL PARAMETERS-1'!$B$5:$J$44,9,FALSE)*AirBSYLD2!$F281</f>
        <v>0</v>
      </c>
      <c r="Q281" s="44">
        <f>AirBSYLD1!Q281*VLOOKUP(AirBSYLD2!Q$4,'[1]INTERNAL PARAMETERS-1'!$B$5:$J$44,5,FALSE)*VLOOKUP(AirBSYLD2!Q$4,'[1]INTERNAL PARAMETERS-1'!$B$5:$J$44,7,FALSE)*AirBSYLD2!$F281 + AirBSYLD1!Q281*(1-VLOOKUP(AirBSYLD2!Q$4,'[1]INTERNAL PARAMETERS-1'!$B$5:$J$44,5,FALSE))*VLOOKUP(AirBSYLD2!Q$4,'[1]INTERNAL PARAMETERS-1'!$B$5:$J$44,9,FALSE)*AirBSYLD2!$F281</f>
        <v>0</v>
      </c>
      <c r="R281" s="44">
        <f>AirBSYLD1!R281*VLOOKUP(AirBSYLD2!R$4,'[1]INTERNAL PARAMETERS-1'!$B$5:$J$44,5,FALSE)*VLOOKUP(AirBSYLD2!R$4,'[1]INTERNAL PARAMETERS-1'!$B$5:$J$44,7,FALSE)*AirBSYLD2!$F281 + AirBSYLD1!R281*(1-VLOOKUP(AirBSYLD2!R$4,'[1]INTERNAL PARAMETERS-1'!$B$5:$J$44,5,FALSE))*VLOOKUP(AirBSYLD2!R$4,'[1]INTERNAL PARAMETERS-1'!$B$5:$J$44,9,FALSE)*AirBSYLD2!$F281</f>
        <v>0</v>
      </c>
      <c r="S281" s="44">
        <f>AirBSYLD1!S281*VLOOKUP(AirBSYLD2!S$4,'[1]INTERNAL PARAMETERS-1'!$B$5:$J$44,5,FALSE)*VLOOKUP(AirBSYLD2!S$4,'[1]INTERNAL PARAMETERS-1'!$B$5:$J$44,7,FALSE)*AirBSYLD2!$F281 + AirBSYLD1!S281*(1-VLOOKUP(AirBSYLD2!S$4,'[1]INTERNAL PARAMETERS-1'!$B$5:$J$44,5,FALSE))*VLOOKUP(AirBSYLD2!S$4,'[1]INTERNAL PARAMETERS-1'!$B$5:$J$44,9,FALSE)*AirBSYLD2!$F281</f>
        <v>0</v>
      </c>
      <c r="T281" s="44">
        <f>AirBSYLD1!T281*VLOOKUP(AirBSYLD2!T$4,'[1]INTERNAL PARAMETERS-1'!$B$5:$J$44,5,FALSE)*VLOOKUP(AirBSYLD2!T$4,'[1]INTERNAL PARAMETERS-1'!$B$5:$J$44,7,FALSE)*AirBSYLD2!$F281 + AirBSYLD1!T281*(1-VLOOKUP(AirBSYLD2!T$4,'[1]INTERNAL PARAMETERS-1'!$B$5:$J$44,5,FALSE))*VLOOKUP(AirBSYLD2!T$4,'[1]INTERNAL PARAMETERS-1'!$B$5:$J$44,9,FALSE)*AirBSYLD2!$F281</f>
        <v>0</v>
      </c>
      <c r="U281" s="44">
        <f>AirBSYLD1!U281*VLOOKUP(AirBSYLD2!U$4,'[1]INTERNAL PARAMETERS-1'!$B$5:$J$44,5,FALSE)*VLOOKUP(AirBSYLD2!U$4,'[1]INTERNAL PARAMETERS-1'!$B$5:$J$44,7,FALSE)*AirBSYLD2!$F281 + AirBSYLD1!U281*(1-VLOOKUP(AirBSYLD2!U$4,'[1]INTERNAL PARAMETERS-1'!$B$5:$J$44,5,FALSE))*VLOOKUP(AirBSYLD2!U$4,'[1]INTERNAL PARAMETERS-1'!$B$5:$J$44,9,FALSE)*AirBSYLD2!$F281</f>
        <v>0</v>
      </c>
      <c r="V281" s="44">
        <f>AirBSYLD1!V281*VLOOKUP(AirBSYLD2!V$4,'[1]INTERNAL PARAMETERS-1'!$B$5:$J$44,5,FALSE)*VLOOKUP(AirBSYLD2!V$4,'[1]INTERNAL PARAMETERS-1'!$B$5:$J$44,7,FALSE)*AirBSYLD2!$F281 + AirBSYLD1!V281*(1-VLOOKUP(AirBSYLD2!V$4,'[1]INTERNAL PARAMETERS-1'!$B$5:$J$44,5,FALSE))*VLOOKUP(AirBSYLD2!V$4,'[1]INTERNAL PARAMETERS-1'!$B$5:$J$44,9,FALSE)*AirBSYLD2!$F281</f>
        <v>0</v>
      </c>
      <c r="W281" s="44">
        <f>AirBSYLD1!W281*VLOOKUP(AirBSYLD2!W$4,'[1]INTERNAL PARAMETERS-1'!$B$5:$J$44,5,FALSE)*VLOOKUP(AirBSYLD2!W$4,'[1]INTERNAL PARAMETERS-1'!$B$5:$J$44,7,FALSE)*AirBSYLD2!$F281 + AirBSYLD1!W281*(1-VLOOKUP(AirBSYLD2!W$4,'[1]INTERNAL PARAMETERS-1'!$B$5:$J$44,5,FALSE))*VLOOKUP(AirBSYLD2!W$4,'[1]INTERNAL PARAMETERS-1'!$B$5:$J$44,9,FALSE)*AirBSYLD2!$F281</f>
        <v>0</v>
      </c>
      <c r="X281" s="44">
        <f>AirBSYLD1!X281*VLOOKUP(AirBSYLD2!X$4,'[1]INTERNAL PARAMETERS-1'!$B$5:$J$44,5,FALSE)*VLOOKUP(AirBSYLD2!X$4,'[1]INTERNAL PARAMETERS-1'!$B$5:$J$44,7,FALSE)*AirBSYLD2!$F281 + AirBSYLD1!X281*(1-VLOOKUP(AirBSYLD2!X$4,'[1]INTERNAL PARAMETERS-1'!$B$5:$J$44,5,FALSE))*VLOOKUP(AirBSYLD2!X$4,'[1]INTERNAL PARAMETERS-1'!$B$5:$J$44,9,FALSE)*AirBSYLD2!$F281</f>
        <v>0</v>
      </c>
      <c r="Y281" s="44">
        <f>AirBSYLD1!Y281*VLOOKUP(AirBSYLD2!Y$4,'[1]INTERNAL PARAMETERS-1'!$B$5:$J$44,5,FALSE)*VLOOKUP(AirBSYLD2!Y$4,'[1]INTERNAL PARAMETERS-1'!$B$5:$J$44,7,FALSE)*AirBSYLD2!$F281 + AirBSYLD1!Y281*(1-VLOOKUP(AirBSYLD2!Y$4,'[1]INTERNAL PARAMETERS-1'!$B$5:$J$44,5,FALSE))*VLOOKUP(AirBSYLD2!Y$4,'[1]INTERNAL PARAMETERS-1'!$B$5:$J$44,9,FALSE)*AirBSYLD2!$F281</f>
        <v>0</v>
      </c>
      <c r="Z281" s="44">
        <f>AirBSYLD1!Z281*VLOOKUP(AirBSYLD2!Z$4,'[1]INTERNAL PARAMETERS-1'!$B$5:$J$44,5,FALSE)*VLOOKUP(AirBSYLD2!Z$4,'[1]INTERNAL PARAMETERS-1'!$B$5:$J$44,7,FALSE)*AirBSYLD2!$F281 + AirBSYLD1!Z281*(1-VLOOKUP(AirBSYLD2!Z$4,'[1]INTERNAL PARAMETERS-1'!$B$5:$J$44,5,FALSE))*VLOOKUP(AirBSYLD2!Z$4,'[1]INTERNAL PARAMETERS-1'!$B$5:$J$44,9,FALSE)*AirBSYLD2!$F281</f>
        <v>0</v>
      </c>
      <c r="AA281" s="44">
        <f>AirBSYLD1!AA281*VLOOKUP(AirBSYLD2!AA$4,'[1]INTERNAL PARAMETERS-1'!$B$5:$J$44,5,FALSE)*VLOOKUP(AirBSYLD2!AA$4,'[1]INTERNAL PARAMETERS-1'!$B$5:$J$44,7,FALSE)*AirBSYLD2!$F281 + AirBSYLD1!AA281*(1-VLOOKUP(AirBSYLD2!AA$4,'[1]INTERNAL PARAMETERS-1'!$B$5:$J$44,5,FALSE))*VLOOKUP(AirBSYLD2!AA$4,'[1]INTERNAL PARAMETERS-1'!$B$5:$J$44,9,FALSE)*AirBSYLD2!$F281</f>
        <v>0</v>
      </c>
      <c r="AB281" s="44">
        <f>AirBSYLD1!AB281*VLOOKUP(AirBSYLD2!AB$4,'[1]INTERNAL PARAMETERS-1'!$B$5:$J$44,5,FALSE)*VLOOKUP(AirBSYLD2!AB$4,'[1]INTERNAL PARAMETERS-1'!$B$5:$J$44,7,FALSE)*AirBSYLD2!$F281 + AirBSYLD1!AB281*(1-VLOOKUP(AirBSYLD2!AB$4,'[1]INTERNAL PARAMETERS-1'!$B$5:$J$44,5,FALSE))*VLOOKUP(AirBSYLD2!AB$4,'[1]INTERNAL PARAMETERS-1'!$B$5:$J$44,9,FALSE)*AirBSYLD2!$F281</f>
        <v>0</v>
      </c>
      <c r="AC281" s="44">
        <f>AirBSYLD1!AC281*VLOOKUP(AirBSYLD2!AC$4,'[1]INTERNAL PARAMETERS-1'!$B$5:$J$44,5,FALSE)*VLOOKUP(AirBSYLD2!AC$4,'[1]INTERNAL PARAMETERS-1'!$B$5:$J$44,7,FALSE)*AirBSYLD2!$F281 + AirBSYLD1!AC281*(1-VLOOKUP(AirBSYLD2!AC$4,'[1]INTERNAL PARAMETERS-1'!$B$5:$J$44,5,FALSE))*VLOOKUP(AirBSYLD2!AC$4,'[1]INTERNAL PARAMETERS-1'!$B$5:$J$44,9,FALSE)*AirBSYLD2!$F281</f>
        <v>0</v>
      </c>
      <c r="AD281" s="44">
        <f>AirBSYLD1!AD281*VLOOKUP(AirBSYLD2!AD$4,'[1]INTERNAL PARAMETERS-1'!$B$5:$J$44,5,FALSE)*VLOOKUP(AirBSYLD2!AD$4,'[1]INTERNAL PARAMETERS-1'!$B$5:$J$44,7,FALSE)*AirBSYLD2!$F281 + AirBSYLD1!AD281*(1-VLOOKUP(AirBSYLD2!AD$4,'[1]INTERNAL PARAMETERS-1'!$B$5:$J$44,5,FALSE))*VLOOKUP(AirBSYLD2!AD$4,'[1]INTERNAL PARAMETERS-1'!$B$5:$J$44,9,FALSE)*AirBSYLD2!$F281</f>
        <v>0</v>
      </c>
      <c r="AE281" s="44">
        <f>AirBSYLD1!AE281*VLOOKUP(AirBSYLD2!AE$4,'[1]INTERNAL PARAMETERS-1'!$B$5:$J$44,5,FALSE)*VLOOKUP(AirBSYLD2!AE$4,'[1]INTERNAL PARAMETERS-1'!$B$5:$J$44,7,FALSE)*AirBSYLD2!$F281 + AirBSYLD1!AE281*(1-VLOOKUP(AirBSYLD2!AE$4,'[1]INTERNAL PARAMETERS-1'!$B$5:$J$44,5,FALSE))*VLOOKUP(AirBSYLD2!AE$4,'[1]INTERNAL PARAMETERS-1'!$B$5:$J$44,9,FALSE)*AirBSYLD2!$F281</f>
        <v>0</v>
      </c>
      <c r="AF281" s="44">
        <f>AirBSYLD1!AF281*VLOOKUP(AirBSYLD2!AF$4,'[1]INTERNAL PARAMETERS-1'!$B$5:$J$44,5,FALSE)*VLOOKUP(AirBSYLD2!AF$4,'[1]INTERNAL PARAMETERS-1'!$B$5:$J$44,7,FALSE)*AirBSYLD2!$F281 + AirBSYLD1!AF281*(1-VLOOKUP(AirBSYLD2!AF$4,'[1]INTERNAL PARAMETERS-1'!$B$5:$J$44,5,FALSE))*VLOOKUP(AirBSYLD2!AF$4,'[1]INTERNAL PARAMETERS-1'!$B$5:$J$44,9,FALSE)*AirBSYLD2!$F281</f>
        <v>0</v>
      </c>
      <c r="AG281" s="44">
        <f>AirBSYLD1!AG281*VLOOKUP(AirBSYLD2!AG$4,'[1]INTERNAL PARAMETERS-1'!$B$5:$J$44,5,FALSE)*VLOOKUP(AirBSYLD2!AG$4,'[1]INTERNAL PARAMETERS-1'!$B$5:$J$44,7,FALSE)*AirBSYLD2!$F281 + AirBSYLD1!AG281*(1-VLOOKUP(AirBSYLD2!AG$4,'[1]INTERNAL PARAMETERS-1'!$B$5:$J$44,5,FALSE))*VLOOKUP(AirBSYLD2!AG$4,'[1]INTERNAL PARAMETERS-1'!$B$5:$J$44,9,FALSE)*AirBSYLD2!$F281</f>
        <v>0</v>
      </c>
      <c r="AH281" s="44">
        <f>AirBSYLD1!AH281*VLOOKUP(AirBSYLD2!AH$4,'[1]INTERNAL PARAMETERS-1'!$B$5:$J$44,5,FALSE)*VLOOKUP(AirBSYLD2!AH$4,'[1]INTERNAL PARAMETERS-1'!$B$5:$J$44,7,FALSE)*AirBSYLD2!$F281 + AirBSYLD1!AH281*(1-VLOOKUP(AirBSYLD2!AH$4,'[1]INTERNAL PARAMETERS-1'!$B$5:$J$44,5,FALSE))*VLOOKUP(AirBSYLD2!AH$4,'[1]INTERNAL PARAMETERS-1'!$B$5:$J$44,9,FALSE)*AirBSYLD2!$F281</f>
        <v>0</v>
      </c>
      <c r="AI281" s="44">
        <f>AirBSYLD1!AI281*VLOOKUP(AirBSYLD2!AI$4,'[1]INTERNAL PARAMETERS-1'!$B$5:$J$44,5,FALSE)*VLOOKUP(AirBSYLD2!AI$4,'[1]INTERNAL PARAMETERS-1'!$B$5:$J$44,7,FALSE)*AirBSYLD2!$F281 + AirBSYLD1!AI281*(1-VLOOKUP(AirBSYLD2!AI$4,'[1]INTERNAL PARAMETERS-1'!$B$5:$J$44,5,FALSE))*VLOOKUP(AirBSYLD2!AI$4,'[1]INTERNAL PARAMETERS-1'!$B$5:$J$44,9,FALSE)*AirBSYLD2!$F281</f>
        <v>0</v>
      </c>
      <c r="AJ281" s="44">
        <f>AirBSYLD1!AJ281*VLOOKUP(AirBSYLD2!AJ$4,'[1]INTERNAL PARAMETERS-1'!$B$5:$J$44,5,FALSE)*VLOOKUP(AirBSYLD2!AJ$4,'[1]INTERNAL PARAMETERS-1'!$B$5:$J$44,7,FALSE)*AirBSYLD2!$F281 + AirBSYLD1!AJ281*(1-VLOOKUP(AirBSYLD2!AJ$4,'[1]INTERNAL PARAMETERS-1'!$B$5:$J$44,5,FALSE))*VLOOKUP(AirBSYLD2!AJ$4,'[1]INTERNAL PARAMETERS-1'!$B$5:$J$44,9,FALSE)*AirBSYLD2!$F281</f>
        <v>0</v>
      </c>
      <c r="AK281" s="44">
        <f>AirBSYLD1!AK281*VLOOKUP(AirBSYLD2!AK$4,'[1]INTERNAL PARAMETERS-1'!$B$5:$J$44,5,FALSE)*VLOOKUP(AirBSYLD2!AK$4,'[1]INTERNAL PARAMETERS-1'!$B$5:$J$44,7,FALSE)*AirBSYLD2!$F281 + AirBSYLD1!AK281*(1-VLOOKUP(AirBSYLD2!AK$4,'[1]INTERNAL PARAMETERS-1'!$B$5:$J$44,5,FALSE))*VLOOKUP(AirBSYLD2!AK$4,'[1]INTERNAL PARAMETERS-1'!$B$5:$J$44,9,FALSE)*AirBSYLD2!$F281</f>
        <v>0</v>
      </c>
      <c r="AL281" s="44">
        <f>AirBSYLD1!AL281*VLOOKUP(AirBSYLD2!AL$4,'[1]INTERNAL PARAMETERS-1'!$B$5:$J$44,5,FALSE)*VLOOKUP(AirBSYLD2!AL$4,'[1]INTERNAL PARAMETERS-1'!$B$5:$J$44,7,FALSE)*AirBSYLD2!$F281 + AirBSYLD1!AL281*(1-VLOOKUP(AirBSYLD2!AL$4,'[1]INTERNAL PARAMETERS-1'!$B$5:$J$44,5,FALSE))*VLOOKUP(AirBSYLD2!AL$4,'[1]INTERNAL PARAMETERS-1'!$B$5:$J$44,9,FALSE)*AirBSYLD2!$F281</f>
        <v>0</v>
      </c>
      <c r="AM281" s="44">
        <f>AirBSYLD1!AM281*VLOOKUP(AirBSYLD2!AM$4,'[1]INTERNAL PARAMETERS-1'!$B$5:$J$44,5,FALSE)*VLOOKUP(AirBSYLD2!AM$4,'[1]INTERNAL PARAMETERS-1'!$B$5:$J$44,7,FALSE)*AirBSYLD2!$F281 + AirBSYLD1!AM281*(1-VLOOKUP(AirBSYLD2!AM$4,'[1]INTERNAL PARAMETERS-1'!$B$5:$J$44,5,FALSE))*VLOOKUP(AirBSYLD2!AM$4,'[1]INTERNAL PARAMETERS-1'!$B$5:$J$44,9,FALSE)*AirBSYLD2!$F281</f>
        <v>0</v>
      </c>
      <c r="AN281" s="44">
        <f>AirBSYLD1!AN281*VLOOKUP(AirBSYLD2!AN$4,'[1]INTERNAL PARAMETERS-1'!$B$5:$J$44,5,FALSE)*VLOOKUP(AirBSYLD2!AN$4,'[1]INTERNAL PARAMETERS-1'!$B$5:$J$44,7,FALSE)*AirBSYLD2!$F281 + AirBSYLD1!AN281*(1-VLOOKUP(AirBSYLD2!AN$4,'[1]INTERNAL PARAMETERS-1'!$B$5:$J$44,5,FALSE))*VLOOKUP(AirBSYLD2!AN$4,'[1]INTERNAL PARAMETERS-1'!$B$5:$J$44,9,FALSE)*AirBSYLD2!$F281</f>
        <v>0</v>
      </c>
      <c r="AO281" s="44">
        <f>AirBSYLD1!AO281*VLOOKUP(AirBSYLD2!AO$4,'[1]INTERNAL PARAMETERS-1'!$B$5:$J$44,5,FALSE)*VLOOKUP(AirBSYLD2!AO$4,'[1]INTERNAL PARAMETERS-1'!$B$5:$J$44,7,FALSE)*AirBSYLD2!$F281 + AirBSYLD1!AO281*(1-VLOOKUP(AirBSYLD2!AO$4,'[1]INTERNAL PARAMETERS-1'!$B$5:$J$44,5,FALSE))*VLOOKUP(AirBSYLD2!AO$4,'[1]INTERNAL PARAMETERS-1'!$B$5:$J$44,9,FALSE)*AirBSYLD2!$F281</f>
        <v>0</v>
      </c>
      <c r="AP281" s="44">
        <f>AirBSYLD1!AP281*VLOOKUP(AirBSYLD2!AP$4,'[1]INTERNAL PARAMETERS-1'!$B$5:$J$44,5,FALSE)*VLOOKUP(AirBSYLD2!AP$4,'[1]INTERNAL PARAMETERS-1'!$B$5:$J$44,7,FALSE)*AirBSYLD2!$F281 + AirBSYLD1!AP281*(1-VLOOKUP(AirBSYLD2!AP$4,'[1]INTERNAL PARAMETERS-1'!$B$5:$J$44,5,FALSE))*VLOOKUP(AirBSYLD2!AP$4,'[1]INTERNAL PARAMETERS-1'!$B$5:$J$44,9,FALSE)*AirBSYLD2!$F281</f>
        <v>0</v>
      </c>
      <c r="AQ281" s="44">
        <f>AirBSYLD1!AQ281*VLOOKUP(AirBSYLD2!AQ$4,'[1]INTERNAL PARAMETERS-1'!$B$5:$J$44,5,FALSE)*VLOOKUP(AirBSYLD2!AQ$4,'[1]INTERNAL PARAMETERS-1'!$B$5:$J$44,7,FALSE)*AirBSYLD2!$F281 + AirBSYLD1!AQ281*(1-VLOOKUP(AirBSYLD2!AQ$4,'[1]INTERNAL PARAMETERS-1'!$B$5:$J$44,5,FALSE))*VLOOKUP(AirBSYLD2!AQ$4,'[1]INTERNAL PARAMETERS-1'!$B$5:$J$44,9,FALSE)*AirBSYLD2!$F281</f>
        <v>0</v>
      </c>
      <c r="AR281" s="44">
        <f>AirBSYLD1!AR281*VLOOKUP(AirBSYLD2!AR$4,'[1]INTERNAL PARAMETERS-1'!$B$5:$J$44,5,FALSE)*VLOOKUP(AirBSYLD2!AR$4,'[1]INTERNAL PARAMETERS-1'!$B$5:$J$44,7,FALSE)*AirBSYLD2!$F281 + AirBSYLD1!AR281*(1-VLOOKUP(AirBSYLD2!AR$4,'[1]INTERNAL PARAMETERS-1'!$B$5:$J$44,5,FALSE))*VLOOKUP(AirBSYLD2!AR$4,'[1]INTERNAL PARAMETERS-1'!$B$5:$J$44,9,FALSE)*AirBSYLD2!$F281</f>
        <v>0</v>
      </c>
      <c r="AS281" s="44">
        <f>AirBSYLD1!AS281*VLOOKUP(AirBSYLD2!AS$4,'[1]INTERNAL PARAMETERS-1'!$B$5:$J$44,5,FALSE)*VLOOKUP(AirBSYLD2!AS$4,'[1]INTERNAL PARAMETERS-1'!$B$5:$J$44,7,FALSE)*AirBSYLD2!$F281 + AirBSYLD1!AS281*(1-VLOOKUP(AirBSYLD2!AS$4,'[1]INTERNAL PARAMETERS-1'!$B$5:$J$44,5,FALSE))*VLOOKUP(AirBSYLD2!AS$4,'[1]INTERNAL PARAMETERS-1'!$B$5:$J$44,9,FALSE)*AirBSYLD2!$F281</f>
        <v>0</v>
      </c>
      <c r="AT281" s="43">
        <f>AirBSYLD1!AT281*VLOOKUP(AirBSYLD2!AT$4,'[1]INTERNAL PARAMETERS-1'!$B$5:$J$44,5,FALSE)*VLOOKUP(AirBSYLD2!AT$4,'[1]INTERNAL PARAMETERS-1'!$B$5:$J$44,7,FALSE)*AirBSYLD2!$F281 + AirBSYLD1!AT281*(1-VLOOKUP(AirBSYLD2!AT$4,'[1]INTERNAL PARAMETERS-1'!$B$5:$J$44,5,FALSE))*VLOOKUP(AirBSYLD2!AT$4,'[1]INTERNAL PARAMETERS-1'!$B$5:$J$44,9,FALSE)*AirBSYLD2!$F281</f>
        <v>0</v>
      </c>
      <c r="AU281" s="45">
        <f>AirBSYLD1!AU281*VLOOKUP(AirBSYLD2!AU$4,'[1]INTERNAL PARAMETERS-1'!$B$5:$J$44,5,FALSE)*VLOOKUP(AirBSYLD2!AU$4,'[1]INTERNAL PARAMETERS-1'!$B$5:$J$44,6,FALSE)*VLOOKUP(AirBSYLD2!AU$4,'[1]INTERNAL PARAMETERS-1'!$B$5:$J$44,3,FALSE) + AirBSYLD1!AU281*(1-VLOOKUP(AirBSYLD2!AU$4,'[1]INTERNAL PARAMETERS-1'!$B$5:$J$44,5,FALSE))*VLOOKUP(AirBSYLD2!AU$4,'[1]INTERNAL PARAMETERS-1'!$B$5:$J$44,8,FALSE)*VLOOKUP(AirBSYLD2!AU$4,'[1]INTERNAL PARAMETERS-1'!$B$5:$J$44,3,FALSE)</f>
        <v>0</v>
      </c>
      <c r="AV281" s="44">
        <f>AirBSYLD1!AV281*VLOOKUP(AirBSYLD2!AV$4,'[1]INTERNAL PARAMETERS-1'!$B$5:$J$44,5,FALSE)*VLOOKUP(AirBSYLD2!AV$4,'[1]INTERNAL PARAMETERS-1'!$B$5:$J$44,6,FALSE)*VLOOKUP(AirBSYLD2!AV$4,'[1]INTERNAL PARAMETERS-1'!$B$5:$J$44,3,FALSE) + AirBSYLD1!AV281*(1-VLOOKUP(AirBSYLD2!AV$4,'[1]INTERNAL PARAMETERS-1'!$B$5:$J$44,5,FALSE))*VLOOKUP(AirBSYLD2!AV$4,'[1]INTERNAL PARAMETERS-1'!$B$5:$J$44,8,FALSE)*VLOOKUP(AirBSYLD2!AV$4,'[1]INTERNAL PARAMETERS-1'!$B$5:$J$44,3,FALSE)</f>
        <v>0</v>
      </c>
      <c r="AW281" s="44">
        <f>AirBSYLD1!AW281*VLOOKUP(AirBSYLD2!AW$4,'[1]INTERNAL PARAMETERS-1'!$B$5:$J$44,5,FALSE)*VLOOKUP(AirBSYLD2!AW$4,'[1]INTERNAL PARAMETERS-1'!$B$5:$J$44,6,FALSE)*VLOOKUP(AirBSYLD2!AW$4,'[1]INTERNAL PARAMETERS-1'!$B$5:$J$44,3,FALSE) + AirBSYLD1!AW281*(1-VLOOKUP(AirBSYLD2!AW$4,'[1]INTERNAL PARAMETERS-1'!$B$5:$J$44,5,FALSE))*VLOOKUP(AirBSYLD2!AW$4,'[1]INTERNAL PARAMETERS-1'!$B$5:$J$44,8,FALSE)*VLOOKUP(AirBSYLD2!AW$4,'[1]INTERNAL PARAMETERS-1'!$B$5:$J$44,3,FALSE)</f>
        <v>0</v>
      </c>
      <c r="AX281" s="44">
        <f>AirBSYLD1!AX281*VLOOKUP(AirBSYLD2!AX$4,'[1]INTERNAL PARAMETERS-1'!$B$5:$J$44,5,FALSE)*VLOOKUP(AirBSYLD2!AX$4,'[1]INTERNAL PARAMETERS-1'!$B$5:$J$44,6,FALSE)*VLOOKUP(AirBSYLD2!AX$4,'[1]INTERNAL PARAMETERS-1'!$B$5:$J$44,3,FALSE) + AirBSYLD1!AX281*(1-VLOOKUP(AirBSYLD2!AX$4,'[1]INTERNAL PARAMETERS-1'!$B$5:$J$44,5,FALSE))*VLOOKUP(AirBSYLD2!AX$4,'[1]INTERNAL PARAMETERS-1'!$B$5:$J$44,8,FALSE)*VLOOKUP(AirBSYLD2!AX$4,'[1]INTERNAL PARAMETERS-1'!$B$5:$J$44,3,FALSE)</f>
        <v>0</v>
      </c>
      <c r="AY281" s="44">
        <f>AirBSYLD1!AY281*VLOOKUP(AirBSYLD2!AY$4,'[1]INTERNAL PARAMETERS-1'!$B$5:$J$44,5,FALSE)*VLOOKUP(AirBSYLD2!AY$4,'[1]INTERNAL PARAMETERS-1'!$B$5:$J$44,6,FALSE)*VLOOKUP(AirBSYLD2!AY$4,'[1]INTERNAL PARAMETERS-1'!$B$5:$J$44,3,FALSE) + AirBSYLD1!AY281*(1-VLOOKUP(AirBSYLD2!AY$4,'[1]INTERNAL PARAMETERS-1'!$B$5:$J$44,5,FALSE))*VLOOKUP(AirBSYLD2!AY$4,'[1]INTERNAL PARAMETERS-1'!$B$5:$J$44,8,FALSE)*VLOOKUP(AirBSYLD2!AY$4,'[1]INTERNAL PARAMETERS-1'!$B$5:$J$44,3,FALSE)</f>
        <v>0</v>
      </c>
      <c r="AZ281" s="44">
        <f>AirBSYLD1!AZ281*VLOOKUP(AirBSYLD2!AZ$4,'[1]INTERNAL PARAMETERS-1'!$B$5:$J$44,5,FALSE)*VLOOKUP(AirBSYLD2!AZ$4,'[1]INTERNAL PARAMETERS-1'!$B$5:$J$44,6,FALSE)*VLOOKUP(AirBSYLD2!AZ$4,'[1]INTERNAL PARAMETERS-1'!$B$5:$J$44,3,FALSE) + AirBSYLD1!AZ281*(1-VLOOKUP(AirBSYLD2!AZ$4,'[1]INTERNAL PARAMETERS-1'!$B$5:$J$44,5,FALSE))*VLOOKUP(AirBSYLD2!AZ$4,'[1]INTERNAL PARAMETERS-1'!$B$5:$J$44,8,FALSE)*VLOOKUP(AirBSYLD2!AZ$4,'[1]INTERNAL PARAMETERS-1'!$B$5:$J$44,3,FALSE)</f>
        <v>0</v>
      </c>
      <c r="BA281" s="44">
        <f>AirBSYLD1!BA281*VLOOKUP(AirBSYLD2!BA$4,'[1]INTERNAL PARAMETERS-1'!$B$5:$J$44,5,FALSE)*VLOOKUP(AirBSYLD2!BA$4,'[1]INTERNAL PARAMETERS-1'!$B$5:$J$44,6,FALSE)*VLOOKUP(AirBSYLD2!BA$4,'[1]INTERNAL PARAMETERS-1'!$B$5:$J$44,3,FALSE) + AirBSYLD1!BA281*(1-VLOOKUP(AirBSYLD2!BA$4,'[1]INTERNAL PARAMETERS-1'!$B$5:$J$44,5,FALSE))*VLOOKUP(AirBSYLD2!BA$4,'[1]INTERNAL PARAMETERS-1'!$B$5:$J$44,8,FALSE)*VLOOKUP(AirBSYLD2!BA$4,'[1]INTERNAL PARAMETERS-1'!$B$5:$J$44,3,FALSE)</f>
        <v>0</v>
      </c>
      <c r="BB281" s="44">
        <f>AirBSYLD1!BB281*VLOOKUP(AirBSYLD2!BB$4,'[1]INTERNAL PARAMETERS-1'!$B$5:$J$44,5,FALSE)*VLOOKUP(AirBSYLD2!BB$4,'[1]INTERNAL PARAMETERS-1'!$B$5:$J$44,6,FALSE)*VLOOKUP(AirBSYLD2!BB$4,'[1]INTERNAL PARAMETERS-1'!$B$5:$J$44,3,FALSE) + AirBSYLD1!BB281*(1-VLOOKUP(AirBSYLD2!BB$4,'[1]INTERNAL PARAMETERS-1'!$B$5:$J$44,5,FALSE))*VLOOKUP(AirBSYLD2!BB$4,'[1]INTERNAL PARAMETERS-1'!$B$5:$J$44,8,FALSE)*VLOOKUP(AirBSYLD2!BB$4,'[1]INTERNAL PARAMETERS-1'!$B$5:$J$44,3,FALSE)</f>
        <v>0</v>
      </c>
      <c r="BC281" s="44">
        <f>AirBSYLD1!BC281*VLOOKUP(AirBSYLD2!BC$4,'[1]INTERNAL PARAMETERS-1'!$B$5:$J$44,5,FALSE)*VLOOKUP(AirBSYLD2!BC$4,'[1]INTERNAL PARAMETERS-1'!$B$5:$J$44,6,FALSE)*VLOOKUP(AirBSYLD2!BC$4,'[1]INTERNAL PARAMETERS-1'!$B$5:$J$44,3,FALSE) + AirBSYLD1!BC281*(1-VLOOKUP(AirBSYLD2!BC$4,'[1]INTERNAL PARAMETERS-1'!$B$5:$J$44,5,FALSE))*VLOOKUP(AirBSYLD2!BC$4,'[1]INTERNAL PARAMETERS-1'!$B$5:$J$44,8,FALSE)*VLOOKUP(AirBSYLD2!BC$4,'[1]INTERNAL PARAMETERS-1'!$B$5:$J$44,3,FALSE)</f>
        <v>0</v>
      </c>
      <c r="BD281" s="44">
        <f>AirBSYLD1!BD281*VLOOKUP(AirBSYLD2!BD$4,'[1]INTERNAL PARAMETERS-1'!$B$5:$J$44,5,FALSE)*VLOOKUP(AirBSYLD2!BD$4,'[1]INTERNAL PARAMETERS-1'!$B$5:$J$44,6,FALSE)*VLOOKUP(AirBSYLD2!BD$4,'[1]INTERNAL PARAMETERS-1'!$B$5:$J$44,3,FALSE) + AirBSYLD1!BD281*(1-VLOOKUP(AirBSYLD2!BD$4,'[1]INTERNAL PARAMETERS-1'!$B$5:$J$44,5,FALSE))*VLOOKUP(AirBSYLD2!BD$4,'[1]INTERNAL PARAMETERS-1'!$B$5:$J$44,8,FALSE)*VLOOKUP(AirBSYLD2!BD$4,'[1]INTERNAL PARAMETERS-1'!$B$5:$J$44,3,FALSE)</f>
        <v>0</v>
      </c>
      <c r="BE281" s="44">
        <f>AirBSYLD1!BE281*VLOOKUP(AirBSYLD2!BE$4,'[1]INTERNAL PARAMETERS-1'!$B$5:$J$44,5,FALSE)*VLOOKUP(AirBSYLD2!BE$4,'[1]INTERNAL PARAMETERS-1'!$B$5:$J$44,6,FALSE)*VLOOKUP(AirBSYLD2!BE$4,'[1]INTERNAL PARAMETERS-1'!$B$5:$J$44,3,FALSE) + AirBSYLD1!BE281*(1-VLOOKUP(AirBSYLD2!BE$4,'[1]INTERNAL PARAMETERS-1'!$B$5:$J$44,5,FALSE))*VLOOKUP(AirBSYLD2!BE$4,'[1]INTERNAL PARAMETERS-1'!$B$5:$J$44,8,FALSE)*VLOOKUP(AirBSYLD2!BE$4,'[1]INTERNAL PARAMETERS-1'!$B$5:$J$44,3,FALSE)</f>
        <v>0</v>
      </c>
      <c r="BF281" s="44">
        <f>AirBSYLD1!BF281*VLOOKUP(AirBSYLD2!BF$4,'[1]INTERNAL PARAMETERS-1'!$B$5:$J$44,5,FALSE)*VLOOKUP(AirBSYLD2!BF$4,'[1]INTERNAL PARAMETERS-1'!$B$5:$J$44,6,FALSE)*VLOOKUP(AirBSYLD2!BF$4,'[1]INTERNAL PARAMETERS-1'!$B$5:$J$44,3,FALSE) + AirBSYLD1!BF281*(1-VLOOKUP(AirBSYLD2!BF$4,'[1]INTERNAL PARAMETERS-1'!$B$5:$J$44,5,FALSE))*VLOOKUP(AirBSYLD2!BF$4,'[1]INTERNAL PARAMETERS-1'!$B$5:$J$44,8,FALSE)*VLOOKUP(AirBSYLD2!BF$4,'[1]INTERNAL PARAMETERS-1'!$B$5:$J$44,3,FALSE)</f>
        <v>0</v>
      </c>
      <c r="BG281" s="44">
        <f>AirBSYLD1!BG281*VLOOKUP(AirBSYLD2!BG$4,'[1]INTERNAL PARAMETERS-1'!$B$5:$J$44,5,FALSE)*VLOOKUP(AirBSYLD2!BG$4,'[1]INTERNAL PARAMETERS-1'!$B$5:$J$44,6,FALSE)*VLOOKUP(AirBSYLD2!BG$4,'[1]INTERNAL PARAMETERS-1'!$B$5:$J$44,3,FALSE) + AirBSYLD1!BG281*(1-VLOOKUP(AirBSYLD2!BG$4,'[1]INTERNAL PARAMETERS-1'!$B$5:$J$44,5,FALSE))*VLOOKUP(AirBSYLD2!BG$4,'[1]INTERNAL PARAMETERS-1'!$B$5:$J$44,8,FALSE)*VLOOKUP(AirBSYLD2!BG$4,'[1]INTERNAL PARAMETERS-1'!$B$5:$J$44,3,FALSE)</f>
        <v>0</v>
      </c>
      <c r="BH281" s="44">
        <f>AirBSYLD1!BH281*VLOOKUP(AirBSYLD2!BH$4,'[1]INTERNAL PARAMETERS-1'!$B$5:$J$44,5,FALSE)*VLOOKUP(AirBSYLD2!BH$4,'[1]INTERNAL PARAMETERS-1'!$B$5:$J$44,6,FALSE)*VLOOKUP(AirBSYLD2!BH$4,'[1]INTERNAL PARAMETERS-1'!$B$5:$J$44,3,FALSE) + AirBSYLD1!BH281*(1-VLOOKUP(AirBSYLD2!BH$4,'[1]INTERNAL PARAMETERS-1'!$B$5:$J$44,5,FALSE))*VLOOKUP(AirBSYLD2!BH$4,'[1]INTERNAL PARAMETERS-1'!$B$5:$J$44,8,FALSE)*VLOOKUP(AirBSYLD2!BH$4,'[1]INTERNAL PARAMETERS-1'!$B$5:$J$44,3,FALSE)</f>
        <v>0</v>
      </c>
      <c r="BI281" s="44">
        <f>AirBSYLD1!BI281*VLOOKUP(AirBSYLD2!BI$4,'[1]INTERNAL PARAMETERS-1'!$B$5:$J$44,5,FALSE)*VLOOKUP(AirBSYLD2!BI$4,'[1]INTERNAL PARAMETERS-1'!$B$5:$J$44,6,FALSE)*VLOOKUP(AirBSYLD2!BI$4,'[1]INTERNAL PARAMETERS-1'!$B$5:$J$44,3,FALSE) + AirBSYLD1!BI281*(1-VLOOKUP(AirBSYLD2!BI$4,'[1]INTERNAL PARAMETERS-1'!$B$5:$J$44,5,FALSE))*VLOOKUP(AirBSYLD2!BI$4,'[1]INTERNAL PARAMETERS-1'!$B$5:$J$44,8,FALSE)*VLOOKUP(AirBSYLD2!BI$4,'[1]INTERNAL PARAMETERS-1'!$B$5:$J$44,3,FALSE)</f>
        <v>0</v>
      </c>
      <c r="BJ281" s="44">
        <f>AirBSYLD1!BJ281*VLOOKUP(AirBSYLD2!BJ$4,'[1]INTERNAL PARAMETERS-1'!$B$5:$J$44,5,FALSE)*VLOOKUP(AirBSYLD2!BJ$4,'[1]INTERNAL PARAMETERS-1'!$B$5:$J$44,6,FALSE)*VLOOKUP(AirBSYLD2!BJ$4,'[1]INTERNAL PARAMETERS-1'!$B$5:$J$44,3,FALSE) + AirBSYLD1!BJ281*(1-VLOOKUP(AirBSYLD2!BJ$4,'[1]INTERNAL PARAMETERS-1'!$B$5:$J$44,5,FALSE))*VLOOKUP(AirBSYLD2!BJ$4,'[1]INTERNAL PARAMETERS-1'!$B$5:$J$44,8,FALSE)*VLOOKUP(AirBSYLD2!BJ$4,'[1]INTERNAL PARAMETERS-1'!$B$5:$J$44,3,FALSE)</f>
        <v>0</v>
      </c>
      <c r="BK281" s="44">
        <f>AirBSYLD1!BK281*VLOOKUP(AirBSYLD2!BK$4,'[1]INTERNAL PARAMETERS-1'!$B$5:$J$44,5,FALSE)*VLOOKUP(AirBSYLD2!BK$4,'[1]INTERNAL PARAMETERS-1'!$B$5:$J$44,6,FALSE)*VLOOKUP(AirBSYLD2!BK$4,'[1]INTERNAL PARAMETERS-1'!$B$5:$J$44,3,FALSE) + AirBSYLD1!BK281*(1-VLOOKUP(AirBSYLD2!BK$4,'[1]INTERNAL PARAMETERS-1'!$B$5:$J$44,5,FALSE))*VLOOKUP(AirBSYLD2!BK$4,'[1]INTERNAL PARAMETERS-1'!$B$5:$J$44,8,FALSE)*VLOOKUP(AirBSYLD2!BK$4,'[1]INTERNAL PARAMETERS-1'!$B$5:$J$44,3,FALSE)</f>
        <v>0</v>
      </c>
      <c r="BL281" s="44">
        <f>AirBSYLD1!BL281*VLOOKUP(AirBSYLD2!BL$4,'[1]INTERNAL PARAMETERS-1'!$B$5:$J$44,5,FALSE)*VLOOKUP(AirBSYLD2!BL$4,'[1]INTERNAL PARAMETERS-1'!$B$5:$J$44,6,FALSE)*VLOOKUP(AirBSYLD2!BL$4,'[1]INTERNAL PARAMETERS-1'!$B$5:$J$44,3,FALSE) + AirBSYLD1!BL281*(1-VLOOKUP(AirBSYLD2!BL$4,'[1]INTERNAL PARAMETERS-1'!$B$5:$J$44,5,FALSE))*VLOOKUP(AirBSYLD2!BL$4,'[1]INTERNAL PARAMETERS-1'!$B$5:$J$44,8,FALSE)*VLOOKUP(AirBSYLD2!BL$4,'[1]INTERNAL PARAMETERS-1'!$B$5:$J$44,3,FALSE)</f>
        <v>0</v>
      </c>
      <c r="BM281" s="44">
        <f>AirBSYLD1!BM281*VLOOKUP(AirBSYLD2!BM$4,'[1]INTERNAL PARAMETERS-1'!$B$5:$J$44,5,FALSE)*VLOOKUP(AirBSYLD2!BM$4,'[1]INTERNAL PARAMETERS-1'!$B$5:$J$44,6,FALSE)*VLOOKUP(AirBSYLD2!BM$4,'[1]INTERNAL PARAMETERS-1'!$B$5:$J$44,3,FALSE) + AirBSYLD1!BM281*(1-VLOOKUP(AirBSYLD2!BM$4,'[1]INTERNAL PARAMETERS-1'!$B$5:$J$44,5,FALSE))*VLOOKUP(AirBSYLD2!BM$4,'[1]INTERNAL PARAMETERS-1'!$B$5:$J$44,8,FALSE)*VLOOKUP(AirBSYLD2!BM$4,'[1]INTERNAL PARAMETERS-1'!$B$5:$J$44,3,FALSE)</f>
        <v>0</v>
      </c>
      <c r="BN281" s="44">
        <f>AirBSYLD1!BN281*VLOOKUP(AirBSYLD2!BN$4,'[1]INTERNAL PARAMETERS-1'!$B$5:$J$44,5,FALSE)*VLOOKUP(AirBSYLD2!BN$4,'[1]INTERNAL PARAMETERS-1'!$B$5:$J$44,6,FALSE)*VLOOKUP(AirBSYLD2!BN$4,'[1]INTERNAL PARAMETERS-1'!$B$5:$J$44,3,FALSE) + AirBSYLD1!BN281*(1-VLOOKUP(AirBSYLD2!BN$4,'[1]INTERNAL PARAMETERS-1'!$B$5:$J$44,5,FALSE))*VLOOKUP(AirBSYLD2!BN$4,'[1]INTERNAL PARAMETERS-1'!$B$5:$J$44,8,FALSE)*VLOOKUP(AirBSYLD2!BN$4,'[1]INTERNAL PARAMETERS-1'!$B$5:$J$44,3,FALSE)</f>
        <v>0</v>
      </c>
      <c r="BO281" s="44">
        <f>AirBSYLD1!BO281*VLOOKUP(AirBSYLD2!BO$4,'[1]INTERNAL PARAMETERS-1'!$B$5:$J$44,5,FALSE)*VLOOKUP(AirBSYLD2!BO$4,'[1]INTERNAL PARAMETERS-1'!$B$5:$J$44,6,FALSE)*VLOOKUP(AirBSYLD2!BO$4,'[1]INTERNAL PARAMETERS-1'!$B$5:$J$44,3,FALSE) + AirBSYLD1!BO281*(1-VLOOKUP(AirBSYLD2!BO$4,'[1]INTERNAL PARAMETERS-1'!$B$5:$J$44,5,FALSE))*VLOOKUP(AirBSYLD2!BO$4,'[1]INTERNAL PARAMETERS-1'!$B$5:$J$44,8,FALSE)*VLOOKUP(AirBSYLD2!BO$4,'[1]INTERNAL PARAMETERS-1'!$B$5:$J$44,3,FALSE)</f>
        <v>0</v>
      </c>
      <c r="BP281" s="44">
        <f>AirBSYLD1!BP281*VLOOKUP(AirBSYLD2!BP$4,'[1]INTERNAL PARAMETERS-1'!$B$5:$J$44,5,FALSE)*VLOOKUP(AirBSYLD2!BP$4,'[1]INTERNAL PARAMETERS-1'!$B$5:$J$44,6,FALSE)*VLOOKUP(AirBSYLD2!BP$4,'[1]INTERNAL PARAMETERS-1'!$B$5:$J$44,3,FALSE) + AirBSYLD1!BP281*(1-VLOOKUP(AirBSYLD2!BP$4,'[1]INTERNAL PARAMETERS-1'!$B$5:$J$44,5,FALSE))*VLOOKUP(AirBSYLD2!BP$4,'[1]INTERNAL PARAMETERS-1'!$B$5:$J$44,8,FALSE)*VLOOKUP(AirBSYLD2!BP$4,'[1]INTERNAL PARAMETERS-1'!$B$5:$J$44,3,FALSE)</f>
        <v>0</v>
      </c>
      <c r="BQ281" s="44">
        <f>AirBSYLD1!BQ281*VLOOKUP(AirBSYLD2!BQ$4,'[1]INTERNAL PARAMETERS-1'!$B$5:$J$44,5,FALSE)*VLOOKUP(AirBSYLD2!BQ$4,'[1]INTERNAL PARAMETERS-1'!$B$5:$J$44,6,FALSE)*VLOOKUP(AirBSYLD2!BQ$4,'[1]INTERNAL PARAMETERS-1'!$B$5:$J$44,3,FALSE) + AirBSYLD1!BQ281*(1-VLOOKUP(AirBSYLD2!BQ$4,'[1]INTERNAL PARAMETERS-1'!$B$5:$J$44,5,FALSE))*VLOOKUP(AirBSYLD2!BQ$4,'[1]INTERNAL PARAMETERS-1'!$B$5:$J$44,8,FALSE)*VLOOKUP(AirBSYLD2!BQ$4,'[1]INTERNAL PARAMETERS-1'!$B$5:$J$44,3,FALSE)</f>
        <v>0</v>
      </c>
      <c r="BR281" s="44">
        <f>AirBSYLD1!BR281*VLOOKUP(AirBSYLD2!BR$4,'[1]INTERNAL PARAMETERS-1'!$B$5:$J$44,5,FALSE)*VLOOKUP(AirBSYLD2!BR$4,'[1]INTERNAL PARAMETERS-1'!$B$5:$J$44,6,FALSE)*VLOOKUP(AirBSYLD2!BR$4,'[1]INTERNAL PARAMETERS-1'!$B$5:$J$44,3,FALSE) + AirBSYLD1!BR281*(1-VLOOKUP(AirBSYLD2!BR$4,'[1]INTERNAL PARAMETERS-1'!$B$5:$J$44,5,FALSE))*VLOOKUP(AirBSYLD2!BR$4,'[1]INTERNAL PARAMETERS-1'!$B$5:$J$44,8,FALSE)*VLOOKUP(AirBSYLD2!BR$4,'[1]INTERNAL PARAMETERS-1'!$B$5:$J$44,3,FALSE)</f>
        <v>0</v>
      </c>
      <c r="BS281" s="44">
        <f>AirBSYLD1!BS281*VLOOKUP(AirBSYLD2!BS$4,'[1]INTERNAL PARAMETERS-1'!$B$5:$J$44,5,FALSE)*VLOOKUP(AirBSYLD2!BS$4,'[1]INTERNAL PARAMETERS-1'!$B$5:$J$44,6,FALSE)*VLOOKUP(AirBSYLD2!BS$4,'[1]INTERNAL PARAMETERS-1'!$B$5:$J$44,3,FALSE) + AirBSYLD1!BS281*(1-VLOOKUP(AirBSYLD2!BS$4,'[1]INTERNAL PARAMETERS-1'!$B$5:$J$44,5,FALSE))*VLOOKUP(AirBSYLD2!BS$4,'[1]INTERNAL PARAMETERS-1'!$B$5:$J$44,8,FALSE)*VLOOKUP(AirBSYLD2!BS$4,'[1]INTERNAL PARAMETERS-1'!$B$5:$J$44,3,FALSE)</f>
        <v>0</v>
      </c>
      <c r="BT281" s="44">
        <f>AirBSYLD1!BT281*VLOOKUP(AirBSYLD2!BT$4,'[1]INTERNAL PARAMETERS-1'!$B$5:$J$44,5,FALSE)*VLOOKUP(AirBSYLD2!BT$4,'[1]INTERNAL PARAMETERS-1'!$B$5:$J$44,6,FALSE)*VLOOKUP(AirBSYLD2!BT$4,'[1]INTERNAL PARAMETERS-1'!$B$5:$J$44,3,FALSE) + AirBSYLD1!BT281*(1-VLOOKUP(AirBSYLD2!BT$4,'[1]INTERNAL PARAMETERS-1'!$B$5:$J$44,5,FALSE))*VLOOKUP(AirBSYLD2!BT$4,'[1]INTERNAL PARAMETERS-1'!$B$5:$J$44,8,FALSE)*VLOOKUP(AirBSYLD2!BT$4,'[1]INTERNAL PARAMETERS-1'!$B$5:$J$44,3,FALSE)</f>
        <v>0</v>
      </c>
      <c r="BU281" s="44">
        <f>AirBSYLD1!BU281*VLOOKUP(AirBSYLD2!BU$4,'[1]INTERNAL PARAMETERS-1'!$B$5:$J$44,5,FALSE)*VLOOKUP(AirBSYLD2!BU$4,'[1]INTERNAL PARAMETERS-1'!$B$5:$J$44,6,FALSE)*VLOOKUP(AirBSYLD2!BU$4,'[1]INTERNAL PARAMETERS-1'!$B$5:$J$44,3,FALSE) + AirBSYLD1!BU281*(1-VLOOKUP(AirBSYLD2!BU$4,'[1]INTERNAL PARAMETERS-1'!$B$5:$J$44,5,FALSE))*VLOOKUP(AirBSYLD2!BU$4,'[1]INTERNAL PARAMETERS-1'!$B$5:$J$44,8,FALSE)*VLOOKUP(AirBSYLD2!BU$4,'[1]INTERNAL PARAMETERS-1'!$B$5:$J$44,3,FALSE)</f>
        <v>0</v>
      </c>
      <c r="BV281" s="44">
        <f>AirBSYLD1!BV281*VLOOKUP(AirBSYLD2!BV$4,'[1]INTERNAL PARAMETERS-1'!$B$5:$J$44,5,FALSE)*VLOOKUP(AirBSYLD2!BV$4,'[1]INTERNAL PARAMETERS-1'!$B$5:$J$44,6,FALSE)*VLOOKUP(AirBSYLD2!BV$4,'[1]INTERNAL PARAMETERS-1'!$B$5:$J$44,3,FALSE) + AirBSYLD1!BV281*(1-VLOOKUP(AirBSYLD2!BV$4,'[1]INTERNAL PARAMETERS-1'!$B$5:$J$44,5,FALSE))*VLOOKUP(AirBSYLD2!BV$4,'[1]INTERNAL PARAMETERS-1'!$B$5:$J$44,8,FALSE)*VLOOKUP(AirBSYLD2!BV$4,'[1]INTERNAL PARAMETERS-1'!$B$5:$J$44,3,FALSE)</f>
        <v>0</v>
      </c>
      <c r="BW281" s="44">
        <f>AirBSYLD1!BW281*VLOOKUP(AirBSYLD2!BW$4,'[1]INTERNAL PARAMETERS-1'!$B$5:$J$44,5,FALSE)*VLOOKUP(AirBSYLD2!BW$4,'[1]INTERNAL PARAMETERS-1'!$B$5:$J$44,6,FALSE)*VLOOKUP(AirBSYLD2!BW$4,'[1]INTERNAL PARAMETERS-1'!$B$5:$J$44,3,FALSE) + AirBSYLD1!BW281*(1-VLOOKUP(AirBSYLD2!BW$4,'[1]INTERNAL PARAMETERS-1'!$B$5:$J$44,5,FALSE))*VLOOKUP(AirBSYLD2!BW$4,'[1]INTERNAL PARAMETERS-1'!$B$5:$J$44,8,FALSE)*VLOOKUP(AirBSYLD2!BW$4,'[1]INTERNAL PARAMETERS-1'!$B$5:$J$44,3,FALSE)</f>
        <v>0</v>
      </c>
      <c r="BX281" s="44">
        <f>AirBSYLD1!BX281*VLOOKUP(AirBSYLD2!BX$4,'[1]INTERNAL PARAMETERS-1'!$B$5:$J$44,5,FALSE)*VLOOKUP(AirBSYLD2!BX$4,'[1]INTERNAL PARAMETERS-1'!$B$5:$J$44,6,FALSE)*VLOOKUP(AirBSYLD2!BX$4,'[1]INTERNAL PARAMETERS-1'!$B$5:$J$44,3,FALSE) + AirBSYLD1!BX281*(1-VLOOKUP(AirBSYLD2!BX$4,'[1]INTERNAL PARAMETERS-1'!$B$5:$J$44,5,FALSE))*VLOOKUP(AirBSYLD2!BX$4,'[1]INTERNAL PARAMETERS-1'!$B$5:$J$44,8,FALSE)*VLOOKUP(AirBSYLD2!BX$4,'[1]INTERNAL PARAMETERS-1'!$B$5:$J$44,3,FALSE)</f>
        <v>0</v>
      </c>
      <c r="BY281" s="44">
        <f>AirBSYLD1!BY281*VLOOKUP(AirBSYLD2!BY$4,'[1]INTERNAL PARAMETERS-1'!$B$5:$J$44,5,FALSE)*VLOOKUP(AirBSYLD2!BY$4,'[1]INTERNAL PARAMETERS-1'!$B$5:$J$44,6,FALSE)*VLOOKUP(AirBSYLD2!BY$4,'[1]INTERNAL PARAMETERS-1'!$B$5:$J$44,3,FALSE) + AirBSYLD1!BY281*(1-VLOOKUP(AirBSYLD2!BY$4,'[1]INTERNAL PARAMETERS-1'!$B$5:$J$44,5,FALSE))*VLOOKUP(AirBSYLD2!BY$4,'[1]INTERNAL PARAMETERS-1'!$B$5:$J$44,8,FALSE)*VLOOKUP(AirBSYLD2!BY$4,'[1]INTERNAL PARAMETERS-1'!$B$5:$J$44,3,FALSE)</f>
        <v>0</v>
      </c>
      <c r="BZ281" s="44">
        <f>AirBSYLD1!BZ281*VLOOKUP(AirBSYLD2!BZ$4,'[1]INTERNAL PARAMETERS-1'!$B$5:$J$44,5,FALSE)*VLOOKUP(AirBSYLD2!BZ$4,'[1]INTERNAL PARAMETERS-1'!$B$5:$J$44,6,FALSE)*VLOOKUP(AirBSYLD2!BZ$4,'[1]INTERNAL PARAMETERS-1'!$B$5:$J$44,3,FALSE) + AirBSYLD1!BZ281*(1-VLOOKUP(AirBSYLD2!BZ$4,'[1]INTERNAL PARAMETERS-1'!$B$5:$J$44,5,FALSE))*VLOOKUP(AirBSYLD2!BZ$4,'[1]INTERNAL PARAMETERS-1'!$B$5:$J$44,8,FALSE)*VLOOKUP(AirBSYLD2!BZ$4,'[1]INTERNAL PARAMETERS-1'!$B$5:$J$44,3,FALSE)</f>
        <v>0</v>
      </c>
      <c r="CA281" s="44">
        <f>AirBSYLD1!CA281*VLOOKUP(AirBSYLD2!CA$4,'[1]INTERNAL PARAMETERS-1'!$B$5:$J$44,5,FALSE)*VLOOKUP(AirBSYLD2!CA$4,'[1]INTERNAL PARAMETERS-1'!$B$5:$J$44,6,FALSE)*VLOOKUP(AirBSYLD2!CA$4,'[1]INTERNAL PARAMETERS-1'!$B$5:$J$44,3,FALSE) + AirBSYLD1!CA281*(1-VLOOKUP(AirBSYLD2!CA$4,'[1]INTERNAL PARAMETERS-1'!$B$5:$J$44,5,FALSE))*VLOOKUP(AirBSYLD2!CA$4,'[1]INTERNAL PARAMETERS-1'!$B$5:$J$44,8,FALSE)*VLOOKUP(AirBSYLD2!CA$4,'[1]INTERNAL PARAMETERS-1'!$B$5:$J$44,3,FALSE)</f>
        <v>0</v>
      </c>
      <c r="CB281" s="44">
        <f>AirBSYLD1!CB281*VLOOKUP(AirBSYLD2!CB$4,'[1]INTERNAL PARAMETERS-1'!$B$5:$J$44,5,FALSE)*VLOOKUP(AirBSYLD2!CB$4,'[1]INTERNAL PARAMETERS-1'!$B$5:$J$44,6,FALSE)*VLOOKUP(AirBSYLD2!CB$4,'[1]INTERNAL PARAMETERS-1'!$B$5:$J$44,3,FALSE) + AirBSYLD1!CB281*(1-VLOOKUP(AirBSYLD2!CB$4,'[1]INTERNAL PARAMETERS-1'!$B$5:$J$44,5,FALSE))*VLOOKUP(AirBSYLD2!CB$4,'[1]INTERNAL PARAMETERS-1'!$B$5:$J$44,8,FALSE)*VLOOKUP(AirBSYLD2!CB$4,'[1]INTERNAL PARAMETERS-1'!$B$5:$J$44,3,FALSE)</f>
        <v>0</v>
      </c>
      <c r="CC281" s="44">
        <f>AirBSYLD1!CC281*VLOOKUP(AirBSYLD2!CC$4,'[1]INTERNAL PARAMETERS-1'!$B$5:$J$44,5,FALSE)*VLOOKUP(AirBSYLD2!CC$4,'[1]INTERNAL PARAMETERS-1'!$B$5:$J$44,6,FALSE)*VLOOKUP(AirBSYLD2!CC$4,'[1]INTERNAL PARAMETERS-1'!$B$5:$J$44,3,FALSE) + AirBSYLD1!CC281*(1-VLOOKUP(AirBSYLD2!CC$4,'[1]INTERNAL PARAMETERS-1'!$B$5:$J$44,5,FALSE))*VLOOKUP(AirBSYLD2!CC$4,'[1]INTERNAL PARAMETERS-1'!$B$5:$J$44,8,FALSE)*VLOOKUP(AirBSYLD2!CC$4,'[1]INTERNAL PARAMETERS-1'!$B$5:$J$44,3,FALSE)</f>
        <v>0</v>
      </c>
      <c r="CD281" s="44">
        <f>AirBSYLD1!CD281*VLOOKUP(AirBSYLD2!CD$4,'[1]INTERNAL PARAMETERS-1'!$B$5:$J$44,5,FALSE)*VLOOKUP(AirBSYLD2!CD$4,'[1]INTERNAL PARAMETERS-1'!$B$5:$J$44,6,FALSE)*VLOOKUP(AirBSYLD2!CD$4,'[1]INTERNAL PARAMETERS-1'!$B$5:$J$44,3,FALSE) + AirBSYLD1!CD281*(1-VLOOKUP(AirBSYLD2!CD$4,'[1]INTERNAL PARAMETERS-1'!$B$5:$J$44,5,FALSE))*VLOOKUP(AirBSYLD2!CD$4,'[1]INTERNAL PARAMETERS-1'!$B$5:$J$44,8,FALSE)*VLOOKUP(AirBSYLD2!CD$4,'[1]INTERNAL PARAMETERS-1'!$B$5:$J$44,3,FALSE)</f>
        <v>0</v>
      </c>
      <c r="CE281" s="44">
        <f>AirBSYLD1!CE281*VLOOKUP(AirBSYLD2!CE$4,'[1]INTERNAL PARAMETERS-1'!$B$5:$J$44,5,FALSE)*VLOOKUP(AirBSYLD2!CE$4,'[1]INTERNAL PARAMETERS-1'!$B$5:$J$44,6,FALSE)*VLOOKUP(AirBSYLD2!CE$4,'[1]INTERNAL PARAMETERS-1'!$B$5:$J$44,3,FALSE) + AirBSYLD1!CE281*(1-VLOOKUP(AirBSYLD2!CE$4,'[1]INTERNAL PARAMETERS-1'!$B$5:$J$44,5,FALSE))*VLOOKUP(AirBSYLD2!CE$4,'[1]INTERNAL PARAMETERS-1'!$B$5:$J$44,8,FALSE)*VLOOKUP(AirBSYLD2!CE$4,'[1]INTERNAL PARAMETERS-1'!$B$5:$J$44,3,FALSE)</f>
        <v>0</v>
      </c>
      <c r="CF281" s="44">
        <f>AirBSYLD1!CF281*VLOOKUP(AirBSYLD2!CF$4,'[1]INTERNAL PARAMETERS-1'!$B$5:$J$44,5,FALSE)*VLOOKUP(AirBSYLD2!CF$4,'[1]INTERNAL PARAMETERS-1'!$B$5:$J$44,6,FALSE)*VLOOKUP(AirBSYLD2!CF$4,'[1]INTERNAL PARAMETERS-1'!$B$5:$J$44,3,FALSE) + AirBSYLD1!CF281*(1-VLOOKUP(AirBSYLD2!CF$4,'[1]INTERNAL PARAMETERS-1'!$B$5:$J$44,5,FALSE))*VLOOKUP(AirBSYLD2!CF$4,'[1]INTERNAL PARAMETERS-1'!$B$5:$J$44,8,FALSE)*VLOOKUP(AirBSYLD2!CF$4,'[1]INTERNAL PARAMETERS-1'!$B$5:$J$44,3,FALSE)</f>
        <v>0</v>
      </c>
      <c r="CG281" s="44">
        <f>AirBSYLD1!CG281*VLOOKUP(AirBSYLD2!CG$4,'[1]INTERNAL PARAMETERS-1'!$B$5:$J$44,5,FALSE)*VLOOKUP(AirBSYLD2!CG$4,'[1]INTERNAL PARAMETERS-1'!$B$5:$J$44,6,FALSE)*VLOOKUP(AirBSYLD2!CG$4,'[1]INTERNAL PARAMETERS-1'!$B$5:$J$44,3,FALSE) + AirBSYLD1!CG281*(1-VLOOKUP(AirBSYLD2!CG$4,'[1]INTERNAL PARAMETERS-1'!$B$5:$J$44,5,FALSE))*VLOOKUP(AirBSYLD2!CG$4,'[1]INTERNAL PARAMETERS-1'!$B$5:$J$44,8,FALSE)*VLOOKUP(AirBSYLD2!CG$4,'[1]INTERNAL PARAMETERS-1'!$B$5:$J$44,3,FALSE)</f>
        <v>0</v>
      </c>
      <c r="CH281" s="43">
        <f>AirBSYLD1!CH281*VLOOKUP(AirBSYLD2!CH$4,'[1]INTERNAL PARAMETERS-1'!$B$5:$J$44,5,FALSE)*VLOOKUP(AirBSYLD2!CH$4,'[1]INTERNAL PARAMETERS-1'!$B$5:$J$44,6,FALSE)*VLOOKUP(AirBSYLD2!CH$4,'[1]INTERNAL PARAMETERS-1'!$B$5:$J$44,3,FALSE) + AirBSYLD1!CH281*(1-VLOOKUP(AirBSYLD2!CH$4,'[1]INTERNAL PARAMETERS-1'!$B$5:$J$44,5,FALSE))*VLOOKUP(AirBSYLD2!CH$4,'[1]INTERNAL PARAMETERS-1'!$B$5:$J$44,8,FALSE)*VLOOKUP(AirBSYLD2!CH$4,'[1]INTERNAL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AirBS!X282</f>
        <v>0</v>
      </c>
      <c r="F282" s="56">
        <f>'[1]INTERNAL PARAMETERS-1'!M12</f>
        <v>49.09</v>
      </c>
      <c r="G282" s="45">
        <f>AirBSYLD1!G282*VLOOKUP(AirBSYLD2!G$4,'[1]INTERNAL PARAMETERS-1'!$B$5:$J$44,5,FALSE)*VLOOKUP(AirBSYLD2!G$4,'[1]INTERNAL PARAMETERS-1'!$B$5:$J$44,7,FALSE)*AirBSYLD2!$F282 + AirBSYLD1!G282*(1-VLOOKUP(AirBSYLD2!G$4,'[1]INTERNAL PARAMETERS-1'!$B$5:$J$44,5,FALSE))*VLOOKUP(AirBSYLD2!G$4,'[1]INTERNAL PARAMETERS-1'!$B$5:$J$44,9,FALSE)*AirBSYLD2!$F282</f>
        <v>0</v>
      </c>
      <c r="H282" s="44">
        <f>AirBSYLD1!H282*VLOOKUP(AirBSYLD2!H$4,'[1]INTERNAL PARAMETERS-1'!$B$5:$J$44,5,FALSE)*VLOOKUP(AirBSYLD2!H$4,'[1]INTERNAL PARAMETERS-1'!$B$5:$J$44,7,FALSE)*AirBSYLD2!$F282 + AirBSYLD1!H282*(1-VLOOKUP(AirBSYLD2!H$4,'[1]INTERNAL PARAMETERS-1'!$B$5:$J$44,5,FALSE))*VLOOKUP(AirBSYLD2!H$4,'[1]INTERNAL PARAMETERS-1'!$B$5:$J$44,9,FALSE)*AirBSYLD2!$F282</f>
        <v>0</v>
      </c>
      <c r="I282" s="44">
        <f>AirBSYLD1!I282*VLOOKUP(AirBSYLD2!I$4,'[1]INTERNAL PARAMETERS-1'!$B$5:$J$44,5,FALSE)*VLOOKUP(AirBSYLD2!I$4,'[1]INTERNAL PARAMETERS-1'!$B$5:$J$44,7,FALSE)*AirBSYLD2!$F282 + AirBSYLD1!I282*(1-VLOOKUP(AirBSYLD2!I$4,'[1]INTERNAL PARAMETERS-1'!$B$5:$J$44,5,FALSE))*VLOOKUP(AirBSYLD2!I$4,'[1]INTERNAL PARAMETERS-1'!$B$5:$J$44,9,FALSE)*AirBSYLD2!$F282</f>
        <v>0</v>
      </c>
      <c r="J282" s="44">
        <f>AirBSYLD1!J282*VLOOKUP(AirBSYLD2!J$4,'[1]INTERNAL PARAMETERS-1'!$B$5:$J$44,5,FALSE)*VLOOKUP(AirBSYLD2!J$4,'[1]INTERNAL PARAMETERS-1'!$B$5:$J$44,7,FALSE)*AirBSYLD2!$F282 + AirBSYLD1!J282*(1-VLOOKUP(AirBSYLD2!J$4,'[1]INTERNAL PARAMETERS-1'!$B$5:$J$44,5,FALSE))*VLOOKUP(AirBSYLD2!J$4,'[1]INTERNAL PARAMETERS-1'!$B$5:$J$44,9,FALSE)*AirBSYLD2!$F282</f>
        <v>0</v>
      </c>
      <c r="K282" s="44">
        <f>AirBSYLD1!K282*VLOOKUP(AirBSYLD2!K$4,'[1]INTERNAL PARAMETERS-1'!$B$5:$J$44,5,FALSE)*VLOOKUP(AirBSYLD2!K$4,'[1]INTERNAL PARAMETERS-1'!$B$5:$J$44,7,FALSE)*AirBSYLD2!$F282 + AirBSYLD1!K282*(1-VLOOKUP(AirBSYLD2!K$4,'[1]INTERNAL PARAMETERS-1'!$B$5:$J$44,5,FALSE))*VLOOKUP(AirBSYLD2!K$4,'[1]INTERNAL PARAMETERS-1'!$B$5:$J$44,9,FALSE)*AirBSYLD2!$F282</f>
        <v>0</v>
      </c>
      <c r="L282" s="44">
        <f>AirBSYLD1!L282*VLOOKUP(AirBSYLD2!L$4,'[1]INTERNAL PARAMETERS-1'!$B$5:$J$44,5,FALSE)*VLOOKUP(AirBSYLD2!L$4,'[1]INTERNAL PARAMETERS-1'!$B$5:$J$44,7,FALSE)*AirBSYLD2!$F282 + AirBSYLD1!L282*(1-VLOOKUP(AirBSYLD2!L$4,'[1]INTERNAL PARAMETERS-1'!$B$5:$J$44,5,FALSE))*VLOOKUP(AirBSYLD2!L$4,'[1]INTERNAL PARAMETERS-1'!$B$5:$J$44,9,FALSE)*AirBSYLD2!$F282</f>
        <v>0</v>
      </c>
      <c r="M282" s="44">
        <f>AirBSYLD1!M282*VLOOKUP(AirBSYLD2!M$4,'[1]INTERNAL PARAMETERS-1'!$B$5:$J$44,5,FALSE)*VLOOKUP(AirBSYLD2!M$4,'[1]INTERNAL PARAMETERS-1'!$B$5:$J$44,7,FALSE)*AirBSYLD2!$F282 + AirBSYLD1!M282*(1-VLOOKUP(AirBSYLD2!M$4,'[1]INTERNAL PARAMETERS-1'!$B$5:$J$44,5,FALSE))*VLOOKUP(AirBSYLD2!M$4,'[1]INTERNAL PARAMETERS-1'!$B$5:$J$44,9,FALSE)*AirBSYLD2!$F282</f>
        <v>0</v>
      </c>
      <c r="N282" s="44">
        <f>AirBSYLD1!N282*VLOOKUP(AirBSYLD2!N$4,'[1]INTERNAL PARAMETERS-1'!$B$5:$J$44,5,FALSE)*VLOOKUP(AirBSYLD2!N$4,'[1]INTERNAL PARAMETERS-1'!$B$5:$J$44,7,FALSE)*AirBSYLD2!$F282 + AirBSYLD1!N282*(1-VLOOKUP(AirBSYLD2!N$4,'[1]INTERNAL PARAMETERS-1'!$B$5:$J$44,5,FALSE))*VLOOKUP(AirBSYLD2!N$4,'[1]INTERNAL PARAMETERS-1'!$B$5:$J$44,9,FALSE)*AirBSYLD2!$F282</f>
        <v>0</v>
      </c>
      <c r="O282" s="44">
        <f>AirBSYLD1!O282*VLOOKUP(AirBSYLD2!O$4,'[1]INTERNAL PARAMETERS-1'!$B$5:$J$44,5,FALSE)*VLOOKUP(AirBSYLD2!O$4,'[1]INTERNAL PARAMETERS-1'!$B$5:$J$44,7,FALSE)*AirBSYLD2!$F282 + AirBSYLD1!O282*(1-VLOOKUP(AirBSYLD2!O$4,'[1]INTERNAL PARAMETERS-1'!$B$5:$J$44,5,FALSE))*VLOOKUP(AirBSYLD2!O$4,'[1]INTERNAL PARAMETERS-1'!$B$5:$J$44,9,FALSE)*AirBSYLD2!$F282</f>
        <v>0</v>
      </c>
      <c r="P282" s="44">
        <f>AirBSYLD1!P282*VLOOKUP(AirBSYLD2!P$4,'[1]INTERNAL PARAMETERS-1'!$B$5:$J$44,5,FALSE)*VLOOKUP(AirBSYLD2!P$4,'[1]INTERNAL PARAMETERS-1'!$B$5:$J$44,7,FALSE)*AirBSYLD2!$F282 + AirBSYLD1!P282*(1-VLOOKUP(AirBSYLD2!P$4,'[1]INTERNAL PARAMETERS-1'!$B$5:$J$44,5,FALSE))*VLOOKUP(AirBSYLD2!P$4,'[1]INTERNAL PARAMETERS-1'!$B$5:$J$44,9,FALSE)*AirBSYLD2!$F282</f>
        <v>0</v>
      </c>
      <c r="Q282" s="44">
        <f>AirBSYLD1!Q282*VLOOKUP(AirBSYLD2!Q$4,'[1]INTERNAL PARAMETERS-1'!$B$5:$J$44,5,FALSE)*VLOOKUP(AirBSYLD2!Q$4,'[1]INTERNAL PARAMETERS-1'!$B$5:$J$44,7,FALSE)*AirBSYLD2!$F282 + AirBSYLD1!Q282*(1-VLOOKUP(AirBSYLD2!Q$4,'[1]INTERNAL PARAMETERS-1'!$B$5:$J$44,5,FALSE))*VLOOKUP(AirBSYLD2!Q$4,'[1]INTERNAL PARAMETERS-1'!$B$5:$J$44,9,FALSE)*AirBSYLD2!$F282</f>
        <v>0</v>
      </c>
      <c r="R282" s="44">
        <f>AirBSYLD1!R282*VLOOKUP(AirBSYLD2!R$4,'[1]INTERNAL PARAMETERS-1'!$B$5:$J$44,5,FALSE)*VLOOKUP(AirBSYLD2!R$4,'[1]INTERNAL PARAMETERS-1'!$B$5:$J$44,7,FALSE)*AirBSYLD2!$F282 + AirBSYLD1!R282*(1-VLOOKUP(AirBSYLD2!R$4,'[1]INTERNAL PARAMETERS-1'!$B$5:$J$44,5,FALSE))*VLOOKUP(AirBSYLD2!R$4,'[1]INTERNAL PARAMETERS-1'!$B$5:$J$44,9,FALSE)*AirBSYLD2!$F282</f>
        <v>0</v>
      </c>
      <c r="S282" s="44">
        <f>AirBSYLD1!S282*VLOOKUP(AirBSYLD2!S$4,'[1]INTERNAL PARAMETERS-1'!$B$5:$J$44,5,FALSE)*VLOOKUP(AirBSYLD2!S$4,'[1]INTERNAL PARAMETERS-1'!$B$5:$J$44,7,FALSE)*AirBSYLD2!$F282 + AirBSYLD1!S282*(1-VLOOKUP(AirBSYLD2!S$4,'[1]INTERNAL PARAMETERS-1'!$B$5:$J$44,5,FALSE))*VLOOKUP(AirBSYLD2!S$4,'[1]INTERNAL PARAMETERS-1'!$B$5:$J$44,9,FALSE)*AirBSYLD2!$F282</f>
        <v>0</v>
      </c>
      <c r="T282" s="44">
        <f>AirBSYLD1!T282*VLOOKUP(AirBSYLD2!T$4,'[1]INTERNAL PARAMETERS-1'!$B$5:$J$44,5,FALSE)*VLOOKUP(AirBSYLD2!T$4,'[1]INTERNAL PARAMETERS-1'!$B$5:$J$44,7,FALSE)*AirBSYLD2!$F282 + AirBSYLD1!T282*(1-VLOOKUP(AirBSYLD2!T$4,'[1]INTERNAL PARAMETERS-1'!$B$5:$J$44,5,FALSE))*VLOOKUP(AirBSYLD2!T$4,'[1]INTERNAL PARAMETERS-1'!$B$5:$J$44,9,FALSE)*AirBSYLD2!$F282</f>
        <v>0</v>
      </c>
      <c r="U282" s="44">
        <f>AirBSYLD1!U282*VLOOKUP(AirBSYLD2!U$4,'[1]INTERNAL PARAMETERS-1'!$B$5:$J$44,5,FALSE)*VLOOKUP(AirBSYLD2!U$4,'[1]INTERNAL PARAMETERS-1'!$B$5:$J$44,7,FALSE)*AirBSYLD2!$F282 + AirBSYLD1!U282*(1-VLOOKUP(AirBSYLD2!U$4,'[1]INTERNAL PARAMETERS-1'!$B$5:$J$44,5,FALSE))*VLOOKUP(AirBSYLD2!U$4,'[1]INTERNAL PARAMETERS-1'!$B$5:$J$44,9,FALSE)*AirBSYLD2!$F282</f>
        <v>0</v>
      </c>
      <c r="V282" s="44">
        <f>AirBSYLD1!V282*VLOOKUP(AirBSYLD2!V$4,'[1]INTERNAL PARAMETERS-1'!$B$5:$J$44,5,FALSE)*VLOOKUP(AirBSYLD2!V$4,'[1]INTERNAL PARAMETERS-1'!$B$5:$J$44,7,FALSE)*AirBSYLD2!$F282 + AirBSYLD1!V282*(1-VLOOKUP(AirBSYLD2!V$4,'[1]INTERNAL PARAMETERS-1'!$B$5:$J$44,5,FALSE))*VLOOKUP(AirBSYLD2!V$4,'[1]INTERNAL PARAMETERS-1'!$B$5:$J$44,9,FALSE)*AirBSYLD2!$F282</f>
        <v>0</v>
      </c>
      <c r="W282" s="44">
        <f>AirBSYLD1!W282*VLOOKUP(AirBSYLD2!W$4,'[1]INTERNAL PARAMETERS-1'!$B$5:$J$44,5,FALSE)*VLOOKUP(AirBSYLD2!W$4,'[1]INTERNAL PARAMETERS-1'!$B$5:$J$44,7,FALSE)*AirBSYLD2!$F282 + AirBSYLD1!W282*(1-VLOOKUP(AirBSYLD2!W$4,'[1]INTERNAL PARAMETERS-1'!$B$5:$J$44,5,FALSE))*VLOOKUP(AirBSYLD2!W$4,'[1]INTERNAL PARAMETERS-1'!$B$5:$J$44,9,FALSE)*AirBSYLD2!$F282</f>
        <v>0</v>
      </c>
      <c r="X282" s="44">
        <f>AirBSYLD1!X282*VLOOKUP(AirBSYLD2!X$4,'[1]INTERNAL PARAMETERS-1'!$B$5:$J$44,5,FALSE)*VLOOKUP(AirBSYLD2!X$4,'[1]INTERNAL PARAMETERS-1'!$B$5:$J$44,7,FALSE)*AirBSYLD2!$F282 + AirBSYLD1!X282*(1-VLOOKUP(AirBSYLD2!X$4,'[1]INTERNAL PARAMETERS-1'!$B$5:$J$44,5,FALSE))*VLOOKUP(AirBSYLD2!X$4,'[1]INTERNAL PARAMETERS-1'!$B$5:$J$44,9,FALSE)*AirBSYLD2!$F282</f>
        <v>0</v>
      </c>
      <c r="Y282" s="44">
        <f>AirBSYLD1!Y282*VLOOKUP(AirBSYLD2!Y$4,'[1]INTERNAL PARAMETERS-1'!$B$5:$J$44,5,FALSE)*VLOOKUP(AirBSYLD2!Y$4,'[1]INTERNAL PARAMETERS-1'!$B$5:$J$44,7,FALSE)*AirBSYLD2!$F282 + AirBSYLD1!Y282*(1-VLOOKUP(AirBSYLD2!Y$4,'[1]INTERNAL PARAMETERS-1'!$B$5:$J$44,5,FALSE))*VLOOKUP(AirBSYLD2!Y$4,'[1]INTERNAL PARAMETERS-1'!$B$5:$J$44,9,FALSE)*AirBSYLD2!$F282</f>
        <v>0</v>
      </c>
      <c r="Z282" s="44">
        <f>AirBSYLD1!Z282*VLOOKUP(AirBSYLD2!Z$4,'[1]INTERNAL PARAMETERS-1'!$B$5:$J$44,5,FALSE)*VLOOKUP(AirBSYLD2!Z$4,'[1]INTERNAL PARAMETERS-1'!$B$5:$J$44,7,FALSE)*AirBSYLD2!$F282 + AirBSYLD1!Z282*(1-VLOOKUP(AirBSYLD2!Z$4,'[1]INTERNAL PARAMETERS-1'!$B$5:$J$44,5,FALSE))*VLOOKUP(AirBSYLD2!Z$4,'[1]INTERNAL PARAMETERS-1'!$B$5:$J$44,9,FALSE)*AirBSYLD2!$F282</f>
        <v>0</v>
      </c>
      <c r="AA282" s="44">
        <f>AirBSYLD1!AA282*VLOOKUP(AirBSYLD2!AA$4,'[1]INTERNAL PARAMETERS-1'!$B$5:$J$44,5,FALSE)*VLOOKUP(AirBSYLD2!AA$4,'[1]INTERNAL PARAMETERS-1'!$B$5:$J$44,7,FALSE)*AirBSYLD2!$F282 + AirBSYLD1!AA282*(1-VLOOKUP(AirBSYLD2!AA$4,'[1]INTERNAL PARAMETERS-1'!$B$5:$J$44,5,FALSE))*VLOOKUP(AirBSYLD2!AA$4,'[1]INTERNAL PARAMETERS-1'!$B$5:$J$44,9,FALSE)*AirBSYLD2!$F282</f>
        <v>0</v>
      </c>
      <c r="AB282" s="44">
        <f>AirBSYLD1!AB282*VLOOKUP(AirBSYLD2!AB$4,'[1]INTERNAL PARAMETERS-1'!$B$5:$J$44,5,FALSE)*VLOOKUP(AirBSYLD2!AB$4,'[1]INTERNAL PARAMETERS-1'!$B$5:$J$44,7,FALSE)*AirBSYLD2!$F282 + AirBSYLD1!AB282*(1-VLOOKUP(AirBSYLD2!AB$4,'[1]INTERNAL PARAMETERS-1'!$B$5:$J$44,5,FALSE))*VLOOKUP(AirBSYLD2!AB$4,'[1]INTERNAL PARAMETERS-1'!$B$5:$J$44,9,FALSE)*AirBSYLD2!$F282</f>
        <v>0</v>
      </c>
      <c r="AC282" s="44">
        <f>AirBSYLD1!AC282*VLOOKUP(AirBSYLD2!AC$4,'[1]INTERNAL PARAMETERS-1'!$B$5:$J$44,5,FALSE)*VLOOKUP(AirBSYLD2!AC$4,'[1]INTERNAL PARAMETERS-1'!$B$5:$J$44,7,FALSE)*AirBSYLD2!$F282 + AirBSYLD1!AC282*(1-VLOOKUP(AirBSYLD2!AC$4,'[1]INTERNAL PARAMETERS-1'!$B$5:$J$44,5,FALSE))*VLOOKUP(AirBSYLD2!AC$4,'[1]INTERNAL PARAMETERS-1'!$B$5:$J$44,9,FALSE)*AirBSYLD2!$F282</f>
        <v>0</v>
      </c>
      <c r="AD282" s="44">
        <f>AirBSYLD1!AD282*VLOOKUP(AirBSYLD2!AD$4,'[1]INTERNAL PARAMETERS-1'!$B$5:$J$44,5,FALSE)*VLOOKUP(AirBSYLD2!AD$4,'[1]INTERNAL PARAMETERS-1'!$B$5:$J$44,7,FALSE)*AirBSYLD2!$F282 + AirBSYLD1!AD282*(1-VLOOKUP(AirBSYLD2!AD$4,'[1]INTERNAL PARAMETERS-1'!$B$5:$J$44,5,FALSE))*VLOOKUP(AirBSYLD2!AD$4,'[1]INTERNAL PARAMETERS-1'!$B$5:$J$44,9,FALSE)*AirBSYLD2!$F282</f>
        <v>0</v>
      </c>
      <c r="AE282" s="44">
        <f>AirBSYLD1!AE282*VLOOKUP(AirBSYLD2!AE$4,'[1]INTERNAL PARAMETERS-1'!$B$5:$J$44,5,FALSE)*VLOOKUP(AirBSYLD2!AE$4,'[1]INTERNAL PARAMETERS-1'!$B$5:$J$44,7,FALSE)*AirBSYLD2!$F282 + AirBSYLD1!AE282*(1-VLOOKUP(AirBSYLD2!AE$4,'[1]INTERNAL PARAMETERS-1'!$B$5:$J$44,5,FALSE))*VLOOKUP(AirBSYLD2!AE$4,'[1]INTERNAL PARAMETERS-1'!$B$5:$J$44,9,FALSE)*AirBSYLD2!$F282</f>
        <v>0</v>
      </c>
      <c r="AF282" s="44">
        <f>AirBSYLD1!AF282*VLOOKUP(AirBSYLD2!AF$4,'[1]INTERNAL PARAMETERS-1'!$B$5:$J$44,5,FALSE)*VLOOKUP(AirBSYLD2!AF$4,'[1]INTERNAL PARAMETERS-1'!$B$5:$J$44,7,FALSE)*AirBSYLD2!$F282 + AirBSYLD1!AF282*(1-VLOOKUP(AirBSYLD2!AF$4,'[1]INTERNAL PARAMETERS-1'!$B$5:$J$44,5,FALSE))*VLOOKUP(AirBSYLD2!AF$4,'[1]INTERNAL PARAMETERS-1'!$B$5:$J$44,9,FALSE)*AirBSYLD2!$F282</f>
        <v>0</v>
      </c>
      <c r="AG282" s="44">
        <f>AirBSYLD1!AG282*VLOOKUP(AirBSYLD2!AG$4,'[1]INTERNAL PARAMETERS-1'!$B$5:$J$44,5,FALSE)*VLOOKUP(AirBSYLD2!AG$4,'[1]INTERNAL PARAMETERS-1'!$B$5:$J$44,7,FALSE)*AirBSYLD2!$F282 + AirBSYLD1!AG282*(1-VLOOKUP(AirBSYLD2!AG$4,'[1]INTERNAL PARAMETERS-1'!$B$5:$J$44,5,FALSE))*VLOOKUP(AirBSYLD2!AG$4,'[1]INTERNAL PARAMETERS-1'!$B$5:$J$44,9,FALSE)*AirBSYLD2!$F282</f>
        <v>0</v>
      </c>
      <c r="AH282" s="44">
        <f>AirBSYLD1!AH282*VLOOKUP(AirBSYLD2!AH$4,'[1]INTERNAL PARAMETERS-1'!$B$5:$J$44,5,FALSE)*VLOOKUP(AirBSYLD2!AH$4,'[1]INTERNAL PARAMETERS-1'!$B$5:$J$44,7,FALSE)*AirBSYLD2!$F282 + AirBSYLD1!AH282*(1-VLOOKUP(AirBSYLD2!AH$4,'[1]INTERNAL PARAMETERS-1'!$B$5:$J$44,5,FALSE))*VLOOKUP(AirBSYLD2!AH$4,'[1]INTERNAL PARAMETERS-1'!$B$5:$J$44,9,FALSE)*AirBSYLD2!$F282</f>
        <v>0</v>
      </c>
      <c r="AI282" s="44">
        <f>AirBSYLD1!AI282*VLOOKUP(AirBSYLD2!AI$4,'[1]INTERNAL PARAMETERS-1'!$B$5:$J$44,5,FALSE)*VLOOKUP(AirBSYLD2!AI$4,'[1]INTERNAL PARAMETERS-1'!$B$5:$J$44,7,FALSE)*AirBSYLD2!$F282 + AirBSYLD1!AI282*(1-VLOOKUP(AirBSYLD2!AI$4,'[1]INTERNAL PARAMETERS-1'!$B$5:$J$44,5,FALSE))*VLOOKUP(AirBSYLD2!AI$4,'[1]INTERNAL PARAMETERS-1'!$B$5:$J$44,9,FALSE)*AirBSYLD2!$F282</f>
        <v>0</v>
      </c>
      <c r="AJ282" s="44">
        <f>AirBSYLD1!AJ282*VLOOKUP(AirBSYLD2!AJ$4,'[1]INTERNAL PARAMETERS-1'!$B$5:$J$44,5,FALSE)*VLOOKUP(AirBSYLD2!AJ$4,'[1]INTERNAL PARAMETERS-1'!$B$5:$J$44,7,FALSE)*AirBSYLD2!$F282 + AirBSYLD1!AJ282*(1-VLOOKUP(AirBSYLD2!AJ$4,'[1]INTERNAL PARAMETERS-1'!$B$5:$J$44,5,FALSE))*VLOOKUP(AirBSYLD2!AJ$4,'[1]INTERNAL PARAMETERS-1'!$B$5:$J$44,9,FALSE)*AirBSYLD2!$F282</f>
        <v>0</v>
      </c>
      <c r="AK282" s="44">
        <f>AirBSYLD1!AK282*VLOOKUP(AirBSYLD2!AK$4,'[1]INTERNAL PARAMETERS-1'!$B$5:$J$44,5,FALSE)*VLOOKUP(AirBSYLD2!AK$4,'[1]INTERNAL PARAMETERS-1'!$B$5:$J$44,7,FALSE)*AirBSYLD2!$F282 + AirBSYLD1!AK282*(1-VLOOKUP(AirBSYLD2!AK$4,'[1]INTERNAL PARAMETERS-1'!$B$5:$J$44,5,FALSE))*VLOOKUP(AirBSYLD2!AK$4,'[1]INTERNAL PARAMETERS-1'!$B$5:$J$44,9,FALSE)*AirBSYLD2!$F282</f>
        <v>0</v>
      </c>
      <c r="AL282" s="44">
        <f>AirBSYLD1!AL282*VLOOKUP(AirBSYLD2!AL$4,'[1]INTERNAL PARAMETERS-1'!$B$5:$J$44,5,FALSE)*VLOOKUP(AirBSYLD2!AL$4,'[1]INTERNAL PARAMETERS-1'!$B$5:$J$44,7,FALSE)*AirBSYLD2!$F282 + AirBSYLD1!AL282*(1-VLOOKUP(AirBSYLD2!AL$4,'[1]INTERNAL PARAMETERS-1'!$B$5:$J$44,5,FALSE))*VLOOKUP(AirBSYLD2!AL$4,'[1]INTERNAL PARAMETERS-1'!$B$5:$J$44,9,FALSE)*AirBSYLD2!$F282</f>
        <v>0</v>
      </c>
      <c r="AM282" s="44">
        <f>AirBSYLD1!AM282*VLOOKUP(AirBSYLD2!AM$4,'[1]INTERNAL PARAMETERS-1'!$B$5:$J$44,5,FALSE)*VLOOKUP(AirBSYLD2!AM$4,'[1]INTERNAL PARAMETERS-1'!$B$5:$J$44,7,FALSE)*AirBSYLD2!$F282 + AirBSYLD1!AM282*(1-VLOOKUP(AirBSYLD2!AM$4,'[1]INTERNAL PARAMETERS-1'!$B$5:$J$44,5,FALSE))*VLOOKUP(AirBSYLD2!AM$4,'[1]INTERNAL PARAMETERS-1'!$B$5:$J$44,9,FALSE)*AirBSYLD2!$F282</f>
        <v>0</v>
      </c>
      <c r="AN282" s="44">
        <f>AirBSYLD1!AN282*VLOOKUP(AirBSYLD2!AN$4,'[1]INTERNAL PARAMETERS-1'!$B$5:$J$44,5,FALSE)*VLOOKUP(AirBSYLD2!AN$4,'[1]INTERNAL PARAMETERS-1'!$B$5:$J$44,7,FALSE)*AirBSYLD2!$F282 + AirBSYLD1!AN282*(1-VLOOKUP(AirBSYLD2!AN$4,'[1]INTERNAL PARAMETERS-1'!$B$5:$J$44,5,FALSE))*VLOOKUP(AirBSYLD2!AN$4,'[1]INTERNAL PARAMETERS-1'!$B$5:$J$44,9,FALSE)*AirBSYLD2!$F282</f>
        <v>0</v>
      </c>
      <c r="AO282" s="44">
        <f>AirBSYLD1!AO282*VLOOKUP(AirBSYLD2!AO$4,'[1]INTERNAL PARAMETERS-1'!$B$5:$J$44,5,FALSE)*VLOOKUP(AirBSYLD2!AO$4,'[1]INTERNAL PARAMETERS-1'!$B$5:$J$44,7,FALSE)*AirBSYLD2!$F282 + AirBSYLD1!AO282*(1-VLOOKUP(AirBSYLD2!AO$4,'[1]INTERNAL PARAMETERS-1'!$B$5:$J$44,5,FALSE))*VLOOKUP(AirBSYLD2!AO$4,'[1]INTERNAL PARAMETERS-1'!$B$5:$J$44,9,FALSE)*AirBSYLD2!$F282</f>
        <v>0</v>
      </c>
      <c r="AP282" s="44">
        <f>AirBSYLD1!AP282*VLOOKUP(AirBSYLD2!AP$4,'[1]INTERNAL PARAMETERS-1'!$B$5:$J$44,5,FALSE)*VLOOKUP(AirBSYLD2!AP$4,'[1]INTERNAL PARAMETERS-1'!$B$5:$J$44,7,FALSE)*AirBSYLD2!$F282 + AirBSYLD1!AP282*(1-VLOOKUP(AirBSYLD2!AP$4,'[1]INTERNAL PARAMETERS-1'!$B$5:$J$44,5,FALSE))*VLOOKUP(AirBSYLD2!AP$4,'[1]INTERNAL PARAMETERS-1'!$B$5:$J$44,9,FALSE)*AirBSYLD2!$F282</f>
        <v>0</v>
      </c>
      <c r="AQ282" s="44">
        <f>AirBSYLD1!AQ282*VLOOKUP(AirBSYLD2!AQ$4,'[1]INTERNAL PARAMETERS-1'!$B$5:$J$44,5,FALSE)*VLOOKUP(AirBSYLD2!AQ$4,'[1]INTERNAL PARAMETERS-1'!$B$5:$J$44,7,FALSE)*AirBSYLD2!$F282 + AirBSYLD1!AQ282*(1-VLOOKUP(AirBSYLD2!AQ$4,'[1]INTERNAL PARAMETERS-1'!$B$5:$J$44,5,FALSE))*VLOOKUP(AirBSYLD2!AQ$4,'[1]INTERNAL PARAMETERS-1'!$B$5:$J$44,9,FALSE)*AirBSYLD2!$F282</f>
        <v>0</v>
      </c>
      <c r="AR282" s="44">
        <f>AirBSYLD1!AR282*VLOOKUP(AirBSYLD2!AR$4,'[1]INTERNAL PARAMETERS-1'!$B$5:$J$44,5,FALSE)*VLOOKUP(AirBSYLD2!AR$4,'[1]INTERNAL PARAMETERS-1'!$B$5:$J$44,7,FALSE)*AirBSYLD2!$F282 + AirBSYLD1!AR282*(1-VLOOKUP(AirBSYLD2!AR$4,'[1]INTERNAL PARAMETERS-1'!$B$5:$J$44,5,FALSE))*VLOOKUP(AirBSYLD2!AR$4,'[1]INTERNAL PARAMETERS-1'!$B$5:$J$44,9,FALSE)*AirBSYLD2!$F282</f>
        <v>0</v>
      </c>
      <c r="AS282" s="44">
        <f>AirBSYLD1!AS282*VLOOKUP(AirBSYLD2!AS$4,'[1]INTERNAL PARAMETERS-1'!$B$5:$J$44,5,FALSE)*VLOOKUP(AirBSYLD2!AS$4,'[1]INTERNAL PARAMETERS-1'!$B$5:$J$44,7,FALSE)*AirBSYLD2!$F282 + AirBSYLD1!AS282*(1-VLOOKUP(AirBSYLD2!AS$4,'[1]INTERNAL PARAMETERS-1'!$B$5:$J$44,5,FALSE))*VLOOKUP(AirBSYLD2!AS$4,'[1]INTERNAL PARAMETERS-1'!$B$5:$J$44,9,FALSE)*AirBSYLD2!$F282</f>
        <v>0</v>
      </c>
      <c r="AT282" s="43">
        <f>AirBSYLD1!AT282*VLOOKUP(AirBSYLD2!AT$4,'[1]INTERNAL PARAMETERS-1'!$B$5:$J$44,5,FALSE)*VLOOKUP(AirBSYLD2!AT$4,'[1]INTERNAL PARAMETERS-1'!$B$5:$J$44,7,FALSE)*AirBSYLD2!$F282 + AirBSYLD1!AT282*(1-VLOOKUP(AirBSYLD2!AT$4,'[1]INTERNAL PARAMETERS-1'!$B$5:$J$44,5,FALSE))*VLOOKUP(AirBSYLD2!AT$4,'[1]INTERNAL PARAMETERS-1'!$B$5:$J$44,9,FALSE)*AirBSYLD2!$F282</f>
        <v>0</v>
      </c>
      <c r="AU282" s="45">
        <f>AirBSYLD1!AU282*VLOOKUP(AirBSYLD2!AU$4,'[1]INTERNAL PARAMETERS-1'!$B$5:$J$44,5,FALSE)*VLOOKUP(AirBSYLD2!AU$4,'[1]INTERNAL PARAMETERS-1'!$B$5:$J$44,6,FALSE)*VLOOKUP(AirBSYLD2!AU$4,'[1]INTERNAL PARAMETERS-1'!$B$5:$J$44,3,FALSE) + AirBSYLD1!AU282*(1-VLOOKUP(AirBSYLD2!AU$4,'[1]INTERNAL PARAMETERS-1'!$B$5:$J$44,5,FALSE))*VLOOKUP(AirBSYLD2!AU$4,'[1]INTERNAL PARAMETERS-1'!$B$5:$J$44,8,FALSE)*VLOOKUP(AirBSYLD2!AU$4,'[1]INTERNAL PARAMETERS-1'!$B$5:$J$44,3,FALSE)</f>
        <v>0</v>
      </c>
      <c r="AV282" s="44">
        <f>AirBSYLD1!AV282*VLOOKUP(AirBSYLD2!AV$4,'[1]INTERNAL PARAMETERS-1'!$B$5:$J$44,5,FALSE)*VLOOKUP(AirBSYLD2!AV$4,'[1]INTERNAL PARAMETERS-1'!$B$5:$J$44,6,FALSE)*VLOOKUP(AirBSYLD2!AV$4,'[1]INTERNAL PARAMETERS-1'!$B$5:$J$44,3,FALSE) + AirBSYLD1!AV282*(1-VLOOKUP(AirBSYLD2!AV$4,'[1]INTERNAL PARAMETERS-1'!$B$5:$J$44,5,FALSE))*VLOOKUP(AirBSYLD2!AV$4,'[1]INTERNAL PARAMETERS-1'!$B$5:$J$44,8,FALSE)*VLOOKUP(AirBSYLD2!AV$4,'[1]INTERNAL PARAMETERS-1'!$B$5:$J$44,3,FALSE)</f>
        <v>0</v>
      </c>
      <c r="AW282" s="44">
        <f>AirBSYLD1!AW282*VLOOKUP(AirBSYLD2!AW$4,'[1]INTERNAL PARAMETERS-1'!$B$5:$J$44,5,FALSE)*VLOOKUP(AirBSYLD2!AW$4,'[1]INTERNAL PARAMETERS-1'!$B$5:$J$44,6,FALSE)*VLOOKUP(AirBSYLD2!AW$4,'[1]INTERNAL PARAMETERS-1'!$B$5:$J$44,3,FALSE) + AirBSYLD1!AW282*(1-VLOOKUP(AirBSYLD2!AW$4,'[1]INTERNAL PARAMETERS-1'!$B$5:$J$44,5,FALSE))*VLOOKUP(AirBSYLD2!AW$4,'[1]INTERNAL PARAMETERS-1'!$B$5:$J$44,8,FALSE)*VLOOKUP(AirBSYLD2!AW$4,'[1]INTERNAL PARAMETERS-1'!$B$5:$J$44,3,FALSE)</f>
        <v>0</v>
      </c>
      <c r="AX282" s="44">
        <f>AirBSYLD1!AX282*VLOOKUP(AirBSYLD2!AX$4,'[1]INTERNAL PARAMETERS-1'!$B$5:$J$44,5,FALSE)*VLOOKUP(AirBSYLD2!AX$4,'[1]INTERNAL PARAMETERS-1'!$B$5:$J$44,6,FALSE)*VLOOKUP(AirBSYLD2!AX$4,'[1]INTERNAL PARAMETERS-1'!$B$5:$J$44,3,FALSE) + AirBSYLD1!AX282*(1-VLOOKUP(AirBSYLD2!AX$4,'[1]INTERNAL PARAMETERS-1'!$B$5:$J$44,5,FALSE))*VLOOKUP(AirBSYLD2!AX$4,'[1]INTERNAL PARAMETERS-1'!$B$5:$J$44,8,FALSE)*VLOOKUP(AirBSYLD2!AX$4,'[1]INTERNAL PARAMETERS-1'!$B$5:$J$44,3,FALSE)</f>
        <v>0</v>
      </c>
      <c r="AY282" s="44">
        <f>AirBSYLD1!AY282*VLOOKUP(AirBSYLD2!AY$4,'[1]INTERNAL PARAMETERS-1'!$B$5:$J$44,5,FALSE)*VLOOKUP(AirBSYLD2!AY$4,'[1]INTERNAL PARAMETERS-1'!$B$5:$J$44,6,FALSE)*VLOOKUP(AirBSYLD2!AY$4,'[1]INTERNAL PARAMETERS-1'!$B$5:$J$44,3,FALSE) + AirBSYLD1!AY282*(1-VLOOKUP(AirBSYLD2!AY$4,'[1]INTERNAL PARAMETERS-1'!$B$5:$J$44,5,FALSE))*VLOOKUP(AirBSYLD2!AY$4,'[1]INTERNAL PARAMETERS-1'!$B$5:$J$44,8,FALSE)*VLOOKUP(AirBSYLD2!AY$4,'[1]INTERNAL PARAMETERS-1'!$B$5:$J$44,3,FALSE)</f>
        <v>0</v>
      </c>
      <c r="AZ282" s="44">
        <f>AirBSYLD1!AZ282*VLOOKUP(AirBSYLD2!AZ$4,'[1]INTERNAL PARAMETERS-1'!$B$5:$J$44,5,FALSE)*VLOOKUP(AirBSYLD2!AZ$4,'[1]INTERNAL PARAMETERS-1'!$B$5:$J$44,6,FALSE)*VLOOKUP(AirBSYLD2!AZ$4,'[1]INTERNAL PARAMETERS-1'!$B$5:$J$44,3,FALSE) + AirBSYLD1!AZ282*(1-VLOOKUP(AirBSYLD2!AZ$4,'[1]INTERNAL PARAMETERS-1'!$B$5:$J$44,5,FALSE))*VLOOKUP(AirBSYLD2!AZ$4,'[1]INTERNAL PARAMETERS-1'!$B$5:$J$44,8,FALSE)*VLOOKUP(AirBSYLD2!AZ$4,'[1]INTERNAL PARAMETERS-1'!$B$5:$J$44,3,FALSE)</f>
        <v>0</v>
      </c>
      <c r="BA282" s="44">
        <f>AirBSYLD1!BA282*VLOOKUP(AirBSYLD2!BA$4,'[1]INTERNAL PARAMETERS-1'!$B$5:$J$44,5,FALSE)*VLOOKUP(AirBSYLD2!BA$4,'[1]INTERNAL PARAMETERS-1'!$B$5:$J$44,6,FALSE)*VLOOKUP(AirBSYLD2!BA$4,'[1]INTERNAL PARAMETERS-1'!$B$5:$J$44,3,FALSE) + AirBSYLD1!BA282*(1-VLOOKUP(AirBSYLD2!BA$4,'[1]INTERNAL PARAMETERS-1'!$B$5:$J$44,5,FALSE))*VLOOKUP(AirBSYLD2!BA$4,'[1]INTERNAL PARAMETERS-1'!$B$5:$J$44,8,FALSE)*VLOOKUP(AirBSYLD2!BA$4,'[1]INTERNAL PARAMETERS-1'!$B$5:$J$44,3,FALSE)</f>
        <v>0</v>
      </c>
      <c r="BB282" s="44">
        <f>AirBSYLD1!BB282*VLOOKUP(AirBSYLD2!BB$4,'[1]INTERNAL PARAMETERS-1'!$B$5:$J$44,5,FALSE)*VLOOKUP(AirBSYLD2!BB$4,'[1]INTERNAL PARAMETERS-1'!$B$5:$J$44,6,FALSE)*VLOOKUP(AirBSYLD2!BB$4,'[1]INTERNAL PARAMETERS-1'!$B$5:$J$44,3,FALSE) + AirBSYLD1!BB282*(1-VLOOKUP(AirBSYLD2!BB$4,'[1]INTERNAL PARAMETERS-1'!$B$5:$J$44,5,FALSE))*VLOOKUP(AirBSYLD2!BB$4,'[1]INTERNAL PARAMETERS-1'!$B$5:$J$44,8,FALSE)*VLOOKUP(AirBSYLD2!BB$4,'[1]INTERNAL PARAMETERS-1'!$B$5:$J$44,3,FALSE)</f>
        <v>0</v>
      </c>
      <c r="BC282" s="44">
        <f>AirBSYLD1!BC282*VLOOKUP(AirBSYLD2!BC$4,'[1]INTERNAL PARAMETERS-1'!$B$5:$J$44,5,FALSE)*VLOOKUP(AirBSYLD2!BC$4,'[1]INTERNAL PARAMETERS-1'!$B$5:$J$44,6,FALSE)*VLOOKUP(AirBSYLD2!BC$4,'[1]INTERNAL PARAMETERS-1'!$B$5:$J$44,3,FALSE) + AirBSYLD1!BC282*(1-VLOOKUP(AirBSYLD2!BC$4,'[1]INTERNAL PARAMETERS-1'!$B$5:$J$44,5,FALSE))*VLOOKUP(AirBSYLD2!BC$4,'[1]INTERNAL PARAMETERS-1'!$B$5:$J$44,8,FALSE)*VLOOKUP(AirBSYLD2!BC$4,'[1]INTERNAL PARAMETERS-1'!$B$5:$J$44,3,FALSE)</f>
        <v>0</v>
      </c>
      <c r="BD282" s="44">
        <f>AirBSYLD1!BD282*VLOOKUP(AirBSYLD2!BD$4,'[1]INTERNAL PARAMETERS-1'!$B$5:$J$44,5,FALSE)*VLOOKUP(AirBSYLD2!BD$4,'[1]INTERNAL PARAMETERS-1'!$B$5:$J$44,6,FALSE)*VLOOKUP(AirBSYLD2!BD$4,'[1]INTERNAL PARAMETERS-1'!$B$5:$J$44,3,FALSE) + AirBSYLD1!BD282*(1-VLOOKUP(AirBSYLD2!BD$4,'[1]INTERNAL PARAMETERS-1'!$B$5:$J$44,5,FALSE))*VLOOKUP(AirBSYLD2!BD$4,'[1]INTERNAL PARAMETERS-1'!$B$5:$J$44,8,FALSE)*VLOOKUP(AirBSYLD2!BD$4,'[1]INTERNAL PARAMETERS-1'!$B$5:$J$44,3,FALSE)</f>
        <v>0</v>
      </c>
      <c r="BE282" s="44">
        <f>AirBSYLD1!BE282*VLOOKUP(AirBSYLD2!BE$4,'[1]INTERNAL PARAMETERS-1'!$B$5:$J$44,5,FALSE)*VLOOKUP(AirBSYLD2!BE$4,'[1]INTERNAL PARAMETERS-1'!$B$5:$J$44,6,FALSE)*VLOOKUP(AirBSYLD2!BE$4,'[1]INTERNAL PARAMETERS-1'!$B$5:$J$44,3,FALSE) + AirBSYLD1!BE282*(1-VLOOKUP(AirBSYLD2!BE$4,'[1]INTERNAL PARAMETERS-1'!$B$5:$J$44,5,FALSE))*VLOOKUP(AirBSYLD2!BE$4,'[1]INTERNAL PARAMETERS-1'!$B$5:$J$44,8,FALSE)*VLOOKUP(AirBSYLD2!BE$4,'[1]INTERNAL PARAMETERS-1'!$B$5:$J$44,3,FALSE)</f>
        <v>0</v>
      </c>
      <c r="BF282" s="44">
        <f>AirBSYLD1!BF282*VLOOKUP(AirBSYLD2!BF$4,'[1]INTERNAL PARAMETERS-1'!$B$5:$J$44,5,FALSE)*VLOOKUP(AirBSYLD2!BF$4,'[1]INTERNAL PARAMETERS-1'!$B$5:$J$44,6,FALSE)*VLOOKUP(AirBSYLD2!BF$4,'[1]INTERNAL PARAMETERS-1'!$B$5:$J$44,3,FALSE) + AirBSYLD1!BF282*(1-VLOOKUP(AirBSYLD2!BF$4,'[1]INTERNAL PARAMETERS-1'!$B$5:$J$44,5,FALSE))*VLOOKUP(AirBSYLD2!BF$4,'[1]INTERNAL PARAMETERS-1'!$B$5:$J$44,8,FALSE)*VLOOKUP(AirBSYLD2!BF$4,'[1]INTERNAL PARAMETERS-1'!$B$5:$J$44,3,FALSE)</f>
        <v>0</v>
      </c>
      <c r="BG282" s="44">
        <f>AirBSYLD1!BG282*VLOOKUP(AirBSYLD2!BG$4,'[1]INTERNAL PARAMETERS-1'!$B$5:$J$44,5,FALSE)*VLOOKUP(AirBSYLD2!BG$4,'[1]INTERNAL PARAMETERS-1'!$B$5:$J$44,6,FALSE)*VLOOKUP(AirBSYLD2!BG$4,'[1]INTERNAL PARAMETERS-1'!$B$5:$J$44,3,FALSE) + AirBSYLD1!BG282*(1-VLOOKUP(AirBSYLD2!BG$4,'[1]INTERNAL PARAMETERS-1'!$B$5:$J$44,5,FALSE))*VLOOKUP(AirBSYLD2!BG$4,'[1]INTERNAL PARAMETERS-1'!$B$5:$J$44,8,FALSE)*VLOOKUP(AirBSYLD2!BG$4,'[1]INTERNAL PARAMETERS-1'!$B$5:$J$44,3,FALSE)</f>
        <v>0</v>
      </c>
      <c r="BH282" s="44">
        <f>AirBSYLD1!BH282*VLOOKUP(AirBSYLD2!BH$4,'[1]INTERNAL PARAMETERS-1'!$B$5:$J$44,5,FALSE)*VLOOKUP(AirBSYLD2!BH$4,'[1]INTERNAL PARAMETERS-1'!$B$5:$J$44,6,FALSE)*VLOOKUP(AirBSYLD2!BH$4,'[1]INTERNAL PARAMETERS-1'!$B$5:$J$44,3,FALSE) + AirBSYLD1!BH282*(1-VLOOKUP(AirBSYLD2!BH$4,'[1]INTERNAL PARAMETERS-1'!$B$5:$J$44,5,FALSE))*VLOOKUP(AirBSYLD2!BH$4,'[1]INTERNAL PARAMETERS-1'!$B$5:$J$44,8,FALSE)*VLOOKUP(AirBSYLD2!BH$4,'[1]INTERNAL PARAMETERS-1'!$B$5:$J$44,3,FALSE)</f>
        <v>0</v>
      </c>
      <c r="BI282" s="44">
        <f>AirBSYLD1!BI282*VLOOKUP(AirBSYLD2!BI$4,'[1]INTERNAL PARAMETERS-1'!$B$5:$J$44,5,FALSE)*VLOOKUP(AirBSYLD2!BI$4,'[1]INTERNAL PARAMETERS-1'!$B$5:$J$44,6,FALSE)*VLOOKUP(AirBSYLD2!BI$4,'[1]INTERNAL PARAMETERS-1'!$B$5:$J$44,3,FALSE) + AirBSYLD1!BI282*(1-VLOOKUP(AirBSYLD2!BI$4,'[1]INTERNAL PARAMETERS-1'!$B$5:$J$44,5,FALSE))*VLOOKUP(AirBSYLD2!BI$4,'[1]INTERNAL PARAMETERS-1'!$B$5:$J$44,8,FALSE)*VLOOKUP(AirBSYLD2!BI$4,'[1]INTERNAL PARAMETERS-1'!$B$5:$J$44,3,FALSE)</f>
        <v>0</v>
      </c>
      <c r="BJ282" s="44">
        <f>AirBSYLD1!BJ282*VLOOKUP(AirBSYLD2!BJ$4,'[1]INTERNAL PARAMETERS-1'!$B$5:$J$44,5,FALSE)*VLOOKUP(AirBSYLD2!BJ$4,'[1]INTERNAL PARAMETERS-1'!$B$5:$J$44,6,FALSE)*VLOOKUP(AirBSYLD2!BJ$4,'[1]INTERNAL PARAMETERS-1'!$B$5:$J$44,3,FALSE) + AirBSYLD1!BJ282*(1-VLOOKUP(AirBSYLD2!BJ$4,'[1]INTERNAL PARAMETERS-1'!$B$5:$J$44,5,FALSE))*VLOOKUP(AirBSYLD2!BJ$4,'[1]INTERNAL PARAMETERS-1'!$B$5:$J$44,8,FALSE)*VLOOKUP(AirBSYLD2!BJ$4,'[1]INTERNAL PARAMETERS-1'!$B$5:$J$44,3,FALSE)</f>
        <v>0</v>
      </c>
      <c r="BK282" s="44">
        <f>AirBSYLD1!BK282*VLOOKUP(AirBSYLD2!BK$4,'[1]INTERNAL PARAMETERS-1'!$B$5:$J$44,5,FALSE)*VLOOKUP(AirBSYLD2!BK$4,'[1]INTERNAL PARAMETERS-1'!$B$5:$J$44,6,FALSE)*VLOOKUP(AirBSYLD2!BK$4,'[1]INTERNAL PARAMETERS-1'!$B$5:$J$44,3,FALSE) + AirBSYLD1!BK282*(1-VLOOKUP(AirBSYLD2!BK$4,'[1]INTERNAL PARAMETERS-1'!$B$5:$J$44,5,FALSE))*VLOOKUP(AirBSYLD2!BK$4,'[1]INTERNAL PARAMETERS-1'!$B$5:$J$44,8,FALSE)*VLOOKUP(AirBSYLD2!BK$4,'[1]INTERNAL PARAMETERS-1'!$B$5:$J$44,3,FALSE)</f>
        <v>0</v>
      </c>
      <c r="BL282" s="44">
        <f>AirBSYLD1!BL282*VLOOKUP(AirBSYLD2!BL$4,'[1]INTERNAL PARAMETERS-1'!$B$5:$J$44,5,FALSE)*VLOOKUP(AirBSYLD2!BL$4,'[1]INTERNAL PARAMETERS-1'!$B$5:$J$44,6,FALSE)*VLOOKUP(AirBSYLD2!BL$4,'[1]INTERNAL PARAMETERS-1'!$B$5:$J$44,3,FALSE) + AirBSYLD1!BL282*(1-VLOOKUP(AirBSYLD2!BL$4,'[1]INTERNAL PARAMETERS-1'!$B$5:$J$44,5,FALSE))*VLOOKUP(AirBSYLD2!BL$4,'[1]INTERNAL PARAMETERS-1'!$B$5:$J$44,8,FALSE)*VLOOKUP(AirBSYLD2!BL$4,'[1]INTERNAL PARAMETERS-1'!$B$5:$J$44,3,FALSE)</f>
        <v>0</v>
      </c>
      <c r="BM282" s="44">
        <f>AirBSYLD1!BM282*VLOOKUP(AirBSYLD2!BM$4,'[1]INTERNAL PARAMETERS-1'!$B$5:$J$44,5,FALSE)*VLOOKUP(AirBSYLD2!BM$4,'[1]INTERNAL PARAMETERS-1'!$B$5:$J$44,6,FALSE)*VLOOKUP(AirBSYLD2!BM$4,'[1]INTERNAL PARAMETERS-1'!$B$5:$J$44,3,FALSE) + AirBSYLD1!BM282*(1-VLOOKUP(AirBSYLD2!BM$4,'[1]INTERNAL PARAMETERS-1'!$B$5:$J$44,5,FALSE))*VLOOKUP(AirBSYLD2!BM$4,'[1]INTERNAL PARAMETERS-1'!$B$5:$J$44,8,FALSE)*VLOOKUP(AirBSYLD2!BM$4,'[1]INTERNAL PARAMETERS-1'!$B$5:$J$44,3,FALSE)</f>
        <v>0</v>
      </c>
      <c r="BN282" s="44">
        <f>AirBSYLD1!BN282*VLOOKUP(AirBSYLD2!BN$4,'[1]INTERNAL PARAMETERS-1'!$B$5:$J$44,5,FALSE)*VLOOKUP(AirBSYLD2!BN$4,'[1]INTERNAL PARAMETERS-1'!$B$5:$J$44,6,FALSE)*VLOOKUP(AirBSYLD2!BN$4,'[1]INTERNAL PARAMETERS-1'!$B$5:$J$44,3,FALSE) + AirBSYLD1!BN282*(1-VLOOKUP(AirBSYLD2!BN$4,'[1]INTERNAL PARAMETERS-1'!$B$5:$J$44,5,FALSE))*VLOOKUP(AirBSYLD2!BN$4,'[1]INTERNAL PARAMETERS-1'!$B$5:$J$44,8,FALSE)*VLOOKUP(AirBSYLD2!BN$4,'[1]INTERNAL PARAMETERS-1'!$B$5:$J$44,3,FALSE)</f>
        <v>0</v>
      </c>
      <c r="BO282" s="44">
        <f>AirBSYLD1!BO282*VLOOKUP(AirBSYLD2!BO$4,'[1]INTERNAL PARAMETERS-1'!$B$5:$J$44,5,FALSE)*VLOOKUP(AirBSYLD2!BO$4,'[1]INTERNAL PARAMETERS-1'!$B$5:$J$44,6,FALSE)*VLOOKUP(AirBSYLD2!BO$4,'[1]INTERNAL PARAMETERS-1'!$B$5:$J$44,3,FALSE) + AirBSYLD1!BO282*(1-VLOOKUP(AirBSYLD2!BO$4,'[1]INTERNAL PARAMETERS-1'!$B$5:$J$44,5,FALSE))*VLOOKUP(AirBSYLD2!BO$4,'[1]INTERNAL PARAMETERS-1'!$B$5:$J$44,8,FALSE)*VLOOKUP(AirBSYLD2!BO$4,'[1]INTERNAL PARAMETERS-1'!$B$5:$J$44,3,FALSE)</f>
        <v>0</v>
      </c>
      <c r="BP282" s="44">
        <f>AirBSYLD1!BP282*VLOOKUP(AirBSYLD2!BP$4,'[1]INTERNAL PARAMETERS-1'!$B$5:$J$44,5,FALSE)*VLOOKUP(AirBSYLD2!BP$4,'[1]INTERNAL PARAMETERS-1'!$B$5:$J$44,6,FALSE)*VLOOKUP(AirBSYLD2!BP$4,'[1]INTERNAL PARAMETERS-1'!$B$5:$J$44,3,FALSE) + AirBSYLD1!BP282*(1-VLOOKUP(AirBSYLD2!BP$4,'[1]INTERNAL PARAMETERS-1'!$B$5:$J$44,5,FALSE))*VLOOKUP(AirBSYLD2!BP$4,'[1]INTERNAL PARAMETERS-1'!$B$5:$J$44,8,FALSE)*VLOOKUP(AirBSYLD2!BP$4,'[1]INTERNAL PARAMETERS-1'!$B$5:$J$44,3,FALSE)</f>
        <v>0</v>
      </c>
      <c r="BQ282" s="44">
        <f>AirBSYLD1!BQ282*VLOOKUP(AirBSYLD2!BQ$4,'[1]INTERNAL PARAMETERS-1'!$B$5:$J$44,5,FALSE)*VLOOKUP(AirBSYLD2!BQ$4,'[1]INTERNAL PARAMETERS-1'!$B$5:$J$44,6,FALSE)*VLOOKUP(AirBSYLD2!BQ$4,'[1]INTERNAL PARAMETERS-1'!$B$5:$J$44,3,FALSE) + AirBSYLD1!BQ282*(1-VLOOKUP(AirBSYLD2!BQ$4,'[1]INTERNAL PARAMETERS-1'!$B$5:$J$44,5,FALSE))*VLOOKUP(AirBSYLD2!BQ$4,'[1]INTERNAL PARAMETERS-1'!$B$5:$J$44,8,FALSE)*VLOOKUP(AirBSYLD2!BQ$4,'[1]INTERNAL PARAMETERS-1'!$B$5:$J$44,3,FALSE)</f>
        <v>0</v>
      </c>
      <c r="BR282" s="44">
        <f>AirBSYLD1!BR282*VLOOKUP(AirBSYLD2!BR$4,'[1]INTERNAL PARAMETERS-1'!$B$5:$J$44,5,FALSE)*VLOOKUP(AirBSYLD2!BR$4,'[1]INTERNAL PARAMETERS-1'!$B$5:$J$44,6,FALSE)*VLOOKUP(AirBSYLD2!BR$4,'[1]INTERNAL PARAMETERS-1'!$B$5:$J$44,3,FALSE) + AirBSYLD1!BR282*(1-VLOOKUP(AirBSYLD2!BR$4,'[1]INTERNAL PARAMETERS-1'!$B$5:$J$44,5,FALSE))*VLOOKUP(AirBSYLD2!BR$4,'[1]INTERNAL PARAMETERS-1'!$B$5:$J$44,8,FALSE)*VLOOKUP(AirBSYLD2!BR$4,'[1]INTERNAL PARAMETERS-1'!$B$5:$J$44,3,FALSE)</f>
        <v>0</v>
      </c>
      <c r="BS282" s="44">
        <f>AirBSYLD1!BS282*VLOOKUP(AirBSYLD2!BS$4,'[1]INTERNAL PARAMETERS-1'!$B$5:$J$44,5,FALSE)*VLOOKUP(AirBSYLD2!BS$4,'[1]INTERNAL PARAMETERS-1'!$B$5:$J$44,6,FALSE)*VLOOKUP(AirBSYLD2!BS$4,'[1]INTERNAL PARAMETERS-1'!$B$5:$J$44,3,FALSE) + AirBSYLD1!BS282*(1-VLOOKUP(AirBSYLD2!BS$4,'[1]INTERNAL PARAMETERS-1'!$B$5:$J$44,5,FALSE))*VLOOKUP(AirBSYLD2!BS$4,'[1]INTERNAL PARAMETERS-1'!$B$5:$J$44,8,FALSE)*VLOOKUP(AirBSYLD2!BS$4,'[1]INTERNAL PARAMETERS-1'!$B$5:$J$44,3,FALSE)</f>
        <v>0</v>
      </c>
      <c r="BT282" s="44">
        <f>AirBSYLD1!BT282*VLOOKUP(AirBSYLD2!BT$4,'[1]INTERNAL PARAMETERS-1'!$B$5:$J$44,5,FALSE)*VLOOKUP(AirBSYLD2!BT$4,'[1]INTERNAL PARAMETERS-1'!$B$5:$J$44,6,FALSE)*VLOOKUP(AirBSYLD2!BT$4,'[1]INTERNAL PARAMETERS-1'!$B$5:$J$44,3,FALSE) + AirBSYLD1!BT282*(1-VLOOKUP(AirBSYLD2!BT$4,'[1]INTERNAL PARAMETERS-1'!$B$5:$J$44,5,FALSE))*VLOOKUP(AirBSYLD2!BT$4,'[1]INTERNAL PARAMETERS-1'!$B$5:$J$44,8,FALSE)*VLOOKUP(AirBSYLD2!BT$4,'[1]INTERNAL PARAMETERS-1'!$B$5:$J$44,3,FALSE)</f>
        <v>0</v>
      </c>
      <c r="BU282" s="44">
        <f>AirBSYLD1!BU282*VLOOKUP(AirBSYLD2!BU$4,'[1]INTERNAL PARAMETERS-1'!$B$5:$J$44,5,FALSE)*VLOOKUP(AirBSYLD2!BU$4,'[1]INTERNAL PARAMETERS-1'!$B$5:$J$44,6,FALSE)*VLOOKUP(AirBSYLD2!BU$4,'[1]INTERNAL PARAMETERS-1'!$B$5:$J$44,3,FALSE) + AirBSYLD1!BU282*(1-VLOOKUP(AirBSYLD2!BU$4,'[1]INTERNAL PARAMETERS-1'!$B$5:$J$44,5,FALSE))*VLOOKUP(AirBSYLD2!BU$4,'[1]INTERNAL PARAMETERS-1'!$B$5:$J$44,8,FALSE)*VLOOKUP(AirBSYLD2!BU$4,'[1]INTERNAL PARAMETERS-1'!$B$5:$J$44,3,FALSE)</f>
        <v>0</v>
      </c>
      <c r="BV282" s="44">
        <f>AirBSYLD1!BV282*VLOOKUP(AirBSYLD2!BV$4,'[1]INTERNAL PARAMETERS-1'!$B$5:$J$44,5,FALSE)*VLOOKUP(AirBSYLD2!BV$4,'[1]INTERNAL PARAMETERS-1'!$B$5:$J$44,6,FALSE)*VLOOKUP(AirBSYLD2!BV$4,'[1]INTERNAL PARAMETERS-1'!$B$5:$J$44,3,FALSE) + AirBSYLD1!BV282*(1-VLOOKUP(AirBSYLD2!BV$4,'[1]INTERNAL PARAMETERS-1'!$B$5:$J$44,5,FALSE))*VLOOKUP(AirBSYLD2!BV$4,'[1]INTERNAL PARAMETERS-1'!$B$5:$J$44,8,FALSE)*VLOOKUP(AirBSYLD2!BV$4,'[1]INTERNAL PARAMETERS-1'!$B$5:$J$44,3,FALSE)</f>
        <v>0</v>
      </c>
      <c r="BW282" s="44">
        <f>AirBSYLD1!BW282*VLOOKUP(AirBSYLD2!BW$4,'[1]INTERNAL PARAMETERS-1'!$B$5:$J$44,5,FALSE)*VLOOKUP(AirBSYLD2!BW$4,'[1]INTERNAL PARAMETERS-1'!$B$5:$J$44,6,FALSE)*VLOOKUP(AirBSYLD2!BW$4,'[1]INTERNAL PARAMETERS-1'!$B$5:$J$44,3,FALSE) + AirBSYLD1!BW282*(1-VLOOKUP(AirBSYLD2!BW$4,'[1]INTERNAL PARAMETERS-1'!$B$5:$J$44,5,FALSE))*VLOOKUP(AirBSYLD2!BW$4,'[1]INTERNAL PARAMETERS-1'!$B$5:$J$44,8,FALSE)*VLOOKUP(AirBSYLD2!BW$4,'[1]INTERNAL PARAMETERS-1'!$B$5:$J$44,3,FALSE)</f>
        <v>0</v>
      </c>
      <c r="BX282" s="44">
        <f>AirBSYLD1!BX282*VLOOKUP(AirBSYLD2!BX$4,'[1]INTERNAL PARAMETERS-1'!$B$5:$J$44,5,FALSE)*VLOOKUP(AirBSYLD2!BX$4,'[1]INTERNAL PARAMETERS-1'!$B$5:$J$44,6,FALSE)*VLOOKUP(AirBSYLD2!BX$4,'[1]INTERNAL PARAMETERS-1'!$B$5:$J$44,3,FALSE) + AirBSYLD1!BX282*(1-VLOOKUP(AirBSYLD2!BX$4,'[1]INTERNAL PARAMETERS-1'!$B$5:$J$44,5,FALSE))*VLOOKUP(AirBSYLD2!BX$4,'[1]INTERNAL PARAMETERS-1'!$B$5:$J$44,8,FALSE)*VLOOKUP(AirBSYLD2!BX$4,'[1]INTERNAL PARAMETERS-1'!$B$5:$J$44,3,FALSE)</f>
        <v>0</v>
      </c>
      <c r="BY282" s="44">
        <f>AirBSYLD1!BY282*VLOOKUP(AirBSYLD2!BY$4,'[1]INTERNAL PARAMETERS-1'!$B$5:$J$44,5,FALSE)*VLOOKUP(AirBSYLD2!BY$4,'[1]INTERNAL PARAMETERS-1'!$B$5:$J$44,6,FALSE)*VLOOKUP(AirBSYLD2!BY$4,'[1]INTERNAL PARAMETERS-1'!$B$5:$J$44,3,FALSE) + AirBSYLD1!BY282*(1-VLOOKUP(AirBSYLD2!BY$4,'[1]INTERNAL PARAMETERS-1'!$B$5:$J$44,5,FALSE))*VLOOKUP(AirBSYLD2!BY$4,'[1]INTERNAL PARAMETERS-1'!$B$5:$J$44,8,FALSE)*VLOOKUP(AirBSYLD2!BY$4,'[1]INTERNAL PARAMETERS-1'!$B$5:$J$44,3,FALSE)</f>
        <v>0</v>
      </c>
      <c r="BZ282" s="44">
        <f>AirBSYLD1!BZ282*VLOOKUP(AirBSYLD2!BZ$4,'[1]INTERNAL PARAMETERS-1'!$B$5:$J$44,5,FALSE)*VLOOKUP(AirBSYLD2!BZ$4,'[1]INTERNAL PARAMETERS-1'!$B$5:$J$44,6,FALSE)*VLOOKUP(AirBSYLD2!BZ$4,'[1]INTERNAL PARAMETERS-1'!$B$5:$J$44,3,FALSE) + AirBSYLD1!BZ282*(1-VLOOKUP(AirBSYLD2!BZ$4,'[1]INTERNAL PARAMETERS-1'!$B$5:$J$44,5,FALSE))*VLOOKUP(AirBSYLD2!BZ$4,'[1]INTERNAL PARAMETERS-1'!$B$5:$J$44,8,FALSE)*VLOOKUP(AirBSYLD2!BZ$4,'[1]INTERNAL PARAMETERS-1'!$B$5:$J$44,3,FALSE)</f>
        <v>0</v>
      </c>
      <c r="CA282" s="44">
        <f>AirBSYLD1!CA282*VLOOKUP(AirBSYLD2!CA$4,'[1]INTERNAL PARAMETERS-1'!$B$5:$J$44,5,FALSE)*VLOOKUP(AirBSYLD2!CA$4,'[1]INTERNAL PARAMETERS-1'!$B$5:$J$44,6,FALSE)*VLOOKUP(AirBSYLD2!CA$4,'[1]INTERNAL PARAMETERS-1'!$B$5:$J$44,3,FALSE) + AirBSYLD1!CA282*(1-VLOOKUP(AirBSYLD2!CA$4,'[1]INTERNAL PARAMETERS-1'!$B$5:$J$44,5,FALSE))*VLOOKUP(AirBSYLD2!CA$4,'[1]INTERNAL PARAMETERS-1'!$B$5:$J$44,8,FALSE)*VLOOKUP(AirBSYLD2!CA$4,'[1]INTERNAL PARAMETERS-1'!$B$5:$J$44,3,FALSE)</f>
        <v>0</v>
      </c>
      <c r="CB282" s="44">
        <f>AirBSYLD1!CB282*VLOOKUP(AirBSYLD2!CB$4,'[1]INTERNAL PARAMETERS-1'!$B$5:$J$44,5,FALSE)*VLOOKUP(AirBSYLD2!CB$4,'[1]INTERNAL PARAMETERS-1'!$B$5:$J$44,6,FALSE)*VLOOKUP(AirBSYLD2!CB$4,'[1]INTERNAL PARAMETERS-1'!$B$5:$J$44,3,FALSE) + AirBSYLD1!CB282*(1-VLOOKUP(AirBSYLD2!CB$4,'[1]INTERNAL PARAMETERS-1'!$B$5:$J$44,5,FALSE))*VLOOKUP(AirBSYLD2!CB$4,'[1]INTERNAL PARAMETERS-1'!$B$5:$J$44,8,FALSE)*VLOOKUP(AirBSYLD2!CB$4,'[1]INTERNAL PARAMETERS-1'!$B$5:$J$44,3,FALSE)</f>
        <v>0</v>
      </c>
      <c r="CC282" s="44">
        <f>AirBSYLD1!CC282*VLOOKUP(AirBSYLD2!CC$4,'[1]INTERNAL PARAMETERS-1'!$B$5:$J$44,5,FALSE)*VLOOKUP(AirBSYLD2!CC$4,'[1]INTERNAL PARAMETERS-1'!$B$5:$J$44,6,FALSE)*VLOOKUP(AirBSYLD2!CC$4,'[1]INTERNAL PARAMETERS-1'!$B$5:$J$44,3,FALSE) + AirBSYLD1!CC282*(1-VLOOKUP(AirBSYLD2!CC$4,'[1]INTERNAL PARAMETERS-1'!$B$5:$J$44,5,FALSE))*VLOOKUP(AirBSYLD2!CC$4,'[1]INTERNAL PARAMETERS-1'!$B$5:$J$44,8,FALSE)*VLOOKUP(AirBSYLD2!CC$4,'[1]INTERNAL PARAMETERS-1'!$B$5:$J$44,3,FALSE)</f>
        <v>0</v>
      </c>
      <c r="CD282" s="44">
        <f>AirBSYLD1!CD282*VLOOKUP(AirBSYLD2!CD$4,'[1]INTERNAL PARAMETERS-1'!$B$5:$J$44,5,FALSE)*VLOOKUP(AirBSYLD2!CD$4,'[1]INTERNAL PARAMETERS-1'!$B$5:$J$44,6,FALSE)*VLOOKUP(AirBSYLD2!CD$4,'[1]INTERNAL PARAMETERS-1'!$B$5:$J$44,3,FALSE) + AirBSYLD1!CD282*(1-VLOOKUP(AirBSYLD2!CD$4,'[1]INTERNAL PARAMETERS-1'!$B$5:$J$44,5,FALSE))*VLOOKUP(AirBSYLD2!CD$4,'[1]INTERNAL PARAMETERS-1'!$B$5:$J$44,8,FALSE)*VLOOKUP(AirBSYLD2!CD$4,'[1]INTERNAL PARAMETERS-1'!$B$5:$J$44,3,FALSE)</f>
        <v>0</v>
      </c>
      <c r="CE282" s="44">
        <f>AirBSYLD1!CE282*VLOOKUP(AirBSYLD2!CE$4,'[1]INTERNAL PARAMETERS-1'!$B$5:$J$44,5,FALSE)*VLOOKUP(AirBSYLD2!CE$4,'[1]INTERNAL PARAMETERS-1'!$B$5:$J$44,6,FALSE)*VLOOKUP(AirBSYLD2!CE$4,'[1]INTERNAL PARAMETERS-1'!$B$5:$J$44,3,FALSE) + AirBSYLD1!CE282*(1-VLOOKUP(AirBSYLD2!CE$4,'[1]INTERNAL PARAMETERS-1'!$B$5:$J$44,5,FALSE))*VLOOKUP(AirBSYLD2!CE$4,'[1]INTERNAL PARAMETERS-1'!$B$5:$J$44,8,FALSE)*VLOOKUP(AirBSYLD2!CE$4,'[1]INTERNAL PARAMETERS-1'!$B$5:$J$44,3,FALSE)</f>
        <v>0</v>
      </c>
      <c r="CF282" s="44">
        <f>AirBSYLD1!CF282*VLOOKUP(AirBSYLD2!CF$4,'[1]INTERNAL PARAMETERS-1'!$B$5:$J$44,5,FALSE)*VLOOKUP(AirBSYLD2!CF$4,'[1]INTERNAL PARAMETERS-1'!$B$5:$J$44,6,FALSE)*VLOOKUP(AirBSYLD2!CF$4,'[1]INTERNAL PARAMETERS-1'!$B$5:$J$44,3,FALSE) + AirBSYLD1!CF282*(1-VLOOKUP(AirBSYLD2!CF$4,'[1]INTERNAL PARAMETERS-1'!$B$5:$J$44,5,FALSE))*VLOOKUP(AirBSYLD2!CF$4,'[1]INTERNAL PARAMETERS-1'!$B$5:$J$44,8,FALSE)*VLOOKUP(AirBSYLD2!CF$4,'[1]INTERNAL PARAMETERS-1'!$B$5:$J$44,3,FALSE)</f>
        <v>0</v>
      </c>
      <c r="CG282" s="44">
        <f>AirBSYLD1!CG282*VLOOKUP(AirBSYLD2!CG$4,'[1]INTERNAL PARAMETERS-1'!$B$5:$J$44,5,FALSE)*VLOOKUP(AirBSYLD2!CG$4,'[1]INTERNAL PARAMETERS-1'!$B$5:$J$44,6,FALSE)*VLOOKUP(AirBSYLD2!CG$4,'[1]INTERNAL PARAMETERS-1'!$B$5:$J$44,3,FALSE) + AirBSYLD1!CG282*(1-VLOOKUP(AirBSYLD2!CG$4,'[1]INTERNAL PARAMETERS-1'!$B$5:$J$44,5,FALSE))*VLOOKUP(AirBSYLD2!CG$4,'[1]INTERNAL PARAMETERS-1'!$B$5:$J$44,8,FALSE)*VLOOKUP(AirBSYLD2!CG$4,'[1]INTERNAL PARAMETERS-1'!$B$5:$J$44,3,FALSE)</f>
        <v>0</v>
      </c>
      <c r="CH282" s="43">
        <f>AirBSYLD1!CH282*VLOOKUP(AirBSYLD2!CH$4,'[1]INTERNAL PARAMETERS-1'!$B$5:$J$44,5,FALSE)*VLOOKUP(AirBSYLD2!CH$4,'[1]INTERNAL PARAMETERS-1'!$B$5:$J$44,6,FALSE)*VLOOKUP(AirBSYLD2!CH$4,'[1]INTERNAL PARAMETERS-1'!$B$5:$J$44,3,FALSE) + AirBSYLD1!CH282*(1-VLOOKUP(AirBSYLD2!CH$4,'[1]INTERNAL PARAMETERS-1'!$B$5:$J$44,5,FALSE))*VLOOKUP(AirBSYLD2!CH$4,'[1]INTERNAL PARAMETERS-1'!$B$5:$J$44,8,FALSE)*VLOOKUP(AirBSYLD2!CH$4,'[1]INTERNAL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AirBS!X283</f>
        <v>0</v>
      </c>
      <c r="F283" s="56">
        <f>'[1]INTERNAL PARAMETERS-1'!M13</f>
        <v>44.225000000000001</v>
      </c>
      <c r="G283" s="45">
        <f>AirBSYLD1!G283*VLOOKUP(AirBSYLD2!G$4,'[1]INTERNAL PARAMETERS-1'!$B$5:$J$44,5,FALSE)*VLOOKUP(AirBSYLD2!G$4,'[1]INTERNAL PARAMETERS-1'!$B$5:$J$44,7,FALSE)*AirBSYLD2!$F283 + AirBSYLD1!G283*(1-VLOOKUP(AirBSYLD2!G$4,'[1]INTERNAL PARAMETERS-1'!$B$5:$J$44,5,FALSE))*VLOOKUP(AirBSYLD2!G$4,'[1]INTERNAL PARAMETERS-1'!$B$5:$J$44,9,FALSE)*AirBSYLD2!$F283</f>
        <v>0</v>
      </c>
      <c r="H283" s="44">
        <f>AirBSYLD1!H283*VLOOKUP(AirBSYLD2!H$4,'[1]INTERNAL PARAMETERS-1'!$B$5:$J$44,5,FALSE)*VLOOKUP(AirBSYLD2!H$4,'[1]INTERNAL PARAMETERS-1'!$B$5:$J$44,7,FALSE)*AirBSYLD2!$F283 + AirBSYLD1!H283*(1-VLOOKUP(AirBSYLD2!H$4,'[1]INTERNAL PARAMETERS-1'!$B$5:$J$44,5,FALSE))*VLOOKUP(AirBSYLD2!H$4,'[1]INTERNAL PARAMETERS-1'!$B$5:$J$44,9,FALSE)*AirBSYLD2!$F283</f>
        <v>0</v>
      </c>
      <c r="I283" s="44">
        <f>AirBSYLD1!I283*VLOOKUP(AirBSYLD2!I$4,'[1]INTERNAL PARAMETERS-1'!$B$5:$J$44,5,FALSE)*VLOOKUP(AirBSYLD2!I$4,'[1]INTERNAL PARAMETERS-1'!$B$5:$J$44,7,FALSE)*AirBSYLD2!$F283 + AirBSYLD1!I283*(1-VLOOKUP(AirBSYLD2!I$4,'[1]INTERNAL PARAMETERS-1'!$B$5:$J$44,5,FALSE))*VLOOKUP(AirBSYLD2!I$4,'[1]INTERNAL PARAMETERS-1'!$B$5:$J$44,9,FALSE)*AirBSYLD2!$F283</f>
        <v>0</v>
      </c>
      <c r="J283" s="44">
        <f>AirBSYLD1!J283*VLOOKUP(AirBSYLD2!J$4,'[1]INTERNAL PARAMETERS-1'!$B$5:$J$44,5,FALSE)*VLOOKUP(AirBSYLD2!J$4,'[1]INTERNAL PARAMETERS-1'!$B$5:$J$44,7,FALSE)*AirBSYLD2!$F283 + AirBSYLD1!J283*(1-VLOOKUP(AirBSYLD2!J$4,'[1]INTERNAL PARAMETERS-1'!$B$5:$J$44,5,FALSE))*VLOOKUP(AirBSYLD2!J$4,'[1]INTERNAL PARAMETERS-1'!$B$5:$J$44,9,FALSE)*AirBSYLD2!$F283</f>
        <v>0</v>
      </c>
      <c r="K283" s="44">
        <f>AirBSYLD1!K283*VLOOKUP(AirBSYLD2!K$4,'[1]INTERNAL PARAMETERS-1'!$B$5:$J$44,5,FALSE)*VLOOKUP(AirBSYLD2!K$4,'[1]INTERNAL PARAMETERS-1'!$B$5:$J$44,7,FALSE)*AirBSYLD2!$F283 + AirBSYLD1!K283*(1-VLOOKUP(AirBSYLD2!K$4,'[1]INTERNAL PARAMETERS-1'!$B$5:$J$44,5,FALSE))*VLOOKUP(AirBSYLD2!K$4,'[1]INTERNAL PARAMETERS-1'!$B$5:$J$44,9,FALSE)*AirBSYLD2!$F283</f>
        <v>0</v>
      </c>
      <c r="L283" s="44">
        <f>AirBSYLD1!L283*VLOOKUP(AirBSYLD2!L$4,'[1]INTERNAL PARAMETERS-1'!$B$5:$J$44,5,FALSE)*VLOOKUP(AirBSYLD2!L$4,'[1]INTERNAL PARAMETERS-1'!$B$5:$J$44,7,FALSE)*AirBSYLD2!$F283 + AirBSYLD1!L283*(1-VLOOKUP(AirBSYLD2!L$4,'[1]INTERNAL PARAMETERS-1'!$B$5:$J$44,5,FALSE))*VLOOKUP(AirBSYLD2!L$4,'[1]INTERNAL PARAMETERS-1'!$B$5:$J$44,9,FALSE)*AirBSYLD2!$F283</f>
        <v>0</v>
      </c>
      <c r="M283" s="44">
        <f>AirBSYLD1!M283*VLOOKUP(AirBSYLD2!M$4,'[1]INTERNAL PARAMETERS-1'!$B$5:$J$44,5,FALSE)*VLOOKUP(AirBSYLD2!M$4,'[1]INTERNAL PARAMETERS-1'!$B$5:$J$44,7,FALSE)*AirBSYLD2!$F283 + AirBSYLD1!M283*(1-VLOOKUP(AirBSYLD2!M$4,'[1]INTERNAL PARAMETERS-1'!$B$5:$J$44,5,FALSE))*VLOOKUP(AirBSYLD2!M$4,'[1]INTERNAL PARAMETERS-1'!$B$5:$J$44,9,FALSE)*AirBSYLD2!$F283</f>
        <v>0</v>
      </c>
      <c r="N283" s="44">
        <f>AirBSYLD1!N283*VLOOKUP(AirBSYLD2!N$4,'[1]INTERNAL PARAMETERS-1'!$B$5:$J$44,5,FALSE)*VLOOKUP(AirBSYLD2!N$4,'[1]INTERNAL PARAMETERS-1'!$B$5:$J$44,7,FALSE)*AirBSYLD2!$F283 + AirBSYLD1!N283*(1-VLOOKUP(AirBSYLD2!N$4,'[1]INTERNAL PARAMETERS-1'!$B$5:$J$44,5,FALSE))*VLOOKUP(AirBSYLD2!N$4,'[1]INTERNAL PARAMETERS-1'!$B$5:$J$44,9,FALSE)*AirBSYLD2!$F283</f>
        <v>0</v>
      </c>
      <c r="O283" s="44">
        <f>AirBSYLD1!O283*VLOOKUP(AirBSYLD2!O$4,'[1]INTERNAL PARAMETERS-1'!$B$5:$J$44,5,FALSE)*VLOOKUP(AirBSYLD2!O$4,'[1]INTERNAL PARAMETERS-1'!$B$5:$J$44,7,FALSE)*AirBSYLD2!$F283 + AirBSYLD1!O283*(1-VLOOKUP(AirBSYLD2!O$4,'[1]INTERNAL PARAMETERS-1'!$B$5:$J$44,5,FALSE))*VLOOKUP(AirBSYLD2!O$4,'[1]INTERNAL PARAMETERS-1'!$B$5:$J$44,9,FALSE)*AirBSYLD2!$F283</f>
        <v>0</v>
      </c>
      <c r="P283" s="44">
        <f>AirBSYLD1!P283*VLOOKUP(AirBSYLD2!P$4,'[1]INTERNAL PARAMETERS-1'!$B$5:$J$44,5,FALSE)*VLOOKUP(AirBSYLD2!P$4,'[1]INTERNAL PARAMETERS-1'!$B$5:$J$44,7,FALSE)*AirBSYLD2!$F283 + AirBSYLD1!P283*(1-VLOOKUP(AirBSYLD2!P$4,'[1]INTERNAL PARAMETERS-1'!$B$5:$J$44,5,FALSE))*VLOOKUP(AirBSYLD2!P$4,'[1]INTERNAL PARAMETERS-1'!$B$5:$J$44,9,FALSE)*AirBSYLD2!$F283</f>
        <v>0</v>
      </c>
      <c r="Q283" s="44">
        <f>AirBSYLD1!Q283*VLOOKUP(AirBSYLD2!Q$4,'[1]INTERNAL PARAMETERS-1'!$B$5:$J$44,5,FALSE)*VLOOKUP(AirBSYLD2!Q$4,'[1]INTERNAL PARAMETERS-1'!$B$5:$J$44,7,FALSE)*AirBSYLD2!$F283 + AirBSYLD1!Q283*(1-VLOOKUP(AirBSYLD2!Q$4,'[1]INTERNAL PARAMETERS-1'!$B$5:$J$44,5,FALSE))*VLOOKUP(AirBSYLD2!Q$4,'[1]INTERNAL PARAMETERS-1'!$B$5:$J$44,9,FALSE)*AirBSYLD2!$F283</f>
        <v>0</v>
      </c>
      <c r="R283" s="44">
        <f>AirBSYLD1!R283*VLOOKUP(AirBSYLD2!R$4,'[1]INTERNAL PARAMETERS-1'!$B$5:$J$44,5,FALSE)*VLOOKUP(AirBSYLD2!R$4,'[1]INTERNAL PARAMETERS-1'!$B$5:$J$44,7,FALSE)*AirBSYLD2!$F283 + AirBSYLD1!R283*(1-VLOOKUP(AirBSYLD2!R$4,'[1]INTERNAL PARAMETERS-1'!$B$5:$J$44,5,FALSE))*VLOOKUP(AirBSYLD2!R$4,'[1]INTERNAL PARAMETERS-1'!$B$5:$J$44,9,FALSE)*AirBSYLD2!$F283</f>
        <v>0</v>
      </c>
      <c r="S283" s="44">
        <f>AirBSYLD1!S283*VLOOKUP(AirBSYLD2!S$4,'[1]INTERNAL PARAMETERS-1'!$B$5:$J$44,5,FALSE)*VLOOKUP(AirBSYLD2!S$4,'[1]INTERNAL PARAMETERS-1'!$B$5:$J$44,7,FALSE)*AirBSYLD2!$F283 + AirBSYLD1!S283*(1-VLOOKUP(AirBSYLD2!S$4,'[1]INTERNAL PARAMETERS-1'!$B$5:$J$44,5,FALSE))*VLOOKUP(AirBSYLD2!S$4,'[1]INTERNAL PARAMETERS-1'!$B$5:$J$44,9,FALSE)*AirBSYLD2!$F283</f>
        <v>0</v>
      </c>
      <c r="T283" s="44">
        <f>AirBSYLD1!T283*VLOOKUP(AirBSYLD2!T$4,'[1]INTERNAL PARAMETERS-1'!$B$5:$J$44,5,FALSE)*VLOOKUP(AirBSYLD2!T$4,'[1]INTERNAL PARAMETERS-1'!$B$5:$J$44,7,FALSE)*AirBSYLD2!$F283 + AirBSYLD1!T283*(1-VLOOKUP(AirBSYLD2!T$4,'[1]INTERNAL PARAMETERS-1'!$B$5:$J$44,5,FALSE))*VLOOKUP(AirBSYLD2!T$4,'[1]INTERNAL PARAMETERS-1'!$B$5:$J$44,9,FALSE)*AirBSYLD2!$F283</f>
        <v>0</v>
      </c>
      <c r="U283" s="44">
        <f>AirBSYLD1!U283*VLOOKUP(AirBSYLD2!U$4,'[1]INTERNAL PARAMETERS-1'!$B$5:$J$44,5,FALSE)*VLOOKUP(AirBSYLD2!U$4,'[1]INTERNAL PARAMETERS-1'!$B$5:$J$44,7,FALSE)*AirBSYLD2!$F283 + AirBSYLD1!U283*(1-VLOOKUP(AirBSYLD2!U$4,'[1]INTERNAL PARAMETERS-1'!$B$5:$J$44,5,FALSE))*VLOOKUP(AirBSYLD2!U$4,'[1]INTERNAL PARAMETERS-1'!$B$5:$J$44,9,FALSE)*AirBSYLD2!$F283</f>
        <v>0</v>
      </c>
      <c r="V283" s="44">
        <f>AirBSYLD1!V283*VLOOKUP(AirBSYLD2!V$4,'[1]INTERNAL PARAMETERS-1'!$B$5:$J$44,5,FALSE)*VLOOKUP(AirBSYLD2!V$4,'[1]INTERNAL PARAMETERS-1'!$B$5:$J$44,7,FALSE)*AirBSYLD2!$F283 + AirBSYLD1!V283*(1-VLOOKUP(AirBSYLD2!V$4,'[1]INTERNAL PARAMETERS-1'!$B$5:$J$44,5,FALSE))*VLOOKUP(AirBSYLD2!V$4,'[1]INTERNAL PARAMETERS-1'!$B$5:$J$44,9,FALSE)*AirBSYLD2!$F283</f>
        <v>0</v>
      </c>
      <c r="W283" s="44">
        <f>AirBSYLD1!W283*VLOOKUP(AirBSYLD2!W$4,'[1]INTERNAL PARAMETERS-1'!$B$5:$J$44,5,FALSE)*VLOOKUP(AirBSYLD2!W$4,'[1]INTERNAL PARAMETERS-1'!$B$5:$J$44,7,FALSE)*AirBSYLD2!$F283 + AirBSYLD1!W283*(1-VLOOKUP(AirBSYLD2!W$4,'[1]INTERNAL PARAMETERS-1'!$B$5:$J$44,5,FALSE))*VLOOKUP(AirBSYLD2!W$4,'[1]INTERNAL PARAMETERS-1'!$B$5:$J$44,9,FALSE)*AirBSYLD2!$F283</f>
        <v>0</v>
      </c>
      <c r="X283" s="44">
        <f>AirBSYLD1!X283*VLOOKUP(AirBSYLD2!X$4,'[1]INTERNAL PARAMETERS-1'!$B$5:$J$44,5,FALSE)*VLOOKUP(AirBSYLD2!X$4,'[1]INTERNAL PARAMETERS-1'!$B$5:$J$44,7,FALSE)*AirBSYLD2!$F283 + AirBSYLD1!X283*(1-VLOOKUP(AirBSYLD2!X$4,'[1]INTERNAL PARAMETERS-1'!$B$5:$J$44,5,FALSE))*VLOOKUP(AirBSYLD2!X$4,'[1]INTERNAL PARAMETERS-1'!$B$5:$J$44,9,FALSE)*AirBSYLD2!$F283</f>
        <v>0</v>
      </c>
      <c r="Y283" s="44">
        <f>AirBSYLD1!Y283*VLOOKUP(AirBSYLD2!Y$4,'[1]INTERNAL PARAMETERS-1'!$B$5:$J$44,5,FALSE)*VLOOKUP(AirBSYLD2!Y$4,'[1]INTERNAL PARAMETERS-1'!$B$5:$J$44,7,FALSE)*AirBSYLD2!$F283 + AirBSYLD1!Y283*(1-VLOOKUP(AirBSYLD2!Y$4,'[1]INTERNAL PARAMETERS-1'!$B$5:$J$44,5,FALSE))*VLOOKUP(AirBSYLD2!Y$4,'[1]INTERNAL PARAMETERS-1'!$B$5:$J$44,9,FALSE)*AirBSYLD2!$F283</f>
        <v>0</v>
      </c>
      <c r="Z283" s="44">
        <f>AirBSYLD1!Z283*VLOOKUP(AirBSYLD2!Z$4,'[1]INTERNAL PARAMETERS-1'!$B$5:$J$44,5,FALSE)*VLOOKUP(AirBSYLD2!Z$4,'[1]INTERNAL PARAMETERS-1'!$B$5:$J$44,7,FALSE)*AirBSYLD2!$F283 + AirBSYLD1!Z283*(1-VLOOKUP(AirBSYLD2!Z$4,'[1]INTERNAL PARAMETERS-1'!$B$5:$J$44,5,FALSE))*VLOOKUP(AirBSYLD2!Z$4,'[1]INTERNAL PARAMETERS-1'!$B$5:$J$44,9,FALSE)*AirBSYLD2!$F283</f>
        <v>0</v>
      </c>
      <c r="AA283" s="44">
        <f>AirBSYLD1!AA283*VLOOKUP(AirBSYLD2!AA$4,'[1]INTERNAL PARAMETERS-1'!$B$5:$J$44,5,FALSE)*VLOOKUP(AirBSYLD2!AA$4,'[1]INTERNAL PARAMETERS-1'!$B$5:$J$44,7,FALSE)*AirBSYLD2!$F283 + AirBSYLD1!AA283*(1-VLOOKUP(AirBSYLD2!AA$4,'[1]INTERNAL PARAMETERS-1'!$B$5:$J$44,5,FALSE))*VLOOKUP(AirBSYLD2!AA$4,'[1]INTERNAL PARAMETERS-1'!$B$5:$J$44,9,FALSE)*AirBSYLD2!$F283</f>
        <v>0</v>
      </c>
      <c r="AB283" s="44">
        <f>AirBSYLD1!AB283*VLOOKUP(AirBSYLD2!AB$4,'[1]INTERNAL PARAMETERS-1'!$B$5:$J$44,5,FALSE)*VLOOKUP(AirBSYLD2!AB$4,'[1]INTERNAL PARAMETERS-1'!$B$5:$J$44,7,FALSE)*AirBSYLD2!$F283 + AirBSYLD1!AB283*(1-VLOOKUP(AirBSYLD2!AB$4,'[1]INTERNAL PARAMETERS-1'!$B$5:$J$44,5,FALSE))*VLOOKUP(AirBSYLD2!AB$4,'[1]INTERNAL PARAMETERS-1'!$B$5:$J$44,9,FALSE)*AirBSYLD2!$F283</f>
        <v>0</v>
      </c>
      <c r="AC283" s="44">
        <f>AirBSYLD1!AC283*VLOOKUP(AirBSYLD2!AC$4,'[1]INTERNAL PARAMETERS-1'!$B$5:$J$44,5,FALSE)*VLOOKUP(AirBSYLD2!AC$4,'[1]INTERNAL PARAMETERS-1'!$B$5:$J$44,7,FALSE)*AirBSYLD2!$F283 + AirBSYLD1!AC283*(1-VLOOKUP(AirBSYLD2!AC$4,'[1]INTERNAL PARAMETERS-1'!$B$5:$J$44,5,FALSE))*VLOOKUP(AirBSYLD2!AC$4,'[1]INTERNAL PARAMETERS-1'!$B$5:$J$44,9,FALSE)*AirBSYLD2!$F283</f>
        <v>0</v>
      </c>
      <c r="AD283" s="44">
        <f>AirBSYLD1!AD283*VLOOKUP(AirBSYLD2!AD$4,'[1]INTERNAL PARAMETERS-1'!$B$5:$J$44,5,FALSE)*VLOOKUP(AirBSYLD2!AD$4,'[1]INTERNAL PARAMETERS-1'!$B$5:$J$44,7,FALSE)*AirBSYLD2!$F283 + AirBSYLD1!AD283*(1-VLOOKUP(AirBSYLD2!AD$4,'[1]INTERNAL PARAMETERS-1'!$B$5:$J$44,5,FALSE))*VLOOKUP(AirBSYLD2!AD$4,'[1]INTERNAL PARAMETERS-1'!$B$5:$J$44,9,FALSE)*AirBSYLD2!$F283</f>
        <v>0</v>
      </c>
      <c r="AE283" s="44">
        <f>AirBSYLD1!AE283*VLOOKUP(AirBSYLD2!AE$4,'[1]INTERNAL PARAMETERS-1'!$B$5:$J$44,5,FALSE)*VLOOKUP(AirBSYLD2!AE$4,'[1]INTERNAL PARAMETERS-1'!$B$5:$J$44,7,FALSE)*AirBSYLD2!$F283 + AirBSYLD1!AE283*(1-VLOOKUP(AirBSYLD2!AE$4,'[1]INTERNAL PARAMETERS-1'!$B$5:$J$44,5,FALSE))*VLOOKUP(AirBSYLD2!AE$4,'[1]INTERNAL PARAMETERS-1'!$B$5:$J$44,9,FALSE)*AirBSYLD2!$F283</f>
        <v>0</v>
      </c>
      <c r="AF283" s="44">
        <f>AirBSYLD1!AF283*VLOOKUP(AirBSYLD2!AF$4,'[1]INTERNAL PARAMETERS-1'!$B$5:$J$44,5,FALSE)*VLOOKUP(AirBSYLD2!AF$4,'[1]INTERNAL PARAMETERS-1'!$B$5:$J$44,7,FALSE)*AirBSYLD2!$F283 + AirBSYLD1!AF283*(1-VLOOKUP(AirBSYLD2!AF$4,'[1]INTERNAL PARAMETERS-1'!$B$5:$J$44,5,FALSE))*VLOOKUP(AirBSYLD2!AF$4,'[1]INTERNAL PARAMETERS-1'!$B$5:$J$44,9,FALSE)*AirBSYLD2!$F283</f>
        <v>0</v>
      </c>
      <c r="AG283" s="44">
        <f>AirBSYLD1!AG283*VLOOKUP(AirBSYLD2!AG$4,'[1]INTERNAL PARAMETERS-1'!$B$5:$J$44,5,FALSE)*VLOOKUP(AirBSYLD2!AG$4,'[1]INTERNAL PARAMETERS-1'!$B$5:$J$44,7,FALSE)*AirBSYLD2!$F283 + AirBSYLD1!AG283*(1-VLOOKUP(AirBSYLD2!AG$4,'[1]INTERNAL PARAMETERS-1'!$B$5:$J$44,5,FALSE))*VLOOKUP(AirBSYLD2!AG$4,'[1]INTERNAL PARAMETERS-1'!$B$5:$J$44,9,FALSE)*AirBSYLD2!$F283</f>
        <v>0</v>
      </c>
      <c r="AH283" s="44">
        <f>AirBSYLD1!AH283*VLOOKUP(AirBSYLD2!AH$4,'[1]INTERNAL PARAMETERS-1'!$B$5:$J$44,5,FALSE)*VLOOKUP(AirBSYLD2!AH$4,'[1]INTERNAL PARAMETERS-1'!$B$5:$J$44,7,FALSE)*AirBSYLD2!$F283 + AirBSYLD1!AH283*(1-VLOOKUP(AirBSYLD2!AH$4,'[1]INTERNAL PARAMETERS-1'!$B$5:$J$44,5,FALSE))*VLOOKUP(AirBSYLD2!AH$4,'[1]INTERNAL PARAMETERS-1'!$B$5:$J$44,9,FALSE)*AirBSYLD2!$F283</f>
        <v>0</v>
      </c>
      <c r="AI283" s="44">
        <f>AirBSYLD1!AI283*VLOOKUP(AirBSYLD2!AI$4,'[1]INTERNAL PARAMETERS-1'!$B$5:$J$44,5,FALSE)*VLOOKUP(AirBSYLD2!AI$4,'[1]INTERNAL PARAMETERS-1'!$B$5:$J$44,7,FALSE)*AirBSYLD2!$F283 + AirBSYLD1!AI283*(1-VLOOKUP(AirBSYLD2!AI$4,'[1]INTERNAL PARAMETERS-1'!$B$5:$J$44,5,FALSE))*VLOOKUP(AirBSYLD2!AI$4,'[1]INTERNAL PARAMETERS-1'!$B$5:$J$44,9,FALSE)*AirBSYLD2!$F283</f>
        <v>0</v>
      </c>
      <c r="AJ283" s="44">
        <f>AirBSYLD1!AJ283*VLOOKUP(AirBSYLD2!AJ$4,'[1]INTERNAL PARAMETERS-1'!$B$5:$J$44,5,FALSE)*VLOOKUP(AirBSYLD2!AJ$4,'[1]INTERNAL PARAMETERS-1'!$B$5:$J$44,7,FALSE)*AirBSYLD2!$F283 + AirBSYLD1!AJ283*(1-VLOOKUP(AirBSYLD2!AJ$4,'[1]INTERNAL PARAMETERS-1'!$B$5:$J$44,5,FALSE))*VLOOKUP(AirBSYLD2!AJ$4,'[1]INTERNAL PARAMETERS-1'!$B$5:$J$44,9,FALSE)*AirBSYLD2!$F283</f>
        <v>0</v>
      </c>
      <c r="AK283" s="44">
        <f>AirBSYLD1!AK283*VLOOKUP(AirBSYLD2!AK$4,'[1]INTERNAL PARAMETERS-1'!$B$5:$J$44,5,FALSE)*VLOOKUP(AirBSYLD2!AK$4,'[1]INTERNAL PARAMETERS-1'!$B$5:$J$44,7,FALSE)*AirBSYLD2!$F283 + AirBSYLD1!AK283*(1-VLOOKUP(AirBSYLD2!AK$4,'[1]INTERNAL PARAMETERS-1'!$B$5:$J$44,5,FALSE))*VLOOKUP(AirBSYLD2!AK$4,'[1]INTERNAL PARAMETERS-1'!$B$5:$J$44,9,FALSE)*AirBSYLD2!$F283</f>
        <v>0</v>
      </c>
      <c r="AL283" s="44">
        <f>AirBSYLD1!AL283*VLOOKUP(AirBSYLD2!AL$4,'[1]INTERNAL PARAMETERS-1'!$B$5:$J$44,5,FALSE)*VLOOKUP(AirBSYLD2!AL$4,'[1]INTERNAL PARAMETERS-1'!$B$5:$J$44,7,FALSE)*AirBSYLD2!$F283 + AirBSYLD1!AL283*(1-VLOOKUP(AirBSYLD2!AL$4,'[1]INTERNAL PARAMETERS-1'!$B$5:$J$44,5,FALSE))*VLOOKUP(AirBSYLD2!AL$4,'[1]INTERNAL PARAMETERS-1'!$B$5:$J$44,9,FALSE)*AirBSYLD2!$F283</f>
        <v>0</v>
      </c>
      <c r="AM283" s="44">
        <f>AirBSYLD1!AM283*VLOOKUP(AirBSYLD2!AM$4,'[1]INTERNAL PARAMETERS-1'!$B$5:$J$44,5,FALSE)*VLOOKUP(AirBSYLD2!AM$4,'[1]INTERNAL PARAMETERS-1'!$B$5:$J$44,7,FALSE)*AirBSYLD2!$F283 + AirBSYLD1!AM283*(1-VLOOKUP(AirBSYLD2!AM$4,'[1]INTERNAL PARAMETERS-1'!$B$5:$J$44,5,FALSE))*VLOOKUP(AirBSYLD2!AM$4,'[1]INTERNAL PARAMETERS-1'!$B$5:$J$44,9,FALSE)*AirBSYLD2!$F283</f>
        <v>0</v>
      </c>
      <c r="AN283" s="44">
        <f>AirBSYLD1!AN283*VLOOKUP(AirBSYLD2!AN$4,'[1]INTERNAL PARAMETERS-1'!$B$5:$J$44,5,FALSE)*VLOOKUP(AirBSYLD2!AN$4,'[1]INTERNAL PARAMETERS-1'!$B$5:$J$44,7,FALSE)*AirBSYLD2!$F283 + AirBSYLD1!AN283*(1-VLOOKUP(AirBSYLD2!AN$4,'[1]INTERNAL PARAMETERS-1'!$B$5:$J$44,5,FALSE))*VLOOKUP(AirBSYLD2!AN$4,'[1]INTERNAL PARAMETERS-1'!$B$5:$J$44,9,FALSE)*AirBSYLD2!$F283</f>
        <v>0</v>
      </c>
      <c r="AO283" s="44">
        <f>AirBSYLD1!AO283*VLOOKUP(AirBSYLD2!AO$4,'[1]INTERNAL PARAMETERS-1'!$B$5:$J$44,5,FALSE)*VLOOKUP(AirBSYLD2!AO$4,'[1]INTERNAL PARAMETERS-1'!$B$5:$J$44,7,FALSE)*AirBSYLD2!$F283 + AirBSYLD1!AO283*(1-VLOOKUP(AirBSYLD2!AO$4,'[1]INTERNAL PARAMETERS-1'!$B$5:$J$44,5,FALSE))*VLOOKUP(AirBSYLD2!AO$4,'[1]INTERNAL PARAMETERS-1'!$B$5:$J$44,9,FALSE)*AirBSYLD2!$F283</f>
        <v>0</v>
      </c>
      <c r="AP283" s="44">
        <f>AirBSYLD1!AP283*VLOOKUP(AirBSYLD2!AP$4,'[1]INTERNAL PARAMETERS-1'!$B$5:$J$44,5,FALSE)*VLOOKUP(AirBSYLD2!AP$4,'[1]INTERNAL PARAMETERS-1'!$B$5:$J$44,7,FALSE)*AirBSYLD2!$F283 + AirBSYLD1!AP283*(1-VLOOKUP(AirBSYLD2!AP$4,'[1]INTERNAL PARAMETERS-1'!$B$5:$J$44,5,FALSE))*VLOOKUP(AirBSYLD2!AP$4,'[1]INTERNAL PARAMETERS-1'!$B$5:$J$44,9,FALSE)*AirBSYLD2!$F283</f>
        <v>0</v>
      </c>
      <c r="AQ283" s="44">
        <f>AirBSYLD1!AQ283*VLOOKUP(AirBSYLD2!AQ$4,'[1]INTERNAL PARAMETERS-1'!$B$5:$J$44,5,FALSE)*VLOOKUP(AirBSYLD2!AQ$4,'[1]INTERNAL PARAMETERS-1'!$B$5:$J$44,7,FALSE)*AirBSYLD2!$F283 + AirBSYLD1!AQ283*(1-VLOOKUP(AirBSYLD2!AQ$4,'[1]INTERNAL PARAMETERS-1'!$B$5:$J$44,5,FALSE))*VLOOKUP(AirBSYLD2!AQ$4,'[1]INTERNAL PARAMETERS-1'!$B$5:$J$44,9,FALSE)*AirBSYLD2!$F283</f>
        <v>0</v>
      </c>
      <c r="AR283" s="44">
        <f>AirBSYLD1!AR283*VLOOKUP(AirBSYLD2!AR$4,'[1]INTERNAL PARAMETERS-1'!$B$5:$J$44,5,FALSE)*VLOOKUP(AirBSYLD2!AR$4,'[1]INTERNAL PARAMETERS-1'!$B$5:$J$44,7,FALSE)*AirBSYLD2!$F283 + AirBSYLD1!AR283*(1-VLOOKUP(AirBSYLD2!AR$4,'[1]INTERNAL PARAMETERS-1'!$B$5:$J$44,5,FALSE))*VLOOKUP(AirBSYLD2!AR$4,'[1]INTERNAL PARAMETERS-1'!$B$5:$J$44,9,FALSE)*AirBSYLD2!$F283</f>
        <v>0</v>
      </c>
      <c r="AS283" s="44">
        <f>AirBSYLD1!AS283*VLOOKUP(AirBSYLD2!AS$4,'[1]INTERNAL PARAMETERS-1'!$B$5:$J$44,5,FALSE)*VLOOKUP(AirBSYLD2!AS$4,'[1]INTERNAL PARAMETERS-1'!$B$5:$J$44,7,FALSE)*AirBSYLD2!$F283 + AirBSYLD1!AS283*(1-VLOOKUP(AirBSYLD2!AS$4,'[1]INTERNAL PARAMETERS-1'!$B$5:$J$44,5,FALSE))*VLOOKUP(AirBSYLD2!AS$4,'[1]INTERNAL PARAMETERS-1'!$B$5:$J$44,9,FALSE)*AirBSYLD2!$F283</f>
        <v>0</v>
      </c>
      <c r="AT283" s="43">
        <f>AirBSYLD1!AT283*VLOOKUP(AirBSYLD2!AT$4,'[1]INTERNAL PARAMETERS-1'!$B$5:$J$44,5,FALSE)*VLOOKUP(AirBSYLD2!AT$4,'[1]INTERNAL PARAMETERS-1'!$B$5:$J$44,7,FALSE)*AirBSYLD2!$F283 + AirBSYLD1!AT283*(1-VLOOKUP(AirBSYLD2!AT$4,'[1]INTERNAL PARAMETERS-1'!$B$5:$J$44,5,FALSE))*VLOOKUP(AirBSYLD2!AT$4,'[1]INTERNAL PARAMETERS-1'!$B$5:$J$44,9,FALSE)*AirBSYLD2!$F283</f>
        <v>0</v>
      </c>
      <c r="AU283" s="45">
        <f>AirBSYLD1!AU283*VLOOKUP(AirBSYLD2!AU$4,'[1]INTERNAL PARAMETERS-1'!$B$5:$J$44,5,FALSE)*VLOOKUP(AirBSYLD2!AU$4,'[1]INTERNAL PARAMETERS-1'!$B$5:$J$44,6,FALSE)*VLOOKUP(AirBSYLD2!AU$4,'[1]INTERNAL PARAMETERS-1'!$B$5:$J$44,3,FALSE) + AirBSYLD1!AU283*(1-VLOOKUP(AirBSYLD2!AU$4,'[1]INTERNAL PARAMETERS-1'!$B$5:$J$44,5,FALSE))*VLOOKUP(AirBSYLD2!AU$4,'[1]INTERNAL PARAMETERS-1'!$B$5:$J$44,8,FALSE)*VLOOKUP(AirBSYLD2!AU$4,'[1]INTERNAL PARAMETERS-1'!$B$5:$J$44,3,FALSE)</f>
        <v>0</v>
      </c>
      <c r="AV283" s="44">
        <f>AirBSYLD1!AV283*VLOOKUP(AirBSYLD2!AV$4,'[1]INTERNAL PARAMETERS-1'!$B$5:$J$44,5,FALSE)*VLOOKUP(AirBSYLD2!AV$4,'[1]INTERNAL PARAMETERS-1'!$B$5:$J$44,6,FALSE)*VLOOKUP(AirBSYLD2!AV$4,'[1]INTERNAL PARAMETERS-1'!$B$5:$J$44,3,FALSE) + AirBSYLD1!AV283*(1-VLOOKUP(AirBSYLD2!AV$4,'[1]INTERNAL PARAMETERS-1'!$B$5:$J$44,5,FALSE))*VLOOKUP(AirBSYLD2!AV$4,'[1]INTERNAL PARAMETERS-1'!$B$5:$J$44,8,FALSE)*VLOOKUP(AirBSYLD2!AV$4,'[1]INTERNAL PARAMETERS-1'!$B$5:$J$44,3,FALSE)</f>
        <v>0</v>
      </c>
      <c r="AW283" s="44">
        <f>AirBSYLD1!AW283*VLOOKUP(AirBSYLD2!AW$4,'[1]INTERNAL PARAMETERS-1'!$B$5:$J$44,5,FALSE)*VLOOKUP(AirBSYLD2!AW$4,'[1]INTERNAL PARAMETERS-1'!$B$5:$J$44,6,FALSE)*VLOOKUP(AirBSYLD2!AW$4,'[1]INTERNAL PARAMETERS-1'!$B$5:$J$44,3,FALSE) + AirBSYLD1!AW283*(1-VLOOKUP(AirBSYLD2!AW$4,'[1]INTERNAL PARAMETERS-1'!$B$5:$J$44,5,FALSE))*VLOOKUP(AirBSYLD2!AW$4,'[1]INTERNAL PARAMETERS-1'!$B$5:$J$44,8,FALSE)*VLOOKUP(AirBSYLD2!AW$4,'[1]INTERNAL PARAMETERS-1'!$B$5:$J$44,3,FALSE)</f>
        <v>0</v>
      </c>
      <c r="AX283" s="44">
        <f>AirBSYLD1!AX283*VLOOKUP(AirBSYLD2!AX$4,'[1]INTERNAL PARAMETERS-1'!$B$5:$J$44,5,FALSE)*VLOOKUP(AirBSYLD2!AX$4,'[1]INTERNAL PARAMETERS-1'!$B$5:$J$44,6,FALSE)*VLOOKUP(AirBSYLD2!AX$4,'[1]INTERNAL PARAMETERS-1'!$B$5:$J$44,3,FALSE) + AirBSYLD1!AX283*(1-VLOOKUP(AirBSYLD2!AX$4,'[1]INTERNAL PARAMETERS-1'!$B$5:$J$44,5,FALSE))*VLOOKUP(AirBSYLD2!AX$4,'[1]INTERNAL PARAMETERS-1'!$B$5:$J$44,8,FALSE)*VLOOKUP(AirBSYLD2!AX$4,'[1]INTERNAL PARAMETERS-1'!$B$5:$J$44,3,FALSE)</f>
        <v>0</v>
      </c>
      <c r="AY283" s="44">
        <f>AirBSYLD1!AY283*VLOOKUP(AirBSYLD2!AY$4,'[1]INTERNAL PARAMETERS-1'!$B$5:$J$44,5,FALSE)*VLOOKUP(AirBSYLD2!AY$4,'[1]INTERNAL PARAMETERS-1'!$B$5:$J$44,6,FALSE)*VLOOKUP(AirBSYLD2!AY$4,'[1]INTERNAL PARAMETERS-1'!$B$5:$J$44,3,FALSE) + AirBSYLD1!AY283*(1-VLOOKUP(AirBSYLD2!AY$4,'[1]INTERNAL PARAMETERS-1'!$B$5:$J$44,5,FALSE))*VLOOKUP(AirBSYLD2!AY$4,'[1]INTERNAL PARAMETERS-1'!$B$5:$J$44,8,FALSE)*VLOOKUP(AirBSYLD2!AY$4,'[1]INTERNAL PARAMETERS-1'!$B$5:$J$44,3,FALSE)</f>
        <v>0</v>
      </c>
      <c r="AZ283" s="44">
        <f>AirBSYLD1!AZ283*VLOOKUP(AirBSYLD2!AZ$4,'[1]INTERNAL PARAMETERS-1'!$B$5:$J$44,5,FALSE)*VLOOKUP(AirBSYLD2!AZ$4,'[1]INTERNAL PARAMETERS-1'!$B$5:$J$44,6,FALSE)*VLOOKUP(AirBSYLD2!AZ$4,'[1]INTERNAL PARAMETERS-1'!$B$5:$J$44,3,FALSE) + AirBSYLD1!AZ283*(1-VLOOKUP(AirBSYLD2!AZ$4,'[1]INTERNAL PARAMETERS-1'!$B$5:$J$44,5,FALSE))*VLOOKUP(AirBSYLD2!AZ$4,'[1]INTERNAL PARAMETERS-1'!$B$5:$J$44,8,FALSE)*VLOOKUP(AirBSYLD2!AZ$4,'[1]INTERNAL PARAMETERS-1'!$B$5:$J$44,3,FALSE)</f>
        <v>0</v>
      </c>
      <c r="BA283" s="44">
        <f>AirBSYLD1!BA283*VLOOKUP(AirBSYLD2!BA$4,'[1]INTERNAL PARAMETERS-1'!$B$5:$J$44,5,FALSE)*VLOOKUP(AirBSYLD2!BA$4,'[1]INTERNAL PARAMETERS-1'!$B$5:$J$44,6,FALSE)*VLOOKUP(AirBSYLD2!BA$4,'[1]INTERNAL PARAMETERS-1'!$B$5:$J$44,3,FALSE) + AirBSYLD1!BA283*(1-VLOOKUP(AirBSYLD2!BA$4,'[1]INTERNAL PARAMETERS-1'!$B$5:$J$44,5,FALSE))*VLOOKUP(AirBSYLD2!BA$4,'[1]INTERNAL PARAMETERS-1'!$B$5:$J$44,8,FALSE)*VLOOKUP(AirBSYLD2!BA$4,'[1]INTERNAL PARAMETERS-1'!$B$5:$J$44,3,FALSE)</f>
        <v>0</v>
      </c>
      <c r="BB283" s="44">
        <f>AirBSYLD1!BB283*VLOOKUP(AirBSYLD2!BB$4,'[1]INTERNAL PARAMETERS-1'!$B$5:$J$44,5,FALSE)*VLOOKUP(AirBSYLD2!BB$4,'[1]INTERNAL PARAMETERS-1'!$B$5:$J$44,6,FALSE)*VLOOKUP(AirBSYLD2!BB$4,'[1]INTERNAL PARAMETERS-1'!$B$5:$J$44,3,FALSE) + AirBSYLD1!BB283*(1-VLOOKUP(AirBSYLD2!BB$4,'[1]INTERNAL PARAMETERS-1'!$B$5:$J$44,5,FALSE))*VLOOKUP(AirBSYLD2!BB$4,'[1]INTERNAL PARAMETERS-1'!$B$5:$J$44,8,FALSE)*VLOOKUP(AirBSYLD2!BB$4,'[1]INTERNAL PARAMETERS-1'!$B$5:$J$44,3,FALSE)</f>
        <v>0</v>
      </c>
      <c r="BC283" s="44">
        <f>AirBSYLD1!BC283*VLOOKUP(AirBSYLD2!BC$4,'[1]INTERNAL PARAMETERS-1'!$B$5:$J$44,5,FALSE)*VLOOKUP(AirBSYLD2!BC$4,'[1]INTERNAL PARAMETERS-1'!$B$5:$J$44,6,FALSE)*VLOOKUP(AirBSYLD2!BC$4,'[1]INTERNAL PARAMETERS-1'!$B$5:$J$44,3,FALSE) + AirBSYLD1!BC283*(1-VLOOKUP(AirBSYLD2!BC$4,'[1]INTERNAL PARAMETERS-1'!$B$5:$J$44,5,FALSE))*VLOOKUP(AirBSYLD2!BC$4,'[1]INTERNAL PARAMETERS-1'!$B$5:$J$44,8,FALSE)*VLOOKUP(AirBSYLD2!BC$4,'[1]INTERNAL PARAMETERS-1'!$B$5:$J$44,3,FALSE)</f>
        <v>0</v>
      </c>
      <c r="BD283" s="44">
        <f>AirBSYLD1!BD283*VLOOKUP(AirBSYLD2!BD$4,'[1]INTERNAL PARAMETERS-1'!$B$5:$J$44,5,FALSE)*VLOOKUP(AirBSYLD2!BD$4,'[1]INTERNAL PARAMETERS-1'!$B$5:$J$44,6,FALSE)*VLOOKUP(AirBSYLD2!BD$4,'[1]INTERNAL PARAMETERS-1'!$B$5:$J$44,3,FALSE) + AirBSYLD1!BD283*(1-VLOOKUP(AirBSYLD2!BD$4,'[1]INTERNAL PARAMETERS-1'!$B$5:$J$44,5,FALSE))*VLOOKUP(AirBSYLD2!BD$4,'[1]INTERNAL PARAMETERS-1'!$B$5:$J$44,8,FALSE)*VLOOKUP(AirBSYLD2!BD$4,'[1]INTERNAL PARAMETERS-1'!$B$5:$J$44,3,FALSE)</f>
        <v>0</v>
      </c>
      <c r="BE283" s="44">
        <f>AirBSYLD1!BE283*VLOOKUP(AirBSYLD2!BE$4,'[1]INTERNAL PARAMETERS-1'!$B$5:$J$44,5,FALSE)*VLOOKUP(AirBSYLD2!BE$4,'[1]INTERNAL PARAMETERS-1'!$B$5:$J$44,6,FALSE)*VLOOKUP(AirBSYLD2!BE$4,'[1]INTERNAL PARAMETERS-1'!$B$5:$J$44,3,FALSE) + AirBSYLD1!BE283*(1-VLOOKUP(AirBSYLD2!BE$4,'[1]INTERNAL PARAMETERS-1'!$B$5:$J$44,5,FALSE))*VLOOKUP(AirBSYLD2!BE$4,'[1]INTERNAL PARAMETERS-1'!$B$5:$J$44,8,FALSE)*VLOOKUP(AirBSYLD2!BE$4,'[1]INTERNAL PARAMETERS-1'!$B$5:$J$44,3,FALSE)</f>
        <v>0</v>
      </c>
      <c r="BF283" s="44">
        <f>AirBSYLD1!BF283*VLOOKUP(AirBSYLD2!BF$4,'[1]INTERNAL PARAMETERS-1'!$B$5:$J$44,5,FALSE)*VLOOKUP(AirBSYLD2!BF$4,'[1]INTERNAL PARAMETERS-1'!$B$5:$J$44,6,FALSE)*VLOOKUP(AirBSYLD2!BF$4,'[1]INTERNAL PARAMETERS-1'!$B$5:$J$44,3,FALSE) + AirBSYLD1!BF283*(1-VLOOKUP(AirBSYLD2!BF$4,'[1]INTERNAL PARAMETERS-1'!$B$5:$J$44,5,FALSE))*VLOOKUP(AirBSYLD2!BF$4,'[1]INTERNAL PARAMETERS-1'!$B$5:$J$44,8,FALSE)*VLOOKUP(AirBSYLD2!BF$4,'[1]INTERNAL PARAMETERS-1'!$B$5:$J$44,3,FALSE)</f>
        <v>0</v>
      </c>
      <c r="BG283" s="44">
        <f>AirBSYLD1!BG283*VLOOKUP(AirBSYLD2!BG$4,'[1]INTERNAL PARAMETERS-1'!$B$5:$J$44,5,FALSE)*VLOOKUP(AirBSYLD2!BG$4,'[1]INTERNAL PARAMETERS-1'!$B$5:$J$44,6,FALSE)*VLOOKUP(AirBSYLD2!BG$4,'[1]INTERNAL PARAMETERS-1'!$B$5:$J$44,3,FALSE) + AirBSYLD1!BG283*(1-VLOOKUP(AirBSYLD2!BG$4,'[1]INTERNAL PARAMETERS-1'!$B$5:$J$44,5,FALSE))*VLOOKUP(AirBSYLD2!BG$4,'[1]INTERNAL PARAMETERS-1'!$B$5:$J$44,8,FALSE)*VLOOKUP(AirBSYLD2!BG$4,'[1]INTERNAL PARAMETERS-1'!$B$5:$J$44,3,FALSE)</f>
        <v>0</v>
      </c>
      <c r="BH283" s="44">
        <f>AirBSYLD1!BH283*VLOOKUP(AirBSYLD2!BH$4,'[1]INTERNAL PARAMETERS-1'!$B$5:$J$44,5,FALSE)*VLOOKUP(AirBSYLD2!BH$4,'[1]INTERNAL PARAMETERS-1'!$B$5:$J$44,6,FALSE)*VLOOKUP(AirBSYLD2!BH$4,'[1]INTERNAL PARAMETERS-1'!$B$5:$J$44,3,FALSE) + AirBSYLD1!BH283*(1-VLOOKUP(AirBSYLD2!BH$4,'[1]INTERNAL PARAMETERS-1'!$B$5:$J$44,5,FALSE))*VLOOKUP(AirBSYLD2!BH$4,'[1]INTERNAL PARAMETERS-1'!$B$5:$J$44,8,FALSE)*VLOOKUP(AirBSYLD2!BH$4,'[1]INTERNAL PARAMETERS-1'!$B$5:$J$44,3,FALSE)</f>
        <v>0</v>
      </c>
      <c r="BI283" s="44">
        <f>AirBSYLD1!BI283*VLOOKUP(AirBSYLD2!BI$4,'[1]INTERNAL PARAMETERS-1'!$B$5:$J$44,5,FALSE)*VLOOKUP(AirBSYLD2!BI$4,'[1]INTERNAL PARAMETERS-1'!$B$5:$J$44,6,FALSE)*VLOOKUP(AirBSYLD2!BI$4,'[1]INTERNAL PARAMETERS-1'!$B$5:$J$44,3,FALSE) + AirBSYLD1!BI283*(1-VLOOKUP(AirBSYLD2!BI$4,'[1]INTERNAL PARAMETERS-1'!$B$5:$J$44,5,FALSE))*VLOOKUP(AirBSYLD2!BI$4,'[1]INTERNAL PARAMETERS-1'!$B$5:$J$44,8,FALSE)*VLOOKUP(AirBSYLD2!BI$4,'[1]INTERNAL PARAMETERS-1'!$B$5:$J$44,3,FALSE)</f>
        <v>0</v>
      </c>
      <c r="BJ283" s="44">
        <f>AirBSYLD1!BJ283*VLOOKUP(AirBSYLD2!BJ$4,'[1]INTERNAL PARAMETERS-1'!$B$5:$J$44,5,FALSE)*VLOOKUP(AirBSYLD2!BJ$4,'[1]INTERNAL PARAMETERS-1'!$B$5:$J$44,6,FALSE)*VLOOKUP(AirBSYLD2!BJ$4,'[1]INTERNAL PARAMETERS-1'!$B$5:$J$44,3,FALSE) + AirBSYLD1!BJ283*(1-VLOOKUP(AirBSYLD2!BJ$4,'[1]INTERNAL PARAMETERS-1'!$B$5:$J$44,5,FALSE))*VLOOKUP(AirBSYLD2!BJ$4,'[1]INTERNAL PARAMETERS-1'!$B$5:$J$44,8,FALSE)*VLOOKUP(AirBSYLD2!BJ$4,'[1]INTERNAL PARAMETERS-1'!$B$5:$J$44,3,FALSE)</f>
        <v>0</v>
      </c>
      <c r="BK283" s="44">
        <f>AirBSYLD1!BK283*VLOOKUP(AirBSYLD2!BK$4,'[1]INTERNAL PARAMETERS-1'!$B$5:$J$44,5,FALSE)*VLOOKUP(AirBSYLD2!BK$4,'[1]INTERNAL PARAMETERS-1'!$B$5:$J$44,6,FALSE)*VLOOKUP(AirBSYLD2!BK$4,'[1]INTERNAL PARAMETERS-1'!$B$5:$J$44,3,FALSE) + AirBSYLD1!BK283*(1-VLOOKUP(AirBSYLD2!BK$4,'[1]INTERNAL PARAMETERS-1'!$B$5:$J$44,5,FALSE))*VLOOKUP(AirBSYLD2!BK$4,'[1]INTERNAL PARAMETERS-1'!$B$5:$J$44,8,FALSE)*VLOOKUP(AirBSYLD2!BK$4,'[1]INTERNAL PARAMETERS-1'!$B$5:$J$44,3,FALSE)</f>
        <v>0</v>
      </c>
      <c r="BL283" s="44">
        <f>AirBSYLD1!BL283*VLOOKUP(AirBSYLD2!BL$4,'[1]INTERNAL PARAMETERS-1'!$B$5:$J$44,5,FALSE)*VLOOKUP(AirBSYLD2!BL$4,'[1]INTERNAL PARAMETERS-1'!$B$5:$J$44,6,FALSE)*VLOOKUP(AirBSYLD2!BL$4,'[1]INTERNAL PARAMETERS-1'!$B$5:$J$44,3,FALSE) + AirBSYLD1!BL283*(1-VLOOKUP(AirBSYLD2!BL$4,'[1]INTERNAL PARAMETERS-1'!$B$5:$J$44,5,FALSE))*VLOOKUP(AirBSYLD2!BL$4,'[1]INTERNAL PARAMETERS-1'!$B$5:$J$44,8,FALSE)*VLOOKUP(AirBSYLD2!BL$4,'[1]INTERNAL PARAMETERS-1'!$B$5:$J$44,3,FALSE)</f>
        <v>0</v>
      </c>
      <c r="BM283" s="44">
        <f>AirBSYLD1!BM283*VLOOKUP(AirBSYLD2!BM$4,'[1]INTERNAL PARAMETERS-1'!$B$5:$J$44,5,FALSE)*VLOOKUP(AirBSYLD2!BM$4,'[1]INTERNAL PARAMETERS-1'!$B$5:$J$44,6,FALSE)*VLOOKUP(AirBSYLD2!BM$4,'[1]INTERNAL PARAMETERS-1'!$B$5:$J$44,3,FALSE) + AirBSYLD1!BM283*(1-VLOOKUP(AirBSYLD2!BM$4,'[1]INTERNAL PARAMETERS-1'!$B$5:$J$44,5,FALSE))*VLOOKUP(AirBSYLD2!BM$4,'[1]INTERNAL PARAMETERS-1'!$B$5:$J$44,8,FALSE)*VLOOKUP(AirBSYLD2!BM$4,'[1]INTERNAL PARAMETERS-1'!$B$5:$J$44,3,FALSE)</f>
        <v>0</v>
      </c>
      <c r="BN283" s="44">
        <f>AirBSYLD1!BN283*VLOOKUP(AirBSYLD2!BN$4,'[1]INTERNAL PARAMETERS-1'!$B$5:$J$44,5,FALSE)*VLOOKUP(AirBSYLD2!BN$4,'[1]INTERNAL PARAMETERS-1'!$B$5:$J$44,6,FALSE)*VLOOKUP(AirBSYLD2!BN$4,'[1]INTERNAL PARAMETERS-1'!$B$5:$J$44,3,FALSE) + AirBSYLD1!BN283*(1-VLOOKUP(AirBSYLD2!BN$4,'[1]INTERNAL PARAMETERS-1'!$B$5:$J$44,5,FALSE))*VLOOKUP(AirBSYLD2!BN$4,'[1]INTERNAL PARAMETERS-1'!$B$5:$J$44,8,FALSE)*VLOOKUP(AirBSYLD2!BN$4,'[1]INTERNAL PARAMETERS-1'!$B$5:$J$44,3,FALSE)</f>
        <v>0</v>
      </c>
      <c r="BO283" s="44">
        <f>AirBSYLD1!BO283*VLOOKUP(AirBSYLD2!BO$4,'[1]INTERNAL PARAMETERS-1'!$B$5:$J$44,5,FALSE)*VLOOKUP(AirBSYLD2!BO$4,'[1]INTERNAL PARAMETERS-1'!$B$5:$J$44,6,FALSE)*VLOOKUP(AirBSYLD2!BO$4,'[1]INTERNAL PARAMETERS-1'!$B$5:$J$44,3,FALSE) + AirBSYLD1!BO283*(1-VLOOKUP(AirBSYLD2!BO$4,'[1]INTERNAL PARAMETERS-1'!$B$5:$J$44,5,FALSE))*VLOOKUP(AirBSYLD2!BO$4,'[1]INTERNAL PARAMETERS-1'!$B$5:$J$44,8,FALSE)*VLOOKUP(AirBSYLD2!BO$4,'[1]INTERNAL PARAMETERS-1'!$B$5:$J$44,3,FALSE)</f>
        <v>0</v>
      </c>
      <c r="BP283" s="44">
        <f>AirBSYLD1!BP283*VLOOKUP(AirBSYLD2!BP$4,'[1]INTERNAL PARAMETERS-1'!$B$5:$J$44,5,FALSE)*VLOOKUP(AirBSYLD2!BP$4,'[1]INTERNAL PARAMETERS-1'!$B$5:$J$44,6,FALSE)*VLOOKUP(AirBSYLD2!BP$4,'[1]INTERNAL PARAMETERS-1'!$B$5:$J$44,3,FALSE) + AirBSYLD1!BP283*(1-VLOOKUP(AirBSYLD2!BP$4,'[1]INTERNAL PARAMETERS-1'!$B$5:$J$44,5,FALSE))*VLOOKUP(AirBSYLD2!BP$4,'[1]INTERNAL PARAMETERS-1'!$B$5:$J$44,8,FALSE)*VLOOKUP(AirBSYLD2!BP$4,'[1]INTERNAL PARAMETERS-1'!$B$5:$J$44,3,FALSE)</f>
        <v>0</v>
      </c>
      <c r="BQ283" s="44">
        <f>AirBSYLD1!BQ283*VLOOKUP(AirBSYLD2!BQ$4,'[1]INTERNAL PARAMETERS-1'!$B$5:$J$44,5,FALSE)*VLOOKUP(AirBSYLD2!BQ$4,'[1]INTERNAL PARAMETERS-1'!$B$5:$J$44,6,FALSE)*VLOOKUP(AirBSYLD2!BQ$4,'[1]INTERNAL PARAMETERS-1'!$B$5:$J$44,3,FALSE) + AirBSYLD1!BQ283*(1-VLOOKUP(AirBSYLD2!BQ$4,'[1]INTERNAL PARAMETERS-1'!$B$5:$J$44,5,FALSE))*VLOOKUP(AirBSYLD2!BQ$4,'[1]INTERNAL PARAMETERS-1'!$B$5:$J$44,8,FALSE)*VLOOKUP(AirBSYLD2!BQ$4,'[1]INTERNAL PARAMETERS-1'!$B$5:$J$44,3,FALSE)</f>
        <v>0</v>
      </c>
      <c r="BR283" s="44">
        <f>AirBSYLD1!BR283*VLOOKUP(AirBSYLD2!BR$4,'[1]INTERNAL PARAMETERS-1'!$B$5:$J$44,5,FALSE)*VLOOKUP(AirBSYLD2!BR$4,'[1]INTERNAL PARAMETERS-1'!$B$5:$J$44,6,FALSE)*VLOOKUP(AirBSYLD2!BR$4,'[1]INTERNAL PARAMETERS-1'!$B$5:$J$44,3,FALSE) + AirBSYLD1!BR283*(1-VLOOKUP(AirBSYLD2!BR$4,'[1]INTERNAL PARAMETERS-1'!$B$5:$J$44,5,FALSE))*VLOOKUP(AirBSYLD2!BR$4,'[1]INTERNAL PARAMETERS-1'!$B$5:$J$44,8,FALSE)*VLOOKUP(AirBSYLD2!BR$4,'[1]INTERNAL PARAMETERS-1'!$B$5:$J$44,3,FALSE)</f>
        <v>0</v>
      </c>
      <c r="BS283" s="44">
        <f>AirBSYLD1!BS283*VLOOKUP(AirBSYLD2!BS$4,'[1]INTERNAL PARAMETERS-1'!$B$5:$J$44,5,FALSE)*VLOOKUP(AirBSYLD2!BS$4,'[1]INTERNAL PARAMETERS-1'!$B$5:$J$44,6,FALSE)*VLOOKUP(AirBSYLD2!BS$4,'[1]INTERNAL PARAMETERS-1'!$B$5:$J$44,3,FALSE) + AirBSYLD1!BS283*(1-VLOOKUP(AirBSYLD2!BS$4,'[1]INTERNAL PARAMETERS-1'!$B$5:$J$44,5,FALSE))*VLOOKUP(AirBSYLD2!BS$4,'[1]INTERNAL PARAMETERS-1'!$B$5:$J$44,8,FALSE)*VLOOKUP(AirBSYLD2!BS$4,'[1]INTERNAL PARAMETERS-1'!$B$5:$J$44,3,FALSE)</f>
        <v>0</v>
      </c>
      <c r="BT283" s="44">
        <f>AirBSYLD1!BT283*VLOOKUP(AirBSYLD2!BT$4,'[1]INTERNAL PARAMETERS-1'!$B$5:$J$44,5,FALSE)*VLOOKUP(AirBSYLD2!BT$4,'[1]INTERNAL PARAMETERS-1'!$B$5:$J$44,6,FALSE)*VLOOKUP(AirBSYLD2!BT$4,'[1]INTERNAL PARAMETERS-1'!$B$5:$J$44,3,FALSE) + AirBSYLD1!BT283*(1-VLOOKUP(AirBSYLD2!BT$4,'[1]INTERNAL PARAMETERS-1'!$B$5:$J$44,5,FALSE))*VLOOKUP(AirBSYLD2!BT$4,'[1]INTERNAL PARAMETERS-1'!$B$5:$J$44,8,FALSE)*VLOOKUP(AirBSYLD2!BT$4,'[1]INTERNAL PARAMETERS-1'!$B$5:$J$44,3,FALSE)</f>
        <v>0</v>
      </c>
      <c r="BU283" s="44">
        <f>AirBSYLD1!BU283*VLOOKUP(AirBSYLD2!BU$4,'[1]INTERNAL PARAMETERS-1'!$B$5:$J$44,5,FALSE)*VLOOKUP(AirBSYLD2!BU$4,'[1]INTERNAL PARAMETERS-1'!$B$5:$J$44,6,FALSE)*VLOOKUP(AirBSYLD2!BU$4,'[1]INTERNAL PARAMETERS-1'!$B$5:$J$44,3,FALSE) + AirBSYLD1!BU283*(1-VLOOKUP(AirBSYLD2!BU$4,'[1]INTERNAL PARAMETERS-1'!$B$5:$J$44,5,FALSE))*VLOOKUP(AirBSYLD2!BU$4,'[1]INTERNAL PARAMETERS-1'!$B$5:$J$44,8,FALSE)*VLOOKUP(AirBSYLD2!BU$4,'[1]INTERNAL PARAMETERS-1'!$B$5:$J$44,3,FALSE)</f>
        <v>0</v>
      </c>
      <c r="BV283" s="44">
        <f>AirBSYLD1!BV283*VLOOKUP(AirBSYLD2!BV$4,'[1]INTERNAL PARAMETERS-1'!$B$5:$J$44,5,FALSE)*VLOOKUP(AirBSYLD2!BV$4,'[1]INTERNAL PARAMETERS-1'!$B$5:$J$44,6,FALSE)*VLOOKUP(AirBSYLD2!BV$4,'[1]INTERNAL PARAMETERS-1'!$B$5:$J$44,3,FALSE) + AirBSYLD1!BV283*(1-VLOOKUP(AirBSYLD2!BV$4,'[1]INTERNAL PARAMETERS-1'!$B$5:$J$44,5,FALSE))*VLOOKUP(AirBSYLD2!BV$4,'[1]INTERNAL PARAMETERS-1'!$B$5:$J$44,8,FALSE)*VLOOKUP(AirBSYLD2!BV$4,'[1]INTERNAL PARAMETERS-1'!$B$5:$J$44,3,FALSE)</f>
        <v>0</v>
      </c>
      <c r="BW283" s="44">
        <f>AirBSYLD1!BW283*VLOOKUP(AirBSYLD2!BW$4,'[1]INTERNAL PARAMETERS-1'!$B$5:$J$44,5,FALSE)*VLOOKUP(AirBSYLD2!BW$4,'[1]INTERNAL PARAMETERS-1'!$B$5:$J$44,6,FALSE)*VLOOKUP(AirBSYLD2!BW$4,'[1]INTERNAL PARAMETERS-1'!$B$5:$J$44,3,FALSE) + AirBSYLD1!BW283*(1-VLOOKUP(AirBSYLD2!BW$4,'[1]INTERNAL PARAMETERS-1'!$B$5:$J$44,5,FALSE))*VLOOKUP(AirBSYLD2!BW$4,'[1]INTERNAL PARAMETERS-1'!$B$5:$J$44,8,FALSE)*VLOOKUP(AirBSYLD2!BW$4,'[1]INTERNAL PARAMETERS-1'!$B$5:$J$44,3,FALSE)</f>
        <v>0</v>
      </c>
      <c r="BX283" s="44">
        <f>AirBSYLD1!BX283*VLOOKUP(AirBSYLD2!BX$4,'[1]INTERNAL PARAMETERS-1'!$B$5:$J$44,5,FALSE)*VLOOKUP(AirBSYLD2!BX$4,'[1]INTERNAL PARAMETERS-1'!$B$5:$J$44,6,FALSE)*VLOOKUP(AirBSYLD2!BX$4,'[1]INTERNAL PARAMETERS-1'!$B$5:$J$44,3,FALSE) + AirBSYLD1!BX283*(1-VLOOKUP(AirBSYLD2!BX$4,'[1]INTERNAL PARAMETERS-1'!$B$5:$J$44,5,FALSE))*VLOOKUP(AirBSYLD2!BX$4,'[1]INTERNAL PARAMETERS-1'!$B$5:$J$44,8,FALSE)*VLOOKUP(AirBSYLD2!BX$4,'[1]INTERNAL PARAMETERS-1'!$B$5:$J$44,3,FALSE)</f>
        <v>0</v>
      </c>
      <c r="BY283" s="44">
        <f>AirBSYLD1!BY283*VLOOKUP(AirBSYLD2!BY$4,'[1]INTERNAL PARAMETERS-1'!$B$5:$J$44,5,FALSE)*VLOOKUP(AirBSYLD2!BY$4,'[1]INTERNAL PARAMETERS-1'!$B$5:$J$44,6,FALSE)*VLOOKUP(AirBSYLD2!BY$4,'[1]INTERNAL PARAMETERS-1'!$B$5:$J$44,3,FALSE) + AirBSYLD1!BY283*(1-VLOOKUP(AirBSYLD2!BY$4,'[1]INTERNAL PARAMETERS-1'!$B$5:$J$44,5,FALSE))*VLOOKUP(AirBSYLD2!BY$4,'[1]INTERNAL PARAMETERS-1'!$B$5:$J$44,8,FALSE)*VLOOKUP(AirBSYLD2!BY$4,'[1]INTERNAL PARAMETERS-1'!$B$5:$J$44,3,FALSE)</f>
        <v>0</v>
      </c>
      <c r="BZ283" s="44">
        <f>AirBSYLD1!BZ283*VLOOKUP(AirBSYLD2!BZ$4,'[1]INTERNAL PARAMETERS-1'!$B$5:$J$44,5,FALSE)*VLOOKUP(AirBSYLD2!BZ$4,'[1]INTERNAL PARAMETERS-1'!$B$5:$J$44,6,FALSE)*VLOOKUP(AirBSYLD2!BZ$4,'[1]INTERNAL PARAMETERS-1'!$B$5:$J$44,3,FALSE) + AirBSYLD1!BZ283*(1-VLOOKUP(AirBSYLD2!BZ$4,'[1]INTERNAL PARAMETERS-1'!$B$5:$J$44,5,FALSE))*VLOOKUP(AirBSYLD2!BZ$4,'[1]INTERNAL PARAMETERS-1'!$B$5:$J$44,8,FALSE)*VLOOKUP(AirBSYLD2!BZ$4,'[1]INTERNAL PARAMETERS-1'!$B$5:$J$44,3,FALSE)</f>
        <v>0</v>
      </c>
      <c r="CA283" s="44">
        <f>AirBSYLD1!CA283*VLOOKUP(AirBSYLD2!CA$4,'[1]INTERNAL PARAMETERS-1'!$B$5:$J$44,5,FALSE)*VLOOKUP(AirBSYLD2!CA$4,'[1]INTERNAL PARAMETERS-1'!$B$5:$J$44,6,FALSE)*VLOOKUP(AirBSYLD2!CA$4,'[1]INTERNAL PARAMETERS-1'!$B$5:$J$44,3,FALSE) + AirBSYLD1!CA283*(1-VLOOKUP(AirBSYLD2!CA$4,'[1]INTERNAL PARAMETERS-1'!$B$5:$J$44,5,FALSE))*VLOOKUP(AirBSYLD2!CA$4,'[1]INTERNAL PARAMETERS-1'!$B$5:$J$44,8,FALSE)*VLOOKUP(AirBSYLD2!CA$4,'[1]INTERNAL PARAMETERS-1'!$B$5:$J$44,3,FALSE)</f>
        <v>0</v>
      </c>
      <c r="CB283" s="44">
        <f>AirBSYLD1!CB283*VLOOKUP(AirBSYLD2!CB$4,'[1]INTERNAL PARAMETERS-1'!$B$5:$J$44,5,FALSE)*VLOOKUP(AirBSYLD2!CB$4,'[1]INTERNAL PARAMETERS-1'!$B$5:$J$44,6,FALSE)*VLOOKUP(AirBSYLD2!CB$4,'[1]INTERNAL PARAMETERS-1'!$B$5:$J$44,3,FALSE) + AirBSYLD1!CB283*(1-VLOOKUP(AirBSYLD2!CB$4,'[1]INTERNAL PARAMETERS-1'!$B$5:$J$44,5,FALSE))*VLOOKUP(AirBSYLD2!CB$4,'[1]INTERNAL PARAMETERS-1'!$B$5:$J$44,8,FALSE)*VLOOKUP(AirBSYLD2!CB$4,'[1]INTERNAL PARAMETERS-1'!$B$5:$J$44,3,FALSE)</f>
        <v>0</v>
      </c>
      <c r="CC283" s="44">
        <f>AirBSYLD1!CC283*VLOOKUP(AirBSYLD2!CC$4,'[1]INTERNAL PARAMETERS-1'!$B$5:$J$44,5,FALSE)*VLOOKUP(AirBSYLD2!CC$4,'[1]INTERNAL PARAMETERS-1'!$B$5:$J$44,6,FALSE)*VLOOKUP(AirBSYLD2!CC$4,'[1]INTERNAL PARAMETERS-1'!$B$5:$J$44,3,FALSE) + AirBSYLD1!CC283*(1-VLOOKUP(AirBSYLD2!CC$4,'[1]INTERNAL PARAMETERS-1'!$B$5:$J$44,5,FALSE))*VLOOKUP(AirBSYLD2!CC$4,'[1]INTERNAL PARAMETERS-1'!$B$5:$J$44,8,FALSE)*VLOOKUP(AirBSYLD2!CC$4,'[1]INTERNAL PARAMETERS-1'!$B$5:$J$44,3,FALSE)</f>
        <v>0</v>
      </c>
      <c r="CD283" s="44">
        <f>AirBSYLD1!CD283*VLOOKUP(AirBSYLD2!CD$4,'[1]INTERNAL PARAMETERS-1'!$B$5:$J$44,5,FALSE)*VLOOKUP(AirBSYLD2!CD$4,'[1]INTERNAL PARAMETERS-1'!$B$5:$J$44,6,FALSE)*VLOOKUP(AirBSYLD2!CD$4,'[1]INTERNAL PARAMETERS-1'!$B$5:$J$44,3,FALSE) + AirBSYLD1!CD283*(1-VLOOKUP(AirBSYLD2!CD$4,'[1]INTERNAL PARAMETERS-1'!$B$5:$J$44,5,FALSE))*VLOOKUP(AirBSYLD2!CD$4,'[1]INTERNAL PARAMETERS-1'!$B$5:$J$44,8,FALSE)*VLOOKUP(AirBSYLD2!CD$4,'[1]INTERNAL PARAMETERS-1'!$B$5:$J$44,3,FALSE)</f>
        <v>0</v>
      </c>
      <c r="CE283" s="44">
        <f>AirBSYLD1!CE283*VLOOKUP(AirBSYLD2!CE$4,'[1]INTERNAL PARAMETERS-1'!$B$5:$J$44,5,FALSE)*VLOOKUP(AirBSYLD2!CE$4,'[1]INTERNAL PARAMETERS-1'!$B$5:$J$44,6,FALSE)*VLOOKUP(AirBSYLD2!CE$4,'[1]INTERNAL PARAMETERS-1'!$B$5:$J$44,3,FALSE) + AirBSYLD1!CE283*(1-VLOOKUP(AirBSYLD2!CE$4,'[1]INTERNAL PARAMETERS-1'!$B$5:$J$44,5,FALSE))*VLOOKUP(AirBSYLD2!CE$4,'[1]INTERNAL PARAMETERS-1'!$B$5:$J$44,8,FALSE)*VLOOKUP(AirBSYLD2!CE$4,'[1]INTERNAL PARAMETERS-1'!$B$5:$J$44,3,FALSE)</f>
        <v>0</v>
      </c>
      <c r="CF283" s="44">
        <f>AirBSYLD1!CF283*VLOOKUP(AirBSYLD2!CF$4,'[1]INTERNAL PARAMETERS-1'!$B$5:$J$44,5,FALSE)*VLOOKUP(AirBSYLD2!CF$4,'[1]INTERNAL PARAMETERS-1'!$B$5:$J$44,6,FALSE)*VLOOKUP(AirBSYLD2!CF$4,'[1]INTERNAL PARAMETERS-1'!$B$5:$J$44,3,FALSE) + AirBSYLD1!CF283*(1-VLOOKUP(AirBSYLD2!CF$4,'[1]INTERNAL PARAMETERS-1'!$B$5:$J$44,5,FALSE))*VLOOKUP(AirBSYLD2!CF$4,'[1]INTERNAL PARAMETERS-1'!$B$5:$J$44,8,FALSE)*VLOOKUP(AirBSYLD2!CF$4,'[1]INTERNAL PARAMETERS-1'!$B$5:$J$44,3,FALSE)</f>
        <v>0</v>
      </c>
      <c r="CG283" s="44">
        <f>AirBSYLD1!CG283*VLOOKUP(AirBSYLD2!CG$4,'[1]INTERNAL PARAMETERS-1'!$B$5:$J$44,5,FALSE)*VLOOKUP(AirBSYLD2!CG$4,'[1]INTERNAL PARAMETERS-1'!$B$5:$J$44,6,FALSE)*VLOOKUP(AirBSYLD2!CG$4,'[1]INTERNAL PARAMETERS-1'!$B$5:$J$44,3,FALSE) + AirBSYLD1!CG283*(1-VLOOKUP(AirBSYLD2!CG$4,'[1]INTERNAL PARAMETERS-1'!$B$5:$J$44,5,FALSE))*VLOOKUP(AirBSYLD2!CG$4,'[1]INTERNAL PARAMETERS-1'!$B$5:$J$44,8,FALSE)*VLOOKUP(AirBSYLD2!CG$4,'[1]INTERNAL PARAMETERS-1'!$B$5:$J$44,3,FALSE)</f>
        <v>0</v>
      </c>
      <c r="CH283" s="43">
        <f>AirBSYLD1!CH283*VLOOKUP(AirBSYLD2!CH$4,'[1]INTERNAL PARAMETERS-1'!$B$5:$J$44,5,FALSE)*VLOOKUP(AirBSYLD2!CH$4,'[1]INTERNAL PARAMETERS-1'!$B$5:$J$44,6,FALSE)*VLOOKUP(AirBSYLD2!CH$4,'[1]INTERNAL PARAMETERS-1'!$B$5:$J$44,3,FALSE) + AirBSYLD1!CH283*(1-VLOOKUP(AirBSYLD2!CH$4,'[1]INTERNAL PARAMETERS-1'!$B$5:$J$44,5,FALSE))*VLOOKUP(AirBSYLD2!CH$4,'[1]INTERNAL PARAMETERS-1'!$B$5:$J$44,8,FALSE)*VLOOKUP(AirBSYLD2!CH$4,'[1]INTERNAL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AirBS!X284</f>
        <v>0</v>
      </c>
      <c r="F284" s="56">
        <f>'[1]INTERNAL PARAMETERS-1'!M14</f>
        <v>39.424999999999997</v>
      </c>
      <c r="G284" s="45">
        <f>AirBSYLD1!G284*VLOOKUP(AirBSYLD2!G$4,'[1]INTERNAL PARAMETERS-1'!$B$5:$J$44,5,FALSE)*VLOOKUP(AirBSYLD2!G$4,'[1]INTERNAL PARAMETERS-1'!$B$5:$J$44,7,FALSE)*AirBSYLD2!$F284 + AirBSYLD1!G284*(1-VLOOKUP(AirBSYLD2!G$4,'[1]INTERNAL PARAMETERS-1'!$B$5:$J$44,5,FALSE))*VLOOKUP(AirBSYLD2!G$4,'[1]INTERNAL PARAMETERS-1'!$B$5:$J$44,9,FALSE)*AirBSYLD2!$F284</f>
        <v>0</v>
      </c>
      <c r="H284" s="44">
        <f>AirBSYLD1!H284*VLOOKUP(AirBSYLD2!H$4,'[1]INTERNAL PARAMETERS-1'!$B$5:$J$44,5,FALSE)*VLOOKUP(AirBSYLD2!H$4,'[1]INTERNAL PARAMETERS-1'!$B$5:$J$44,7,FALSE)*AirBSYLD2!$F284 + AirBSYLD1!H284*(1-VLOOKUP(AirBSYLD2!H$4,'[1]INTERNAL PARAMETERS-1'!$B$5:$J$44,5,FALSE))*VLOOKUP(AirBSYLD2!H$4,'[1]INTERNAL PARAMETERS-1'!$B$5:$J$44,9,FALSE)*AirBSYLD2!$F284</f>
        <v>0</v>
      </c>
      <c r="I284" s="44">
        <f>AirBSYLD1!I284*VLOOKUP(AirBSYLD2!I$4,'[1]INTERNAL PARAMETERS-1'!$B$5:$J$44,5,FALSE)*VLOOKUP(AirBSYLD2!I$4,'[1]INTERNAL PARAMETERS-1'!$B$5:$J$44,7,FALSE)*AirBSYLD2!$F284 + AirBSYLD1!I284*(1-VLOOKUP(AirBSYLD2!I$4,'[1]INTERNAL PARAMETERS-1'!$B$5:$J$44,5,FALSE))*VLOOKUP(AirBSYLD2!I$4,'[1]INTERNAL PARAMETERS-1'!$B$5:$J$44,9,FALSE)*AirBSYLD2!$F284</f>
        <v>0</v>
      </c>
      <c r="J284" s="44">
        <f>AirBSYLD1!J284*VLOOKUP(AirBSYLD2!J$4,'[1]INTERNAL PARAMETERS-1'!$B$5:$J$44,5,FALSE)*VLOOKUP(AirBSYLD2!J$4,'[1]INTERNAL PARAMETERS-1'!$B$5:$J$44,7,FALSE)*AirBSYLD2!$F284 + AirBSYLD1!J284*(1-VLOOKUP(AirBSYLD2!J$4,'[1]INTERNAL PARAMETERS-1'!$B$5:$J$44,5,FALSE))*VLOOKUP(AirBSYLD2!J$4,'[1]INTERNAL PARAMETERS-1'!$B$5:$J$44,9,FALSE)*AirBSYLD2!$F284</f>
        <v>0</v>
      </c>
      <c r="K284" s="44">
        <f>AirBSYLD1!K284*VLOOKUP(AirBSYLD2!K$4,'[1]INTERNAL PARAMETERS-1'!$B$5:$J$44,5,FALSE)*VLOOKUP(AirBSYLD2!K$4,'[1]INTERNAL PARAMETERS-1'!$B$5:$J$44,7,FALSE)*AirBSYLD2!$F284 + AirBSYLD1!K284*(1-VLOOKUP(AirBSYLD2!K$4,'[1]INTERNAL PARAMETERS-1'!$B$5:$J$44,5,FALSE))*VLOOKUP(AirBSYLD2!K$4,'[1]INTERNAL PARAMETERS-1'!$B$5:$J$44,9,FALSE)*AirBSYLD2!$F284</f>
        <v>0</v>
      </c>
      <c r="L284" s="44">
        <f>AirBSYLD1!L284*VLOOKUP(AirBSYLD2!L$4,'[1]INTERNAL PARAMETERS-1'!$B$5:$J$44,5,FALSE)*VLOOKUP(AirBSYLD2!L$4,'[1]INTERNAL PARAMETERS-1'!$B$5:$J$44,7,FALSE)*AirBSYLD2!$F284 + AirBSYLD1!L284*(1-VLOOKUP(AirBSYLD2!L$4,'[1]INTERNAL PARAMETERS-1'!$B$5:$J$44,5,FALSE))*VLOOKUP(AirBSYLD2!L$4,'[1]INTERNAL PARAMETERS-1'!$B$5:$J$44,9,FALSE)*AirBSYLD2!$F284</f>
        <v>0</v>
      </c>
      <c r="M284" s="44">
        <f>AirBSYLD1!M284*VLOOKUP(AirBSYLD2!M$4,'[1]INTERNAL PARAMETERS-1'!$B$5:$J$44,5,FALSE)*VLOOKUP(AirBSYLD2!M$4,'[1]INTERNAL PARAMETERS-1'!$B$5:$J$44,7,FALSE)*AirBSYLD2!$F284 + AirBSYLD1!M284*(1-VLOOKUP(AirBSYLD2!M$4,'[1]INTERNAL PARAMETERS-1'!$B$5:$J$44,5,FALSE))*VLOOKUP(AirBSYLD2!M$4,'[1]INTERNAL PARAMETERS-1'!$B$5:$J$44,9,FALSE)*AirBSYLD2!$F284</f>
        <v>0</v>
      </c>
      <c r="N284" s="44">
        <f>AirBSYLD1!N284*VLOOKUP(AirBSYLD2!N$4,'[1]INTERNAL PARAMETERS-1'!$B$5:$J$44,5,FALSE)*VLOOKUP(AirBSYLD2!N$4,'[1]INTERNAL PARAMETERS-1'!$B$5:$J$44,7,FALSE)*AirBSYLD2!$F284 + AirBSYLD1!N284*(1-VLOOKUP(AirBSYLD2!N$4,'[1]INTERNAL PARAMETERS-1'!$B$5:$J$44,5,FALSE))*VLOOKUP(AirBSYLD2!N$4,'[1]INTERNAL PARAMETERS-1'!$B$5:$J$44,9,FALSE)*AirBSYLD2!$F284</f>
        <v>0</v>
      </c>
      <c r="O284" s="44">
        <f>AirBSYLD1!O284*VLOOKUP(AirBSYLD2!O$4,'[1]INTERNAL PARAMETERS-1'!$B$5:$J$44,5,FALSE)*VLOOKUP(AirBSYLD2!O$4,'[1]INTERNAL PARAMETERS-1'!$B$5:$J$44,7,FALSE)*AirBSYLD2!$F284 + AirBSYLD1!O284*(1-VLOOKUP(AirBSYLD2!O$4,'[1]INTERNAL PARAMETERS-1'!$B$5:$J$44,5,FALSE))*VLOOKUP(AirBSYLD2!O$4,'[1]INTERNAL PARAMETERS-1'!$B$5:$J$44,9,FALSE)*AirBSYLD2!$F284</f>
        <v>0</v>
      </c>
      <c r="P284" s="44">
        <f>AirBSYLD1!P284*VLOOKUP(AirBSYLD2!P$4,'[1]INTERNAL PARAMETERS-1'!$B$5:$J$44,5,FALSE)*VLOOKUP(AirBSYLD2!P$4,'[1]INTERNAL PARAMETERS-1'!$B$5:$J$44,7,FALSE)*AirBSYLD2!$F284 + AirBSYLD1!P284*(1-VLOOKUP(AirBSYLD2!P$4,'[1]INTERNAL PARAMETERS-1'!$B$5:$J$44,5,FALSE))*VLOOKUP(AirBSYLD2!P$4,'[1]INTERNAL PARAMETERS-1'!$B$5:$J$44,9,FALSE)*AirBSYLD2!$F284</f>
        <v>0</v>
      </c>
      <c r="Q284" s="44">
        <f>AirBSYLD1!Q284*VLOOKUP(AirBSYLD2!Q$4,'[1]INTERNAL PARAMETERS-1'!$B$5:$J$44,5,FALSE)*VLOOKUP(AirBSYLD2!Q$4,'[1]INTERNAL PARAMETERS-1'!$B$5:$J$44,7,FALSE)*AirBSYLD2!$F284 + AirBSYLD1!Q284*(1-VLOOKUP(AirBSYLD2!Q$4,'[1]INTERNAL PARAMETERS-1'!$B$5:$J$44,5,FALSE))*VLOOKUP(AirBSYLD2!Q$4,'[1]INTERNAL PARAMETERS-1'!$B$5:$J$44,9,FALSE)*AirBSYLD2!$F284</f>
        <v>0</v>
      </c>
      <c r="R284" s="44">
        <f>AirBSYLD1!R284*VLOOKUP(AirBSYLD2!R$4,'[1]INTERNAL PARAMETERS-1'!$B$5:$J$44,5,FALSE)*VLOOKUP(AirBSYLD2!R$4,'[1]INTERNAL PARAMETERS-1'!$B$5:$J$44,7,FALSE)*AirBSYLD2!$F284 + AirBSYLD1!R284*(1-VLOOKUP(AirBSYLD2!R$4,'[1]INTERNAL PARAMETERS-1'!$B$5:$J$44,5,FALSE))*VLOOKUP(AirBSYLD2!R$4,'[1]INTERNAL PARAMETERS-1'!$B$5:$J$44,9,FALSE)*AirBSYLD2!$F284</f>
        <v>0</v>
      </c>
      <c r="S284" s="44">
        <f>AirBSYLD1!S284*VLOOKUP(AirBSYLD2!S$4,'[1]INTERNAL PARAMETERS-1'!$B$5:$J$44,5,FALSE)*VLOOKUP(AirBSYLD2!S$4,'[1]INTERNAL PARAMETERS-1'!$B$5:$J$44,7,FALSE)*AirBSYLD2!$F284 + AirBSYLD1!S284*(1-VLOOKUP(AirBSYLD2!S$4,'[1]INTERNAL PARAMETERS-1'!$B$5:$J$44,5,FALSE))*VLOOKUP(AirBSYLD2!S$4,'[1]INTERNAL PARAMETERS-1'!$B$5:$J$44,9,FALSE)*AirBSYLD2!$F284</f>
        <v>0</v>
      </c>
      <c r="T284" s="44">
        <f>AirBSYLD1!T284*VLOOKUP(AirBSYLD2!T$4,'[1]INTERNAL PARAMETERS-1'!$B$5:$J$44,5,FALSE)*VLOOKUP(AirBSYLD2!T$4,'[1]INTERNAL PARAMETERS-1'!$B$5:$J$44,7,FALSE)*AirBSYLD2!$F284 + AirBSYLD1!T284*(1-VLOOKUP(AirBSYLD2!T$4,'[1]INTERNAL PARAMETERS-1'!$B$5:$J$44,5,FALSE))*VLOOKUP(AirBSYLD2!T$4,'[1]INTERNAL PARAMETERS-1'!$B$5:$J$44,9,FALSE)*AirBSYLD2!$F284</f>
        <v>0</v>
      </c>
      <c r="U284" s="44">
        <f>AirBSYLD1!U284*VLOOKUP(AirBSYLD2!U$4,'[1]INTERNAL PARAMETERS-1'!$B$5:$J$44,5,FALSE)*VLOOKUP(AirBSYLD2!U$4,'[1]INTERNAL PARAMETERS-1'!$B$5:$J$44,7,FALSE)*AirBSYLD2!$F284 + AirBSYLD1!U284*(1-VLOOKUP(AirBSYLD2!U$4,'[1]INTERNAL PARAMETERS-1'!$B$5:$J$44,5,FALSE))*VLOOKUP(AirBSYLD2!U$4,'[1]INTERNAL PARAMETERS-1'!$B$5:$J$44,9,FALSE)*AirBSYLD2!$F284</f>
        <v>0</v>
      </c>
      <c r="V284" s="44">
        <f>AirBSYLD1!V284*VLOOKUP(AirBSYLD2!V$4,'[1]INTERNAL PARAMETERS-1'!$B$5:$J$44,5,FALSE)*VLOOKUP(AirBSYLD2!V$4,'[1]INTERNAL PARAMETERS-1'!$B$5:$J$44,7,FALSE)*AirBSYLD2!$F284 + AirBSYLD1!V284*(1-VLOOKUP(AirBSYLD2!V$4,'[1]INTERNAL PARAMETERS-1'!$B$5:$J$44,5,FALSE))*VLOOKUP(AirBSYLD2!V$4,'[1]INTERNAL PARAMETERS-1'!$B$5:$J$44,9,FALSE)*AirBSYLD2!$F284</f>
        <v>0</v>
      </c>
      <c r="W284" s="44">
        <f>AirBSYLD1!W284*VLOOKUP(AirBSYLD2!W$4,'[1]INTERNAL PARAMETERS-1'!$B$5:$J$44,5,FALSE)*VLOOKUP(AirBSYLD2!W$4,'[1]INTERNAL PARAMETERS-1'!$B$5:$J$44,7,FALSE)*AirBSYLD2!$F284 + AirBSYLD1!W284*(1-VLOOKUP(AirBSYLD2!W$4,'[1]INTERNAL PARAMETERS-1'!$B$5:$J$44,5,FALSE))*VLOOKUP(AirBSYLD2!W$4,'[1]INTERNAL PARAMETERS-1'!$B$5:$J$44,9,FALSE)*AirBSYLD2!$F284</f>
        <v>0</v>
      </c>
      <c r="X284" s="44">
        <f>AirBSYLD1!X284*VLOOKUP(AirBSYLD2!X$4,'[1]INTERNAL PARAMETERS-1'!$B$5:$J$44,5,FALSE)*VLOOKUP(AirBSYLD2!X$4,'[1]INTERNAL PARAMETERS-1'!$B$5:$J$44,7,FALSE)*AirBSYLD2!$F284 + AirBSYLD1!X284*(1-VLOOKUP(AirBSYLD2!X$4,'[1]INTERNAL PARAMETERS-1'!$B$5:$J$44,5,FALSE))*VLOOKUP(AirBSYLD2!X$4,'[1]INTERNAL PARAMETERS-1'!$B$5:$J$44,9,FALSE)*AirBSYLD2!$F284</f>
        <v>0</v>
      </c>
      <c r="Y284" s="44">
        <f>AirBSYLD1!Y284*VLOOKUP(AirBSYLD2!Y$4,'[1]INTERNAL PARAMETERS-1'!$B$5:$J$44,5,FALSE)*VLOOKUP(AirBSYLD2!Y$4,'[1]INTERNAL PARAMETERS-1'!$B$5:$J$44,7,FALSE)*AirBSYLD2!$F284 + AirBSYLD1!Y284*(1-VLOOKUP(AirBSYLD2!Y$4,'[1]INTERNAL PARAMETERS-1'!$B$5:$J$44,5,FALSE))*VLOOKUP(AirBSYLD2!Y$4,'[1]INTERNAL PARAMETERS-1'!$B$5:$J$44,9,FALSE)*AirBSYLD2!$F284</f>
        <v>0</v>
      </c>
      <c r="Z284" s="44">
        <f>AirBSYLD1!Z284*VLOOKUP(AirBSYLD2!Z$4,'[1]INTERNAL PARAMETERS-1'!$B$5:$J$44,5,FALSE)*VLOOKUP(AirBSYLD2!Z$4,'[1]INTERNAL PARAMETERS-1'!$B$5:$J$44,7,FALSE)*AirBSYLD2!$F284 + AirBSYLD1!Z284*(1-VLOOKUP(AirBSYLD2!Z$4,'[1]INTERNAL PARAMETERS-1'!$B$5:$J$44,5,FALSE))*VLOOKUP(AirBSYLD2!Z$4,'[1]INTERNAL PARAMETERS-1'!$B$5:$J$44,9,FALSE)*AirBSYLD2!$F284</f>
        <v>0</v>
      </c>
      <c r="AA284" s="44">
        <f>AirBSYLD1!AA284*VLOOKUP(AirBSYLD2!AA$4,'[1]INTERNAL PARAMETERS-1'!$B$5:$J$44,5,FALSE)*VLOOKUP(AirBSYLD2!AA$4,'[1]INTERNAL PARAMETERS-1'!$B$5:$J$44,7,FALSE)*AirBSYLD2!$F284 + AirBSYLD1!AA284*(1-VLOOKUP(AirBSYLD2!AA$4,'[1]INTERNAL PARAMETERS-1'!$B$5:$J$44,5,FALSE))*VLOOKUP(AirBSYLD2!AA$4,'[1]INTERNAL PARAMETERS-1'!$B$5:$J$44,9,FALSE)*AirBSYLD2!$F284</f>
        <v>0</v>
      </c>
      <c r="AB284" s="44">
        <f>AirBSYLD1!AB284*VLOOKUP(AirBSYLD2!AB$4,'[1]INTERNAL PARAMETERS-1'!$B$5:$J$44,5,FALSE)*VLOOKUP(AirBSYLD2!AB$4,'[1]INTERNAL PARAMETERS-1'!$B$5:$J$44,7,FALSE)*AirBSYLD2!$F284 + AirBSYLD1!AB284*(1-VLOOKUP(AirBSYLD2!AB$4,'[1]INTERNAL PARAMETERS-1'!$B$5:$J$44,5,FALSE))*VLOOKUP(AirBSYLD2!AB$4,'[1]INTERNAL PARAMETERS-1'!$B$5:$J$44,9,FALSE)*AirBSYLD2!$F284</f>
        <v>0</v>
      </c>
      <c r="AC284" s="44">
        <f>AirBSYLD1!AC284*VLOOKUP(AirBSYLD2!AC$4,'[1]INTERNAL PARAMETERS-1'!$B$5:$J$44,5,FALSE)*VLOOKUP(AirBSYLD2!AC$4,'[1]INTERNAL PARAMETERS-1'!$B$5:$J$44,7,FALSE)*AirBSYLD2!$F284 + AirBSYLD1!AC284*(1-VLOOKUP(AirBSYLD2!AC$4,'[1]INTERNAL PARAMETERS-1'!$B$5:$J$44,5,FALSE))*VLOOKUP(AirBSYLD2!AC$4,'[1]INTERNAL PARAMETERS-1'!$B$5:$J$44,9,FALSE)*AirBSYLD2!$F284</f>
        <v>0</v>
      </c>
      <c r="AD284" s="44">
        <f>AirBSYLD1!AD284*VLOOKUP(AirBSYLD2!AD$4,'[1]INTERNAL PARAMETERS-1'!$B$5:$J$44,5,FALSE)*VLOOKUP(AirBSYLD2!AD$4,'[1]INTERNAL PARAMETERS-1'!$B$5:$J$44,7,FALSE)*AirBSYLD2!$F284 + AirBSYLD1!AD284*(1-VLOOKUP(AirBSYLD2!AD$4,'[1]INTERNAL PARAMETERS-1'!$B$5:$J$44,5,FALSE))*VLOOKUP(AirBSYLD2!AD$4,'[1]INTERNAL PARAMETERS-1'!$B$5:$J$44,9,FALSE)*AirBSYLD2!$F284</f>
        <v>0</v>
      </c>
      <c r="AE284" s="44">
        <f>AirBSYLD1!AE284*VLOOKUP(AirBSYLD2!AE$4,'[1]INTERNAL PARAMETERS-1'!$B$5:$J$44,5,FALSE)*VLOOKUP(AirBSYLD2!AE$4,'[1]INTERNAL PARAMETERS-1'!$B$5:$J$44,7,FALSE)*AirBSYLD2!$F284 + AirBSYLD1!AE284*(1-VLOOKUP(AirBSYLD2!AE$4,'[1]INTERNAL PARAMETERS-1'!$B$5:$J$44,5,FALSE))*VLOOKUP(AirBSYLD2!AE$4,'[1]INTERNAL PARAMETERS-1'!$B$5:$J$44,9,FALSE)*AirBSYLD2!$F284</f>
        <v>0</v>
      </c>
      <c r="AF284" s="44">
        <f>AirBSYLD1!AF284*VLOOKUP(AirBSYLD2!AF$4,'[1]INTERNAL PARAMETERS-1'!$B$5:$J$44,5,FALSE)*VLOOKUP(AirBSYLD2!AF$4,'[1]INTERNAL PARAMETERS-1'!$B$5:$J$44,7,FALSE)*AirBSYLD2!$F284 + AirBSYLD1!AF284*(1-VLOOKUP(AirBSYLD2!AF$4,'[1]INTERNAL PARAMETERS-1'!$B$5:$J$44,5,FALSE))*VLOOKUP(AirBSYLD2!AF$4,'[1]INTERNAL PARAMETERS-1'!$B$5:$J$44,9,FALSE)*AirBSYLD2!$F284</f>
        <v>0</v>
      </c>
      <c r="AG284" s="44">
        <f>AirBSYLD1!AG284*VLOOKUP(AirBSYLD2!AG$4,'[1]INTERNAL PARAMETERS-1'!$B$5:$J$44,5,FALSE)*VLOOKUP(AirBSYLD2!AG$4,'[1]INTERNAL PARAMETERS-1'!$B$5:$J$44,7,FALSE)*AirBSYLD2!$F284 + AirBSYLD1!AG284*(1-VLOOKUP(AirBSYLD2!AG$4,'[1]INTERNAL PARAMETERS-1'!$B$5:$J$44,5,FALSE))*VLOOKUP(AirBSYLD2!AG$4,'[1]INTERNAL PARAMETERS-1'!$B$5:$J$44,9,FALSE)*AirBSYLD2!$F284</f>
        <v>0</v>
      </c>
      <c r="AH284" s="44">
        <f>AirBSYLD1!AH284*VLOOKUP(AirBSYLD2!AH$4,'[1]INTERNAL PARAMETERS-1'!$B$5:$J$44,5,FALSE)*VLOOKUP(AirBSYLD2!AH$4,'[1]INTERNAL PARAMETERS-1'!$B$5:$J$44,7,FALSE)*AirBSYLD2!$F284 + AirBSYLD1!AH284*(1-VLOOKUP(AirBSYLD2!AH$4,'[1]INTERNAL PARAMETERS-1'!$B$5:$J$44,5,FALSE))*VLOOKUP(AirBSYLD2!AH$4,'[1]INTERNAL PARAMETERS-1'!$B$5:$J$44,9,FALSE)*AirBSYLD2!$F284</f>
        <v>0</v>
      </c>
      <c r="AI284" s="44">
        <f>AirBSYLD1!AI284*VLOOKUP(AirBSYLD2!AI$4,'[1]INTERNAL PARAMETERS-1'!$B$5:$J$44,5,FALSE)*VLOOKUP(AirBSYLD2!AI$4,'[1]INTERNAL PARAMETERS-1'!$B$5:$J$44,7,FALSE)*AirBSYLD2!$F284 + AirBSYLD1!AI284*(1-VLOOKUP(AirBSYLD2!AI$4,'[1]INTERNAL PARAMETERS-1'!$B$5:$J$44,5,FALSE))*VLOOKUP(AirBSYLD2!AI$4,'[1]INTERNAL PARAMETERS-1'!$B$5:$J$44,9,FALSE)*AirBSYLD2!$F284</f>
        <v>0</v>
      </c>
      <c r="AJ284" s="44">
        <f>AirBSYLD1!AJ284*VLOOKUP(AirBSYLD2!AJ$4,'[1]INTERNAL PARAMETERS-1'!$B$5:$J$44,5,FALSE)*VLOOKUP(AirBSYLD2!AJ$4,'[1]INTERNAL PARAMETERS-1'!$B$5:$J$44,7,FALSE)*AirBSYLD2!$F284 + AirBSYLD1!AJ284*(1-VLOOKUP(AirBSYLD2!AJ$4,'[1]INTERNAL PARAMETERS-1'!$B$5:$J$44,5,FALSE))*VLOOKUP(AirBSYLD2!AJ$4,'[1]INTERNAL PARAMETERS-1'!$B$5:$J$44,9,FALSE)*AirBSYLD2!$F284</f>
        <v>0</v>
      </c>
      <c r="AK284" s="44">
        <f>AirBSYLD1!AK284*VLOOKUP(AirBSYLD2!AK$4,'[1]INTERNAL PARAMETERS-1'!$B$5:$J$44,5,FALSE)*VLOOKUP(AirBSYLD2!AK$4,'[1]INTERNAL PARAMETERS-1'!$B$5:$J$44,7,FALSE)*AirBSYLD2!$F284 + AirBSYLD1!AK284*(1-VLOOKUP(AirBSYLD2!AK$4,'[1]INTERNAL PARAMETERS-1'!$B$5:$J$44,5,FALSE))*VLOOKUP(AirBSYLD2!AK$4,'[1]INTERNAL PARAMETERS-1'!$B$5:$J$44,9,FALSE)*AirBSYLD2!$F284</f>
        <v>0</v>
      </c>
      <c r="AL284" s="44">
        <f>AirBSYLD1!AL284*VLOOKUP(AirBSYLD2!AL$4,'[1]INTERNAL PARAMETERS-1'!$B$5:$J$44,5,FALSE)*VLOOKUP(AirBSYLD2!AL$4,'[1]INTERNAL PARAMETERS-1'!$B$5:$J$44,7,FALSE)*AirBSYLD2!$F284 + AirBSYLD1!AL284*(1-VLOOKUP(AirBSYLD2!AL$4,'[1]INTERNAL PARAMETERS-1'!$B$5:$J$44,5,FALSE))*VLOOKUP(AirBSYLD2!AL$4,'[1]INTERNAL PARAMETERS-1'!$B$5:$J$44,9,FALSE)*AirBSYLD2!$F284</f>
        <v>0</v>
      </c>
      <c r="AM284" s="44">
        <f>AirBSYLD1!AM284*VLOOKUP(AirBSYLD2!AM$4,'[1]INTERNAL PARAMETERS-1'!$B$5:$J$44,5,FALSE)*VLOOKUP(AirBSYLD2!AM$4,'[1]INTERNAL PARAMETERS-1'!$B$5:$J$44,7,FALSE)*AirBSYLD2!$F284 + AirBSYLD1!AM284*(1-VLOOKUP(AirBSYLD2!AM$4,'[1]INTERNAL PARAMETERS-1'!$B$5:$J$44,5,FALSE))*VLOOKUP(AirBSYLD2!AM$4,'[1]INTERNAL PARAMETERS-1'!$B$5:$J$44,9,FALSE)*AirBSYLD2!$F284</f>
        <v>0</v>
      </c>
      <c r="AN284" s="44">
        <f>AirBSYLD1!AN284*VLOOKUP(AirBSYLD2!AN$4,'[1]INTERNAL PARAMETERS-1'!$B$5:$J$44,5,FALSE)*VLOOKUP(AirBSYLD2!AN$4,'[1]INTERNAL PARAMETERS-1'!$B$5:$J$44,7,FALSE)*AirBSYLD2!$F284 + AirBSYLD1!AN284*(1-VLOOKUP(AirBSYLD2!AN$4,'[1]INTERNAL PARAMETERS-1'!$B$5:$J$44,5,FALSE))*VLOOKUP(AirBSYLD2!AN$4,'[1]INTERNAL PARAMETERS-1'!$B$5:$J$44,9,FALSE)*AirBSYLD2!$F284</f>
        <v>0</v>
      </c>
      <c r="AO284" s="44">
        <f>AirBSYLD1!AO284*VLOOKUP(AirBSYLD2!AO$4,'[1]INTERNAL PARAMETERS-1'!$B$5:$J$44,5,FALSE)*VLOOKUP(AirBSYLD2!AO$4,'[1]INTERNAL PARAMETERS-1'!$B$5:$J$44,7,FALSE)*AirBSYLD2!$F284 + AirBSYLD1!AO284*(1-VLOOKUP(AirBSYLD2!AO$4,'[1]INTERNAL PARAMETERS-1'!$B$5:$J$44,5,FALSE))*VLOOKUP(AirBSYLD2!AO$4,'[1]INTERNAL PARAMETERS-1'!$B$5:$J$44,9,FALSE)*AirBSYLD2!$F284</f>
        <v>0</v>
      </c>
      <c r="AP284" s="44">
        <f>AirBSYLD1!AP284*VLOOKUP(AirBSYLD2!AP$4,'[1]INTERNAL PARAMETERS-1'!$B$5:$J$44,5,FALSE)*VLOOKUP(AirBSYLD2!AP$4,'[1]INTERNAL PARAMETERS-1'!$B$5:$J$44,7,FALSE)*AirBSYLD2!$F284 + AirBSYLD1!AP284*(1-VLOOKUP(AirBSYLD2!AP$4,'[1]INTERNAL PARAMETERS-1'!$B$5:$J$44,5,FALSE))*VLOOKUP(AirBSYLD2!AP$4,'[1]INTERNAL PARAMETERS-1'!$B$5:$J$44,9,FALSE)*AirBSYLD2!$F284</f>
        <v>0</v>
      </c>
      <c r="AQ284" s="44">
        <f>AirBSYLD1!AQ284*VLOOKUP(AirBSYLD2!AQ$4,'[1]INTERNAL PARAMETERS-1'!$B$5:$J$44,5,FALSE)*VLOOKUP(AirBSYLD2!AQ$4,'[1]INTERNAL PARAMETERS-1'!$B$5:$J$44,7,FALSE)*AirBSYLD2!$F284 + AirBSYLD1!AQ284*(1-VLOOKUP(AirBSYLD2!AQ$4,'[1]INTERNAL PARAMETERS-1'!$B$5:$J$44,5,FALSE))*VLOOKUP(AirBSYLD2!AQ$4,'[1]INTERNAL PARAMETERS-1'!$B$5:$J$44,9,FALSE)*AirBSYLD2!$F284</f>
        <v>0</v>
      </c>
      <c r="AR284" s="44">
        <f>AirBSYLD1!AR284*VLOOKUP(AirBSYLD2!AR$4,'[1]INTERNAL PARAMETERS-1'!$B$5:$J$44,5,FALSE)*VLOOKUP(AirBSYLD2!AR$4,'[1]INTERNAL PARAMETERS-1'!$B$5:$J$44,7,FALSE)*AirBSYLD2!$F284 + AirBSYLD1!AR284*(1-VLOOKUP(AirBSYLD2!AR$4,'[1]INTERNAL PARAMETERS-1'!$B$5:$J$44,5,FALSE))*VLOOKUP(AirBSYLD2!AR$4,'[1]INTERNAL PARAMETERS-1'!$B$5:$J$44,9,FALSE)*AirBSYLD2!$F284</f>
        <v>0</v>
      </c>
      <c r="AS284" s="44">
        <f>AirBSYLD1!AS284*VLOOKUP(AirBSYLD2!AS$4,'[1]INTERNAL PARAMETERS-1'!$B$5:$J$44,5,FALSE)*VLOOKUP(AirBSYLD2!AS$4,'[1]INTERNAL PARAMETERS-1'!$B$5:$J$44,7,FALSE)*AirBSYLD2!$F284 + AirBSYLD1!AS284*(1-VLOOKUP(AirBSYLD2!AS$4,'[1]INTERNAL PARAMETERS-1'!$B$5:$J$44,5,FALSE))*VLOOKUP(AirBSYLD2!AS$4,'[1]INTERNAL PARAMETERS-1'!$B$5:$J$44,9,FALSE)*AirBSYLD2!$F284</f>
        <v>0</v>
      </c>
      <c r="AT284" s="43">
        <f>AirBSYLD1!AT284*VLOOKUP(AirBSYLD2!AT$4,'[1]INTERNAL PARAMETERS-1'!$B$5:$J$44,5,FALSE)*VLOOKUP(AirBSYLD2!AT$4,'[1]INTERNAL PARAMETERS-1'!$B$5:$J$44,7,FALSE)*AirBSYLD2!$F284 + AirBSYLD1!AT284*(1-VLOOKUP(AirBSYLD2!AT$4,'[1]INTERNAL PARAMETERS-1'!$B$5:$J$44,5,FALSE))*VLOOKUP(AirBSYLD2!AT$4,'[1]INTERNAL PARAMETERS-1'!$B$5:$J$44,9,FALSE)*AirBSYLD2!$F284</f>
        <v>0</v>
      </c>
      <c r="AU284" s="45">
        <f>AirBSYLD1!AU284*VLOOKUP(AirBSYLD2!AU$4,'[1]INTERNAL PARAMETERS-1'!$B$5:$J$44,5,FALSE)*VLOOKUP(AirBSYLD2!AU$4,'[1]INTERNAL PARAMETERS-1'!$B$5:$J$44,6,FALSE)*VLOOKUP(AirBSYLD2!AU$4,'[1]INTERNAL PARAMETERS-1'!$B$5:$J$44,3,FALSE) + AirBSYLD1!AU284*(1-VLOOKUP(AirBSYLD2!AU$4,'[1]INTERNAL PARAMETERS-1'!$B$5:$J$44,5,FALSE))*VLOOKUP(AirBSYLD2!AU$4,'[1]INTERNAL PARAMETERS-1'!$B$5:$J$44,8,FALSE)*VLOOKUP(AirBSYLD2!AU$4,'[1]INTERNAL PARAMETERS-1'!$B$5:$J$44,3,FALSE)</f>
        <v>0</v>
      </c>
      <c r="AV284" s="44">
        <f>AirBSYLD1!AV284*VLOOKUP(AirBSYLD2!AV$4,'[1]INTERNAL PARAMETERS-1'!$B$5:$J$44,5,FALSE)*VLOOKUP(AirBSYLD2!AV$4,'[1]INTERNAL PARAMETERS-1'!$B$5:$J$44,6,FALSE)*VLOOKUP(AirBSYLD2!AV$4,'[1]INTERNAL PARAMETERS-1'!$B$5:$J$44,3,FALSE) + AirBSYLD1!AV284*(1-VLOOKUP(AirBSYLD2!AV$4,'[1]INTERNAL PARAMETERS-1'!$B$5:$J$44,5,FALSE))*VLOOKUP(AirBSYLD2!AV$4,'[1]INTERNAL PARAMETERS-1'!$B$5:$J$44,8,FALSE)*VLOOKUP(AirBSYLD2!AV$4,'[1]INTERNAL PARAMETERS-1'!$B$5:$J$44,3,FALSE)</f>
        <v>0</v>
      </c>
      <c r="AW284" s="44">
        <f>AirBSYLD1!AW284*VLOOKUP(AirBSYLD2!AW$4,'[1]INTERNAL PARAMETERS-1'!$B$5:$J$44,5,FALSE)*VLOOKUP(AirBSYLD2!AW$4,'[1]INTERNAL PARAMETERS-1'!$B$5:$J$44,6,FALSE)*VLOOKUP(AirBSYLD2!AW$4,'[1]INTERNAL PARAMETERS-1'!$B$5:$J$44,3,FALSE) + AirBSYLD1!AW284*(1-VLOOKUP(AirBSYLD2!AW$4,'[1]INTERNAL PARAMETERS-1'!$B$5:$J$44,5,FALSE))*VLOOKUP(AirBSYLD2!AW$4,'[1]INTERNAL PARAMETERS-1'!$B$5:$J$44,8,FALSE)*VLOOKUP(AirBSYLD2!AW$4,'[1]INTERNAL PARAMETERS-1'!$B$5:$J$44,3,FALSE)</f>
        <v>0</v>
      </c>
      <c r="AX284" s="44">
        <f>AirBSYLD1!AX284*VLOOKUP(AirBSYLD2!AX$4,'[1]INTERNAL PARAMETERS-1'!$B$5:$J$44,5,FALSE)*VLOOKUP(AirBSYLD2!AX$4,'[1]INTERNAL PARAMETERS-1'!$B$5:$J$44,6,FALSE)*VLOOKUP(AirBSYLD2!AX$4,'[1]INTERNAL PARAMETERS-1'!$B$5:$J$44,3,FALSE) + AirBSYLD1!AX284*(1-VLOOKUP(AirBSYLD2!AX$4,'[1]INTERNAL PARAMETERS-1'!$B$5:$J$44,5,FALSE))*VLOOKUP(AirBSYLD2!AX$4,'[1]INTERNAL PARAMETERS-1'!$B$5:$J$44,8,FALSE)*VLOOKUP(AirBSYLD2!AX$4,'[1]INTERNAL PARAMETERS-1'!$B$5:$J$44,3,FALSE)</f>
        <v>0</v>
      </c>
      <c r="AY284" s="44">
        <f>AirBSYLD1!AY284*VLOOKUP(AirBSYLD2!AY$4,'[1]INTERNAL PARAMETERS-1'!$B$5:$J$44,5,FALSE)*VLOOKUP(AirBSYLD2!AY$4,'[1]INTERNAL PARAMETERS-1'!$B$5:$J$44,6,FALSE)*VLOOKUP(AirBSYLD2!AY$4,'[1]INTERNAL PARAMETERS-1'!$B$5:$J$44,3,FALSE) + AirBSYLD1!AY284*(1-VLOOKUP(AirBSYLD2!AY$4,'[1]INTERNAL PARAMETERS-1'!$B$5:$J$44,5,FALSE))*VLOOKUP(AirBSYLD2!AY$4,'[1]INTERNAL PARAMETERS-1'!$B$5:$J$44,8,FALSE)*VLOOKUP(AirBSYLD2!AY$4,'[1]INTERNAL PARAMETERS-1'!$B$5:$J$44,3,FALSE)</f>
        <v>0</v>
      </c>
      <c r="AZ284" s="44">
        <f>AirBSYLD1!AZ284*VLOOKUP(AirBSYLD2!AZ$4,'[1]INTERNAL PARAMETERS-1'!$B$5:$J$44,5,FALSE)*VLOOKUP(AirBSYLD2!AZ$4,'[1]INTERNAL PARAMETERS-1'!$B$5:$J$44,6,FALSE)*VLOOKUP(AirBSYLD2!AZ$4,'[1]INTERNAL PARAMETERS-1'!$B$5:$J$44,3,FALSE) + AirBSYLD1!AZ284*(1-VLOOKUP(AirBSYLD2!AZ$4,'[1]INTERNAL PARAMETERS-1'!$B$5:$J$44,5,FALSE))*VLOOKUP(AirBSYLD2!AZ$4,'[1]INTERNAL PARAMETERS-1'!$B$5:$J$44,8,FALSE)*VLOOKUP(AirBSYLD2!AZ$4,'[1]INTERNAL PARAMETERS-1'!$B$5:$J$44,3,FALSE)</f>
        <v>0</v>
      </c>
      <c r="BA284" s="44">
        <f>AirBSYLD1!BA284*VLOOKUP(AirBSYLD2!BA$4,'[1]INTERNAL PARAMETERS-1'!$B$5:$J$44,5,FALSE)*VLOOKUP(AirBSYLD2!BA$4,'[1]INTERNAL PARAMETERS-1'!$B$5:$J$44,6,FALSE)*VLOOKUP(AirBSYLD2!BA$4,'[1]INTERNAL PARAMETERS-1'!$B$5:$J$44,3,FALSE) + AirBSYLD1!BA284*(1-VLOOKUP(AirBSYLD2!BA$4,'[1]INTERNAL PARAMETERS-1'!$B$5:$J$44,5,FALSE))*VLOOKUP(AirBSYLD2!BA$4,'[1]INTERNAL PARAMETERS-1'!$B$5:$J$44,8,FALSE)*VLOOKUP(AirBSYLD2!BA$4,'[1]INTERNAL PARAMETERS-1'!$B$5:$J$44,3,FALSE)</f>
        <v>0</v>
      </c>
      <c r="BB284" s="44">
        <f>AirBSYLD1!BB284*VLOOKUP(AirBSYLD2!BB$4,'[1]INTERNAL PARAMETERS-1'!$B$5:$J$44,5,FALSE)*VLOOKUP(AirBSYLD2!BB$4,'[1]INTERNAL PARAMETERS-1'!$B$5:$J$44,6,FALSE)*VLOOKUP(AirBSYLD2!BB$4,'[1]INTERNAL PARAMETERS-1'!$B$5:$J$44,3,FALSE) + AirBSYLD1!BB284*(1-VLOOKUP(AirBSYLD2!BB$4,'[1]INTERNAL PARAMETERS-1'!$B$5:$J$44,5,FALSE))*VLOOKUP(AirBSYLD2!BB$4,'[1]INTERNAL PARAMETERS-1'!$B$5:$J$44,8,FALSE)*VLOOKUP(AirBSYLD2!BB$4,'[1]INTERNAL PARAMETERS-1'!$B$5:$J$44,3,FALSE)</f>
        <v>0</v>
      </c>
      <c r="BC284" s="44">
        <f>AirBSYLD1!BC284*VLOOKUP(AirBSYLD2!BC$4,'[1]INTERNAL PARAMETERS-1'!$B$5:$J$44,5,FALSE)*VLOOKUP(AirBSYLD2!BC$4,'[1]INTERNAL PARAMETERS-1'!$B$5:$J$44,6,FALSE)*VLOOKUP(AirBSYLD2!BC$4,'[1]INTERNAL PARAMETERS-1'!$B$5:$J$44,3,FALSE) + AirBSYLD1!BC284*(1-VLOOKUP(AirBSYLD2!BC$4,'[1]INTERNAL PARAMETERS-1'!$B$5:$J$44,5,FALSE))*VLOOKUP(AirBSYLD2!BC$4,'[1]INTERNAL PARAMETERS-1'!$B$5:$J$44,8,FALSE)*VLOOKUP(AirBSYLD2!BC$4,'[1]INTERNAL PARAMETERS-1'!$B$5:$J$44,3,FALSE)</f>
        <v>0</v>
      </c>
      <c r="BD284" s="44">
        <f>AirBSYLD1!BD284*VLOOKUP(AirBSYLD2!BD$4,'[1]INTERNAL PARAMETERS-1'!$B$5:$J$44,5,FALSE)*VLOOKUP(AirBSYLD2!BD$4,'[1]INTERNAL PARAMETERS-1'!$B$5:$J$44,6,FALSE)*VLOOKUP(AirBSYLD2!BD$4,'[1]INTERNAL PARAMETERS-1'!$B$5:$J$44,3,FALSE) + AirBSYLD1!BD284*(1-VLOOKUP(AirBSYLD2!BD$4,'[1]INTERNAL PARAMETERS-1'!$B$5:$J$44,5,FALSE))*VLOOKUP(AirBSYLD2!BD$4,'[1]INTERNAL PARAMETERS-1'!$B$5:$J$44,8,FALSE)*VLOOKUP(AirBSYLD2!BD$4,'[1]INTERNAL PARAMETERS-1'!$B$5:$J$44,3,FALSE)</f>
        <v>0</v>
      </c>
      <c r="BE284" s="44">
        <f>AirBSYLD1!BE284*VLOOKUP(AirBSYLD2!BE$4,'[1]INTERNAL PARAMETERS-1'!$B$5:$J$44,5,FALSE)*VLOOKUP(AirBSYLD2!BE$4,'[1]INTERNAL PARAMETERS-1'!$B$5:$J$44,6,FALSE)*VLOOKUP(AirBSYLD2!BE$4,'[1]INTERNAL PARAMETERS-1'!$B$5:$J$44,3,FALSE) + AirBSYLD1!BE284*(1-VLOOKUP(AirBSYLD2!BE$4,'[1]INTERNAL PARAMETERS-1'!$B$5:$J$44,5,FALSE))*VLOOKUP(AirBSYLD2!BE$4,'[1]INTERNAL PARAMETERS-1'!$B$5:$J$44,8,FALSE)*VLOOKUP(AirBSYLD2!BE$4,'[1]INTERNAL PARAMETERS-1'!$B$5:$J$44,3,FALSE)</f>
        <v>0</v>
      </c>
      <c r="BF284" s="44">
        <f>AirBSYLD1!BF284*VLOOKUP(AirBSYLD2!BF$4,'[1]INTERNAL PARAMETERS-1'!$B$5:$J$44,5,FALSE)*VLOOKUP(AirBSYLD2!BF$4,'[1]INTERNAL PARAMETERS-1'!$B$5:$J$44,6,FALSE)*VLOOKUP(AirBSYLD2!BF$4,'[1]INTERNAL PARAMETERS-1'!$B$5:$J$44,3,FALSE) + AirBSYLD1!BF284*(1-VLOOKUP(AirBSYLD2!BF$4,'[1]INTERNAL PARAMETERS-1'!$B$5:$J$44,5,FALSE))*VLOOKUP(AirBSYLD2!BF$4,'[1]INTERNAL PARAMETERS-1'!$B$5:$J$44,8,FALSE)*VLOOKUP(AirBSYLD2!BF$4,'[1]INTERNAL PARAMETERS-1'!$B$5:$J$44,3,FALSE)</f>
        <v>0</v>
      </c>
      <c r="BG284" s="44">
        <f>AirBSYLD1!BG284*VLOOKUP(AirBSYLD2!BG$4,'[1]INTERNAL PARAMETERS-1'!$B$5:$J$44,5,FALSE)*VLOOKUP(AirBSYLD2!BG$4,'[1]INTERNAL PARAMETERS-1'!$B$5:$J$44,6,FALSE)*VLOOKUP(AirBSYLD2!BG$4,'[1]INTERNAL PARAMETERS-1'!$B$5:$J$44,3,FALSE) + AirBSYLD1!BG284*(1-VLOOKUP(AirBSYLD2!BG$4,'[1]INTERNAL PARAMETERS-1'!$B$5:$J$44,5,FALSE))*VLOOKUP(AirBSYLD2!BG$4,'[1]INTERNAL PARAMETERS-1'!$B$5:$J$44,8,FALSE)*VLOOKUP(AirBSYLD2!BG$4,'[1]INTERNAL PARAMETERS-1'!$B$5:$J$44,3,FALSE)</f>
        <v>0</v>
      </c>
      <c r="BH284" s="44">
        <f>AirBSYLD1!BH284*VLOOKUP(AirBSYLD2!BH$4,'[1]INTERNAL PARAMETERS-1'!$B$5:$J$44,5,FALSE)*VLOOKUP(AirBSYLD2!BH$4,'[1]INTERNAL PARAMETERS-1'!$B$5:$J$44,6,FALSE)*VLOOKUP(AirBSYLD2!BH$4,'[1]INTERNAL PARAMETERS-1'!$B$5:$J$44,3,FALSE) + AirBSYLD1!BH284*(1-VLOOKUP(AirBSYLD2!BH$4,'[1]INTERNAL PARAMETERS-1'!$B$5:$J$44,5,FALSE))*VLOOKUP(AirBSYLD2!BH$4,'[1]INTERNAL PARAMETERS-1'!$B$5:$J$44,8,FALSE)*VLOOKUP(AirBSYLD2!BH$4,'[1]INTERNAL PARAMETERS-1'!$B$5:$J$44,3,FALSE)</f>
        <v>0</v>
      </c>
      <c r="BI284" s="44">
        <f>AirBSYLD1!BI284*VLOOKUP(AirBSYLD2!BI$4,'[1]INTERNAL PARAMETERS-1'!$B$5:$J$44,5,FALSE)*VLOOKUP(AirBSYLD2!BI$4,'[1]INTERNAL PARAMETERS-1'!$B$5:$J$44,6,FALSE)*VLOOKUP(AirBSYLD2!BI$4,'[1]INTERNAL PARAMETERS-1'!$B$5:$J$44,3,FALSE) + AirBSYLD1!BI284*(1-VLOOKUP(AirBSYLD2!BI$4,'[1]INTERNAL PARAMETERS-1'!$B$5:$J$44,5,FALSE))*VLOOKUP(AirBSYLD2!BI$4,'[1]INTERNAL PARAMETERS-1'!$B$5:$J$44,8,FALSE)*VLOOKUP(AirBSYLD2!BI$4,'[1]INTERNAL PARAMETERS-1'!$B$5:$J$44,3,FALSE)</f>
        <v>0</v>
      </c>
      <c r="BJ284" s="44">
        <f>AirBSYLD1!BJ284*VLOOKUP(AirBSYLD2!BJ$4,'[1]INTERNAL PARAMETERS-1'!$B$5:$J$44,5,FALSE)*VLOOKUP(AirBSYLD2!BJ$4,'[1]INTERNAL PARAMETERS-1'!$B$5:$J$44,6,FALSE)*VLOOKUP(AirBSYLD2!BJ$4,'[1]INTERNAL PARAMETERS-1'!$B$5:$J$44,3,FALSE) + AirBSYLD1!BJ284*(1-VLOOKUP(AirBSYLD2!BJ$4,'[1]INTERNAL PARAMETERS-1'!$B$5:$J$44,5,FALSE))*VLOOKUP(AirBSYLD2!BJ$4,'[1]INTERNAL PARAMETERS-1'!$B$5:$J$44,8,FALSE)*VLOOKUP(AirBSYLD2!BJ$4,'[1]INTERNAL PARAMETERS-1'!$B$5:$J$44,3,FALSE)</f>
        <v>0</v>
      </c>
      <c r="BK284" s="44">
        <f>AirBSYLD1!BK284*VLOOKUP(AirBSYLD2!BK$4,'[1]INTERNAL PARAMETERS-1'!$B$5:$J$44,5,FALSE)*VLOOKUP(AirBSYLD2!BK$4,'[1]INTERNAL PARAMETERS-1'!$B$5:$J$44,6,FALSE)*VLOOKUP(AirBSYLD2!BK$4,'[1]INTERNAL PARAMETERS-1'!$B$5:$J$44,3,FALSE) + AirBSYLD1!BK284*(1-VLOOKUP(AirBSYLD2!BK$4,'[1]INTERNAL PARAMETERS-1'!$B$5:$J$44,5,FALSE))*VLOOKUP(AirBSYLD2!BK$4,'[1]INTERNAL PARAMETERS-1'!$B$5:$J$44,8,FALSE)*VLOOKUP(AirBSYLD2!BK$4,'[1]INTERNAL PARAMETERS-1'!$B$5:$J$44,3,FALSE)</f>
        <v>0</v>
      </c>
      <c r="BL284" s="44">
        <f>AirBSYLD1!BL284*VLOOKUP(AirBSYLD2!BL$4,'[1]INTERNAL PARAMETERS-1'!$B$5:$J$44,5,FALSE)*VLOOKUP(AirBSYLD2!BL$4,'[1]INTERNAL PARAMETERS-1'!$B$5:$J$44,6,FALSE)*VLOOKUP(AirBSYLD2!BL$4,'[1]INTERNAL PARAMETERS-1'!$B$5:$J$44,3,FALSE) + AirBSYLD1!BL284*(1-VLOOKUP(AirBSYLD2!BL$4,'[1]INTERNAL PARAMETERS-1'!$B$5:$J$44,5,FALSE))*VLOOKUP(AirBSYLD2!BL$4,'[1]INTERNAL PARAMETERS-1'!$B$5:$J$44,8,FALSE)*VLOOKUP(AirBSYLD2!BL$4,'[1]INTERNAL PARAMETERS-1'!$B$5:$J$44,3,FALSE)</f>
        <v>0</v>
      </c>
      <c r="BM284" s="44">
        <f>AirBSYLD1!BM284*VLOOKUP(AirBSYLD2!BM$4,'[1]INTERNAL PARAMETERS-1'!$B$5:$J$44,5,FALSE)*VLOOKUP(AirBSYLD2!BM$4,'[1]INTERNAL PARAMETERS-1'!$B$5:$J$44,6,FALSE)*VLOOKUP(AirBSYLD2!BM$4,'[1]INTERNAL PARAMETERS-1'!$B$5:$J$44,3,FALSE) + AirBSYLD1!BM284*(1-VLOOKUP(AirBSYLD2!BM$4,'[1]INTERNAL PARAMETERS-1'!$B$5:$J$44,5,FALSE))*VLOOKUP(AirBSYLD2!BM$4,'[1]INTERNAL PARAMETERS-1'!$B$5:$J$44,8,FALSE)*VLOOKUP(AirBSYLD2!BM$4,'[1]INTERNAL PARAMETERS-1'!$B$5:$J$44,3,FALSE)</f>
        <v>0</v>
      </c>
      <c r="BN284" s="44">
        <f>AirBSYLD1!BN284*VLOOKUP(AirBSYLD2!BN$4,'[1]INTERNAL PARAMETERS-1'!$B$5:$J$44,5,FALSE)*VLOOKUP(AirBSYLD2!BN$4,'[1]INTERNAL PARAMETERS-1'!$B$5:$J$44,6,FALSE)*VLOOKUP(AirBSYLD2!BN$4,'[1]INTERNAL PARAMETERS-1'!$B$5:$J$44,3,FALSE) + AirBSYLD1!BN284*(1-VLOOKUP(AirBSYLD2!BN$4,'[1]INTERNAL PARAMETERS-1'!$B$5:$J$44,5,FALSE))*VLOOKUP(AirBSYLD2!BN$4,'[1]INTERNAL PARAMETERS-1'!$B$5:$J$44,8,FALSE)*VLOOKUP(AirBSYLD2!BN$4,'[1]INTERNAL PARAMETERS-1'!$B$5:$J$44,3,FALSE)</f>
        <v>0</v>
      </c>
      <c r="BO284" s="44">
        <f>AirBSYLD1!BO284*VLOOKUP(AirBSYLD2!BO$4,'[1]INTERNAL PARAMETERS-1'!$B$5:$J$44,5,FALSE)*VLOOKUP(AirBSYLD2!BO$4,'[1]INTERNAL PARAMETERS-1'!$B$5:$J$44,6,FALSE)*VLOOKUP(AirBSYLD2!BO$4,'[1]INTERNAL PARAMETERS-1'!$B$5:$J$44,3,FALSE) + AirBSYLD1!BO284*(1-VLOOKUP(AirBSYLD2!BO$4,'[1]INTERNAL PARAMETERS-1'!$B$5:$J$44,5,FALSE))*VLOOKUP(AirBSYLD2!BO$4,'[1]INTERNAL PARAMETERS-1'!$B$5:$J$44,8,FALSE)*VLOOKUP(AirBSYLD2!BO$4,'[1]INTERNAL PARAMETERS-1'!$B$5:$J$44,3,FALSE)</f>
        <v>0</v>
      </c>
      <c r="BP284" s="44">
        <f>AirBSYLD1!BP284*VLOOKUP(AirBSYLD2!BP$4,'[1]INTERNAL PARAMETERS-1'!$B$5:$J$44,5,FALSE)*VLOOKUP(AirBSYLD2!BP$4,'[1]INTERNAL PARAMETERS-1'!$B$5:$J$44,6,FALSE)*VLOOKUP(AirBSYLD2!BP$4,'[1]INTERNAL PARAMETERS-1'!$B$5:$J$44,3,FALSE) + AirBSYLD1!BP284*(1-VLOOKUP(AirBSYLD2!BP$4,'[1]INTERNAL PARAMETERS-1'!$B$5:$J$44,5,FALSE))*VLOOKUP(AirBSYLD2!BP$4,'[1]INTERNAL PARAMETERS-1'!$B$5:$J$44,8,FALSE)*VLOOKUP(AirBSYLD2!BP$4,'[1]INTERNAL PARAMETERS-1'!$B$5:$J$44,3,FALSE)</f>
        <v>0</v>
      </c>
      <c r="BQ284" s="44">
        <f>AirBSYLD1!BQ284*VLOOKUP(AirBSYLD2!BQ$4,'[1]INTERNAL PARAMETERS-1'!$B$5:$J$44,5,FALSE)*VLOOKUP(AirBSYLD2!BQ$4,'[1]INTERNAL PARAMETERS-1'!$B$5:$J$44,6,FALSE)*VLOOKUP(AirBSYLD2!BQ$4,'[1]INTERNAL PARAMETERS-1'!$B$5:$J$44,3,FALSE) + AirBSYLD1!BQ284*(1-VLOOKUP(AirBSYLD2!BQ$4,'[1]INTERNAL PARAMETERS-1'!$B$5:$J$44,5,FALSE))*VLOOKUP(AirBSYLD2!BQ$4,'[1]INTERNAL PARAMETERS-1'!$B$5:$J$44,8,FALSE)*VLOOKUP(AirBSYLD2!BQ$4,'[1]INTERNAL PARAMETERS-1'!$B$5:$J$44,3,FALSE)</f>
        <v>0</v>
      </c>
      <c r="BR284" s="44">
        <f>AirBSYLD1!BR284*VLOOKUP(AirBSYLD2!BR$4,'[1]INTERNAL PARAMETERS-1'!$B$5:$J$44,5,FALSE)*VLOOKUP(AirBSYLD2!BR$4,'[1]INTERNAL PARAMETERS-1'!$B$5:$J$44,6,FALSE)*VLOOKUP(AirBSYLD2!BR$4,'[1]INTERNAL PARAMETERS-1'!$B$5:$J$44,3,FALSE) + AirBSYLD1!BR284*(1-VLOOKUP(AirBSYLD2!BR$4,'[1]INTERNAL PARAMETERS-1'!$B$5:$J$44,5,FALSE))*VLOOKUP(AirBSYLD2!BR$4,'[1]INTERNAL PARAMETERS-1'!$B$5:$J$44,8,FALSE)*VLOOKUP(AirBSYLD2!BR$4,'[1]INTERNAL PARAMETERS-1'!$B$5:$J$44,3,FALSE)</f>
        <v>0</v>
      </c>
      <c r="BS284" s="44">
        <f>AirBSYLD1!BS284*VLOOKUP(AirBSYLD2!BS$4,'[1]INTERNAL PARAMETERS-1'!$B$5:$J$44,5,FALSE)*VLOOKUP(AirBSYLD2!BS$4,'[1]INTERNAL PARAMETERS-1'!$B$5:$J$44,6,FALSE)*VLOOKUP(AirBSYLD2!BS$4,'[1]INTERNAL PARAMETERS-1'!$B$5:$J$44,3,FALSE) + AirBSYLD1!BS284*(1-VLOOKUP(AirBSYLD2!BS$4,'[1]INTERNAL PARAMETERS-1'!$B$5:$J$44,5,FALSE))*VLOOKUP(AirBSYLD2!BS$4,'[1]INTERNAL PARAMETERS-1'!$B$5:$J$44,8,FALSE)*VLOOKUP(AirBSYLD2!BS$4,'[1]INTERNAL PARAMETERS-1'!$B$5:$J$44,3,FALSE)</f>
        <v>0</v>
      </c>
      <c r="BT284" s="44">
        <f>AirBSYLD1!BT284*VLOOKUP(AirBSYLD2!BT$4,'[1]INTERNAL PARAMETERS-1'!$B$5:$J$44,5,FALSE)*VLOOKUP(AirBSYLD2!BT$4,'[1]INTERNAL PARAMETERS-1'!$B$5:$J$44,6,FALSE)*VLOOKUP(AirBSYLD2!BT$4,'[1]INTERNAL PARAMETERS-1'!$B$5:$J$44,3,FALSE) + AirBSYLD1!BT284*(1-VLOOKUP(AirBSYLD2!BT$4,'[1]INTERNAL PARAMETERS-1'!$B$5:$J$44,5,FALSE))*VLOOKUP(AirBSYLD2!BT$4,'[1]INTERNAL PARAMETERS-1'!$B$5:$J$44,8,FALSE)*VLOOKUP(AirBSYLD2!BT$4,'[1]INTERNAL PARAMETERS-1'!$B$5:$J$44,3,FALSE)</f>
        <v>0</v>
      </c>
      <c r="BU284" s="44">
        <f>AirBSYLD1!BU284*VLOOKUP(AirBSYLD2!BU$4,'[1]INTERNAL PARAMETERS-1'!$B$5:$J$44,5,FALSE)*VLOOKUP(AirBSYLD2!BU$4,'[1]INTERNAL PARAMETERS-1'!$B$5:$J$44,6,FALSE)*VLOOKUP(AirBSYLD2!BU$4,'[1]INTERNAL PARAMETERS-1'!$B$5:$J$44,3,FALSE) + AirBSYLD1!BU284*(1-VLOOKUP(AirBSYLD2!BU$4,'[1]INTERNAL PARAMETERS-1'!$B$5:$J$44,5,FALSE))*VLOOKUP(AirBSYLD2!BU$4,'[1]INTERNAL PARAMETERS-1'!$B$5:$J$44,8,FALSE)*VLOOKUP(AirBSYLD2!BU$4,'[1]INTERNAL PARAMETERS-1'!$B$5:$J$44,3,FALSE)</f>
        <v>0</v>
      </c>
      <c r="BV284" s="44">
        <f>AirBSYLD1!BV284*VLOOKUP(AirBSYLD2!BV$4,'[1]INTERNAL PARAMETERS-1'!$B$5:$J$44,5,FALSE)*VLOOKUP(AirBSYLD2!BV$4,'[1]INTERNAL PARAMETERS-1'!$B$5:$J$44,6,FALSE)*VLOOKUP(AirBSYLD2!BV$4,'[1]INTERNAL PARAMETERS-1'!$B$5:$J$44,3,FALSE) + AirBSYLD1!BV284*(1-VLOOKUP(AirBSYLD2!BV$4,'[1]INTERNAL PARAMETERS-1'!$B$5:$J$44,5,FALSE))*VLOOKUP(AirBSYLD2!BV$4,'[1]INTERNAL PARAMETERS-1'!$B$5:$J$44,8,FALSE)*VLOOKUP(AirBSYLD2!BV$4,'[1]INTERNAL PARAMETERS-1'!$B$5:$J$44,3,FALSE)</f>
        <v>0</v>
      </c>
      <c r="BW284" s="44">
        <f>AirBSYLD1!BW284*VLOOKUP(AirBSYLD2!BW$4,'[1]INTERNAL PARAMETERS-1'!$B$5:$J$44,5,FALSE)*VLOOKUP(AirBSYLD2!BW$4,'[1]INTERNAL PARAMETERS-1'!$B$5:$J$44,6,FALSE)*VLOOKUP(AirBSYLD2!BW$4,'[1]INTERNAL PARAMETERS-1'!$B$5:$J$44,3,FALSE) + AirBSYLD1!BW284*(1-VLOOKUP(AirBSYLD2!BW$4,'[1]INTERNAL PARAMETERS-1'!$B$5:$J$44,5,FALSE))*VLOOKUP(AirBSYLD2!BW$4,'[1]INTERNAL PARAMETERS-1'!$B$5:$J$44,8,FALSE)*VLOOKUP(AirBSYLD2!BW$4,'[1]INTERNAL PARAMETERS-1'!$B$5:$J$44,3,FALSE)</f>
        <v>0</v>
      </c>
      <c r="BX284" s="44">
        <f>AirBSYLD1!BX284*VLOOKUP(AirBSYLD2!BX$4,'[1]INTERNAL PARAMETERS-1'!$B$5:$J$44,5,FALSE)*VLOOKUP(AirBSYLD2!BX$4,'[1]INTERNAL PARAMETERS-1'!$B$5:$J$44,6,FALSE)*VLOOKUP(AirBSYLD2!BX$4,'[1]INTERNAL PARAMETERS-1'!$B$5:$J$44,3,FALSE) + AirBSYLD1!BX284*(1-VLOOKUP(AirBSYLD2!BX$4,'[1]INTERNAL PARAMETERS-1'!$B$5:$J$44,5,FALSE))*VLOOKUP(AirBSYLD2!BX$4,'[1]INTERNAL PARAMETERS-1'!$B$5:$J$44,8,FALSE)*VLOOKUP(AirBSYLD2!BX$4,'[1]INTERNAL PARAMETERS-1'!$B$5:$J$44,3,FALSE)</f>
        <v>0</v>
      </c>
      <c r="BY284" s="44">
        <f>AirBSYLD1!BY284*VLOOKUP(AirBSYLD2!BY$4,'[1]INTERNAL PARAMETERS-1'!$B$5:$J$44,5,FALSE)*VLOOKUP(AirBSYLD2!BY$4,'[1]INTERNAL PARAMETERS-1'!$B$5:$J$44,6,FALSE)*VLOOKUP(AirBSYLD2!BY$4,'[1]INTERNAL PARAMETERS-1'!$B$5:$J$44,3,FALSE) + AirBSYLD1!BY284*(1-VLOOKUP(AirBSYLD2!BY$4,'[1]INTERNAL PARAMETERS-1'!$B$5:$J$44,5,FALSE))*VLOOKUP(AirBSYLD2!BY$4,'[1]INTERNAL PARAMETERS-1'!$B$5:$J$44,8,FALSE)*VLOOKUP(AirBSYLD2!BY$4,'[1]INTERNAL PARAMETERS-1'!$B$5:$J$44,3,FALSE)</f>
        <v>0</v>
      </c>
      <c r="BZ284" s="44">
        <f>AirBSYLD1!BZ284*VLOOKUP(AirBSYLD2!BZ$4,'[1]INTERNAL PARAMETERS-1'!$B$5:$J$44,5,FALSE)*VLOOKUP(AirBSYLD2!BZ$4,'[1]INTERNAL PARAMETERS-1'!$B$5:$J$44,6,FALSE)*VLOOKUP(AirBSYLD2!BZ$4,'[1]INTERNAL PARAMETERS-1'!$B$5:$J$44,3,FALSE) + AirBSYLD1!BZ284*(1-VLOOKUP(AirBSYLD2!BZ$4,'[1]INTERNAL PARAMETERS-1'!$B$5:$J$44,5,FALSE))*VLOOKUP(AirBSYLD2!BZ$4,'[1]INTERNAL PARAMETERS-1'!$B$5:$J$44,8,FALSE)*VLOOKUP(AirBSYLD2!BZ$4,'[1]INTERNAL PARAMETERS-1'!$B$5:$J$44,3,FALSE)</f>
        <v>0</v>
      </c>
      <c r="CA284" s="44">
        <f>AirBSYLD1!CA284*VLOOKUP(AirBSYLD2!CA$4,'[1]INTERNAL PARAMETERS-1'!$B$5:$J$44,5,FALSE)*VLOOKUP(AirBSYLD2!CA$4,'[1]INTERNAL PARAMETERS-1'!$B$5:$J$44,6,FALSE)*VLOOKUP(AirBSYLD2!CA$4,'[1]INTERNAL PARAMETERS-1'!$B$5:$J$44,3,FALSE) + AirBSYLD1!CA284*(1-VLOOKUP(AirBSYLD2!CA$4,'[1]INTERNAL PARAMETERS-1'!$B$5:$J$44,5,FALSE))*VLOOKUP(AirBSYLD2!CA$4,'[1]INTERNAL PARAMETERS-1'!$B$5:$J$44,8,FALSE)*VLOOKUP(AirBSYLD2!CA$4,'[1]INTERNAL PARAMETERS-1'!$B$5:$J$44,3,FALSE)</f>
        <v>0</v>
      </c>
      <c r="CB284" s="44">
        <f>AirBSYLD1!CB284*VLOOKUP(AirBSYLD2!CB$4,'[1]INTERNAL PARAMETERS-1'!$B$5:$J$44,5,FALSE)*VLOOKUP(AirBSYLD2!CB$4,'[1]INTERNAL PARAMETERS-1'!$B$5:$J$44,6,FALSE)*VLOOKUP(AirBSYLD2!CB$4,'[1]INTERNAL PARAMETERS-1'!$B$5:$J$44,3,FALSE) + AirBSYLD1!CB284*(1-VLOOKUP(AirBSYLD2!CB$4,'[1]INTERNAL PARAMETERS-1'!$B$5:$J$44,5,FALSE))*VLOOKUP(AirBSYLD2!CB$4,'[1]INTERNAL PARAMETERS-1'!$B$5:$J$44,8,FALSE)*VLOOKUP(AirBSYLD2!CB$4,'[1]INTERNAL PARAMETERS-1'!$B$5:$J$44,3,FALSE)</f>
        <v>0</v>
      </c>
      <c r="CC284" s="44">
        <f>AirBSYLD1!CC284*VLOOKUP(AirBSYLD2!CC$4,'[1]INTERNAL PARAMETERS-1'!$B$5:$J$44,5,FALSE)*VLOOKUP(AirBSYLD2!CC$4,'[1]INTERNAL PARAMETERS-1'!$B$5:$J$44,6,FALSE)*VLOOKUP(AirBSYLD2!CC$4,'[1]INTERNAL PARAMETERS-1'!$B$5:$J$44,3,FALSE) + AirBSYLD1!CC284*(1-VLOOKUP(AirBSYLD2!CC$4,'[1]INTERNAL PARAMETERS-1'!$B$5:$J$44,5,FALSE))*VLOOKUP(AirBSYLD2!CC$4,'[1]INTERNAL PARAMETERS-1'!$B$5:$J$44,8,FALSE)*VLOOKUP(AirBSYLD2!CC$4,'[1]INTERNAL PARAMETERS-1'!$B$5:$J$44,3,FALSE)</f>
        <v>0</v>
      </c>
      <c r="CD284" s="44">
        <f>AirBSYLD1!CD284*VLOOKUP(AirBSYLD2!CD$4,'[1]INTERNAL PARAMETERS-1'!$B$5:$J$44,5,FALSE)*VLOOKUP(AirBSYLD2!CD$4,'[1]INTERNAL PARAMETERS-1'!$B$5:$J$44,6,FALSE)*VLOOKUP(AirBSYLD2!CD$4,'[1]INTERNAL PARAMETERS-1'!$B$5:$J$44,3,FALSE) + AirBSYLD1!CD284*(1-VLOOKUP(AirBSYLD2!CD$4,'[1]INTERNAL PARAMETERS-1'!$B$5:$J$44,5,FALSE))*VLOOKUP(AirBSYLD2!CD$4,'[1]INTERNAL PARAMETERS-1'!$B$5:$J$44,8,FALSE)*VLOOKUP(AirBSYLD2!CD$4,'[1]INTERNAL PARAMETERS-1'!$B$5:$J$44,3,FALSE)</f>
        <v>0</v>
      </c>
      <c r="CE284" s="44">
        <f>AirBSYLD1!CE284*VLOOKUP(AirBSYLD2!CE$4,'[1]INTERNAL PARAMETERS-1'!$B$5:$J$44,5,FALSE)*VLOOKUP(AirBSYLD2!CE$4,'[1]INTERNAL PARAMETERS-1'!$B$5:$J$44,6,FALSE)*VLOOKUP(AirBSYLD2!CE$4,'[1]INTERNAL PARAMETERS-1'!$B$5:$J$44,3,FALSE) + AirBSYLD1!CE284*(1-VLOOKUP(AirBSYLD2!CE$4,'[1]INTERNAL PARAMETERS-1'!$B$5:$J$44,5,FALSE))*VLOOKUP(AirBSYLD2!CE$4,'[1]INTERNAL PARAMETERS-1'!$B$5:$J$44,8,FALSE)*VLOOKUP(AirBSYLD2!CE$4,'[1]INTERNAL PARAMETERS-1'!$B$5:$J$44,3,FALSE)</f>
        <v>0</v>
      </c>
      <c r="CF284" s="44">
        <f>AirBSYLD1!CF284*VLOOKUP(AirBSYLD2!CF$4,'[1]INTERNAL PARAMETERS-1'!$B$5:$J$44,5,FALSE)*VLOOKUP(AirBSYLD2!CF$4,'[1]INTERNAL PARAMETERS-1'!$B$5:$J$44,6,FALSE)*VLOOKUP(AirBSYLD2!CF$4,'[1]INTERNAL PARAMETERS-1'!$B$5:$J$44,3,FALSE) + AirBSYLD1!CF284*(1-VLOOKUP(AirBSYLD2!CF$4,'[1]INTERNAL PARAMETERS-1'!$B$5:$J$44,5,FALSE))*VLOOKUP(AirBSYLD2!CF$4,'[1]INTERNAL PARAMETERS-1'!$B$5:$J$44,8,FALSE)*VLOOKUP(AirBSYLD2!CF$4,'[1]INTERNAL PARAMETERS-1'!$B$5:$J$44,3,FALSE)</f>
        <v>0</v>
      </c>
      <c r="CG284" s="44">
        <f>AirBSYLD1!CG284*VLOOKUP(AirBSYLD2!CG$4,'[1]INTERNAL PARAMETERS-1'!$B$5:$J$44,5,FALSE)*VLOOKUP(AirBSYLD2!CG$4,'[1]INTERNAL PARAMETERS-1'!$B$5:$J$44,6,FALSE)*VLOOKUP(AirBSYLD2!CG$4,'[1]INTERNAL PARAMETERS-1'!$B$5:$J$44,3,FALSE) + AirBSYLD1!CG284*(1-VLOOKUP(AirBSYLD2!CG$4,'[1]INTERNAL PARAMETERS-1'!$B$5:$J$44,5,FALSE))*VLOOKUP(AirBSYLD2!CG$4,'[1]INTERNAL PARAMETERS-1'!$B$5:$J$44,8,FALSE)*VLOOKUP(AirBSYLD2!CG$4,'[1]INTERNAL PARAMETERS-1'!$B$5:$J$44,3,FALSE)</f>
        <v>0</v>
      </c>
      <c r="CH284" s="43">
        <f>AirBSYLD1!CH284*VLOOKUP(AirBSYLD2!CH$4,'[1]INTERNAL PARAMETERS-1'!$B$5:$J$44,5,FALSE)*VLOOKUP(AirBSYLD2!CH$4,'[1]INTERNAL PARAMETERS-1'!$B$5:$J$44,6,FALSE)*VLOOKUP(AirBSYLD2!CH$4,'[1]INTERNAL PARAMETERS-1'!$B$5:$J$44,3,FALSE) + AirBSYLD1!CH284*(1-VLOOKUP(AirBSYLD2!CH$4,'[1]INTERNAL PARAMETERS-1'!$B$5:$J$44,5,FALSE))*VLOOKUP(AirBSYLD2!CH$4,'[1]INTERNAL PARAMETERS-1'!$B$5:$J$44,8,FALSE)*VLOOKUP(AirBSYLD2!CH$4,'[1]INTERNAL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AirBS!X285</f>
        <v>0</v>
      </c>
      <c r="F285" s="56">
        <f>'[1]INTERNAL PARAMETERS-1'!M15</f>
        <v>34.72</v>
      </c>
      <c r="G285" s="45">
        <f>AirBSYLD1!G285*VLOOKUP(AirBSYLD2!G$4,'[1]INTERNAL PARAMETERS-1'!$B$5:$J$44,5,FALSE)*VLOOKUP(AirBSYLD2!G$4,'[1]INTERNAL PARAMETERS-1'!$B$5:$J$44,7,FALSE)*AirBSYLD2!$F285 + AirBSYLD1!G285*(1-VLOOKUP(AirBSYLD2!G$4,'[1]INTERNAL PARAMETERS-1'!$B$5:$J$44,5,FALSE))*VLOOKUP(AirBSYLD2!G$4,'[1]INTERNAL PARAMETERS-1'!$B$5:$J$44,9,FALSE)*AirBSYLD2!$F285</f>
        <v>0</v>
      </c>
      <c r="H285" s="44">
        <f>AirBSYLD1!H285*VLOOKUP(AirBSYLD2!H$4,'[1]INTERNAL PARAMETERS-1'!$B$5:$J$44,5,FALSE)*VLOOKUP(AirBSYLD2!H$4,'[1]INTERNAL PARAMETERS-1'!$B$5:$J$44,7,FALSE)*AirBSYLD2!$F285 + AirBSYLD1!H285*(1-VLOOKUP(AirBSYLD2!H$4,'[1]INTERNAL PARAMETERS-1'!$B$5:$J$44,5,FALSE))*VLOOKUP(AirBSYLD2!H$4,'[1]INTERNAL PARAMETERS-1'!$B$5:$J$44,9,FALSE)*AirBSYLD2!$F285</f>
        <v>0</v>
      </c>
      <c r="I285" s="44">
        <f>AirBSYLD1!I285*VLOOKUP(AirBSYLD2!I$4,'[1]INTERNAL PARAMETERS-1'!$B$5:$J$44,5,FALSE)*VLOOKUP(AirBSYLD2!I$4,'[1]INTERNAL PARAMETERS-1'!$B$5:$J$44,7,FALSE)*AirBSYLD2!$F285 + AirBSYLD1!I285*(1-VLOOKUP(AirBSYLD2!I$4,'[1]INTERNAL PARAMETERS-1'!$B$5:$J$44,5,FALSE))*VLOOKUP(AirBSYLD2!I$4,'[1]INTERNAL PARAMETERS-1'!$B$5:$J$44,9,FALSE)*AirBSYLD2!$F285</f>
        <v>0</v>
      </c>
      <c r="J285" s="44">
        <f>AirBSYLD1!J285*VLOOKUP(AirBSYLD2!J$4,'[1]INTERNAL PARAMETERS-1'!$B$5:$J$44,5,FALSE)*VLOOKUP(AirBSYLD2!J$4,'[1]INTERNAL PARAMETERS-1'!$B$5:$J$44,7,FALSE)*AirBSYLD2!$F285 + AirBSYLD1!J285*(1-VLOOKUP(AirBSYLD2!J$4,'[1]INTERNAL PARAMETERS-1'!$B$5:$J$44,5,FALSE))*VLOOKUP(AirBSYLD2!J$4,'[1]INTERNAL PARAMETERS-1'!$B$5:$J$44,9,FALSE)*AirBSYLD2!$F285</f>
        <v>0</v>
      </c>
      <c r="K285" s="44">
        <f>AirBSYLD1!K285*VLOOKUP(AirBSYLD2!K$4,'[1]INTERNAL PARAMETERS-1'!$B$5:$J$44,5,FALSE)*VLOOKUP(AirBSYLD2!K$4,'[1]INTERNAL PARAMETERS-1'!$B$5:$J$44,7,FALSE)*AirBSYLD2!$F285 + AirBSYLD1!K285*(1-VLOOKUP(AirBSYLD2!K$4,'[1]INTERNAL PARAMETERS-1'!$B$5:$J$44,5,FALSE))*VLOOKUP(AirBSYLD2!K$4,'[1]INTERNAL PARAMETERS-1'!$B$5:$J$44,9,FALSE)*AirBSYLD2!$F285</f>
        <v>0</v>
      </c>
      <c r="L285" s="44">
        <f>AirBSYLD1!L285*VLOOKUP(AirBSYLD2!L$4,'[1]INTERNAL PARAMETERS-1'!$B$5:$J$44,5,FALSE)*VLOOKUP(AirBSYLD2!L$4,'[1]INTERNAL PARAMETERS-1'!$B$5:$J$44,7,FALSE)*AirBSYLD2!$F285 + AirBSYLD1!L285*(1-VLOOKUP(AirBSYLD2!L$4,'[1]INTERNAL PARAMETERS-1'!$B$5:$J$44,5,FALSE))*VLOOKUP(AirBSYLD2!L$4,'[1]INTERNAL PARAMETERS-1'!$B$5:$J$44,9,FALSE)*AirBSYLD2!$F285</f>
        <v>0</v>
      </c>
      <c r="M285" s="44">
        <f>AirBSYLD1!M285*VLOOKUP(AirBSYLD2!M$4,'[1]INTERNAL PARAMETERS-1'!$B$5:$J$44,5,FALSE)*VLOOKUP(AirBSYLD2!M$4,'[1]INTERNAL PARAMETERS-1'!$B$5:$J$44,7,FALSE)*AirBSYLD2!$F285 + AirBSYLD1!M285*(1-VLOOKUP(AirBSYLD2!M$4,'[1]INTERNAL PARAMETERS-1'!$B$5:$J$44,5,FALSE))*VLOOKUP(AirBSYLD2!M$4,'[1]INTERNAL PARAMETERS-1'!$B$5:$J$44,9,FALSE)*AirBSYLD2!$F285</f>
        <v>0</v>
      </c>
      <c r="N285" s="44">
        <f>AirBSYLD1!N285*VLOOKUP(AirBSYLD2!N$4,'[1]INTERNAL PARAMETERS-1'!$B$5:$J$44,5,FALSE)*VLOOKUP(AirBSYLD2!N$4,'[1]INTERNAL PARAMETERS-1'!$B$5:$J$44,7,FALSE)*AirBSYLD2!$F285 + AirBSYLD1!N285*(1-VLOOKUP(AirBSYLD2!N$4,'[1]INTERNAL PARAMETERS-1'!$B$5:$J$44,5,FALSE))*VLOOKUP(AirBSYLD2!N$4,'[1]INTERNAL PARAMETERS-1'!$B$5:$J$44,9,FALSE)*AirBSYLD2!$F285</f>
        <v>0</v>
      </c>
      <c r="O285" s="44">
        <f>AirBSYLD1!O285*VLOOKUP(AirBSYLD2!O$4,'[1]INTERNAL PARAMETERS-1'!$B$5:$J$44,5,FALSE)*VLOOKUP(AirBSYLD2!O$4,'[1]INTERNAL PARAMETERS-1'!$B$5:$J$44,7,FALSE)*AirBSYLD2!$F285 + AirBSYLD1!O285*(1-VLOOKUP(AirBSYLD2!O$4,'[1]INTERNAL PARAMETERS-1'!$B$5:$J$44,5,FALSE))*VLOOKUP(AirBSYLD2!O$4,'[1]INTERNAL PARAMETERS-1'!$B$5:$J$44,9,FALSE)*AirBSYLD2!$F285</f>
        <v>0</v>
      </c>
      <c r="P285" s="44">
        <f>AirBSYLD1!P285*VLOOKUP(AirBSYLD2!P$4,'[1]INTERNAL PARAMETERS-1'!$B$5:$J$44,5,FALSE)*VLOOKUP(AirBSYLD2!P$4,'[1]INTERNAL PARAMETERS-1'!$B$5:$J$44,7,FALSE)*AirBSYLD2!$F285 + AirBSYLD1!P285*(1-VLOOKUP(AirBSYLD2!P$4,'[1]INTERNAL PARAMETERS-1'!$B$5:$J$44,5,FALSE))*VLOOKUP(AirBSYLD2!P$4,'[1]INTERNAL PARAMETERS-1'!$B$5:$J$44,9,FALSE)*AirBSYLD2!$F285</f>
        <v>0</v>
      </c>
      <c r="Q285" s="44">
        <f>AirBSYLD1!Q285*VLOOKUP(AirBSYLD2!Q$4,'[1]INTERNAL PARAMETERS-1'!$B$5:$J$44,5,FALSE)*VLOOKUP(AirBSYLD2!Q$4,'[1]INTERNAL PARAMETERS-1'!$B$5:$J$44,7,FALSE)*AirBSYLD2!$F285 + AirBSYLD1!Q285*(1-VLOOKUP(AirBSYLD2!Q$4,'[1]INTERNAL PARAMETERS-1'!$B$5:$J$44,5,FALSE))*VLOOKUP(AirBSYLD2!Q$4,'[1]INTERNAL PARAMETERS-1'!$B$5:$J$44,9,FALSE)*AirBSYLD2!$F285</f>
        <v>0</v>
      </c>
      <c r="R285" s="44">
        <f>AirBSYLD1!R285*VLOOKUP(AirBSYLD2!R$4,'[1]INTERNAL PARAMETERS-1'!$B$5:$J$44,5,FALSE)*VLOOKUP(AirBSYLD2!R$4,'[1]INTERNAL PARAMETERS-1'!$B$5:$J$44,7,FALSE)*AirBSYLD2!$F285 + AirBSYLD1!R285*(1-VLOOKUP(AirBSYLD2!R$4,'[1]INTERNAL PARAMETERS-1'!$B$5:$J$44,5,FALSE))*VLOOKUP(AirBSYLD2!R$4,'[1]INTERNAL PARAMETERS-1'!$B$5:$J$44,9,FALSE)*AirBSYLD2!$F285</f>
        <v>0</v>
      </c>
      <c r="S285" s="44">
        <f>AirBSYLD1!S285*VLOOKUP(AirBSYLD2!S$4,'[1]INTERNAL PARAMETERS-1'!$B$5:$J$44,5,FALSE)*VLOOKUP(AirBSYLD2!S$4,'[1]INTERNAL PARAMETERS-1'!$B$5:$J$44,7,FALSE)*AirBSYLD2!$F285 + AirBSYLD1!S285*(1-VLOOKUP(AirBSYLD2!S$4,'[1]INTERNAL PARAMETERS-1'!$B$5:$J$44,5,FALSE))*VLOOKUP(AirBSYLD2!S$4,'[1]INTERNAL PARAMETERS-1'!$B$5:$J$44,9,FALSE)*AirBSYLD2!$F285</f>
        <v>0</v>
      </c>
      <c r="T285" s="44">
        <f>AirBSYLD1!T285*VLOOKUP(AirBSYLD2!T$4,'[1]INTERNAL PARAMETERS-1'!$B$5:$J$44,5,FALSE)*VLOOKUP(AirBSYLD2!T$4,'[1]INTERNAL PARAMETERS-1'!$B$5:$J$44,7,FALSE)*AirBSYLD2!$F285 + AirBSYLD1!T285*(1-VLOOKUP(AirBSYLD2!T$4,'[1]INTERNAL PARAMETERS-1'!$B$5:$J$44,5,FALSE))*VLOOKUP(AirBSYLD2!T$4,'[1]INTERNAL PARAMETERS-1'!$B$5:$J$44,9,FALSE)*AirBSYLD2!$F285</f>
        <v>0</v>
      </c>
      <c r="U285" s="44">
        <f>AirBSYLD1!U285*VLOOKUP(AirBSYLD2!U$4,'[1]INTERNAL PARAMETERS-1'!$B$5:$J$44,5,FALSE)*VLOOKUP(AirBSYLD2!U$4,'[1]INTERNAL PARAMETERS-1'!$B$5:$J$44,7,FALSE)*AirBSYLD2!$F285 + AirBSYLD1!U285*(1-VLOOKUP(AirBSYLD2!U$4,'[1]INTERNAL PARAMETERS-1'!$B$5:$J$44,5,FALSE))*VLOOKUP(AirBSYLD2!U$4,'[1]INTERNAL PARAMETERS-1'!$B$5:$J$44,9,FALSE)*AirBSYLD2!$F285</f>
        <v>0</v>
      </c>
      <c r="V285" s="44">
        <f>AirBSYLD1!V285*VLOOKUP(AirBSYLD2!V$4,'[1]INTERNAL PARAMETERS-1'!$B$5:$J$44,5,FALSE)*VLOOKUP(AirBSYLD2!V$4,'[1]INTERNAL PARAMETERS-1'!$B$5:$J$44,7,FALSE)*AirBSYLD2!$F285 + AirBSYLD1!V285*(1-VLOOKUP(AirBSYLD2!V$4,'[1]INTERNAL PARAMETERS-1'!$B$5:$J$44,5,FALSE))*VLOOKUP(AirBSYLD2!V$4,'[1]INTERNAL PARAMETERS-1'!$B$5:$J$44,9,FALSE)*AirBSYLD2!$F285</f>
        <v>0</v>
      </c>
      <c r="W285" s="44">
        <f>AirBSYLD1!W285*VLOOKUP(AirBSYLD2!W$4,'[1]INTERNAL PARAMETERS-1'!$B$5:$J$44,5,FALSE)*VLOOKUP(AirBSYLD2!W$4,'[1]INTERNAL PARAMETERS-1'!$B$5:$J$44,7,FALSE)*AirBSYLD2!$F285 + AirBSYLD1!W285*(1-VLOOKUP(AirBSYLD2!W$4,'[1]INTERNAL PARAMETERS-1'!$B$5:$J$44,5,FALSE))*VLOOKUP(AirBSYLD2!W$4,'[1]INTERNAL PARAMETERS-1'!$B$5:$J$44,9,FALSE)*AirBSYLD2!$F285</f>
        <v>0</v>
      </c>
      <c r="X285" s="44">
        <f>AirBSYLD1!X285*VLOOKUP(AirBSYLD2!X$4,'[1]INTERNAL PARAMETERS-1'!$B$5:$J$44,5,FALSE)*VLOOKUP(AirBSYLD2!X$4,'[1]INTERNAL PARAMETERS-1'!$B$5:$J$44,7,FALSE)*AirBSYLD2!$F285 + AirBSYLD1!X285*(1-VLOOKUP(AirBSYLD2!X$4,'[1]INTERNAL PARAMETERS-1'!$B$5:$J$44,5,FALSE))*VLOOKUP(AirBSYLD2!X$4,'[1]INTERNAL PARAMETERS-1'!$B$5:$J$44,9,FALSE)*AirBSYLD2!$F285</f>
        <v>0</v>
      </c>
      <c r="Y285" s="44">
        <f>AirBSYLD1!Y285*VLOOKUP(AirBSYLD2!Y$4,'[1]INTERNAL PARAMETERS-1'!$B$5:$J$44,5,FALSE)*VLOOKUP(AirBSYLD2!Y$4,'[1]INTERNAL PARAMETERS-1'!$B$5:$J$44,7,FALSE)*AirBSYLD2!$F285 + AirBSYLD1!Y285*(1-VLOOKUP(AirBSYLD2!Y$4,'[1]INTERNAL PARAMETERS-1'!$B$5:$J$44,5,FALSE))*VLOOKUP(AirBSYLD2!Y$4,'[1]INTERNAL PARAMETERS-1'!$B$5:$J$44,9,FALSE)*AirBSYLD2!$F285</f>
        <v>0</v>
      </c>
      <c r="Z285" s="44">
        <f>AirBSYLD1!Z285*VLOOKUP(AirBSYLD2!Z$4,'[1]INTERNAL PARAMETERS-1'!$B$5:$J$44,5,FALSE)*VLOOKUP(AirBSYLD2!Z$4,'[1]INTERNAL PARAMETERS-1'!$B$5:$J$44,7,FALSE)*AirBSYLD2!$F285 + AirBSYLD1!Z285*(1-VLOOKUP(AirBSYLD2!Z$4,'[1]INTERNAL PARAMETERS-1'!$B$5:$J$44,5,FALSE))*VLOOKUP(AirBSYLD2!Z$4,'[1]INTERNAL PARAMETERS-1'!$B$5:$J$44,9,FALSE)*AirBSYLD2!$F285</f>
        <v>0</v>
      </c>
      <c r="AA285" s="44">
        <f>AirBSYLD1!AA285*VLOOKUP(AirBSYLD2!AA$4,'[1]INTERNAL PARAMETERS-1'!$B$5:$J$44,5,FALSE)*VLOOKUP(AirBSYLD2!AA$4,'[1]INTERNAL PARAMETERS-1'!$B$5:$J$44,7,FALSE)*AirBSYLD2!$F285 + AirBSYLD1!AA285*(1-VLOOKUP(AirBSYLD2!AA$4,'[1]INTERNAL PARAMETERS-1'!$B$5:$J$44,5,FALSE))*VLOOKUP(AirBSYLD2!AA$4,'[1]INTERNAL PARAMETERS-1'!$B$5:$J$44,9,FALSE)*AirBSYLD2!$F285</f>
        <v>0</v>
      </c>
      <c r="AB285" s="44">
        <f>AirBSYLD1!AB285*VLOOKUP(AirBSYLD2!AB$4,'[1]INTERNAL PARAMETERS-1'!$B$5:$J$44,5,FALSE)*VLOOKUP(AirBSYLD2!AB$4,'[1]INTERNAL PARAMETERS-1'!$B$5:$J$44,7,FALSE)*AirBSYLD2!$F285 + AirBSYLD1!AB285*(1-VLOOKUP(AirBSYLD2!AB$4,'[1]INTERNAL PARAMETERS-1'!$B$5:$J$44,5,FALSE))*VLOOKUP(AirBSYLD2!AB$4,'[1]INTERNAL PARAMETERS-1'!$B$5:$J$44,9,FALSE)*AirBSYLD2!$F285</f>
        <v>0</v>
      </c>
      <c r="AC285" s="44">
        <f>AirBSYLD1!AC285*VLOOKUP(AirBSYLD2!AC$4,'[1]INTERNAL PARAMETERS-1'!$B$5:$J$44,5,FALSE)*VLOOKUP(AirBSYLD2!AC$4,'[1]INTERNAL PARAMETERS-1'!$B$5:$J$44,7,FALSE)*AirBSYLD2!$F285 + AirBSYLD1!AC285*(1-VLOOKUP(AirBSYLD2!AC$4,'[1]INTERNAL PARAMETERS-1'!$B$5:$J$44,5,FALSE))*VLOOKUP(AirBSYLD2!AC$4,'[1]INTERNAL PARAMETERS-1'!$B$5:$J$44,9,FALSE)*AirBSYLD2!$F285</f>
        <v>0</v>
      </c>
      <c r="AD285" s="44">
        <f>AirBSYLD1!AD285*VLOOKUP(AirBSYLD2!AD$4,'[1]INTERNAL PARAMETERS-1'!$B$5:$J$44,5,FALSE)*VLOOKUP(AirBSYLD2!AD$4,'[1]INTERNAL PARAMETERS-1'!$B$5:$J$44,7,FALSE)*AirBSYLD2!$F285 + AirBSYLD1!AD285*(1-VLOOKUP(AirBSYLD2!AD$4,'[1]INTERNAL PARAMETERS-1'!$B$5:$J$44,5,FALSE))*VLOOKUP(AirBSYLD2!AD$4,'[1]INTERNAL PARAMETERS-1'!$B$5:$J$44,9,FALSE)*AirBSYLD2!$F285</f>
        <v>0</v>
      </c>
      <c r="AE285" s="44">
        <f>AirBSYLD1!AE285*VLOOKUP(AirBSYLD2!AE$4,'[1]INTERNAL PARAMETERS-1'!$B$5:$J$44,5,FALSE)*VLOOKUP(AirBSYLD2!AE$4,'[1]INTERNAL PARAMETERS-1'!$B$5:$J$44,7,FALSE)*AirBSYLD2!$F285 + AirBSYLD1!AE285*(1-VLOOKUP(AirBSYLD2!AE$4,'[1]INTERNAL PARAMETERS-1'!$B$5:$J$44,5,FALSE))*VLOOKUP(AirBSYLD2!AE$4,'[1]INTERNAL PARAMETERS-1'!$B$5:$J$44,9,FALSE)*AirBSYLD2!$F285</f>
        <v>0</v>
      </c>
      <c r="AF285" s="44">
        <f>AirBSYLD1!AF285*VLOOKUP(AirBSYLD2!AF$4,'[1]INTERNAL PARAMETERS-1'!$B$5:$J$44,5,FALSE)*VLOOKUP(AirBSYLD2!AF$4,'[1]INTERNAL PARAMETERS-1'!$B$5:$J$44,7,FALSE)*AirBSYLD2!$F285 + AirBSYLD1!AF285*(1-VLOOKUP(AirBSYLD2!AF$4,'[1]INTERNAL PARAMETERS-1'!$B$5:$J$44,5,FALSE))*VLOOKUP(AirBSYLD2!AF$4,'[1]INTERNAL PARAMETERS-1'!$B$5:$J$44,9,FALSE)*AirBSYLD2!$F285</f>
        <v>0</v>
      </c>
      <c r="AG285" s="44">
        <f>AirBSYLD1!AG285*VLOOKUP(AirBSYLD2!AG$4,'[1]INTERNAL PARAMETERS-1'!$B$5:$J$44,5,FALSE)*VLOOKUP(AirBSYLD2!AG$4,'[1]INTERNAL PARAMETERS-1'!$B$5:$J$44,7,FALSE)*AirBSYLD2!$F285 + AirBSYLD1!AG285*(1-VLOOKUP(AirBSYLD2!AG$4,'[1]INTERNAL PARAMETERS-1'!$B$5:$J$44,5,FALSE))*VLOOKUP(AirBSYLD2!AG$4,'[1]INTERNAL PARAMETERS-1'!$B$5:$J$44,9,FALSE)*AirBSYLD2!$F285</f>
        <v>0</v>
      </c>
      <c r="AH285" s="44">
        <f>AirBSYLD1!AH285*VLOOKUP(AirBSYLD2!AH$4,'[1]INTERNAL PARAMETERS-1'!$B$5:$J$44,5,FALSE)*VLOOKUP(AirBSYLD2!AH$4,'[1]INTERNAL PARAMETERS-1'!$B$5:$J$44,7,FALSE)*AirBSYLD2!$F285 + AirBSYLD1!AH285*(1-VLOOKUP(AirBSYLD2!AH$4,'[1]INTERNAL PARAMETERS-1'!$B$5:$J$44,5,FALSE))*VLOOKUP(AirBSYLD2!AH$4,'[1]INTERNAL PARAMETERS-1'!$B$5:$J$44,9,FALSE)*AirBSYLD2!$F285</f>
        <v>0</v>
      </c>
      <c r="AI285" s="44">
        <f>AirBSYLD1!AI285*VLOOKUP(AirBSYLD2!AI$4,'[1]INTERNAL PARAMETERS-1'!$B$5:$J$44,5,FALSE)*VLOOKUP(AirBSYLD2!AI$4,'[1]INTERNAL PARAMETERS-1'!$B$5:$J$44,7,FALSE)*AirBSYLD2!$F285 + AirBSYLD1!AI285*(1-VLOOKUP(AirBSYLD2!AI$4,'[1]INTERNAL PARAMETERS-1'!$B$5:$J$44,5,FALSE))*VLOOKUP(AirBSYLD2!AI$4,'[1]INTERNAL PARAMETERS-1'!$B$5:$J$44,9,FALSE)*AirBSYLD2!$F285</f>
        <v>0</v>
      </c>
      <c r="AJ285" s="44">
        <f>AirBSYLD1!AJ285*VLOOKUP(AirBSYLD2!AJ$4,'[1]INTERNAL PARAMETERS-1'!$B$5:$J$44,5,FALSE)*VLOOKUP(AirBSYLD2!AJ$4,'[1]INTERNAL PARAMETERS-1'!$B$5:$J$44,7,FALSE)*AirBSYLD2!$F285 + AirBSYLD1!AJ285*(1-VLOOKUP(AirBSYLD2!AJ$4,'[1]INTERNAL PARAMETERS-1'!$B$5:$J$44,5,FALSE))*VLOOKUP(AirBSYLD2!AJ$4,'[1]INTERNAL PARAMETERS-1'!$B$5:$J$44,9,FALSE)*AirBSYLD2!$F285</f>
        <v>0</v>
      </c>
      <c r="AK285" s="44">
        <f>AirBSYLD1!AK285*VLOOKUP(AirBSYLD2!AK$4,'[1]INTERNAL PARAMETERS-1'!$B$5:$J$44,5,FALSE)*VLOOKUP(AirBSYLD2!AK$4,'[1]INTERNAL PARAMETERS-1'!$B$5:$J$44,7,FALSE)*AirBSYLD2!$F285 + AirBSYLD1!AK285*(1-VLOOKUP(AirBSYLD2!AK$4,'[1]INTERNAL PARAMETERS-1'!$B$5:$J$44,5,FALSE))*VLOOKUP(AirBSYLD2!AK$4,'[1]INTERNAL PARAMETERS-1'!$B$5:$J$44,9,FALSE)*AirBSYLD2!$F285</f>
        <v>0</v>
      </c>
      <c r="AL285" s="44">
        <f>AirBSYLD1!AL285*VLOOKUP(AirBSYLD2!AL$4,'[1]INTERNAL PARAMETERS-1'!$B$5:$J$44,5,FALSE)*VLOOKUP(AirBSYLD2!AL$4,'[1]INTERNAL PARAMETERS-1'!$B$5:$J$44,7,FALSE)*AirBSYLD2!$F285 + AirBSYLD1!AL285*(1-VLOOKUP(AirBSYLD2!AL$4,'[1]INTERNAL PARAMETERS-1'!$B$5:$J$44,5,FALSE))*VLOOKUP(AirBSYLD2!AL$4,'[1]INTERNAL PARAMETERS-1'!$B$5:$J$44,9,FALSE)*AirBSYLD2!$F285</f>
        <v>0</v>
      </c>
      <c r="AM285" s="44">
        <f>AirBSYLD1!AM285*VLOOKUP(AirBSYLD2!AM$4,'[1]INTERNAL PARAMETERS-1'!$B$5:$J$44,5,FALSE)*VLOOKUP(AirBSYLD2!AM$4,'[1]INTERNAL PARAMETERS-1'!$B$5:$J$44,7,FALSE)*AirBSYLD2!$F285 + AirBSYLD1!AM285*(1-VLOOKUP(AirBSYLD2!AM$4,'[1]INTERNAL PARAMETERS-1'!$B$5:$J$44,5,FALSE))*VLOOKUP(AirBSYLD2!AM$4,'[1]INTERNAL PARAMETERS-1'!$B$5:$J$44,9,FALSE)*AirBSYLD2!$F285</f>
        <v>0</v>
      </c>
      <c r="AN285" s="44">
        <f>AirBSYLD1!AN285*VLOOKUP(AirBSYLD2!AN$4,'[1]INTERNAL PARAMETERS-1'!$B$5:$J$44,5,FALSE)*VLOOKUP(AirBSYLD2!AN$4,'[1]INTERNAL PARAMETERS-1'!$B$5:$J$44,7,FALSE)*AirBSYLD2!$F285 + AirBSYLD1!AN285*(1-VLOOKUP(AirBSYLD2!AN$4,'[1]INTERNAL PARAMETERS-1'!$B$5:$J$44,5,FALSE))*VLOOKUP(AirBSYLD2!AN$4,'[1]INTERNAL PARAMETERS-1'!$B$5:$J$44,9,FALSE)*AirBSYLD2!$F285</f>
        <v>0</v>
      </c>
      <c r="AO285" s="44">
        <f>AirBSYLD1!AO285*VLOOKUP(AirBSYLD2!AO$4,'[1]INTERNAL PARAMETERS-1'!$B$5:$J$44,5,FALSE)*VLOOKUP(AirBSYLD2!AO$4,'[1]INTERNAL PARAMETERS-1'!$B$5:$J$44,7,FALSE)*AirBSYLD2!$F285 + AirBSYLD1!AO285*(1-VLOOKUP(AirBSYLD2!AO$4,'[1]INTERNAL PARAMETERS-1'!$B$5:$J$44,5,FALSE))*VLOOKUP(AirBSYLD2!AO$4,'[1]INTERNAL PARAMETERS-1'!$B$5:$J$44,9,FALSE)*AirBSYLD2!$F285</f>
        <v>0</v>
      </c>
      <c r="AP285" s="44">
        <f>AirBSYLD1!AP285*VLOOKUP(AirBSYLD2!AP$4,'[1]INTERNAL PARAMETERS-1'!$B$5:$J$44,5,FALSE)*VLOOKUP(AirBSYLD2!AP$4,'[1]INTERNAL PARAMETERS-1'!$B$5:$J$44,7,FALSE)*AirBSYLD2!$F285 + AirBSYLD1!AP285*(1-VLOOKUP(AirBSYLD2!AP$4,'[1]INTERNAL PARAMETERS-1'!$B$5:$J$44,5,FALSE))*VLOOKUP(AirBSYLD2!AP$4,'[1]INTERNAL PARAMETERS-1'!$B$5:$J$44,9,FALSE)*AirBSYLD2!$F285</f>
        <v>0</v>
      </c>
      <c r="AQ285" s="44">
        <f>AirBSYLD1!AQ285*VLOOKUP(AirBSYLD2!AQ$4,'[1]INTERNAL PARAMETERS-1'!$B$5:$J$44,5,FALSE)*VLOOKUP(AirBSYLD2!AQ$4,'[1]INTERNAL PARAMETERS-1'!$B$5:$J$44,7,FALSE)*AirBSYLD2!$F285 + AirBSYLD1!AQ285*(1-VLOOKUP(AirBSYLD2!AQ$4,'[1]INTERNAL PARAMETERS-1'!$B$5:$J$44,5,FALSE))*VLOOKUP(AirBSYLD2!AQ$4,'[1]INTERNAL PARAMETERS-1'!$B$5:$J$44,9,FALSE)*AirBSYLD2!$F285</f>
        <v>0</v>
      </c>
      <c r="AR285" s="44">
        <f>AirBSYLD1!AR285*VLOOKUP(AirBSYLD2!AR$4,'[1]INTERNAL PARAMETERS-1'!$B$5:$J$44,5,FALSE)*VLOOKUP(AirBSYLD2!AR$4,'[1]INTERNAL PARAMETERS-1'!$B$5:$J$44,7,FALSE)*AirBSYLD2!$F285 + AirBSYLD1!AR285*(1-VLOOKUP(AirBSYLD2!AR$4,'[1]INTERNAL PARAMETERS-1'!$B$5:$J$44,5,FALSE))*VLOOKUP(AirBSYLD2!AR$4,'[1]INTERNAL PARAMETERS-1'!$B$5:$J$44,9,FALSE)*AirBSYLD2!$F285</f>
        <v>0</v>
      </c>
      <c r="AS285" s="44">
        <f>AirBSYLD1!AS285*VLOOKUP(AirBSYLD2!AS$4,'[1]INTERNAL PARAMETERS-1'!$B$5:$J$44,5,FALSE)*VLOOKUP(AirBSYLD2!AS$4,'[1]INTERNAL PARAMETERS-1'!$B$5:$J$44,7,FALSE)*AirBSYLD2!$F285 + AirBSYLD1!AS285*(1-VLOOKUP(AirBSYLD2!AS$4,'[1]INTERNAL PARAMETERS-1'!$B$5:$J$44,5,FALSE))*VLOOKUP(AirBSYLD2!AS$4,'[1]INTERNAL PARAMETERS-1'!$B$5:$J$44,9,FALSE)*AirBSYLD2!$F285</f>
        <v>0</v>
      </c>
      <c r="AT285" s="43">
        <f>AirBSYLD1!AT285*VLOOKUP(AirBSYLD2!AT$4,'[1]INTERNAL PARAMETERS-1'!$B$5:$J$44,5,FALSE)*VLOOKUP(AirBSYLD2!AT$4,'[1]INTERNAL PARAMETERS-1'!$B$5:$J$44,7,FALSE)*AirBSYLD2!$F285 + AirBSYLD1!AT285*(1-VLOOKUP(AirBSYLD2!AT$4,'[1]INTERNAL PARAMETERS-1'!$B$5:$J$44,5,FALSE))*VLOOKUP(AirBSYLD2!AT$4,'[1]INTERNAL PARAMETERS-1'!$B$5:$J$44,9,FALSE)*AirBSYLD2!$F285</f>
        <v>0</v>
      </c>
      <c r="AU285" s="45">
        <f>AirBSYLD1!AU285*VLOOKUP(AirBSYLD2!AU$4,'[1]INTERNAL PARAMETERS-1'!$B$5:$J$44,5,FALSE)*VLOOKUP(AirBSYLD2!AU$4,'[1]INTERNAL PARAMETERS-1'!$B$5:$J$44,6,FALSE)*VLOOKUP(AirBSYLD2!AU$4,'[1]INTERNAL PARAMETERS-1'!$B$5:$J$44,3,FALSE) + AirBSYLD1!AU285*(1-VLOOKUP(AirBSYLD2!AU$4,'[1]INTERNAL PARAMETERS-1'!$B$5:$J$44,5,FALSE))*VLOOKUP(AirBSYLD2!AU$4,'[1]INTERNAL PARAMETERS-1'!$B$5:$J$44,8,FALSE)*VLOOKUP(AirBSYLD2!AU$4,'[1]INTERNAL PARAMETERS-1'!$B$5:$J$44,3,FALSE)</f>
        <v>0</v>
      </c>
      <c r="AV285" s="44">
        <f>AirBSYLD1!AV285*VLOOKUP(AirBSYLD2!AV$4,'[1]INTERNAL PARAMETERS-1'!$B$5:$J$44,5,FALSE)*VLOOKUP(AirBSYLD2!AV$4,'[1]INTERNAL PARAMETERS-1'!$B$5:$J$44,6,FALSE)*VLOOKUP(AirBSYLD2!AV$4,'[1]INTERNAL PARAMETERS-1'!$B$5:$J$44,3,FALSE) + AirBSYLD1!AV285*(1-VLOOKUP(AirBSYLD2!AV$4,'[1]INTERNAL PARAMETERS-1'!$B$5:$J$44,5,FALSE))*VLOOKUP(AirBSYLD2!AV$4,'[1]INTERNAL PARAMETERS-1'!$B$5:$J$44,8,FALSE)*VLOOKUP(AirBSYLD2!AV$4,'[1]INTERNAL PARAMETERS-1'!$B$5:$J$44,3,FALSE)</f>
        <v>0</v>
      </c>
      <c r="AW285" s="44">
        <f>AirBSYLD1!AW285*VLOOKUP(AirBSYLD2!AW$4,'[1]INTERNAL PARAMETERS-1'!$B$5:$J$44,5,FALSE)*VLOOKUP(AirBSYLD2!AW$4,'[1]INTERNAL PARAMETERS-1'!$B$5:$J$44,6,FALSE)*VLOOKUP(AirBSYLD2!AW$4,'[1]INTERNAL PARAMETERS-1'!$B$5:$J$44,3,FALSE) + AirBSYLD1!AW285*(1-VLOOKUP(AirBSYLD2!AW$4,'[1]INTERNAL PARAMETERS-1'!$B$5:$J$44,5,FALSE))*VLOOKUP(AirBSYLD2!AW$4,'[1]INTERNAL PARAMETERS-1'!$B$5:$J$44,8,FALSE)*VLOOKUP(AirBSYLD2!AW$4,'[1]INTERNAL PARAMETERS-1'!$B$5:$J$44,3,FALSE)</f>
        <v>0</v>
      </c>
      <c r="AX285" s="44">
        <f>AirBSYLD1!AX285*VLOOKUP(AirBSYLD2!AX$4,'[1]INTERNAL PARAMETERS-1'!$B$5:$J$44,5,FALSE)*VLOOKUP(AirBSYLD2!AX$4,'[1]INTERNAL PARAMETERS-1'!$B$5:$J$44,6,FALSE)*VLOOKUP(AirBSYLD2!AX$4,'[1]INTERNAL PARAMETERS-1'!$B$5:$J$44,3,FALSE) + AirBSYLD1!AX285*(1-VLOOKUP(AirBSYLD2!AX$4,'[1]INTERNAL PARAMETERS-1'!$B$5:$J$44,5,FALSE))*VLOOKUP(AirBSYLD2!AX$4,'[1]INTERNAL PARAMETERS-1'!$B$5:$J$44,8,FALSE)*VLOOKUP(AirBSYLD2!AX$4,'[1]INTERNAL PARAMETERS-1'!$B$5:$J$44,3,FALSE)</f>
        <v>0</v>
      </c>
      <c r="AY285" s="44">
        <f>AirBSYLD1!AY285*VLOOKUP(AirBSYLD2!AY$4,'[1]INTERNAL PARAMETERS-1'!$B$5:$J$44,5,FALSE)*VLOOKUP(AirBSYLD2!AY$4,'[1]INTERNAL PARAMETERS-1'!$B$5:$J$44,6,FALSE)*VLOOKUP(AirBSYLD2!AY$4,'[1]INTERNAL PARAMETERS-1'!$B$5:$J$44,3,FALSE) + AirBSYLD1!AY285*(1-VLOOKUP(AirBSYLD2!AY$4,'[1]INTERNAL PARAMETERS-1'!$B$5:$J$44,5,FALSE))*VLOOKUP(AirBSYLD2!AY$4,'[1]INTERNAL PARAMETERS-1'!$B$5:$J$44,8,FALSE)*VLOOKUP(AirBSYLD2!AY$4,'[1]INTERNAL PARAMETERS-1'!$B$5:$J$44,3,FALSE)</f>
        <v>0</v>
      </c>
      <c r="AZ285" s="44">
        <f>AirBSYLD1!AZ285*VLOOKUP(AirBSYLD2!AZ$4,'[1]INTERNAL PARAMETERS-1'!$B$5:$J$44,5,FALSE)*VLOOKUP(AirBSYLD2!AZ$4,'[1]INTERNAL PARAMETERS-1'!$B$5:$J$44,6,FALSE)*VLOOKUP(AirBSYLD2!AZ$4,'[1]INTERNAL PARAMETERS-1'!$B$5:$J$44,3,FALSE) + AirBSYLD1!AZ285*(1-VLOOKUP(AirBSYLD2!AZ$4,'[1]INTERNAL PARAMETERS-1'!$B$5:$J$44,5,FALSE))*VLOOKUP(AirBSYLD2!AZ$4,'[1]INTERNAL PARAMETERS-1'!$B$5:$J$44,8,FALSE)*VLOOKUP(AirBSYLD2!AZ$4,'[1]INTERNAL PARAMETERS-1'!$B$5:$J$44,3,FALSE)</f>
        <v>0</v>
      </c>
      <c r="BA285" s="44">
        <f>AirBSYLD1!BA285*VLOOKUP(AirBSYLD2!BA$4,'[1]INTERNAL PARAMETERS-1'!$B$5:$J$44,5,FALSE)*VLOOKUP(AirBSYLD2!BA$4,'[1]INTERNAL PARAMETERS-1'!$B$5:$J$44,6,FALSE)*VLOOKUP(AirBSYLD2!BA$4,'[1]INTERNAL PARAMETERS-1'!$B$5:$J$44,3,FALSE) + AirBSYLD1!BA285*(1-VLOOKUP(AirBSYLD2!BA$4,'[1]INTERNAL PARAMETERS-1'!$B$5:$J$44,5,FALSE))*VLOOKUP(AirBSYLD2!BA$4,'[1]INTERNAL PARAMETERS-1'!$B$5:$J$44,8,FALSE)*VLOOKUP(AirBSYLD2!BA$4,'[1]INTERNAL PARAMETERS-1'!$B$5:$J$44,3,FALSE)</f>
        <v>0</v>
      </c>
      <c r="BB285" s="44">
        <f>AirBSYLD1!BB285*VLOOKUP(AirBSYLD2!BB$4,'[1]INTERNAL PARAMETERS-1'!$B$5:$J$44,5,FALSE)*VLOOKUP(AirBSYLD2!BB$4,'[1]INTERNAL PARAMETERS-1'!$B$5:$J$44,6,FALSE)*VLOOKUP(AirBSYLD2!BB$4,'[1]INTERNAL PARAMETERS-1'!$B$5:$J$44,3,FALSE) + AirBSYLD1!BB285*(1-VLOOKUP(AirBSYLD2!BB$4,'[1]INTERNAL PARAMETERS-1'!$B$5:$J$44,5,FALSE))*VLOOKUP(AirBSYLD2!BB$4,'[1]INTERNAL PARAMETERS-1'!$B$5:$J$44,8,FALSE)*VLOOKUP(AirBSYLD2!BB$4,'[1]INTERNAL PARAMETERS-1'!$B$5:$J$44,3,FALSE)</f>
        <v>0</v>
      </c>
      <c r="BC285" s="44">
        <f>AirBSYLD1!BC285*VLOOKUP(AirBSYLD2!BC$4,'[1]INTERNAL PARAMETERS-1'!$B$5:$J$44,5,FALSE)*VLOOKUP(AirBSYLD2!BC$4,'[1]INTERNAL PARAMETERS-1'!$B$5:$J$44,6,FALSE)*VLOOKUP(AirBSYLD2!BC$4,'[1]INTERNAL PARAMETERS-1'!$B$5:$J$44,3,FALSE) + AirBSYLD1!BC285*(1-VLOOKUP(AirBSYLD2!BC$4,'[1]INTERNAL PARAMETERS-1'!$B$5:$J$44,5,FALSE))*VLOOKUP(AirBSYLD2!BC$4,'[1]INTERNAL PARAMETERS-1'!$B$5:$J$44,8,FALSE)*VLOOKUP(AirBSYLD2!BC$4,'[1]INTERNAL PARAMETERS-1'!$B$5:$J$44,3,FALSE)</f>
        <v>0</v>
      </c>
      <c r="BD285" s="44">
        <f>AirBSYLD1!BD285*VLOOKUP(AirBSYLD2!BD$4,'[1]INTERNAL PARAMETERS-1'!$B$5:$J$44,5,FALSE)*VLOOKUP(AirBSYLD2!BD$4,'[1]INTERNAL PARAMETERS-1'!$B$5:$J$44,6,FALSE)*VLOOKUP(AirBSYLD2!BD$4,'[1]INTERNAL PARAMETERS-1'!$B$5:$J$44,3,FALSE) + AirBSYLD1!BD285*(1-VLOOKUP(AirBSYLD2!BD$4,'[1]INTERNAL PARAMETERS-1'!$B$5:$J$44,5,FALSE))*VLOOKUP(AirBSYLD2!BD$4,'[1]INTERNAL PARAMETERS-1'!$B$5:$J$44,8,FALSE)*VLOOKUP(AirBSYLD2!BD$4,'[1]INTERNAL PARAMETERS-1'!$B$5:$J$44,3,FALSE)</f>
        <v>0</v>
      </c>
      <c r="BE285" s="44">
        <f>AirBSYLD1!BE285*VLOOKUP(AirBSYLD2!BE$4,'[1]INTERNAL PARAMETERS-1'!$B$5:$J$44,5,FALSE)*VLOOKUP(AirBSYLD2!BE$4,'[1]INTERNAL PARAMETERS-1'!$B$5:$J$44,6,FALSE)*VLOOKUP(AirBSYLD2!BE$4,'[1]INTERNAL PARAMETERS-1'!$B$5:$J$44,3,FALSE) + AirBSYLD1!BE285*(1-VLOOKUP(AirBSYLD2!BE$4,'[1]INTERNAL PARAMETERS-1'!$B$5:$J$44,5,FALSE))*VLOOKUP(AirBSYLD2!BE$4,'[1]INTERNAL PARAMETERS-1'!$B$5:$J$44,8,FALSE)*VLOOKUP(AirBSYLD2!BE$4,'[1]INTERNAL PARAMETERS-1'!$B$5:$J$44,3,FALSE)</f>
        <v>0</v>
      </c>
      <c r="BF285" s="44">
        <f>AirBSYLD1!BF285*VLOOKUP(AirBSYLD2!BF$4,'[1]INTERNAL PARAMETERS-1'!$B$5:$J$44,5,FALSE)*VLOOKUP(AirBSYLD2!BF$4,'[1]INTERNAL PARAMETERS-1'!$B$5:$J$44,6,FALSE)*VLOOKUP(AirBSYLD2!BF$4,'[1]INTERNAL PARAMETERS-1'!$B$5:$J$44,3,FALSE) + AirBSYLD1!BF285*(1-VLOOKUP(AirBSYLD2!BF$4,'[1]INTERNAL PARAMETERS-1'!$B$5:$J$44,5,FALSE))*VLOOKUP(AirBSYLD2!BF$4,'[1]INTERNAL PARAMETERS-1'!$B$5:$J$44,8,FALSE)*VLOOKUP(AirBSYLD2!BF$4,'[1]INTERNAL PARAMETERS-1'!$B$5:$J$44,3,FALSE)</f>
        <v>0</v>
      </c>
      <c r="BG285" s="44">
        <f>AirBSYLD1!BG285*VLOOKUP(AirBSYLD2!BG$4,'[1]INTERNAL PARAMETERS-1'!$B$5:$J$44,5,FALSE)*VLOOKUP(AirBSYLD2!BG$4,'[1]INTERNAL PARAMETERS-1'!$B$5:$J$44,6,FALSE)*VLOOKUP(AirBSYLD2!BG$4,'[1]INTERNAL PARAMETERS-1'!$B$5:$J$44,3,FALSE) + AirBSYLD1!BG285*(1-VLOOKUP(AirBSYLD2!BG$4,'[1]INTERNAL PARAMETERS-1'!$B$5:$J$44,5,FALSE))*VLOOKUP(AirBSYLD2!BG$4,'[1]INTERNAL PARAMETERS-1'!$B$5:$J$44,8,FALSE)*VLOOKUP(AirBSYLD2!BG$4,'[1]INTERNAL PARAMETERS-1'!$B$5:$J$44,3,FALSE)</f>
        <v>0</v>
      </c>
      <c r="BH285" s="44">
        <f>AirBSYLD1!BH285*VLOOKUP(AirBSYLD2!BH$4,'[1]INTERNAL PARAMETERS-1'!$B$5:$J$44,5,FALSE)*VLOOKUP(AirBSYLD2!BH$4,'[1]INTERNAL PARAMETERS-1'!$B$5:$J$44,6,FALSE)*VLOOKUP(AirBSYLD2!BH$4,'[1]INTERNAL PARAMETERS-1'!$B$5:$J$44,3,FALSE) + AirBSYLD1!BH285*(1-VLOOKUP(AirBSYLD2!BH$4,'[1]INTERNAL PARAMETERS-1'!$B$5:$J$44,5,FALSE))*VLOOKUP(AirBSYLD2!BH$4,'[1]INTERNAL PARAMETERS-1'!$B$5:$J$44,8,FALSE)*VLOOKUP(AirBSYLD2!BH$4,'[1]INTERNAL PARAMETERS-1'!$B$5:$J$44,3,FALSE)</f>
        <v>0</v>
      </c>
      <c r="BI285" s="44">
        <f>AirBSYLD1!BI285*VLOOKUP(AirBSYLD2!BI$4,'[1]INTERNAL PARAMETERS-1'!$B$5:$J$44,5,FALSE)*VLOOKUP(AirBSYLD2!BI$4,'[1]INTERNAL PARAMETERS-1'!$B$5:$J$44,6,FALSE)*VLOOKUP(AirBSYLD2!BI$4,'[1]INTERNAL PARAMETERS-1'!$B$5:$J$44,3,FALSE) + AirBSYLD1!BI285*(1-VLOOKUP(AirBSYLD2!BI$4,'[1]INTERNAL PARAMETERS-1'!$B$5:$J$44,5,FALSE))*VLOOKUP(AirBSYLD2!BI$4,'[1]INTERNAL PARAMETERS-1'!$B$5:$J$44,8,FALSE)*VLOOKUP(AirBSYLD2!BI$4,'[1]INTERNAL PARAMETERS-1'!$B$5:$J$44,3,FALSE)</f>
        <v>0</v>
      </c>
      <c r="BJ285" s="44">
        <f>AirBSYLD1!BJ285*VLOOKUP(AirBSYLD2!BJ$4,'[1]INTERNAL PARAMETERS-1'!$B$5:$J$44,5,FALSE)*VLOOKUP(AirBSYLD2!BJ$4,'[1]INTERNAL PARAMETERS-1'!$B$5:$J$44,6,FALSE)*VLOOKUP(AirBSYLD2!BJ$4,'[1]INTERNAL PARAMETERS-1'!$B$5:$J$44,3,FALSE) + AirBSYLD1!BJ285*(1-VLOOKUP(AirBSYLD2!BJ$4,'[1]INTERNAL PARAMETERS-1'!$B$5:$J$44,5,FALSE))*VLOOKUP(AirBSYLD2!BJ$4,'[1]INTERNAL PARAMETERS-1'!$B$5:$J$44,8,FALSE)*VLOOKUP(AirBSYLD2!BJ$4,'[1]INTERNAL PARAMETERS-1'!$B$5:$J$44,3,FALSE)</f>
        <v>0</v>
      </c>
      <c r="BK285" s="44">
        <f>AirBSYLD1!BK285*VLOOKUP(AirBSYLD2!BK$4,'[1]INTERNAL PARAMETERS-1'!$B$5:$J$44,5,FALSE)*VLOOKUP(AirBSYLD2!BK$4,'[1]INTERNAL PARAMETERS-1'!$B$5:$J$44,6,FALSE)*VLOOKUP(AirBSYLD2!BK$4,'[1]INTERNAL PARAMETERS-1'!$B$5:$J$44,3,FALSE) + AirBSYLD1!BK285*(1-VLOOKUP(AirBSYLD2!BK$4,'[1]INTERNAL PARAMETERS-1'!$B$5:$J$44,5,FALSE))*VLOOKUP(AirBSYLD2!BK$4,'[1]INTERNAL PARAMETERS-1'!$B$5:$J$44,8,FALSE)*VLOOKUP(AirBSYLD2!BK$4,'[1]INTERNAL PARAMETERS-1'!$B$5:$J$44,3,FALSE)</f>
        <v>0</v>
      </c>
      <c r="BL285" s="44">
        <f>AirBSYLD1!BL285*VLOOKUP(AirBSYLD2!BL$4,'[1]INTERNAL PARAMETERS-1'!$B$5:$J$44,5,FALSE)*VLOOKUP(AirBSYLD2!BL$4,'[1]INTERNAL PARAMETERS-1'!$B$5:$J$44,6,FALSE)*VLOOKUP(AirBSYLD2!BL$4,'[1]INTERNAL PARAMETERS-1'!$B$5:$J$44,3,FALSE) + AirBSYLD1!BL285*(1-VLOOKUP(AirBSYLD2!BL$4,'[1]INTERNAL PARAMETERS-1'!$B$5:$J$44,5,FALSE))*VLOOKUP(AirBSYLD2!BL$4,'[1]INTERNAL PARAMETERS-1'!$B$5:$J$44,8,FALSE)*VLOOKUP(AirBSYLD2!BL$4,'[1]INTERNAL PARAMETERS-1'!$B$5:$J$44,3,FALSE)</f>
        <v>0</v>
      </c>
      <c r="BM285" s="44">
        <f>AirBSYLD1!BM285*VLOOKUP(AirBSYLD2!BM$4,'[1]INTERNAL PARAMETERS-1'!$B$5:$J$44,5,FALSE)*VLOOKUP(AirBSYLD2!BM$4,'[1]INTERNAL PARAMETERS-1'!$B$5:$J$44,6,FALSE)*VLOOKUP(AirBSYLD2!BM$4,'[1]INTERNAL PARAMETERS-1'!$B$5:$J$44,3,FALSE) + AirBSYLD1!BM285*(1-VLOOKUP(AirBSYLD2!BM$4,'[1]INTERNAL PARAMETERS-1'!$B$5:$J$44,5,FALSE))*VLOOKUP(AirBSYLD2!BM$4,'[1]INTERNAL PARAMETERS-1'!$B$5:$J$44,8,FALSE)*VLOOKUP(AirBSYLD2!BM$4,'[1]INTERNAL PARAMETERS-1'!$B$5:$J$44,3,FALSE)</f>
        <v>0</v>
      </c>
      <c r="BN285" s="44">
        <f>AirBSYLD1!BN285*VLOOKUP(AirBSYLD2!BN$4,'[1]INTERNAL PARAMETERS-1'!$B$5:$J$44,5,FALSE)*VLOOKUP(AirBSYLD2!BN$4,'[1]INTERNAL PARAMETERS-1'!$B$5:$J$44,6,FALSE)*VLOOKUP(AirBSYLD2!BN$4,'[1]INTERNAL PARAMETERS-1'!$B$5:$J$44,3,FALSE) + AirBSYLD1!BN285*(1-VLOOKUP(AirBSYLD2!BN$4,'[1]INTERNAL PARAMETERS-1'!$B$5:$J$44,5,FALSE))*VLOOKUP(AirBSYLD2!BN$4,'[1]INTERNAL PARAMETERS-1'!$B$5:$J$44,8,FALSE)*VLOOKUP(AirBSYLD2!BN$4,'[1]INTERNAL PARAMETERS-1'!$B$5:$J$44,3,FALSE)</f>
        <v>0</v>
      </c>
      <c r="BO285" s="44">
        <f>AirBSYLD1!BO285*VLOOKUP(AirBSYLD2!BO$4,'[1]INTERNAL PARAMETERS-1'!$B$5:$J$44,5,FALSE)*VLOOKUP(AirBSYLD2!BO$4,'[1]INTERNAL PARAMETERS-1'!$B$5:$J$44,6,FALSE)*VLOOKUP(AirBSYLD2!BO$4,'[1]INTERNAL PARAMETERS-1'!$B$5:$J$44,3,FALSE) + AirBSYLD1!BO285*(1-VLOOKUP(AirBSYLD2!BO$4,'[1]INTERNAL PARAMETERS-1'!$B$5:$J$44,5,FALSE))*VLOOKUP(AirBSYLD2!BO$4,'[1]INTERNAL PARAMETERS-1'!$B$5:$J$44,8,FALSE)*VLOOKUP(AirBSYLD2!BO$4,'[1]INTERNAL PARAMETERS-1'!$B$5:$J$44,3,FALSE)</f>
        <v>0</v>
      </c>
      <c r="BP285" s="44">
        <f>AirBSYLD1!BP285*VLOOKUP(AirBSYLD2!BP$4,'[1]INTERNAL PARAMETERS-1'!$B$5:$J$44,5,FALSE)*VLOOKUP(AirBSYLD2!BP$4,'[1]INTERNAL PARAMETERS-1'!$B$5:$J$44,6,FALSE)*VLOOKUP(AirBSYLD2!BP$4,'[1]INTERNAL PARAMETERS-1'!$B$5:$J$44,3,FALSE) + AirBSYLD1!BP285*(1-VLOOKUP(AirBSYLD2!BP$4,'[1]INTERNAL PARAMETERS-1'!$B$5:$J$44,5,FALSE))*VLOOKUP(AirBSYLD2!BP$4,'[1]INTERNAL PARAMETERS-1'!$B$5:$J$44,8,FALSE)*VLOOKUP(AirBSYLD2!BP$4,'[1]INTERNAL PARAMETERS-1'!$B$5:$J$44,3,FALSE)</f>
        <v>0</v>
      </c>
      <c r="BQ285" s="44">
        <f>AirBSYLD1!BQ285*VLOOKUP(AirBSYLD2!BQ$4,'[1]INTERNAL PARAMETERS-1'!$B$5:$J$44,5,FALSE)*VLOOKUP(AirBSYLD2!BQ$4,'[1]INTERNAL PARAMETERS-1'!$B$5:$J$44,6,FALSE)*VLOOKUP(AirBSYLD2!BQ$4,'[1]INTERNAL PARAMETERS-1'!$B$5:$J$44,3,FALSE) + AirBSYLD1!BQ285*(1-VLOOKUP(AirBSYLD2!BQ$4,'[1]INTERNAL PARAMETERS-1'!$B$5:$J$44,5,FALSE))*VLOOKUP(AirBSYLD2!BQ$4,'[1]INTERNAL PARAMETERS-1'!$B$5:$J$44,8,FALSE)*VLOOKUP(AirBSYLD2!BQ$4,'[1]INTERNAL PARAMETERS-1'!$B$5:$J$44,3,FALSE)</f>
        <v>0</v>
      </c>
      <c r="BR285" s="44">
        <f>AirBSYLD1!BR285*VLOOKUP(AirBSYLD2!BR$4,'[1]INTERNAL PARAMETERS-1'!$B$5:$J$44,5,FALSE)*VLOOKUP(AirBSYLD2!BR$4,'[1]INTERNAL PARAMETERS-1'!$B$5:$J$44,6,FALSE)*VLOOKUP(AirBSYLD2!BR$4,'[1]INTERNAL PARAMETERS-1'!$B$5:$J$44,3,FALSE) + AirBSYLD1!BR285*(1-VLOOKUP(AirBSYLD2!BR$4,'[1]INTERNAL PARAMETERS-1'!$B$5:$J$44,5,FALSE))*VLOOKUP(AirBSYLD2!BR$4,'[1]INTERNAL PARAMETERS-1'!$B$5:$J$44,8,FALSE)*VLOOKUP(AirBSYLD2!BR$4,'[1]INTERNAL PARAMETERS-1'!$B$5:$J$44,3,FALSE)</f>
        <v>0</v>
      </c>
      <c r="BS285" s="44">
        <f>AirBSYLD1!BS285*VLOOKUP(AirBSYLD2!BS$4,'[1]INTERNAL PARAMETERS-1'!$B$5:$J$44,5,FALSE)*VLOOKUP(AirBSYLD2!BS$4,'[1]INTERNAL PARAMETERS-1'!$B$5:$J$44,6,FALSE)*VLOOKUP(AirBSYLD2!BS$4,'[1]INTERNAL PARAMETERS-1'!$B$5:$J$44,3,FALSE) + AirBSYLD1!BS285*(1-VLOOKUP(AirBSYLD2!BS$4,'[1]INTERNAL PARAMETERS-1'!$B$5:$J$44,5,FALSE))*VLOOKUP(AirBSYLD2!BS$4,'[1]INTERNAL PARAMETERS-1'!$B$5:$J$44,8,FALSE)*VLOOKUP(AirBSYLD2!BS$4,'[1]INTERNAL PARAMETERS-1'!$B$5:$J$44,3,FALSE)</f>
        <v>0</v>
      </c>
      <c r="BT285" s="44">
        <f>AirBSYLD1!BT285*VLOOKUP(AirBSYLD2!BT$4,'[1]INTERNAL PARAMETERS-1'!$B$5:$J$44,5,FALSE)*VLOOKUP(AirBSYLD2!BT$4,'[1]INTERNAL PARAMETERS-1'!$B$5:$J$44,6,FALSE)*VLOOKUP(AirBSYLD2!BT$4,'[1]INTERNAL PARAMETERS-1'!$B$5:$J$44,3,FALSE) + AirBSYLD1!BT285*(1-VLOOKUP(AirBSYLD2!BT$4,'[1]INTERNAL PARAMETERS-1'!$B$5:$J$44,5,FALSE))*VLOOKUP(AirBSYLD2!BT$4,'[1]INTERNAL PARAMETERS-1'!$B$5:$J$44,8,FALSE)*VLOOKUP(AirBSYLD2!BT$4,'[1]INTERNAL PARAMETERS-1'!$B$5:$J$44,3,FALSE)</f>
        <v>0</v>
      </c>
      <c r="BU285" s="44">
        <f>AirBSYLD1!BU285*VLOOKUP(AirBSYLD2!BU$4,'[1]INTERNAL PARAMETERS-1'!$B$5:$J$44,5,FALSE)*VLOOKUP(AirBSYLD2!BU$4,'[1]INTERNAL PARAMETERS-1'!$B$5:$J$44,6,FALSE)*VLOOKUP(AirBSYLD2!BU$4,'[1]INTERNAL PARAMETERS-1'!$B$5:$J$44,3,FALSE) + AirBSYLD1!BU285*(1-VLOOKUP(AirBSYLD2!BU$4,'[1]INTERNAL PARAMETERS-1'!$B$5:$J$44,5,FALSE))*VLOOKUP(AirBSYLD2!BU$4,'[1]INTERNAL PARAMETERS-1'!$B$5:$J$44,8,FALSE)*VLOOKUP(AirBSYLD2!BU$4,'[1]INTERNAL PARAMETERS-1'!$B$5:$J$44,3,FALSE)</f>
        <v>0</v>
      </c>
      <c r="BV285" s="44">
        <f>AirBSYLD1!BV285*VLOOKUP(AirBSYLD2!BV$4,'[1]INTERNAL PARAMETERS-1'!$B$5:$J$44,5,FALSE)*VLOOKUP(AirBSYLD2!BV$4,'[1]INTERNAL PARAMETERS-1'!$B$5:$J$44,6,FALSE)*VLOOKUP(AirBSYLD2!BV$4,'[1]INTERNAL PARAMETERS-1'!$B$5:$J$44,3,FALSE) + AirBSYLD1!BV285*(1-VLOOKUP(AirBSYLD2!BV$4,'[1]INTERNAL PARAMETERS-1'!$B$5:$J$44,5,FALSE))*VLOOKUP(AirBSYLD2!BV$4,'[1]INTERNAL PARAMETERS-1'!$B$5:$J$44,8,FALSE)*VLOOKUP(AirBSYLD2!BV$4,'[1]INTERNAL PARAMETERS-1'!$B$5:$J$44,3,FALSE)</f>
        <v>0</v>
      </c>
      <c r="BW285" s="44">
        <f>AirBSYLD1!BW285*VLOOKUP(AirBSYLD2!BW$4,'[1]INTERNAL PARAMETERS-1'!$B$5:$J$44,5,FALSE)*VLOOKUP(AirBSYLD2!BW$4,'[1]INTERNAL PARAMETERS-1'!$B$5:$J$44,6,FALSE)*VLOOKUP(AirBSYLD2!BW$4,'[1]INTERNAL PARAMETERS-1'!$B$5:$J$44,3,FALSE) + AirBSYLD1!BW285*(1-VLOOKUP(AirBSYLD2!BW$4,'[1]INTERNAL PARAMETERS-1'!$B$5:$J$44,5,FALSE))*VLOOKUP(AirBSYLD2!BW$4,'[1]INTERNAL PARAMETERS-1'!$B$5:$J$44,8,FALSE)*VLOOKUP(AirBSYLD2!BW$4,'[1]INTERNAL PARAMETERS-1'!$B$5:$J$44,3,FALSE)</f>
        <v>0</v>
      </c>
      <c r="BX285" s="44">
        <f>AirBSYLD1!BX285*VLOOKUP(AirBSYLD2!BX$4,'[1]INTERNAL PARAMETERS-1'!$B$5:$J$44,5,FALSE)*VLOOKUP(AirBSYLD2!BX$4,'[1]INTERNAL PARAMETERS-1'!$B$5:$J$44,6,FALSE)*VLOOKUP(AirBSYLD2!BX$4,'[1]INTERNAL PARAMETERS-1'!$B$5:$J$44,3,FALSE) + AirBSYLD1!BX285*(1-VLOOKUP(AirBSYLD2!BX$4,'[1]INTERNAL PARAMETERS-1'!$B$5:$J$44,5,FALSE))*VLOOKUP(AirBSYLD2!BX$4,'[1]INTERNAL PARAMETERS-1'!$B$5:$J$44,8,FALSE)*VLOOKUP(AirBSYLD2!BX$4,'[1]INTERNAL PARAMETERS-1'!$B$5:$J$44,3,FALSE)</f>
        <v>0</v>
      </c>
      <c r="BY285" s="44">
        <f>AirBSYLD1!BY285*VLOOKUP(AirBSYLD2!BY$4,'[1]INTERNAL PARAMETERS-1'!$B$5:$J$44,5,FALSE)*VLOOKUP(AirBSYLD2!BY$4,'[1]INTERNAL PARAMETERS-1'!$B$5:$J$44,6,FALSE)*VLOOKUP(AirBSYLD2!BY$4,'[1]INTERNAL PARAMETERS-1'!$B$5:$J$44,3,FALSE) + AirBSYLD1!BY285*(1-VLOOKUP(AirBSYLD2!BY$4,'[1]INTERNAL PARAMETERS-1'!$B$5:$J$44,5,FALSE))*VLOOKUP(AirBSYLD2!BY$4,'[1]INTERNAL PARAMETERS-1'!$B$5:$J$44,8,FALSE)*VLOOKUP(AirBSYLD2!BY$4,'[1]INTERNAL PARAMETERS-1'!$B$5:$J$44,3,FALSE)</f>
        <v>0</v>
      </c>
      <c r="BZ285" s="44">
        <f>AirBSYLD1!BZ285*VLOOKUP(AirBSYLD2!BZ$4,'[1]INTERNAL PARAMETERS-1'!$B$5:$J$44,5,FALSE)*VLOOKUP(AirBSYLD2!BZ$4,'[1]INTERNAL PARAMETERS-1'!$B$5:$J$44,6,FALSE)*VLOOKUP(AirBSYLD2!BZ$4,'[1]INTERNAL PARAMETERS-1'!$B$5:$J$44,3,FALSE) + AirBSYLD1!BZ285*(1-VLOOKUP(AirBSYLD2!BZ$4,'[1]INTERNAL PARAMETERS-1'!$B$5:$J$44,5,FALSE))*VLOOKUP(AirBSYLD2!BZ$4,'[1]INTERNAL PARAMETERS-1'!$B$5:$J$44,8,FALSE)*VLOOKUP(AirBSYLD2!BZ$4,'[1]INTERNAL PARAMETERS-1'!$B$5:$J$44,3,FALSE)</f>
        <v>0</v>
      </c>
      <c r="CA285" s="44">
        <f>AirBSYLD1!CA285*VLOOKUP(AirBSYLD2!CA$4,'[1]INTERNAL PARAMETERS-1'!$B$5:$J$44,5,FALSE)*VLOOKUP(AirBSYLD2!CA$4,'[1]INTERNAL PARAMETERS-1'!$B$5:$J$44,6,FALSE)*VLOOKUP(AirBSYLD2!CA$4,'[1]INTERNAL PARAMETERS-1'!$B$5:$J$44,3,FALSE) + AirBSYLD1!CA285*(1-VLOOKUP(AirBSYLD2!CA$4,'[1]INTERNAL PARAMETERS-1'!$B$5:$J$44,5,FALSE))*VLOOKUP(AirBSYLD2!CA$4,'[1]INTERNAL PARAMETERS-1'!$B$5:$J$44,8,FALSE)*VLOOKUP(AirBSYLD2!CA$4,'[1]INTERNAL PARAMETERS-1'!$B$5:$J$44,3,FALSE)</f>
        <v>0</v>
      </c>
      <c r="CB285" s="44">
        <f>AirBSYLD1!CB285*VLOOKUP(AirBSYLD2!CB$4,'[1]INTERNAL PARAMETERS-1'!$B$5:$J$44,5,FALSE)*VLOOKUP(AirBSYLD2!CB$4,'[1]INTERNAL PARAMETERS-1'!$B$5:$J$44,6,FALSE)*VLOOKUP(AirBSYLD2!CB$4,'[1]INTERNAL PARAMETERS-1'!$B$5:$J$44,3,FALSE) + AirBSYLD1!CB285*(1-VLOOKUP(AirBSYLD2!CB$4,'[1]INTERNAL PARAMETERS-1'!$B$5:$J$44,5,FALSE))*VLOOKUP(AirBSYLD2!CB$4,'[1]INTERNAL PARAMETERS-1'!$B$5:$J$44,8,FALSE)*VLOOKUP(AirBSYLD2!CB$4,'[1]INTERNAL PARAMETERS-1'!$B$5:$J$44,3,FALSE)</f>
        <v>0</v>
      </c>
      <c r="CC285" s="44">
        <f>AirBSYLD1!CC285*VLOOKUP(AirBSYLD2!CC$4,'[1]INTERNAL PARAMETERS-1'!$B$5:$J$44,5,FALSE)*VLOOKUP(AirBSYLD2!CC$4,'[1]INTERNAL PARAMETERS-1'!$B$5:$J$44,6,FALSE)*VLOOKUP(AirBSYLD2!CC$4,'[1]INTERNAL PARAMETERS-1'!$B$5:$J$44,3,FALSE) + AirBSYLD1!CC285*(1-VLOOKUP(AirBSYLD2!CC$4,'[1]INTERNAL PARAMETERS-1'!$B$5:$J$44,5,FALSE))*VLOOKUP(AirBSYLD2!CC$4,'[1]INTERNAL PARAMETERS-1'!$B$5:$J$44,8,FALSE)*VLOOKUP(AirBSYLD2!CC$4,'[1]INTERNAL PARAMETERS-1'!$B$5:$J$44,3,FALSE)</f>
        <v>0</v>
      </c>
      <c r="CD285" s="44">
        <f>AirBSYLD1!CD285*VLOOKUP(AirBSYLD2!CD$4,'[1]INTERNAL PARAMETERS-1'!$B$5:$J$44,5,FALSE)*VLOOKUP(AirBSYLD2!CD$4,'[1]INTERNAL PARAMETERS-1'!$B$5:$J$44,6,FALSE)*VLOOKUP(AirBSYLD2!CD$4,'[1]INTERNAL PARAMETERS-1'!$B$5:$J$44,3,FALSE) + AirBSYLD1!CD285*(1-VLOOKUP(AirBSYLD2!CD$4,'[1]INTERNAL PARAMETERS-1'!$B$5:$J$44,5,FALSE))*VLOOKUP(AirBSYLD2!CD$4,'[1]INTERNAL PARAMETERS-1'!$B$5:$J$44,8,FALSE)*VLOOKUP(AirBSYLD2!CD$4,'[1]INTERNAL PARAMETERS-1'!$B$5:$J$44,3,FALSE)</f>
        <v>0</v>
      </c>
      <c r="CE285" s="44">
        <f>AirBSYLD1!CE285*VLOOKUP(AirBSYLD2!CE$4,'[1]INTERNAL PARAMETERS-1'!$B$5:$J$44,5,FALSE)*VLOOKUP(AirBSYLD2!CE$4,'[1]INTERNAL PARAMETERS-1'!$B$5:$J$44,6,FALSE)*VLOOKUP(AirBSYLD2!CE$4,'[1]INTERNAL PARAMETERS-1'!$B$5:$J$44,3,FALSE) + AirBSYLD1!CE285*(1-VLOOKUP(AirBSYLD2!CE$4,'[1]INTERNAL PARAMETERS-1'!$B$5:$J$44,5,FALSE))*VLOOKUP(AirBSYLD2!CE$4,'[1]INTERNAL PARAMETERS-1'!$B$5:$J$44,8,FALSE)*VLOOKUP(AirBSYLD2!CE$4,'[1]INTERNAL PARAMETERS-1'!$B$5:$J$44,3,FALSE)</f>
        <v>0</v>
      </c>
      <c r="CF285" s="44">
        <f>AirBSYLD1!CF285*VLOOKUP(AirBSYLD2!CF$4,'[1]INTERNAL PARAMETERS-1'!$B$5:$J$44,5,FALSE)*VLOOKUP(AirBSYLD2!CF$4,'[1]INTERNAL PARAMETERS-1'!$B$5:$J$44,6,FALSE)*VLOOKUP(AirBSYLD2!CF$4,'[1]INTERNAL PARAMETERS-1'!$B$5:$J$44,3,FALSE) + AirBSYLD1!CF285*(1-VLOOKUP(AirBSYLD2!CF$4,'[1]INTERNAL PARAMETERS-1'!$B$5:$J$44,5,FALSE))*VLOOKUP(AirBSYLD2!CF$4,'[1]INTERNAL PARAMETERS-1'!$B$5:$J$44,8,FALSE)*VLOOKUP(AirBSYLD2!CF$4,'[1]INTERNAL PARAMETERS-1'!$B$5:$J$44,3,FALSE)</f>
        <v>0</v>
      </c>
      <c r="CG285" s="44">
        <f>AirBSYLD1!CG285*VLOOKUP(AirBSYLD2!CG$4,'[1]INTERNAL PARAMETERS-1'!$B$5:$J$44,5,FALSE)*VLOOKUP(AirBSYLD2!CG$4,'[1]INTERNAL PARAMETERS-1'!$B$5:$J$44,6,FALSE)*VLOOKUP(AirBSYLD2!CG$4,'[1]INTERNAL PARAMETERS-1'!$B$5:$J$44,3,FALSE) + AirBSYLD1!CG285*(1-VLOOKUP(AirBSYLD2!CG$4,'[1]INTERNAL PARAMETERS-1'!$B$5:$J$44,5,FALSE))*VLOOKUP(AirBSYLD2!CG$4,'[1]INTERNAL PARAMETERS-1'!$B$5:$J$44,8,FALSE)*VLOOKUP(AirBSYLD2!CG$4,'[1]INTERNAL PARAMETERS-1'!$B$5:$J$44,3,FALSE)</f>
        <v>0</v>
      </c>
      <c r="CH285" s="43">
        <f>AirBSYLD1!CH285*VLOOKUP(AirBSYLD2!CH$4,'[1]INTERNAL PARAMETERS-1'!$B$5:$J$44,5,FALSE)*VLOOKUP(AirBSYLD2!CH$4,'[1]INTERNAL PARAMETERS-1'!$B$5:$J$44,6,FALSE)*VLOOKUP(AirBSYLD2!CH$4,'[1]INTERNAL PARAMETERS-1'!$B$5:$J$44,3,FALSE) + AirBSYLD1!CH285*(1-VLOOKUP(AirBSYLD2!CH$4,'[1]INTERNAL PARAMETERS-1'!$B$5:$J$44,5,FALSE))*VLOOKUP(AirBSYLD2!CH$4,'[1]INTERNAL PARAMETERS-1'!$B$5:$J$44,8,FALSE)*VLOOKUP(AirBSYLD2!CH$4,'[1]INTERNAL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AirBS!X286</f>
        <v>0</v>
      </c>
      <c r="F286" s="56">
        <f>'[1]INTERNAL PARAMETERS-1'!M16</f>
        <v>30.094999999999999</v>
      </c>
      <c r="G286" s="45">
        <f>AirBSYLD1!G286*VLOOKUP(AirBSYLD2!G$4,'[1]INTERNAL PARAMETERS-1'!$B$5:$J$44,5,FALSE)*VLOOKUP(AirBSYLD2!G$4,'[1]INTERNAL PARAMETERS-1'!$B$5:$J$44,7,FALSE)*AirBSYLD2!$F286 + AirBSYLD1!G286*(1-VLOOKUP(AirBSYLD2!G$4,'[1]INTERNAL PARAMETERS-1'!$B$5:$J$44,5,FALSE))*VLOOKUP(AirBSYLD2!G$4,'[1]INTERNAL PARAMETERS-1'!$B$5:$J$44,9,FALSE)*AirBSYLD2!$F286</f>
        <v>0</v>
      </c>
      <c r="H286" s="44">
        <f>AirBSYLD1!H286*VLOOKUP(AirBSYLD2!H$4,'[1]INTERNAL PARAMETERS-1'!$B$5:$J$44,5,FALSE)*VLOOKUP(AirBSYLD2!H$4,'[1]INTERNAL PARAMETERS-1'!$B$5:$J$44,7,FALSE)*AirBSYLD2!$F286 + AirBSYLD1!H286*(1-VLOOKUP(AirBSYLD2!H$4,'[1]INTERNAL PARAMETERS-1'!$B$5:$J$44,5,FALSE))*VLOOKUP(AirBSYLD2!H$4,'[1]INTERNAL PARAMETERS-1'!$B$5:$J$44,9,FALSE)*AirBSYLD2!$F286</f>
        <v>0</v>
      </c>
      <c r="I286" s="44">
        <f>AirBSYLD1!I286*VLOOKUP(AirBSYLD2!I$4,'[1]INTERNAL PARAMETERS-1'!$B$5:$J$44,5,FALSE)*VLOOKUP(AirBSYLD2!I$4,'[1]INTERNAL PARAMETERS-1'!$B$5:$J$44,7,FALSE)*AirBSYLD2!$F286 + AirBSYLD1!I286*(1-VLOOKUP(AirBSYLD2!I$4,'[1]INTERNAL PARAMETERS-1'!$B$5:$J$44,5,FALSE))*VLOOKUP(AirBSYLD2!I$4,'[1]INTERNAL PARAMETERS-1'!$B$5:$J$44,9,FALSE)*AirBSYLD2!$F286</f>
        <v>0</v>
      </c>
      <c r="J286" s="44">
        <f>AirBSYLD1!J286*VLOOKUP(AirBSYLD2!J$4,'[1]INTERNAL PARAMETERS-1'!$B$5:$J$44,5,FALSE)*VLOOKUP(AirBSYLD2!J$4,'[1]INTERNAL PARAMETERS-1'!$B$5:$J$44,7,FALSE)*AirBSYLD2!$F286 + AirBSYLD1!J286*(1-VLOOKUP(AirBSYLD2!J$4,'[1]INTERNAL PARAMETERS-1'!$B$5:$J$44,5,FALSE))*VLOOKUP(AirBSYLD2!J$4,'[1]INTERNAL PARAMETERS-1'!$B$5:$J$44,9,FALSE)*AirBSYLD2!$F286</f>
        <v>0</v>
      </c>
      <c r="K286" s="44">
        <f>AirBSYLD1!K286*VLOOKUP(AirBSYLD2!K$4,'[1]INTERNAL PARAMETERS-1'!$B$5:$J$44,5,FALSE)*VLOOKUP(AirBSYLD2!K$4,'[1]INTERNAL PARAMETERS-1'!$B$5:$J$44,7,FALSE)*AirBSYLD2!$F286 + AirBSYLD1!K286*(1-VLOOKUP(AirBSYLD2!K$4,'[1]INTERNAL PARAMETERS-1'!$B$5:$J$44,5,FALSE))*VLOOKUP(AirBSYLD2!K$4,'[1]INTERNAL PARAMETERS-1'!$B$5:$J$44,9,FALSE)*AirBSYLD2!$F286</f>
        <v>0</v>
      </c>
      <c r="L286" s="44">
        <f>AirBSYLD1!L286*VLOOKUP(AirBSYLD2!L$4,'[1]INTERNAL PARAMETERS-1'!$B$5:$J$44,5,FALSE)*VLOOKUP(AirBSYLD2!L$4,'[1]INTERNAL PARAMETERS-1'!$B$5:$J$44,7,FALSE)*AirBSYLD2!$F286 + AirBSYLD1!L286*(1-VLOOKUP(AirBSYLD2!L$4,'[1]INTERNAL PARAMETERS-1'!$B$5:$J$44,5,FALSE))*VLOOKUP(AirBSYLD2!L$4,'[1]INTERNAL PARAMETERS-1'!$B$5:$J$44,9,FALSE)*AirBSYLD2!$F286</f>
        <v>0</v>
      </c>
      <c r="M286" s="44">
        <f>AirBSYLD1!M286*VLOOKUP(AirBSYLD2!M$4,'[1]INTERNAL PARAMETERS-1'!$B$5:$J$44,5,FALSE)*VLOOKUP(AirBSYLD2!M$4,'[1]INTERNAL PARAMETERS-1'!$B$5:$J$44,7,FALSE)*AirBSYLD2!$F286 + AirBSYLD1!M286*(1-VLOOKUP(AirBSYLD2!M$4,'[1]INTERNAL PARAMETERS-1'!$B$5:$J$44,5,FALSE))*VLOOKUP(AirBSYLD2!M$4,'[1]INTERNAL PARAMETERS-1'!$B$5:$J$44,9,FALSE)*AirBSYLD2!$F286</f>
        <v>0</v>
      </c>
      <c r="N286" s="44">
        <f>AirBSYLD1!N286*VLOOKUP(AirBSYLD2!N$4,'[1]INTERNAL PARAMETERS-1'!$B$5:$J$44,5,FALSE)*VLOOKUP(AirBSYLD2!N$4,'[1]INTERNAL PARAMETERS-1'!$B$5:$J$44,7,FALSE)*AirBSYLD2!$F286 + AirBSYLD1!N286*(1-VLOOKUP(AirBSYLD2!N$4,'[1]INTERNAL PARAMETERS-1'!$B$5:$J$44,5,FALSE))*VLOOKUP(AirBSYLD2!N$4,'[1]INTERNAL PARAMETERS-1'!$B$5:$J$44,9,FALSE)*AirBSYLD2!$F286</f>
        <v>0</v>
      </c>
      <c r="O286" s="44">
        <f>AirBSYLD1!O286*VLOOKUP(AirBSYLD2!O$4,'[1]INTERNAL PARAMETERS-1'!$B$5:$J$44,5,FALSE)*VLOOKUP(AirBSYLD2!O$4,'[1]INTERNAL PARAMETERS-1'!$B$5:$J$44,7,FALSE)*AirBSYLD2!$F286 + AirBSYLD1!O286*(1-VLOOKUP(AirBSYLD2!O$4,'[1]INTERNAL PARAMETERS-1'!$B$5:$J$44,5,FALSE))*VLOOKUP(AirBSYLD2!O$4,'[1]INTERNAL PARAMETERS-1'!$B$5:$J$44,9,FALSE)*AirBSYLD2!$F286</f>
        <v>0</v>
      </c>
      <c r="P286" s="44">
        <f>AirBSYLD1!P286*VLOOKUP(AirBSYLD2!P$4,'[1]INTERNAL PARAMETERS-1'!$B$5:$J$44,5,FALSE)*VLOOKUP(AirBSYLD2!P$4,'[1]INTERNAL PARAMETERS-1'!$B$5:$J$44,7,FALSE)*AirBSYLD2!$F286 + AirBSYLD1!P286*(1-VLOOKUP(AirBSYLD2!P$4,'[1]INTERNAL PARAMETERS-1'!$B$5:$J$44,5,FALSE))*VLOOKUP(AirBSYLD2!P$4,'[1]INTERNAL PARAMETERS-1'!$B$5:$J$44,9,FALSE)*AirBSYLD2!$F286</f>
        <v>0</v>
      </c>
      <c r="Q286" s="44">
        <f>AirBSYLD1!Q286*VLOOKUP(AirBSYLD2!Q$4,'[1]INTERNAL PARAMETERS-1'!$B$5:$J$44,5,FALSE)*VLOOKUP(AirBSYLD2!Q$4,'[1]INTERNAL PARAMETERS-1'!$B$5:$J$44,7,FALSE)*AirBSYLD2!$F286 + AirBSYLD1!Q286*(1-VLOOKUP(AirBSYLD2!Q$4,'[1]INTERNAL PARAMETERS-1'!$B$5:$J$44,5,FALSE))*VLOOKUP(AirBSYLD2!Q$4,'[1]INTERNAL PARAMETERS-1'!$B$5:$J$44,9,FALSE)*AirBSYLD2!$F286</f>
        <v>0</v>
      </c>
      <c r="R286" s="44">
        <f>AirBSYLD1!R286*VLOOKUP(AirBSYLD2!R$4,'[1]INTERNAL PARAMETERS-1'!$B$5:$J$44,5,FALSE)*VLOOKUP(AirBSYLD2!R$4,'[1]INTERNAL PARAMETERS-1'!$B$5:$J$44,7,FALSE)*AirBSYLD2!$F286 + AirBSYLD1!R286*(1-VLOOKUP(AirBSYLD2!R$4,'[1]INTERNAL PARAMETERS-1'!$B$5:$J$44,5,FALSE))*VLOOKUP(AirBSYLD2!R$4,'[1]INTERNAL PARAMETERS-1'!$B$5:$J$44,9,FALSE)*AirBSYLD2!$F286</f>
        <v>0</v>
      </c>
      <c r="S286" s="44">
        <f>AirBSYLD1!S286*VLOOKUP(AirBSYLD2!S$4,'[1]INTERNAL PARAMETERS-1'!$B$5:$J$44,5,FALSE)*VLOOKUP(AirBSYLD2!S$4,'[1]INTERNAL PARAMETERS-1'!$B$5:$J$44,7,FALSE)*AirBSYLD2!$F286 + AirBSYLD1!S286*(1-VLOOKUP(AirBSYLD2!S$4,'[1]INTERNAL PARAMETERS-1'!$B$5:$J$44,5,FALSE))*VLOOKUP(AirBSYLD2!S$4,'[1]INTERNAL PARAMETERS-1'!$B$5:$J$44,9,FALSE)*AirBSYLD2!$F286</f>
        <v>0</v>
      </c>
      <c r="T286" s="44">
        <f>AirBSYLD1!T286*VLOOKUP(AirBSYLD2!T$4,'[1]INTERNAL PARAMETERS-1'!$B$5:$J$44,5,FALSE)*VLOOKUP(AirBSYLD2!T$4,'[1]INTERNAL PARAMETERS-1'!$B$5:$J$44,7,FALSE)*AirBSYLD2!$F286 + AirBSYLD1!T286*(1-VLOOKUP(AirBSYLD2!T$4,'[1]INTERNAL PARAMETERS-1'!$B$5:$J$44,5,FALSE))*VLOOKUP(AirBSYLD2!T$4,'[1]INTERNAL PARAMETERS-1'!$B$5:$J$44,9,FALSE)*AirBSYLD2!$F286</f>
        <v>0</v>
      </c>
      <c r="U286" s="44">
        <f>AirBSYLD1!U286*VLOOKUP(AirBSYLD2!U$4,'[1]INTERNAL PARAMETERS-1'!$B$5:$J$44,5,FALSE)*VLOOKUP(AirBSYLD2!U$4,'[1]INTERNAL PARAMETERS-1'!$B$5:$J$44,7,FALSE)*AirBSYLD2!$F286 + AirBSYLD1!U286*(1-VLOOKUP(AirBSYLD2!U$4,'[1]INTERNAL PARAMETERS-1'!$B$5:$J$44,5,FALSE))*VLOOKUP(AirBSYLD2!U$4,'[1]INTERNAL PARAMETERS-1'!$B$5:$J$44,9,FALSE)*AirBSYLD2!$F286</f>
        <v>0</v>
      </c>
      <c r="V286" s="44">
        <f>AirBSYLD1!V286*VLOOKUP(AirBSYLD2!V$4,'[1]INTERNAL PARAMETERS-1'!$B$5:$J$44,5,FALSE)*VLOOKUP(AirBSYLD2!V$4,'[1]INTERNAL PARAMETERS-1'!$B$5:$J$44,7,FALSE)*AirBSYLD2!$F286 + AirBSYLD1!V286*(1-VLOOKUP(AirBSYLD2!V$4,'[1]INTERNAL PARAMETERS-1'!$B$5:$J$44,5,FALSE))*VLOOKUP(AirBSYLD2!V$4,'[1]INTERNAL PARAMETERS-1'!$B$5:$J$44,9,FALSE)*AirBSYLD2!$F286</f>
        <v>0</v>
      </c>
      <c r="W286" s="44">
        <f>AirBSYLD1!W286*VLOOKUP(AirBSYLD2!W$4,'[1]INTERNAL PARAMETERS-1'!$B$5:$J$44,5,FALSE)*VLOOKUP(AirBSYLD2!W$4,'[1]INTERNAL PARAMETERS-1'!$B$5:$J$44,7,FALSE)*AirBSYLD2!$F286 + AirBSYLD1!W286*(1-VLOOKUP(AirBSYLD2!W$4,'[1]INTERNAL PARAMETERS-1'!$B$5:$J$44,5,FALSE))*VLOOKUP(AirBSYLD2!W$4,'[1]INTERNAL PARAMETERS-1'!$B$5:$J$44,9,FALSE)*AirBSYLD2!$F286</f>
        <v>0</v>
      </c>
      <c r="X286" s="44">
        <f>AirBSYLD1!X286*VLOOKUP(AirBSYLD2!X$4,'[1]INTERNAL PARAMETERS-1'!$B$5:$J$44,5,FALSE)*VLOOKUP(AirBSYLD2!X$4,'[1]INTERNAL PARAMETERS-1'!$B$5:$J$44,7,FALSE)*AirBSYLD2!$F286 + AirBSYLD1!X286*(1-VLOOKUP(AirBSYLD2!X$4,'[1]INTERNAL PARAMETERS-1'!$B$5:$J$44,5,FALSE))*VLOOKUP(AirBSYLD2!X$4,'[1]INTERNAL PARAMETERS-1'!$B$5:$J$44,9,FALSE)*AirBSYLD2!$F286</f>
        <v>0</v>
      </c>
      <c r="Y286" s="44">
        <f>AirBSYLD1!Y286*VLOOKUP(AirBSYLD2!Y$4,'[1]INTERNAL PARAMETERS-1'!$B$5:$J$44,5,FALSE)*VLOOKUP(AirBSYLD2!Y$4,'[1]INTERNAL PARAMETERS-1'!$B$5:$J$44,7,FALSE)*AirBSYLD2!$F286 + AirBSYLD1!Y286*(1-VLOOKUP(AirBSYLD2!Y$4,'[1]INTERNAL PARAMETERS-1'!$B$5:$J$44,5,FALSE))*VLOOKUP(AirBSYLD2!Y$4,'[1]INTERNAL PARAMETERS-1'!$B$5:$J$44,9,FALSE)*AirBSYLD2!$F286</f>
        <v>0</v>
      </c>
      <c r="Z286" s="44">
        <f>AirBSYLD1!Z286*VLOOKUP(AirBSYLD2!Z$4,'[1]INTERNAL PARAMETERS-1'!$B$5:$J$44,5,FALSE)*VLOOKUP(AirBSYLD2!Z$4,'[1]INTERNAL PARAMETERS-1'!$B$5:$J$44,7,FALSE)*AirBSYLD2!$F286 + AirBSYLD1!Z286*(1-VLOOKUP(AirBSYLD2!Z$4,'[1]INTERNAL PARAMETERS-1'!$B$5:$J$44,5,FALSE))*VLOOKUP(AirBSYLD2!Z$4,'[1]INTERNAL PARAMETERS-1'!$B$5:$J$44,9,FALSE)*AirBSYLD2!$F286</f>
        <v>0</v>
      </c>
      <c r="AA286" s="44">
        <f>AirBSYLD1!AA286*VLOOKUP(AirBSYLD2!AA$4,'[1]INTERNAL PARAMETERS-1'!$B$5:$J$44,5,FALSE)*VLOOKUP(AirBSYLD2!AA$4,'[1]INTERNAL PARAMETERS-1'!$B$5:$J$44,7,FALSE)*AirBSYLD2!$F286 + AirBSYLD1!AA286*(1-VLOOKUP(AirBSYLD2!AA$4,'[1]INTERNAL PARAMETERS-1'!$B$5:$J$44,5,FALSE))*VLOOKUP(AirBSYLD2!AA$4,'[1]INTERNAL PARAMETERS-1'!$B$5:$J$44,9,FALSE)*AirBSYLD2!$F286</f>
        <v>0</v>
      </c>
      <c r="AB286" s="44">
        <f>AirBSYLD1!AB286*VLOOKUP(AirBSYLD2!AB$4,'[1]INTERNAL PARAMETERS-1'!$B$5:$J$44,5,FALSE)*VLOOKUP(AirBSYLD2!AB$4,'[1]INTERNAL PARAMETERS-1'!$B$5:$J$44,7,FALSE)*AirBSYLD2!$F286 + AirBSYLD1!AB286*(1-VLOOKUP(AirBSYLD2!AB$4,'[1]INTERNAL PARAMETERS-1'!$B$5:$J$44,5,FALSE))*VLOOKUP(AirBSYLD2!AB$4,'[1]INTERNAL PARAMETERS-1'!$B$5:$J$44,9,FALSE)*AirBSYLD2!$F286</f>
        <v>0</v>
      </c>
      <c r="AC286" s="44">
        <f>AirBSYLD1!AC286*VLOOKUP(AirBSYLD2!AC$4,'[1]INTERNAL PARAMETERS-1'!$B$5:$J$44,5,FALSE)*VLOOKUP(AirBSYLD2!AC$4,'[1]INTERNAL PARAMETERS-1'!$B$5:$J$44,7,FALSE)*AirBSYLD2!$F286 + AirBSYLD1!AC286*(1-VLOOKUP(AirBSYLD2!AC$4,'[1]INTERNAL PARAMETERS-1'!$B$5:$J$44,5,FALSE))*VLOOKUP(AirBSYLD2!AC$4,'[1]INTERNAL PARAMETERS-1'!$B$5:$J$44,9,FALSE)*AirBSYLD2!$F286</f>
        <v>0</v>
      </c>
      <c r="AD286" s="44">
        <f>AirBSYLD1!AD286*VLOOKUP(AirBSYLD2!AD$4,'[1]INTERNAL PARAMETERS-1'!$B$5:$J$44,5,FALSE)*VLOOKUP(AirBSYLD2!AD$4,'[1]INTERNAL PARAMETERS-1'!$B$5:$J$44,7,FALSE)*AirBSYLD2!$F286 + AirBSYLD1!AD286*(1-VLOOKUP(AirBSYLD2!AD$4,'[1]INTERNAL PARAMETERS-1'!$B$5:$J$44,5,FALSE))*VLOOKUP(AirBSYLD2!AD$4,'[1]INTERNAL PARAMETERS-1'!$B$5:$J$44,9,FALSE)*AirBSYLD2!$F286</f>
        <v>0</v>
      </c>
      <c r="AE286" s="44">
        <f>AirBSYLD1!AE286*VLOOKUP(AirBSYLD2!AE$4,'[1]INTERNAL PARAMETERS-1'!$B$5:$J$44,5,FALSE)*VLOOKUP(AirBSYLD2!AE$4,'[1]INTERNAL PARAMETERS-1'!$B$5:$J$44,7,FALSE)*AirBSYLD2!$F286 + AirBSYLD1!AE286*(1-VLOOKUP(AirBSYLD2!AE$4,'[1]INTERNAL PARAMETERS-1'!$B$5:$J$44,5,FALSE))*VLOOKUP(AirBSYLD2!AE$4,'[1]INTERNAL PARAMETERS-1'!$B$5:$J$44,9,FALSE)*AirBSYLD2!$F286</f>
        <v>0</v>
      </c>
      <c r="AF286" s="44">
        <f>AirBSYLD1!AF286*VLOOKUP(AirBSYLD2!AF$4,'[1]INTERNAL PARAMETERS-1'!$B$5:$J$44,5,FALSE)*VLOOKUP(AirBSYLD2!AF$4,'[1]INTERNAL PARAMETERS-1'!$B$5:$J$44,7,FALSE)*AirBSYLD2!$F286 + AirBSYLD1!AF286*(1-VLOOKUP(AirBSYLD2!AF$4,'[1]INTERNAL PARAMETERS-1'!$B$5:$J$44,5,FALSE))*VLOOKUP(AirBSYLD2!AF$4,'[1]INTERNAL PARAMETERS-1'!$B$5:$J$44,9,FALSE)*AirBSYLD2!$F286</f>
        <v>0</v>
      </c>
      <c r="AG286" s="44">
        <f>AirBSYLD1!AG286*VLOOKUP(AirBSYLD2!AG$4,'[1]INTERNAL PARAMETERS-1'!$B$5:$J$44,5,FALSE)*VLOOKUP(AirBSYLD2!AG$4,'[1]INTERNAL PARAMETERS-1'!$B$5:$J$44,7,FALSE)*AirBSYLD2!$F286 + AirBSYLD1!AG286*(1-VLOOKUP(AirBSYLD2!AG$4,'[1]INTERNAL PARAMETERS-1'!$B$5:$J$44,5,FALSE))*VLOOKUP(AirBSYLD2!AG$4,'[1]INTERNAL PARAMETERS-1'!$B$5:$J$44,9,FALSE)*AirBSYLD2!$F286</f>
        <v>0</v>
      </c>
      <c r="AH286" s="44">
        <f>AirBSYLD1!AH286*VLOOKUP(AirBSYLD2!AH$4,'[1]INTERNAL PARAMETERS-1'!$B$5:$J$44,5,FALSE)*VLOOKUP(AirBSYLD2!AH$4,'[1]INTERNAL PARAMETERS-1'!$B$5:$J$44,7,FALSE)*AirBSYLD2!$F286 + AirBSYLD1!AH286*(1-VLOOKUP(AirBSYLD2!AH$4,'[1]INTERNAL PARAMETERS-1'!$B$5:$J$44,5,FALSE))*VLOOKUP(AirBSYLD2!AH$4,'[1]INTERNAL PARAMETERS-1'!$B$5:$J$44,9,FALSE)*AirBSYLD2!$F286</f>
        <v>0</v>
      </c>
      <c r="AI286" s="44">
        <f>AirBSYLD1!AI286*VLOOKUP(AirBSYLD2!AI$4,'[1]INTERNAL PARAMETERS-1'!$B$5:$J$44,5,FALSE)*VLOOKUP(AirBSYLD2!AI$4,'[1]INTERNAL PARAMETERS-1'!$B$5:$J$44,7,FALSE)*AirBSYLD2!$F286 + AirBSYLD1!AI286*(1-VLOOKUP(AirBSYLD2!AI$4,'[1]INTERNAL PARAMETERS-1'!$B$5:$J$44,5,FALSE))*VLOOKUP(AirBSYLD2!AI$4,'[1]INTERNAL PARAMETERS-1'!$B$5:$J$44,9,FALSE)*AirBSYLD2!$F286</f>
        <v>0</v>
      </c>
      <c r="AJ286" s="44">
        <f>AirBSYLD1!AJ286*VLOOKUP(AirBSYLD2!AJ$4,'[1]INTERNAL PARAMETERS-1'!$B$5:$J$44,5,FALSE)*VLOOKUP(AirBSYLD2!AJ$4,'[1]INTERNAL PARAMETERS-1'!$B$5:$J$44,7,FALSE)*AirBSYLD2!$F286 + AirBSYLD1!AJ286*(1-VLOOKUP(AirBSYLD2!AJ$4,'[1]INTERNAL PARAMETERS-1'!$B$5:$J$44,5,FALSE))*VLOOKUP(AirBSYLD2!AJ$4,'[1]INTERNAL PARAMETERS-1'!$B$5:$J$44,9,FALSE)*AirBSYLD2!$F286</f>
        <v>0</v>
      </c>
      <c r="AK286" s="44">
        <f>AirBSYLD1!AK286*VLOOKUP(AirBSYLD2!AK$4,'[1]INTERNAL PARAMETERS-1'!$B$5:$J$44,5,FALSE)*VLOOKUP(AirBSYLD2!AK$4,'[1]INTERNAL PARAMETERS-1'!$B$5:$J$44,7,FALSE)*AirBSYLD2!$F286 + AirBSYLD1!AK286*(1-VLOOKUP(AirBSYLD2!AK$4,'[1]INTERNAL PARAMETERS-1'!$B$5:$J$44,5,FALSE))*VLOOKUP(AirBSYLD2!AK$4,'[1]INTERNAL PARAMETERS-1'!$B$5:$J$44,9,FALSE)*AirBSYLD2!$F286</f>
        <v>0</v>
      </c>
      <c r="AL286" s="44">
        <f>AirBSYLD1!AL286*VLOOKUP(AirBSYLD2!AL$4,'[1]INTERNAL PARAMETERS-1'!$B$5:$J$44,5,FALSE)*VLOOKUP(AirBSYLD2!AL$4,'[1]INTERNAL PARAMETERS-1'!$B$5:$J$44,7,FALSE)*AirBSYLD2!$F286 + AirBSYLD1!AL286*(1-VLOOKUP(AirBSYLD2!AL$4,'[1]INTERNAL PARAMETERS-1'!$B$5:$J$44,5,FALSE))*VLOOKUP(AirBSYLD2!AL$4,'[1]INTERNAL PARAMETERS-1'!$B$5:$J$44,9,FALSE)*AirBSYLD2!$F286</f>
        <v>0</v>
      </c>
      <c r="AM286" s="44">
        <f>AirBSYLD1!AM286*VLOOKUP(AirBSYLD2!AM$4,'[1]INTERNAL PARAMETERS-1'!$B$5:$J$44,5,FALSE)*VLOOKUP(AirBSYLD2!AM$4,'[1]INTERNAL PARAMETERS-1'!$B$5:$J$44,7,FALSE)*AirBSYLD2!$F286 + AirBSYLD1!AM286*(1-VLOOKUP(AirBSYLD2!AM$4,'[1]INTERNAL PARAMETERS-1'!$B$5:$J$44,5,FALSE))*VLOOKUP(AirBSYLD2!AM$4,'[1]INTERNAL PARAMETERS-1'!$B$5:$J$44,9,FALSE)*AirBSYLD2!$F286</f>
        <v>0</v>
      </c>
      <c r="AN286" s="44">
        <f>AirBSYLD1!AN286*VLOOKUP(AirBSYLD2!AN$4,'[1]INTERNAL PARAMETERS-1'!$B$5:$J$44,5,FALSE)*VLOOKUP(AirBSYLD2!AN$4,'[1]INTERNAL PARAMETERS-1'!$B$5:$J$44,7,FALSE)*AirBSYLD2!$F286 + AirBSYLD1!AN286*(1-VLOOKUP(AirBSYLD2!AN$4,'[1]INTERNAL PARAMETERS-1'!$B$5:$J$44,5,FALSE))*VLOOKUP(AirBSYLD2!AN$4,'[1]INTERNAL PARAMETERS-1'!$B$5:$J$44,9,FALSE)*AirBSYLD2!$F286</f>
        <v>0</v>
      </c>
      <c r="AO286" s="44">
        <f>AirBSYLD1!AO286*VLOOKUP(AirBSYLD2!AO$4,'[1]INTERNAL PARAMETERS-1'!$B$5:$J$44,5,FALSE)*VLOOKUP(AirBSYLD2!AO$4,'[1]INTERNAL PARAMETERS-1'!$B$5:$J$44,7,FALSE)*AirBSYLD2!$F286 + AirBSYLD1!AO286*(1-VLOOKUP(AirBSYLD2!AO$4,'[1]INTERNAL PARAMETERS-1'!$B$5:$J$44,5,FALSE))*VLOOKUP(AirBSYLD2!AO$4,'[1]INTERNAL PARAMETERS-1'!$B$5:$J$44,9,FALSE)*AirBSYLD2!$F286</f>
        <v>0</v>
      </c>
      <c r="AP286" s="44">
        <f>AirBSYLD1!AP286*VLOOKUP(AirBSYLD2!AP$4,'[1]INTERNAL PARAMETERS-1'!$B$5:$J$44,5,FALSE)*VLOOKUP(AirBSYLD2!AP$4,'[1]INTERNAL PARAMETERS-1'!$B$5:$J$44,7,FALSE)*AirBSYLD2!$F286 + AirBSYLD1!AP286*(1-VLOOKUP(AirBSYLD2!AP$4,'[1]INTERNAL PARAMETERS-1'!$B$5:$J$44,5,FALSE))*VLOOKUP(AirBSYLD2!AP$4,'[1]INTERNAL PARAMETERS-1'!$B$5:$J$44,9,FALSE)*AirBSYLD2!$F286</f>
        <v>0</v>
      </c>
      <c r="AQ286" s="44">
        <f>AirBSYLD1!AQ286*VLOOKUP(AirBSYLD2!AQ$4,'[1]INTERNAL PARAMETERS-1'!$B$5:$J$44,5,FALSE)*VLOOKUP(AirBSYLD2!AQ$4,'[1]INTERNAL PARAMETERS-1'!$B$5:$J$44,7,FALSE)*AirBSYLD2!$F286 + AirBSYLD1!AQ286*(1-VLOOKUP(AirBSYLD2!AQ$4,'[1]INTERNAL PARAMETERS-1'!$B$5:$J$44,5,FALSE))*VLOOKUP(AirBSYLD2!AQ$4,'[1]INTERNAL PARAMETERS-1'!$B$5:$J$44,9,FALSE)*AirBSYLD2!$F286</f>
        <v>0</v>
      </c>
      <c r="AR286" s="44">
        <f>AirBSYLD1!AR286*VLOOKUP(AirBSYLD2!AR$4,'[1]INTERNAL PARAMETERS-1'!$B$5:$J$44,5,FALSE)*VLOOKUP(AirBSYLD2!AR$4,'[1]INTERNAL PARAMETERS-1'!$B$5:$J$44,7,FALSE)*AirBSYLD2!$F286 + AirBSYLD1!AR286*(1-VLOOKUP(AirBSYLD2!AR$4,'[1]INTERNAL PARAMETERS-1'!$B$5:$J$44,5,FALSE))*VLOOKUP(AirBSYLD2!AR$4,'[1]INTERNAL PARAMETERS-1'!$B$5:$J$44,9,FALSE)*AirBSYLD2!$F286</f>
        <v>0</v>
      </c>
      <c r="AS286" s="44">
        <f>AirBSYLD1!AS286*VLOOKUP(AirBSYLD2!AS$4,'[1]INTERNAL PARAMETERS-1'!$B$5:$J$44,5,FALSE)*VLOOKUP(AirBSYLD2!AS$4,'[1]INTERNAL PARAMETERS-1'!$B$5:$J$44,7,FALSE)*AirBSYLD2!$F286 + AirBSYLD1!AS286*(1-VLOOKUP(AirBSYLD2!AS$4,'[1]INTERNAL PARAMETERS-1'!$B$5:$J$44,5,FALSE))*VLOOKUP(AirBSYLD2!AS$4,'[1]INTERNAL PARAMETERS-1'!$B$5:$J$44,9,FALSE)*AirBSYLD2!$F286</f>
        <v>0</v>
      </c>
      <c r="AT286" s="43">
        <f>AirBSYLD1!AT286*VLOOKUP(AirBSYLD2!AT$4,'[1]INTERNAL PARAMETERS-1'!$B$5:$J$44,5,FALSE)*VLOOKUP(AirBSYLD2!AT$4,'[1]INTERNAL PARAMETERS-1'!$B$5:$J$44,7,FALSE)*AirBSYLD2!$F286 + AirBSYLD1!AT286*(1-VLOOKUP(AirBSYLD2!AT$4,'[1]INTERNAL PARAMETERS-1'!$B$5:$J$44,5,FALSE))*VLOOKUP(AirBSYLD2!AT$4,'[1]INTERNAL PARAMETERS-1'!$B$5:$J$44,9,FALSE)*AirBSYLD2!$F286</f>
        <v>0</v>
      </c>
      <c r="AU286" s="45">
        <f>AirBSYLD1!AU286*VLOOKUP(AirBSYLD2!AU$4,'[1]INTERNAL PARAMETERS-1'!$B$5:$J$44,5,FALSE)*VLOOKUP(AirBSYLD2!AU$4,'[1]INTERNAL PARAMETERS-1'!$B$5:$J$44,6,FALSE)*VLOOKUP(AirBSYLD2!AU$4,'[1]INTERNAL PARAMETERS-1'!$B$5:$J$44,3,FALSE) + AirBSYLD1!AU286*(1-VLOOKUP(AirBSYLD2!AU$4,'[1]INTERNAL PARAMETERS-1'!$B$5:$J$44,5,FALSE))*VLOOKUP(AirBSYLD2!AU$4,'[1]INTERNAL PARAMETERS-1'!$B$5:$J$44,8,FALSE)*VLOOKUP(AirBSYLD2!AU$4,'[1]INTERNAL PARAMETERS-1'!$B$5:$J$44,3,FALSE)</f>
        <v>0</v>
      </c>
      <c r="AV286" s="44">
        <f>AirBSYLD1!AV286*VLOOKUP(AirBSYLD2!AV$4,'[1]INTERNAL PARAMETERS-1'!$B$5:$J$44,5,FALSE)*VLOOKUP(AirBSYLD2!AV$4,'[1]INTERNAL PARAMETERS-1'!$B$5:$J$44,6,FALSE)*VLOOKUP(AirBSYLD2!AV$4,'[1]INTERNAL PARAMETERS-1'!$B$5:$J$44,3,FALSE) + AirBSYLD1!AV286*(1-VLOOKUP(AirBSYLD2!AV$4,'[1]INTERNAL PARAMETERS-1'!$B$5:$J$44,5,FALSE))*VLOOKUP(AirBSYLD2!AV$4,'[1]INTERNAL PARAMETERS-1'!$B$5:$J$44,8,FALSE)*VLOOKUP(AirBSYLD2!AV$4,'[1]INTERNAL PARAMETERS-1'!$B$5:$J$44,3,FALSE)</f>
        <v>0</v>
      </c>
      <c r="AW286" s="44">
        <f>AirBSYLD1!AW286*VLOOKUP(AirBSYLD2!AW$4,'[1]INTERNAL PARAMETERS-1'!$B$5:$J$44,5,FALSE)*VLOOKUP(AirBSYLD2!AW$4,'[1]INTERNAL PARAMETERS-1'!$B$5:$J$44,6,FALSE)*VLOOKUP(AirBSYLD2!AW$4,'[1]INTERNAL PARAMETERS-1'!$B$5:$J$44,3,FALSE) + AirBSYLD1!AW286*(1-VLOOKUP(AirBSYLD2!AW$4,'[1]INTERNAL PARAMETERS-1'!$B$5:$J$44,5,FALSE))*VLOOKUP(AirBSYLD2!AW$4,'[1]INTERNAL PARAMETERS-1'!$B$5:$J$44,8,FALSE)*VLOOKUP(AirBSYLD2!AW$4,'[1]INTERNAL PARAMETERS-1'!$B$5:$J$44,3,FALSE)</f>
        <v>0</v>
      </c>
      <c r="AX286" s="44">
        <f>AirBSYLD1!AX286*VLOOKUP(AirBSYLD2!AX$4,'[1]INTERNAL PARAMETERS-1'!$B$5:$J$44,5,FALSE)*VLOOKUP(AirBSYLD2!AX$4,'[1]INTERNAL PARAMETERS-1'!$B$5:$J$44,6,FALSE)*VLOOKUP(AirBSYLD2!AX$4,'[1]INTERNAL PARAMETERS-1'!$B$5:$J$44,3,FALSE) + AirBSYLD1!AX286*(1-VLOOKUP(AirBSYLD2!AX$4,'[1]INTERNAL PARAMETERS-1'!$B$5:$J$44,5,FALSE))*VLOOKUP(AirBSYLD2!AX$4,'[1]INTERNAL PARAMETERS-1'!$B$5:$J$44,8,FALSE)*VLOOKUP(AirBSYLD2!AX$4,'[1]INTERNAL PARAMETERS-1'!$B$5:$J$44,3,FALSE)</f>
        <v>0</v>
      </c>
      <c r="AY286" s="44">
        <f>AirBSYLD1!AY286*VLOOKUP(AirBSYLD2!AY$4,'[1]INTERNAL PARAMETERS-1'!$B$5:$J$44,5,FALSE)*VLOOKUP(AirBSYLD2!AY$4,'[1]INTERNAL PARAMETERS-1'!$B$5:$J$44,6,FALSE)*VLOOKUP(AirBSYLD2!AY$4,'[1]INTERNAL PARAMETERS-1'!$B$5:$J$44,3,FALSE) + AirBSYLD1!AY286*(1-VLOOKUP(AirBSYLD2!AY$4,'[1]INTERNAL PARAMETERS-1'!$B$5:$J$44,5,FALSE))*VLOOKUP(AirBSYLD2!AY$4,'[1]INTERNAL PARAMETERS-1'!$B$5:$J$44,8,FALSE)*VLOOKUP(AirBSYLD2!AY$4,'[1]INTERNAL PARAMETERS-1'!$B$5:$J$44,3,FALSE)</f>
        <v>0</v>
      </c>
      <c r="AZ286" s="44">
        <f>AirBSYLD1!AZ286*VLOOKUP(AirBSYLD2!AZ$4,'[1]INTERNAL PARAMETERS-1'!$B$5:$J$44,5,FALSE)*VLOOKUP(AirBSYLD2!AZ$4,'[1]INTERNAL PARAMETERS-1'!$B$5:$J$44,6,FALSE)*VLOOKUP(AirBSYLD2!AZ$4,'[1]INTERNAL PARAMETERS-1'!$B$5:$J$44,3,FALSE) + AirBSYLD1!AZ286*(1-VLOOKUP(AirBSYLD2!AZ$4,'[1]INTERNAL PARAMETERS-1'!$B$5:$J$44,5,FALSE))*VLOOKUP(AirBSYLD2!AZ$4,'[1]INTERNAL PARAMETERS-1'!$B$5:$J$44,8,FALSE)*VLOOKUP(AirBSYLD2!AZ$4,'[1]INTERNAL PARAMETERS-1'!$B$5:$J$44,3,FALSE)</f>
        <v>0</v>
      </c>
      <c r="BA286" s="44">
        <f>AirBSYLD1!BA286*VLOOKUP(AirBSYLD2!BA$4,'[1]INTERNAL PARAMETERS-1'!$B$5:$J$44,5,FALSE)*VLOOKUP(AirBSYLD2!BA$4,'[1]INTERNAL PARAMETERS-1'!$B$5:$J$44,6,FALSE)*VLOOKUP(AirBSYLD2!BA$4,'[1]INTERNAL PARAMETERS-1'!$B$5:$J$44,3,FALSE) + AirBSYLD1!BA286*(1-VLOOKUP(AirBSYLD2!BA$4,'[1]INTERNAL PARAMETERS-1'!$B$5:$J$44,5,FALSE))*VLOOKUP(AirBSYLD2!BA$4,'[1]INTERNAL PARAMETERS-1'!$B$5:$J$44,8,FALSE)*VLOOKUP(AirBSYLD2!BA$4,'[1]INTERNAL PARAMETERS-1'!$B$5:$J$44,3,FALSE)</f>
        <v>0</v>
      </c>
      <c r="BB286" s="44">
        <f>AirBSYLD1!BB286*VLOOKUP(AirBSYLD2!BB$4,'[1]INTERNAL PARAMETERS-1'!$B$5:$J$44,5,FALSE)*VLOOKUP(AirBSYLD2!BB$4,'[1]INTERNAL PARAMETERS-1'!$B$5:$J$44,6,FALSE)*VLOOKUP(AirBSYLD2!BB$4,'[1]INTERNAL PARAMETERS-1'!$B$5:$J$44,3,FALSE) + AirBSYLD1!BB286*(1-VLOOKUP(AirBSYLD2!BB$4,'[1]INTERNAL PARAMETERS-1'!$B$5:$J$44,5,FALSE))*VLOOKUP(AirBSYLD2!BB$4,'[1]INTERNAL PARAMETERS-1'!$B$5:$J$44,8,FALSE)*VLOOKUP(AirBSYLD2!BB$4,'[1]INTERNAL PARAMETERS-1'!$B$5:$J$44,3,FALSE)</f>
        <v>0</v>
      </c>
      <c r="BC286" s="44">
        <f>AirBSYLD1!BC286*VLOOKUP(AirBSYLD2!BC$4,'[1]INTERNAL PARAMETERS-1'!$B$5:$J$44,5,FALSE)*VLOOKUP(AirBSYLD2!BC$4,'[1]INTERNAL PARAMETERS-1'!$B$5:$J$44,6,FALSE)*VLOOKUP(AirBSYLD2!BC$4,'[1]INTERNAL PARAMETERS-1'!$B$5:$J$44,3,FALSE) + AirBSYLD1!BC286*(1-VLOOKUP(AirBSYLD2!BC$4,'[1]INTERNAL PARAMETERS-1'!$B$5:$J$44,5,FALSE))*VLOOKUP(AirBSYLD2!BC$4,'[1]INTERNAL PARAMETERS-1'!$B$5:$J$44,8,FALSE)*VLOOKUP(AirBSYLD2!BC$4,'[1]INTERNAL PARAMETERS-1'!$B$5:$J$44,3,FALSE)</f>
        <v>0</v>
      </c>
      <c r="BD286" s="44">
        <f>AirBSYLD1!BD286*VLOOKUP(AirBSYLD2!BD$4,'[1]INTERNAL PARAMETERS-1'!$B$5:$J$44,5,FALSE)*VLOOKUP(AirBSYLD2!BD$4,'[1]INTERNAL PARAMETERS-1'!$B$5:$J$44,6,FALSE)*VLOOKUP(AirBSYLD2!BD$4,'[1]INTERNAL PARAMETERS-1'!$B$5:$J$44,3,FALSE) + AirBSYLD1!BD286*(1-VLOOKUP(AirBSYLD2!BD$4,'[1]INTERNAL PARAMETERS-1'!$B$5:$J$44,5,FALSE))*VLOOKUP(AirBSYLD2!BD$4,'[1]INTERNAL PARAMETERS-1'!$B$5:$J$44,8,FALSE)*VLOOKUP(AirBSYLD2!BD$4,'[1]INTERNAL PARAMETERS-1'!$B$5:$J$44,3,FALSE)</f>
        <v>0</v>
      </c>
      <c r="BE286" s="44">
        <f>AirBSYLD1!BE286*VLOOKUP(AirBSYLD2!BE$4,'[1]INTERNAL PARAMETERS-1'!$B$5:$J$44,5,FALSE)*VLOOKUP(AirBSYLD2!BE$4,'[1]INTERNAL PARAMETERS-1'!$B$5:$J$44,6,FALSE)*VLOOKUP(AirBSYLD2!BE$4,'[1]INTERNAL PARAMETERS-1'!$B$5:$J$44,3,FALSE) + AirBSYLD1!BE286*(1-VLOOKUP(AirBSYLD2!BE$4,'[1]INTERNAL PARAMETERS-1'!$B$5:$J$44,5,FALSE))*VLOOKUP(AirBSYLD2!BE$4,'[1]INTERNAL PARAMETERS-1'!$B$5:$J$44,8,FALSE)*VLOOKUP(AirBSYLD2!BE$4,'[1]INTERNAL PARAMETERS-1'!$B$5:$J$44,3,FALSE)</f>
        <v>0</v>
      </c>
      <c r="BF286" s="44">
        <f>AirBSYLD1!BF286*VLOOKUP(AirBSYLD2!BF$4,'[1]INTERNAL PARAMETERS-1'!$B$5:$J$44,5,FALSE)*VLOOKUP(AirBSYLD2!BF$4,'[1]INTERNAL PARAMETERS-1'!$B$5:$J$44,6,FALSE)*VLOOKUP(AirBSYLD2!BF$4,'[1]INTERNAL PARAMETERS-1'!$B$5:$J$44,3,FALSE) + AirBSYLD1!BF286*(1-VLOOKUP(AirBSYLD2!BF$4,'[1]INTERNAL PARAMETERS-1'!$B$5:$J$44,5,FALSE))*VLOOKUP(AirBSYLD2!BF$4,'[1]INTERNAL PARAMETERS-1'!$B$5:$J$44,8,FALSE)*VLOOKUP(AirBSYLD2!BF$4,'[1]INTERNAL PARAMETERS-1'!$B$5:$J$44,3,FALSE)</f>
        <v>0</v>
      </c>
      <c r="BG286" s="44">
        <f>AirBSYLD1!BG286*VLOOKUP(AirBSYLD2!BG$4,'[1]INTERNAL PARAMETERS-1'!$B$5:$J$44,5,FALSE)*VLOOKUP(AirBSYLD2!BG$4,'[1]INTERNAL PARAMETERS-1'!$B$5:$J$44,6,FALSE)*VLOOKUP(AirBSYLD2!BG$4,'[1]INTERNAL PARAMETERS-1'!$B$5:$J$44,3,FALSE) + AirBSYLD1!BG286*(1-VLOOKUP(AirBSYLD2!BG$4,'[1]INTERNAL PARAMETERS-1'!$B$5:$J$44,5,FALSE))*VLOOKUP(AirBSYLD2!BG$4,'[1]INTERNAL PARAMETERS-1'!$B$5:$J$44,8,FALSE)*VLOOKUP(AirBSYLD2!BG$4,'[1]INTERNAL PARAMETERS-1'!$B$5:$J$44,3,FALSE)</f>
        <v>0</v>
      </c>
      <c r="BH286" s="44">
        <f>AirBSYLD1!BH286*VLOOKUP(AirBSYLD2!BH$4,'[1]INTERNAL PARAMETERS-1'!$B$5:$J$44,5,FALSE)*VLOOKUP(AirBSYLD2!BH$4,'[1]INTERNAL PARAMETERS-1'!$B$5:$J$44,6,FALSE)*VLOOKUP(AirBSYLD2!BH$4,'[1]INTERNAL PARAMETERS-1'!$B$5:$J$44,3,FALSE) + AirBSYLD1!BH286*(1-VLOOKUP(AirBSYLD2!BH$4,'[1]INTERNAL PARAMETERS-1'!$B$5:$J$44,5,FALSE))*VLOOKUP(AirBSYLD2!BH$4,'[1]INTERNAL PARAMETERS-1'!$B$5:$J$44,8,FALSE)*VLOOKUP(AirBSYLD2!BH$4,'[1]INTERNAL PARAMETERS-1'!$B$5:$J$44,3,FALSE)</f>
        <v>0</v>
      </c>
      <c r="BI286" s="44">
        <f>AirBSYLD1!BI286*VLOOKUP(AirBSYLD2!BI$4,'[1]INTERNAL PARAMETERS-1'!$B$5:$J$44,5,FALSE)*VLOOKUP(AirBSYLD2!BI$4,'[1]INTERNAL PARAMETERS-1'!$B$5:$J$44,6,FALSE)*VLOOKUP(AirBSYLD2!BI$4,'[1]INTERNAL PARAMETERS-1'!$B$5:$J$44,3,FALSE) + AirBSYLD1!BI286*(1-VLOOKUP(AirBSYLD2!BI$4,'[1]INTERNAL PARAMETERS-1'!$B$5:$J$44,5,FALSE))*VLOOKUP(AirBSYLD2!BI$4,'[1]INTERNAL PARAMETERS-1'!$B$5:$J$44,8,FALSE)*VLOOKUP(AirBSYLD2!BI$4,'[1]INTERNAL PARAMETERS-1'!$B$5:$J$44,3,FALSE)</f>
        <v>0</v>
      </c>
      <c r="BJ286" s="44">
        <f>AirBSYLD1!BJ286*VLOOKUP(AirBSYLD2!BJ$4,'[1]INTERNAL PARAMETERS-1'!$B$5:$J$44,5,FALSE)*VLOOKUP(AirBSYLD2!BJ$4,'[1]INTERNAL PARAMETERS-1'!$B$5:$J$44,6,FALSE)*VLOOKUP(AirBSYLD2!BJ$4,'[1]INTERNAL PARAMETERS-1'!$B$5:$J$44,3,FALSE) + AirBSYLD1!BJ286*(1-VLOOKUP(AirBSYLD2!BJ$4,'[1]INTERNAL PARAMETERS-1'!$B$5:$J$44,5,FALSE))*VLOOKUP(AirBSYLD2!BJ$4,'[1]INTERNAL PARAMETERS-1'!$B$5:$J$44,8,FALSE)*VLOOKUP(AirBSYLD2!BJ$4,'[1]INTERNAL PARAMETERS-1'!$B$5:$J$44,3,FALSE)</f>
        <v>0</v>
      </c>
      <c r="BK286" s="44">
        <f>AirBSYLD1!BK286*VLOOKUP(AirBSYLD2!BK$4,'[1]INTERNAL PARAMETERS-1'!$B$5:$J$44,5,FALSE)*VLOOKUP(AirBSYLD2!BK$4,'[1]INTERNAL PARAMETERS-1'!$B$5:$J$44,6,FALSE)*VLOOKUP(AirBSYLD2!BK$4,'[1]INTERNAL PARAMETERS-1'!$B$5:$J$44,3,FALSE) + AirBSYLD1!BK286*(1-VLOOKUP(AirBSYLD2!BK$4,'[1]INTERNAL PARAMETERS-1'!$B$5:$J$44,5,FALSE))*VLOOKUP(AirBSYLD2!BK$4,'[1]INTERNAL PARAMETERS-1'!$B$5:$J$44,8,FALSE)*VLOOKUP(AirBSYLD2!BK$4,'[1]INTERNAL PARAMETERS-1'!$B$5:$J$44,3,FALSE)</f>
        <v>0</v>
      </c>
      <c r="BL286" s="44">
        <f>AirBSYLD1!BL286*VLOOKUP(AirBSYLD2!BL$4,'[1]INTERNAL PARAMETERS-1'!$B$5:$J$44,5,FALSE)*VLOOKUP(AirBSYLD2!BL$4,'[1]INTERNAL PARAMETERS-1'!$B$5:$J$44,6,FALSE)*VLOOKUP(AirBSYLD2!BL$4,'[1]INTERNAL PARAMETERS-1'!$B$5:$J$44,3,FALSE) + AirBSYLD1!BL286*(1-VLOOKUP(AirBSYLD2!BL$4,'[1]INTERNAL PARAMETERS-1'!$B$5:$J$44,5,FALSE))*VLOOKUP(AirBSYLD2!BL$4,'[1]INTERNAL PARAMETERS-1'!$B$5:$J$44,8,FALSE)*VLOOKUP(AirBSYLD2!BL$4,'[1]INTERNAL PARAMETERS-1'!$B$5:$J$44,3,FALSE)</f>
        <v>0</v>
      </c>
      <c r="BM286" s="44">
        <f>AirBSYLD1!BM286*VLOOKUP(AirBSYLD2!BM$4,'[1]INTERNAL PARAMETERS-1'!$B$5:$J$44,5,FALSE)*VLOOKUP(AirBSYLD2!BM$4,'[1]INTERNAL PARAMETERS-1'!$B$5:$J$44,6,FALSE)*VLOOKUP(AirBSYLD2!BM$4,'[1]INTERNAL PARAMETERS-1'!$B$5:$J$44,3,FALSE) + AirBSYLD1!BM286*(1-VLOOKUP(AirBSYLD2!BM$4,'[1]INTERNAL PARAMETERS-1'!$B$5:$J$44,5,FALSE))*VLOOKUP(AirBSYLD2!BM$4,'[1]INTERNAL PARAMETERS-1'!$B$5:$J$44,8,FALSE)*VLOOKUP(AirBSYLD2!BM$4,'[1]INTERNAL PARAMETERS-1'!$B$5:$J$44,3,FALSE)</f>
        <v>0</v>
      </c>
      <c r="BN286" s="44">
        <f>AirBSYLD1!BN286*VLOOKUP(AirBSYLD2!BN$4,'[1]INTERNAL PARAMETERS-1'!$B$5:$J$44,5,FALSE)*VLOOKUP(AirBSYLD2!BN$4,'[1]INTERNAL PARAMETERS-1'!$B$5:$J$44,6,FALSE)*VLOOKUP(AirBSYLD2!BN$4,'[1]INTERNAL PARAMETERS-1'!$B$5:$J$44,3,FALSE) + AirBSYLD1!BN286*(1-VLOOKUP(AirBSYLD2!BN$4,'[1]INTERNAL PARAMETERS-1'!$B$5:$J$44,5,FALSE))*VLOOKUP(AirBSYLD2!BN$4,'[1]INTERNAL PARAMETERS-1'!$B$5:$J$44,8,FALSE)*VLOOKUP(AirBSYLD2!BN$4,'[1]INTERNAL PARAMETERS-1'!$B$5:$J$44,3,FALSE)</f>
        <v>0</v>
      </c>
      <c r="BO286" s="44">
        <f>AirBSYLD1!BO286*VLOOKUP(AirBSYLD2!BO$4,'[1]INTERNAL PARAMETERS-1'!$B$5:$J$44,5,FALSE)*VLOOKUP(AirBSYLD2!BO$4,'[1]INTERNAL PARAMETERS-1'!$B$5:$J$44,6,FALSE)*VLOOKUP(AirBSYLD2!BO$4,'[1]INTERNAL PARAMETERS-1'!$B$5:$J$44,3,FALSE) + AirBSYLD1!BO286*(1-VLOOKUP(AirBSYLD2!BO$4,'[1]INTERNAL PARAMETERS-1'!$B$5:$J$44,5,FALSE))*VLOOKUP(AirBSYLD2!BO$4,'[1]INTERNAL PARAMETERS-1'!$B$5:$J$44,8,FALSE)*VLOOKUP(AirBSYLD2!BO$4,'[1]INTERNAL PARAMETERS-1'!$B$5:$J$44,3,FALSE)</f>
        <v>0</v>
      </c>
      <c r="BP286" s="44">
        <f>AirBSYLD1!BP286*VLOOKUP(AirBSYLD2!BP$4,'[1]INTERNAL PARAMETERS-1'!$B$5:$J$44,5,FALSE)*VLOOKUP(AirBSYLD2!BP$4,'[1]INTERNAL PARAMETERS-1'!$B$5:$J$44,6,FALSE)*VLOOKUP(AirBSYLD2!BP$4,'[1]INTERNAL PARAMETERS-1'!$B$5:$J$44,3,FALSE) + AirBSYLD1!BP286*(1-VLOOKUP(AirBSYLD2!BP$4,'[1]INTERNAL PARAMETERS-1'!$B$5:$J$44,5,FALSE))*VLOOKUP(AirBSYLD2!BP$4,'[1]INTERNAL PARAMETERS-1'!$B$5:$J$44,8,FALSE)*VLOOKUP(AirBSYLD2!BP$4,'[1]INTERNAL PARAMETERS-1'!$B$5:$J$44,3,FALSE)</f>
        <v>0</v>
      </c>
      <c r="BQ286" s="44">
        <f>AirBSYLD1!BQ286*VLOOKUP(AirBSYLD2!BQ$4,'[1]INTERNAL PARAMETERS-1'!$B$5:$J$44,5,FALSE)*VLOOKUP(AirBSYLD2!BQ$4,'[1]INTERNAL PARAMETERS-1'!$B$5:$J$44,6,FALSE)*VLOOKUP(AirBSYLD2!BQ$4,'[1]INTERNAL PARAMETERS-1'!$B$5:$J$44,3,FALSE) + AirBSYLD1!BQ286*(1-VLOOKUP(AirBSYLD2!BQ$4,'[1]INTERNAL PARAMETERS-1'!$B$5:$J$44,5,FALSE))*VLOOKUP(AirBSYLD2!BQ$4,'[1]INTERNAL PARAMETERS-1'!$B$5:$J$44,8,FALSE)*VLOOKUP(AirBSYLD2!BQ$4,'[1]INTERNAL PARAMETERS-1'!$B$5:$J$44,3,FALSE)</f>
        <v>0</v>
      </c>
      <c r="BR286" s="44">
        <f>AirBSYLD1!BR286*VLOOKUP(AirBSYLD2!BR$4,'[1]INTERNAL PARAMETERS-1'!$B$5:$J$44,5,FALSE)*VLOOKUP(AirBSYLD2!BR$4,'[1]INTERNAL PARAMETERS-1'!$B$5:$J$44,6,FALSE)*VLOOKUP(AirBSYLD2!BR$4,'[1]INTERNAL PARAMETERS-1'!$B$5:$J$44,3,FALSE) + AirBSYLD1!BR286*(1-VLOOKUP(AirBSYLD2!BR$4,'[1]INTERNAL PARAMETERS-1'!$B$5:$J$44,5,FALSE))*VLOOKUP(AirBSYLD2!BR$4,'[1]INTERNAL PARAMETERS-1'!$B$5:$J$44,8,FALSE)*VLOOKUP(AirBSYLD2!BR$4,'[1]INTERNAL PARAMETERS-1'!$B$5:$J$44,3,FALSE)</f>
        <v>0</v>
      </c>
      <c r="BS286" s="44">
        <f>AirBSYLD1!BS286*VLOOKUP(AirBSYLD2!BS$4,'[1]INTERNAL PARAMETERS-1'!$B$5:$J$44,5,FALSE)*VLOOKUP(AirBSYLD2!BS$4,'[1]INTERNAL PARAMETERS-1'!$B$5:$J$44,6,FALSE)*VLOOKUP(AirBSYLD2!BS$4,'[1]INTERNAL PARAMETERS-1'!$B$5:$J$44,3,FALSE) + AirBSYLD1!BS286*(1-VLOOKUP(AirBSYLD2!BS$4,'[1]INTERNAL PARAMETERS-1'!$B$5:$J$44,5,FALSE))*VLOOKUP(AirBSYLD2!BS$4,'[1]INTERNAL PARAMETERS-1'!$B$5:$J$44,8,FALSE)*VLOOKUP(AirBSYLD2!BS$4,'[1]INTERNAL PARAMETERS-1'!$B$5:$J$44,3,FALSE)</f>
        <v>0</v>
      </c>
      <c r="BT286" s="44">
        <f>AirBSYLD1!BT286*VLOOKUP(AirBSYLD2!BT$4,'[1]INTERNAL PARAMETERS-1'!$B$5:$J$44,5,FALSE)*VLOOKUP(AirBSYLD2!BT$4,'[1]INTERNAL PARAMETERS-1'!$B$5:$J$44,6,FALSE)*VLOOKUP(AirBSYLD2!BT$4,'[1]INTERNAL PARAMETERS-1'!$B$5:$J$44,3,FALSE) + AirBSYLD1!BT286*(1-VLOOKUP(AirBSYLD2!BT$4,'[1]INTERNAL PARAMETERS-1'!$B$5:$J$44,5,FALSE))*VLOOKUP(AirBSYLD2!BT$4,'[1]INTERNAL PARAMETERS-1'!$B$5:$J$44,8,FALSE)*VLOOKUP(AirBSYLD2!BT$4,'[1]INTERNAL PARAMETERS-1'!$B$5:$J$44,3,FALSE)</f>
        <v>0</v>
      </c>
      <c r="BU286" s="44">
        <f>AirBSYLD1!BU286*VLOOKUP(AirBSYLD2!BU$4,'[1]INTERNAL PARAMETERS-1'!$B$5:$J$44,5,FALSE)*VLOOKUP(AirBSYLD2!BU$4,'[1]INTERNAL PARAMETERS-1'!$B$5:$J$44,6,FALSE)*VLOOKUP(AirBSYLD2!BU$4,'[1]INTERNAL PARAMETERS-1'!$B$5:$J$44,3,FALSE) + AirBSYLD1!BU286*(1-VLOOKUP(AirBSYLD2!BU$4,'[1]INTERNAL PARAMETERS-1'!$B$5:$J$44,5,FALSE))*VLOOKUP(AirBSYLD2!BU$4,'[1]INTERNAL PARAMETERS-1'!$B$5:$J$44,8,FALSE)*VLOOKUP(AirBSYLD2!BU$4,'[1]INTERNAL PARAMETERS-1'!$B$5:$J$44,3,FALSE)</f>
        <v>0</v>
      </c>
      <c r="BV286" s="44">
        <f>AirBSYLD1!BV286*VLOOKUP(AirBSYLD2!BV$4,'[1]INTERNAL PARAMETERS-1'!$B$5:$J$44,5,FALSE)*VLOOKUP(AirBSYLD2!BV$4,'[1]INTERNAL PARAMETERS-1'!$B$5:$J$44,6,FALSE)*VLOOKUP(AirBSYLD2!BV$4,'[1]INTERNAL PARAMETERS-1'!$B$5:$J$44,3,FALSE) + AirBSYLD1!BV286*(1-VLOOKUP(AirBSYLD2!BV$4,'[1]INTERNAL PARAMETERS-1'!$B$5:$J$44,5,FALSE))*VLOOKUP(AirBSYLD2!BV$4,'[1]INTERNAL PARAMETERS-1'!$B$5:$J$44,8,FALSE)*VLOOKUP(AirBSYLD2!BV$4,'[1]INTERNAL PARAMETERS-1'!$B$5:$J$44,3,FALSE)</f>
        <v>0</v>
      </c>
      <c r="BW286" s="44">
        <f>AirBSYLD1!BW286*VLOOKUP(AirBSYLD2!BW$4,'[1]INTERNAL PARAMETERS-1'!$B$5:$J$44,5,FALSE)*VLOOKUP(AirBSYLD2!BW$4,'[1]INTERNAL PARAMETERS-1'!$B$5:$J$44,6,FALSE)*VLOOKUP(AirBSYLD2!BW$4,'[1]INTERNAL PARAMETERS-1'!$B$5:$J$44,3,FALSE) + AirBSYLD1!BW286*(1-VLOOKUP(AirBSYLD2!BW$4,'[1]INTERNAL PARAMETERS-1'!$B$5:$J$44,5,FALSE))*VLOOKUP(AirBSYLD2!BW$4,'[1]INTERNAL PARAMETERS-1'!$B$5:$J$44,8,FALSE)*VLOOKUP(AirBSYLD2!BW$4,'[1]INTERNAL PARAMETERS-1'!$B$5:$J$44,3,FALSE)</f>
        <v>0</v>
      </c>
      <c r="BX286" s="44">
        <f>AirBSYLD1!BX286*VLOOKUP(AirBSYLD2!BX$4,'[1]INTERNAL PARAMETERS-1'!$B$5:$J$44,5,FALSE)*VLOOKUP(AirBSYLD2!BX$4,'[1]INTERNAL PARAMETERS-1'!$B$5:$J$44,6,FALSE)*VLOOKUP(AirBSYLD2!BX$4,'[1]INTERNAL PARAMETERS-1'!$B$5:$J$44,3,FALSE) + AirBSYLD1!BX286*(1-VLOOKUP(AirBSYLD2!BX$4,'[1]INTERNAL PARAMETERS-1'!$B$5:$J$44,5,FALSE))*VLOOKUP(AirBSYLD2!BX$4,'[1]INTERNAL PARAMETERS-1'!$B$5:$J$44,8,FALSE)*VLOOKUP(AirBSYLD2!BX$4,'[1]INTERNAL PARAMETERS-1'!$B$5:$J$44,3,FALSE)</f>
        <v>0</v>
      </c>
      <c r="BY286" s="44">
        <f>AirBSYLD1!BY286*VLOOKUP(AirBSYLD2!BY$4,'[1]INTERNAL PARAMETERS-1'!$B$5:$J$44,5,FALSE)*VLOOKUP(AirBSYLD2!BY$4,'[1]INTERNAL PARAMETERS-1'!$B$5:$J$44,6,FALSE)*VLOOKUP(AirBSYLD2!BY$4,'[1]INTERNAL PARAMETERS-1'!$B$5:$J$44,3,FALSE) + AirBSYLD1!BY286*(1-VLOOKUP(AirBSYLD2!BY$4,'[1]INTERNAL PARAMETERS-1'!$B$5:$J$44,5,FALSE))*VLOOKUP(AirBSYLD2!BY$4,'[1]INTERNAL PARAMETERS-1'!$B$5:$J$44,8,FALSE)*VLOOKUP(AirBSYLD2!BY$4,'[1]INTERNAL PARAMETERS-1'!$B$5:$J$44,3,FALSE)</f>
        <v>0</v>
      </c>
      <c r="BZ286" s="44">
        <f>AirBSYLD1!BZ286*VLOOKUP(AirBSYLD2!BZ$4,'[1]INTERNAL PARAMETERS-1'!$B$5:$J$44,5,FALSE)*VLOOKUP(AirBSYLD2!BZ$4,'[1]INTERNAL PARAMETERS-1'!$B$5:$J$44,6,FALSE)*VLOOKUP(AirBSYLD2!BZ$4,'[1]INTERNAL PARAMETERS-1'!$B$5:$J$44,3,FALSE) + AirBSYLD1!BZ286*(1-VLOOKUP(AirBSYLD2!BZ$4,'[1]INTERNAL PARAMETERS-1'!$B$5:$J$44,5,FALSE))*VLOOKUP(AirBSYLD2!BZ$4,'[1]INTERNAL PARAMETERS-1'!$B$5:$J$44,8,FALSE)*VLOOKUP(AirBSYLD2!BZ$4,'[1]INTERNAL PARAMETERS-1'!$B$5:$J$44,3,FALSE)</f>
        <v>0</v>
      </c>
      <c r="CA286" s="44">
        <f>AirBSYLD1!CA286*VLOOKUP(AirBSYLD2!CA$4,'[1]INTERNAL PARAMETERS-1'!$B$5:$J$44,5,FALSE)*VLOOKUP(AirBSYLD2!CA$4,'[1]INTERNAL PARAMETERS-1'!$B$5:$J$44,6,FALSE)*VLOOKUP(AirBSYLD2!CA$4,'[1]INTERNAL PARAMETERS-1'!$B$5:$J$44,3,FALSE) + AirBSYLD1!CA286*(1-VLOOKUP(AirBSYLD2!CA$4,'[1]INTERNAL PARAMETERS-1'!$B$5:$J$44,5,FALSE))*VLOOKUP(AirBSYLD2!CA$4,'[1]INTERNAL PARAMETERS-1'!$B$5:$J$44,8,FALSE)*VLOOKUP(AirBSYLD2!CA$4,'[1]INTERNAL PARAMETERS-1'!$B$5:$J$44,3,FALSE)</f>
        <v>0</v>
      </c>
      <c r="CB286" s="44">
        <f>AirBSYLD1!CB286*VLOOKUP(AirBSYLD2!CB$4,'[1]INTERNAL PARAMETERS-1'!$B$5:$J$44,5,FALSE)*VLOOKUP(AirBSYLD2!CB$4,'[1]INTERNAL PARAMETERS-1'!$B$5:$J$44,6,FALSE)*VLOOKUP(AirBSYLD2!CB$4,'[1]INTERNAL PARAMETERS-1'!$B$5:$J$44,3,FALSE) + AirBSYLD1!CB286*(1-VLOOKUP(AirBSYLD2!CB$4,'[1]INTERNAL PARAMETERS-1'!$B$5:$J$44,5,FALSE))*VLOOKUP(AirBSYLD2!CB$4,'[1]INTERNAL PARAMETERS-1'!$B$5:$J$44,8,FALSE)*VLOOKUP(AirBSYLD2!CB$4,'[1]INTERNAL PARAMETERS-1'!$B$5:$J$44,3,FALSE)</f>
        <v>0</v>
      </c>
      <c r="CC286" s="44">
        <f>AirBSYLD1!CC286*VLOOKUP(AirBSYLD2!CC$4,'[1]INTERNAL PARAMETERS-1'!$B$5:$J$44,5,FALSE)*VLOOKUP(AirBSYLD2!CC$4,'[1]INTERNAL PARAMETERS-1'!$B$5:$J$44,6,FALSE)*VLOOKUP(AirBSYLD2!CC$4,'[1]INTERNAL PARAMETERS-1'!$B$5:$J$44,3,FALSE) + AirBSYLD1!CC286*(1-VLOOKUP(AirBSYLD2!CC$4,'[1]INTERNAL PARAMETERS-1'!$B$5:$J$44,5,FALSE))*VLOOKUP(AirBSYLD2!CC$4,'[1]INTERNAL PARAMETERS-1'!$B$5:$J$44,8,FALSE)*VLOOKUP(AirBSYLD2!CC$4,'[1]INTERNAL PARAMETERS-1'!$B$5:$J$44,3,FALSE)</f>
        <v>0</v>
      </c>
      <c r="CD286" s="44">
        <f>AirBSYLD1!CD286*VLOOKUP(AirBSYLD2!CD$4,'[1]INTERNAL PARAMETERS-1'!$B$5:$J$44,5,FALSE)*VLOOKUP(AirBSYLD2!CD$4,'[1]INTERNAL PARAMETERS-1'!$B$5:$J$44,6,FALSE)*VLOOKUP(AirBSYLD2!CD$4,'[1]INTERNAL PARAMETERS-1'!$B$5:$J$44,3,FALSE) + AirBSYLD1!CD286*(1-VLOOKUP(AirBSYLD2!CD$4,'[1]INTERNAL PARAMETERS-1'!$B$5:$J$44,5,FALSE))*VLOOKUP(AirBSYLD2!CD$4,'[1]INTERNAL PARAMETERS-1'!$B$5:$J$44,8,FALSE)*VLOOKUP(AirBSYLD2!CD$4,'[1]INTERNAL PARAMETERS-1'!$B$5:$J$44,3,FALSE)</f>
        <v>0</v>
      </c>
      <c r="CE286" s="44">
        <f>AirBSYLD1!CE286*VLOOKUP(AirBSYLD2!CE$4,'[1]INTERNAL PARAMETERS-1'!$B$5:$J$44,5,FALSE)*VLOOKUP(AirBSYLD2!CE$4,'[1]INTERNAL PARAMETERS-1'!$B$5:$J$44,6,FALSE)*VLOOKUP(AirBSYLD2!CE$4,'[1]INTERNAL PARAMETERS-1'!$B$5:$J$44,3,FALSE) + AirBSYLD1!CE286*(1-VLOOKUP(AirBSYLD2!CE$4,'[1]INTERNAL PARAMETERS-1'!$B$5:$J$44,5,FALSE))*VLOOKUP(AirBSYLD2!CE$4,'[1]INTERNAL PARAMETERS-1'!$B$5:$J$44,8,FALSE)*VLOOKUP(AirBSYLD2!CE$4,'[1]INTERNAL PARAMETERS-1'!$B$5:$J$44,3,FALSE)</f>
        <v>0</v>
      </c>
      <c r="CF286" s="44">
        <f>AirBSYLD1!CF286*VLOOKUP(AirBSYLD2!CF$4,'[1]INTERNAL PARAMETERS-1'!$B$5:$J$44,5,FALSE)*VLOOKUP(AirBSYLD2!CF$4,'[1]INTERNAL PARAMETERS-1'!$B$5:$J$44,6,FALSE)*VLOOKUP(AirBSYLD2!CF$4,'[1]INTERNAL PARAMETERS-1'!$B$5:$J$44,3,FALSE) + AirBSYLD1!CF286*(1-VLOOKUP(AirBSYLD2!CF$4,'[1]INTERNAL PARAMETERS-1'!$B$5:$J$44,5,FALSE))*VLOOKUP(AirBSYLD2!CF$4,'[1]INTERNAL PARAMETERS-1'!$B$5:$J$44,8,FALSE)*VLOOKUP(AirBSYLD2!CF$4,'[1]INTERNAL PARAMETERS-1'!$B$5:$J$44,3,FALSE)</f>
        <v>0</v>
      </c>
      <c r="CG286" s="44">
        <f>AirBSYLD1!CG286*VLOOKUP(AirBSYLD2!CG$4,'[1]INTERNAL PARAMETERS-1'!$B$5:$J$44,5,FALSE)*VLOOKUP(AirBSYLD2!CG$4,'[1]INTERNAL PARAMETERS-1'!$B$5:$J$44,6,FALSE)*VLOOKUP(AirBSYLD2!CG$4,'[1]INTERNAL PARAMETERS-1'!$B$5:$J$44,3,FALSE) + AirBSYLD1!CG286*(1-VLOOKUP(AirBSYLD2!CG$4,'[1]INTERNAL PARAMETERS-1'!$B$5:$J$44,5,FALSE))*VLOOKUP(AirBSYLD2!CG$4,'[1]INTERNAL PARAMETERS-1'!$B$5:$J$44,8,FALSE)*VLOOKUP(AirBSYLD2!CG$4,'[1]INTERNAL PARAMETERS-1'!$B$5:$J$44,3,FALSE)</f>
        <v>0</v>
      </c>
      <c r="CH286" s="43">
        <f>AirBSYLD1!CH286*VLOOKUP(AirBSYLD2!CH$4,'[1]INTERNAL PARAMETERS-1'!$B$5:$J$44,5,FALSE)*VLOOKUP(AirBSYLD2!CH$4,'[1]INTERNAL PARAMETERS-1'!$B$5:$J$44,6,FALSE)*VLOOKUP(AirBSYLD2!CH$4,'[1]INTERNAL PARAMETERS-1'!$B$5:$J$44,3,FALSE) + AirBSYLD1!CH286*(1-VLOOKUP(AirBSYLD2!CH$4,'[1]INTERNAL PARAMETERS-1'!$B$5:$J$44,5,FALSE))*VLOOKUP(AirBSYLD2!CH$4,'[1]INTERNAL PARAMETERS-1'!$B$5:$J$44,8,FALSE)*VLOOKUP(AirBSYLD2!CH$4,'[1]INTERNAL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AirBS!X287</f>
        <v>0</v>
      </c>
      <c r="F287" s="56">
        <f>'[1]INTERNAL PARAMETERS-1'!M17</f>
        <v>25.55</v>
      </c>
      <c r="G287" s="45">
        <f>AirBSYLD1!G287*VLOOKUP(AirBSYLD2!G$4,'[1]INTERNAL PARAMETERS-1'!$B$5:$J$44,5,FALSE)*VLOOKUP(AirBSYLD2!G$4,'[1]INTERNAL PARAMETERS-1'!$B$5:$J$44,7,FALSE)*AirBSYLD2!$F287 + AirBSYLD1!G287*(1-VLOOKUP(AirBSYLD2!G$4,'[1]INTERNAL PARAMETERS-1'!$B$5:$J$44,5,FALSE))*VLOOKUP(AirBSYLD2!G$4,'[1]INTERNAL PARAMETERS-1'!$B$5:$J$44,9,FALSE)*AirBSYLD2!$F287</f>
        <v>0</v>
      </c>
      <c r="H287" s="44">
        <f>AirBSYLD1!H287*VLOOKUP(AirBSYLD2!H$4,'[1]INTERNAL PARAMETERS-1'!$B$5:$J$44,5,FALSE)*VLOOKUP(AirBSYLD2!H$4,'[1]INTERNAL PARAMETERS-1'!$B$5:$J$44,7,FALSE)*AirBSYLD2!$F287 + AirBSYLD1!H287*(1-VLOOKUP(AirBSYLD2!H$4,'[1]INTERNAL PARAMETERS-1'!$B$5:$J$44,5,FALSE))*VLOOKUP(AirBSYLD2!H$4,'[1]INTERNAL PARAMETERS-1'!$B$5:$J$44,9,FALSE)*AirBSYLD2!$F287</f>
        <v>0</v>
      </c>
      <c r="I287" s="44">
        <f>AirBSYLD1!I287*VLOOKUP(AirBSYLD2!I$4,'[1]INTERNAL PARAMETERS-1'!$B$5:$J$44,5,FALSE)*VLOOKUP(AirBSYLD2!I$4,'[1]INTERNAL PARAMETERS-1'!$B$5:$J$44,7,FALSE)*AirBSYLD2!$F287 + AirBSYLD1!I287*(1-VLOOKUP(AirBSYLD2!I$4,'[1]INTERNAL PARAMETERS-1'!$B$5:$J$44,5,FALSE))*VLOOKUP(AirBSYLD2!I$4,'[1]INTERNAL PARAMETERS-1'!$B$5:$J$44,9,FALSE)*AirBSYLD2!$F287</f>
        <v>0</v>
      </c>
      <c r="J287" s="44">
        <f>AirBSYLD1!J287*VLOOKUP(AirBSYLD2!J$4,'[1]INTERNAL PARAMETERS-1'!$B$5:$J$44,5,FALSE)*VLOOKUP(AirBSYLD2!J$4,'[1]INTERNAL PARAMETERS-1'!$B$5:$J$44,7,FALSE)*AirBSYLD2!$F287 + AirBSYLD1!J287*(1-VLOOKUP(AirBSYLD2!J$4,'[1]INTERNAL PARAMETERS-1'!$B$5:$J$44,5,FALSE))*VLOOKUP(AirBSYLD2!J$4,'[1]INTERNAL PARAMETERS-1'!$B$5:$J$44,9,FALSE)*AirBSYLD2!$F287</f>
        <v>0</v>
      </c>
      <c r="K287" s="44">
        <f>AirBSYLD1!K287*VLOOKUP(AirBSYLD2!K$4,'[1]INTERNAL PARAMETERS-1'!$B$5:$J$44,5,FALSE)*VLOOKUP(AirBSYLD2!K$4,'[1]INTERNAL PARAMETERS-1'!$B$5:$J$44,7,FALSE)*AirBSYLD2!$F287 + AirBSYLD1!K287*(1-VLOOKUP(AirBSYLD2!K$4,'[1]INTERNAL PARAMETERS-1'!$B$5:$J$44,5,FALSE))*VLOOKUP(AirBSYLD2!K$4,'[1]INTERNAL PARAMETERS-1'!$B$5:$J$44,9,FALSE)*AirBSYLD2!$F287</f>
        <v>0</v>
      </c>
      <c r="L287" s="44">
        <f>AirBSYLD1!L287*VLOOKUP(AirBSYLD2!L$4,'[1]INTERNAL PARAMETERS-1'!$B$5:$J$44,5,FALSE)*VLOOKUP(AirBSYLD2!L$4,'[1]INTERNAL PARAMETERS-1'!$B$5:$J$44,7,FALSE)*AirBSYLD2!$F287 + AirBSYLD1!L287*(1-VLOOKUP(AirBSYLD2!L$4,'[1]INTERNAL PARAMETERS-1'!$B$5:$J$44,5,FALSE))*VLOOKUP(AirBSYLD2!L$4,'[1]INTERNAL PARAMETERS-1'!$B$5:$J$44,9,FALSE)*AirBSYLD2!$F287</f>
        <v>0</v>
      </c>
      <c r="M287" s="44">
        <f>AirBSYLD1!M287*VLOOKUP(AirBSYLD2!M$4,'[1]INTERNAL PARAMETERS-1'!$B$5:$J$44,5,FALSE)*VLOOKUP(AirBSYLD2!M$4,'[1]INTERNAL PARAMETERS-1'!$B$5:$J$44,7,FALSE)*AirBSYLD2!$F287 + AirBSYLD1!M287*(1-VLOOKUP(AirBSYLD2!M$4,'[1]INTERNAL PARAMETERS-1'!$B$5:$J$44,5,FALSE))*VLOOKUP(AirBSYLD2!M$4,'[1]INTERNAL PARAMETERS-1'!$B$5:$J$44,9,FALSE)*AirBSYLD2!$F287</f>
        <v>0</v>
      </c>
      <c r="N287" s="44">
        <f>AirBSYLD1!N287*VLOOKUP(AirBSYLD2!N$4,'[1]INTERNAL PARAMETERS-1'!$B$5:$J$44,5,FALSE)*VLOOKUP(AirBSYLD2!N$4,'[1]INTERNAL PARAMETERS-1'!$B$5:$J$44,7,FALSE)*AirBSYLD2!$F287 + AirBSYLD1!N287*(1-VLOOKUP(AirBSYLD2!N$4,'[1]INTERNAL PARAMETERS-1'!$B$5:$J$44,5,FALSE))*VLOOKUP(AirBSYLD2!N$4,'[1]INTERNAL PARAMETERS-1'!$B$5:$J$44,9,FALSE)*AirBSYLD2!$F287</f>
        <v>0</v>
      </c>
      <c r="O287" s="44">
        <f>AirBSYLD1!O287*VLOOKUP(AirBSYLD2!O$4,'[1]INTERNAL PARAMETERS-1'!$B$5:$J$44,5,FALSE)*VLOOKUP(AirBSYLD2!O$4,'[1]INTERNAL PARAMETERS-1'!$B$5:$J$44,7,FALSE)*AirBSYLD2!$F287 + AirBSYLD1!O287*(1-VLOOKUP(AirBSYLD2!O$4,'[1]INTERNAL PARAMETERS-1'!$B$5:$J$44,5,FALSE))*VLOOKUP(AirBSYLD2!O$4,'[1]INTERNAL PARAMETERS-1'!$B$5:$J$44,9,FALSE)*AirBSYLD2!$F287</f>
        <v>0</v>
      </c>
      <c r="P287" s="44">
        <f>AirBSYLD1!P287*VLOOKUP(AirBSYLD2!P$4,'[1]INTERNAL PARAMETERS-1'!$B$5:$J$44,5,FALSE)*VLOOKUP(AirBSYLD2!P$4,'[1]INTERNAL PARAMETERS-1'!$B$5:$J$44,7,FALSE)*AirBSYLD2!$F287 + AirBSYLD1!P287*(1-VLOOKUP(AirBSYLD2!P$4,'[1]INTERNAL PARAMETERS-1'!$B$5:$J$44,5,FALSE))*VLOOKUP(AirBSYLD2!P$4,'[1]INTERNAL PARAMETERS-1'!$B$5:$J$44,9,FALSE)*AirBSYLD2!$F287</f>
        <v>0</v>
      </c>
      <c r="Q287" s="44">
        <f>AirBSYLD1!Q287*VLOOKUP(AirBSYLD2!Q$4,'[1]INTERNAL PARAMETERS-1'!$B$5:$J$44,5,FALSE)*VLOOKUP(AirBSYLD2!Q$4,'[1]INTERNAL PARAMETERS-1'!$B$5:$J$44,7,FALSE)*AirBSYLD2!$F287 + AirBSYLD1!Q287*(1-VLOOKUP(AirBSYLD2!Q$4,'[1]INTERNAL PARAMETERS-1'!$B$5:$J$44,5,FALSE))*VLOOKUP(AirBSYLD2!Q$4,'[1]INTERNAL PARAMETERS-1'!$B$5:$J$44,9,FALSE)*AirBSYLD2!$F287</f>
        <v>0</v>
      </c>
      <c r="R287" s="44">
        <f>AirBSYLD1!R287*VLOOKUP(AirBSYLD2!R$4,'[1]INTERNAL PARAMETERS-1'!$B$5:$J$44,5,FALSE)*VLOOKUP(AirBSYLD2!R$4,'[1]INTERNAL PARAMETERS-1'!$B$5:$J$44,7,FALSE)*AirBSYLD2!$F287 + AirBSYLD1!R287*(1-VLOOKUP(AirBSYLD2!R$4,'[1]INTERNAL PARAMETERS-1'!$B$5:$J$44,5,FALSE))*VLOOKUP(AirBSYLD2!R$4,'[1]INTERNAL PARAMETERS-1'!$B$5:$J$44,9,FALSE)*AirBSYLD2!$F287</f>
        <v>0</v>
      </c>
      <c r="S287" s="44">
        <f>AirBSYLD1!S287*VLOOKUP(AirBSYLD2!S$4,'[1]INTERNAL PARAMETERS-1'!$B$5:$J$44,5,FALSE)*VLOOKUP(AirBSYLD2!S$4,'[1]INTERNAL PARAMETERS-1'!$B$5:$J$44,7,FALSE)*AirBSYLD2!$F287 + AirBSYLD1!S287*(1-VLOOKUP(AirBSYLD2!S$4,'[1]INTERNAL PARAMETERS-1'!$B$5:$J$44,5,FALSE))*VLOOKUP(AirBSYLD2!S$4,'[1]INTERNAL PARAMETERS-1'!$B$5:$J$44,9,FALSE)*AirBSYLD2!$F287</f>
        <v>0</v>
      </c>
      <c r="T287" s="44">
        <f>AirBSYLD1!T287*VLOOKUP(AirBSYLD2!T$4,'[1]INTERNAL PARAMETERS-1'!$B$5:$J$44,5,FALSE)*VLOOKUP(AirBSYLD2!T$4,'[1]INTERNAL PARAMETERS-1'!$B$5:$J$44,7,FALSE)*AirBSYLD2!$F287 + AirBSYLD1!T287*(1-VLOOKUP(AirBSYLD2!T$4,'[1]INTERNAL PARAMETERS-1'!$B$5:$J$44,5,FALSE))*VLOOKUP(AirBSYLD2!T$4,'[1]INTERNAL PARAMETERS-1'!$B$5:$J$44,9,FALSE)*AirBSYLD2!$F287</f>
        <v>0</v>
      </c>
      <c r="U287" s="44">
        <f>AirBSYLD1!U287*VLOOKUP(AirBSYLD2!U$4,'[1]INTERNAL PARAMETERS-1'!$B$5:$J$44,5,FALSE)*VLOOKUP(AirBSYLD2!U$4,'[1]INTERNAL PARAMETERS-1'!$B$5:$J$44,7,FALSE)*AirBSYLD2!$F287 + AirBSYLD1!U287*(1-VLOOKUP(AirBSYLD2!U$4,'[1]INTERNAL PARAMETERS-1'!$B$5:$J$44,5,FALSE))*VLOOKUP(AirBSYLD2!U$4,'[1]INTERNAL PARAMETERS-1'!$B$5:$J$44,9,FALSE)*AirBSYLD2!$F287</f>
        <v>0</v>
      </c>
      <c r="V287" s="44">
        <f>AirBSYLD1!V287*VLOOKUP(AirBSYLD2!V$4,'[1]INTERNAL PARAMETERS-1'!$B$5:$J$44,5,FALSE)*VLOOKUP(AirBSYLD2!V$4,'[1]INTERNAL PARAMETERS-1'!$B$5:$J$44,7,FALSE)*AirBSYLD2!$F287 + AirBSYLD1!V287*(1-VLOOKUP(AirBSYLD2!V$4,'[1]INTERNAL PARAMETERS-1'!$B$5:$J$44,5,FALSE))*VLOOKUP(AirBSYLD2!V$4,'[1]INTERNAL PARAMETERS-1'!$B$5:$J$44,9,FALSE)*AirBSYLD2!$F287</f>
        <v>0</v>
      </c>
      <c r="W287" s="44">
        <f>AirBSYLD1!W287*VLOOKUP(AirBSYLD2!W$4,'[1]INTERNAL PARAMETERS-1'!$B$5:$J$44,5,FALSE)*VLOOKUP(AirBSYLD2!W$4,'[1]INTERNAL PARAMETERS-1'!$B$5:$J$44,7,FALSE)*AirBSYLD2!$F287 + AirBSYLD1!W287*(1-VLOOKUP(AirBSYLD2!W$4,'[1]INTERNAL PARAMETERS-1'!$B$5:$J$44,5,FALSE))*VLOOKUP(AirBSYLD2!W$4,'[1]INTERNAL PARAMETERS-1'!$B$5:$J$44,9,FALSE)*AirBSYLD2!$F287</f>
        <v>0</v>
      </c>
      <c r="X287" s="44">
        <f>AirBSYLD1!X287*VLOOKUP(AirBSYLD2!X$4,'[1]INTERNAL PARAMETERS-1'!$B$5:$J$44,5,FALSE)*VLOOKUP(AirBSYLD2!X$4,'[1]INTERNAL PARAMETERS-1'!$B$5:$J$44,7,FALSE)*AirBSYLD2!$F287 + AirBSYLD1!X287*(1-VLOOKUP(AirBSYLD2!X$4,'[1]INTERNAL PARAMETERS-1'!$B$5:$J$44,5,FALSE))*VLOOKUP(AirBSYLD2!X$4,'[1]INTERNAL PARAMETERS-1'!$B$5:$J$44,9,FALSE)*AirBSYLD2!$F287</f>
        <v>0</v>
      </c>
      <c r="Y287" s="44">
        <f>AirBSYLD1!Y287*VLOOKUP(AirBSYLD2!Y$4,'[1]INTERNAL PARAMETERS-1'!$B$5:$J$44,5,FALSE)*VLOOKUP(AirBSYLD2!Y$4,'[1]INTERNAL PARAMETERS-1'!$B$5:$J$44,7,FALSE)*AirBSYLD2!$F287 + AirBSYLD1!Y287*(1-VLOOKUP(AirBSYLD2!Y$4,'[1]INTERNAL PARAMETERS-1'!$B$5:$J$44,5,FALSE))*VLOOKUP(AirBSYLD2!Y$4,'[1]INTERNAL PARAMETERS-1'!$B$5:$J$44,9,FALSE)*AirBSYLD2!$F287</f>
        <v>0</v>
      </c>
      <c r="Z287" s="44">
        <f>AirBSYLD1!Z287*VLOOKUP(AirBSYLD2!Z$4,'[1]INTERNAL PARAMETERS-1'!$B$5:$J$44,5,FALSE)*VLOOKUP(AirBSYLD2!Z$4,'[1]INTERNAL PARAMETERS-1'!$B$5:$J$44,7,FALSE)*AirBSYLD2!$F287 + AirBSYLD1!Z287*(1-VLOOKUP(AirBSYLD2!Z$4,'[1]INTERNAL PARAMETERS-1'!$B$5:$J$44,5,FALSE))*VLOOKUP(AirBSYLD2!Z$4,'[1]INTERNAL PARAMETERS-1'!$B$5:$J$44,9,FALSE)*AirBSYLD2!$F287</f>
        <v>0</v>
      </c>
      <c r="AA287" s="44">
        <f>AirBSYLD1!AA287*VLOOKUP(AirBSYLD2!AA$4,'[1]INTERNAL PARAMETERS-1'!$B$5:$J$44,5,FALSE)*VLOOKUP(AirBSYLD2!AA$4,'[1]INTERNAL PARAMETERS-1'!$B$5:$J$44,7,FALSE)*AirBSYLD2!$F287 + AirBSYLD1!AA287*(1-VLOOKUP(AirBSYLD2!AA$4,'[1]INTERNAL PARAMETERS-1'!$B$5:$J$44,5,FALSE))*VLOOKUP(AirBSYLD2!AA$4,'[1]INTERNAL PARAMETERS-1'!$B$5:$J$44,9,FALSE)*AirBSYLD2!$F287</f>
        <v>0</v>
      </c>
      <c r="AB287" s="44">
        <f>AirBSYLD1!AB287*VLOOKUP(AirBSYLD2!AB$4,'[1]INTERNAL PARAMETERS-1'!$B$5:$J$44,5,FALSE)*VLOOKUP(AirBSYLD2!AB$4,'[1]INTERNAL PARAMETERS-1'!$B$5:$J$44,7,FALSE)*AirBSYLD2!$F287 + AirBSYLD1!AB287*(1-VLOOKUP(AirBSYLD2!AB$4,'[1]INTERNAL PARAMETERS-1'!$B$5:$J$44,5,FALSE))*VLOOKUP(AirBSYLD2!AB$4,'[1]INTERNAL PARAMETERS-1'!$B$5:$J$44,9,FALSE)*AirBSYLD2!$F287</f>
        <v>0</v>
      </c>
      <c r="AC287" s="44">
        <f>AirBSYLD1!AC287*VLOOKUP(AirBSYLD2!AC$4,'[1]INTERNAL PARAMETERS-1'!$B$5:$J$44,5,FALSE)*VLOOKUP(AirBSYLD2!AC$4,'[1]INTERNAL PARAMETERS-1'!$B$5:$J$44,7,FALSE)*AirBSYLD2!$F287 + AirBSYLD1!AC287*(1-VLOOKUP(AirBSYLD2!AC$4,'[1]INTERNAL PARAMETERS-1'!$B$5:$J$44,5,FALSE))*VLOOKUP(AirBSYLD2!AC$4,'[1]INTERNAL PARAMETERS-1'!$B$5:$J$44,9,FALSE)*AirBSYLD2!$F287</f>
        <v>0</v>
      </c>
      <c r="AD287" s="44">
        <f>AirBSYLD1!AD287*VLOOKUP(AirBSYLD2!AD$4,'[1]INTERNAL PARAMETERS-1'!$B$5:$J$44,5,FALSE)*VLOOKUP(AirBSYLD2!AD$4,'[1]INTERNAL PARAMETERS-1'!$B$5:$J$44,7,FALSE)*AirBSYLD2!$F287 + AirBSYLD1!AD287*(1-VLOOKUP(AirBSYLD2!AD$4,'[1]INTERNAL PARAMETERS-1'!$B$5:$J$44,5,FALSE))*VLOOKUP(AirBSYLD2!AD$4,'[1]INTERNAL PARAMETERS-1'!$B$5:$J$44,9,FALSE)*AirBSYLD2!$F287</f>
        <v>0</v>
      </c>
      <c r="AE287" s="44">
        <f>AirBSYLD1!AE287*VLOOKUP(AirBSYLD2!AE$4,'[1]INTERNAL PARAMETERS-1'!$B$5:$J$44,5,FALSE)*VLOOKUP(AirBSYLD2!AE$4,'[1]INTERNAL PARAMETERS-1'!$B$5:$J$44,7,FALSE)*AirBSYLD2!$F287 + AirBSYLD1!AE287*(1-VLOOKUP(AirBSYLD2!AE$4,'[1]INTERNAL PARAMETERS-1'!$B$5:$J$44,5,FALSE))*VLOOKUP(AirBSYLD2!AE$4,'[1]INTERNAL PARAMETERS-1'!$B$5:$J$44,9,FALSE)*AirBSYLD2!$F287</f>
        <v>0</v>
      </c>
      <c r="AF287" s="44">
        <f>AirBSYLD1!AF287*VLOOKUP(AirBSYLD2!AF$4,'[1]INTERNAL PARAMETERS-1'!$B$5:$J$44,5,FALSE)*VLOOKUP(AirBSYLD2!AF$4,'[1]INTERNAL PARAMETERS-1'!$B$5:$J$44,7,FALSE)*AirBSYLD2!$F287 + AirBSYLD1!AF287*(1-VLOOKUP(AirBSYLD2!AF$4,'[1]INTERNAL PARAMETERS-1'!$B$5:$J$44,5,FALSE))*VLOOKUP(AirBSYLD2!AF$4,'[1]INTERNAL PARAMETERS-1'!$B$5:$J$44,9,FALSE)*AirBSYLD2!$F287</f>
        <v>0</v>
      </c>
      <c r="AG287" s="44">
        <f>AirBSYLD1!AG287*VLOOKUP(AirBSYLD2!AG$4,'[1]INTERNAL PARAMETERS-1'!$B$5:$J$44,5,FALSE)*VLOOKUP(AirBSYLD2!AG$4,'[1]INTERNAL PARAMETERS-1'!$B$5:$J$44,7,FALSE)*AirBSYLD2!$F287 + AirBSYLD1!AG287*(1-VLOOKUP(AirBSYLD2!AG$4,'[1]INTERNAL PARAMETERS-1'!$B$5:$J$44,5,FALSE))*VLOOKUP(AirBSYLD2!AG$4,'[1]INTERNAL PARAMETERS-1'!$B$5:$J$44,9,FALSE)*AirBSYLD2!$F287</f>
        <v>0</v>
      </c>
      <c r="AH287" s="44">
        <f>AirBSYLD1!AH287*VLOOKUP(AirBSYLD2!AH$4,'[1]INTERNAL PARAMETERS-1'!$B$5:$J$44,5,FALSE)*VLOOKUP(AirBSYLD2!AH$4,'[1]INTERNAL PARAMETERS-1'!$B$5:$J$44,7,FALSE)*AirBSYLD2!$F287 + AirBSYLD1!AH287*(1-VLOOKUP(AirBSYLD2!AH$4,'[1]INTERNAL PARAMETERS-1'!$B$5:$J$44,5,FALSE))*VLOOKUP(AirBSYLD2!AH$4,'[1]INTERNAL PARAMETERS-1'!$B$5:$J$44,9,FALSE)*AirBSYLD2!$F287</f>
        <v>0</v>
      </c>
      <c r="AI287" s="44">
        <f>AirBSYLD1!AI287*VLOOKUP(AirBSYLD2!AI$4,'[1]INTERNAL PARAMETERS-1'!$B$5:$J$44,5,FALSE)*VLOOKUP(AirBSYLD2!AI$4,'[1]INTERNAL PARAMETERS-1'!$B$5:$J$44,7,FALSE)*AirBSYLD2!$F287 + AirBSYLD1!AI287*(1-VLOOKUP(AirBSYLD2!AI$4,'[1]INTERNAL PARAMETERS-1'!$B$5:$J$44,5,FALSE))*VLOOKUP(AirBSYLD2!AI$4,'[1]INTERNAL PARAMETERS-1'!$B$5:$J$44,9,FALSE)*AirBSYLD2!$F287</f>
        <v>0</v>
      </c>
      <c r="AJ287" s="44">
        <f>AirBSYLD1!AJ287*VLOOKUP(AirBSYLD2!AJ$4,'[1]INTERNAL PARAMETERS-1'!$B$5:$J$44,5,FALSE)*VLOOKUP(AirBSYLD2!AJ$4,'[1]INTERNAL PARAMETERS-1'!$B$5:$J$44,7,FALSE)*AirBSYLD2!$F287 + AirBSYLD1!AJ287*(1-VLOOKUP(AirBSYLD2!AJ$4,'[1]INTERNAL PARAMETERS-1'!$B$5:$J$44,5,FALSE))*VLOOKUP(AirBSYLD2!AJ$4,'[1]INTERNAL PARAMETERS-1'!$B$5:$J$44,9,FALSE)*AirBSYLD2!$F287</f>
        <v>0</v>
      </c>
      <c r="AK287" s="44">
        <f>AirBSYLD1!AK287*VLOOKUP(AirBSYLD2!AK$4,'[1]INTERNAL PARAMETERS-1'!$B$5:$J$44,5,FALSE)*VLOOKUP(AirBSYLD2!AK$4,'[1]INTERNAL PARAMETERS-1'!$B$5:$J$44,7,FALSE)*AirBSYLD2!$F287 + AirBSYLD1!AK287*(1-VLOOKUP(AirBSYLD2!AK$4,'[1]INTERNAL PARAMETERS-1'!$B$5:$J$44,5,FALSE))*VLOOKUP(AirBSYLD2!AK$4,'[1]INTERNAL PARAMETERS-1'!$B$5:$J$44,9,FALSE)*AirBSYLD2!$F287</f>
        <v>0</v>
      </c>
      <c r="AL287" s="44">
        <f>AirBSYLD1!AL287*VLOOKUP(AirBSYLD2!AL$4,'[1]INTERNAL PARAMETERS-1'!$B$5:$J$44,5,FALSE)*VLOOKUP(AirBSYLD2!AL$4,'[1]INTERNAL PARAMETERS-1'!$B$5:$J$44,7,FALSE)*AirBSYLD2!$F287 + AirBSYLD1!AL287*(1-VLOOKUP(AirBSYLD2!AL$4,'[1]INTERNAL PARAMETERS-1'!$B$5:$J$44,5,FALSE))*VLOOKUP(AirBSYLD2!AL$4,'[1]INTERNAL PARAMETERS-1'!$B$5:$J$44,9,FALSE)*AirBSYLD2!$F287</f>
        <v>0</v>
      </c>
      <c r="AM287" s="44">
        <f>AirBSYLD1!AM287*VLOOKUP(AirBSYLD2!AM$4,'[1]INTERNAL PARAMETERS-1'!$B$5:$J$44,5,FALSE)*VLOOKUP(AirBSYLD2!AM$4,'[1]INTERNAL PARAMETERS-1'!$B$5:$J$44,7,FALSE)*AirBSYLD2!$F287 + AirBSYLD1!AM287*(1-VLOOKUP(AirBSYLD2!AM$4,'[1]INTERNAL PARAMETERS-1'!$B$5:$J$44,5,FALSE))*VLOOKUP(AirBSYLD2!AM$4,'[1]INTERNAL PARAMETERS-1'!$B$5:$J$44,9,FALSE)*AirBSYLD2!$F287</f>
        <v>0</v>
      </c>
      <c r="AN287" s="44">
        <f>AirBSYLD1!AN287*VLOOKUP(AirBSYLD2!AN$4,'[1]INTERNAL PARAMETERS-1'!$B$5:$J$44,5,FALSE)*VLOOKUP(AirBSYLD2!AN$4,'[1]INTERNAL PARAMETERS-1'!$B$5:$J$44,7,FALSE)*AirBSYLD2!$F287 + AirBSYLD1!AN287*(1-VLOOKUP(AirBSYLD2!AN$4,'[1]INTERNAL PARAMETERS-1'!$B$5:$J$44,5,FALSE))*VLOOKUP(AirBSYLD2!AN$4,'[1]INTERNAL PARAMETERS-1'!$B$5:$J$44,9,FALSE)*AirBSYLD2!$F287</f>
        <v>0</v>
      </c>
      <c r="AO287" s="44">
        <f>AirBSYLD1!AO287*VLOOKUP(AirBSYLD2!AO$4,'[1]INTERNAL PARAMETERS-1'!$B$5:$J$44,5,FALSE)*VLOOKUP(AirBSYLD2!AO$4,'[1]INTERNAL PARAMETERS-1'!$B$5:$J$44,7,FALSE)*AirBSYLD2!$F287 + AirBSYLD1!AO287*(1-VLOOKUP(AirBSYLD2!AO$4,'[1]INTERNAL PARAMETERS-1'!$B$5:$J$44,5,FALSE))*VLOOKUP(AirBSYLD2!AO$4,'[1]INTERNAL PARAMETERS-1'!$B$5:$J$44,9,FALSE)*AirBSYLD2!$F287</f>
        <v>0</v>
      </c>
      <c r="AP287" s="44">
        <f>AirBSYLD1!AP287*VLOOKUP(AirBSYLD2!AP$4,'[1]INTERNAL PARAMETERS-1'!$B$5:$J$44,5,FALSE)*VLOOKUP(AirBSYLD2!AP$4,'[1]INTERNAL PARAMETERS-1'!$B$5:$J$44,7,FALSE)*AirBSYLD2!$F287 + AirBSYLD1!AP287*(1-VLOOKUP(AirBSYLD2!AP$4,'[1]INTERNAL PARAMETERS-1'!$B$5:$J$44,5,FALSE))*VLOOKUP(AirBSYLD2!AP$4,'[1]INTERNAL PARAMETERS-1'!$B$5:$J$44,9,FALSE)*AirBSYLD2!$F287</f>
        <v>0</v>
      </c>
      <c r="AQ287" s="44">
        <f>AirBSYLD1!AQ287*VLOOKUP(AirBSYLD2!AQ$4,'[1]INTERNAL PARAMETERS-1'!$B$5:$J$44,5,FALSE)*VLOOKUP(AirBSYLD2!AQ$4,'[1]INTERNAL PARAMETERS-1'!$B$5:$J$44,7,FALSE)*AirBSYLD2!$F287 + AirBSYLD1!AQ287*(1-VLOOKUP(AirBSYLD2!AQ$4,'[1]INTERNAL PARAMETERS-1'!$B$5:$J$44,5,FALSE))*VLOOKUP(AirBSYLD2!AQ$4,'[1]INTERNAL PARAMETERS-1'!$B$5:$J$44,9,FALSE)*AirBSYLD2!$F287</f>
        <v>0</v>
      </c>
      <c r="AR287" s="44">
        <f>AirBSYLD1!AR287*VLOOKUP(AirBSYLD2!AR$4,'[1]INTERNAL PARAMETERS-1'!$B$5:$J$44,5,FALSE)*VLOOKUP(AirBSYLD2!AR$4,'[1]INTERNAL PARAMETERS-1'!$B$5:$J$44,7,FALSE)*AirBSYLD2!$F287 + AirBSYLD1!AR287*(1-VLOOKUP(AirBSYLD2!AR$4,'[1]INTERNAL PARAMETERS-1'!$B$5:$J$44,5,FALSE))*VLOOKUP(AirBSYLD2!AR$4,'[1]INTERNAL PARAMETERS-1'!$B$5:$J$44,9,FALSE)*AirBSYLD2!$F287</f>
        <v>0</v>
      </c>
      <c r="AS287" s="44">
        <f>AirBSYLD1!AS287*VLOOKUP(AirBSYLD2!AS$4,'[1]INTERNAL PARAMETERS-1'!$B$5:$J$44,5,FALSE)*VLOOKUP(AirBSYLD2!AS$4,'[1]INTERNAL PARAMETERS-1'!$B$5:$J$44,7,FALSE)*AirBSYLD2!$F287 + AirBSYLD1!AS287*(1-VLOOKUP(AirBSYLD2!AS$4,'[1]INTERNAL PARAMETERS-1'!$B$5:$J$44,5,FALSE))*VLOOKUP(AirBSYLD2!AS$4,'[1]INTERNAL PARAMETERS-1'!$B$5:$J$44,9,FALSE)*AirBSYLD2!$F287</f>
        <v>0</v>
      </c>
      <c r="AT287" s="43">
        <f>AirBSYLD1!AT287*VLOOKUP(AirBSYLD2!AT$4,'[1]INTERNAL PARAMETERS-1'!$B$5:$J$44,5,FALSE)*VLOOKUP(AirBSYLD2!AT$4,'[1]INTERNAL PARAMETERS-1'!$B$5:$J$44,7,FALSE)*AirBSYLD2!$F287 + AirBSYLD1!AT287*(1-VLOOKUP(AirBSYLD2!AT$4,'[1]INTERNAL PARAMETERS-1'!$B$5:$J$44,5,FALSE))*VLOOKUP(AirBSYLD2!AT$4,'[1]INTERNAL PARAMETERS-1'!$B$5:$J$44,9,FALSE)*AirBSYLD2!$F287</f>
        <v>0</v>
      </c>
      <c r="AU287" s="45">
        <f>AirBSYLD1!AU287*VLOOKUP(AirBSYLD2!AU$4,'[1]INTERNAL PARAMETERS-1'!$B$5:$J$44,5,FALSE)*VLOOKUP(AirBSYLD2!AU$4,'[1]INTERNAL PARAMETERS-1'!$B$5:$J$44,6,FALSE)*VLOOKUP(AirBSYLD2!AU$4,'[1]INTERNAL PARAMETERS-1'!$B$5:$J$44,3,FALSE) + AirBSYLD1!AU287*(1-VLOOKUP(AirBSYLD2!AU$4,'[1]INTERNAL PARAMETERS-1'!$B$5:$J$44,5,FALSE))*VLOOKUP(AirBSYLD2!AU$4,'[1]INTERNAL PARAMETERS-1'!$B$5:$J$44,8,FALSE)*VLOOKUP(AirBSYLD2!AU$4,'[1]INTERNAL PARAMETERS-1'!$B$5:$J$44,3,FALSE)</f>
        <v>0</v>
      </c>
      <c r="AV287" s="44">
        <f>AirBSYLD1!AV287*VLOOKUP(AirBSYLD2!AV$4,'[1]INTERNAL PARAMETERS-1'!$B$5:$J$44,5,FALSE)*VLOOKUP(AirBSYLD2!AV$4,'[1]INTERNAL PARAMETERS-1'!$B$5:$J$44,6,FALSE)*VLOOKUP(AirBSYLD2!AV$4,'[1]INTERNAL PARAMETERS-1'!$B$5:$J$44,3,FALSE) + AirBSYLD1!AV287*(1-VLOOKUP(AirBSYLD2!AV$4,'[1]INTERNAL PARAMETERS-1'!$B$5:$J$44,5,FALSE))*VLOOKUP(AirBSYLD2!AV$4,'[1]INTERNAL PARAMETERS-1'!$B$5:$J$44,8,FALSE)*VLOOKUP(AirBSYLD2!AV$4,'[1]INTERNAL PARAMETERS-1'!$B$5:$J$44,3,FALSE)</f>
        <v>0</v>
      </c>
      <c r="AW287" s="44">
        <f>AirBSYLD1!AW287*VLOOKUP(AirBSYLD2!AW$4,'[1]INTERNAL PARAMETERS-1'!$B$5:$J$44,5,FALSE)*VLOOKUP(AirBSYLD2!AW$4,'[1]INTERNAL PARAMETERS-1'!$B$5:$J$44,6,FALSE)*VLOOKUP(AirBSYLD2!AW$4,'[1]INTERNAL PARAMETERS-1'!$B$5:$J$44,3,FALSE) + AirBSYLD1!AW287*(1-VLOOKUP(AirBSYLD2!AW$4,'[1]INTERNAL PARAMETERS-1'!$B$5:$J$44,5,FALSE))*VLOOKUP(AirBSYLD2!AW$4,'[1]INTERNAL PARAMETERS-1'!$B$5:$J$44,8,FALSE)*VLOOKUP(AirBSYLD2!AW$4,'[1]INTERNAL PARAMETERS-1'!$B$5:$J$44,3,FALSE)</f>
        <v>0</v>
      </c>
      <c r="AX287" s="44">
        <f>AirBSYLD1!AX287*VLOOKUP(AirBSYLD2!AX$4,'[1]INTERNAL PARAMETERS-1'!$B$5:$J$44,5,FALSE)*VLOOKUP(AirBSYLD2!AX$4,'[1]INTERNAL PARAMETERS-1'!$B$5:$J$44,6,FALSE)*VLOOKUP(AirBSYLD2!AX$4,'[1]INTERNAL PARAMETERS-1'!$B$5:$J$44,3,FALSE) + AirBSYLD1!AX287*(1-VLOOKUP(AirBSYLD2!AX$4,'[1]INTERNAL PARAMETERS-1'!$B$5:$J$44,5,FALSE))*VLOOKUP(AirBSYLD2!AX$4,'[1]INTERNAL PARAMETERS-1'!$B$5:$J$44,8,FALSE)*VLOOKUP(AirBSYLD2!AX$4,'[1]INTERNAL PARAMETERS-1'!$B$5:$J$44,3,FALSE)</f>
        <v>0</v>
      </c>
      <c r="AY287" s="44">
        <f>AirBSYLD1!AY287*VLOOKUP(AirBSYLD2!AY$4,'[1]INTERNAL PARAMETERS-1'!$B$5:$J$44,5,FALSE)*VLOOKUP(AirBSYLD2!AY$4,'[1]INTERNAL PARAMETERS-1'!$B$5:$J$44,6,FALSE)*VLOOKUP(AirBSYLD2!AY$4,'[1]INTERNAL PARAMETERS-1'!$B$5:$J$44,3,FALSE) + AirBSYLD1!AY287*(1-VLOOKUP(AirBSYLD2!AY$4,'[1]INTERNAL PARAMETERS-1'!$B$5:$J$44,5,FALSE))*VLOOKUP(AirBSYLD2!AY$4,'[1]INTERNAL PARAMETERS-1'!$B$5:$J$44,8,FALSE)*VLOOKUP(AirBSYLD2!AY$4,'[1]INTERNAL PARAMETERS-1'!$B$5:$J$44,3,FALSE)</f>
        <v>0</v>
      </c>
      <c r="AZ287" s="44">
        <f>AirBSYLD1!AZ287*VLOOKUP(AirBSYLD2!AZ$4,'[1]INTERNAL PARAMETERS-1'!$B$5:$J$44,5,FALSE)*VLOOKUP(AirBSYLD2!AZ$4,'[1]INTERNAL PARAMETERS-1'!$B$5:$J$44,6,FALSE)*VLOOKUP(AirBSYLD2!AZ$4,'[1]INTERNAL PARAMETERS-1'!$B$5:$J$44,3,FALSE) + AirBSYLD1!AZ287*(1-VLOOKUP(AirBSYLD2!AZ$4,'[1]INTERNAL PARAMETERS-1'!$B$5:$J$44,5,FALSE))*VLOOKUP(AirBSYLD2!AZ$4,'[1]INTERNAL PARAMETERS-1'!$B$5:$J$44,8,FALSE)*VLOOKUP(AirBSYLD2!AZ$4,'[1]INTERNAL PARAMETERS-1'!$B$5:$J$44,3,FALSE)</f>
        <v>0</v>
      </c>
      <c r="BA287" s="44">
        <f>AirBSYLD1!BA287*VLOOKUP(AirBSYLD2!BA$4,'[1]INTERNAL PARAMETERS-1'!$B$5:$J$44,5,FALSE)*VLOOKUP(AirBSYLD2!BA$4,'[1]INTERNAL PARAMETERS-1'!$B$5:$J$44,6,FALSE)*VLOOKUP(AirBSYLD2!BA$4,'[1]INTERNAL PARAMETERS-1'!$B$5:$J$44,3,FALSE) + AirBSYLD1!BA287*(1-VLOOKUP(AirBSYLD2!BA$4,'[1]INTERNAL PARAMETERS-1'!$B$5:$J$44,5,FALSE))*VLOOKUP(AirBSYLD2!BA$4,'[1]INTERNAL PARAMETERS-1'!$B$5:$J$44,8,FALSE)*VLOOKUP(AirBSYLD2!BA$4,'[1]INTERNAL PARAMETERS-1'!$B$5:$J$44,3,FALSE)</f>
        <v>0</v>
      </c>
      <c r="BB287" s="44">
        <f>AirBSYLD1!BB287*VLOOKUP(AirBSYLD2!BB$4,'[1]INTERNAL PARAMETERS-1'!$B$5:$J$44,5,FALSE)*VLOOKUP(AirBSYLD2!BB$4,'[1]INTERNAL PARAMETERS-1'!$B$5:$J$44,6,FALSE)*VLOOKUP(AirBSYLD2!BB$4,'[1]INTERNAL PARAMETERS-1'!$B$5:$J$44,3,FALSE) + AirBSYLD1!BB287*(1-VLOOKUP(AirBSYLD2!BB$4,'[1]INTERNAL PARAMETERS-1'!$B$5:$J$44,5,FALSE))*VLOOKUP(AirBSYLD2!BB$4,'[1]INTERNAL PARAMETERS-1'!$B$5:$J$44,8,FALSE)*VLOOKUP(AirBSYLD2!BB$4,'[1]INTERNAL PARAMETERS-1'!$B$5:$J$44,3,FALSE)</f>
        <v>0</v>
      </c>
      <c r="BC287" s="44">
        <f>AirBSYLD1!BC287*VLOOKUP(AirBSYLD2!BC$4,'[1]INTERNAL PARAMETERS-1'!$B$5:$J$44,5,FALSE)*VLOOKUP(AirBSYLD2!BC$4,'[1]INTERNAL PARAMETERS-1'!$B$5:$J$44,6,FALSE)*VLOOKUP(AirBSYLD2!BC$4,'[1]INTERNAL PARAMETERS-1'!$B$5:$J$44,3,FALSE) + AirBSYLD1!BC287*(1-VLOOKUP(AirBSYLD2!BC$4,'[1]INTERNAL PARAMETERS-1'!$B$5:$J$44,5,FALSE))*VLOOKUP(AirBSYLD2!BC$4,'[1]INTERNAL PARAMETERS-1'!$B$5:$J$44,8,FALSE)*VLOOKUP(AirBSYLD2!BC$4,'[1]INTERNAL PARAMETERS-1'!$B$5:$J$44,3,FALSE)</f>
        <v>0</v>
      </c>
      <c r="BD287" s="44">
        <f>AirBSYLD1!BD287*VLOOKUP(AirBSYLD2!BD$4,'[1]INTERNAL PARAMETERS-1'!$B$5:$J$44,5,FALSE)*VLOOKUP(AirBSYLD2!BD$4,'[1]INTERNAL PARAMETERS-1'!$B$5:$J$44,6,FALSE)*VLOOKUP(AirBSYLD2!BD$4,'[1]INTERNAL PARAMETERS-1'!$B$5:$J$44,3,FALSE) + AirBSYLD1!BD287*(1-VLOOKUP(AirBSYLD2!BD$4,'[1]INTERNAL PARAMETERS-1'!$B$5:$J$44,5,FALSE))*VLOOKUP(AirBSYLD2!BD$4,'[1]INTERNAL PARAMETERS-1'!$B$5:$J$44,8,FALSE)*VLOOKUP(AirBSYLD2!BD$4,'[1]INTERNAL PARAMETERS-1'!$B$5:$J$44,3,FALSE)</f>
        <v>0</v>
      </c>
      <c r="BE287" s="44">
        <f>AirBSYLD1!BE287*VLOOKUP(AirBSYLD2!BE$4,'[1]INTERNAL PARAMETERS-1'!$B$5:$J$44,5,FALSE)*VLOOKUP(AirBSYLD2!BE$4,'[1]INTERNAL PARAMETERS-1'!$B$5:$J$44,6,FALSE)*VLOOKUP(AirBSYLD2!BE$4,'[1]INTERNAL PARAMETERS-1'!$B$5:$J$44,3,FALSE) + AirBSYLD1!BE287*(1-VLOOKUP(AirBSYLD2!BE$4,'[1]INTERNAL PARAMETERS-1'!$B$5:$J$44,5,FALSE))*VLOOKUP(AirBSYLD2!BE$4,'[1]INTERNAL PARAMETERS-1'!$B$5:$J$44,8,FALSE)*VLOOKUP(AirBSYLD2!BE$4,'[1]INTERNAL PARAMETERS-1'!$B$5:$J$44,3,FALSE)</f>
        <v>0</v>
      </c>
      <c r="BF287" s="44">
        <f>AirBSYLD1!BF287*VLOOKUP(AirBSYLD2!BF$4,'[1]INTERNAL PARAMETERS-1'!$B$5:$J$44,5,FALSE)*VLOOKUP(AirBSYLD2!BF$4,'[1]INTERNAL PARAMETERS-1'!$B$5:$J$44,6,FALSE)*VLOOKUP(AirBSYLD2!BF$4,'[1]INTERNAL PARAMETERS-1'!$B$5:$J$44,3,FALSE) + AirBSYLD1!BF287*(1-VLOOKUP(AirBSYLD2!BF$4,'[1]INTERNAL PARAMETERS-1'!$B$5:$J$44,5,FALSE))*VLOOKUP(AirBSYLD2!BF$4,'[1]INTERNAL PARAMETERS-1'!$B$5:$J$44,8,FALSE)*VLOOKUP(AirBSYLD2!BF$4,'[1]INTERNAL PARAMETERS-1'!$B$5:$J$44,3,FALSE)</f>
        <v>0</v>
      </c>
      <c r="BG287" s="44">
        <f>AirBSYLD1!BG287*VLOOKUP(AirBSYLD2!BG$4,'[1]INTERNAL PARAMETERS-1'!$B$5:$J$44,5,FALSE)*VLOOKUP(AirBSYLD2!BG$4,'[1]INTERNAL PARAMETERS-1'!$B$5:$J$44,6,FALSE)*VLOOKUP(AirBSYLD2!BG$4,'[1]INTERNAL PARAMETERS-1'!$B$5:$J$44,3,FALSE) + AirBSYLD1!BG287*(1-VLOOKUP(AirBSYLD2!BG$4,'[1]INTERNAL PARAMETERS-1'!$B$5:$J$44,5,FALSE))*VLOOKUP(AirBSYLD2!BG$4,'[1]INTERNAL PARAMETERS-1'!$B$5:$J$44,8,FALSE)*VLOOKUP(AirBSYLD2!BG$4,'[1]INTERNAL PARAMETERS-1'!$B$5:$J$44,3,FALSE)</f>
        <v>0</v>
      </c>
      <c r="BH287" s="44">
        <f>AirBSYLD1!BH287*VLOOKUP(AirBSYLD2!BH$4,'[1]INTERNAL PARAMETERS-1'!$B$5:$J$44,5,FALSE)*VLOOKUP(AirBSYLD2!BH$4,'[1]INTERNAL PARAMETERS-1'!$B$5:$J$44,6,FALSE)*VLOOKUP(AirBSYLD2!BH$4,'[1]INTERNAL PARAMETERS-1'!$B$5:$J$44,3,FALSE) + AirBSYLD1!BH287*(1-VLOOKUP(AirBSYLD2!BH$4,'[1]INTERNAL PARAMETERS-1'!$B$5:$J$44,5,FALSE))*VLOOKUP(AirBSYLD2!BH$4,'[1]INTERNAL PARAMETERS-1'!$B$5:$J$44,8,FALSE)*VLOOKUP(AirBSYLD2!BH$4,'[1]INTERNAL PARAMETERS-1'!$B$5:$J$44,3,FALSE)</f>
        <v>0</v>
      </c>
      <c r="BI287" s="44">
        <f>AirBSYLD1!BI287*VLOOKUP(AirBSYLD2!BI$4,'[1]INTERNAL PARAMETERS-1'!$B$5:$J$44,5,FALSE)*VLOOKUP(AirBSYLD2!BI$4,'[1]INTERNAL PARAMETERS-1'!$B$5:$J$44,6,FALSE)*VLOOKUP(AirBSYLD2!BI$4,'[1]INTERNAL PARAMETERS-1'!$B$5:$J$44,3,FALSE) + AirBSYLD1!BI287*(1-VLOOKUP(AirBSYLD2!BI$4,'[1]INTERNAL PARAMETERS-1'!$B$5:$J$44,5,FALSE))*VLOOKUP(AirBSYLD2!BI$4,'[1]INTERNAL PARAMETERS-1'!$B$5:$J$44,8,FALSE)*VLOOKUP(AirBSYLD2!BI$4,'[1]INTERNAL PARAMETERS-1'!$B$5:$J$44,3,FALSE)</f>
        <v>0</v>
      </c>
      <c r="BJ287" s="44">
        <f>AirBSYLD1!BJ287*VLOOKUP(AirBSYLD2!BJ$4,'[1]INTERNAL PARAMETERS-1'!$B$5:$J$44,5,FALSE)*VLOOKUP(AirBSYLD2!BJ$4,'[1]INTERNAL PARAMETERS-1'!$B$5:$J$44,6,FALSE)*VLOOKUP(AirBSYLD2!BJ$4,'[1]INTERNAL PARAMETERS-1'!$B$5:$J$44,3,FALSE) + AirBSYLD1!BJ287*(1-VLOOKUP(AirBSYLD2!BJ$4,'[1]INTERNAL PARAMETERS-1'!$B$5:$J$44,5,FALSE))*VLOOKUP(AirBSYLD2!BJ$4,'[1]INTERNAL PARAMETERS-1'!$B$5:$J$44,8,FALSE)*VLOOKUP(AirBSYLD2!BJ$4,'[1]INTERNAL PARAMETERS-1'!$B$5:$J$44,3,FALSE)</f>
        <v>0</v>
      </c>
      <c r="BK287" s="44">
        <f>AirBSYLD1!BK287*VLOOKUP(AirBSYLD2!BK$4,'[1]INTERNAL PARAMETERS-1'!$B$5:$J$44,5,FALSE)*VLOOKUP(AirBSYLD2!BK$4,'[1]INTERNAL PARAMETERS-1'!$B$5:$J$44,6,FALSE)*VLOOKUP(AirBSYLD2!BK$4,'[1]INTERNAL PARAMETERS-1'!$B$5:$J$44,3,FALSE) + AirBSYLD1!BK287*(1-VLOOKUP(AirBSYLD2!BK$4,'[1]INTERNAL PARAMETERS-1'!$B$5:$J$44,5,FALSE))*VLOOKUP(AirBSYLD2!BK$4,'[1]INTERNAL PARAMETERS-1'!$B$5:$J$44,8,FALSE)*VLOOKUP(AirBSYLD2!BK$4,'[1]INTERNAL PARAMETERS-1'!$B$5:$J$44,3,FALSE)</f>
        <v>0</v>
      </c>
      <c r="BL287" s="44">
        <f>AirBSYLD1!BL287*VLOOKUP(AirBSYLD2!BL$4,'[1]INTERNAL PARAMETERS-1'!$B$5:$J$44,5,FALSE)*VLOOKUP(AirBSYLD2!BL$4,'[1]INTERNAL PARAMETERS-1'!$B$5:$J$44,6,FALSE)*VLOOKUP(AirBSYLD2!BL$4,'[1]INTERNAL PARAMETERS-1'!$B$5:$J$44,3,FALSE) + AirBSYLD1!BL287*(1-VLOOKUP(AirBSYLD2!BL$4,'[1]INTERNAL PARAMETERS-1'!$B$5:$J$44,5,FALSE))*VLOOKUP(AirBSYLD2!BL$4,'[1]INTERNAL PARAMETERS-1'!$B$5:$J$44,8,FALSE)*VLOOKUP(AirBSYLD2!BL$4,'[1]INTERNAL PARAMETERS-1'!$B$5:$J$44,3,FALSE)</f>
        <v>0</v>
      </c>
      <c r="BM287" s="44">
        <f>AirBSYLD1!BM287*VLOOKUP(AirBSYLD2!BM$4,'[1]INTERNAL PARAMETERS-1'!$B$5:$J$44,5,FALSE)*VLOOKUP(AirBSYLD2!BM$4,'[1]INTERNAL PARAMETERS-1'!$B$5:$J$44,6,FALSE)*VLOOKUP(AirBSYLD2!BM$4,'[1]INTERNAL PARAMETERS-1'!$B$5:$J$44,3,FALSE) + AirBSYLD1!BM287*(1-VLOOKUP(AirBSYLD2!BM$4,'[1]INTERNAL PARAMETERS-1'!$B$5:$J$44,5,FALSE))*VLOOKUP(AirBSYLD2!BM$4,'[1]INTERNAL PARAMETERS-1'!$B$5:$J$44,8,FALSE)*VLOOKUP(AirBSYLD2!BM$4,'[1]INTERNAL PARAMETERS-1'!$B$5:$J$44,3,FALSE)</f>
        <v>0</v>
      </c>
      <c r="BN287" s="44">
        <f>AirBSYLD1!BN287*VLOOKUP(AirBSYLD2!BN$4,'[1]INTERNAL PARAMETERS-1'!$B$5:$J$44,5,FALSE)*VLOOKUP(AirBSYLD2!BN$4,'[1]INTERNAL PARAMETERS-1'!$B$5:$J$44,6,FALSE)*VLOOKUP(AirBSYLD2!BN$4,'[1]INTERNAL PARAMETERS-1'!$B$5:$J$44,3,FALSE) + AirBSYLD1!BN287*(1-VLOOKUP(AirBSYLD2!BN$4,'[1]INTERNAL PARAMETERS-1'!$B$5:$J$44,5,FALSE))*VLOOKUP(AirBSYLD2!BN$4,'[1]INTERNAL PARAMETERS-1'!$B$5:$J$44,8,FALSE)*VLOOKUP(AirBSYLD2!BN$4,'[1]INTERNAL PARAMETERS-1'!$B$5:$J$44,3,FALSE)</f>
        <v>0</v>
      </c>
      <c r="BO287" s="44">
        <f>AirBSYLD1!BO287*VLOOKUP(AirBSYLD2!BO$4,'[1]INTERNAL PARAMETERS-1'!$B$5:$J$44,5,FALSE)*VLOOKUP(AirBSYLD2!BO$4,'[1]INTERNAL PARAMETERS-1'!$B$5:$J$44,6,FALSE)*VLOOKUP(AirBSYLD2!BO$4,'[1]INTERNAL PARAMETERS-1'!$B$5:$J$44,3,FALSE) + AirBSYLD1!BO287*(1-VLOOKUP(AirBSYLD2!BO$4,'[1]INTERNAL PARAMETERS-1'!$B$5:$J$44,5,FALSE))*VLOOKUP(AirBSYLD2!BO$4,'[1]INTERNAL PARAMETERS-1'!$B$5:$J$44,8,FALSE)*VLOOKUP(AirBSYLD2!BO$4,'[1]INTERNAL PARAMETERS-1'!$B$5:$J$44,3,FALSE)</f>
        <v>0</v>
      </c>
      <c r="BP287" s="44">
        <f>AirBSYLD1!BP287*VLOOKUP(AirBSYLD2!BP$4,'[1]INTERNAL PARAMETERS-1'!$B$5:$J$44,5,FALSE)*VLOOKUP(AirBSYLD2!BP$4,'[1]INTERNAL PARAMETERS-1'!$B$5:$J$44,6,FALSE)*VLOOKUP(AirBSYLD2!BP$4,'[1]INTERNAL PARAMETERS-1'!$B$5:$J$44,3,FALSE) + AirBSYLD1!BP287*(1-VLOOKUP(AirBSYLD2!BP$4,'[1]INTERNAL PARAMETERS-1'!$B$5:$J$44,5,FALSE))*VLOOKUP(AirBSYLD2!BP$4,'[1]INTERNAL PARAMETERS-1'!$B$5:$J$44,8,FALSE)*VLOOKUP(AirBSYLD2!BP$4,'[1]INTERNAL PARAMETERS-1'!$B$5:$J$44,3,FALSE)</f>
        <v>0</v>
      </c>
      <c r="BQ287" s="44">
        <f>AirBSYLD1!BQ287*VLOOKUP(AirBSYLD2!BQ$4,'[1]INTERNAL PARAMETERS-1'!$B$5:$J$44,5,FALSE)*VLOOKUP(AirBSYLD2!BQ$4,'[1]INTERNAL PARAMETERS-1'!$B$5:$J$44,6,FALSE)*VLOOKUP(AirBSYLD2!BQ$4,'[1]INTERNAL PARAMETERS-1'!$B$5:$J$44,3,FALSE) + AirBSYLD1!BQ287*(1-VLOOKUP(AirBSYLD2!BQ$4,'[1]INTERNAL PARAMETERS-1'!$B$5:$J$44,5,FALSE))*VLOOKUP(AirBSYLD2!BQ$4,'[1]INTERNAL PARAMETERS-1'!$B$5:$J$44,8,FALSE)*VLOOKUP(AirBSYLD2!BQ$4,'[1]INTERNAL PARAMETERS-1'!$B$5:$J$44,3,FALSE)</f>
        <v>0</v>
      </c>
      <c r="BR287" s="44">
        <f>AirBSYLD1!BR287*VLOOKUP(AirBSYLD2!BR$4,'[1]INTERNAL PARAMETERS-1'!$B$5:$J$44,5,FALSE)*VLOOKUP(AirBSYLD2!BR$4,'[1]INTERNAL PARAMETERS-1'!$B$5:$J$44,6,FALSE)*VLOOKUP(AirBSYLD2!BR$4,'[1]INTERNAL PARAMETERS-1'!$B$5:$J$44,3,FALSE) + AirBSYLD1!BR287*(1-VLOOKUP(AirBSYLD2!BR$4,'[1]INTERNAL PARAMETERS-1'!$B$5:$J$44,5,FALSE))*VLOOKUP(AirBSYLD2!BR$4,'[1]INTERNAL PARAMETERS-1'!$B$5:$J$44,8,FALSE)*VLOOKUP(AirBSYLD2!BR$4,'[1]INTERNAL PARAMETERS-1'!$B$5:$J$44,3,FALSE)</f>
        <v>0</v>
      </c>
      <c r="BS287" s="44">
        <f>AirBSYLD1!BS287*VLOOKUP(AirBSYLD2!BS$4,'[1]INTERNAL PARAMETERS-1'!$B$5:$J$44,5,FALSE)*VLOOKUP(AirBSYLD2!BS$4,'[1]INTERNAL PARAMETERS-1'!$B$5:$J$44,6,FALSE)*VLOOKUP(AirBSYLD2!BS$4,'[1]INTERNAL PARAMETERS-1'!$B$5:$J$44,3,FALSE) + AirBSYLD1!BS287*(1-VLOOKUP(AirBSYLD2!BS$4,'[1]INTERNAL PARAMETERS-1'!$B$5:$J$44,5,FALSE))*VLOOKUP(AirBSYLD2!BS$4,'[1]INTERNAL PARAMETERS-1'!$B$5:$J$44,8,FALSE)*VLOOKUP(AirBSYLD2!BS$4,'[1]INTERNAL PARAMETERS-1'!$B$5:$J$44,3,FALSE)</f>
        <v>0</v>
      </c>
      <c r="BT287" s="44">
        <f>AirBSYLD1!BT287*VLOOKUP(AirBSYLD2!BT$4,'[1]INTERNAL PARAMETERS-1'!$B$5:$J$44,5,FALSE)*VLOOKUP(AirBSYLD2!BT$4,'[1]INTERNAL PARAMETERS-1'!$B$5:$J$44,6,FALSE)*VLOOKUP(AirBSYLD2!BT$4,'[1]INTERNAL PARAMETERS-1'!$B$5:$J$44,3,FALSE) + AirBSYLD1!BT287*(1-VLOOKUP(AirBSYLD2!BT$4,'[1]INTERNAL PARAMETERS-1'!$B$5:$J$44,5,FALSE))*VLOOKUP(AirBSYLD2!BT$4,'[1]INTERNAL PARAMETERS-1'!$B$5:$J$44,8,FALSE)*VLOOKUP(AirBSYLD2!BT$4,'[1]INTERNAL PARAMETERS-1'!$B$5:$J$44,3,FALSE)</f>
        <v>0</v>
      </c>
      <c r="BU287" s="44">
        <f>AirBSYLD1!BU287*VLOOKUP(AirBSYLD2!BU$4,'[1]INTERNAL PARAMETERS-1'!$B$5:$J$44,5,FALSE)*VLOOKUP(AirBSYLD2!BU$4,'[1]INTERNAL PARAMETERS-1'!$B$5:$J$44,6,FALSE)*VLOOKUP(AirBSYLD2!BU$4,'[1]INTERNAL PARAMETERS-1'!$B$5:$J$44,3,FALSE) + AirBSYLD1!BU287*(1-VLOOKUP(AirBSYLD2!BU$4,'[1]INTERNAL PARAMETERS-1'!$B$5:$J$44,5,FALSE))*VLOOKUP(AirBSYLD2!BU$4,'[1]INTERNAL PARAMETERS-1'!$B$5:$J$44,8,FALSE)*VLOOKUP(AirBSYLD2!BU$4,'[1]INTERNAL PARAMETERS-1'!$B$5:$J$44,3,FALSE)</f>
        <v>0</v>
      </c>
      <c r="BV287" s="44">
        <f>AirBSYLD1!BV287*VLOOKUP(AirBSYLD2!BV$4,'[1]INTERNAL PARAMETERS-1'!$B$5:$J$44,5,FALSE)*VLOOKUP(AirBSYLD2!BV$4,'[1]INTERNAL PARAMETERS-1'!$B$5:$J$44,6,FALSE)*VLOOKUP(AirBSYLD2!BV$4,'[1]INTERNAL PARAMETERS-1'!$B$5:$J$44,3,FALSE) + AirBSYLD1!BV287*(1-VLOOKUP(AirBSYLD2!BV$4,'[1]INTERNAL PARAMETERS-1'!$B$5:$J$44,5,FALSE))*VLOOKUP(AirBSYLD2!BV$4,'[1]INTERNAL PARAMETERS-1'!$B$5:$J$44,8,FALSE)*VLOOKUP(AirBSYLD2!BV$4,'[1]INTERNAL PARAMETERS-1'!$B$5:$J$44,3,FALSE)</f>
        <v>0</v>
      </c>
      <c r="BW287" s="44">
        <f>AirBSYLD1!BW287*VLOOKUP(AirBSYLD2!BW$4,'[1]INTERNAL PARAMETERS-1'!$B$5:$J$44,5,FALSE)*VLOOKUP(AirBSYLD2!BW$4,'[1]INTERNAL PARAMETERS-1'!$B$5:$J$44,6,FALSE)*VLOOKUP(AirBSYLD2!BW$4,'[1]INTERNAL PARAMETERS-1'!$B$5:$J$44,3,FALSE) + AirBSYLD1!BW287*(1-VLOOKUP(AirBSYLD2!BW$4,'[1]INTERNAL PARAMETERS-1'!$B$5:$J$44,5,FALSE))*VLOOKUP(AirBSYLD2!BW$4,'[1]INTERNAL PARAMETERS-1'!$B$5:$J$44,8,FALSE)*VLOOKUP(AirBSYLD2!BW$4,'[1]INTERNAL PARAMETERS-1'!$B$5:$J$44,3,FALSE)</f>
        <v>0</v>
      </c>
      <c r="BX287" s="44">
        <f>AirBSYLD1!BX287*VLOOKUP(AirBSYLD2!BX$4,'[1]INTERNAL PARAMETERS-1'!$B$5:$J$44,5,FALSE)*VLOOKUP(AirBSYLD2!BX$4,'[1]INTERNAL PARAMETERS-1'!$B$5:$J$44,6,FALSE)*VLOOKUP(AirBSYLD2!BX$4,'[1]INTERNAL PARAMETERS-1'!$B$5:$J$44,3,FALSE) + AirBSYLD1!BX287*(1-VLOOKUP(AirBSYLD2!BX$4,'[1]INTERNAL PARAMETERS-1'!$B$5:$J$44,5,FALSE))*VLOOKUP(AirBSYLD2!BX$4,'[1]INTERNAL PARAMETERS-1'!$B$5:$J$44,8,FALSE)*VLOOKUP(AirBSYLD2!BX$4,'[1]INTERNAL PARAMETERS-1'!$B$5:$J$44,3,FALSE)</f>
        <v>0</v>
      </c>
      <c r="BY287" s="44">
        <f>AirBSYLD1!BY287*VLOOKUP(AirBSYLD2!BY$4,'[1]INTERNAL PARAMETERS-1'!$B$5:$J$44,5,FALSE)*VLOOKUP(AirBSYLD2!BY$4,'[1]INTERNAL PARAMETERS-1'!$B$5:$J$44,6,FALSE)*VLOOKUP(AirBSYLD2!BY$4,'[1]INTERNAL PARAMETERS-1'!$B$5:$J$44,3,FALSE) + AirBSYLD1!BY287*(1-VLOOKUP(AirBSYLD2!BY$4,'[1]INTERNAL PARAMETERS-1'!$B$5:$J$44,5,FALSE))*VLOOKUP(AirBSYLD2!BY$4,'[1]INTERNAL PARAMETERS-1'!$B$5:$J$44,8,FALSE)*VLOOKUP(AirBSYLD2!BY$4,'[1]INTERNAL PARAMETERS-1'!$B$5:$J$44,3,FALSE)</f>
        <v>0</v>
      </c>
      <c r="BZ287" s="44">
        <f>AirBSYLD1!BZ287*VLOOKUP(AirBSYLD2!BZ$4,'[1]INTERNAL PARAMETERS-1'!$B$5:$J$44,5,FALSE)*VLOOKUP(AirBSYLD2!BZ$4,'[1]INTERNAL PARAMETERS-1'!$B$5:$J$44,6,FALSE)*VLOOKUP(AirBSYLD2!BZ$4,'[1]INTERNAL PARAMETERS-1'!$B$5:$J$44,3,FALSE) + AirBSYLD1!BZ287*(1-VLOOKUP(AirBSYLD2!BZ$4,'[1]INTERNAL PARAMETERS-1'!$B$5:$J$44,5,FALSE))*VLOOKUP(AirBSYLD2!BZ$4,'[1]INTERNAL PARAMETERS-1'!$B$5:$J$44,8,FALSE)*VLOOKUP(AirBSYLD2!BZ$4,'[1]INTERNAL PARAMETERS-1'!$B$5:$J$44,3,FALSE)</f>
        <v>0</v>
      </c>
      <c r="CA287" s="44">
        <f>AirBSYLD1!CA287*VLOOKUP(AirBSYLD2!CA$4,'[1]INTERNAL PARAMETERS-1'!$B$5:$J$44,5,FALSE)*VLOOKUP(AirBSYLD2!CA$4,'[1]INTERNAL PARAMETERS-1'!$B$5:$J$44,6,FALSE)*VLOOKUP(AirBSYLD2!CA$4,'[1]INTERNAL PARAMETERS-1'!$B$5:$J$44,3,FALSE) + AirBSYLD1!CA287*(1-VLOOKUP(AirBSYLD2!CA$4,'[1]INTERNAL PARAMETERS-1'!$B$5:$J$44,5,FALSE))*VLOOKUP(AirBSYLD2!CA$4,'[1]INTERNAL PARAMETERS-1'!$B$5:$J$44,8,FALSE)*VLOOKUP(AirBSYLD2!CA$4,'[1]INTERNAL PARAMETERS-1'!$B$5:$J$44,3,FALSE)</f>
        <v>0</v>
      </c>
      <c r="CB287" s="44">
        <f>AirBSYLD1!CB287*VLOOKUP(AirBSYLD2!CB$4,'[1]INTERNAL PARAMETERS-1'!$B$5:$J$44,5,FALSE)*VLOOKUP(AirBSYLD2!CB$4,'[1]INTERNAL PARAMETERS-1'!$B$5:$J$44,6,FALSE)*VLOOKUP(AirBSYLD2!CB$4,'[1]INTERNAL PARAMETERS-1'!$B$5:$J$44,3,FALSE) + AirBSYLD1!CB287*(1-VLOOKUP(AirBSYLD2!CB$4,'[1]INTERNAL PARAMETERS-1'!$B$5:$J$44,5,FALSE))*VLOOKUP(AirBSYLD2!CB$4,'[1]INTERNAL PARAMETERS-1'!$B$5:$J$44,8,FALSE)*VLOOKUP(AirBSYLD2!CB$4,'[1]INTERNAL PARAMETERS-1'!$B$5:$J$44,3,FALSE)</f>
        <v>0</v>
      </c>
      <c r="CC287" s="44">
        <f>AirBSYLD1!CC287*VLOOKUP(AirBSYLD2!CC$4,'[1]INTERNAL PARAMETERS-1'!$B$5:$J$44,5,FALSE)*VLOOKUP(AirBSYLD2!CC$4,'[1]INTERNAL PARAMETERS-1'!$B$5:$J$44,6,FALSE)*VLOOKUP(AirBSYLD2!CC$4,'[1]INTERNAL PARAMETERS-1'!$B$5:$J$44,3,FALSE) + AirBSYLD1!CC287*(1-VLOOKUP(AirBSYLD2!CC$4,'[1]INTERNAL PARAMETERS-1'!$B$5:$J$44,5,FALSE))*VLOOKUP(AirBSYLD2!CC$4,'[1]INTERNAL PARAMETERS-1'!$B$5:$J$44,8,FALSE)*VLOOKUP(AirBSYLD2!CC$4,'[1]INTERNAL PARAMETERS-1'!$B$5:$J$44,3,FALSE)</f>
        <v>0</v>
      </c>
      <c r="CD287" s="44">
        <f>AirBSYLD1!CD287*VLOOKUP(AirBSYLD2!CD$4,'[1]INTERNAL PARAMETERS-1'!$B$5:$J$44,5,FALSE)*VLOOKUP(AirBSYLD2!CD$4,'[1]INTERNAL PARAMETERS-1'!$B$5:$J$44,6,FALSE)*VLOOKUP(AirBSYLD2!CD$4,'[1]INTERNAL PARAMETERS-1'!$B$5:$J$44,3,FALSE) + AirBSYLD1!CD287*(1-VLOOKUP(AirBSYLD2!CD$4,'[1]INTERNAL PARAMETERS-1'!$B$5:$J$44,5,FALSE))*VLOOKUP(AirBSYLD2!CD$4,'[1]INTERNAL PARAMETERS-1'!$B$5:$J$44,8,FALSE)*VLOOKUP(AirBSYLD2!CD$4,'[1]INTERNAL PARAMETERS-1'!$B$5:$J$44,3,FALSE)</f>
        <v>0</v>
      </c>
      <c r="CE287" s="44">
        <f>AirBSYLD1!CE287*VLOOKUP(AirBSYLD2!CE$4,'[1]INTERNAL PARAMETERS-1'!$B$5:$J$44,5,FALSE)*VLOOKUP(AirBSYLD2!CE$4,'[1]INTERNAL PARAMETERS-1'!$B$5:$J$44,6,FALSE)*VLOOKUP(AirBSYLD2!CE$4,'[1]INTERNAL PARAMETERS-1'!$B$5:$J$44,3,FALSE) + AirBSYLD1!CE287*(1-VLOOKUP(AirBSYLD2!CE$4,'[1]INTERNAL PARAMETERS-1'!$B$5:$J$44,5,FALSE))*VLOOKUP(AirBSYLD2!CE$4,'[1]INTERNAL PARAMETERS-1'!$B$5:$J$44,8,FALSE)*VLOOKUP(AirBSYLD2!CE$4,'[1]INTERNAL PARAMETERS-1'!$B$5:$J$44,3,FALSE)</f>
        <v>0</v>
      </c>
      <c r="CF287" s="44">
        <f>AirBSYLD1!CF287*VLOOKUP(AirBSYLD2!CF$4,'[1]INTERNAL PARAMETERS-1'!$B$5:$J$44,5,FALSE)*VLOOKUP(AirBSYLD2!CF$4,'[1]INTERNAL PARAMETERS-1'!$B$5:$J$44,6,FALSE)*VLOOKUP(AirBSYLD2!CF$4,'[1]INTERNAL PARAMETERS-1'!$B$5:$J$44,3,FALSE) + AirBSYLD1!CF287*(1-VLOOKUP(AirBSYLD2!CF$4,'[1]INTERNAL PARAMETERS-1'!$B$5:$J$44,5,FALSE))*VLOOKUP(AirBSYLD2!CF$4,'[1]INTERNAL PARAMETERS-1'!$B$5:$J$44,8,FALSE)*VLOOKUP(AirBSYLD2!CF$4,'[1]INTERNAL PARAMETERS-1'!$B$5:$J$44,3,FALSE)</f>
        <v>0</v>
      </c>
      <c r="CG287" s="44">
        <f>AirBSYLD1!CG287*VLOOKUP(AirBSYLD2!CG$4,'[1]INTERNAL PARAMETERS-1'!$B$5:$J$44,5,FALSE)*VLOOKUP(AirBSYLD2!CG$4,'[1]INTERNAL PARAMETERS-1'!$B$5:$J$44,6,FALSE)*VLOOKUP(AirBSYLD2!CG$4,'[1]INTERNAL PARAMETERS-1'!$B$5:$J$44,3,FALSE) + AirBSYLD1!CG287*(1-VLOOKUP(AirBSYLD2!CG$4,'[1]INTERNAL PARAMETERS-1'!$B$5:$J$44,5,FALSE))*VLOOKUP(AirBSYLD2!CG$4,'[1]INTERNAL PARAMETERS-1'!$B$5:$J$44,8,FALSE)*VLOOKUP(AirBSYLD2!CG$4,'[1]INTERNAL PARAMETERS-1'!$B$5:$J$44,3,FALSE)</f>
        <v>0</v>
      </c>
      <c r="CH287" s="43">
        <f>AirBSYLD1!CH287*VLOOKUP(AirBSYLD2!CH$4,'[1]INTERNAL PARAMETERS-1'!$B$5:$J$44,5,FALSE)*VLOOKUP(AirBSYLD2!CH$4,'[1]INTERNAL PARAMETERS-1'!$B$5:$J$44,6,FALSE)*VLOOKUP(AirBSYLD2!CH$4,'[1]INTERNAL PARAMETERS-1'!$B$5:$J$44,3,FALSE) + AirBSYLD1!CH287*(1-VLOOKUP(AirBSYLD2!CH$4,'[1]INTERNAL PARAMETERS-1'!$B$5:$J$44,5,FALSE))*VLOOKUP(AirBSYLD2!CH$4,'[1]INTERNAL PARAMETERS-1'!$B$5:$J$44,8,FALSE)*VLOOKUP(AirBSYLD2!CH$4,'[1]INTERNAL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AirBS!X288</f>
        <v>0</v>
      </c>
      <c r="F288" s="56">
        <f>'[1]INTERNAL PARAMETERS-1'!M18</f>
        <v>21.115000000000002</v>
      </c>
      <c r="G288" s="45">
        <f>AirBSYLD1!G288*VLOOKUP(AirBSYLD2!G$4,'[1]INTERNAL PARAMETERS-1'!$B$5:$J$44,5,FALSE)*VLOOKUP(AirBSYLD2!G$4,'[1]INTERNAL PARAMETERS-1'!$B$5:$J$44,7,FALSE)*AirBSYLD2!$F288 + AirBSYLD1!G288*(1-VLOOKUP(AirBSYLD2!G$4,'[1]INTERNAL PARAMETERS-1'!$B$5:$J$44,5,FALSE))*VLOOKUP(AirBSYLD2!G$4,'[1]INTERNAL PARAMETERS-1'!$B$5:$J$44,9,FALSE)*AirBSYLD2!$F288</f>
        <v>0</v>
      </c>
      <c r="H288" s="44">
        <f>AirBSYLD1!H288*VLOOKUP(AirBSYLD2!H$4,'[1]INTERNAL PARAMETERS-1'!$B$5:$J$44,5,FALSE)*VLOOKUP(AirBSYLD2!H$4,'[1]INTERNAL PARAMETERS-1'!$B$5:$J$44,7,FALSE)*AirBSYLD2!$F288 + AirBSYLD1!H288*(1-VLOOKUP(AirBSYLD2!H$4,'[1]INTERNAL PARAMETERS-1'!$B$5:$J$44,5,FALSE))*VLOOKUP(AirBSYLD2!H$4,'[1]INTERNAL PARAMETERS-1'!$B$5:$J$44,9,FALSE)*AirBSYLD2!$F288</f>
        <v>0</v>
      </c>
      <c r="I288" s="44">
        <f>AirBSYLD1!I288*VLOOKUP(AirBSYLD2!I$4,'[1]INTERNAL PARAMETERS-1'!$B$5:$J$44,5,FALSE)*VLOOKUP(AirBSYLD2!I$4,'[1]INTERNAL PARAMETERS-1'!$B$5:$J$44,7,FALSE)*AirBSYLD2!$F288 + AirBSYLD1!I288*(1-VLOOKUP(AirBSYLD2!I$4,'[1]INTERNAL PARAMETERS-1'!$B$5:$J$44,5,FALSE))*VLOOKUP(AirBSYLD2!I$4,'[1]INTERNAL PARAMETERS-1'!$B$5:$J$44,9,FALSE)*AirBSYLD2!$F288</f>
        <v>0</v>
      </c>
      <c r="J288" s="44">
        <f>AirBSYLD1!J288*VLOOKUP(AirBSYLD2!J$4,'[1]INTERNAL PARAMETERS-1'!$B$5:$J$44,5,FALSE)*VLOOKUP(AirBSYLD2!J$4,'[1]INTERNAL PARAMETERS-1'!$B$5:$J$44,7,FALSE)*AirBSYLD2!$F288 + AirBSYLD1!J288*(1-VLOOKUP(AirBSYLD2!J$4,'[1]INTERNAL PARAMETERS-1'!$B$5:$J$44,5,FALSE))*VLOOKUP(AirBSYLD2!J$4,'[1]INTERNAL PARAMETERS-1'!$B$5:$J$44,9,FALSE)*AirBSYLD2!$F288</f>
        <v>0</v>
      </c>
      <c r="K288" s="44">
        <f>AirBSYLD1!K288*VLOOKUP(AirBSYLD2!K$4,'[1]INTERNAL PARAMETERS-1'!$B$5:$J$44,5,FALSE)*VLOOKUP(AirBSYLD2!K$4,'[1]INTERNAL PARAMETERS-1'!$B$5:$J$44,7,FALSE)*AirBSYLD2!$F288 + AirBSYLD1!K288*(1-VLOOKUP(AirBSYLD2!K$4,'[1]INTERNAL PARAMETERS-1'!$B$5:$J$44,5,FALSE))*VLOOKUP(AirBSYLD2!K$4,'[1]INTERNAL PARAMETERS-1'!$B$5:$J$44,9,FALSE)*AirBSYLD2!$F288</f>
        <v>0</v>
      </c>
      <c r="L288" s="44">
        <f>AirBSYLD1!L288*VLOOKUP(AirBSYLD2!L$4,'[1]INTERNAL PARAMETERS-1'!$B$5:$J$44,5,FALSE)*VLOOKUP(AirBSYLD2!L$4,'[1]INTERNAL PARAMETERS-1'!$B$5:$J$44,7,FALSE)*AirBSYLD2!$F288 + AirBSYLD1!L288*(1-VLOOKUP(AirBSYLD2!L$4,'[1]INTERNAL PARAMETERS-1'!$B$5:$J$44,5,FALSE))*VLOOKUP(AirBSYLD2!L$4,'[1]INTERNAL PARAMETERS-1'!$B$5:$J$44,9,FALSE)*AirBSYLD2!$F288</f>
        <v>0</v>
      </c>
      <c r="M288" s="44">
        <f>AirBSYLD1!M288*VLOOKUP(AirBSYLD2!M$4,'[1]INTERNAL PARAMETERS-1'!$B$5:$J$44,5,FALSE)*VLOOKUP(AirBSYLD2!M$4,'[1]INTERNAL PARAMETERS-1'!$B$5:$J$44,7,FALSE)*AirBSYLD2!$F288 + AirBSYLD1!M288*(1-VLOOKUP(AirBSYLD2!M$4,'[1]INTERNAL PARAMETERS-1'!$B$5:$J$44,5,FALSE))*VLOOKUP(AirBSYLD2!M$4,'[1]INTERNAL PARAMETERS-1'!$B$5:$J$44,9,FALSE)*AirBSYLD2!$F288</f>
        <v>0</v>
      </c>
      <c r="N288" s="44">
        <f>AirBSYLD1!N288*VLOOKUP(AirBSYLD2!N$4,'[1]INTERNAL PARAMETERS-1'!$B$5:$J$44,5,FALSE)*VLOOKUP(AirBSYLD2!N$4,'[1]INTERNAL PARAMETERS-1'!$B$5:$J$44,7,FALSE)*AirBSYLD2!$F288 + AirBSYLD1!N288*(1-VLOOKUP(AirBSYLD2!N$4,'[1]INTERNAL PARAMETERS-1'!$B$5:$J$44,5,FALSE))*VLOOKUP(AirBSYLD2!N$4,'[1]INTERNAL PARAMETERS-1'!$B$5:$J$44,9,FALSE)*AirBSYLD2!$F288</f>
        <v>0</v>
      </c>
      <c r="O288" s="44">
        <f>AirBSYLD1!O288*VLOOKUP(AirBSYLD2!O$4,'[1]INTERNAL PARAMETERS-1'!$B$5:$J$44,5,FALSE)*VLOOKUP(AirBSYLD2!O$4,'[1]INTERNAL PARAMETERS-1'!$B$5:$J$44,7,FALSE)*AirBSYLD2!$F288 + AirBSYLD1!O288*(1-VLOOKUP(AirBSYLD2!O$4,'[1]INTERNAL PARAMETERS-1'!$B$5:$J$44,5,FALSE))*VLOOKUP(AirBSYLD2!O$4,'[1]INTERNAL PARAMETERS-1'!$B$5:$J$44,9,FALSE)*AirBSYLD2!$F288</f>
        <v>0</v>
      </c>
      <c r="P288" s="44">
        <f>AirBSYLD1!P288*VLOOKUP(AirBSYLD2!P$4,'[1]INTERNAL PARAMETERS-1'!$B$5:$J$44,5,FALSE)*VLOOKUP(AirBSYLD2!P$4,'[1]INTERNAL PARAMETERS-1'!$B$5:$J$44,7,FALSE)*AirBSYLD2!$F288 + AirBSYLD1!P288*(1-VLOOKUP(AirBSYLD2!P$4,'[1]INTERNAL PARAMETERS-1'!$B$5:$J$44,5,FALSE))*VLOOKUP(AirBSYLD2!P$4,'[1]INTERNAL PARAMETERS-1'!$B$5:$J$44,9,FALSE)*AirBSYLD2!$F288</f>
        <v>0</v>
      </c>
      <c r="Q288" s="44">
        <f>AirBSYLD1!Q288*VLOOKUP(AirBSYLD2!Q$4,'[1]INTERNAL PARAMETERS-1'!$B$5:$J$44,5,FALSE)*VLOOKUP(AirBSYLD2!Q$4,'[1]INTERNAL PARAMETERS-1'!$B$5:$J$44,7,FALSE)*AirBSYLD2!$F288 + AirBSYLD1!Q288*(1-VLOOKUP(AirBSYLD2!Q$4,'[1]INTERNAL PARAMETERS-1'!$B$5:$J$44,5,FALSE))*VLOOKUP(AirBSYLD2!Q$4,'[1]INTERNAL PARAMETERS-1'!$B$5:$J$44,9,FALSE)*AirBSYLD2!$F288</f>
        <v>0</v>
      </c>
      <c r="R288" s="44">
        <f>AirBSYLD1!R288*VLOOKUP(AirBSYLD2!R$4,'[1]INTERNAL PARAMETERS-1'!$B$5:$J$44,5,FALSE)*VLOOKUP(AirBSYLD2!R$4,'[1]INTERNAL PARAMETERS-1'!$B$5:$J$44,7,FALSE)*AirBSYLD2!$F288 + AirBSYLD1!R288*(1-VLOOKUP(AirBSYLD2!R$4,'[1]INTERNAL PARAMETERS-1'!$B$5:$J$44,5,FALSE))*VLOOKUP(AirBSYLD2!R$4,'[1]INTERNAL PARAMETERS-1'!$B$5:$J$44,9,FALSE)*AirBSYLD2!$F288</f>
        <v>0</v>
      </c>
      <c r="S288" s="44">
        <f>AirBSYLD1!S288*VLOOKUP(AirBSYLD2!S$4,'[1]INTERNAL PARAMETERS-1'!$B$5:$J$44,5,FALSE)*VLOOKUP(AirBSYLD2!S$4,'[1]INTERNAL PARAMETERS-1'!$B$5:$J$44,7,FALSE)*AirBSYLD2!$F288 + AirBSYLD1!S288*(1-VLOOKUP(AirBSYLD2!S$4,'[1]INTERNAL PARAMETERS-1'!$B$5:$J$44,5,FALSE))*VLOOKUP(AirBSYLD2!S$4,'[1]INTERNAL PARAMETERS-1'!$B$5:$J$44,9,FALSE)*AirBSYLD2!$F288</f>
        <v>0</v>
      </c>
      <c r="T288" s="44">
        <f>AirBSYLD1!T288*VLOOKUP(AirBSYLD2!T$4,'[1]INTERNAL PARAMETERS-1'!$B$5:$J$44,5,FALSE)*VLOOKUP(AirBSYLD2!T$4,'[1]INTERNAL PARAMETERS-1'!$B$5:$J$44,7,FALSE)*AirBSYLD2!$F288 + AirBSYLD1!T288*(1-VLOOKUP(AirBSYLD2!T$4,'[1]INTERNAL PARAMETERS-1'!$B$5:$J$44,5,FALSE))*VLOOKUP(AirBSYLD2!T$4,'[1]INTERNAL PARAMETERS-1'!$B$5:$J$44,9,FALSE)*AirBSYLD2!$F288</f>
        <v>0</v>
      </c>
      <c r="U288" s="44">
        <f>AirBSYLD1!U288*VLOOKUP(AirBSYLD2!U$4,'[1]INTERNAL PARAMETERS-1'!$B$5:$J$44,5,FALSE)*VLOOKUP(AirBSYLD2!U$4,'[1]INTERNAL PARAMETERS-1'!$B$5:$J$44,7,FALSE)*AirBSYLD2!$F288 + AirBSYLD1!U288*(1-VLOOKUP(AirBSYLD2!U$4,'[1]INTERNAL PARAMETERS-1'!$B$5:$J$44,5,FALSE))*VLOOKUP(AirBSYLD2!U$4,'[1]INTERNAL PARAMETERS-1'!$B$5:$J$44,9,FALSE)*AirBSYLD2!$F288</f>
        <v>0</v>
      </c>
      <c r="V288" s="44">
        <f>AirBSYLD1!V288*VLOOKUP(AirBSYLD2!V$4,'[1]INTERNAL PARAMETERS-1'!$B$5:$J$44,5,FALSE)*VLOOKUP(AirBSYLD2!V$4,'[1]INTERNAL PARAMETERS-1'!$B$5:$J$44,7,FALSE)*AirBSYLD2!$F288 + AirBSYLD1!V288*(1-VLOOKUP(AirBSYLD2!V$4,'[1]INTERNAL PARAMETERS-1'!$B$5:$J$44,5,FALSE))*VLOOKUP(AirBSYLD2!V$4,'[1]INTERNAL PARAMETERS-1'!$B$5:$J$44,9,FALSE)*AirBSYLD2!$F288</f>
        <v>0</v>
      </c>
      <c r="W288" s="44">
        <f>AirBSYLD1!W288*VLOOKUP(AirBSYLD2!W$4,'[1]INTERNAL PARAMETERS-1'!$B$5:$J$44,5,FALSE)*VLOOKUP(AirBSYLD2!W$4,'[1]INTERNAL PARAMETERS-1'!$B$5:$J$44,7,FALSE)*AirBSYLD2!$F288 + AirBSYLD1!W288*(1-VLOOKUP(AirBSYLD2!W$4,'[1]INTERNAL PARAMETERS-1'!$B$5:$J$44,5,FALSE))*VLOOKUP(AirBSYLD2!W$4,'[1]INTERNAL PARAMETERS-1'!$B$5:$J$44,9,FALSE)*AirBSYLD2!$F288</f>
        <v>0</v>
      </c>
      <c r="X288" s="44">
        <f>AirBSYLD1!X288*VLOOKUP(AirBSYLD2!X$4,'[1]INTERNAL PARAMETERS-1'!$B$5:$J$44,5,FALSE)*VLOOKUP(AirBSYLD2!X$4,'[1]INTERNAL PARAMETERS-1'!$B$5:$J$44,7,FALSE)*AirBSYLD2!$F288 + AirBSYLD1!X288*(1-VLOOKUP(AirBSYLD2!X$4,'[1]INTERNAL PARAMETERS-1'!$B$5:$J$44,5,FALSE))*VLOOKUP(AirBSYLD2!X$4,'[1]INTERNAL PARAMETERS-1'!$B$5:$J$44,9,FALSE)*AirBSYLD2!$F288</f>
        <v>0</v>
      </c>
      <c r="Y288" s="44">
        <f>AirBSYLD1!Y288*VLOOKUP(AirBSYLD2!Y$4,'[1]INTERNAL PARAMETERS-1'!$B$5:$J$44,5,FALSE)*VLOOKUP(AirBSYLD2!Y$4,'[1]INTERNAL PARAMETERS-1'!$B$5:$J$44,7,FALSE)*AirBSYLD2!$F288 + AirBSYLD1!Y288*(1-VLOOKUP(AirBSYLD2!Y$4,'[1]INTERNAL PARAMETERS-1'!$B$5:$J$44,5,FALSE))*VLOOKUP(AirBSYLD2!Y$4,'[1]INTERNAL PARAMETERS-1'!$B$5:$J$44,9,FALSE)*AirBSYLD2!$F288</f>
        <v>0</v>
      </c>
      <c r="Z288" s="44">
        <f>AirBSYLD1!Z288*VLOOKUP(AirBSYLD2!Z$4,'[1]INTERNAL PARAMETERS-1'!$B$5:$J$44,5,FALSE)*VLOOKUP(AirBSYLD2!Z$4,'[1]INTERNAL PARAMETERS-1'!$B$5:$J$44,7,FALSE)*AirBSYLD2!$F288 + AirBSYLD1!Z288*(1-VLOOKUP(AirBSYLD2!Z$4,'[1]INTERNAL PARAMETERS-1'!$B$5:$J$44,5,FALSE))*VLOOKUP(AirBSYLD2!Z$4,'[1]INTERNAL PARAMETERS-1'!$B$5:$J$44,9,FALSE)*AirBSYLD2!$F288</f>
        <v>0</v>
      </c>
      <c r="AA288" s="44">
        <f>AirBSYLD1!AA288*VLOOKUP(AirBSYLD2!AA$4,'[1]INTERNAL PARAMETERS-1'!$B$5:$J$44,5,FALSE)*VLOOKUP(AirBSYLD2!AA$4,'[1]INTERNAL PARAMETERS-1'!$B$5:$J$44,7,FALSE)*AirBSYLD2!$F288 + AirBSYLD1!AA288*(1-VLOOKUP(AirBSYLD2!AA$4,'[1]INTERNAL PARAMETERS-1'!$B$5:$J$44,5,FALSE))*VLOOKUP(AirBSYLD2!AA$4,'[1]INTERNAL PARAMETERS-1'!$B$5:$J$44,9,FALSE)*AirBSYLD2!$F288</f>
        <v>0</v>
      </c>
      <c r="AB288" s="44">
        <f>AirBSYLD1!AB288*VLOOKUP(AirBSYLD2!AB$4,'[1]INTERNAL PARAMETERS-1'!$B$5:$J$44,5,FALSE)*VLOOKUP(AirBSYLD2!AB$4,'[1]INTERNAL PARAMETERS-1'!$B$5:$J$44,7,FALSE)*AirBSYLD2!$F288 + AirBSYLD1!AB288*(1-VLOOKUP(AirBSYLD2!AB$4,'[1]INTERNAL PARAMETERS-1'!$B$5:$J$44,5,FALSE))*VLOOKUP(AirBSYLD2!AB$4,'[1]INTERNAL PARAMETERS-1'!$B$5:$J$44,9,FALSE)*AirBSYLD2!$F288</f>
        <v>0</v>
      </c>
      <c r="AC288" s="44">
        <f>AirBSYLD1!AC288*VLOOKUP(AirBSYLD2!AC$4,'[1]INTERNAL PARAMETERS-1'!$B$5:$J$44,5,FALSE)*VLOOKUP(AirBSYLD2!AC$4,'[1]INTERNAL PARAMETERS-1'!$B$5:$J$44,7,FALSE)*AirBSYLD2!$F288 + AirBSYLD1!AC288*(1-VLOOKUP(AirBSYLD2!AC$4,'[1]INTERNAL PARAMETERS-1'!$B$5:$J$44,5,FALSE))*VLOOKUP(AirBSYLD2!AC$4,'[1]INTERNAL PARAMETERS-1'!$B$5:$J$44,9,FALSE)*AirBSYLD2!$F288</f>
        <v>0</v>
      </c>
      <c r="AD288" s="44">
        <f>AirBSYLD1!AD288*VLOOKUP(AirBSYLD2!AD$4,'[1]INTERNAL PARAMETERS-1'!$B$5:$J$44,5,FALSE)*VLOOKUP(AirBSYLD2!AD$4,'[1]INTERNAL PARAMETERS-1'!$B$5:$J$44,7,FALSE)*AirBSYLD2!$F288 + AirBSYLD1!AD288*(1-VLOOKUP(AirBSYLD2!AD$4,'[1]INTERNAL PARAMETERS-1'!$B$5:$J$44,5,FALSE))*VLOOKUP(AirBSYLD2!AD$4,'[1]INTERNAL PARAMETERS-1'!$B$5:$J$44,9,FALSE)*AirBSYLD2!$F288</f>
        <v>0</v>
      </c>
      <c r="AE288" s="44">
        <f>AirBSYLD1!AE288*VLOOKUP(AirBSYLD2!AE$4,'[1]INTERNAL PARAMETERS-1'!$B$5:$J$44,5,FALSE)*VLOOKUP(AirBSYLD2!AE$4,'[1]INTERNAL PARAMETERS-1'!$B$5:$J$44,7,FALSE)*AirBSYLD2!$F288 + AirBSYLD1!AE288*(1-VLOOKUP(AirBSYLD2!AE$4,'[1]INTERNAL PARAMETERS-1'!$B$5:$J$44,5,FALSE))*VLOOKUP(AirBSYLD2!AE$4,'[1]INTERNAL PARAMETERS-1'!$B$5:$J$44,9,FALSE)*AirBSYLD2!$F288</f>
        <v>0</v>
      </c>
      <c r="AF288" s="44">
        <f>AirBSYLD1!AF288*VLOOKUP(AirBSYLD2!AF$4,'[1]INTERNAL PARAMETERS-1'!$B$5:$J$44,5,FALSE)*VLOOKUP(AirBSYLD2!AF$4,'[1]INTERNAL PARAMETERS-1'!$B$5:$J$44,7,FALSE)*AirBSYLD2!$F288 + AirBSYLD1!AF288*(1-VLOOKUP(AirBSYLD2!AF$4,'[1]INTERNAL PARAMETERS-1'!$B$5:$J$44,5,FALSE))*VLOOKUP(AirBSYLD2!AF$4,'[1]INTERNAL PARAMETERS-1'!$B$5:$J$44,9,FALSE)*AirBSYLD2!$F288</f>
        <v>0</v>
      </c>
      <c r="AG288" s="44">
        <f>AirBSYLD1!AG288*VLOOKUP(AirBSYLD2!AG$4,'[1]INTERNAL PARAMETERS-1'!$B$5:$J$44,5,FALSE)*VLOOKUP(AirBSYLD2!AG$4,'[1]INTERNAL PARAMETERS-1'!$B$5:$J$44,7,FALSE)*AirBSYLD2!$F288 + AirBSYLD1!AG288*(1-VLOOKUP(AirBSYLD2!AG$4,'[1]INTERNAL PARAMETERS-1'!$B$5:$J$44,5,FALSE))*VLOOKUP(AirBSYLD2!AG$4,'[1]INTERNAL PARAMETERS-1'!$B$5:$J$44,9,FALSE)*AirBSYLD2!$F288</f>
        <v>0</v>
      </c>
      <c r="AH288" s="44">
        <f>AirBSYLD1!AH288*VLOOKUP(AirBSYLD2!AH$4,'[1]INTERNAL PARAMETERS-1'!$B$5:$J$44,5,FALSE)*VLOOKUP(AirBSYLD2!AH$4,'[1]INTERNAL PARAMETERS-1'!$B$5:$J$44,7,FALSE)*AirBSYLD2!$F288 + AirBSYLD1!AH288*(1-VLOOKUP(AirBSYLD2!AH$4,'[1]INTERNAL PARAMETERS-1'!$B$5:$J$44,5,FALSE))*VLOOKUP(AirBSYLD2!AH$4,'[1]INTERNAL PARAMETERS-1'!$B$5:$J$44,9,FALSE)*AirBSYLD2!$F288</f>
        <v>0</v>
      </c>
      <c r="AI288" s="44">
        <f>AirBSYLD1!AI288*VLOOKUP(AirBSYLD2!AI$4,'[1]INTERNAL PARAMETERS-1'!$B$5:$J$44,5,FALSE)*VLOOKUP(AirBSYLD2!AI$4,'[1]INTERNAL PARAMETERS-1'!$B$5:$J$44,7,FALSE)*AirBSYLD2!$F288 + AirBSYLD1!AI288*(1-VLOOKUP(AirBSYLD2!AI$4,'[1]INTERNAL PARAMETERS-1'!$B$5:$J$44,5,FALSE))*VLOOKUP(AirBSYLD2!AI$4,'[1]INTERNAL PARAMETERS-1'!$B$5:$J$44,9,FALSE)*AirBSYLD2!$F288</f>
        <v>0</v>
      </c>
      <c r="AJ288" s="44">
        <f>AirBSYLD1!AJ288*VLOOKUP(AirBSYLD2!AJ$4,'[1]INTERNAL PARAMETERS-1'!$B$5:$J$44,5,FALSE)*VLOOKUP(AirBSYLD2!AJ$4,'[1]INTERNAL PARAMETERS-1'!$B$5:$J$44,7,FALSE)*AirBSYLD2!$F288 + AirBSYLD1!AJ288*(1-VLOOKUP(AirBSYLD2!AJ$4,'[1]INTERNAL PARAMETERS-1'!$B$5:$J$44,5,FALSE))*VLOOKUP(AirBSYLD2!AJ$4,'[1]INTERNAL PARAMETERS-1'!$B$5:$J$44,9,FALSE)*AirBSYLD2!$F288</f>
        <v>0</v>
      </c>
      <c r="AK288" s="44">
        <f>AirBSYLD1!AK288*VLOOKUP(AirBSYLD2!AK$4,'[1]INTERNAL PARAMETERS-1'!$B$5:$J$44,5,FALSE)*VLOOKUP(AirBSYLD2!AK$4,'[1]INTERNAL PARAMETERS-1'!$B$5:$J$44,7,FALSE)*AirBSYLD2!$F288 + AirBSYLD1!AK288*(1-VLOOKUP(AirBSYLD2!AK$4,'[1]INTERNAL PARAMETERS-1'!$B$5:$J$44,5,FALSE))*VLOOKUP(AirBSYLD2!AK$4,'[1]INTERNAL PARAMETERS-1'!$B$5:$J$44,9,FALSE)*AirBSYLD2!$F288</f>
        <v>0</v>
      </c>
      <c r="AL288" s="44">
        <f>AirBSYLD1!AL288*VLOOKUP(AirBSYLD2!AL$4,'[1]INTERNAL PARAMETERS-1'!$B$5:$J$44,5,FALSE)*VLOOKUP(AirBSYLD2!AL$4,'[1]INTERNAL PARAMETERS-1'!$B$5:$J$44,7,FALSE)*AirBSYLD2!$F288 + AirBSYLD1!AL288*(1-VLOOKUP(AirBSYLD2!AL$4,'[1]INTERNAL PARAMETERS-1'!$B$5:$J$44,5,FALSE))*VLOOKUP(AirBSYLD2!AL$4,'[1]INTERNAL PARAMETERS-1'!$B$5:$J$44,9,FALSE)*AirBSYLD2!$F288</f>
        <v>0</v>
      </c>
      <c r="AM288" s="44">
        <f>AirBSYLD1!AM288*VLOOKUP(AirBSYLD2!AM$4,'[1]INTERNAL PARAMETERS-1'!$B$5:$J$44,5,FALSE)*VLOOKUP(AirBSYLD2!AM$4,'[1]INTERNAL PARAMETERS-1'!$B$5:$J$44,7,FALSE)*AirBSYLD2!$F288 + AirBSYLD1!AM288*(1-VLOOKUP(AirBSYLD2!AM$4,'[1]INTERNAL PARAMETERS-1'!$B$5:$J$44,5,FALSE))*VLOOKUP(AirBSYLD2!AM$4,'[1]INTERNAL PARAMETERS-1'!$B$5:$J$44,9,FALSE)*AirBSYLD2!$F288</f>
        <v>0</v>
      </c>
      <c r="AN288" s="44">
        <f>AirBSYLD1!AN288*VLOOKUP(AirBSYLD2!AN$4,'[1]INTERNAL PARAMETERS-1'!$B$5:$J$44,5,FALSE)*VLOOKUP(AirBSYLD2!AN$4,'[1]INTERNAL PARAMETERS-1'!$B$5:$J$44,7,FALSE)*AirBSYLD2!$F288 + AirBSYLD1!AN288*(1-VLOOKUP(AirBSYLD2!AN$4,'[1]INTERNAL PARAMETERS-1'!$B$5:$J$44,5,FALSE))*VLOOKUP(AirBSYLD2!AN$4,'[1]INTERNAL PARAMETERS-1'!$B$5:$J$44,9,FALSE)*AirBSYLD2!$F288</f>
        <v>0</v>
      </c>
      <c r="AO288" s="44">
        <f>AirBSYLD1!AO288*VLOOKUP(AirBSYLD2!AO$4,'[1]INTERNAL PARAMETERS-1'!$B$5:$J$44,5,FALSE)*VLOOKUP(AirBSYLD2!AO$4,'[1]INTERNAL PARAMETERS-1'!$B$5:$J$44,7,FALSE)*AirBSYLD2!$F288 + AirBSYLD1!AO288*(1-VLOOKUP(AirBSYLD2!AO$4,'[1]INTERNAL PARAMETERS-1'!$B$5:$J$44,5,FALSE))*VLOOKUP(AirBSYLD2!AO$4,'[1]INTERNAL PARAMETERS-1'!$B$5:$J$44,9,FALSE)*AirBSYLD2!$F288</f>
        <v>0</v>
      </c>
      <c r="AP288" s="44">
        <f>AirBSYLD1!AP288*VLOOKUP(AirBSYLD2!AP$4,'[1]INTERNAL PARAMETERS-1'!$B$5:$J$44,5,FALSE)*VLOOKUP(AirBSYLD2!AP$4,'[1]INTERNAL PARAMETERS-1'!$B$5:$J$44,7,FALSE)*AirBSYLD2!$F288 + AirBSYLD1!AP288*(1-VLOOKUP(AirBSYLD2!AP$4,'[1]INTERNAL PARAMETERS-1'!$B$5:$J$44,5,FALSE))*VLOOKUP(AirBSYLD2!AP$4,'[1]INTERNAL PARAMETERS-1'!$B$5:$J$44,9,FALSE)*AirBSYLD2!$F288</f>
        <v>0</v>
      </c>
      <c r="AQ288" s="44">
        <f>AirBSYLD1!AQ288*VLOOKUP(AirBSYLD2!AQ$4,'[1]INTERNAL PARAMETERS-1'!$B$5:$J$44,5,FALSE)*VLOOKUP(AirBSYLD2!AQ$4,'[1]INTERNAL PARAMETERS-1'!$B$5:$J$44,7,FALSE)*AirBSYLD2!$F288 + AirBSYLD1!AQ288*(1-VLOOKUP(AirBSYLD2!AQ$4,'[1]INTERNAL PARAMETERS-1'!$B$5:$J$44,5,FALSE))*VLOOKUP(AirBSYLD2!AQ$4,'[1]INTERNAL PARAMETERS-1'!$B$5:$J$44,9,FALSE)*AirBSYLD2!$F288</f>
        <v>0</v>
      </c>
      <c r="AR288" s="44">
        <f>AirBSYLD1!AR288*VLOOKUP(AirBSYLD2!AR$4,'[1]INTERNAL PARAMETERS-1'!$B$5:$J$44,5,FALSE)*VLOOKUP(AirBSYLD2!AR$4,'[1]INTERNAL PARAMETERS-1'!$B$5:$J$44,7,FALSE)*AirBSYLD2!$F288 + AirBSYLD1!AR288*(1-VLOOKUP(AirBSYLD2!AR$4,'[1]INTERNAL PARAMETERS-1'!$B$5:$J$44,5,FALSE))*VLOOKUP(AirBSYLD2!AR$4,'[1]INTERNAL PARAMETERS-1'!$B$5:$J$44,9,FALSE)*AirBSYLD2!$F288</f>
        <v>0</v>
      </c>
      <c r="AS288" s="44">
        <f>AirBSYLD1!AS288*VLOOKUP(AirBSYLD2!AS$4,'[1]INTERNAL PARAMETERS-1'!$B$5:$J$44,5,FALSE)*VLOOKUP(AirBSYLD2!AS$4,'[1]INTERNAL PARAMETERS-1'!$B$5:$J$44,7,FALSE)*AirBSYLD2!$F288 + AirBSYLD1!AS288*(1-VLOOKUP(AirBSYLD2!AS$4,'[1]INTERNAL PARAMETERS-1'!$B$5:$J$44,5,FALSE))*VLOOKUP(AirBSYLD2!AS$4,'[1]INTERNAL PARAMETERS-1'!$B$5:$J$44,9,FALSE)*AirBSYLD2!$F288</f>
        <v>0</v>
      </c>
      <c r="AT288" s="43">
        <f>AirBSYLD1!AT288*VLOOKUP(AirBSYLD2!AT$4,'[1]INTERNAL PARAMETERS-1'!$B$5:$J$44,5,FALSE)*VLOOKUP(AirBSYLD2!AT$4,'[1]INTERNAL PARAMETERS-1'!$B$5:$J$44,7,FALSE)*AirBSYLD2!$F288 + AirBSYLD1!AT288*(1-VLOOKUP(AirBSYLD2!AT$4,'[1]INTERNAL PARAMETERS-1'!$B$5:$J$44,5,FALSE))*VLOOKUP(AirBSYLD2!AT$4,'[1]INTERNAL PARAMETERS-1'!$B$5:$J$44,9,FALSE)*AirBSYLD2!$F288</f>
        <v>0</v>
      </c>
      <c r="AU288" s="45">
        <f>AirBSYLD1!AU288*VLOOKUP(AirBSYLD2!AU$4,'[1]INTERNAL PARAMETERS-1'!$B$5:$J$44,5,FALSE)*VLOOKUP(AirBSYLD2!AU$4,'[1]INTERNAL PARAMETERS-1'!$B$5:$J$44,6,FALSE)*VLOOKUP(AirBSYLD2!AU$4,'[1]INTERNAL PARAMETERS-1'!$B$5:$J$44,3,FALSE) + AirBSYLD1!AU288*(1-VLOOKUP(AirBSYLD2!AU$4,'[1]INTERNAL PARAMETERS-1'!$B$5:$J$44,5,FALSE))*VLOOKUP(AirBSYLD2!AU$4,'[1]INTERNAL PARAMETERS-1'!$B$5:$J$44,8,FALSE)*VLOOKUP(AirBSYLD2!AU$4,'[1]INTERNAL PARAMETERS-1'!$B$5:$J$44,3,FALSE)</f>
        <v>0</v>
      </c>
      <c r="AV288" s="44">
        <f>AirBSYLD1!AV288*VLOOKUP(AirBSYLD2!AV$4,'[1]INTERNAL PARAMETERS-1'!$B$5:$J$44,5,FALSE)*VLOOKUP(AirBSYLD2!AV$4,'[1]INTERNAL PARAMETERS-1'!$B$5:$J$44,6,FALSE)*VLOOKUP(AirBSYLD2!AV$4,'[1]INTERNAL PARAMETERS-1'!$B$5:$J$44,3,FALSE) + AirBSYLD1!AV288*(1-VLOOKUP(AirBSYLD2!AV$4,'[1]INTERNAL PARAMETERS-1'!$B$5:$J$44,5,FALSE))*VLOOKUP(AirBSYLD2!AV$4,'[1]INTERNAL PARAMETERS-1'!$B$5:$J$44,8,FALSE)*VLOOKUP(AirBSYLD2!AV$4,'[1]INTERNAL PARAMETERS-1'!$B$5:$J$44,3,FALSE)</f>
        <v>0</v>
      </c>
      <c r="AW288" s="44">
        <f>AirBSYLD1!AW288*VLOOKUP(AirBSYLD2!AW$4,'[1]INTERNAL PARAMETERS-1'!$B$5:$J$44,5,FALSE)*VLOOKUP(AirBSYLD2!AW$4,'[1]INTERNAL PARAMETERS-1'!$B$5:$J$44,6,FALSE)*VLOOKUP(AirBSYLD2!AW$4,'[1]INTERNAL PARAMETERS-1'!$B$5:$J$44,3,FALSE) + AirBSYLD1!AW288*(1-VLOOKUP(AirBSYLD2!AW$4,'[1]INTERNAL PARAMETERS-1'!$B$5:$J$44,5,FALSE))*VLOOKUP(AirBSYLD2!AW$4,'[1]INTERNAL PARAMETERS-1'!$B$5:$J$44,8,FALSE)*VLOOKUP(AirBSYLD2!AW$4,'[1]INTERNAL PARAMETERS-1'!$B$5:$J$44,3,FALSE)</f>
        <v>0</v>
      </c>
      <c r="AX288" s="44">
        <f>AirBSYLD1!AX288*VLOOKUP(AirBSYLD2!AX$4,'[1]INTERNAL PARAMETERS-1'!$B$5:$J$44,5,FALSE)*VLOOKUP(AirBSYLD2!AX$4,'[1]INTERNAL PARAMETERS-1'!$B$5:$J$44,6,FALSE)*VLOOKUP(AirBSYLD2!AX$4,'[1]INTERNAL PARAMETERS-1'!$B$5:$J$44,3,FALSE) + AirBSYLD1!AX288*(1-VLOOKUP(AirBSYLD2!AX$4,'[1]INTERNAL PARAMETERS-1'!$B$5:$J$44,5,FALSE))*VLOOKUP(AirBSYLD2!AX$4,'[1]INTERNAL PARAMETERS-1'!$B$5:$J$44,8,FALSE)*VLOOKUP(AirBSYLD2!AX$4,'[1]INTERNAL PARAMETERS-1'!$B$5:$J$44,3,FALSE)</f>
        <v>0</v>
      </c>
      <c r="AY288" s="44">
        <f>AirBSYLD1!AY288*VLOOKUP(AirBSYLD2!AY$4,'[1]INTERNAL PARAMETERS-1'!$B$5:$J$44,5,FALSE)*VLOOKUP(AirBSYLD2!AY$4,'[1]INTERNAL PARAMETERS-1'!$B$5:$J$44,6,FALSE)*VLOOKUP(AirBSYLD2!AY$4,'[1]INTERNAL PARAMETERS-1'!$B$5:$J$44,3,FALSE) + AirBSYLD1!AY288*(1-VLOOKUP(AirBSYLD2!AY$4,'[1]INTERNAL PARAMETERS-1'!$B$5:$J$44,5,FALSE))*VLOOKUP(AirBSYLD2!AY$4,'[1]INTERNAL PARAMETERS-1'!$B$5:$J$44,8,FALSE)*VLOOKUP(AirBSYLD2!AY$4,'[1]INTERNAL PARAMETERS-1'!$B$5:$J$44,3,FALSE)</f>
        <v>0</v>
      </c>
      <c r="AZ288" s="44">
        <f>AirBSYLD1!AZ288*VLOOKUP(AirBSYLD2!AZ$4,'[1]INTERNAL PARAMETERS-1'!$B$5:$J$44,5,FALSE)*VLOOKUP(AirBSYLD2!AZ$4,'[1]INTERNAL PARAMETERS-1'!$B$5:$J$44,6,FALSE)*VLOOKUP(AirBSYLD2!AZ$4,'[1]INTERNAL PARAMETERS-1'!$B$5:$J$44,3,FALSE) + AirBSYLD1!AZ288*(1-VLOOKUP(AirBSYLD2!AZ$4,'[1]INTERNAL PARAMETERS-1'!$B$5:$J$44,5,FALSE))*VLOOKUP(AirBSYLD2!AZ$4,'[1]INTERNAL PARAMETERS-1'!$B$5:$J$44,8,FALSE)*VLOOKUP(AirBSYLD2!AZ$4,'[1]INTERNAL PARAMETERS-1'!$B$5:$J$44,3,FALSE)</f>
        <v>0</v>
      </c>
      <c r="BA288" s="44">
        <f>AirBSYLD1!BA288*VLOOKUP(AirBSYLD2!BA$4,'[1]INTERNAL PARAMETERS-1'!$B$5:$J$44,5,FALSE)*VLOOKUP(AirBSYLD2!BA$4,'[1]INTERNAL PARAMETERS-1'!$B$5:$J$44,6,FALSE)*VLOOKUP(AirBSYLD2!BA$4,'[1]INTERNAL PARAMETERS-1'!$B$5:$J$44,3,FALSE) + AirBSYLD1!BA288*(1-VLOOKUP(AirBSYLD2!BA$4,'[1]INTERNAL PARAMETERS-1'!$B$5:$J$44,5,FALSE))*VLOOKUP(AirBSYLD2!BA$4,'[1]INTERNAL PARAMETERS-1'!$B$5:$J$44,8,FALSE)*VLOOKUP(AirBSYLD2!BA$4,'[1]INTERNAL PARAMETERS-1'!$B$5:$J$44,3,FALSE)</f>
        <v>0</v>
      </c>
      <c r="BB288" s="44">
        <f>AirBSYLD1!BB288*VLOOKUP(AirBSYLD2!BB$4,'[1]INTERNAL PARAMETERS-1'!$B$5:$J$44,5,FALSE)*VLOOKUP(AirBSYLD2!BB$4,'[1]INTERNAL PARAMETERS-1'!$B$5:$J$44,6,FALSE)*VLOOKUP(AirBSYLD2!BB$4,'[1]INTERNAL PARAMETERS-1'!$B$5:$J$44,3,FALSE) + AirBSYLD1!BB288*(1-VLOOKUP(AirBSYLD2!BB$4,'[1]INTERNAL PARAMETERS-1'!$B$5:$J$44,5,FALSE))*VLOOKUP(AirBSYLD2!BB$4,'[1]INTERNAL PARAMETERS-1'!$B$5:$J$44,8,FALSE)*VLOOKUP(AirBSYLD2!BB$4,'[1]INTERNAL PARAMETERS-1'!$B$5:$J$44,3,FALSE)</f>
        <v>0</v>
      </c>
      <c r="BC288" s="44">
        <f>AirBSYLD1!BC288*VLOOKUP(AirBSYLD2!BC$4,'[1]INTERNAL PARAMETERS-1'!$B$5:$J$44,5,FALSE)*VLOOKUP(AirBSYLD2!BC$4,'[1]INTERNAL PARAMETERS-1'!$B$5:$J$44,6,FALSE)*VLOOKUP(AirBSYLD2!BC$4,'[1]INTERNAL PARAMETERS-1'!$B$5:$J$44,3,FALSE) + AirBSYLD1!BC288*(1-VLOOKUP(AirBSYLD2!BC$4,'[1]INTERNAL PARAMETERS-1'!$B$5:$J$44,5,FALSE))*VLOOKUP(AirBSYLD2!BC$4,'[1]INTERNAL PARAMETERS-1'!$B$5:$J$44,8,FALSE)*VLOOKUP(AirBSYLD2!BC$4,'[1]INTERNAL PARAMETERS-1'!$B$5:$J$44,3,FALSE)</f>
        <v>0</v>
      </c>
      <c r="BD288" s="44">
        <f>AirBSYLD1!BD288*VLOOKUP(AirBSYLD2!BD$4,'[1]INTERNAL PARAMETERS-1'!$B$5:$J$44,5,FALSE)*VLOOKUP(AirBSYLD2!BD$4,'[1]INTERNAL PARAMETERS-1'!$B$5:$J$44,6,FALSE)*VLOOKUP(AirBSYLD2!BD$4,'[1]INTERNAL PARAMETERS-1'!$B$5:$J$44,3,FALSE) + AirBSYLD1!BD288*(1-VLOOKUP(AirBSYLD2!BD$4,'[1]INTERNAL PARAMETERS-1'!$B$5:$J$44,5,FALSE))*VLOOKUP(AirBSYLD2!BD$4,'[1]INTERNAL PARAMETERS-1'!$B$5:$J$44,8,FALSE)*VLOOKUP(AirBSYLD2!BD$4,'[1]INTERNAL PARAMETERS-1'!$B$5:$J$44,3,FALSE)</f>
        <v>0</v>
      </c>
      <c r="BE288" s="44">
        <f>AirBSYLD1!BE288*VLOOKUP(AirBSYLD2!BE$4,'[1]INTERNAL PARAMETERS-1'!$B$5:$J$44,5,FALSE)*VLOOKUP(AirBSYLD2!BE$4,'[1]INTERNAL PARAMETERS-1'!$B$5:$J$44,6,FALSE)*VLOOKUP(AirBSYLD2!BE$4,'[1]INTERNAL PARAMETERS-1'!$B$5:$J$44,3,FALSE) + AirBSYLD1!BE288*(1-VLOOKUP(AirBSYLD2!BE$4,'[1]INTERNAL PARAMETERS-1'!$B$5:$J$44,5,FALSE))*VLOOKUP(AirBSYLD2!BE$4,'[1]INTERNAL PARAMETERS-1'!$B$5:$J$44,8,FALSE)*VLOOKUP(AirBSYLD2!BE$4,'[1]INTERNAL PARAMETERS-1'!$B$5:$J$44,3,FALSE)</f>
        <v>0</v>
      </c>
      <c r="BF288" s="44">
        <f>AirBSYLD1!BF288*VLOOKUP(AirBSYLD2!BF$4,'[1]INTERNAL PARAMETERS-1'!$B$5:$J$44,5,FALSE)*VLOOKUP(AirBSYLD2!BF$4,'[1]INTERNAL PARAMETERS-1'!$B$5:$J$44,6,FALSE)*VLOOKUP(AirBSYLD2!BF$4,'[1]INTERNAL PARAMETERS-1'!$B$5:$J$44,3,FALSE) + AirBSYLD1!BF288*(1-VLOOKUP(AirBSYLD2!BF$4,'[1]INTERNAL PARAMETERS-1'!$B$5:$J$44,5,FALSE))*VLOOKUP(AirBSYLD2!BF$4,'[1]INTERNAL PARAMETERS-1'!$B$5:$J$44,8,FALSE)*VLOOKUP(AirBSYLD2!BF$4,'[1]INTERNAL PARAMETERS-1'!$B$5:$J$44,3,FALSE)</f>
        <v>0</v>
      </c>
      <c r="BG288" s="44">
        <f>AirBSYLD1!BG288*VLOOKUP(AirBSYLD2!BG$4,'[1]INTERNAL PARAMETERS-1'!$B$5:$J$44,5,FALSE)*VLOOKUP(AirBSYLD2!BG$4,'[1]INTERNAL PARAMETERS-1'!$B$5:$J$44,6,FALSE)*VLOOKUP(AirBSYLD2!BG$4,'[1]INTERNAL PARAMETERS-1'!$B$5:$J$44,3,FALSE) + AirBSYLD1!BG288*(1-VLOOKUP(AirBSYLD2!BG$4,'[1]INTERNAL PARAMETERS-1'!$B$5:$J$44,5,FALSE))*VLOOKUP(AirBSYLD2!BG$4,'[1]INTERNAL PARAMETERS-1'!$B$5:$J$44,8,FALSE)*VLOOKUP(AirBSYLD2!BG$4,'[1]INTERNAL PARAMETERS-1'!$B$5:$J$44,3,FALSE)</f>
        <v>0</v>
      </c>
      <c r="BH288" s="44">
        <f>AirBSYLD1!BH288*VLOOKUP(AirBSYLD2!BH$4,'[1]INTERNAL PARAMETERS-1'!$B$5:$J$44,5,FALSE)*VLOOKUP(AirBSYLD2!BH$4,'[1]INTERNAL PARAMETERS-1'!$B$5:$J$44,6,FALSE)*VLOOKUP(AirBSYLD2!BH$4,'[1]INTERNAL PARAMETERS-1'!$B$5:$J$44,3,FALSE) + AirBSYLD1!BH288*(1-VLOOKUP(AirBSYLD2!BH$4,'[1]INTERNAL PARAMETERS-1'!$B$5:$J$44,5,FALSE))*VLOOKUP(AirBSYLD2!BH$4,'[1]INTERNAL PARAMETERS-1'!$B$5:$J$44,8,FALSE)*VLOOKUP(AirBSYLD2!BH$4,'[1]INTERNAL PARAMETERS-1'!$B$5:$J$44,3,FALSE)</f>
        <v>0</v>
      </c>
      <c r="BI288" s="44">
        <f>AirBSYLD1!BI288*VLOOKUP(AirBSYLD2!BI$4,'[1]INTERNAL PARAMETERS-1'!$B$5:$J$44,5,FALSE)*VLOOKUP(AirBSYLD2!BI$4,'[1]INTERNAL PARAMETERS-1'!$B$5:$J$44,6,FALSE)*VLOOKUP(AirBSYLD2!BI$4,'[1]INTERNAL PARAMETERS-1'!$B$5:$J$44,3,FALSE) + AirBSYLD1!BI288*(1-VLOOKUP(AirBSYLD2!BI$4,'[1]INTERNAL PARAMETERS-1'!$B$5:$J$44,5,FALSE))*VLOOKUP(AirBSYLD2!BI$4,'[1]INTERNAL PARAMETERS-1'!$B$5:$J$44,8,FALSE)*VLOOKUP(AirBSYLD2!BI$4,'[1]INTERNAL PARAMETERS-1'!$B$5:$J$44,3,FALSE)</f>
        <v>0</v>
      </c>
      <c r="BJ288" s="44">
        <f>AirBSYLD1!BJ288*VLOOKUP(AirBSYLD2!BJ$4,'[1]INTERNAL PARAMETERS-1'!$B$5:$J$44,5,FALSE)*VLOOKUP(AirBSYLD2!BJ$4,'[1]INTERNAL PARAMETERS-1'!$B$5:$J$44,6,FALSE)*VLOOKUP(AirBSYLD2!BJ$4,'[1]INTERNAL PARAMETERS-1'!$B$5:$J$44,3,FALSE) + AirBSYLD1!BJ288*(1-VLOOKUP(AirBSYLD2!BJ$4,'[1]INTERNAL PARAMETERS-1'!$B$5:$J$44,5,FALSE))*VLOOKUP(AirBSYLD2!BJ$4,'[1]INTERNAL PARAMETERS-1'!$B$5:$J$44,8,FALSE)*VLOOKUP(AirBSYLD2!BJ$4,'[1]INTERNAL PARAMETERS-1'!$B$5:$J$44,3,FALSE)</f>
        <v>0</v>
      </c>
      <c r="BK288" s="44">
        <f>AirBSYLD1!BK288*VLOOKUP(AirBSYLD2!BK$4,'[1]INTERNAL PARAMETERS-1'!$B$5:$J$44,5,FALSE)*VLOOKUP(AirBSYLD2!BK$4,'[1]INTERNAL PARAMETERS-1'!$B$5:$J$44,6,FALSE)*VLOOKUP(AirBSYLD2!BK$4,'[1]INTERNAL PARAMETERS-1'!$B$5:$J$44,3,FALSE) + AirBSYLD1!BK288*(1-VLOOKUP(AirBSYLD2!BK$4,'[1]INTERNAL PARAMETERS-1'!$B$5:$J$44,5,FALSE))*VLOOKUP(AirBSYLD2!BK$4,'[1]INTERNAL PARAMETERS-1'!$B$5:$J$44,8,FALSE)*VLOOKUP(AirBSYLD2!BK$4,'[1]INTERNAL PARAMETERS-1'!$B$5:$J$44,3,FALSE)</f>
        <v>0</v>
      </c>
      <c r="BL288" s="44">
        <f>AirBSYLD1!BL288*VLOOKUP(AirBSYLD2!BL$4,'[1]INTERNAL PARAMETERS-1'!$B$5:$J$44,5,FALSE)*VLOOKUP(AirBSYLD2!BL$4,'[1]INTERNAL PARAMETERS-1'!$B$5:$J$44,6,FALSE)*VLOOKUP(AirBSYLD2!BL$4,'[1]INTERNAL PARAMETERS-1'!$B$5:$J$44,3,FALSE) + AirBSYLD1!BL288*(1-VLOOKUP(AirBSYLD2!BL$4,'[1]INTERNAL PARAMETERS-1'!$B$5:$J$44,5,FALSE))*VLOOKUP(AirBSYLD2!BL$4,'[1]INTERNAL PARAMETERS-1'!$B$5:$J$44,8,FALSE)*VLOOKUP(AirBSYLD2!BL$4,'[1]INTERNAL PARAMETERS-1'!$B$5:$J$44,3,FALSE)</f>
        <v>0</v>
      </c>
      <c r="BM288" s="44">
        <f>AirBSYLD1!BM288*VLOOKUP(AirBSYLD2!BM$4,'[1]INTERNAL PARAMETERS-1'!$B$5:$J$44,5,FALSE)*VLOOKUP(AirBSYLD2!BM$4,'[1]INTERNAL PARAMETERS-1'!$B$5:$J$44,6,FALSE)*VLOOKUP(AirBSYLD2!BM$4,'[1]INTERNAL PARAMETERS-1'!$B$5:$J$44,3,FALSE) + AirBSYLD1!BM288*(1-VLOOKUP(AirBSYLD2!BM$4,'[1]INTERNAL PARAMETERS-1'!$B$5:$J$44,5,FALSE))*VLOOKUP(AirBSYLD2!BM$4,'[1]INTERNAL PARAMETERS-1'!$B$5:$J$44,8,FALSE)*VLOOKUP(AirBSYLD2!BM$4,'[1]INTERNAL PARAMETERS-1'!$B$5:$J$44,3,FALSE)</f>
        <v>0</v>
      </c>
      <c r="BN288" s="44">
        <f>AirBSYLD1!BN288*VLOOKUP(AirBSYLD2!BN$4,'[1]INTERNAL PARAMETERS-1'!$B$5:$J$44,5,FALSE)*VLOOKUP(AirBSYLD2!BN$4,'[1]INTERNAL PARAMETERS-1'!$B$5:$J$44,6,FALSE)*VLOOKUP(AirBSYLD2!BN$4,'[1]INTERNAL PARAMETERS-1'!$B$5:$J$44,3,FALSE) + AirBSYLD1!BN288*(1-VLOOKUP(AirBSYLD2!BN$4,'[1]INTERNAL PARAMETERS-1'!$B$5:$J$44,5,FALSE))*VLOOKUP(AirBSYLD2!BN$4,'[1]INTERNAL PARAMETERS-1'!$B$5:$J$44,8,FALSE)*VLOOKUP(AirBSYLD2!BN$4,'[1]INTERNAL PARAMETERS-1'!$B$5:$J$44,3,FALSE)</f>
        <v>0</v>
      </c>
      <c r="BO288" s="44">
        <f>AirBSYLD1!BO288*VLOOKUP(AirBSYLD2!BO$4,'[1]INTERNAL PARAMETERS-1'!$B$5:$J$44,5,FALSE)*VLOOKUP(AirBSYLD2!BO$4,'[1]INTERNAL PARAMETERS-1'!$B$5:$J$44,6,FALSE)*VLOOKUP(AirBSYLD2!BO$4,'[1]INTERNAL PARAMETERS-1'!$B$5:$J$44,3,FALSE) + AirBSYLD1!BO288*(1-VLOOKUP(AirBSYLD2!BO$4,'[1]INTERNAL PARAMETERS-1'!$B$5:$J$44,5,FALSE))*VLOOKUP(AirBSYLD2!BO$4,'[1]INTERNAL PARAMETERS-1'!$B$5:$J$44,8,FALSE)*VLOOKUP(AirBSYLD2!BO$4,'[1]INTERNAL PARAMETERS-1'!$B$5:$J$44,3,FALSE)</f>
        <v>0</v>
      </c>
      <c r="BP288" s="44">
        <f>AirBSYLD1!BP288*VLOOKUP(AirBSYLD2!BP$4,'[1]INTERNAL PARAMETERS-1'!$B$5:$J$44,5,FALSE)*VLOOKUP(AirBSYLD2!BP$4,'[1]INTERNAL PARAMETERS-1'!$B$5:$J$44,6,FALSE)*VLOOKUP(AirBSYLD2!BP$4,'[1]INTERNAL PARAMETERS-1'!$B$5:$J$44,3,FALSE) + AirBSYLD1!BP288*(1-VLOOKUP(AirBSYLD2!BP$4,'[1]INTERNAL PARAMETERS-1'!$B$5:$J$44,5,FALSE))*VLOOKUP(AirBSYLD2!BP$4,'[1]INTERNAL PARAMETERS-1'!$B$5:$J$44,8,FALSE)*VLOOKUP(AirBSYLD2!BP$4,'[1]INTERNAL PARAMETERS-1'!$B$5:$J$44,3,FALSE)</f>
        <v>0</v>
      </c>
      <c r="BQ288" s="44">
        <f>AirBSYLD1!BQ288*VLOOKUP(AirBSYLD2!BQ$4,'[1]INTERNAL PARAMETERS-1'!$B$5:$J$44,5,FALSE)*VLOOKUP(AirBSYLD2!BQ$4,'[1]INTERNAL PARAMETERS-1'!$B$5:$J$44,6,FALSE)*VLOOKUP(AirBSYLD2!BQ$4,'[1]INTERNAL PARAMETERS-1'!$B$5:$J$44,3,FALSE) + AirBSYLD1!BQ288*(1-VLOOKUP(AirBSYLD2!BQ$4,'[1]INTERNAL PARAMETERS-1'!$B$5:$J$44,5,FALSE))*VLOOKUP(AirBSYLD2!BQ$4,'[1]INTERNAL PARAMETERS-1'!$B$5:$J$44,8,FALSE)*VLOOKUP(AirBSYLD2!BQ$4,'[1]INTERNAL PARAMETERS-1'!$B$5:$J$44,3,FALSE)</f>
        <v>0</v>
      </c>
      <c r="BR288" s="44">
        <f>AirBSYLD1!BR288*VLOOKUP(AirBSYLD2!BR$4,'[1]INTERNAL PARAMETERS-1'!$B$5:$J$44,5,FALSE)*VLOOKUP(AirBSYLD2!BR$4,'[1]INTERNAL PARAMETERS-1'!$B$5:$J$44,6,FALSE)*VLOOKUP(AirBSYLD2!BR$4,'[1]INTERNAL PARAMETERS-1'!$B$5:$J$44,3,FALSE) + AirBSYLD1!BR288*(1-VLOOKUP(AirBSYLD2!BR$4,'[1]INTERNAL PARAMETERS-1'!$B$5:$J$44,5,FALSE))*VLOOKUP(AirBSYLD2!BR$4,'[1]INTERNAL PARAMETERS-1'!$B$5:$J$44,8,FALSE)*VLOOKUP(AirBSYLD2!BR$4,'[1]INTERNAL PARAMETERS-1'!$B$5:$J$44,3,FALSE)</f>
        <v>0</v>
      </c>
      <c r="BS288" s="44">
        <f>AirBSYLD1!BS288*VLOOKUP(AirBSYLD2!BS$4,'[1]INTERNAL PARAMETERS-1'!$B$5:$J$44,5,FALSE)*VLOOKUP(AirBSYLD2!BS$4,'[1]INTERNAL PARAMETERS-1'!$B$5:$J$44,6,FALSE)*VLOOKUP(AirBSYLD2!BS$4,'[1]INTERNAL PARAMETERS-1'!$B$5:$J$44,3,FALSE) + AirBSYLD1!BS288*(1-VLOOKUP(AirBSYLD2!BS$4,'[1]INTERNAL PARAMETERS-1'!$B$5:$J$44,5,FALSE))*VLOOKUP(AirBSYLD2!BS$4,'[1]INTERNAL PARAMETERS-1'!$B$5:$J$44,8,FALSE)*VLOOKUP(AirBSYLD2!BS$4,'[1]INTERNAL PARAMETERS-1'!$B$5:$J$44,3,FALSE)</f>
        <v>0</v>
      </c>
      <c r="BT288" s="44">
        <f>AirBSYLD1!BT288*VLOOKUP(AirBSYLD2!BT$4,'[1]INTERNAL PARAMETERS-1'!$B$5:$J$44,5,FALSE)*VLOOKUP(AirBSYLD2!BT$4,'[1]INTERNAL PARAMETERS-1'!$B$5:$J$44,6,FALSE)*VLOOKUP(AirBSYLD2!BT$4,'[1]INTERNAL PARAMETERS-1'!$B$5:$J$44,3,FALSE) + AirBSYLD1!BT288*(1-VLOOKUP(AirBSYLD2!BT$4,'[1]INTERNAL PARAMETERS-1'!$B$5:$J$44,5,FALSE))*VLOOKUP(AirBSYLD2!BT$4,'[1]INTERNAL PARAMETERS-1'!$B$5:$J$44,8,FALSE)*VLOOKUP(AirBSYLD2!BT$4,'[1]INTERNAL PARAMETERS-1'!$B$5:$J$44,3,FALSE)</f>
        <v>0</v>
      </c>
      <c r="BU288" s="44">
        <f>AirBSYLD1!BU288*VLOOKUP(AirBSYLD2!BU$4,'[1]INTERNAL PARAMETERS-1'!$B$5:$J$44,5,FALSE)*VLOOKUP(AirBSYLD2!BU$4,'[1]INTERNAL PARAMETERS-1'!$B$5:$J$44,6,FALSE)*VLOOKUP(AirBSYLD2!BU$4,'[1]INTERNAL PARAMETERS-1'!$B$5:$J$44,3,FALSE) + AirBSYLD1!BU288*(1-VLOOKUP(AirBSYLD2!BU$4,'[1]INTERNAL PARAMETERS-1'!$B$5:$J$44,5,FALSE))*VLOOKUP(AirBSYLD2!BU$4,'[1]INTERNAL PARAMETERS-1'!$B$5:$J$44,8,FALSE)*VLOOKUP(AirBSYLD2!BU$4,'[1]INTERNAL PARAMETERS-1'!$B$5:$J$44,3,FALSE)</f>
        <v>0</v>
      </c>
      <c r="BV288" s="44">
        <f>AirBSYLD1!BV288*VLOOKUP(AirBSYLD2!BV$4,'[1]INTERNAL PARAMETERS-1'!$B$5:$J$44,5,FALSE)*VLOOKUP(AirBSYLD2!BV$4,'[1]INTERNAL PARAMETERS-1'!$B$5:$J$44,6,FALSE)*VLOOKUP(AirBSYLD2!BV$4,'[1]INTERNAL PARAMETERS-1'!$B$5:$J$44,3,FALSE) + AirBSYLD1!BV288*(1-VLOOKUP(AirBSYLD2!BV$4,'[1]INTERNAL PARAMETERS-1'!$B$5:$J$44,5,FALSE))*VLOOKUP(AirBSYLD2!BV$4,'[1]INTERNAL PARAMETERS-1'!$B$5:$J$44,8,FALSE)*VLOOKUP(AirBSYLD2!BV$4,'[1]INTERNAL PARAMETERS-1'!$B$5:$J$44,3,FALSE)</f>
        <v>0</v>
      </c>
      <c r="BW288" s="44">
        <f>AirBSYLD1!BW288*VLOOKUP(AirBSYLD2!BW$4,'[1]INTERNAL PARAMETERS-1'!$B$5:$J$44,5,FALSE)*VLOOKUP(AirBSYLD2!BW$4,'[1]INTERNAL PARAMETERS-1'!$B$5:$J$44,6,FALSE)*VLOOKUP(AirBSYLD2!BW$4,'[1]INTERNAL PARAMETERS-1'!$B$5:$J$44,3,FALSE) + AirBSYLD1!BW288*(1-VLOOKUP(AirBSYLD2!BW$4,'[1]INTERNAL PARAMETERS-1'!$B$5:$J$44,5,FALSE))*VLOOKUP(AirBSYLD2!BW$4,'[1]INTERNAL PARAMETERS-1'!$B$5:$J$44,8,FALSE)*VLOOKUP(AirBSYLD2!BW$4,'[1]INTERNAL PARAMETERS-1'!$B$5:$J$44,3,FALSE)</f>
        <v>0</v>
      </c>
      <c r="BX288" s="44">
        <f>AirBSYLD1!BX288*VLOOKUP(AirBSYLD2!BX$4,'[1]INTERNAL PARAMETERS-1'!$B$5:$J$44,5,FALSE)*VLOOKUP(AirBSYLD2!BX$4,'[1]INTERNAL PARAMETERS-1'!$B$5:$J$44,6,FALSE)*VLOOKUP(AirBSYLD2!BX$4,'[1]INTERNAL PARAMETERS-1'!$B$5:$J$44,3,FALSE) + AirBSYLD1!BX288*(1-VLOOKUP(AirBSYLD2!BX$4,'[1]INTERNAL PARAMETERS-1'!$B$5:$J$44,5,FALSE))*VLOOKUP(AirBSYLD2!BX$4,'[1]INTERNAL PARAMETERS-1'!$B$5:$J$44,8,FALSE)*VLOOKUP(AirBSYLD2!BX$4,'[1]INTERNAL PARAMETERS-1'!$B$5:$J$44,3,FALSE)</f>
        <v>0</v>
      </c>
      <c r="BY288" s="44">
        <f>AirBSYLD1!BY288*VLOOKUP(AirBSYLD2!BY$4,'[1]INTERNAL PARAMETERS-1'!$B$5:$J$44,5,FALSE)*VLOOKUP(AirBSYLD2!BY$4,'[1]INTERNAL PARAMETERS-1'!$B$5:$J$44,6,FALSE)*VLOOKUP(AirBSYLD2!BY$4,'[1]INTERNAL PARAMETERS-1'!$B$5:$J$44,3,FALSE) + AirBSYLD1!BY288*(1-VLOOKUP(AirBSYLD2!BY$4,'[1]INTERNAL PARAMETERS-1'!$B$5:$J$44,5,FALSE))*VLOOKUP(AirBSYLD2!BY$4,'[1]INTERNAL PARAMETERS-1'!$B$5:$J$44,8,FALSE)*VLOOKUP(AirBSYLD2!BY$4,'[1]INTERNAL PARAMETERS-1'!$B$5:$J$44,3,FALSE)</f>
        <v>0</v>
      </c>
      <c r="BZ288" s="44">
        <f>AirBSYLD1!BZ288*VLOOKUP(AirBSYLD2!BZ$4,'[1]INTERNAL PARAMETERS-1'!$B$5:$J$44,5,FALSE)*VLOOKUP(AirBSYLD2!BZ$4,'[1]INTERNAL PARAMETERS-1'!$B$5:$J$44,6,FALSE)*VLOOKUP(AirBSYLD2!BZ$4,'[1]INTERNAL PARAMETERS-1'!$B$5:$J$44,3,FALSE) + AirBSYLD1!BZ288*(1-VLOOKUP(AirBSYLD2!BZ$4,'[1]INTERNAL PARAMETERS-1'!$B$5:$J$44,5,FALSE))*VLOOKUP(AirBSYLD2!BZ$4,'[1]INTERNAL PARAMETERS-1'!$B$5:$J$44,8,FALSE)*VLOOKUP(AirBSYLD2!BZ$4,'[1]INTERNAL PARAMETERS-1'!$B$5:$J$44,3,FALSE)</f>
        <v>0</v>
      </c>
      <c r="CA288" s="44">
        <f>AirBSYLD1!CA288*VLOOKUP(AirBSYLD2!CA$4,'[1]INTERNAL PARAMETERS-1'!$B$5:$J$44,5,FALSE)*VLOOKUP(AirBSYLD2!CA$4,'[1]INTERNAL PARAMETERS-1'!$B$5:$J$44,6,FALSE)*VLOOKUP(AirBSYLD2!CA$4,'[1]INTERNAL PARAMETERS-1'!$B$5:$J$44,3,FALSE) + AirBSYLD1!CA288*(1-VLOOKUP(AirBSYLD2!CA$4,'[1]INTERNAL PARAMETERS-1'!$B$5:$J$44,5,FALSE))*VLOOKUP(AirBSYLD2!CA$4,'[1]INTERNAL PARAMETERS-1'!$B$5:$J$44,8,FALSE)*VLOOKUP(AirBSYLD2!CA$4,'[1]INTERNAL PARAMETERS-1'!$B$5:$J$44,3,FALSE)</f>
        <v>0</v>
      </c>
      <c r="CB288" s="44">
        <f>AirBSYLD1!CB288*VLOOKUP(AirBSYLD2!CB$4,'[1]INTERNAL PARAMETERS-1'!$B$5:$J$44,5,FALSE)*VLOOKUP(AirBSYLD2!CB$4,'[1]INTERNAL PARAMETERS-1'!$B$5:$J$44,6,FALSE)*VLOOKUP(AirBSYLD2!CB$4,'[1]INTERNAL PARAMETERS-1'!$B$5:$J$44,3,FALSE) + AirBSYLD1!CB288*(1-VLOOKUP(AirBSYLD2!CB$4,'[1]INTERNAL PARAMETERS-1'!$B$5:$J$44,5,FALSE))*VLOOKUP(AirBSYLD2!CB$4,'[1]INTERNAL PARAMETERS-1'!$B$5:$J$44,8,FALSE)*VLOOKUP(AirBSYLD2!CB$4,'[1]INTERNAL PARAMETERS-1'!$B$5:$J$44,3,FALSE)</f>
        <v>0</v>
      </c>
      <c r="CC288" s="44">
        <f>AirBSYLD1!CC288*VLOOKUP(AirBSYLD2!CC$4,'[1]INTERNAL PARAMETERS-1'!$B$5:$J$44,5,FALSE)*VLOOKUP(AirBSYLD2!CC$4,'[1]INTERNAL PARAMETERS-1'!$B$5:$J$44,6,FALSE)*VLOOKUP(AirBSYLD2!CC$4,'[1]INTERNAL PARAMETERS-1'!$B$5:$J$44,3,FALSE) + AirBSYLD1!CC288*(1-VLOOKUP(AirBSYLD2!CC$4,'[1]INTERNAL PARAMETERS-1'!$B$5:$J$44,5,FALSE))*VLOOKUP(AirBSYLD2!CC$4,'[1]INTERNAL PARAMETERS-1'!$B$5:$J$44,8,FALSE)*VLOOKUP(AirBSYLD2!CC$4,'[1]INTERNAL PARAMETERS-1'!$B$5:$J$44,3,FALSE)</f>
        <v>0</v>
      </c>
      <c r="CD288" s="44">
        <f>AirBSYLD1!CD288*VLOOKUP(AirBSYLD2!CD$4,'[1]INTERNAL PARAMETERS-1'!$B$5:$J$44,5,FALSE)*VLOOKUP(AirBSYLD2!CD$4,'[1]INTERNAL PARAMETERS-1'!$B$5:$J$44,6,FALSE)*VLOOKUP(AirBSYLD2!CD$4,'[1]INTERNAL PARAMETERS-1'!$B$5:$J$44,3,FALSE) + AirBSYLD1!CD288*(1-VLOOKUP(AirBSYLD2!CD$4,'[1]INTERNAL PARAMETERS-1'!$B$5:$J$44,5,FALSE))*VLOOKUP(AirBSYLD2!CD$4,'[1]INTERNAL PARAMETERS-1'!$B$5:$J$44,8,FALSE)*VLOOKUP(AirBSYLD2!CD$4,'[1]INTERNAL PARAMETERS-1'!$B$5:$J$44,3,FALSE)</f>
        <v>0</v>
      </c>
      <c r="CE288" s="44">
        <f>AirBSYLD1!CE288*VLOOKUP(AirBSYLD2!CE$4,'[1]INTERNAL PARAMETERS-1'!$B$5:$J$44,5,FALSE)*VLOOKUP(AirBSYLD2!CE$4,'[1]INTERNAL PARAMETERS-1'!$B$5:$J$44,6,FALSE)*VLOOKUP(AirBSYLD2!CE$4,'[1]INTERNAL PARAMETERS-1'!$B$5:$J$44,3,FALSE) + AirBSYLD1!CE288*(1-VLOOKUP(AirBSYLD2!CE$4,'[1]INTERNAL PARAMETERS-1'!$B$5:$J$44,5,FALSE))*VLOOKUP(AirBSYLD2!CE$4,'[1]INTERNAL PARAMETERS-1'!$B$5:$J$44,8,FALSE)*VLOOKUP(AirBSYLD2!CE$4,'[1]INTERNAL PARAMETERS-1'!$B$5:$J$44,3,FALSE)</f>
        <v>0</v>
      </c>
      <c r="CF288" s="44">
        <f>AirBSYLD1!CF288*VLOOKUP(AirBSYLD2!CF$4,'[1]INTERNAL PARAMETERS-1'!$B$5:$J$44,5,FALSE)*VLOOKUP(AirBSYLD2!CF$4,'[1]INTERNAL PARAMETERS-1'!$B$5:$J$44,6,FALSE)*VLOOKUP(AirBSYLD2!CF$4,'[1]INTERNAL PARAMETERS-1'!$B$5:$J$44,3,FALSE) + AirBSYLD1!CF288*(1-VLOOKUP(AirBSYLD2!CF$4,'[1]INTERNAL PARAMETERS-1'!$B$5:$J$44,5,FALSE))*VLOOKUP(AirBSYLD2!CF$4,'[1]INTERNAL PARAMETERS-1'!$B$5:$J$44,8,FALSE)*VLOOKUP(AirBSYLD2!CF$4,'[1]INTERNAL PARAMETERS-1'!$B$5:$J$44,3,FALSE)</f>
        <v>0</v>
      </c>
      <c r="CG288" s="44">
        <f>AirBSYLD1!CG288*VLOOKUP(AirBSYLD2!CG$4,'[1]INTERNAL PARAMETERS-1'!$B$5:$J$44,5,FALSE)*VLOOKUP(AirBSYLD2!CG$4,'[1]INTERNAL PARAMETERS-1'!$B$5:$J$44,6,FALSE)*VLOOKUP(AirBSYLD2!CG$4,'[1]INTERNAL PARAMETERS-1'!$B$5:$J$44,3,FALSE) + AirBSYLD1!CG288*(1-VLOOKUP(AirBSYLD2!CG$4,'[1]INTERNAL PARAMETERS-1'!$B$5:$J$44,5,FALSE))*VLOOKUP(AirBSYLD2!CG$4,'[1]INTERNAL PARAMETERS-1'!$B$5:$J$44,8,FALSE)*VLOOKUP(AirBSYLD2!CG$4,'[1]INTERNAL PARAMETERS-1'!$B$5:$J$44,3,FALSE)</f>
        <v>0</v>
      </c>
      <c r="CH288" s="43">
        <f>AirBSYLD1!CH288*VLOOKUP(AirBSYLD2!CH$4,'[1]INTERNAL PARAMETERS-1'!$B$5:$J$44,5,FALSE)*VLOOKUP(AirBSYLD2!CH$4,'[1]INTERNAL PARAMETERS-1'!$B$5:$J$44,6,FALSE)*VLOOKUP(AirBSYLD2!CH$4,'[1]INTERNAL PARAMETERS-1'!$B$5:$J$44,3,FALSE) + AirBSYLD1!CH288*(1-VLOOKUP(AirBSYLD2!CH$4,'[1]INTERNAL PARAMETERS-1'!$B$5:$J$44,5,FALSE))*VLOOKUP(AirBSYLD2!CH$4,'[1]INTERNAL PARAMETERS-1'!$B$5:$J$44,8,FALSE)*VLOOKUP(AirBSYLD2!CH$4,'[1]INTERNAL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AirBS!X289</f>
        <v>0</v>
      </c>
      <c r="F289" s="56">
        <f>'[1]INTERNAL PARAMETERS-1'!M19</f>
        <v>16.865000000000002</v>
      </c>
      <c r="G289" s="45">
        <f>AirBSYLD1!G289*VLOOKUP(AirBSYLD2!G$4,'[1]INTERNAL PARAMETERS-1'!$B$5:$J$44,5,FALSE)*VLOOKUP(AirBSYLD2!G$4,'[1]INTERNAL PARAMETERS-1'!$B$5:$J$44,7,FALSE)*AirBSYLD2!$F289 + AirBSYLD1!G289*(1-VLOOKUP(AirBSYLD2!G$4,'[1]INTERNAL PARAMETERS-1'!$B$5:$J$44,5,FALSE))*VLOOKUP(AirBSYLD2!G$4,'[1]INTERNAL PARAMETERS-1'!$B$5:$J$44,9,FALSE)*AirBSYLD2!$F289</f>
        <v>0</v>
      </c>
      <c r="H289" s="44">
        <f>AirBSYLD1!H289*VLOOKUP(AirBSYLD2!H$4,'[1]INTERNAL PARAMETERS-1'!$B$5:$J$44,5,FALSE)*VLOOKUP(AirBSYLD2!H$4,'[1]INTERNAL PARAMETERS-1'!$B$5:$J$44,7,FALSE)*AirBSYLD2!$F289 + AirBSYLD1!H289*(1-VLOOKUP(AirBSYLD2!H$4,'[1]INTERNAL PARAMETERS-1'!$B$5:$J$44,5,FALSE))*VLOOKUP(AirBSYLD2!H$4,'[1]INTERNAL PARAMETERS-1'!$B$5:$J$44,9,FALSE)*AirBSYLD2!$F289</f>
        <v>0</v>
      </c>
      <c r="I289" s="44">
        <f>AirBSYLD1!I289*VLOOKUP(AirBSYLD2!I$4,'[1]INTERNAL PARAMETERS-1'!$B$5:$J$44,5,FALSE)*VLOOKUP(AirBSYLD2!I$4,'[1]INTERNAL PARAMETERS-1'!$B$5:$J$44,7,FALSE)*AirBSYLD2!$F289 + AirBSYLD1!I289*(1-VLOOKUP(AirBSYLD2!I$4,'[1]INTERNAL PARAMETERS-1'!$B$5:$J$44,5,FALSE))*VLOOKUP(AirBSYLD2!I$4,'[1]INTERNAL PARAMETERS-1'!$B$5:$J$44,9,FALSE)*AirBSYLD2!$F289</f>
        <v>0</v>
      </c>
      <c r="J289" s="44">
        <f>AirBSYLD1!J289*VLOOKUP(AirBSYLD2!J$4,'[1]INTERNAL PARAMETERS-1'!$B$5:$J$44,5,FALSE)*VLOOKUP(AirBSYLD2!J$4,'[1]INTERNAL PARAMETERS-1'!$B$5:$J$44,7,FALSE)*AirBSYLD2!$F289 + AirBSYLD1!J289*(1-VLOOKUP(AirBSYLD2!J$4,'[1]INTERNAL PARAMETERS-1'!$B$5:$J$44,5,FALSE))*VLOOKUP(AirBSYLD2!J$4,'[1]INTERNAL PARAMETERS-1'!$B$5:$J$44,9,FALSE)*AirBSYLD2!$F289</f>
        <v>0</v>
      </c>
      <c r="K289" s="44">
        <f>AirBSYLD1!K289*VLOOKUP(AirBSYLD2!K$4,'[1]INTERNAL PARAMETERS-1'!$B$5:$J$44,5,FALSE)*VLOOKUP(AirBSYLD2!K$4,'[1]INTERNAL PARAMETERS-1'!$B$5:$J$44,7,FALSE)*AirBSYLD2!$F289 + AirBSYLD1!K289*(1-VLOOKUP(AirBSYLD2!K$4,'[1]INTERNAL PARAMETERS-1'!$B$5:$J$44,5,FALSE))*VLOOKUP(AirBSYLD2!K$4,'[1]INTERNAL PARAMETERS-1'!$B$5:$J$44,9,FALSE)*AirBSYLD2!$F289</f>
        <v>0</v>
      </c>
      <c r="L289" s="44">
        <f>AirBSYLD1!L289*VLOOKUP(AirBSYLD2!L$4,'[1]INTERNAL PARAMETERS-1'!$B$5:$J$44,5,FALSE)*VLOOKUP(AirBSYLD2!L$4,'[1]INTERNAL PARAMETERS-1'!$B$5:$J$44,7,FALSE)*AirBSYLD2!$F289 + AirBSYLD1!L289*(1-VLOOKUP(AirBSYLD2!L$4,'[1]INTERNAL PARAMETERS-1'!$B$5:$J$44,5,FALSE))*VLOOKUP(AirBSYLD2!L$4,'[1]INTERNAL PARAMETERS-1'!$B$5:$J$44,9,FALSE)*AirBSYLD2!$F289</f>
        <v>0</v>
      </c>
      <c r="M289" s="44">
        <f>AirBSYLD1!M289*VLOOKUP(AirBSYLD2!M$4,'[1]INTERNAL PARAMETERS-1'!$B$5:$J$44,5,FALSE)*VLOOKUP(AirBSYLD2!M$4,'[1]INTERNAL PARAMETERS-1'!$B$5:$J$44,7,FALSE)*AirBSYLD2!$F289 + AirBSYLD1!M289*(1-VLOOKUP(AirBSYLD2!M$4,'[1]INTERNAL PARAMETERS-1'!$B$5:$J$44,5,FALSE))*VLOOKUP(AirBSYLD2!M$4,'[1]INTERNAL PARAMETERS-1'!$B$5:$J$44,9,FALSE)*AirBSYLD2!$F289</f>
        <v>0</v>
      </c>
      <c r="N289" s="44">
        <f>AirBSYLD1!N289*VLOOKUP(AirBSYLD2!N$4,'[1]INTERNAL PARAMETERS-1'!$B$5:$J$44,5,FALSE)*VLOOKUP(AirBSYLD2!N$4,'[1]INTERNAL PARAMETERS-1'!$B$5:$J$44,7,FALSE)*AirBSYLD2!$F289 + AirBSYLD1!N289*(1-VLOOKUP(AirBSYLD2!N$4,'[1]INTERNAL PARAMETERS-1'!$B$5:$J$44,5,FALSE))*VLOOKUP(AirBSYLD2!N$4,'[1]INTERNAL PARAMETERS-1'!$B$5:$J$44,9,FALSE)*AirBSYLD2!$F289</f>
        <v>0</v>
      </c>
      <c r="O289" s="44">
        <f>AirBSYLD1!O289*VLOOKUP(AirBSYLD2!O$4,'[1]INTERNAL PARAMETERS-1'!$B$5:$J$44,5,FALSE)*VLOOKUP(AirBSYLD2!O$4,'[1]INTERNAL PARAMETERS-1'!$B$5:$J$44,7,FALSE)*AirBSYLD2!$F289 + AirBSYLD1!O289*(1-VLOOKUP(AirBSYLD2!O$4,'[1]INTERNAL PARAMETERS-1'!$B$5:$J$44,5,FALSE))*VLOOKUP(AirBSYLD2!O$4,'[1]INTERNAL PARAMETERS-1'!$B$5:$J$44,9,FALSE)*AirBSYLD2!$F289</f>
        <v>0</v>
      </c>
      <c r="P289" s="44">
        <f>AirBSYLD1!P289*VLOOKUP(AirBSYLD2!P$4,'[1]INTERNAL PARAMETERS-1'!$B$5:$J$44,5,FALSE)*VLOOKUP(AirBSYLD2!P$4,'[1]INTERNAL PARAMETERS-1'!$B$5:$J$44,7,FALSE)*AirBSYLD2!$F289 + AirBSYLD1!P289*(1-VLOOKUP(AirBSYLD2!P$4,'[1]INTERNAL PARAMETERS-1'!$B$5:$J$44,5,FALSE))*VLOOKUP(AirBSYLD2!P$4,'[1]INTERNAL PARAMETERS-1'!$B$5:$J$44,9,FALSE)*AirBSYLD2!$F289</f>
        <v>0</v>
      </c>
      <c r="Q289" s="44">
        <f>AirBSYLD1!Q289*VLOOKUP(AirBSYLD2!Q$4,'[1]INTERNAL PARAMETERS-1'!$B$5:$J$44,5,FALSE)*VLOOKUP(AirBSYLD2!Q$4,'[1]INTERNAL PARAMETERS-1'!$B$5:$J$44,7,FALSE)*AirBSYLD2!$F289 + AirBSYLD1!Q289*(1-VLOOKUP(AirBSYLD2!Q$4,'[1]INTERNAL PARAMETERS-1'!$B$5:$J$44,5,FALSE))*VLOOKUP(AirBSYLD2!Q$4,'[1]INTERNAL PARAMETERS-1'!$B$5:$J$44,9,FALSE)*AirBSYLD2!$F289</f>
        <v>0</v>
      </c>
      <c r="R289" s="44">
        <f>AirBSYLD1!R289*VLOOKUP(AirBSYLD2!R$4,'[1]INTERNAL PARAMETERS-1'!$B$5:$J$44,5,FALSE)*VLOOKUP(AirBSYLD2!R$4,'[1]INTERNAL PARAMETERS-1'!$B$5:$J$44,7,FALSE)*AirBSYLD2!$F289 + AirBSYLD1!R289*(1-VLOOKUP(AirBSYLD2!R$4,'[1]INTERNAL PARAMETERS-1'!$B$5:$J$44,5,FALSE))*VLOOKUP(AirBSYLD2!R$4,'[1]INTERNAL PARAMETERS-1'!$B$5:$J$44,9,FALSE)*AirBSYLD2!$F289</f>
        <v>0</v>
      </c>
      <c r="S289" s="44">
        <f>AirBSYLD1!S289*VLOOKUP(AirBSYLD2!S$4,'[1]INTERNAL PARAMETERS-1'!$B$5:$J$44,5,FALSE)*VLOOKUP(AirBSYLD2!S$4,'[1]INTERNAL PARAMETERS-1'!$B$5:$J$44,7,FALSE)*AirBSYLD2!$F289 + AirBSYLD1!S289*(1-VLOOKUP(AirBSYLD2!S$4,'[1]INTERNAL PARAMETERS-1'!$B$5:$J$44,5,FALSE))*VLOOKUP(AirBSYLD2!S$4,'[1]INTERNAL PARAMETERS-1'!$B$5:$J$44,9,FALSE)*AirBSYLD2!$F289</f>
        <v>0</v>
      </c>
      <c r="T289" s="44">
        <f>AirBSYLD1!T289*VLOOKUP(AirBSYLD2!T$4,'[1]INTERNAL PARAMETERS-1'!$B$5:$J$44,5,FALSE)*VLOOKUP(AirBSYLD2!T$4,'[1]INTERNAL PARAMETERS-1'!$B$5:$J$44,7,FALSE)*AirBSYLD2!$F289 + AirBSYLD1!T289*(1-VLOOKUP(AirBSYLD2!T$4,'[1]INTERNAL PARAMETERS-1'!$B$5:$J$44,5,FALSE))*VLOOKUP(AirBSYLD2!T$4,'[1]INTERNAL PARAMETERS-1'!$B$5:$J$44,9,FALSE)*AirBSYLD2!$F289</f>
        <v>0</v>
      </c>
      <c r="U289" s="44">
        <f>AirBSYLD1!U289*VLOOKUP(AirBSYLD2!U$4,'[1]INTERNAL PARAMETERS-1'!$B$5:$J$44,5,FALSE)*VLOOKUP(AirBSYLD2!U$4,'[1]INTERNAL PARAMETERS-1'!$B$5:$J$44,7,FALSE)*AirBSYLD2!$F289 + AirBSYLD1!U289*(1-VLOOKUP(AirBSYLD2!U$4,'[1]INTERNAL PARAMETERS-1'!$B$5:$J$44,5,FALSE))*VLOOKUP(AirBSYLD2!U$4,'[1]INTERNAL PARAMETERS-1'!$B$5:$J$44,9,FALSE)*AirBSYLD2!$F289</f>
        <v>0</v>
      </c>
      <c r="V289" s="44">
        <f>AirBSYLD1!V289*VLOOKUP(AirBSYLD2!V$4,'[1]INTERNAL PARAMETERS-1'!$B$5:$J$44,5,FALSE)*VLOOKUP(AirBSYLD2!V$4,'[1]INTERNAL PARAMETERS-1'!$B$5:$J$44,7,FALSE)*AirBSYLD2!$F289 + AirBSYLD1!V289*(1-VLOOKUP(AirBSYLD2!V$4,'[1]INTERNAL PARAMETERS-1'!$B$5:$J$44,5,FALSE))*VLOOKUP(AirBSYLD2!V$4,'[1]INTERNAL PARAMETERS-1'!$B$5:$J$44,9,FALSE)*AirBSYLD2!$F289</f>
        <v>0</v>
      </c>
      <c r="W289" s="44">
        <f>AirBSYLD1!W289*VLOOKUP(AirBSYLD2!W$4,'[1]INTERNAL PARAMETERS-1'!$B$5:$J$44,5,FALSE)*VLOOKUP(AirBSYLD2!W$4,'[1]INTERNAL PARAMETERS-1'!$B$5:$J$44,7,FALSE)*AirBSYLD2!$F289 + AirBSYLD1!W289*(1-VLOOKUP(AirBSYLD2!W$4,'[1]INTERNAL PARAMETERS-1'!$B$5:$J$44,5,FALSE))*VLOOKUP(AirBSYLD2!W$4,'[1]INTERNAL PARAMETERS-1'!$B$5:$J$44,9,FALSE)*AirBSYLD2!$F289</f>
        <v>0</v>
      </c>
      <c r="X289" s="44">
        <f>AirBSYLD1!X289*VLOOKUP(AirBSYLD2!X$4,'[1]INTERNAL PARAMETERS-1'!$B$5:$J$44,5,FALSE)*VLOOKUP(AirBSYLD2!X$4,'[1]INTERNAL PARAMETERS-1'!$B$5:$J$44,7,FALSE)*AirBSYLD2!$F289 + AirBSYLD1!X289*(1-VLOOKUP(AirBSYLD2!X$4,'[1]INTERNAL PARAMETERS-1'!$B$5:$J$44,5,FALSE))*VLOOKUP(AirBSYLD2!X$4,'[1]INTERNAL PARAMETERS-1'!$B$5:$J$44,9,FALSE)*AirBSYLD2!$F289</f>
        <v>0</v>
      </c>
      <c r="Y289" s="44">
        <f>AirBSYLD1!Y289*VLOOKUP(AirBSYLD2!Y$4,'[1]INTERNAL PARAMETERS-1'!$B$5:$J$44,5,FALSE)*VLOOKUP(AirBSYLD2!Y$4,'[1]INTERNAL PARAMETERS-1'!$B$5:$J$44,7,FALSE)*AirBSYLD2!$F289 + AirBSYLD1!Y289*(1-VLOOKUP(AirBSYLD2!Y$4,'[1]INTERNAL PARAMETERS-1'!$B$5:$J$44,5,FALSE))*VLOOKUP(AirBSYLD2!Y$4,'[1]INTERNAL PARAMETERS-1'!$B$5:$J$44,9,FALSE)*AirBSYLD2!$F289</f>
        <v>0</v>
      </c>
      <c r="Z289" s="44">
        <f>AirBSYLD1!Z289*VLOOKUP(AirBSYLD2!Z$4,'[1]INTERNAL PARAMETERS-1'!$B$5:$J$44,5,FALSE)*VLOOKUP(AirBSYLD2!Z$4,'[1]INTERNAL PARAMETERS-1'!$B$5:$J$44,7,FALSE)*AirBSYLD2!$F289 + AirBSYLD1!Z289*(1-VLOOKUP(AirBSYLD2!Z$4,'[1]INTERNAL PARAMETERS-1'!$B$5:$J$44,5,FALSE))*VLOOKUP(AirBSYLD2!Z$4,'[1]INTERNAL PARAMETERS-1'!$B$5:$J$44,9,FALSE)*AirBSYLD2!$F289</f>
        <v>0</v>
      </c>
      <c r="AA289" s="44">
        <f>AirBSYLD1!AA289*VLOOKUP(AirBSYLD2!AA$4,'[1]INTERNAL PARAMETERS-1'!$B$5:$J$44,5,FALSE)*VLOOKUP(AirBSYLD2!AA$4,'[1]INTERNAL PARAMETERS-1'!$B$5:$J$44,7,FALSE)*AirBSYLD2!$F289 + AirBSYLD1!AA289*(1-VLOOKUP(AirBSYLD2!AA$4,'[1]INTERNAL PARAMETERS-1'!$B$5:$J$44,5,FALSE))*VLOOKUP(AirBSYLD2!AA$4,'[1]INTERNAL PARAMETERS-1'!$B$5:$J$44,9,FALSE)*AirBSYLD2!$F289</f>
        <v>0</v>
      </c>
      <c r="AB289" s="44">
        <f>AirBSYLD1!AB289*VLOOKUP(AirBSYLD2!AB$4,'[1]INTERNAL PARAMETERS-1'!$B$5:$J$44,5,FALSE)*VLOOKUP(AirBSYLD2!AB$4,'[1]INTERNAL PARAMETERS-1'!$B$5:$J$44,7,FALSE)*AirBSYLD2!$F289 + AirBSYLD1!AB289*(1-VLOOKUP(AirBSYLD2!AB$4,'[1]INTERNAL PARAMETERS-1'!$B$5:$J$44,5,FALSE))*VLOOKUP(AirBSYLD2!AB$4,'[1]INTERNAL PARAMETERS-1'!$B$5:$J$44,9,FALSE)*AirBSYLD2!$F289</f>
        <v>0</v>
      </c>
      <c r="AC289" s="44">
        <f>AirBSYLD1!AC289*VLOOKUP(AirBSYLD2!AC$4,'[1]INTERNAL PARAMETERS-1'!$B$5:$J$44,5,FALSE)*VLOOKUP(AirBSYLD2!AC$4,'[1]INTERNAL PARAMETERS-1'!$B$5:$J$44,7,FALSE)*AirBSYLD2!$F289 + AirBSYLD1!AC289*(1-VLOOKUP(AirBSYLD2!AC$4,'[1]INTERNAL PARAMETERS-1'!$B$5:$J$44,5,FALSE))*VLOOKUP(AirBSYLD2!AC$4,'[1]INTERNAL PARAMETERS-1'!$B$5:$J$44,9,FALSE)*AirBSYLD2!$F289</f>
        <v>0</v>
      </c>
      <c r="AD289" s="44">
        <f>AirBSYLD1!AD289*VLOOKUP(AirBSYLD2!AD$4,'[1]INTERNAL PARAMETERS-1'!$B$5:$J$44,5,FALSE)*VLOOKUP(AirBSYLD2!AD$4,'[1]INTERNAL PARAMETERS-1'!$B$5:$J$44,7,FALSE)*AirBSYLD2!$F289 + AirBSYLD1!AD289*(1-VLOOKUP(AirBSYLD2!AD$4,'[1]INTERNAL PARAMETERS-1'!$B$5:$J$44,5,FALSE))*VLOOKUP(AirBSYLD2!AD$4,'[1]INTERNAL PARAMETERS-1'!$B$5:$J$44,9,FALSE)*AirBSYLD2!$F289</f>
        <v>0</v>
      </c>
      <c r="AE289" s="44">
        <f>AirBSYLD1!AE289*VLOOKUP(AirBSYLD2!AE$4,'[1]INTERNAL PARAMETERS-1'!$B$5:$J$44,5,FALSE)*VLOOKUP(AirBSYLD2!AE$4,'[1]INTERNAL PARAMETERS-1'!$B$5:$J$44,7,FALSE)*AirBSYLD2!$F289 + AirBSYLD1!AE289*(1-VLOOKUP(AirBSYLD2!AE$4,'[1]INTERNAL PARAMETERS-1'!$B$5:$J$44,5,FALSE))*VLOOKUP(AirBSYLD2!AE$4,'[1]INTERNAL PARAMETERS-1'!$B$5:$J$44,9,FALSE)*AirBSYLD2!$F289</f>
        <v>0</v>
      </c>
      <c r="AF289" s="44">
        <f>AirBSYLD1!AF289*VLOOKUP(AirBSYLD2!AF$4,'[1]INTERNAL PARAMETERS-1'!$B$5:$J$44,5,FALSE)*VLOOKUP(AirBSYLD2!AF$4,'[1]INTERNAL PARAMETERS-1'!$B$5:$J$44,7,FALSE)*AirBSYLD2!$F289 + AirBSYLD1!AF289*(1-VLOOKUP(AirBSYLD2!AF$4,'[1]INTERNAL PARAMETERS-1'!$B$5:$J$44,5,FALSE))*VLOOKUP(AirBSYLD2!AF$4,'[1]INTERNAL PARAMETERS-1'!$B$5:$J$44,9,FALSE)*AirBSYLD2!$F289</f>
        <v>0</v>
      </c>
      <c r="AG289" s="44">
        <f>AirBSYLD1!AG289*VLOOKUP(AirBSYLD2!AG$4,'[1]INTERNAL PARAMETERS-1'!$B$5:$J$44,5,FALSE)*VLOOKUP(AirBSYLD2!AG$4,'[1]INTERNAL PARAMETERS-1'!$B$5:$J$44,7,FALSE)*AirBSYLD2!$F289 + AirBSYLD1!AG289*(1-VLOOKUP(AirBSYLD2!AG$4,'[1]INTERNAL PARAMETERS-1'!$B$5:$J$44,5,FALSE))*VLOOKUP(AirBSYLD2!AG$4,'[1]INTERNAL PARAMETERS-1'!$B$5:$J$44,9,FALSE)*AirBSYLD2!$F289</f>
        <v>0</v>
      </c>
      <c r="AH289" s="44">
        <f>AirBSYLD1!AH289*VLOOKUP(AirBSYLD2!AH$4,'[1]INTERNAL PARAMETERS-1'!$B$5:$J$44,5,FALSE)*VLOOKUP(AirBSYLD2!AH$4,'[1]INTERNAL PARAMETERS-1'!$B$5:$J$44,7,FALSE)*AirBSYLD2!$F289 + AirBSYLD1!AH289*(1-VLOOKUP(AirBSYLD2!AH$4,'[1]INTERNAL PARAMETERS-1'!$B$5:$J$44,5,FALSE))*VLOOKUP(AirBSYLD2!AH$4,'[1]INTERNAL PARAMETERS-1'!$B$5:$J$44,9,FALSE)*AirBSYLD2!$F289</f>
        <v>0</v>
      </c>
      <c r="AI289" s="44">
        <f>AirBSYLD1!AI289*VLOOKUP(AirBSYLD2!AI$4,'[1]INTERNAL PARAMETERS-1'!$B$5:$J$44,5,FALSE)*VLOOKUP(AirBSYLD2!AI$4,'[1]INTERNAL PARAMETERS-1'!$B$5:$J$44,7,FALSE)*AirBSYLD2!$F289 + AirBSYLD1!AI289*(1-VLOOKUP(AirBSYLD2!AI$4,'[1]INTERNAL PARAMETERS-1'!$B$5:$J$44,5,FALSE))*VLOOKUP(AirBSYLD2!AI$4,'[1]INTERNAL PARAMETERS-1'!$B$5:$J$44,9,FALSE)*AirBSYLD2!$F289</f>
        <v>0</v>
      </c>
      <c r="AJ289" s="44">
        <f>AirBSYLD1!AJ289*VLOOKUP(AirBSYLD2!AJ$4,'[1]INTERNAL PARAMETERS-1'!$B$5:$J$44,5,FALSE)*VLOOKUP(AirBSYLD2!AJ$4,'[1]INTERNAL PARAMETERS-1'!$B$5:$J$44,7,FALSE)*AirBSYLD2!$F289 + AirBSYLD1!AJ289*(1-VLOOKUP(AirBSYLD2!AJ$4,'[1]INTERNAL PARAMETERS-1'!$B$5:$J$44,5,FALSE))*VLOOKUP(AirBSYLD2!AJ$4,'[1]INTERNAL PARAMETERS-1'!$B$5:$J$44,9,FALSE)*AirBSYLD2!$F289</f>
        <v>0</v>
      </c>
      <c r="AK289" s="44">
        <f>AirBSYLD1!AK289*VLOOKUP(AirBSYLD2!AK$4,'[1]INTERNAL PARAMETERS-1'!$B$5:$J$44,5,FALSE)*VLOOKUP(AirBSYLD2!AK$4,'[1]INTERNAL PARAMETERS-1'!$B$5:$J$44,7,FALSE)*AirBSYLD2!$F289 + AirBSYLD1!AK289*(1-VLOOKUP(AirBSYLD2!AK$4,'[1]INTERNAL PARAMETERS-1'!$B$5:$J$44,5,FALSE))*VLOOKUP(AirBSYLD2!AK$4,'[1]INTERNAL PARAMETERS-1'!$B$5:$J$44,9,FALSE)*AirBSYLD2!$F289</f>
        <v>0</v>
      </c>
      <c r="AL289" s="44">
        <f>AirBSYLD1!AL289*VLOOKUP(AirBSYLD2!AL$4,'[1]INTERNAL PARAMETERS-1'!$B$5:$J$44,5,FALSE)*VLOOKUP(AirBSYLD2!AL$4,'[1]INTERNAL PARAMETERS-1'!$B$5:$J$44,7,FALSE)*AirBSYLD2!$F289 + AirBSYLD1!AL289*(1-VLOOKUP(AirBSYLD2!AL$4,'[1]INTERNAL PARAMETERS-1'!$B$5:$J$44,5,FALSE))*VLOOKUP(AirBSYLD2!AL$4,'[1]INTERNAL PARAMETERS-1'!$B$5:$J$44,9,FALSE)*AirBSYLD2!$F289</f>
        <v>0</v>
      </c>
      <c r="AM289" s="44">
        <f>AirBSYLD1!AM289*VLOOKUP(AirBSYLD2!AM$4,'[1]INTERNAL PARAMETERS-1'!$B$5:$J$44,5,FALSE)*VLOOKUP(AirBSYLD2!AM$4,'[1]INTERNAL PARAMETERS-1'!$B$5:$J$44,7,FALSE)*AirBSYLD2!$F289 + AirBSYLD1!AM289*(1-VLOOKUP(AirBSYLD2!AM$4,'[1]INTERNAL PARAMETERS-1'!$B$5:$J$44,5,FALSE))*VLOOKUP(AirBSYLD2!AM$4,'[1]INTERNAL PARAMETERS-1'!$B$5:$J$44,9,FALSE)*AirBSYLD2!$F289</f>
        <v>0</v>
      </c>
      <c r="AN289" s="44">
        <f>AirBSYLD1!AN289*VLOOKUP(AirBSYLD2!AN$4,'[1]INTERNAL PARAMETERS-1'!$B$5:$J$44,5,FALSE)*VLOOKUP(AirBSYLD2!AN$4,'[1]INTERNAL PARAMETERS-1'!$B$5:$J$44,7,FALSE)*AirBSYLD2!$F289 + AirBSYLD1!AN289*(1-VLOOKUP(AirBSYLD2!AN$4,'[1]INTERNAL PARAMETERS-1'!$B$5:$J$44,5,FALSE))*VLOOKUP(AirBSYLD2!AN$4,'[1]INTERNAL PARAMETERS-1'!$B$5:$J$44,9,FALSE)*AirBSYLD2!$F289</f>
        <v>0</v>
      </c>
      <c r="AO289" s="44">
        <f>AirBSYLD1!AO289*VLOOKUP(AirBSYLD2!AO$4,'[1]INTERNAL PARAMETERS-1'!$B$5:$J$44,5,FALSE)*VLOOKUP(AirBSYLD2!AO$4,'[1]INTERNAL PARAMETERS-1'!$B$5:$J$44,7,FALSE)*AirBSYLD2!$F289 + AirBSYLD1!AO289*(1-VLOOKUP(AirBSYLD2!AO$4,'[1]INTERNAL PARAMETERS-1'!$B$5:$J$44,5,FALSE))*VLOOKUP(AirBSYLD2!AO$4,'[1]INTERNAL PARAMETERS-1'!$B$5:$J$44,9,FALSE)*AirBSYLD2!$F289</f>
        <v>0</v>
      </c>
      <c r="AP289" s="44">
        <f>AirBSYLD1!AP289*VLOOKUP(AirBSYLD2!AP$4,'[1]INTERNAL PARAMETERS-1'!$B$5:$J$44,5,FALSE)*VLOOKUP(AirBSYLD2!AP$4,'[1]INTERNAL PARAMETERS-1'!$B$5:$J$44,7,FALSE)*AirBSYLD2!$F289 + AirBSYLD1!AP289*(1-VLOOKUP(AirBSYLD2!AP$4,'[1]INTERNAL PARAMETERS-1'!$B$5:$J$44,5,FALSE))*VLOOKUP(AirBSYLD2!AP$4,'[1]INTERNAL PARAMETERS-1'!$B$5:$J$44,9,FALSE)*AirBSYLD2!$F289</f>
        <v>0</v>
      </c>
      <c r="AQ289" s="44">
        <f>AirBSYLD1!AQ289*VLOOKUP(AirBSYLD2!AQ$4,'[1]INTERNAL PARAMETERS-1'!$B$5:$J$44,5,FALSE)*VLOOKUP(AirBSYLD2!AQ$4,'[1]INTERNAL PARAMETERS-1'!$B$5:$J$44,7,FALSE)*AirBSYLD2!$F289 + AirBSYLD1!AQ289*(1-VLOOKUP(AirBSYLD2!AQ$4,'[1]INTERNAL PARAMETERS-1'!$B$5:$J$44,5,FALSE))*VLOOKUP(AirBSYLD2!AQ$4,'[1]INTERNAL PARAMETERS-1'!$B$5:$J$44,9,FALSE)*AirBSYLD2!$F289</f>
        <v>0</v>
      </c>
      <c r="AR289" s="44">
        <f>AirBSYLD1!AR289*VLOOKUP(AirBSYLD2!AR$4,'[1]INTERNAL PARAMETERS-1'!$B$5:$J$44,5,FALSE)*VLOOKUP(AirBSYLD2!AR$4,'[1]INTERNAL PARAMETERS-1'!$B$5:$J$44,7,FALSE)*AirBSYLD2!$F289 + AirBSYLD1!AR289*(1-VLOOKUP(AirBSYLD2!AR$4,'[1]INTERNAL PARAMETERS-1'!$B$5:$J$44,5,FALSE))*VLOOKUP(AirBSYLD2!AR$4,'[1]INTERNAL PARAMETERS-1'!$B$5:$J$44,9,FALSE)*AirBSYLD2!$F289</f>
        <v>0</v>
      </c>
      <c r="AS289" s="44">
        <f>AirBSYLD1!AS289*VLOOKUP(AirBSYLD2!AS$4,'[1]INTERNAL PARAMETERS-1'!$B$5:$J$44,5,FALSE)*VLOOKUP(AirBSYLD2!AS$4,'[1]INTERNAL PARAMETERS-1'!$B$5:$J$44,7,FALSE)*AirBSYLD2!$F289 + AirBSYLD1!AS289*(1-VLOOKUP(AirBSYLD2!AS$4,'[1]INTERNAL PARAMETERS-1'!$B$5:$J$44,5,FALSE))*VLOOKUP(AirBSYLD2!AS$4,'[1]INTERNAL PARAMETERS-1'!$B$5:$J$44,9,FALSE)*AirBSYLD2!$F289</f>
        <v>0</v>
      </c>
      <c r="AT289" s="43">
        <f>AirBSYLD1!AT289*VLOOKUP(AirBSYLD2!AT$4,'[1]INTERNAL PARAMETERS-1'!$B$5:$J$44,5,FALSE)*VLOOKUP(AirBSYLD2!AT$4,'[1]INTERNAL PARAMETERS-1'!$B$5:$J$44,7,FALSE)*AirBSYLD2!$F289 + AirBSYLD1!AT289*(1-VLOOKUP(AirBSYLD2!AT$4,'[1]INTERNAL PARAMETERS-1'!$B$5:$J$44,5,FALSE))*VLOOKUP(AirBSYLD2!AT$4,'[1]INTERNAL PARAMETERS-1'!$B$5:$J$44,9,FALSE)*AirBSYLD2!$F289</f>
        <v>0</v>
      </c>
      <c r="AU289" s="45">
        <f>AirBSYLD1!AU289*VLOOKUP(AirBSYLD2!AU$4,'[1]INTERNAL PARAMETERS-1'!$B$5:$J$44,5,FALSE)*VLOOKUP(AirBSYLD2!AU$4,'[1]INTERNAL PARAMETERS-1'!$B$5:$J$44,6,FALSE)*VLOOKUP(AirBSYLD2!AU$4,'[1]INTERNAL PARAMETERS-1'!$B$5:$J$44,3,FALSE) + AirBSYLD1!AU289*(1-VLOOKUP(AirBSYLD2!AU$4,'[1]INTERNAL PARAMETERS-1'!$B$5:$J$44,5,FALSE))*VLOOKUP(AirBSYLD2!AU$4,'[1]INTERNAL PARAMETERS-1'!$B$5:$J$44,8,FALSE)*VLOOKUP(AirBSYLD2!AU$4,'[1]INTERNAL PARAMETERS-1'!$B$5:$J$44,3,FALSE)</f>
        <v>0</v>
      </c>
      <c r="AV289" s="44">
        <f>AirBSYLD1!AV289*VLOOKUP(AirBSYLD2!AV$4,'[1]INTERNAL PARAMETERS-1'!$B$5:$J$44,5,FALSE)*VLOOKUP(AirBSYLD2!AV$4,'[1]INTERNAL PARAMETERS-1'!$B$5:$J$44,6,FALSE)*VLOOKUP(AirBSYLD2!AV$4,'[1]INTERNAL PARAMETERS-1'!$B$5:$J$44,3,FALSE) + AirBSYLD1!AV289*(1-VLOOKUP(AirBSYLD2!AV$4,'[1]INTERNAL PARAMETERS-1'!$B$5:$J$44,5,FALSE))*VLOOKUP(AirBSYLD2!AV$4,'[1]INTERNAL PARAMETERS-1'!$B$5:$J$44,8,FALSE)*VLOOKUP(AirBSYLD2!AV$4,'[1]INTERNAL PARAMETERS-1'!$B$5:$J$44,3,FALSE)</f>
        <v>0</v>
      </c>
      <c r="AW289" s="44">
        <f>AirBSYLD1!AW289*VLOOKUP(AirBSYLD2!AW$4,'[1]INTERNAL PARAMETERS-1'!$B$5:$J$44,5,FALSE)*VLOOKUP(AirBSYLD2!AW$4,'[1]INTERNAL PARAMETERS-1'!$B$5:$J$44,6,FALSE)*VLOOKUP(AirBSYLD2!AW$4,'[1]INTERNAL PARAMETERS-1'!$B$5:$J$44,3,FALSE) + AirBSYLD1!AW289*(1-VLOOKUP(AirBSYLD2!AW$4,'[1]INTERNAL PARAMETERS-1'!$B$5:$J$44,5,FALSE))*VLOOKUP(AirBSYLD2!AW$4,'[1]INTERNAL PARAMETERS-1'!$B$5:$J$44,8,FALSE)*VLOOKUP(AirBSYLD2!AW$4,'[1]INTERNAL PARAMETERS-1'!$B$5:$J$44,3,FALSE)</f>
        <v>0</v>
      </c>
      <c r="AX289" s="44">
        <f>AirBSYLD1!AX289*VLOOKUP(AirBSYLD2!AX$4,'[1]INTERNAL PARAMETERS-1'!$B$5:$J$44,5,FALSE)*VLOOKUP(AirBSYLD2!AX$4,'[1]INTERNAL PARAMETERS-1'!$B$5:$J$44,6,FALSE)*VLOOKUP(AirBSYLD2!AX$4,'[1]INTERNAL PARAMETERS-1'!$B$5:$J$44,3,FALSE) + AirBSYLD1!AX289*(1-VLOOKUP(AirBSYLD2!AX$4,'[1]INTERNAL PARAMETERS-1'!$B$5:$J$44,5,FALSE))*VLOOKUP(AirBSYLD2!AX$4,'[1]INTERNAL PARAMETERS-1'!$B$5:$J$44,8,FALSE)*VLOOKUP(AirBSYLD2!AX$4,'[1]INTERNAL PARAMETERS-1'!$B$5:$J$44,3,FALSE)</f>
        <v>0</v>
      </c>
      <c r="AY289" s="44">
        <f>AirBSYLD1!AY289*VLOOKUP(AirBSYLD2!AY$4,'[1]INTERNAL PARAMETERS-1'!$B$5:$J$44,5,FALSE)*VLOOKUP(AirBSYLD2!AY$4,'[1]INTERNAL PARAMETERS-1'!$B$5:$J$44,6,FALSE)*VLOOKUP(AirBSYLD2!AY$4,'[1]INTERNAL PARAMETERS-1'!$B$5:$J$44,3,FALSE) + AirBSYLD1!AY289*(1-VLOOKUP(AirBSYLD2!AY$4,'[1]INTERNAL PARAMETERS-1'!$B$5:$J$44,5,FALSE))*VLOOKUP(AirBSYLD2!AY$4,'[1]INTERNAL PARAMETERS-1'!$B$5:$J$44,8,FALSE)*VLOOKUP(AirBSYLD2!AY$4,'[1]INTERNAL PARAMETERS-1'!$B$5:$J$44,3,FALSE)</f>
        <v>0</v>
      </c>
      <c r="AZ289" s="44">
        <f>AirBSYLD1!AZ289*VLOOKUP(AirBSYLD2!AZ$4,'[1]INTERNAL PARAMETERS-1'!$B$5:$J$44,5,FALSE)*VLOOKUP(AirBSYLD2!AZ$4,'[1]INTERNAL PARAMETERS-1'!$B$5:$J$44,6,FALSE)*VLOOKUP(AirBSYLD2!AZ$4,'[1]INTERNAL PARAMETERS-1'!$B$5:$J$44,3,FALSE) + AirBSYLD1!AZ289*(1-VLOOKUP(AirBSYLD2!AZ$4,'[1]INTERNAL PARAMETERS-1'!$B$5:$J$44,5,FALSE))*VLOOKUP(AirBSYLD2!AZ$4,'[1]INTERNAL PARAMETERS-1'!$B$5:$J$44,8,FALSE)*VLOOKUP(AirBSYLD2!AZ$4,'[1]INTERNAL PARAMETERS-1'!$B$5:$J$44,3,FALSE)</f>
        <v>0</v>
      </c>
      <c r="BA289" s="44">
        <f>AirBSYLD1!BA289*VLOOKUP(AirBSYLD2!BA$4,'[1]INTERNAL PARAMETERS-1'!$B$5:$J$44,5,FALSE)*VLOOKUP(AirBSYLD2!BA$4,'[1]INTERNAL PARAMETERS-1'!$B$5:$J$44,6,FALSE)*VLOOKUP(AirBSYLD2!BA$4,'[1]INTERNAL PARAMETERS-1'!$B$5:$J$44,3,FALSE) + AirBSYLD1!BA289*(1-VLOOKUP(AirBSYLD2!BA$4,'[1]INTERNAL PARAMETERS-1'!$B$5:$J$44,5,FALSE))*VLOOKUP(AirBSYLD2!BA$4,'[1]INTERNAL PARAMETERS-1'!$B$5:$J$44,8,FALSE)*VLOOKUP(AirBSYLD2!BA$4,'[1]INTERNAL PARAMETERS-1'!$B$5:$J$44,3,FALSE)</f>
        <v>0</v>
      </c>
      <c r="BB289" s="44">
        <f>AirBSYLD1!BB289*VLOOKUP(AirBSYLD2!BB$4,'[1]INTERNAL PARAMETERS-1'!$B$5:$J$44,5,FALSE)*VLOOKUP(AirBSYLD2!BB$4,'[1]INTERNAL PARAMETERS-1'!$B$5:$J$44,6,FALSE)*VLOOKUP(AirBSYLD2!BB$4,'[1]INTERNAL PARAMETERS-1'!$B$5:$J$44,3,FALSE) + AirBSYLD1!BB289*(1-VLOOKUP(AirBSYLD2!BB$4,'[1]INTERNAL PARAMETERS-1'!$B$5:$J$44,5,FALSE))*VLOOKUP(AirBSYLD2!BB$4,'[1]INTERNAL PARAMETERS-1'!$B$5:$J$44,8,FALSE)*VLOOKUP(AirBSYLD2!BB$4,'[1]INTERNAL PARAMETERS-1'!$B$5:$J$44,3,FALSE)</f>
        <v>0</v>
      </c>
      <c r="BC289" s="44">
        <f>AirBSYLD1!BC289*VLOOKUP(AirBSYLD2!BC$4,'[1]INTERNAL PARAMETERS-1'!$B$5:$J$44,5,FALSE)*VLOOKUP(AirBSYLD2!BC$4,'[1]INTERNAL PARAMETERS-1'!$B$5:$J$44,6,FALSE)*VLOOKUP(AirBSYLD2!BC$4,'[1]INTERNAL PARAMETERS-1'!$B$5:$J$44,3,FALSE) + AirBSYLD1!BC289*(1-VLOOKUP(AirBSYLD2!BC$4,'[1]INTERNAL PARAMETERS-1'!$B$5:$J$44,5,FALSE))*VLOOKUP(AirBSYLD2!BC$4,'[1]INTERNAL PARAMETERS-1'!$B$5:$J$44,8,FALSE)*VLOOKUP(AirBSYLD2!BC$4,'[1]INTERNAL PARAMETERS-1'!$B$5:$J$44,3,FALSE)</f>
        <v>0</v>
      </c>
      <c r="BD289" s="44">
        <f>AirBSYLD1!BD289*VLOOKUP(AirBSYLD2!BD$4,'[1]INTERNAL PARAMETERS-1'!$B$5:$J$44,5,FALSE)*VLOOKUP(AirBSYLD2!BD$4,'[1]INTERNAL PARAMETERS-1'!$B$5:$J$44,6,FALSE)*VLOOKUP(AirBSYLD2!BD$4,'[1]INTERNAL PARAMETERS-1'!$B$5:$J$44,3,FALSE) + AirBSYLD1!BD289*(1-VLOOKUP(AirBSYLD2!BD$4,'[1]INTERNAL PARAMETERS-1'!$B$5:$J$44,5,FALSE))*VLOOKUP(AirBSYLD2!BD$4,'[1]INTERNAL PARAMETERS-1'!$B$5:$J$44,8,FALSE)*VLOOKUP(AirBSYLD2!BD$4,'[1]INTERNAL PARAMETERS-1'!$B$5:$J$44,3,FALSE)</f>
        <v>0</v>
      </c>
      <c r="BE289" s="44">
        <f>AirBSYLD1!BE289*VLOOKUP(AirBSYLD2!BE$4,'[1]INTERNAL PARAMETERS-1'!$B$5:$J$44,5,FALSE)*VLOOKUP(AirBSYLD2!BE$4,'[1]INTERNAL PARAMETERS-1'!$B$5:$J$44,6,FALSE)*VLOOKUP(AirBSYLD2!BE$4,'[1]INTERNAL PARAMETERS-1'!$B$5:$J$44,3,FALSE) + AirBSYLD1!BE289*(1-VLOOKUP(AirBSYLD2!BE$4,'[1]INTERNAL PARAMETERS-1'!$B$5:$J$44,5,FALSE))*VLOOKUP(AirBSYLD2!BE$4,'[1]INTERNAL PARAMETERS-1'!$B$5:$J$44,8,FALSE)*VLOOKUP(AirBSYLD2!BE$4,'[1]INTERNAL PARAMETERS-1'!$B$5:$J$44,3,FALSE)</f>
        <v>0</v>
      </c>
      <c r="BF289" s="44">
        <f>AirBSYLD1!BF289*VLOOKUP(AirBSYLD2!BF$4,'[1]INTERNAL PARAMETERS-1'!$B$5:$J$44,5,FALSE)*VLOOKUP(AirBSYLD2!BF$4,'[1]INTERNAL PARAMETERS-1'!$B$5:$J$44,6,FALSE)*VLOOKUP(AirBSYLD2!BF$4,'[1]INTERNAL PARAMETERS-1'!$B$5:$J$44,3,FALSE) + AirBSYLD1!BF289*(1-VLOOKUP(AirBSYLD2!BF$4,'[1]INTERNAL PARAMETERS-1'!$B$5:$J$44,5,FALSE))*VLOOKUP(AirBSYLD2!BF$4,'[1]INTERNAL PARAMETERS-1'!$B$5:$J$44,8,FALSE)*VLOOKUP(AirBSYLD2!BF$4,'[1]INTERNAL PARAMETERS-1'!$B$5:$J$44,3,FALSE)</f>
        <v>0</v>
      </c>
      <c r="BG289" s="44">
        <f>AirBSYLD1!BG289*VLOOKUP(AirBSYLD2!BG$4,'[1]INTERNAL PARAMETERS-1'!$B$5:$J$44,5,FALSE)*VLOOKUP(AirBSYLD2!BG$4,'[1]INTERNAL PARAMETERS-1'!$B$5:$J$44,6,FALSE)*VLOOKUP(AirBSYLD2!BG$4,'[1]INTERNAL PARAMETERS-1'!$B$5:$J$44,3,FALSE) + AirBSYLD1!BG289*(1-VLOOKUP(AirBSYLD2!BG$4,'[1]INTERNAL PARAMETERS-1'!$B$5:$J$44,5,FALSE))*VLOOKUP(AirBSYLD2!BG$4,'[1]INTERNAL PARAMETERS-1'!$B$5:$J$44,8,FALSE)*VLOOKUP(AirBSYLD2!BG$4,'[1]INTERNAL PARAMETERS-1'!$B$5:$J$44,3,FALSE)</f>
        <v>0</v>
      </c>
      <c r="BH289" s="44">
        <f>AirBSYLD1!BH289*VLOOKUP(AirBSYLD2!BH$4,'[1]INTERNAL PARAMETERS-1'!$B$5:$J$44,5,FALSE)*VLOOKUP(AirBSYLD2!BH$4,'[1]INTERNAL PARAMETERS-1'!$B$5:$J$44,6,FALSE)*VLOOKUP(AirBSYLD2!BH$4,'[1]INTERNAL PARAMETERS-1'!$B$5:$J$44,3,FALSE) + AirBSYLD1!BH289*(1-VLOOKUP(AirBSYLD2!BH$4,'[1]INTERNAL PARAMETERS-1'!$B$5:$J$44,5,FALSE))*VLOOKUP(AirBSYLD2!BH$4,'[1]INTERNAL PARAMETERS-1'!$B$5:$J$44,8,FALSE)*VLOOKUP(AirBSYLD2!BH$4,'[1]INTERNAL PARAMETERS-1'!$B$5:$J$44,3,FALSE)</f>
        <v>0</v>
      </c>
      <c r="BI289" s="44">
        <f>AirBSYLD1!BI289*VLOOKUP(AirBSYLD2!BI$4,'[1]INTERNAL PARAMETERS-1'!$B$5:$J$44,5,FALSE)*VLOOKUP(AirBSYLD2!BI$4,'[1]INTERNAL PARAMETERS-1'!$B$5:$J$44,6,FALSE)*VLOOKUP(AirBSYLD2!BI$4,'[1]INTERNAL PARAMETERS-1'!$B$5:$J$44,3,FALSE) + AirBSYLD1!BI289*(1-VLOOKUP(AirBSYLD2!BI$4,'[1]INTERNAL PARAMETERS-1'!$B$5:$J$44,5,FALSE))*VLOOKUP(AirBSYLD2!BI$4,'[1]INTERNAL PARAMETERS-1'!$B$5:$J$44,8,FALSE)*VLOOKUP(AirBSYLD2!BI$4,'[1]INTERNAL PARAMETERS-1'!$B$5:$J$44,3,FALSE)</f>
        <v>0</v>
      </c>
      <c r="BJ289" s="44">
        <f>AirBSYLD1!BJ289*VLOOKUP(AirBSYLD2!BJ$4,'[1]INTERNAL PARAMETERS-1'!$B$5:$J$44,5,FALSE)*VLOOKUP(AirBSYLD2!BJ$4,'[1]INTERNAL PARAMETERS-1'!$B$5:$J$44,6,FALSE)*VLOOKUP(AirBSYLD2!BJ$4,'[1]INTERNAL PARAMETERS-1'!$B$5:$J$44,3,FALSE) + AirBSYLD1!BJ289*(1-VLOOKUP(AirBSYLD2!BJ$4,'[1]INTERNAL PARAMETERS-1'!$B$5:$J$44,5,FALSE))*VLOOKUP(AirBSYLD2!BJ$4,'[1]INTERNAL PARAMETERS-1'!$B$5:$J$44,8,FALSE)*VLOOKUP(AirBSYLD2!BJ$4,'[1]INTERNAL PARAMETERS-1'!$B$5:$J$44,3,FALSE)</f>
        <v>0</v>
      </c>
      <c r="BK289" s="44">
        <f>AirBSYLD1!BK289*VLOOKUP(AirBSYLD2!BK$4,'[1]INTERNAL PARAMETERS-1'!$B$5:$J$44,5,FALSE)*VLOOKUP(AirBSYLD2!BK$4,'[1]INTERNAL PARAMETERS-1'!$B$5:$J$44,6,FALSE)*VLOOKUP(AirBSYLD2!BK$4,'[1]INTERNAL PARAMETERS-1'!$B$5:$J$44,3,FALSE) + AirBSYLD1!BK289*(1-VLOOKUP(AirBSYLD2!BK$4,'[1]INTERNAL PARAMETERS-1'!$B$5:$J$44,5,FALSE))*VLOOKUP(AirBSYLD2!BK$4,'[1]INTERNAL PARAMETERS-1'!$B$5:$J$44,8,FALSE)*VLOOKUP(AirBSYLD2!BK$4,'[1]INTERNAL PARAMETERS-1'!$B$5:$J$44,3,FALSE)</f>
        <v>0</v>
      </c>
      <c r="BL289" s="44">
        <f>AirBSYLD1!BL289*VLOOKUP(AirBSYLD2!BL$4,'[1]INTERNAL PARAMETERS-1'!$B$5:$J$44,5,FALSE)*VLOOKUP(AirBSYLD2!BL$4,'[1]INTERNAL PARAMETERS-1'!$B$5:$J$44,6,FALSE)*VLOOKUP(AirBSYLD2!BL$4,'[1]INTERNAL PARAMETERS-1'!$B$5:$J$44,3,FALSE) + AirBSYLD1!BL289*(1-VLOOKUP(AirBSYLD2!BL$4,'[1]INTERNAL PARAMETERS-1'!$B$5:$J$44,5,FALSE))*VLOOKUP(AirBSYLD2!BL$4,'[1]INTERNAL PARAMETERS-1'!$B$5:$J$44,8,FALSE)*VLOOKUP(AirBSYLD2!BL$4,'[1]INTERNAL PARAMETERS-1'!$B$5:$J$44,3,FALSE)</f>
        <v>0</v>
      </c>
      <c r="BM289" s="44">
        <f>AirBSYLD1!BM289*VLOOKUP(AirBSYLD2!BM$4,'[1]INTERNAL PARAMETERS-1'!$B$5:$J$44,5,FALSE)*VLOOKUP(AirBSYLD2!BM$4,'[1]INTERNAL PARAMETERS-1'!$B$5:$J$44,6,FALSE)*VLOOKUP(AirBSYLD2!BM$4,'[1]INTERNAL PARAMETERS-1'!$B$5:$J$44,3,FALSE) + AirBSYLD1!BM289*(1-VLOOKUP(AirBSYLD2!BM$4,'[1]INTERNAL PARAMETERS-1'!$B$5:$J$44,5,FALSE))*VLOOKUP(AirBSYLD2!BM$4,'[1]INTERNAL PARAMETERS-1'!$B$5:$J$44,8,FALSE)*VLOOKUP(AirBSYLD2!BM$4,'[1]INTERNAL PARAMETERS-1'!$B$5:$J$44,3,FALSE)</f>
        <v>0</v>
      </c>
      <c r="BN289" s="44">
        <f>AirBSYLD1!BN289*VLOOKUP(AirBSYLD2!BN$4,'[1]INTERNAL PARAMETERS-1'!$B$5:$J$44,5,FALSE)*VLOOKUP(AirBSYLD2!BN$4,'[1]INTERNAL PARAMETERS-1'!$B$5:$J$44,6,FALSE)*VLOOKUP(AirBSYLD2!BN$4,'[1]INTERNAL PARAMETERS-1'!$B$5:$J$44,3,FALSE) + AirBSYLD1!BN289*(1-VLOOKUP(AirBSYLD2!BN$4,'[1]INTERNAL PARAMETERS-1'!$B$5:$J$44,5,FALSE))*VLOOKUP(AirBSYLD2!BN$4,'[1]INTERNAL PARAMETERS-1'!$B$5:$J$44,8,FALSE)*VLOOKUP(AirBSYLD2!BN$4,'[1]INTERNAL PARAMETERS-1'!$B$5:$J$44,3,FALSE)</f>
        <v>0</v>
      </c>
      <c r="BO289" s="44">
        <f>AirBSYLD1!BO289*VLOOKUP(AirBSYLD2!BO$4,'[1]INTERNAL PARAMETERS-1'!$B$5:$J$44,5,FALSE)*VLOOKUP(AirBSYLD2!BO$4,'[1]INTERNAL PARAMETERS-1'!$B$5:$J$44,6,FALSE)*VLOOKUP(AirBSYLD2!BO$4,'[1]INTERNAL PARAMETERS-1'!$B$5:$J$44,3,FALSE) + AirBSYLD1!BO289*(1-VLOOKUP(AirBSYLD2!BO$4,'[1]INTERNAL PARAMETERS-1'!$B$5:$J$44,5,FALSE))*VLOOKUP(AirBSYLD2!BO$4,'[1]INTERNAL PARAMETERS-1'!$B$5:$J$44,8,FALSE)*VLOOKUP(AirBSYLD2!BO$4,'[1]INTERNAL PARAMETERS-1'!$B$5:$J$44,3,FALSE)</f>
        <v>0</v>
      </c>
      <c r="BP289" s="44">
        <f>AirBSYLD1!BP289*VLOOKUP(AirBSYLD2!BP$4,'[1]INTERNAL PARAMETERS-1'!$B$5:$J$44,5,FALSE)*VLOOKUP(AirBSYLD2!BP$4,'[1]INTERNAL PARAMETERS-1'!$B$5:$J$44,6,FALSE)*VLOOKUP(AirBSYLD2!BP$4,'[1]INTERNAL PARAMETERS-1'!$B$5:$J$44,3,FALSE) + AirBSYLD1!BP289*(1-VLOOKUP(AirBSYLD2!BP$4,'[1]INTERNAL PARAMETERS-1'!$B$5:$J$44,5,FALSE))*VLOOKUP(AirBSYLD2!BP$4,'[1]INTERNAL PARAMETERS-1'!$B$5:$J$44,8,FALSE)*VLOOKUP(AirBSYLD2!BP$4,'[1]INTERNAL PARAMETERS-1'!$B$5:$J$44,3,FALSE)</f>
        <v>0</v>
      </c>
      <c r="BQ289" s="44">
        <f>AirBSYLD1!BQ289*VLOOKUP(AirBSYLD2!BQ$4,'[1]INTERNAL PARAMETERS-1'!$B$5:$J$44,5,FALSE)*VLOOKUP(AirBSYLD2!BQ$4,'[1]INTERNAL PARAMETERS-1'!$B$5:$J$44,6,FALSE)*VLOOKUP(AirBSYLD2!BQ$4,'[1]INTERNAL PARAMETERS-1'!$B$5:$J$44,3,FALSE) + AirBSYLD1!BQ289*(1-VLOOKUP(AirBSYLD2!BQ$4,'[1]INTERNAL PARAMETERS-1'!$B$5:$J$44,5,FALSE))*VLOOKUP(AirBSYLD2!BQ$4,'[1]INTERNAL PARAMETERS-1'!$B$5:$J$44,8,FALSE)*VLOOKUP(AirBSYLD2!BQ$4,'[1]INTERNAL PARAMETERS-1'!$B$5:$J$44,3,FALSE)</f>
        <v>0</v>
      </c>
      <c r="BR289" s="44">
        <f>AirBSYLD1!BR289*VLOOKUP(AirBSYLD2!BR$4,'[1]INTERNAL PARAMETERS-1'!$B$5:$J$44,5,FALSE)*VLOOKUP(AirBSYLD2!BR$4,'[1]INTERNAL PARAMETERS-1'!$B$5:$J$44,6,FALSE)*VLOOKUP(AirBSYLD2!BR$4,'[1]INTERNAL PARAMETERS-1'!$B$5:$J$44,3,FALSE) + AirBSYLD1!BR289*(1-VLOOKUP(AirBSYLD2!BR$4,'[1]INTERNAL PARAMETERS-1'!$B$5:$J$44,5,FALSE))*VLOOKUP(AirBSYLD2!BR$4,'[1]INTERNAL PARAMETERS-1'!$B$5:$J$44,8,FALSE)*VLOOKUP(AirBSYLD2!BR$4,'[1]INTERNAL PARAMETERS-1'!$B$5:$J$44,3,FALSE)</f>
        <v>0</v>
      </c>
      <c r="BS289" s="44">
        <f>AirBSYLD1!BS289*VLOOKUP(AirBSYLD2!BS$4,'[1]INTERNAL PARAMETERS-1'!$B$5:$J$44,5,FALSE)*VLOOKUP(AirBSYLD2!BS$4,'[1]INTERNAL PARAMETERS-1'!$B$5:$J$44,6,FALSE)*VLOOKUP(AirBSYLD2!BS$4,'[1]INTERNAL PARAMETERS-1'!$B$5:$J$44,3,FALSE) + AirBSYLD1!BS289*(1-VLOOKUP(AirBSYLD2!BS$4,'[1]INTERNAL PARAMETERS-1'!$B$5:$J$44,5,FALSE))*VLOOKUP(AirBSYLD2!BS$4,'[1]INTERNAL PARAMETERS-1'!$B$5:$J$44,8,FALSE)*VLOOKUP(AirBSYLD2!BS$4,'[1]INTERNAL PARAMETERS-1'!$B$5:$J$44,3,FALSE)</f>
        <v>0</v>
      </c>
      <c r="BT289" s="44">
        <f>AirBSYLD1!BT289*VLOOKUP(AirBSYLD2!BT$4,'[1]INTERNAL PARAMETERS-1'!$B$5:$J$44,5,FALSE)*VLOOKUP(AirBSYLD2!BT$4,'[1]INTERNAL PARAMETERS-1'!$B$5:$J$44,6,FALSE)*VLOOKUP(AirBSYLD2!BT$4,'[1]INTERNAL PARAMETERS-1'!$B$5:$J$44,3,FALSE) + AirBSYLD1!BT289*(1-VLOOKUP(AirBSYLD2!BT$4,'[1]INTERNAL PARAMETERS-1'!$B$5:$J$44,5,FALSE))*VLOOKUP(AirBSYLD2!BT$4,'[1]INTERNAL PARAMETERS-1'!$B$5:$J$44,8,FALSE)*VLOOKUP(AirBSYLD2!BT$4,'[1]INTERNAL PARAMETERS-1'!$B$5:$J$44,3,FALSE)</f>
        <v>0</v>
      </c>
      <c r="BU289" s="44">
        <f>AirBSYLD1!BU289*VLOOKUP(AirBSYLD2!BU$4,'[1]INTERNAL PARAMETERS-1'!$B$5:$J$44,5,FALSE)*VLOOKUP(AirBSYLD2!BU$4,'[1]INTERNAL PARAMETERS-1'!$B$5:$J$44,6,FALSE)*VLOOKUP(AirBSYLD2!BU$4,'[1]INTERNAL PARAMETERS-1'!$B$5:$J$44,3,FALSE) + AirBSYLD1!BU289*(1-VLOOKUP(AirBSYLD2!BU$4,'[1]INTERNAL PARAMETERS-1'!$B$5:$J$44,5,FALSE))*VLOOKUP(AirBSYLD2!BU$4,'[1]INTERNAL PARAMETERS-1'!$B$5:$J$44,8,FALSE)*VLOOKUP(AirBSYLD2!BU$4,'[1]INTERNAL PARAMETERS-1'!$B$5:$J$44,3,FALSE)</f>
        <v>0</v>
      </c>
      <c r="BV289" s="44">
        <f>AirBSYLD1!BV289*VLOOKUP(AirBSYLD2!BV$4,'[1]INTERNAL PARAMETERS-1'!$B$5:$J$44,5,FALSE)*VLOOKUP(AirBSYLD2!BV$4,'[1]INTERNAL PARAMETERS-1'!$B$5:$J$44,6,FALSE)*VLOOKUP(AirBSYLD2!BV$4,'[1]INTERNAL PARAMETERS-1'!$B$5:$J$44,3,FALSE) + AirBSYLD1!BV289*(1-VLOOKUP(AirBSYLD2!BV$4,'[1]INTERNAL PARAMETERS-1'!$B$5:$J$44,5,FALSE))*VLOOKUP(AirBSYLD2!BV$4,'[1]INTERNAL PARAMETERS-1'!$B$5:$J$44,8,FALSE)*VLOOKUP(AirBSYLD2!BV$4,'[1]INTERNAL PARAMETERS-1'!$B$5:$J$44,3,FALSE)</f>
        <v>0</v>
      </c>
      <c r="BW289" s="44">
        <f>AirBSYLD1!BW289*VLOOKUP(AirBSYLD2!BW$4,'[1]INTERNAL PARAMETERS-1'!$B$5:$J$44,5,FALSE)*VLOOKUP(AirBSYLD2!BW$4,'[1]INTERNAL PARAMETERS-1'!$B$5:$J$44,6,FALSE)*VLOOKUP(AirBSYLD2!BW$4,'[1]INTERNAL PARAMETERS-1'!$B$5:$J$44,3,FALSE) + AirBSYLD1!BW289*(1-VLOOKUP(AirBSYLD2!BW$4,'[1]INTERNAL PARAMETERS-1'!$B$5:$J$44,5,FALSE))*VLOOKUP(AirBSYLD2!BW$4,'[1]INTERNAL PARAMETERS-1'!$B$5:$J$44,8,FALSE)*VLOOKUP(AirBSYLD2!BW$4,'[1]INTERNAL PARAMETERS-1'!$B$5:$J$44,3,FALSE)</f>
        <v>0</v>
      </c>
      <c r="BX289" s="44">
        <f>AirBSYLD1!BX289*VLOOKUP(AirBSYLD2!BX$4,'[1]INTERNAL PARAMETERS-1'!$B$5:$J$44,5,FALSE)*VLOOKUP(AirBSYLD2!BX$4,'[1]INTERNAL PARAMETERS-1'!$B$5:$J$44,6,FALSE)*VLOOKUP(AirBSYLD2!BX$4,'[1]INTERNAL PARAMETERS-1'!$B$5:$J$44,3,FALSE) + AirBSYLD1!BX289*(1-VLOOKUP(AirBSYLD2!BX$4,'[1]INTERNAL PARAMETERS-1'!$B$5:$J$44,5,FALSE))*VLOOKUP(AirBSYLD2!BX$4,'[1]INTERNAL PARAMETERS-1'!$B$5:$J$44,8,FALSE)*VLOOKUP(AirBSYLD2!BX$4,'[1]INTERNAL PARAMETERS-1'!$B$5:$J$44,3,FALSE)</f>
        <v>0</v>
      </c>
      <c r="BY289" s="44">
        <f>AirBSYLD1!BY289*VLOOKUP(AirBSYLD2!BY$4,'[1]INTERNAL PARAMETERS-1'!$B$5:$J$44,5,FALSE)*VLOOKUP(AirBSYLD2!BY$4,'[1]INTERNAL PARAMETERS-1'!$B$5:$J$44,6,FALSE)*VLOOKUP(AirBSYLD2!BY$4,'[1]INTERNAL PARAMETERS-1'!$B$5:$J$44,3,FALSE) + AirBSYLD1!BY289*(1-VLOOKUP(AirBSYLD2!BY$4,'[1]INTERNAL PARAMETERS-1'!$B$5:$J$44,5,FALSE))*VLOOKUP(AirBSYLD2!BY$4,'[1]INTERNAL PARAMETERS-1'!$B$5:$J$44,8,FALSE)*VLOOKUP(AirBSYLD2!BY$4,'[1]INTERNAL PARAMETERS-1'!$B$5:$J$44,3,FALSE)</f>
        <v>0</v>
      </c>
      <c r="BZ289" s="44">
        <f>AirBSYLD1!BZ289*VLOOKUP(AirBSYLD2!BZ$4,'[1]INTERNAL PARAMETERS-1'!$B$5:$J$44,5,FALSE)*VLOOKUP(AirBSYLD2!BZ$4,'[1]INTERNAL PARAMETERS-1'!$B$5:$J$44,6,FALSE)*VLOOKUP(AirBSYLD2!BZ$4,'[1]INTERNAL PARAMETERS-1'!$B$5:$J$44,3,FALSE) + AirBSYLD1!BZ289*(1-VLOOKUP(AirBSYLD2!BZ$4,'[1]INTERNAL PARAMETERS-1'!$B$5:$J$44,5,FALSE))*VLOOKUP(AirBSYLD2!BZ$4,'[1]INTERNAL PARAMETERS-1'!$B$5:$J$44,8,FALSE)*VLOOKUP(AirBSYLD2!BZ$4,'[1]INTERNAL PARAMETERS-1'!$B$5:$J$44,3,FALSE)</f>
        <v>0</v>
      </c>
      <c r="CA289" s="44">
        <f>AirBSYLD1!CA289*VLOOKUP(AirBSYLD2!CA$4,'[1]INTERNAL PARAMETERS-1'!$B$5:$J$44,5,FALSE)*VLOOKUP(AirBSYLD2!CA$4,'[1]INTERNAL PARAMETERS-1'!$B$5:$J$44,6,FALSE)*VLOOKUP(AirBSYLD2!CA$4,'[1]INTERNAL PARAMETERS-1'!$B$5:$J$44,3,FALSE) + AirBSYLD1!CA289*(1-VLOOKUP(AirBSYLD2!CA$4,'[1]INTERNAL PARAMETERS-1'!$B$5:$J$44,5,FALSE))*VLOOKUP(AirBSYLD2!CA$4,'[1]INTERNAL PARAMETERS-1'!$B$5:$J$44,8,FALSE)*VLOOKUP(AirBSYLD2!CA$4,'[1]INTERNAL PARAMETERS-1'!$B$5:$J$44,3,FALSE)</f>
        <v>0</v>
      </c>
      <c r="CB289" s="44">
        <f>AirBSYLD1!CB289*VLOOKUP(AirBSYLD2!CB$4,'[1]INTERNAL PARAMETERS-1'!$B$5:$J$44,5,FALSE)*VLOOKUP(AirBSYLD2!CB$4,'[1]INTERNAL PARAMETERS-1'!$B$5:$J$44,6,FALSE)*VLOOKUP(AirBSYLD2!CB$4,'[1]INTERNAL PARAMETERS-1'!$B$5:$J$44,3,FALSE) + AirBSYLD1!CB289*(1-VLOOKUP(AirBSYLD2!CB$4,'[1]INTERNAL PARAMETERS-1'!$B$5:$J$44,5,FALSE))*VLOOKUP(AirBSYLD2!CB$4,'[1]INTERNAL PARAMETERS-1'!$B$5:$J$44,8,FALSE)*VLOOKUP(AirBSYLD2!CB$4,'[1]INTERNAL PARAMETERS-1'!$B$5:$J$44,3,FALSE)</f>
        <v>0</v>
      </c>
      <c r="CC289" s="44">
        <f>AirBSYLD1!CC289*VLOOKUP(AirBSYLD2!CC$4,'[1]INTERNAL PARAMETERS-1'!$B$5:$J$44,5,FALSE)*VLOOKUP(AirBSYLD2!CC$4,'[1]INTERNAL PARAMETERS-1'!$B$5:$J$44,6,FALSE)*VLOOKUP(AirBSYLD2!CC$4,'[1]INTERNAL PARAMETERS-1'!$B$5:$J$44,3,FALSE) + AirBSYLD1!CC289*(1-VLOOKUP(AirBSYLD2!CC$4,'[1]INTERNAL PARAMETERS-1'!$B$5:$J$44,5,FALSE))*VLOOKUP(AirBSYLD2!CC$4,'[1]INTERNAL PARAMETERS-1'!$B$5:$J$44,8,FALSE)*VLOOKUP(AirBSYLD2!CC$4,'[1]INTERNAL PARAMETERS-1'!$B$5:$J$44,3,FALSE)</f>
        <v>0</v>
      </c>
      <c r="CD289" s="44">
        <f>AirBSYLD1!CD289*VLOOKUP(AirBSYLD2!CD$4,'[1]INTERNAL PARAMETERS-1'!$B$5:$J$44,5,FALSE)*VLOOKUP(AirBSYLD2!CD$4,'[1]INTERNAL PARAMETERS-1'!$B$5:$J$44,6,FALSE)*VLOOKUP(AirBSYLD2!CD$4,'[1]INTERNAL PARAMETERS-1'!$B$5:$J$44,3,FALSE) + AirBSYLD1!CD289*(1-VLOOKUP(AirBSYLD2!CD$4,'[1]INTERNAL PARAMETERS-1'!$B$5:$J$44,5,FALSE))*VLOOKUP(AirBSYLD2!CD$4,'[1]INTERNAL PARAMETERS-1'!$B$5:$J$44,8,FALSE)*VLOOKUP(AirBSYLD2!CD$4,'[1]INTERNAL PARAMETERS-1'!$B$5:$J$44,3,FALSE)</f>
        <v>0</v>
      </c>
      <c r="CE289" s="44">
        <f>AirBSYLD1!CE289*VLOOKUP(AirBSYLD2!CE$4,'[1]INTERNAL PARAMETERS-1'!$B$5:$J$44,5,FALSE)*VLOOKUP(AirBSYLD2!CE$4,'[1]INTERNAL PARAMETERS-1'!$B$5:$J$44,6,FALSE)*VLOOKUP(AirBSYLD2!CE$4,'[1]INTERNAL PARAMETERS-1'!$B$5:$J$44,3,FALSE) + AirBSYLD1!CE289*(1-VLOOKUP(AirBSYLD2!CE$4,'[1]INTERNAL PARAMETERS-1'!$B$5:$J$44,5,FALSE))*VLOOKUP(AirBSYLD2!CE$4,'[1]INTERNAL PARAMETERS-1'!$B$5:$J$44,8,FALSE)*VLOOKUP(AirBSYLD2!CE$4,'[1]INTERNAL PARAMETERS-1'!$B$5:$J$44,3,FALSE)</f>
        <v>0</v>
      </c>
      <c r="CF289" s="44">
        <f>AirBSYLD1!CF289*VLOOKUP(AirBSYLD2!CF$4,'[1]INTERNAL PARAMETERS-1'!$B$5:$J$44,5,FALSE)*VLOOKUP(AirBSYLD2!CF$4,'[1]INTERNAL PARAMETERS-1'!$B$5:$J$44,6,FALSE)*VLOOKUP(AirBSYLD2!CF$4,'[1]INTERNAL PARAMETERS-1'!$B$5:$J$44,3,FALSE) + AirBSYLD1!CF289*(1-VLOOKUP(AirBSYLD2!CF$4,'[1]INTERNAL PARAMETERS-1'!$B$5:$J$44,5,FALSE))*VLOOKUP(AirBSYLD2!CF$4,'[1]INTERNAL PARAMETERS-1'!$B$5:$J$44,8,FALSE)*VLOOKUP(AirBSYLD2!CF$4,'[1]INTERNAL PARAMETERS-1'!$B$5:$J$44,3,FALSE)</f>
        <v>0</v>
      </c>
      <c r="CG289" s="44">
        <f>AirBSYLD1!CG289*VLOOKUP(AirBSYLD2!CG$4,'[1]INTERNAL PARAMETERS-1'!$B$5:$J$44,5,FALSE)*VLOOKUP(AirBSYLD2!CG$4,'[1]INTERNAL PARAMETERS-1'!$B$5:$J$44,6,FALSE)*VLOOKUP(AirBSYLD2!CG$4,'[1]INTERNAL PARAMETERS-1'!$B$5:$J$44,3,FALSE) + AirBSYLD1!CG289*(1-VLOOKUP(AirBSYLD2!CG$4,'[1]INTERNAL PARAMETERS-1'!$B$5:$J$44,5,FALSE))*VLOOKUP(AirBSYLD2!CG$4,'[1]INTERNAL PARAMETERS-1'!$B$5:$J$44,8,FALSE)*VLOOKUP(AirBSYLD2!CG$4,'[1]INTERNAL PARAMETERS-1'!$B$5:$J$44,3,FALSE)</f>
        <v>0</v>
      </c>
      <c r="CH289" s="43">
        <f>AirBSYLD1!CH289*VLOOKUP(AirBSYLD2!CH$4,'[1]INTERNAL PARAMETERS-1'!$B$5:$J$44,5,FALSE)*VLOOKUP(AirBSYLD2!CH$4,'[1]INTERNAL PARAMETERS-1'!$B$5:$J$44,6,FALSE)*VLOOKUP(AirBSYLD2!CH$4,'[1]INTERNAL PARAMETERS-1'!$B$5:$J$44,3,FALSE) + AirBSYLD1!CH289*(1-VLOOKUP(AirBSYLD2!CH$4,'[1]INTERNAL PARAMETERS-1'!$B$5:$J$44,5,FALSE))*VLOOKUP(AirBSYLD2!CH$4,'[1]INTERNAL PARAMETERS-1'!$B$5:$J$44,8,FALSE)*VLOOKUP(AirBSYLD2!CH$4,'[1]INTERNAL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AirBS!X290</f>
        <v>0</v>
      </c>
      <c r="F290" s="56">
        <f>'[1]INTERNAL PARAMETERS-1'!M20</f>
        <v>12.89</v>
      </c>
      <c r="G290" s="45">
        <f>AirBSYLD1!G290*VLOOKUP(AirBSYLD2!G$4,'[1]INTERNAL PARAMETERS-1'!$B$5:$J$44,5,FALSE)*VLOOKUP(AirBSYLD2!G$4,'[1]INTERNAL PARAMETERS-1'!$B$5:$J$44,7,FALSE)*AirBSYLD2!$F290 + AirBSYLD1!G290*(1-VLOOKUP(AirBSYLD2!G$4,'[1]INTERNAL PARAMETERS-1'!$B$5:$J$44,5,FALSE))*VLOOKUP(AirBSYLD2!G$4,'[1]INTERNAL PARAMETERS-1'!$B$5:$J$44,9,FALSE)*AirBSYLD2!$F290</f>
        <v>0</v>
      </c>
      <c r="H290" s="44">
        <f>AirBSYLD1!H290*VLOOKUP(AirBSYLD2!H$4,'[1]INTERNAL PARAMETERS-1'!$B$5:$J$44,5,FALSE)*VLOOKUP(AirBSYLD2!H$4,'[1]INTERNAL PARAMETERS-1'!$B$5:$J$44,7,FALSE)*AirBSYLD2!$F290 + AirBSYLD1!H290*(1-VLOOKUP(AirBSYLD2!H$4,'[1]INTERNAL PARAMETERS-1'!$B$5:$J$44,5,FALSE))*VLOOKUP(AirBSYLD2!H$4,'[1]INTERNAL PARAMETERS-1'!$B$5:$J$44,9,FALSE)*AirBSYLD2!$F290</f>
        <v>0</v>
      </c>
      <c r="I290" s="44">
        <f>AirBSYLD1!I290*VLOOKUP(AirBSYLD2!I$4,'[1]INTERNAL PARAMETERS-1'!$B$5:$J$44,5,FALSE)*VLOOKUP(AirBSYLD2!I$4,'[1]INTERNAL PARAMETERS-1'!$B$5:$J$44,7,FALSE)*AirBSYLD2!$F290 + AirBSYLD1!I290*(1-VLOOKUP(AirBSYLD2!I$4,'[1]INTERNAL PARAMETERS-1'!$B$5:$J$44,5,FALSE))*VLOOKUP(AirBSYLD2!I$4,'[1]INTERNAL PARAMETERS-1'!$B$5:$J$44,9,FALSE)*AirBSYLD2!$F290</f>
        <v>0</v>
      </c>
      <c r="J290" s="44">
        <f>AirBSYLD1!J290*VLOOKUP(AirBSYLD2!J$4,'[1]INTERNAL PARAMETERS-1'!$B$5:$J$44,5,FALSE)*VLOOKUP(AirBSYLD2!J$4,'[1]INTERNAL PARAMETERS-1'!$B$5:$J$44,7,FALSE)*AirBSYLD2!$F290 + AirBSYLD1!J290*(1-VLOOKUP(AirBSYLD2!J$4,'[1]INTERNAL PARAMETERS-1'!$B$5:$J$44,5,FALSE))*VLOOKUP(AirBSYLD2!J$4,'[1]INTERNAL PARAMETERS-1'!$B$5:$J$44,9,FALSE)*AirBSYLD2!$F290</f>
        <v>0</v>
      </c>
      <c r="K290" s="44">
        <f>AirBSYLD1!K290*VLOOKUP(AirBSYLD2!K$4,'[1]INTERNAL PARAMETERS-1'!$B$5:$J$44,5,FALSE)*VLOOKUP(AirBSYLD2!K$4,'[1]INTERNAL PARAMETERS-1'!$B$5:$J$44,7,FALSE)*AirBSYLD2!$F290 + AirBSYLD1!K290*(1-VLOOKUP(AirBSYLD2!K$4,'[1]INTERNAL PARAMETERS-1'!$B$5:$J$44,5,FALSE))*VLOOKUP(AirBSYLD2!K$4,'[1]INTERNAL PARAMETERS-1'!$B$5:$J$44,9,FALSE)*AirBSYLD2!$F290</f>
        <v>0</v>
      </c>
      <c r="L290" s="44">
        <f>AirBSYLD1!L290*VLOOKUP(AirBSYLD2!L$4,'[1]INTERNAL PARAMETERS-1'!$B$5:$J$44,5,FALSE)*VLOOKUP(AirBSYLD2!L$4,'[1]INTERNAL PARAMETERS-1'!$B$5:$J$44,7,FALSE)*AirBSYLD2!$F290 + AirBSYLD1!L290*(1-VLOOKUP(AirBSYLD2!L$4,'[1]INTERNAL PARAMETERS-1'!$B$5:$J$44,5,FALSE))*VLOOKUP(AirBSYLD2!L$4,'[1]INTERNAL PARAMETERS-1'!$B$5:$J$44,9,FALSE)*AirBSYLD2!$F290</f>
        <v>0</v>
      </c>
      <c r="M290" s="44">
        <f>AirBSYLD1!M290*VLOOKUP(AirBSYLD2!M$4,'[1]INTERNAL PARAMETERS-1'!$B$5:$J$44,5,FALSE)*VLOOKUP(AirBSYLD2!M$4,'[1]INTERNAL PARAMETERS-1'!$B$5:$J$44,7,FALSE)*AirBSYLD2!$F290 + AirBSYLD1!M290*(1-VLOOKUP(AirBSYLD2!M$4,'[1]INTERNAL PARAMETERS-1'!$B$5:$J$44,5,FALSE))*VLOOKUP(AirBSYLD2!M$4,'[1]INTERNAL PARAMETERS-1'!$B$5:$J$44,9,FALSE)*AirBSYLD2!$F290</f>
        <v>0</v>
      </c>
      <c r="N290" s="44">
        <f>AirBSYLD1!N290*VLOOKUP(AirBSYLD2!N$4,'[1]INTERNAL PARAMETERS-1'!$B$5:$J$44,5,FALSE)*VLOOKUP(AirBSYLD2!N$4,'[1]INTERNAL PARAMETERS-1'!$B$5:$J$44,7,FALSE)*AirBSYLD2!$F290 + AirBSYLD1!N290*(1-VLOOKUP(AirBSYLD2!N$4,'[1]INTERNAL PARAMETERS-1'!$B$5:$J$44,5,FALSE))*VLOOKUP(AirBSYLD2!N$4,'[1]INTERNAL PARAMETERS-1'!$B$5:$J$44,9,FALSE)*AirBSYLD2!$F290</f>
        <v>0</v>
      </c>
      <c r="O290" s="44">
        <f>AirBSYLD1!O290*VLOOKUP(AirBSYLD2!O$4,'[1]INTERNAL PARAMETERS-1'!$B$5:$J$44,5,FALSE)*VLOOKUP(AirBSYLD2!O$4,'[1]INTERNAL PARAMETERS-1'!$B$5:$J$44,7,FALSE)*AirBSYLD2!$F290 + AirBSYLD1!O290*(1-VLOOKUP(AirBSYLD2!O$4,'[1]INTERNAL PARAMETERS-1'!$B$5:$J$44,5,FALSE))*VLOOKUP(AirBSYLD2!O$4,'[1]INTERNAL PARAMETERS-1'!$B$5:$J$44,9,FALSE)*AirBSYLD2!$F290</f>
        <v>0</v>
      </c>
      <c r="P290" s="44">
        <f>AirBSYLD1!P290*VLOOKUP(AirBSYLD2!P$4,'[1]INTERNAL PARAMETERS-1'!$B$5:$J$44,5,FALSE)*VLOOKUP(AirBSYLD2!P$4,'[1]INTERNAL PARAMETERS-1'!$B$5:$J$44,7,FALSE)*AirBSYLD2!$F290 + AirBSYLD1!P290*(1-VLOOKUP(AirBSYLD2!P$4,'[1]INTERNAL PARAMETERS-1'!$B$5:$J$44,5,FALSE))*VLOOKUP(AirBSYLD2!P$4,'[1]INTERNAL PARAMETERS-1'!$B$5:$J$44,9,FALSE)*AirBSYLD2!$F290</f>
        <v>0</v>
      </c>
      <c r="Q290" s="44">
        <f>AirBSYLD1!Q290*VLOOKUP(AirBSYLD2!Q$4,'[1]INTERNAL PARAMETERS-1'!$B$5:$J$44,5,FALSE)*VLOOKUP(AirBSYLD2!Q$4,'[1]INTERNAL PARAMETERS-1'!$B$5:$J$44,7,FALSE)*AirBSYLD2!$F290 + AirBSYLD1!Q290*(1-VLOOKUP(AirBSYLD2!Q$4,'[1]INTERNAL PARAMETERS-1'!$B$5:$J$44,5,FALSE))*VLOOKUP(AirBSYLD2!Q$4,'[1]INTERNAL PARAMETERS-1'!$B$5:$J$44,9,FALSE)*AirBSYLD2!$F290</f>
        <v>0</v>
      </c>
      <c r="R290" s="44">
        <f>AirBSYLD1!R290*VLOOKUP(AirBSYLD2!R$4,'[1]INTERNAL PARAMETERS-1'!$B$5:$J$44,5,FALSE)*VLOOKUP(AirBSYLD2!R$4,'[1]INTERNAL PARAMETERS-1'!$B$5:$J$44,7,FALSE)*AirBSYLD2!$F290 + AirBSYLD1!R290*(1-VLOOKUP(AirBSYLD2!R$4,'[1]INTERNAL PARAMETERS-1'!$B$5:$J$44,5,FALSE))*VLOOKUP(AirBSYLD2!R$4,'[1]INTERNAL PARAMETERS-1'!$B$5:$J$44,9,FALSE)*AirBSYLD2!$F290</f>
        <v>0</v>
      </c>
      <c r="S290" s="44">
        <f>AirBSYLD1!S290*VLOOKUP(AirBSYLD2!S$4,'[1]INTERNAL PARAMETERS-1'!$B$5:$J$44,5,FALSE)*VLOOKUP(AirBSYLD2!S$4,'[1]INTERNAL PARAMETERS-1'!$B$5:$J$44,7,FALSE)*AirBSYLD2!$F290 + AirBSYLD1!S290*(1-VLOOKUP(AirBSYLD2!S$4,'[1]INTERNAL PARAMETERS-1'!$B$5:$J$44,5,FALSE))*VLOOKUP(AirBSYLD2!S$4,'[1]INTERNAL PARAMETERS-1'!$B$5:$J$44,9,FALSE)*AirBSYLD2!$F290</f>
        <v>0</v>
      </c>
      <c r="T290" s="44">
        <f>AirBSYLD1!T290*VLOOKUP(AirBSYLD2!T$4,'[1]INTERNAL PARAMETERS-1'!$B$5:$J$44,5,FALSE)*VLOOKUP(AirBSYLD2!T$4,'[1]INTERNAL PARAMETERS-1'!$B$5:$J$44,7,FALSE)*AirBSYLD2!$F290 + AirBSYLD1!T290*(1-VLOOKUP(AirBSYLD2!T$4,'[1]INTERNAL PARAMETERS-1'!$B$5:$J$44,5,FALSE))*VLOOKUP(AirBSYLD2!T$4,'[1]INTERNAL PARAMETERS-1'!$B$5:$J$44,9,FALSE)*AirBSYLD2!$F290</f>
        <v>0</v>
      </c>
      <c r="U290" s="44">
        <f>AirBSYLD1!U290*VLOOKUP(AirBSYLD2!U$4,'[1]INTERNAL PARAMETERS-1'!$B$5:$J$44,5,FALSE)*VLOOKUP(AirBSYLD2!U$4,'[1]INTERNAL PARAMETERS-1'!$B$5:$J$44,7,FALSE)*AirBSYLD2!$F290 + AirBSYLD1!U290*(1-VLOOKUP(AirBSYLD2!U$4,'[1]INTERNAL PARAMETERS-1'!$B$5:$J$44,5,FALSE))*VLOOKUP(AirBSYLD2!U$4,'[1]INTERNAL PARAMETERS-1'!$B$5:$J$44,9,FALSE)*AirBSYLD2!$F290</f>
        <v>0</v>
      </c>
      <c r="V290" s="44">
        <f>AirBSYLD1!V290*VLOOKUP(AirBSYLD2!V$4,'[1]INTERNAL PARAMETERS-1'!$B$5:$J$44,5,FALSE)*VLOOKUP(AirBSYLD2!V$4,'[1]INTERNAL PARAMETERS-1'!$B$5:$J$44,7,FALSE)*AirBSYLD2!$F290 + AirBSYLD1!V290*(1-VLOOKUP(AirBSYLD2!V$4,'[1]INTERNAL PARAMETERS-1'!$B$5:$J$44,5,FALSE))*VLOOKUP(AirBSYLD2!V$4,'[1]INTERNAL PARAMETERS-1'!$B$5:$J$44,9,FALSE)*AirBSYLD2!$F290</f>
        <v>0</v>
      </c>
      <c r="W290" s="44">
        <f>AirBSYLD1!W290*VLOOKUP(AirBSYLD2!W$4,'[1]INTERNAL PARAMETERS-1'!$B$5:$J$44,5,FALSE)*VLOOKUP(AirBSYLD2!W$4,'[1]INTERNAL PARAMETERS-1'!$B$5:$J$44,7,FALSE)*AirBSYLD2!$F290 + AirBSYLD1!W290*(1-VLOOKUP(AirBSYLD2!W$4,'[1]INTERNAL PARAMETERS-1'!$B$5:$J$44,5,FALSE))*VLOOKUP(AirBSYLD2!W$4,'[1]INTERNAL PARAMETERS-1'!$B$5:$J$44,9,FALSE)*AirBSYLD2!$F290</f>
        <v>0</v>
      </c>
      <c r="X290" s="44">
        <f>AirBSYLD1!X290*VLOOKUP(AirBSYLD2!X$4,'[1]INTERNAL PARAMETERS-1'!$B$5:$J$44,5,FALSE)*VLOOKUP(AirBSYLD2!X$4,'[1]INTERNAL PARAMETERS-1'!$B$5:$J$44,7,FALSE)*AirBSYLD2!$F290 + AirBSYLD1!X290*(1-VLOOKUP(AirBSYLD2!X$4,'[1]INTERNAL PARAMETERS-1'!$B$5:$J$44,5,FALSE))*VLOOKUP(AirBSYLD2!X$4,'[1]INTERNAL PARAMETERS-1'!$B$5:$J$44,9,FALSE)*AirBSYLD2!$F290</f>
        <v>0</v>
      </c>
      <c r="Y290" s="44">
        <f>AirBSYLD1!Y290*VLOOKUP(AirBSYLD2!Y$4,'[1]INTERNAL PARAMETERS-1'!$B$5:$J$44,5,FALSE)*VLOOKUP(AirBSYLD2!Y$4,'[1]INTERNAL PARAMETERS-1'!$B$5:$J$44,7,FALSE)*AirBSYLD2!$F290 + AirBSYLD1!Y290*(1-VLOOKUP(AirBSYLD2!Y$4,'[1]INTERNAL PARAMETERS-1'!$B$5:$J$44,5,FALSE))*VLOOKUP(AirBSYLD2!Y$4,'[1]INTERNAL PARAMETERS-1'!$B$5:$J$44,9,FALSE)*AirBSYLD2!$F290</f>
        <v>0</v>
      </c>
      <c r="Z290" s="44">
        <f>AirBSYLD1!Z290*VLOOKUP(AirBSYLD2!Z$4,'[1]INTERNAL PARAMETERS-1'!$B$5:$J$44,5,FALSE)*VLOOKUP(AirBSYLD2!Z$4,'[1]INTERNAL PARAMETERS-1'!$B$5:$J$44,7,FALSE)*AirBSYLD2!$F290 + AirBSYLD1!Z290*(1-VLOOKUP(AirBSYLD2!Z$4,'[1]INTERNAL PARAMETERS-1'!$B$5:$J$44,5,FALSE))*VLOOKUP(AirBSYLD2!Z$4,'[1]INTERNAL PARAMETERS-1'!$B$5:$J$44,9,FALSE)*AirBSYLD2!$F290</f>
        <v>0</v>
      </c>
      <c r="AA290" s="44">
        <f>AirBSYLD1!AA290*VLOOKUP(AirBSYLD2!AA$4,'[1]INTERNAL PARAMETERS-1'!$B$5:$J$44,5,FALSE)*VLOOKUP(AirBSYLD2!AA$4,'[1]INTERNAL PARAMETERS-1'!$B$5:$J$44,7,FALSE)*AirBSYLD2!$F290 + AirBSYLD1!AA290*(1-VLOOKUP(AirBSYLD2!AA$4,'[1]INTERNAL PARAMETERS-1'!$B$5:$J$44,5,FALSE))*VLOOKUP(AirBSYLD2!AA$4,'[1]INTERNAL PARAMETERS-1'!$B$5:$J$44,9,FALSE)*AirBSYLD2!$F290</f>
        <v>0</v>
      </c>
      <c r="AB290" s="44">
        <f>AirBSYLD1!AB290*VLOOKUP(AirBSYLD2!AB$4,'[1]INTERNAL PARAMETERS-1'!$B$5:$J$44,5,FALSE)*VLOOKUP(AirBSYLD2!AB$4,'[1]INTERNAL PARAMETERS-1'!$B$5:$J$44,7,FALSE)*AirBSYLD2!$F290 + AirBSYLD1!AB290*(1-VLOOKUP(AirBSYLD2!AB$4,'[1]INTERNAL PARAMETERS-1'!$B$5:$J$44,5,FALSE))*VLOOKUP(AirBSYLD2!AB$4,'[1]INTERNAL PARAMETERS-1'!$B$5:$J$44,9,FALSE)*AirBSYLD2!$F290</f>
        <v>0</v>
      </c>
      <c r="AC290" s="44">
        <f>AirBSYLD1!AC290*VLOOKUP(AirBSYLD2!AC$4,'[1]INTERNAL PARAMETERS-1'!$B$5:$J$44,5,FALSE)*VLOOKUP(AirBSYLD2!AC$4,'[1]INTERNAL PARAMETERS-1'!$B$5:$J$44,7,FALSE)*AirBSYLD2!$F290 + AirBSYLD1!AC290*(1-VLOOKUP(AirBSYLD2!AC$4,'[1]INTERNAL PARAMETERS-1'!$B$5:$J$44,5,FALSE))*VLOOKUP(AirBSYLD2!AC$4,'[1]INTERNAL PARAMETERS-1'!$B$5:$J$44,9,FALSE)*AirBSYLD2!$F290</f>
        <v>0</v>
      </c>
      <c r="AD290" s="44">
        <f>AirBSYLD1!AD290*VLOOKUP(AirBSYLD2!AD$4,'[1]INTERNAL PARAMETERS-1'!$B$5:$J$44,5,FALSE)*VLOOKUP(AirBSYLD2!AD$4,'[1]INTERNAL PARAMETERS-1'!$B$5:$J$44,7,FALSE)*AirBSYLD2!$F290 + AirBSYLD1!AD290*(1-VLOOKUP(AirBSYLD2!AD$4,'[1]INTERNAL PARAMETERS-1'!$B$5:$J$44,5,FALSE))*VLOOKUP(AirBSYLD2!AD$4,'[1]INTERNAL PARAMETERS-1'!$B$5:$J$44,9,FALSE)*AirBSYLD2!$F290</f>
        <v>0</v>
      </c>
      <c r="AE290" s="44">
        <f>AirBSYLD1!AE290*VLOOKUP(AirBSYLD2!AE$4,'[1]INTERNAL PARAMETERS-1'!$B$5:$J$44,5,FALSE)*VLOOKUP(AirBSYLD2!AE$4,'[1]INTERNAL PARAMETERS-1'!$B$5:$J$44,7,FALSE)*AirBSYLD2!$F290 + AirBSYLD1!AE290*(1-VLOOKUP(AirBSYLD2!AE$4,'[1]INTERNAL PARAMETERS-1'!$B$5:$J$44,5,FALSE))*VLOOKUP(AirBSYLD2!AE$4,'[1]INTERNAL PARAMETERS-1'!$B$5:$J$44,9,FALSE)*AirBSYLD2!$F290</f>
        <v>0</v>
      </c>
      <c r="AF290" s="44">
        <f>AirBSYLD1!AF290*VLOOKUP(AirBSYLD2!AF$4,'[1]INTERNAL PARAMETERS-1'!$B$5:$J$44,5,FALSE)*VLOOKUP(AirBSYLD2!AF$4,'[1]INTERNAL PARAMETERS-1'!$B$5:$J$44,7,FALSE)*AirBSYLD2!$F290 + AirBSYLD1!AF290*(1-VLOOKUP(AirBSYLD2!AF$4,'[1]INTERNAL PARAMETERS-1'!$B$5:$J$44,5,FALSE))*VLOOKUP(AirBSYLD2!AF$4,'[1]INTERNAL PARAMETERS-1'!$B$5:$J$44,9,FALSE)*AirBSYLD2!$F290</f>
        <v>0</v>
      </c>
      <c r="AG290" s="44">
        <f>AirBSYLD1!AG290*VLOOKUP(AirBSYLD2!AG$4,'[1]INTERNAL PARAMETERS-1'!$B$5:$J$44,5,FALSE)*VLOOKUP(AirBSYLD2!AG$4,'[1]INTERNAL PARAMETERS-1'!$B$5:$J$44,7,FALSE)*AirBSYLD2!$F290 + AirBSYLD1!AG290*(1-VLOOKUP(AirBSYLD2!AG$4,'[1]INTERNAL PARAMETERS-1'!$B$5:$J$44,5,FALSE))*VLOOKUP(AirBSYLD2!AG$4,'[1]INTERNAL PARAMETERS-1'!$B$5:$J$44,9,FALSE)*AirBSYLD2!$F290</f>
        <v>0</v>
      </c>
      <c r="AH290" s="44">
        <f>AirBSYLD1!AH290*VLOOKUP(AirBSYLD2!AH$4,'[1]INTERNAL PARAMETERS-1'!$B$5:$J$44,5,FALSE)*VLOOKUP(AirBSYLD2!AH$4,'[1]INTERNAL PARAMETERS-1'!$B$5:$J$44,7,FALSE)*AirBSYLD2!$F290 + AirBSYLD1!AH290*(1-VLOOKUP(AirBSYLD2!AH$4,'[1]INTERNAL PARAMETERS-1'!$B$5:$J$44,5,FALSE))*VLOOKUP(AirBSYLD2!AH$4,'[1]INTERNAL PARAMETERS-1'!$B$5:$J$44,9,FALSE)*AirBSYLD2!$F290</f>
        <v>0</v>
      </c>
      <c r="AI290" s="44">
        <f>AirBSYLD1!AI290*VLOOKUP(AirBSYLD2!AI$4,'[1]INTERNAL PARAMETERS-1'!$B$5:$J$44,5,FALSE)*VLOOKUP(AirBSYLD2!AI$4,'[1]INTERNAL PARAMETERS-1'!$B$5:$J$44,7,FALSE)*AirBSYLD2!$F290 + AirBSYLD1!AI290*(1-VLOOKUP(AirBSYLD2!AI$4,'[1]INTERNAL PARAMETERS-1'!$B$5:$J$44,5,FALSE))*VLOOKUP(AirBSYLD2!AI$4,'[1]INTERNAL PARAMETERS-1'!$B$5:$J$44,9,FALSE)*AirBSYLD2!$F290</f>
        <v>0</v>
      </c>
      <c r="AJ290" s="44">
        <f>AirBSYLD1!AJ290*VLOOKUP(AirBSYLD2!AJ$4,'[1]INTERNAL PARAMETERS-1'!$B$5:$J$44,5,FALSE)*VLOOKUP(AirBSYLD2!AJ$4,'[1]INTERNAL PARAMETERS-1'!$B$5:$J$44,7,FALSE)*AirBSYLD2!$F290 + AirBSYLD1!AJ290*(1-VLOOKUP(AirBSYLD2!AJ$4,'[1]INTERNAL PARAMETERS-1'!$B$5:$J$44,5,FALSE))*VLOOKUP(AirBSYLD2!AJ$4,'[1]INTERNAL PARAMETERS-1'!$B$5:$J$44,9,FALSE)*AirBSYLD2!$F290</f>
        <v>0</v>
      </c>
      <c r="AK290" s="44">
        <f>AirBSYLD1!AK290*VLOOKUP(AirBSYLD2!AK$4,'[1]INTERNAL PARAMETERS-1'!$B$5:$J$44,5,FALSE)*VLOOKUP(AirBSYLD2!AK$4,'[1]INTERNAL PARAMETERS-1'!$B$5:$J$44,7,FALSE)*AirBSYLD2!$F290 + AirBSYLD1!AK290*(1-VLOOKUP(AirBSYLD2!AK$4,'[1]INTERNAL PARAMETERS-1'!$B$5:$J$44,5,FALSE))*VLOOKUP(AirBSYLD2!AK$4,'[1]INTERNAL PARAMETERS-1'!$B$5:$J$44,9,FALSE)*AirBSYLD2!$F290</f>
        <v>0</v>
      </c>
      <c r="AL290" s="44">
        <f>AirBSYLD1!AL290*VLOOKUP(AirBSYLD2!AL$4,'[1]INTERNAL PARAMETERS-1'!$B$5:$J$44,5,FALSE)*VLOOKUP(AirBSYLD2!AL$4,'[1]INTERNAL PARAMETERS-1'!$B$5:$J$44,7,FALSE)*AirBSYLD2!$F290 + AirBSYLD1!AL290*(1-VLOOKUP(AirBSYLD2!AL$4,'[1]INTERNAL PARAMETERS-1'!$B$5:$J$44,5,FALSE))*VLOOKUP(AirBSYLD2!AL$4,'[1]INTERNAL PARAMETERS-1'!$B$5:$J$44,9,FALSE)*AirBSYLD2!$F290</f>
        <v>0</v>
      </c>
      <c r="AM290" s="44">
        <f>AirBSYLD1!AM290*VLOOKUP(AirBSYLD2!AM$4,'[1]INTERNAL PARAMETERS-1'!$B$5:$J$44,5,FALSE)*VLOOKUP(AirBSYLD2!AM$4,'[1]INTERNAL PARAMETERS-1'!$B$5:$J$44,7,FALSE)*AirBSYLD2!$F290 + AirBSYLD1!AM290*(1-VLOOKUP(AirBSYLD2!AM$4,'[1]INTERNAL PARAMETERS-1'!$B$5:$J$44,5,FALSE))*VLOOKUP(AirBSYLD2!AM$4,'[1]INTERNAL PARAMETERS-1'!$B$5:$J$44,9,FALSE)*AirBSYLD2!$F290</f>
        <v>0</v>
      </c>
      <c r="AN290" s="44">
        <f>AirBSYLD1!AN290*VLOOKUP(AirBSYLD2!AN$4,'[1]INTERNAL PARAMETERS-1'!$B$5:$J$44,5,FALSE)*VLOOKUP(AirBSYLD2!AN$4,'[1]INTERNAL PARAMETERS-1'!$B$5:$J$44,7,FALSE)*AirBSYLD2!$F290 + AirBSYLD1!AN290*(1-VLOOKUP(AirBSYLD2!AN$4,'[1]INTERNAL PARAMETERS-1'!$B$5:$J$44,5,FALSE))*VLOOKUP(AirBSYLD2!AN$4,'[1]INTERNAL PARAMETERS-1'!$B$5:$J$44,9,FALSE)*AirBSYLD2!$F290</f>
        <v>0</v>
      </c>
      <c r="AO290" s="44">
        <f>AirBSYLD1!AO290*VLOOKUP(AirBSYLD2!AO$4,'[1]INTERNAL PARAMETERS-1'!$B$5:$J$44,5,FALSE)*VLOOKUP(AirBSYLD2!AO$4,'[1]INTERNAL PARAMETERS-1'!$B$5:$J$44,7,FALSE)*AirBSYLD2!$F290 + AirBSYLD1!AO290*(1-VLOOKUP(AirBSYLD2!AO$4,'[1]INTERNAL PARAMETERS-1'!$B$5:$J$44,5,FALSE))*VLOOKUP(AirBSYLD2!AO$4,'[1]INTERNAL PARAMETERS-1'!$B$5:$J$44,9,FALSE)*AirBSYLD2!$F290</f>
        <v>0</v>
      </c>
      <c r="AP290" s="44">
        <f>AirBSYLD1!AP290*VLOOKUP(AirBSYLD2!AP$4,'[1]INTERNAL PARAMETERS-1'!$B$5:$J$44,5,FALSE)*VLOOKUP(AirBSYLD2!AP$4,'[1]INTERNAL PARAMETERS-1'!$B$5:$J$44,7,FALSE)*AirBSYLD2!$F290 + AirBSYLD1!AP290*(1-VLOOKUP(AirBSYLD2!AP$4,'[1]INTERNAL PARAMETERS-1'!$B$5:$J$44,5,FALSE))*VLOOKUP(AirBSYLD2!AP$4,'[1]INTERNAL PARAMETERS-1'!$B$5:$J$44,9,FALSE)*AirBSYLD2!$F290</f>
        <v>0</v>
      </c>
      <c r="AQ290" s="44">
        <f>AirBSYLD1!AQ290*VLOOKUP(AirBSYLD2!AQ$4,'[1]INTERNAL PARAMETERS-1'!$B$5:$J$44,5,FALSE)*VLOOKUP(AirBSYLD2!AQ$4,'[1]INTERNAL PARAMETERS-1'!$B$5:$J$44,7,FALSE)*AirBSYLD2!$F290 + AirBSYLD1!AQ290*(1-VLOOKUP(AirBSYLD2!AQ$4,'[1]INTERNAL PARAMETERS-1'!$B$5:$J$44,5,FALSE))*VLOOKUP(AirBSYLD2!AQ$4,'[1]INTERNAL PARAMETERS-1'!$B$5:$J$44,9,FALSE)*AirBSYLD2!$F290</f>
        <v>0</v>
      </c>
      <c r="AR290" s="44">
        <f>AirBSYLD1!AR290*VLOOKUP(AirBSYLD2!AR$4,'[1]INTERNAL PARAMETERS-1'!$B$5:$J$44,5,FALSE)*VLOOKUP(AirBSYLD2!AR$4,'[1]INTERNAL PARAMETERS-1'!$B$5:$J$44,7,FALSE)*AirBSYLD2!$F290 + AirBSYLD1!AR290*(1-VLOOKUP(AirBSYLD2!AR$4,'[1]INTERNAL PARAMETERS-1'!$B$5:$J$44,5,FALSE))*VLOOKUP(AirBSYLD2!AR$4,'[1]INTERNAL PARAMETERS-1'!$B$5:$J$44,9,FALSE)*AirBSYLD2!$F290</f>
        <v>0</v>
      </c>
      <c r="AS290" s="44">
        <f>AirBSYLD1!AS290*VLOOKUP(AirBSYLD2!AS$4,'[1]INTERNAL PARAMETERS-1'!$B$5:$J$44,5,FALSE)*VLOOKUP(AirBSYLD2!AS$4,'[1]INTERNAL PARAMETERS-1'!$B$5:$J$44,7,FALSE)*AirBSYLD2!$F290 + AirBSYLD1!AS290*(1-VLOOKUP(AirBSYLD2!AS$4,'[1]INTERNAL PARAMETERS-1'!$B$5:$J$44,5,FALSE))*VLOOKUP(AirBSYLD2!AS$4,'[1]INTERNAL PARAMETERS-1'!$B$5:$J$44,9,FALSE)*AirBSYLD2!$F290</f>
        <v>0</v>
      </c>
      <c r="AT290" s="43">
        <f>AirBSYLD1!AT290*VLOOKUP(AirBSYLD2!AT$4,'[1]INTERNAL PARAMETERS-1'!$B$5:$J$44,5,FALSE)*VLOOKUP(AirBSYLD2!AT$4,'[1]INTERNAL PARAMETERS-1'!$B$5:$J$44,7,FALSE)*AirBSYLD2!$F290 + AirBSYLD1!AT290*(1-VLOOKUP(AirBSYLD2!AT$4,'[1]INTERNAL PARAMETERS-1'!$B$5:$J$44,5,FALSE))*VLOOKUP(AirBSYLD2!AT$4,'[1]INTERNAL PARAMETERS-1'!$B$5:$J$44,9,FALSE)*AirBSYLD2!$F290</f>
        <v>0</v>
      </c>
      <c r="AU290" s="45">
        <f>AirBSYLD1!AU290*VLOOKUP(AirBSYLD2!AU$4,'[1]INTERNAL PARAMETERS-1'!$B$5:$J$44,5,FALSE)*VLOOKUP(AirBSYLD2!AU$4,'[1]INTERNAL PARAMETERS-1'!$B$5:$J$44,6,FALSE)*VLOOKUP(AirBSYLD2!AU$4,'[1]INTERNAL PARAMETERS-1'!$B$5:$J$44,3,FALSE) + AirBSYLD1!AU290*(1-VLOOKUP(AirBSYLD2!AU$4,'[1]INTERNAL PARAMETERS-1'!$B$5:$J$44,5,FALSE))*VLOOKUP(AirBSYLD2!AU$4,'[1]INTERNAL PARAMETERS-1'!$B$5:$J$44,8,FALSE)*VLOOKUP(AirBSYLD2!AU$4,'[1]INTERNAL PARAMETERS-1'!$B$5:$J$44,3,FALSE)</f>
        <v>0</v>
      </c>
      <c r="AV290" s="44">
        <f>AirBSYLD1!AV290*VLOOKUP(AirBSYLD2!AV$4,'[1]INTERNAL PARAMETERS-1'!$B$5:$J$44,5,FALSE)*VLOOKUP(AirBSYLD2!AV$4,'[1]INTERNAL PARAMETERS-1'!$B$5:$J$44,6,FALSE)*VLOOKUP(AirBSYLD2!AV$4,'[1]INTERNAL PARAMETERS-1'!$B$5:$J$44,3,FALSE) + AirBSYLD1!AV290*(1-VLOOKUP(AirBSYLD2!AV$4,'[1]INTERNAL PARAMETERS-1'!$B$5:$J$44,5,FALSE))*VLOOKUP(AirBSYLD2!AV$4,'[1]INTERNAL PARAMETERS-1'!$B$5:$J$44,8,FALSE)*VLOOKUP(AirBSYLD2!AV$4,'[1]INTERNAL PARAMETERS-1'!$B$5:$J$44,3,FALSE)</f>
        <v>0</v>
      </c>
      <c r="AW290" s="44">
        <f>AirBSYLD1!AW290*VLOOKUP(AirBSYLD2!AW$4,'[1]INTERNAL PARAMETERS-1'!$B$5:$J$44,5,FALSE)*VLOOKUP(AirBSYLD2!AW$4,'[1]INTERNAL PARAMETERS-1'!$B$5:$J$44,6,FALSE)*VLOOKUP(AirBSYLD2!AW$4,'[1]INTERNAL PARAMETERS-1'!$B$5:$J$44,3,FALSE) + AirBSYLD1!AW290*(1-VLOOKUP(AirBSYLD2!AW$4,'[1]INTERNAL PARAMETERS-1'!$B$5:$J$44,5,FALSE))*VLOOKUP(AirBSYLD2!AW$4,'[1]INTERNAL PARAMETERS-1'!$B$5:$J$44,8,FALSE)*VLOOKUP(AirBSYLD2!AW$4,'[1]INTERNAL PARAMETERS-1'!$B$5:$J$44,3,FALSE)</f>
        <v>0</v>
      </c>
      <c r="AX290" s="44">
        <f>AirBSYLD1!AX290*VLOOKUP(AirBSYLD2!AX$4,'[1]INTERNAL PARAMETERS-1'!$B$5:$J$44,5,FALSE)*VLOOKUP(AirBSYLD2!AX$4,'[1]INTERNAL PARAMETERS-1'!$B$5:$J$44,6,FALSE)*VLOOKUP(AirBSYLD2!AX$4,'[1]INTERNAL PARAMETERS-1'!$B$5:$J$44,3,FALSE) + AirBSYLD1!AX290*(1-VLOOKUP(AirBSYLD2!AX$4,'[1]INTERNAL PARAMETERS-1'!$B$5:$J$44,5,FALSE))*VLOOKUP(AirBSYLD2!AX$4,'[1]INTERNAL PARAMETERS-1'!$B$5:$J$44,8,FALSE)*VLOOKUP(AirBSYLD2!AX$4,'[1]INTERNAL PARAMETERS-1'!$B$5:$J$44,3,FALSE)</f>
        <v>0</v>
      </c>
      <c r="AY290" s="44">
        <f>AirBSYLD1!AY290*VLOOKUP(AirBSYLD2!AY$4,'[1]INTERNAL PARAMETERS-1'!$B$5:$J$44,5,FALSE)*VLOOKUP(AirBSYLD2!AY$4,'[1]INTERNAL PARAMETERS-1'!$B$5:$J$44,6,FALSE)*VLOOKUP(AirBSYLD2!AY$4,'[1]INTERNAL PARAMETERS-1'!$B$5:$J$44,3,FALSE) + AirBSYLD1!AY290*(1-VLOOKUP(AirBSYLD2!AY$4,'[1]INTERNAL PARAMETERS-1'!$B$5:$J$44,5,FALSE))*VLOOKUP(AirBSYLD2!AY$4,'[1]INTERNAL PARAMETERS-1'!$B$5:$J$44,8,FALSE)*VLOOKUP(AirBSYLD2!AY$4,'[1]INTERNAL PARAMETERS-1'!$B$5:$J$44,3,FALSE)</f>
        <v>0</v>
      </c>
      <c r="AZ290" s="44">
        <f>AirBSYLD1!AZ290*VLOOKUP(AirBSYLD2!AZ$4,'[1]INTERNAL PARAMETERS-1'!$B$5:$J$44,5,FALSE)*VLOOKUP(AirBSYLD2!AZ$4,'[1]INTERNAL PARAMETERS-1'!$B$5:$J$44,6,FALSE)*VLOOKUP(AirBSYLD2!AZ$4,'[1]INTERNAL PARAMETERS-1'!$B$5:$J$44,3,FALSE) + AirBSYLD1!AZ290*(1-VLOOKUP(AirBSYLD2!AZ$4,'[1]INTERNAL PARAMETERS-1'!$B$5:$J$44,5,FALSE))*VLOOKUP(AirBSYLD2!AZ$4,'[1]INTERNAL PARAMETERS-1'!$B$5:$J$44,8,FALSE)*VLOOKUP(AirBSYLD2!AZ$4,'[1]INTERNAL PARAMETERS-1'!$B$5:$J$44,3,FALSE)</f>
        <v>0</v>
      </c>
      <c r="BA290" s="44">
        <f>AirBSYLD1!BA290*VLOOKUP(AirBSYLD2!BA$4,'[1]INTERNAL PARAMETERS-1'!$B$5:$J$44,5,FALSE)*VLOOKUP(AirBSYLD2!BA$4,'[1]INTERNAL PARAMETERS-1'!$B$5:$J$44,6,FALSE)*VLOOKUP(AirBSYLD2!BA$4,'[1]INTERNAL PARAMETERS-1'!$B$5:$J$44,3,FALSE) + AirBSYLD1!BA290*(1-VLOOKUP(AirBSYLD2!BA$4,'[1]INTERNAL PARAMETERS-1'!$B$5:$J$44,5,FALSE))*VLOOKUP(AirBSYLD2!BA$4,'[1]INTERNAL PARAMETERS-1'!$B$5:$J$44,8,FALSE)*VLOOKUP(AirBSYLD2!BA$4,'[1]INTERNAL PARAMETERS-1'!$B$5:$J$44,3,FALSE)</f>
        <v>0</v>
      </c>
      <c r="BB290" s="44">
        <f>AirBSYLD1!BB290*VLOOKUP(AirBSYLD2!BB$4,'[1]INTERNAL PARAMETERS-1'!$B$5:$J$44,5,FALSE)*VLOOKUP(AirBSYLD2!BB$4,'[1]INTERNAL PARAMETERS-1'!$B$5:$J$44,6,FALSE)*VLOOKUP(AirBSYLD2!BB$4,'[1]INTERNAL PARAMETERS-1'!$B$5:$J$44,3,FALSE) + AirBSYLD1!BB290*(1-VLOOKUP(AirBSYLD2!BB$4,'[1]INTERNAL PARAMETERS-1'!$B$5:$J$44,5,FALSE))*VLOOKUP(AirBSYLD2!BB$4,'[1]INTERNAL PARAMETERS-1'!$B$5:$J$44,8,FALSE)*VLOOKUP(AirBSYLD2!BB$4,'[1]INTERNAL PARAMETERS-1'!$B$5:$J$44,3,FALSE)</f>
        <v>0</v>
      </c>
      <c r="BC290" s="44">
        <f>AirBSYLD1!BC290*VLOOKUP(AirBSYLD2!BC$4,'[1]INTERNAL PARAMETERS-1'!$B$5:$J$44,5,FALSE)*VLOOKUP(AirBSYLD2!BC$4,'[1]INTERNAL PARAMETERS-1'!$B$5:$J$44,6,FALSE)*VLOOKUP(AirBSYLD2!BC$4,'[1]INTERNAL PARAMETERS-1'!$B$5:$J$44,3,FALSE) + AirBSYLD1!BC290*(1-VLOOKUP(AirBSYLD2!BC$4,'[1]INTERNAL PARAMETERS-1'!$B$5:$J$44,5,FALSE))*VLOOKUP(AirBSYLD2!BC$4,'[1]INTERNAL PARAMETERS-1'!$B$5:$J$44,8,FALSE)*VLOOKUP(AirBSYLD2!BC$4,'[1]INTERNAL PARAMETERS-1'!$B$5:$J$44,3,FALSE)</f>
        <v>0</v>
      </c>
      <c r="BD290" s="44">
        <f>AirBSYLD1!BD290*VLOOKUP(AirBSYLD2!BD$4,'[1]INTERNAL PARAMETERS-1'!$B$5:$J$44,5,FALSE)*VLOOKUP(AirBSYLD2!BD$4,'[1]INTERNAL PARAMETERS-1'!$B$5:$J$44,6,FALSE)*VLOOKUP(AirBSYLD2!BD$4,'[1]INTERNAL PARAMETERS-1'!$B$5:$J$44,3,FALSE) + AirBSYLD1!BD290*(1-VLOOKUP(AirBSYLD2!BD$4,'[1]INTERNAL PARAMETERS-1'!$B$5:$J$44,5,FALSE))*VLOOKUP(AirBSYLD2!BD$4,'[1]INTERNAL PARAMETERS-1'!$B$5:$J$44,8,FALSE)*VLOOKUP(AirBSYLD2!BD$4,'[1]INTERNAL PARAMETERS-1'!$B$5:$J$44,3,FALSE)</f>
        <v>0</v>
      </c>
      <c r="BE290" s="44">
        <f>AirBSYLD1!BE290*VLOOKUP(AirBSYLD2!BE$4,'[1]INTERNAL PARAMETERS-1'!$B$5:$J$44,5,FALSE)*VLOOKUP(AirBSYLD2!BE$4,'[1]INTERNAL PARAMETERS-1'!$B$5:$J$44,6,FALSE)*VLOOKUP(AirBSYLD2!BE$4,'[1]INTERNAL PARAMETERS-1'!$B$5:$J$44,3,FALSE) + AirBSYLD1!BE290*(1-VLOOKUP(AirBSYLD2!BE$4,'[1]INTERNAL PARAMETERS-1'!$B$5:$J$44,5,FALSE))*VLOOKUP(AirBSYLD2!BE$4,'[1]INTERNAL PARAMETERS-1'!$B$5:$J$44,8,FALSE)*VLOOKUP(AirBSYLD2!BE$4,'[1]INTERNAL PARAMETERS-1'!$B$5:$J$44,3,FALSE)</f>
        <v>0</v>
      </c>
      <c r="BF290" s="44">
        <f>AirBSYLD1!BF290*VLOOKUP(AirBSYLD2!BF$4,'[1]INTERNAL PARAMETERS-1'!$B$5:$J$44,5,FALSE)*VLOOKUP(AirBSYLD2!BF$4,'[1]INTERNAL PARAMETERS-1'!$B$5:$J$44,6,FALSE)*VLOOKUP(AirBSYLD2!BF$4,'[1]INTERNAL PARAMETERS-1'!$B$5:$J$44,3,FALSE) + AirBSYLD1!BF290*(1-VLOOKUP(AirBSYLD2!BF$4,'[1]INTERNAL PARAMETERS-1'!$B$5:$J$44,5,FALSE))*VLOOKUP(AirBSYLD2!BF$4,'[1]INTERNAL PARAMETERS-1'!$B$5:$J$44,8,FALSE)*VLOOKUP(AirBSYLD2!BF$4,'[1]INTERNAL PARAMETERS-1'!$B$5:$J$44,3,FALSE)</f>
        <v>0</v>
      </c>
      <c r="BG290" s="44">
        <f>AirBSYLD1!BG290*VLOOKUP(AirBSYLD2!BG$4,'[1]INTERNAL PARAMETERS-1'!$B$5:$J$44,5,FALSE)*VLOOKUP(AirBSYLD2!BG$4,'[1]INTERNAL PARAMETERS-1'!$B$5:$J$44,6,FALSE)*VLOOKUP(AirBSYLD2!BG$4,'[1]INTERNAL PARAMETERS-1'!$B$5:$J$44,3,FALSE) + AirBSYLD1!BG290*(1-VLOOKUP(AirBSYLD2!BG$4,'[1]INTERNAL PARAMETERS-1'!$B$5:$J$44,5,FALSE))*VLOOKUP(AirBSYLD2!BG$4,'[1]INTERNAL PARAMETERS-1'!$B$5:$J$44,8,FALSE)*VLOOKUP(AirBSYLD2!BG$4,'[1]INTERNAL PARAMETERS-1'!$B$5:$J$44,3,FALSE)</f>
        <v>0</v>
      </c>
      <c r="BH290" s="44">
        <f>AirBSYLD1!BH290*VLOOKUP(AirBSYLD2!BH$4,'[1]INTERNAL PARAMETERS-1'!$B$5:$J$44,5,FALSE)*VLOOKUP(AirBSYLD2!BH$4,'[1]INTERNAL PARAMETERS-1'!$B$5:$J$44,6,FALSE)*VLOOKUP(AirBSYLD2!BH$4,'[1]INTERNAL PARAMETERS-1'!$B$5:$J$44,3,FALSE) + AirBSYLD1!BH290*(1-VLOOKUP(AirBSYLD2!BH$4,'[1]INTERNAL PARAMETERS-1'!$B$5:$J$44,5,FALSE))*VLOOKUP(AirBSYLD2!BH$4,'[1]INTERNAL PARAMETERS-1'!$B$5:$J$44,8,FALSE)*VLOOKUP(AirBSYLD2!BH$4,'[1]INTERNAL PARAMETERS-1'!$B$5:$J$44,3,FALSE)</f>
        <v>0</v>
      </c>
      <c r="BI290" s="44">
        <f>AirBSYLD1!BI290*VLOOKUP(AirBSYLD2!BI$4,'[1]INTERNAL PARAMETERS-1'!$B$5:$J$44,5,FALSE)*VLOOKUP(AirBSYLD2!BI$4,'[1]INTERNAL PARAMETERS-1'!$B$5:$J$44,6,FALSE)*VLOOKUP(AirBSYLD2!BI$4,'[1]INTERNAL PARAMETERS-1'!$B$5:$J$44,3,FALSE) + AirBSYLD1!BI290*(1-VLOOKUP(AirBSYLD2!BI$4,'[1]INTERNAL PARAMETERS-1'!$B$5:$J$44,5,FALSE))*VLOOKUP(AirBSYLD2!BI$4,'[1]INTERNAL PARAMETERS-1'!$B$5:$J$44,8,FALSE)*VLOOKUP(AirBSYLD2!BI$4,'[1]INTERNAL PARAMETERS-1'!$B$5:$J$44,3,FALSE)</f>
        <v>0</v>
      </c>
      <c r="BJ290" s="44">
        <f>AirBSYLD1!BJ290*VLOOKUP(AirBSYLD2!BJ$4,'[1]INTERNAL PARAMETERS-1'!$B$5:$J$44,5,FALSE)*VLOOKUP(AirBSYLD2!BJ$4,'[1]INTERNAL PARAMETERS-1'!$B$5:$J$44,6,FALSE)*VLOOKUP(AirBSYLD2!BJ$4,'[1]INTERNAL PARAMETERS-1'!$B$5:$J$44,3,FALSE) + AirBSYLD1!BJ290*(1-VLOOKUP(AirBSYLD2!BJ$4,'[1]INTERNAL PARAMETERS-1'!$B$5:$J$44,5,FALSE))*VLOOKUP(AirBSYLD2!BJ$4,'[1]INTERNAL PARAMETERS-1'!$B$5:$J$44,8,FALSE)*VLOOKUP(AirBSYLD2!BJ$4,'[1]INTERNAL PARAMETERS-1'!$B$5:$J$44,3,FALSE)</f>
        <v>0</v>
      </c>
      <c r="BK290" s="44">
        <f>AirBSYLD1!BK290*VLOOKUP(AirBSYLD2!BK$4,'[1]INTERNAL PARAMETERS-1'!$B$5:$J$44,5,FALSE)*VLOOKUP(AirBSYLD2!BK$4,'[1]INTERNAL PARAMETERS-1'!$B$5:$J$44,6,FALSE)*VLOOKUP(AirBSYLD2!BK$4,'[1]INTERNAL PARAMETERS-1'!$B$5:$J$44,3,FALSE) + AirBSYLD1!BK290*(1-VLOOKUP(AirBSYLD2!BK$4,'[1]INTERNAL PARAMETERS-1'!$B$5:$J$44,5,FALSE))*VLOOKUP(AirBSYLD2!BK$4,'[1]INTERNAL PARAMETERS-1'!$B$5:$J$44,8,FALSE)*VLOOKUP(AirBSYLD2!BK$4,'[1]INTERNAL PARAMETERS-1'!$B$5:$J$44,3,FALSE)</f>
        <v>0</v>
      </c>
      <c r="BL290" s="44">
        <f>AirBSYLD1!BL290*VLOOKUP(AirBSYLD2!BL$4,'[1]INTERNAL PARAMETERS-1'!$B$5:$J$44,5,FALSE)*VLOOKUP(AirBSYLD2!BL$4,'[1]INTERNAL PARAMETERS-1'!$B$5:$J$44,6,FALSE)*VLOOKUP(AirBSYLD2!BL$4,'[1]INTERNAL PARAMETERS-1'!$B$5:$J$44,3,FALSE) + AirBSYLD1!BL290*(1-VLOOKUP(AirBSYLD2!BL$4,'[1]INTERNAL PARAMETERS-1'!$B$5:$J$44,5,FALSE))*VLOOKUP(AirBSYLD2!BL$4,'[1]INTERNAL PARAMETERS-1'!$B$5:$J$44,8,FALSE)*VLOOKUP(AirBSYLD2!BL$4,'[1]INTERNAL PARAMETERS-1'!$B$5:$J$44,3,FALSE)</f>
        <v>0</v>
      </c>
      <c r="BM290" s="44">
        <f>AirBSYLD1!BM290*VLOOKUP(AirBSYLD2!BM$4,'[1]INTERNAL PARAMETERS-1'!$B$5:$J$44,5,FALSE)*VLOOKUP(AirBSYLD2!BM$4,'[1]INTERNAL PARAMETERS-1'!$B$5:$J$44,6,FALSE)*VLOOKUP(AirBSYLD2!BM$4,'[1]INTERNAL PARAMETERS-1'!$B$5:$J$44,3,FALSE) + AirBSYLD1!BM290*(1-VLOOKUP(AirBSYLD2!BM$4,'[1]INTERNAL PARAMETERS-1'!$B$5:$J$44,5,FALSE))*VLOOKUP(AirBSYLD2!BM$4,'[1]INTERNAL PARAMETERS-1'!$B$5:$J$44,8,FALSE)*VLOOKUP(AirBSYLD2!BM$4,'[1]INTERNAL PARAMETERS-1'!$B$5:$J$44,3,FALSE)</f>
        <v>0</v>
      </c>
      <c r="BN290" s="44">
        <f>AirBSYLD1!BN290*VLOOKUP(AirBSYLD2!BN$4,'[1]INTERNAL PARAMETERS-1'!$B$5:$J$44,5,FALSE)*VLOOKUP(AirBSYLD2!BN$4,'[1]INTERNAL PARAMETERS-1'!$B$5:$J$44,6,FALSE)*VLOOKUP(AirBSYLD2!BN$4,'[1]INTERNAL PARAMETERS-1'!$B$5:$J$44,3,FALSE) + AirBSYLD1!BN290*(1-VLOOKUP(AirBSYLD2!BN$4,'[1]INTERNAL PARAMETERS-1'!$B$5:$J$44,5,FALSE))*VLOOKUP(AirBSYLD2!BN$4,'[1]INTERNAL PARAMETERS-1'!$B$5:$J$44,8,FALSE)*VLOOKUP(AirBSYLD2!BN$4,'[1]INTERNAL PARAMETERS-1'!$B$5:$J$44,3,FALSE)</f>
        <v>0</v>
      </c>
      <c r="BO290" s="44">
        <f>AirBSYLD1!BO290*VLOOKUP(AirBSYLD2!BO$4,'[1]INTERNAL PARAMETERS-1'!$B$5:$J$44,5,FALSE)*VLOOKUP(AirBSYLD2!BO$4,'[1]INTERNAL PARAMETERS-1'!$B$5:$J$44,6,FALSE)*VLOOKUP(AirBSYLD2!BO$4,'[1]INTERNAL PARAMETERS-1'!$B$5:$J$44,3,FALSE) + AirBSYLD1!BO290*(1-VLOOKUP(AirBSYLD2!BO$4,'[1]INTERNAL PARAMETERS-1'!$B$5:$J$44,5,FALSE))*VLOOKUP(AirBSYLD2!BO$4,'[1]INTERNAL PARAMETERS-1'!$B$5:$J$44,8,FALSE)*VLOOKUP(AirBSYLD2!BO$4,'[1]INTERNAL PARAMETERS-1'!$B$5:$J$44,3,FALSE)</f>
        <v>0</v>
      </c>
      <c r="BP290" s="44">
        <f>AirBSYLD1!BP290*VLOOKUP(AirBSYLD2!BP$4,'[1]INTERNAL PARAMETERS-1'!$B$5:$J$44,5,FALSE)*VLOOKUP(AirBSYLD2!BP$4,'[1]INTERNAL PARAMETERS-1'!$B$5:$J$44,6,FALSE)*VLOOKUP(AirBSYLD2!BP$4,'[1]INTERNAL PARAMETERS-1'!$B$5:$J$44,3,FALSE) + AirBSYLD1!BP290*(1-VLOOKUP(AirBSYLD2!BP$4,'[1]INTERNAL PARAMETERS-1'!$B$5:$J$44,5,FALSE))*VLOOKUP(AirBSYLD2!BP$4,'[1]INTERNAL PARAMETERS-1'!$B$5:$J$44,8,FALSE)*VLOOKUP(AirBSYLD2!BP$4,'[1]INTERNAL PARAMETERS-1'!$B$5:$J$44,3,FALSE)</f>
        <v>0</v>
      </c>
      <c r="BQ290" s="44">
        <f>AirBSYLD1!BQ290*VLOOKUP(AirBSYLD2!BQ$4,'[1]INTERNAL PARAMETERS-1'!$B$5:$J$44,5,FALSE)*VLOOKUP(AirBSYLD2!BQ$4,'[1]INTERNAL PARAMETERS-1'!$B$5:$J$44,6,FALSE)*VLOOKUP(AirBSYLD2!BQ$4,'[1]INTERNAL PARAMETERS-1'!$B$5:$J$44,3,FALSE) + AirBSYLD1!BQ290*(1-VLOOKUP(AirBSYLD2!BQ$4,'[1]INTERNAL PARAMETERS-1'!$B$5:$J$44,5,FALSE))*VLOOKUP(AirBSYLD2!BQ$4,'[1]INTERNAL PARAMETERS-1'!$B$5:$J$44,8,FALSE)*VLOOKUP(AirBSYLD2!BQ$4,'[1]INTERNAL PARAMETERS-1'!$B$5:$J$44,3,FALSE)</f>
        <v>0</v>
      </c>
      <c r="BR290" s="44">
        <f>AirBSYLD1!BR290*VLOOKUP(AirBSYLD2!BR$4,'[1]INTERNAL PARAMETERS-1'!$B$5:$J$44,5,FALSE)*VLOOKUP(AirBSYLD2!BR$4,'[1]INTERNAL PARAMETERS-1'!$B$5:$J$44,6,FALSE)*VLOOKUP(AirBSYLD2!BR$4,'[1]INTERNAL PARAMETERS-1'!$B$5:$J$44,3,FALSE) + AirBSYLD1!BR290*(1-VLOOKUP(AirBSYLD2!BR$4,'[1]INTERNAL PARAMETERS-1'!$B$5:$J$44,5,FALSE))*VLOOKUP(AirBSYLD2!BR$4,'[1]INTERNAL PARAMETERS-1'!$B$5:$J$44,8,FALSE)*VLOOKUP(AirBSYLD2!BR$4,'[1]INTERNAL PARAMETERS-1'!$B$5:$J$44,3,FALSE)</f>
        <v>0</v>
      </c>
      <c r="BS290" s="44">
        <f>AirBSYLD1!BS290*VLOOKUP(AirBSYLD2!BS$4,'[1]INTERNAL PARAMETERS-1'!$B$5:$J$44,5,FALSE)*VLOOKUP(AirBSYLD2!BS$4,'[1]INTERNAL PARAMETERS-1'!$B$5:$J$44,6,FALSE)*VLOOKUP(AirBSYLD2!BS$4,'[1]INTERNAL PARAMETERS-1'!$B$5:$J$44,3,FALSE) + AirBSYLD1!BS290*(1-VLOOKUP(AirBSYLD2!BS$4,'[1]INTERNAL PARAMETERS-1'!$B$5:$J$44,5,FALSE))*VLOOKUP(AirBSYLD2!BS$4,'[1]INTERNAL PARAMETERS-1'!$B$5:$J$44,8,FALSE)*VLOOKUP(AirBSYLD2!BS$4,'[1]INTERNAL PARAMETERS-1'!$B$5:$J$44,3,FALSE)</f>
        <v>0</v>
      </c>
      <c r="BT290" s="44">
        <f>AirBSYLD1!BT290*VLOOKUP(AirBSYLD2!BT$4,'[1]INTERNAL PARAMETERS-1'!$B$5:$J$44,5,FALSE)*VLOOKUP(AirBSYLD2!BT$4,'[1]INTERNAL PARAMETERS-1'!$B$5:$J$44,6,FALSE)*VLOOKUP(AirBSYLD2!BT$4,'[1]INTERNAL PARAMETERS-1'!$B$5:$J$44,3,FALSE) + AirBSYLD1!BT290*(1-VLOOKUP(AirBSYLD2!BT$4,'[1]INTERNAL PARAMETERS-1'!$B$5:$J$44,5,FALSE))*VLOOKUP(AirBSYLD2!BT$4,'[1]INTERNAL PARAMETERS-1'!$B$5:$J$44,8,FALSE)*VLOOKUP(AirBSYLD2!BT$4,'[1]INTERNAL PARAMETERS-1'!$B$5:$J$44,3,FALSE)</f>
        <v>0</v>
      </c>
      <c r="BU290" s="44">
        <f>AirBSYLD1!BU290*VLOOKUP(AirBSYLD2!BU$4,'[1]INTERNAL PARAMETERS-1'!$B$5:$J$44,5,FALSE)*VLOOKUP(AirBSYLD2!BU$4,'[1]INTERNAL PARAMETERS-1'!$B$5:$J$44,6,FALSE)*VLOOKUP(AirBSYLD2!BU$4,'[1]INTERNAL PARAMETERS-1'!$B$5:$J$44,3,FALSE) + AirBSYLD1!BU290*(1-VLOOKUP(AirBSYLD2!BU$4,'[1]INTERNAL PARAMETERS-1'!$B$5:$J$44,5,FALSE))*VLOOKUP(AirBSYLD2!BU$4,'[1]INTERNAL PARAMETERS-1'!$B$5:$J$44,8,FALSE)*VLOOKUP(AirBSYLD2!BU$4,'[1]INTERNAL PARAMETERS-1'!$B$5:$J$44,3,FALSE)</f>
        <v>0</v>
      </c>
      <c r="BV290" s="44">
        <f>AirBSYLD1!BV290*VLOOKUP(AirBSYLD2!BV$4,'[1]INTERNAL PARAMETERS-1'!$B$5:$J$44,5,FALSE)*VLOOKUP(AirBSYLD2!BV$4,'[1]INTERNAL PARAMETERS-1'!$B$5:$J$44,6,FALSE)*VLOOKUP(AirBSYLD2!BV$4,'[1]INTERNAL PARAMETERS-1'!$B$5:$J$44,3,FALSE) + AirBSYLD1!BV290*(1-VLOOKUP(AirBSYLD2!BV$4,'[1]INTERNAL PARAMETERS-1'!$B$5:$J$44,5,FALSE))*VLOOKUP(AirBSYLD2!BV$4,'[1]INTERNAL PARAMETERS-1'!$B$5:$J$44,8,FALSE)*VLOOKUP(AirBSYLD2!BV$4,'[1]INTERNAL PARAMETERS-1'!$B$5:$J$44,3,FALSE)</f>
        <v>0</v>
      </c>
      <c r="BW290" s="44">
        <f>AirBSYLD1!BW290*VLOOKUP(AirBSYLD2!BW$4,'[1]INTERNAL PARAMETERS-1'!$B$5:$J$44,5,FALSE)*VLOOKUP(AirBSYLD2!BW$4,'[1]INTERNAL PARAMETERS-1'!$B$5:$J$44,6,FALSE)*VLOOKUP(AirBSYLD2!BW$4,'[1]INTERNAL PARAMETERS-1'!$B$5:$J$44,3,FALSE) + AirBSYLD1!BW290*(1-VLOOKUP(AirBSYLD2!BW$4,'[1]INTERNAL PARAMETERS-1'!$B$5:$J$44,5,FALSE))*VLOOKUP(AirBSYLD2!BW$4,'[1]INTERNAL PARAMETERS-1'!$B$5:$J$44,8,FALSE)*VLOOKUP(AirBSYLD2!BW$4,'[1]INTERNAL PARAMETERS-1'!$B$5:$J$44,3,FALSE)</f>
        <v>0</v>
      </c>
      <c r="BX290" s="44">
        <f>AirBSYLD1!BX290*VLOOKUP(AirBSYLD2!BX$4,'[1]INTERNAL PARAMETERS-1'!$B$5:$J$44,5,FALSE)*VLOOKUP(AirBSYLD2!BX$4,'[1]INTERNAL PARAMETERS-1'!$B$5:$J$44,6,FALSE)*VLOOKUP(AirBSYLD2!BX$4,'[1]INTERNAL PARAMETERS-1'!$B$5:$J$44,3,FALSE) + AirBSYLD1!BX290*(1-VLOOKUP(AirBSYLD2!BX$4,'[1]INTERNAL PARAMETERS-1'!$B$5:$J$44,5,FALSE))*VLOOKUP(AirBSYLD2!BX$4,'[1]INTERNAL PARAMETERS-1'!$B$5:$J$44,8,FALSE)*VLOOKUP(AirBSYLD2!BX$4,'[1]INTERNAL PARAMETERS-1'!$B$5:$J$44,3,FALSE)</f>
        <v>0</v>
      </c>
      <c r="BY290" s="44">
        <f>AirBSYLD1!BY290*VLOOKUP(AirBSYLD2!BY$4,'[1]INTERNAL PARAMETERS-1'!$B$5:$J$44,5,FALSE)*VLOOKUP(AirBSYLD2!BY$4,'[1]INTERNAL PARAMETERS-1'!$B$5:$J$44,6,FALSE)*VLOOKUP(AirBSYLD2!BY$4,'[1]INTERNAL PARAMETERS-1'!$B$5:$J$44,3,FALSE) + AirBSYLD1!BY290*(1-VLOOKUP(AirBSYLD2!BY$4,'[1]INTERNAL PARAMETERS-1'!$B$5:$J$44,5,FALSE))*VLOOKUP(AirBSYLD2!BY$4,'[1]INTERNAL PARAMETERS-1'!$B$5:$J$44,8,FALSE)*VLOOKUP(AirBSYLD2!BY$4,'[1]INTERNAL PARAMETERS-1'!$B$5:$J$44,3,FALSE)</f>
        <v>0</v>
      </c>
      <c r="BZ290" s="44">
        <f>AirBSYLD1!BZ290*VLOOKUP(AirBSYLD2!BZ$4,'[1]INTERNAL PARAMETERS-1'!$B$5:$J$44,5,FALSE)*VLOOKUP(AirBSYLD2!BZ$4,'[1]INTERNAL PARAMETERS-1'!$B$5:$J$44,6,FALSE)*VLOOKUP(AirBSYLD2!BZ$4,'[1]INTERNAL PARAMETERS-1'!$B$5:$J$44,3,FALSE) + AirBSYLD1!BZ290*(1-VLOOKUP(AirBSYLD2!BZ$4,'[1]INTERNAL PARAMETERS-1'!$B$5:$J$44,5,FALSE))*VLOOKUP(AirBSYLD2!BZ$4,'[1]INTERNAL PARAMETERS-1'!$B$5:$J$44,8,FALSE)*VLOOKUP(AirBSYLD2!BZ$4,'[1]INTERNAL PARAMETERS-1'!$B$5:$J$44,3,FALSE)</f>
        <v>0</v>
      </c>
      <c r="CA290" s="44">
        <f>AirBSYLD1!CA290*VLOOKUP(AirBSYLD2!CA$4,'[1]INTERNAL PARAMETERS-1'!$B$5:$J$44,5,FALSE)*VLOOKUP(AirBSYLD2!CA$4,'[1]INTERNAL PARAMETERS-1'!$B$5:$J$44,6,FALSE)*VLOOKUP(AirBSYLD2!CA$4,'[1]INTERNAL PARAMETERS-1'!$B$5:$J$44,3,FALSE) + AirBSYLD1!CA290*(1-VLOOKUP(AirBSYLD2!CA$4,'[1]INTERNAL PARAMETERS-1'!$B$5:$J$44,5,FALSE))*VLOOKUP(AirBSYLD2!CA$4,'[1]INTERNAL PARAMETERS-1'!$B$5:$J$44,8,FALSE)*VLOOKUP(AirBSYLD2!CA$4,'[1]INTERNAL PARAMETERS-1'!$B$5:$J$44,3,FALSE)</f>
        <v>0</v>
      </c>
      <c r="CB290" s="44">
        <f>AirBSYLD1!CB290*VLOOKUP(AirBSYLD2!CB$4,'[1]INTERNAL PARAMETERS-1'!$B$5:$J$44,5,FALSE)*VLOOKUP(AirBSYLD2!CB$4,'[1]INTERNAL PARAMETERS-1'!$B$5:$J$44,6,FALSE)*VLOOKUP(AirBSYLD2!CB$4,'[1]INTERNAL PARAMETERS-1'!$B$5:$J$44,3,FALSE) + AirBSYLD1!CB290*(1-VLOOKUP(AirBSYLD2!CB$4,'[1]INTERNAL PARAMETERS-1'!$B$5:$J$44,5,FALSE))*VLOOKUP(AirBSYLD2!CB$4,'[1]INTERNAL PARAMETERS-1'!$B$5:$J$44,8,FALSE)*VLOOKUP(AirBSYLD2!CB$4,'[1]INTERNAL PARAMETERS-1'!$B$5:$J$44,3,FALSE)</f>
        <v>0</v>
      </c>
      <c r="CC290" s="44">
        <f>AirBSYLD1!CC290*VLOOKUP(AirBSYLD2!CC$4,'[1]INTERNAL PARAMETERS-1'!$B$5:$J$44,5,FALSE)*VLOOKUP(AirBSYLD2!CC$4,'[1]INTERNAL PARAMETERS-1'!$B$5:$J$44,6,FALSE)*VLOOKUP(AirBSYLD2!CC$4,'[1]INTERNAL PARAMETERS-1'!$B$5:$J$44,3,FALSE) + AirBSYLD1!CC290*(1-VLOOKUP(AirBSYLD2!CC$4,'[1]INTERNAL PARAMETERS-1'!$B$5:$J$44,5,FALSE))*VLOOKUP(AirBSYLD2!CC$4,'[1]INTERNAL PARAMETERS-1'!$B$5:$J$44,8,FALSE)*VLOOKUP(AirBSYLD2!CC$4,'[1]INTERNAL PARAMETERS-1'!$B$5:$J$44,3,FALSE)</f>
        <v>0</v>
      </c>
      <c r="CD290" s="44">
        <f>AirBSYLD1!CD290*VLOOKUP(AirBSYLD2!CD$4,'[1]INTERNAL PARAMETERS-1'!$B$5:$J$44,5,FALSE)*VLOOKUP(AirBSYLD2!CD$4,'[1]INTERNAL PARAMETERS-1'!$B$5:$J$44,6,FALSE)*VLOOKUP(AirBSYLD2!CD$4,'[1]INTERNAL PARAMETERS-1'!$B$5:$J$44,3,FALSE) + AirBSYLD1!CD290*(1-VLOOKUP(AirBSYLD2!CD$4,'[1]INTERNAL PARAMETERS-1'!$B$5:$J$44,5,FALSE))*VLOOKUP(AirBSYLD2!CD$4,'[1]INTERNAL PARAMETERS-1'!$B$5:$J$44,8,FALSE)*VLOOKUP(AirBSYLD2!CD$4,'[1]INTERNAL PARAMETERS-1'!$B$5:$J$44,3,FALSE)</f>
        <v>0</v>
      </c>
      <c r="CE290" s="44">
        <f>AirBSYLD1!CE290*VLOOKUP(AirBSYLD2!CE$4,'[1]INTERNAL PARAMETERS-1'!$B$5:$J$44,5,FALSE)*VLOOKUP(AirBSYLD2!CE$4,'[1]INTERNAL PARAMETERS-1'!$B$5:$J$44,6,FALSE)*VLOOKUP(AirBSYLD2!CE$4,'[1]INTERNAL PARAMETERS-1'!$B$5:$J$44,3,FALSE) + AirBSYLD1!CE290*(1-VLOOKUP(AirBSYLD2!CE$4,'[1]INTERNAL PARAMETERS-1'!$B$5:$J$44,5,FALSE))*VLOOKUP(AirBSYLD2!CE$4,'[1]INTERNAL PARAMETERS-1'!$B$5:$J$44,8,FALSE)*VLOOKUP(AirBSYLD2!CE$4,'[1]INTERNAL PARAMETERS-1'!$B$5:$J$44,3,FALSE)</f>
        <v>0</v>
      </c>
      <c r="CF290" s="44">
        <f>AirBSYLD1!CF290*VLOOKUP(AirBSYLD2!CF$4,'[1]INTERNAL PARAMETERS-1'!$B$5:$J$44,5,FALSE)*VLOOKUP(AirBSYLD2!CF$4,'[1]INTERNAL PARAMETERS-1'!$B$5:$J$44,6,FALSE)*VLOOKUP(AirBSYLD2!CF$4,'[1]INTERNAL PARAMETERS-1'!$B$5:$J$44,3,FALSE) + AirBSYLD1!CF290*(1-VLOOKUP(AirBSYLD2!CF$4,'[1]INTERNAL PARAMETERS-1'!$B$5:$J$44,5,FALSE))*VLOOKUP(AirBSYLD2!CF$4,'[1]INTERNAL PARAMETERS-1'!$B$5:$J$44,8,FALSE)*VLOOKUP(AirBSYLD2!CF$4,'[1]INTERNAL PARAMETERS-1'!$B$5:$J$44,3,FALSE)</f>
        <v>0</v>
      </c>
      <c r="CG290" s="44">
        <f>AirBSYLD1!CG290*VLOOKUP(AirBSYLD2!CG$4,'[1]INTERNAL PARAMETERS-1'!$B$5:$J$44,5,FALSE)*VLOOKUP(AirBSYLD2!CG$4,'[1]INTERNAL PARAMETERS-1'!$B$5:$J$44,6,FALSE)*VLOOKUP(AirBSYLD2!CG$4,'[1]INTERNAL PARAMETERS-1'!$B$5:$J$44,3,FALSE) + AirBSYLD1!CG290*(1-VLOOKUP(AirBSYLD2!CG$4,'[1]INTERNAL PARAMETERS-1'!$B$5:$J$44,5,FALSE))*VLOOKUP(AirBSYLD2!CG$4,'[1]INTERNAL PARAMETERS-1'!$B$5:$J$44,8,FALSE)*VLOOKUP(AirBSYLD2!CG$4,'[1]INTERNAL PARAMETERS-1'!$B$5:$J$44,3,FALSE)</f>
        <v>0</v>
      </c>
      <c r="CH290" s="43">
        <f>AirBSYLD1!CH290*VLOOKUP(AirBSYLD2!CH$4,'[1]INTERNAL PARAMETERS-1'!$B$5:$J$44,5,FALSE)*VLOOKUP(AirBSYLD2!CH$4,'[1]INTERNAL PARAMETERS-1'!$B$5:$J$44,6,FALSE)*VLOOKUP(AirBSYLD2!CH$4,'[1]INTERNAL PARAMETERS-1'!$B$5:$J$44,3,FALSE) + AirBSYLD1!CH290*(1-VLOOKUP(AirBSYLD2!CH$4,'[1]INTERNAL PARAMETERS-1'!$B$5:$J$44,5,FALSE))*VLOOKUP(AirBSYLD2!CH$4,'[1]INTERNAL PARAMETERS-1'!$B$5:$J$44,8,FALSE)*VLOOKUP(AirBSYLD2!CH$4,'[1]INTERNAL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AirBS!X291</f>
        <v>0</v>
      </c>
      <c r="F291" s="56">
        <f>'[1]INTERNAL PARAMETERS-1'!M21</f>
        <v>9.3150000000000013</v>
      </c>
      <c r="G291" s="45">
        <f>AirBSYLD1!G291*VLOOKUP(AirBSYLD2!G$4,'[1]INTERNAL PARAMETERS-1'!$B$5:$J$44,5,FALSE)*VLOOKUP(AirBSYLD2!G$4,'[1]INTERNAL PARAMETERS-1'!$B$5:$J$44,7,FALSE)*AirBSYLD2!$F291 + AirBSYLD1!G291*(1-VLOOKUP(AirBSYLD2!G$4,'[1]INTERNAL PARAMETERS-1'!$B$5:$J$44,5,FALSE))*VLOOKUP(AirBSYLD2!G$4,'[1]INTERNAL PARAMETERS-1'!$B$5:$J$44,9,FALSE)*AirBSYLD2!$F291</f>
        <v>0</v>
      </c>
      <c r="H291" s="44">
        <f>AirBSYLD1!H291*VLOOKUP(AirBSYLD2!H$4,'[1]INTERNAL PARAMETERS-1'!$B$5:$J$44,5,FALSE)*VLOOKUP(AirBSYLD2!H$4,'[1]INTERNAL PARAMETERS-1'!$B$5:$J$44,7,FALSE)*AirBSYLD2!$F291 + AirBSYLD1!H291*(1-VLOOKUP(AirBSYLD2!H$4,'[1]INTERNAL PARAMETERS-1'!$B$5:$J$44,5,FALSE))*VLOOKUP(AirBSYLD2!H$4,'[1]INTERNAL PARAMETERS-1'!$B$5:$J$44,9,FALSE)*AirBSYLD2!$F291</f>
        <v>0</v>
      </c>
      <c r="I291" s="44">
        <f>AirBSYLD1!I291*VLOOKUP(AirBSYLD2!I$4,'[1]INTERNAL PARAMETERS-1'!$B$5:$J$44,5,FALSE)*VLOOKUP(AirBSYLD2!I$4,'[1]INTERNAL PARAMETERS-1'!$B$5:$J$44,7,FALSE)*AirBSYLD2!$F291 + AirBSYLD1!I291*(1-VLOOKUP(AirBSYLD2!I$4,'[1]INTERNAL PARAMETERS-1'!$B$5:$J$44,5,FALSE))*VLOOKUP(AirBSYLD2!I$4,'[1]INTERNAL PARAMETERS-1'!$B$5:$J$44,9,FALSE)*AirBSYLD2!$F291</f>
        <v>0</v>
      </c>
      <c r="J291" s="44">
        <f>AirBSYLD1!J291*VLOOKUP(AirBSYLD2!J$4,'[1]INTERNAL PARAMETERS-1'!$B$5:$J$44,5,FALSE)*VLOOKUP(AirBSYLD2!J$4,'[1]INTERNAL PARAMETERS-1'!$B$5:$J$44,7,FALSE)*AirBSYLD2!$F291 + AirBSYLD1!J291*(1-VLOOKUP(AirBSYLD2!J$4,'[1]INTERNAL PARAMETERS-1'!$B$5:$J$44,5,FALSE))*VLOOKUP(AirBSYLD2!J$4,'[1]INTERNAL PARAMETERS-1'!$B$5:$J$44,9,FALSE)*AirBSYLD2!$F291</f>
        <v>0</v>
      </c>
      <c r="K291" s="44">
        <f>AirBSYLD1!K291*VLOOKUP(AirBSYLD2!K$4,'[1]INTERNAL PARAMETERS-1'!$B$5:$J$44,5,FALSE)*VLOOKUP(AirBSYLD2!K$4,'[1]INTERNAL PARAMETERS-1'!$B$5:$J$44,7,FALSE)*AirBSYLD2!$F291 + AirBSYLD1!K291*(1-VLOOKUP(AirBSYLD2!K$4,'[1]INTERNAL PARAMETERS-1'!$B$5:$J$44,5,FALSE))*VLOOKUP(AirBSYLD2!K$4,'[1]INTERNAL PARAMETERS-1'!$B$5:$J$44,9,FALSE)*AirBSYLD2!$F291</f>
        <v>0</v>
      </c>
      <c r="L291" s="44">
        <f>AirBSYLD1!L291*VLOOKUP(AirBSYLD2!L$4,'[1]INTERNAL PARAMETERS-1'!$B$5:$J$44,5,FALSE)*VLOOKUP(AirBSYLD2!L$4,'[1]INTERNAL PARAMETERS-1'!$B$5:$J$44,7,FALSE)*AirBSYLD2!$F291 + AirBSYLD1!L291*(1-VLOOKUP(AirBSYLD2!L$4,'[1]INTERNAL PARAMETERS-1'!$B$5:$J$44,5,FALSE))*VLOOKUP(AirBSYLD2!L$4,'[1]INTERNAL PARAMETERS-1'!$B$5:$J$44,9,FALSE)*AirBSYLD2!$F291</f>
        <v>0</v>
      </c>
      <c r="M291" s="44">
        <f>AirBSYLD1!M291*VLOOKUP(AirBSYLD2!M$4,'[1]INTERNAL PARAMETERS-1'!$B$5:$J$44,5,FALSE)*VLOOKUP(AirBSYLD2!M$4,'[1]INTERNAL PARAMETERS-1'!$B$5:$J$44,7,FALSE)*AirBSYLD2!$F291 + AirBSYLD1!M291*(1-VLOOKUP(AirBSYLD2!M$4,'[1]INTERNAL PARAMETERS-1'!$B$5:$J$44,5,FALSE))*VLOOKUP(AirBSYLD2!M$4,'[1]INTERNAL PARAMETERS-1'!$B$5:$J$44,9,FALSE)*AirBSYLD2!$F291</f>
        <v>0</v>
      </c>
      <c r="N291" s="44">
        <f>AirBSYLD1!N291*VLOOKUP(AirBSYLD2!N$4,'[1]INTERNAL PARAMETERS-1'!$B$5:$J$44,5,FALSE)*VLOOKUP(AirBSYLD2!N$4,'[1]INTERNAL PARAMETERS-1'!$B$5:$J$44,7,FALSE)*AirBSYLD2!$F291 + AirBSYLD1!N291*(1-VLOOKUP(AirBSYLD2!N$4,'[1]INTERNAL PARAMETERS-1'!$B$5:$J$44,5,FALSE))*VLOOKUP(AirBSYLD2!N$4,'[1]INTERNAL PARAMETERS-1'!$B$5:$J$44,9,FALSE)*AirBSYLD2!$F291</f>
        <v>0</v>
      </c>
      <c r="O291" s="44">
        <f>AirBSYLD1!O291*VLOOKUP(AirBSYLD2!O$4,'[1]INTERNAL PARAMETERS-1'!$B$5:$J$44,5,FALSE)*VLOOKUP(AirBSYLD2!O$4,'[1]INTERNAL PARAMETERS-1'!$B$5:$J$44,7,FALSE)*AirBSYLD2!$F291 + AirBSYLD1!O291*(1-VLOOKUP(AirBSYLD2!O$4,'[1]INTERNAL PARAMETERS-1'!$B$5:$J$44,5,FALSE))*VLOOKUP(AirBSYLD2!O$4,'[1]INTERNAL PARAMETERS-1'!$B$5:$J$44,9,FALSE)*AirBSYLD2!$F291</f>
        <v>0</v>
      </c>
      <c r="P291" s="44">
        <f>AirBSYLD1!P291*VLOOKUP(AirBSYLD2!P$4,'[1]INTERNAL PARAMETERS-1'!$B$5:$J$44,5,FALSE)*VLOOKUP(AirBSYLD2!P$4,'[1]INTERNAL PARAMETERS-1'!$B$5:$J$44,7,FALSE)*AirBSYLD2!$F291 + AirBSYLD1!P291*(1-VLOOKUP(AirBSYLD2!P$4,'[1]INTERNAL PARAMETERS-1'!$B$5:$J$44,5,FALSE))*VLOOKUP(AirBSYLD2!P$4,'[1]INTERNAL PARAMETERS-1'!$B$5:$J$44,9,FALSE)*AirBSYLD2!$F291</f>
        <v>0</v>
      </c>
      <c r="Q291" s="44">
        <f>AirBSYLD1!Q291*VLOOKUP(AirBSYLD2!Q$4,'[1]INTERNAL PARAMETERS-1'!$B$5:$J$44,5,FALSE)*VLOOKUP(AirBSYLD2!Q$4,'[1]INTERNAL PARAMETERS-1'!$B$5:$J$44,7,FALSE)*AirBSYLD2!$F291 + AirBSYLD1!Q291*(1-VLOOKUP(AirBSYLD2!Q$4,'[1]INTERNAL PARAMETERS-1'!$B$5:$J$44,5,FALSE))*VLOOKUP(AirBSYLD2!Q$4,'[1]INTERNAL PARAMETERS-1'!$B$5:$J$44,9,FALSE)*AirBSYLD2!$F291</f>
        <v>0</v>
      </c>
      <c r="R291" s="44">
        <f>AirBSYLD1!R291*VLOOKUP(AirBSYLD2!R$4,'[1]INTERNAL PARAMETERS-1'!$B$5:$J$44,5,FALSE)*VLOOKUP(AirBSYLD2!R$4,'[1]INTERNAL PARAMETERS-1'!$B$5:$J$44,7,FALSE)*AirBSYLD2!$F291 + AirBSYLD1!R291*(1-VLOOKUP(AirBSYLD2!R$4,'[1]INTERNAL PARAMETERS-1'!$B$5:$J$44,5,FALSE))*VLOOKUP(AirBSYLD2!R$4,'[1]INTERNAL PARAMETERS-1'!$B$5:$J$44,9,FALSE)*AirBSYLD2!$F291</f>
        <v>0</v>
      </c>
      <c r="S291" s="44">
        <f>AirBSYLD1!S291*VLOOKUP(AirBSYLD2!S$4,'[1]INTERNAL PARAMETERS-1'!$B$5:$J$44,5,FALSE)*VLOOKUP(AirBSYLD2!S$4,'[1]INTERNAL PARAMETERS-1'!$B$5:$J$44,7,FALSE)*AirBSYLD2!$F291 + AirBSYLD1!S291*(1-VLOOKUP(AirBSYLD2!S$4,'[1]INTERNAL PARAMETERS-1'!$B$5:$J$44,5,FALSE))*VLOOKUP(AirBSYLD2!S$4,'[1]INTERNAL PARAMETERS-1'!$B$5:$J$44,9,FALSE)*AirBSYLD2!$F291</f>
        <v>0</v>
      </c>
      <c r="T291" s="44">
        <f>AirBSYLD1!T291*VLOOKUP(AirBSYLD2!T$4,'[1]INTERNAL PARAMETERS-1'!$B$5:$J$44,5,FALSE)*VLOOKUP(AirBSYLD2!T$4,'[1]INTERNAL PARAMETERS-1'!$B$5:$J$44,7,FALSE)*AirBSYLD2!$F291 + AirBSYLD1!T291*(1-VLOOKUP(AirBSYLD2!T$4,'[1]INTERNAL PARAMETERS-1'!$B$5:$J$44,5,FALSE))*VLOOKUP(AirBSYLD2!T$4,'[1]INTERNAL PARAMETERS-1'!$B$5:$J$44,9,FALSE)*AirBSYLD2!$F291</f>
        <v>0</v>
      </c>
      <c r="U291" s="44">
        <f>AirBSYLD1!U291*VLOOKUP(AirBSYLD2!U$4,'[1]INTERNAL PARAMETERS-1'!$B$5:$J$44,5,FALSE)*VLOOKUP(AirBSYLD2!U$4,'[1]INTERNAL PARAMETERS-1'!$B$5:$J$44,7,FALSE)*AirBSYLD2!$F291 + AirBSYLD1!U291*(1-VLOOKUP(AirBSYLD2!U$4,'[1]INTERNAL PARAMETERS-1'!$B$5:$J$44,5,FALSE))*VLOOKUP(AirBSYLD2!U$4,'[1]INTERNAL PARAMETERS-1'!$B$5:$J$44,9,FALSE)*AirBSYLD2!$F291</f>
        <v>0</v>
      </c>
      <c r="V291" s="44">
        <f>AirBSYLD1!V291*VLOOKUP(AirBSYLD2!V$4,'[1]INTERNAL PARAMETERS-1'!$B$5:$J$44,5,FALSE)*VLOOKUP(AirBSYLD2!V$4,'[1]INTERNAL PARAMETERS-1'!$B$5:$J$44,7,FALSE)*AirBSYLD2!$F291 + AirBSYLD1!V291*(1-VLOOKUP(AirBSYLD2!V$4,'[1]INTERNAL PARAMETERS-1'!$B$5:$J$44,5,FALSE))*VLOOKUP(AirBSYLD2!V$4,'[1]INTERNAL PARAMETERS-1'!$B$5:$J$44,9,FALSE)*AirBSYLD2!$F291</f>
        <v>0</v>
      </c>
      <c r="W291" s="44">
        <f>AirBSYLD1!W291*VLOOKUP(AirBSYLD2!W$4,'[1]INTERNAL PARAMETERS-1'!$B$5:$J$44,5,FALSE)*VLOOKUP(AirBSYLD2!W$4,'[1]INTERNAL PARAMETERS-1'!$B$5:$J$44,7,FALSE)*AirBSYLD2!$F291 + AirBSYLD1!W291*(1-VLOOKUP(AirBSYLD2!W$4,'[1]INTERNAL PARAMETERS-1'!$B$5:$J$44,5,FALSE))*VLOOKUP(AirBSYLD2!W$4,'[1]INTERNAL PARAMETERS-1'!$B$5:$J$44,9,FALSE)*AirBSYLD2!$F291</f>
        <v>0</v>
      </c>
      <c r="X291" s="44">
        <f>AirBSYLD1!X291*VLOOKUP(AirBSYLD2!X$4,'[1]INTERNAL PARAMETERS-1'!$B$5:$J$44,5,FALSE)*VLOOKUP(AirBSYLD2!X$4,'[1]INTERNAL PARAMETERS-1'!$B$5:$J$44,7,FALSE)*AirBSYLD2!$F291 + AirBSYLD1!X291*(1-VLOOKUP(AirBSYLD2!X$4,'[1]INTERNAL PARAMETERS-1'!$B$5:$J$44,5,FALSE))*VLOOKUP(AirBSYLD2!X$4,'[1]INTERNAL PARAMETERS-1'!$B$5:$J$44,9,FALSE)*AirBSYLD2!$F291</f>
        <v>0</v>
      </c>
      <c r="Y291" s="44">
        <f>AirBSYLD1!Y291*VLOOKUP(AirBSYLD2!Y$4,'[1]INTERNAL PARAMETERS-1'!$B$5:$J$44,5,FALSE)*VLOOKUP(AirBSYLD2!Y$4,'[1]INTERNAL PARAMETERS-1'!$B$5:$J$44,7,FALSE)*AirBSYLD2!$F291 + AirBSYLD1!Y291*(1-VLOOKUP(AirBSYLD2!Y$4,'[1]INTERNAL PARAMETERS-1'!$B$5:$J$44,5,FALSE))*VLOOKUP(AirBSYLD2!Y$4,'[1]INTERNAL PARAMETERS-1'!$B$5:$J$44,9,FALSE)*AirBSYLD2!$F291</f>
        <v>0</v>
      </c>
      <c r="Z291" s="44">
        <f>AirBSYLD1!Z291*VLOOKUP(AirBSYLD2!Z$4,'[1]INTERNAL PARAMETERS-1'!$B$5:$J$44,5,FALSE)*VLOOKUP(AirBSYLD2!Z$4,'[1]INTERNAL PARAMETERS-1'!$B$5:$J$44,7,FALSE)*AirBSYLD2!$F291 + AirBSYLD1!Z291*(1-VLOOKUP(AirBSYLD2!Z$4,'[1]INTERNAL PARAMETERS-1'!$B$5:$J$44,5,FALSE))*VLOOKUP(AirBSYLD2!Z$4,'[1]INTERNAL PARAMETERS-1'!$B$5:$J$44,9,FALSE)*AirBSYLD2!$F291</f>
        <v>0</v>
      </c>
      <c r="AA291" s="44">
        <f>AirBSYLD1!AA291*VLOOKUP(AirBSYLD2!AA$4,'[1]INTERNAL PARAMETERS-1'!$B$5:$J$44,5,FALSE)*VLOOKUP(AirBSYLD2!AA$4,'[1]INTERNAL PARAMETERS-1'!$B$5:$J$44,7,FALSE)*AirBSYLD2!$F291 + AirBSYLD1!AA291*(1-VLOOKUP(AirBSYLD2!AA$4,'[1]INTERNAL PARAMETERS-1'!$B$5:$J$44,5,FALSE))*VLOOKUP(AirBSYLD2!AA$4,'[1]INTERNAL PARAMETERS-1'!$B$5:$J$44,9,FALSE)*AirBSYLD2!$F291</f>
        <v>0</v>
      </c>
      <c r="AB291" s="44">
        <f>AirBSYLD1!AB291*VLOOKUP(AirBSYLD2!AB$4,'[1]INTERNAL PARAMETERS-1'!$B$5:$J$44,5,FALSE)*VLOOKUP(AirBSYLD2!AB$4,'[1]INTERNAL PARAMETERS-1'!$B$5:$J$44,7,FALSE)*AirBSYLD2!$F291 + AirBSYLD1!AB291*(1-VLOOKUP(AirBSYLD2!AB$4,'[1]INTERNAL PARAMETERS-1'!$B$5:$J$44,5,FALSE))*VLOOKUP(AirBSYLD2!AB$4,'[1]INTERNAL PARAMETERS-1'!$B$5:$J$44,9,FALSE)*AirBSYLD2!$F291</f>
        <v>0</v>
      </c>
      <c r="AC291" s="44">
        <f>AirBSYLD1!AC291*VLOOKUP(AirBSYLD2!AC$4,'[1]INTERNAL PARAMETERS-1'!$B$5:$J$44,5,FALSE)*VLOOKUP(AirBSYLD2!AC$4,'[1]INTERNAL PARAMETERS-1'!$B$5:$J$44,7,FALSE)*AirBSYLD2!$F291 + AirBSYLD1!AC291*(1-VLOOKUP(AirBSYLD2!AC$4,'[1]INTERNAL PARAMETERS-1'!$B$5:$J$44,5,FALSE))*VLOOKUP(AirBSYLD2!AC$4,'[1]INTERNAL PARAMETERS-1'!$B$5:$J$44,9,FALSE)*AirBSYLD2!$F291</f>
        <v>0</v>
      </c>
      <c r="AD291" s="44">
        <f>AirBSYLD1!AD291*VLOOKUP(AirBSYLD2!AD$4,'[1]INTERNAL PARAMETERS-1'!$B$5:$J$44,5,FALSE)*VLOOKUP(AirBSYLD2!AD$4,'[1]INTERNAL PARAMETERS-1'!$B$5:$J$44,7,FALSE)*AirBSYLD2!$F291 + AirBSYLD1!AD291*(1-VLOOKUP(AirBSYLD2!AD$4,'[1]INTERNAL PARAMETERS-1'!$B$5:$J$44,5,FALSE))*VLOOKUP(AirBSYLD2!AD$4,'[1]INTERNAL PARAMETERS-1'!$B$5:$J$44,9,FALSE)*AirBSYLD2!$F291</f>
        <v>0</v>
      </c>
      <c r="AE291" s="44">
        <f>AirBSYLD1!AE291*VLOOKUP(AirBSYLD2!AE$4,'[1]INTERNAL PARAMETERS-1'!$B$5:$J$44,5,FALSE)*VLOOKUP(AirBSYLD2!AE$4,'[1]INTERNAL PARAMETERS-1'!$B$5:$J$44,7,FALSE)*AirBSYLD2!$F291 + AirBSYLD1!AE291*(1-VLOOKUP(AirBSYLD2!AE$4,'[1]INTERNAL PARAMETERS-1'!$B$5:$J$44,5,FALSE))*VLOOKUP(AirBSYLD2!AE$4,'[1]INTERNAL PARAMETERS-1'!$B$5:$J$44,9,FALSE)*AirBSYLD2!$F291</f>
        <v>0</v>
      </c>
      <c r="AF291" s="44">
        <f>AirBSYLD1!AF291*VLOOKUP(AirBSYLD2!AF$4,'[1]INTERNAL PARAMETERS-1'!$B$5:$J$44,5,FALSE)*VLOOKUP(AirBSYLD2!AF$4,'[1]INTERNAL PARAMETERS-1'!$B$5:$J$44,7,FALSE)*AirBSYLD2!$F291 + AirBSYLD1!AF291*(1-VLOOKUP(AirBSYLD2!AF$4,'[1]INTERNAL PARAMETERS-1'!$B$5:$J$44,5,FALSE))*VLOOKUP(AirBSYLD2!AF$4,'[1]INTERNAL PARAMETERS-1'!$B$5:$J$44,9,FALSE)*AirBSYLD2!$F291</f>
        <v>0</v>
      </c>
      <c r="AG291" s="44">
        <f>AirBSYLD1!AG291*VLOOKUP(AirBSYLD2!AG$4,'[1]INTERNAL PARAMETERS-1'!$B$5:$J$44,5,FALSE)*VLOOKUP(AirBSYLD2!AG$4,'[1]INTERNAL PARAMETERS-1'!$B$5:$J$44,7,FALSE)*AirBSYLD2!$F291 + AirBSYLD1!AG291*(1-VLOOKUP(AirBSYLD2!AG$4,'[1]INTERNAL PARAMETERS-1'!$B$5:$J$44,5,FALSE))*VLOOKUP(AirBSYLD2!AG$4,'[1]INTERNAL PARAMETERS-1'!$B$5:$J$44,9,FALSE)*AirBSYLD2!$F291</f>
        <v>0</v>
      </c>
      <c r="AH291" s="44">
        <f>AirBSYLD1!AH291*VLOOKUP(AirBSYLD2!AH$4,'[1]INTERNAL PARAMETERS-1'!$B$5:$J$44,5,FALSE)*VLOOKUP(AirBSYLD2!AH$4,'[1]INTERNAL PARAMETERS-1'!$B$5:$J$44,7,FALSE)*AirBSYLD2!$F291 + AirBSYLD1!AH291*(1-VLOOKUP(AirBSYLD2!AH$4,'[1]INTERNAL PARAMETERS-1'!$B$5:$J$44,5,FALSE))*VLOOKUP(AirBSYLD2!AH$4,'[1]INTERNAL PARAMETERS-1'!$B$5:$J$44,9,FALSE)*AirBSYLD2!$F291</f>
        <v>0</v>
      </c>
      <c r="AI291" s="44">
        <f>AirBSYLD1!AI291*VLOOKUP(AirBSYLD2!AI$4,'[1]INTERNAL PARAMETERS-1'!$B$5:$J$44,5,FALSE)*VLOOKUP(AirBSYLD2!AI$4,'[1]INTERNAL PARAMETERS-1'!$B$5:$J$44,7,FALSE)*AirBSYLD2!$F291 + AirBSYLD1!AI291*(1-VLOOKUP(AirBSYLD2!AI$4,'[1]INTERNAL PARAMETERS-1'!$B$5:$J$44,5,FALSE))*VLOOKUP(AirBSYLD2!AI$4,'[1]INTERNAL PARAMETERS-1'!$B$5:$J$44,9,FALSE)*AirBSYLD2!$F291</f>
        <v>0</v>
      </c>
      <c r="AJ291" s="44">
        <f>AirBSYLD1!AJ291*VLOOKUP(AirBSYLD2!AJ$4,'[1]INTERNAL PARAMETERS-1'!$B$5:$J$44,5,FALSE)*VLOOKUP(AirBSYLD2!AJ$4,'[1]INTERNAL PARAMETERS-1'!$B$5:$J$44,7,FALSE)*AirBSYLD2!$F291 + AirBSYLD1!AJ291*(1-VLOOKUP(AirBSYLD2!AJ$4,'[1]INTERNAL PARAMETERS-1'!$B$5:$J$44,5,FALSE))*VLOOKUP(AirBSYLD2!AJ$4,'[1]INTERNAL PARAMETERS-1'!$B$5:$J$44,9,FALSE)*AirBSYLD2!$F291</f>
        <v>0</v>
      </c>
      <c r="AK291" s="44">
        <f>AirBSYLD1!AK291*VLOOKUP(AirBSYLD2!AK$4,'[1]INTERNAL PARAMETERS-1'!$B$5:$J$44,5,FALSE)*VLOOKUP(AirBSYLD2!AK$4,'[1]INTERNAL PARAMETERS-1'!$B$5:$J$44,7,FALSE)*AirBSYLD2!$F291 + AirBSYLD1!AK291*(1-VLOOKUP(AirBSYLD2!AK$4,'[1]INTERNAL PARAMETERS-1'!$B$5:$J$44,5,FALSE))*VLOOKUP(AirBSYLD2!AK$4,'[1]INTERNAL PARAMETERS-1'!$B$5:$J$44,9,FALSE)*AirBSYLD2!$F291</f>
        <v>0</v>
      </c>
      <c r="AL291" s="44">
        <f>AirBSYLD1!AL291*VLOOKUP(AirBSYLD2!AL$4,'[1]INTERNAL PARAMETERS-1'!$B$5:$J$44,5,FALSE)*VLOOKUP(AirBSYLD2!AL$4,'[1]INTERNAL PARAMETERS-1'!$B$5:$J$44,7,FALSE)*AirBSYLD2!$F291 + AirBSYLD1!AL291*(1-VLOOKUP(AirBSYLD2!AL$4,'[1]INTERNAL PARAMETERS-1'!$B$5:$J$44,5,FALSE))*VLOOKUP(AirBSYLD2!AL$4,'[1]INTERNAL PARAMETERS-1'!$B$5:$J$44,9,FALSE)*AirBSYLD2!$F291</f>
        <v>0</v>
      </c>
      <c r="AM291" s="44">
        <f>AirBSYLD1!AM291*VLOOKUP(AirBSYLD2!AM$4,'[1]INTERNAL PARAMETERS-1'!$B$5:$J$44,5,FALSE)*VLOOKUP(AirBSYLD2!AM$4,'[1]INTERNAL PARAMETERS-1'!$B$5:$J$44,7,FALSE)*AirBSYLD2!$F291 + AirBSYLD1!AM291*(1-VLOOKUP(AirBSYLD2!AM$4,'[1]INTERNAL PARAMETERS-1'!$B$5:$J$44,5,FALSE))*VLOOKUP(AirBSYLD2!AM$4,'[1]INTERNAL PARAMETERS-1'!$B$5:$J$44,9,FALSE)*AirBSYLD2!$F291</f>
        <v>0</v>
      </c>
      <c r="AN291" s="44">
        <f>AirBSYLD1!AN291*VLOOKUP(AirBSYLD2!AN$4,'[1]INTERNAL PARAMETERS-1'!$B$5:$J$44,5,FALSE)*VLOOKUP(AirBSYLD2!AN$4,'[1]INTERNAL PARAMETERS-1'!$B$5:$J$44,7,FALSE)*AirBSYLD2!$F291 + AirBSYLD1!AN291*(1-VLOOKUP(AirBSYLD2!AN$4,'[1]INTERNAL PARAMETERS-1'!$B$5:$J$44,5,FALSE))*VLOOKUP(AirBSYLD2!AN$4,'[1]INTERNAL PARAMETERS-1'!$B$5:$J$44,9,FALSE)*AirBSYLD2!$F291</f>
        <v>0</v>
      </c>
      <c r="AO291" s="44">
        <f>AirBSYLD1!AO291*VLOOKUP(AirBSYLD2!AO$4,'[1]INTERNAL PARAMETERS-1'!$B$5:$J$44,5,FALSE)*VLOOKUP(AirBSYLD2!AO$4,'[1]INTERNAL PARAMETERS-1'!$B$5:$J$44,7,FALSE)*AirBSYLD2!$F291 + AirBSYLD1!AO291*(1-VLOOKUP(AirBSYLD2!AO$4,'[1]INTERNAL PARAMETERS-1'!$B$5:$J$44,5,FALSE))*VLOOKUP(AirBSYLD2!AO$4,'[1]INTERNAL PARAMETERS-1'!$B$5:$J$44,9,FALSE)*AirBSYLD2!$F291</f>
        <v>0</v>
      </c>
      <c r="AP291" s="44">
        <f>AirBSYLD1!AP291*VLOOKUP(AirBSYLD2!AP$4,'[1]INTERNAL PARAMETERS-1'!$B$5:$J$44,5,FALSE)*VLOOKUP(AirBSYLD2!AP$4,'[1]INTERNAL PARAMETERS-1'!$B$5:$J$44,7,FALSE)*AirBSYLD2!$F291 + AirBSYLD1!AP291*(1-VLOOKUP(AirBSYLD2!AP$4,'[1]INTERNAL PARAMETERS-1'!$B$5:$J$44,5,FALSE))*VLOOKUP(AirBSYLD2!AP$4,'[1]INTERNAL PARAMETERS-1'!$B$5:$J$44,9,FALSE)*AirBSYLD2!$F291</f>
        <v>0</v>
      </c>
      <c r="AQ291" s="44">
        <f>AirBSYLD1!AQ291*VLOOKUP(AirBSYLD2!AQ$4,'[1]INTERNAL PARAMETERS-1'!$B$5:$J$44,5,FALSE)*VLOOKUP(AirBSYLD2!AQ$4,'[1]INTERNAL PARAMETERS-1'!$B$5:$J$44,7,FALSE)*AirBSYLD2!$F291 + AirBSYLD1!AQ291*(1-VLOOKUP(AirBSYLD2!AQ$4,'[1]INTERNAL PARAMETERS-1'!$B$5:$J$44,5,FALSE))*VLOOKUP(AirBSYLD2!AQ$4,'[1]INTERNAL PARAMETERS-1'!$B$5:$J$44,9,FALSE)*AirBSYLD2!$F291</f>
        <v>0</v>
      </c>
      <c r="AR291" s="44">
        <f>AirBSYLD1!AR291*VLOOKUP(AirBSYLD2!AR$4,'[1]INTERNAL PARAMETERS-1'!$B$5:$J$44,5,FALSE)*VLOOKUP(AirBSYLD2!AR$4,'[1]INTERNAL PARAMETERS-1'!$B$5:$J$44,7,FALSE)*AirBSYLD2!$F291 + AirBSYLD1!AR291*(1-VLOOKUP(AirBSYLD2!AR$4,'[1]INTERNAL PARAMETERS-1'!$B$5:$J$44,5,FALSE))*VLOOKUP(AirBSYLD2!AR$4,'[1]INTERNAL PARAMETERS-1'!$B$5:$J$44,9,FALSE)*AirBSYLD2!$F291</f>
        <v>0</v>
      </c>
      <c r="AS291" s="44">
        <f>AirBSYLD1!AS291*VLOOKUP(AirBSYLD2!AS$4,'[1]INTERNAL PARAMETERS-1'!$B$5:$J$44,5,FALSE)*VLOOKUP(AirBSYLD2!AS$4,'[1]INTERNAL PARAMETERS-1'!$B$5:$J$44,7,FALSE)*AirBSYLD2!$F291 + AirBSYLD1!AS291*(1-VLOOKUP(AirBSYLD2!AS$4,'[1]INTERNAL PARAMETERS-1'!$B$5:$J$44,5,FALSE))*VLOOKUP(AirBSYLD2!AS$4,'[1]INTERNAL PARAMETERS-1'!$B$5:$J$44,9,FALSE)*AirBSYLD2!$F291</f>
        <v>0</v>
      </c>
      <c r="AT291" s="43">
        <f>AirBSYLD1!AT291*VLOOKUP(AirBSYLD2!AT$4,'[1]INTERNAL PARAMETERS-1'!$B$5:$J$44,5,FALSE)*VLOOKUP(AirBSYLD2!AT$4,'[1]INTERNAL PARAMETERS-1'!$B$5:$J$44,7,FALSE)*AirBSYLD2!$F291 + AirBSYLD1!AT291*(1-VLOOKUP(AirBSYLD2!AT$4,'[1]INTERNAL PARAMETERS-1'!$B$5:$J$44,5,FALSE))*VLOOKUP(AirBSYLD2!AT$4,'[1]INTERNAL PARAMETERS-1'!$B$5:$J$44,9,FALSE)*AirBSYLD2!$F291</f>
        <v>0</v>
      </c>
      <c r="AU291" s="45">
        <f>AirBSYLD1!AU291*VLOOKUP(AirBSYLD2!AU$4,'[1]INTERNAL PARAMETERS-1'!$B$5:$J$44,5,FALSE)*VLOOKUP(AirBSYLD2!AU$4,'[1]INTERNAL PARAMETERS-1'!$B$5:$J$44,6,FALSE)*VLOOKUP(AirBSYLD2!AU$4,'[1]INTERNAL PARAMETERS-1'!$B$5:$J$44,3,FALSE) + AirBSYLD1!AU291*(1-VLOOKUP(AirBSYLD2!AU$4,'[1]INTERNAL PARAMETERS-1'!$B$5:$J$44,5,FALSE))*VLOOKUP(AirBSYLD2!AU$4,'[1]INTERNAL PARAMETERS-1'!$B$5:$J$44,8,FALSE)*VLOOKUP(AirBSYLD2!AU$4,'[1]INTERNAL PARAMETERS-1'!$B$5:$J$44,3,FALSE)</f>
        <v>0</v>
      </c>
      <c r="AV291" s="44">
        <f>AirBSYLD1!AV291*VLOOKUP(AirBSYLD2!AV$4,'[1]INTERNAL PARAMETERS-1'!$B$5:$J$44,5,FALSE)*VLOOKUP(AirBSYLD2!AV$4,'[1]INTERNAL PARAMETERS-1'!$B$5:$J$44,6,FALSE)*VLOOKUP(AirBSYLD2!AV$4,'[1]INTERNAL PARAMETERS-1'!$B$5:$J$44,3,FALSE) + AirBSYLD1!AV291*(1-VLOOKUP(AirBSYLD2!AV$4,'[1]INTERNAL PARAMETERS-1'!$B$5:$J$44,5,FALSE))*VLOOKUP(AirBSYLD2!AV$4,'[1]INTERNAL PARAMETERS-1'!$B$5:$J$44,8,FALSE)*VLOOKUP(AirBSYLD2!AV$4,'[1]INTERNAL PARAMETERS-1'!$B$5:$J$44,3,FALSE)</f>
        <v>0</v>
      </c>
      <c r="AW291" s="44">
        <f>AirBSYLD1!AW291*VLOOKUP(AirBSYLD2!AW$4,'[1]INTERNAL PARAMETERS-1'!$B$5:$J$44,5,FALSE)*VLOOKUP(AirBSYLD2!AW$4,'[1]INTERNAL PARAMETERS-1'!$B$5:$J$44,6,FALSE)*VLOOKUP(AirBSYLD2!AW$4,'[1]INTERNAL PARAMETERS-1'!$B$5:$J$44,3,FALSE) + AirBSYLD1!AW291*(1-VLOOKUP(AirBSYLD2!AW$4,'[1]INTERNAL PARAMETERS-1'!$B$5:$J$44,5,FALSE))*VLOOKUP(AirBSYLD2!AW$4,'[1]INTERNAL PARAMETERS-1'!$B$5:$J$44,8,FALSE)*VLOOKUP(AirBSYLD2!AW$4,'[1]INTERNAL PARAMETERS-1'!$B$5:$J$44,3,FALSE)</f>
        <v>0</v>
      </c>
      <c r="AX291" s="44">
        <f>AirBSYLD1!AX291*VLOOKUP(AirBSYLD2!AX$4,'[1]INTERNAL PARAMETERS-1'!$B$5:$J$44,5,FALSE)*VLOOKUP(AirBSYLD2!AX$4,'[1]INTERNAL PARAMETERS-1'!$B$5:$J$44,6,FALSE)*VLOOKUP(AirBSYLD2!AX$4,'[1]INTERNAL PARAMETERS-1'!$B$5:$J$44,3,FALSE) + AirBSYLD1!AX291*(1-VLOOKUP(AirBSYLD2!AX$4,'[1]INTERNAL PARAMETERS-1'!$B$5:$J$44,5,FALSE))*VLOOKUP(AirBSYLD2!AX$4,'[1]INTERNAL PARAMETERS-1'!$B$5:$J$44,8,FALSE)*VLOOKUP(AirBSYLD2!AX$4,'[1]INTERNAL PARAMETERS-1'!$B$5:$J$44,3,FALSE)</f>
        <v>0</v>
      </c>
      <c r="AY291" s="44">
        <f>AirBSYLD1!AY291*VLOOKUP(AirBSYLD2!AY$4,'[1]INTERNAL PARAMETERS-1'!$B$5:$J$44,5,FALSE)*VLOOKUP(AirBSYLD2!AY$4,'[1]INTERNAL PARAMETERS-1'!$B$5:$J$44,6,FALSE)*VLOOKUP(AirBSYLD2!AY$4,'[1]INTERNAL PARAMETERS-1'!$B$5:$J$44,3,FALSE) + AirBSYLD1!AY291*(1-VLOOKUP(AirBSYLD2!AY$4,'[1]INTERNAL PARAMETERS-1'!$B$5:$J$44,5,FALSE))*VLOOKUP(AirBSYLD2!AY$4,'[1]INTERNAL PARAMETERS-1'!$B$5:$J$44,8,FALSE)*VLOOKUP(AirBSYLD2!AY$4,'[1]INTERNAL PARAMETERS-1'!$B$5:$J$44,3,FALSE)</f>
        <v>0</v>
      </c>
      <c r="AZ291" s="44">
        <f>AirBSYLD1!AZ291*VLOOKUP(AirBSYLD2!AZ$4,'[1]INTERNAL PARAMETERS-1'!$B$5:$J$44,5,FALSE)*VLOOKUP(AirBSYLD2!AZ$4,'[1]INTERNAL PARAMETERS-1'!$B$5:$J$44,6,FALSE)*VLOOKUP(AirBSYLD2!AZ$4,'[1]INTERNAL PARAMETERS-1'!$B$5:$J$44,3,FALSE) + AirBSYLD1!AZ291*(1-VLOOKUP(AirBSYLD2!AZ$4,'[1]INTERNAL PARAMETERS-1'!$B$5:$J$44,5,FALSE))*VLOOKUP(AirBSYLD2!AZ$4,'[1]INTERNAL PARAMETERS-1'!$B$5:$J$44,8,FALSE)*VLOOKUP(AirBSYLD2!AZ$4,'[1]INTERNAL PARAMETERS-1'!$B$5:$J$44,3,FALSE)</f>
        <v>0</v>
      </c>
      <c r="BA291" s="44">
        <f>AirBSYLD1!BA291*VLOOKUP(AirBSYLD2!BA$4,'[1]INTERNAL PARAMETERS-1'!$B$5:$J$44,5,FALSE)*VLOOKUP(AirBSYLD2!BA$4,'[1]INTERNAL PARAMETERS-1'!$B$5:$J$44,6,FALSE)*VLOOKUP(AirBSYLD2!BA$4,'[1]INTERNAL PARAMETERS-1'!$B$5:$J$44,3,FALSE) + AirBSYLD1!BA291*(1-VLOOKUP(AirBSYLD2!BA$4,'[1]INTERNAL PARAMETERS-1'!$B$5:$J$44,5,FALSE))*VLOOKUP(AirBSYLD2!BA$4,'[1]INTERNAL PARAMETERS-1'!$B$5:$J$44,8,FALSE)*VLOOKUP(AirBSYLD2!BA$4,'[1]INTERNAL PARAMETERS-1'!$B$5:$J$44,3,FALSE)</f>
        <v>0</v>
      </c>
      <c r="BB291" s="44">
        <f>AirBSYLD1!BB291*VLOOKUP(AirBSYLD2!BB$4,'[1]INTERNAL PARAMETERS-1'!$B$5:$J$44,5,FALSE)*VLOOKUP(AirBSYLD2!BB$4,'[1]INTERNAL PARAMETERS-1'!$B$5:$J$44,6,FALSE)*VLOOKUP(AirBSYLD2!BB$4,'[1]INTERNAL PARAMETERS-1'!$B$5:$J$44,3,FALSE) + AirBSYLD1!BB291*(1-VLOOKUP(AirBSYLD2!BB$4,'[1]INTERNAL PARAMETERS-1'!$B$5:$J$44,5,FALSE))*VLOOKUP(AirBSYLD2!BB$4,'[1]INTERNAL PARAMETERS-1'!$B$5:$J$44,8,FALSE)*VLOOKUP(AirBSYLD2!BB$4,'[1]INTERNAL PARAMETERS-1'!$B$5:$J$44,3,FALSE)</f>
        <v>0</v>
      </c>
      <c r="BC291" s="44">
        <f>AirBSYLD1!BC291*VLOOKUP(AirBSYLD2!BC$4,'[1]INTERNAL PARAMETERS-1'!$B$5:$J$44,5,FALSE)*VLOOKUP(AirBSYLD2!BC$4,'[1]INTERNAL PARAMETERS-1'!$B$5:$J$44,6,FALSE)*VLOOKUP(AirBSYLD2!BC$4,'[1]INTERNAL PARAMETERS-1'!$B$5:$J$44,3,FALSE) + AirBSYLD1!BC291*(1-VLOOKUP(AirBSYLD2!BC$4,'[1]INTERNAL PARAMETERS-1'!$B$5:$J$44,5,FALSE))*VLOOKUP(AirBSYLD2!BC$4,'[1]INTERNAL PARAMETERS-1'!$B$5:$J$44,8,FALSE)*VLOOKUP(AirBSYLD2!BC$4,'[1]INTERNAL PARAMETERS-1'!$B$5:$J$44,3,FALSE)</f>
        <v>0</v>
      </c>
      <c r="BD291" s="44">
        <f>AirBSYLD1!BD291*VLOOKUP(AirBSYLD2!BD$4,'[1]INTERNAL PARAMETERS-1'!$B$5:$J$44,5,FALSE)*VLOOKUP(AirBSYLD2!BD$4,'[1]INTERNAL PARAMETERS-1'!$B$5:$J$44,6,FALSE)*VLOOKUP(AirBSYLD2!BD$4,'[1]INTERNAL PARAMETERS-1'!$B$5:$J$44,3,FALSE) + AirBSYLD1!BD291*(1-VLOOKUP(AirBSYLD2!BD$4,'[1]INTERNAL PARAMETERS-1'!$B$5:$J$44,5,FALSE))*VLOOKUP(AirBSYLD2!BD$4,'[1]INTERNAL PARAMETERS-1'!$B$5:$J$44,8,FALSE)*VLOOKUP(AirBSYLD2!BD$4,'[1]INTERNAL PARAMETERS-1'!$B$5:$J$44,3,FALSE)</f>
        <v>0</v>
      </c>
      <c r="BE291" s="44">
        <f>AirBSYLD1!BE291*VLOOKUP(AirBSYLD2!BE$4,'[1]INTERNAL PARAMETERS-1'!$B$5:$J$44,5,FALSE)*VLOOKUP(AirBSYLD2!BE$4,'[1]INTERNAL PARAMETERS-1'!$B$5:$J$44,6,FALSE)*VLOOKUP(AirBSYLD2!BE$4,'[1]INTERNAL PARAMETERS-1'!$B$5:$J$44,3,FALSE) + AirBSYLD1!BE291*(1-VLOOKUP(AirBSYLD2!BE$4,'[1]INTERNAL PARAMETERS-1'!$B$5:$J$44,5,FALSE))*VLOOKUP(AirBSYLD2!BE$4,'[1]INTERNAL PARAMETERS-1'!$B$5:$J$44,8,FALSE)*VLOOKUP(AirBSYLD2!BE$4,'[1]INTERNAL PARAMETERS-1'!$B$5:$J$44,3,FALSE)</f>
        <v>0</v>
      </c>
      <c r="BF291" s="44">
        <f>AirBSYLD1!BF291*VLOOKUP(AirBSYLD2!BF$4,'[1]INTERNAL PARAMETERS-1'!$B$5:$J$44,5,FALSE)*VLOOKUP(AirBSYLD2!BF$4,'[1]INTERNAL PARAMETERS-1'!$B$5:$J$44,6,FALSE)*VLOOKUP(AirBSYLD2!BF$4,'[1]INTERNAL PARAMETERS-1'!$B$5:$J$44,3,FALSE) + AirBSYLD1!BF291*(1-VLOOKUP(AirBSYLD2!BF$4,'[1]INTERNAL PARAMETERS-1'!$B$5:$J$44,5,FALSE))*VLOOKUP(AirBSYLD2!BF$4,'[1]INTERNAL PARAMETERS-1'!$B$5:$J$44,8,FALSE)*VLOOKUP(AirBSYLD2!BF$4,'[1]INTERNAL PARAMETERS-1'!$B$5:$J$44,3,FALSE)</f>
        <v>0</v>
      </c>
      <c r="BG291" s="44">
        <f>AirBSYLD1!BG291*VLOOKUP(AirBSYLD2!BG$4,'[1]INTERNAL PARAMETERS-1'!$B$5:$J$44,5,FALSE)*VLOOKUP(AirBSYLD2!BG$4,'[1]INTERNAL PARAMETERS-1'!$B$5:$J$44,6,FALSE)*VLOOKUP(AirBSYLD2!BG$4,'[1]INTERNAL PARAMETERS-1'!$B$5:$J$44,3,FALSE) + AirBSYLD1!BG291*(1-VLOOKUP(AirBSYLD2!BG$4,'[1]INTERNAL PARAMETERS-1'!$B$5:$J$44,5,FALSE))*VLOOKUP(AirBSYLD2!BG$4,'[1]INTERNAL PARAMETERS-1'!$B$5:$J$44,8,FALSE)*VLOOKUP(AirBSYLD2!BG$4,'[1]INTERNAL PARAMETERS-1'!$B$5:$J$44,3,FALSE)</f>
        <v>0</v>
      </c>
      <c r="BH291" s="44">
        <f>AirBSYLD1!BH291*VLOOKUP(AirBSYLD2!BH$4,'[1]INTERNAL PARAMETERS-1'!$B$5:$J$44,5,FALSE)*VLOOKUP(AirBSYLD2!BH$4,'[1]INTERNAL PARAMETERS-1'!$B$5:$J$44,6,FALSE)*VLOOKUP(AirBSYLD2!BH$4,'[1]INTERNAL PARAMETERS-1'!$B$5:$J$44,3,FALSE) + AirBSYLD1!BH291*(1-VLOOKUP(AirBSYLD2!BH$4,'[1]INTERNAL PARAMETERS-1'!$B$5:$J$44,5,FALSE))*VLOOKUP(AirBSYLD2!BH$4,'[1]INTERNAL PARAMETERS-1'!$B$5:$J$44,8,FALSE)*VLOOKUP(AirBSYLD2!BH$4,'[1]INTERNAL PARAMETERS-1'!$B$5:$J$44,3,FALSE)</f>
        <v>0</v>
      </c>
      <c r="BI291" s="44">
        <f>AirBSYLD1!BI291*VLOOKUP(AirBSYLD2!BI$4,'[1]INTERNAL PARAMETERS-1'!$B$5:$J$44,5,FALSE)*VLOOKUP(AirBSYLD2!BI$4,'[1]INTERNAL PARAMETERS-1'!$B$5:$J$44,6,FALSE)*VLOOKUP(AirBSYLD2!BI$4,'[1]INTERNAL PARAMETERS-1'!$B$5:$J$44,3,FALSE) + AirBSYLD1!BI291*(1-VLOOKUP(AirBSYLD2!BI$4,'[1]INTERNAL PARAMETERS-1'!$B$5:$J$44,5,FALSE))*VLOOKUP(AirBSYLD2!BI$4,'[1]INTERNAL PARAMETERS-1'!$B$5:$J$44,8,FALSE)*VLOOKUP(AirBSYLD2!BI$4,'[1]INTERNAL PARAMETERS-1'!$B$5:$J$44,3,FALSE)</f>
        <v>0</v>
      </c>
      <c r="BJ291" s="44">
        <f>AirBSYLD1!BJ291*VLOOKUP(AirBSYLD2!BJ$4,'[1]INTERNAL PARAMETERS-1'!$B$5:$J$44,5,FALSE)*VLOOKUP(AirBSYLD2!BJ$4,'[1]INTERNAL PARAMETERS-1'!$B$5:$J$44,6,FALSE)*VLOOKUP(AirBSYLD2!BJ$4,'[1]INTERNAL PARAMETERS-1'!$B$5:$J$44,3,FALSE) + AirBSYLD1!BJ291*(1-VLOOKUP(AirBSYLD2!BJ$4,'[1]INTERNAL PARAMETERS-1'!$B$5:$J$44,5,FALSE))*VLOOKUP(AirBSYLD2!BJ$4,'[1]INTERNAL PARAMETERS-1'!$B$5:$J$44,8,FALSE)*VLOOKUP(AirBSYLD2!BJ$4,'[1]INTERNAL PARAMETERS-1'!$B$5:$J$44,3,FALSE)</f>
        <v>0</v>
      </c>
      <c r="BK291" s="44">
        <f>AirBSYLD1!BK291*VLOOKUP(AirBSYLD2!BK$4,'[1]INTERNAL PARAMETERS-1'!$B$5:$J$44,5,FALSE)*VLOOKUP(AirBSYLD2!BK$4,'[1]INTERNAL PARAMETERS-1'!$B$5:$J$44,6,FALSE)*VLOOKUP(AirBSYLD2!BK$4,'[1]INTERNAL PARAMETERS-1'!$B$5:$J$44,3,FALSE) + AirBSYLD1!BK291*(1-VLOOKUP(AirBSYLD2!BK$4,'[1]INTERNAL PARAMETERS-1'!$B$5:$J$44,5,FALSE))*VLOOKUP(AirBSYLD2!BK$4,'[1]INTERNAL PARAMETERS-1'!$B$5:$J$44,8,FALSE)*VLOOKUP(AirBSYLD2!BK$4,'[1]INTERNAL PARAMETERS-1'!$B$5:$J$44,3,FALSE)</f>
        <v>0</v>
      </c>
      <c r="BL291" s="44">
        <f>AirBSYLD1!BL291*VLOOKUP(AirBSYLD2!BL$4,'[1]INTERNAL PARAMETERS-1'!$B$5:$J$44,5,FALSE)*VLOOKUP(AirBSYLD2!BL$4,'[1]INTERNAL PARAMETERS-1'!$B$5:$J$44,6,FALSE)*VLOOKUP(AirBSYLD2!BL$4,'[1]INTERNAL PARAMETERS-1'!$B$5:$J$44,3,FALSE) + AirBSYLD1!BL291*(1-VLOOKUP(AirBSYLD2!BL$4,'[1]INTERNAL PARAMETERS-1'!$B$5:$J$44,5,FALSE))*VLOOKUP(AirBSYLD2!BL$4,'[1]INTERNAL PARAMETERS-1'!$B$5:$J$44,8,FALSE)*VLOOKUP(AirBSYLD2!BL$4,'[1]INTERNAL PARAMETERS-1'!$B$5:$J$44,3,FALSE)</f>
        <v>0</v>
      </c>
      <c r="BM291" s="44">
        <f>AirBSYLD1!BM291*VLOOKUP(AirBSYLD2!BM$4,'[1]INTERNAL PARAMETERS-1'!$B$5:$J$44,5,FALSE)*VLOOKUP(AirBSYLD2!BM$4,'[1]INTERNAL PARAMETERS-1'!$B$5:$J$44,6,FALSE)*VLOOKUP(AirBSYLD2!BM$4,'[1]INTERNAL PARAMETERS-1'!$B$5:$J$44,3,FALSE) + AirBSYLD1!BM291*(1-VLOOKUP(AirBSYLD2!BM$4,'[1]INTERNAL PARAMETERS-1'!$B$5:$J$44,5,FALSE))*VLOOKUP(AirBSYLD2!BM$4,'[1]INTERNAL PARAMETERS-1'!$B$5:$J$44,8,FALSE)*VLOOKUP(AirBSYLD2!BM$4,'[1]INTERNAL PARAMETERS-1'!$B$5:$J$44,3,FALSE)</f>
        <v>0</v>
      </c>
      <c r="BN291" s="44">
        <f>AirBSYLD1!BN291*VLOOKUP(AirBSYLD2!BN$4,'[1]INTERNAL PARAMETERS-1'!$B$5:$J$44,5,FALSE)*VLOOKUP(AirBSYLD2!BN$4,'[1]INTERNAL PARAMETERS-1'!$B$5:$J$44,6,FALSE)*VLOOKUP(AirBSYLD2!BN$4,'[1]INTERNAL PARAMETERS-1'!$B$5:$J$44,3,FALSE) + AirBSYLD1!BN291*(1-VLOOKUP(AirBSYLD2!BN$4,'[1]INTERNAL PARAMETERS-1'!$B$5:$J$44,5,FALSE))*VLOOKUP(AirBSYLD2!BN$4,'[1]INTERNAL PARAMETERS-1'!$B$5:$J$44,8,FALSE)*VLOOKUP(AirBSYLD2!BN$4,'[1]INTERNAL PARAMETERS-1'!$B$5:$J$44,3,FALSE)</f>
        <v>0</v>
      </c>
      <c r="BO291" s="44">
        <f>AirBSYLD1!BO291*VLOOKUP(AirBSYLD2!BO$4,'[1]INTERNAL PARAMETERS-1'!$B$5:$J$44,5,FALSE)*VLOOKUP(AirBSYLD2!BO$4,'[1]INTERNAL PARAMETERS-1'!$B$5:$J$44,6,FALSE)*VLOOKUP(AirBSYLD2!BO$4,'[1]INTERNAL PARAMETERS-1'!$B$5:$J$44,3,FALSE) + AirBSYLD1!BO291*(1-VLOOKUP(AirBSYLD2!BO$4,'[1]INTERNAL PARAMETERS-1'!$B$5:$J$44,5,FALSE))*VLOOKUP(AirBSYLD2!BO$4,'[1]INTERNAL PARAMETERS-1'!$B$5:$J$44,8,FALSE)*VLOOKUP(AirBSYLD2!BO$4,'[1]INTERNAL PARAMETERS-1'!$B$5:$J$44,3,FALSE)</f>
        <v>0</v>
      </c>
      <c r="BP291" s="44">
        <f>AirBSYLD1!BP291*VLOOKUP(AirBSYLD2!BP$4,'[1]INTERNAL PARAMETERS-1'!$B$5:$J$44,5,FALSE)*VLOOKUP(AirBSYLD2!BP$4,'[1]INTERNAL PARAMETERS-1'!$B$5:$J$44,6,FALSE)*VLOOKUP(AirBSYLD2!BP$4,'[1]INTERNAL PARAMETERS-1'!$B$5:$J$44,3,FALSE) + AirBSYLD1!BP291*(1-VLOOKUP(AirBSYLD2!BP$4,'[1]INTERNAL PARAMETERS-1'!$B$5:$J$44,5,FALSE))*VLOOKUP(AirBSYLD2!BP$4,'[1]INTERNAL PARAMETERS-1'!$B$5:$J$44,8,FALSE)*VLOOKUP(AirBSYLD2!BP$4,'[1]INTERNAL PARAMETERS-1'!$B$5:$J$44,3,FALSE)</f>
        <v>0</v>
      </c>
      <c r="BQ291" s="44">
        <f>AirBSYLD1!BQ291*VLOOKUP(AirBSYLD2!BQ$4,'[1]INTERNAL PARAMETERS-1'!$B$5:$J$44,5,FALSE)*VLOOKUP(AirBSYLD2!BQ$4,'[1]INTERNAL PARAMETERS-1'!$B$5:$J$44,6,FALSE)*VLOOKUP(AirBSYLD2!BQ$4,'[1]INTERNAL PARAMETERS-1'!$B$5:$J$44,3,FALSE) + AirBSYLD1!BQ291*(1-VLOOKUP(AirBSYLD2!BQ$4,'[1]INTERNAL PARAMETERS-1'!$B$5:$J$44,5,FALSE))*VLOOKUP(AirBSYLD2!BQ$4,'[1]INTERNAL PARAMETERS-1'!$B$5:$J$44,8,FALSE)*VLOOKUP(AirBSYLD2!BQ$4,'[1]INTERNAL PARAMETERS-1'!$B$5:$J$44,3,FALSE)</f>
        <v>0</v>
      </c>
      <c r="BR291" s="44">
        <f>AirBSYLD1!BR291*VLOOKUP(AirBSYLD2!BR$4,'[1]INTERNAL PARAMETERS-1'!$B$5:$J$44,5,FALSE)*VLOOKUP(AirBSYLD2!BR$4,'[1]INTERNAL PARAMETERS-1'!$B$5:$J$44,6,FALSE)*VLOOKUP(AirBSYLD2!BR$4,'[1]INTERNAL PARAMETERS-1'!$B$5:$J$44,3,FALSE) + AirBSYLD1!BR291*(1-VLOOKUP(AirBSYLD2!BR$4,'[1]INTERNAL PARAMETERS-1'!$B$5:$J$44,5,FALSE))*VLOOKUP(AirBSYLD2!BR$4,'[1]INTERNAL PARAMETERS-1'!$B$5:$J$44,8,FALSE)*VLOOKUP(AirBSYLD2!BR$4,'[1]INTERNAL PARAMETERS-1'!$B$5:$J$44,3,FALSE)</f>
        <v>0</v>
      </c>
      <c r="BS291" s="44">
        <f>AirBSYLD1!BS291*VLOOKUP(AirBSYLD2!BS$4,'[1]INTERNAL PARAMETERS-1'!$B$5:$J$44,5,FALSE)*VLOOKUP(AirBSYLD2!BS$4,'[1]INTERNAL PARAMETERS-1'!$B$5:$J$44,6,FALSE)*VLOOKUP(AirBSYLD2!BS$4,'[1]INTERNAL PARAMETERS-1'!$B$5:$J$44,3,FALSE) + AirBSYLD1!BS291*(1-VLOOKUP(AirBSYLD2!BS$4,'[1]INTERNAL PARAMETERS-1'!$B$5:$J$44,5,FALSE))*VLOOKUP(AirBSYLD2!BS$4,'[1]INTERNAL PARAMETERS-1'!$B$5:$J$44,8,FALSE)*VLOOKUP(AirBSYLD2!BS$4,'[1]INTERNAL PARAMETERS-1'!$B$5:$J$44,3,FALSE)</f>
        <v>0</v>
      </c>
      <c r="BT291" s="44">
        <f>AirBSYLD1!BT291*VLOOKUP(AirBSYLD2!BT$4,'[1]INTERNAL PARAMETERS-1'!$B$5:$J$44,5,FALSE)*VLOOKUP(AirBSYLD2!BT$4,'[1]INTERNAL PARAMETERS-1'!$B$5:$J$44,6,FALSE)*VLOOKUP(AirBSYLD2!BT$4,'[1]INTERNAL PARAMETERS-1'!$B$5:$J$44,3,FALSE) + AirBSYLD1!BT291*(1-VLOOKUP(AirBSYLD2!BT$4,'[1]INTERNAL PARAMETERS-1'!$B$5:$J$44,5,FALSE))*VLOOKUP(AirBSYLD2!BT$4,'[1]INTERNAL PARAMETERS-1'!$B$5:$J$44,8,FALSE)*VLOOKUP(AirBSYLD2!BT$4,'[1]INTERNAL PARAMETERS-1'!$B$5:$J$44,3,FALSE)</f>
        <v>0</v>
      </c>
      <c r="BU291" s="44">
        <f>AirBSYLD1!BU291*VLOOKUP(AirBSYLD2!BU$4,'[1]INTERNAL PARAMETERS-1'!$B$5:$J$44,5,FALSE)*VLOOKUP(AirBSYLD2!BU$4,'[1]INTERNAL PARAMETERS-1'!$B$5:$J$44,6,FALSE)*VLOOKUP(AirBSYLD2!BU$4,'[1]INTERNAL PARAMETERS-1'!$B$5:$J$44,3,FALSE) + AirBSYLD1!BU291*(1-VLOOKUP(AirBSYLD2!BU$4,'[1]INTERNAL PARAMETERS-1'!$B$5:$J$44,5,FALSE))*VLOOKUP(AirBSYLD2!BU$4,'[1]INTERNAL PARAMETERS-1'!$B$5:$J$44,8,FALSE)*VLOOKUP(AirBSYLD2!BU$4,'[1]INTERNAL PARAMETERS-1'!$B$5:$J$44,3,FALSE)</f>
        <v>0</v>
      </c>
      <c r="BV291" s="44">
        <f>AirBSYLD1!BV291*VLOOKUP(AirBSYLD2!BV$4,'[1]INTERNAL PARAMETERS-1'!$B$5:$J$44,5,FALSE)*VLOOKUP(AirBSYLD2!BV$4,'[1]INTERNAL PARAMETERS-1'!$B$5:$J$44,6,FALSE)*VLOOKUP(AirBSYLD2!BV$4,'[1]INTERNAL PARAMETERS-1'!$B$5:$J$44,3,FALSE) + AirBSYLD1!BV291*(1-VLOOKUP(AirBSYLD2!BV$4,'[1]INTERNAL PARAMETERS-1'!$B$5:$J$44,5,FALSE))*VLOOKUP(AirBSYLD2!BV$4,'[1]INTERNAL PARAMETERS-1'!$B$5:$J$44,8,FALSE)*VLOOKUP(AirBSYLD2!BV$4,'[1]INTERNAL PARAMETERS-1'!$B$5:$J$44,3,FALSE)</f>
        <v>0</v>
      </c>
      <c r="BW291" s="44">
        <f>AirBSYLD1!BW291*VLOOKUP(AirBSYLD2!BW$4,'[1]INTERNAL PARAMETERS-1'!$B$5:$J$44,5,FALSE)*VLOOKUP(AirBSYLD2!BW$4,'[1]INTERNAL PARAMETERS-1'!$B$5:$J$44,6,FALSE)*VLOOKUP(AirBSYLD2!BW$4,'[1]INTERNAL PARAMETERS-1'!$B$5:$J$44,3,FALSE) + AirBSYLD1!BW291*(1-VLOOKUP(AirBSYLD2!BW$4,'[1]INTERNAL PARAMETERS-1'!$B$5:$J$44,5,FALSE))*VLOOKUP(AirBSYLD2!BW$4,'[1]INTERNAL PARAMETERS-1'!$B$5:$J$44,8,FALSE)*VLOOKUP(AirBSYLD2!BW$4,'[1]INTERNAL PARAMETERS-1'!$B$5:$J$44,3,FALSE)</f>
        <v>0</v>
      </c>
      <c r="BX291" s="44">
        <f>AirBSYLD1!BX291*VLOOKUP(AirBSYLD2!BX$4,'[1]INTERNAL PARAMETERS-1'!$B$5:$J$44,5,FALSE)*VLOOKUP(AirBSYLD2!BX$4,'[1]INTERNAL PARAMETERS-1'!$B$5:$J$44,6,FALSE)*VLOOKUP(AirBSYLD2!BX$4,'[1]INTERNAL PARAMETERS-1'!$B$5:$J$44,3,FALSE) + AirBSYLD1!BX291*(1-VLOOKUP(AirBSYLD2!BX$4,'[1]INTERNAL PARAMETERS-1'!$B$5:$J$44,5,FALSE))*VLOOKUP(AirBSYLD2!BX$4,'[1]INTERNAL PARAMETERS-1'!$B$5:$J$44,8,FALSE)*VLOOKUP(AirBSYLD2!BX$4,'[1]INTERNAL PARAMETERS-1'!$B$5:$J$44,3,FALSE)</f>
        <v>0</v>
      </c>
      <c r="BY291" s="44">
        <f>AirBSYLD1!BY291*VLOOKUP(AirBSYLD2!BY$4,'[1]INTERNAL PARAMETERS-1'!$B$5:$J$44,5,FALSE)*VLOOKUP(AirBSYLD2!BY$4,'[1]INTERNAL PARAMETERS-1'!$B$5:$J$44,6,FALSE)*VLOOKUP(AirBSYLD2!BY$4,'[1]INTERNAL PARAMETERS-1'!$B$5:$J$44,3,FALSE) + AirBSYLD1!BY291*(1-VLOOKUP(AirBSYLD2!BY$4,'[1]INTERNAL PARAMETERS-1'!$B$5:$J$44,5,FALSE))*VLOOKUP(AirBSYLD2!BY$4,'[1]INTERNAL PARAMETERS-1'!$B$5:$J$44,8,FALSE)*VLOOKUP(AirBSYLD2!BY$4,'[1]INTERNAL PARAMETERS-1'!$B$5:$J$44,3,FALSE)</f>
        <v>0</v>
      </c>
      <c r="BZ291" s="44">
        <f>AirBSYLD1!BZ291*VLOOKUP(AirBSYLD2!BZ$4,'[1]INTERNAL PARAMETERS-1'!$B$5:$J$44,5,FALSE)*VLOOKUP(AirBSYLD2!BZ$4,'[1]INTERNAL PARAMETERS-1'!$B$5:$J$44,6,FALSE)*VLOOKUP(AirBSYLD2!BZ$4,'[1]INTERNAL PARAMETERS-1'!$B$5:$J$44,3,FALSE) + AirBSYLD1!BZ291*(1-VLOOKUP(AirBSYLD2!BZ$4,'[1]INTERNAL PARAMETERS-1'!$B$5:$J$44,5,FALSE))*VLOOKUP(AirBSYLD2!BZ$4,'[1]INTERNAL PARAMETERS-1'!$B$5:$J$44,8,FALSE)*VLOOKUP(AirBSYLD2!BZ$4,'[1]INTERNAL PARAMETERS-1'!$B$5:$J$44,3,FALSE)</f>
        <v>0</v>
      </c>
      <c r="CA291" s="44">
        <f>AirBSYLD1!CA291*VLOOKUP(AirBSYLD2!CA$4,'[1]INTERNAL PARAMETERS-1'!$B$5:$J$44,5,FALSE)*VLOOKUP(AirBSYLD2!CA$4,'[1]INTERNAL PARAMETERS-1'!$B$5:$J$44,6,FALSE)*VLOOKUP(AirBSYLD2!CA$4,'[1]INTERNAL PARAMETERS-1'!$B$5:$J$44,3,FALSE) + AirBSYLD1!CA291*(1-VLOOKUP(AirBSYLD2!CA$4,'[1]INTERNAL PARAMETERS-1'!$B$5:$J$44,5,FALSE))*VLOOKUP(AirBSYLD2!CA$4,'[1]INTERNAL PARAMETERS-1'!$B$5:$J$44,8,FALSE)*VLOOKUP(AirBSYLD2!CA$4,'[1]INTERNAL PARAMETERS-1'!$B$5:$J$44,3,FALSE)</f>
        <v>0</v>
      </c>
      <c r="CB291" s="44">
        <f>AirBSYLD1!CB291*VLOOKUP(AirBSYLD2!CB$4,'[1]INTERNAL PARAMETERS-1'!$B$5:$J$44,5,FALSE)*VLOOKUP(AirBSYLD2!CB$4,'[1]INTERNAL PARAMETERS-1'!$B$5:$J$44,6,FALSE)*VLOOKUP(AirBSYLD2!CB$4,'[1]INTERNAL PARAMETERS-1'!$B$5:$J$44,3,FALSE) + AirBSYLD1!CB291*(1-VLOOKUP(AirBSYLD2!CB$4,'[1]INTERNAL PARAMETERS-1'!$B$5:$J$44,5,FALSE))*VLOOKUP(AirBSYLD2!CB$4,'[1]INTERNAL PARAMETERS-1'!$B$5:$J$44,8,FALSE)*VLOOKUP(AirBSYLD2!CB$4,'[1]INTERNAL PARAMETERS-1'!$B$5:$J$44,3,FALSE)</f>
        <v>0</v>
      </c>
      <c r="CC291" s="44">
        <f>AirBSYLD1!CC291*VLOOKUP(AirBSYLD2!CC$4,'[1]INTERNAL PARAMETERS-1'!$B$5:$J$44,5,FALSE)*VLOOKUP(AirBSYLD2!CC$4,'[1]INTERNAL PARAMETERS-1'!$B$5:$J$44,6,FALSE)*VLOOKUP(AirBSYLD2!CC$4,'[1]INTERNAL PARAMETERS-1'!$B$5:$J$44,3,FALSE) + AirBSYLD1!CC291*(1-VLOOKUP(AirBSYLD2!CC$4,'[1]INTERNAL PARAMETERS-1'!$B$5:$J$44,5,FALSE))*VLOOKUP(AirBSYLD2!CC$4,'[1]INTERNAL PARAMETERS-1'!$B$5:$J$44,8,FALSE)*VLOOKUP(AirBSYLD2!CC$4,'[1]INTERNAL PARAMETERS-1'!$B$5:$J$44,3,FALSE)</f>
        <v>0</v>
      </c>
      <c r="CD291" s="44">
        <f>AirBSYLD1!CD291*VLOOKUP(AirBSYLD2!CD$4,'[1]INTERNAL PARAMETERS-1'!$B$5:$J$44,5,FALSE)*VLOOKUP(AirBSYLD2!CD$4,'[1]INTERNAL PARAMETERS-1'!$B$5:$J$44,6,FALSE)*VLOOKUP(AirBSYLD2!CD$4,'[1]INTERNAL PARAMETERS-1'!$B$5:$J$44,3,FALSE) + AirBSYLD1!CD291*(1-VLOOKUP(AirBSYLD2!CD$4,'[1]INTERNAL PARAMETERS-1'!$B$5:$J$44,5,FALSE))*VLOOKUP(AirBSYLD2!CD$4,'[1]INTERNAL PARAMETERS-1'!$B$5:$J$44,8,FALSE)*VLOOKUP(AirBSYLD2!CD$4,'[1]INTERNAL PARAMETERS-1'!$B$5:$J$44,3,FALSE)</f>
        <v>0</v>
      </c>
      <c r="CE291" s="44">
        <f>AirBSYLD1!CE291*VLOOKUP(AirBSYLD2!CE$4,'[1]INTERNAL PARAMETERS-1'!$B$5:$J$44,5,FALSE)*VLOOKUP(AirBSYLD2!CE$4,'[1]INTERNAL PARAMETERS-1'!$B$5:$J$44,6,FALSE)*VLOOKUP(AirBSYLD2!CE$4,'[1]INTERNAL PARAMETERS-1'!$B$5:$J$44,3,FALSE) + AirBSYLD1!CE291*(1-VLOOKUP(AirBSYLD2!CE$4,'[1]INTERNAL PARAMETERS-1'!$B$5:$J$44,5,FALSE))*VLOOKUP(AirBSYLD2!CE$4,'[1]INTERNAL PARAMETERS-1'!$B$5:$J$44,8,FALSE)*VLOOKUP(AirBSYLD2!CE$4,'[1]INTERNAL PARAMETERS-1'!$B$5:$J$44,3,FALSE)</f>
        <v>0</v>
      </c>
      <c r="CF291" s="44">
        <f>AirBSYLD1!CF291*VLOOKUP(AirBSYLD2!CF$4,'[1]INTERNAL PARAMETERS-1'!$B$5:$J$44,5,FALSE)*VLOOKUP(AirBSYLD2!CF$4,'[1]INTERNAL PARAMETERS-1'!$B$5:$J$44,6,FALSE)*VLOOKUP(AirBSYLD2!CF$4,'[1]INTERNAL PARAMETERS-1'!$B$5:$J$44,3,FALSE) + AirBSYLD1!CF291*(1-VLOOKUP(AirBSYLD2!CF$4,'[1]INTERNAL PARAMETERS-1'!$B$5:$J$44,5,FALSE))*VLOOKUP(AirBSYLD2!CF$4,'[1]INTERNAL PARAMETERS-1'!$B$5:$J$44,8,FALSE)*VLOOKUP(AirBSYLD2!CF$4,'[1]INTERNAL PARAMETERS-1'!$B$5:$J$44,3,FALSE)</f>
        <v>0</v>
      </c>
      <c r="CG291" s="44">
        <f>AirBSYLD1!CG291*VLOOKUP(AirBSYLD2!CG$4,'[1]INTERNAL PARAMETERS-1'!$B$5:$J$44,5,FALSE)*VLOOKUP(AirBSYLD2!CG$4,'[1]INTERNAL PARAMETERS-1'!$B$5:$J$44,6,FALSE)*VLOOKUP(AirBSYLD2!CG$4,'[1]INTERNAL PARAMETERS-1'!$B$5:$J$44,3,FALSE) + AirBSYLD1!CG291*(1-VLOOKUP(AirBSYLD2!CG$4,'[1]INTERNAL PARAMETERS-1'!$B$5:$J$44,5,FALSE))*VLOOKUP(AirBSYLD2!CG$4,'[1]INTERNAL PARAMETERS-1'!$B$5:$J$44,8,FALSE)*VLOOKUP(AirBSYLD2!CG$4,'[1]INTERNAL PARAMETERS-1'!$B$5:$J$44,3,FALSE)</f>
        <v>0</v>
      </c>
      <c r="CH291" s="43">
        <f>AirBSYLD1!CH291*VLOOKUP(AirBSYLD2!CH$4,'[1]INTERNAL PARAMETERS-1'!$B$5:$J$44,5,FALSE)*VLOOKUP(AirBSYLD2!CH$4,'[1]INTERNAL PARAMETERS-1'!$B$5:$J$44,6,FALSE)*VLOOKUP(AirBSYLD2!CH$4,'[1]INTERNAL PARAMETERS-1'!$B$5:$J$44,3,FALSE) + AirBSYLD1!CH291*(1-VLOOKUP(AirBSYLD2!CH$4,'[1]INTERNAL PARAMETERS-1'!$B$5:$J$44,5,FALSE))*VLOOKUP(AirBSYLD2!CH$4,'[1]INTERNAL PARAMETERS-1'!$B$5:$J$44,8,FALSE)*VLOOKUP(AirBSYLD2!CH$4,'[1]INTERNAL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AirBS!X292</f>
        <v>0</v>
      </c>
      <c r="F292" s="53">
        <f>'[1]INTERNAL PARAMETERS-1'!M22</f>
        <v>5.05</v>
      </c>
      <c r="G292" s="52">
        <f>AirBSYLD1!G292*VLOOKUP(AirBSYLD2!G$4,'[1]INTERNAL PARAMETERS-1'!$B$5:$J$44,5,FALSE)*VLOOKUP(AirBSYLD2!G$4,'[1]INTERNAL PARAMETERS-1'!$B$5:$J$44,7,FALSE)*AirBSYLD2!$F292 + AirBSYLD1!G292*(1-VLOOKUP(AirBSYLD2!G$4,'[1]INTERNAL PARAMETERS-1'!$B$5:$J$44,5,FALSE))*VLOOKUP(AirBSYLD2!G$4,'[1]INTERNAL PARAMETERS-1'!$B$5:$J$44,9,FALSE)*AirBSYLD2!$F292</f>
        <v>0</v>
      </c>
      <c r="H292" s="51">
        <f>AirBSYLD1!H292*VLOOKUP(AirBSYLD2!H$4,'[1]INTERNAL PARAMETERS-1'!$B$5:$J$44,5,FALSE)*VLOOKUP(AirBSYLD2!H$4,'[1]INTERNAL PARAMETERS-1'!$B$5:$J$44,7,FALSE)*AirBSYLD2!$F292 + AirBSYLD1!H292*(1-VLOOKUP(AirBSYLD2!H$4,'[1]INTERNAL PARAMETERS-1'!$B$5:$J$44,5,FALSE))*VLOOKUP(AirBSYLD2!H$4,'[1]INTERNAL PARAMETERS-1'!$B$5:$J$44,9,FALSE)*AirBSYLD2!$F292</f>
        <v>0</v>
      </c>
      <c r="I292" s="51">
        <f>AirBSYLD1!I292*VLOOKUP(AirBSYLD2!I$4,'[1]INTERNAL PARAMETERS-1'!$B$5:$J$44,5,FALSE)*VLOOKUP(AirBSYLD2!I$4,'[1]INTERNAL PARAMETERS-1'!$B$5:$J$44,7,FALSE)*AirBSYLD2!$F292 + AirBSYLD1!I292*(1-VLOOKUP(AirBSYLD2!I$4,'[1]INTERNAL PARAMETERS-1'!$B$5:$J$44,5,FALSE))*VLOOKUP(AirBSYLD2!I$4,'[1]INTERNAL PARAMETERS-1'!$B$5:$J$44,9,FALSE)*AirBSYLD2!$F292</f>
        <v>0</v>
      </c>
      <c r="J292" s="51">
        <f>AirBSYLD1!J292*VLOOKUP(AirBSYLD2!J$4,'[1]INTERNAL PARAMETERS-1'!$B$5:$J$44,5,FALSE)*VLOOKUP(AirBSYLD2!J$4,'[1]INTERNAL PARAMETERS-1'!$B$5:$J$44,7,FALSE)*AirBSYLD2!$F292 + AirBSYLD1!J292*(1-VLOOKUP(AirBSYLD2!J$4,'[1]INTERNAL PARAMETERS-1'!$B$5:$J$44,5,FALSE))*VLOOKUP(AirBSYLD2!J$4,'[1]INTERNAL PARAMETERS-1'!$B$5:$J$44,9,FALSE)*AirBSYLD2!$F292</f>
        <v>0</v>
      </c>
      <c r="K292" s="51">
        <f>AirBSYLD1!K292*VLOOKUP(AirBSYLD2!K$4,'[1]INTERNAL PARAMETERS-1'!$B$5:$J$44,5,FALSE)*VLOOKUP(AirBSYLD2!K$4,'[1]INTERNAL PARAMETERS-1'!$B$5:$J$44,7,FALSE)*AirBSYLD2!$F292 + AirBSYLD1!K292*(1-VLOOKUP(AirBSYLD2!K$4,'[1]INTERNAL PARAMETERS-1'!$B$5:$J$44,5,FALSE))*VLOOKUP(AirBSYLD2!K$4,'[1]INTERNAL PARAMETERS-1'!$B$5:$J$44,9,FALSE)*AirBSYLD2!$F292</f>
        <v>0</v>
      </c>
      <c r="L292" s="51">
        <f>AirBSYLD1!L292*VLOOKUP(AirBSYLD2!L$4,'[1]INTERNAL PARAMETERS-1'!$B$5:$J$44,5,FALSE)*VLOOKUP(AirBSYLD2!L$4,'[1]INTERNAL PARAMETERS-1'!$B$5:$J$44,7,FALSE)*AirBSYLD2!$F292 + AirBSYLD1!L292*(1-VLOOKUP(AirBSYLD2!L$4,'[1]INTERNAL PARAMETERS-1'!$B$5:$J$44,5,FALSE))*VLOOKUP(AirBSYLD2!L$4,'[1]INTERNAL PARAMETERS-1'!$B$5:$J$44,9,FALSE)*AirBSYLD2!$F292</f>
        <v>0</v>
      </c>
      <c r="M292" s="51">
        <f>AirBSYLD1!M292*VLOOKUP(AirBSYLD2!M$4,'[1]INTERNAL PARAMETERS-1'!$B$5:$J$44,5,FALSE)*VLOOKUP(AirBSYLD2!M$4,'[1]INTERNAL PARAMETERS-1'!$B$5:$J$44,7,FALSE)*AirBSYLD2!$F292 + AirBSYLD1!M292*(1-VLOOKUP(AirBSYLD2!M$4,'[1]INTERNAL PARAMETERS-1'!$B$5:$J$44,5,FALSE))*VLOOKUP(AirBSYLD2!M$4,'[1]INTERNAL PARAMETERS-1'!$B$5:$J$44,9,FALSE)*AirBSYLD2!$F292</f>
        <v>0</v>
      </c>
      <c r="N292" s="51">
        <f>AirBSYLD1!N292*VLOOKUP(AirBSYLD2!N$4,'[1]INTERNAL PARAMETERS-1'!$B$5:$J$44,5,FALSE)*VLOOKUP(AirBSYLD2!N$4,'[1]INTERNAL PARAMETERS-1'!$B$5:$J$44,7,FALSE)*AirBSYLD2!$F292 + AirBSYLD1!N292*(1-VLOOKUP(AirBSYLD2!N$4,'[1]INTERNAL PARAMETERS-1'!$B$5:$J$44,5,FALSE))*VLOOKUP(AirBSYLD2!N$4,'[1]INTERNAL PARAMETERS-1'!$B$5:$J$44,9,FALSE)*AirBSYLD2!$F292</f>
        <v>0</v>
      </c>
      <c r="O292" s="51">
        <f>AirBSYLD1!O292*VLOOKUP(AirBSYLD2!O$4,'[1]INTERNAL PARAMETERS-1'!$B$5:$J$44,5,FALSE)*VLOOKUP(AirBSYLD2!O$4,'[1]INTERNAL PARAMETERS-1'!$B$5:$J$44,7,FALSE)*AirBSYLD2!$F292 + AirBSYLD1!O292*(1-VLOOKUP(AirBSYLD2!O$4,'[1]INTERNAL PARAMETERS-1'!$B$5:$J$44,5,FALSE))*VLOOKUP(AirBSYLD2!O$4,'[1]INTERNAL PARAMETERS-1'!$B$5:$J$44,9,FALSE)*AirBSYLD2!$F292</f>
        <v>0</v>
      </c>
      <c r="P292" s="51">
        <f>AirBSYLD1!P292*VLOOKUP(AirBSYLD2!P$4,'[1]INTERNAL PARAMETERS-1'!$B$5:$J$44,5,FALSE)*VLOOKUP(AirBSYLD2!P$4,'[1]INTERNAL PARAMETERS-1'!$B$5:$J$44,7,FALSE)*AirBSYLD2!$F292 + AirBSYLD1!P292*(1-VLOOKUP(AirBSYLD2!P$4,'[1]INTERNAL PARAMETERS-1'!$B$5:$J$44,5,FALSE))*VLOOKUP(AirBSYLD2!P$4,'[1]INTERNAL PARAMETERS-1'!$B$5:$J$44,9,FALSE)*AirBSYLD2!$F292</f>
        <v>0</v>
      </c>
      <c r="Q292" s="51">
        <f>AirBSYLD1!Q292*VLOOKUP(AirBSYLD2!Q$4,'[1]INTERNAL PARAMETERS-1'!$B$5:$J$44,5,FALSE)*VLOOKUP(AirBSYLD2!Q$4,'[1]INTERNAL PARAMETERS-1'!$B$5:$J$44,7,FALSE)*AirBSYLD2!$F292 + AirBSYLD1!Q292*(1-VLOOKUP(AirBSYLD2!Q$4,'[1]INTERNAL PARAMETERS-1'!$B$5:$J$44,5,FALSE))*VLOOKUP(AirBSYLD2!Q$4,'[1]INTERNAL PARAMETERS-1'!$B$5:$J$44,9,FALSE)*AirBSYLD2!$F292</f>
        <v>0</v>
      </c>
      <c r="R292" s="51">
        <f>AirBSYLD1!R292*VLOOKUP(AirBSYLD2!R$4,'[1]INTERNAL PARAMETERS-1'!$B$5:$J$44,5,FALSE)*VLOOKUP(AirBSYLD2!R$4,'[1]INTERNAL PARAMETERS-1'!$B$5:$J$44,7,FALSE)*AirBSYLD2!$F292 + AirBSYLD1!R292*(1-VLOOKUP(AirBSYLD2!R$4,'[1]INTERNAL PARAMETERS-1'!$B$5:$J$44,5,FALSE))*VLOOKUP(AirBSYLD2!R$4,'[1]INTERNAL PARAMETERS-1'!$B$5:$J$44,9,FALSE)*AirBSYLD2!$F292</f>
        <v>0</v>
      </c>
      <c r="S292" s="51">
        <f>AirBSYLD1!S292*VLOOKUP(AirBSYLD2!S$4,'[1]INTERNAL PARAMETERS-1'!$B$5:$J$44,5,FALSE)*VLOOKUP(AirBSYLD2!S$4,'[1]INTERNAL PARAMETERS-1'!$B$5:$J$44,7,FALSE)*AirBSYLD2!$F292 + AirBSYLD1!S292*(1-VLOOKUP(AirBSYLD2!S$4,'[1]INTERNAL PARAMETERS-1'!$B$5:$J$44,5,FALSE))*VLOOKUP(AirBSYLD2!S$4,'[1]INTERNAL PARAMETERS-1'!$B$5:$J$44,9,FALSE)*AirBSYLD2!$F292</f>
        <v>0</v>
      </c>
      <c r="T292" s="51">
        <f>AirBSYLD1!T292*VLOOKUP(AirBSYLD2!T$4,'[1]INTERNAL PARAMETERS-1'!$B$5:$J$44,5,FALSE)*VLOOKUP(AirBSYLD2!T$4,'[1]INTERNAL PARAMETERS-1'!$B$5:$J$44,7,FALSE)*AirBSYLD2!$F292 + AirBSYLD1!T292*(1-VLOOKUP(AirBSYLD2!T$4,'[1]INTERNAL PARAMETERS-1'!$B$5:$J$44,5,FALSE))*VLOOKUP(AirBSYLD2!T$4,'[1]INTERNAL PARAMETERS-1'!$B$5:$J$44,9,FALSE)*AirBSYLD2!$F292</f>
        <v>0</v>
      </c>
      <c r="U292" s="51">
        <f>AirBSYLD1!U292*VLOOKUP(AirBSYLD2!U$4,'[1]INTERNAL PARAMETERS-1'!$B$5:$J$44,5,FALSE)*VLOOKUP(AirBSYLD2!U$4,'[1]INTERNAL PARAMETERS-1'!$B$5:$J$44,7,FALSE)*AirBSYLD2!$F292 + AirBSYLD1!U292*(1-VLOOKUP(AirBSYLD2!U$4,'[1]INTERNAL PARAMETERS-1'!$B$5:$J$44,5,FALSE))*VLOOKUP(AirBSYLD2!U$4,'[1]INTERNAL PARAMETERS-1'!$B$5:$J$44,9,FALSE)*AirBSYLD2!$F292</f>
        <v>0</v>
      </c>
      <c r="V292" s="51">
        <f>AirBSYLD1!V292*VLOOKUP(AirBSYLD2!V$4,'[1]INTERNAL PARAMETERS-1'!$B$5:$J$44,5,FALSE)*VLOOKUP(AirBSYLD2!V$4,'[1]INTERNAL PARAMETERS-1'!$B$5:$J$44,7,FALSE)*AirBSYLD2!$F292 + AirBSYLD1!V292*(1-VLOOKUP(AirBSYLD2!V$4,'[1]INTERNAL PARAMETERS-1'!$B$5:$J$44,5,FALSE))*VLOOKUP(AirBSYLD2!V$4,'[1]INTERNAL PARAMETERS-1'!$B$5:$J$44,9,FALSE)*AirBSYLD2!$F292</f>
        <v>0</v>
      </c>
      <c r="W292" s="51">
        <f>AirBSYLD1!W292*VLOOKUP(AirBSYLD2!W$4,'[1]INTERNAL PARAMETERS-1'!$B$5:$J$44,5,FALSE)*VLOOKUP(AirBSYLD2!W$4,'[1]INTERNAL PARAMETERS-1'!$B$5:$J$44,7,FALSE)*AirBSYLD2!$F292 + AirBSYLD1!W292*(1-VLOOKUP(AirBSYLD2!W$4,'[1]INTERNAL PARAMETERS-1'!$B$5:$J$44,5,FALSE))*VLOOKUP(AirBSYLD2!W$4,'[1]INTERNAL PARAMETERS-1'!$B$5:$J$44,9,FALSE)*AirBSYLD2!$F292</f>
        <v>0</v>
      </c>
      <c r="X292" s="51">
        <f>AirBSYLD1!X292*VLOOKUP(AirBSYLD2!X$4,'[1]INTERNAL PARAMETERS-1'!$B$5:$J$44,5,FALSE)*VLOOKUP(AirBSYLD2!X$4,'[1]INTERNAL PARAMETERS-1'!$B$5:$J$44,7,FALSE)*AirBSYLD2!$F292 + AirBSYLD1!X292*(1-VLOOKUP(AirBSYLD2!X$4,'[1]INTERNAL PARAMETERS-1'!$B$5:$J$44,5,FALSE))*VLOOKUP(AirBSYLD2!X$4,'[1]INTERNAL PARAMETERS-1'!$B$5:$J$44,9,FALSE)*AirBSYLD2!$F292</f>
        <v>0</v>
      </c>
      <c r="Y292" s="51">
        <f>AirBSYLD1!Y292*VLOOKUP(AirBSYLD2!Y$4,'[1]INTERNAL PARAMETERS-1'!$B$5:$J$44,5,FALSE)*VLOOKUP(AirBSYLD2!Y$4,'[1]INTERNAL PARAMETERS-1'!$B$5:$J$44,7,FALSE)*AirBSYLD2!$F292 + AirBSYLD1!Y292*(1-VLOOKUP(AirBSYLD2!Y$4,'[1]INTERNAL PARAMETERS-1'!$B$5:$J$44,5,FALSE))*VLOOKUP(AirBSYLD2!Y$4,'[1]INTERNAL PARAMETERS-1'!$B$5:$J$44,9,FALSE)*AirBSYLD2!$F292</f>
        <v>0</v>
      </c>
      <c r="Z292" s="51">
        <f>AirBSYLD1!Z292*VLOOKUP(AirBSYLD2!Z$4,'[1]INTERNAL PARAMETERS-1'!$B$5:$J$44,5,FALSE)*VLOOKUP(AirBSYLD2!Z$4,'[1]INTERNAL PARAMETERS-1'!$B$5:$J$44,7,FALSE)*AirBSYLD2!$F292 + AirBSYLD1!Z292*(1-VLOOKUP(AirBSYLD2!Z$4,'[1]INTERNAL PARAMETERS-1'!$B$5:$J$44,5,FALSE))*VLOOKUP(AirBSYLD2!Z$4,'[1]INTERNAL PARAMETERS-1'!$B$5:$J$44,9,FALSE)*AirBSYLD2!$F292</f>
        <v>0</v>
      </c>
      <c r="AA292" s="51">
        <f>AirBSYLD1!AA292*VLOOKUP(AirBSYLD2!AA$4,'[1]INTERNAL PARAMETERS-1'!$B$5:$J$44,5,FALSE)*VLOOKUP(AirBSYLD2!AA$4,'[1]INTERNAL PARAMETERS-1'!$B$5:$J$44,7,FALSE)*AirBSYLD2!$F292 + AirBSYLD1!AA292*(1-VLOOKUP(AirBSYLD2!AA$4,'[1]INTERNAL PARAMETERS-1'!$B$5:$J$44,5,FALSE))*VLOOKUP(AirBSYLD2!AA$4,'[1]INTERNAL PARAMETERS-1'!$B$5:$J$44,9,FALSE)*AirBSYLD2!$F292</f>
        <v>0</v>
      </c>
      <c r="AB292" s="51">
        <f>AirBSYLD1!AB292*VLOOKUP(AirBSYLD2!AB$4,'[1]INTERNAL PARAMETERS-1'!$B$5:$J$44,5,FALSE)*VLOOKUP(AirBSYLD2!AB$4,'[1]INTERNAL PARAMETERS-1'!$B$5:$J$44,7,FALSE)*AirBSYLD2!$F292 + AirBSYLD1!AB292*(1-VLOOKUP(AirBSYLD2!AB$4,'[1]INTERNAL PARAMETERS-1'!$B$5:$J$44,5,FALSE))*VLOOKUP(AirBSYLD2!AB$4,'[1]INTERNAL PARAMETERS-1'!$B$5:$J$44,9,FALSE)*AirBSYLD2!$F292</f>
        <v>0</v>
      </c>
      <c r="AC292" s="51">
        <f>AirBSYLD1!AC292*VLOOKUP(AirBSYLD2!AC$4,'[1]INTERNAL PARAMETERS-1'!$B$5:$J$44,5,FALSE)*VLOOKUP(AirBSYLD2!AC$4,'[1]INTERNAL PARAMETERS-1'!$B$5:$J$44,7,FALSE)*AirBSYLD2!$F292 + AirBSYLD1!AC292*(1-VLOOKUP(AirBSYLD2!AC$4,'[1]INTERNAL PARAMETERS-1'!$B$5:$J$44,5,FALSE))*VLOOKUP(AirBSYLD2!AC$4,'[1]INTERNAL PARAMETERS-1'!$B$5:$J$44,9,FALSE)*AirBSYLD2!$F292</f>
        <v>0</v>
      </c>
      <c r="AD292" s="51">
        <f>AirBSYLD1!AD292*VLOOKUP(AirBSYLD2!AD$4,'[1]INTERNAL PARAMETERS-1'!$B$5:$J$44,5,FALSE)*VLOOKUP(AirBSYLD2!AD$4,'[1]INTERNAL PARAMETERS-1'!$B$5:$J$44,7,FALSE)*AirBSYLD2!$F292 + AirBSYLD1!AD292*(1-VLOOKUP(AirBSYLD2!AD$4,'[1]INTERNAL PARAMETERS-1'!$B$5:$J$44,5,FALSE))*VLOOKUP(AirBSYLD2!AD$4,'[1]INTERNAL PARAMETERS-1'!$B$5:$J$44,9,FALSE)*AirBSYLD2!$F292</f>
        <v>0</v>
      </c>
      <c r="AE292" s="51">
        <f>AirBSYLD1!AE292*VLOOKUP(AirBSYLD2!AE$4,'[1]INTERNAL PARAMETERS-1'!$B$5:$J$44,5,FALSE)*VLOOKUP(AirBSYLD2!AE$4,'[1]INTERNAL PARAMETERS-1'!$B$5:$J$44,7,FALSE)*AirBSYLD2!$F292 + AirBSYLD1!AE292*(1-VLOOKUP(AirBSYLD2!AE$4,'[1]INTERNAL PARAMETERS-1'!$B$5:$J$44,5,FALSE))*VLOOKUP(AirBSYLD2!AE$4,'[1]INTERNAL PARAMETERS-1'!$B$5:$J$44,9,FALSE)*AirBSYLD2!$F292</f>
        <v>0</v>
      </c>
      <c r="AF292" s="51">
        <f>AirBSYLD1!AF292*VLOOKUP(AirBSYLD2!AF$4,'[1]INTERNAL PARAMETERS-1'!$B$5:$J$44,5,FALSE)*VLOOKUP(AirBSYLD2!AF$4,'[1]INTERNAL PARAMETERS-1'!$B$5:$J$44,7,FALSE)*AirBSYLD2!$F292 + AirBSYLD1!AF292*(1-VLOOKUP(AirBSYLD2!AF$4,'[1]INTERNAL PARAMETERS-1'!$B$5:$J$44,5,FALSE))*VLOOKUP(AirBSYLD2!AF$4,'[1]INTERNAL PARAMETERS-1'!$B$5:$J$44,9,FALSE)*AirBSYLD2!$F292</f>
        <v>0</v>
      </c>
      <c r="AG292" s="51">
        <f>AirBSYLD1!AG292*VLOOKUP(AirBSYLD2!AG$4,'[1]INTERNAL PARAMETERS-1'!$B$5:$J$44,5,FALSE)*VLOOKUP(AirBSYLD2!AG$4,'[1]INTERNAL PARAMETERS-1'!$B$5:$J$44,7,FALSE)*AirBSYLD2!$F292 + AirBSYLD1!AG292*(1-VLOOKUP(AirBSYLD2!AG$4,'[1]INTERNAL PARAMETERS-1'!$B$5:$J$44,5,FALSE))*VLOOKUP(AirBSYLD2!AG$4,'[1]INTERNAL PARAMETERS-1'!$B$5:$J$44,9,FALSE)*AirBSYLD2!$F292</f>
        <v>0</v>
      </c>
      <c r="AH292" s="51">
        <f>AirBSYLD1!AH292*VLOOKUP(AirBSYLD2!AH$4,'[1]INTERNAL PARAMETERS-1'!$B$5:$J$44,5,FALSE)*VLOOKUP(AirBSYLD2!AH$4,'[1]INTERNAL PARAMETERS-1'!$B$5:$J$44,7,FALSE)*AirBSYLD2!$F292 + AirBSYLD1!AH292*(1-VLOOKUP(AirBSYLD2!AH$4,'[1]INTERNAL PARAMETERS-1'!$B$5:$J$44,5,FALSE))*VLOOKUP(AirBSYLD2!AH$4,'[1]INTERNAL PARAMETERS-1'!$B$5:$J$44,9,FALSE)*AirBSYLD2!$F292</f>
        <v>0</v>
      </c>
      <c r="AI292" s="51">
        <f>AirBSYLD1!AI292*VLOOKUP(AirBSYLD2!AI$4,'[1]INTERNAL PARAMETERS-1'!$B$5:$J$44,5,FALSE)*VLOOKUP(AirBSYLD2!AI$4,'[1]INTERNAL PARAMETERS-1'!$B$5:$J$44,7,FALSE)*AirBSYLD2!$F292 + AirBSYLD1!AI292*(1-VLOOKUP(AirBSYLD2!AI$4,'[1]INTERNAL PARAMETERS-1'!$B$5:$J$44,5,FALSE))*VLOOKUP(AirBSYLD2!AI$4,'[1]INTERNAL PARAMETERS-1'!$B$5:$J$44,9,FALSE)*AirBSYLD2!$F292</f>
        <v>0</v>
      </c>
      <c r="AJ292" s="51">
        <f>AirBSYLD1!AJ292*VLOOKUP(AirBSYLD2!AJ$4,'[1]INTERNAL PARAMETERS-1'!$B$5:$J$44,5,FALSE)*VLOOKUP(AirBSYLD2!AJ$4,'[1]INTERNAL PARAMETERS-1'!$B$5:$J$44,7,FALSE)*AirBSYLD2!$F292 + AirBSYLD1!AJ292*(1-VLOOKUP(AirBSYLD2!AJ$4,'[1]INTERNAL PARAMETERS-1'!$B$5:$J$44,5,FALSE))*VLOOKUP(AirBSYLD2!AJ$4,'[1]INTERNAL PARAMETERS-1'!$B$5:$J$44,9,FALSE)*AirBSYLD2!$F292</f>
        <v>0</v>
      </c>
      <c r="AK292" s="51">
        <f>AirBSYLD1!AK292*VLOOKUP(AirBSYLD2!AK$4,'[1]INTERNAL PARAMETERS-1'!$B$5:$J$44,5,FALSE)*VLOOKUP(AirBSYLD2!AK$4,'[1]INTERNAL PARAMETERS-1'!$B$5:$J$44,7,FALSE)*AirBSYLD2!$F292 + AirBSYLD1!AK292*(1-VLOOKUP(AirBSYLD2!AK$4,'[1]INTERNAL PARAMETERS-1'!$B$5:$J$44,5,FALSE))*VLOOKUP(AirBSYLD2!AK$4,'[1]INTERNAL PARAMETERS-1'!$B$5:$J$44,9,FALSE)*AirBSYLD2!$F292</f>
        <v>0</v>
      </c>
      <c r="AL292" s="51">
        <f>AirBSYLD1!AL292*VLOOKUP(AirBSYLD2!AL$4,'[1]INTERNAL PARAMETERS-1'!$B$5:$J$44,5,FALSE)*VLOOKUP(AirBSYLD2!AL$4,'[1]INTERNAL PARAMETERS-1'!$B$5:$J$44,7,FALSE)*AirBSYLD2!$F292 + AirBSYLD1!AL292*(1-VLOOKUP(AirBSYLD2!AL$4,'[1]INTERNAL PARAMETERS-1'!$B$5:$J$44,5,FALSE))*VLOOKUP(AirBSYLD2!AL$4,'[1]INTERNAL PARAMETERS-1'!$B$5:$J$44,9,FALSE)*AirBSYLD2!$F292</f>
        <v>0</v>
      </c>
      <c r="AM292" s="51">
        <f>AirBSYLD1!AM292*VLOOKUP(AirBSYLD2!AM$4,'[1]INTERNAL PARAMETERS-1'!$B$5:$J$44,5,FALSE)*VLOOKUP(AirBSYLD2!AM$4,'[1]INTERNAL PARAMETERS-1'!$B$5:$J$44,7,FALSE)*AirBSYLD2!$F292 + AirBSYLD1!AM292*(1-VLOOKUP(AirBSYLD2!AM$4,'[1]INTERNAL PARAMETERS-1'!$B$5:$J$44,5,FALSE))*VLOOKUP(AirBSYLD2!AM$4,'[1]INTERNAL PARAMETERS-1'!$B$5:$J$44,9,FALSE)*AirBSYLD2!$F292</f>
        <v>0</v>
      </c>
      <c r="AN292" s="51">
        <f>AirBSYLD1!AN292*VLOOKUP(AirBSYLD2!AN$4,'[1]INTERNAL PARAMETERS-1'!$B$5:$J$44,5,FALSE)*VLOOKUP(AirBSYLD2!AN$4,'[1]INTERNAL PARAMETERS-1'!$B$5:$J$44,7,FALSE)*AirBSYLD2!$F292 + AirBSYLD1!AN292*(1-VLOOKUP(AirBSYLD2!AN$4,'[1]INTERNAL PARAMETERS-1'!$B$5:$J$44,5,FALSE))*VLOOKUP(AirBSYLD2!AN$4,'[1]INTERNAL PARAMETERS-1'!$B$5:$J$44,9,FALSE)*AirBSYLD2!$F292</f>
        <v>0</v>
      </c>
      <c r="AO292" s="51">
        <f>AirBSYLD1!AO292*VLOOKUP(AirBSYLD2!AO$4,'[1]INTERNAL PARAMETERS-1'!$B$5:$J$44,5,FALSE)*VLOOKUP(AirBSYLD2!AO$4,'[1]INTERNAL PARAMETERS-1'!$B$5:$J$44,7,FALSE)*AirBSYLD2!$F292 + AirBSYLD1!AO292*(1-VLOOKUP(AirBSYLD2!AO$4,'[1]INTERNAL PARAMETERS-1'!$B$5:$J$44,5,FALSE))*VLOOKUP(AirBSYLD2!AO$4,'[1]INTERNAL PARAMETERS-1'!$B$5:$J$44,9,FALSE)*AirBSYLD2!$F292</f>
        <v>0</v>
      </c>
      <c r="AP292" s="51">
        <f>AirBSYLD1!AP292*VLOOKUP(AirBSYLD2!AP$4,'[1]INTERNAL PARAMETERS-1'!$B$5:$J$44,5,FALSE)*VLOOKUP(AirBSYLD2!AP$4,'[1]INTERNAL PARAMETERS-1'!$B$5:$J$44,7,FALSE)*AirBSYLD2!$F292 + AirBSYLD1!AP292*(1-VLOOKUP(AirBSYLD2!AP$4,'[1]INTERNAL PARAMETERS-1'!$B$5:$J$44,5,FALSE))*VLOOKUP(AirBSYLD2!AP$4,'[1]INTERNAL PARAMETERS-1'!$B$5:$J$44,9,FALSE)*AirBSYLD2!$F292</f>
        <v>0</v>
      </c>
      <c r="AQ292" s="51">
        <f>AirBSYLD1!AQ292*VLOOKUP(AirBSYLD2!AQ$4,'[1]INTERNAL PARAMETERS-1'!$B$5:$J$44,5,FALSE)*VLOOKUP(AirBSYLD2!AQ$4,'[1]INTERNAL PARAMETERS-1'!$B$5:$J$44,7,FALSE)*AirBSYLD2!$F292 + AirBSYLD1!AQ292*(1-VLOOKUP(AirBSYLD2!AQ$4,'[1]INTERNAL PARAMETERS-1'!$B$5:$J$44,5,FALSE))*VLOOKUP(AirBSYLD2!AQ$4,'[1]INTERNAL PARAMETERS-1'!$B$5:$J$44,9,FALSE)*AirBSYLD2!$F292</f>
        <v>0</v>
      </c>
      <c r="AR292" s="51">
        <f>AirBSYLD1!AR292*VLOOKUP(AirBSYLD2!AR$4,'[1]INTERNAL PARAMETERS-1'!$B$5:$J$44,5,FALSE)*VLOOKUP(AirBSYLD2!AR$4,'[1]INTERNAL PARAMETERS-1'!$B$5:$J$44,7,FALSE)*AirBSYLD2!$F292 + AirBSYLD1!AR292*(1-VLOOKUP(AirBSYLD2!AR$4,'[1]INTERNAL PARAMETERS-1'!$B$5:$J$44,5,FALSE))*VLOOKUP(AirBSYLD2!AR$4,'[1]INTERNAL PARAMETERS-1'!$B$5:$J$44,9,FALSE)*AirBSYLD2!$F292</f>
        <v>0</v>
      </c>
      <c r="AS292" s="51">
        <f>AirBSYLD1!AS292*VLOOKUP(AirBSYLD2!AS$4,'[1]INTERNAL PARAMETERS-1'!$B$5:$J$44,5,FALSE)*VLOOKUP(AirBSYLD2!AS$4,'[1]INTERNAL PARAMETERS-1'!$B$5:$J$44,7,FALSE)*AirBSYLD2!$F292 + AirBSYLD1!AS292*(1-VLOOKUP(AirBSYLD2!AS$4,'[1]INTERNAL PARAMETERS-1'!$B$5:$J$44,5,FALSE))*VLOOKUP(AirBSYLD2!AS$4,'[1]INTERNAL PARAMETERS-1'!$B$5:$J$44,9,FALSE)*AirBSYLD2!$F292</f>
        <v>0</v>
      </c>
      <c r="AT292" s="50">
        <f>AirBSYLD1!AT292*VLOOKUP(AirBSYLD2!AT$4,'[1]INTERNAL PARAMETERS-1'!$B$5:$J$44,5,FALSE)*VLOOKUP(AirBSYLD2!AT$4,'[1]INTERNAL PARAMETERS-1'!$B$5:$J$44,7,FALSE)*AirBSYLD2!$F292 + AirBSYLD1!AT292*(1-VLOOKUP(AirBSYLD2!AT$4,'[1]INTERNAL PARAMETERS-1'!$B$5:$J$44,5,FALSE))*VLOOKUP(AirBSYLD2!AT$4,'[1]INTERNAL PARAMETERS-1'!$B$5:$J$44,9,FALSE)*AirBSYLD2!$F292</f>
        <v>0</v>
      </c>
      <c r="AU292" s="52">
        <f>AirBSYLD1!AU292*VLOOKUP(AirBSYLD2!AU$4,'[1]INTERNAL PARAMETERS-1'!$B$5:$J$44,5,FALSE)*VLOOKUP(AirBSYLD2!AU$4,'[1]INTERNAL PARAMETERS-1'!$B$5:$J$44,6,FALSE)*VLOOKUP(AirBSYLD2!AU$4,'[1]INTERNAL PARAMETERS-1'!$B$5:$J$44,3,FALSE) + AirBSYLD1!AU292*(1-VLOOKUP(AirBSYLD2!AU$4,'[1]INTERNAL PARAMETERS-1'!$B$5:$J$44,5,FALSE))*VLOOKUP(AirBSYLD2!AU$4,'[1]INTERNAL PARAMETERS-1'!$B$5:$J$44,8,FALSE)*VLOOKUP(AirBSYLD2!AU$4,'[1]INTERNAL PARAMETERS-1'!$B$5:$J$44,3,FALSE)</f>
        <v>0</v>
      </c>
      <c r="AV292" s="51">
        <f>AirBSYLD1!AV292*VLOOKUP(AirBSYLD2!AV$4,'[1]INTERNAL PARAMETERS-1'!$B$5:$J$44,5,FALSE)*VLOOKUP(AirBSYLD2!AV$4,'[1]INTERNAL PARAMETERS-1'!$B$5:$J$44,6,FALSE)*VLOOKUP(AirBSYLD2!AV$4,'[1]INTERNAL PARAMETERS-1'!$B$5:$J$44,3,FALSE) + AirBSYLD1!AV292*(1-VLOOKUP(AirBSYLD2!AV$4,'[1]INTERNAL PARAMETERS-1'!$B$5:$J$44,5,FALSE))*VLOOKUP(AirBSYLD2!AV$4,'[1]INTERNAL PARAMETERS-1'!$B$5:$J$44,8,FALSE)*VLOOKUP(AirBSYLD2!AV$4,'[1]INTERNAL PARAMETERS-1'!$B$5:$J$44,3,FALSE)</f>
        <v>0</v>
      </c>
      <c r="AW292" s="51">
        <f>AirBSYLD1!AW292*VLOOKUP(AirBSYLD2!AW$4,'[1]INTERNAL PARAMETERS-1'!$B$5:$J$44,5,FALSE)*VLOOKUP(AirBSYLD2!AW$4,'[1]INTERNAL PARAMETERS-1'!$B$5:$J$44,6,FALSE)*VLOOKUP(AirBSYLD2!AW$4,'[1]INTERNAL PARAMETERS-1'!$B$5:$J$44,3,FALSE) + AirBSYLD1!AW292*(1-VLOOKUP(AirBSYLD2!AW$4,'[1]INTERNAL PARAMETERS-1'!$B$5:$J$44,5,FALSE))*VLOOKUP(AirBSYLD2!AW$4,'[1]INTERNAL PARAMETERS-1'!$B$5:$J$44,8,FALSE)*VLOOKUP(AirBSYLD2!AW$4,'[1]INTERNAL PARAMETERS-1'!$B$5:$J$44,3,FALSE)</f>
        <v>0</v>
      </c>
      <c r="AX292" s="51">
        <f>AirBSYLD1!AX292*VLOOKUP(AirBSYLD2!AX$4,'[1]INTERNAL PARAMETERS-1'!$B$5:$J$44,5,FALSE)*VLOOKUP(AirBSYLD2!AX$4,'[1]INTERNAL PARAMETERS-1'!$B$5:$J$44,6,FALSE)*VLOOKUP(AirBSYLD2!AX$4,'[1]INTERNAL PARAMETERS-1'!$B$5:$J$44,3,FALSE) + AirBSYLD1!AX292*(1-VLOOKUP(AirBSYLD2!AX$4,'[1]INTERNAL PARAMETERS-1'!$B$5:$J$44,5,FALSE))*VLOOKUP(AirBSYLD2!AX$4,'[1]INTERNAL PARAMETERS-1'!$B$5:$J$44,8,FALSE)*VLOOKUP(AirBSYLD2!AX$4,'[1]INTERNAL PARAMETERS-1'!$B$5:$J$44,3,FALSE)</f>
        <v>0</v>
      </c>
      <c r="AY292" s="51">
        <f>AirBSYLD1!AY292*VLOOKUP(AirBSYLD2!AY$4,'[1]INTERNAL PARAMETERS-1'!$B$5:$J$44,5,FALSE)*VLOOKUP(AirBSYLD2!AY$4,'[1]INTERNAL PARAMETERS-1'!$B$5:$J$44,6,FALSE)*VLOOKUP(AirBSYLD2!AY$4,'[1]INTERNAL PARAMETERS-1'!$B$5:$J$44,3,FALSE) + AirBSYLD1!AY292*(1-VLOOKUP(AirBSYLD2!AY$4,'[1]INTERNAL PARAMETERS-1'!$B$5:$J$44,5,FALSE))*VLOOKUP(AirBSYLD2!AY$4,'[1]INTERNAL PARAMETERS-1'!$B$5:$J$44,8,FALSE)*VLOOKUP(AirBSYLD2!AY$4,'[1]INTERNAL PARAMETERS-1'!$B$5:$J$44,3,FALSE)</f>
        <v>0</v>
      </c>
      <c r="AZ292" s="51">
        <f>AirBSYLD1!AZ292*VLOOKUP(AirBSYLD2!AZ$4,'[1]INTERNAL PARAMETERS-1'!$B$5:$J$44,5,FALSE)*VLOOKUP(AirBSYLD2!AZ$4,'[1]INTERNAL PARAMETERS-1'!$B$5:$J$44,6,FALSE)*VLOOKUP(AirBSYLD2!AZ$4,'[1]INTERNAL PARAMETERS-1'!$B$5:$J$44,3,FALSE) + AirBSYLD1!AZ292*(1-VLOOKUP(AirBSYLD2!AZ$4,'[1]INTERNAL PARAMETERS-1'!$B$5:$J$44,5,FALSE))*VLOOKUP(AirBSYLD2!AZ$4,'[1]INTERNAL PARAMETERS-1'!$B$5:$J$44,8,FALSE)*VLOOKUP(AirBSYLD2!AZ$4,'[1]INTERNAL PARAMETERS-1'!$B$5:$J$44,3,FALSE)</f>
        <v>0</v>
      </c>
      <c r="BA292" s="51">
        <f>AirBSYLD1!BA292*VLOOKUP(AirBSYLD2!BA$4,'[1]INTERNAL PARAMETERS-1'!$B$5:$J$44,5,FALSE)*VLOOKUP(AirBSYLD2!BA$4,'[1]INTERNAL PARAMETERS-1'!$B$5:$J$44,6,FALSE)*VLOOKUP(AirBSYLD2!BA$4,'[1]INTERNAL PARAMETERS-1'!$B$5:$J$44,3,FALSE) + AirBSYLD1!BA292*(1-VLOOKUP(AirBSYLD2!BA$4,'[1]INTERNAL PARAMETERS-1'!$B$5:$J$44,5,FALSE))*VLOOKUP(AirBSYLD2!BA$4,'[1]INTERNAL PARAMETERS-1'!$B$5:$J$44,8,FALSE)*VLOOKUP(AirBSYLD2!BA$4,'[1]INTERNAL PARAMETERS-1'!$B$5:$J$44,3,FALSE)</f>
        <v>0</v>
      </c>
      <c r="BB292" s="51">
        <f>AirBSYLD1!BB292*VLOOKUP(AirBSYLD2!BB$4,'[1]INTERNAL PARAMETERS-1'!$B$5:$J$44,5,FALSE)*VLOOKUP(AirBSYLD2!BB$4,'[1]INTERNAL PARAMETERS-1'!$B$5:$J$44,6,FALSE)*VLOOKUP(AirBSYLD2!BB$4,'[1]INTERNAL PARAMETERS-1'!$B$5:$J$44,3,FALSE) + AirBSYLD1!BB292*(1-VLOOKUP(AirBSYLD2!BB$4,'[1]INTERNAL PARAMETERS-1'!$B$5:$J$44,5,FALSE))*VLOOKUP(AirBSYLD2!BB$4,'[1]INTERNAL PARAMETERS-1'!$B$5:$J$44,8,FALSE)*VLOOKUP(AirBSYLD2!BB$4,'[1]INTERNAL PARAMETERS-1'!$B$5:$J$44,3,FALSE)</f>
        <v>0</v>
      </c>
      <c r="BC292" s="51">
        <f>AirBSYLD1!BC292*VLOOKUP(AirBSYLD2!BC$4,'[1]INTERNAL PARAMETERS-1'!$B$5:$J$44,5,FALSE)*VLOOKUP(AirBSYLD2!BC$4,'[1]INTERNAL PARAMETERS-1'!$B$5:$J$44,6,FALSE)*VLOOKUP(AirBSYLD2!BC$4,'[1]INTERNAL PARAMETERS-1'!$B$5:$J$44,3,FALSE) + AirBSYLD1!BC292*(1-VLOOKUP(AirBSYLD2!BC$4,'[1]INTERNAL PARAMETERS-1'!$B$5:$J$44,5,FALSE))*VLOOKUP(AirBSYLD2!BC$4,'[1]INTERNAL PARAMETERS-1'!$B$5:$J$44,8,FALSE)*VLOOKUP(AirBSYLD2!BC$4,'[1]INTERNAL PARAMETERS-1'!$B$5:$J$44,3,FALSE)</f>
        <v>0</v>
      </c>
      <c r="BD292" s="51">
        <f>AirBSYLD1!BD292*VLOOKUP(AirBSYLD2!BD$4,'[1]INTERNAL PARAMETERS-1'!$B$5:$J$44,5,FALSE)*VLOOKUP(AirBSYLD2!BD$4,'[1]INTERNAL PARAMETERS-1'!$B$5:$J$44,6,FALSE)*VLOOKUP(AirBSYLD2!BD$4,'[1]INTERNAL PARAMETERS-1'!$B$5:$J$44,3,FALSE) + AirBSYLD1!BD292*(1-VLOOKUP(AirBSYLD2!BD$4,'[1]INTERNAL PARAMETERS-1'!$B$5:$J$44,5,FALSE))*VLOOKUP(AirBSYLD2!BD$4,'[1]INTERNAL PARAMETERS-1'!$B$5:$J$44,8,FALSE)*VLOOKUP(AirBSYLD2!BD$4,'[1]INTERNAL PARAMETERS-1'!$B$5:$J$44,3,FALSE)</f>
        <v>0</v>
      </c>
      <c r="BE292" s="51">
        <f>AirBSYLD1!BE292*VLOOKUP(AirBSYLD2!BE$4,'[1]INTERNAL PARAMETERS-1'!$B$5:$J$44,5,FALSE)*VLOOKUP(AirBSYLD2!BE$4,'[1]INTERNAL PARAMETERS-1'!$B$5:$J$44,6,FALSE)*VLOOKUP(AirBSYLD2!BE$4,'[1]INTERNAL PARAMETERS-1'!$B$5:$J$44,3,FALSE) + AirBSYLD1!BE292*(1-VLOOKUP(AirBSYLD2!BE$4,'[1]INTERNAL PARAMETERS-1'!$B$5:$J$44,5,FALSE))*VLOOKUP(AirBSYLD2!BE$4,'[1]INTERNAL PARAMETERS-1'!$B$5:$J$44,8,FALSE)*VLOOKUP(AirBSYLD2!BE$4,'[1]INTERNAL PARAMETERS-1'!$B$5:$J$44,3,FALSE)</f>
        <v>0</v>
      </c>
      <c r="BF292" s="51">
        <f>AirBSYLD1!BF292*VLOOKUP(AirBSYLD2!BF$4,'[1]INTERNAL PARAMETERS-1'!$B$5:$J$44,5,FALSE)*VLOOKUP(AirBSYLD2!BF$4,'[1]INTERNAL PARAMETERS-1'!$B$5:$J$44,6,FALSE)*VLOOKUP(AirBSYLD2!BF$4,'[1]INTERNAL PARAMETERS-1'!$B$5:$J$44,3,FALSE) + AirBSYLD1!BF292*(1-VLOOKUP(AirBSYLD2!BF$4,'[1]INTERNAL PARAMETERS-1'!$B$5:$J$44,5,FALSE))*VLOOKUP(AirBSYLD2!BF$4,'[1]INTERNAL PARAMETERS-1'!$B$5:$J$44,8,FALSE)*VLOOKUP(AirBSYLD2!BF$4,'[1]INTERNAL PARAMETERS-1'!$B$5:$J$44,3,FALSE)</f>
        <v>0</v>
      </c>
      <c r="BG292" s="51">
        <f>AirBSYLD1!BG292*VLOOKUP(AirBSYLD2!BG$4,'[1]INTERNAL PARAMETERS-1'!$B$5:$J$44,5,FALSE)*VLOOKUP(AirBSYLD2!BG$4,'[1]INTERNAL PARAMETERS-1'!$B$5:$J$44,6,FALSE)*VLOOKUP(AirBSYLD2!BG$4,'[1]INTERNAL PARAMETERS-1'!$B$5:$J$44,3,FALSE) + AirBSYLD1!BG292*(1-VLOOKUP(AirBSYLD2!BG$4,'[1]INTERNAL PARAMETERS-1'!$B$5:$J$44,5,FALSE))*VLOOKUP(AirBSYLD2!BG$4,'[1]INTERNAL PARAMETERS-1'!$B$5:$J$44,8,FALSE)*VLOOKUP(AirBSYLD2!BG$4,'[1]INTERNAL PARAMETERS-1'!$B$5:$J$44,3,FALSE)</f>
        <v>0</v>
      </c>
      <c r="BH292" s="51">
        <f>AirBSYLD1!BH292*VLOOKUP(AirBSYLD2!BH$4,'[1]INTERNAL PARAMETERS-1'!$B$5:$J$44,5,FALSE)*VLOOKUP(AirBSYLD2!BH$4,'[1]INTERNAL PARAMETERS-1'!$B$5:$J$44,6,FALSE)*VLOOKUP(AirBSYLD2!BH$4,'[1]INTERNAL PARAMETERS-1'!$B$5:$J$44,3,FALSE) + AirBSYLD1!BH292*(1-VLOOKUP(AirBSYLD2!BH$4,'[1]INTERNAL PARAMETERS-1'!$B$5:$J$44,5,FALSE))*VLOOKUP(AirBSYLD2!BH$4,'[1]INTERNAL PARAMETERS-1'!$B$5:$J$44,8,FALSE)*VLOOKUP(AirBSYLD2!BH$4,'[1]INTERNAL PARAMETERS-1'!$B$5:$J$44,3,FALSE)</f>
        <v>0</v>
      </c>
      <c r="BI292" s="51">
        <f>AirBSYLD1!BI292*VLOOKUP(AirBSYLD2!BI$4,'[1]INTERNAL PARAMETERS-1'!$B$5:$J$44,5,FALSE)*VLOOKUP(AirBSYLD2!BI$4,'[1]INTERNAL PARAMETERS-1'!$B$5:$J$44,6,FALSE)*VLOOKUP(AirBSYLD2!BI$4,'[1]INTERNAL PARAMETERS-1'!$B$5:$J$44,3,FALSE) + AirBSYLD1!BI292*(1-VLOOKUP(AirBSYLD2!BI$4,'[1]INTERNAL PARAMETERS-1'!$B$5:$J$44,5,FALSE))*VLOOKUP(AirBSYLD2!BI$4,'[1]INTERNAL PARAMETERS-1'!$B$5:$J$44,8,FALSE)*VLOOKUP(AirBSYLD2!BI$4,'[1]INTERNAL PARAMETERS-1'!$B$5:$J$44,3,FALSE)</f>
        <v>0</v>
      </c>
      <c r="BJ292" s="51">
        <f>AirBSYLD1!BJ292*VLOOKUP(AirBSYLD2!BJ$4,'[1]INTERNAL PARAMETERS-1'!$B$5:$J$44,5,FALSE)*VLOOKUP(AirBSYLD2!BJ$4,'[1]INTERNAL PARAMETERS-1'!$B$5:$J$44,6,FALSE)*VLOOKUP(AirBSYLD2!BJ$4,'[1]INTERNAL PARAMETERS-1'!$B$5:$J$44,3,FALSE) + AirBSYLD1!BJ292*(1-VLOOKUP(AirBSYLD2!BJ$4,'[1]INTERNAL PARAMETERS-1'!$B$5:$J$44,5,FALSE))*VLOOKUP(AirBSYLD2!BJ$4,'[1]INTERNAL PARAMETERS-1'!$B$5:$J$44,8,FALSE)*VLOOKUP(AirBSYLD2!BJ$4,'[1]INTERNAL PARAMETERS-1'!$B$5:$J$44,3,FALSE)</f>
        <v>0</v>
      </c>
      <c r="BK292" s="51">
        <f>AirBSYLD1!BK292*VLOOKUP(AirBSYLD2!BK$4,'[1]INTERNAL PARAMETERS-1'!$B$5:$J$44,5,FALSE)*VLOOKUP(AirBSYLD2!BK$4,'[1]INTERNAL PARAMETERS-1'!$B$5:$J$44,6,FALSE)*VLOOKUP(AirBSYLD2!BK$4,'[1]INTERNAL PARAMETERS-1'!$B$5:$J$44,3,FALSE) + AirBSYLD1!BK292*(1-VLOOKUP(AirBSYLD2!BK$4,'[1]INTERNAL PARAMETERS-1'!$B$5:$J$44,5,FALSE))*VLOOKUP(AirBSYLD2!BK$4,'[1]INTERNAL PARAMETERS-1'!$B$5:$J$44,8,FALSE)*VLOOKUP(AirBSYLD2!BK$4,'[1]INTERNAL PARAMETERS-1'!$B$5:$J$44,3,FALSE)</f>
        <v>0</v>
      </c>
      <c r="BL292" s="51">
        <f>AirBSYLD1!BL292*VLOOKUP(AirBSYLD2!BL$4,'[1]INTERNAL PARAMETERS-1'!$B$5:$J$44,5,FALSE)*VLOOKUP(AirBSYLD2!BL$4,'[1]INTERNAL PARAMETERS-1'!$B$5:$J$44,6,FALSE)*VLOOKUP(AirBSYLD2!BL$4,'[1]INTERNAL PARAMETERS-1'!$B$5:$J$44,3,FALSE) + AirBSYLD1!BL292*(1-VLOOKUP(AirBSYLD2!BL$4,'[1]INTERNAL PARAMETERS-1'!$B$5:$J$44,5,FALSE))*VLOOKUP(AirBSYLD2!BL$4,'[1]INTERNAL PARAMETERS-1'!$B$5:$J$44,8,FALSE)*VLOOKUP(AirBSYLD2!BL$4,'[1]INTERNAL PARAMETERS-1'!$B$5:$J$44,3,FALSE)</f>
        <v>0</v>
      </c>
      <c r="BM292" s="51">
        <f>AirBSYLD1!BM292*VLOOKUP(AirBSYLD2!BM$4,'[1]INTERNAL PARAMETERS-1'!$B$5:$J$44,5,FALSE)*VLOOKUP(AirBSYLD2!BM$4,'[1]INTERNAL PARAMETERS-1'!$B$5:$J$44,6,FALSE)*VLOOKUP(AirBSYLD2!BM$4,'[1]INTERNAL PARAMETERS-1'!$B$5:$J$44,3,FALSE) + AirBSYLD1!BM292*(1-VLOOKUP(AirBSYLD2!BM$4,'[1]INTERNAL PARAMETERS-1'!$B$5:$J$44,5,FALSE))*VLOOKUP(AirBSYLD2!BM$4,'[1]INTERNAL PARAMETERS-1'!$B$5:$J$44,8,FALSE)*VLOOKUP(AirBSYLD2!BM$4,'[1]INTERNAL PARAMETERS-1'!$B$5:$J$44,3,FALSE)</f>
        <v>0</v>
      </c>
      <c r="BN292" s="51">
        <f>AirBSYLD1!BN292*VLOOKUP(AirBSYLD2!BN$4,'[1]INTERNAL PARAMETERS-1'!$B$5:$J$44,5,FALSE)*VLOOKUP(AirBSYLD2!BN$4,'[1]INTERNAL PARAMETERS-1'!$B$5:$J$44,6,FALSE)*VLOOKUP(AirBSYLD2!BN$4,'[1]INTERNAL PARAMETERS-1'!$B$5:$J$44,3,FALSE) + AirBSYLD1!BN292*(1-VLOOKUP(AirBSYLD2!BN$4,'[1]INTERNAL PARAMETERS-1'!$B$5:$J$44,5,FALSE))*VLOOKUP(AirBSYLD2!BN$4,'[1]INTERNAL PARAMETERS-1'!$B$5:$J$44,8,FALSE)*VLOOKUP(AirBSYLD2!BN$4,'[1]INTERNAL PARAMETERS-1'!$B$5:$J$44,3,FALSE)</f>
        <v>0</v>
      </c>
      <c r="BO292" s="51">
        <f>AirBSYLD1!BO292*VLOOKUP(AirBSYLD2!BO$4,'[1]INTERNAL PARAMETERS-1'!$B$5:$J$44,5,FALSE)*VLOOKUP(AirBSYLD2!BO$4,'[1]INTERNAL PARAMETERS-1'!$B$5:$J$44,6,FALSE)*VLOOKUP(AirBSYLD2!BO$4,'[1]INTERNAL PARAMETERS-1'!$B$5:$J$44,3,FALSE) + AirBSYLD1!BO292*(1-VLOOKUP(AirBSYLD2!BO$4,'[1]INTERNAL PARAMETERS-1'!$B$5:$J$44,5,FALSE))*VLOOKUP(AirBSYLD2!BO$4,'[1]INTERNAL PARAMETERS-1'!$B$5:$J$44,8,FALSE)*VLOOKUP(AirBSYLD2!BO$4,'[1]INTERNAL PARAMETERS-1'!$B$5:$J$44,3,FALSE)</f>
        <v>0</v>
      </c>
      <c r="BP292" s="51">
        <f>AirBSYLD1!BP292*VLOOKUP(AirBSYLD2!BP$4,'[1]INTERNAL PARAMETERS-1'!$B$5:$J$44,5,FALSE)*VLOOKUP(AirBSYLD2!BP$4,'[1]INTERNAL PARAMETERS-1'!$B$5:$J$44,6,FALSE)*VLOOKUP(AirBSYLD2!BP$4,'[1]INTERNAL PARAMETERS-1'!$B$5:$J$44,3,FALSE) + AirBSYLD1!BP292*(1-VLOOKUP(AirBSYLD2!BP$4,'[1]INTERNAL PARAMETERS-1'!$B$5:$J$44,5,FALSE))*VLOOKUP(AirBSYLD2!BP$4,'[1]INTERNAL PARAMETERS-1'!$B$5:$J$44,8,FALSE)*VLOOKUP(AirBSYLD2!BP$4,'[1]INTERNAL PARAMETERS-1'!$B$5:$J$44,3,FALSE)</f>
        <v>0</v>
      </c>
      <c r="BQ292" s="51">
        <f>AirBSYLD1!BQ292*VLOOKUP(AirBSYLD2!BQ$4,'[1]INTERNAL PARAMETERS-1'!$B$5:$J$44,5,FALSE)*VLOOKUP(AirBSYLD2!BQ$4,'[1]INTERNAL PARAMETERS-1'!$B$5:$J$44,6,FALSE)*VLOOKUP(AirBSYLD2!BQ$4,'[1]INTERNAL PARAMETERS-1'!$B$5:$J$44,3,FALSE) + AirBSYLD1!BQ292*(1-VLOOKUP(AirBSYLD2!BQ$4,'[1]INTERNAL PARAMETERS-1'!$B$5:$J$44,5,FALSE))*VLOOKUP(AirBSYLD2!BQ$4,'[1]INTERNAL PARAMETERS-1'!$B$5:$J$44,8,FALSE)*VLOOKUP(AirBSYLD2!BQ$4,'[1]INTERNAL PARAMETERS-1'!$B$5:$J$44,3,FALSE)</f>
        <v>0</v>
      </c>
      <c r="BR292" s="51">
        <f>AirBSYLD1!BR292*VLOOKUP(AirBSYLD2!BR$4,'[1]INTERNAL PARAMETERS-1'!$B$5:$J$44,5,FALSE)*VLOOKUP(AirBSYLD2!BR$4,'[1]INTERNAL PARAMETERS-1'!$B$5:$J$44,6,FALSE)*VLOOKUP(AirBSYLD2!BR$4,'[1]INTERNAL PARAMETERS-1'!$B$5:$J$44,3,FALSE) + AirBSYLD1!BR292*(1-VLOOKUP(AirBSYLD2!BR$4,'[1]INTERNAL PARAMETERS-1'!$B$5:$J$44,5,FALSE))*VLOOKUP(AirBSYLD2!BR$4,'[1]INTERNAL PARAMETERS-1'!$B$5:$J$44,8,FALSE)*VLOOKUP(AirBSYLD2!BR$4,'[1]INTERNAL PARAMETERS-1'!$B$5:$J$44,3,FALSE)</f>
        <v>0</v>
      </c>
      <c r="BS292" s="51">
        <f>AirBSYLD1!BS292*VLOOKUP(AirBSYLD2!BS$4,'[1]INTERNAL PARAMETERS-1'!$B$5:$J$44,5,FALSE)*VLOOKUP(AirBSYLD2!BS$4,'[1]INTERNAL PARAMETERS-1'!$B$5:$J$44,6,FALSE)*VLOOKUP(AirBSYLD2!BS$4,'[1]INTERNAL PARAMETERS-1'!$B$5:$J$44,3,FALSE) + AirBSYLD1!BS292*(1-VLOOKUP(AirBSYLD2!BS$4,'[1]INTERNAL PARAMETERS-1'!$B$5:$J$44,5,FALSE))*VLOOKUP(AirBSYLD2!BS$4,'[1]INTERNAL PARAMETERS-1'!$B$5:$J$44,8,FALSE)*VLOOKUP(AirBSYLD2!BS$4,'[1]INTERNAL PARAMETERS-1'!$B$5:$J$44,3,FALSE)</f>
        <v>0</v>
      </c>
      <c r="BT292" s="51">
        <f>AirBSYLD1!BT292*VLOOKUP(AirBSYLD2!BT$4,'[1]INTERNAL PARAMETERS-1'!$B$5:$J$44,5,FALSE)*VLOOKUP(AirBSYLD2!BT$4,'[1]INTERNAL PARAMETERS-1'!$B$5:$J$44,6,FALSE)*VLOOKUP(AirBSYLD2!BT$4,'[1]INTERNAL PARAMETERS-1'!$B$5:$J$44,3,FALSE) + AirBSYLD1!BT292*(1-VLOOKUP(AirBSYLD2!BT$4,'[1]INTERNAL PARAMETERS-1'!$B$5:$J$44,5,FALSE))*VLOOKUP(AirBSYLD2!BT$4,'[1]INTERNAL PARAMETERS-1'!$B$5:$J$44,8,FALSE)*VLOOKUP(AirBSYLD2!BT$4,'[1]INTERNAL PARAMETERS-1'!$B$5:$J$44,3,FALSE)</f>
        <v>0</v>
      </c>
      <c r="BU292" s="51">
        <f>AirBSYLD1!BU292*VLOOKUP(AirBSYLD2!BU$4,'[1]INTERNAL PARAMETERS-1'!$B$5:$J$44,5,FALSE)*VLOOKUP(AirBSYLD2!BU$4,'[1]INTERNAL PARAMETERS-1'!$B$5:$J$44,6,FALSE)*VLOOKUP(AirBSYLD2!BU$4,'[1]INTERNAL PARAMETERS-1'!$B$5:$J$44,3,FALSE) + AirBSYLD1!BU292*(1-VLOOKUP(AirBSYLD2!BU$4,'[1]INTERNAL PARAMETERS-1'!$B$5:$J$44,5,FALSE))*VLOOKUP(AirBSYLD2!BU$4,'[1]INTERNAL PARAMETERS-1'!$B$5:$J$44,8,FALSE)*VLOOKUP(AirBSYLD2!BU$4,'[1]INTERNAL PARAMETERS-1'!$B$5:$J$44,3,FALSE)</f>
        <v>0</v>
      </c>
      <c r="BV292" s="51">
        <f>AirBSYLD1!BV292*VLOOKUP(AirBSYLD2!BV$4,'[1]INTERNAL PARAMETERS-1'!$B$5:$J$44,5,FALSE)*VLOOKUP(AirBSYLD2!BV$4,'[1]INTERNAL PARAMETERS-1'!$B$5:$J$44,6,FALSE)*VLOOKUP(AirBSYLD2!BV$4,'[1]INTERNAL PARAMETERS-1'!$B$5:$J$44,3,FALSE) + AirBSYLD1!BV292*(1-VLOOKUP(AirBSYLD2!BV$4,'[1]INTERNAL PARAMETERS-1'!$B$5:$J$44,5,FALSE))*VLOOKUP(AirBSYLD2!BV$4,'[1]INTERNAL PARAMETERS-1'!$B$5:$J$44,8,FALSE)*VLOOKUP(AirBSYLD2!BV$4,'[1]INTERNAL PARAMETERS-1'!$B$5:$J$44,3,FALSE)</f>
        <v>0</v>
      </c>
      <c r="BW292" s="51">
        <f>AirBSYLD1!BW292*VLOOKUP(AirBSYLD2!BW$4,'[1]INTERNAL PARAMETERS-1'!$B$5:$J$44,5,FALSE)*VLOOKUP(AirBSYLD2!BW$4,'[1]INTERNAL PARAMETERS-1'!$B$5:$J$44,6,FALSE)*VLOOKUP(AirBSYLD2!BW$4,'[1]INTERNAL PARAMETERS-1'!$B$5:$J$44,3,FALSE) + AirBSYLD1!BW292*(1-VLOOKUP(AirBSYLD2!BW$4,'[1]INTERNAL PARAMETERS-1'!$B$5:$J$44,5,FALSE))*VLOOKUP(AirBSYLD2!BW$4,'[1]INTERNAL PARAMETERS-1'!$B$5:$J$44,8,FALSE)*VLOOKUP(AirBSYLD2!BW$4,'[1]INTERNAL PARAMETERS-1'!$B$5:$J$44,3,FALSE)</f>
        <v>0</v>
      </c>
      <c r="BX292" s="51">
        <f>AirBSYLD1!BX292*VLOOKUP(AirBSYLD2!BX$4,'[1]INTERNAL PARAMETERS-1'!$B$5:$J$44,5,FALSE)*VLOOKUP(AirBSYLD2!BX$4,'[1]INTERNAL PARAMETERS-1'!$B$5:$J$44,6,FALSE)*VLOOKUP(AirBSYLD2!BX$4,'[1]INTERNAL PARAMETERS-1'!$B$5:$J$44,3,FALSE) + AirBSYLD1!BX292*(1-VLOOKUP(AirBSYLD2!BX$4,'[1]INTERNAL PARAMETERS-1'!$B$5:$J$44,5,FALSE))*VLOOKUP(AirBSYLD2!BX$4,'[1]INTERNAL PARAMETERS-1'!$B$5:$J$44,8,FALSE)*VLOOKUP(AirBSYLD2!BX$4,'[1]INTERNAL PARAMETERS-1'!$B$5:$J$44,3,FALSE)</f>
        <v>0</v>
      </c>
      <c r="BY292" s="51">
        <f>AirBSYLD1!BY292*VLOOKUP(AirBSYLD2!BY$4,'[1]INTERNAL PARAMETERS-1'!$B$5:$J$44,5,FALSE)*VLOOKUP(AirBSYLD2!BY$4,'[1]INTERNAL PARAMETERS-1'!$B$5:$J$44,6,FALSE)*VLOOKUP(AirBSYLD2!BY$4,'[1]INTERNAL PARAMETERS-1'!$B$5:$J$44,3,FALSE) + AirBSYLD1!BY292*(1-VLOOKUP(AirBSYLD2!BY$4,'[1]INTERNAL PARAMETERS-1'!$B$5:$J$44,5,FALSE))*VLOOKUP(AirBSYLD2!BY$4,'[1]INTERNAL PARAMETERS-1'!$B$5:$J$44,8,FALSE)*VLOOKUP(AirBSYLD2!BY$4,'[1]INTERNAL PARAMETERS-1'!$B$5:$J$44,3,FALSE)</f>
        <v>0</v>
      </c>
      <c r="BZ292" s="51">
        <f>AirBSYLD1!BZ292*VLOOKUP(AirBSYLD2!BZ$4,'[1]INTERNAL PARAMETERS-1'!$B$5:$J$44,5,FALSE)*VLOOKUP(AirBSYLD2!BZ$4,'[1]INTERNAL PARAMETERS-1'!$B$5:$J$44,6,FALSE)*VLOOKUP(AirBSYLD2!BZ$4,'[1]INTERNAL PARAMETERS-1'!$B$5:$J$44,3,FALSE) + AirBSYLD1!BZ292*(1-VLOOKUP(AirBSYLD2!BZ$4,'[1]INTERNAL PARAMETERS-1'!$B$5:$J$44,5,FALSE))*VLOOKUP(AirBSYLD2!BZ$4,'[1]INTERNAL PARAMETERS-1'!$B$5:$J$44,8,FALSE)*VLOOKUP(AirBSYLD2!BZ$4,'[1]INTERNAL PARAMETERS-1'!$B$5:$J$44,3,FALSE)</f>
        <v>0</v>
      </c>
      <c r="CA292" s="51">
        <f>AirBSYLD1!CA292*VLOOKUP(AirBSYLD2!CA$4,'[1]INTERNAL PARAMETERS-1'!$B$5:$J$44,5,FALSE)*VLOOKUP(AirBSYLD2!CA$4,'[1]INTERNAL PARAMETERS-1'!$B$5:$J$44,6,FALSE)*VLOOKUP(AirBSYLD2!CA$4,'[1]INTERNAL PARAMETERS-1'!$B$5:$J$44,3,FALSE) + AirBSYLD1!CA292*(1-VLOOKUP(AirBSYLD2!CA$4,'[1]INTERNAL PARAMETERS-1'!$B$5:$J$44,5,FALSE))*VLOOKUP(AirBSYLD2!CA$4,'[1]INTERNAL PARAMETERS-1'!$B$5:$J$44,8,FALSE)*VLOOKUP(AirBSYLD2!CA$4,'[1]INTERNAL PARAMETERS-1'!$B$5:$J$44,3,FALSE)</f>
        <v>0</v>
      </c>
      <c r="CB292" s="51">
        <f>AirBSYLD1!CB292*VLOOKUP(AirBSYLD2!CB$4,'[1]INTERNAL PARAMETERS-1'!$B$5:$J$44,5,FALSE)*VLOOKUP(AirBSYLD2!CB$4,'[1]INTERNAL PARAMETERS-1'!$B$5:$J$44,6,FALSE)*VLOOKUP(AirBSYLD2!CB$4,'[1]INTERNAL PARAMETERS-1'!$B$5:$J$44,3,FALSE) + AirBSYLD1!CB292*(1-VLOOKUP(AirBSYLD2!CB$4,'[1]INTERNAL PARAMETERS-1'!$B$5:$J$44,5,FALSE))*VLOOKUP(AirBSYLD2!CB$4,'[1]INTERNAL PARAMETERS-1'!$B$5:$J$44,8,FALSE)*VLOOKUP(AirBSYLD2!CB$4,'[1]INTERNAL PARAMETERS-1'!$B$5:$J$44,3,FALSE)</f>
        <v>0</v>
      </c>
      <c r="CC292" s="51">
        <f>AirBSYLD1!CC292*VLOOKUP(AirBSYLD2!CC$4,'[1]INTERNAL PARAMETERS-1'!$B$5:$J$44,5,FALSE)*VLOOKUP(AirBSYLD2!CC$4,'[1]INTERNAL PARAMETERS-1'!$B$5:$J$44,6,FALSE)*VLOOKUP(AirBSYLD2!CC$4,'[1]INTERNAL PARAMETERS-1'!$B$5:$J$44,3,FALSE) + AirBSYLD1!CC292*(1-VLOOKUP(AirBSYLD2!CC$4,'[1]INTERNAL PARAMETERS-1'!$B$5:$J$44,5,FALSE))*VLOOKUP(AirBSYLD2!CC$4,'[1]INTERNAL PARAMETERS-1'!$B$5:$J$44,8,FALSE)*VLOOKUP(AirBSYLD2!CC$4,'[1]INTERNAL PARAMETERS-1'!$B$5:$J$44,3,FALSE)</f>
        <v>0</v>
      </c>
      <c r="CD292" s="51">
        <f>AirBSYLD1!CD292*VLOOKUP(AirBSYLD2!CD$4,'[1]INTERNAL PARAMETERS-1'!$B$5:$J$44,5,FALSE)*VLOOKUP(AirBSYLD2!CD$4,'[1]INTERNAL PARAMETERS-1'!$B$5:$J$44,6,FALSE)*VLOOKUP(AirBSYLD2!CD$4,'[1]INTERNAL PARAMETERS-1'!$B$5:$J$44,3,FALSE) + AirBSYLD1!CD292*(1-VLOOKUP(AirBSYLD2!CD$4,'[1]INTERNAL PARAMETERS-1'!$B$5:$J$44,5,FALSE))*VLOOKUP(AirBSYLD2!CD$4,'[1]INTERNAL PARAMETERS-1'!$B$5:$J$44,8,FALSE)*VLOOKUP(AirBSYLD2!CD$4,'[1]INTERNAL PARAMETERS-1'!$B$5:$J$44,3,FALSE)</f>
        <v>0</v>
      </c>
      <c r="CE292" s="51">
        <f>AirBSYLD1!CE292*VLOOKUP(AirBSYLD2!CE$4,'[1]INTERNAL PARAMETERS-1'!$B$5:$J$44,5,FALSE)*VLOOKUP(AirBSYLD2!CE$4,'[1]INTERNAL PARAMETERS-1'!$B$5:$J$44,6,FALSE)*VLOOKUP(AirBSYLD2!CE$4,'[1]INTERNAL PARAMETERS-1'!$B$5:$J$44,3,FALSE) + AirBSYLD1!CE292*(1-VLOOKUP(AirBSYLD2!CE$4,'[1]INTERNAL PARAMETERS-1'!$B$5:$J$44,5,FALSE))*VLOOKUP(AirBSYLD2!CE$4,'[1]INTERNAL PARAMETERS-1'!$B$5:$J$44,8,FALSE)*VLOOKUP(AirBSYLD2!CE$4,'[1]INTERNAL PARAMETERS-1'!$B$5:$J$44,3,FALSE)</f>
        <v>0</v>
      </c>
      <c r="CF292" s="51">
        <f>AirBSYLD1!CF292*VLOOKUP(AirBSYLD2!CF$4,'[1]INTERNAL PARAMETERS-1'!$B$5:$J$44,5,FALSE)*VLOOKUP(AirBSYLD2!CF$4,'[1]INTERNAL PARAMETERS-1'!$B$5:$J$44,6,FALSE)*VLOOKUP(AirBSYLD2!CF$4,'[1]INTERNAL PARAMETERS-1'!$B$5:$J$44,3,FALSE) + AirBSYLD1!CF292*(1-VLOOKUP(AirBSYLD2!CF$4,'[1]INTERNAL PARAMETERS-1'!$B$5:$J$44,5,FALSE))*VLOOKUP(AirBSYLD2!CF$4,'[1]INTERNAL PARAMETERS-1'!$B$5:$J$44,8,FALSE)*VLOOKUP(AirBSYLD2!CF$4,'[1]INTERNAL PARAMETERS-1'!$B$5:$J$44,3,FALSE)</f>
        <v>0</v>
      </c>
      <c r="CG292" s="51">
        <f>AirBSYLD1!CG292*VLOOKUP(AirBSYLD2!CG$4,'[1]INTERNAL PARAMETERS-1'!$B$5:$J$44,5,FALSE)*VLOOKUP(AirBSYLD2!CG$4,'[1]INTERNAL PARAMETERS-1'!$B$5:$J$44,6,FALSE)*VLOOKUP(AirBSYLD2!CG$4,'[1]INTERNAL PARAMETERS-1'!$B$5:$J$44,3,FALSE) + AirBSYLD1!CG292*(1-VLOOKUP(AirBSYLD2!CG$4,'[1]INTERNAL PARAMETERS-1'!$B$5:$J$44,5,FALSE))*VLOOKUP(AirBSYLD2!CG$4,'[1]INTERNAL PARAMETERS-1'!$B$5:$J$44,8,FALSE)*VLOOKUP(AirBSYLD2!CG$4,'[1]INTERNAL PARAMETERS-1'!$B$5:$J$44,3,FALSE)</f>
        <v>0</v>
      </c>
      <c r="CH292" s="50">
        <f>AirBSYLD1!CH292*VLOOKUP(AirBSYLD2!CH$4,'[1]INTERNAL PARAMETERS-1'!$B$5:$J$44,5,FALSE)*VLOOKUP(AirBSYLD2!CH$4,'[1]INTERNAL PARAMETERS-1'!$B$5:$J$44,6,FALSE)*VLOOKUP(AirBSYLD2!CH$4,'[1]INTERNAL PARAMETERS-1'!$B$5:$J$44,3,FALSE) + AirBSYLD1!CH292*(1-VLOOKUP(AirBSYLD2!CH$4,'[1]INTERNAL PARAMETERS-1'!$B$5:$J$44,5,FALSE))*VLOOKUP(AirBSYLD2!CH$4,'[1]INTERNAL PARAMETERS-1'!$B$5:$J$44,8,FALSE)*VLOOKUP(AirBSYLD2!CH$4,'[1]INTERNAL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293" sqref="H293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3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1348998.69096</v>
      </c>
      <c r="E4" s="85">
        <f>AirBSYLL!E5</f>
        <v>0.71053036151823079</v>
      </c>
      <c r="F4" s="83">
        <f>AirBSYLL!H5</f>
        <v>60.403607093387834</v>
      </c>
      <c r="G4" s="83">
        <f>AirBSYLD2!CJ5+AirBSYLD2!CK5</f>
        <v>18.097613999303345</v>
      </c>
      <c r="H4" s="114">
        <f t="shared" ref="H4:H67" si="0">F4+G4</f>
        <v>78.501221092691182</v>
      </c>
      <c r="I4" s="84">
        <f t="shared" ref="I4:I67" si="1">100000*E4/$D4</f>
        <v>5.267094521882669E-2</v>
      </c>
      <c r="J4" s="83">
        <f t="shared" ref="J4:J67" si="2">100000*F4/$D4</f>
        <v>4.4776623949428949</v>
      </c>
      <c r="K4" s="83">
        <f t="shared" ref="K4:K67" si="3">100000*G4/$D4</f>
        <v>1.3415590482466946</v>
      </c>
      <c r="L4" s="82">
        <f t="shared" ref="L4:L67" si="4">100000*H4/$D4</f>
        <v>5.8192214431895888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1275422.9162399999</v>
      </c>
      <c r="E5" s="79">
        <f>AirBSYLL!E6</f>
        <v>3.398849169153026</v>
      </c>
      <c r="F5" s="77">
        <f>AirBSYLL!H6</f>
        <v>267.69336056249233</v>
      </c>
      <c r="G5" s="77">
        <f>AirBSYLD2!CJ6+AirBSYLD2!CK6</f>
        <v>57.834271432786174</v>
      </c>
      <c r="H5" s="115">
        <f t="shared" si="0"/>
        <v>325.52763199527851</v>
      </c>
      <c r="I5" s="78">
        <f t="shared" si="1"/>
        <v>0.26648801161366736</v>
      </c>
      <c r="J5" s="77">
        <f t="shared" si="2"/>
        <v>20.988595794692444</v>
      </c>
      <c r="K5" s="77">
        <f t="shared" si="3"/>
        <v>4.5345171939739037</v>
      </c>
      <c r="L5" s="21">
        <f t="shared" si="4"/>
        <v>25.523112988666348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1272138.2834399999</v>
      </c>
      <c r="E6" s="79">
        <f>AirBSYLL!E7</f>
        <v>6.8131827859594738</v>
      </c>
      <c r="F6" s="77">
        <f>AirBSYLL!H7</f>
        <v>502.71069186201976</v>
      </c>
      <c r="G6" s="77">
        <f>AirBSYLD2!CJ7+AirBSYLD2!CK7</f>
        <v>134.79990239774014</v>
      </c>
      <c r="H6" s="115">
        <f t="shared" si="0"/>
        <v>637.51059425975996</v>
      </c>
      <c r="I6" s="78">
        <f t="shared" si="1"/>
        <v>0.53556935394915473</v>
      </c>
      <c r="J6" s="77">
        <f t="shared" si="2"/>
        <v>39.516984781138376</v>
      </c>
      <c r="K6" s="77">
        <f t="shared" si="3"/>
        <v>10.596324641156667</v>
      </c>
      <c r="L6" s="21">
        <f t="shared" si="4"/>
        <v>50.113309422295046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1398760.87788</v>
      </c>
      <c r="E7" s="79">
        <f>AirBSYLL!E8</f>
        <v>14.758724701883754</v>
      </c>
      <c r="F7" s="77">
        <f>AirBSYLL!H8</f>
        <v>1015.7692276071492</v>
      </c>
      <c r="G7" s="77">
        <f>AirBSYLD2!CJ8+AirBSYLD2!CK8</f>
        <v>548.2489001193884</v>
      </c>
      <c r="H7" s="115">
        <f t="shared" si="0"/>
        <v>1564.0181277265376</v>
      </c>
      <c r="I7" s="78">
        <f t="shared" si="1"/>
        <v>1.0551285023250347</v>
      </c>
      <c r="J7" s="77">
        <f t="shared" si="2"/>
        <v>72.619219172520516</v>
      </c>
      <c r="K7" s="77">
        <f t="shared" si="3"/>
        <v>39.195327006166295</v>
      </c>
      <c r="L7" s="21">
        <f t="shared" si="4"/>
        <v>111.81454617868681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1478741.6865600001</v>
      </c>
      <c r="E8" s="79">
        <f>AirBSYLL!E9</f>
        <v>22.027052918887122</v>
      </c>
      <c r="F8" s="77">
        <f>AirBSYLL!H9</f>
        <v>1406.9780051939149</v>
      </c>
      <c r="G8" s="77">
        <f>AirBSYLD2!CJ9+AirBSYLD2!CK9</f>
        <v>945.30389661468064</v>
      </c>
      <c r="H8" s="115">
        <f t="shared" si="0"/>
        <v>2352.2819018085956</v>
      </c>
      <c r="I8" s="78">
        <f t="shared" si="1"/>
        <v>1.4895808455991191</v>
      </c>
      <c r="J8" s="77">
        <f t="shared" si="2"/>
        <v>95.146976512643718</v>
      </c>
      <c r="K8" s="77">
        <f t="shared" si="3"/>
        <v>63.926235745320945</v>
      </c>
      <c r="L8" s="21">
        <f t="shared" si="4"/>
        <v>159.07321225796468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1493686.7657999999</v>
      </c>
      <c r="E9" s="79">
        <f>AirBSYLL!E10</f>
        <v>17.295290464874618</v>
      </c>
      <c r="F9" s="77">
        <f>AirBSYLL!H10</f>
        <v>1019.2979435473857</v>
      </c>
      <c r="G9" s="77">
        <f>AirBSYLD2!CJ10+AirBSYLD2!CK10</f>
        <v>795.21022516485164</v>
      </c>
      <c r="H9" s="115">
        <f t="shared" si="0"/>
        <v>1814.5081687122374</v>
      </c>
      <c r="I9" s="78">
        <f t="shared" si="1"/>
        <v>1.1578927296454606</v>
      </c>
      <c r="J9" s="77">
        <f t="shared" si="2"/>
        <v>68.240408021655227</v>
      </c>
      <c r="K9" s="77">
        <f t="shared" si="3"/>
        <v>53.238084675601115</v>
      </c>
      <c r="L9" s="21">
        <f t="shared" si="4"/>
        <v>121.47849269725636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1508631.84504</v>
      </c>
      <c r="E10" s="79">
        <f>AirBSYLL!E11</f>
        <v>20.981518757972161</v>
      </c>
      <c r="F10" s="77">
        <f>AirBSYLL!H11</f>
        <v>1132.897105336707</v>
      </c>
      <c r="G10" s="77">
        <f>AirBSYLD2!CJ11+AirBSYLD2!CK11</f>
        <v>654.35815248840379</v>
      </c>
      <c r="H10" s="115">
        <f t="shared" si="0"/>
        <v>1787.2552578251107</v>
      </c>
      <c r="I10" s="78">
        <f t="shared" si="1"/>
        <v>1.3907646737641188</v>
      </c>
      <c r="J10" s="77">
        <f t="shared" si="2"/>
        <v>75.0943385598936</v>
      </c>
      <c r="K10" s="77">
        <f t="shared" si="3"/>
        <v>43.37427680847172</v>
      </c>
      <c r="L10" s="21">
        <f t="shared" si="4"/>
        <v>118.46861536836531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1382666.17716</v>
      </c>
      <c r="E11" s="79">
        <f>AirBSYLL!E12</f>
        <v>15.293322441549206</v>
      </c>
      <c r="F11" s="77">
        <f>AirBSYLL!H12</f>
        <v>750.74919865565062</v>
      </c>
      <c r="G11" s="77">
        <f>AirBSYLD2!CJ12+AirBSYLD2!CK12</f>
        <v>504.33632907281788</v>
      </c>
      <c r="H11" s="115">
        <f t="shared" si="0"/>
        <v>1255.0855277284686</v>
      </c>
      <c r="I11" s="78">
        <f t="shared" si="1"/>
        <v>1.1060748208191316</v>
      </c>
      <c r="J11" s="77">
        <f t="shared" si="2"/>
        <v>54.297212954011179</v>
      </c>
      <c r="K11" s="77">
        <f t="shared" si="3"/>
        <v>36.475639413464648</v>
      </c>
      <c r="L11" s="21">
        <f t="shared" si="4"/>
        <v>90.772852367475835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1064549.4904799999</v>
      </c>
      <c r="E12" s="79">
        <f>AirBSYLL!E13</f>
        <v>13.439016129454158</v>
      </c>
      <c r="F12" s="77">
        <f>AirBSYLL!H13</f>
        <v>594.34048832511019</v>
      </c>
      <c r="G12" s="77">
        <f>AirBSYLD2!CJ13+AirBSYLD2!CK13</f>
        <v>357.49217338541388</v>
      </c>
      <c r="H12" s="115">
        <f t="shared" si="0"/>
        <v>951.83266171052401</v>
      </c>
      <c r="I12" s="78">
        <f t="shared" si="1"/>
        <v>1.2624134668830262</v>
      </c>
      <c r="J12" s="77">
        <f t="shared" si="2"/>
        <v>55.830235572901834</v>
      </c>
      <c r="K12" s="77">
        <f t="shared" si="3"/>
        <v>33.581545675647497</v>
      </c>
      <c r="L12" s="21">
        <f t="shared" si="4"/>
        <v>89.411781248549332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950736.96395999996</v>
      </c>
      <c r="E13" s="79">
        <f>AirBSYLL!E14</f>
        <v>16.440060564965396</v>
      </c>
      <c r="F13" s="77">
        <f>AirBSYLL!H14</f>
        <v>648.14938777376074</v>
      </c>
      <c r="G13" s="77">
        <f>AirBSYLD2!CJ14+AirBSYLD2!CK14</f>
        <v>306.07658834444345</v>
      </c>
      <c r="H13" s="115">
        <f t="shared" si="0"/>
        <v>954.22597611820424</v>
      </c>
      <c r="I13" s="78">
        <f t="shared" si="1"/>
        <v>1.7291912682651385</v>
      </c>
      <c r="J13" s="77">
        <f t="shared" si="2"/>
        <v>68.173365751353089</v>
      </c>
      <c r="K13" s="77">
        <f t="shared" si="3"/>
        <v>32.193614001245557</v>
      </c>
      <c r="L13" s="21">
        <f t="shared" si="4"/>
        <v>100.36697975259865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828055.92888000002</v>
      </c>
      <c r="E14" s="79">
        <f>AirBSYLL!E15</f>
        <v>20.241913124468823</v>
      </c>
      <c r="F14" s="77">
        <f>AirBSYLL!H15</f>
        <v>702.79922368155746</v>
      </c>
      <c r="G14" s="77">
        <f>AirBSYLD2!CJ15+AirBSYLD2!CK15</f>
        <v>220.225909202282</v>
      </c>
      <c r="H14" s="115">
        <f t="shared" si="0"/>
        <v>923.02513288383943</v>
      </c>
      <c r="I14" s="78">
        <f t="shared" si="1"/>
        <v>2.4445103788879741</v>
      </c>
      <c r="J14" s="77">
        <f t="shared" si="2"/>
        <v>84.873400354990451</v>
      </c>
      <c r="K14" s="77">
        <f t="shared" si="3"/>
        <v>26.595535581775493</v>
      </c>
      <c r="L14" s="21">
        <f t="shared" si="4"/>
        <v>111.46893593676596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747089.73036000005</v>
      </c>
      <c r="E15" s="79">
        <f>AirBSYLL!E16</f>
        <v>23.299592097411104</v>
      </c>
      <c r="F15" s="77">
        <f>AirBSYLL!H16</f>
        <v>701.20122417158711</v>
      </c>
      <c r="G15" s="77">
        <f>AirBSYLD2!CJ16+AirBSYLD2!CK16</f>
        <v>225.98030612341856</v>
      </c>
      <c r="H15" s="115">
        <f t="shared" si="0"/>
        <v>927.1815302950057</v>
      </c>
      <c r="I15" s="78">
        <f t="shared" si="1"/>
        <v>3.1187140112585583</v>
      </c>
      <c r="J15" s="77">
        <f t="shared" si="2"/>
        <v>93.857698168826303</v>
      </c>
      <c r="K15" s="77">
        <f t="shared" si="3"/>
        <v>30.248080911850501</v>
      </c>
      <c r="L15" s="21">
        <f t="shared" si="4"/>
        <v>124.10577908067681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594682.76844000001</v>
      </c>
      <c r="E16" s="79">
        <f>AirBSYLL!E17</f>
        <v>30.363644236854725</v>
      </c>
      <c r="F16" s="77">
        <f>AirBSYLL!H17</f>
        <v>775.7911102516382</v>
      </c>
      <c r="G16" s="77">
        <f>AirBSYLD2!CJ17+AirBSYLD2!CK17</f>
        <v>172.13326253331633</v>
      </c>
      <c r="H16" s="115">
        <f t="shared" si="0"/>
        <v>947.92437278495458</v>
      </c>
      <c r="I16" s="78">
        <f t="shared" si="1"/>
        <v>5.1058557348998148</v>
      </c>
      <c r="J16" s="77">
        <f t="shared" si="2"/>
        <v>130.45461402669025</v>
      </c>
      <c r="K16" s="77">
        <f t="shared" si="3"/>
        <v>28.945392681355884</v>
      </c>
      <c r="L16" s="21">
        <f t="shared" si="4"/>
        <v>159.40000670804616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439812.33192000003</v>
      </c>
      <c r="E17" s="79">
        <f>AirBSYLL!E18</f>
        <v>30.709797135291151</v>
      </c>
      <c r="F17" s="77">
        <f>AirBSYLL!H18</f>
        <v>648.43736651167274</v>
      </c>
      <c r="G17" s="77">
        <f>AirBSYLD2!CJ18+AirBSYLD2!CK18</f>
        <v>92.865876602693419</v>
      </c>
      <c r="H17" s="115">
        <f t="shared" si="0"/>
        <v>741.30324311436618</v>
      </c>
      <c r="I17" s="78">
        <f t="shared" si="1"/>
        <v>6.9824775038088589</v>
      </c>
      <c r="J17" s="77">
        <f t="shared" si="2"/>
        <v>147.43501249292407</v>
      </c>
      <c r="K17" s="77">
        <f t="shared" si="3"/>
        <v>21.114886933089753</v>
      </c>
      <c r="L17" s="21">
        <f t="shared" si="4"/>
        <v>168.54989942601384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296766.57348000002</v>
      </c>
      <c r="E18" s="79">
        <f>AirBSYLL!E19</f>
        <v>33.144020366504165</v>
      </c>
      <c r="F18" s="77">
        <f>AirBSYLL!H19</f>
        <v>558.97390348109286</v>
      </c>
      <c r="G18" s="77">
        <f>AirBSYLD2!CJ19+AirBSYLD2!CK19</f>
        <v>37.877587146401893</v>
      </c>
      <c r="H18" s="115">
        <f t="shared" si="0"/>
        <v>596.85149062749474</v>
      </c>
      <c r="I18" s="78">
        <f t="shared" si="1"/>
        <v>11.168380582032713</v>
      </c>
      <c r="J18" s="77">
        <f t="shared" si="2"/>
        <v>188.35473851598172</v>
      </c>
      <c r="K18" s="77">
        <f t="shared" si="3"/>
        <v>12.763427734543889</v>
      </c>
      <c r="L18" s="21">
        <f t="shared" si="4"/>
        <v>201.11816625052563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165873.9564</v>
      </c>
      <c r="E19" s="79">
        <f>AirBSYLL!E20</f>
        <v>31.651333385953983</v>
      </c>
      <c r="F19" s="77">
        <f>AirBSYLL!H20</f>
        <v>407.98568734494688</v>
      </c>
      <c r="G19" s="77">
        <f>AirBSYLD2!CJ20+AirBSYLD2!CK20</f>
        <v>20.365672615848119</v>
      </c>
      <c r="H19" s="115">
        <f t="shared" si="0"/>
        <v>428.35135996079498</v>
      </c>
      <c r="I19" s="78">
        <f t="shared" si="1"/>
        <v>19.081556907961943</v>
      </c>
      <c r="J19" s="77">
        <f t="shared" si="2"/>
        <v>245.96126854362947</v>
      </c>
      <c r="K19" s="77">
        <f t="shared" si="3"/>
        <v>12.277799998172661</v>
      </c>
      <c r="L19" s="21">
        <f t="shared" si="4"/>
        <v>258.23906854180211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AirBSYLL!E21</f>
        <v>20.535774830025673</v>
      </c>
      <c r="F20" s="77">
        <f>AirBSYLL!H21</f>
        <v>191.29074254168918</v>
      </c>
      <c r="G20" s="77">
        <f>AirBSYLD2!CJ21+AirBSYLD2!CK21</f>
        <v>6.9877661532352526</v>
      </c>
      <c r="H20" s="115">
        <f t="shared" si="0"/>
        <v>198.27850869492443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174578.23332</v>
      </c>
      <c r="E21" s="79">
        <f>AirBSYLL!E22</f>
        <v>13.118302172937749</v>
      </c>
      <c r="F21" s="77">
        <f>AirBSYLL!H22</f>
        <v>66.247425973335638</v>
      </c>
      <c r="G21" s="77">
        <f>AirBSYLD2!CJ22+AirBSYLD2!CK22</f>
        <v>1.5584162521527689</v>
      </c>
      <c r="H21" s="115">
        <f t="shared" si="0"/>
        <v>67.805842225488405</v>
      </c>
      <c r="I21" s="78">
        <f t="shared" si="1"/>
        <v>7.5142828080360076</v>
      </c>
      <c r="J21" s="77">
        <f t="shared" si="2"/>
        <v>37.947128180581842</v>
      </c>
      <c r="K21" s="77">
        <f t="shared" si="3"/>
        <v>0.89267500450426085</v>
      </c>
      <c r="L21" s="21">
        <f t="shared" si="4"/>
        <v>38.839803185086105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1271164.7887500001</v>
      </c>
      <c r="E22" s="79">
        <f>AirBSYLL!E23</f>
        <v>0.33809847530177889</v>
      </c>
      <c r="F22" s="77">
        <f>AirBSYLL!H23</f>
        <v>28.742427582354829</v>
      </c>
      <c r="G22" s="77">
        <f>AirBSYLD2!CJ23+AirBSYLD2!CK23</f>
        <v>22.785568132950832</v>
      </c>
      <c r="H22" s="115">
        <f t="shared" si="0"/>
        <v>51.527995715305664</v>
      </c>
      <c r="I22" s="78">
        <f t="shared" si="1"/>
        <v>2.6597533088864745E-2</v>
      </c>
      <c r="J22" s="77">
        <f t="shared" si="2"/>
        <v>2.26110948295057</v>
      </c>
      <c r="K22" s="77">
        <f t="shared" si="3"/>
        <v>1.7924952244277488</v>
      </c>
      <c r="L22" s="21">
        <f t="shared" si="4"/>
        <v>4.0536047073783186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1202537.10625</v>
      </c>
      <c r="E23" s="79">
        <f>AirBSYLL!E24</f>
        <v>1.8440331065311522</v>
      </c>
      <c r="F23" s="77">
        <f>AirBSYLL!H24</f>
        <v>145.23604747039354</v>
      </c>
      <c r="G23" s="77">
        <f>AirBSYLD2!CJ24+AirBSYLD2!CK24</f>
        <v>47.959879799961016</v>
      </c>
      <c r="H23" s="115">
        <f t="shared" si="0"/>
        <v>193.19592727035456</v>
      </c>
      <c r="I23" s="78">
        <f t="shared" si="1"/>
        <v>0.15334521462556758</v>
      </c>
      <c r="J23" s="77">
        <f t="shared" si="2"/>
        <v>12.077469103909703</v>
      </c>
      <c r="K23" s="77">
        <f t="shared" si="3"/>
        <v>3.9882245255216651</v>
      </c>
      <c r="L23" s="21">
        <f t="shared" si="4"/>
        <v>16.065693629431369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1200208.1125</v>
      </c>
      <c r="E24" s="79">
        <f>AirBSYLL!E25</f>
        <v>2.7044998485281471</v>
      </c>
      <c r="F24" s="77">
        <f>AirBSYLL!H25</f>
        <v>199.55152132364933</v>
      </c>
      <c r="G24" s="77">
        <f>AirBSYLD2!CJ25+AirBSYLD2!CK25</f>
        <v>154.78699019467842</v>
      </c>
      <c r="H24" s="115">
        <f t="shared" si="0"/>
        <v>354.33851151832778</v>
      </c>
      <c r="I24" s="78">
        <f t="shared" si="1"/>
        <v>0.22533590802804601</v>
      </c>
      <c r="J24" s="77">
        <f t="shared" si="2"/>
        <v>16.626409973849373</v>
      </c>
      <c r="K24" s="77">
        <f t="shared" si="3"/>
        <v>12.896679216095402</v>
      </c>
      <c r="L24" s="21">
        <f t="shared" si="4"/>
        <v>29.523089189944777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1314173.54</v>
      </c>
      <c r="E25" s="79">
        <f>AirBSYLL!E26</f>
        <v>5.1407527677505307</v>
      </c>
      <c r="F25" s="77">
        <f>AirBSYLL!H26</f>
        <v>353.81230924043024</v>
      </c>
      <c r="G25" s="77">
        <f>AirBSYLD2!CJ26+AirBSYLD2!CK26</f>
        <v>437.71931010316536</v>
      </c>
      <c r="H25" s="115">
        <f t="shared" si="0"/>
        <v>791.53161934359559</v>
      </c>
      <c r="I25" s="78">
        <f t="shared" si="1"/>
        <v>0.39117761933865525</v>
      </c>
      <c r="J25" s="77">
        <f t="shared" si="2"/>
        <v>26.922799650982945</v>
      </c>
      <c r="K25" s="77">
        <f t="shared" si="3"/>
        <v>33.307572917893729</v>
      </c>
      <c r="L25" s="21">
        <f t="shared" si="4"/>
        <v>60.230372568876682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1396154.12</v>
      </c>
      <c r="E26" s="79">
        <f>AirBSYLL!E27</f>
        <v>6.6066387790016652</v>
      </c>
      <c r="F26" s="77">
        <f>AirBSYLL!H27</f>
        <v>421.99905200873138</v>
      </c>
      <c r="G26" s="77">
        <f>AirBSYLD2!CJ27+AirBSYLD2!CK27</f>
        <v>534.90646695235989</v>
      </c>
      <c r="H26" s="115">
        <f t="shared" si="0"/>
        <v>956.90551896109127</v>
      </c>
      <c r="I26" s="78">
        <f t="shared" si="1"/>
        <v>0.47320268474383509</v>
      </c>
      <c r="J26" s="77">
        <f t="shared" si="2"/>
        <v>30.225821488012464</v>
      </c>
      <c r="K26" s="77">
        <f t="shared" si="3"/>
        <v>38.312852377097151</v>
      </c>
      <c r="L26" s="21">
        <f t="shared" si="4"/>
        <v>68.538673865109629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1415096.6025</v>
      </c>
      <c r="E27" s="79">
        <f>AirBSYLL!E28</f>
        <v>4.9699118468729857</v>
      </c>
      <c r="F27" s="77">
        <f>AirBSYLL!H28</f>
        <v>292.90175469545943</v>
      </c>
      <c r="G27" s="77">
        <f>AirBSYLD2!CJ28+AirBSYLD2!CK28</f>
        <v>371.4950879888234</v>
      </c>
      <c r="H27" s="115">
        <f t="shared" si="0"/>
        <v>664.39684268428277</v>
      </c>
      <c r="I27" s="78">
        <f t="shared" si="1"/>
        <v>0.35120654223130926</v>
      </c>
      <c r="J27" s="77">
        <f t="shared" si="2"/>
        <v>20.698357566402215</v>
      </c>
      <c r="K27" s="77">
        <f t="shared" si="3"/>
        <v>26.252277571193122</v>
      </c>
      <c r="L27" s="21">
        <f t="shared" si="4"/>
        <v>46.950635137595334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1402675.3025</v>
      </c>
      <c r="E28" s="79">
        <f>AirBSYLL!E29</f>
        <v>4.9862918907758829</v>
      </c>
      <c r="F28" s="77">
        <f>AirBSYLL!H29</f>
        <v>269.2348306424438</v>
      </c>
      <c r="G28" s="77">
        <f>AirBSYLD2!CJ29+AirBSYLD2!CK29</f>
        <v>339.87271952516261</v>
      </c>
      <c r="H28" s="115">
        <f t="shared" si="0"/>
        <v>609.10755016760641</v>
      </c>
      <c r="I28" s="78">
        <f t="shared" si="1"/>
        <v>0.35548440055148706</v>
      </c>
      <c r="J28" s="77">
        <f t="shared" si="2"/>
        <v>19.194380207777545</v>
      </c>
      <c r="K28" s="77">
        <f t="shared" si="3"/>
        <v>24.23032036847049</v>
      </c>
      <c r="L28" s="21">
        <f t="shared" si="4"/>
        <v>43.424700576248036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1231416.6287499999</v>
      </c>
      <c r="E29" s="79">
        <f>AirBSYLL!E30</f>
        <v>4.6972537577994391</v>
      </c>
      <c r="F29" s="77">
        <f>AirBSYLL!H30</f>
        <v>230.58818697037449</v>
      </c>
      <c r="G29" s="77">
        <f>AirBSYLD2!CJ30+AirBSYLD2!CK30</f>
        <v>237.54731555448652</v>
      </c>
      <c r="H29" s="115">
        <f t="shared" si="0"/>
        <v>468.13550252486101</v>
      </c>
      <c r="I29" s="78">
        <f t="shared" si="1"/>
        <v>0.38145122033698536</v>
      </c>
      <c r="J29" s="77">
        <f t="shared" si="2"/>
        <v>18.725440406342614</v>
      </c>
      <c r="K29" s="77">
        <f t="shared" si="3"/>
        <v>19.290572338268543</v>
      </c>
      <c r="L29" s="21">
        <f t="shared" si="4"/>
        <v>38.01601274461116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957526.96375</v>
      </c>
      <c r="E30" s="79">
        <f>AirBSYLL!E31</f>
        <v>4.5024799759854304</v>
      </c>
      <c r="F30" s="77">
        <f>AirBSYLL!H31</f>
        <v>199.12217693795566</v>
      </c>
      <c r="G30" s="77">
        <f>AirBSYLD2!CJ31+AirBSYLD2!CK31</f>
        <v>139.19865207624517</v>
      </c>
      <c r="H30" s="115">
        <f t="shared" si="0"/>
        <v>338.32082901420085</v>
      </c>
      <c r="I30" s="78">
        <f t="shared" si="1"/>
        <v>0.47021965400871779</v>
      </c>
      <c r="J30" s="77">
        <f t="shared" si="2"/>
        <v>20.795464198535544</v>
      </c>
      <c r="K30" s="77">
        <f t="shared" si="3"/>
        <v>14.537308853538295</v>
      </c>
      <c r="L30" s="21">
        <f t="shared" si="4"/>
        <v>35.33277305207384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910170.75749999995</v>
      </c>
      <c r="E31" s="79">
        <f>AirBSYLL!E32</f>
        <v>6.229900011360284</v>
      </c>
      <c r="F31" s="77">
        <f>AirBSYLL!H32</f>
        <v>245.61380794787917</v>
      </c>
      <c r="G31" s="77">
        <f>AirBSYLD2!CJ32+AirBSYLD2!CK32</f>
        <v>97.818734564267999</v>
      </c>
      <c r="H31" s="115">
        <f t="shared" si="0"/>
        <v>343.43254251214717</v>
      </c>
      <c r="I31" s="78">
        <f t="shared" si="1"/>
        <v>0.68447595794795513</v>
      </c>
      <c r="J31" s="77">
        <f t="shared" si="2"/>
        <v>26.985464642098126</v>
      </c>
      <c r="K31" s="77">
        <f t="shared" si="3"/>
        <v>10.747294807949046</v>
      </c>
      <c r="L31" s="21">
        <f t="shared" si="4"/>
        <v>37.732759450047169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813905.6825</v>
      </c>
      <c r="E32" s="79">
        <f>AirBSYLL!E33</f>
        <v>7.7190812078913709</v>
      </c>
      <c r="F32" s="77">
        <f>AirBSYLL!H33</f>
        <v>268.00649953798836</v>
      </c>
      <c r="G32" s="77">
        <f>AirBSYLD2!CJ33+AirBSYLD2!CK33</f>
        <v>84.729941386685155</v>
      </c>
      <c r="H32" s="115">
        <f t="shared" si="0"/>
        <v>352.7364409246735</v>
      </c>
      <c r="I32" s="78">
        <f t="shared" si="1"/>
        <v>0.94839996499119794</v>
      </c>
      <c r="J32" s="77">
        <f t="shared" si="2"/>
        <v>32.92844678449439</v>
      </c>
      <c r="K32" s="77">
        <f t="shared" si="3"/>
        <v>10.410289940036774</v>
      </c>
      <c r="L32" s="21">
        <f t="shared" si="4"/>
        <v>43.338736724531167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691400.61124999996</v>
      </c>
      <c r="E33" s="79">
        <f>AirBSYLL!E34</f>
        <v>9.3919267910075579</v>
      </c>
      <c r="F33" s="77">
        <f>AirBSYLL!H34</f>
        <v>282.65003677537243</v>
      </c>
      <c r="G33" s="77">
        <f>AirBSYLD2!CJ34+AirBSYLD2!CK34</f>
        <v>90.706526174427779</v>
      </c>
      <c r="H33" s="115">
        <f t="shared" si="0"/>
        <v>373.35656294980021</v>
      </c>
      <c r="I33" s="78">
        <f t="shared" si="1"/>
        <v>1.3583914503673442</v>
      </c>
      <c r="J33" s="77">
        <f t="shared" si="2"/>
        <v>40.880790698805221</v>
      </c>
      <c r="K33" s="77">
        <f t="shared" si="3"/>
        <v>13.119242982796507</v>
      </c>
      <c r="L33" s="21">
        <f t="shared" si="4"/>
        <v>54.000033681601728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586130.09375</v>
      </c>
      <c r="E34" s="79">
        <f>AirBSYLL!E35</f>
        <v>13.597572943835914</v>
      </c>
      <c r="F34" s="77">
        <f>AirBSYLL!H35</f>
        <v>347.4179887150076</v>
      </c>
      <c r="G34" s="77">
        <f>AirBSYLD2!CJ35+AirBSYLD2!CK35</f>
        <v>71.893808921240179</v>
      </c>
      <c r="H34" s="115">
        <f t="shared" si="0"/>
        <v>419.31179763624777</v>
      </c>
      <c r="I34" s="78">
        <f t="shared" si="1"/>
        <v>2.3198899167316323</v>
      </c>
      <c r="J34" s="77">
        <f t="shared" si="2"/>
        <v>59.273187372493211</v>
      </c>
      <c r="K34" s="77">
        <f t="shared" si="3"/>
        <v>12.265845021072197</v>
      </c>
      <c r="L34" s="21">
        <f t="shared" si="4"/>
        <v>71.539032393565407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448719.46250000002</v>
      </c>
      <c r="E35" s="79">
        <f>AirBSYLL!E36</f>
        <v>14.324306322509026</v>
      </c>
      <c r="F35" s="77">
        <f>AirBSYLL!H36</f>
        <v>302.45772799977811</v>
      </c>
      <c r="G35" s="77">
        <f>AirBSYLD2!CJ36+AirBSYLD2!CK36</f>
        <v>42.342639751502041</v>
      </c>
      <c r="H35" s="115">
        <f t="shared" si="0"/>
        <v>344.80036775128013</v>
      </c>
      <c r="I35" s="78">
        <f t="shared" si="1"/>
        <v>3.1922632111169067</v>
      </c>
      <c r="J35" s="77">
        <f t="shared" si="2"/>
        <v>67.404637702733496</v>
      </c>
      <c r="K35" s="77">
        <f t="shared" si="3"/>
        <v>9.4363278819228924</v>
      </c>
      <c r="L35" s="21">
        <f t="shared" si="4"/>
        <v>76.840965584656388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321556.40375</v>
      </c>
      <c r="E36" s="79">
        <f>AirBSYLL!E37</f>
        <v>13.944859940988128</v>
      </c>
      <c r="F36" s="77">
        <f>AirBSYLL!H37</f>
        <v>235.18006290476481</v>
      </c>
      <c r="G36" s="77">
        <f>AirBSYLD2!CJ37+AirBSYLD2!CK37</f>
        <v>21.818748487579505</v>
      </c>
      <c r="H36" s="115">
        <f t="shared" si="0"/>
        <v>256.99881139234429</v>
      </c>
      <c r="I36" s="78">
        <f t="shared" si="1"/>
        <v>4.3366761720067686</v>
      </c>
      <c r="J36" s="77">
        <f t="shared" si="2"/>
        <v>73.138043640894153</v>
      </c>
      <c r="K36" s="77">
        <f t="shared" si="3"/>
        <v>6.7853565449571631</v>
      </c>
      <c r="L36" s="21">
        <f t="shared" si="4"/>
        <v>79.923400185851321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181040.44750000001</v>
      </c>
      <c r="E37" s="79">
        <f>AirBSYLL!E38</f>
        <v>10.476835353747372</v>
      </c>
      <c r="F37" s="77">
        <f>AirBSYLL!H38</f>
        <v>135.04640770980365</v>
      </c>
      <c r="G37" s="77">
        <f>AirBSYLD2!CJ38+AirBSYLD2!CK38</f>
        <v>11.962438967046602</v>
      </c>
      <c r="H37" s="115">
        <f t="shared" si="0"/>
        <v>147.00884667685025</v>
      </c>
      <c r="I37" s="78">
        <f t="shared" si="1"/>
        <v>5.7870136195655242</v>
      </c>
      <c r="J37" s="77">
        <f t="shared" si="2"/>
        <v>74.59460555619961</v>
      </c>
      <c r="K37" s="77">
        <f t="shared" si="3"/>
        <v>6.6076057213936137</v>
      </c>
      <c r="L37" s="21">
        <f t="shared" si="4"/>
        <v>81.202211277593236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AirBSYLL!E39</f>
        <v>5.7797825865868671</v>
      </c>
      <c r="F38" s="77">
        <f>AirBSYLL!H39</f>
        <v>53.838674794056672</v>
      </c>
      <c r="G38" s="77">
        <f>AirBSYLD2!CJ39+AirBSYLD2!CK39</f>
        <v>6.122192511093008</v>
      </c>
      <c r="H38" s="115">
        <f t="shared" si="0"/>
        <v>59.960867305149677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182593.11</v>
      </c>
      <c r="E39" s="79">
        <f>AirBSYLL!E40</f>
        <v>3.4465255885022756</v>
      </c>
      <c r="F39" s="77">
        <f>AirBSYLL!H40</f>
        <v>17.404954221936492</v>
      </c>
      <c r="G39" s="77">
        <f>AirBSYLD2!CJ40+AirBSYLD2!CK40</f>
        <v>2.0340000246497905</v>
      </c>
      <c r="H39" s="115">
        <f t="shared" si="0"/>
        <v>19.438954246586285</v>
      </c>
      <c r="I39" s="78">
        <f t="shared" si="1"/>
        <v>1.8875441622645432</v>
      </c>
      <c r="J39" s="77">
        <f t="shared" si="2"/>
        <v>9.5320980194359439</v>
      </c>
      <c r="K39" s="77">
        <f t="shared" si="3"/>
        <v>1.1139522321788542</v>
      </c>
      <c r="L39" s="21">
        <f t="shared" si="4"/>
        <v>10.646050251614799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1348998.69096</v>
      </c>
      <c r="E40" s="79">
        <f>AirBSYLL!E41</f>
        <v>0.16170054984770155</v>
      </c>
      <c r="F40" s="77">
        <f>AirBSYLL!H41</f>
        <v>13.746487143652804</v>
      </c>
      <c r="G40" s="77">
        <f>AirBSYLD2!CJ41+AirBSYLD2!CK41</f>
        <v>18.317302013846383</v>
      </c>
      <c r="H40" s="115">
        <f t="shared" si="0"/>
        <v>32.063789157499187</v>
      </c>
      <c r="I40" s="78">
        <f t="shared" si="1"/>
        <v>1.1986709174093352E-2</v>
      </c>
      <c r="J40" s="77">
        <f t="shared" si="2"/>
        <v>1.0190141203080241</v>
      </c>
      <c r="K40" s="77">
        <f t="shared" si="3"/>
        <v>1.3578443134597171</v>
      </c>
      <c r="L40" s="21">
        <f t="shared" si="4"/>
        <v>2.3768584337677412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1275422.9162399999</v>
      </c>
      <c r="E41" s="79">
        <f>AirBSYLL!E42</f>
        <v>0.99431285895459731</v>
      </c>
      <c r="F41" s="77">
        <f>AirBSYLL!H42</f>
        <v>78.312080771264093</v>
      </c>
      <c r="G41" s="77">
        <f>AirBSYLD2!CJ42+AirBSYLD2!CK42</f>
        <v>45.791945512343631</v>
      </c>
      <c r="H41" s="115">
        <f t="shared" si="0"/>
        <v>124.10402628360772</v>
      </c>
      <c r="I41" s="78">
        <f t="shared" si="1"/>
        <v>7.7959463194049644E-2</v>
      </c>
      <c r="J41" s="77">
        <f t="shared" si="2"/>
        <v>6.1400873211633504</v>
      </c>
      <c r="K41" s="77">
        <f t="shared" si="3"/>
        <v>3.5903342279077277</v>
      </c>
      <c r="L41" s="21">
        <f t="shared" si="4"/>
        <v>9.7304215490710781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1272138.2834399999</v>
      </c>
      <c r="E42" s="79">
        <f>AirBSYLL!E43</f>
        <v>2.7256579433703196</v>
      </c>
      <c r="F42" s="77">
        <f>AirBSYLL!H43</f>
        <v>201.11267135157902</v>
      </c>
      <c r="G42" s="77">
        <f>AirBSYLD2!CJ43+AirBSYLD2!CK43</f>
        <v>81.007813673567981</v>
      </c>
      <c r="H42" s="115">
        <f t="shared" si="0"/>
        <v>282.12048502514699</v>
      </c>
      <c r="I42" s="78">
        <f t="shared" si="1"/>
        <v>0.21425799214216279</v>
      </c>
      <c r="J42" s="77">
        <f t="shared" si="2"/>
        <v>15.809025950209481</v>
      </c>
      <c r="K42" s="77">
        <f t="shared" si="3"/>
        <v>6.3678465405910165</v>
      </c>
      <c r="L42" s="21">
        <f t="shared" si="4"/>
        <v>22.176872490800495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1398760.87788</v>
      </c>
      <c r="E43" s="79">
        <f>AirBSYLL!E44</f>
        <v>7.1410200635691066</v>
      </c>
      <c r="F43" s="77">
        <f>AirBSYLL!H44</f>
        <v>491.48070587514366</v>
      </c>
      <c r="G43" s="77">
        <f>AirBSYLD2!CJ44+AirBSYLD2!CK44</f>
        <v>245.75170951027704</v>
      </c>
      <c r="H43" s="115">
        <f t="shared" si="0"/>
        <v>737.23241538542072</v>
      </c>
      <c r="I43" s="78">
        <f t="shared" si="1"/>
        <v>0.51052472059357501</v>
      </c>
      <c r="J43" s="77">
        <f t="shared" si="2"/>
        <v>35.136863894852787</v>
      </c>
      <c r="K43" s="77">
        <f t="shared" si="3"/>
        <v>17.56924384979547</v>
      </c>
      <c r="L43" s="21">
        <f t="shared" si="4"/>
        <v>52.706107744648264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1478741.6865600001</v>
      </c>
      <c r="E44" s="79">
        <f>AirBSYLL!E45</f>
        <v>8.7162413469132982</v>
      </c>
      <c r="F44" s="77">
        <f>AirBSYLL!H45</f>
        <v>556.74991603408694</v>
      </c>
      <c r="G44" s="77">
        <f>AirBSYLD2!CJ45+AirBSYLD2!CK45</f>
        <v>315.69562128555742</v>
      </c>
      <c r="H44" s="115">
        <f t="shared" si="0"/>
        <v>872.44553731964436</v>
      </c>
      <c r="I44" s="78">
        <f t="shared" si="1"/>
        <v>0.58943637189196363</v>
      </c>
      <c r="J44" s="77">
        <f t="shared" si="2"/>
        <v>37.650248254599184</v>
      </c>
      <c r="K44" s="77">
        <f t="shared" si="3"/>
        <v>21.348936339243998</v>
      </c>
      <c r="L44" s="21">
        <f t="shared" si="4"/>
        <v>58.999184593843182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1493686.7657999999</v>
      </c>
      <c r="E45" s="79">
        <f>AirBSYLL!E46</f>
        <v>6.6147035835669916</v>
      </c>
      <c r="F45" s="77">
        <f>AirBSYLL!H46</f>
        <v>389.83755569752066</v>
      </c>
      <c r="G45" s="77">
        <f>AirBSYLD2!CJ46+AirBSYLD2!CK46</f>
        <v>220.91177967193954</v>
      </c>
      <c r="H45" s="115">
        <f t="shared" si="0"/>
        <v>610.74933536946014</v>
      </c>
      <c r="I45" s="78">
        <f t="shared" si="1"/>
        <v>0.44284409121240614</v>
      </c>
      <c r="J45" s="77">
        <f t="shared" si="2"/>
        <v>26.099016515603161</v>
      </c>
      <c r="K45" s="77">
        <f t="shared" si="3"/>
        <v>14.789699201333015</v>
      </c>
      <c r="L45" s="21">
        <f t="shared" si="4"/>
        <v>40.888715716936169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1508631.84504</v>
      </c>
      <c r="E46" s="79">
        <f>AirBSYLL!E47</f>
        <v>9.8292905822240257</v>
      </c>
      <c r="F46" s="77">
        <f>AirBSYLL!H47</f>
        <v>530.73254498718632</v>
      </c>
      <c r="G46" s="77">
        <f>AirBSYLD2!CJ47+AirBSYLD2!CK47</f>
        <v>158.68576430122971</v>
      </c>
      <c r="H46" s="115">
        <f t="shared" si="0"/>
        <v>689.41830928841603</v>
      </c>
      <c r="I46" s="78">
        <f t="shared" si="1"/>
        <v>0.65153672942409691</v>
      </c>
      <c r="J46" s="77">
        <f t="shared" si="2"/>
        <v>35.179725705254114</v>
      </c>
      <c r="K46" s="77">
        <f t="shared" si="3"/>
        <v>10.518521455247573</v>
      </c>
      <c r="L46" s="21">
        <f t="shared" si="4"/>
        <v>45.698247160501687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1382666.17716</v>
      </c>
      <c r="E47" s="79">
        <f>AirBSYLL!E48</f>
        <v>6.8249272407939134</v>
      </c>
      <c r="F47" s="77">
        <f>AirBSYLL!H48</f>
        <v>335.03567825057326</v>
      </c>
      <c r="G47" s="77">
        <f>AirBSYLD2!CJ48+AirBSYLD2!CK48</f>
        <v>115.49606306859401</v>
      </c>
      <c r="H47" s="115">
        <f t="shared" si="0"/>
        <v>450.53174131916728</v>
      </c>
      <c r="I47" s="78">
        <f t="shared" si="1"/>
        <v>0.49360629149201668</v>
      </c>
      <c r="J47" s="77">
        <f t="shared" si="2"/>
        <v>24.231132849343101</v>
      </c>
      <c r="K47" s="77">
        <f t="shared" si="3"/>
        <v>8.3531415591450457</v>
      </c>
      <c r="L47" s="21">
        <f t="shared" si="4"/>
        <v>32.584274408488149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1064549.4904799999</v>
      </c>
      <c r="E48" s="79">
        <f>AirBSYLL!E49</f>
        <v>5.3607185115327773</v>
      </c>
      <c r="F48" s="77">
        <f>AirBSYLL!H49</f>
        <v>237.07777617253709</v>
      </c>
      <c r="G48" s="77">
        <f>AirBSYLD2!CJ49+AirBSYLD2!CK49</f>
        <v>78.268028166830717</v>
      </c>
      <c r="H48" s="115">
        <f t="shared" si="0"/>
        <v>315.34580433936782</v>
      </c>
      <c r="I48" s="78">
        <f t="shared" si="1"/>
        <v>0.50356686649820825</v>
      </c>
      <c r="J48" s="77">
        <f t="shared" si="2"/>
        <v>22.270244670883262</v>
      </c>
      <c r="K48" s="77">
        <f t="shared" si="3"/>
        <v>7.3522207155949193</v>
      </c>
      <c r="L48" s="21">
        <f t="shared" si="4"/>
        <v>29.622465386478183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950736.96395999996</v>
      </c>
      <c r="E49" s="79">
        <f>AirBSYLL!E50</f>
        <v>9.9760075147147003</v>
      </c>
      <c r="F49" s="77">
        <f>AirBSYLL!H50</f>
        <v>393.30409626762702</v>
      </c>
      <c r="G49" s="77">
        <f>AirBSYLD2!CJ50+AirBSYLD2!CK50</f>
        <v>68.966700162023258</v>
      </c>
      <c r="H49" s="115">
        <f t="shared" si="0"/>
        <v>462.27079642965026</v>
      </c>
      <c r="I49" s="78">
        <f t="shared" si="1"/>
        <v>1.0492920642490573</v>
      </c>
      <c r="J49" s="77">
        <f t="shared" si="2"/>
        <v>41.368339633019083</v>
      </c>
      <c r="K49" s="77">
        <f t="shared" si="3"/>
        <v>7.2540253273380539</v>
      </c>
      <c r="L49" s="21">
        <f t="shared" si="4"/>
        <v>48.622364960357132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828055.92888000002</v>
      </c>
      <c r="E50" s="79">
        <f>AirBSYLL!E51</f>
        <v>12.006928799288907</v>
      </c>
      <c r="F50" s="77">
        <f>AirBSYLL!H51</f>
        <v>416.88056791131083</v>
      </c>
      <c r="G50" s="77">
        <f>AirBSYLD2!CJ51+AirBSYLD2!CK51</f>
        <v>47.072785373887754</v>
      </c>
      <c r="H50" s="115">
        <f t="shared" si="0"/>
        <v>463.9533532851986</v>
      </c>
      <c r="I50" s="78">
        <f t="shared" si="1"/>
        <v>1.4500142297790279</v>
      </c>
      <c r="J50" s="77">
        <f t="shared" si="2"/>
        <v>50.344494057927847</v>
      </c>
      <c r="K50" s="77">
        <f t="shared" si="3"/>
        <v>5.6847350199589517</v>
      </c>
      <c r="L50" s="21">
        <f t="shared" si="4"/>
        <v>56.029229077886797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747089.73036000005</v>
      </c>
      <c r="E51" s="79">
        <f>AirBSYLL!E52</f>
        <v>14.567611395153733</v>
      </c>
      <c r="F51" s="77">
        <f>AirBSYLL!H52</f>
        <v>438.41226493715158</v>
      </c>
      <c r="G51" s="77">
        <f>AirBSYLD2!CJ52+AirBSYLD2!CK52</f>
        <v>42.812032682590214</v>
      </c>
      <c r="H51" s="115">
        <f t="shared" si="0"/>
        <v>481.22429761974178</v>
      </c>
      <c r="I51" s="78">
        <f t="shared" si="1"/>
        <v>1.9499145555292321</v>
      </c>
      <c r="J51" s="77">
        <f t="shared" si="2"/>
        <v>58.682678548652241</v>
      </c>
      <c r="K51" s="77">
        <f t="shared" si="3"/>
        <v>5.7305074534969691</v>
      </c>
      <c r="L51" s="21">
        <f t="shared" si="4"/>
        <v>64.413186002149203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594682.76844000001</v>
      </c>
      <c r="E52" s="79">
        <f>AirBSYLL!E53</f>
        <v>17.225070747366019</v>
      </c>
      <c r="F52" s="77">
        <f>AirBSYLL!H53</f>
        <v>440.10055759520179</v>
      </c>
      <c r="G52" s="77">
        <f>AirBSYLD2!CJ53+AirBSYLD2!CK53</f>
        <v>29.171196192556266</v>
      </c>
      <c r="H52" s="115">
        <f t="shared" si="0"/>
        <v>469.27175378775803</v>
      </c>
      <c r="I52" s="78">
        <f t="shared" si="1"/>
        <v>2.8965141856307084</v>
      </c>
      <c r="J52" s="77">
        <f t="shared" si="2"/>
        <v>74.005937442864607</v>
      </c>
      <c r="K52" s="77">
        <f t="shared" si="3"/>
        <v>4.905337390064207</v>
      </c>
      <c r="L52" s="21">
        <f t="shared" si="4"/>
        <v>78.911274832928811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439812.33192000003</v>
      </c>
      <c r="E53" s="79">
        <f>AirBSYLL!E54</f>
        <v>15.764735991538878</v>
      </c>
      <c r="F53" s="77">
        <f>AirBSYLL!H54</f>
        <v>332.87240046134343</v>
      </c>
      <c r="G53" s="77">
        <f>AirBSYLD2!CJ54+AirBSYLD2!CK54</f>
        <v>16.893991378164028</v>
      </c>
      <c r="H53" s="115">
        <f t="shared" si="0"/>
        <v>349.76639183950743</v>
      </c>
      <c r="I53" s="78">
        <f t="shared" si="1"/>
        <v>3.5844233659201752</v>
      </c>
      <c r="J53" s="77">
        <f t="shared" si="2"/>
        <v>75.685099371404505</v>
      </c>
      <c r="K53" s="77">
        <f t="shared" si="3"/>
        <v>3.8411818296256808</v>
      </c>
      <c r="L53" s="21">
        <f t="shared" si="4"/>
        <v>79.526281201030187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296766.57348000002</v>
      </c>
      <c r="E54" s="79">
        <f>AirBSYLL!E55</f>
        <v>10.916172732733997</v>
      </c>
      <c r="F54" s="77">
        <f>AirBSYLL!H55</f>
        <v>184.1012531375589</v>
      </c>
      <c r="G54" s="77">
        <f>AirBSYLD2!CJ55+AirBSYLD2!CK55</f>
        <v>5.1360374543180232</v>
      </c>
      <c r="H54" s="115">
        <f t="shared" si="0"/>
        <v>189.23729059187693</v>
      </c>
      <c r="I54" s="78">
        <f t="shared" si="1"/>
        <v>3.67837004172226</v>
      </c>
      <c r="J54" s="77">
        <f t="shared" si="2"/>
        <v>62.035710753645915</v>
      </c>
      <c r="K54" s="77">
        <f t="shared" si="3"/>
        <v>1.7306657532520777</v>
      </c>
      <c r="L54" s="21">
        <f t="shared" si="4"/>
        <v>63.766376506897998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165873.9564</v>
      </c>
      <c r="E55" s="79">
        <f>AirBSYLL!E56</f>
        <v>0.29715063565403965</v>
      </c>
      <c r="F55" s="77">
        <f>AirBSYLL!H56</f>
        <v>3.8302716935805714</v>
      </c>
      <c r="G55" s="77">
        <f>AirBSYLD2!CJ56+AirBSYLD2!CK56</f>
        <v>1.2933149505883519</v>
      </c>
      <c r="H55" s="115">
        <f t="shared" si="0"/>
        <v>5.1235866441689231</v>
      </c>
      <c r="I55" s="78">
        <f t="shared" si="1"/>
        <v>0.17914242965150595</v>
      </c>
      <c r="J55" s="77">
        <f t="shared" si="2"/>
        <v>2.3091459182079119</v>
      </c>
      <c r="K55" s="77">
        <f t="shared" si="3"/>
        <v>0.77969741522868263</v>
      </c>
      <c r="L55" s="21">
        <f t="shared" si="4"/>
        <v>3.0888433334365941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AirBSYLL!E57</f>
        <v>0.12543251066280223</v>
      </c>
      <c r="F56" s="77">
        <f>AirBSYLL!H57</f>
        <v>1.1684038368240028</v>
      </c>
      <c r="G56" s="77">
        <f>AirBSYLD2!CJ57+AirBSYLD2!CK57</f>
        <v>0.34710989069089881</v>
      </c>
      <c r="H56" s="115">
        <f t="shared" si="0"/>
        <v>1.5155137275149015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174578.23332</v>
      </c>
      <c r="E57" s="79">
        <f>AirBSYLL!E58</f>
        <v>0.37177216535560886</v>
      </c>
      <c r="F57" s="77">
        <f>AirBSYLL!H58</f>
        <v>1.8774494350458246</v>
      </c>
      <c r="G57" s="77">
        <f>AirBSYLD2!CJ58+AirBSYLD2!CK58</f>
        <v>0.12696008018652313</v>
      </c>
      <c r="H57" s="115">
        <f t="shared" si="0"/>
        <v>2.0044095152323478</v>
      </c>
      <c r="I57" s="78">
        <f t="shared" si="1"/>
        <v>0.21295447793549072</v>
      </c>
      <c r="J57" s="77">
        <f t="shared" si="2"/>
        <v>1.0754201135742278</v>
      </c>
      <c r="K57" s="77">
        <f t="shared" si="3"/>
        <v>7.2723888752961943E-2</v>
      </c>
      <c r="L57" s="21">
        <f t="shared" si="4"/>
        <v>1.1481440023271898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1271164.7887500001</v>
      </c>
      <c r="E58" s="79">
        <f>AirBSYLL!E59</f>
        <v>9.3724796466614357E-2</v>
      </c>
      <c r="F58" s="77">
        <f>AirBSYLL!H59</f>
        <v>7.9677323972198195</v>
      </c>
      <c r="G58" s="77">
        <f>AirBSYLD2!CJ59+AirBSYLD2!CK59</f>
        <v>14.704549677003611</v>
      </c>
      <c r="H58" s="115">
        <f t="shared" si="0"/>
        <v>22.672282074223432</v>
      </c>
      <c r="I58" s="78">
        <f t="shared" si="1"/>
        <v>7.3731429076775035E-3</v>
      </c>
      <c r="J58" s="77">
        <f t="shared" si="2"/>
        <v>0.62680562486747993</v>
      </c>
      <c r="K58" s="77">
        <f t="shared" si="3"/>
        <v>1.1567776111438179</v>
      </c>
      <c r="L58" s="21">
        <f t="shared" si="4"/>
        <v>1.783583236011298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1202537.10625</v>
      </c>
      <c r="E59" s="79">
        <f>AirBSYLL!E60</f>
        <v>0.36098635957204045</v>
      </c>
      <c r="F59" s="77">
        <f>AirBSYLL!H60</f>
        <v>28.431285679893907</v>
      </c>
      <c r="G59" s="77">
        <f>AirBSYLD2!CJ60+AirBSYLD2!CK60</f>
        <v>27.955776802166863</v>
      </c>
      <c r="H59" s="115">
        <f t="shared" si="0"/>
        <v>56.38706248206077</v>
      </c>
      <c r="I59" s="78">
        <f t="shared" si="1"/>
        <v>3.0018729376072462E-2</v>
      </c>
      <c r="J59" s="77">
        <f t="shared" si="2"/>
        <v>2.3642751256594674</v>
      </c>
      <c r="K59" s="77">
        <f t="shared" si="3"/>
        <v>2.3247329880193344</v>
      </c>
      <c r="L59" s="21">
        <f t="shared" si="4"/>
        <v>4.6890081136788018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1200208.1125</v>
      </c>
      <c r="E60" s="79">
        <f>AirBSYLL!E61</f>
        <v>0.52183666185664324</v>
      </c>
      <c r="F60" s="77">
        <f>AirBSYLL!H61</f>
        <v>38.503718095092417</v>
      </c>
      <c r="G60" s="77">
        <f>AirBSYLD2!CJ61+AirBSYLD2!CK61</f>
        <v>64.154926108894713</v>
      </c>
      <c r="H60" s="115">
        <f t="shared" si="0"/>
        <v>102.65864420398714</v>
      </c>
      <c r="I60" s="78">
        <f t="shared" si="1"/>
        <v>4.3478848078244703E-2</v>
      </c>
      <c r="J60" s="77">
        <f t="shared" si="2"/>
        <v>3.2080868054532847</v>
      </c>
      <c r="K60" s="77">
        <f t="shared" si="3"/>
        <v>5.3453168197023588</v>
      </c>
      <c r="L60" s="21">
        <f t="shared" si="4"/>
        <v>8.553403625155644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1314173.54</v>
      </c>
      <c r="E61" s="79">
        <f>AirBSYLL!E62</f>
        <v>1.0098177736502203</v>
      </c>
      <c r="F61" s="77">
        <f>AirBSYLL!H62</f>
        <v>69.500708271476398</v>
      </c>
      <c r="G61" s="77">
        <f>AirBSYLD2!CJ62+AirBSYLD2!CK62</f>
        <v>123.40284108243108</v>
      </c>
      <c r="H61" s="115">
        <f t="shared" si="0"/>
        <v>192.90354935390747</v>
      </c>
      <c r="I61" s="78">
        <f t="shared" si="1"/>
        <v>7.6840519376932537E-2</v>
      </c>
      <c r="J61" s="77">
        <f t="shared" si="2"/>
        <v>5.2885487461173808</v>
      </c>
      <c r="K61" s="77">
        <f t="shared" si="3"/>
        <v>9.3901480532343609</v>
      </c>
      <c r="L61" s="21">
        <f t="shared" si="4"/>
        <v>14.678696799351741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1396154.12</v>
      </c>
      <c r="E62" s="79">
        <f>AirBSYLL!E63</f>
        <v>1.3659586091059372</v>
      </c>
      <c r="F62" s="77">
        <f>AirBSYLL!H63</f>
        <v>87.250606156641737</v>
      </c>
      <c r="G62" s="77">
        <f>AirBSYLD2!CJ63+AirBSYLD2!CK63</f>
        <v>113.43032867266562</v>
      </c>
      <c r="H62" s="115">
        <f t="shared" si="0"/>
        <v>200.68093482930738</v>
      </c>
      <c r="I62" s="78">
        <f t="shared" si="1"/>
        <v>9.7837236558521001E-2</v>
      </c>
      <c r="J62" s="77">
        <f t="shared" si="2"/>
        <v>6.2493534851755284</v>
      </c>
      <c r="K62" s="77">
        <f t="shared" si="3"/>
        <v>8.1244847576473589</v>
      </c>
      <c r="L62" s="21">
        <f t="shared" si="4"/>
        <v>14.373838242822888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1415096.6025</v>
      </c>
      <c r="E63" s="79">
        <f>AirBSYLL!E64</f>
        <v>1.0879622837187937</v>
      </c>
      <c r="F63" s="77">
        <f>AirBSYLL!H64</f>
        <v>64.119057190967112</v>
      </c>
      <c r="G63" s="77">
        <f>AirBSYLD2!CJ64+AirBSYLD2!CK64</f>
        <v>75.805086462262267</v>
      </c>
      <c r="H63" s="115">
        <f t="shared" si="0"/>
        <v>139.92414365322938</v>
      </c>
      <c r="I63" s="78">
        <f t="shared" si="1"/>
        <v>7.688254510658353E-2</v>
      </c>
      <c r="J63" s="77">
        <f t="shared" si="2"/>
        <v>4.5310727958565007</v>
      </c>
      <c r="K63" s="77">
        <f t="shared" si="3"/>
        <v>5.3568842104729919</v>
      </c>
      <c r="L63" s="21">
        <f t="shared" si="4"/>
        <v>9.8879570063294935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1402675.3025</v>
      </c>
      <c r="E64" s="79">
        <f>AirBSYLL!E65</f>
        <v>1.5098201417233896</v>
      </c>
      <c r="F64" s="77">
        <f>AirBSYLL!H65</f>
        <v>81.522738552354426</v>
      </c>
      <c r="G64" s="77">
        <f>AirBSYLD2!CJ65+AirBSYLD2!CK65</f>
        <v>73.288969018741369</v>
      </c>
      <c r="H64" s="115">
        <f t="shared" si="0"/>
        <v>154.81170757109578</v>
      </c>
      <c r="I64" s="78">
        <f t="shared" si="1"/>
        <v>0.10763860595765995</v>
      </c>
      <c r="J64" s="77">
        <f t="shared" si="2"/>
        <v>5.8119465286838485</v>
      </c>
      <c r="K64" s="77">
        <f t="shared" si="3"/>
        <v>5.2249418584698697</v>
      </c>
      <c r="L64" s="21">
        <f t="shared" si="4"/>
        <v>11.036888387153718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1231416.6287499999</v>
      </c>
      <c r="E65" s="79">
        <f>AirBSYLL!E66</f>
        <v>1.2897570254500055</v>
      </c>
      <c r="F65" s="77">
        <f>AirBSYLL!H66</f>
        <v>63.314172379340775</v>
      </c>
      <c r="G65" s="77">
        <f>AirBSYLD2!CJ66+AirBSYLD2!CK66</f>
        <v>52.075624730703368</v>
      </c>
      <c r="H65" s="115">
        <f t="shared" si="0"/>
        <v>115.38979711004414</v>
      </c>
      <c r="I65" s="78">
        <f t="shared" si="1"/>
        <v>0.10473766516854871</v>
      </c>
      <c r="J65" s="77">
        <f t="shared" si="2"/>
        <v>5.1415719831240567</v>
      </c>
      <c r="K65" s="77">
        <f t="shared" si="3"/>
        <v>4.2289200514991316</v>
      </c>
      <c r="L65" s="21">
        <f t="shared" si="4"/>
        <v>9.3704920346231884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957526.96375</v>
      </c>
      <c r="E66" s="79">
        <f>AirBSYLL!E67</f>
        <v>1.4371501278408041</v>
      </c>
      <c r="F66" s="77">
        <f>AirBSYLL!H67</f>
        <v>63.557964403759563</v>
      </c>
      <c r="G66" s="77">
        <f>AirBSYLD2!CJ67+AirBSYLD2!CK67</f>
        <v>28.99683247713179</v>
      </c>
      <c r="H66" s="115">
        <f t="shared" si="0"/>
        <v>92.554796880891359</v>
      </c>
      <c r="I66" s="78">
        <f t="shared" si="1"/>
        <v>0.15008978151512697</v>
      </c>
      <c r="J66" s="77">
        <f t="shared" si="2"/>
        <v>6.6377205875064913</v>
      </c>
      <c r="K66" s="77">
        <f t="shared" si="3"/>
        <v>3.0283045360488199</v>
      </c>
      <c r="L66" s="21">
        <f t="shared" si="4"/>
        <v>9.6660251235553112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910170.75749999995</v>
      </c>
      <c r="E67" s="79">
        <f>AirBSYLL!E68</f>
        <v>1.6239874735290964</v>
      </c>
      <c r="F67" s="77">
        <f>AirBSYLL!H68</f>
        <v>64.025706143884619</v>
      </c>
      <c r="G67" s="77">
        <f>AirBSYLD2!CJ68+AirBSYLD2!CK68</f>
        <v>17.851964603654601</v>
      </c>
      <c r="H67" s="115">
        <f t="shared" si="0"/>
        <v>81.877670747539213</v>
      </c>
      <c r="I67" s="78">
        <f t="shared" si="1"/>
        <v>0.17842668094388833</v>
      </c>
      <c r="J67" s="77">
        <f t="shared" si="2"/>
        <v>7.0344718962127963</v>
      </c>
      <c r="K67" s="77">
        <f t="shared" si="3"/>
        <v>1.961386306531014</v>
      </c>
      <c r="L67" s="21">
        <f t="shared" si="4"/>
        <v>8.9958582027438094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813905.6825</v>
      </c>
      <c r="E68" s="79">
        <f>AirBSYLL!E69</f>
        <v>1.8876538363407851</v>
      </c>
      <c r="F68" s="77">
        <f>AirBSYLL!H69</f>
        <v>65.539341197752051</v>
      </c>
      <c r="G68" s="77">
        <f>AirBSYLD2!CJ69+AirBSYLD2!CK69</f>
        <v>11.941249321862346</v>
      </c>
      <c r="H68" s="115">
        <f t="shared" ref="H68:H131" si="5">F68+G68</f>
        <v>77.480590519614395</v>
      </c>
      <c r="I68" s="78">
        <f t="shared" ref="I68:I131" si="6">100000*E68/$D68</f>
        <v>0.23192537869285429</v>
      </c>
      <c r="J68" s="77">
        <f t="shared" ref="J68:J131" si="7">100000*F68/$D68</f>
        <v>8.0524491482158993</v>
      </c>
      <c r="K68" s="77">
        <f t="shared" ref="K68:K131" si="8">100000*G68/$D68</f>
        <v>1.467153944076603</v>
      </c>
      <c r="L68" s="21">
        <f t="shared" ref="L68:L131" si="9">100000*H68/$D68</f>
        <v>9.5196030922925026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691400.61124999996</v>
      </c>
      <c r="E69" s="79">
        <f>AirBSYLL!E70</f>
        <v>2.3045294932444413</v>
      </c>
      <c r="F69" s="77">
        <f>AirBSYLL!H70</f>
        <v>69.354815099191455</v>
      </c>
      <c r="G69" s="77">
        <f>AirBSYLD2!CJ70+AirBSYLD2!CK70</f>
        <v>9.1963409774198581</v>
      </c>
      <c r="H69" s="115">
        <f t="shared" si="5"/>
        <v>78.551156076611306</v>
      </c>
      <c r="I69" s="78">
        <f t="shared" si="6"/>
        <v>0.3333131987080582</v>
      </c>
      <c r="J69" s="77">
        <f t="shared" si="7"/>
        <v>10.031060715119009</v>
      </c>
      <c r="K69" s="77">
        <f t="shared" si="8"/>
        <v>1.3301031019908371</v>
      </c>
      <c r="L69" s="21">
        <f t="shared" si="9"/>
        <v>11.361163817109848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586130.09375</v>
      </c>
      <c r="E70" s="79">
        <f>AirBSYLL!E71</f>
        <v>2.4910518296176587</v>
      </c>
      <c r="F70" s="77">
        <f>AirBSYLL!H71</f>
        <v>63.646374246731185</v>
      </c>
      <c r="G70" s="77">
        <f>AirBSYLD2!CJ71+AirBSYLD2!CK71</f>
        <v>6.0800593543293298</v>
      </c>
      <c r="H70" s="115">
        <f t="shared" si="5"/>
        <v>69.726433601060521</v>
      </c>
      <c r="I70" s="78">
        <f t="shared" si="6"/>
        <v>0.42499981764801831</v>
      </c>
      <c r="J70" s="77">
        <f t="shared" si="7"/>
        <v>10.858745340906868</v>
      </c>
      <c r="K70" s="77">
        <f t="shared" si="8"/>
        <v>1.0373225021478996</v>
      </c>
      <c r="L70" s="21">
        <f t="shared" si="9"/>
        <v>11.896067843054769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448719.46250000002</v>
      </c>
      <c r="E71" s="79">
        <f>AirBSYLL!E72</f>
        <v>2.7997491868562201</v>
      </c>
      <c r="F71" s="77">
        <f>AirBSYLL!H72</f>
        <v>59.116704080469091</v>
      </c>
      <c r="G71" s="77">
        <f>AirBSYLD2!CJ72+AirBSYLD2!CK72</f>
        <v>3.7417335789357997</v>
      </c>
      <c r="H71" s="115">
        <f t="shared" si="5"/>
        <v>62.858437659404892</v>
      </c>
      <c r="I71" s="78">
        <f t="shared" si="6"/>
        <v>0.62394199958648322</v>
      </c>
      <c r="J71" s="77">
        <f t="shared" si="7"/>
        <v>13.174535321268595</v>
      </c>
      <c r="K71" s="77">
        <f t="shared" si="8"/>
        <v>0.83386924161681519</v>
      </c>
      <c r="L71" s="21">
        <f t="shared" si="9"/>
        <v>14.00840456288541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321556.40375</v>
      </c>
      <c r="E72" s="79">
        <f>AirBSYLL!E73</f>
        <v>1.7261266832214628</v>
      </c>
      <c r="F72" s="77">
        <f>AirBSYLL!H73</f>
        <v>29.111126512529975</v>
      </c>
      <c r="G72" s="77">
        <f>AirBSYLD2!CJ73+AirBSYLD2!CK73</f>
        <v>1.6402376129369844</v>
      </c>
      <c r="H72" s="115">
        <f t="shared" si="5"/>
        <v>30.75136412546696</v>
      </c>
      <c r="I72" s="78">
        <f t="shared" si="6"/>
        <v>0.53680370320457749</v>
      </c>
      <c r="J72" s="77">
        <f t="shared" si="7"/>
        <v>9.053194454545201</v>
      </c>
      <c r="K72" s="77">
        <f t="shared" si="8"/>
        <v>0.51009328186547875</v>
      </c>
      <c r="L72" s="21">
        <f t="shared" si="9"/>
        <v>9.5632877364106808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181040.44750000001</v>
      </c>
      <c r="E73" s="79">
        <f>AirBSYLL!E74</f>
        <v>0.12596925806962381</v>
      </c>
      <c r="F73" s="77">
        <f>AirBSYLL!H74</f>
        <v>1.623743736517451</v>
      </c>
      <c r="G73" s="77">
        <f>AirBSYLD2!CJ74+AirBSYLD2!CK74</f>
        <v>0.64331014728473368</v>
      </c>
      <c r="H73" s="115">
        <f t="shared" si="5"/>
        <v>2.2670538838021845</v>
      </c>
      <c r="I73" s="78">
        <f t="shared" si="6"/>
        <v>6.9580726190827502E-2</v>
      </c>
      <c r="J73" s="77">
        <f t="shared" si="7"/>
        <v>0.89689556059976638</v>
      </c>
      <c r="K73" s="77">
        <f t="shared" si="8"/>
        <v>0.35534056403872599</v>
      </c>
      <c r="L73" s="21">
        <f t="shared" si="9"/>
        <v>1.2522361246384923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AirBSYLL!E75</f>
        <v>0.13478833194000017</v>
      </c>
      <c r="F74" s="77">
        <f>AirBSYLL!H75</f>
        <v>1.2555533120211018</v>
      </c>
      <c r="G74" s="77">
        <f>AirBSYLD2!CJ75+AirBSYLD2!CK75</f>
        <v>0.25757104298910638</v>
      </c>
      <c r="H74" s="115">
        <f t="shared" si="5"/>
        <v>1.5131243550102083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182593.11</v>
      </c>
      <c r="E75" s="79">
        <f>AirBSYLL!E76</f>
        <v>0.25056723476826737</v>
      </c>
      <c r="F75" s="77">
        <f>AirBSYLL!H76</f>
        <v>1.2653645355797503</v>
      </c>
      <c r="G75" s="77">
        <f>AirBSYLD2!CJ76+AirBSYLD2!CK76</f>
        <v>7.4156694026648762E-2</v>
      </c>
      <c r="H75" s="115">
        <f t="shared" si="5"/>
        <v>1.339521229606399</v>
      </c>
      <c r="I75" s="78">
        <f t="shared" si="6"/>
        <v>0.13722710280156103</v>
      </c>
      <c r="J75" s="77">
        <f t="shared" si="7"/>
        <v>0.69299686914788317</v>
      </c>
      <c r="K75" s="77">
        <f t="shared" si="8"/>
        <v>4.0613084484211248E-2</v>
      </c>
      <c r="L75" s="21">
        <f t="shared" si="9"/>
        <v>0.73360995363209436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1348998.69096</v>
      </c>
      <c r="E76" s="79">
        <f>AirBSYLL!E77</f>
        <v>3.4787696998331499</v>
      </c>
      <c r="F76" s="77">
        <f>AirBSYLL!H77</f>
        <v>295.73716972221575</v>
      </c>
      <c r="G76" s="77">
        <f>AirBSYLD2!CJ77+AirBSYLD2!CK77</f>
        <v>1180.9500309243269</v>
      </c>
      <c r="H76" s="115">
        <f t="shared" si="5"/>
        <v>1476.6872006465428</v>
      </c>
      <c r="I76" s="78">
        <f t="shared" si="6"/>
        <v>0.25787791516369241</v>
      </c>
      <c r="J76" s="77">
        <f t="shared" si="7"/>
        <v>21.922717323895821</v>
      </c>
      <c r="K76" s="77">
        <f t="shared" si="8"/>
        <v>87.542711407964148</v>
      </c>
      <c r="L76" s="21">
        <f t="shared" si="9"/>
        <v>109.46542873185999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1275422.9162399999</v>
      </c>
      <c r="E77" s="79">
        <f>AirBSYLL!E78</f>
        <v>16.466291967696463</v>
      </c>
      <c r="F77" s="77">
        <f>AirBSYLL!H78</f>
        <v>1296.8851553757736</v>
      </c>
      <c r="G77" s="77">
        <f>AirBSYLD2!CJ78+AirBSYLD2!CK78</f>
        <v>1679.7017078421482</v>
      </c>
      <c r="H77" s="115">
        <f t="shared" si="5"/>
        <v>2976.5868632179217</v>
      </c>
      <c r="I77" s="78">
        <f t="shared" si="6"/>
        <v>1.2910456412559828</v>
      </c>
      <c r="J77" s="77">
        <f t="shared" si="7"/>
        <v>101.68275470532122</v>
      </c>
      <c r="K77" s="77">
        <f t="shared" si="8"/>
        <v>131.69762644644797</v>
      </c>
      <c r="L77" s="21">
        <f t="shared" si="9"/>
        <v>233.3803811517692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1272138.2834399999</v>
      </c>
      <c r="E78" s="79">
        <f>AirBSYLL!E79</f>
        <v>55.090949071507808</v>
      </c>
      <c r="F78" s="77">
        <f>AirBSYLL!H79</f>
        <v>4064.8856772412032</v>
      </c>
      <c r="G78" s="77">
        <f>AirBSYLD2!CJ79+AirBSYLD2!CK79</f>
        <v>2584.0820350160843</v>
      </c>
      <c r="H78" s="115">
        <f t="shared" si="5"/>
        <v>6648.9677122572875</v>
      </c>
      <c r="I78" s="78">
        <f t="shared" si="6"/>
        <v>4.3305786633930952</v>
      </c>
      <c r="J78" s="77">
        <f t="shared" si="7"/>
        <v>319.53174667845946</v>
      </c>
      <c r="K78" s="77">
        <f t="shared" si="8"/>
        <v>203.12902053607303</v>
      </c>
      <c r="L78" s="21">
        <f t="shared" si="9"/>
        <v>522.66076721453248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1398760.87788</v>
      </c>
      <c r="E79" s="79">
        <f>AirBSYLL!E80</f>
        <v>708.87332865607789</v>
      </c>
      <c r="F79" s="77">
        <f>AirBSYLL!H80</f>
        <v>48788.206844754553</v>
      </c>
      <c r="G79" s="77">
        <f>AirBSYLD2!CJ80+AirBSYLD2!CK80</f>
        <v>14902.237782714106</v>
      </c>
      <c r="H79" s="115">
        <f t="shared" si="5"/>
        <v>63690.444627468663</v>
      </c>
      <c r="I79" s="78">
        <f t="shared" si="6"/>
        <v>50.678664228189277</v>
      </c>
      <c r="J79" s="77">
        <f t="shared" si="7"/>
        <v>3487.9590655051265</v>
      </c>
      <c r="K79" s="77">
        <f t="shared" si="8"/>
        <v>1065.3885176786146</v>
      </c>
      <c r="L79" s="21">
        <f t="shared" si="9"/>
        <v>4553.3475831837413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1478741.6865600001</v>
      </c>
      <c r="E80" s="79">
        <f>AirBSYLL!E81</f>
        <v>949.34838918386458</v>
      </c>
      <c r="F80" s="77">
        <f>AirBSYLL!H81</f>
        <v>60639.62835911935</v>
      </c>
      <c r="G80" s="77">
        <f>AirBSYLD2!CJ81+AirBSYLD2!CK81</f>
        <v>25758.047491970287</v>
      </c>
      <c r="H80" s="115">
        <f t="shared" si="5"/>
        <v>86397.675851089632</v>
      </c>
      <c r="I80" s="78">
        <f t="shared" si="6"/>
        <v>64.199744810896334</v>
      </c>
      <c r="J80" s="77">
        <f t="shared" si="7"/>
        <v>4100.7586997960034</v>
      </c>
      <c r="K80" s="77">
        <f t="shared" si="8"/>
        <v>1741.8895893772553</v>
      </c>
      <c r="L80" s="21">
        <f t="shared" si="9"/>
        <v>5842.6482891732585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1493686.7657999999</v>
      </c>
      <c r="E81" s="79">
        <f>AirBSYLL!E82</f>
        <v>693.20543294139236</v>
      </c>
      <c r="F81" s="77">
        <f>AirBSYLL!H82</f>
        <v>40854.06219040096</v>
      </c>
      <c r="G81" s="77">
        <f>AirBSYLD2!CJ82+AirBSYLD2!CK82</f>
        <v>17283.472563235053</v>
      </c>
      <c r="H81" s="115">
        <f t="shared" si="5"/>
        <v>58137.534753636013</v>
      </c>
      <c r="I81" s="78">
        <f t="shared" si="6"/>
        <v>46.409022883062114</v>
      </c>
      <c r="J81" s="77">
        <f t="shared" si="7"/>
        <v>2735.1157636132657</v>
      </c>
      <c r="K81" s="77">
        <f t="shared" si="8"/>
        <v>1157.101539557274</v>
      </c>
      <c r="L81" s="21">
        <f t="shared" si="9"/>
        <v>3892.2173031705402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1508631.84504</v>
      </c>
      <c r="E82" s="79">
        <f>AirBSYLL!E83</f>
        <v>505.56641021978822</v>
      </c>
      <c r="F82" s="77">
        <f>AirBSYLL!H83</f>
        <v>27298.058319817468</v>
      </c>
      <c r="G82" s="77">
        <f>AirBSYLD2!CJ83+AirBSYLD2!CK83</f>
        <v>11990.098591162257</v>
      </c>
      <c r="H82" s="115">
        <f t="shared" si="5"/>
        <v>39288.156910979727</v>
      </c>
      <c r="I82" s="78">
        <f t="shared" si="6"/>
        <v>33.511582821346558</v>
      </c>
      <c r="J82" s="77">
        <f t="shared" si="7"/>
        <v>1809.4579144386073</v>
      </c>
      <c r="K82" s="77">
        <f t="shared" si="8"/>
        <v>794.76637262978829</v>
      </c>
      <c r="L82" s="21">
        <f t="shared" si="9"/>
        <v>2604.2242870683958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1382666.17716</v>
      </c>
      <c r="E83" s="79">
        <f>AirBSYLL!E84</f>
        <v>345.85086371124504</v>
      </c>
      <c r="F83" s="77">
        <f>AirBSYLL!H84</f>
        <v>16977.818899585021</v>
      </c>
      <c r="G83" s="77">
        <f>AirBSYLD2!CJ84+AirBSYLD2!CK84</f>
        <v>8468.7722518167793</v>
      </c>
      <c r="H83" s="115">
        <f t="shared" si="5"/>
        <v>25446.591151401801</v>
      </c>
      <c r="I83" s="78">
        <f t="shared" si="6"/>
        <v>25.013330724674532</v>
      </c>
      <c r="J83" s="77">
        <f t="shared" si="7"/>
        <v>1227.9044052742729</v>
      </c>
      <c r="K83" s="77">
        <f t="shared" si="8"/>
        <v>612.49579918210338</v>
      </c>
      <c r="L83" s="21">
        <f t="shared" si="9"/>
        <v>1840.4002044563763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1064549.4904799999</v>
      </c>
      <c r="E84" s="79">
        <f>AirBSYLL!E85</f>
        <v>275.11735858519586</v>
      </c>
      <c r="F84" s="77">
        <f>AirBSYLL!H85</f>
        <v>12167.065183430288</v>
      </c>
      <c r="G84" s="77">
        <f>AirBSYLD2!CJ85+AirBSYLD2!CK85</f>
        <v>5910.9867270567665</v>
      </c>
      <c r="H84" s="115">
        <f t="shared" si="5"/>
        <v>18078.051910487055</v>
      </c>
      <c r="I84" s="78">
        <f t="shared" si="6"/>
        <v>25.843548002746857</v>
      </c>
      <c r="J84" s="77">
        <f t="shared" si="7"/>
        <v>1142.9309104214799</v>
      </c>
      <c r="K84" s="77">
        <f t="shared" si="8"/>
        <v>555.25710922012024</v>
      </c>
      <c r="L84" s="21">
        <f t="shared" si="9"/>
        <v>1698.1880196416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950736.96395999996</v>
      </c>
      <c r="E85" s="79">
        <f>AirBSYLL!E86</f>
        <v>206.94732428399664</v>
      </c>
      <c r="F85" s="77">
        <f>AirBSYLL!H86</f>
        <v>8158.8982598965667</v>
      </c>
      <c r="G85" s="77">
        <f>AirBSYLD2!CJ86+AirBSYLD2!CK86</f>
        <v>4704.3640681893485</v>
      </c>
      <c r="H85" s="115">
        <f t="shared" si="5"/>
        <v>12863.262328085915</v>
      </c>
      <c r="I85" s="78">
        <f t="shared" si="6"/>
        <v>21.7670430548973</v>
      </c>
      <c r="J85" s="77">
        <f t="shared" si="7"/>
        <v>858.16567243932604</v>
      </c>
      <c r="K85" s="77">
        <f t="shared" si="8"/>
        <v>494.8123662505746</v>
      </c>
      <c r="L85" s="21">
        <f t="shared" si="9"/>
        <v>1352.9780386899008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828055.92888000002</v>
      </c>
      <c r="E86" s="79">
        <f>AirBSYLL!E87</f>
        <v>194.05202011551083</v>
      </c>
      <c r="F86" s="77">
        <f>AirBSYLL!H87</f>
        <v>6737.4861384105361</v>
      </c>
      <c r="G86" s="77">
        <f>AirBSYLD2!CJ87+AirBSYLD2!CK87</f>
        <v>4012.9310667780883</v>
      </c>
      <c r="H86" s="115">
        <f t="shared" si="5"/>
        <v>10750.417205188623</v>
      </c>
      <c r="I86" s="78">
        <f t="shared" si="6"/>
        <v>23.434651374090024</v>
      </c>
      <c r="J86" s="77">
        <f t="shared" si="7"/>
        <v>813.65109570840559</v>
      </c>
      <c r="K86" s="77">
        <f t="shared" si="8"/>
        <v>484.62077582197145</v>
      </c>
      <c r="L86" s="21">
        <f t="shared" si="9"/>
        <v>1298.2718715303768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747089.73036000005</v>
      </c>
      <c r="E87" s="79">
        <f>AirBSYLL!E88</f>
        <v>204.75953329572795</v>
      </c>
      <c r="F87" s="77">
        <f>AirBSYLL!H88</f>
        <v>6162.2381545349326</v>
      </c>
      <c r="G87" s="77">
        <f>AirBSYLD2!CJ88+AirBSYLD2!CK88</f>
        <v>4004.5636715552828</v>
      </c>
      <c r="H87" s="115">
        <f t="shared" si="5"/>
        <v>10166.801826090215</v>
      </c>
      <c r="I87" s="78">
        <f t="shared" si="6"/>
        <v>27.407622535121781</v>
      </c>
      <c r="J87" s="77">
        <f t="shared" si="7"/>
        <v>824.83240019449011</v>
      </c>
      <c r="K87" s="77">
        <f t="shared" si="8"/>
        <v>536.02178009134252</v>
      </c>
      <c r="L87" s="21">
        <f t="shared" si="9"/>
        <v>1360.8541802858326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594682.76844000001</v>
      </c>
      <c r="E88" s="79">
        <f>AirBSYLL!E89</f>
        <v>86.723467338334501</v>
      </c>
      <c r="F88" s="77">
        <f>AirBSYLL!H89</f>
        <v>2215.7845904944465</v>
      </c>
      <c r="G88" s="77">
        <f>AirBSYLD2!CJ89+AirBSYLD2!CK89</f>
        <v>2139.3012322490899</v>
      </c>
      <c r="H88" s="115">
        <f t="shared" si="5"/>
        <v>4355.0858227435365</v>
      </c>
      <c r="I88" s="78">
        <f t="shared" si="6"/>
        <v>14.583147846343625</v>
      </c>
      <c r="J88" s="77">
        <f t="shared" si="7"/>
        <v>372.59942747407956</v>
      </c>
      <c r="K88" s="77">
        <f t="shared" si="8"/>
        <v>359.73822444208469</v>
      </c>
      <c r="L88" s="21">
        <f t="shared" si="9"/>
        <v>732.33765191616419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439812.33192000003</v>
      </c>
      <c r="E89" s="79">
        <f>AirBSYLL!E90</f>
        <v>73.134568622845535</v>
      </c>
      <c r="F89" s="77">
        <f>AirBSYLL!H90</f>
        <v>1544.2364164713836</v>
      </c>
      <c r="G89" s="77">
        <f>AirBSYLD2!CJ90+AirBSYLD2!CK90</f>
        <v>1223.7662036216564</v>
      </c>
      <c r="H89" s="115">
        <f t="shared" si="5"/>
        <v>2768.0026200930397</v>
      </c>
      <c r="I89" s="78">
        <f t="shared" si="6"/>
        <v>16.62858526580569</v>
      </c>
      <c r="J89" s="77">
        <f t="shared" si="7"/>
        <v>351.11257788748713</v>
      </c>
      <c r="K89" s="77">
        <f t="shared" si="8"/>
        <v>278.24736025006553</v>
      </c>
      <c r="L89" s="21">
        <f t="shared" si="9"/>
        <v>629.3599381375526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296766.57348000002</v>
      </c>
      <c r="E90" s="79">
        <f>AirBSYLL!E91</f>
        <v>47.217824835670172</v>
      </c>
      <c r="F90" s="77">
        <f>AirBSYLL!H91</f>
        <v>796.3286158535775</v>
      </c>
      <c r="G90" s="77">
        <f>AirBSYLD2!CJ91+AirBSYLD2!CK91</f>
        <v>508.58352530255564</v>
      </c>
      <c r="H90" s="115">
        <f t="shared" si="5"/>
        <v>1304.9121411561332</v>
      </c>
      <c r="I90" s="78">
        <f t="shared" si="6"/>
        <v>15.910762550504133</v>
      </c>
      <c r="J90" s="77">
        <f t="shared" si="7"/>
        <v>268.33501041425222</v>
      </c>
      <c r="K90" s="77">
        <f t="shared" si="8"/>
        <v>171.37493597702323</v>
      </c>
      <c r="L90" s="21">
        <f t="shared" si="9"/>
        <v>439.70994639127548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165873.9564</v>
      </c>
      <c r="E91" s="79">
        <f>AirBSYLL!E92</f>
        <v>9.6306456849925226</v>
      </c>
      <c r="F91" s="77">
        <f>AirBSYLL!H92</f>
        <v>124.13902287955362</v>
      </c>
      <c r="G91" s="77">
        <f>AirBSYLD2!CJ92+AirBSYLD2!CK92</f>
        <v>216.13281584314208</v>
      </c>
      <c r="H91" s="115">
        <f t="shared" si="5"/>
        <v>340.27183872269569</v>
      </c>
      <c r="I91" s="78">
        <f t="shared" si="6"/>
        <v>5.8060022766735688</v>
      </c>
      <c r="J91" s="77">
        <f t="shared" si="7"/>
        <v>74.8393693463223</v>
      </c>
      <c r="K91" s="77">
        <f t="shared" si="8"/>
        <v>130.29942767021507</v>
      </c>
      <c r="L91" s="21">
        <f t="shared" si="9"/>
        <v>205.13879701653738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AirBSYLL!E93</f>
        <v>8.1725125252791759</v>
      </c>
      <c r="F92" s="77">
        <f>AirBSYLL!H93</f>
        <v>76.12695417297553</v>
      </c>
      <c r="G92" s="77">
        <f>AirBSYLD2!CJ93+AirBSYLD2!CK93</f>
        <v>80.802430533269899</v>
      </c>
      <c r="H92" s="115">
        <f t="shared" si="5"/>
        <v>156.92938470624543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174578.23332</v>
      </c>
      <c r="E93" s="79">
        <f>AirBSYLL!E94</f>
        <v>5.4493952540714234</v>
      </c>
      <c r="F93" s="77">
        <f>AirBSYLL!H94</f>
        <v>27.519446033060689</v>
      </c>
      <c r="G93" s="77">
        <f>AirBSYLD2!CJ94+AirBSYLD2!CK94</f>
        <v>29.475280536965222</v>
      </c>
      <c r="H93" s="115">
        <f t="shared" si="5"/>
        <v>56.994726570025911</v>
      </c>
      <c r="I93" s="78">
        <f t="shared" si="6"/>
        <v>3.1214631689408505</v>
      </c>
      <c r="J93" s="77">
        <f t="shared" si="7"/>
        <v>15.763389003151294</v>
      </c>
      <c r="K93" s="77">
        <f t="shared" si="8"/>
        <v>16.883708797154199</v>
      </c>
      <c r="L93" s="21">
        <f t="shared" si="9"/>
        <v>32.647097800305495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1271164.7887500001</v>
      </c>
      <c r="E94" s="79">
        <f>AirBSYLL!E95</f>
        <v>2.3015063646346983</v>
      </c>
      <c r="F94" s="77">
        <f>AirBSYLL!H95</f>
        <v>195.65565907032496</v>
      </c>
      <c r="G94" s="77">
        <f>AirBSYLD2!CJ95+AirBSYLD2!CK95</f>
        <v>806.96900424370631</v>
      </c>
      <c r="H94" s="115">
        <f t="shared" si="5"/>
        <v>1002.6246633140313</v>
      </c>
      <c r="I94" s="78">
        <f t="shared" si="6"/>
        <v>0.18105491789918793</v>
      </c>
      <c r="J94" s="77">
        <f t="shared" si="7"/>
        <v>15.391840680445764</v>
      </c>
      <c r="K94" s="77">
        <f t="shared" si="8"/>
        <v>63.482642957506656</v>
      </c>
      <c r="L94" s="21">
        <f t="shared" si="9"/>
        <v>78.874483637952423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1202537.10625</v>
      </c>
      <c r="E95" s="79">
        <f>AirBSYLL!E96</f>
        <v>9.0292800722297866</v>
      </c>
      <c r="F95" s="77">
        <f>AirBSYLL!H96</f>
        <v>711.14609848881798</v>
      </c>
      <c r="G95" s="77">
        <f>AirBSYLD2!CJ96+AirBSYLD2!CK96</f>
        <v>1047.8861377680628</v>
      </c>
      <c r="H95" s="115">
        <f t="shared" si="5"/>
        <v>1759.0322362568809</v>
      </c>
      <c r="I95" s="78">
        <f t="shared" si="6"/>
        <v>0.7508525121845725</v>
      </c>
      <c r="J95" s="77">
        <f t="shared" si="7"/>
        <v>59.137143859656931</v>
      </c>
      <c r="K95" s="77">
        <f t="shared" si="8"/>
        <v>87.139609440892698</v>
      </c>
      <c r="L95" s="21">
        <f t="shared" si="9"/>
        <v>146.27675330054961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1200208.1125</v>
      </c>
      <c r="E96" s="79">
        <f>AirBSYLL!E97</f>
        <v>14.778768397492234</v>
      </c>
      <c r="F96" s="77">
        <f>AirBSYLL!H97</f>
        <v>1090.4514262089644</v>
      </c>
      <c r="G96" s="77">
        <f>AirBSYLD2!CJ97+AirBSYLD2!CK97</f>
        <v>2324.7411162535122</v>
      </c>
      <c r="H96" s="115">
        <f t="shared" si="5"/>
        <v>3415.1925424624769</v>
      </c>
      <c r="I96" s="78">
        <f t="shared" si="6"/>
        <v>1.2313504836014206</v>
      </c>
      <c r="J96" s="77">
        <f t="shared" si="7"/>
        <v>90.85519543253082</v>
      </c>
      <c r="K96" s="77">
        <f t="shared" si="8"/>
        <v>193.69483442426841</v>
      </c>
      <c r="L96" s="21">
        <f t="shared" si="9"/>
        <v>284.55002985679926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1314173.54</v>
      </c>
      <c r="E97" s="79">
        <f>AirBSYLL!E98</f>
        <v>60.43127744625415</v>
      </c>
      <c r="F97" s="77">
        <f>AirBSYLL!H98</f>
        <v>4159.1826702384415</v>
      </c>
      <c r="G97" s="77">
        <f>AirBSYLD2!CJ98+AirBSYLD2!CK98</f>
        <v>6115.9564254194365</v>
      </c>
      <c r="H97" s="115">
        <f t="shared" si="5"/>
        <v>10275.139095657878</v>
      </c>
      <c r="I97" s="78">
        <f t="shared" si="6"/>
        <v>4.5984244551335394</v>
      </c>
      <c r="J97" s="77">
        <f t="shared" si="7"/>
        <v>316.48656312456581</v>
      </c>
      <c r="K97" s="77">
        <f t="shared" si="8"/>
        <v>465.38423117387043</v>
      </c>
      <c r="L97" s="21">
        <f t="shared" si="9"/>
        <v>781.87079429843618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1396154.12</v>
      </c>
      <c r="E98" s="79">
        <f>AirBSYLL!E99</f>
        <v>73.54939569424711</v>
      </c>
      <c r="F98" s="77">
        <f>AirBSYLL!H99</f>
        <v>4697.9676499700345</v>
      </c>
      <c r="G98" s="77">
        <f>AirBSYLD2!CJ99+AirBSYLD2!CK99</f>
        <v>7445.4117241070726</v>
      </c>
      <c r="H98" s="115">
        <f t="shared" si="5"/>
        <v>12143.379374077107</v>
      </c>
      <c r="I98" s="78">
        <f t="shared" si="6"/>
        <v>5.2679997602447433</v>
      </c>
      <c r="J98" s="77">
        <f t="shared" si="7"/>
        <v>336.49348468563301</v>
      </c>
      <c r="K98" s="77">
        <f t="shared" si="8"/>
        <v>533.28007398689419</v>
      </c>
      <c r="L98" s="21">
        <f t="shared" si="9"/>
        <v>869.77355867252732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1415096.6025</v>
      </c>
      <c r="E99" s="79">
        <f>AirBSYLL!E100</f>
        <v>52.46945505200005</v>
      </c>
      <c r="F99" s="77">
        <f>AirBSYLL!H100</f>
        <v>3092.2873334896231</v>
      </c>
      <c r="G99" s="77">
        <f>AirBSYLD2!CJ100+AirBSYLD2!CK100</f>
        <v>5192.7172296789131</v>
      </c>
      <c r="H99" s="115">
        <f t="shared" si="5"/>
        <v>8285.0045631685352</v>
      </c>
      <c r="I99" s="78">
        <f t="shared" si="6"/>
        <v>3.7078355611414913</v>
      </c>
      <c r="J99" s="77">
        <f t="shared" si="7"/>
        <v>218.52128879587377</v>
      </c>
      <c r="K99" s="77">
        <f t="shared" si="8"/>
        <v>366.95143077194359</v>
      </c>
      <c r="L99" s="21">
        <f t="shared" si="9"/>
        <v>585.47271956781731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1402675.3025</v>
      </c>
      <c r="E100" s="79">
        <f>AirBSYLL!E101</f>
        <v>35.805569957037761</v>
      </c>
      <c r="F100" s="77">
        <f>AirBSYLL!H101</f>
        <v>1933.321749830254</v>
      </c>
      <c r="G100" s="77">
        <f>AirBSYLD2!CJ101+AirBSYLD2!CK101</f>
        <v>4608.4879746717916</v>
      </c>
      <c r="H100" s="115">
        <f t="shared" si="5"/>
        <v>6541.8097245020454</v>
      </c>
      <c r="I100" s="78">
        <f t="shared" si="6"/>
        <v>2.5526627504755512</v>
      </c>
      <c r="J100" s="77">
        <f t="shared" si="7"/>
        <v>137.8310252119274</v>
      </c>
      <c r="K100" s="77">
        <f t="shared" si="8"/>
        <v>328.54987654363379</v>
      </c>
      <c r="L100" s="21">
        <f t="shared" si="9"/>
        <v>466.38090175556113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1231416.6287499999</v>
      </c>
      <c r="E101" s="79">
        <f>AirBSYLL!E102</f>
        <v>30.289517339158539</v>
      </c>
      <c r="F101" s="77">
        <f>AirBSYLL!H102</f>
        <v>1486.9124061792927</v>
      </c>
      <c r="G101" s="77">
        <f>AirBSYLD2!CJ102+AirBSYLD2!CK102</f>
        <v>2927.861449019731</v>
      </c>
      <c r="H101" s="115">
        <f t="shared" si="5"/>
        <v>4414.7738551990242</v>
      </c>
      <c r="I101" s="78">
        <f t="shared" si="6"/>
        <v>2.4597294394103772</v>
      </c>
      <c r="J101" s="77">
        <f t="shared" si="7"/>
        <v>120.74811818065542</v>
      </c>
      <c r="K101" s="77">
        <f t="shared" si="8"/>
        <v>237.76367645707185</v>
      </c>
      <c r="L101" s="21">
        <f t="shared" si="9"/>
        <v>358.51179463772729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957526.96375</v>
      </c>
      <c r="E102" s="79">
        <f>AirBSYLL!E103</f>
        <v>31.818916086930798</v>
      </c>
      <c r="F102" s="77">
        <f>AirBSYLL!H103</f>
        <v>1407.1915639445147</v>
      </c>
      <c r="G102" s="77">
        <f>AirBSYLD2!CJ103+AirBSYLD2!CK103</f>
        <v>1603.291254943462</v>
      </c>
      <c r="H102" s="115">
        <f t="shared" si="5"/>
        <v>3010.4828188879765</v>
      </c>
      <c r="I102" s="78">
        <f t="shared" si="6"/>
        <v>3.3230308170453129</v>
      </c>
      <c r="J102" s="77">
        <f t="shared" si="7"/>
        <v>146.96103788382896</v>
      </c>
      <c r="K102" s="77">
        <f t="shared" si="8"/>
        <v>167.44084664356922</v>
      </c>
      <c r="L102" s="21">
        <f t="shared" si="9"/>
        <v>314.40188452739812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910170.75749999995</v>
      </c>
      <c r="E103" s="79">
        <f>AirBSYLL!E104</f>
        <v>40.412233393142202</v>
      </c>
      <c r="F103" s="77">
        <f>AirBSYLL!H104</f>
        <v>1593.2523015246311</v>
      </c>
      <c r="G103" s="77">
        <f>AirBSYLD2!CJ104+AirBSYLD2!CK104</f>
        <v>1075.4138481015625</v>
      </c>
      <c r="H103" s="115">
        <f t="shared" si="5"/>
        <v>2668.6661496261936</v>
      </c>
      <c r="I103" s="78">
        <f t="shared" si="6"/>
        <v>4.4400716085566181</v>
      </c>
      <c r="J103" s="77">
        <f t="shared" si="7"/>
        <v>175.04982316734464</v>
      </c>
      <c r="K103" s="77">
        <f t="shared" si="8"/>
        <v>118.15517464606774</v>
      </c>
      <c r="L103" s="21">
        <f t="shared" si="9"/>
        <v>293.20499781341238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813905.6825</v>
      </c>
      <c r="E104" s="79">
        <f>AirBSYLL!E105</f>
        <v>36.250247815782075</v>
      </c>
      <c r="F104" s="77">
        <f>AirBSYLL!H105</f>
        <v>1258.6086041639535</v>
      </c>
      <c r="G104" s="77">
        <f>AirBSYLD2!CJ105+AirBSYLD2!CK105</f>
        <v>900.47234145143</v>
      </c>
      <c r="H104" s="115">
        <f t="shared" si="5"/>
        <v>2159.0809456153834</v>
      </c>
      <c r="I104" s="78">
        <f t="shared" si="6"/>
        <v>4.453863462955006</v>
      </c>
      <c r="J104" s="77">
        <f t="shared" si="7"/>
        <v>154.63813943379779</v>
      </c>
      <c r="K104" s="77">
        <f t="shared" si="8"/>
        <v>110.63595706636806</v>
      </c>
      <c r="L104" s="21">
        <f t="shared" si="9"/>
        <v>265.27409650016585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691400.61124999996</v>
      </c>
      <c r="E105" s="79">
        <f>AirBSYLL!E106</f>
        <v>41.384058380023632</v>
      </c>
      <c r="F105" s="77">
        <f>AirBSYLL!H106</f>
        <v>1245.4532369468111</v>
      </c>
      <c r="G105" s="77">
        <f>AirBSYLD2!CJ106+AirBSYLD2!CK106</f>
        <v>802.99638010653041</v>
      </c>
      <c r="H105" s="115">
        <f t="shared" si="5"/>
        <v>2048.4496170533416</v>
      </c>
      <c r="I105" s="78">
        <f t="shared" si="6"/>
        <v>5.9855397444911693</v>
      </c>
      <c r="J105" s="77">
        <f t="shared" si="7"/>
        <v>180.13481861046174</v>
      </c>
      <c r="K105" s="77">
        <f t="shared" si="8"/>
        <v>116.14053662098645</v>
      </c>
      <c r="L105" s="21">
        <f t="shared" si="9"/>
        <v>296.2753552314482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586130.09375</v>
      </c>
      <c r="E106" s="79">
        <f>AirBSYLL!E107</f>
        <v>12.871387801860449</v>
      </c>
      <c r="F106" s="77">
        <f>AirBSYLL!H107</f>
        <v>328.86395833753448</v>
      </c>
      <c r="G106" s="77">
        <f>AirBSYLD2!CJ107+AirBSYLD2!CK107</f>
        <v>519.86280229766578</v>
      </c>
      <c r="H106" s="115">
        <f t="shared" si="5"/>
        <v>848.72676063520021</v>
      </c>
      <c r="I106" s="78">
        <f t="shared" si="6"/>
        <v>2.195995042586985</v>
      </c>
      <c r="J106" s="77">
        <f t="shared" si="7"/>
        <v>56.107673338097477</v>
      </c>
      <c r="K106" s="77">
        <f t="shared" si="8"/>
        <v>88.694098433273936</v>
      </c>
      <c r="L106" s="21">
        <f t="shared" si="9"/>
        <v>144.80177177137139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448719.46250000002</v>
      </c>
      <c r="E107" s="79">
        <f>AirBSYLL!E108</f>
        <v>12.306758477798246</v>
      </c>
      <c r="F107" s="77">
        <f>AirBSYLL!H108</f>
        <v>259.85720525871</v>
      </c>
      <c r="G107" s="77">
        <f>AirBSYLD2!CJ108+AirBSYLD2!CK108</f>
        <v>329.86228673188049</v>
      </c>
      <c r="H107" s="115">
        <f t="shared" si="5"/>
        <v>589.71949199059054</v>
      </c>
      <c r="I107" s="78">
        <f t="shared" si="6"/>
        <v>2.742639779703838</v>
      </c>
      <c r="J107" s="77">
        <f t="shared" si="7"/>
        <v>57.910838948446546</v>
      </c>
      <c r="K107" s="77">
        <f t="shared" si="8"/>
        <v>73.51191875968172</v>
      </c>
      <c r="L107" s="21">
        <f t="shared" si="9"/>
        <v>131.42275770812827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321556.40375</v>
      </c>
      <c r="E108" s="79">
        <f>AirBSYLL!E109</f>
        <v>5.7478091702413714</v>
      </c>
      <c r="F108" s="77">
        <f>AirBSYLL!H109</f>
        <v>96.936801656120736</v>
      </c>
      <c r="G108" s="77">
        <f>AirBSYLD2!CJ109+AirBSYLD2!CK109</f>
        <v>180.07455424617737</v>
      </c>
      <c r="H108" s="115">
        <f t="shared" si="5"/>
        <v>277.01135590229808</v>
      </c>
      <c r="I108" s="78">
        <f t="shared" si="6"/>
        <v>1.7874964090934766</v>
      </c>
      <c r="J108" s="77">
        <f t="shared" si="7"/>
        <v>30.146126939361487</v>
      </c>
      <c r="K108" s="77">
        <f t="shared" si="8"/>
        <v>56.000923056155237</v>
      </c>
      <c r="L108" s="21">
        <f t="shared" si="9"/>
        <v>86.147049995516724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181040.44750000001</v>
      </c>
      <c r="E109" s="79">
        <f>AirBSYLL!E110</f>
        <v>1.0500061421544213</v>
      </c>
      <c r="F109" s="77">
        <f>AirBSYLL!H110</f>
        <v>13.534579172370492</v>
      </c>
      <c r="G109" s="77">
        <f>AirBSYLD2!CJ110+AirBSYLD2!CK110</f>
        <v>97.234422872313417</v>
      </c>
      <c r="H109" s="115">
        <f t="shared" si="5"/>
        <v>110.7690020446839</v>
      </c>
      <c r="I109" s="78">
        <f t="shared" si="6"/>
        <v>0.57998428343170183</v>
      </c>
      <c r="J109" s="77">
        <f t="shared" si="7"/>
        <v>7.4759974134346363</v>
      </c>
      <c r="K109" s="77">
        <f t="shared" si="8"/>
        <v>53.708673511930755</v>
      </c>
      <c r="L109" s="21">
        <f t="shared" si="9"/>
        <v>61.184670925365388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AirBSYLL!E111</f>
        <v>1.0055077491058357</v>
      </c>
      <c r="F110" s="77">
        <f>AirBSYLL!H111</f>
        <v>9.3663046829208607</v>
      </c>
      <c r="G110" s="77">
        <f>AirBSYLD2!CJ111+AirBSYLD2!CK111</f>
        <v>43.821337269562754</v>
      </c>
      <c r="H110" s="115">
        <f t="shared" si="5"/>
        <v>53.187641952483617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182593.11</v>
      </c>
      <c r="E111" s="79">
        <f>AirBSYLL!E112</f>
        <v>1.9217716337065129</v>
      </c>
      <c r="F111" s="77">
        <f>AirBSYLL!H112</f>
        <v>9.7049467502178892</v>
      </c>
      <c r="G111" s="77">
        <f>AirBSYLD2!CJ112+AirBSYLD2!CK112</f>
        <v>13.557976895593374</v>
      </c>
      <c r="H111" s="115">
        <f t="shared" si="5"/>
        <v>23.262923645811263</v>
      </c>
      <c r="I111" s="78">
        <f t="shared" si="6"/>
        <v>1.0524885816921092</v>
      </c>
      <c r="J111" s="77">
        <f t="shared" si="7"/>
        <v>5.3150673375451518</v>
      </c>
      <c r="K111" s="77">
        <f t="shared" si="8"/>
        <v>7.4252401394517982</v>
      </c>
      <c r="L111" s="21">
        <f t="shared" si="9"/>
        <v>12.74030747699695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1348998.69096</v>
      </c>
      <c r="E112" s="79">
        <f>AirBSYLL!E113</f>
        <v>0</v>
      </c>
      <c r="F112" s="77">
        <f>AirBSYLL!H113</f>
        <v>0</v>
      </c>
      <c r="G112" s="77">
        <f>AirBSYLD2!CJ113+AirBSYLD2!CK113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1275422.9162399999</v>
      </c>
      <c r="E113" s="79">
        <f>AirBSYLL!E114</f>
        <v>0</v>
      </c>
      <c r="F113" s="77">
        <f>AirBSYLL!H114</f>
        <v>0</v>
      </c>
      <c r="G113" s="77">
        <f>AirBSYLD2!CJ114+AirBSYLD2!CK114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1272138.2834399999</v>
      </c>
      <c r="E114" s="79">
        <f>AirBSYLL!E115</f>
        <v>0</v>
      </c>
      <c r="F114" s="77">
        <f>AirBSYLL!H115</f>
        <v>0</v>
      </c>
      <c r="G114" s="77">
        <f>AirBSYLD2!CJ115+AirBSYLD2!CK115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1398760.87788</v>
      </c>
      <c r="E115" s="79">
        <f>AirBSYLL!E116</f>
        <v>0</v>
      </c>
      <c r="F115" s="77">
        <f>AirBSYLL!H116</f>
        <v>0</v>
      </c>
      <c r="G115" s="77">
        <f>AirBSYLD2!CJ116+AirBSYLD2!CK116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1478741.6865600001</v>
      </c>
      <c r="E116" s="79">
        <f>AirBSYLL!E117</f>
        <v>0</v>
      </c>
      <c r="F116" s="77">
        <f>AirBSYLL!H117</f>
        <v>0</v>
      </c>
      <c r="G116" s="77">
        <f>AirBSYLD2!CJ117+AirBSYLD2!CK117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1493686.7657999999</v>
      </c>
      <c r="E117" s="79">
        <f>AirBSYLL!E118</f>
        <v>0</v>
      </c>
      <c r="F117" s="77">
        <f>AirBSYLL!H118</f>
        <v>0</v>
      </c>
      <c r="G117" s="77">
        <f>AirBSYLD2!CJ118+AirBSYLD2!CK118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1508631.84504</v>
      </c>
      <c r="E118" s="79">
        <f>AirBSYLL!E119</f>
        <v>0</v>
      </c>
      <c r="F118" s="77">
        <f>AirBSYLL!H119</f>
        <v>0</v>
      </c>
      <c r="G118" s="77">
        <f>AirBSYLD2!CJ119+AirBSYLD2!CK119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1382666.17716</v>
      </c>
      <c r="E119" s="79">
        <f>AirBSYLL!E120</f>
        <v>0</v>
      </c>
      <c r="F119" s="77">
        <f>AirBSYLL!H120</f>
        <v>0</v>
      </c>
      <c r="G119" s="77">
        <f>AirBSYLD2!CJ120+AirBSYLD2!CK120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1064549.4904799999</v>
      </c>
      <c r="E120" s="79">
        <f>AirBSYLL!E121</f>
        <v>0</v>
      </c>
      <c r="F120" s="77">
        <f>AirBSYLL!H121</f>
        <v>0</v>
      </c>
      <c r="G120" s="77">
        <f>AirBSYLD2!CJ121+AirBSYLD2!CK121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950736.96395999996</v>
      </c>
      <c r="E121" s="79">
        <f>AirBSYLL!E122</f>
        <v>0</v>
      </c>
      <c r="F121" s="77">
        <f>AirBSYLL!H122</f>
        <v>0</v>
      </c>
      <c r="G121" s="77">
        <f>AirBSYLD2!CJ122+AirBSYLD2!CK122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828055.92888000002</v>
      </c>
      <c r="E122" s="79">
        <f>AirBSYLL!E123</f>
        <v>0</v>
      </c>
      <c r="F122" s="77">
        <f>AirBSYLL!H123</f>
        <v>0</v>
      </c>
      <c r="G122" s="77">
        <f>AirBSYLD2!CJ123+AirBSYLD2!CK123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747089.73036000005</v>
      </c>
      <c r="E123" s="79">
        <f>AirBSYLL!E124</f>
        <v>0</v>
      </c>
      <c r="F123" s="77">
        <f>AirBSYLL!H124</f>
        <v>0</v>
      </c>
      <c r="G123" s="77">
        <f>AirBSYLD2!CJ124+AirBSYLD2!CK124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594682.76844000001</v>
      </c>
      <c r="E124" s="79">
        <f>AirBSYLL!E125</f>
        <v>0</v>
      </c>
      <c r="F124" s="77">
        <f>AirBSYLL!H125</f>
        <v>0</v>
      </c>
      <c r="G124" s="77">
        <f>AirBSYLD2!CJ125+AirBSYLD2!CK125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439812.33192000003</v>
      </c>
      <c r="E125" s="79">
        <f>AirBSYLL!E126</f>
        <v>0</v>
      </c>
      <c r="F125" s="77">
        <f>AirBSYLL!H126</f>
        <v>0</v>
      </c>
      <c r="G125" s="77">
        <f>AirBSYLD2!CJ126+AirBSYLD2!CK126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296766.57348000002</v>
      </c>
      <c r="E126" s="79">
        <f>AirBSYLL!E127</f>
        <v>0</v>
      </c>
      <c r="F126" s="77">
        <f>AirBSYLL!H127</f>
        <v>0</v>
      </c>
      <c r="G126" s="77">
        <f>AirBSYLD2!CJ127+AirBSYLD2!CK127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165873.9564</v>
      </c>
      <c r="E127" s="79">
        <f>AirBSYLL!E128</f>
        <v>0</v>
      </c>
      <c r="F127" s="77">
        <f>AirBSYLL!H128</f>
        <v>0</v>
      </c>
      <c r="G127" s="77">
        <f>AirBSYLD2!CJ128+AirBSYLD2!CK128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AirBSYLL!E129</f>
        <v>0</v>
      </c>
      <c r="F128" s="77">
        <f>AirBSYLL!H129</f>
        <v>0</v>
      </c>
      <c r="G128" s="77">
        <f>AirBSYLD2!CJ129+AirBSYLD2!CK129</f>
        <v>0</v>
      </c>
      <c r="H128" s="115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174578.23332</v>
      </c>
      <c r="E129" s="79">
        <f>AirBSYLL!E130</f>
        <v>0</v>
      </c>
      <c r="F129" s="77">
        <f>AirBSYLL!H130</f>
        <v>0</v>
      </c>
      <c r="G129" s="77">
        <f>AirBSYLD2!CJ130+AirBSYLD2!CK130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1271164.7887500001</v>
      </c>
      <c r="E130" s="79">
        <f>AirBSYLL!E131</f>
        <v>0</v>
      </c>
      <c r="F130" s="77">
        <f>AirBSYLL!H131</f>
        <v>0</v>
      </c>
      <c r="G130" s="77">
        <f>AirBSYLD2!CJ131+AirBSYLD2!CK131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1202537.10625</v>
      </c>
      <c r="E131" s="79">
        <f>AirBSYLL!E132</f>
        <v>0</v>
      </c>
      <c r="F131" s="77">
        <f>AirBSYLL!H132</f>
        <v>0</v>
      </c>
      <c r="G131" s="77">
        <f>AirBSYLD2!CJ132+AirBSYLD2!CK132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1200208.1125</v>
      </c>
      <c r="E132" s="79">
        <f>AirBSYLL!E133</f>
        <v>0</v>
      </c>
      <c r="F132" s="77">
        <f>AirBSYLL!H133</f>
        <v>0</v>
      </c>
      <c r="G132" s="77">
        <f>AirBSYLD2!CJ133+AirBSYLD2!CK133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1314173.54</v>
      </c>
      <c r="E133" s="79">
        <f>AirBSYLL!E134</f>
        <v>0</v>
      </c>
      <c r="F133" s="77">
        <f>AirBSYLL!H134</f>
        <v>0</v>
      </c>
      <c r="G133" s="77">
        <f>AirBSYLD2!CJ134+AirBSYLD2!CK134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1396154.12</v>
      </c>
      <c r="E134" s="79">
        <f>AirBSYLL!E135</f>
        <v>0</v>
      </c>
      <c r="F134" s="77">
        <f>AirBSYLL!H135</f>
        <v>0</v>
      </c>
      <c r="G134" s="77">
        <f>AirBSYLD2!CJ135+AirBSYLD2!CK135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1415096.6025</v>
      </c>
      <c r="E135" s="79">
        <f>AirBSYLL!E136</f>
        <v>0</v>
      </c>
      <c r="F135" s="77">
        <f>AirBSYLL!H136</f>
        <v>0</v>
      </c>
      <c r="G135" s="77">
        <f>AirBSYLD2!CJ136+AirBSYLD2!CK136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1402675.3025</v>
      </c>
      <c r="E136" s="79">
        <f>AirBSYLL!E137</f>
        <v>0</v>
      </c>
      <c r="F136" s="77">
        <f>AirBSYLL!H137</f>
        <v>0</v>
      </c>
      <c r="G136" s="77">
        <f>AirBSYLD2!CJ137+AirBSYLD2!CK137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1231416.6287499999</v>
      </c>
      <c r="E137" s="79">
        <f>AirBSYLL!E138</f>
        <v>0</v>
      </c>
      <c r="F137" s="77">
        <f>AirBSYLL!H138</f>
        <v>0</v>
      </c>
      <c r="G137" s="77">
        <f>AirBSYLD2!CJ138+AirBSYLD2!CK138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957526.96375</v>
      </c>
      <c r="E138" s="79">
        <f>AirBSYLL!E139</f>
        <v>0</v>
      </c>
      <c r="F138" s="77">
        <f>AirBSYLL!H139</f>
        <v>0</v>
      </c>
      <c r="G138" s="77">
        <f>AirBSYLD2!CJ139+AirBSYLD2!CK139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910170.75749999995</v>
      </c>
      <c r="E139" s="79">
        <f>AirBSYLL!E140</f>
        <v>0</v>
      </c>
      <c r="F139" s="77">
        <f>AirBSYLL!H140</f>
        <v>0</v>
      </c>
      <c r="G139" s="77">
        <f>AirBSYLD2!CJ140+AirBSYLD2!CK140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813905.6825</v>
      </c>
      <c r="E140" s="79">
        <f>AirBSYLL!E141</f>
        <v>0</v>
      </c>
      <c r="F140" s="77">
        <f>AirBSYLL!H141</f>
        <v>0</v>
      </c>
      <c r="G140" s="77">
        <f>AirBSYLD2!CJ141+AirBSYLD2!CK141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691400.61124999996</v>
      </c>
      <c r="E141" s="79">
        <f>AirBSYLL!E142</f>
        <v>0</v>
      </c>
      <c r="F141" s="77">
        <f>AirBSYLL!H142</f>
        <v>0</v>
      </c>
      <c r="G141" s="77">
        <f>AirBSYLD2!CJ142+AirBSYLD2!CK142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586130.09375</v>
      </c>
      <c r="E142" s="79">
        <f>AirBSYLL!E143</f>
        <v>0</v>
      </c>
      <c r="F142" s="77">
        <f>AirBSYLL!H143</f>
        <v>0</v>
      </c>
      <c r="G142" s="77">
        <f>AirBSYLD2!CJ143+AirBSYLD2!CK143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448719.46250000002</v>
      </c>
      <c r="E143" s="79">
        <f>AirBSYLL!E144</f>
        <v>0</v>
      </c>
      <c r="F143" s="77">
        <f>AirBSYLL!H144</f>
        <v>0</v>
      </c>
      <c r="G143" s="77">
        <f>AirBSYLD2!CJ144+AirBSYLD2!CK144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321556.40375</v>
      </c>
      <c r="E144" s="79">
        <f>AirBSYLL!E145</f>
        <v>0</v>
      </c>
      <c r="F144" s="77">
        <f>AirBSYLL!H145</f>
        <v>0</v>
      </c>
      <c r="G144" s="77">
        <f>AirBSYLD2!CJ145+AirBSYLD2!CK145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181040.44750000001</v>
      </c>
      <c r="E145" s="79">
        <f>AirBSYLL!E146</f>
        <v>0</v>
      </c>
      <c r="F145" s="77">
        <f>AirBSYLL!H146</f>
        <v>0</v>
      </c>
      <c r="G145" s="77">
        <f>AirBSYLD2!CJ146+AirBSYLD2!CK146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AirBSYLL!E147</f>
        <v>0</v>
      </c>
      <c r="F146" s="77">
        <f>AirBSYLL!H147</f>
        <v>0</v>
      </c>
      <c r="G146" s="77">
        <f>AirBSYLD2!CJ147+AirBSYLD2!CK147</f>
        <v>0</v>
      </c>
      <c r="H146" s="115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182593.11</v>
      </c>
      <c r="E147" s="79">
        <f>AirBSYLL!E148</f>
        <v>0</v>
      </c>
      <c r="F147" s="77">
        <f>AirBSYLL!H148</f>
        <v>0</v>
      </c>
      <c r="G147" s="77">
        <f>AirBSYLD2!CJ148+AirBSYLD2!CK148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1348998.69096</v>
      </c>
      <c r="E148" s="79">
        <f>AirBSYLL!E149</f>
        <v>1.967443691834073</v>
      </c>
      <c r="F148" s="77">
        <f>AirBSYLL!H149</f>
        <v>167.25632313019821</v>
      </c>
      <c r="G148" s="77">
        <f>AirBSYLD2!CJ149+AirBSYLD2!CK149</f>
        <v>88.425336238919201</v>
      </c>
      <c r="H148" s="115">
        <f t="shared" si="10"/>
        <v>255.68165936911743</v>
      </c>
      <c r="I148" s="78">
        <f t="shared" si="11"/>
        <v>0.14584474432914116</v>
      </c>
      <c r="J148" s="77">
        <f t="shared" si="12"/>
        <v>12.398553404908947</v>
      </c>
      <c r="K148" s="77">
        <f t="shared" si="13"/>
        <v>6.5548867342482211</v>
      </c>
      <c r="L148" s="21">
        <f t="shared" si="14"/>
        <v>18.95344013915717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1275422.9162399999</v>
      </c>
      <c r="E149" s="79">
        <f>AirBSYLL!E150</f>
        <v>8.9494457791096664</v>
      </c>
      <c r="F149" s="77">
        <f>AirBSYLL!H150</f>
        <v>704.8583495626774</v>
      </c>
      <c r="G149" s="77">
        <f>AirBSYLD2!CJ150+AirBSYLD2!CK150</f>
        <v>276.03275473652138</v>
      </c>
      <c r="H149" s="115">
        <f t="shared" si="10"/>
        <v>980.89110429919879</v>
      </c>
      <c r="I149" s="78">
        <f t="shared" si="11"/>
        <v>0.7016845679308481</v>
      </c>
      <c r="J149" s="77">
        <f t="shared" si="12"/>
        <v>55.264676570233604</v>
      </c>
      <c r="K149" s="77">
        <f t="shared" si="13"/>
        <v>21.642449043512364</v>
      </c>
      <c r="L149" s="21">
        <f t="shared" si="14"/>
        <v>76.907125613745976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1272138.2834399999</v>
      </c>
      <c r="E150" s="79">
        <f>AirBSYLL!E151</f>
        <v>19.405511170010282</v>
      </c>
      <c r="F150" s="77">
        <f>AirBSYLL!H151</f>
        <v>1431.8356416792085</v>
      </c>
      <c r="G150" s="77">
        <f>AirBSYLD2!CJ151+AirBSYLD2!CK151</f>
        <v>674.5962401482642</v>
      </c>
      <c r="H150" s="115">
        <f t="shared" si="10"/>
        <v>2106.4318818274728</v>
      </c>
      <c r="I150" s="78">
        <f t="shared" si="11"/>
        <v>1.5254246666907685</v>
      </c>
      <c r="J150" s="77">
        <f t="shared" si="12"/>
        <v>112.55345903177835</v>
      </c>
      <c r="K150" s="77">
        <f t="shared" si="13"/>
        <v>53.028530697471247</v>
      </c>
      <c r="L150" s="21">
        <f t="shared" si="14"/>
        <v>165.58198972924959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1398760.87788</v>
      </c>
      <c r="E151" s="79">
        <f>AirBSYLL!E152</f>
        <v>147.65417731894013</v>
      </c>
      <c r="F151" s="77">
        <f>AirBSYLL!H152</f>
        <v>10162.298753976052</v>
      </c>
      <c r="G151" s="77">
        <f>AirBSYLD2!CJ152+AirBSYLD2!CK152</f>
        <v>4277.2026226444068</v>
      </c>
      <c r="H151" s="115">
        <f t="shared" si="10"/>
        <v>14439.501376620459</v>
      </c>
      <c r="I151" s="78">
        <f t="shared" si="11"/>
        <v>10.55606999408854</v>
      </c>
      <c r="J151" s="77">
        <f t="shared" si="12"/>
        <v>726.52151734314361</v>
      </c>
      <c r="K151" s="77">
        <f t="shared" si="13"/>
        <v>305.78511955002995</v>
      </c>
      <c r="L151" s="21">
        <f t="shared" si="14"/>
        <v>1032.3066368931736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1478741.6865600001</v>
      </c>
      <c r="E152" s="79">
        <f>AirBSYLL!E153</f>
        <v>222.69361631965265</v>
      </c>
      <c r="F152" s="77">
        <f>AirBSYLL!H153</f>
        <v>14224.554742417813</v>
      </c>
      <c r="G152" s="77">
        <f>AirBSYLD2!CJ153+AirBSYLD2!CK153</f>
        <v>7602.2298564714265</v>
      </c>
      <c r="H152" s="115">
        <f t="shared" si="10"/>
        <v>21826.78459888924</v>
      </c>
      <c r="I152" s="78">
        <f t="shared" si="11"/>
        <v>15.059669876332849</v>
      </c>
      <c r="J152" s="77">
        <f t="shared" si="12"/>
        <v>961.93641335076074</v>
      </c>
      <c r="K152" s="77">
        <f t="shared" si="13"/>
        <v>514.10127445291073</v>
      </c>
      <c r="L152" s="21">
        <f t="shared" si="14"/>
        <v>1476.0376878036716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1493686.7657999999</v>
      </c>
      <c r="E153" s="79">
        <f>AirBSYLL!E154</f>
        <v>188.14797300825359</v>
      </c>
      <c r="F153" s="77">
        <f>AirBSYLL!H154</f>
        <v>11088.500789241425</v>
      </c>
      <c r="G153" s="77">
        <f>AirBSYLD2!CJ154+AirBSYLD2!CK154</f>
        <v>5313.9462650477408</v>
      </c>
      <c r="H153" s="115">
        <f t="shared" si="10"/>
        <v>16402.447054289165</v>
      </c>
      <c r="I153" s="78">
        <f t="shared" si="11"/>
        <v>12.59621343083159</v>
      </c>
      <c r="J153" s="77">
        <f t="shared" si="12"/>
        <v>742.35783854605984</v>
      </c>
      <c r="K153" s="77">
        <f t="shared" si="13"/>
        <v>355.76041689046218</v>
      </c>
      <c r="L153" s="21">
        <f t="shared" si="14"/>
        <v>1098.1182554365218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1508631.84504</v>
      </c>
      <c r="E154" s="79">
        <f>AirBSYLL!E155</f>
        <v>167.93639768825238</v>
      </c>
      <c r="F154" s="77">
        <f>AirBSYLL!H155</f>
        <v>9067.7257931771874</v>
      </c>
      <c r="G154" s="77">
        <f>AirBSYLD2!CJ155+AirBSYLD2!CK155</f>
        <v>4531.3419667931303</v>
      </c>
      <c r="H154" s="115">
        <f t="shared" si="10"/>
        <v>13599.067759970318</v>
      </c>
      <c r="I154" s="78">
        <f t="shared" si="11"/>
        <v>11.131701762784921</v>
      </c>
      <c r="J154" s="77">
        <f t="shared" si="12"/>
        <v>601.05623668157193</v>
      </c>
      <c r="K154" s="77">
        <f t="shared" si="13"/>
        <v>300.3610179442411</v>
      </c>
      <c r="L154" s="21">
        <f t="shared" si="14"/>
        <v>901.41725462581292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1382666.17716</v>
      </c>
      <c r="E155" s="79">
        <f>AirBSYLL!E156</f>
        <v>121.92016785406288</v>
      </c>
      <c r="F155" s="77">
        <f>AirBSYLL!H156</f>
        <v>5985.0610399559473</v>
      </c>
      <c r="G155" s="77">
        <f>AirBSYLD2!CJ156+AirBSYLD2!CK156</f>
        <v>3972.9991586484994</v>
      </c>
      <c r="H155" s="115">
        <f t="shared" si="10"/>
        <v>9958.0601986044458</v>
      </c>
      <c r="I155" s="78">
        <f t="shared" si="11"/>
        <v>8.817758752476843</v>
      </c>
      <c r="J155" s="77">
        <f t="shared" si="12"/>
        <v>432.86377715908833</v>
      </c>
      <c r="K155" s="77">
        <f t="shared" si="13"/>
        <v>287.34333885342085</v>
      </c>
      <c r="L155" s="21">
        <f t="shared" si="14"/>
        <v>720.20711601250912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1064549.4904799999</v>
      </c>
      <c r="E156" s="79">
        <f>AirBSYLL!E157</f>
        <v>97.260059566097439</v>
      </c>
      <c r="F156" s="77">
        <f>AirBSYLL!H157</f>
        <v>4301.3261343106597</v>
      </c>
      <c r="G156" s="77">
        <f>AirBSYLD2!CJ157+AirBSYLD2!CK157</f>
        <v>3003.3475518124164</v>
      </c>
      <c r="H156" s="115">
        <f t="shared" si="10"/>
        <v>7304.6736861230765</v>
      </c>
      <c r="I156" s="78">
        <f t="shared" si="11"/>
        <v>9.1362647237981758</v>
      </c>
      <c r="J156" s="77">
        <f t="shared" si="12"/>
        <v>404.0513074099743</v>
      </c>
      <c r="K156" s="77">
        <f t="shared" si="13"/>
        <v>282.12380717576804</v>
      </c>
      <c r="L156" s="21">
        <f t="shared" si="14"/>
        <v>686.17511458574245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950736.96395999996</v>
      </c>
      <c r="E157" s="79">
        <f>AirBSYLL!E158</f>
        <v>82.756311154843189</v>
      </c>
      <c r="F157" s="77">
        <f>AirBSYLL!H158</f>
        <v>3262.6675672796923</v>
      </c>
      <c r="G157" s="77">
        <f>AirBSYLD2!CJ158+AirBSYLD2!CK158</f>
        <v>2201.6891099257618</v>
      </c>
      <c r="H157" s="115">
        <f t="shared" si="10"/>
        <v>5464.3566772054546</v>
      </c>
      <c r="I157" s="78">
        <f t="shared" si="11"/>
        <v>8.7044381665931496</v>
      </c>
      <c r="J157" s="77">
        <f t="shared" si="12"/>
        <v>343.17247471793485</v>
      </c>
      <c r="K157" s="77">
        <f t="shared" si="13"/>
        <v>231.57710212037077</v>
      </c>
      <c r="L157" s="21">
        <f t="shared" si="14"/>
        <v>574.74957683830564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828055.92888000002</v>
      </c>
      <c r="E158" s="79">
        <f>AirBSYLL!E159</f>
        <v>83.717117813782679</v>
      </c>
      <c r="F158" s="77">
        <f>AirBSYLL!H159</f>
        <v>2906.6583304945343</v>
      </c>
      <c r="G158" s="77">
        <f>AirBSYLD2!CJ159+AirBSYLD2!CK159</f>
        <v>1274.0410239085186</v>
      </c>
      <c r="H158" s="115">
        <f t="shared" si="10"/>
        <v>4180.6993544030529</v>
      </c>
      <c r="I158" s="78">
        <f t="shared" si="11"/>
        <v>10.11008011584623</v>
      </c>
      <c r="J158" s="77">
        <f t="shared" si="12"/>
        <v>351.02198162218104</v>
      </c>
      <c r="K158" s="77">
        <f t="shared" si="13"/>
        <v>153.85929615065285</v>
      </c>
      <c r="L158" s="21">
        <f t="shared" si="14"/>
        <v>504.88127777283393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747089.73036000005</v>
      </c>
      <c r="E159" s="79">
        <f>AirBSYLL!E160</f>
        <v>93.791947498215677</v>
      </c>
      <c r="F159" s="77">
        <f>AirBSYLL!H160</f>
        <v>2822.6686599588006</v>
      </c>
      <c r="G159" s="77">
        <f>AirBSYLD2!CJ160+AirBSYLD2!CK160</f>
        <v>1102.6935109669994</v>
      </c>
      <c r="H159" s="115">
        <f t="shared" si="10"/>
        <v>3925.3621709258</v>
      </c>
      <c r="I159" s="78">
        <f t="shared" si="11"/>
        <v>12.554308229216344</v>
      </c>
      <c r="J159" s="77">
        <f t="shared" si="12"/>
        <v>377.82190615826585</v>
      </c>
      <c r="K159" s="77">
        <f t="shared" si="13"/>
        <v>147.59853684987004</v>
      </c>
      <c r="L159" s="21">
        <f t="shared" si="14"/>
        <v>525.42044300813586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594682.76844000001</v>
      </c>
      <c r="E160" s="79">
        <f>AirBSYLL!E161</f>
        <v>91.411931250080698</v>
      </c>
      <c r="F160" s="77">
        <f>AirBSYLL!H161</f>
        <v>2335.5748434395618</v>
      </c>
      <c r="G160" s="77">
        <f>AirBSYLD2!CJ161+AirBSYLD2!CK161</f>
        <v>687.28167454736331</v>
      </c>
      <c r="H160" s="115">
        <f t="shared" si="10"/>
        <v>3022.8565179869252</v>
      </c>
      <c r="I160" s="78">
        <f t="shared" si="11"/>
        <v>15.371545318166321</v>
      </c>
      <c r="J160" s="77">
        <f t="shared" si="12"/>
        <v>392.74298287914951</v>
      </c>
      <c r="K160" s="77">
        <f t="shared" si="13"/>
        <v>115.57114330893985</v>
      </c>
      <c r="L160" s="21">
        <f t="shared" si="14"/>
        <v>508.3141261880894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439812.33192000003</v>
      </c>
      <c r="E161" s="79">
        <f>AirBSYLL!E162</f>
        <v>92.952665613379963</v>
      </c>
      <c r="F161" s="77">
        <f>AirBSYLL!H162</f>
        <v>1962.6955344265182</v>
      </c>
      <c r="G161" s="77">
        <f>AirBSYLD2!CJ162+AirBSYLD2!CK162</f>
        <v>347.14793284781479</v>
      </c>
      <c r="H161" s="115">
        <f t="shared" si="10"/>
        <v>2309.8434672743329</v>
      </c>
      <c r="I161" s="78">
        <f t="shared" si="11"/>
        <v>21.134620124814429</v>
      </c>
      <c r="J161" s="77">
        <f t="shared" si="12"/>
        <v>446.25750393545673</v>
      </c>
      <c r="K161" s="77">
        <f t="shared" si="13"/>
        <v>78.930922953510887</v>
      </c>
      <c r="L161" s="21">
        <f t="shared" si="14"/>
        <v>525.18842688896757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296766.57348000002</v>
      </c>
      <c r="E162" s="79">
        <f>AirBSYLL!E163</f>
        <v>93.303914294781379</v>
      </c>
      <c r="F162" s="77">
        <f>AirBSYLL!H163</f>
        <v>1573.5705145814882</v>
      </c>
      <c r="G162" s="77">
        <f>AirBSYLD2!CJ163+AirBSYLD2!CK163</f>
        <v>118.96375304057406</v>
      </c>
      <c r="H162" s="115">
        <f t="shared" si="10"/>
        <v>1692.5342676220623</v>
      </c>
      <c r="I162" s="78">
        <f t="shared" si="11"/>
        <v>31.440169693191343</v>
      </c>
      <c r="J162" s="77">
        <f t="shared" si="12"/>
        <v>530.23846187567199</v>
      </c>
      <c r="K162" s="77">
        <f t="shared" si="13"/>
        <v>40.08664171492056</v>
      </c>
      <c r="L162" s="21">
        <f t="shared" si="14"/>
        <v>570.32510359059256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165873.9564</v>
      </c>
      <c r="E163" s="79">
        <f>AirBSYLL!E164</f>
        <v>55.771934313112666</v>
      </c>
      <c r="F163" s="77">
        <f>AirBSYLL!H164</f>
        <v>718.90023329602229</v>
      </c>
      <c r="G163" s="77">
        <f>AirBSYLD2!CJ164+AirBSYLD2!CK164</f>
        <v>49.439327209013236</v>
      </c>
      <c r="H163" s="115">
        <f t="shared" si="10"/>
        <v>768.33956050503548</v>
      </c>
      <c r="I163" s="78">
        <f t="shared" si="11"/>
        <v>33.623080755739821</v>
      </c>
      <c r="J163" s="77">
        <f t="shared" si="12"/>
        <v>433.40151094148632</v>
      </c>
      <c r="K163" s="77">
        <f t="shared" si="13"/>
        <v>29.805358407073744</v>
      </c>
      <c r="L163" s="21">
        <f t="shared" si="14"/>
        <v>463.20686934856008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AirBSYLL!E165</f>
        <v>35.941843365809845</v>
      </c>
      <c r="F164" s="77">
        <f>AirBSYLL!H165</f>
        <v>334.79827095251875</v>
      </c>
      <c r="G164" s="77">
        <f>AirBSYLD2!CJ165+AirBSYLD2!CK165</f>
        <v>16.895524251192001</v>
      </c>
      <c r="H164" s="115">
        <f t="shared" si="10"/>
        <v>351.69379520371075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174578.23332</v>
      </c>
      <c r="E165" s="79">
        <f>AirBSYLL!E166</f>
        <v>23.88779055562626</v>
      </c>
      <c r="F165" s="77">
        <f>AirBSYLL!H166</f>
        <v>120.63334230591261</v>
      </c>
      <c r="G165" s="77">
        <f>AirBSYLD2!CJ166+AirBSYLD2!CK166</f>
        <v>5.069295871336907</v>
      </c>
      <c r="H165" s="115">
        <f t="shared" si="10"/>
        <v>125.70263817724951</v>
      </c>
      <c r="I165" s="78">
        <f t="shared" si="11"/>
        <v>13.683143712332225</v>
      </c>
      <c r="J165" s="77">
        <f t="shared" si="12"/>
        <v>69.099875747277721</v>
      </c>
      <c r="K165" s="77">
        <f t="shared" si="13"/>
        <v>2.9037387851467962</v>
      </c>
      <c r="L165" s="21">
        <f t="shared" si="14"/>
        <v>72.003614532424521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1271164.7887500001</v>
      </c>
      <c r="E166" s="79">
        <f>AirBSYLL!E167</f>
        <v>1.2077975718687328</v>
      </c>
      <c r="F166" s="77">
        <f>AirBSYLL!H167</f>
        <v>102.67728717970472</v>
      </c>
      <c r="G166" s="77">
        <f>AirBSYLD2!CJ167+AirBSYLD2!CK167</f>
        <v>104.86260565512227</v>
      </c>
      <c r="H166" s="115">
        <f t="shared" si="10"/>
        <v>207.53989283482699</v>
      </c>
      <c r="I166" s="78">
        <f t="shared" si="11"/>
        <v>9.5015027363715809E-2</v>
      </c>
      <c r="J166" s="77">
        <f t="shared" si="12"/>
        <v>8.077417506244208</v>
      </c>
      <c r="K166" s="77">
        <f t="shared" si="13"/>
        <v>8.2493321545068063</v>
      </c>
      <c r="L166" s="21">
        <f t="shared" si="14"/>
        <v>16.326749660751013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1202537.10625</v>
      </c>
      <c r="E167" s="79">
        <f>AirBSYLL!E168</f>
        <v>4.8426661906095623</v>
      </c>
      <c r="F167" s="77">
        <f>AirBSYLL!H168</f>
        <v>381.40838917240916</v>
      </c>
      <c r="G167" s="77">
        <f>AirBSYLD2!CJ168+AirBSYLD2!CK168</f>
        <v>253.85757397484488</v>
      </c>
      <c r="H167" s="115">
        <f t="shared" si="10"/>
        <v>635.26596314725407</v>
      </c>
      <c r="I167" s="78">
        <f t="shared" si="11"/>
        <v>0.40270409665036999</v>
      </c>
      <c r="J167" s="77">
        <f t="shared" si="12"/>
        <v>31.716974652183143</v>
      </c>
      <c r="K167" s="77">
        <f t="shared" si="13"/>
        <v>21.110165553766247</v>
      </c>
      <c r="L167" s="21">
        <f t="shared" si="14"/>
        <v>52.827140205949391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1200208.1125</v>
      </c>
      <c r="E168" s="79">
        <f>AirBSYLL!E169</f>
        <v>6.7488827804452232</v>
      </c>
      <c r="F168" s="77">
        <f>AirBSYLL!H169</f>
        <v>497.96631595515078</v>
      </c>
      <c r="G168" s="77">
        <f>AirBSYLD2!CJ169+AirBSYLD2!CK169</f>
        <v>786.00817366573278</v>
      </c>
      <c r="H168" s="115">
        <f t="shared" si="10"/>
        <v>1283.9744896208836</v>
      </c>
      <c r="I168" s="78">
        <f t="shared" si="11"/>
        <v>0.56230937869495712</v>
      </c>
      <c r="J168" s="77">
        <f t="shared" si="12"/>
        <v>41.489997507007416</v>
      </c>
      <c r="K168" s="77">
        <f t="shared" si="13"/>
        <v>65.489323516444131</v>
      </c>
      <c r="L168" s="21">
        <f t="shared" si="14"/>
        <v>106.97932102345155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1314173.54</v>
      </c>
      <c r="E169" s="79">
        <f>AirBSYLL!E170</f>
        <v>23.313516048973497</v>
      </c>
      <c r="F169" s="77">
        <f>AirBSYLL!H170</f>
        <v>1604.5527420706007</v>
      </c>
      <c r="G169" s="77">
        <f>AirBSYLD2!CJ170+AirBSYLD2!CK170</f>
        <v>2228.1335479832728</v>
      </c>
      <c r="H169" s="115">
        <f t="shared" si="10"/>
        <v>3832.6862900538736</v>
      </c>
      <c r="I169" s="78">
        <f t="shared" si="11"/>
        <v>1.7740058933901146</v>
      </c>
      <c r="J169" s="77">
        <f t="shared" si="12"/>
        <v>122.09595561257463</v>
      </c>
      <c r="K169" s="77">
        <f t="shared" si="13"/>
        <v>169.54637117281121</v>
      </c>
      <c r="L169" s="21">
        <f t="shared" si="14"/>
        <v>291.64232678538588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1396154.12</v>
      </c>
      <c r="E170" s="79">
        <f>AirBSYLL!E171</f>
        <v>31.32189560989729</v>
      </c>
      <c r="F170" s="77">
        <f>AirBSYLL!H171</f>
        <v>2000.6860820821894</v>
      </c>
      <c r="G170" s="77">
        <f>AirBSYLD2!CJ171+AirBSYLD2!CK171</f>
        <v>2734.5124482007232</v>
      </c>
      <c r="H170" s="115">
        <f t="shared" si="10"/>
        <v>4735.1985302829125</v>
      </c>
      <c r="I170" s="78">
        <f t="shared" si="11"/>
        <v>2.2434411187997849</v>
      </c>
      <c r="J170" s="77">
        <f t="shared" si="12"/>
        <v>143.29980146333622</v>
      </c>
      <c r="K170" s="77">
        <f t="shared" si="13"/>
        <v>195.86035732220756</v>
      </c>
      <c r="L170" s="21">
        <f t="shared" si="14"/>
        <v>339.16015878554379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1415096.6025</v>
      </c>
      <c r="E171" s="79">
        <f>AirBSYLL!E172</f>
        <v>26.559550533797772</v>
      </c>
      <c r="F171" s="77">
        <f>AirBSYLL!H172</f>
        <v>1565.2871107093717</v>
      </c>
      <c r="G171" s="77">
        <f>AirBSYLD2!CJ172+AirBSYLD2!CK172</f>
        <v>2011.0357723622212</v>
      </c>
      <c r="H171" s="115">
        <f t="shared" si="10"/>
        <v>3576.322883071593</v>
      </c>
      <c r="I171" s="78">
        <f t="shared" si="11"/>
        <v>1.8768719030825158</v>
      </c>
      <c r="J171" s="77">
        <f t="shared" si="12"/>
        <v>110.61344560816806</v>
      </c>
      <c r="K171" s="77">
        <f t="shared" si="13"/>
        <v>142.11296732741758</v>
      </c>
      <c r="L171" s="21">
        <f t="shared" si="14"/>
        <v>252.72641293558564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1402675.3025</v>
      </c>
      <c r="E172" s="79">
        <f>AirBSYLL!E173</f>
        <v>20.659722459437184</v>
      </c>
      <c r="F172" s="77">
        <f>AirBSYLL!H173</f>
        <v>1115.5217141973108</v>
      </c>
      <c r="G172" s="77">
        <f>AirBSYLD2!CJ173+AirBSYLD2!CK173</f>
        <v>2099.7055207694207</v>
      </c>
      <c r="H172" s="115">
        <f t="shared" si="10"/>
        <v>3215.2272349667314</v>
      </c>
      <c r="I172" s="78">
        <f t="shared" si="11"/>
        <v>1.4728798904932014</v>
      </c>
      <c r="J172" s="77">
        <f t="shared" si="12"/>
        <v>79.528149687180431</v>
      </c>
      <c r="K172" s="77">
        <f t="shared" si="13"/>
        <v>149.69291303747187</v>
      </c>
      <c r="L172" s="21">
        <f t="shared" si="14"/>
        <v>229.22106272465231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1231416.6287499999</v>
      </c>
      <c r="E173" s="79">
        <f>AirBSYLL!E174</f>
        <v>17.354590786967691</v>
      </c>
      <c r="F173" s="77">
        <f>AirBSYLL!H174</f>
        <v>851.93686173224398</v>
      </c>
      <c r="G173" s="77">
        <f>AirBSYLD2!CJ174+AirBSYLD2!CK174</f>
        <v>1621.9488110606646</v>
      </c>
      <c r="H173" s="115">
        <f t="shared" si="10"/>
        <v>2473.8856727929087</v>
      </c>
      <c r="I173" s="78">
        <f t="shared" si="11"/>
        <v>1.4093191842458863</v>
      </c>
      <c r="J173" s="77">
        <f t="shared" si="12"/>
        <v>69.183478754630556</v>
      </c>
      <c r="K173" s="77">
        <f t="shared" si="13"/>
        <v>131.71405787390498</v>
      </c>
      <c r="L173" s="21">
        <f t="shared" si="14"/>
        <v>200.89753662853556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957526.96375</v>
      </c>
      <c r="E174" s="79">
        <f>AirBSYLL!E175</f>
        <v>19.555993238631103</v>
      </c>
      <c r="F174" s="77">
        <f>AirBSYLL!H175</f>
        <v>864.86380097846052</v>
      </c>
      <c r="G174" s="77">
        <f>AirBSYLD2!CJ175+AirBSYLD2!CK175</f>
        <v>1039.9851648458161</v>
      </c>
      <c r="H174" s="115">
        <f t="shared" si="10"/>
        <v>1904.8489658242765</v>
      </c>
      <c r="I174" s="78">
        <f t="shared" si="11"/>
        <v>2.0423438690481581</v>
      </c>
      <c r="J174" s="77">
        <f t="shared" si="12"/>
        <v>90.322657608654779</v>
      </c>
      <c r="K174" s="77">
        <f t="shared" si="13"/>
        <v>108.61158006171252</v>
      </c>
      <c r="L174" s="21">
        <f t="shared" si="14"/>
        <v>198.93423767036728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910170.75749999995</v>
      </c>
      <c r="E175" s="79">
        <f>AirBSYLL!E176</f>
        <v>20.099820323393942</v>
      </c>
      <c r="F175" s="77">
        <f>AirBSYLL!H176</f>
        <v>792.43541624980605</v>
      </c>
      <c r="G175" s="77">
        <f>AirBSYLD2!CJ176+AirBSYLD2!CK176</f>
        <v>617.23671184436284</v>
      </c>
      <c r="H175" s="115">
        <f t="shared" si="10"/>
        <v>1409.6721280941688</v>
      </c>
      <c r="I175" s="78">
        <f t="shared" si="11"/>
        <v>2.2083570756110502</v>
      </c>
      <c r="J175" s="77">
        <f t="shared" si="12"/>
        <v>87.064477705965629</v>
      </c>
      <c r="K175" s="77">
        <f t="shared" si="13"/>
        <v>67.815484815151606</v>
      </c>
      <c r="L175" s="21">
        <f t="shared" si="14"/>
        <v>154.87996252111725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813905.6825</v>
      </c>
      <c r="E176" s="79">
        <f>AirBSYLL!E177</f>
        <v>18.70252549965975</v>
      </c>
      <c r="F176" s="77">
        <f>AirBSYLL!H177</f>
        <v>649.35168534818649</v>
      </c>
      <c r="G176" s="77">
        <f>AirBSYLD2!CJ177+AirBSYLD2!CK177</f>
        <v>374.72730344866278</v>
      </c>
      <c r="H176" s="115">
        <f t="shared" si="10"/>
        <v>1024.0789887968492</v>
      </c>
      <c r="I176" s="78">
        <f t="shared" si="11"/>
        <v>2.297873807959284</v>
      </c>
      <c r="J176" s="77">
        <f t="shared" si="12"/>
        <v>79.782178612346343</v>
      </c>
      <c r="K176" s="77">
        <f t="shared" si="13"/>
        <v>46.040629953294712</v>
      </c>
      <c r="L176" s="21">
        <f t="shared" si="14"/>
        <v>125.82280856564105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691400.61124999996</v>
      </c>
      <c r="E177" s="79">
        <f>AirBSYLL!E178</f>
        <v>22.516169309359537</v>
      </c>
      <c r="F177" s="77">
        <f>AirBSYLL!H178</f>
        <v>677.62411536517527</v>
      </c>
      <c r="G177" s="77">
        <f>AirBSYLD2!CJ178+AirBSYLD2!CK178</f>
        <v>307.49365472376269</v>
      </c>
      <c r="H177" s="115">
        <f t="shared" si="10"/>
        <v>985.11777008893796</v>
      </c>
      <c r="I177" s="78">
        <f t="shared" si="11"/>
        <v>3.2566024592677185</v>
      </c>
      <c r="J177" s="77">
        <f t="shared" si="12"/>
        <v>98.007451011661999</v>
      </c>
      <c r="K177" s="77">
        <f t="shared" si="13"/>
        <v>44.474021243319044</v>
      </c>
      <c r="L177" s="21">
        <f t="shared" si="14"/>
        <v>142.48147225498104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586130.09375</v>
      </c>
      <c r="E178" s="79">
        <f>AirBSYLL!E179</f>
        <v>19.856689114573015</v>
      </c>
      <c r="F178" s="77">
        <f>AirBSYLL!H179</f>
        <v>507.33840687734056</v>
      </c>
      <c r="G178" s="77">
        <f>AirBSYLD2!CJ179+AirBSYLD2!CK179</f>
        <v>186.51952649784351</v>
      </c>
      <c r="H178" s="115">
        <f t="shared" si="10"/>
        <v>693.85793337518407</v>
      </c>
      <c r="I178" s="78">
        <f t="shared" si="11"/>
        <v>3.3877614076308493</v>
      </c>
      <c r="J178" s="77">
        <f t="shared" si="12"/>
        <v>86.557303964968185</v>
      </c>
      <c r="K178" s="77">
        <f t="shared" si="13"/>
        <v>31.822206108632095</v>
      </c>
      <c r="L178" s="21">
        <f t="shared" si="14"/>
        <v>118.37951007360029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448719.46250000002</v>
      </c>
      <c r="E179" s="79">
        <f>AirBSYLL!E180</f>
        <v>21.983740679019679</v>
      </c>
      <c r="F179" s="77">
        <f>AirBSYLL!H180</f>
        <v>464.18668443750056</v>
      </c>
      <c r="G179" s="77">
        <f>AirBSYLD2!CJ180+AirBSYLD2!CK180</f>
        <v>100.15636850758673</v>
      </c>
      <c r="H179" s="115">
        <f t="shared" si="10"/>
        <v>564.34305294508727</v>
      </c>
      <c r="I179" s="78">
        <f t="shared" si="11"/>
        <v>4.8992171091798093</v>
      </c>
      <c r="J179" s="77">
        <f t="shared" si="12"/>
        <v>103.44696926033167</v>
      </c>
      <c r="K179" s="77">
        <f t="shared" si="13"/>
        <v>22.320486824791278</v>
      </c>
      <c r="L179" s="21">
        <f t="shared" si="14"/>
        <v>125.76745608512294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321556.40375</v>
      </c>
      <c r="E180" s="79">
        <f>AirBSYLL!E181</f>
        <v>20.576565223209499</v>
      </c>
      <c r="F180" s="77">
        <f>AirBSYLL!H181</f>
        <v>347.02377248942827</v>
      </c>
      <c r="G180" s="77">
        <f>AirBSYLD2!CJ181+AirBSYLD2!CK181</f>
        <v>46.229795379774565</v>
      </c>
      <c r="H180" s="115">
        <f t="shared" si="10"/>
        <v>393.25356786920281</v>
      </c>
      <c r="I180" s="78">
        <f t="shared" si="11"/>
        <v>6.3990531624452212</v>
      </c>
      <c r="J180" s="77">
        <f t="shared" si="12"/>
        <v>107.92003158463869</v>
      </c>
      <c r="K180" s="77">
        <f t="shared" si="13"/>
        <v>14.376885311765328</v>
      </c>
      <c r="L180" s="21">
        <f t="shared" si="14"/>
        <v>122.296916896404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181040.44750000001</v>
      </c>
      <c r="E181" s="79">
        <f>AirBSYLL!E182</f>
        <v>10.976095990614033</v>
      </c>
      <c r="F181" s="77">
        <f>AirBSYLL!H182</f>
        <v>141.4818773190149</v>
      </c>
      <c r="G181" s="77">
        <f>AirBSYLD2!CJ182+AirBSYLD2!CK182</f>
        <v>16.829347236098442</v>
      </c>
      <c r="H181" s="115">
        <f t="shared" si="10"/>
        <v>158.31122455511334</v>
      </c>
      <c r="I181" s="78">
        <f t="shared" si="11"/>
        <v>6.0627865994498444</v>
      </c>
      <c r="J181" s="77">
        <f t="shared" si="12"/>
        <v>78.149319266908506</v>
      </c>
      <c r="K181" s="77">
        <f t="shared" si="13"/>
        <v>9.2959045718766475</v>
      </c>
      <c r="L181" s="21">
        <f t="shared" si="14"/>
        <v>87.445223838785154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AirBSYLL!E183</f>
        <v>6.0707731244796888</v>
      </c>
      <c r="F182" s="77">
        <f>AirBSYLL!H183</f>
        <v>56.549251654528305</v>
      </c>
      <c r="G182" s="77">
        <f>AirBSYLD2!CJ183+AirBSYLD2!CK183</f>
        <v>5.3603208244772542</v>
      </c>
      <c r="H182" s="115">
        <f t="shared" si="10"/>
        <v>61.909572479005561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182593.11</v>
      </c>
      <c r="E183" s="79">
        <f>AirBSYLL!E184</f>
        <v>4.780293679329283</v>
      </c>
      <c r="F183" s="77">
        <f>AirBSYLL!H184</f>
        <v>24.140483080612878</v>
      </c>
      <c r="G183" s="77">
        <f>AirBSYLD2!CJ184+AirBSYLD2!CK184</f>
        <v>1.2924914352932131</v>
      </c>
      <c r="H183" s="115">
        <f t="shared" si="10"/>
        <v>25.432974515906089</v>
      </c>
      <c r="I183" s="78">
        <f t="shared" si="11"/>
        <v>2.6180033185968976</v>
      </c>
      <c r="J183" s="77">
        <f t="shared" si="12"/>
        <v>13.220916758914331</v>
      </c>
      <c r="K183" s="77">
        <f t="shared" si="13"/>
        <v>0.70785334413396717</v>
      </c>
      <c r="L183" s="21">
        <f t="shared" si="14"/>
        <v>13.928770103048297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1348998.69096</v>
      </c>
      <c r="E184" s="79">
        <f>AirBSYLL!E185</f>
        <v>0</v>
      </c>
      <c r="F184" s="77">
        <f>AirBSYLL!H185</f>
        <v>0</v>
      </c>
      <c r="G184" s="77">
        <f>AirBSYLD2!CJ185+AirBSYLD2!CK185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1275422.9162399999</v>
      </c>
      <c r="E185" s="79">
        <f>AirBSYLL!E186</f>
        <v>0</v>
      </c>
      <c r="F185" s="77">
        <f>AirBSYLL!H186</f>
        <v>0</v>
      </c>
      <c r="G185" s="77">
        <f>AirBSYLD2!CJ186+AirBSYLD2!CK186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1272138.2834399999</v>
      </c>
      <c r="E186" s="79">
        <f>AirBSYLL!E187</f>
        <v>0</v>
      </c>
      <c r="F186" s="77">
        <f>AirBSYLL!H187</f>
        <v>0</v>
      </c>
      <c r="G186" s="77">
        <f>AirBSYLD2!CJ187+AirBSYLD2!CK187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1398760.87788</v>
      </c>
      <c r="E187" s="79">
        <f>AirBSYLL!E188</f>
        <v>0</v>
      </c>
      <c r="F187" s="77">
        <f>AirBSYLL!H188</f>
        <v>0</v>
      </c>
      <c r="G187" s="77">
        <f>AirBSYLD2!CJ188+AirBSYLD2!CK188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1478741.6865600001</v>
      </c>
      <c r="E188" s="79">
        <f>AirBSYLL!E189</f>
        <v>0</v>
      </c>
      <c r="F188" s="77">
        <f>AirBSYLL!H189</f>
        <v>0</v>
      </c>
      <c r="G188" s="77">
        <f>AirBSYLD2!CJ189+AirBSYLD2!CK189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1493686.7657999999</v>
      </c>
      <c r="E189" s="79">
        <f>AirBSYLL!E190</f>
        <v>0</v>
      </c>
      <c r="F189" s="77">
        <f>AirBSYLL!H190</f>
        <v>0</v>
      </c>
      <c r="G189" s="77">
        <f>AirBSYLD2!CJ190+AirBSYLD2!CK190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1508631.84504</v>
      </c>
      <c r="E190" s="79">
        <f>AirBSYLL!E191</f>
        <v>0</v>
      </c>
      <c r="F190" s="77">
        <f>AirBSYLL!H191</f>
        <v>0</v>
      </c>
      <c r="G190" s="77">
        <f>AirBSYLD2!CJ191+AirBSYLD2!CK191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1382666.17716</v>
      </c>
      <c r="E191" s="79">
        <f>AirBSYLL!E192</f>
        <v>0</v>
      </c>
      <c r="F191" s="77">
        <f>AirBSYLL!H192</f>
        <v>0</v>
      </c>
      <c r="G191" s="77">
        <f>AirBSYLD2!CJ192+AirBSYLD2!CK192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1064549.4904799999</v>
      </c>
      <c r="E192" s="79">
        <f>AirBSYLL!E193</f>
        <v>0</v>
      </c>
      <c r="F192" s="77">
        <f>AirBSYLL!H193</f>
        <v>0</v>
      </c>
      <c r="G192" s="77">
        <f>AirBSYLD2!CJ193+AirBSYLD2!CK193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950736.96395999996</v>
      </c>
      <c r="E193" s="79">
        <f>AirBSYLL!E194</f>
        <v>0</v>
      </c>
      <c r="F193" s="77">
        <f>AirBSYLL!H194</f>
        <v>0</v>
      </c>
      <c r="G193" s="77">
        <f>AirBSYLD2!CJ194+AirBSYLD2!CK194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828055.92888000002</v>
      </c>
      <c r="E194" s="79">
        <f>AirBSYLL!E195</f>
        <v>0</v>
      </c>
      <c r="F194" s="77">
        <f>AirBSYLL!H195</f>
        <v>0</v>
      </c>
      <c r="G194" s="77">
        <f>AirBSYLD2!CJ195+AirBSYLD2!CK195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747089.73036000005</v>
      </c>
      <c r="E195" s="79">
        <f>AirBSYLL!E196</f>
        <v>0</v>
      </c>
      <c r="F195" s="77">
        <f>AirBSYLL!H196</f>
        <v>0</v>
      </c>
      <c r="G195" s="77">
        <f>AirBSYLD2!CJ196+AirBSYLD2!CK196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594682.76844000001</v>
      </c>
      <c r="E196" s="79">
        <f>AirBSYLL!E197</f>
        <v>0</v>
      </c>
      <c r="F196" s="77">
        <f>AirBSYLL!H197</f>
        <v>0</v>
      </c>
      <c r="G196" s="77">
        <f>AirBSYLD2!CJ197+AirBSYLD2!CK197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439812.33192000003</v>
      </c>
      <c r="E197" s="79">
        <f>AirBSYLL!E198</f>
        <v>0</v>
      </c>
      <c r="F197" s="77">
        <f>AirBSYLL!H198</f>
        <v>0</v>
      </c>
      <c r="G197" s="77">
        <f>AirBSYLD2!CJ198+AirBSYLD2!CK198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296766.57348000002</v>
      </c>
      <c r="E198" s="79">
        <f>AirBSYLL!E199</f>
        <v>0</v>
      </c>
      <c r="F198" s="77">
        <f>AirBSYLL!H199</f>
        <v>0</v>
      </c>
      <c r="G198" s="77">
        <f>AirBSYLD2!CJ199+AirBSYLD2!CK199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165873.9564</v>
      </c>
      <c r="E199" s="79">
        <f>AirBSYLL!E200</f>
        <v>0</v>
      </c>
      <c r="F199" s="77">
        <f>AirBSYLL!H200</f>
        <v>0</v>
      </c>
      <c r="G199" s="77">
        <f>AirBSYLD2!CJ200+AirBSYLD2!CK200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AirBSYLL!E201</f>
        <v>0</v>
      </c>
      <c r="F200" s="77">
        <f>AirBSYLL!H201</f>
        <v>0</v>
      </c>
      <c r="G200" s="77">
        <f>AirBSYLD2!CJ201+AirBSYLD2!CK201</f>
        <v>0</v>
      </c>
      <c r="H200" s="115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174578.23332</v>
      </c>
      <c r="E201" s="79">
        <f>AirBSYLL!E202</f>
        <v>0</v>
      </c>
      <c r="F201" s="77">
        <f>AirBSYLL!H202</f>
        <v>0</v>
      </c>
      <c r="G201" s="77">
        <f>AirBSYLD2!CJ202+AirBSYLD2!CK202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1271164.7887500001</v>
      </c>
      <c r="E202" s="79">
        <f>AirBSYLL!E203</f>
        <v>0</v>
      </c>
      <c r="F202" s="77">
        <f>AirBSYLL!H203</f>
        <v>0</v>
      </c>
      <c r="G202" s="77">
        <f>AirBSYLD2!CJ203+AirBSYLD2!CK203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1202537.10625</v>
      </c>
      <c r="E203" s="79">
        <f>AirBSYLL!E204</f>
        <v>0</v>
      </c>
      <c r="F203" s="77">
        <f>AirBSYLL!H204</f>
        <v>0</v>
      </c>
      <c r="G203" s="77">
        <f>AirBSYLD2!CJ204+AirBSYLD2!CK204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1200208.1125</v>
      </c>
      <c r="E204" s="79">
        <f>AirBSYLL!E205</f>
        <v>0</v>
      </c>
      <c r="F204" s="77">
        <f>AirBSYLL!H205</f>
        <v>0</v>
      </c>
      <c r="G204" s="77">
        <f>AirBSYLD2!CJ205+AirBSYLD2!CK205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1314173.54</v>
      </c>
      <c r="E205" s="79">
        <f>AirBSYLL!E206</f>
        <v>0</v>
      </c>
      <c r="F205" s="77">
        <f>AirBSYLL!H206</f>
        <v>0</v>
      </c>
      <c r="G205" s="77">
        <f>AirBSYLD2!CJ206+AirBSYLD2!CK206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1396154.12</v>
      </c>
      <c r="E206" s="79">
        <f>AirBSYLL!E207</f>
        <v>0</v>
      </c>
      <c r="F206" s="77">
        <f>AirBSYLL!H207</f>
        <v>0</v>
      </c>
      <c r="G206" s="77">
        <f>AirBSYLD2!CJ207+AirBSYLD2!CK207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1415096.6025</v>
      </c>
      <c r="E207" s="79">
        <f>AirBSYLL!E208</f>
        <v>0</v>
      </c>
      <c r="F207" s="77">
        <f>AirBSYLL!H208</f>
        <v>0</v>
      </c>
      <c r="G207" s="77">
        <f>AirBSYLD2!CJ208+AirBSYLD2!CK208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1402675.3025</v>
      </c>
      <c r="E208" s="79">
        <f>AirBSYLL!E209</f>
        <v>0</v>
      </c>
      <c r="F208" s="77">
        <f>AirBSYLL!H209</f>
        <v>0</v>
      </c>
      <c r="G208" s="77">
        <f>AirBSYLD2!CJ209+AirBSYLD2!CK209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1231416.6287499999</v>
      </c>
      <c r="E209" s="79">
        <f>AirBSYLL!E210</f>
        <v>0</v>
      </c>
      <c r="F209" s="77">
        <f>AirBSYLL!H210</f>
        <v>0</v>
      </c>
      <c r="G209" s="77">
        <f>AirBSYLD2!CJ210+AirBSYLD2!CK210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957526.96375</v>
      </c>
      <c r="E210" s="79">
        <f>AirBSYLL!E211</f>
        <v>0</v>
      </c>
      <c r="F210" s="77">
        <f>AirBSYLL!H211</f>
        <v>0</v>
      </c>
      <c r="G210" s="77">
        <f>AirBSYLD2!CJ211+AirBSYLD2!CK211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910170.75749999995</v>
      </c>
      <c r="E211" s="79">
        <f>AirBSYLL!E212</f>
        <v>0</v>
      </c>
      <c r="F211" s="77">
        <f>AirBSYLL!H212</f>
        <v>0</v>
      </c>
      <c r="G211" s="77">
        <f>AirBSYLD2!CJ212+AirBSYLD2!CK212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813905.6825</v>
      </c>
      <c r="E212" s="79">
        <f>AirBSYLL!E213</f>
        <v>0</v>
      </c>
      <c r="F212" s="77">
        <f>AirBSYLL!H213</f>
        <v>0</v>
      </c>
      <c r="G212" s="77">
        <f>AirBSYLD2!CJ213+AirBSYLD2!CK213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691400.61124999996</v>
      </c>
      <c r="E213" s="79">
        <f>AirBSYLL!E214</f>
        <v>0</v>
      </c>
      <c r="F213" s="77">
        <f>AirBSYLL!H214</f>
        <v>0</v>
      </c>
      <c r="G213" s="77">
        <f>AirBSYLD2!CJ214+AirBSYLD2!CK214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586130.09375</v>
      </c>
      <c r="E214" s="79">
        <f>AirBSYLL!E215</f>
        <v>0</v>
      </c>
      <c r="F214" s="77">
        <f>AirBSYLL!H215</f>
        <v>0</v>
      </c>
      <c r="G214" s="77">
        <f>AirBSYLD2!CJ215+AirBSYLD2!CK215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448719.46250000002</v>
      </c>
      <c r="E215" s="79">
        <f>AirBSYLL!E216</f>
        <v>0</v>
      </c>
      <c r="F215" s="77">
        <f>AirBSYLL!H216</f>
        <v>0</v>
      </c>
      <c r="G215" s="77">
        <f>AirBSYLD2!CJ216+AirBSYLD2!CK216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321556.40375</v>
      </c>
      <c r="E216" s="79">
        <f>AirBSYLL!E217</f>
        <v>0</v>
      </c>
      <c r="F216" s="77">
        <f>AirBSYLL!H217</f>
        <v>0</v>
      </c>
      <c r="G216" s="77">
        <f>AirBSYLD2!CJ217+AirBSYLD2!CK217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181040.44750000001</v>
      </c>
      <c r="E217" s="79">
        <f>AirBSYLL!E218</f>
        <v>0</v>
      </c>
      <c r="F217" s="77">
        <f>AirBSYLL!H218</f>
        <v>0</v>
      </c>
      <c r="G217" s="77">
        <f>AirBSYLD2!CJ218+AirBSYLD2!CK218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AirBSYLL!E219</f>
        <v>0</v>
      </c>
      <c r="F218" s="77">
        <f>AirBSYLL!H219</f>
        <v>0</v>
      </c>
      <c r="G218" s="77">
        <f>AirBSYLD2!CJ219+AirBSYLD2!CK219</f>
        <v>0</v>
      </c>
      <c r="H218" s="115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182593.11</v>
      </c>
      <c r="E219" s="79">
        <f>AirBSYLL!E220</f>
        <v>0</v>
      </c>
      <c r="F219" s="77">
        <f>AirBSYLL!H220</f>
        <v>0</v>
      </c>
      <c r="G219" s="77">
        <f>AirBSYLD2!CJ220+AirBSYLD2!CK220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1348998.69096</v>
      </c>
      <c r="E220" s="79">
        <f>AirBSYLL!E221</f>
        <v>0</v>
      </c>
      <c r="F220" s="77">
        <f>AirBSYLL!H221</f>
        <v>0</v>
      </c>
      <c r="G220" s="77">
        <f>AirBSYLD2!CJ221+AirBSYLD2!CK221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1275422.9162399999</v>
      </c>
      <c r="E221" s="79">
        <f>AirBSYLL!E222</f>
        <v>0</v>
      </c>
      <c r="F221" s="77">
        <f>AirBSYLL!H222</f>
        <v>0</v>
      </c>
      <c r="G221" s="77">
        <f>AirBSYLD2!CJ222+AirBSYLD2!CK222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1272138.2834399999</v>
      </c>
      <c r="E222" s="79">
        <f>AirBSYLL!E223</f>
        <v>0</v>
      </c>
      <c r="F222" s="77">
        <f>AirBSYLL!H223</f>
        <v>0</v>
      </c>
      <c r="G222" s="77">
        <f>AirBSYLD2!CJ223+AirBSYLD2!CK223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1398760.87788</v>
      </c>
      <c r="E223" s="79">
        <f>AirBSYLL!E224</f>
        <v>0</v>
      </c>
      <c r="F223" s="77">
        <f>AirBSYLL!H224</f>
        <v>0</v>
      </c>
      <c r="G223" s="77">
        <f>AirBSYLD2!CJ224+AirBSYLD2!CK224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1478741.6865600001</v>
      </c>
      <c r="E224" s="79">
        <f>AirBSYLL!E225</f>
        <v>0</v>
      </c>
      <c r="F224" s="77">
        <f>AirBSYLL!H225</f>
        <v>0</v>
      </c>
      <c r="G224" s="77">
        <f>AirBSYLD2!CJ225+AirBSYLD2!CK225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1493686.7657999999</v>
      </c>
      <c r="E225" s="79">
        <f>AirBSYLL!E226</f>
        <v>0</v>
      </c>
      <c r="F225" s="77">
        <f>AirBSYLL!H226</f>
        <v>0</v>
      </c>
      <c r="G225" s="77">
        <f>AirBSYLD2!CJ226+AirBSYLD2!CK226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1508631.84504</v>
      </c>
      <c r="E226" s="79">
        <f>AirBSYLL!E227</f>
        <v>0</v>
      </c>
      <c r="F226" s="77">
        <f>AirBSYLL!H227</f>
        <v>0</v>
      </c>
      <c r="G226" s="77">
        <f>AirBSYLD2!CJ227+AirBSYLD2!CK227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1382666.17716</v>
      </c>
      <c r="E227" s="79">
        <f>AirBSYLL!E228</f>
        <v>0</v>
      </c>
      <c r="F227" s="77">
        <f>AirBSYLL!H228</f>
        <v>0</v>
      </c>
      <c r="G227" s="77">
        <f>AirBSYLD2!CJ228+AirBSYLD2!CK228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1064549.4904799999</v>
      </c>
      <c r="E228" s="79">
        <f>AirBSYLL!E229</f>
        <v>0</v>
      </c>
      <c r="F228" s="77">
        <f>AirBSYLL!H229</f>
        <v>0</v>
      </c>
      <c r="G228" s="77">
        <f>AirBSYLD2!CJ229+AirBSYLD2!CK229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950736.96395999996</v>
      </c>
      <c r="E229" s="79">
        <f>AirBSYLL!E230</f>
        <v>0</v>
      </c>
      <c r="F229" s="77">
        <f>AirBSYLL!H230</f>
        <v>0</v>
      </c>
      <c r="G229" s="77">
        <f>AirBSYLD2!CJ230+AirBSYLD2!CK230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828055.92888000002</v>
      </c>
      <c r="E230" s="79">
        <f>AirBSYLL!E231</f>
        <v>0</v>
      </c>
      <c r="F230" s="77">
        <f>AirBSYLL!H231</f>
        <v>0</v>
      </c>
      <c r="G230" s="77">
        <f>AirBSYLD2!CJ231+AirBSYLD2!CK231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747089.73036000005</v>
      </c>
      <c r="E231" s="79">
        <f>AirBSYLL!E232</f>
        <v>0</v>
      </c>
      <c r="F231" s="77">
        <f>AirBSYLL!H232</f>
        <v>0</v>
      </c>
      <c r="G231" s="77">
        <f>AirBSYLD2!CJ232+AirBSYLD2!CK232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594682.76844000001</v>
      </c>
      <c r="E232" s="79">
        <f>AirBSYLL!E233</f>
        <v>0</v>
      </c>
      <c r="F232" s="77">
        <f>AirBSYLL!H233</f>
        <v>0</v>
      </c>
      <c r="G232" s="77">
        <f>AirBSYLD2!CJ233+AirBSYLD2!CK233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439812.33192000003</v>
      </c>
      <c r="E233" s="79">
        <f>AirBSYLL!E234</f>
        <v>0</v>
      </c>
      <c r="F233" s="77">
        <f>AirBSYLL!H234</f>
        <v>0</v>
      </c>
      <c r="G233" s="77">
        <f>AirBSYLD2!CJ234+AirBSYLD2!CK234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296766.57348000002</v>
      </c>
      <c r="E234" s="79">
        <f>AirBSYLL!E235</f>
        <v>0</v>
      </c>
      <c r="F234" s="77">
        <f>AirBSYLL!H235</f>
        <v>0</v>
      </c>
      <c r="G234" s="77">
        <f>AirBSYLD2!CJ235+AirBSYLD2!CK235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165873.9564</v>
      </c>
      <c r="E235" s="79">
        <f>AirBSYLL!E236</f>
        <v>0</v>
      </c>
      <c r="F235" s="77">
        <f>AirBSYLL!H236</f>
        <v>0</v>
      </c>
      <c r="G235" s="77">
        <f>AirBSYLD2!CJ236+AirBSYLD2!CK236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AirBSYLL!E237</f>
        <v>0</v>
      </c>
      <c r="F236" s="77">
        <f>AirBSYLL!H237</f>
        <v>0</v>
      </c>
      <c r="G236" s="77">
        <f>AirBSYLD2!CJ237+AirBSYLD2!CK237</f>
        <v>0</v>
      </c>
      <c r="H236" s="115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174578.23332</v>
      </c>
      <c r="E237" s="79">
        <f>AirBSYLL!E238</f>
        <v>0</v>
      </c>
      <c r="F237" s="77">
        <f>AirBSYLL!H238</f>
        <v>0</v>
      </c>
      <c r="G237" s="77">
        <f>AirBSYLD2!CJ238+AirBSYLD2!CK238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1271164.7887500001</v>
      </c>
      <c r="E238" s="79">
        <f>AirBSYLL!E239</f>
        <v>0</v>
      </c>
      <c r="F238" s="77">
        <f>AirBSYLL!H239</f>
        <v>0</v>
      </c>
      <c r="G238" s="77">
        <f>AirBSYLD2!CJ239+AirBSYLD2!CK239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1202537.10625</v>
      </c>
      <c r="E239" s="79">
        <f>AirBSYLL!E240</f>
        <v>0</v>
      </c>
      <c r="F239" s="77">
        <f>AirBSYLL!H240</f>
        <v>0</v>
      </c>
      <c r="G239" s="77">
        <f>AirBSYLD2!CJ240+AirBSYLD2!CK240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1200208.1125</v>
      </c>
      <c r="E240" s="79">
        <f>AirBSYLL!E241</f>
        <v>0</v>
      </c>
      <c r="F240" s="77">
        <f>AirBSYLL!H241</f>
        <v>0</v>
      </c>
      <c r="G240" s="77">
        <f>AirBSYLD2!CJ241+AirBSYLD2!CK241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1314173.54</v>
      </c>
      <c r="E241" s="79">
        <f>AirBSYLL!E242</f>
        <v>0</v>
      </c>
      <c r="F241" s="77">
        <f>AirBSYLL!H242</f>
        <v>0</v>
      </c>
      <c r="G241" s="77">
        <f>AirBSYLD2!CJ242+AirBSYLD2!CK242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1396154.12</v>
      </c>
      <c r="E242" s="79">
        <f>AirBSYLL!E243</f>
        <v>0</v>
      </c>
      <c r="F242" s="77">
        <f>AirBSYLL!H243</f>
        <v>0</v>
      </c>
      <c r="G242" s="77">
        <f>AirBSYLD2!CJ243+AirBSYLD2!CK243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1415096.6025</v>
      </c>
      <c r="E243" s="79">
        <f>AirBSYLL!E244</f>
        <v>0</v>
      </c>
      <c r="F243" s="77">
        <f>AirBSYLL!H244</f>
        <v>0</v>
      </c>
      <c r="G243" s="77">
        <f>AirBSYLD2!CJ244+AirBSYLD2!CK244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1402675.3025</v>
      </c>
      <c r="E244" s="79">
        <f>AirBSYLL!E245</f>
        <v>0</v>
      </c>
      <c r="F244" s="77">
        <f>AirBSYLL!H245</f>
        <v>0</v>
      </c>
      <c r="G244" s="77">
        <f>AirBSYLD2!CJ245+AirBSYLD2!CK245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1231416.6287499999</v>
      </c>
      <c r="E245" s="79">
        <f>AirBSYLL!E246</f>
        <v>0</v>
      </c>
      <c r="F245" s="77">
        <f>AirBSYLL!H246</f>
        <v>0</v>
      </c>
      <c r="G245" s="77">
        <f>AirBSYLD2!CJ246+AirBSYLD2!CK246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957526.96375</v>
      </c>
      <c r="E246" s="79">
        <f>AirBSYLL!E247</f>
        <v>0</v>
      </c>
      <c r="F246" s="77">
        <f>AirBSYLL!H247</f>
        <v>0</v>
      </c>
      <c r="G246" s="77">
        <f>AirBSYLD2!CJ247+AirBSYLD2!CK247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910170.75749999995</v>
      </c>
      <c r="E247" s="79">
        <f>AirBSYLL!E248</f>
        <v>0</v>
      </c>
      <c r="F247" s="77">
        <f>AirBSYLL!H248</f>
        <v>0</v>
      </c>
      <c r="G247" s="77">
        <f>AirBSYLD2!CJ248+AirBSYLD2!CK248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813905.6825</v>
      </c>
      <c r="E248" s="79">
        <f>AirBSYLL!E249</f>
        <v>0</v>
      </c>
      <c r="F248" s="77">
        <f>AirBSYLL!H249</f>
        <v>0</v>
      </c>
      <c r="G248" s="77">
        <f>AirBSYLD2!CJ249+AirBSYLD2!CK249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691400.61124999996</v>
      </c>
      <c r="E249" s="79">
        <f>AirBSYLL!E250</f>
        <v>0</v>
      </c>
      <c r="F249" s="77">
        <f>AirBSYLL!H250</f>
        <v>0</v>
      </c>
      <c r="G249" s="77">
        <f>AirBSYLD2!CJ250+AirBSYLD2!CK250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586130.09375</v>
      </c>
      <c r="E250" s="79">
        <f>AirBSYLL!E251</f>
        <v>0</v>
      </c>
      <c r="F250" s="77">
        <f>AirBSYLL!H251</f>
        <v>0</v>
      </c>
      <c r="G250" s="77">
        <f>AirBSYLD2!CJ251+AirBSYLD2!CK251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448719.46250000002</v>
      </c>
      <c r="E251" s="79">
        <f>AirBSYLL!E252</f>
        <v>0</v>
      </c>
      <c r="F251" s="77">
        <f>AirBSYLL!H252</f>
        <v>0</v>
      </c>
      <c r="G251" s="77">
        <f>AirBSYLD2!CJ252+AirBSYLD2!CK252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321556.40375</v>
      </c>
      <c r="E252" s="79">
        <f>AirBSYLL!E253</f>
        <v>0</v>
      </c>
      <c r="F252" s="77">
        <f>AirBSYLL!H253</f>
        <v>0</v>
      </c>
      <c r="G252" s="77">
        <f>AirBSYLD2!CJ253+AirBSYLD2!CK253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181040.44750000001</v>
      </c>
      <c r="E253" s="79">
        <f>AirBSYLL!E254</f>
        <v>0</v>
      </c>
      <c r="F253" s="77">
        <f>AirBSYLL!H254</f>
        <v>0</v>
      </c>
      <c r="G253" s="77">
        <f>AirBSYLD2!CJ254+AirBSYLD2!CK254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AirBSYLL!E255</f>
        <v>0</v>
      </c>
      <c r="F254" s="77">
        <f>AirBSYLL!H255</f>
        <v>0</v>
      </c>
      <c r="G254" s="77">
        <f>AirBSYLD2!CJ255+AirBSYLD2!CK255</f>
        <v>0</v>
      </c>
      <c r="H254" s="115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182593.11</v>
      </c>
      <c r="E255" s="79">
        <f>AirBSYLL!E256</f>
        <v>0</v>
      </c>
      <c r="F255" s="77">
        <f>AirBSYLL!H256</f>
        <v>0</v>
      </c>
      <c r="G255" s="77">
        <f>AirBSYLD2!CJ256+AirBSYLD2!CK256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1348998.69096</v>
      </c>
      <c r="E256" s="79">
        <f>AirBSYLL!E257</f>
        <v>0</v>
      </c>
      <c r="F256" s="77">
        <f>AirBSYLL!H257</f>
        <v>0</v>
      </c>
      <c r="G256" s="77">
        <f>AirBSYLD2!CJ257+AirBSYLD2!CK257</f>
        <v>0</v>
      </c>
      <c r="H256" s="115">
        <f t="shared" si="15"/>
        <v>0</v>
      </c>
      <c r="I256" s="78">
        <f t="shared" si="16"/>
        <v>0</v>
      </c>
      <c r="J256" s="77">
        <f t="shared" si="17"/>
        <v>0</v>
      </c>
      <c r="K256" s="77">
        <f t="shared" si="18"/>
        <v>0</v>
      </c>
      <c r="L256" s="21">
        <f t="shared" si="19"/>
        <v>0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1275422.9162399999</v>
      </c>
      <c r="E257" s="79">
        <f>AirBSYLL!E258</f>
        <v>0</v>
      </c>
      <c r="F257" s="77">
        <f>AirBSYLL!H258</f>
        <v>0</v>
      </c>
      <c r="G257" s="77">
        <f>AirBSYLD2!CJ258+AirBSYLD2!CK258</f>
        <v>0</v>
      </c>
      <c r="H257" s="115">
        <f t="shared" si="15"/>
        <v>0</v>
      </c>
      <c r="I257" s="78">
        <f t="shared" si="16"/>
        <v>0</v>
      </c>
      <c r="J257" s="77">
        <f t="shared" si="17"/>
        <v>0</v>
      </c>
      <c r="K257" s="77">
        <f t="shared" si="18"/>
        <v>0</v>
      </c>
      <c r="L257" s="21">
        <f t="shared" si="19"/>
        <v>0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1272138.2834399999</v>
      </c>
      <c r="E258" s="79">
        <f>AirBSYLL!E259</f>
        <v>0</v>
      </c>
      <c r="F258" s="77">
        <f>AirBSYLL!H259</f>
        <v>0</v>
      </c>
      <c r="G258" s="77">
        <f>AirBSYLD2!CJ259+AirBSYLD2!CK259</f>
        <v>0</v>
      </c>
      <c r="H258" s="115">
        <f t="shared" si="15"/>
        <v>0</v>
      </c>
      <c r="I258" s="78">
        <f t="shared" si="16"/>
        <v>0</v>
      </c>
      <c r="J258" s="77">
        <f t="shared" si="17"/>
        <v>0</v>
      </c>
      <c r="K258" s="77">
        <f t="shared" si="18"/>
        <v>0</v>
      </c>
      <c r="L258" s="21">
        <f t="shared" si="19"/>
        <v>0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1398760.87788</v>
      </c>
      <c r="E259" s="79">
        <f>AirBSYLL!E260</f>
        <v>0</v>
      </c>
      <c r="F259" s="77">
        <f>AirBSYLL!H260</f>
        <v>0</v>
      </c>
      <c r="G259" s="77">
        <f>AirBSYLD2!CJ260+AirBSYLD2!CK260</f>
        <v>0</v>
      </c>
      <c r="H259" s="115">
        <f t="shared" si="15"/>
        <v>0</v>
      </c>
      <c r="I259" s="78">
        <f t="shared" si="16"/>
        <v>0</v>
      </c>
      <c r="J259" s="77">
        <f t="shared" si="17"/>
        <v>0</v>
      </c>
      <c r="K259" s="77">
        <f t="shared" si="18"/>
        <v>0</v>
      </c>
      <c r="L259" s="21">
        <f t="shared" si="19"/>
        <v>0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1478741.6865600001</v>
      </c>
      <c r="E260" s="79">
        <f>AirBSYLL!E261</f>
        <v>0</v>
      </c>
      <c r="F260" s="77">
        <f>AirBSYLL!H261</f>
        <v>0</v>
      </c>
      <c r="G260" s="77">
        <f>AirBSYLD2!CJ261+AirBSYLD2!CK261</f>
        <v>0</v>
      </c>
      <c r="H260" s="115">
        <f t="shared" ref="H260:H291" si="20">F260+G260</f>
        <v>0</v>
      </c>
      <c r="I260" s="78">
        <f t="shared" ref="I260:I291" si="21">100000*E260/$D260</f>
        <v>0</v>
      </c>
      <c r="J260" s="77">
        <f t="shared" ref="J260:J291" si="22">100000*F260/$D260</f>
        <v>0</v>
      </c>
      <c r="K260" s="77">
        <f t="shared" ref="K260:K291" si="23">100000*G260/$D260</f>
        <v>0</v>
      </c>
      <c r="L260" s="21">
        <f t="shared" ref="L260:L291" si="24">100000*H260/$D260</f>
        <v>0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1493686.7657999999</v>
      </c>
      <c r="E261" s="79">
        <f>AirBSYLL!E262</f>
        <v>0</v>
      </c>
      <c r="F261" s="77">
        <f>AirBSYLL!H262</f>
        <v>0</v>
      </c>
      <c r="G261" s="77">
        <f>AirBSYLD2!CJ262+AirBSYLD2!CK262</f>
        <v>0</v>
      </c>
      <c r="H261" s="115">
        <f t="shared" si="20"/>
        <v>0</v>
      </c>
      <c r="I261" s="78">
        <f t="shared" si="21"/>
        <v>0</v>
      </c>
      <c r="J261" s="77">
        <f t="shared" si="22"/>
        <v>0</v>
      </c>
      <c r="K261" s="77">
        <f t="shared" si="23"/>
        <v>0</v>
      </c>
      <c r="L261" s="21">
        <f t="shared" si="24"/>
        <v>0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1508631.84504</v>
      </c>
      <c r="E262" s="79">
        <f>AirBSYLL!E263</f>
        <v>0</v>
      </c>
      <c r="F262" s="77">
        <f>AirBSYLL!H263</f>
        <v>0</v>
      </c>
      <c r="G262" s="77">
        <f>AirBSYLD2!CJ263+AirBSYLD2!CK263</f>
        <v>0</v>
      </c>
      <c r="H262" s="115">
        <f t="shared" si="20"/>
        <v>0</v>
      </c>
      <c r="I262" s="78">
        <f t="shared" si="21"/>
        <v>0</v>
      </c>
      <c r="J262" s="77">
        <f t="shared" si="22"/>
        <v>0</v>
      </c>
      <c r="K262" s="77">
        <f t="shared" si="23"/>
        <v>0</v>
      </c>
      <c r="L262" s="21">
        <f t="shared" si="24"/>
        <v>0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1382666.17716</v>
      </c>
      <c r="E263" s="79">
        <f>AirBSYLL!E264</f>
        <v>0</v>
      </c>
      <c r="F263" s="77">
        <f>AirBSYLL!H264</f>
        <v>0</v>
      </c>
      <c r="G263" s="77">
        <f>AirBSYLD2!CJ264+AirBSYLD2!CK264</f>
        <v>0</v>
      </c>
      <c r="H263" s="115">
        <f t="shared" si="20"/>
        <v>0</v>
      </c>
      <c r="I263" s="78">
        <f t="shared" si="21"/>
        <v>0</v>
      </c>
      <c r="J263" s="77">
        <f t="shared" si="22"/>
        <v>0</v>
      </c>
      <c r="K263" s="77">
        <f t="shared" si="23"/>
        <v>0</v>
      </c>
      <c r="L263" s="21">
        <f t="shared" si="24"/>
        <v>0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1064549.4904799999</v>
      </c>
      <c r="E264" s="79">
        <f>AirBSYLL!E265</f>
        <v>0</v>
      </c>
      <c r="F264" s="77">
        <f>AirBSYLL!H265</f>
        <v>0</v>
      </c>
      <c r="G264" s="77">
        <f>AirBSYLD2!CJ265+AirBSYLD2!CK265</f>
        <v>0</v>
      </c>
      <c r="H264" s="115">
        <f t="shared" si="20"/>
        <v>0</v>
      </c>
      <c r="I264" s="78">
        <f t="shared" si="21"/>
        <v>0</v>
      </c>
      <c r="J264" s="77">
        <f t="shared" si="22"/>
        <v>0</v>
      </c>
      <c r="K264" s="77">
        <f t="shared" si="23"/>
        <v>0</v>
      </c>
      <c r="L264" s="21">
        <f t="shared" si="24"/>
        <v>0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950736.96395999996</v>
      </c>
      <c r="E265" s="79">
        <f>AirBSYLL!E266</f>
        <v>0</v>
      </c>
      <c r="F265" s="77">
        <f>AirBSYLL!H266</f>
        <v>0</v>
      </c>
      <c r="G265" s="77">
        <f>AirBSYLD2!CJ266+AirBSYLD2!CK266</f>
        <v>0</v>
      </c>
      <c r="H265" s="115">
        <f t="shared" si="20"/>
        <v>0</v>
      </c>
      <c r="I265" s="78">
        <f t="shared" si="21"/>
        <v>0</v>
      </c>
      <c r="J265" s="77">
        <f t="shared" si="22"/>
        <v>0</v>
      </c>
      <c r="K265" s="77">
        <f t="shared" si="23"/>
        <v>0</v>
      </c>
      <c r="L265" s="21">
        <f t="shared" si="24"/>
        <v>0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828055.92888000002</v>
      </c>
      <c r="E266" s="79">
        <f>AirBSYLL!E267</f>
        <v>0</v>
      </c>
      <c r="F266" s="77">
        <f>AirBSYLL!H267</f>
        <v>0</v>
      </c>
      <c r="G266" s="77">
        <f>AirBSYLD2!CJ267+AirBSYLD2!CK267</f>
        <v>0</v>
      </c>
      <c r="H266" s="115">
        <f t="shared" si="20"/>
        <v>0</v>
      </c>
      <c r="I266" s="78">
        <f t="shared" si="21"/>
        <v>0</v>
      </c>
      <c r="J266" s="77">
        <f t="shared" si="22"/>
        <v>0</v>
      </c>
      <c r="K266" s="77">
        <f t="shared" si="23"/>
        <v>0</v>
      </c>
      <c r="L266" s="21">
        <f t="shared" si="24"/>
        <v>0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747089.73036000005</v>
      </c>
      <c r="E267" s="79">
        <f>AirBSYLL!E268</f>
        <v>0</v>
      </c>
      <c r="F267" s="77">
        <f>AirBSYLL!H268</f>
        <v>0</v>
      </c>
      <c r="G267" s="77">
        <f>AirBSYLD2!CJ268+AirBSYLD2!CK268</f>
        <v>0</v>
      </c>
      <c r="H267" s="115">
        <f t="shared" si="20"/>
        <v>0</v>
      </c>
      <c r="I267" s="78">
        <f t="shared" si="21"/>
        <v>0</v>
      </c>
      <c r="J267" s="77">
        <f t="shared" si="22"/>
        <v>0</v>
      </c>
      <c r="K267" s="77">
        <f t="shared" si="23"/>
        <v>0</v>
      </c>
      <c r="L267" s="21">
        <f t="shared" si="24"/>
        <v>0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594682.76844000001</v>
      </c>
      <c r="E268" s="79">
        <f>AirBSYLL!E269</f>
        <v>0</v>
      </c>
      <c r="F268" s="77">
        <f>AirBSYLL!H269</f>
        <v>0</v>
      </c>
      <c r="G268" s="77">
        <f>AirBSYLD2!CJ269+AirBSYLD2!CK269</f>
        <v>0</v>
      </c>
      <c r="H268" s="115">
        <f t="shared" si="20"/>
        <v>0</v>
      </c>
      <c r="I268" s="78">
        <f t="shared" si="21"/>
        <v>0</v>
      </c>
      <c r="J268" s="77">
        <f t="shared" si="22"/>
        <v>0</v>
      </c>
      <c r="K268" s="77">
        <f t="shared" si="23"/>
        <v>0</v>
      </c>
      <c r="L268" s="21">
        <f t="shared" si="24"/>
        <v>0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439812.33192000003</v>
      </c>
      <c r="E269" s="79">
        <f>AirBSYLL!E270</f>
        <v>0</v>
      </c>
      <c r="F269" s="77">
        <f>AirBSYLL!H270</f>
        <v>0</v>
      </c>
      <c r="G269" s="77">
        <f>AirBSYLD2!CJ270+AirBSYLD2!CK270</f>
        <v>0</v>
      </c>
      <c r="H269" s="115">
        <f t="shared" si="20"/>
        <v>0</v>
      </c>
      <c r="I269" s="78">
        <f t="shared" si="21"/>
        <v>0</v>
      </c>
      <c r="J269" s="77">
        <f t="shared" si="22"/>
        <v>0</v>
      </c>
      <c r="K269" s="77">
        <f t="shared" si="23"/>
        <v>0</v>
      </c>
      <c r="L269" s="21">
        <f t="shared" si="24"/>
        <v>0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296766.57348000002</v>
      </c>
      <c r="E270" s="79">
        <f>AirBSYLL!E271</f>
        <v>0</v>
      </c>
      <c r="F270" s="77">
        <f>AirBSYLL!H271</f>
        <v>0</v>
      </c>
      <c r="G270" s="77">
        <f>AirBSYLD2!CJ271+AirBSYLD2!CK271</f>
        <v>0</v>
      </c>
      <c r="H270" s="115">
        <f t="shared" si="20"/>
        <v>0</v>
      </c>
      <c r="I270" s="78">
        <f t="shared" si="21"/>
        <v>0</v>
      </c>
      <c r="J270" s="77">
        <f t="shared" si="22"/>
        <v>0</v>
      </c>
      <c r="K270" s="77">
        <f t="shared" si="23"/>
        <v>0</v>
      </c>
      <c r="L270" s="21">
        <f t="shared" si="24"/>
        <v>0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165873.9564</v>
      </c>
      <c r="E271" s="79">
        <f>AirBSYLL!E272</f>
        <v>0</v>
      </c>
      <c r="F271" s="77">
        <f>AirBSYLL!H272</f>
        <v>0</v>
      </c>
      <c r="G271" s="77">
        <f>AirBSYLD2!CJ272+AirBSYLD2!CK272</f>
        <v>0</v>
      </c>
      <c r="H271" s="115">
        <f t="shared" si="20"/>
        <v>0</v>
      </c>
      <c r="I271" s="78">
        <f t="shared" si="21"/>
        <v>0</v>
      </c>
      <c r="J271" s="77">
        <f t="shared" si="22"/>
        <v>0</v>
      </c>
      <c r="K271" s="77">
        <f t="shared" si="23"/>
        <v>0</v>
      </c>
      <c r="L271" s="21">
        <f t="shared" si="24"/>
        <v>0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AirBSYLL!E273</f>
        <v>0</v>
      </c>
      <c r="F272" s="77">
        <f>AirBSYLL!H273</f>
        <v>0</v>
      </c>
      <c r="G272" s="77">
        <f>AirBSYLD2!CJ273+AirBSYLD2!CK273</f>
        <v>0</v>
      </c>
      <c r="H272" s="115">
        <f t="shared" si="20"/>
        <v>0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174578.23332</v>
      </c>
      <c r="E273" s="79">
        <f>AirBSYLL!E274</f>
        <v>0</v>
      </c>
      <c r="F273" s="77">
        <f>AirBSYLL!H274</f>
        <v>0</v>
      </c>
      <c r="G273" s="77">
        <f>AirBSYLD2!CJ274+AirBSYLD2!CK274</f>
        <v>0</v>
      </c>
      <c r="H273" s="115">
        <f t="shared" si="20"/>
        <v>0</v>
      </c>
      <c r="I273" s="78">
        <f t="shared" si="21"/>
        <v>0</v>
      </c>
      <c r="J273" s="77">
        <f t="shared" si="22"/>
        <v>0</v>
      </c>
      <c r="K273" s="77">
        <f t="shared" si="23"/>
        <v>0</v>
      </c>
      <c r="L273" s="21">
        <f t="shared" si="24"/>
        <v>0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1271164.7887500001</v>
      </c>
      <c r="E274" s="79">
        <f>AirBSYLL!E275</f>
        <v>0</v>
      </c>
      <c r="F274" s="77">
        <f>AirBSYLL!H275</f>
        <v>0</v>
      </c>
      <c r="G274" s="77">
        <f>AirBSYLD2!CJ275+AirBSYLD2!CK275</f>
        <v>0</v>
      </c>
      <c r="H274" s="115">
        <f t="shared" si="20"/>
        <v>0</v>
      </c>
      <c r="I274" s="78">
        <f t="shared" si="21"/>
        <v>0</v>
      </c>
      <c r="J274" s="77">
        <f t="shared" si="22"/>
        <v>0</v>
      </c>
      <c r="K274" s="77">
        <f t="shared" si="23"/>
        <v>0</v>
      </c>
      <c r="L274" s="21">
        <f t="shared" si="24"/>
        <v>0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1202537.10625</v>
      </c>
      <c r="E275" s="79">
        <f>AirBSYLL!E276</f>
        <v>0</v>
      </c>
      <c r="F275" s="77">
        <f>AirBSYLL!H276</f>
        <v>0</v>
      </c>
      <c r="G275" s="77">
        <f>AirBSYLD2!CJ276+AirBSYLD2!CK276</f>
        <v>0</v>
      </c>
      <c r="H275" s="115">
        <f t="shared" si="20"/>
        <v>0</v>
      </c>
      <c r="I275" s="78">
        <f t="shared" si="21"/>
        <v>0</v>
      </c>
      <c r="J275" s="77">
        <f t="shared" si="22"/>
        <v>0</v>
      </c>
      <c r="K275" s="77">
        <f t="shared" si="23"/>
        <v>0</v>
      </c>
      <c r="L275" s="21">
        <f t="shared" si="24"/>
        <v>0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1200208.1125</v>
      </c>
      <c r="E276" s="79">
        <f>AirBSYLL!E277</f>
        <v>0</v>
      </c>
      <c r="F276" s="77">
        <f>AirBSYLL!H277</f>
        <v>0</v>
      </c>
      <c r="G276" s="77">
        <f>AirBSYLD2!CJ277+AirBSYLD2!CK277</f>
        <v>0</v>
      </c>
      <c r="H276" s="115">
        <f t="shared" si="20"/>
        <v>0</v>
      </c>
      <c r="I276" s="78">
        <f t="shared" si="21"/>
        <v>0</v>
      </c>
      <c r="J276" s="77">
        <f t="shared" si="22"/>
        <v>0</v>
      </c>
      <c r="K276" s="77">
        <f t="shared" si="23"/>
        <v>0</v>
      </c>
      <c r="L276" s="21">
        <f t="shared" si="24"/>
        <v>0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1314173.54</v>
      </c>
      <c r="E277" s="79">
        <f>AirBSYLL!E278</f>
        <v>0</v>
      </c>
      <c r="F277" s="77">
        <f>AirBSYLL!H278</f>
        <v>0</v>
      </c>
      <c r="G277" s="77">
        <f>AirBSYLD2!CJ278+AirBSYLD2!CK278</f>
        <v>0</v>
      </c>
      <c r="H277" s="115">
        <f t="shared" si="20"/>
        <v>0</v>
      </c>
      <c r="I277" s="78">
        <f t="shared" si="21"/>
        <v>0</v>
      </c>
      <c r="J277" s="77">
        <f t="shared" si="22"/>
        <v>0</v>
      </c>
      <c r="K277" s="77">
        <f t="shared" si="23"/>
        <v>0</v>
      </c>
      <c r="L277" s="21">
        <f t="shared" si="24"/>
        <v>0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1396154.12</v>
      </c>
      <c r="E278" s="79">
        <f>AirBSYLL!E279</f>
        <v>0</v>
      </c>
      <c r="F278" s="77">
        <f>AirBSYLL!H279</f>
        <v>0</v>
      </c>
      <c r="G278" s="77">
        <f>AirBSYLD2!CJ279+AirBSYLD2!CK279</f>
        <v>0</v>
      </c>
      <c r="H278" s="115">
        <f t="shared" si="20"/>
        <v>0</v>
      </c>
      <c r="I278" s="78">
        <f t="shared" si="21"/>
        <v>0</v>
      </c>
      <c r="J278" s="77">
        <f t="shared" si="22"/>
        <v>0</v>
      </c>
      <c r="K278" s="77">
        <f t="shared" si="23"/>
        <v>0</v>
      </c>
      <c r="L278" s="21">
        <f t="shared" si="24"/>
        <v>0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1415096.6025</v>
      </c>
      <c r="E279" s="79">
        <f>AirBSYLL!E280</f>
        <v>0</v>
      </c>
      <c r="F279" s="77">
        <f>AirBSYLL!H280</f>
        <v>0</v>
      </c>
      <c r="G279" s="77">
        <f>AirBSYLD2!CJ280+AirBSYLD2!CK280</f>
        <v>0</v>
      </c>
      <c r="H279" s="115">
        <f t="shared" si="20"/>
        <v>0</v>
      </c>
      <c r="I279" s="78">
        <f t="shared" si="21"/>
        <v>0</v>
      </c>
      <c r="J279" s="77">
        <f t="shared" si="22"/>
        <v>0</v>
      </c>
      <c r="K279" s="77">
        <f t="shared" si="23"/>
        <v>0</v>
      </c>
      <c r="L279" s="21">
        <f t="shared" si="24"/>
        <v>0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1402675.3025</v>
      </c>
      <c r="E280" s="79">
        <f>AirBSYLL!E281</f>
        <v>0</v>
      </c>
      <c r="F280" s="77">
        <f>AirBSYLL!H281</f>
        <v>0</v>
      </c>
      <c r="G280" s="77">
        <f>AirBSYLD2!CJ281+AirBSYLD2!CK281</f>
        <v>0</v>
      </c>
      <c r="H280" s="115">
        <f t="shared" si="20"/>
        <v>0</v>
      </c>
      <c r="I280" s="78">
        <f t="shared" si="21"/>
        <v>0</v>
      </c>
      <c r="J280" s="77">
        <f t="shared" si="22"/>
        <v>0</v>
      </c>
      <c r="K280" s="77">
        <f t="shared" si="23"/>
        <v>0</v>
      </c>
      <c r="L280" s="21">
        <f t="shared" si="24"/>
        <v>0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1231416.6287499999</v>
      </c>
      <c r="E281" s="79">
        <f>AirBSYLL!E282</f>
        <v>0</v>
      </c>
      <c r="F281" s="77">
        <f>AirBSYLL!H282</f>
        <v>0</v>
      </c>
      <c r="G281" s="77">
        <f>AirBSYLD2!CJ282+AirBSYLD2!CK282</f>
        <v>0</v>
      </c>
      <c r="H281" s="115">
        <f t="shared" si="20"/>
        <v>0</v>
      </c>
      <c r="I281" s="78">
        <f t="shared" si="21"/>
        <v>0</v>
      </c>
      <c r="J281" s="77">
        <f t="shared" si="22"/>
        <v>0</v>
      </c>
      <c r="K281" s="77">
        <f t="shared" si="23"/>
        <v>0</v>
      </c>
      <c r="L281" s="21">
        <f t="shared" si="24"/>
        <v>0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957526.96375</v>
      </c>
      <c r="E282" s="79">
        <f>AirBSYLL!E283</f>
        <v>0</v>
      </c>
      <c r="F282" s="77">
        <f>AirBSYLL!H283</f>
        <v>0</v>
      </c>
      <c r="G282" s="77">
        <f>AirBSYLD2!CJ283+AirBSYLD2!CK283</f>
        <v>0</v>
      </c>
      <c r="H282" s="115">
        <f t="shared" si="20"/>
        <v>0</v>
      </c>
      <c r="I282" s="78">
        <f t="shared" si="21"/>
        <v>0</v>
      </c>
      <c r="J282" s="77">
        <f t="shared" si="22"/>
        <v>0</v>
      </c>
      <c r="K282" s="77">
        <f t="shared" si="23"/>
        <v>0</v>
      </c>
      <c r="L282" s="21">
        <f t="shared" si="24"/>
        <v>0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910170.75749999995</v>
      </c>
      <c r="E283" s="79">
        <f>AirBSYLL!E284</f>
        <v>0</v>
      </c>
      <c r="F283" s="77">
        <f>AirBSYLL!H284</f>
        <v>0</v>
      </c>
      <c r="G283" s="77">
        <f>AirBSYLD2!CJ284+AirBSYLD2!CK284</f>
        <v>0</v>
      </c>
      <c r="H283" s="115">
        <f t="shared" si="20"/>
        <v>0</v>
      </c>
      <c r="I283" s="78">
        <f t="shared" si="21"/>
        <v>0</v>
      </c>
      <c r="J283" s="77">
        <f t="shared" si="22"/>
        <v>0</v>
      </c>
      <c r="K283" s="77">
        <f t="shared" si="23"/>
        <v>0</v>
      </c>
      <c r="L283" s="21">
        <f t="shared" si="24"/>
        <v>0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813905.6825</v>
      </c>
      <c r="E284" s="79">
        <f>AirBSYLL!E285</f>
        <v>0</v>
      </c>
      <c r="F284" s="77">
        <f>AirBSYLL!H285</f>
        <v>0</v>
      </c>
      <c r="G284" s="77">
        <f>AirBSYLD2!CJ285+AirBSYLD2!CK285</f>
        <v>0</v>
      </c>
      <c r="H284" s="115">
        <f t="shared" si="20"/>
        <v>0</v>
      </c>
      <c r="I284" s="78">
        <f t="shared" si="21"/>
        <v>0</v>
      </c>
      <c r="J284" s="77">
        <f t="shared" si="22"/>
        <v>0</v>
      </c>
      <c r="K284" s="77">
        <f t="shared" si="23"/>
        <v>0</v>
      </c>
      <c r="L284" s="21">
        <f t="shared" si="24"/>
        <v>0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691400.61124999996</v>
      </c>
      <c r="E285" s="79">
        <f>AirBSYLL!E286</f>
        <v>0</v>
      </c>
      <c r="F285" s="77">
        <f>AirBSYLL!H286</f>
        <v>0</v>
      </c>
      <c r="G285" s="77">
        <f>AirBSYLD2!CJ286+AirBSYLD2!CK286</f>
        <v>0</v>
      </c>
      <c r="H285" s="115">
        <f t="shared" si="20"/>
        <v>0</v>
      </c>
      <c r="I285" s="78">
        <f t="shared" si="21"/>
        <v>0</v>
      </c>
      <c r="J285" s="77">
        <f t="shared" si="22"/>
        <v>0</v>
      </c>
      <c r="K285" s="77">
        <f t="shared" si="23"/>
        <v>0</v>
      </c>
      <c r="L285" s="21">
        <f t="shared" si="24"/>
        <v>0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586130.09375</v>
      </c>
      <c r="E286" s="79">
        <f>AirBSYLL!E287</f>
        <v>0</v>
      </c>
      <c r="F286" s="77">
        <f>AirBSYLL!H287</f>
        <v>0</v>
      </c>
      <c r="G286" s="77">
        <f>AirBSYLD2!CJ287+AirBSYLD2!CK287</f>
        <v>0</v>
      </c>
      <c r="H286" s="115">
        <f t="shared" si="20"/>
        <v>0</v>
      </c>
      <c r="I286" s="78">
        <f t="shared" si="21"/>
        <v>0</v>
      </c>
      <c r="J286" s="77">
        <f t="shared" si="22"/>
        <v>0</v>
      </c>
      <c r="K286" s="77">
        <f t="shared" si="23"/>
        <v>0</v>
      </c>
      <c r="L286" s="21">
        <f t="shared" si="24"/>
        <v>0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448719.46250000002</v>
      </c>
      <c r="E287" s="79">
        <f>AirBSYLL!E288</f>
        <v>0</v>
      </c>
      <c r="F287" s="77">
        <f>AirBSYLL!H288</f>
        <v>0</v>
      </c>
      <c r="G287" s="77">
        <f>AirBSYLD2!CJ288+AirBSYLD2!CK288</f>
        <v>0</v>
      </c>
      <c r="H287" s="115">
        <f t="shared" si="20"/>
        <v>0</v>
      </c>
      <c r="I287" s="78">
        <f t="shared" si="21"/>
        <v>0</v>
      </c>
      <c r="J287" s="77">
        <f t="shared" si="22"/>
        <v>0</v>
      </c>
      <c r="K287" s="77">
        <f t="shared" si="23"/>
        <v>0</v>
      </c>
      <c r="L287" s="21">
        <f t="shared" si="24"/>
        <v>0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321556.40375</v>
      </c>
      <c r="E288" s="79">
        <f>AirBSYLL!E289</f>
        <v>0</v>
      </c>
      <c r="F288" s="77">
        <f>AirBSYLL!H289</f>
        <v>0</v>
      </c>
      <c r="G288" s="77">
        <f>AirBSYLD2!CJ289+AirBSYLD2!CK289</f>
        <v>0</v>
      </c>
      <c r="H288" s="115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181040.44750000001</v>
      </c>
      <c r="E289" s="79">
        <f>AirBSYLL!E290</f>
        <v>0</v>
      </c>
      <c r="F289" s="77">
        <f>AirBSYLL!H290</f>
        <v>0</v>
      </c>
      <c r="G289" s="77">
        <f>AirBSYLD2!CJ290+AirBSYLD2!CK290</f>
        <v>0</v>
      </c>
      <c r="H289" s="115">
        <f t="shared" si="20"/>
        <v>0</v>
      </c>
      <c r="I289" s="78">
        <f t="shared" si="21"/>
        <v>0</v>
      </c>
      <c r="J289" s="77">
        <f t="shared" si="22"/>
        <v>0</v>
      </c>
      <c r="K289" s="77">
        <f t="shared" si="23"/>
        <v>0</v>
      </c>
      <c r="L289" s="21">
        <f t="shared" si="24"/>
        <v>0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AirBSYLL!E291</f>
        <v>0</v>
      </c>
      <c r="F290" s="77">
        <f>AirBSYLL!H291</f>
        <v>0</v>
      </c>
      <c r="G290" s="77">
        <f>AirBSYLD2!CJ291+AirBSYLD2!CK291</f>
        <v>0</v>
      </c>
      <c r="H290" s="115">
        <f t="shared" si="20"/>
        <v>0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182593.11</v>
      </c>
      <c r="E291" s="76">
        <f>AirBSYLL!E292</f>
        <v>0</v>
      </c>
      <c r="F291" s="74">
        <f>AirBSYLL!H292</f>
        <v>0</v>
      </c>
      <c r="G291" s="74">
        <f>AirBSYLD2!CJ292+AirBSYLD2!CK292</f>
        <v>0</v>
      </c>
      <c r="H291" s="116">
        <f t="shared" si="20"/>
        <v>0</v>
      </c>
      <c r="I291" s="75">
        <f t="shared" si="21"/>
        <v>0</v>
      </c>
      <c r="J291" s="74">
        <f t="shared" si="22"/>
        <v>0</v>
      </c>
      <c r="K291" s="74">
        <f t="shared" si="23"/>
        <v>0</v>
      </c>
      <c r="L291" s="14">
        <f t="shared" si="24"/>
        <v>0</v>
      </c>
    </row>
    <row r="292" spans="1:12" ht="20.25" thickBot="1" x14ac:dyDescent="0.45">
      <c r="H292" s="117"/>
    </row>
    <row r="293" spans="1:12" ht="20.25" thickBot="1" x14ac:dyDescent="0.45">
      <c r="C293" s="13" t="s">
        <v>136</v>
      </c>
      <c r="D293" s="12">
        <f>SUM(D256:D291)</f>
        <v>31947662.954069994</v>
      </c>
      <c r="E293" s="9">
        <f>SUM(E4:E291)</f>
        <v>7385.6696585077952</v>
      </c>
      <c r="F293" s="9">
        <f>SUM(F4:F291)</f>
        <v>369017.67631613684</v>
      </c>
      <c r="G293" s="9">
        <f>SUM(G4:G291)</f>
        <v>202726.56737045129</v>
      </c>
      <c r="H293" s="118">
        <f>SUM(H4:H291)</f>
        <v>571744.2436865879</v>
      </c>
      <c r="I293" s="73">
        <f>100000*E293/$D293</f>
        <v>23.118027973207013</v>
      </c>
      <c r="J293" s="73">
        <f>100000*F293/$D293</f>
        <v>1155.0693922327287</v>
      </c>
      <c r="K293" s="73">
        <f>100000*G293/$D293</f>
        <v>634.55836397768428</v>
      </c>
      <c r="L293" s="72">
        <f>100000*H293/$D293</f>
        <v>1789.6277562104121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AirBS</vt:lpstr>
      <vt:lpstr>AirBSYLL</vt:lpstr>
      <vt:lpstr>AirBSYLD1</vt:lpstr>
      <vt:lpstr>AirBSYLD2</vt:lpstr>
      <vt:lpstr>AirBSDALYs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2022-02-09T03:16:24Z</dcterms:created>
  <dcterms:modified xsi:type="dcterms:W3CDTF">2022-03-30T01:55:50Z</dcterms:modified>
</cp:coreProperties>
</file>